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18823aa0fa3ce943/Documents/School/7333 - Quantifying the World/QTW_06/trunk/"/>
    </mc:Choice>
  </mc:AlternateContent>
  <bookViews>
    <workbookView xWindow="0" yWindow="0" windowWidth="28800" windowHeight="12435"/>
  </bookViews>
  <sheets>
    <sheet name="testOfflineSum" sheetId="1" r:id="rId1"/>
  </sheets>
  <definedNames>
    <definedName name="_xlnm._FilterDatabase" localSheetId="0" hidden="1">testOfflineSum!$A$1:$S$7969</definedName>
  </definedNames>
  <calcPr calcId="0"/>
</workbook>
</file>

<file path=xl/calcChain.xml><?xml version="1.0" encoding="utf-8"?>
<calcChain xmlns="http://schemas.openxmlformats.org/spreadsheetml/2006/main">
  <c r="X1575" i="1" l="1"/>
  <c r="X1327" i="1"/>
  <c r="X984" i="1"/>
  <c r="X839" i="1"/>
  <c r="X711" i="1"/>
  <c r="X583" i="1"/>
  <c r="X461" i="1"/>
  <c r="X397" i="1"/>
  <c r="X333" i="1"/>
  <c r="X269" i="1"/>
  <c r="X205" i="1"/>
  <c r="X141" i="1"/>
  <c r="X77" i="1"/>
  <c r="X13" i="1"/>
  <c r="P7969" i="1"/>
  <c r="Q7969" i="1" s="1"/>
  <c r="P7968" i="1"/>
  <c r="Q7968" i="1" s="1"/>
  <c r="P7967" i="1"/>
  <c r="Q7967" i="1" s="1"/>
  <c r="P7966" i="1"/>
  <c r="Q7966" i="1" s="1"/>
  <c r="P7965" i="1"/>
  <c r="Q7965" i="1" s="1"/>
  <c r="P7964" i="1"/>
  <c r="Q7964" i="1" s="1"/>
  <c r="P7963" i="1"/>
  <c r="Q7963" i="1" s="1"/>
  <c r="P7962" i="1"/>
  <c r="Q7962" i="1" s="1"/>
  <c r="P7961" i="1"/>
  <c r="Q7961" i="1" s="1"/>
  <c r="P7960" i="1"/>
  <c r="Q7960" i="1" s="1"/>
  <c r="P7959" i="1"/>
  <c r="Q7959" i="1" s="1"/>
  <c r="P7958" i="1"/>
  <c r="Q7958" i="1" s="1"/>
  <c r="P7957" i="1"/>
  <c r="Q7957" i="1" s="1"/>
  <c r="P7956" i="1"/>
  <c r="Q7956" i="1" s="1"/>
  <c r="P7955" i="1"/>
  <c r="Q7955" i="1" s="1"/>
  <c r="P7954" i="1"/>
  <c r="Q7954" i="1" s="1"/>
  <c r="P7953" i="1"/>
  <c r="Q7953" i="1" s="1"/>
  <c r="P7952" i="1"/>
  <c r="Q7952" i="1" s="1"/>
  <c r="P7951" i="1"/>
  <c r="Q7951" i="1" s="1"/>
  <c r="P7950" i="1"/>
  <c r="Q7950" i="1" s="1"/>
  <c r="P7949" i="1"/>
  <c r="Q7949" i="1" s="1"/>
  <c r="P7948" i="1"/>
  <c r="Q7948" i="1" s="1"/>
  <c r="P7947" i="1"/>
  <c r="Q7947" i="1" s="1"/>
  <c r="P7946" i="1"/>
  <c r="Q7946" i="1" s="1"/>
  <c r="P7945" i="1"/>
  <c r="Q7945" i="1" s="1"/>
  <c r="P7944" i="1"/>
  <c r="Q7944" i="1" s="1"/>
  <c r="P7943" i="1"/>
  <c r="Q7943" i="1" s="1"/>
  <c r="P7942" i="1"/>
  <c r="Q7942" i="1" s="1"/>
  <c r="P7941" i="1"/>
  <c r="Q7941" i="1" s="1"/>
  <c r="P7940" i="1"/>
  <c r="Q7940" i="1" s="1"/>
  <c r="P7939" i="1"/>
  <c r="Q7939" i="1" s="1"/>
  <c r="P7938" i="1"/>
  <c r="Q7938" i="1" s="1"/>
  <c r="P7937" i="1"/>
  <c r="Q7937" i="1" s="1"/>
  <c r="P7936" i="1"/>
  <c r="Q7936" i="1" s="1"/>
  <c r="P7935" i="1"/>
  <c r="Q7935" i="1" s="1"/>
  <c r="P7934" i="1"/>
  <c r="Q7934" i="1" s="1"/>
  <c r="P7933" i="1"/>
  <c r="Q7933" i="1" s="1"/>
  <c r="P7932" i="1"/>
  <c r="Q7932" i="1" s="1"/>
  <c r="P7931" i="1"/>
  <c r="Q7931" i="1" s="1"/>
  <c r="P7930" i="1"/>
  <c r="Q7930" i="1" s="1"/>
  <c r="P7929" i="1"/>
  <c r="Q7929" i="1" s="1"/>
  <c r="P7928" i="1"/>
  <c r="Q7928" i="1" s="1"/>
  <c r="P7927" i="1"/>
  <c r="Q7927" i="1" s="1"/>
  <c r="P7926" i="1"/>
  <c r="Q7926" i="1" s="1"/>
  <c r="P7925" i="1"/>
  <c r="Q7925" i="1" s="1"/>
  <c r="P7924" i="1"/>
  <c r="Q7924" i="1" s="1"/>
  <c r="P7923" i="1"/>
  <c r="Q7923" i="1" s="1"/>
  <c r="P7922" i="1"/>
  <c r="Q7922" i="1" s="1"/>
  <c r="P7921" i="1"/>
  <c r="Q7921" i="1" s="1"/>
  <c r="P7920" i="1"/>
  <c r="Q7920" i="1" s="1"/>
  <c r="P7919" i="1"/>
  <c r="Q7919" i="1" s="1"/>
  <c r="P7918" i="1"/>
  <c r="Q7918" i="1" s="1"/>
  <c r="P7917" i="1"/>
  <c r="Q7917" i="1" s="1"/>
  <c r="P7916" i="1"/>
  <c r="Q7916" i="1" s="1"/>
  <c r="P7915" i="1"/>
  <c r="Q7915" i="1" s="1"/>
  <c r="P7914" i="1"/>
  <c r="Q7914" i="1" s="1"/>
  <c r="P7913" i="1"/>
  <c r="Q7913" i="1" s="1"/>
  <c r="P7912" i="1"/>
  <c r="Q7912" i="1" s="1"/>
  <c r="P7911" i="1"/>
  <c r="Q7911" i="1" s="1"/>
  <c r="P7910" i="1"/>
  <c r="Q7910" i="1" s="1"/>
  <c r="P7909" i="1"/>
  <c r="Q7909" i="1" s="1"/>
  <c r="P7908" i="1"/>
  <c r="Q7908" i="1" s="1"/>
  <c r="P7907" i="1"/>
  <c r="Q7907" i="1" s="1"/>
  <c r="P7906" i="1"/>
  <c r="Q7906" i="1" s="1"/>
  <c r="P7905" i="1"/>
  <c r="Q7905" i="1" s="1"/>
  <c r="P7904" i="1"/>
  <c r="Q7904" i="1" s="1"/>
  <c r="P7903" i="1"/>
  <c r="Q7903" i="1" s="1"/>
  <c r="P7902" i="1"/>
  <c r="Q7902" i="1" s="1"/>
  <c r="P7901" i="1"/>
  <c r="Q7901" i="1" s="1"/>
  <c r="P7900" i="1"/>
  <c r="Q7900" i="1" s="1"/>
  <c r="P7899" i="1"/>
  <c r="Q7899" i="1" s="1"/>
  <c r="P7898" i="1"/>
  <c r="Q7898" i="1" s="1"/>
  <c r="P7897" i="1"/>
  <c r="Q7897" i="1" s="1"/>
  <c r="P7896" i="1"/>
  <c r="Q7896" i="1" s="1"/>
  <c r="P7895" i="1"/>
  <c r="Q7895" i="1" s="1"/>
  <c r="P7894" i="1"/>
  <c r="Q7894" i="1" s="1"/>
  <c r="P7893" i="1"/>
  <c r="Q7893" i="1" s="1"/>
  <c r="P7892" i="1"/>
  <c r="Q7892" i="1" s="1"/>
  <c r="P7891" i="1"/>
  <c r="Q7891" i="1" s="1"/>
  <c r="P7890" i="1"/>
  <c r="Q7890" i="1" s="1"/>
  <c r="P7889" i="1"/>
  <c r="Q7889" i="1" s="1"/>
  <c r="P7888" i="1"/>
  <c r="Q7888" i="1" s="1"/>
  <c r="P7887" i="1"/>
  <c r="Q7887" i="1" s="1"/>
  <c r="P7886" i="1"/>
  <c r="Q7886" i="1" s="1"/>
  <c r="P7885" i="1"/>
  <c r="Q7885" i="1" s="1"/>
  <c r="P7884" i="1"/>
  <c r="Q7884" i="1" s="1"/>
  <c r="P7883" i="1"/>
  <c r="Q7883" i="1" s="1"/>
  <c r="P7882" i="1"/>
  <c r="Q7882" i="1" s="1"/>
  <c r="P7881" i="1"/>
  <c r="Q7881" i="1" s="1"/>
  <c r="P7880" i="1"/>
  <c r="Q7880" i="1" s="1"/>
  <c r="P7879" i="1"/>
  <c r="Q7879" i="1" s="1"/>
  <c r="P7878" i="1"/>
  <c r="Q7878" i="1" s="1"/>
  <c r="P7877" i="1"/>
  <c r="Q7877" i="1" s="1"/>
  <c r="P7876" i="1"/>
  <c r="Q7876" i="1" s="1"/>
  <c r="P7875" i="1"/>
  <c r="Q7875" i="1" s="1"/>
  <c r="P7874" i="1"/>
  <c r="Q7874" i="1" s="1"/>
  <c r="P7873" i="1"/>
  <c r="Q7873" i="1" s="1"/>
  <c r="P7872" i="1"/>
  <c r="Q7872" i="1" s="1"/>
  <c r="P7871" i="1"/>
  <c r="Q7871" i="1" s="1"/>
  <c r="P7870" i="1"/>
  <c r="Q7870" i="1" s="1"/>
  <c r="P7869" i="1"/>
  <c r="Q7869" i="1" s="1"/>
  <c r="P7868" i="1"/>
  <c r="Q7868" i="1" s="1"/>
  <c r="P7867" i="1"/>
  <c r="Q7867" i="1" s="1"/>
  <c r="P7866" i="1"/>
  <c r="Q7866" i="1" s="1"/>
  <c r="P7865" i="1"/>
  <c r="Q7865" i="1" s="1"/>
  <c r="P7864" i="1"/>
  <c r="Q7864" i="1" s="1"/>
  <c r="P7863" i="1"/>
  <c r="Q7863" i="1" s="1"/>
  <c r="P7862" i="1"/>
  <c r="Q7862" i="1" s="1"/>
  <c r="P7861" i="1"/>
  <c r="Q7861" i="1" s="1"/>
  <c r="P7860" i="1"/>
  <c r="Q7860" i="1" s="1"/>
  <c r="P7859" i="1"/>
  <c r="Q7859" i="1" s="1"/>
  <c r="P7858" i="1"/>
  <c r="Q7858" i="1" s="1"/>
  <c r="P7857" i="1"/>
  <c r="Q7857" i="1" s="1"/>
  <c r="P7856" i="1"/>
  <c r="Q7856" i="1" s="1"/>
  <c r="P7855" i="1"/>
  <c r="Q7855" i="1" s="1"/>
  <c r="P7854" i="1"/>
  <c r="Q7854" i="1" s="1"/>
  <c r="P7853" i="1"/>
  <c r="Q7853" i="1" s="1"/>
  <c r="P7852" i="1"/>
  <c r="Q7852" i="1" s="1"/>
  <c r="P7851" i="1"/>
  <c r="Q7851" i="1" s="1"/>
  <c r="P7850" i="1"/>
  <c r="Q7850" i="1" s="1"/>
  <c r="P7849" i="1"/>
  <c r="Q7849" i="1" s="1"/>
  <c r="P7848" i="1"/>
  <c r="Q7848" i="1" s="1"/>
  <c r="P7847" i="1"/>
  <c r="Q7847" i="1" s="1"/>
  <c r="P7846" i="1"/>
  <c r="Q7846" i="1" s="1"/>
  <c r="P7845" i="1"/>
  <c r="Q7845" i="1" s="1"/>
  <c r="P7844" i="1"/>
  <c r="Q7844" i="1" s="1"/>
  <c r="P7843" i="1"/>
  <c r="Q7843" i="1" s="1"/>
  <c r="P7842" i="1"/>
  <c r="Q7842" i="1" s="1"/>
  <c r="P7841" i="1"/>
  <c r="Q7841" i="1" s="1"/>
  <c r="P7840" i="1"/>
  <c r="Q7840" i="1" s="1"/>
  <c r="P7839" i="1"/>
  <c r="Q7839" i="1" s="1"/>
  <c r="P7838" i="1"/>
  <c r="Q7838" i="1" s="1"/>
  <c r="P7837" i="1"/>
  <c r="Q7837" i="1" s="1"/>
  <c r="P7836" i="1"/>
  <c r="Q7836" i="1" s="1"/>
  <c r="P7835" i="1"/>
  <c r="Q7835" i="1" s="1"/>
  <c r="P7834" i="1"/>
  <c r="Q7834" i="1" s="1"/>
  <c r="P7833" i="1"/>
  <c r="Q7833" i="1" s="1"/>
  <c r="P7832" i="1"/>
  <c r="Q7832" i="1" s="1"/>
  <c r="P7831" i="1"/>
  <c r="Q7831" i="1" s="1"/>
  <c r="P7830" i="1"/>
  <c r="Q7830" i="1" s="1"/>
  <c r="P7829" i="1"/>
  <c r="Q7829" i="1" s="1"/>
  <c r="P7828" i="1"/>
  <c r="Q7828" i="1" s="1"/>
  <c r="P7827" i="1"/>
  <c r="Q7827" i="1" s="1"/>
  <c r="P7826" i="1"/>
  <c r="Q7826" i="1" s="1"/>
  <c r="P7825" i="1"/>
  <c r="Q7825" i="1" s="1"/>
  <c r="P7824" i="1"/>
  <c r="Q7824" i="1" s="1"/>
  <c r="P7823" i="1"/>
  <c r="Q7823" i="1" s="1"/>
  <c r="P7822" i="1"/>
  <c r="Q7822" i="1" s="1"/>
  <c r="P7821" i="1"/>
  <c r="Q7821" i="1" s="1"/>
  <c r="P7820" i="1"/>
  <c r="Q7820" i="1" s="1"/>
  <c r="P7819" i="1"/>
  <c r="Q7819" i="1" s="1"/>
  <c r="P7818" i="1"/>
  <c r="Q7818" i="1" s="1"/>
  <c r="P7817" i="1"/>
  <c r="Q7817" i="1" s="1"/>
  <c r="P7816" i="1"/>
  <c r="Q7816" i="1" s="1"/>
  <c r="P7815" i="1"/>
  <c r="Q7815" i="1" s="1"/>
  <c r="P7814" i="1"/>
  <c r="Q7814" i="1" s="1"/>
  <c r="P7813" i="1"/>
  <c r="Q7813" i="1" s="1"/>
  <c r="P7812" i="1"/>
  <c r="Q7812" i="1" s="1"/>
  <c r="P7811" i="1"/>
  <c r="Q7811" i="1" s="1"/>
  <c r="P7810" i="1"/>
  <c r="Q7810" i="1" s="1"/>
  <c r="P7809" i="1"/>
  <c r="Q7809" i="1" s="1"/>
  <c r="P7808" i="1"/>
  <c r="Q7808" i="1" s="1"/>
  <c r="P7807" i="1"/>
  <c r="Q7807" i="1" s="1"/>
  <c r="P7806" i="1"/>
  <c r="Q7806" i="1" s="1"/>
  <c r="P7805" i="1"/>
  <c r="Q7805" i="1" s="1"/>
  <c r="P7804" i="1"/>
  <c r="Q7804" i="1" s="1"/>
  <c r="P7803" i="1"/>
  <c r="Q7803" i="1" s="1"/>
  <c r="P7802" i="1"/>
  <c r="Q7802" i="1" s="1"/>
  <c r="P7801" i="1"/>
  <c r="Q7801" i="1" s="1"/>
  <c r="P7800" i="1"/>
  <c r="Q7800" i="1" s="1"/>
  <c r="P7799" i="1"/>
  <c r="Q7799" i="1" s="1"/>
  <c r="P7798" i="1"/>
  <c r="Q7798" i="1" s="1"/>
  <c r="P7797" i="1"/>
  <c r="Q7797" i="1" s="1"/>
  <c r="P7796" i="1"/>
  <c r="Q7796" i="1" s="1"/>
  <c r="P7795" i="1"/>
  <c r="Q7795" i="1" s="1"/>
  <c r="P7794" i="1"/>
  <c r="Q7794" i="1" s="1"/>
  <c r="P7793" i="1"/>
  <c r="Q7793" i="1" s="1"/>
  <c r="P7792" i="1"/>
  <c r="Q7792" i="1" s="1"/>
  <c r="P7791" i="1"/>
  <c r="Q7791" i="1" s="1"/>
  <c r="P7790" i="1"/>
  <c r="Q7790" i="1" s="1"/>
  <c r="P7789" i="1"/>
  <c r="Q7789" i="1" s="1"/>
  <c r="P7788" i="1"/>
  <c r="Q7788" i="1" s="1"/>
  <c r="P7787" i="1"/>
  <c r="Q7787" i="1" s="1"/>
  <c r="P7786" i="1"/>
  <c r="Q7786" i="1" s="1"/>
  <c r="P7785" i="1"/>
  <c r="Q7785" i="1" s="1"/>
  <c r="P7784" i="1"/>
  <c r="Q7784" i="1" s="1"/>
  <c r="P7783" i="1"/>
  <c r="Q7783" i="1" s="1"/>
  <c r="P7782" i="1"/>
  <c r="Q7782" i="1" s="1"/>
  <c r="P7781" i="1"/>
  <c r="Q7781" i="1" s="1"/>
  <c r="P7780" i="1"/>
  <c r="Q7780" i="1" s="1"/>
  <c r="P7779" i="1"/>
  <c r="Q7779" i="1" s="1"/>
  <c r="P7778" i="1"/>
  <c r="Q7778" i="1" s="1"/>
  <c r="P7777" i="1"/>
  <c r="Q7777" i="1" s="1"/>
  <c r="P7776" i="1"/>
  <c r="Q7776" i="1" s="1"/>
  <c r="P7775" i="1"/>
  <c r="Q7775" i="1" s="1"/>
  <c r="P7774" i="1"/>
  <c r="Q7774" i="1" s="1"/>
  <c r="P7773" i="1"/>
  <c r="Q7773" i="1" s="1"/>
  <c r="P7772" i="1"/>
  <c r="Q7772" i="1" s="1"/>
  <c r="P7771" i="1"/>
  <c r="Q7771" i="1" s="1"/>
  <c r="P7770" i="1"/>
  <c r="Q7770" i="1" s="1"/>
  <c r="P7769" i="1"/>
  <c r="Q7769" i="1" s="1"/>
  <c r="P7768" i="1"/>
  <c r="Q7768" i="1" s="1"/>
  <c r="P7767" i="1"/>
  <c r="Q7767" i="1" s="1"/>
  <c r="P7766" i="1"/>
  <c r="Q7766" i="1" s="1"/>
  <c r="P7765" i="1"/>
  <c r="Q7765" i="1" s="1"/>
  <c r="P7764" i="1"/>
  <c r="Q7764" i="1" s="1"/>
  <c r="P7763" i="1"/>
  <c r="Q7763" i="1" s="1"/>
  <c r="P7762" i="1"/>
  <c r="Q7762" i="1" s="1"/>
  <c r="P7761" i="1"/>
  <c r="Q7761" i="1" s="1"/>
  <c r="P7760" i="1"/>
  <c r="Q7760" i="1" s="1"/>
  <c r="P7759" i="1"/>
  <c r="Q7759" i="1" s="1"/>
  <c r="P7758" i="1"/>
  <c r="Q7758" i="1" s="1"/>
  <c r="P7757" i="1"/>
  <c r="Q7757" i="1" s="1"/>
  <c r="P7756" i="1"/>
  <c r="Q7756" i="1" s="1"/>
  <c r="P7755" i="1"/>
  <c r="Q7755" i="1" s="1"/>
  <c r="P7754" i="1"/>
  <c r="Q7754" i="1" s="1"/>
  <c r="P7753" i="1"/>
  <c r="Q7753" i="1" s="1"/>
  <c r="P7752" i="1"/>
  <c r="Q7752" i="1" s="1"/>
  <c r="P7751" i="1"/>
  <c r="Q7751" i="1" s="1"/>
  <c r="P7750" i="1"/>
  <c r="Q7750" i="1" s="1"/>
  <c r="P7749" i="1"/>
  <c r="Q7749" i="1" s="1"/>
  <c r="P7748" i="1"/>
  <c r="Q7748" i="1" s="1"/>
  <c r="P7747" i="1"/>
  <c r="Q7747" i="1" s="1"/>
  <c r="P7746" i="1"/>
  <c r="Q7746" i="1" s="1"/>
  <c r="P7745" i="1"/>
  <c r="Q7745" i="1" s="1"/>
  <c r="P7744" i="1"/>
  <c r="Q7744" i="1" s="1"/>
  <c r="P7743" i="1"/>
  <c r="Q7743" i="1" s="1"/>
  <c r="P7742" i="1"/>
  <c r="Q7742" i="1" s="1"/>
  <c r="P7741" i="1"/>
  <c r="Q7741" i="1" s="1"/>
  <c r="P7740" i="1"/>
  <c r="Q7740" i="1" s="1"/>
  <c r="P7739" i="1"/>
  <c r="Q7739" i="1" s="1"/>
  <c r="P7738" i="1"/>
  <c r="Q7738" i="1" s="1"/>
  <c r="P7737" i="1"/>
  <c r="Q7737" i="1" s="1"/>
  <c r="P7736" i="1"/>
  <c r="Q7736" i="1" s="1"/>
  <c r="P7735" i="1"/>
  <c r="Q7735" i="1" s="1"/>
  <c r="P7734" i="1"/>
  <c r="Q7734" i="1" s="1"/>
  <c r="P7733" i="1"/>
  <c r="Q7733" i="1" s="1"/>
  <c r="P7732" i="1"/>
  <c r="Q7732" i="1" s="1"/>
  <c r="P7731" i="1"/>
  <c r="Q7731" i="1" s="1"/>
  <c r="P7730" i="1"/>
  <c r="Q7730" i="1" s="1"/>
  <c r="P7729" i="1"/>
  <c r="Q7729" i="1" s="1"/>
  <c r="P7728" i="1"/>
  <c r="Q7728" i="1" s="1"/>
  <c r="P7727" i="1"/>
  <c r="Q7727" i="1" s="1"/>
  <c r="P7726" i="1"/>
  <c r="Q7726" i="1" s="1"/>
  <c r="P7725" i="1"/>
  <c r="Q7725" i="1" s="1"/>
  <c r="P7724" i="1"/>
  <c r="Q7724" i="1" s="1"/>
  <c r="P7723" i="1"/>
  <c r="Q7723" i="1" s="1"/>
  <c r="P7722" i="1"/>
  <c r="Q7722" i="1" s="1"/>
  <c r="P7721" i="1"/>
  <c r="Q7721" i="1" s="1"/>
  <c r="P7720" i="1"/>
  <c r="Q7720" i="1" s="1"/>
  <c r="P7719" i="1"/>
  <c r="Q7719" i="1" s="1"/>
  <c r="P7718" i="1"/>
  <c r="Q7718" i="1" s="1"/>
  <c r="P7717" i="1"/>
  <c r="Q7717" i="1" s="1"/>
  <c r="P7716" i="1"/>
  <c r="Q7716" i="1" s="1"/>
  <c r="P7715" i="1"/>
  <c r="Q7715" i="1" s="1"/>
  <c r="P7714" i="1"/>
  <c r="Q7714" i="1" s="1"/>
  <c r="P7713" i="1"/>
  <c r="Q7713" i="1" s="1"/>
  <c r="P7712" i="1"/>
  <c r="Q7712" i="1" s="1"/>
  <c r="P7711" i="1"/>
  <c r="Q7711" i="1" s="1"/>
  <c r="P7710" i="1"/>
  <c r="Q7710" i="1" s="1"/>
  <c r="P7709" i="1"/>
  <c r="Q7709" i="1" s="1"/>
  <c r="P7708" i="1"/>
  <c r="Q7708" i="1" s="1"/>
  <c r="P7707" i="1"/>
  <c r="Q7707" i="1" s="1"/>
  <c r="P7706" i="1"/>
  <c r="Q7706" i="1" s="1"/>
  <c r="P7705" i="1"/>
  <c r="Q7705" i="1" s="1"/>
  <c r="P7704" i="1"/>
  <c r="Q7704" i="1" s="1"/>
  <c r="P7703" i="1"/>
  <c r="Q7703" i="1" s="1"/>
  <c r="P7702" i="1"/>
  <c r="Q7702" i="1" s="1"/>
  <c r="P7701" i="1"/>
  <c r="Q7701" i="1" s="1"/>
  <c r="P7700" i="1"/>
  <c r="Q7700" i="1" s="1"/>
  <c r="P7699" i="1"/>
  <c r="Q7699" i="1" s="1"/>
  <c r="P7698" i="1"/>
  <c r="Q7698" i="1" s="1"/>
  <c r="P7697" i="1"/>
  <c r="Q7697" i="1" s="1"/>
  <c r="P7696" i="1"/>
  <c r="Q7696" i="1" s="1"/>
  <c r="P7695" i="1"/>
  <c r="Q7695" i="1" s="1"/>
  <c r="P7694" i="1"/>
  <c r="Q7694" i="1" s="1"/>
  <c r="P7693" i="1"/>
  <c r="Q7693" i="1" s="1"/>
  <c r="P7692" i="1"/>
  <c r="Q7692" i="1" s="1"/>
  <c r="P7691" i="1"/>
  <c r="Q7691" i="1" s="1"/>
  <c r="P7690" i="1"/>
  <c r="Q7690" i="1" s="1"/>
  <c r="P7689" i="1"/>
  <c r="Q7689" i="1" s="1"/>
  <c r="P7688" i="1"/>
  <c r="Q7688" i="1" s="1"/>
  <c r="P7687" i="1"/>
  <c r="Q7687" i="1" s="1"/>
  <c r="P7686" i="1"/>
  <c r="Q7686" i="1" s="1"/>
  <c r="P7685" i="1"/>
  <c r="Q7685" i="1" s="1"/>
  <c r="P7684" i="1"/>
  <c r="Q7684" i="1" s="1"/>
  <c r="P7683" i="1"/>
  <c r="Q7683" i="1" s="1"/>
  <c r="P7682" i="1"/>
  <c r="Q7682" i="1" s="1"/>
  <c r="P7681" i="1"/>
  <c r="Q7681" i="1" s="1"/>
  <c r="P7680" i="1"/>
  <c r="Q7680" i="1" s="1"/>
  <c r="P7679" i="1"/>
  <c r="Q7679" i="1" s="1"/>
  <c r="P7678" i="1"/>
  <c r="Q7678" i="1" s="1"/>
  <c r="P7677" i="1"/>
  <c r="Q7677" i="1" s="1"/>
  <c r="P7676" i="1"/>
  <c r="Q7676" i="1" s="1"/>
  <c r="P7675" i="1"/>
  <c r="Q7675" i="1" s="1"/>
  <c r="P7674" i="1"/>
  <c r="Q7674" i="1" s="1"/>
  <c r="P7673" i="1"/>
  <c r="Q7673" i="1" s="1"/>
  <c r="P7672" i="1"/>
  <c r="Q7672" i="1" s="1"/>
  <c r="P7671" i="1"/>
  <c r="Q7671" i="1" s="1"/>
  <c r="P7670" i="1"/>
  <c r="Q7670" i="1" s="1"/>
  <c r="P7669" i="1"/>
  <c r="Q7669" i="1" s="1"/>
  <c r="P7668" i="1"/>
  <c r="Q7668" i="1" s="1"/>
  <c r="P7667" i="1"/>
  <c r="Q7667" i="1" s="1"/>
  <c r="P7666" i="1"/>
  <c r="Q7666" i="1" s="1"/>
  <c r="P7665" i="1"/>
  <c r="Q7665" i="1" s="1"/>
  <c r="P7664" i="1"/>
  <c r="Q7664" i="1" s="1"/>
  <c r="P7663" i="1"/>
  <c r="Q7663" i="1" s="1"/>
  <c r="P7662" i="1"/>
  <c r="Q7662" i="1" s="1"/>
  <c r="P7661" i="1"/>
  <c r="Q7661" i="1" s="1"/>
  <c r="P7660" i="1"/>
  <c r="Q7660" i="1" s="1"/>
  <c r="P7659" i="1"/>
  <c r="Q7659" i="1" s="1"/>
  <c r="P7658" i="1"/>
  <c r="Q7658" i="1" s="1"/>
  <c r="P7657" i="1"/>
  <c r="Q7657" i="1" s="1"/>
  <c r="P7656" i="1"/>
  <c r="Q7656" i="1" s="1"/>
  <c r="P7655" i="1"/>
  <c r="Q7655" i="1" s="1"/>
  <c r="P7654" i="1"/>
  <c r="Q7654" i="1" s="1"/>
  <c r="P7653" i="1"/>
  <c r="Q7653" i="1" s="1"/>
  <c r="P7652" i="1"/>
  <c r="Q7652" i="1" s="1"/>
  <c r="P7651" i="1"/>
  <c r="Q7651" i="1" s="1"/>
  <c r="P7650" i="1"/>
  <c r="Q7650" i="1" s="1"/>
  <c r="P7649" i="1"/>
  <c r="Q7649" i="1" s="1"/>
  <c r="P7648" i="1"/>
  <c r="Q7648" i="1" s="1"/>
  <c r="P7647" i="1"/>
  <c r="Q7647" i="1" s="1"/>
  <c r="P7646" i="1"/>
  <c r="Q7646" i="1" s="1"/>
  <c r="P7645" i="1"/>
  <c r="Q7645" i="1" s="1"/>
  <c r="P7644" i="1"/>
  <c r="Q7644" i="1" s="1"/>
  <c r="P7643" i="1"/>
  <c r="Q7643" i="1" s="1"/>
  <c r="P7642" i="1"/>
  <c r="Q7642" i="1" s="1"/>
  <c r="P7641" i="1"/>
  <c r="Q7641" i="1" s="1"/>
  <c r="P7640" i="1"/>
  <c r="Q7640" i="1" s="1"/>
  <c r="P7639" i="1"/>
  <c r="Q7639" i="1" s="1"/>
  <c r="P7638" i="1"/>
  <c r="Q7638" i="1" s="1"/>
  <c r="P7637" i="1"/>
  <c r="Q7637" i="1" s="1"/>
  <c r="P7636" i="1"/>
  <c r="Q7636" i="1" s="1"/>
  <c r="P7635" i="1"/>
  <c r="Q7635" i="1" s="1"/>
  <c r="P7634" i="1"/>
  <c r="Q7634" i="1" s="1"/>
  <c r="P7633" i="1"/>
  <c r="Q7633" i="1" s="1"/>
  <c r="P7632" i="1"/>
  <c r="Q7632" i="1" s="1"/>
  <c r="P7631" i="1"/>
  <c r="Q7631" i="1" s="1"/>
  <c r="P7630" i="1"/>
  <c r="Q7630" i="1" s="1"/>
  <c r="P7629" i="1"/>
  <c r="Q7629" i="1" s="1"/>
  <c r="P7628" i="1"/>
  <c r="Q7628" i="1" s="1"/>
  <c r="P7627" i="1"/>
  <c r="Q7627" i="1" s="1"/>
  <c r="Q7626" i="1"/>
  <c r="P7626" i="1"/>
  <c r="P7625" i="1"/>
  <c r="Q7625" i="1" s="1"/>
  <c r="P7624" i="1"/>
  <c r="Q7624" i="1" s="1"/>
  <c r="P7623" i="1"/>
  <c r="Q7623" i="1" s="1"/>
  <c r="Q7622" i="1"/>
  <c r="P7622" i="1"/>
  <c r="P7621" i="1"/>
  <c r="Q7621" i="1" s="1"/>
  <c r="P7620" i="1"/>
  <c r="Q7620" i="1" s="1"/>
  <c r="P7619" i="1"/>
  <c r="Q7619" i="1" s="1"/>
  <c r="P7618" i="1"/>
  <c r="Q7618" i="1" s="1"/>
  <c r="P7617" i="1"/>
  <c r="Q7617" i="1" s="1"/>
  <c r="P7616" i="1"/>
  <c r="Q7616" i="1" s="1"/>
  <c r="P7615" i="1"/>
  <c r="Q7615" i="1" s="1"/>
  <c r="P7614" i="1"/>
  <c r="Q7614" i="1" s="1"/>
  <c r="P7613" i="1"/>
  <c r="Q7613" i="1" s="1"/>
  <c r="P7612" i="1"/>
  <c r="Q7612" i="1" s="1"/>
  <c r="P7611" i="1"/>
  <c r="Q7611" i="1" s="1"/>
  <c r="P7610" i="1"/>
  <c r="Q7610" i="1" s="1"/>
  <c r="P7609" i="1"/>
  <c r="Q7609" i="1" s="1"/>
  <c r="P7608" i="1"/>
  <c r="Q7608" i="1" s="1"/>
  <c r="P7607" i="1"/>
  <c r="Q7607" i="1" s="1"/>
  <c r="Q7606" i="1"/>
  <c r="P7606" i="1"/>
  <c r="P7605" i="1"/>
  <c r="Q7605" i="1" s="1"/>
  <c r="P7604" i="1"/>
  <c r="Q7604" i="1" s="1"/>
  <c r="P7603" i="1"/>
  <c r="Q7603" i="1" s="1"/>
  <c r="P7602" i="1"/>
  <c r="Q7602" i="1" s="1"/>
  <c r="P7601" i="1"/>
  <c r="Q7601" i="1" s="1"/>
  <c r="P7600" i="1"/>
  <c r="Q7600" i="1" s="1"/>
  <c r="P7599" i="1"/>
  <c r="Q7599" i="1" s="1"/>
  <c r="P7598" i="1"/>
  <c r="Q7598" i="1" s="1"/>
  <c r="P7597" i="1"/>
  <c r="Q7597" i="1" s="1"/>
  <c r="P7596" i="1"/>
  <c r="Q7596" i="1" s="1"/>
  <c r="P7595" i="1"/>
  <c r="Q7595" i="1" s="1"/>
  <c r="Q7594" i="1"/>
  <c r="P7594" i="1"/>
  <c r="P7593" i="1"/>
  <c r="Q7593" i="1" s="1"/>
  <c r="P7592" i="1"/>
  <c r="Q7592" i="1" s="1"/>
  <c r="P7591" i="1"/>
  <c r="Q7591" i="1" s="1"/>
  <c r="Q7590" i="1"/>
  <c r="P7590" i="1"/>
  <c r="P7589" i="1"/>
  <c r="Q7589" i="1" s="1"/>
  <c r="P7588" i="1"/>
  <c r="Q7588" i="1" s="1"/>
  <c r="P7587" i="1"/>
  <c r="Q7587" i="1" s="1"/>
  <c r="P7586" i="1"/>
  <c r="Q7586" i="1" s="1"/>
  <c r="P7585" i="1"/>
  <c r="Q7585" i="1" s="1"/>
  <c r="P7584" i="1"/>
  <c r="Q7584" i="1" s="1"/>
  <c r="P7583" i="1"/>
  <c r="Q7583" i="1" s="1"/>
  <c r="P7582" i="1"/>
  <c r="Q7582" i="1" s="1"/>
  <c r="P7581" i="1"/>
  <c r="Q7581" i="1" s="1"/>
  <c r="P7580" i="1"/>
  <c r="Q7580" i="1" s="1"/>
  <c r="P7579" i="1"/>
  <c r="Q7579" i="1" s="1"/>
  <c r="P7578" i="1"/>
  <c r="Q7578" i="1" s="1"/>
  <c r="P7577" i="1"/>
  <c r="Q7577" i="1" s="1"/>
  <c r="P7576" i="1"/>
  <c r="Q7576" i="1" s="1"/>
  <c r="P7575" i="1"/>
  <c r="Q7575" i="1" s="1"/>
  <c r="Q7574" i="1"/>
  <c r="P7574" i="1"/>
  <c r="P7573" i="1"/>
  <c r="Q7573" i="1" s="1"/>
  <c r="P7572" i="1"/>
  <c r="Q7572" i="1" s="1"/>
  <c r="P7571" i="1"/>
  <c r="Q7571" i="1" s="1"/>
  <c r="P7570" i="1"/>
  <c r="Q7570" i="1" s="1"/>
  <c r="P7569" i="1"/>
  <c r="Q7569" i="1" s="1"/>
  <c r="P7568" i="1"/>
  <c r="Q7568" i="1" s="1"/>
  <c r="P7567" i="1"/>
  <c r="Q7567" i="1" s="1"/>
  <c r="P7566" i="1"/>
  <c r="Q7566" i="1" s="1"/>
  <c r="P7565" i="1"/>
  <c r="Q7565" i="1" s="1"/>
  <c r="P7564" i="1"/>
  <c r="Q7564" i="1" s="1"/>
  <c r="P7563" i="1"/>
  <c r="Q7563" i="1" s="1"/>
  <c r="Q7562" i="1"/>
  <c r="P7562" i="1"/>
  <c r="P7561" i="1"/>
  <c r="Q7561" i="1" s="1"/>
  <c r="P7560" i="1"/>
  <c r="Q7560" i="1" s="1"/>
  <c r="P7559" i="1"/>
  <c r="Q7559" i="1" s="1"/>
  <c r="Q7558" i="1"/>
  <c r="P7558" i="1"/>
  <c r="P7557" i="1"/>
  <c r="Q7557" i="1" s="1"/>
  <c r="P7556" i="1"/>
  <c r="Q7556" i="1" s="1"/>
  <c r="Q7555" i="1"/>
  <c r="P7555" i="1"/>
  <c r="P7554" i="1"/>
  <c r="Q7554" i="1" s="1"/>
  <c r="P7553" i="1"/>
  <c r="Q7553" i="1" s="1"/>
  <c r="P7552" i="1"/>
  <c r="Q7552" i="1" s="1"/>
  <c r="P7551" i="1"/>
  <c r="Q7551" i="1" s="1"/>
  <c r="Q7550" i="1"/>
  <c r="P7550" i="1"/>
  <c r="P7549" i="1"/>
  <c r="Q7549" i="1" s="1"/>
  <c r="P7548" i="1"/>
  <c r="Q7548" i="1" s="1"/>
  <c r="Q7547" i="1"/>
  <c r="P7547" i="1"/>
  <c r="P7546" i="1"/>
  <c r="Q7546" i="1" s="1"/>
  <c r="P7545" i="1"/>
  <c r="Q7545" i="1" s="1"/>
  <c r="P7544" i="1"/>
  <c r="Q7544" i="1" s="1"/>
  <c r="P7543" i="1"/>
  <c r="Q7543" i="1" s="1"/>
  <c r="Q7542" i="1"/>
  <c r="P7542" i="1"/>
  <c r="P7541" i="1"/>
  <c r="Q7541" i="1" s="1"/>
  <c r="P7540" i="1"/>
  <c r="Q7540" i="1" s="1"/>
  <c r="Q7539" i="1"/>
  <c r="P7539" i="1"/>
  <c r="P7538" i="1"/>
  <c r="Q7538" i="1" s="1"/>
  <c r="P7537" i="1"/>
  <c r="Q7537" i="1" s="1"/>
  <c r="P7536" i="1"/>
  <c r="Q7536" i="1" s="1"/>
  <c r="P7535" i="1"/>
  <c r="Q7535" i="1" s="1"/>
  <c r="Q7534" i="1"/>
  <c r="P7534" i="1"/>
  <c r="P7533" i="1"/>
  <c r="Q7533" i="1" s="1"/>
  <c r="P7532" i="1"/>
  <c r="Q7532" i="1" s="1"/>
  <c r="Q7531" i="1"/>
  <c r="P7531" i="1"/>
  <c r="P7530" i="1"/>
  <c r="Q7530" i="1" s="1"/>
  <c r="P7529" i="1"/>
  <c r="Q7529" i="1" s="1"/>
  <c r="P7528" i="1"/>
  <c r="Q7528" i="1" s="1"/>
  <c r="P7527" i="1"/>
  <c r="Q7527" i="1" s="1"/>
  <c r="Q7526" i="1"/>
  <c r="P7526" i="1"/>
  <c r="P7525" i="1"/>
  <c r="Q7525" i="1" s="1"/>
  <c r="P7524" i="1"/>
  <c r="Q7524" i="1" s="1"/>
  <c r="Q7523" i="1"/>
  <c r="P7523" i="1"/>
  <c r="P7522" i="1"/>
  <c r="Q7522" i="1" s="1"/>
  <c r="P7521" i="1"/>
  <c r="Q7521" i="1" s="1"/>
  <c r="P7520" i="1"/>
  <c r="Q7520" i="1" s="1"/>
  <c r="P7519" i="1"/>
  <c r="Q7519" i="1" s="1"/>
  <c r="P7518" i="1"/>
  <c r="Q7518" i="1" s="1"/>
  <c r="P7517" i="1"/>
  <c r="Q7517" i="1" s="1"/>
  <c r="P7516" i="1"/>
  <c r="Q7516" i="1" s="1"/>
  <c r="Q7515" i="1"/>
  <c r="P7515" i="1"/>
  <c r="P7514" i="1"/>
  <c r="Q7514" i="1" s="1"/>
  <c r="P7513" i="1"/>
  <c r="Q7513" i="1" s="1"/>
  <c r="P7512" i="1"/>
  <c r="Q7512" i="1" s="1"/>
  <c r="P7511" i="1"/>
  <c r="Q7511" i="1" s="1"/>
  <c r="Q7510" i="1"/>
  <c r="P7510" i="1"/>
  <c r="P7509" i="1"/>
  <c r="Q7509" i="1" s="1"/>
  <c r="P7508" i="1"/>
  <c r="Q7508" i="1" s="1"/>
  <c r="P7507" i="1"/>
  <c r="Q7507" i="1" s="1"/>
  <c r="P7506" i="1"/>
  <c r="Q7506" i="1" s="1"/>
  <c r="P7505" i="1"/>
  <c r="Q7505" i="1" s="1"/>
  <c r="P7504" i="1"/>
  <c r="Q7504" i="1" s="1"/>
  <c r="P7503" i="1"/>
  <c r="Q7503" i="1" s="1"/>
  <c r="P7502" i="1"/>
  <c r="Q7502" i="1" s="1"/>
  <c r="P7501" i="1"/>
  <c r="Q7501" i="1" s="1"/>
  <c r="P7500" i="1"/>
  <c r="Q7500" i="1" s="1"/>
  <c r="Q7499" i="1"/>
  <c r="P7499" i="1"/>
  <c r="P7498" i="1"/>
  <c r="Q7498" i="1" s="1"/>
  <c r="P7497" i="1"/>
  <c r="Q7497" i="1" s="1"/>
  <c r="P7496" i="1"/>
  <c r="Q7496" i="1" s="1"/>
  <c r="P7495" i="1"/>
  <c r="Q7495" i="1" s="1"/>
  <c r="Q7494" i="1"/>
  <c r="P7494" i="1"/>
  <c r="P7493" i="1"/>
  <c r="Q7493" i="1" s="1"/>
  <c r="P7492" i="1"/>
  <c r="Q7492" i="1" s="1"/>
  <c r="P7491" i="1"/>
  <c r="Q7491" i="1" s="1"/>
  <c r="P7490" i="1"/>
  <c r="Q7490" i="1" s="1"/>
  <c r="P7489" i="1"/>
  <c r="Q7489" i="1" s="1"/>
  <c r="P7488" i="1"/>
  <c r="Q7488" i="1" s="1"/>
  <c r="P7487" i="1"/>
  <c r="Q7487" i="1" s="1"/>
  <c r="P7486" i="1"/>
  <c r="Q7486" i="1" s="1"/>
  <c r="P7485" i="1"/>
  <c r="Q7485" i="1" s="1"/>
  <c r="P7484" i="1"/>
  <c r="Q7484" i="1" s="1"/>
  <c r="Q7483" i="1"/>
  <c r="P7483" i="1"/>
  <c r="P7482" i="1"/>
  <c r="Q7482" i="1" s="1"/>
  <c r="P7481" i="1"/>
  <c r="Q7481" i="1" s="1"/>
  <c r="P7480" i="1"/>
  <c r="Q7480" i="1" s="1"/>
  <c r="P7479" i="1"/>
  <c r="Q7479" i="1" s="1"/>
  <c r="Q7478" i="1"/>
  <c r="P7478" i="1"/>
  <c r="P7477" i="1"/>
  <c r="Q7477" i="1" s="1"/>
  <c r="P7476" i="1"/>
  <c r="Q7476" i="1" s="1"/>
  <c r="P7475" i="1"/>
  <c r="Q7475" i="1" s="1"/>
  <c r="P7474" i="1"/>
  <c r="Q7474" i="1" s="1"/>
  <c r="P7473" i="1"/>
  <c r="Q7473" i="1" s="1"/>
  <c r="P7472" i="1"/>
  <c r="Q7472" i="1" s="1"/>
  <c r="P7471" i="1"/>
  <c r="Q7471" i="1" s="1"/>
  <c r="Q7470" i="1"/>
  <c r="P7470" i="1"/>
  <c r="P7469" i="1"/>
  <c r="Q7469" i="1" s="1"/>
  <c r="P7468" i="1"/>
  <c r="Q7468" i="1" s="1"/>
  <c r="P7467" i="1"/>
  <c r="Q7467" i="1" s="1"/>
  <c r="Q7466" i="1"/>
  <c r="P7466" i="1"/>
  <c r="P7465" i="1"/>
  <c r="Q7465" i="1" s="1"/>
  <c r="P7464" i="1"/>
  <c r="Q7464" i="1" s="1"/>
  <c r="P7463" i="1"/>
  <c r="Q7463" i="1" s="1"/>
  <c r="P7462" i="1"/>
  <c r="Q7462" i="1" s="1"/>
  <c r="P7461" i="1"/>
  <c r="Q7461" i="1" s="1"/>
  <c r="P7460" i="1"/>
  <c r="Q7460" i="1" s="1"/>
  <c r="P7459" i="1"/>
  <c r="Q7459" i="1" s="1"/>
  <c r="P7458" i="1"/>
  <c r="Q7458" i="1" s="1"/>
  <c r="P7457" i="1"/>
  <c r="Q7457" i="1" s="1"/>
  <c r="P7456" i="1"/>
  <c r="Q7456" i="1" s="1"/>
  <c r="P7455" i="1"/>
  <c r="Q7455" i="1" s="1"/>
  <c r="P7454" i="1"/>
  <c r="Q7454" i="1" s="1"/>
  <c r="P7453" i="1"/>
  <c r="Q7453" i="1" s="1"/>
  <c r="P7452" i="1"/>
  <c r="Q7452" i="1" s="1"/>
  <c r="P7451" i="1"/>
  <c r="Q7451" i="1" s="1"/>
  <c r="P7450" i="1"/>
  <c r="Q7450" i="1" s="1"/>
  <c r="P7449" i="1"/>
  <c r="Q7449" i="1" s="1"/>
  <c r="P7448" i="1"/>
  <c r="Q7448" i="1" s="1"/>
  <c r="P7447" i="1"/>
  <c r="Q7447" i="1" s="1"/>
  <c r="P7446" i="1"/>
  <c r="Q7446" i="1" s="1"/>
  <c r="P7445" i="1"/>
  <c r="Q7445" i="1" s="1"/>
  <c r="P7444" i="1"/>
  <c r="Q7444" i="1" s="1"/>
  <c r="P7443" i="1"/>
  <c r="Q7443" i="1" s="1"/>
  <c r="Q7442" i="1"/>
  <c r="P7442" i="1"/>
  <c r="P7441" i="1"/>
  <c r="Q7441" i="1" s="1"/>
  <c r="P7440" i="1"/>
  <c r="Q7440" i="1" s="1"/>
  <c r="P7439" i="1"/>
  <c r="Q7439" i="1" s="1"/>
  <c r="P7438" i="1"/>
  <c r="Q7438" i="1" s="1"/>
  <c r="P7437" i="1"/>
  <c r="Q7437" i="1" s="1"/>
  <c r="P7436" i="1"/>
  <c r="Q7436" i="1" s="1"/>
  <c r="P7435" i="1"/>
  <c r="Q7435" i="1" s="1"/>
  <c r="P7434" i="1"/>
  <c r="Q7434" i="1" s="1"/>
  <c r="P7433" i="1"/>
  <c r="Q7433" i="1" s="1"/>
  <c r="P7432" i="1"/>
  <c r="Q7432" i="1" s="1"/>
  <c r="P7431" i="1"/>
  <c r="Q7431" i="1" s="1"/>
  <c r="P7430" i="1"/>
  <c r="Q7430" i="1" s="1"/>
  <c r="P7429" i="1"/>
  <c r="Q7429" i="1" s="1"/>
  <c r="P7428" i="1"/>
  <c r="Q7428" i="1" s="1"/>
  <c r="P7427" i="1"/>
  <c r="Q7427" i="1" s="1"/>
  <c r="P7426" i="1"/>
  <c r="Q7426" i="1" s="1"/>
  <c r="P7425" i="1"/>
  <c r="Q7425" i="1" s="1"/>
  <c r="P7424" i="1"/>
  <c r="Q7424" i="1" s="1"/>
  <c r="P7423" i="1"/>
  <c r="Q7423" i="1" s="1"/>
  <c r="P7422" i="1"/>
  <c r="Q7422" i="1" s="1"/>
  <c r="P7421" i="1"/>
  <c r="Q7421" i="1" s="1"/>
  <c r="P7420" i="1"/>
  <c r="Q7420" i="1" s="1"/>
  <c r="P7419" i="1"/>
  <c r="Q7419" i="1" s="1"/>
  <c r="P7418" i="1"/>
  <c r="Q7418" i="1" s="1"/>
  <c r="P7417" i="1"/>
  <c r="Q7417" i="1" s="1"/>
  <c r="P7416" i="1"/>
  <c r="Q7416" i="1" s="1"/>
  <c r="P7415" i="1"/>
  <c r="Q7415" i="1" s="1"/>
  <c r="P7414" i="1"/>
  <c r="Q7414" i="1" s="1"/>
  <c r="P7413" i="1"/>
  <c r="Q7413" i="1" s="1"/>
  <c r="P7412" i="1"/>
  <c r="Q7412" i="1" s="1"/>
  <c r="P7411" i="1"/>
  <c r="Q7411" i="1" s="1"/>
  <c r="P7410" i="1"/>
  <c r="Q7410" i="1" s="1"/>
  <c r="P7409" i="1"/>
  <c r="Q7409" i="1" s="1"/>
  <c r="P7408" i="1"/>
  <c r="Q7408" i="1" s="1"/>
  <c r="P7407" i="1"/>
  <c r="Q7407" i="1" s="1"/>
  <c r="P7406" i="1"/>
  <c r="Q7406" i="1" s="1"/>
  <c r="P7405" i="1"/>
  <c r="Q7405" i="1" s="1"/>
  <c r="P7404" i="1"/>
  <c r="Q7404" i="1" s="1"/>
  <c r="P7403" i="1"/>
  <c r="Q7403" i="1" s="1"/>
  <c r="P7402" i="1"/>
  <c r="Q7402" i="1" s="1"/>
  <c r="P7401" i="1"/>
  <c r="Q7401" i="1" s="1"/>
  <c r="P7400" i="1"/>
  <c r="Q7400" i="1" s="1"/>
  <c r="Q7399" i="1"/>
  <c r="P7399" i="1"/>
  <c r="P7398" i="1"/>
  <c r="Q7398" i="1" s="1"/>
  <c r="P7397" i="1"/>
  <c r="Q7397" i="1" s="1"/>
  <c r="P7396" i="1"/>
  <c r="Q7396" i="1" s="1"/>
  <c r="P7395" i="1"/>
  <c r="Q7395" i="1" s="1"/>
  <c r="P7394" i="1"/>
  <c r="Q7394" i="1" s="1"/>
  <c r="P7393" i="1"/>
  <c r="Q7393" i="1" s="1"/>
  <c r="P7392" i="1"/>
  <c r="Q7392" i="1" s="1"/>
  <c r="P7391" i="1"/>
  <c r="Q7391" i="1" s="1"/>
  <c r="P7390" i="1"/>
  <c r="Q7390" i="1" s="1"/>
  <c r="P7389" i="1"/>
  <c r="Q7389" i="1" s="1"/>
  <c r="P7388" i="1"/>
  <c r="Q7388" i="1" s="1"/>
  <c r="P7387" i="1"/>
  <c r="Q7387" i="1" s="1"/>
  <c r="P7386" i="1"/>
  <c r="Q7386" i="1" s="1"/>
  <c r="P7385" i="1"/>
  <c r="Q7385" i="1" s="1"/>
  <c r="P7384" i="1"/>
  <c r="Q7384" i="1" s="1"/>
  <c r="P7383" i="1"/>
  <c r="Q7383" i="1" s="1"/>
  <c r="P7382" i="1"/>
  <c r="Q7382" i="1" s="1"/>
  <c r="P7381" i="1"/>
  <c r="Q7381" i="1" s="1"/>
  <c r="P7380" i="1"/>
  <c r="Q7380" i="1" s="1"/>
  <c r="P7379" i="1"/>
  <c r="Q7379" i="1" s="1"/>
  <c r="Q7378" i="1"/>
  <c r="P7378" i="1"/>
  <c r="P7377" i="1"/>
  <c r="Q7377" i="1" s="1"/>
  <c r="P7376" i="1"/>
  <c r="Q7376" i="1" s="1"/>
  <c r="P7375" i="1"/>
  <c r="Q7375" i="1" s="1"/>
  <c r="P7374" i="1"/>
  <c r="Q7374" i="1" s="1"/>
  <c r="P7373" i="1"/>
  <c r="Q7373" i="1" s="1"/>
  <c r="P7372" i="1"/>
  <c r="Q7372" i="1" s="1"/>
  <c r="Q7371" i="1"/>
  <c r="P7371" i="1"/>
  <c r="P7370" i="1"/>
  <c r="Q7370" i="1" s="1"/>
  <c r="P7369" i="1"/>
  <c r="Q7369" i="1" s="1"/>
  <c r="P7368" i="1"/>
  <c r="Q7368" i="1" s="1"/>
  <c r="P7367" i="1"/>
  <c r="Q7367" i="1" s="1"/>
  <c r="P7366" i="1"/>
  <c r="Q7366" i="1" s="1"/>
  <c r="P7365" i="1"/>
  <c r="Q7365" i="1" s="1"/>
  <c r="P7364" i="1"/>
  <c r="Q7364" i="1" s="1"/>
  <c r="P7363" i="1"/>
  <c r="Q7363" i="1" s="1"/>
  <c r="P7362" i="1"/>
  <c r="Q7362" i="1" s="1"/>
  <c r="P7361" i="1"/>
  <c r="Q7361" i="1" s="1"/>
  <c r="P7360" i="1"/>
  <c r="Q7360" i="1" s="1"/>
  <c r="Q7359" i="1"/>
  <c r="P7359" i="1"/>
  <c r="P7358" i="1"/>
  <c r="Q7358" i="1" s="1"/>
  <c r="P7357" i="1"/>
  <c r="Q7357" i="1" s="1"/>
  <c r="P7356" i="1"/>
  <c r="Q7356" i="1" s="1"/>
  <c r="P7355" i="1"/>
  <c r="Q7355" i="1" s="1"/>
  <c r="P7354" i="1"/>
  <c r="Q7354" i="1" s="1"/>
  <c r="P7353" i="1"/>
  <c r="Q7353" i="1" s="1"/>
  <c r="P7352" i="1"/>
  <c r="Q7352" i="1" s="1"/>
  <c r="P7351" i="1"/>
  <c r="Q7351" i="1" s="1"/>
  <c r="Q7350" i="1"/>
  <c r="P7350" i="1"/>
  <c r="P7349" i="1"/>
  <c r="Q7349" i="1" s="1"/>
  <c r="P7348" i="1"/>
  <c r="Q7348" i="1" s="1"/>
  <c r="Q7347" i="1"/>
  <c r="P7347" i="1"/>
  <c r="P7346" i="1"/>
  <c r="Q7346" i="1" s="1"/>
  <c r="P7345" i="1"/>
  <c r="Q7345" i="1" s="1"/>
  <c r="P7344" i="1"/>
  <c r="Q7344" i="1" s="1"/>
  <c r="P7343" i="1"/>
  <c r="Q7343" i="1" s="1"/>
  <c r="P7342" i="1"/>
  <c r="Q7342" i="1" s="1"/>
  <c r="P7341" i="1"/>
  <c r="Q7341" i="1" s="1"/>
  <c r="P7340" i="1"/>
  <c r="Q7340" i="1" s="1"/>
  <c r="P7339" i="1"/>
  <c r="Q7339" i="1" s="1"/>
  <c r="Q7338" i="1"/>
  <c r="P7338" i="1"/>
  <c r="P7337" i="1"/>
  <c r="Q7337" i="1" s="1"/>
  <c r="P7336" i="1"/>
  <c r="Q7336" i="1" s="1"/>
  <c r="P7335" i="1"/>
  <c r="Q7335" i="1" s="1"/>
  <c r="P7334" i="1"/>
  <c r="Q7334" i="1" s="1"/>
  <c r="P7333" i="1"/>
  <c r="Q7333" i="1" s="1"/>
  <c r="P7332" i="1"/>
  <c r="Q7332" i="1" s="1"/>
  <c r="P7331" i="1"/>
  <c r="Q7331" i="1" s="1"/>
  <c r="P7330" i="1"/>
  <c r="Q7330" i="1" s="1"/>
  <c r="P7329" i="1"/>
  <c r="Q7329" i="1" s="1"/>
  <c r="P7328" i="1"/>
  <c r="Q7328" i="1" s="1"/>
  <c r="P7327" i="1"/>
  <c r="Q7327" i="1" s="1"/>
  <c r="P7326" i="1"/>
  <c r="Q7326" i="1" s="1"/>
  <c r="P7325" i="1"/>
  <c r="Q7325" i="1" s="1"/>
  <c r="P7324" i="1"/>
  <c r="Q7324" i="1" s="1"/>
  <c r="P7323" i="1"/>
  <c r="Q7323" i="1" s="1"/>
  <c r="P7322" i="1"/>
  <c r="Q7322" i="1" s="1"/>
  <c r="P7321" i="1"/>
  <c r="Q7321" i="1" s="1"/>
  <c r="P7320" i="1"/>
  <c r="Q7320" i="1" s="1"/>
  <c r="P7319" i="1"/>
  <c r="Q7319" i="1" s="1"/>
  <c r="P7318" i="1"/>
  <c r="Q7318" i="1" s="1"/>
  <c r="P7317" i="1"/>
  <c r="Q7317" i="1" s="1"/>
  <c r="P7316" i="1"/>
  <c r="Q7316" i="1" s="1"/>
  <c r="P7315" i="1"/>
  <c r="Q7315" i="1" s="1"/>
  <c r="P7314" i="1"/>
  <c r="Q7314" i="1" s="1"/>
  <c r="P7313" i="1"/>
  <c r="Q7313" i="1" s="1"/>
  <c r="P7312" i="1"/>
  <c r="Q7312" i="1" s="1"/>
  <c r="P7311" i="1"/>
  <c r="Q7311" i="1" s="1"/>
  <c r="P7310" i="1"/>
  <c r="Q7310" i="1" s="1"/>
  <c r="P7309" i="1"/>
  <c r="Q7309" i="1" s="1"/>
  <c r="P7308" i="1"/>
  <c r="Q7308" i="1" s="1"/>
  <c r="P7307" i="1"/>
  <c r="Q7307" i="1" s="1"/>
  <c r="P7306" i="1"/>
  <c r="Q7306" i="1" s="1"/>
  <c r="P7305" i="1"/>
  <c r="Q7305" i="1" s="1"/>
  <c r="P7304" i="1"/>
  <c r="Q7304" i="1" s="1"/>
  <c r="P7303" i="1"/>
  <c r="Q7303" i="1" s="1"/>
  <c r="P7302" i="1"/>
  <c r="Q7302" i="1" s="1"/>
  <c r="P7301" i="1"/>
  <c r="Q7301" i="1" s="1"/>
  <c r="P7300" i="1"/>
  <c r="Q7300" i="1" s="1"/>
  <c r="P7299" i="1"/>
  <c r="Q7299" i="1" s="1"/>
  <c r="P7298" i="1"/>
  <c r="Q7298" i="1" s="1"/>
  <c r="P7297" i="1"/>
  <c r="Q7297" i="1" s="1"/>
  <c r="P7296" i="1"/>
  <c r="Q7296" i="1" s="1"/>
  <c r="P7295" i="1"/>
  <c r="Q7295" i="1" s="1"/>
  <c r="P7294" i="1"/>
  <c r="Q7294" i="1" s="1"/>
  <c r="P7293" i="1"/>
  <c r="Q7293" i="1" s="1"/>
  <c r="P7292" i="1"/>
  <c r="Q7292" i="1" s="1"/>
  <c r="P7291" i="1"/>
  <c r="Q7291" i="1" s="1"/>
  <c r="P7290" i="1"/>
  <c r="Q7290" i="1" s="1"/>
  <c r="P7289" i="1"/>
  <c r="Q7289" i="1" s="1"/>
  <c r="P7288" i="1"/>
  <c r="Q7288" i="1" s="1"/>
  <c r="P7287" i="1"/>
  <c r="Q7287" i="1" s="1"/>
  <c r="P7286" i="1"/>
  <c r="Q7286" i="1" s="1"/>
  <c r="Q7285" i="1"/>
  <c r="P7285" i="1"/>
  <c r="P7284" i="1"/>
  <c r="Q7284" i="1" s="1"/>
  <c r="P7283" i="1"/>
  <c r="Q7283" i="1" s="1"/>
  <c r="P7282" i="1"/>
  <c r="Q7282" i="1" s="1"/>
  <c r="P7281" i="1"/>
  <c r="Q7281" i="1" s="1"/>
  <c r="Q7280" i="1"/>
  <c r="P7280" i="1"/>
  <c r="P7279" i="1"/>
  <c r="Q7279" i="1" s="1"/>
  <c r="P7278" i="1"/>
  <c r="Q7278" i="1" s="1"/>
  <c r="P7277" i="1"/>
  <c r="Q7277" i="1" s="1"/>
  <c r="P7276" i="1"/>
  <c r="Q7276" i="1" s="1"/>
  <c r="P7275" i="1"/>
  <c r="Q7275" i="1" s="1"/>
  <c r="P7274" i="1"/>
  <c r="Q7274" i="1" s="1"/>
  <c r="P7273" i="1"/>
  <c r="Q7273" i="1" s="1"/>
  <c r="P7272" i="1"/>
  <c r="Q7272" i="1" s="1"/>
  <c r="P7271" i="1"/>
  <c r="Q7271" i="1" s="1"/>
  <c r="P7270" i="1"/>
  <c r="Q7270" i="1" s="1"/>
  <c r="Q7269" i="1"/>
  <c r="P7269" i="1"/>
  <c r="P7268" i="1"/>
  <c r="Q7268" i="1" s="1"/>
  <c r="P7267" i="1"/>
  <c r="Q7267" i="1" s="1"/>
  <c r="P7266" i="1"/>
  <c r="Q7266" i="1" s="1"/>
  <c r="P7265" i="1"/>
  <c r="Q7265" i="1" s="1"/>
  <c r="Q7264" i="1"/>
  <c r="P7264" i="1"/>
  <c r="P7263" i="1"/>
  <c r="Q7263" i="1" s="1"/>
  <c r="P7262" i="1"/>
  <c r="Q7262" i="1" s="1"/>
  <c r="P7261" i="1"/>
  <c r="Q7261" i="1" s="1"/>
  <c r="P7260" i="1"/>
  <c r="Q7260" i="1" s="1"/>
  <c r="P7259" i="1"/>
  <c r="Q7259" i="1" s="1"/>
  <c r="P7258" i="1"/>
  <c r="Q7258" i="1" s="1"/>
  <c r="P7257" i="1"/>
  <c r="Q7257" i="1" s="1"/>
  <c r="P7256" i="1"/>
  <c r="Q7256" i="1" s="1"/>
  <c r="P7255" i="1"/>
  <c r="Q7255" i="1" s="1"/>
  <c r="P7254" i="1"/>
  <c r="Q7254" i="1" s="1"/>
  <c r="Q7253" i="1"/>
  <c r="P7253" i="1"/>
  <c r="P7252" i="1"/>
  <c r="Q7252" i="1" s="1"/>
  <c r="P7251" i="1"/>
  <c r="Q7251" i="1" s="1"/>
  <c r="P7250" i="1"/>
  <c r="Q7250" i="1" s="1"/>
  <c r="P7249" i="1"/>
  <c r="Q7249" i="1" s="1"/>
  <c r="Q7248" i="1"/>
  <c r="P7248" i="1"/>
  <c r="P7247" i="1"/>
  <c r="Q7247" i="1" s="1"/>
  <c r="P7246" i="1"/>
  <c r="Q7246" i="1" s="1"/>
  <c r="P7245" i="1"/>
  <c r="Q7245" i="1" s="1"/>
  <c r="P7244" i="1"/>
  <c r="Q7244" i="1" s="1"/>
  <c r="P7243" i="1"/>
  <c r="Q7243" i="1" s="1"/>
  <c r="P7242" i="1"/>
  <c r="Q7242" i="1" s="1"/>
  <c r="P7241" i="1"/>
  <c r="Q7241" i="1" s="1"/>
  <c r="P7240" i="1"/>
  <c r="Q7240" i="1" s="1"/>
  <c r="P7239" i="1"/>
  <c r="Q7239" i="1" s="1"/>
  <c r="P7238" i="1"/>
  <c r="Q7238" i="1" s="1"/>
  <c r="Q7237" i="1"/>
  <c r="P7237" i="1"/>
  <c r="P7236" i="1"/>
  <c r="Q7236" i="1" s="1"/>
  <c r="P7235" i="1"/>
  <c r="Q7235" i="1" s="1"/>
  <c r="P7234" i="1"/>
  <c r="Q7234" i="1" s="1"/>
  <c r="P7233" i="1"/>
  <c r="Q7233" i="1" s="1"/>
  <c r="Q7232" i="1"/>
  <c r="P7232" i="1"/>
  <c r="P7231" i="1"/>
  <c r="Q7231" i="1" s="1"/>
  <c r="P7230" i="1"/>
  <c r="Q7230" i="1" s="1"/>
  <c r="P7229" i="1"/>
  <c r="Q7229" i="1" s="1"/>
  <c r="P7228" i="1"/>
  <c r="Q7228" i="1" s="1"/>
  <c r="P7227" i="1"/>
  <c r="Q7227" i="1" s="1"/>
  <c r="P7226" i="1"/>
  <c r="Q7226" i="1" s="1"/>
  <c r="P7225" i="1"/>
  <c r="Q7225" i="1" s="1"/>
  <c r="P7224" i="1"/>
  <c r="Q7224" i="1" s="1"/>
  <c r="P7223" i="1"/>
  <c r="Q7223" i="1" s="1"/>
  <c r="P7222" i="1"/>
  <c r="Q7222" i="1" s="1"/>
  <c r="Q7221" i="1"/>
  <c r="P7221" i="1"/>
  <c r="P7220" i="1"/>
  <c r="Q7220" i="1" s="1"/>
  <c r="P7219" i="1"/>
  <c r="Q7219" i="1" s="1"/>
  <c r="P7218" i="1"/>
  <c r="Q7218" i="1" s="1"/>
  <c r="P7217" i="1"/>
  <c r="Q7217" i="1" s="1"/>
  <c r="Q7216" i="1"/>
  <c r="P7216" i="1"/>
  <c r="P7215" i="1"/>
  <c r="Q7215" i="1" s="1"/>
  <c r="P7214" i="1"/>
  <c r="Q7214" i="1" s="1"/>
  <c r="P7213" i="1"/>
  <c r="Q7213" i="1" s="1"/>
  <c r="P7212" i="1"/>
  <c r="Q7212" i="1" s="1"/>
  <c r="P7211" i="1"/>
  <c r="Q7211" i="1" s="1"/>
  <c r="P7210" i="1"/>
  <c r="Q7210" i="1" s="1"/>
  <c r="P7209" i="1"/>
  <c r="Q7209" i="1" s="1"/>
  <c r="P7208" i="1"/>
  <c r="Q7208" i="1" s="1"/>
  <c r="P7207" i="1"/>
  <c r="Q7207" i="1" s="1"/>
  <c r="P7206" i="1"/>
  <c r="Q7206" i="1" s="1"/>
  <c r="Q7205" i="1"/>
  <c r="P7205" i="1"/>
  <c r="P7204" i="1"/>
  <c r="Q7204" i="1" s="1"/>
  <c r="P7203" i="1"/>
  <c r="Q7203" i="1" s="1"/>
  <c r="P7202" i="1"/>
  <c r="Q7202" i="1" s="1"/>
  <c r="P7201" i="1"/>
  <c r="Q7201" i="1" s="1"/>
  <c r="Q7200" i="1"/>
  <c r="P7200" i="1"/>
  <c r="P7199" i="1"/>
  <c r="Q7199" i="1" s="1"/>
  <c r="P7198" i="1"/>
  <c r="Q7198" i="1" s="1"/>
  <c r="P7197" i="1"/>
  <c r="Q7197" i="1" s="1"/>
  <c r="P7196" i="1"/>
  <c r="Q7196" i="1" s="1"/>
  <c r="P7195" i="1"/>
  <c r="Q7195" i="1" s="1"/>
  <c r="P7194" i="1"/>
  <c r="Q7194" i="1" s="1"/>
  <c r="P7193" i="1"/>
  <c r="Q7193" i="1" s="1"/>
  <c r="P7192" i="1"/>
  <c r="Q7192" i="1" s="1"/>
  <c r="P7191" i="1"/>
  <c r="Q7191" i="1" s="1"/>
  <c r="P7190" i="1"/>
  <c r="Q7190" i="1" s="1"/>
  <c r="Q7189" i="1"/>
  <c r="P7189" i="1"/>
  <c r="P7188" i="1"/>
  <c r="Q7188" i="1" s="1"/>
  <c r="P7187" i="1"/>
  <c r="Q7187" i="1" s="1"/>
  <c r="P7186" i="1"/>
  <c r="Q7186" i="1" s="1"/>
  <c r="P7185" i="1"/>
  <c r="Q7185" i="1" s="1"/>
  <c r="Q7184" i="1"/>
  <c r="P7184" i="1"/>
  <c r="P7183" i="1"/>
  <c r="Q7183" i="1" s="1"/>
  <c r="P7182" i="1"/>
  <c r="Q7182" i="1" s="1"/>
  <c r="P7181" i="1"/>
  <c r="Q7181" i="1" s="1"/>
  <c r="P7180" i="1"/>
  <c r="Q7180" i="1" s="1"/>
  <c r="P7179" i="1"/>
  <c r="Q7179" i="1" s="1"/>
  <c r="P7178" i="1"/>
  <c r="Q7178" i="1" s="1"/>
  <c r="P7177" i="1"/>
  <c r="Q7177" i="1" s="1"/>
  <c r="P7176" i="1"/>
  <c r="Q7176" i="1" s="1"/>
  <c r="P7175" i="1"/>
  <c r="Q7175" i="1" s="1"/>
  <c r="P7174" i="1"/>
  <c r="Q7174" i="1" s="1"/>
  <c r="Q7173" i="1"/>
  <c r="P7173" i="1"/>
  <c r="P7172" i="1"/>
  <c r="Q7172" i="1" s="1"/>
  <c r="P7171" i="1"/>
  <c r="Q7171" i="1" s="1"/>
  <c r="P7170" i="1"/>
  <c r="Q7170" i="1" s="1"/>
  <c r="P7169" i="1"/>
  <c r="Q7169" i="1" s="1"/>
  <c r="Q7168" i="1"/>
  <c r="P7168" i="1"/>
  <c r="P7167" i="1"/>
  <c r="Q7167" i="1" s="1"/>
  <c r="P7166" i="1"/>
  <c r="Q7166" i="1" s="1"/>
  <c r="P7165" i="1"/>
  <c r="Q7165" i="1" s="1"/>
  <c r="P7164" i="1"/>
  <c r="Q7164" i="1" s="1"/>
  <c r="P7163" i="1"/>
  <c r="Q7163" i="1" s="1"/>
  <c r="P7162" i="1"/>
  <c r="Q7162" i="1" s="1"/>
  <c r="P7161" i="1"/>
  <c r="Q7161" i="1" s="1"/>
  <c r="P7160" i="1"/>
  <c r="Q7160" i="1" s="1"/>
  <c r="P7159" i="1"/>
  <c r="Q7159" i="1" s="1"/>
  <c r="P7158" i="1"/>
  <c r="Q7158" i="1" s="1"/>
  <c r="Q7157" i="1"/>
  <c r="P7157" i="1"/>
  <c r="P7156" i="1"/>
  <c r="Q7156" i="1" s="1"/>
  <c r="P7155" i="1"/>
  <c r="Q7155" i="1" s="1"/>
  <c r="P7154" i="1"/>
  <c r="Q7154" i="1" s="1"/>
  <c r="P7153" i="1"/>
  <c r="Q7153" i="1" s="1"/>
  <c r="P7152" i="1"/>
  <c r="Q7152" i="1" s="1"/>
  <c r="P7151" i="1"/>
  <c r="Q7151" i="1" s="1"/>
  <c r="P7150" i="1"/>
  <c r="Q7150" i="1" s="1"/>
  <c r="Q7149" i="1"/>
  <c r="P7149" i="1"/>
  <c r="Q7148" i="1"/>
  <c r="P7148" i="1"/>
  <c r="P7147" i="1"/>
  <c r="Q7147" i="1" s="1"/>
  <c r="P7146" i="1"/>
  <c r="Q7146" i="1" s="1"/>
  <c r="Q7145" i="1"/>
  <c r="P7145" i="1"/>
  <c r="Q7144" i="1"/>
  <c r="P7144" i="1"/>
  <c r="P7143" i="1"/>
  <c r="Q7143" i="1" s="1"/>
  <c r="P7142" i="1"/>
  <c r="Q7142" i="1" s="1"/>
  <c r="P7141" i="1"/>
  <c r="Q7141" i="1" s="1"/>
  <c r="Q7140" i="1"/>
  <c r="P7140" i="1"/>
  <c r="P7139" i="1"/>
  <c r="Q7139" i="1" s="1"/>
  <c r="P7138" i="1"/>
  <c r="Q7138" i="1" s="1"/>
  <c r="P7137" i="1"/>
  <c r="Q7137" i="1" s="1"/>
  <c r="P7136" i="1"/>
  <c r="Q7136" i="1" s="1"/>
  <c r="P7135" i="1"/>
  <c r="Q7135" i="1" s="1"/>
  <c r="P7134" i="1"/>
  <c r="Q7134" i="1" s="1"/>
  <c r="Q7133" i="1"/>
  <c r="P7133" i="1"/>
  <c r="Q7132" i="1"/>
  <c r="P7132" i="1"/>
  <c r="P7131" i="1"/>
  <c r="Q7131" i="1" s="1"/>
  <c r="P7130" i="1"/>
  <c r="Q7130" i="1" s="1"/>
  <c r="P7129" i="1"/>
  <c r="Q7129" i="1" s="1"/>
  <c r="Q7128" i="1"/>
  <c r="P7128" i="1"/>
  <c r="P7127" i="1"/>
  <c r="Q7127" i="1" s="1"/>
  <c r="P7126" i="1"/>
  <c r="Q7126" i="1" s="1"/>
  <c r="P7125" i="1"/>
  <c r="Q7125" i="1" s="1"/>
  <c r="P7124" i="1"/>
  <c r="Q7124" i="1" s="1"/>
  <c r="P7123" i="1"/>
  <c r="Q7123" i="1" s="1"/>
  <c r="P7122" i="1"/>
  <c r="Q7122" i="1" s="1"/>
  <c r="P7121" i="1"/>
  <c r="Q7121" i="1" s="1"/>
  <c r="P7120" i="1"/>
  <c r="Q7120" i="1" s="1"/>
  <c r="P7119" i="1"/>
  <c r="Q7119" i="1" s="1"/>
  <c r="P7118" i="1"/>
  <c r="Q7118" i="1" s="1"/>
  <c r="P7117" i="1"/>
  <c r="Q7117" i="1" s="1"/>
  <c r="Q7116" i="1"/>
  <c r="P7116" i="1"/>
  <c r="P7115" i="1"/>
  <c r="Q7115" i="1" s="1"/>
  <c r="P7114" i="1"/>
  <c r="Q7114" i="1" s="1"/>
  <c r="Q7113" i="1"/>
  <c r="P7113" i="1"/>
  <c r="P7112" i="1"/>
  <c r="Q7112" i="1" s="1"/>
  <c r="P7111" i="1"/>
  <c r="Q7111" i="1" s="1"/>
  <c r="P7110" i="1"/>
  <c r="Q7110" i="1" s="1"/>
  <c r="P7109" i="1"/>
  <c r="Q7109" i="1" s="1"/>
  <c r="P7108" i="1"/>
  <c r="Q7108" i="1" s="1"/>
  <c r="P7107" i="1"/>
  <c r="Q7107" i="1" s="1"/>
  <c r="P7106" i="1"/>
  <c r="Q7106" i="1" s="1"/>
  <c r="Q7105" i="1"/>
  <c r="P7105" i="1"/>
  <c r="P7104" i="1"/>
  <c r="Q7104" i="1" s="1"/>
  <c r="P7103" i="1"/>
  <c r="Q7103" i="1" s="1"/>
  <c r="P7102" i="1"/>
  <c r="Q7102" i="1" s="1"/>
  <c r="P7101" i="1"/>
  <c r="Q7101" i="1" s="1"/>
  <c r="P7100" i="1"/>
  <c r="Q7100" i="1" s="1"/>
  <c r="P7099" i="1"/>
  <c r="Q7099" i="1" s="1"/>
  <c r="P7098" i="1"/>
  <c r="Q7098" i="1" s="1"/>
  <c r="Q7097" i="1"/>
  <c r="P7097" i="1"/>
  <c r="P7096" i="1"/>
  <c r="Q7096" i="1" s="1"/>
  <c r="P7095" i="1"/>
  <c r="Q7095" i="1" s="1"/>
  <c r="P7094" i="1"/>
  <c r="Q7094" i="1" s="1"/>
  <c r="P7093" i="1"/>
  <c r="Q7093" i="1" s="1"/>
  <c r="P7092" i="1"/>
  <c r="Q7092" i="1" s="1"/>
  <c r="P7091" i="1"/>
  <c r="Q7091" i="1" s="1"/>
  <c r="P7090" i="1"/>
  <c r="Q7090" i="1" s="1"/>
  <c r="P7089" i="1"/>
  <c r="Q7089" i="1" s="1"/>
  <c r="P7088" i="1"/>
  <c r="Q7088" i="1" s="1"/>
  <c r="P7087" i="1"/>
  <c r="Q7087" i="1" s="1"/>
  <c r="P7086" i="1"/>
  <c r="Q7086" i="1" s="1"/>
  <c r="Q7085" i="1"/>
  <c r="P7085" i="1"/>
  <c r="P7084" i="1"/>
  <c r="Q7084" i="1" s="1"/>
  <c r="P7083" i="1"/>
  <c r="Q7083" i="1" s="1"/>
  <c r="P7082" i="1"/>
  <c r="Q7082" i="1" s="1"/>
  <c r="Q7081" i="1"/>
  <c r="P7081" i="1"/>
  <c r="Q7080" i="1"/>
  <c r="P7080" i="1"/>
  <c r="P7079" i="1"/>
  <c r="Q7079" i="1" s="1"/>
  <c r="P7078" i="1"/>
  <c r="Q7078" i="1" s="1"/>
  <c r="Q7077" i="1"/>
  <c r="P7077" i="1"/>
  <c r="P7076" i="1"/>
  <c r="Q7076" i="1" s="1"/>
  <c r="P7075" i="1"/>
  <c r="Q7075" i="1" s="1"/>
  <c r="P7074" i="1"/>
  <c r="Q7074" i="1" s="1"/>
  <c r="P7073" i="1"/>
  <c r="Q7073" i="1" s="1"/>
  <c r="P7072" i="1"/>
  <c r="Q7072" i="1" s="1"/>
  <c r="Q7071" i="1"/>
  <c r="P7071" i="1"/>
  <c r="P7070" i="1"/>
  <c r="Q7070" i="1" s="1"/>
  <c r="P7069" i="1"/>
  <c r="Q7069" i="1" s="1"/>
  <c r="P7068" i="1"/>
  <c r="Q7068" i="1" s="1"/>
  <c r="P7067" i="1"/>
  <c r="Q7067" i="1" s="1"/>
  <c r="P7066" i="1"/>
  <c r="Q7066" i="1" s="1"/>
  <c r="Q7065" i="1"/>
  <c r="P7065" i="1"/>
  <c r="P7064" i="1"/>
  <c r="Q7064" i="1" s="1"/>
  <c r="Q7063" i="1"/>
  <c r="P7063" i="1"/>
  <c r="P7062" i="1"/>
  <c r="Q7062" i="1" s="1"/>
  <c r="P7061" i="1"/>
  <c r="Q7061" i="1" s="1"/>
  <c r="P7060" i="1"/>
  <c r="Q7060" i="1" s="1"/>
  <c r="Q7059" i="1"/>
  <c r="P7059" i="1"/>
  <c r="P7058" i="1"/>
  <c r="Q7058" i="1" s="1"/>
  <c r="Q7057" i="1"/>
  <c r="P7057" i="1"/>
  <c r="P7056" i="1"/>
  <c r="Q7056" i="1" s="1"/>
  <c r="P7055" i="1"/>
  <c r="Q7055" i="1" s="1"/>
  <c r="P7054" i="1"/>
  <c r="Q7054" i="1" s="1"/>
  <c r="P7053" i="1"/>
  <c r="Q7053" i="1" s="1"/>
  <c r="P7052" i="1"/>
  <c r="Q7052" i="1" s="1"/>
  <c r="P7051" i="1"/>
  <c r="Q7051" i="1" s="1"/>
  <c r="P7050" i="1"/>
  <c r="Q7050" i="1" s="1"/>
  <c r="P7049" i="1"/>
  <c r="Q7049" i="1" s="1"/>
  <c r="P7048" i="1"/>
  <c r="Q7048" i="1" s="1"/>
  <c r="Q7047" i="1"/>
  <c r="P7047" i="1"/>
  <c r="P7046" i="1"/>
  <c r="Q7046" i="1" s="1"/>
  <c r="P7045" i="1"/>
  <c r="Q7045" i="1" s="1"/>
  <c r="P7044" i="1"/>
  <c r="Q7044" i="1" s="1"/>
  <c r="P7043" i="1"/>
  <c r="Q7043" i="1" s="1"/>
  <c r="P7042" i="1"/>
  <c r="Q7042" i="1" s="1"/>
  <c r="P7041" i="1"/>
  <c r="Q7041" i="1" s="1"/>
  <c r="P7040" i="1"/>
  <c r="Q7040" i="1" s="1"/>
  <c r="P7039" i="1"/>
  <c r="Q7039" i="1" s="1"/>
  <c r="P7038" i="1"/>
  <c r="Q7038" i="1" s="1"/>
  <c r="P7037" i="1"/>
  <c r="Q7037" i="1" s="1"/>
  <c r="Q7036" i="1"/>
  <c r="P7036" i="1"/>
  <c r="P7035" i="1"/>
  <c r="Q7035" i="1" s="1"/>
  <c r="P7034" i="1"/>
  <c r="Q7034" i="1" s="1"/>
  <c r="P7033" i="1"/>
  <c r="Q7033" i="1" s="1"/>
  <c r="P7032" i="1"/>
  <c r="Q7032" i="1" s="1"/>
  <c r="P7031" i="1"/>
  <c r="Q7031" i="1" s="1"/>
  <c r="P7030" i="1"/>
  <c r="Q7030" i="1" s="1"/>
  <c r="P7029" i="1"/>
  <c r="Q7029" i="1" s="1"/>
  <c r="P7028" i="1"/>
  <c r="Q7028" i="1" s="1"/>
  <c r="P7027" i="1"/>
  <c r="Q7027" i="1" s="1"/>
  <c r="P7026" i="1"/>
  <c r="Q7026" i="1" s="1"/>
  <c r="P7025" i="1"/>
  <c r="Q7025" i="1" s="1"/>
  <c r="P7024" i="1"/>
  <c r="Q7024" i="1" s="1"/>
  <c r="P7023" i="1"/>
  <c r="Q7023" i="1" s="1"/>
  <c r="P7022" i="1"/>
  <c r="Q7022" i="1" s="1"/>
  <c r="P7021" i="1"/>
  <c r="Q7021" i="1" s="1"/>
  <c r="P7020" i="1"/>
  <c r="Q7020" i="1" s="1"/>
  <c r="P7019" i="1"/>
  <c r="Q7019" i="1" s="1"/>
  <c r="P7018" i="1"/>
  <c r="Q7018" i="1" s="1"/>
  <c r="P7017" i="1"/>
  <c r="Q7017" i="1" s="1"/>
  <c r="Q7016" i="1"/>
  <c r="P7016" i="1"/>
  <c r="P7015" i="1"/>
  <c r="Q7015" i="1" s="1"/>
  <c r="P7014" i="1"/>
  <c r="Q7014" i="1" s="1"/>
  <c r="Q7013" i="1"/>
  <c r="P7013" i="1"/>
  <c r="P7012" i="1"/>
  <c r="Q7012" i="1" s="1"/>
  <c r="P7011" i="1"/>
  <c r="Q7011" i="1" s="1"/>
  <c r="P7010" i="1"/>
  <c r="Q7010" i="1" s="1"/>
  <c r="P7009" i="1"/>
  <c r="Q7009" i="1" s="1"/>
  <c r="P7008" i="1"/>
  <c r="Q7008" i="1" s="1"/>
  <c r="Q7007" i="1"/>
  <c r="P7007" i="1"/>
  <c r="P7006" i="1"/>
  <c r="Q7006" i="1" s="1"/>
  <c r="P7005" i="1"/>
  <c r="Q7005" i="1" s="1"/>
  <c r="P7004" i="1"/>
  <c r="Q7004" i="1" s="1"/>
  <c r="P7003" i="1"/>
  <c r="Q7003" i="1" s="1"/>
  <c r="P7002" i="1"/>
  <c r="Q7002" i="1" s="1"/>
  <c r="Q7001" i="1"/>
  <c r="P7001" i="1"/>
  <c r="P7000" i="1"/>
  <c r="Q7000" i="1" s="1"/>
  <c r="Q6999" i="1"/>
  <c r="P6999" i="1"/>
  <c r="P6998" i="1"/>
  <c r="Q6998" i="1" s="1"/>
  <c r="P6997" i="1"/>
  <c r="Q6997" i="1" s="1"/>
  <c r="P6996" i="1"/>
  <c r="Q6996" i="1" s="1"/>
  <c r="Q6995" i="1"/>
  <c r="P6995" i="1"/>
  <c r="P6994" i="1"/>
  <c r="Q6994" i="1" s="1"/>
  <c r="Q6993" i="1"/>
  <c r="P6993" i="1"/>
  <c r="P6992" i="1"/>
  <c r="Q6992" i="1" s="1"/>
  <c r="P6991" i="1"/>
  <c r="Q6991" i="1" s="1"/>
  <c r="P6990" i="1"/>
  <c r="Q6990" i="1" s="1"/>
  <c r="P6989" i="1"/>
  <c r="Q6989" i="1" s="1"/>
  <c r="P6988" i="1"/>
  <c r="Q6988" i="1" s="1"/>
  <c r="P6987" i="1"/>
  <c r="Q6987" i="1" s="1"/>
  <c r="P6986" i="1"/>
  <c r="Q6986" i="1" s="1"/>
  <c r="P6985" i="1"/>
  <c r="Q6985" i="1" s="1"/>
  <c r="P6984" i="1"/>
  <c r="Q6984" i="1" s="1"/>
  <c r="P6983" i="1"/>
  <c r="Q6983" i="1" s="1"/>
  <c r="P6982" i="1"/>
  <c r="Q6982" i="1" s="1"/>
  <c r="P6981" i="1"/>
  <c r="Q6981" i="1" s="1"/>
  <c r="P6980" i="1"/>
  <c r="Q6980" i="1" s="1"/>
  <c r="Q6979" i="1"/>
  <c r="P6979" i="1"/>
  <c r="P6978" i="1"/>
  <c r="Q6978" i="1" s="1"/>
  <c r="Q6977" i="1"/>
  <c r="P6977" i="1"/>
  <c r="P6976" i="1"/>
  <c r="Q6976" i="1" s="1"/>
  <c r="P6975" i="1"/>
  <c r="Q6975" i="1" s="1"/>
  <c r="P6974" i="1"/>
  <c r="Q6974" i="1" s="1"/>
  <c r="P6973" i="1"/>
  <c r="Q6973" i="1" s="1"/>
  <c r="P6972" i="1"/>
  <c r="Q6972" i="1" s="1"/>
  <c r="P6971" i="1"/>
  <c r="Q6971" i="1" s="1"/>
  <c r="P6970" i="1"/>
  <c r="Q6970" i="1" s="1"/>
  <c r="P6969" i="1"/>
  <c r="Q6969" i="1" s="1"/>
  <c r="Q6968" i="1"/>
  <c r="P6968" i="1"/>
  <c r="P6967" i="1"/>
  <c r="Q6967" i="1" s="1"/>
  <c r="P6966" i="1"/>
  <c r="Q6966" i="1" s="1"/>
  <c r="Q6965" i="1"/>
  <c r="P6965" i="1"/>
  <c r="P6964" i="1"/>
  <c r="Q6964" i="1" s="1"/>
  <c r="P6963" i="1"/>
  <c r="Q6963" i="1" s="1"/>
  <c r="P6962" i="1"/>
  <c r="Q6962" i="1" s="1"/>
  <c r="P6961" i="1"/>
  <c r="Q6961" i="1" s="1"/>
  <c r="P6960" i="1"/>
  <c r="Q6960" i="1" s="1"/>
  <c r="Q6959" i="1"/>
  <c r="P6959" i="1"/>
  <c r="P6958" i="1"/>
  <c r="Q6958" i="1" s="1"/>
  <c r="P6957" i="1"/>
  <c r="Q6957" i="1" s="1"/>
  <c r="Q6956" i="1"/>
  <c r="P6956" i="1"/>
  <c r="P6955" i="1"/>
  <c r="Q6955" i="1" s="1"/>
  <c r="P6954" i="1"/>
  <c r="Q6954" i="1" s="1"/>
  <c r="P6953" i="1"/>
  <c r="Q6953" i="1" s="1"/>
  <c r="P6952" i="1"/>
  <c r="Q6952" i="1" s="1"/>
  <c r="P6951" i="1"/>
  <c r="Q6951" i="1" s="1"/>
  <c r="P6950" i="1"/>
  <c r="Q6950" i="1" s="1"/>
  <c r="P6949" i="1"/>
  <c r="Q6949" i="1" s="1"/>
  <c r="P6948" i="1"/>
  <c r="Q6948" i="1" s="1"/>
  <c r="Q6947" i="1"/>
  <c r="P6947" i="1"/>
  <c r="P6946" i="1"/>
  <c r="Q6946" i="1" s="1"/>
  <c r="Q6945" i="1"/>
  <c r="P6945" i="1"/>
  <c r="P6944" i="1"/>
  <c r="Q6944" i="1" s="1"/>
  <c r="P6943" i="1"/>
  <c r="Q6943" i="1" s="1"/>
  <c r="P6942" i="1"/>
  <c r="Q6942" i="1" s="1"/>
  <c r="P6941" i="1"/>
  <c r="Q6941" i="1" s="1"/>
  <c r="P6940" i="1"/>
  <c r="Q6940" i="1" s="1"/>
  <c r="P6939" i="1"/>
  <c r="Q6939" i="1" s="1"/>
  <c r="P6938" i="1"/>
  <c r="Q6938" i="1" s="1"/>
  <c r="P6937" i="1"/>
  <c r="Q6937" i="1" s="1"/>
  <c r="Q6936" i="1"/>
  <c r="P6936" i="1"/>
  <c r="P6935" i="1"/>
  <c r="Q6935" i="1" s="1"/>
  <c r="P6934" i="1"/>
  <c r="Q6934" i="1" s="1"/>
  <c r="Q6933" i="1"/>
  <c r="P6933" i="1"/>
  <c r="P6932" i="1"/>
  <c r="Q6932" i="1" s="1"/>
  <c r="P6931" i="1"/>
  <c r="Q6931" i="1" s="1"/>
  <c r="P6930" i="1"/>
  <c r="Q6930" i="1" s="1"/>
  <c r="P6929" i="1"/>
  <c r="Q6929" i="1" s="1"/>
  <c r="P6928" i="1"/>
  <c r="Q6928" i="1" s="1"/>
  <c r="Q6927" i="1"/>
  <c r="P6927" i="1"/>
  <c r="P6926" i="1"/>
  <c r="Q6926" i="1" s="1"/>
  <c r="P6925" i="1"/>
  <c r="Q6925" i="1" s="1"/>
  <c r="Q6924" i="1"/>
  <c r="P6924" i="1"/>
  <c r="P6923" i="1"/>
  <c r="Q6923" i="1" s="1"/>
  <c r="P6922" i="1"/>
  <c r="Q6922" i="1" s="1"/>
  <c r="P6921" i="1"/>
  <c r="Q6921" i="1" s="1"/>
  <c r="P6920" i="1"/>
  <c r="Q6920" i="1" s="1"/>
  <c r="P6919" i="1"/>
  <c r="Q6919" i="1" s="1"/>
  <c r="P6918" i="1"/>
  <c r="Q6918" i="1" s="1"/>
  <c r="P6917" i="1"/>
  <c r="Q6917" i="1" s="1"/>
  <c r="P6916" i="1"/>
  <c r="Q6916" i="1" s="1"/>
  <c r="Q6915" i="1"/>
  <c r="P6915" i="1"/>
  <c r="P6914" i="1"/>
  <c r="Q6914" i="1" s="1"/>
  <c r="Q6913" i="1"/>
  <c r="P6913" i="1"/>
  <c r="P6912" i="1"/>
  <c r="Q6912" i="1" s="1"/>
  <c r="P6911" i="1"/>
  <c r="Q6911" i="1" s="1"/>
  <c r="P6910" i="1"/>
  <c r="Q6910" i="1" s="1"/>
  <c r="P6909" i="1"/>
  <c r="Q6909" i="1" s="1"/>
  <c r="P6908" i="1"/>
  <c r="Q6908" i="1" s="1"/>
  <c r="P6907" i="1"/>
  <c r="Q6907" i="1" s="1"/>
  <c r="P6906" i="1"/>
  <c r="Q6906" i="1" s="1"/>
  <c r="P6905" i="1"/>
  <c r="Q6905" i="1" s="1"/>
  <c r="Q6904" i="1"/>
  <c r="P6904" i="1"/>
  <c r="P6903" i="1"/>
  <c r="Q6903" i="1" s="1"/>
  <c r="P6902" i="1"/>
  <c r="Q6902" i="1" s="1"/>
  <c r="Q6901" i="1"/>
  <c r="P6901" i="1"/>
  <c r="P6900" i="1"/>
  <c r="Q6900" i="1" s="1"/>
  <c r="P6899" i="1"/>
  <c r="Q6899" i="1" s="1"/>
  <c r="P6898" i="1"/>
  <c r="Q6898" i="1" s="1"/>
  <c r="P6897" i="1"/>
  <c r="Q6897" i="1" s="1"/>
  <c r="P6896" i="1"/>
  <c r="Q6896" i="1" s="1"/>
  <c r="Q6895" i="1"/>
  <c r="P6895" i="1"/>
  <c r="P6894" i="1"/>
  <c r="Q6894" i="1" s="1"/>
  <c r="P6893" i="1"/>
  <c r="Q6893" i="1" s="1"/>
  <c r="Q6892" i="1"/>
  <c r="P6892" i="1"/>
  <c r="P6891" i="1"/>
  <c r="Q6891" i="1" s="1"/>
  <c r="P6890" i="1"/>
  <c r="Q6890" i="1" s="1"/>
  <c r="P6889" i="1"/>
  <c r="Q6889" i="1" s="1"/>
  <c r="P6888" i="1"/>
  <c r="Q6888" i="1" s="1"/>
  <c r="P6887" i="1"/>
  <c r="Q6887" i="1" s="1"/>
  <c r="P6886" i="1"/>
  <c r="Q6886" i="1" s="1"/>
  <c r="P6885" i="1"/>
  <c r="Q6885" i="1" s="1"/>
  <c r="P6884" i="1"/>
  <c r="Q6884" i="1" s="1"/>
  <c r="Q6883" i="1"/>
  <c r="P6883" i="1"/>
  <c r="P6882" i="1"/>
  <c r="Q6882" i="1" s="1"/>
  <c r="Q6881" i="1"/>
  <c r="P6881" i="1"/>
  <c r="P6880" i="1"/>
  <c r="Q6880" i="1" s="1"/>
  <c r="P6879" i="1"/>
  <c r="Q6879" i="1" s="1"/>
  <c r="P6878" i="1"/>
  <c r="Q6878" i="1" s="1"/>
  <c r="P6877" i="1"/>
  <c r="Q6877" i="1" s="1"/>
  <c r="P6876" i="1"/>
  <c r="Q6876" i="1" s="1"/>
  <c r="P6875" i="1"/>
  <c r="Q6875" i="1" s="1"/>
  <c r="P6874" i="1"/>
  <c r="Q6874" i="1" s="1"/>
  <c r="P6873" i="1"/>
  <c r="Q6873" i="1" s="1"/>
  <c r="Q6872" i="1"/>
  <c r="P6872" i="1"/>
  <c r="P6871" i="1"/>
  <c r="Q6871" i="1" s="1"/>
  <c r="P6870" i="1"/>
  <c r="Q6870" i="1" s="1"/>
  <c r="Q6869" i="1"/>
  <c r="P6869" i="1"/>
  <c r="P6868" i="1"/>
  <c r="Q6868" i="1" s="1"/>
  <c r="P6867" i="1"/>
  <c r="Q6867" i="1" s="1"/>
  <c r="P6866" i="1"/>
  <c r="Q6866" i="1" s="1"/>
  <c r="P6865" i="1"/>
  <c r="Q6865" i="1" s="1"/>
  <c r="P6864" i="1"/>
  <c r="Q6864" i="1" s="1"/>
  <c r="Q6863" i="1"/>
  <c r="P6863" i="1"/>
  <c r="P6862" i="1"/>
  <c r="Q6862" i="1" s="1"/>
  <c r="P6861" i="1"/>
  <c r="Q6861" i="1" s="1"/>
  <c r="Q6860" i="1"/>
  <c r="P6860" i="1"/>
  <c r="P6859" i="1"/>
  <c r="Q6859" i="1" s="1"/>
  <c r="P6858" i="1"/>
  <c r="Q6858" i="1" s="1"/>
  <c r="P6857" i="1"/>
  <c r="Q6857" i="1" s="1"/>
  <c r="P6856" i="1"/>
  <c r="Q6856" i="1" s="1"/>
  <c r="P6855" i="1"/>
  <c r="Q6855" i="1" s="1"/>
  <c r="P6854" i="1"/>
  <c r="Q6854" i="1" s="1"/>
  <c r="P6853" i="1"/>
  <c r="Q6853" i="1" s="1"/>
  <c r="P6852" i="1"/>
  <c r="Q6852" i="1" s="1"/>
  <c r="Q6851" i="1"/>
  <c r="P6851" i="1"/>
  <c r="P6850" i="1"/>
  <c r="Q6850" i="1" s="1"/>
  <c r="Q6849" i="1"/>
  <c r="P6849" i="1"/>
  <c r="P6848" i="1"/>
  <c r="Q6848" i="1" s="1"/>
  <c r="P6847" i="1"/>
  <c r="Q6847" i="1" s="1"/>
  <c r="P6846" i="1"/>
  <c r="Q6846" i="1" s="1"/>
  <c r="P6845" i="1"/>
  <c r="Q6845" i="1" s="1"/>
  <c r="P6844" i="1"/>
  <c r="Q6844" i="1" s="1"/>
  <c r="P6843" i="1"/>
  <c r="Q6843" i="1" s="1"/>
  <c r="P6842" i="1"/>
  <c r="Q6842" i="1" s="1"/>
  <c r="P6841" i="1"/>
  <c r="Q6841" i="1" s="1"/>
  <c r="Q6840" i="1"/>
  <c r="P6840" i="1"/>
  <c r="P6839" i="1"/>
  <c r="Q6839" i="1" s="1"/>
  <c r="P6838" i="1"/>
  <c r="Q6838" i="1" s="1"/>
  <c r="Q6837" i="1"/>
  <c r="P6837" i="1"/>
  <c r="P6836" i="1"/>
  <c r="Q6836" i="1" s="1"/>
  <c r="P6835" i="1"/>
  <c r="Q6835" i="1" s="1"/>
  <c r="P6834" i="1"/>
  <c r="Q6834" i="1" s="1"/>
  <c r="P6833" i="1"/>
  <c r="Q6833" i="1" s="1"/>
  <c r="P6832" i="1"/>
  <c r="Q6832" i="1" s="1"/>
  <c r="Q6831" i="1"/>
  <c r="P6831" i="1"/>
  <c r="P6830" i="1"/>
  <c r="Q6830" i="1" s="1"/>
  <c r="P6829" i="1"/>
  <c r="Q6829" i="1" s="1"/>
  <c r="Q6828" i="1"/>
  <c r="P6828" i="1"/>
  <c r="P6827" i="1"/>
  <c r="Q6827" i="1" s="1"/>
  <c r="P6826" i="1"/>
  <c r="Q6826" i="1" s="1"/>
  <c r="P6825" i="1"/>
  <c r="Q6825" i="1" s="1"/>
  <c r="P6824" i="1"/>
  <c r="Q6824" i="1" s="1"/>
  <c r="P6823" i="1"/>
  <c r="Q6823" i="1" s="1"/>
  <c r="P6822" i="1"/>
  <c r="Q6822" i="1" s="1"/>
  <c r="P6821" i="1"/>
  <c r="Q6821" i="1" s="1"/>
  <c r="P6820" i="1"/>
  <c r="Q6820" i="1" s="1"/>
  <c r="Q6819" i="1"/>
  <c r="P6819" i="1"/>
  <c r="P6818" i="1"/>
  <c r="Q6818" i="1" s="1"/>
  <c r="Q6817" i="1"/>
  <c r="P6817" i="1"/>
  <c r="P6816" i="1"/>
  <c r="Q6816" i="1" s="1"/>
  <c r="P6815" i="1"/>
  <c r="Q6815" i="1" s="1"/>
  <c r="P6814" i="1"/>
  <c r="Q6814" i="1" s="1"/>
  <c r="P6813" i="1"/>
  <c r="Q6813" i="1" s="1"/>
  <c r="P6812" i="1"/>
  <c r="Q6812" i="1" s="1"/>
  <c r="P6811" i="1"/>
  <c r="Q6811" i="1" s="1"/>
  <c r="P6810" i="1"/>
  <c r="Q6810" i="1" s="1"/>
  <c r="P6809" i="1"/>
  <c r="Q6809" i="1" s="1"/>
  <c r="Q6808" i="1"/>
  <c r="P6808" i="1"/>
  <c r="P6807" i="1"/>
  <c r="Q6807" i="1" s="1"/>
  <c r="P6806" i="1"/>
  <c r="Q6806" i="1" s="1"/>
  <c r="Q6805" i="1"/>
  <c r="P6805" i="1"/>
  <c r="P6804" i="1"/>
  <c r="Q6804" i="1" s="1"/>
  <c r="P6803" i="1"/>
  <c r="Q6803" i="1" s="1"/>
  <c r="P6802" i="1"/>
  <c r="Q6802" i="1" s="1"/>
  <c r="P6801" i="1"/>
  <c r="Q6801" i="1" s="1"/>
  <c r="P6800" i="1"/>
  <c r="Q6800" i="1" s="1"/>
  <c r="Q6799" i="1"/>
  <c r="P6799" i="1"/>
  <c r="P6798" i="1"/>
  <c r="Q6798" i="1" s="1"/>
  <c r="P6797" i="1"/>
  <c r="Q6797" i="1" s="1"/>
  <c r="Q6796" i="1"/>
  <c r="P6796" i="1"/>
  <c r="P6795" i="1"/>
  <c r="Q6795" i="1" s="1"/>
  <c r="P6794" i="1"/>
  <c r="Q6794" i="1" s="1"/>
  <c r="P6793" i="1"/>
  <c r="Q6793" i="1" s="1"/>
  <c r="P6792" i="1"/>
  <c r="Q6792" i="1" s="1"/>
  <c r="P6791" i="1"/>
  <c r="Q6791" i="1" s="1"/>
  <c r="P6790" i="1"/>
  <c r="Q6790" i="1" s="1"/>
  <c r="P6789" i="1"/>
  <c r="Q6789" i="1" s="1"/>
  <c r="P6788" i="1"/>
  <c r="Q6788" i="1" s="1"/>
  <c r="Q6787" i="1"/>
  <c r="P6787" i="1"/>
  <c r="P6786" i="1"/>
  <c r="Q6786" i="1" s="1"/>
  <c r="Q6785" i="1"/>
  <c r="P6785" i="1"/>
  <c r="P6784" i="1"/>
  <c r="Q6784" i="1" s="1"/>
  <c r="P6783" i="1"/>
  <c r="Q6783" i="1" s="1"/>
  <c r="P6782" i="1"/>
  <c r="Q6782" i="1" s="1"/>
  <c r="P6781" i="1"/>
  <c r="Q6781" i="1" s="1"/>
  <c r="P6780" i="1"/>
  <c r="Q6780" i="1" s="1"/>
  <c r="P6779" i="1"/>
  <c r="Q6779" i="1" s="1"/>
  <c r="P6778" i="1"/>
  <c r="Q6778" i="1" s="1"/>
  <c r="P6777" i="1"/>
  <c r="Q6777" i="1" s="1"/>
  <c r="Q6776" i="1"/>
  <c r="P6776" i="1"/>
  <c r="P6775" i="1"/>
  <c r="Q6775" i="1" s="1"/>
  <c r="P6774" i="1"/>
  <c r="Q6774" i="1" s="1"/>
  <c r="Q6773" i="1"/>
  <c r="P6773" i="1"/>
  <c r="P6772" i="1"/>
  <c r="Q6772" i="1" s="1"/>
  <c r="P6771" i="1"/>
  <c r="Q6771" i="1" s="1"/>
  <c r="P6770" i="1"/>
  <c r="Q6770" i="1" s="1"/>
  <c r="P6769" i="1"/>
  <c r="Q6769" i="1" s="1"/>
  <c r="P6768" i="1"/>
  <c r="Q6768" i="1" s="1"/>
  <c r="Q6767" i="1"/>
  <c r="P6767" i="1"/>
  <c r="P6766" i="1"/>
  <c r="Q6766" i="1" s="1"/>
  <c r="P6765" i="1"/>
  <c r="Q6765" i="1" s="1"/>
  <c r="Q6764" i="1"/>
  <c r="P6764" i="1"/>
  <c r="P6763" i="1"/>
  <c r="Q6763" i="1" s="1"/>
  <c r="P6762" i="1"/>
  <c r="Q6762" i="1" s="1"/>
  <c r="P6761" i="1"/>
  <c r="Q6761" i="1" s="1"/>
  <c r="P6760" i="1"/>
  <c r="Q6760" i="1" s="1"/>
  <c r="P6759" i="1"/>
  <c r="Q6759" i="1" s="1"/>
  <c r="P6758" i="1"/>
  <c r="Q6758" i="1" s="1"/>
  <c r="P6757" i="1"/>
  <c r="Q6757" i="1" s="1"/>
  <c r="P6756" i="1"/>
  <c r="Q6756" i="1" s="1"/>
  <c r="Q6755" i="1"/>
  <c r="P6755" i="1"/>
  <c r="P6754" i="1"/>
  <c r="Q6754" i="1" s="1"/>
  <c r="Q6753" i="1"/>
  <c r="P6753" i="1"/>
  <c r="P6752" i="1"/>
  <c r="Q6752" i="1" s="1"/>
  <c r="P6751" i="1"/>
  <c r="Q6751" i="1" s="1"/>
  <c r="P6750" i="1"/>
  <c r="Q6750" i="1" s="1"/>
  <c r="P6749" i="1"/>
  <c r="Q6749" i="1" s="1"/>
  <c r="P6748" i="1"/>
  <c r="Q6748" i="1" s="1"/>
  <c r="P6747" i="1"/>
  <c r="Q6747" i="1" s="1"/>
  <c r="P6746" i="1"/>
  <c r="Q6746" i="1" s="1"/>
  <c r="P6745" i="1"/>
  <c r="Q6745" i="1" s="1"/>
  <c r="Q6744" i="1"/>
  <c r="P6744" i="1"/>
  <c r="P6743" i="1"/>
  <c r="Q6743" i="1" s="1"/>
  <c r="P6742" i="1"/>
  <c r="Q6742" i="1" s="1"/>
  <c r="Q6741" i="1"/>
  <c r="P6741" i="1"/>
  <c r="P6740" i="1"/>
  <c r="Q6740" i="1" s="1"/>
  <c r="P6739" i="1"/>
  <c r="Q6739" i="1" s="1"/>
  <c r="P6738" i="1"/>
  <c r="Q6738" i="1" s="1"/>
  <c r="P6737" i="1"/>
  <c r="Q6737" i="1" s="1"/>
  <c r="P6736" i="1"/>
  <c r="Q6736" i="1" s="1"/>
  <c r="P6735" i="1"/>
  <c r="Q6735" i="1" s="1"/>
  <c r="P6734" i="1"/>
  <c r="Q6734" i="1" s="1"/>
  <c r="P6733" i="1"/>
  <c r="Q6733" i="1" s="1"/>
  <c r="P6732" i="1"/>
  <c r="Q6732" i="1" s="1"/>
  <c r="Q6731" i="1"/>
  <c r="P6731" i="1"/>
  <c r="P6730" i="1"/>
  <c r="Q6730" i="1" s="1"/>
  <c r="Q6729" i="1"/>
  <c r="P6729" i="1"/>
  <c r="P6728" i="1"/>
  <c r="Q6728" i="1" s="1"/>
  <c r="P6727" i="1"/>
  <c r="Q6727" i="1" s="1"/>
  <c r="P6726" i="1"/>
  <c r="Q6726" i="1" s="1"/>
  <c r="P6725" i="1"/>
  <c r="Q6725" i="1" s="1"/>
  <c r="P6724" i="1"/>
  <c r="Q6724" i="1" s="1"/>
  <c r="P6723" i="1"/>
  <c r="Q6723" i="1" s="1"/>
  <c r="P6722" i="1"/>
  <c r="Q6722" i="1" s="1"/>
  <c r="P6721" i="1"/>
  <c r="Q6721" i="1" s="1"/>
  <c r="P6720" i="1"/>
  <c r="Q6720" i="1" s="1"/>
  <c r="P6719" i="1"/>
  <c r="Q6719" i="1" s="1"/>
  <c r="P6718" i="1"/>
  <c r="Q6718" i="1" s="1"/>
  <c r="P6717" i="1"/>
  <c r="Q6717" i="1" s="1"/>
  <c r="P6716" i="1"/>
  <c r="Q6716" i="1" s="1"/>
  <c r="Q6715" i="1"/>
  <c r="P6715" i="1"/>
  <c r="P6714" i="1"/>
  <c r="Q6714" i="1" s="1"/>
  <c r="Q6713" i="1"/>
  <c r="P6713" i="1"/>
  <c r="P6712" i="1"/>
  <c r="Q6712" i="1" s="1"/>
  <c r="P6711" i="1"/>
  <c r="Q6711" i="1" s="1"/>
  <c r="P6710" i="1"/>
  <c r="Q6710" i="1" s="1"/>
  <c r="P6709" i="1"/>
  <c r="Q6709" i="1" s="1"/>
  <c r="P6708" i="1"/>
  <c r="Q6708" i="1" s="1"/>
  <c r="P6707" i="1"/>
  <c r="Q6707" i="1" s="1"/>
  <c r="P6706" i="1"/>
  <c r="Q6706" i="1" s="1"/>
  <c r="P6705" i="1"/>
  <c r="Q6705" i="1" s="1"/>
  <c r="P6704" i="1"/>
  <c r="Q6704" i="1" s="1"/>
  <c r="P6703" i="1"/>
  <c r="Q6703" i="1" s="1"/>
  <c r="P6702" i="1"/>
  <c r="Q6702" i="1" s="1"/>
  <c r="P6701" i="1"/>
  <c r="Q6701" i="1" s="1"/>
  <c r="P6700" i="1"/>
  <c r="Q6700" i="1" s="1"/>
  <c r="Q6699" i="1"/>
  <c r="P6699" i="1"/>
  <c r="P6698" i="1"/>
  <c r="Q6698" i="1" s="1"/>
  <c r="Q6697" i="1"/>
  <c r="P6697" i="1"/>
  <c r="P6696" i="1"/>
  <c r="Q6696" i="1" s="1"/>
  <c r="P6695" i="1"/>
  <c r="Q6695" i="1" s="1"/>
  <c r="P6694" i="1"/>
  <c r="Q6694" i="1" s="1"/>
  <c r="P6693" i="1"/>
  <c r="Q6693" i="1" s="1"/>
  <c r="P6692" i="1"/>
  <c r="Q6692" i="1" s="1"/>
  <c r="P6691" i="1"/>
  <c r="Q6691" i="1" s="1"/>
  <c r="P6690" i="1"/>
  <c r="Q6690" i="1" s="1"/>
  <c r="P6689" i="1"/>
  <c r="Q6689" i="1" s="1"/>
  <c r="P6688" i="1"/>
  <c r="Q6688" i="1" s="1"/>
  <c r="P6687" i="1"/>
  <c r="Q6687" i="1" s="1"/>
  <c r="P6686" i="1"/>
  <c r="Q6686" i="1" s="1"/>
  <c r="P6685" i="1"/>
  <c r="Q6685" i="1" s="1"/>
  <c r="P6684" i="1"/>
  <c r="Q6684" i="1" s="1"/>
  <c r="Q6683" i="1"/>
  <c r="P6683" i="1"/>
  <c r="P6682" i="1"/>
  <c r="Q6682" i="1" s="1"/>
  <c r="Q6681" i="1"/>
  <c r="P6681" i="1"/>
  <c r="P6680" i="1"/>
  <c r="Q6680" i="1" s="1"/>
  <c r="P6679" i="1"/>
  <c r="Q6679" i="1" s="1"/>
  <c r="P6678" i="1"/>
  <c r="Q6678" i="1" s="1"/>
  <c r="P6677" i="1"/>
  <c r="Q6677" i="1" s="1"/>
  <c r="P6676" i="1"/>
  <c r="Q6676" i="1" s="1"/>
  <c r="P6675" i="1"/>
  <c r="Q6675" i="1" s="1"/>
  <c r="P6674" i="1"/>
  <c r="Q6674" i="1" s="1"/>
  <c r="P6673" i="1"/>
  <c r="Q6673" i="1" s="1"/>
  <c r="P6672" i="1"/>
  <c r="Q6672" i="1" s="1"/>
  <c r="P6671" i="1"/>
  <c r="Q6671" i="1" s="1"/>
  <c r="P6670" i="1"/>
  <c r="Q6670" i="1" s="1"/>
  <c r="P6669" i="1"/>
  <c r="Q6669" i="1" s="1"/>
  <c r="P6668" i="1"/>
  <c r="Q6668" i="1" s="1"/>
  <c r="Q6667" i="1"/>
  <c r="P6667" i="1"/>
  <c r="P6666" i="1"/>
  <c r="Q6666" i="1" s="1"/>
  <c r="Q6665" i="1"/>
  <c r="P6665" i="1"/>
  <c r="P6664" i="1"/>
  <c r="Q6664" i="1" s="1"/>
  <c r="P6663" i="1"/>
  <c r="Q6663" i="1" s="1"/>
  <c r="P6662" i="1"/>
  <c r="Q6662" i="1" s="1"/>
  <c r="P6661" i="1"/>
  <c r="Q6661" i="1" s="1"/>
  <c r="P6660" i="1"/>
  <c r="Q6660" i="1" s="1"/>
  <c r="P6659" i="1"/>
  <c r="Q6659" i="1" s="1"/>
  <c r="P6658" i="1"/>
  <c r="Q6658" i="1" s="1"/>
  <c r="P6657" i="1"/>
  <c r="Q6657" i="1" s="1"/>
  <c r="P6656" i="1"/>
  <c r="Q6656" i="1" s="1"/>
  <c r="P6655" i="1"/>
  <c r="Q6655" i="1" s="1"/>
  <c r="P6654" i="1"/>
  <c r="Q6654" i="1" s="1"/>
  <c r="P6653" i="1"/>
  <c r="Q6653" i="1" s="1"/>
  <c r="P6652" i="1"/>
  <c r="Q6652" i="1" s="1"/>
  <c r="Q6651" i="1"/>
  <c r="P6651" i="1"/>
  <c r="P6650" i="1"/>
  <c r="Q6650" i="1" s="1"/>
  <c r="Q6649" i="1"/>
  <c r="P6649" i="1"/>
  <c r="P6648" i="1"/>
  <c r="Q6648" i="1" s="1"/>
  <c r="P6647" i="1"/>
  <c r="Q6647" i="1" s="1"/>
  <c r="P6646" i="1"/>
  <c r="Q6646" i="1" s="1"/>
  <c r="P6645" i="1"/>
  <c r="Q6645" i="1" s="1"/>
  <c r="P6644" i="1"/>
  <c r="Q6644" i="1" s="1"/>
  <c r="P6643" i="1"/>
  <c r="Q6643" i="1" s="1"/>
  <c r="P6642" i="1"/>
  <c r="Q6642" i="1" s="1"/>
  <c r="P6641" i="1"/>
  <c r="Q6641" i="1" s="1"/>
  <c r="P6640" i="1"/>
  <c r="Q6640" i="1" s="1"/>
  <c r="P6639" i="1"/>
  <c r="Q6639" i="1" s="1"/>
  <c r="P6638" i="1"/>
  <c r="Q6638" i="1" s="1"/>
  <c r="P6637" i="1"/>
  <c r="Q6637" i="1" s="1"/>
  <c r="P6636" i="1"/>
  <c r="Q6636" i="1" s="1"/>
  <c r="Q6635" i="1"/>
  <c r="P6635" i="1"/>
  <c r="P6634" i="1"/>
  <c r="Q6634" i="1" s="1"/>
  <c r="Q6633" i="1"/>
  <c r="P6633" i="1"/>
  <c r="P6632" i="1"/>
  <c r="Q6632" i="1" s="1"/>
  <c r="P6631" i="1"/>
  <c r="Q6631" i="1" s="1"/>
  <c r="P6630" i="1"/>
  <c r="Q6630" i="1" s="1"/>
  <c r="P6629" i="1"/>
  <c r="Q6629" i="1" s="1"/>
  <c r="P6628" i="1"/>
  <c r="Q6628" i="1" s="1"/>
  <c r="P6627" i="1"/>
  <c r="Q6627" i="1" s="1"/>
  <c r="P6626" i="1"/>
  <c r="Q6626" i="1" s="1"/>
  <c r="P6625" i="1"/>
  <c r="Q6625" i="1" s="1"/>
  <c r="P6624" i="1"/>
  <c r="Q6624" i="1" s="1"/>
  <c r="P6623" i="1"/>
  <c r="Q6623" i="1" s="1"/>
  <c r="P6622" i="1"/>
  <c r="Q6622" i="1" s="1"/>
  <c r="P6621" i="1"/>
  <c r="Q6621" i="1" s="1"/>
  <c r="P6620" i="1"/>
  <c r="Q6620" i="1" s="1"/>
  <c r="Q6619" i="1"/>
  <c r="P6619" i="1"/>
  <c r="P6618" i="1"/>
  <c r="Q6618" i="1" s="1"/>
  <c r="Q6617" i="1"/>
  <c r="P6617" i="1"/>
  <c r="P6616" i="1"/>
  <c r="Q6616" i="1" s="1"/>
  <c r="P6615" i="1"/>
  <c r="Q6615" i="1" s="1"/>
  <c r="P6614" i="1"/>
  <c r="Q6614" i="1" s="1"/>
  <c r="P6613" i="1"/>
  <c r="Q6613" i="1" s="1"/>
  <c r="P6612" i="1"/>
  <c r="Q6612" i="1" s="1"/>
  <c r="P6611" i="1"/>
  <c r="Q6611" i="1" s="1"/>
  <c r="P6610" i="1"/>
  <c r="Q6610" i="1" s="1"/>
  <c r="P6609" i="1"/>
  <c r="Q6609" i="1" s="1"/>
  <c r="P6608" i="1"/>
  <c r="Q6608" i="1" s="1"/>
  <c r="P6607" i="1"/>
  <c r="Q6607" i="1" s="1"/>
  <c r="P6606" i="1"/>
  <c r="Q6606" i="1" s="1"/>
  <c r="P6605" i="1"/>
  <c r="Q6605" i="1" s="1"/>
  <c r="P6604" i="1"/>
  <c r="Q6604" i="1" s="1"/>
  <c r="Q6603" i="1"/>
  <c r="P6603" i="1"/>
  <c r="P6602" i="1"/>
  <c r="Q6602" i="1" s="1"/>
  <c r="P6601" i="1"/>
  <c r="Q6601" i="1" s="1"/>
  <c r="P6600" i="1"/>
  <c r="Q6600" i="1" s="1"/>
  <c r="P6599" i="1"/>
  <c r="Q6599" i="1" s="1"/>
  <c r="P6598" i="1"/>
  <c r="Q6598" i="1" s="1"/>
  <c r="Q6597" i="1"/>
  <c r="P6597" i="1"/>
  <c r="P6596" i="1"/>
  <c r="Q6596" i="1" s="1"/>
  <c r="P6595" i="1"/>
  <c r="Q6595" i="1" s="1"/>
  <c r="P6594" i="1"/>
  <c r="Q6594" i="1" s="1"/>
  <c r="P6593" i="1"/>
  <c r="Q6593" i="1" s="1"/>
  <c r="P6592" i="1"/>
  <c r="Q6592" i="1" s="1"/>
  <c r="P6591" i="1"/>
  <c r="Q6591" i="1" s="1"/>
  <c r="P6590" i="1"/>
  <c r="Q6590" i="1" s="1"/>
  <c r="P6589" i="1"/>
  <c r="Q6589" i="1" s="1"/>
  <c r="Q6588" i="1"/>
  <c r="P6588" i="1"/>
  <c r="P6587" i="1"/>
  <c r="Q6587" i="1" s="1"/>
  <c r="P6586" i="1"/>
  <c r="Q6586" i="1" s="1"/>
  <c r="P6585" i="1"/>
  <c r="Q6585" i="1" s="1"/>
  <c r="Q6584" i="1"/>
  <c r="P6584" i="1"/>
  <c r="P6583" i="1"/>
  <c r="Q6583" i="1" s="1"/>
  <c r="P6582" i="1"/>
  <c r="Q6582" i="1" s="1"/>
  <c r="P6581" i="1"/>
  <c r="Q6581" i="1" s="1"/>
  <c r="P6580" i="1"/>
  <c r="Q6580" i="1" s="1"/>
  <c r="P6579" i="1"/>
  <c r="Q6579" i="1" s="1"/>
  <c r="P6578" i="1"/>
  <c r="Q6578" i="1" s="1"/>
  <c r="P6577" i="1"/>
  <c r="Q6577" i="1" s="1"/>
  <c r="P6576" i="1"/>
  <c r="Q6576" i="1" s="1"/>
  <c r="P6575" i="1"/>
  <c r="Q6575" i="1" s="1"/>
  <c r="P6574" i="1"/>
  <c r="Q6574" i="1" s="1"/>
  <c r="P6573" i="1"/>
  <c r="Q6573" i="1" s="1"/>
  <c r="P6572" i="1"/>
  <c r="Q6572" i="1" s="1"/>
  <c r="P6571" i="1"/>
  <c r="Q6571" i="1" s="1"/>
  <c r="P6570" i="1"/>
  <c r="Q6570" i="1" s="1"/>
  <c r="P6569" i="1"/>
  <c r="Q6569" i="1" s="1"/>
  <c r="P6568" i="1"/>
  <c r="Q6568" i="1" s="1"/>
  <c r="P6567" i="1"/>
  <c r="Q6567" i="1" s="1"/>
  <c r="P6566" i="1"/>
  <c r="Q6566" i="1" s="1"/>
  <c r="Q6565" i="1"/>
  <c r="P6565" i="1"/>
  <c r="P6564" i="1"/>
  <c r="Q6564" i="1" s="1"/>
  <c r="P6563" i="1"/>
  <c r="Q6563" i="1" s="1"/>
  <c r="P6562" i="1"/>
  <c r="Q6562" i="1" s="1"/>
  <c r="P6561" i="1"/>
  <c r="Q6561" i="1" s="1"/>
  <c r="P6560" i="1"/>
  <c r="Q6560" i="1" s="1"/>
  <c r="P6559" i="1"/>
  <c r="Q6559" i="1" s="1"/>
  <c r="P6558" i="1"/>
  <c r="Q6558" i="1" s="1"/>
  <c r="P6557" i="1"/>
  <c r="Q6557" i="1" s="1"/>
  <c r="Q6556" i="1"/>
  <c r="P6556" i="1"/>
  <c r="P6555" i="1"/>
  <c r="Q6555" i="1" s="1"/>
  <c r="P6554" i="1"/>
  <c r="Q6554" i="1" s="1"/>
  <c r="P6553" i="1"/>
  <c r="Q6553" i="1" s="1"/>
  <c r="P6552" i="1"/>
  <c r="Q6552" i="1" s="1"/>
  <c r="P6551" i="1"/>
  <c r="Q6551" i="1" s="1"/>
  <c r="P6550" i="1"/>
  <c r="Q6550" i="1" s="1"/>
  <c r="P6549" i="1"/>
  <c r="Q6549" i="1" s="1"/>
  <c r="P6548" i="1"/>
  <c r="Q6548" i="1" s="1"/>
  <c r="P6547" i="1"/>
  <c r="Q6547" i="1" s="1"/>
  <c r="P6546" i="1"/>
  <c r="Q6546" i="1" s="1"/>
  <c r="P6545" i="1"/>
  <c r="Q6545" i="1" s="1"/>
  <c r="P6544" i="1"/>
  <c r="Q6544" i="1" s="1"/>
  <c r="Q6543" i="1"/>
  <c r="P6543" i="1"/>
  <c r="P6542" i="1"/>
  <c r="Q6542" i="1" s="1"/>
  <c r="P6541" i="1"/>
  <c r="Q6541" i="1" s="1"/>
  <c r="P6540" i="1"/>
  <c r="Q6540" i="1" s="1"/>
  <c r="P6539" i="1"/>
  <c r="Q6539" i="1" s="1"/>
  <c r="P6538" i="1"/>
  <c r="Q6538" i="1" s="1"/>
  <c r="P6537" i="1"/>
  <c r="Q6537" i="1" s="1"/>
  <c r="P6536" i="1"/>
  <c r="Q6536" i="1" s="1"/>
  <c r="P6535" i="1"/>
  <c r="Q6535" i="1" s="1"/>
  <c r="P6534" i="1"/>
  <c r="Q6534" i="1" s="1"/>
  <c r="Q6533" i="1"/>
  <c r="P6533" i="1"/>
  <c r="P6532" i="1"/>
  <c r="Q6532" i="1" s="1"/>
  <c r="P6531" i="1"/>
  <c r="Q6531" i="1" s="1"/>
  <c r="P6530" i="1"/>
  <c r="Q6530" i="1" s="1"/>
  <c r="P6529" i="1"/>
  <c r="Q6529" i="1" s="1"/>
  <c r="P6528" i="1"/>
  <c r="Q6528" i="1" s="1"/>
  <c r="P6527" i="1"/>
  <c r="Q6527" i="1" s="1"/>
  <c r="P6526" i="1"/>
  <c r="Q6526" i="1" s="1"/>
  <c r="P6525" i="1"/>
  <c r="Q6525" i="1" s="1"/>
  <c r="Q6524" i="1"/>
  <c r="P6524" i="1"/>
  <c r="P6523" i="1"/>
  <c r="Q6523" i="1" s="1"/>
  <c r="P6522" i="1"/>
  <c r="Q6522" i="1" s="1"/>
  <c r="P6521" i="1"/>
  <c r="Q6521" i="1" s="1"/>
  <c r="Q6520" i="1"/>
  <c r="P6520" i="1"/>
  <c r="P6519" i="1"/>
  <c r="Q6519" i="1" s="1"/>
  <c r="P6518" i="1"/>
  <c r="Q6518" i="1" s="1"/>
  <c r="P6517" i="1"/>
  <c r="Q6517" i="1" s="1"/>
  <c r="P6516" i="1"/>
  <c r="Q6516" i="1" s="1"/>
  <c r="P6515" i="1"/>
  <c r="Q6515" i="1" s="1"/>
  <c r="P6514" i="1"/>
  <c r="Q6514" i="1" s="1"/>
  <c r="P6513" i="1"/>
  <c r="Q6513" i="1" s="1"/>
  <c r="P6512" i="1"/>
  <c r="Q6512" i="1" s="1"/>
  <c r="P6511" i="1"/>
  <c r="Q6511" i="1" s="1"/>
  <c r="P6510" i="1"/>
  <c r="Q6510" i="1" s="1"/>
  <c r="P6509" i="1"/>
  <c r="Q6509" i="1" s="1"/>
  <c r="P6508" i="1"/>
  <c r="Q6508" i="1" s="1"/>
  <c r="P6507" i="1"/>
  <c r="Q6507" i="1" s="1"/>
  <c r="P6506" i="1"/>
  <c r="Q6506" i="1" s="1"/>
  <c r="P6505" i="1"/>
  <c r="Q6505" i="1" s="1"/>
  <c r="P6504" i="1"/>
  <c r="Q6504" i="1" s="1"/>
  <c r="P6503" i="1"/>
  <c r="Q6503" i="1" s="1"/>
  <c r="P6502" i="1"/>
  <c r="Q6502" i="1" s="1"/>
  <c r="Q6501" i="1"/>
  <c r="P6501" i="1"/>
  <c r="P6500" i="1"/>
  <c r="Q6500" i="1" s="1"/>
  <c r="P6499" i="1"/>
  <c r="Q6499" i="1" s="1"/>
  <c r="P6498" i="1"/>
  <c r="Q6498" i="1" s="1"/>
  <c r="P6497" i="1"/>
  <c r="Q6497" i="1" s="1"/>
  <c r="P6496" i="1"/>
  <c r="Q6496" i="1" s="1"/>
  <c r="P6495" i="1"/>
  <c r="Q6495" i="1" s="1"/>
  <c r="P6494" i="1"/>
  <c r="Q6494" i="1" s="1"/>
  <c r="P6493" i="1"/>
  <c r="Q6493" i="1" s="1"/>
  <c r="Q6492" i="1"/>
  <c r="P6492" i="1"/>
  <c r="P6491" i="1"/>
  <c r="Q6491" i="1" s="1"/>
  <c r="P6490" i="1"/>
  <c r="Q6490" i="1" s="1"/>
  <c r="P6489" i="1"/>
  <c r="Q6489" i="1" s="1"/>
  <c r="P6488" i="1"/>
  <c r="Q6488" i="1" s="1"/>
  <c r="P6487" i="1"/>
  <c r="Q6487" i="1" s="1"/>
  <c r="P6486" i="1"/>
  <c r="Q6486" i="1" s="1"/>
  <c r="P6485" i="1"/>
  <c r="Q6485" i="1" s="1"/>
  <c r="P6484" i="1"/>
  <c r="Q6484" i="1" s="1"/>
  <c r="P6483" i="1"/>
  <c r="Q6483" i="1" s="1"/>
  <c r="P6482" i="1"/>
  <c r="Q6482" i="1" s="1"/>
  <c r="P6481" i="1"/>
  <c r="Q6481" i="1" s="1"/>
  <c r="P6480" i="1"/>
  <c r="Q6480" i="1" s="1"/>
  <c r="Q6479" i="1"/>
  <c r="P6479" i="1"/>
  <c r="P6478" i="1"/>
  <c r="Q6478" i="1" s="1"/>
  <c r="P6477" i="1"/>
  <c r="Q6477" i="1" s="1"/>
  <c r="P6476" i="1"/>
  <c r="Q6476" i="1" s="1"/>
  <c r="P6475" i="1"/>
  <c r="Q6475" i="1" s="1"/>
  <c r="P6474" i="1"/>
  <c r="Q6474" i="1" s="1"/>
  <c r="P6473" i="1"/>
  <c r="Q6473" i="1" s="1"/>
  <c r="P6472" i="1"/>
  <c r="Q6472" i="1" s="1"/>
  <c r="P6471" i="1"/>
  <c r="Q6471" i="1" s="1"/>
  <c r="P6470" i="1"/>
  <c r="Q6470" i="1" s="1"/>
  <c r="Q6469" i="1"/>
  <c r="P6469" i="1"/>
  <c r="P6468" i="1"/>
  <c r="Q6468" i="1" s="1"/>
  <c r="P6467" i="1"/>
  <c r="Q6467" i="1" s="1"/>
  <c r="P6466" i="1"/>
  <c r="Q6466" i="1" s="1"/>
  <c r="P6465" i="1"/>
  <c r="Q6465" i="1" s="1"/>
  <c r="P6464" i="1"/>
  <c r="Q6464" i="1" s="1"/>
  <c r="P6463" i="1"/>
  <c r="Q6463" i="1" s="1"/>
  <c r="P6462" i="1"/>
  <c r="Q6462" i="1" s="1"/>
  <c r="P6461" i="1"/>
  <c r="Q6461" i="1" s="1"/>
  <c r="Q6460" i="1"/>
  <c r="P6460" i="1"/>
  <c r="P6459" i="1"/>
  <c r="Q6459" i="1" s="1"/>
  <c r="P6458" i="1"/>
  <c r="Q6458" i="1" s="1"/>
  <c r="P6457" i="1"/>
  <c r="Q6457" i="1" s="1"/>
  <c r="Q6456" i="1"/>
  <c r="P6456" i="1"/>
  <c r="P6455" i="1"/>
  <c r="Q6455" i="1" s="1"/>
  <c r="P6454" i="1"/>
  <c r="Q6454" i="1" s="1"/>
  <c r="P6453" i="1"/>
  <c r="Q6453" i="1" s="1"/>
  <c r="P6452" i="1"/>
  <c r="Q6452" i="1" s="1"/>
  <c r="P6451" i="1"/>
  <c r="Q6451" i="1" s="1"/>
  <c r="P6450" i="1"/>
  <c r="Q6450" i="1" s="1"/>
  <c r="P6449" i="1"/>
  <c r="Q6449" i="1" s="1"/>
  <c r="P6448" i="1"/>
  <c r="Q6448" i="1" s="1"/>
  <c r="P6447" i="1"/>
  <c r="Q6447" i="1" s="1"/>
  <c r="P6446" i="1"/>
  <c r="Q6446" i="1" s="1"/>
  <c r="P6445" i="1"/>
  <c r="Q6445" i="1" s="1"/>
  <c r="P6444" i="1"/>
  <c r="Q6444" i="1" s="1"/>
  <c r="P6443" i="1"/>
  <c r="Q6443" i="1" s="1"/>
  <c r="P6442" i="1"/>
  <c r="Q6442" i="1" s="1"/>
  <c r="P6441" i="1"/>
  <c r="Q6441" i="1" s="1"/>
  <c r="P6440" i="1"/>
  <c r="Q6440" i="1" s="1"/>
  <c r="P6439" i="1"/>
  <c r="Q6439" i="1" s="1"/>
  <c r="P6438" i="1"/>
  <c r="Q6438" i="1" s="1"/>
  <c r="Q6437" i="1"/>
  <c r="P6437" i="1"/>
  <c r="P6436" i="1"/>
  <c r="Q6436" i="1" s="1"/>
  <c r="P6435" i="1"/>
  <c r="Q6435" i="1" s="1"/>
  <c r="P6434" i="1"/>
  <c r="Q6434" i="1" s="1"/>
  <c r="P6433" i="1"/>
  <c r="Q6433" i="1" s="1"/>
  <c r="P6432" i="1"/>
  <c r="Q6432" i="1" s="1"/>
  <c r="P6431" i="1"/>
  <c r="Q6431" i="1" s="1"/>
  <c r="P6430" i="1"/>
  <c r="Q6430" i="1" s="1"/>
  <c r="P6429" i="1"/>
  <c r="Q6429" i="1" s="1"/>
  <c r="Q6428" i="1"/>
  <c r="P6428" i="1"/>
  <c r="P6427" i="1"/>
  <c r="Q6427" i="1" s="1"/>
  <c r="P6426" i="1"/>
  <c r="Q6426" i="1" s="1"/>
  <c r="P6425" i="1"/>
  <c r="Q6425" i="1" s="1"/>
  <c r="P6424" i="1"/>
  <c r="Q6424" i="1" s="1"/>
  <c r="P6423" i="1"/>
  <c r="Q6423" i="1" s="1"/>
  <c r="P6422" i="1"/>
  <c r="Q6422" i="1" s="1"/>
  <c r="P6421" i="1"/>
  <c r="Q6421" i="1" s="1"/>
  <c r="P6420" i="1"/>
  <c r="Q6420" i="1" s="1"/>
  <c r="P6419" i="1"/>
  <c r="Q6419" i="1" s="1"/>
  <c r="P6418" i="1"/>
  <c r="Q6418" i="1" s="1"/>
  <c r="P6417" i="1"/>
  <c r="Q6417" i="1" s="1"/>
  <c r="P6416" i="1"/>
  <c r="Q6416" i="1" s="1"/>
  <c r="Q6415" i="1"/>
  <c r="P6415" i="1"/>
  <c r="P6414" i="1"/>
  <c r="Q6414" i="1" s="1"/>
  <c r="P6413" i="1"/>
  <c r="Q6413" i="1" s="1"/>
  <c r="P6412" i="1"/>
  <c r="Q6412" i="1" s="1"/>
  <c r="P6411" i="1"/>
  <c r="Q6411" i="1" s="1"/>
  <c r="P6410" i="1"/>
  <c r="Q6410" i="1" s="1"/>
  <c r="P6409" i="1"/>
  <c r="Q6409" i="1" s="1"/>
  <c r="P6408" i="1"/>
  <c r="Q6408" i="1" s="1"/>
  <c r="P6407" i="1"/>
  <c r="Q6407" i="1" s="1"/>
  <c r="P6406" i="1"/>
  <c r="Q6406" i="1" s="1"/>
  <c r="Q6405" i="1"/>
  <c r="P6405" i="1"/>
  <c r="P6404" i="1"/>
  <c r="Q6404" i="1" s="1"/>
  <c r="P6403" i="1"/>
  <c r="Q6403" i="1" s="1"/>
  <c r="P6402" i="1"/>
  <c r="Q6402" i="1" s="1"/>
  <c r="P6401" i="1"/>
  <c r="Q6401" i="1" s="1"/>
  <c r="P6400" i="1"/>
  <c r="Q6400" i="1" s="1"/>
  <c r="P6399" i="1"/>
  <c r="Q6399" i="1" s="1"/>
  <c r="P6398" i="1"/>
  <c r="Q6398" i="1" s="1"/>
  <c r="P6397" i="1"/>
  <c r="Q6397" i="1" s="1"/>
  <c r="Q6396" i="1"/>
  <c r="P6396" i="1"/>
  <c r="P6395" i="1"/>
  <c r="Q6395" i="1" s="1"/>
  <c r="P6394" i="1"/>
  <c r="Q6394" i="1" s="1"/>
  <c r="P6393" i="1"/>
  <c r="Q6393" i="1" s="1"/>
  <c r="Q6392" i="1"/>
  <c r="P6392" i="1"/>
  <c r="P6391" i="1"/>
  <c r="Q6391" i="1" s="1"/>
  <c r="P6390" i="1"/>
  <c r="Q6390" i="1" s="1"/>
  <c r="P6389" i="1"/>
  <c r="Q6389" i="1" s="1"/>
  <c r="P6388" i="1"/>
  <c r="Q6388" i="1" s="1"/>
  <c r="P6387" i="1"/>
  <c r="Q6387" i="1" s="1"/>
  <c r="P6386" i="1"/>
  <c r="Q6386" i="1" s="1"/>
  <c r="P6385" i="1"/>
  <c r="Q6385" i="1" s="1"/>
  <c r="P6384" i="1"/>
  <c r="Q6384" i="1" s="1"/>
  <c r="Q6383" i="1"/>
  <c r="P6383" i="1"/>
  <c r="P6382" i="1"/>
  <c r="Q6382" i="1" s="1"/>
  <c r="Q6381" i="1"/>
  <c r="P6381" i="1"/>
  <c r="P6380" i="1"/>
  <c r="Q6380" i="1" s="1"/>
  <c r="P6379" i="1"/>
  <c r="Q6379" i="1" s="1"/>
  <c r="P6378" i="1"/>
  <c r="Q6378" i="1" s="1"/>
  <c r="P6377" i="1"/>
  <c r="Q6377" i="1" s="1"/>
  <c r="P6376" i="1"/>
  <c r="Q6376" i="1" s="1"/>
  <c r="P6375" i="1"/>
  <c r="Q6375" i="1" s="1"/>
  <c r="Q6374" i="1"/>
  <c r="P6374" i="1"/>
  <c r="P6373" i="1"/>
  <c r="Q6373" i="1" s="1"/>
  <c r="P6372" i="1"/>
  <c r="Q6372" i="1" s="1"/>
  <c r="Q6371" i="1"/>
  <c r="P6371" i="1"/>
  <c r="P6370" i="1"/>
  <c r="Q6370" i="1" s="1"/>
  <c r="P6369" i="1"/>
  <c r="Q6369" i="1" s="1"/>
  <c r="P6368" i="1"/>
  <c r="Q6368" i="1" s="1"/>
  <c r="P6367" i="1"/>
  <c r="Q6367" i="1" s="1"/>
  <c r="P6366" i="1"/>
  <c r="Q6366" i="1" s="1"/>
  <c r="P6365" i="1"/>
  <c r="Q6365" i="1" s="1"/>
  <c r="P6364" i="1"/>
  <c r="Q6364" i="1" s="1"/>
  <c r="Q6363" i="1"/>
  <c r="P6363" i="1"/>
  <c r="P6362" i="1"/>
  <c r="Q6362" i="1" s="1"/>
  <c r="P6361" i="1"/>
  <c r="Q6361" i="1" s="1"/>
  <c r="P6360" i="1"/>
  <c r="Q6360" i="1" s="1"/>
  <c r="Q6359" i="1"/>
  <c r="P6359" i="1"/>
  <c r="Q6358" i="1"/>
  <c r="P6358" i="1"/>
  <c r="P6357" i="1"/>
  <c r="Q6357" i="1" s="1"/>
  <c r="P6356" i="1"/>
  <c r="Q6356" i="1" s="1"/>
  <c r="Q6355" i="1"/>
  <c r="P6355" i="1"/>
  <c r="Q6354" i="1"/>
  <c r="P6354" i="1"/>
  <c r="P6353" i="1"/>
  <c r="Q6353" i="1" s="1"/>
  <c r="P6352" i="1"/>
  <c r="Q6352" i="1" s="1"/>
  <c r="P6351" i="1"/>
  <c r="Q6351" i="1" s="1"/>
  <c r="P6350" i="1"/>
  <c r="Q6350" i="1" s="1"/>
  <c r="P6349" i="1"/>
  <c r="Q6349" i="1" s="1"/>
  <c r="P6348" i="1"/>
  <c r="Q6348" i="1" s="1"/>
  <c r="Q6347" i="1"/>
  <c r="P6347" i="1"/>
  <c r="P6346" i="1"/>
  <c r="Q6346" i="1" s="1"/>
  <c r="P6345" i="1"/>
  <c r="Q6345" i="1" s="1"/>
  <c r="P6344" i="1"/>
  <c r="Q6344" i="1" s="1"/>
  <c r="Q6343" i="1"/>
  <c r="P6343" i="1"/>
  <c r="Q6342" i="1"/>
  <c r="P6342" i="1"/>
  <c r="P6341" i="1"/>
  <c r="Q6341" i="1" s="1"/>
  <c r="P6340" i="1"/>
  <c r="Q6340" i="1" s="1"/>
  <c r="Q6339" i="1"/>
  <c r="P6339" i="1"/>
  <c r="Q6338" i="1"/>
  <c r="P6338" i="1"/>
  <c r="P6337" i="1"/>
  <c r="Q6337" i="1" s="1"/>
  <c r="P6336" i="1"/>
  <c r="Q6336" i="1" s="1"/>
  <c r="P6335" i="1"/>
  <c r="Q6335" i="1" s="1"/>
  <c r="Q6334" i="1"/>
  <c r="P6334" i="1"/>
  <c r="P6333" i="1"/>
  <c r="Q6333" i="1" s="1"/>
  <c r="P6332" i="1"/>
  <c r="Q6332" i="1" s="1"/>
  <c r="Q6331" i="1"/>
  <c r="P6331" i="1"/>
  <c r="P6330" i="1"/>
  <c r="Q6330" i="1" s="1"/>
  <c r="P6329" i="1"/>
  <c r="Q6329" i="1" s="1"/>
  <c r="P6328" i="1"/>
  <c r="Q6328" i="1" s="1"/>
  <c r="Q6327" i="1"/>
  <c r="P6327" i="1"/>
  <c r="Q6326" i="1"/>
  <c r="P6326" i="1"/>
  <c r="P6325" i="1"/>
  <c r="Q6325" i="1" s="1"/>
  <c r="P6324" i="1"/>
  <c r="Q6324" i="1" s="1"/>
  <c r="P6323" i="1"/>
  <c r="Q6323" i="1" s="1"/>
  <c r="Q6322" i="1"/>
  <c r="P6322" i="1"/>
  <c r="P6321" i="1"/>
  <c r="Q6321" i="1" s="1"/>
  <c r="P6320" i="1"/>
  <c r="Q6320" i="1" s="1"/>
  <c r="P6319" i="1"/>
  <c r="Q6319" i="1" s="1"/>
  <c r="P6318" i="1"/>
  <c r="Q6318" i="1" s="1"/>
  <c r="P6317" i="1"/>
  <c r="Q6317" i="1" s="1"/>
  <c r="P6316" i="1"/>
  <c r="Q6316" i="1" s="1"/>
  <c r="P6315" i="1"/>
  <c r="Q6315" i="1" s="1"/>
  <c r="Q6314" i="1"/>
  <c r="P6314" i="1"/>
  <c r="P6313" i="1"/>
  <c r="Q6313" i="1" s="1"/>
  <c r="P6312" i="1"/>
  <c r="Q6312" i="1" s="1"/>
  <c r="P6311" i="1"/>
  <c r="Q6311" i="1" s="1"/>
  <c r="P6310" i="1"/>
  <c r="Q6310" i="1" s="1"/>
  <c r="P6309" i="1"/>
  <c r="Q6309" i="1" s="1"/>
  <c r="P6308" i="1"/>
  <c r="Q6308" i="1" s="1"/>
  <c r="P6307" i="1"/>
  <c r="Q6307" i="1" s="1"/>
  <c r="Q6306" i="1"/>
  <c r="P6306" i="1"/>
  <c r="P6305" i="1"/>
  <c r="Q6305" i="1" s="1"/>
  <c r="P6304" i="1"/>
  <c r="Q6304" i="1" s="1"/>
  <c r="P6303" i="1"/>
  <c r="Q6303" i="1" s="1"/>
  <c r="P6302" i="1"/>
  <c r="Q6302" i="1" s="1"/>
  <c r="P6301" i="1"/>
  <c r="Q6301" i="1" s="1"/>
  <c r="P6300" i="1"/>
  <c r="Q6300" i="1" s="1"/>
  <c r="P6299" i="1"/>
  <c r="Q6299" i="1" s="1"/>
  <c r="P6298" i="1"/>
  <c r="Q6298" i="1" s="1"/>
  <c r="P6297" i="1"/>
  <c r="Q6297" i="1" s="1"/>
  <c r="P6296" i="1"/>
  <c r="Q6296" i="1" s="1"/>
  <c r="P6295" i="1"/>
  <c r="Q6295" i="1" s="1"/>
  <c r="Q6294" i="1"/>
  <c r="P6294" i="1"/>
  <c r="P6293" i="1"/>
  <c r="Q6293" i="1" s="1"/>
  <c r="P6292" i="1"/>
  <c r="Q6292" i="1" s="1"/>
  <c r="P6291" i="1"/>
  <c r="Q6291" i="1" s="1"/>
  <c r="P6290" i="1"/>
  <c r="Q6290" i="1" s="1"/>
  <c r="P6289" i="1"/>
  <c r="Q6289" i="1" s="1"/>
  <c r="P6288" i="1"/>
  <c r="Q6288" i="1" s="1"/>
  <c r="P6287" i="1"/>
  <c r="Q6287" i="1" s="1"/>
  <c r="Q6286" i="1"/>
  <c r="P6286" i="1"/>
  <c r="P6285" i="1"/>
  <c r="Q6285" i="1" s="1"/>
  <c r="P6284" i="1"/>
  <c r="Q6284" i="1" s="1"/>
  <c r="P6283" i="1"/>
  <c r="Q6283" i="1" s="1"/>
  <c r="P6282" i="1"/>
  <c r="Q6282" i="1" s="1"/>
  <c r="P6281" i="1"/>
  <c r="Q6281" i="1" s="1"/>
  <c r="P6280" i="1"/>
  <c r="Q6280" i="1" s="1"/>
  <c r="P6279" i="1"/>
  <c r="Q6279" i="1" s="1"/>
  <c r="Q6278" i="1"/>
  <c r="P6278" i="1"/>
  <c r="P6277" i="1"/>
  <c r="Q6277" i="1" s="1"/>
  <c r="P6276" i="1"/>
  <c r="Q6276" i="1" s="1"/>
  <c r="P6275" i="1"/>
  <c r="Q6275" i="1" s="1"/>
  <c r="P6274" i="1"/>
  <c r="Q6274" i="1" s="1"/>
  <c r="P6273" i="1"/>
  <c r="Q6273" i="1" s="1"/>
  <c r="P6272" i="1"/>
  <c r="Q6272" i="1" s="1"/>
  <c r="P6271" i="1"/>
  <c r="Q6271" i="1" s="1"/>
  <c r="P6270" i="1"/>
  <c r="Q6270" i="1" s="1"/>
  <c r="P6269" i="1"/>
  <c r="Q6269" i="1" s="1"/>
  <c r="P6268" i="1"/>
  <c r="Q6268" i="1" s="1"/>
  <c r="P6267" i="1"/>
  <c r="Q6267" i="1" s="1"/>
  <c r="P6266" i="1"/>
  <c r="Q6266" i="1" s="1"/>
  <c r="P6265" i="1"/>
  <c r="Q6265" i="1" s="1"/>
  <c r="P6264" i="1"/>
  <c r="Q6264" i="1" s="1"/>
  <c r="P6263" i="1"/>
  <c r="Q6263" i="1" s="1"/>
  <c r="Q6262" i="1"/>
  <c r="P6262" i="1"/>
  <c r="P6261" i="1"/>
  <c r="Q6261" i="1" s="1"/>
  <c r="P6260" i="1"/>
  <c r="Q6260" i="1" s="1"/>
  <c r="Q6259" i="1"/>
  <c r="P6259" i="1"/>
  <c r="P6258" i="1"/>
  <c r="Q6258" i="1" s="1"/>
  <c r="P6257" i="1"/>
  <c r="Q6257" i="1" s="1"/>
  <c r="P6256" i="1"/>
  <c r="Q6256" i="1" s="1"/>
  <c r="P6255" i="1"/>
  <c r="Q6255" i="1" s="1"/>
  <c r="P6254" i="1"/>
  <c r="Q6254" i="1" s="1"/>
  <c r="P6253" i="1"/>
  <c r="Q6253" i="1" s="1"/>
  <c r="P6252" i="1"/>
  <c r="Q6252" i="1" s="1"/>
  <c r="P6251" i="1"/>
  <c r="Q6251" i="1" s="1"/>
  <c r="P6250" i="1"/>
  <c r="Q6250" i="1" s="1"/>
  <c r="P6249" i="1"/>
  <c r="Q6249" i="1" s="1"/>
  <c r="P6248" i="1"/>
  <c r="Q6248" i="1" s="1"/>
  <c r="P6247" i="1"/>
  <c r="Q6247" i="1" s="1"/>
  <c r="Q6246" i="1"/>
  <c r="P6246" i="1"/>
  <c r="P6245" i="1"/>
  <c r="Q6245" i="1" s="1"/>
  <c r="P6244" i="1"/>
  <c r="Q6244" i="1" s="1"/>
  <c r="P6243" i="1"/>
  <c r="Q6243" i="1" s="1"/>
  <c r="P6242" i="1"/>
  <c r="Q6242" i="1" s="1"/>
  <c r="P6241" i="1"/>
  <c r="Q6241" i="1" s="1"/>
  <c r="P6240" i="1"/>
  <c r="Q6240" i="1" s="1"/>
  <c r="P6239" i="1"/>
  <c r="Q6239" i="1" s="1"/>
  <c r="P6238" i="1"/>
  <c r="Q6238" i="1" s="1"/>
  <c r="P6237" i="1"/>
  <c r="Q6237" i="1" s="1"/>
  <c r="P6236" i="1"/>
  <c r="Q6236" i="1" s="1"/>
  <c r="Q6235" i="1"/>
  <c r="P6235" i="1"/>
  <c r="P6234" i="1"/>
  <c r="Q6234" i="1" s="1"/>
  <c r="P6233" i="1"/>
  <c r="Q6233" i="1" s="1"/>
  <c r="P6232" i="1"/>
  <c r="Q6232" i="1" s="1"/>
  <c r="P6231" i="1"/>
  <c r="Q6231" i="1" s="1"/>
  <c r="Q6230" i="1"/>
  <c r="P6230" i="1"/>
  <c r="P6229" i="1"/>
  <c r="Q6229" i="1" s="1"/>
  <c r="P6228" i="1"/>
  <c r="Q6228" i="1" s="1"/>
  <c r="P6227" i="1"/>
  <c r="Q6227" i="1" s="1"/>
  <c r="P6226" i="1"/>
  <c r="Q6226" i="1" s="1"/>
  <c r="P6225" i="1"/>
  <c r="Q6225" i="1" s="1"/>
  <c r="P6224" i="1"/>
  <c r="Q6224" i="1" s="1"/>
  <c r="P6223" i="1"/>
  <c r="Q6223" i="1" s="1"/>
  <c r="Q6222" i="1"/>
  <c r="P6222" i="1"/>
  <c r="P6221" i="1"/>
  <c r="Q6221" i="1" s="1"/>
  <c r="P6220" i="1"/>
  <c r="Q6220" i="1" s="1"/>
  <c r="P6219" i="1"/>
  <c r="Q6219" i="1" s="1"/>
  <c r="P6218" i="1"/>
  <c r="Q6218" i="1" s="1"/>
  <c r="P6217" i="1"/>
  <c r="Q6217" i="1" s="1"/>
  <c r="P6216" i="1"/>
  <c r="Q6216" i="1" s="1"/>
  <c r="P6215" i="1"/>
  <c r="Q6215" i="1" s="1"/>
  <c r="P6214" i="1"/>
  <c r="Q6214" i="1" s="1"/>
  <c r="P6213" i="1"/>
  <c r="Q6213" i="1" s="1"/>
  <c r="P6212" i="1"/>
  <c r="Q6212" i="1" s="1"/>
  <c r="P6211" i="1"/>
  <c r="Q6211" i="1" s="1"/>
  <c r="P6210" i="1"/>
  <c r="Q6210" i="1" s="1"/>
  <c r="P6209" i="1"/>
  <c r="Q6209" i="1" s="1"/>
  <c r="P6208" i="1"/>
  <c r="Q6208" i="1" s="1"/>
  <c r="P6207" i="1"/>
  <c r="Q6207" i="1" s="1"/>
  <c r="P6206" i="1"/>
  <c r="Q6206" i="1" s="1"/>
  <c r="P6205" i="1"/>
  <c r="Q6205" i="1" s="1"/>
  <c r="P6204" i="1"/>
  <c r="Q6204" i="1" s="1"/>
  <c r="Q6203" i="1"/>
  <c r="P6203" i="1"/>
  <c r="P6202" i="1"/>
  <c r="Q6202" i="1" s="1"/>
  <c r="P6201" i="1"/>
  <c r="Q6201" i="1" s="1"/>
  <c r="P6200" i="1"/>
  <c r="Q6200" i="1" s="1"/>
  <c r="P6199" i="1"/>
  <c r="Q6199" i="1" s="1"/>
  <c r="Q6198" i="1"/>
  <c r="P6198" i="1"/>
  <c r="P6197" i="1"/>
  <c r="Q6197" i="1" s="1"/>
  <c r="P6196" i="1"/>
  <c r="Q6196" i="1" s="1"/>
  <c r="Q6195" i="1"/>
  <c r="P6195" i="1"/>
  <c r="P6194" i="1"/>
  <c r="Q6194" i="1" s="1"/>
  <c r="P6193" i="1"/>
  <c r="Q6193" i="1" s="1"/>
  <c r="P6192" i="1"/>
  <c r="Q6192" i="1" s="1"/>
  <c r="P6191" i="1"/>
  <c r="Q6191" i="1" s="1"/>
  <c r="Q6190" i="1"/>
  <c r="P6190" i="1"/>
  <c r="P6189" i="1"/>
  <c r="Q6189" i="1" s="1"/>
  <c r="P6188" i="1"/>
  <c r="Q6188" i="1" s="1"/>
  <c r="P6187" i="1"/>
  <c r="Q6187" i="1" s="1"/>
  <c r="P6186" i="1"/>
  <c r="Q6186" i="1" s="1"/>
  <c r="P6185" i="1"/>
  <c r="Q6185" i="1" s="1"/>
  <c r="P6184" i="1"/>
  <c r="Q6184" i="1" s="1"/>
  <c r="P6183" i="1"/>
  <c r="Q6183" i="1" s="1"/>
  <c r="Q6182" i="1"/>
  <c r="P6182" i="1"/>
  <c r="P6181" i="1"/>
  <c r="Q6181" i="1" s="1"/>
  <c r="P6180" i="1"/>
  <c r="Q6180" i="1" s="1"/>
  <c r="Q6179" i="1"/>
  <c r="P6179" i="1"/>
  <c r="P6178" i="1"/>
  <c r="Q6178" i="1" s="1"/>
  <c r="P6177" i="1"/>
  <c r="Q6177" i="1" s="1"/>
  <c r="P6176" i="1"/>
  <c r="Q6176" i="1" s="1"/>
  <c r="P6175" i="1"/>
  <c r="Q6175" i="1" s="1"/>
  <c r="P6174" i="1"/>
  <c r="Q6174" i="1" s="1"/>
  <c r="P6173" i="1"/>
  <c r="Q6173" i="1" s="1"/>
  <c r="P6172" i="1"/>
  <c r="Q6172" i="1" s="1"/>
  <c r="P6171" i="1"/>
  <c r="Q6171" i="1" s="1"/>
  <c r="P6170" i="1"/>
  <c r="Q6170" i="1" s="1"/>
  <c r="P6169" i="1"/>
  <c r="Q6169" i="1" s="1"/>
  <c r="P6168" i="1"/>
  <c r="Q6168" i="1" s="1"/>
  <c r="Q6167" i="1"/>
  <c r="P6167" i="1"/>
  <c r="P6166" i="1"/>
  <c r="Q6166" i="1" s="1"/>
  <c r="P6165" i="1"/>
  <c r="Q6165" i="1" s="1"/>
  <c r="P6164" i="1"/>
  <c r="Q6164" i="1" s="1"/>
  <c r="P6163" i="1"/>
  <c r="Q6163" i="1" s="1"/>
  <c r="P6162" i="1"/>
  <c r="Q6162" i="1" s="1"/>
  <c r="P6161" i="1"/>
  <c r="Q6161" i="1" s="1"/>
  <c r="Q6160" i="1"/>
  <c r="P6160" i="1"/>
  <c r="P6159" i="1"/>
  <c r="Q6159" i="1" s="1"/>
  <c r="P6158" i="1"/>
  <c r="Q6158" i="1" s="1"/>
  <c r="P6157" i="1"/>
  <c r="Q6157" i="1" s="1"/>
  <c r="P6156" i="1"/>
  <c r="Q6156" i="1" s="1"/>
  <c r="Q6155" i="1"/>
  <c r="P6155" i="1"/>
  <c r="P6154" i="1"/>
  <c r="Q6154" i="1" s="1"/>
  <c r="P6153" i="1"/>
  <c r="Q6153" i="1" s="1"/>
  <c r="P6152" i="1"/>
  <c r="Q6152" i="1" s="1"/>
  <c r="Q6151" i="1"/>
  <c r="P6151" i="1"/>
  <c r="P6150" i="1"/>
  <c r="Q6150" i="1" s="1"/>
  <c r="P6149" i="1"/>
  <c r="Q6149" i="1" s="1"/>
  <c r="P6148" i="1"/>
  <c r="Q6148" i="1" s="1"/>
  <c r="P6147" i="1"/>
  <c r="Q6147" i="1" s="1"/>
  <c r="Q6146" i="1"/>
  <c r="P6146" i="1"/>
  <c r="P6145" i="1"/>
  <c r="Q6145" i="1" s="1"/>
  <c r="P6144" i="1"/>
  <c r="Q6144" i="1" s="1"/>
  <c r="P6143" i="1"/>
  <c r="Q6143" i="1" s="1"/>
  <c r="Q6142" i="1"/>
  <c r="P6142" i="1"/>
  <c r="P6141" i="1"/>
  <c r="Q6141" i="1" s="1"/>
  <c r="P6140" i="1"/>
  <c r="Q6140" i="1" s="1"/>
  <c r="P6139" i="1"/>
  <c r="Q6139" i="1" s="1"/>
  <c r="P6138" i="1"/>
  <c r="Q6138" i="1" s="1"/>
  <c r="P6137" i="1"/>
  <c r="Q6137" i="1" s="1"/>
  <c r="P6136" i="1"/>
  <c r="Q6136" i="1" s="1"/>
  <c r="Q6135" i="1"/>
  <c r="P6135" i="1"/>
  <c r="P6134" i="1"/>
  <c r="Q6134" i="1" s="1"/>
  <c r="P6133" i="1"/>
  <c r="Q6133" i="1" s="1"/>
  <c r="Q6132" i="1"/>
  <c r="P6132" i="1"/>
  <c r="P6131" i="1"/>
  <c r="Q6131" i="1" s="1"/>
  <c r="P6130" i="1"/>
  <c r="Q6130" i="1" s="1"/>
  <c r="P6129" i="1"/>
  <c r="Q6129" i="1" s="1"/>
  <c r="P6128" i="1"/>
  <c r="Q6128" i="1" s="1"/>
  <c r="P6127" i="1"/>
  <c r="Q6127" i="1" s="1"/>
  <c r="Q6126" i="1"/>
  <c r="P6126" i="1"/>
  <c r="P6125" i="1"/>
  <c r="Q6125" i="1" s="1"/>
  <c r="P6124" i="1"/>
  <c r="Q6124" i="1" s="1"/>
  <c r="Q6123" i="1"/>
  <c r="P6123" i="1"/>
  <c r="P6122" i="1"/>
  <c r="Q6122" i="1" s="1"/>
  <c r="P6121" i="1"/>
  <c r="Q6121" i="1" s="1"/>
  <c r="P6120" i="1"/>
  <c r="Q6120" i="1" s="1"/>
  <c r="P6119" i="1"/>
  <c r="Q6119" i="1" s="1"/>
  <c r="P6118" i="1"/>
  <c r="Q6118" i="1" s="1"/>
  <c r="P6117" i="1"/>
  <c r="Q6117" i="1" s="1"/>
  <c r="P6116" i="1"/>
  <c r="Q6116" i="1" s="1"/>
  <c r="Q6115" i="1"/>
  <c r="P6115" i="1"/>
  <c r="P6114" i="1"/>
  <c r="Q6114" i="1" s="1"/>
  <c r="P6113" i="1"/>
  <c r="Q6113" i="1" s="1"/>
  <c r="P6112" i="1"/>
  <c r="Q6112" i="1" s="1"/>
  <c r="Q6111" i="1"/>
  <c r="P6111" i="1"/>
  <c r="P6110" i="1"/>
  <c r="Q6110" i="1" s="1"/>
  <c r="P6109" i="1"/>
  <c r="Q6109" i="1" s="1"/>
  <c r="P6108" i="1"/>
  <c r="Q6108" i="1" s="1"/>
  <c r="Q6107" i="1"/>
  <c r="P6107" i="1"/>
  <c r="P6106" i="1"/>
  <c r="Q6106" i="1" s="1"/>
  <c r="P6105" i="1"/>
  <c r="Q6105" i="1" s="1"/>
  <c r="P6104" i="1"/>
  <c r="Q6104" i="1" s="1"/>
  <c r="P6103" i="1"/>
  <c r="Q6103" i="1" s="1"/>
  <c r="P6102" i="1"/>
  <c r="Q6102" i="1" s="1"/>
  <c r="P6101" i="1"/>
  <c r="Q6101" i="1" s="1"/>
  <c r="P6100" i="1"/>
  <c r="Q6100" i="1" s="1"/>
  <c r="P6099" i="1"/>
  <c r="Q6099" i="1" s="1"/>
  <c r="P6098" i="1"/>
  <c r="Q6098" i="1" s="1"/>
  <c r="P6097" i="1"/>
  <c r="Q6097" i="1" s="1"/>
  <c r="P6096" i="1"/>
  <c r="Q6096" i="1" s="1"/>
  <c r="P6095" i="1"/>
  <c r="Q6095" i="1" s="1"/>
  <c r="P6094" i="1"/>
  <c r="Q6094" i="1" s="1"/>
  <c r="P6093" i="1"/>
  <c r="Q6093" i="1" s="1"/>
  <c r="P6092" i="1"/>
  <c r="Q6092" i="1" s="1"/>
  <c r="Q6091" i="1"/>
  <c r="P6091" i="1"/>
  <c r="P6090" i="1"/>
  <c r="Q6090" i="1" s="1"/>
  <c r="P6089" i="1"/>
  <c r="Q6089" i="1" s="1"/>
  <c r="P6088" i="1"/>
  <c r="Q6088" i="1" s="1"/>
  <c r="P6087" i="1"/>
  <c r="Q6087" i="1" s="1"/>
  <c r="P6086" i="1"/>
  <c r="Q6086" i="1" s="1"/>
  <c r="P6085" i="1"/>
  <c r="Q6085" i="1" s="1"/>
  <c r="P6084" i="1"/>
  <c r="Q6084" i="1" s="1"/>
  <c r="Q6083" i="1"/>
  <c r="P6083" i="1"/>
  <c r="P6082" i="1"/>
  <c r="Q6082" i="1" s="1"/>
  <c r="P6081" i="1"/>
  <c r="Q6081" i="1" s="1"/>
  <c r="P6080" i="1"/>
  <c r="Q6080" i="1" s="1"/>
  <c r="Q6079" i="1"/>
  <c r="P6079" i="1"/>
  <c r="P6078" i="1"/>
  <c r="Q6078" i="1" s="1"/>
  <c r="P6077" i="1"/>
  <c r="Q6077" i="1" s="1"/>
  <c r="P6076" i="1"/>
  <c r="Q6076" i="1" s="1"/>
  <c r="Q6075" i="1"/>
  <c r="P6075" i="1"/>
  <c r="P6074" i="1"/>
  <c r="Q6074" i="1" s="1"/>
  <c r="P6073" i="1"/>
  <c r="Q6073" i="1" s="1"/>
  <c r="P6072" i="1"/>
  <c r="Q6072" i="1" s="1"/>
  <c r="P6071" i="1"/>
  <c r="Q6071" i="1" s="1"/>
  <c r="P6070" i="1"/>
  <c r="Q6070" i="1" s="1"/>
  <c r="P6069" i="1"/>
  <c r="Q6069" i="1" s="1"/>
  <c r="P6068" i="1"/>
  <c r="Q6068" i="1" s="1"/>
  <c r="P6067" i="1"/>
  <c r="Q6067" i="1" s="1"/>
  <c r="P6066" i="1"/>
  <c r="Q6066" i="1" s="1"/>
  <c r="P6065" i="1"/>
  <c r="Q6065" i="1" s="1"/>
  <c r="P6064" i="1"/>
  <c r="Q6064" i="1" s="1"/>
  <c r="P6063" i="1"/>
  <c r="Q6063" i="1" s="1"/>
  <c r="P6062" i="1"/>
  <c r="Q6062" i="1" s="1"/>
  <c r="P6061" i="1"/>
  <c r="Q6061" i="1" s="1"/>
  <c r="P6060" i="1"/>
  <c r="Q6060" i="1" s="1"/>
  <c r="Q6059" i="1"/>
  <c r="P6059" i="1"/>
  <c r="P6058" i="1"/>
  <c r="Q6058" i="1" s="1"/>
  <c r="P6057" i="1"/>
  <c r="Q6057" i="1" s="1"/>
  <c r="P6056" i="1"/>
  <c r="Q6056" i="1" s="1"/>
  <c r="P6055" i="1"/>
  <c r="Q6055" i="1" s="1"/>
  <c r="P6054" i="1"/>
  <c r="Q6054" i="1" s="1"/>
  <c r="P6053" i="1"/>
  <c r="Q6053" i="1" s="1"/>
  <c r="P6052" i="1"/>
  <c r="Q6052" i="1" s="1"/>
  <c r="Q6051" i="1"/>
  <c r="P6051" i="1"/>
  <c r="P6050" i="1"/>
  <c r="Q6050" i="1" s="1"/>
  <c r="P6049" i="1"/>
  <c r="Q6049" i="1" s="1"/>
  <c r="P6048" i="1"/>
  <c r="Q6048" i="1" s="1"/>
  <c r="Q6047" i="1"/>
  <c r="P6047" i="1"/>
  <c r="P6046" i="1"/>
  <c r="Q6046" i="1" s="1"/>
  <c r="P6045" i="1"/>
  <c r="Q6045" i="1" s="1"/>
  <c r="P6044" i="1"/>
  <c r="Q6044" i="1" s="1"/>
  <c r="Q6043" i="1"/>
  <c r="P6043" i="1"/>
  <c r="P6042" i="1"/>
  <c r="Q6042" i="1" s="1"/>
  <c r="P6041" i="1"/>
  <c r="Q6041" i="1" s="1"/>
  <c r="P6040" i="1"/>
  <c r="Q6040" i="1" s="1"/>
  <c r="P6039" i="1"/>
  <c r="Q6039" i="1" s="1"/>
  <c r="P6038" i="1"/>
  <c r="Q6038" i="1" s="1"/>
  <c r="P6037" i="1"/>
  <c r="Q6037" i="1" s="1"/>
  <c r="P6036" i="1"/>
  <c r="Q6036" i="1" s="1"/>
  <c r="P6035" i="1"/>
  <c r="Q6035" i="1" s="1"/>
  <c r="P6034" i="1"/>
  <c r="Q6034" i="1" s="1"/>
  <c r="P6033" i="1"/>
  <c r="Q6033" i="1" s="1"/>
  <c r="P6032" i="1"/>
  <c r="Q6032" i="1" s="1"/>
  <c r="P6031" i="1"/>
  <c r="Q6031" i="1" s="1"/>
  <c r="P6030" i="1"/>
  <c r="Q6030" i="1" s="1"/>
  <c r="P6029" i="1"/>
  <c r="Q6029" i="1" s="1"/>
  <c r="P6028" i="1"/>
  <c r="Q6028" i="1" s="1"/>
  <c r="Q6027" i="1"/>
  <c r="P6027" i="1"/>
  <c r="P6026" i="1"/>
  <c r="Q6026" i="1" s="1"/>
  <c r="P6025" i="1"/>
  <c r="Q6025" i="1" s="1"/>
  <c r="P6024" i="1"/>
  <c r="Q6024" i="1" s="1"/>
  <c r="P6023" i="1"/>
  <c r="Q6023" i="1" s="1"/>
  <c r="P6022" i="1"/>
  <c r="Q6022" i="1" s="1"/>
  <c r="P6021" i="1"/>
  <c r="Q6021" i="1" s="1"/>
  <c r="P6020" i="1"/>
  <c r="Q6020" i="1" s="1"/>
  <c r="Q6019" i="1"/>
  <c r="P6019" i="1"/>
  <c r="P6018" i="1"/>
  <c r="Q6018" i="1" s="1"/>
  <c r="P6017" i="1"/>
  <c r="Q6017" i="1" s="1"/>
  <c r="P6016" i="1"/>
  <c r="Q6016" i="1" s="1"/>
  <c r="Q6015" i="1"/>
  <c r="P6015" i="1"/>
  <c r="P6014" i="1"/>
  <c r="Q6014" i="1" s="1"/>
  <c r="P6013" i="1"/>
  <c r="Q6013" i="1" s="1"/>
  <c r="P6012" i="1"/>
  <c r="Q6012" i="1" s="1"/>
  <c r="Q6011" i="1"/>
  <c r="P6011" i="1"/>
  <c r="P6010" i="1"/>
  <c r="Q6010" i="1" s="1"/>
  <c r="P6009" i="1"/>
  <c r="Q6009" i="1" s="1"/>
  <c r="P6008" i="1"/>
  <c r="Q6008" i="1" s="1"/>
  <c r="P6007" i="1"/>
  <c r="Q6007" i="1" s="1"/>
  <c r="P6006" i="1"/>
  <c r="Q6006" i="1" s="1"/>
  <c r="P6005" i="1"/>
  <c r="Q6005" i="1" s="1"/>
  <c r="P6004" i="1"/>
  <c r="Q6004" i="1" s="1"/>
  <c r="P6003" i="1"/>
  <c r="Q6003" i="1" s="1"/>
  <c r="P6002" i="1"/>
  <c r="Q6002" i="1" s="1"/>
  <c r="P6001" i="1"/>
  <c r="Q6001" i="1" s="1"/>
  <c r="P6000" i="1"/>
  <c r="Q6000" i="1" s="1"/>
  <c r="P5999" i="1"/>
  <c r="Q5999" i="1" s="1"/>
  <c r="P5998" i="1"/>
  <c r="Q5998" i="1" s="1"/>
  <c r="P5997" i="1"/>
  <c r="Q5997" i="1" s="1"/>
  <c r="P5996" i="1"/>
  <c r="Q5996" i="1" s="1"/>
  <c r="Q5995" i="1"/>
  <c r="P5995" i="1"/>
  <c r="P5994" i="1"/>
  <c r="Q5994" i="1" s="1"/>
  <c r="P5993" i="1"/>
  <c r="Q5993" i="1" s="1"/>
  <c r="P5992" i="1"/>
  <c r="Q5992" i="1" s="1"/>
  <c r="P5991" i="1"/>
  <c r="Q5991" i="1" s="1"/>
  <c r="P5990" i="1"/>
  <c r="Q5990" i="1" s="1"/>
  <c r="P5989" i="1"/>
  <c r="Q5989" i="1" s="1"/>
  <c r="P5988" i="1"/>
  <c r="Q5988" i="1" s="1"/>
  <c r="Q5987" i="1"/>
  <c r="P5987" i="1"/>
  <c r="P5986" i="1"/>
  <c r="Q5986" i="1" s="1"/>
  <c r="P5985" i="1"/>
  <c r="Q5985" i="1" s="1"/>
  <c r="P5984" i="1"/>
  <c r="Q5984" i="1" s="1"/>
  <c r="Q5983" i="1"/>
  <c r="P5983" i="1"/>
  <c r="P5982" i="1"/>
  <c r="Q5982" i="1" s="1"/>
  <c r="P5981" i="1"/>
  <c r="Q5981" i="1" s="1"/>
  <c r="P5980" i="1"/>
  <c r="Q5980" i="1" s="1"/>
  <c r="Q5979" i="1"/>
  <c r="P5979" i="1"/>
  <c r="P5978" i="1"/>
  <c r="Q5978" i="1" s="1"/>
  <c r="P5977" i="1"/>
  <c r="Q5977" i="1" s="1"/>
  <c r="P5976" i="1"/>
  <c r="Q5976" i="1" s="1"/>
  <c r="P5975" i="1"/>
  <c r="Q5975" i="1" s="1"/>
  <c r="P5974" i="1"/>
  <c r="Q5974" i="1" s="1"/>
  <c r="P5973" i="1"/>
  <c r="Q5973" i="1" s="1"/>
  <c r="P5972" i="1"/>
  <c r="Q5972" i="1" s="1"/>
  <c r="P5971" i="1"/>
  <c r="Q5971" i="1" s="1"/>
  <c r="P5970" i="1"/>
  <c r="Q5970" i="1" s="1"/>
  <c r="P5969" i="1"/>
  <c r="Q5969" i="1" s="1"/>
  <c r="P5968" i="1"/>
  <c r="Q5968" i="1" s="1"/>
  <c r="P5967" i="1"/>
  <c r="Q5967" i="1" s="1"/>
  <c r="P5966" i="1"/>
  <c r="Q5966" i="1" s="1"/>
  <c r="P5965" i="1"/>
  <c r="Q5965" i="1" s="1"/>
  <c r="P5964" i="1"/>
  <c r="Q5964" i="1" s="1"/>
  <c r="Q5963" i="1"/>
  <c r="P5963" i="1"/>
  <c r="P5962" i="1"/>
  <c r="Q5962" i="1" s="1"/>
  <c r="P5961" i="1"/>
  <c r="Q5961" i="1" s="1"/>
  <c r="P5960" i="1"/>
  <c r="Q5960" i="1" s="1"/>
  <c r="P5959" i="1"/>
  <c r="Q5959" i="1" s="1"/>
  <c r="P5958" i="1"/>
  <c r="Q5958" i="1" s="1"/>
  <c r="P5957" i="1"/>
  <c r="Q5957" i="1" s="1"/>
  <c r="P5956" i="1"/>
  <c r="Q5956" i="1" s="1"/>
  <c r="Q5955" i="1"/>
  <c r="P5955" i="1"/>
  <c r="P5954" i="1"/>
  <c r="Q5954" i="1" s="1"/>
  <c r="P5953" i="1"/>
  <c r="Q5953" i="1" s="1"/>
  <c r="P5952" i="1"/>
  <c r="Q5952" i="1" s="1"/>
  <c r="Q5951" i="1"/>
  <c r="P5951" i="1"/>
  <c r="P5950" i="1"/>
  <c r="Q5950" i="1" s="1"/>
  <c r="P5949" i="1"/>
  <c r="Q5949" i="1" s="1"/>
  <c r="P5948" i="1"/>
  <c r="Q5948" i="1" s="1"/>
  <c r="Q5947" i="1"/>
  <c r="P5947" i="1"/>
  <c r="P5946" i="1"/>
  <c r="Q5946" i="1" s="1"/>
  <c r="P5945" i="1"/>
  <c r="Q5945" i="1" s="1"/>
  <c r="P5944" i="1"/>
  <c r="Q5944" i="1" s="1"/>
  <c r="P5943" i="1"/>
  <c r="Q5943" i="1" s="1"/>
  <c r="P5942" i="1"/>
  <c r="Q5942" i="1" s="1"/>
  <c r="P5941" i="1"/>
  <c r="Q5941" i="1" s="1"/>
  <c r="P5940" i="1"/>
  <c r="Q5940" i="1" s="1"/>
  <c r="P5939" i="1"/>
  <c r="Q5939" i="1" s="1"/>
  <c r="P5938" i="1"/>
  <c r="Q5938" i="1" s="1"/>
  <c r="P5937" i="1"/>
  <c r="Q5937" i="1" s="1"/>
  <c r="P5936" i="1"/>
  <c r="Q5936" i="1" s="1"/>
  <c r="P5935" i="1"/>
  <c r="Q5935" i="1" s="1"/>
  <c r="P5934" i="1"/>
  <c r="Q5934" i="1" s="1"/>
  <c r="P5933" i="1"/>
  <c r="Q5933" i="1" s="1"/>
  <c r="P5932" i="1"/>
  <c r="Q5932" i="1" s="1"/>
  <c r="Q5931" i="1"/>
  <c r="P5931" i="1"/>
  <c r="P5930" i="1"/>
  <c r="Q5930" i="1" s="1"/>
  <c r="P5929" i="1"/>
  <c r="Q5929" i="1" s="1"/>
  <c r="P5928" i="1"/>
  <c r="Q5928" i="1" s="1"/>
  <c r="P5927" i="1"/>
  <c r="Q5927" i="1" s="1"/>
  <c r="P5926" i="1"/>
  <c r="Q5926" i="1" s="1"/>
  <c r="P5925" i="1"/>
  <c r="Q5925" i="1" s="1"/>
  <c r="P5924" i="1"/>
  <c r="Q5924" i="1" s="1"/>
  <c r="Q5923" i="1"/>
  <c r="P5923" i="1"/>
  <c r="P5922" i="1"/>
  <c r="Q5922" i="1" s="1"/>
  <c r="P5921" i="1"/>
  <c r="Q5921" i="1" s="1"/>
  <c r="P5920" i="1"/>
  <c r="Q5920" i="1" s="1"/>
  <c r="Q5919" i="1"/>
  <c r="P5919" i="1"/>
  <c r="P5918" i="1"/>
  <c r="Q5918" i="1" s="1"/>
  <c r="P5917" i="1"/>
  <c r="Q5917" i="1" s="1"/>
  <c r="P5916" i="1"/>
  <c r="Q5916" i="1" s="1"/>
  <c r="Q5915" i="1"/>
  <c r="P5915" i="1"/>
  <c r="P5914" i="1"/>
  <c r="Q5914" i="1" s="1"/>
  <c r="P5913" i="1"/>
  <c r="Q5913" i="1" s="1"/>
  <c r="P5912" i="1"/>
  <c r="Q5912" i="1" s="1"/>
  <c r="P5911" i="1"/>
  <c r="Q5911" i="1" s="1"/>
  <c r="P5910" i="1"/>
  <c r="Q5910" i="1" s="1"/>
  <c r="P5909" i="1"/>
  <c r="Q5909" i="1" s="1"/>
  <c r="P5908" i="1"/>
  <c r="Q5908" i="1" s="1"/>
  <c r="P5907" i="1"/>
  <c r="Q5907" i="1" s="1"/>
  <c r="P5906" i="1"/>
  <c r="Q5906" i="1" s="1"/>
  <c r="P5905" i="1"/>
  <c r="Q5905" i="1" s="1"/>
  <c r="P5904" i="1"/>
  <c r="Q5904" i="1" s="1"/>
  <c r="P5903" i="1"/>
  <c r="Q5903" i="1" s="1"/>
  <c r="P5902" i="1"/>
  <c r="Q5902" i="1" s="1"/>
  <c r="P5901" i="1"/>
  <c r="Q5901" i="1" s="1"/>
  <c r="P5900" i="1"/>
  <c r="Q5900" i="1" s="1"/>
  <c r="Q5899" i="1"/>
  <c r="P5899" i="1"/>
  <c r="P5898" i="1"/>
  <c r="Q5898" i="1" s="1"/>
  <c r="P5897" i="1"/>
  <c r="Q5897" i="1" s="1"/>
  <c r="P5896" i="1"/>
  <c r="Q5896" i="1" s="1"/>
  <c r="P5895" i="1"/>
  <c r="Q5895" i="1" s="1"/>
  <c r="P5894" i="1"/>
  <c r="Q5894" i="1" s="1"/>
  <c r="P5893" i="1"/>
  <c r="Q5893" i="1" s="1"/>
  <c r="P5892" i="1"/>
  <c r="Q5892" i="1" s="1"/>
  <c r="Q5891" i="1"/>
  <c r="P5891" i="1"/>
  <c r="P5890" i="1"/>
  <c r="Q5890" i="1" s="1"/>
  <c r="P5889" i="1"/>
  <c r="Q5889" i="1" s="1"/>
  <c r="P5888" i="1"/>
  <c r="Q5888" i="1" s="1"/>
  <c r="Q5887" i="1"/>
  <c r="P5887" i="1"/>
  <c r="P5886" i="1"/>
  <c r="Q5886" i="1" s="1"/>
  <c r="P5885" i="1"/>
  <c r="Q5885" i="1" s="1"/>
  <c r="P5884" i="1"/>
  <c r="Q5884" i="1" s="1"/>
  <c r="Q5883" i="1"/>
  <c r="P5883" i="1"/>
  <c r="P5882" i="1"/>
  <c r="Q5882" i="1" s="1"/>
  <c r="P5881" i="1"/>
  <c r="Q5881" i="1" s="1"/>
  <c r="P5880" i="1"/>
  <c r="Q5880" i="1" s="1"/>
  <c r="P5879" i="1"/>
  <c r="Q5879" i="1" s="1"/>
  <c r="P5878" i="1"/>
  <c r="Q5878" i="1" s="1"/>
  <c r="P5877" i="1"/>
  <c r="Q5877" i="1" s="1"/>
  <c r="P5876" i="1"/>
  <c r="Q5876" i="1" s="1"/>
  <c r="P5875" i="1"/>
  <c r="Q5875" i="1" s="1"/>
  <c r="P5874" i="1"/>
  <c r="Q5874" i="1" s="1"/>
  <c r="P5873" i="1"/>
  <c r="Q5873" i="1" s="1"/>
  <c r="P5872" i="1"/>
  <c r="Q5872" i="1" s="1"/>
  <c r="P5871" i="1"/>
  <c r="Q5871" i="1" s="1"/>
  <c r="P5870" i="1"/>
  <c r="Q5870" i="1" s="1"/>
  <c r="P5869" i="1"/>
  <c r="Q5869" i="1" s="1"/>
  <c r="P5868" i="1"/>
  <c r="Q5868" i="1" s="1"/>
  <c r="Q5867" i="1"/>
  <c r="P5867" i="1"/>
  <c r="P5866" i="1"/>
  <c r="Q5866" i="1" s="1"/>
  <c r="P5865" i="1"/>
  <c r="Q5865" i="1" s="1"/>
  <c r="P5864" i="1"/>
  <c r="Q5864" i="1" s="1"/>
  <c r="P5863" i="1"/>
  <c r="Q5863" i="1" s="1"/>
  <c r="P5862" i="1"/>
  <c r="Q5862" i="1" s="1"/>
  <c r="P5861" i="1"/>
  <c r="Q5861" i="1" s="1"/>
  <c r="P5860" i="1"/>
  <c r="Q5860" i="1" s="1"/>
  <c r="Q5859" i="1"/>
  <c r="P5859" i="1"/>
  <c r="P5858" i="1"/>
  <c r="Q5858" i="1" s="1"/>
  <c r="P5857" i="1"/>
  <c r="Q5857" i="1" s="1"/>
  <c r="P5856" i="1"/>
  <c r="Q5856" i="1" s="1"/>
  <c r="Q5855" i="1"/>
  <c r="P5855" i="1"/>
  <c r="P5854" i="1"/>
  <c r="Q5854" i="1" s="1"/>
  <c r="P5853" i="1"/>
  <c r="Q5853" i="1" s="1"/>
  <c r="P5852" i="1"/>
  <c r="Q5852" i="1" s="1"/>
  <c r="Q5851" i="1"/>
  <c r="P5851" i="1"/>
  <c r="P5850" i="1"/>
  <c r="Q5850" i="1" s="1"/>
  <c r="P5849" i="1"/>
  <c r="Q5849" i="1" s="1"/>
  <c r="P5848" i="1"/>
  <c r="Q5848" i="1" s="1"/>
  <c r="P5847" i="1"/>
  <c r="Q5847" i="1" s="1"/>
  <c r="P5846" i="1"/>
  <c r="Q5846" i="1" s="1"/>
  <c r="P5845" i="1"/>
  <c r="Q5845" i="1" s="1"/>
  <c r="P5844" i="1"/>
  <c r="Q5844" i="1" s="1"/>
  <c r="P5843" i="1"/>
  <c r="Q5843" i="1" s="1"/>
  <c r="P5842" i="1"/>
  <c r="Q5842" i="1" s="1"/>
  <c r="P5841" i="1"/>
  <c r="Q5841" i="1" s="1"/>
  <c r="P5840" i="1"/>
  <c r="Q5840" i="1" s="1"/>
  <c r="P5839" i="1"/>
  <c r="Q5839" i="1" s="1"/>
  <c r="P5838" i="1"/>
  <c r="Q5838" i="1" s="1"/>
  <c r="P5837" i="1"/>
  <c r="Q5837" i="1" s="1"/>
  <c r="P5836" i="1"/>
  <c r="Q5836" i="1" s="1"/>
  <c r="Q5835" i="1"/>
  <c r="P5835" i="1"/>
  <c r="P5834" i="1"/>
  <c r="Q5834" i="1" s="1"/>
  <c r="P5833" i="1"/>
  <c r="Q5833" i="1" s="1"/>
  <c r="P5832" i="1"/>
  <c r="Q5832" i="1" s="1"/>
  <c r="P5831" i="1"/>
  <c r="Q5831" i="1" s="1"/>
  <c r="P5830" i="1"/>
  <c r="Q5830" i="1" s="1"/>
  <c r="P5829" i="1"/>
  <c r="Q5829" i="1" s="1"/>
  <c r="P5828" i="1"/>
  <c r="Q5828" i="1" s="1"/>
  <c r="Q5827" i="1"/>
  <c r="P5827" i="1"/>
  <c r="P5826" i="1"/>
  <c r="Q5826" i="1" s="1"/>
  <c r="P5825" i="1"/>
  <c r="Q5825" i="1" s="1"/>
  <c r="P5824" i="1"/>
  <c r="Q5824" i="1" s="1"/>
  <c r="Q5823" i="1"/>
  <c r="P5823" i="1"/>
  <c r="P5822" i="1"/>
  <c r="Q5822" i="1" s="1"/>
  <c r="P5821" i="1"/>
  <c r="Q5821" i="1" s="1"/>
  <c r="P5820" i="1"/>
  <c r="Q5820" i="1" s="1"/>
  <c r="Q5819" i="1"/>
  <c r="P5819" i="1"/>
  <c r="P5818" i="1"/>
  <c r="Q5818" i="1" s="1"/>
  <c r="P5817" i="1"/>
  <c r="Q5817" i="1" s="1"/>
  <c r="P5816" i="1"/>
  <c r="Q5816" i="1" s="1"/>
  <c r="P5815" i="1"/>
  <c r="Q5815" i="1" s="1"/>
  <c r="P5814" i="1"/>
  <c r="Q5814" i="1" s="1"/>
  <c r="P5813" i="1"/>
  <c r="Q5813" i="1" s="1"/>
  <c r="P5812" i="1"/>
  <c r="Q5812" i="1" s="1"/>
  <c r="P5811" i="1"/>
  <c r="Q5811" i="1" s="1"/>
  <c r="P5810" i="1"/>
  <c r="Q5810" i="1" s="1"/>
  <c r="P5809" i="1"/>
  <c r="Q5809" i="1" s="1"/>
  <c r="P5808" i="1"/>
  <c r="Q5808" i="1" s="1"/>
  <c r="P5807" i="1"/>
  <c r="Q5807" i="1" s="1"/>
  <c r="P5806" i="1"/>
  <c r="Q5806" i="1" s="1"/>
  <c r="P5805" i="1"/>
  <c r="Q5805" i="1" s="1"/>
  <c r="P5804" i="1"/>
  <c r="Q5804" i="1" s="1"/>
  <c r="P5803" i="1"/>
  <c r="Q5803" i="1" s="1"/>
  <c r="P5802" i="1"/>
  <c r="Q5802" i="1" s="1"/>
  <c r="P5801" i="1"/>
  <c r="Q5801" i="1" s="1"/>
  <c r="Q5800" i="1"/>
  <c r="P5800" i="1"/>
  <c r="P5799" i="1"/>
  <c r="Q5799" i="1" s="1"/>
  <c r="P5798" i="1"/>
  <c r="Q5798" i="1" s="1"/>
  <c r="P5797" i="1"/>
  <c r="Q5797" i="1" s="1"/>
  <c r="P5796" i="1"/>
  <c r="Q5796" i="1" s="1"/>
  <c r="P5795" i="1"/>
  <c r="Q5795" i="1" s="1"/>
  <c r="P5794" i="1"/>
  <c r="Q5794" i="1" s="1"/>
  <c r="P5793" i="1"/>
  <c r="Q5793" i="1" s="1"/>
  <c r="P5792" i="1"/>
  <c r="Q5792" i="1" s="1"/>
  <c r="P5791" i="1"/>
  <c r="Q5791" i="1" s="1"/>
  <c r="P5790" i="1"/>
  <c r="Q5790" i="1" s="1"/>
  <c r="P5789" i="1"/>
  <c r="Q5789" i="1" s="1"/>
  <c r="P5788" i="1"/>
  <c r="Q5788" i="1" s="1"/>
  <c r="P5787" i="1"/>
  <c r="Q5787" i="1" s="1"/>
  <c r="P5786" i="1"/>
  <c r="Q5786" i="1" s="1"/>
  <c r="P5785" i="1"/>
  <c r="Q5785" i="1" s="1"/>
  <c r="P5784" i="1"/>
  <c r="Q5784" i="1" s="1"/>
  <c r="P5783" i="1"/>
  <c r="Q5783" i="1" s="1"/>
  <c r="P5782" i="1"/>
  <c r="Q5782" i="1" s="1"/>
  <c r="P5781" i="1"/>
  <c r="Q5781" i="1" s="1"/>
  <c r="P5780" i="1"/>
  <c r="Q5780" i="1" s="1"/>
  <c r="P5779" i="1"/>
  <c r="Q5779" i="1" s="1"/>
  <c r="P5778" i="1"/>
  <c r="Q5778" i="1" s="1"/>
  <c r="P5777" i="1"/>
  <c r="Q5777" i="1" s="1"/>
  <c r="Q5776" i="1"/>
  <c r="P5776" i="1"/>
  <c r="P5775" i="1"/>
  <c r="Q5775" i="1" s="1"/>
  <c r="P5774" i="1"/>
  <c r="Q5774" i="1" s="1"/>
  <c r="P5773" i="1"/>
  <c r="Q5773" i="1" s="1"/>
  <c r="P5772" i="1"/>
  <c r="Q5772" i="1" s="1"/>
  <c r="P5771" i="1"/>
  <c r="Q5771" i="1" s="1"/>
  <c r="P5770" i="1"/>
  <c r="Q5770" i="1" s="1"/>
  <c r="P5769" i="1"/>
  <c r="Q5769" i="1" s="1"/>
  <c r="P5768" i="1"/>
  <c r="Q5768" i="1" s="1"/>
  <c r="P5767" i="1"/>
  <c r="Q5767" i="1" s="1"/>
  <c r="P5766" i="1"/>
  <c r="Q5766" i="1" s="1"/>
  <c r="P5765" i="1"/>
  <c r="Q5765" i="1" s="1"/>
  <c r="P5764" i="1"/>
  <c r="Q5764" i="1" s="1"/>
  <c r="P5763" i="1"/>
  <c r="Q5763" i="1" s="1"/>
  <c r="P5762" i="1"/>
  <c r="Q5762" i="1" s="1"/>
  <c r="P5761" i="1"/>
  <c r="Q5761" i="1" s="1"/>
  <c r="P5760" i="1"/>
  <c r="Q5760" i="1" s="1"/>
  <c r="P5759" i="1"/>
  <c r="Q5759" i="1" s="1"/>
  <c r="P5758" i="1"/>
  <c r="Q5758" i="1" s="1"/>
  <c r="P5757" i="1"/>
  <c r="Q5757" i="1" s="1"/>
  <c r="P5756" i="1"/>
  <c r="Q5756" i="1" s="1"/>
  <c r="P5755" i="1"/>
  <c r="Q5755" i="1" s="1"/>
  <c r="P5754" i="1"/>
  <c r="Q5754" i="1" s="1"/>
  <c r="P5753" i="1"/>
  <c r="Q5753" i="1" s="1"/>
  <c r="P5752" i="1"/>
  <c r="Q5752" i="1" s="1"/>
  <c r="P5751" i="1"/>
  <c r="Q5751" i="1" s="1"/>
  <c r="P5750" i="1"/>
  <c r="Q5750" i="1" s="1"/>
  <c r="P5749" i="1"/>
  <c r="Q5749" i="1" s="1"/>
  <c r="P5748" i="1"/>
  <c r="Q5748" i="1" s="1"/>
  <c r="P5747" i="1"/>
  <c r="Q5747" i="1" s="1"/>
  <c r="P5746" i="1"/>
  <c r="Q5746" i="1" s="1"/>
  <c r="P5745" i="1"/>
  <c r="Q5745" i="1" s="1"/>
  <c r="Q5744" i="1"/>
  <c r="P5744" i="1"/>
  <c r="P5743" i="1"/>
  <c r="Q5743" i="1" s="1"/>
  <c r="P5742" i="1"/>
  <c r="Q5742" i="1" s="1"/>
  <c r="P5741" i="1"/>
  <c r="Q5741" i="1" s="1"/>
  <c r="P5740" i="1"/>
  <c r="Q5740" i="1" s="1"/>
  <c r="P5739" i="1"/>
  <c r="Q5739" i="1" s="1"/>
  <c r="P5738" i="1"/>
  <c r="Q5738" i="1" s="1"/>
  <c r="P5737" i="1"/>
  <c r="Q5737" i="1" s="1"/>
  <c r="Q5736" i="1"/>
  <c r="P5736" i="1"/>
  <c r="P5735" i="1"/>
  <c r="Q5735" i="1" s="1"/>
  <c r="P5734" i="1"/>
  <c r="Q5734" i="1" s="1"/>
  <c r="P5733" i="1"/>
  <c r="Q5733" i="1" s="1"/>
  <c r="P5732" i="1"/>
  <c r="Q5732" i="1" s="1"/>
  <c r="P5731" i="1"/>
  <c r="Q5731" i="1" s="1"/>
  <c r="P5730" i="1"/>
  <c r="Q5730" i="1" s="1"/>
  <c r="P5729" i="1"/>
  <c r="Q5729" i="1" s="1"/>
  <c r="P5728" i="1"/>
  <c r="Q5728" i="1" s="1"/>
  <c r="P5727" i="1"/>
  <c r="Q5727" i="1" s="1"/>
  <c r="P5726" i="1"/>
  <c r="Q5726" i="1" s="1"/>
  <c r="P5725" i="1"/>
  <c r="Q5725" i="1" s="1"/>
  <c r="P5724" i="1"/>
  <c r="Q5724" i="1" s="1"/>
  <c r="P5723" i="1"/>
  <c r="Q5723" i="1" s="1"/>
  <c r="P5722" i="1"/>
  <c r="Q5722" i="1" s="1"/>
  <c r="P5721" i="1"/>
  <c r="Q5721" i="1" s="1"/>
  <c r="P5720" i="1"/>
  <c r="Q5720" i="1" s="1"/>
  <c r="P5719" i="1"/>
  <c r="Q5719" i="1" s="1"/>
  <c r="P5718" i="1"/>
  <c r="Q5718" i="1" s="1"/>
  <c r="P5717" i="1"/>
  <c r="Q5717" i="1" s="1"/>
  <c r="P5716" i="1"/>
  <c r="Q5716" i="1" s="1"/>
  <c r="P5715" i="1"/>
  <c r="Q5715" i="1" s="1"/>
  <c r="P5714" i="1"/>
  <c r="Q5714" i="1" s="1"/>
  <c r="P5713" i="1"/>
  <c r="Q5713" i="1" s="1"/>
  <c r="Q5712" i="1"/>
  <c r="P5712" i="1"/>
  <c r="P5711" i="1"/>
  <c r="Q5711" i="1" s="1"/>
  <c r="P5710" i="1"/>
  <c r="Q5710" i="1" s="1"/>
  <c r="P5709" i="1"/>
  <c r="Q5709" i="1" s="1"/>
  <c r="P5708" i="1"/>
  <c r="Q5708" i="1" s="1"/>
  <c r="P5707" i="1"/>
  <c r="Q5707" i="1" s="1"/>
  <c r="P5706" i="1"/>
  <c r="Q5706" i="1" s="1"/>
  <c r="P5705" i="1"/>
  <c r="Q5705" i="1" s="1"/>
  <c r="P5704" i="1"/>
  <c r="Q5704" i="1" s="1"/>
  <c r="P5703" i="1"/>
  <c r="Q5703" i="1" s="1"/>
  <c r="P5702" i="1"/>
  <c r="Q5702" i="1" s="1"/>
  <c r="P5701" i="1"/>
  <c r="Q5701" i="1" s="1"/>
  <c r="P5700" i="1"/>
  <c r="Q5700" i="1" s="1"/>
  <c r="P5699" i="1"/>
  <c r="Q5699" i="1" s="1"/>
  <c r="P5698" i="1"/>
  <c r="Q5698" i="1" s="1"/>
  <c r="P5697" i="1"/>
  <c r="Q5697" i="1" s="1"/>
  <c r="P5696" i="1"/>
  <c r="Q5696" i="1" s="1"/>
  <c r="P5695" i="1"/>
  <c r="Q5695" i="1" s="1"/>
  <c r="P5694" i="1"/>
  <c r="Q5694" i="1" s="1"/>
  <c r="P5693" i="1"/>
  <c r="Q5693" i="1" s="1"/>
  <c r="P5692" i="1"/>
  <c r="Q5692" i="1" s="1"/>
  <c r="P5691" i="1"/>
  <c r="Q5691" i="1" s="1"/>
  <c r="P5690" i="1"/>
  <c r="Q5690" i="1" s="1"/>
  <c r="P5689" i="1"/>
  <c r="Q5689" i="1" s="1"/>
  <c r="Q5688" i="1"/>
  <c r="P5688" i="1"/>
  <c r="P5687" i="1"/>
  <c r="Q5687" i="1" s="1"/>
  <c r="P5686" i="1"/>
  <c r="Q5686" i="1" s="1"/>
  <c r="P5685" i="1"/>
  <c r="Q5685" i="1" s="1"/>
  <c r="P5684" i="1"/>
  <c r="Q5684" i="1" s="1"/>
  <c r="P5683" i="1"/>
  <c r="Q5683" i="1" s="1"/>
  <c r="P5682" i="1"/>
  <c r="Q5682" i="1" s="1"/>
  <c r="P5681" i="1"/>
  <c r="Q5681" i="1" s="1"/>
  <c r="P5680" i="1"/>
  <c r="Q5680" i="1" s="1"/>
  <c r="P5679" i="1"/>
  <c r="Q5679" i="1" s="1"/>
  <c r="P5678" i="1"/>
  <c r="Q5678" i="1" s="1"/>
  <c r="P5677" i="1"/>
  <c r="Q5677" i="1" s="1"/>
  <c r="P5676" i="1"/>
  <c r="Q5676" i="1" s="1"/>
  <c r="P5675" i="1"/>
  <c r="Q5675" i="1" s="1"/>
  <c r="P5674" i="1"/>
  <c r="Q5674" i="1" s="1"/>
  <c r="P5673" i="1"/>
  <c r="Q5673" i="1" s="1"/>
  <c r="P5672" i="1"/>
  <c r="Q5672" i="1" s="1"/>
  <c r="P5671" i="1"/>
  <c r="Q5671" i="1" s="1"/>
  <c r="P5670" i="1"/>
  <c r="Q5670" i="1" s="1"/>
  <c r="P5669" i="1"/>
  <c r="Q5669" i="1" s="1"/>
  <c r="P5668" i="1"/>
  <c r="Q5668" i="1" s="1"/>
  <c r="P5667" i="1"/>
  <c r="Q5667" i="1" s="1"/>
  <c r="P5666" i="1"/>
  <c r="Q5666" i="1" s="1"/>
  <c r="P5665" i="1"/>
  <c r="Q5665" i="1" s="1"/>
  <c r="P5664" i="1"/>
  <c r="Q5664" i="1" s="1"/>
  <c r="P5663" i="1"/>
  <c r="Q5663" i="1" s="1"/>
  <c r="P5662" i="1"/>
  <c r="Q5662" i="1" s="1"/>
  <c r="P5661" i="1"/>
  <c r="Q5661" i="1" s="1"/>
  <c r="P5660" i="1"/>
  <c r="Q5660" i="1" s="1"/>
  <c r="P5659" i="1"/>
  <c r="Q5659" i="1" s="1"/>
  <c r="P5658" i="1"/>
  <c r="Q5658" i="1" s="1"/>
  <c r="P5657" i="1"/>
  <c r="Q5657" i="1" s="1"/>
  <c r="Q5656" i="1"/>
  <c r="P5656" i="1"/>
  <c r="P5655" i="1"/>
  <c r="Q5655" i="1" s="1"/>
  <c r="P5654" i="1"/>
  <c r="Q5654" i="1" s="1"/>
  <c r="P5653" i="1"/>
  <c r="Q5653" i="1" s="1"/>
  <c r="P5652" i="1"/>
  <c r="Q5652" i="1" s="1"/>
  <c r="P5651" i="1"/>
  <c r="Q5651" i="1" s="1"/>
  <c r="P5650" i="1"/>
  <c r="Q5650" i="1" s="1"/>
  <c r="P5649" i="1"/>
  <c r="Q5649" i="1" s="1"/>
  <c r="Q5648" i="1"/>
  <c r="P5648" i="1"/>
  <c r="P5647" i="1"/>
  <c r="Q5647" i="1" s="1"/>
  <c r="P5646" i="1"/>
  <c r="Q5646" i="1" s="1"/>
  <c r="P5645" i="1"/>
  <c r="Q5645" i="1" s="1"/>
  <c r="P5644" i="1"/>
  <c r="Q5644" i="1" s="1"/>
  <c r="P5643" i="1"/>
  <c r="Q5643" i="1" s="1"/>
  <c r="P5642" i="1"/>
  <c r="Q5642" i="1" s="1"/>
  <c r="P5641" i="1"/>
  <c r="Q5641" i="1" s="1"/>
  <c r="P5640" i="1"/>
  <c r="Q5640" i="1" s="1"/>
  <c r="P5639" i="1"/>
  <c r="Q5639" i="1" s="1"/>
  <c r="P5638" i="1"/>
  <c r="Q5638" i="1" s="1"/>
  <c r="P5637" i="1"/>
  <c r="Q5637" i="1" s="1"/>
  <c r="P5636" i="1"/>
  <c r="Q5636" i="1" s="1"/>
  <c r="P5635" i="1"/>
  <c r="Q5635" i="1" s="1"/>
  <c r="P5634" i="1"/>
  <c r="Q5634" i="1" s="1"/>
  <c r="P5633" i="1"/>
  <c r="Q5633" i="1" s="1"/>
  <c r="P5632" i="1"/>
  <c r="Q5632" i="1" s="1"/>
  <c r="P5631" i="1"/>
  <c r="Q5631" i="1" s="1"/>
  <c r="P5630" i="1"/>
  <c r="Q5630" i="1" s="1"/>
  <c r="P5629" i="1"/>
  <c r="Q5629" i="1" s="1"/>
  <c r="P5628" i="1"/>
  <c r="Q5628" i="1" s="1"/>
  <c r="P5627" i="1"/>
  <c r="Q5627" i="1" s="1"/>
  <c r="P5626" i="1"/>
  <c r="Q5626" i="1" s="1"/>
  <c r="P5625" i="1"/>
  <c r="Q5625" i="1" s="1"/>
  <c r="Q5624" i="1"/>
  <c r="P5624" i="1"/>
  <c r="P5623" i="1"/>
  <c r="Q5623" i="1" s="1"/>
  <c r="P5622" i="1"/>
  <c r="Q5622" i="1" s="1"/>
  <c r="P5621" i="1"/>
  <c r="Q5621" i="1" s="1"/>
  <c r="P5620" i="1"/>
  <c r="Q5620" i="1" s="1"/>
  <c r="P5619" i="1"/>
  <c r="Q5619" i="1" s="1"/>
  <c r="P5618" i="1"/>
  <c r="Q5618" i="1" s="1"/>
  <c r="P5617" i="1"/>
  <c r="Q5617" i="1" s="1"/>
  <c r="P5616" i="1"/>
  <c r="Q5616" i="1" s="1"/>
  <c r="P5615" i="1"/>
  <c r="Q5615" i="1" s="1"/>
  <c r="P5614" i="1"/>
  <c r="Q5614" i="1" s="1"/>
  <c r="P5613" i="1"/>
  <c r="Q5613" i="1" s="1"/>
  <c r="P5612" i="1"/>
  <c r="Q5612" i="1" s="1"/>
  <c r="P5611" i="1"/>
  <c r="Q5611" i="1" s="1"/>
  <c r="P5610" i="1"/>
  <c r="Q5610" i="1" s="1"/>
  <c r="P5609" i="1"/>
  <c r="Q5609" i="1" s="1"/>
  <c r="Q5608" i="1"/>
  <c r="P5608" i="1"/>
  <c r="P5607" i="1"/>
  <c r="Q5607" i="1" s="1"/>
  <c r="P5606" i="1"/>
  <c r="Q5606" i="1" s="1"/>
  <c r="P5605" i="1"/>
  <c r="Q5605" i="1" s="1"/>
  <c r="P5604" i="1"/>
  <c r="Q5604" i="1" s="1"/>
  <c r="P5603" i="1"/>
  <c r="Q5603" i="1" s="1"/>
  <c r="P5602" i="1"/>
  <c r="Q5602" i="1" s="1"/>
  <c r="P5601" i="1"/>
  <c r="Q5601" i="1" s="1"/>
  <c r="P5600" i="1"/>
  <c r="Q5600" i="1" s="1"/>
  <c r="P5599" i="1"/>
  <c r="Q5599" i="1" s="1"/>
  <c r="P5598" i="1"/>
  <c r="Q5598" i="1" s="1"/>
  <c r="P5597" i="1"/>
  <c r="Q5597" i="1" s="1"/>
  <c r="P5596" i="1"/>
  <c r="Q5596" i="1" s="1"/>
  <c r="P5595" i="1"/>
  <c r="Q5595" i="1" s="1"/>
  <c r="P5594" i="1"/>
  <c r="Q5594" i="1" s="1"/>
  <c r="P5593" i="1"/>
  <c r="Q5593" i="1" s="1"/>
  <c r="P5592" i="1"/>
  <c r="Q5592" i="1" s="1"/>
  <c r="P5591" i="1"/>
  <c r="Q5591" i="1" s="1"/>
  <c r="P5590" i="1"/>
  <c r="Q5590" i="1" s="1"/>
  <c r="P5589" i="1"/>
  <c r="Q5589" i="1" s="1"/>
  <c r="P5588" i="1"/>
  <c r="Q5588" i="1" s="1"/>
  <c r="P5587" i="1"/>
  <c r="Q5587" i="1" s="1"/>
  <c r="P5586" i="1"/>
  <c r="Q5586" i="1" s="1"/>
  <c r="P5585" i="1"/>
  <c r="Q5585" i="1" s="1"/>
  <c r="P5584" i="1"/>
  <c r="Q5584" i="1" s="1"/>
  <c r="P5583" i="1"/>
  <c r="Q5583" i="1" s="1"/>
  <c r="P5582" i="1"/>
  <c r="Q5582" i="1" s="1"/>
  <c r="P5581" i="1"/>
  <c r="Q5581" i="1" s="1"/>
  <c r="P5580" i="1"/>
  <c r="Q5580" i="1" s="1"/>
  <c r="P5579" i="1"/>
  <c r="Q5579" i="1" s="1"/>
  <c r="P5578" i="1"/>
  <c r="Q5578" i="1" s="1"/>
  <c r="P5577" i="1"/>
  <c r="Q5577" i="1" s="1"/>
  <c r="Q5576" i="1"/>
  <c r="P5576" i="1"/>
  <c r="P5575" i="1"/>
  <c r="Q5575" i="1" s="1"/>
  <c r="P5574" i="1"/>
  <c r="Q5574" i="1" s="1"/>
  <c r="P5573" i="1"/>
  <c r="Q5573" i="1" s="1"/>
  <c r="P5572" i="1"/>
  <c r="Q5572" i="1" s="1"/>
  <c r="P5571" i="1"/>
  <c r="Q5571" i="1" s="1"/>
  <c r="P5570" i="1"/>
  <c r="Q5570" i="1" s="1"/>
  <c r="P5569" i="1"/>
  <c r="Q5569" i="1" s="1"/>
  <c r="P5568" i="1"/>
  <c r="Q5568" i="1" s="1"/>
  <c r="P5567" i="1"/>
  <c r="Q5567" i="1" s="1"/>
  <c r="P5566" i="1"/>
  <c r="Q5566" i="1" s="1"/>
  <c r="P5565" i="1"/>
  <c r="Q5565" i="1" s="1"/>
  <c r="P5564" i="1"/>
  <c r="Q5564" i="1" s="1"/>
  <c r="P5563" i="1"/>
  <c r="Q5563" i="1" s="1"/>
  <c r="P5562" i="1"/>
  <c r="Q5562" i="1" s="1"/>
  <c r="P5561" i="1"/>
  <c r="Q5561" i="1" s="1"/>
  <c r="Q5560" i="1"/>
  <c r="P5560" i="1"/>
  <c r="P5559" i="1"/>
  <c r="Q5559" i="1" s="1"/>
  <c r="P5558" i="1"/>
  <c r="Q5558" i="1" s="1"/>
  <c r="P5557" i="1"/>
  <c r="Q5557" i="1" s="1"/>
  <c r="P5556" i="1"/>
  <c r="Q5556" i="1" s="1"/>
  <c r="P5555" i="1"/>
  <c r="Q5555" i="1" s="1"/>
  <c r="P5554" i="1"/>
  <c r="Q5554" i="1" s="1"/>
  <c r="P5553" i="1"/>
  <c r="Q5553" i="1" s="1"/>
  <c r="P5552" i="1"/>
  <c r="Q5552" i="1" s="1"/>
  <c r="P5551" i="1"/>
  <c r="Q5551" i="1" s="1"/>
  <c r="P5550" i="1"/>
  <c r="Q5550" i="1" s="1"/>
  <c r="P5549" i="1"/>
  <c r="Q5549" i="1" s="1"/>
  <c r="P5548" i="1"/>
  <c r="Q5548" i="1" s="1"/>
  <c r="P5547" i="1"/>
  <c r="Q5547" i="1" s="1"/>
  <c r="Q5546" i="1"/>
  <c r="P5546" i="1"/>
  <c r="P5545" i="1"/>
  <c r="Q5545" i="1" s="1"/>
  <c r="P5544" i="1"/>
  <c r="Q5544" i="1" s="1"/>
  <c r="P5543" i="1"/>
  <c r="Q5543" i="1" s="1"/>
  <c r="P5542" i="1"/>
  <c r="Q5542" i="1" s="1"/>
  <c r="P5541" i="1"/>
  <c r="Q5541" i="1" s="1"/>
  <c r="P5540" i="1"/>
  <c r="Q5540" i="1" s="1"/>
  <c r="P5539" i="1"/>
  <c r="Q5539" i="1" s="1"/>
  <c r="P5538" i="1"/>
  <c r="Q5538" i="1" s="1"/>
  <c r="P5537" i="1"/>
  <c r="Q5537" i="1" s="1"/>
  <c r="P5536" i="1"/>
  <c r="Q5536" i="1" s="1"/>
  <c r="P5535" i="1"/>
  <c r="Q5535" i="1" s="1"/>
  <c r="P5534" i="1"/>
  <c r="Q5534" i="1" s="1"/>
  <c r="P5533" i="1"/>
  <c r="Q5533" i="1" s="1"/>
  <c r="P5532" i="1"/>
  <c r="Q5532" i="1" s="1"/>
  <c r="P5531" i="1"/>
  <c r="Q5531" i="1" s="1"/>
  <c r="P5530" i="1"/>
  <c r="Q5530" i="1" s="1"/>
  <c r="P5529" i="1"/>
  <c r="Q5529" i="1" s="1"/>
  <c r="P5528" i="1"/>
  <c r="Q5528" i="1" s="1"/>
  <c r="P5527" i="1"/>
  <c r="Q5527" i="1" s="1"/>
  <c r="Q5526" i="1"/>
  <c r="P5526" i="1"/>
  <c r="P5525" i="1"/>
  <c r="Q5525" i="1" s="1"/>
  <c r="P5524" i="1"/>
  <c r="Q5524" i="1" s="1"/>
  <c r="P5523" i="1"/>
  <c r="Q5523" i="1" s="1"/>
  <c r="P5522" i="1"/>
  <c r="Q5522" i="1" s="1"/>
  <c r="P5521" i="1"/>
  <c r="Q5521" i="1" s="1"/>
  <c r="P5520" i="1"/>
  <c r="Q5520" i="1" s="1"/>
  <c r="P5519" i="1"/>
  <c r="Q5519" i="1" s="1"/>
  <c r="P5518" i="1"/>
  <c r="Q5518" i="1" s="1"/>
  <c r="P5517" i="1"/>
  <c r="Q5517" i="1" s="1"/>
  <c r="P5516" i="1"/>
  <c r="Q5516" i="1" s="1"/>
  <c r="P5515" i="1"/>
  <c r="Q5515" i="1" s="1"/>
  <c r="P5514" i="1"/>
  <c r="Q5514" i="1" s="1"/>
  <c r="P5513" i="1"/>
  <c r="Q5513" i="1" s="1"/>
  <c r="P5512" i="1"/>
  <c r="Q5512" i="1" s="1"/>
  <c r="P5511" i="1"/>
  <c r="Q5511" i="1" s="1"/>
  <c r="P5510" i="1"/>
  <c r="Q5510" i="1" s="1"/>
  <c r="P5509" i="1"/>
  <c r="Q5509" i="1" s="1"/>
  <c r="P5508" i="1"/>
  <c r="Q5508" i="1" s="1"/>
  <c r="P5507" i="1"/>
  <c r="Q5507" i="1" s="1"/>
  <c r="P5506" i="1"/>
  <c r="Q5506" i="1" s="1"/>
  <c r="P5505" i="1"/>
  <c r="Q5505" i="1" s="1"/>
  <c r="P5504" i="1"/>
  <c r="Q5504" i="1" s="1"/>
  <c r="P5503" i="1"/>
  <c r="Q5503" i="1" s="1"/>
  <c r="Q5502" i="1"/>
  <c r="P5502" i="1"/>
  <c r="P5501" i="1"/>
  <c r="Q5501" i="1" s="1"/>
  <c r="P5500" i="1"/>
  <c r="Q5500" i="1" s="1"/>
  <c r="P5499" i="1"/>
  <c r="Q5499" i="1" s="1"/>
  <c r="P5498" i="1"/>
  <c r="Q5498" i="1" s="1"/>
  <c r="P5497" i="1"/>
  <c r="Q5497" i="1" s="1"/>
  <c r="P5496" i="1"/>
  <c r="Q5496" i="1" s="1"/>
  <c r="P5495" i="1"/>
  <c r="Q5495" i="1" s="1"/>
  <c r="P5494" i="1"/>
  <c r="Q5494" i="1" s="1"/>
  <c r="P5493" i="1"/>
  <c r="Q5493" i="1" s="1"/>
  <c r="P5492" i="1"/>
  <c r="Q5492" i="1" s="1"/>
  <c r="P5491" i="1"/>
  <c r="Q5491" i="1" s="1"/>
  <c r="P5490" i="1"/>
  <c r="Q5490" i="1" s="1"/>
  <c r="P5489" i="1"/>
  <c r="Q5489" i="1" s="1"/>
  <c r="P5488" i="1"/>
  <c r="Q5488" i="1" s="1"/>
  <c r="P5487" i="1"/>
  <c r="Q5487" i="1" s="1"/>
  <c r="Q5486" i="1"/>
  <c r="P5486" i="1"/>
  <c r="P5485" i="1"/>
  <c r="Q5485" i="1" s="1"/>
  <c r="P5484" i="1"/>
  <c r="Q5484" i="1" s="1"/>
  <c r="P5483" i="1"/>
  <c r="Q5483" i="1" s="1"/>
  <c r="Q5482" i="1"/>
  <c r="P5482" i="1"/>
  <c r="P5481" i="1"/>
  <c r="Q5481" i="1" s="1"/>
  <c r="P5480" i="1"/>
  <c r="Q5480" i="1" s="1"/>
  <c r="P5479" i="1"/>
  <c r="Q5479" i="1" s="1"/>
  <c r="P5478" i="1"/>
  <c r="Q5478" i="1" s="1"/>
  <c r="P5477" i="1"/>
  <c r="Q5477" i="1" s="1"/>
  <c r="P5476" i="1"/>
  <c r="Q5476" i="1" s="1"/>
  <c r="P5475" i="1"/>
  <c r="Q5475" i="1" s="1"/>
  <c r="P5474" i="1"/>
  <c r="Q5474" i="1" s="1"/>
  <c r="P5473" i="1"/>
  <c r="Q5473" i="1" s="1"/>
  <c r="P5472" i="1"/>
  <c r="Q5472" i="1" s="1"/>
  <c r="P5471" i="1"/>
  <c r="Q5471" i="1" s="1"/>
  <c r="Q5470" i="1"/>
  <c r="P5470" i="1"/>
  <c r="P5469" i="1"/>
  <c r="Q5469" i="1" s="1"/>
  <c r="P5468" i="1"/>
  <c r="Q5468" i="1" s="1"/>
  <c r="P5467" i="1"/>
  <c r="Q5467" i="1" s="1"/>
  <c r="Q5466" i="1"/>
  <c r="P5466" i="1"/>
  <c r="P5465" i="1"/>
  <c r="Q5465" i="1" s="1"/>
  <c r="P5464" i="1"/>
  <c r="Q5464" i="1" s="1"/>
  <c r="P5463" i="1"/>
  <c r="Q5463" i="1" s="1"/>
  <c r="Q5462" i="1"/>
  <c r="P5462" i="1"/>
  <c r="P5461" i="1"/>
  <c r="Q5461" i="1" s="1"/>
  <c r="P5460" i="1"/>
  <c r="Q5460" i="1" s="1"/>
  <c r="P5459" i="1"/>
  <c r="Q5459" i="1" s="1"/>
  <c r="P5458" i="1"/>
  <c r="Q5458" i="1" s="1"/>
  <c r="P5457" i="1"/>
  <c r="Q5457" i="1" s="1"/>
  <c r="P5456" i="1"/>
  <c r="Q5456" i="1" s="1"/>
  <c r="P5455" i="1"/>
  <c r="Q5455" i="1" s="1"/>
  <c r="P5454" i="1"/>
  <c r="Q5454" i="1" s="1"/>
  <c r="P5453" i="1"/>
  <c r="Q5453" i="1" s="1"/>
  <c r="P5452" i="1"/>
  <c r="Q5452" i="1" s="1"/>
  <c r="P5451" i="1"/>
  <c r="Q5451" i="1" s="1"/>
  <c r="Q5450" i="1"/>
  <c r="P5450" i="1"/>
  <c r="P5449" i="1"/>
  <c r="Q5449" i="1" s="1"/>
  <c r="P5448" i="1"/>
  <c r="Q5448" i="1" s="1"/>
  <c r="P5447" i="1"/>
  <c r="Q5447" i="1" s="1"/>
  <c r="Q5446" i="1"/>
  <c r="P5446" i="1"/>
  <c r="P5445" i="1"/>
  <c r="Q5445" i="1" s="1"/>
  <c r="P5444" i="1"/>
  <c r="Q5444" i="1" s="1"/>
  <c r="P5443" i="1"/>
  <c r="Q5443" i="1" s="1"/>
  <c r="P5442" i="1"/>
  <c r="Q5442" i="1" s="1"/>
  <c r="P5441" i="1"/>
  <c r="Q5441" i="1" s="1"/>
  <c r="P5440" i="1"/>
  <c r="Q5440" i="1" s="1"/>
  <c r="P5439" i="1"/>
  <c r="Q5439" i="1" s="1"/>
  <c r="Q5438" i="1"/>
  <c r="P5438" i="1"/>
  <c r="P5437" i="1"/>
  <c r="Q5437" i="1" s="1"/>
  <c r="P5436" i="1"/>
  <c r="Q5436" i="1" s="1"/>
  <c r="P5435" i="1"/>
  <c r="Q5435" i="1" s="1"/>
  <c r="P5434" i="1"/>
  <c r="Q5434" i="1" s="1"/>
  <c r="P5433" i="1"/>
  <c r="Q5433" i="1" s="1"/>
  <c r="P5432" i="1"/>
  <c r="Q5432" i="1" s="1"/>
  <c r="P5431" i="1"/>
  <c r="Q5431" i="1" s="1"/>
  <c r="Q5430" i="1"/>
  <c r="P5430" i="1"/>
  <c r="P5429" i="1"/>
  <c r="Q5429" i="1" s="1"/>
  <c r="P5428" i="1"/>
  <c r="Q5428" i="1" s="1"/>
  <c r="P5427" i="1"/>
  <c r="Q5427" i="1" s="1"/>
  <c r="P5426" i="1"/>
  <c r="Q5426" i="1" s="1"/>
  <c r="P5425" i="1"/>
  <c r="Q5425" i="1" s="1"/>
  <c r="P5424" i="1"/>
  <c r="Q5424" i="1" s="1"/>
  <c r="P5423" i="1"/>
  <c r="Q5423" i="1" s="1"/>
  <c r="P5422" i="1"/>
  <c r="Q5422" i="1" s="1"/>
  <c r="P5421" i="1"/>
  <c r="Q5421" i="1" s="1"/>
  <c r="P5420" i="1"/>
  <c r="Q5420" i="1" s="1"/>
  <c r="P5419" i="1"/>
  <c r="Q5419" i="1" s="1"/>
  <c r="Q5418" i="1"/>
  <c r="P5418" i="1"/>
  <c r="P5417" i="1"/>
  <c r="Q5417" i="1" s="1"/>
  <c r="P5416" i="1"/>
  <c r="Q5416" i="1" s="1"/>
  <c r="P5415" i="1"/>
  <c r="Q5415" i="1" s="1"/>
  <c r="P5414" i="1"/>
  <c r="Q5414" i="1" s="1"/>
  <c r="P5413" i="1"/>
  <c r="Q5413" i="1" s="1"/>
  <c r="P5412" i="1"/>
  <c r="Q5412" i="1" s="1"/>
  <c r="P5411" i="1"/>
  <c r="Q5411" i="1" s="1"/>
  <c r="P5410" i="1"/>
  <c r="Q5410" i="1" s="1"/>
  <c r="P5409" i="1"/>
  <c r="Q5409" i="1" s="1"/>
  <c r="P5408" i="1"/>
  <c r="Q5408" i="1" s="1"/>
  <c r="P5407" i="1"/>
  <c r="Q5407" i="1" s="1"/>
  <c r="P5406" i="1"/>
  <c r="Q5406" i="1" s="1"/>
  <c r="P5405" i="1"/>
  <c r="Q5405" i="1" s="1"/>
  <c r="P5404" i="1"/>
  <c r="Q5404" i="1" s="1"/>
  <c r="P5403" i="1"/>
  <c r="Q5403" i="1" s="1"/>
  <c r="P5402" i="1"/>
  <c r="Q5402" i="1" s="1"/>
  <c r="P5401" i="1"/>
  <c r="Q5401" i="1" s="1"/>
  <c r="P5400" i="1"/>
  <c r="Q5400" i="1" s="1"/>
  <c r="P5399" i="1"/>
  <c r="Q5399" i="1" s="1"/>
  <c r="Q5398" i="1"/>
  <c r="P5398" i="1"/>
  <c r="P5397" i="1"/>
  <c r="Q5397" i="1" s="1"/>
  <c r="P5396" i="1"/>
  <c r="Q5396" i="1" s="1"/>
  <c r="P5395" i="1"/>
  <c r="Q5395" i="1" s="1"/>
  <c r="P5394" i="1"/>
  <c r="Q5394" i="1" s="1"/>
  <c r="P5393" i="1"/>
  <c r="Q5393" i="1" s="1"/>
  <c r="P5392" i="1"/>
  <c r="Q5392" i="1" s="1"/>
  <c r="P5391" i="1"/>
  <c r="Q5391" i="1" s="1"/>
  <c r="P5390" i="1"/>
  <c r="Q5390" i="1" s="1"/>
  <c r="P5389" i="1"/>
  <c r="Q5389" i="1" s="1"/>
  <c r="P5388" i="1"/>
  <c r="Q5388" i="1" s="1"/>
  <c r="P5387" i="1"/>
  <c r="Q5387" i="1" s="1"/>
  <c r="P5386" i="1"/>
  <c r="Q5386" i="1" s="1"/>
  <c r="P5385" i="1"/>
  <c r="Q5385" i="1" s="1"/>
  <c r="P5384" i="1"/>
  <c r="Q5384" i="1" s="1"/>
  <c r="P5383" i="1"/>
  <c r="Q5383" i="1" s="1"/>
  <c r="P5382" i="1"/>
  <c r="Q5382" i="1" s="1"/>
  <c r="P5381" i="1"/>
  <c r="Q5381" i="1" s="1"/>
  <c r="P5380" i="1"/>
  <c r="Q5380" i="1" s="1"/>
  <c r="P5379" i="1"/>
  <c r="Q5379" i="1" s="1"/>
  <c r="P5378" i="1"/>
  <c r="Q5378" i="1" s="1"/>
  <c r="P5377" i="1"/>
  <c r="Q5377" i="1" s="1"/>
  <c r="P5376" i="1"/>
  <c r="Q5376" i="1" s="1"/>
  <c r="P5375" i="1"/>
  <c r="Q5375" i="1" s="1"/>
  <c r="Q5374" i="1"/>
  <c r="P5374" i="1"/>
  <c r="P5373" i="1"/>
  <c r="Q5373" i="1" s="1"/>
  <c r="P5372" i="1"/>
  <c r="Q5372" i="1" s="1"/>
  <c r="P5371" i="1"/>
  <c r="Q5371" i="1" s="1"/>
  <c r="P5370" i="1"/>
  <c r="Q5370" i="1" s="1"/>
  <c r="P5369" i="1"/>
  <c r="Q5369" i="1" s="1"/>
  <c r="P5368" i="1"/>
  <c r="Q5368" i="1" s="1"/>
  <c r="P5367" i="1"/>
  <c r="Q5367" i="1" s="1"/>
  <c r="P5366" i="1"/>
  <c r="Q5366" i="1" s="1"/>
  <c r="P5365" i="1"/>
  <c r="Q5365" i="1" s="1"/>
  <c r="P5364" i="1"/>
  <c r="Q5364" i="1" s="1"/>
  <c r="P5363" i="1"/>
  <c r="Q5363" i="1" s="1"/>
  <c r="P5362" i="1"/>
  <c r="Q5362" i="1" s="1"/>
  <c r="P5361" i="1"/>
  <c r="Q5361" i="1" s="1"/>
  <c r="P5360" i="1"/>
  <c r="Q5360" i="1" s="1"/>
  <c r="P5359" i="1"/>
  <c r="Q5359" i="1" s="1"/>
  <c r="Q5358" i="1"/>
  <c r="P5358" i="1"/>
  <c r="P5357" i="1"/>
  <c r="Q5357" i="1" s="1"/>
  <c r="P5356" i="1"/>
  <c r="Q5356" i="1" s="1"/>
  <c r="P5355" i="1"/>
  <c r="Q5355" i="1" s="1"/>
  <c r="Q5354" i="1"/>
  <c r="P5354" i="1"/>
  <c r="P5353" i="1"/>
  <c r="Q5353" i="1" s="1"/>
  <c r="P5352" i="1"/>
  <c r="Q5352" i="1" s="1"/>
  <c r="P5351" i="1"/>
  <c r="Q5351" i="1" s="1"/>
  <c r="P5350" i="1"/>
  <c r="Q5350" i="1" s="1"/>
  <c r="P5349" i="1"/>
  <c r="Q5349" i="1" s="1"/>
  <c r="P5348" i="1"/>
  <c r="Q5348" i="1" s="1"/>
  <c r="P5347" i="1"/>
  <c r="Q5347" i="1" s="1"/>
  <c r="P5346" i="1"/>
  <c r="Q5346" i="1" s="1"/>
  <c r="P5345" i="1"/>
  <c r="Q5345" i="1" s="1"/>
  <c r="P5344" i="1"/>
  <c r="Q5344" i="1" s="1"/>
  <c r="P5343" i="1"/>
  <c r="Q5343" i="1" s="1"/>
  <c r="Q5342" i="1"/>
  <c r="P5342" i="1"/>
  <c r="P5341" i="1"/>
  <c r="Q5341" i="1" s="1"/>
  <c r="P5340" i="1"/>
  <c r="Q5340" i="1" s="1"/>
  <c r="P5339" i="1"/>
  <c r="Q5339" i="1" s="1"/>
  <c r="Q5338" i="1"/>
  <c r="P5338" i="1"/>
  <c r="P5337" i="1"/>
  <c r="Q5337" i="1" s="1"/>
  <c r="P5336" i="1"/>
  <c r="Q5336" i="1" s="1"/>
  <c r="P5335" i="1"/>
  <c r="Q5335" i="1" s="1"/>
  <c r="Q5334" i="1"/>
  <c r="P5334" i="1"/>
  <c r="P5333" i="1"/>
  <c r="Q5333" i="1" s="1"/>
  <c r="P5332" i="1"/>
  <c r="Q5332" i="1" s="1"/>
  <c r="P5331" i="1"/>
  <c r="Q5331" i="1" s="1"/>
  <c r="P5330" i="1"/>
  <c r="Q5330" i="1" s="1"/>
  <c r="P5329" i="1"/>
  <c r="Q5329" i="1" s="1"/>
  <c r="P5328" i="1"/>
  <c r="Q5328" i="1" s="1"/>
  <c r="P5327" i="1"/>
  <c r="Q5327" i="1" s="1"/>
  <c r="P5326" i="1"/>
  <c r="Q5326" i="1" s="1"/>
  <c r="P5325" i="1"/>
  <c r="Q5325" i="1" s="1"/>
  <c r="P5324" i="1"/>
  <c r="Q5324" i="1" s="1"/>
  <c r="P5323" i="1"/>
  <c r="Q5323" i="1" s="1"/>
  <c r="Q5322" i="1"/>
  <c r="P5322" i="1"/>
  <c r="P5321" i="1"/>
  <c r="Q5321" i="1" s="1"/>
  <c r="P5320" i="1"/>
  <c r="Q5320" i="1" s="1"/>
  <c r="P5319" i="1"/>
  <c r="Q5319" i="1" s="1"/>
  <c r="Q5318" i="1"/>
  <c r="P5318" i="1"/>
  <c r="P5317" i="1"/>
  <c r="Q5317" i="1" s="1"/>
  <c r="P5316" i="1"/>
  <c r="Q5316" i="1" s="1"/>
  <c r="P5315" i="1"/>
  <c r="Q5315" i="1" s="1"/>
  <c r="P5314" i="1"/>
  <c r="Q5314" i="1" s="1"/>
  <c r="P5313" i="1"/>
  <c r="Q5313" i="1" s="1"/>
  <c r="P5312" i="1"/>
  <c r="Q5312" i="1" s="1"/>
  <c r="P5311" i="1"/>
  <c r="Q5311" i="1" s="1"/>
  <c r="Q5310" i="1"/>
  <c r="P5310" i="1"/>
  <c r="P5309" i="1"/>
  <c r="Q5309" i="1" s="1"/>
  <c r="P5308" i="1"/>
  <c r="Q5308" i="1" s="1"/>
  <c r="P5307" i="1"/>
  <c r="Q5307" i="1" s="1"/>
  <c r="P5306" i="1"/>
  <c r="Q5306" i="1" s="1"/>
  <c r="P5305" i="1"/>
  <c r="Q5305" i="1" s="1"/>
  <c r="P5304" i="1"/>
  <c r="Q5304" i="1" s="1"/>
  <c r="P5303" i="1"/>
  <c r="Q5303" i="1" s="1"/>
  <c r="Q5302" i="1"/>
  <c r="P5302" i="1"/>
  <c r="P5301" i="1"/>
  <c r="Q5301" i="1" s="1"/>
  <c r="P5300" i="1"/>
  <c r="Q5300" i="1" s="1"/>
  <c r="P5299" i="1"/>
  <c r="Q5299" i="1" s="1"/>
  <c r="P5298" i="1"/>
  <c r="Q5298" i="1" s="1"/>
  <c r="P5297" i="1"/>
  <c r="Q5297" i="1" s="1"/>
  <c r="P5296" i="1"/>
  <c r="Q5296" i="1" s="1"/>
  <c r="P5295" i="1"/>
  <c r="Q5295" i="1" s="1"/>
  <c r="P5294" i="1"/>
  <c r="Q5294" i="1" s="1"/>
  <c r="P5293" i="1"/>
  <c r="Q5293" i="1" s="1"/>
  <c r="P5292" i="1"/>
  <c r="Q5292" i="1" s="1"/>
  <c r="P5291" i="1"/>
  <c r="Q5291" i="1" s="1"/>
  <c r="Q5290" i="1"/>
  <c r="P5290" i="1"/>
  <c r="P5289" i="1"/>
  <c r="Q5289" i="1" s="1"/>
  <c r="P5288" i="1"/>
  <c r="Q5288" i="1" s="1"/>
  <c r="P5287" i="1"/>
  <c r="Q5287" i="1" s="1"/>
  <c r="P5286" i="1"/>
  <c r="Q5286" i="1" s="1"/>
  <c r="P5285" i="1"/>
  <c r="Q5285" i="1" s="1"/>
  <c r="P5284" i="1"/>
  <c r="Q5284" i="1" s="1"/>
  <c r="P5283" i="1"/>
  <c r="Q5283" i="1" s="1"/>
  <c r="P5282" i="1"/>
  <c r="Q5282" i="1" s="1"/>
  <c r="P5281" i="1"/>
  <c r="Q5281" i="1" s="1"/>
  <c r="P5280" i="1"/>
  <c r="Q5280" i="1" s="1"/>
  <c r="P5279" i="1"/>
  <c r="Q5279" i="1" s="1"/>
  <c r="P5278" i="1"/>
  <c r="Q5278" i="1" s="1"/>
  <c r="P5277" i="1"/>
  <c r="Q5277" i="1" s="1"/>
  <c r="P5276" i="1"/>
  <c r="Q5276" i="1" s="1"/>
  <c r="P5275" i="1"/>
  <c r="Q5275" i="1" s="1"/>
  <c r="P5274" i="1"/>
  <c r="Q5274" i="1" s="1"/>
  <c r="P5273" i="1"/>
  <c r="Q5273" i="1" s="1"/>
  <c r="P5272" i="1"/>
  <c r="Q5272" i="1" s="1"/>
  <c r="P5271" i="1"/>
  <c r="Q5271" i="1" s="1"/>
  <c r="Q5270" i="1"/>
  <c r="P5270" i="1"/>
  <c r="P5269" i="1"/>
  <c r="Q5269" i="1" s="1"/>
  <c r="P5268" i="1"/>
  <c r="Q5268" i="1" s="1"/>
  <c r="P5267" i="1"/>
  <c r="Q5267" i="1" s="1"/>
  <c r="P5266" i="1"/>
  <c r="Q5266" i="1" s="1"/>
  <c r="P5265" i="1"/>
  <c r="Q5265" i="1" s="1"/>
  <c r="P5264" i="1"/>
  <c r="Q5264" i="1" s="1"/>
  <c r="P5263" i="1"/>
  <c r="Q5263" i="1" s="1"/>
  <c r="P5262" i="1"/>
  <c r="Q5262" i="1" s="1"/>
  <c r="P5261" i="1"/>
  <c r="Q5261" i="1" s="1"/>
  <c r="P5260" i="1"/>
  <c r="Q5260" i="1" s="1"/>
  <c r="P5259" i="1"/>
  <c r="Q5259" i="1" s="1"/>
  <c r="P5258" i="1"/>
  <c r="Q5258" i="1" s="1"/>
  <c r="P5257" i="1"/>
  <c r="Q5257" i="1" s="1"/>
  <c r="P5256" i="1"/>
  <c r="Q5256" i="1" s="1"/>
  <c r="P5255" i="1"/>
  <c r="Q5255" i="1" s="1"/>
  <c r="P5254" i="1"/>
  <c r="Q5254" i="1" s="1"/>
  <c r="P5253" i="1"/>
  <c r="Q5253" i="1" s="1"/>
  <c r="P5252" i="1"/>
  <c r="Q5252" i="1" s="1"/>
  <c r="P5251" i="1"/>
  <c r="Q5251" i="1" s="1"/>
  <c r="P5250" i="1"/>
  <c r="Q5250" i="1" s="1"/>
  <c r="P5249" i="1"/>
  <c r="Q5249" i="1" s="1"/>
  <c r="P5248" i="1"/>
  <c r="Q5248" i="1" s="1"/>
  <c r="P5247" i="1"/>
  <c r="Q5247" i="1" s="1"/>
  <c r="Q5246" i="1"/>
  <c r="P5246" i="1"/>
  <c r="P5245" i="1"/>
  <c r="Q5245" i="1" s="1"/>
  <c r="P5244" i="1"/>
  <c r="Q5244" i="1" s="1"/>
  <c r="P5243" i="1"/>
  <c r="Q5243" i="1" s="1"/>
  <c r="P5242" i="1"/>
  <c r="Q5242" i="1" s="1"/>
  <c r="P5241" i="1"/>
  <c r="Q5241" i="1" s="1"/>
  <c r="P5240" i="1"/>
  <c r="Q5240" i="1" s="1"/>
  <c r="P5239" i="1"/>
  <c r="Q5239" i="1" s="1"/>
  <c r="P5238" i="1"/>
  <c r="Q5238" i="1" s="1"/>
  <c r="P5237" i="1"/>
  <c r="Q5237" i="1" s="1"/>
  <c r="P5236" i="1"/>
  <c r="Q5236" i="1" s="1"/>
  <c r="P5235" i="1"/>
  <c r="Q5235" i="1" s="1"/>
  <c r="P5234" i="1"/>
  <c r="Q5234" i="1" s="1"/>
  <c r="P5233" i="1"/>
  <c r="Q5233" i="1" s="1"/>
  <c r="P5232" i="1"/>
  <c r="Q5232" i="1" s="1"/>
  <c r="P5231" i="1"/>
  <c r="Q5231" i="1" s="1"/>
  <c r="Q5230" i="1"/>
  <c r="P5230" i="1"/>
  <c r="P5229" i="1"/>
  <c r="Q5229" i="1" s="1"/>
  <c r="P5228" i="1"/>
  <c r="Q5228" i="1" s="1"/>
  <c r="P5227" i="1"/>
  <c r="Q5227" i="1" s="1"/>
  <c r="Q5226" i="1"/>
  <c r="P5226" i="1"/>
  <c r="P5225" i="1"/>
  <c r="Q5225" i="1" s="1"/>
  <c r="P5224" i="1"/>
  <c r="Q5224" i="1" s="1"/>
  <c r="P5223" i="1"/>
  <c r="Q5223" i="1" s="1"/>
  <c r="P5222" i="1"/>
  <c r="Q5222" i="1" s="1"/>
  <c r="P5221" i="1"/>
  <c r="Q5221" i="1" s="1"/>
  <c r="P5220" i="1"/>
  <c r="Q5220" i="1" s="1"/>
  <c r="P5219" i="1"/>
  <c r="Q5219" i="1" s="1"/>
  <c r="P5218" i="1"/>
  <c r="Q5218" i="1" s="1"/>
  <c r="P5217" i="1"/>
  <c r="Q5217" i="1" s="1"/>
  <c r="P5216" i="1"/>
  <c r="Q5216" i="1" s="1"/>
  <c r="P5215" i="1"/>
  <c r="Q5215" i="1" s="1"/>
  <c r="Q5214" i="1"/>
  <c r="P5214" i="1"/>
  <c r="P5213" i="1"/>
  <c r="Q5213" i="1" s="1"/>
  <c r="P5212" i="1"/>
  <c r="Q5212" i="1" s="1"/>
  <c r="P5211" i="1"/>
  <c r="Q5211" i="1" s="1"/>
  <c r="Q5210" i="1"/>
  <c r="P5210" i="1"/>
  <c r="P5209" i="1"/>
  <c r="Q5209" i="1" s="1"/>
  <c r="P5208" i="1"/>
  <c r="Q5208" i="1" s="1"/>
  <c r="P5207" i="1"/>
  <c r="Q5207" i="1" s="1"/>
  <c r="Q5206" i="1"/>
  <c r="P5206" i="1"/>
  <c r="P5205" i="1"/>
  <c r="Q5205" i="1" s="1"/>
  <c r="P5204" i="1"/>
  <c r="Q5204" i="1" s="1"/>
  <c r="P5203" i="1"/>
  <c r="Q5203" i="1" s="1"/>
  <c r="P5202" i="1"/>
  <c r="Q5202" i="1" s="1"/>
  <c r="P5201" i="1"/>
  <c r="Q5201" i="1" s="1"/>
  <c r="P5200" i="1"/>
  <c r="Q5200" i="1" s="1"/>
  <c r="P5199" i="1"/>
  <c r="Q5199" i="1" s="1"/>
  <c r="P5198" i="1"/>
  <c r="Q5198" i="1" s="1"/>
  <c r="P5197" i="1"/>
  <c r="Q5197" i="1" s="1"/>
  <c r="P5196" i="1"/>
  <c r="Q5196" i="1" s="1"/>
  <c r="P5195" i="1"/>
  <c r="Q5195" i="1" s="1"/>
  <c r="Q5194" i="1"/>
  <c r="P5194" i="1"/>
  <c r="P5193" i="1"/>
  <c r="Q5193" i="1" s="1"/>
  <c r="P5192" i="1"/>
  <c r="Q5192" i="1" s="1"/>
  <c r="P5191" i="1"/>
  <c r="Q5191" i="1" s="1"/>
  <c r="Q5190" i="1"/>
  <c r="P5190" i="1"/>
  <c r="P5189" i="1"/>
  <c r="Q5189" i="1" s="1"/>
  <c r="P5188" i="1"/>
  <c r="Q5188" i="1" s="1"/>
  <c r="P5187" i="1"/>
  <c r="Q5187" i="1" s="1"/>
  <c r="P5186" i="1"/>
  <c r="Q5186" i="1" s="1"/>
  <c r="P5185" i="1"/>
  <c r="Q5185" i="1" s="1"/>
  <c r="P5184" i="1"/>
  <c r="Q5184" i="1" s="1"/>
  <c r="P5183" i="1"/>
  <c r="Q5183" i="1" s="1"/>
  <c r="Q5182" i="1"/>
  <c r="P5182" i="1"/>
  <c r="P5181" i="1"/>
  <c r="Q5181" i="1" s="1"/>
  <c r="P5180" i="1"/>
  <c r="Q5180" i="1" s="1"/>
  <c r="P5179" i="1"/>
  <c r="Q5179" i="1" s="1"/>
  <c r="P5178" i="1"/>
  <c r="Q5178" i="1" s="1"/>
  <c r="P5177" i="1"/>
  <c r="Q5177" i="1" s="1"/>
  <c r="P5176" i="1"/>
  <c r="Q5176" i="1" s="1"/>
  <c r="P5175" i="1"/>
  <c r="Q5175" i="1" s="1"/>
  <c r="Q5174" i="1"/>
  <c r="P5174" i="1"/>
  <c r="P5173" i="1"/>
  <c r="Q5173" i="1" s="1"/>
  <c r="P5172" i="1"/>
  <c r="Q5172" i="1" s="1"/>
  <c r="P5171" i="1"/>
  <c r="Q5171" i="1" s="1"/>
  <c r="P5170" i="1"/>
  <c r="Q5170" i="1" s="1"/>
  <c r="P5169" i="1"/>
  <c r="Q5169" i="1" s="1"/>
  <c r="P5168" i="1"/>
  <c r="Q5168" i="1" s="1"/>
  <c r="P5167" i="1"/>
  <c r="Q5167" i="1" s="1"/>
  <c r="P5166" i="1"/>
  <c r="Q5166" i="1" s="1"/>
  <c r="P5165" i="1"/>
  <c r="Q5165" i="1" s="1"/>
  <c r="P5164" i="1"/>
  <c r="Q5164" i="1" s="1"/>
  <c r="P5163" i="1"/>
  <c r="Q5163" i="1" s="1"/>
  <c r="Q5162" i="1"/>
  <c r="P5162" i="1"/>
  <c r="P5161" i="1"/>
  <c r="Q5161" i="1" s="1"/>
  <c r="P5160" i="1"/>
  <c r="Q5160" i="1" s="1"/>
  <c r="P5159" i="1"/>
  <c r="Q5159" i="1" s="1"/>
  <c r="P5158" i="1"/>
  <c r="Q5158" i="1" s="1"/>
  <c r="P5157" i="1"/>
  <c r="Q5157" i="1" s="1"/>
  <c r="P5156" i="1"/>
  <c r="Q5156" i="1" s="1"/>
  <c r="P5155" i="1"/>
  <c r="Q5155" i="1" s="1"/>
  <c r="P5154" i="1"/>
  <c r="Q5154" i="1" s="1"/>
  <c r="P5153" i="1"/>
  <c r="Q5153" i="1" s="1"/>
  <c r="P5152" i="1"/>
  <c r="Q5152" i="1" s="1"/>
  <c r="P5151" i="1"/>
  <c r="Q5151" i="1" s="1"/>
  <c r="P5150" i="1"/>
  <c r="Q5150" i="1" s="1"/>
  <c r="P5149" i="1"/>
  <c r="Q5149" i="1" s="1"/>
  <c r="P5148" i="1"/>
  <c r="Q5148" i="1" s="1"/>
  <c r="P5147" i="1"/>
  <c r="Q5147" i="1" s="1"/>
  <c r="P5146" i="1"/>
  <c r="Q5146" i="1" s="1"/>
  <c r="P5145" i="1"/>
  <c r="Q5145" i="1" s="1"/>
  <c r="P5144" i="1"/>
  <c r="Q5144" i="1" s="1"/>
  <c r="P5143" i="1"/>
  <c r="Q5143" i="1" s="1"/>
  <c r="Q5142" i="1"/>
  <c r="P5142" i="1"/>
  <c r="P5141" i="1"/>
  <c r="Q5141" i="1" s="1"/>
  <c r="P5140" i="1"/>
  <c r="Q5140" i="1" s="1"/>
  <c r="P5139" i="1"/>
  <c r="Q5139" i="1" s="1"/>
  <c r="P5138" i="1"/>
  <c r="Q5138" i="1" s="1"/>
  <c r="P5137" i="1"/>
  <c r="Q5137" i="1" s="1"/>
  <c r="P5136" i="1"/>
  <c r="Q5136" i="1" s="1"/>
  <c r="P5135" i="1"/>
  <c r="Q5135" i="1" s="1"/>
  <c r="P5134" i="1"/>
  <c r="Q5134" i="1" s="1"/>
  <c r="P5133" i="1"/>
  <c r="Q5133" i="1" s="1"/>
  <c r="P5132" i="1"/>
  <c r="Q5132" i="1" s="1"/>
  <c r="P5131" i="1"/>
  <c r="Q5131" i="1" s="1"/>
  <c r="P5130" i="1"/>
  <c r="Q5130" i="1" s="1"/>
  <c r="P5129" i="1"/>
  <c r="Q5129" i="1" s="1"/>
  <c r="P5128" i="1"/>
  <c r="Q5128" i="1" s="1"/>
  <c r="P5127" i="1"/>
  <c r="Q5127" i="1" s="1"/>
  <c r="P5126" i="1"/>
  <c r="Q5126" i="1" s="1"/>
  <c r="P5125" i="1"/>
  <c r="Q5125" i="1" s="1"/>
  <c r="P5124" i="1"/>
  <c r="Q5124" i="1" s="1"/>
  <c r="P5123" i="1"/>
  <c r="Q5123" i="1" s="1"/>
  <c r="P5122" i="1"/>
  <c r="Q5122" i="1" s="1"/>
  <c r="P5121" i="1"/>
  <c r="Q5121" i="1" s="1"/>
  <c r="Q5120" i="1"/>
  <c r="P5120" i="1"/>
  <c r="P5119" i="1"/>
  <c r="Q5119" i="1" s="1"/>
  <c r="P5118" i="1"/>
  <c r="Q5118" i="1" s="1"/>
  <c r="P5117" i="1"/>
  <c r="Q5117" i="1" s="1"/>
  <c r="P5116" i="1"/>
  <c r="Q5116" i="1" s="1"/>
  <c r="P5115" i="1"/>
  <c r="Q5115" i="1" s="1"/>
  <c r="P5114" i="1"/>
  <c r="Q5114" i="1" s="1"/>
  <c r="P5113" i="1"/>
  <c r="Q5113" i="1" s="1"/>
  <c r="Q5112" i="1"/>
  <c r="P5112" i="1"/>
  <c r="P5111" i="1"/>
  <c r="Q5111" i="1" s="1"/>
  <c r="P5110" i="1"/>
  <c r="Q5110" i="1" s="1"/>
  <c r="P5109" i="1"/>
  <c r="Q5109" i="1" s="1"/>
  <c r="P5108" i="1"/>
  <c r="Q5108" i="1" s="1"/>
  <c r="P5107" i="1"/>
  <c r="Q5107" i="1" s="1"/>
  <c r="P5106" i="1"/>
  <c r="Q5106" i="1" s="1"/>
  <c r="P5105" i="1"/>
  <c r="Q5105" i="1" s="1"/>
  <c r="P5104" i="1"/>
  <c r="Q5104" i="1" s="1"/>
  <c r="Q5103" i="1"/>
  <c r="P5103" i="1"/>
  <c r="Q5102" i="1"/>
  <c r="P5102" i="1"/>
  <c r="P5101" i="1"/>
  <c r="Q5101" i="1" s="1"/>
  <c r="P5100" i="1"/>
  <c r="Q5100" i="1" s="1"/>
  <c r="P5099" i="1"/>
  <c r="Q5099" i="1" s="1"/>
  <c r="P5098" i="1"/>
  <c r="Q5098" i="1" s="1"/>
  <c r="P5097" i="1"/>
  <c r="Q5097" i="1" s="1"/>
  <c r="P5096" i="1"/>
  <c r="Q5096" i="1" s="1"/>
  <c r="Q5095" i="1"/>
  <c r="P5095" i="1"/>
  <c r="Q5094" i="1"/>
  <c r="P5094" i="1"/>
  <c r="P5093" i="1"/>
  <c r="Q5093" i="1" s="1"/>
  <c r="P5092" i="1"/>
  <c r="Q5092" i="1" s="1"/>
  <c r="P5091" i="1"/>
  <c r="Q5091" i="1" s="1"/>
  <c r="P5090" i="1"/>
  <c r="Q5090" i="1" s="1"/>
  <c r="P5089" i="1"/>
  <c r="Q5089" i="1" s="1"/>
  <c r="P5088" i="1"/>
  <c r="Q5088" i="1" s="1"/>
  <c r="P5087" i="1"/>
  <c r="Q5087" i="1" s="1"/>
  <c r="P5086" i="1"/>
  <c r="Q5086" i="1" s="1"/>
  <c r="P5085" i="1"/>
  <c r="Q5085" i="1" s="1"/>
  <c r="P5084" i="1"/>
  <c r="Q5084" i="1" s="1"/>
  <c r="P5083" i="1"/>
  <c r="Q5083" i="1" s="1"/>
  <c r="P5082" i="1"/>
  <c r="Q5082" i="1" s="1"/>
  <c r="P5081" i="1"/>
  <c r="Q5081" i="1" s="1"/>
  <c r="P5080" i="1"/>
  <c r="Q5080" i="1" s="1"/>
  <c r="Q5079" i="1"/>
  <c r="P5079" i="1"/>
  <c r="P5078" i="1"/>
  <c r="Q5078" i="1" s="1"/>
  <c r="P5077" i="1"/>
  <c r="Q5077" i="1" s="1"/>
  <c r="P5076" i="1"/>
  <c r="Q5076" i="1" s="1"/>
  <c r="P5075" i="1"/>
  <c r="Q5075" i="1" s="1"/>
  <c r="P5074" i="1"/>
  <c r="Q5074" i="1" s="1"/>
  <c r="P5073" i="1"/>
  <c r="Q5073" i="1" s="1"/>
  <c r="Q5072" i="1"/>
  <c r="P5072" i="1"/>
  <c r="P5071" i="1"/>
  <c r="Q5071" i="1" s="1"/>
  <c r="P5070" i="1"/>
  <c r="Q5070" i="1" s="1"/>
  <c r="P5069" i="1"/>
  <c r="Q5069" i="1" s="1"/>
  <c r="P5068" i="1"/>
  <c r="Q5068" i="1" s="1"/>
  <c r="P5067" i="1"/>
  <c r="Q5067" i="1" s="1"/>
  <c r="P5066" i="1"/>
  <c r="Q5066" i="1" s="1"/>
  <c r="P5065" i="1"/>
  <c r="Q5065" i="1" s="1"/>
  <c r="P5064" i="1"/>
  <c r="Q5064" i="1" s="1"/>
  <c r="P5063" i="1"/>
  <c r="Q5063" i="1" s="1"/>
  <c r="P5062" i="1"/>
  <c r="Q5062" i="1" s="1"/>
  <c r="P5061" i="1"/>
  <c r="Q5061" i="1" s="1"/>
  <c r="P5060" i="1"/>
  <c r="Q5060" i="1" s="1"/>
  <c r="P5059" i="1"/>
  <c r="Q5059" i="1" s="1"/>
  <c r="P5058" i="1"/>
  <c r="Q5058" i="1" s="1"/>
  <c r="P5057" i="1"/>
  <c r="Q5057" i="1" s="1"/>
  <c r="Q5056" i="1"/>
  <c r="P5056" i="1"/>
  <c r="P5055" i="1"/>
  <c r="Q5055" i="1" s="1"/>
  <c r="Q5054" i="1"/>
  <c r="P5054" i="1"/>
  <c r="P5053" i="1"/>
  <c r="Q5053" i="1" s="1"/>
  <c r="P5052" i="1"/>
  <c r="Q5052" i="1" s="1"/>
  <c r="P5051" i="1"/>
  <c r="Q5051" i="1" s="1"/>
  <c r="P5050" i="1"/>
  <c r="Q5050" i="1" s="1"/>
  <c r="P5049" i="1"/>
  <c r="Q5049" i="1" s="1"/>
  <c r="P5048" i="1"/>
  <c r="Q5048" i="1" s="1"/>
  <c r="Q5047" i="1"/>
  <c r="P5047" i="1"/>
  <c r="P5046" i="1"/>
  <c r="Q5046" i="1" s="1"/>
  <c r="P5045" i="1"/>
  <c r="Q5045" i="1" s="1"/>
  <c r="P5044" i="1"/>
  <c r="Q5044" i="1" s="1"/>
  <c r="P5043" i="1"/>
  <c r="Q5043" i="1" s="1"/>
  <c r="P5042" i="1"/>
  <c r="Q5042" i="1" s="1"/>
  <c r="P5041" i="1"/>
  <c r="Q5041" i="1" s="1"/>
  <c r="Q5040" i="1"/>
  <c r="P5040" i="1"/>
  <c r="Q5039" i="1"/>
  <c r="P5039" i="1"/>
  <c r="Q5038" i="1"/>
  <c r="P5038" i="1"/>
  <c r="P5037" i="1"/>
  <c r="Q5037" i="1" s="1"/>
  <c r="P5036" i="1"/>
  <c r="Q5036" i="1" s="1"/>
  <c r="P5035" i="1"/>
  <c r="Q5035" i="1" s="1"/>
  <c r="P5034" i="1"/>
  <c r="Q5034" i="1" s="1"/>
  <c r="P5033" i="1"/>
  <c r="Q5033" i="1" s="1"/>
  <c r="P5032" i="1"/>
  <c r="Q5032" i="1" s="1"/>
  <c r="Q5031" i="1"/>
  <c r="P5031" i="1"/>
  <c r="P5030" i="1"/>
  <c r="Q5030" i="1" s="1"/>
  <c r="P5029" i="1"/>
  <c r="Q5029" i="1" s="1"/>
  <c r="P5028" i="1"/>
  <c r="Q5028" i="1" s="1"/>
  <c r="P5027" i="1"/>
  <c r="Q5027" i="1" s="1"/>
  <c r="P5026" i="1"/>
  <c r="Q5026" i="1" s="1"/>
  <c r="P5025" i="1"/>
  <c r="Q5025" i="1" s="1"/>
  <c r="P5024" i="1"/>
  <c r="Q5024" i="1" s="1"/>
  <c r="P5023" i="1"/>
  <c r="Q5023" i="1" s="1"/>
  <c r="Q5022" i="1"/>
  <c r="P5022" i="1"/>
  <c r="P5021" i="1"/>
  <c r="Q5021" i="1" s="1"/>
  <c r="P5020" i="1"/>
  <c r="Q5020" i="1" s="1"/>
  <c r="P5019" i="1"/>
  <c r="Q5019" i="1" s="1"/>
  <c r="P5018" i="1"/>
  <c r="Q5018" i="1" s="1"/>
  <c r="P5017" i="1"/>
  <c r="Q5017" i="1" s="1"/>
  <c r="Q5016" i="1"/>
  <c r="P5016" i="1"/>
  <c r="P5015" i="1"/>
  <c r="Q5015" i="1" s="1"/>
  <c r="P5014" i="1"/>
  <c r="Q5014" i="1" s="1"/>
  <c r="P5013" i="1"/>
  <c r="Q5013" i="1" s="1"/>
  <c r="P5012" i="1"/>
  <c r="Q5012" i="1" s="1"/>
  <c r="P5011" i="1"/>
  <c r="Q5011" i="1" s="1"/>
  <c r="P5010" i="1"/>
  <c r="Q5010" i="1" s="1"/>
  <c r="P5009" i="1"/>
  <c r="Q5009" i="1" s="1"/>
  <c r="P5008" i="1"/>
  <c r="Q5008" i="1" s="1"/>
  <c r="P5007" i="1"/>
  <c r="Q5007" i="1" s="1"/>
  <c r="P5006" i="1"/>
  <c r="Q5006" i="1" s="1"/>
  <c r="P5005" i="1"/>
  <c r="Q5005" i="1" s="1"/>
  <c r="P5004" i="1"/>
  <c r="Q5004" i="1" s="1"/>
  <c r="P5003" i="1"/>
  <c r="Q5003" i="1" s="1"/>
  <c r="P5002" i="1"/>
  <c r="Q5002" i="1" s="1"/>
  <c r="P5001" i="1"/>
  <c r="Q5001" i="1" s="1"/>
  <c r="P5000" i="1"/>
  <c r="Q5000" i="1" s="1"/>
  <c r="P4999" i="1"/>
  <c r="Q4999" i="1" s="1"/>
  <c r="Q4998" i="1"/>
  <c r="P4998" i="1"/>
  <c r="P4997" i="1"/>
  <c r="Q4997" i="1" s="1"/>
  <c r="P4996" i="1"/>
  <c r="Q4996" i="1" s="1"/>
  <c r="P4995" i="1"/>
  <c r="Q4995" i="1" s="1"/>
  <c r="P4994" i="1"/>
  <c r="Q4994" i="1" s="1"/>
  <c r="P4993" i="1"/>
  <c r="Q4993" i="1" s="1"/>
  <c r="P4992" i="1"/>
  <c r="Q4992" i="1" s="1"/>
  <c r="P4991" i="1"/>
  <c r="Q4991" i="1" s="1"/>
  <c r="P4990" i="1"/>
  <c r="Q4990" i="1" s="1"/>
  <c r="P4989" i="1"/>
  <c r="Q4989" i="1" s="1"/>
  <c r="P4988" i="1"/>
  <c r="Q4988" i="1" s="1"/>
  <c r="P4987" i="1"/>
  <c r="Q4987" i="1" s="1"/>
  <c r="P4986" i="1"/>
  <c r="Q4986" i="1" s="1"/>
  <c r="P4985" i="1"/>
  <c r="Q4985" i="1" s="1"/>
  <c r="Q4984" i="1"/>
  <c r="P4984" i="1"/>
  <c r="Q4983" i="1"/>
  <c r="P4983" i="1"/>
  <c r="P4982" i="1"/>
  <c r="Q4982" i="1" s="1"/>
  <c r="P4981" i="1"/>
  <c r="Q4981" i="1" s="1"/>
  <c r="P4980" i="1"/>
  <c r="Q4980" i="1" s="1"/>
  <c r="P4979" i="1"/>
  <c r="Q4979" i="1" s="1"/>
  <c r="P4978" i="1"/>
  <c r="Q4978" i="1" s="1"/>
  <c r="P4977" i="1"/>
  <c r="Q4977" i="1" s="1"/>
  <c r="Q4976" i="1"/>
  <c r="P4976" i="1"/>
  <c r="Q4975" i="1"/>
  <c r="P4975" i="1"/>
  <c r="P4974" i="1"/>
  <c r="Q4974" i="1" s="1"/>
  <c r="P4973" i="1"/>
  <c r="Q4973" i="1" s="1"/>
  <c r="P4972" i="1"/>
  <c r="Q4972" i="1" s="1"/>
  <c r="P4971" i="1"/>
  <c r="Q4971" i="1" s="1"/>
  <c r="P4970" i="1"/>
  <c r="Q4970" i="1" s="1"/>
  <c r="P4969" i="1"/>
  <c r="Q4969" i="1" s="1"/>
  <c r="P4968" i="1"/>
  <c r="Q4968" i="1" s="1"/>
  <c r="P4967" i="1"/>
  <c r="Q4967" i="1" s="1"/>
  <c r="Q4966" i="1"/>
  <c r="P4966" i="1"/>
  <c r="P4965" i="1"/>
  <c r="Q4965" i="1" s="1"/>
  <c r="P4964" i="1"/>
  <c r="Q4964" i="1" s="1"/>
  <c r="P4963" i="1"/>
  <c r="Q4963" i="1" s="1"/>
  <c r="P4962" i="1"/>
  <c r="Q4962" i="1" s="1"/>
  <c r="P4961" i="1"/>
  <c r="Q4961" i="1" s="1"/>
  <c r="Q4960" i="1"/>
  <c r="P4960" i="1"/>
  <c r="P4959" i="1"/>
  <c r="Q4959" i="1" s="1"/>
  <c r="Q4958" i="1"/>
  <c r="P4958" i="1"/>
  <c r="P4957" i="1"/>
  <c r="Q4957" i="1" s="1"/>
  <c r="P4956" i="1"/>
  <c r="Q4956" i="1" s="1"/>
  <c r="P4955" i="1"/>
  <c r="Q4955" i="1" s="1"/>
  <c r="P4954" i="1"/>
  <c r="Q4954" i="1" s="1"/>
  <c r="P4953" i="1"/>
  <c r="Q4953" i="1" s="1"/>
  <c r="P4952" i="1"/>
  <c r="Q4952" i="1" s="1"/>
  <c r="P4951" i="1"/>
  <c r="Q4951" i="1" s="1"/>
  <c r="P4950" i="1"/>
  <c r="Q4950" i="1" s="1"/>
  <c r="P4949" i="1"/>
  <c r="Q4949" i="1" s="1"/>
  <c r="P4948" i="1"/>
  <c r="Q4948" i="1" s="1"/>
  <c r="P4947" i="1"/>
  <c r="Q4947" i="1" s="1"/>
  <c r="P4946" i="1"/>
  <c r="Q4946" i="1" s="1"/>
  <c r="P4945" i="1"/>
  <c r="Q4945" i="1" s="1"/>
  <c r="P4944" i="1"/>
  <c r="Q4944" i="1" s="1"/>
  <c r="Q4943" i="1"/>
  <c r="P4943" i="1"/>
  <c r="Q4942" i="1"/>
  <c r="P4942" i="1"/>
  <c r="P4941" i="1"/>
  <c r="Q4941" i="1" s="1"/>
  <c r="P4940" i="1"/>
  <c r="Q4940" i="1" s="1"/>
  <c r="P4939" i="1"/>
  <c r="Q4939" i="1" s="1"/>
  <c r="P4938" i="1"/>
  <c r="Q4938" i="1" s="1"/>
  <c r="P4937" i="1"/>
  <c r="Q4937" i="1" s="1"/>
  <c r="P4936" i="1"/>
  <c r="Q4936" i="1" s="1"/>
  <c r="Q4935" i="1"/>
  <c r="P4935" i="1"/>
  <c r="P4934" i="1"/>
  <c r="Q4934" i="1" s="1"/>
  <c r="P4933" i="1"/>
  <c r="Q4933" i="1" s="1"/>
  <c r="Q4932" i="1"/>
  <c r="P4932" i="1"/>
  <c r="P4931" i="1"/>
  <c r="Q4931" i="1" s="1"/>
  <c r="P4930" i="1"/>
  <c r="Q4930" i="1" s="1"/>
  <c r="P4929" i="1"/>
  <c r="Q4929" i="1" s="1"/>
  <c r="P4928" i="1"/>
  <c r="Q4928" i="1" s="1"/>
  <c r="P4927" i="1"/>
  <c r="Q4927" i="1" s="1"/>
  <c r="Q4926" i="1"/>
  <c r="P4926" i="1"/>
  <c r="P4925" i="1"/>
  <c r="Q4925" i="1" s="1"/>
  <c r="P4924" i="1"/>
  <c r="Q4924" i="1" s="1"/>
  <c r="Q4923" i="1"/>
  <c r="P4923" i="1"/>
  <c r="P4922" i="1"/>
  <c r="Q4922" i="1" s="1"/>
  <c r="P4921" i="1"/>
  <c r="Q4921" i="1" s="1"/>
  <c r="Q4920" i="1"/>
  <c r="P4920" i="1"/>
  <c r="P4919" i="1"/>
  <c r="Q4919" i="1" s="1"/>
  <c r="P4918" i="1"/>
  <c r="Q4918" i="1" s="1"/>
  <c r="P4917" i="1"/>
  <c r="Q4917" i="1" s="1"/>
  <c r="P4916" i="1"/>
  <c r="Q4916" i="1" s="1"/>
  <c r="P4915" i="1"/>
  <c r="Q4915" i="1" s="1"/>
  <c r="Q4914" i="1"/>
  <c r="P4914" i="1"/>
  <c r="P4913" i="1"/>
  <c r="Q4913" i="1" s="1"/>
  <c r="Q4912" i="1"/>
  <c r="P4912" i="1"/>
  <c r="P4911" i="1"/>
  <c r="Q4911" i="1" s="1"/>
  <c r="P4910" i="1"/>
  <c r="Q4910" i="1" s="1"/>
  <c r="P4909" i="1"/>
  <c r="Q4909" i="1" s="1"/>
  <c r="P4908" i="1"/>
  <c r="Q4908" i="1" s="1"/>
  <c r="P4907" i="1"/>
  <c r="Q4907" i="1" s="1"/>
  <c r="P4906" i="1"/>
  <c r="Q4906" i="1" s="1"/>
  <c r="P4905" i="1"/>
  <c r="Q4905" i="1" s="1"/>
  <c r="P4904" i="1"/>
  <c r="Q4904" i="1" s="1"/>
  <c r="P4903" i="1"/>
  <c r="Q4903" i="1" s="1"/>
  <c r="P4902" i="1"/>
  <c r="Q4902" i="1" s="1"/>
  <c r="P4901" i="1"/>
  <c r="Q4901" i="1" s="1"/>
  <c r="Q4900" i="1"/>
  <c r="P4900" i="1"/>
  <c r="P4899" i="1"/>
  <c r="Q4899" i="1" s="1"/>
  <c r="P4898" i="1"/>
  <c r="Q4898" i="1" s="1"/>
  <c r="P4897" i="1"/>
  <c r="Q4897" i="1" s="1"/>
  <c r="P4896" i="1"/>
  <c r="Q4896" i="1" s="1"/>
  <c r="P4895" i="1"/>
  <c r="Q4895" i="1" s="1"/>
  <c r="Q4894" i="1"/>
  <c r="P4894" i="1"/>
  <c r="P4893" i="1"/>
  <c r="Q4893" i="1" s="1"/>
  <c r="P4892" i="1"/>
  <c r="Q4892" i="1" s="1"/>
  <c r="Q4891" i="1"/>
  <c r="P4891" i="1"/>
  <c r="P4890" i="1"/>
  <c r="Q4890" i="1" s="1"/>
  <c r="P4889" i="1"/>
  <c r="Q4889" i="1" s="1"/>
  <c r="Q4888" i="1"/>
  <c r="P4888" i="1"/>
  <c r="Q4887" i="1"/>
  <c r="P4887" i="1"/>
  <c r="P4886" i="1"/>
  <c r="Q4886" i="1" s="1"/>
  <c r="P4885" i="1"/>
  <c r="Q4885" i="1" s="1"/>
  <c r="P4884" i="1"/>
  <c r="Q4884" i="1" s="1"/>
  <c r="P4883" i="1"/>
  <c r="Q4883" i="1" s="1"/>
  <c r="Q4882" i="1"/>
  <c r="P4882" i="1"/>
  <c r="P4881" i="1"/>
  <c r="Q4881" i="1" s="1"/>
  <c r="P4880" i="1"/>
  <c r="Q4880" i="1" s="1"/>
  <c r="P4879" i="1"/>
  <c r="Q4879" i="1" s="1"/>
  <c r="Q4878" i="1"/>
  <c r="P4878" i="1"/>
  <c r="P4877" i="1"/>
  <c r="Q4877" i="1" s="1"/>
  <c r="P4876" i="1"/>
  <c r="Q4876" i="1" s="1"/>
  <c r="P4875" i="1"/>
  <c r="Q4875" i="1" s="1"/>
  <c r="P4874" i="1"/>
  <c r="Q4874" i="1" s="1"/>
  <c r="P4873" i="1"/>
  <c r="Q4873" i="1" s="1"/>
  <c r="P4872" i="1"/>
  <c r="Q4872" i="1" s="1"/>
  <c r="Q4871" i="1"/>
  <c r="P4871" i="1"/>
  <c r="P4870" i="1"/>
  <c r="Q4870" i="1" s="1"/>
  <c r="P4869" i="1"/>
  <c r="Q4869" i="1" s="1"/>
  <c r="Q4868" i="1"/>
  <c r="P4868" i="1"/>
  <c r="P4867" i="1"/>
  <c r="Q4867" i="1" s="1"/>
  <c r="P4866" i="1"/>
  <c r="Q4866" i="1" s="1"/>
  <c r="P4865" i="1"/>
  <c r="Q4865" i="1" s="1"/>
  <c r="P4864" i="1"/>
  <c r="Q4864" i="1" s="1"/>
  <c r="P4863" i="1"/>
  <c r="Q4863" i="1" s="1"/>
  <c r="Q4862" i="1"/>
  <c r="P4862" i="1"/>
  <c r="P4861" i="1"/>
  <c r="Q4861" i="1" s="1"/>
  <c r="P4860" i="1"/>
  <c r="Q4860" i="1" s="1"/>
  <c r="Q4859" i="1"/>
  <c r="P4859" i="1"/>
  <c r="P4858" i="1"/>
  <c r="Q4858" i="1" s="1"/>
  <c r="P4857" i="1"/>
  <c r="Q4857" i="1" s="1"/>
  <c r="Q4856" i="1"/>
  <c r="P4856" i="1"/>
  <c r="P4855" i="1"/>
  <c r="Q4855" i="1" s="1"/>
  <c r="P4854" i="1"/>
  <c r="Q4854" i="1" s="1"/>
  <c r="P4853" i="1"/>
  <c r="Q4853" i="1" s="1"/>
  <c r="P4852" i="1"/>
  <c r="Q4852" i="1" s="1"/>
  <c r="P4851" i="1"/>
  <c r="Q4851" i="1" s="1"/>
  <c r="Q4850" i="1"/>
  <c r="P4850" i="1"/>
  <c r="P4849" i="1"/>
  <c r="Q4849" i="1" s="1"/>
  <c r="Q4848" i="1"/>
  <c r="P4848" i="1"/>
  <c r="P4847" i="1"/>
  <c r="Q4847" i="1" s="1"/>
  <c r="P4846" i="1"/>
  <c r="Q4846" i="1" s="1"/>
  <c r="P4845" i="1"/>
  <c r="Q4845" i="1" s="1"/>
  <c r="P4844" i="1"/>
  <c r="Q4844" i="1" s="1"/>
  <c r="P4843" i="1"/>
  <c r="Q4843" i="1" s="1"/>
  <c r="P4842" i="1"/>
  <c r="Q4842" i="1" s="1"/>
  <c r="P4841" i="1"/>
  <c r="Q4841" i="1" s="1"/>
  <c r="P4840" i="1"/>
  <c r="Q4840" i="1" s="1"/>
  <c r="P4839" i="1"/>
  <c r="Q4839" i="1" s="1"/>
  <c r="P4838" i="1"/>
  <c r="Q4838" i="1" s="1"/>
  <c r="P4837" i="1"/>
  <c r="Q4837" i="1" s="1"/>
  <c r="P4836" i="1"/>
  <c r="Q4836" i="1" s="1"/>
  <c r="P4835" i="1"/>
  <c r="Q4835" i="1" s="1"/>
  <c r="P4834" i="1"/>
  <c r="Q4834" i="1" s="1"/>
  <c r="P4833" i="1"/>
  <c r="Q4833" i="1" s="1"/>
  <c r="P4832" i="1"/>
  <c r="Q4832" i="1" s="1"/>
  <c r="P4831" i="1"/>
  <c r="Q4831" i="1" s="1"/>
  <c r="P4830" i="1"/>
  <c r="Q4830" i="1" s="1"/>
  <c r="Q4829" i="1"/>
  <c r="P4829" i="1"/>
  <c r="P4828" i="1"/>
  <c r="Q4828" i="1" s="1"/>
  <c r="P4827" i="1"/>
  <c r="Q4827" i="1" s="1"/>
  <c r="P4826" i="1"/>
  <c r="Q4826" i="1" s="1"/>
  <c r="P4825" i="1"/>
  <c r="Q4825" i="1" s="1"/>
  <c r="P4824" i="1"/>
  <c r="Q4824" i="1" s="1"/>
  <c r="P4823" i="1"/>
  <c r="Q4823" i="1" s="1"/>
  <c r="P4822" i="1"/>
  <c r="Q4822" i="1" s="1"/>
  <c r="Q4821" i="1"/>
  <c r="P4821" i="1"/>
  <c r="P4820" i="1"/>
  <c r="Q4820" i="1" s="1"/>
  <c r="P4819" i="1"/>
  <c r="Q4819" i="1" s="1"/>
  <c r="P4818" i="1"/>
  <c r="Q4818" i="1" s="1"/>
  <c r="P4817" i="1"/>
  <c r="Q4817" i="1" s="1"/>
  <c r="P4816" i="1"/>
  <c r="Q4816" i="1" s="1"/>
  <c r="P4815" i="1"/>
  <c r="Q4815" i="1" s="1"/>
  <c r="P4814" i="1"/>
  <c r="Q4814" i="1" s="1"/>
  <c r="P4813" i="1"/>
  <c r="Q4813" i="1" s="1"/>
  <c r="P4812" i="1"/>
  <c r="Q4812" i="1" s="1"/>
  <c r="P4811" i="1"/>
  <c r="Q4811" i="1" s="1"/>
  <c r="P4810" i="1"/>
  <c r="Q4810" i="1" s="1"/>
  <c r="P4809" i="1"/>
  <c r="Q4809" i="1" s="1"/>
  <c r="P4808" i="1"/>
  <c r="Q4808" i="1" s="1"/>
  <c r="P4807" i="1"/>
  <c r="Q4807" i="1" s="1"/>
  <c r="P4806" i="1"/>
  <c r="Q4806" i="1" s="1"/>
  <c r="P4805" i="1"/>
  <c r="Q4805" i="1" s="1"/>
  <c r="P4804" i="1"/>
  <c r="Q4804" i="1" s="1"/>
  <c r="P4803" i="1"/>
  <c r="Q4803" i="1" s="1"/>
  <c r="P4802" i="1"/>
  <c r="Q4802" i="1" s="1"/>
  <c r="P4801" i="1"/>
  <c r="Q4801" i="1" s="1"/>
  <c r="P4800" i="1"/>
  <c r="Q4800" i="1" s="1"/>
  <c r="P4799" i="1"/>
  <c r="Q4799" i="1" s="1"/>
  <c r="P4798" i="1"/>
  <c r="Q4798" i="1" s="1"/>
  <c r="P4797" i="1"/>
  <c r="Q4797" i="1" s="1"/>
  <c r="P4796" i="1"/>
  <c r="Q4796" i="1" s="1"/>
  <c r="P4795" i="1"/>
  <c r="Q4795" i="1" s="1"/>
  <c r="P4794" i="1"/>
  <c r="Q4794" i="1" s="1"/>
  <c r="P4793" i="1"/>
  <c r="Q4793" i="1" s="1"/>
  <c r="P4792" i="1"/>
  <c r="Q4792" i="1" s="1"/>
  <c r="P4791" i="1"/>
  <c r="Q4791" i="1" s="1"/>
  <c r="P4790" i="1"/>
  <c r="Q4790" i="1" s="1"/>
  <c r="P4789" i="1"/>
  <c r="Q4789" i="1" s="1"/>
  <c r="P4788" i="1"/>
  <c r="Q4788" i="1" s="1"/>
  <c r="P4787" i="1"/>
  <c r="Q4787" i="1" s="1"/>
  <c r="P4786" i="1"/>
  <c r="Q4786" i="1" s="1"/>
  <c r="P4785" i="1"/>
  <c r="Q4785" i="1" s="1"/>
  <c r="P4784" i="1"/>
  <c r="Q4784" i="1" s="1"/>
  <c r="P4783" i="1"/>
  <c r="Q4783" i="1" s="1"/>
  <c r="P4782" i="1"/>
  <c r="Q4782" i="1" s="1"/>
  <c r="P4781" i="1"/>
  <c r="Q4781" i="1" s="1"/>
  <c r="P4780" i="1"/>
  <c r="Q4780" i="1" s="1"/>
  <c r="P4779" i="1"/>
  <c r="Q4779" i="1" s="1"/>
  <c r="P4778" i="1"/>
  <c r="Q4778" i="1" s="1"/>
  <c r="P4777" i="1"/>
  <c r="Q4777" i="1" s="1"/>
  <c r="P4776" i="1"/>
  <c r="Q4776" i="1" s="1"/>
  <c r="P4775" i="1"/>
  <c r="Q4775" i="1" s="1"/>
  <c r="P4774" i="1"/>
  <c r="Q4774" i="1" s="1"/>
  <c r="P4773" i="1"/>
  <c r="Q4773" i="1" s="1"/>
  <c r="P4772" i="1"/>
  <c r="Q4772" i="1" s="1"/>
  <c r="P4771" i="1"/>
  <c r="Q4771" i="1" s="1"/>
  <c r="P4770" i="1"/>
  <c r="Q4770" i="1" s="1"/>
  <c r="P4769" i="1"/>
  <c r="Q4769" i="1" s="1"/>
  <c r="P4768" i="1"/>
  <c r="Q4768" i="1" s="1"/>
  <c r="P4767" i="1"/>
  <c r="Q4767" i="1" s="1"/>
  <c r="P4766" i="1"/>
  <c r="Q4766" i="1" s="1"/>
  <c r="P4765" i="1"/>
  <c r="Q4765" i="1" s="1"/>
  <c r="P4764" i="1"/>
  <c r="Q4764" i="1" s="1"/>
  <c r="P4763" i="1"/>
  <c r="Q4763" i="1" s="1"/>
  <c r="P4762" i="1"/>
  <c r="Q4762" i="1" s="1"/>
  <c r="P4761" i="1"/>
  <c r="Q4761" i="1" s="1"/>
  <c r="P4760" i="1"/>
  <c r="Q4760" i="1" s="1"/>
  <c r="P4759" i="1"/>
  <c r="Q4759" i="1" s="1"/>
  <c r="P4758" i="1"/>
  <c r="Q4758" i="1" s="1"/>
  <c r="P4757" i="1"/>
  <c r="Q4757" i="1" s="1"/>
  <c r="P4756" i="1"/>
  <c r="Q4756" i="1" s="1"/>
  <c r="P4755" i="1"/>
  <c r="Q4755" i="1" s="1"/>
  <c r="P4754" i="1"/>
  <c r="Q4754" i="1" s="1"/>
  <c r="P4753" i="1"/>
  <c r="Q4753" i="1" s="1"/>
  <c r="P4752" i="1"/>
  <c r="Q4752" i="1" s="1"/>
  <c r="P4751" i="1"/>
  <c r="Q4751" i="1" s="1"/>
  <c r="P4750" i="1"/>
  <c r="Q4750" i="1" s="1"/>
  <c r="P4749" i="1"/>
  <c r="Q4749" i="1" s="1"/>
  <c r="P4748" i="1"/>
  <c r="Q4748" i="1" s="1"/>
  <c r="P4747" i="1"/>
  <c r="Q4747" i="1" s="1"/>
  <c r="P4746" i="1"/>
  <c r="Q4746" i="1" s="1"/>
  <c r="P4745" i="1"/>
  <c r="Q4745" i="1" s="1"/>
  <c r="P4744" i="1"/>
  <c r="Q4744" i="1" s="1"/>
  <c r="P4743" i="1"/>
  <c r="Q4743" i="1" s="1"/>
  <c r="P4742" i="1"/>
  <c r="Q4742" i="1" s="1"/>
  <c r="P4741" i="1"/>
  <c r="Q4741" i="1" s="1"/>
  <c r="P4740" i="1"/>
  <c r="Q4740" i="1" s="1"/>
  <c r="P4739" i="1"/>
  <c r="Q4739" i="1" s="1"/>
  <c r="P4738" i="1"/>
  <c r="Q4738" i="1" s="1"/>
  <c r="P4737" i="1"/>
  <c r="Q4737" i="1" s="1"/>
  <c r="P4736" i="1"/>
  <c r="Q4736" i="1" s="1"/>
  <c r="P4735" i="1"/>
  <c r="Q4735" i="1" s="1"/>
  <c r="P4734" i="1"/>
  <c r="Q4734" i="1" s="1"/>
  <c r="P4733" i="1"/>
  <c r="Q4733" i="1" s="1"/>
  <c r="P4732" i="1"/>
  <c r="Q4732" i="1" s="1"/>
  <c r="P4731" i="1"/>
  <c r="Q4731" i="1" s="1"/>
  <c r="P4730" i="1"/>
  <c r="Q4730" i="1" s="1"/>
  <c r="P4729" i="1"/>
  <c r="Q4729" i="1" s="1"/>
  <c r="P4728" i="1"/>
  <c r="Q4728" i="1" s="1"/>
  <c r="P4727" i="1"/>
  <c r="Q4727" i="1" s="1"/>
  <c r="P4726" i="1"/>
  <c r="Q4726" i="1" s="1"/>
  <c r="P4725" i="1"/>
  <c r="Q4725" i="1" s="1"/>
  <c r="P4724" i="1"/>
  <c r="Q4724" i="1" s="1"/>
  <c r="P4723" i="1"/>
  <c r="Q4723" i="1" s="1"/>
  <c r="P4722" i="1"/>
  <c r="Q4722" i="1" s="1"/>
  <c r="P4721" i="1"/>
  <c r="Q4721" i="1" s="1"/>
  <c r="P4720" i="1"/>
  <c r="Q4720" i="1" s="1"/>
  <c r="P4719" i="1"/>
  <c r="Q4719" i="1" s="1"/>
  <c r="P4718" i="1"/>
  <c r="Q4718" i="1" s="1"/>
  <c r="P4717" i="1"/>
  <c r="Q4717" i="1" s="1"/>
  <c r="P4716" i="1"/>
  <c r="Q4716" i="1" s="1"/>
  <c r="P4715" i="1"/>
  <c r="Q4715" i="1" s="1"/>
  <c r="P4714" i="1"/>
  <c r="Q4714" i="1" s="1"/>
  <c r="P4713" i="1"/>
  <c r="Q4713" i="1" s="1"/>
  <c r="P4712" i="1"/>
  <c r="Q4712" i="1" s="1"/>
  <c r="P4711" i="1"/>
  <c r="Q4711" i="1" s="1"/>
  <c r="P4710" i="1"/>
  <c r="Q4710" i="1" s="1"/>
  <c r="P4709" i="1"/>
  <c r="Q4709" i="1" s="1"/>
  <c r="P4708" i="1"/>
  <c r="Q4708" i="1" s="1"/>
  <c r="P4707" i="1"/>
  <c r="Q4707" i="1" s="1"/>
  <c r="P4706" i="1"/>
  <c r="Q4706" i="1" s="1"/>
  <c r="P4705" i="1"/>
  <c r="Q4705" i="1" s="1"/>
  <c r="P4704" i="1"/>
  <c r="Q4704" i="1" s="1"/>
  <c r="P4703" i="1"/>
  <c r="Q4703" i="1" s="1"/>
  <c r="P4702" i="1"/>
  <c r="Q4702" i="1" s="1"/>
  <c r="P4701" i="1"/>
  <c r="Q4701" i="1" s="1"/>
  <c r="P4700" i="1"/>
  <c r="Q4700" i="1" s="1"/>
  <c r="P4699" i="1"/>
  <c r="Q4699" i="1" s="1"/>
  <c r="P4698" i="1"/>
  <c r="Q4698" i="1" s="1"/>
  <c r="P4697" i="1"/>
  <c r="Q4697" i="1" s="1"/>
  <c r="P4696" i="1"/>
  <c r="Q4696" i="1" s="1"/>
  <c r="P4695" i="1"/>
  <c r="Q4695" i="1" s="1"/>
  <c r="P4694" i="1"/>
  <c r="Q4694" i="1" s="1"/>
  <c r="P4693" i="1"/>
  <c r="Q4693" i="1" s="1"/>
  <c r="P4692" i="1"/>
  <c r="Q4692" i="1" s="1"/>
  <c r="P4691" i="1"/>
  <c r="Q4691" i="1" s="1"/>
  <c r="P4690" i="1"/>
  <c r="Q4690" i="1" s="1"/>
  <c r="P4689" i="1"/>
  <c r="Q4689" i="1" s="1"/>
  <c r="P4688" i="1"/>
  <c r="Q4688" i="1" s="1"/>
  <c r="P4687" i="1"/>
  <c r="Q4687" i="1" s="1"/>
  <c r="P4686" i="1"/>
  <c r="Q4686" i="1" s="1"/>
  <c r="P4685" i="1"/>
  <c r="Q4685" i="1" s="1"/>
  <c r="P4684" i="1"/>
  <c r="Q4684" i="1" s="1"/>
  <c r="P4683" i="1"/>
  <c r="Q4683" i="1" s="1"/>
  <c r="P4682" i="1"/>
  <c r="Q4682" i="1" s="1"/>
  <c r="P4681" i="1"/>
  <c r="Q4681" i="1" s="1"/>
  <c r="P4680" i="1"/>
  <c r="Q4680" i="1" s="1"/>
  <c r="P4679" i="1"/>
  <c r="Q4679" i="1" s="1"/>
  <c r="P4678" i="1"/>
  <c r="Q4678" i="1" s="1"/>
  <c r="P4677" i="1"/>
  <c r="Q4677" i="1" s="1"/>
  <c r="P4676" i="1"/>
  <c r="Q4676" i="1" s="1"/>
  <c r="P4675" i="1"/>
  <c r="Q4675" i="1" s="1"/>
  <c r="P4674" i="1"/>
  <c r="Q4674" i="1" s="1"/>
  <c r="P4673" i="1"/>
  <c r="Q4673" i="1" s="1"/>
  <c r="P4672" i="1"/>
  <c r="Q4672" i="1" s="1"/>
  <c r="P4671" i="1"/>
  <c r="Q4671" i="1" s="1"/>
  <c r="P4670" i="1"/>
  <c r="Q4670" i="1" s="1"/>
  <c r="P4669" i="1"/>
  <c r="Q4669" i="1" s="1"/>
  <c r="Q4668" i="1"/>
  <c r="P4668" i="1"/>
  <c r="P4667" i="1"/>
  <c r="Q4667" i="1" s="1"/>
  <c r="P4666" i="1"/>
  <c r="Q4666" i="1" s="1"/>
  <c r="P4665" i="1"/>
  <c r="Q4665" i="1" s="1"/>
  <c r="P4664" i="1"/>
  <c r="Q4664" i="1" s="1"/>
  <c r="P4663" i="1"/>
  <c r="Q4663" i="1" s="1"/>
  <c r="P4662" i="1"/>
  <c r="Q4662" i="1" s="1"/>
  <c r="P4661" i="1"/>
  <c r="Q4661" i="1" s="1"/>
  <c r="P4660" i="1"/>
  <c r="Q4660" i="1" s="1"/>
  <c r="P4659" i="1"/>
  <c r="Q4659" i="1" s="1"/>
  <c r="P4658" i="1"/>
  <c r="Q4658" i="1" s="1"/>
  <c r="P4657" i="1"/>
  <c r="Q4657" i="1" s="1"/>
  <c r="P4656" i="1"/>
  <c r="Q4656" i="1" s="1"/>
  <c r="P4655" i="1"/>
  <c r="Q4655" i="1" s="1"/>
  <c r="P4654" i="1"/>
  <c r="Q4654" i="1" s="1"/>
  <c r="P4653" i="1"/>
  <c r="Q4653" i="1" s="1"/>
  <c r="P4652" i="1"/>
  <c r="Q4652" i="1" s="1"/>
  <c r="P4651" i="1"/>
  <c r="Q4651" i="1" s="1"/>
  <c r="P4650" i="1"/>
  <c r="Q4650" i="1" s="1"/>
  <c r="P4649" i="1"/>
  <c r="Q4649" i="1" s="1"/>
  <c r="P4648" i="1"/>
  <c r="Q4648" i="1" s="1"/>
  <c r="P4647" i="1"/>
  <c r="Q4647" i="1" s="1"/>
  <c r="P4646" i="1"/>
  <c r="Q4646" i="1" s="1"/>
  <c r="P4645" i="1"/>
  <c r="Q4645" i="1" s="1"/>
  <c r="Q4644" i="1"/>
  <c r="P4644" i="1"/>
  <c r="P4643" i="1"/>
  <c r="Q4643" i="1" s="1"/>
  <c r="P4642" i="1"/>
  <c r="Q4642" i="1" s="1"/>
  <c r="P4641" i="1"/>
  <c r="Q4641" i="1" s="1"/>
  <c r="P4640" i="1"/>
  <c r="Q4640" i="1" s="1"/>
  <c r="P4639" i="1"/>
  <c r="Q4639" i="1" s="1"/>
  <c r="P4638" i="1"/>
  <c r="Q4638" i="1" s="1"/>
  <c r="P4637" i="1"/>
  <c r="Q4637" i="1" s="1"/>
  <c r="Q4636" i="1"/>
  <c r="P4636" i="1"/>
  <c r="P4635" i="1"/>
  <c r="Q4635" i="1" s="1"/>
  <c r="P4634" i="1"/>
  <c r="Q4634" i="1" s="1"/>
  <c r="P4633" i="1"/>
  <c r="Q4633" i="1" s="1"/>
  <c r="P4632" i="1"/>
  <c r="Q4632" i="1" s="1"/>
  <c r="P4631" i="1"/>
  <c r="Q4631" i="1" s="1"/>
  <c r="P4630" i="1"/>
  <c r="Q4630" i="1" s="1"/>
  <c r="P4629" i="1"/>
  <c r="Q4629" i="1" s="1"/>
  <c r="P4628" i="1"/>
  <c r="Q4628" i="1" s="1"/>
  <c r="P4627" i="1"/>
  <c r="Q4627" i="1" s="1"/>
  <c r="P4626" i="1"/>
  <c r="Q4626" i="1" s="1"/>
  <c r="P4625" i="1"/>
  <c r="Q4625" i="1" s="1"/>
  <c r="P4624" i="1"/>
  <c r="Q4624" i="1" s="1"/>
  <c r="P4623" i="1"/>
  <c r="Q4623" i="1" s="1"/>
  <c r="P4622" i="1"/>
  <c r="Q4622" i="1" s="1"/>
  <c r="P4621" i="1"/>
  <c r="Q4621" i="1" s="1"/>
  <c r="Q4620" i="1"/>
  <c r="P4620" i="1"/>
  <c r="P4619" i="1"/>
  <c r="Q4619" i="1" s="1"/>
  <c r="P4618" i="1"/>
  <c r="Q4618" i="1" s="1"/>
  <c r="P4617" i="1"/>
  <c r="Q4617" i="1" s="1"/>
  <c r="P4616" i="1"/>
  <c r="Q4616" i="1" s="1"/>
  <c r="P4615" i="1"/>
  <c r="Q4615" i="1" s="1"/>
  <c r="P4614" i="1"/>
  <c r="Q4614" i="1" s="1"/>
  <c r="P4613" i="1"/>
  <c r="Q4613" i="1" s="1"/>
  <c r="P4612" i="1"/>
  <c r="Q4612" i="1" s="1"/>
  <c r="P4611" i="1"/>
  <c r="Q4611" i="1" s="1"/>
  <c r="P4610" i="1"/>
  <c r="Q4610" i="1" s="1"/>
  <c r="P4609" i="1"/>
  <c r="Q4609" i="1" s="1"/>
  <c r="P4608" i="1"/>
  <c r="Q4608" i="1" s="1"/>
  <c r="P4607" i="1"/>
  <c r="Q4607" i="1" s="1"/>
  <c r="P4606" i="1"/>
  <c r="Q4606" i="1" s="1"/>
  <c r="P4605" i="1"/>
  <c r="Q4605" i="1" s="1"/>
  <c r="Q4604" i="1"/>
  <c r="P4604" i="1"/>
  <c r="P4603" i="1"/>
  <c r="Q4603" i="1" s="1"/>
  <c r="P4602" i="1"/>
  <c r="Q4602" i="1" s="1"/>
  <c r="P4601" i="1"/>
  <c r="Q4601" i="1" s="1"/>
  <c r="P4600" i="1"/>
  <c r="Q4600" i="1" s="1"/>
  <c r="P4599" i="1"/>
  <c r="Q4599" i="1" s="1"/>
  <c r="P4598" i="1"/>
  <c r="Q4598" i="1" s="1"/>
  <c r="P4597" i="1"/>
  <c r="Q4597" i="1" s="1"/>
  <c r="P4596" i="1"/>
  <c r="Q4596" i="1" s="1"/>
  <c r="P4595" i="1"/>
  <c r="Q4595" i="1" s="1"/>
  <c r="P4594" i="1"/>
  <c r="Q4594" i="1" s="1"/>
  <c r="P4593" i="1"/>
  <c r="Q4593" i="1" s="1"/>
  <c r="P4592" i="1"/>
  <c r="Q4592" i="1" s="1"/>
  <c r="P4591" i="1"/>
  <c r="Q4591" i="1" s="1"/>
  <c r="P4590" i="1"/>
  <c r="Q4590" i="1" s="1"/>
  <c r="P4589" i="1"/>
  <c r="Q4589" i="1" s="1"/>
  <c r="P4588" i="1"/>
  <c r="Q4588" i="1" s="1"/>
  <c r="P4587" i="1"/>
  <c r="Q4587" i="1" s="1"/>
  <c r="P4586" i="1"/>
  <c r="Q4586" i="1" s="1"/>
  <c r="P4585" i="1"/>
  <c r="Q4585" i="1" s="1"/>
  <c r="P4584" i="1"/>
  <c r="Q4584" i="1" s="1"/>
  <c r="P4583" i="1"/>
  <c r="Q4583" i="1" s="1"/>
  <c r="P4582" i="1"/>
  <c r="Q4582" i="1" s="1"/>
  <c r="P4581" i="1"/>
  <c r="Q4581" i="1" s="1"/>
  <c r="Q4580" i="1"/>
  <c r="P4580" i="1"/>
  <c r="P4579" i="1"/>
  <c r="Q4579" i="1" s="1"/>
  <c r="P4578" i="1"/>
  <c r="Q4578" i="1" s="1"/>
  <c r="P4577" i="1"/>
  <c r="Q4577" i="1" s="1"/>
  <c r="P4576" i="1"/>
  <c r="Q4576" i="1" s="1"/>
  <c r="P4575" i="1"/>
  <c r="Q4575" i="1" s="1"/>
  <c r="P4574" i="1"/>
  <c r="Q4574" i="1" s="1"/>
  <c r="P4573" i="1"/>
  <c r="Q4573" i="1" s="1"/>
  <c r="Q4572" i="1"/>
  <c r="P4572" i="1"/>
  <c r="P4571" i="1"/>
  <c r="Q4571" i="1" s="1"/>
  <c r="P4570" i="1"/>
  <c r="Q4570" i="1" s="1"/>
  <c r="P4569" i="1"/>
  <c r="Q4569" i="1" s="1"/>
  <c r="P4568" i="1"/>
  <c r="Q4568" i="1" s="1"/>
  <c r="P4567" i="1"/>
  <c r="Q4567" i="1" s="1"/>
  <c r="P4566" i="1"/>
  <c r="Q4566" i="1" s="1"/>
  <c r="P4565" i="1"/>
  <c r="Q4565" i="1" s="1"/>
  <c r="P4564" i="1"/>
  <c r="Q4564" i="1" s="1"/>
  <c r="P4563" i="1"/>
  <c r="Q4563" i="1" s="1"/>
  <c r="P4562" i="1"/>
  <c r="Q4562" i="1" s="1"/>
  <c r="P4561" i="1"/>
  <c r="Q4561" i="1" s="1"/>
  <c r="P4560" i="1"/>
  <c r="Q4560" i="1" s="1"/>
  <c r="P4559" i="1"/>
  <c r="Q4559" i="1" s="1"/>
  <c r="P4558" i="1"/>
  <c r="Q4558" i="1" s="1"/>
  <c r="P4557" i="1"/>
  <c r="Q4557" i="1" s="1"/>
  <c r="Q4556" i="1"/>
  <c r="P4556" i="1"/>
  <c r="P4555" i="1"/>
  <c r="Q4555" i="1" s="1"/>
  <c r="P4554" i="1"/>
  <c r="Q4554" i="1" s="1"/>
  <c r="P4553" i="1"/>
  <c r="Q4553" i="1" s="1"/>
  <c r="P4552" i="1"/>
  <c r="Q4552" i="1" s="1"/>
  <c r="P4551" i="1"/>
  <c r="Q4551" i="1" s="1"/>
  <c r="P4550" i="1"/>
  <c r="Q4550" i="1" s="1"/>
  <c r="P4549" i="1"/>
  <c r="Q4549" i="1" s="1"/>
  <c r="P4548" i="1"/>
  <c r="Q4548" i="1" s="1"/>
  <c r="P4547" i="1"/>
  <c r="Q4547" i="1" s="1"/>
  <c r="P4546" i="1"/>
  <c r="Q4546" i="1" s="1"/>
  <c r="P4545" i="1"/>
  <c r="Q4545" i="1" s="1"/>
  <c r="P4544" i="1"/>
  <c r="Q4544" i="1" s="1"/>
  <c r="P4543" i="1"/>
  <c r="Q4543" i="1" s="1"/>
  <c r="P4542" i="1"/>
  <c r="Q4542" i="1" s="1"/>
  <c r="P4541" i="1"/>
  <c r="Q4541" i="1" s="1"/>
  <c r="Q4540" i="1"/>
  <c r="P4540" i="1"/>
  <c r="P4539" i="1"/>
  <c r="Q4539" i="1" s="1"/>
  <c r="P4538" i="1"/>
  <c r="Q4538" i="1" s="1"/>
  <c r="P4537" i="1"/>
  <c r="Q4537" i="1" s="1"/>
  <c r="P4536" i="1"/>
  <c r="Q4536" i="1" s="1"/>
  <c r="P4535" i="1"/>
  <c r="Q4535" i="1" s="1"/>
  <c r="P4534" i="1"/>
  <c r="Q4534" i="1" s="1"/>
  <c r="P4533" i="1"/>
  <c r="Q4533" i="1" s="1"/>
  <c r="P4532" i="1"/>
  <c r="Q4532" i="1" s="1"/>
  <c r="P4531" i="1"/>
  <c r="Q4531" i="1" s="1"/>
  <c r="P4530" i="1"/>
  <c r="Q4530" i="1" s="1"/>
  <c r="P4529" i="1"/>
  <c r="Q4529" i="1" s="1"/>
  <c r="P4528" i="1"/>
  <c r="Q4528" i="1" s="1"/>
  <c r="P4527" i="1"/>
  <c r="Q4527" i="1" s="1"/>
  <c r="P4526" i="1"/>
  <c r="Q4526" i="1" s="1"/>
  <c r="P4525" i="1"/>
  <c r="Q4525" i="1" s="1"/>
  <c r="P4524" i="1"/>
  <c r="Q4524" i="1" s="1"/>
  <c r="P4523" i="1"/>
  <c r="Q4523" i="1" s="1"/>
  <c r="P4522" i="1"/>
  <c r="Q4522" i="1" s="1"/>
  <c r="P4521" i="1"/>
  <c r="Q4521" i="1" s="1"/>
  <c r="P4520" i="1"/>
  <c r="Q4520" i="1" s="1"/>
  <c r="P4519" i="1"/>
  <c r="Q4519" i="1" s="1"/>
  <c r="P4518" i="1"/>
  <c r="Q4518" i="1" s="1"/>
  <c r="P4517" i="1"/>
  <c r="Q4517" i="1" s="1"/>
  <c r="Q4516" i="1"/>
  <c r="P4516" i="1"/>
  <c r="P4515" i="1"/>
  <c r="Q4515" i="1" s="1"/>
  <c r="P4514" i="1"/>
  <c r="Q4514" i="1" s="1"/>
  <c r="P4513" i="1"/>
  <c r="Q4513" i="1" s="1"/>
  <c r="P4512" i="1"/>
  <c r="Q4512" i="1" s="1"/>
  <c r="P4511" i="1"/>
  <c r="Q4511" i="1" s="1"/>
  <c r="P4510" i="1"/>
  <c r="Q4510" i="1" s="1"/>
  <c r="P4509" i="1"/>
  <c r="Q4509" i="1" s="1"/>
  <c r="Q4508" i="1"/>
  <c r="P4508" i="1"/>
  <c r="P4507" i="1"/>
  <c r="Q4507" i="1" s="1"/>
  <c r="P4506" i="1"/>
  <c r="Q4506" i="1" s="1"/>
  <c r="P4505" i="1"/>
  <c r="Q4505" i="1" s="1"/>
  <c r="P4504" i="1"/>
  <c r="Q4504" i="1" s="1"/>
  <c r="P4503" i="1"/>
  <c r="Q4503" i="1" s="1"/>
  <c r="P4502" i="1"/>
  <c r="Q4502" i="1" s="1"/>
  <c r="P4501" i="1"/>
  <c r="Q4501" i="1" s="1"/>
  <c r="P4500" i="1"/>
  <c r="Q4500" i="1" s="1"/>
  <c r="P4499" i="1"/>
  <c r="Q4499" i="1" s="1"/>
  <c r="P4498" i="1"/>
  <c r="Q4498" i="1" s="1"/>
  <c r="P4497" i="1"/>
  <c r="Q4497" i="1" s="1"/>
  <c r="P4496" i="1"/>
  <c r="Q4496" i="1" s="1"/>
  <c r="P4495" i="1"/>
  <c r="Q4495" i="1" s="1"/>
  <c r="P4494" i="1"/>
  <c r="Q4494" i="1" s="1"/>
  <c r="P4493" i="1"/>
  <c r="Q4493" i="1" s="1"/>
  <c r="Q4492" i="1"/>
  <c r="P4492" i="1"/>
  <c r="Q4491" i="1"/>
  <c r="P4491" i="1"/>
  <c r="P4490" i="1"/>
  <c r="Q4490" i="1" s="1"/>
  <c r="P4489" i="1"/>
  <c r="Q4489" i="1" s="1"/>
  <c r="P4488" i="1"/>
  <c r="Q4488" i="1" s="1"/>
  <c r="P4487" i="1"/>
  <c r="Q4487" i="1" s="1"/>
  <c r="P4486" i="1"/>
  <c r="Q4486" i="1" s="1"/>
  <c r="P4485" i="1"/>
  <c r="Q4485" i="1" s="1"/>
  <c r="P4484" i="1"/>
  <c r="Q4484" i="1" s="1"/>
  <c r="P4483" i="1"/>
  <c r="Q4483" i="1" s="1"/>
  <c r="P4482" i="1"/>
  <c r="Q4482" i="1" s="1"/>
  <c r="P4481" i="1"/>
  <c r="Q4481" i="1" s="1"/>
  <c r="P4480" i="1"/>
  <c r="Q4480" i="1" s="1"/>
  <c r="P4479" i="1"/>
  <c r="Q4479" i="1" s="1"/>
  <c r="P4478" i="1"/>
  <c r="Q4478" i="1" s="1"/>
  <c r="P4477" i="1"/>
  <c r="Q4477" i="1" s="1"/>
  <c r="P4476" i="1"/>
  <c r="Q4476" i="1" s="1"/>
  <c r="P4475" i="1"/>
  <c r="Q4475" i="1" s="1"/>
  <c r="P4474" i="1"/>
  <c r="Q4474" i="1" s="1"/>
  <c r="P4473" i="1"/>
  <c r="Q4473" i="1" s="1"/>
  <c r="P4472" i="1"/>
  <c r="Q4472" i="1" s="1"/>
  <c r="P4471" i="1"/>
  <c r="Q4471" i="1" s="1"/>
  <c r="P4470" i="1"/>
  <c r="Q4470" i="1" s="1"/>
  <c r="P4469" i="1"/>
  <c r="Q4469" i="1" s="1"/>
  <c r="P4468" i="1"/>
  <c r="Q4468" i="1" s="1"/>
  <c r="P4467" i="1"/>
  <c r="Q4467" i="1" s="1"/>
  <c r="P4466" i="1"/>
  <c r="Q4466" i="1" s="1"/>
  <c r="P4465" i="1"/>
  <c r="Q4465" i="1" s="1"/>
  <c r="P4464" i="1"/>
  <c r="Q4464" i="1" s="1"/>
  <c r="P4463" i="1"/>
  <c r="Q4463" i="1" s="1"/>
  <c r="P4462" i="1"/>
  <c r="Q4462" i="1" s="1"/>
  <c r="P4461" i="1"/>
  <c r="Q4461" i="1" s="1"/>
  <c r="P4460" i="1"/>
  <c r="Q4460" i="1" s="1"/>
  <c r="P4459" i="1"/>
  <c r="Q4459" i="1" s="1"/>
  <c r="P4458" i="1"/>
  <c r="Q4458" i="1" s="1"/>
  <c r="P4457" i="1"/>
  <c r="Q4457" i="1" s="1"/>
  <c r="P4456" i="1"/>
  <c r="Q4456" i="1" s="1"/>
  <c r="P4455" i="1"/>
  <c r="Q4455" i="1" s="1"/>
  <c r="P4454" i="1"/>
  <c r="Q4454" i="1" s="1"/>
  <c r="P4453" i="1"/>
  <c r="Q4453" i="1" s="1"/>
  <c r="P4452" i="1"/>
  <c r="Q4452" i="1" s="1"/>
  <c r="P4451" i="1"/>
  <c r="Q4451" i="1" s="1"/>
  <c r="P4450" i="1"/>
  <c r="Q4450" i="1" s="1"/>
  <c r="P4449" i="1"/>
  <c r="Q4449" i="1" s="1"/>
  <c r="P4448" i="1"/>
  <c r="Q4448" i="1" s="1"/>
  <c r="P4447" i="1"/>
  <c r="Q4447" i="1" s="1"/>
  <c r="P4446" i="1"/>
  <c r="Q4446" i="1" s="1"/>
  <c r="P4445" i="1"/>
  <c r="Q4445" i="1" s="1"/>
  <c r="P4444" i="1"/>
  <c r="Q4444" i="1" s="1"/>
  <c r="P4443" i="1"/>
  <c r="Q4443" i="1" s="1"/>
  <c r="P4442" i="1"/>
  <c r="Q4442" i="1" s="1"/>
  <c r="P4441" i="1"/>
  <c r="Q4441" i="1" s="1"/>
  <c r="P4440" i="1"/>
  <c r="Q4440" i="1" s="1"/>
  <c r="P4439" i="1"/>
  <c r="Q4439" i="1" s="1"/>
  <c r="P4438" i="1"/>
  <c r="Q4438" i="1" s="1"/>
  <c r="P4437" i="1"/>
  <c r="Q4437" i="1" s="1"/>
  <c r="P4436" i="1"/>
  <c r="Q4436" i="1" s="1"/>
  <c r="P4435" i="1"/>
  <c r="Q4435" i="1" s="1"/>
  <c r="P4434" i="1"/>
  <c r="Q4434" i="1" s="1"/>
  <c r="P4433" i="1"/>
  <c r="Q4433" i="1" s="1"/>
  <c r="P4432" i="1"/>
  <c r="Q4432" i="1" s="1"/>
  <c r="P4431" i="1"/>
  <c r="Q4431" i="1" s="1"/>
  <c r="P4430" i="1"/>
  <c r="Q4430" i="1" s="1"/>
  <c r="P4429" i="1"/>
  <c r="Q4429" i="1" s="1"/>
  <c r="P4428" i="1"/>
  <c r="Q4428" i="1" s="1"/>
  <c r="P4427" i="1"/>
  <c r="Q4427" i="1" s="1"/>
  <c r="P4426" i="1"/>
  <c r="Q4426" i="1" s="1"/>
  <c r="P4425" i="1"/>
  <c r="Q4425" i="1" s="1"/>
  <c r="P4424" i="1"/>
  <c r="Q4424" i="1" s="1"/>
  <c r="P4423" i="1"/>
  <c r="Q4423" i="1" s="1"/>
  <c r="P4422" i="1"/>
  <c r="Q4422" i="1" s="1"/>
  <c r="P4421" i="1"/>
  <c r="Q4421" i="1" s="1"/>
  <c r="P4420" i="1"/>
  <c r="Q4420" i="1" s="1"/>
  <c r="P4419" i="1"/>
  <c r="Q4419" i="1" s="1"/>
  <c r="P4418" i="1"/>
  <c r="Q4418" i="1" s="1"/>
  <c r="P4417" i="1"/>
  <c r="Q4417" i="1" s="1"/>
  <c r="P4416" i="1"/>
  <c r="Q4416" i="1" s="1"/>
  <c r="P4415" i="1"/>
  <c r="Q4415" i="1" s="1"/>
  <c r="P4414" i="1"/>
  <c r="Q4414" i="1" s="1"/>
  <c r="P4413" i="1"/>
  <c r="Q4413" i="1" s="1"/>
  <c r="P4412" i="1"/>
  <c r="Q4412" i="1" s="1"/>
  <c r="P4411" i="1"/>
  <c r="Q4411" i="1" s="1"/>
  <c r="P4410" i="1"/>
  <c r="Q4410" i="1" s="1"/>
  <c r="P4409" i="1"/>
  <c r="Q4409" i="1" s="1"/>
  <c r="P4408" i="1"/>
  <c r="Q4408" i="1" s="1"/>
  <c r="P4407" i="1"/>
  <c r="Q4407" i="1" s="1"/>
  <c r="P4406" i="1"/>
  <c r="Q4406" i="1" s="1"/>
  <c r="P4405" i="1"/>
  <c r="Q4405" i="1" s="1"/>
  <c r="P4404" i="1"/>
  <c r="Q4404" i="1" s="1"/>
  <c r="P4403" i="1"/>
  <c r="Q4403" i="1" s="1"/>
  <c r="P4402" i="1"/>
  <c r="Q4402" i="1" s="1"/>
  <c r="P4401" i="1"/>
  <c r="Q4401" i="1" s="1"/>
  <c r="P4400" i="1"/>
  <c r="Q4400" i="1" s="1"/>
  <c r="P4399" i="1"/>
  <c r="Q4399" i="1" s="1"/>
  <c r="P4398" i="1"/>
  <c r="Q4398" i="1" s="1"/>
  <c r="P4397" i="1"/>
  <c r="Q4397" i="1" s="1"/>
  <c r="P4396" i="1"/>
  <c r="Q4396" i="1" s="1"/>
  <c r="P4395" i="1"/>
  <c r="Q4395" i="1" s="1"/>
  <c r="P4394" i="1"/>
  <c r="Q4394" i="1" s="1"/>
  <c r="P4393" i="1"/>
  <c r="Q4393" i="1" s="1"/>
  <c r="P4392" i="1"/>
  <c r="Q4392" i="1" s="1"/>
  <c r="P4391" i="1"/>
  <c r="Q4391" i="1" s="1"/>
  <c r="P4390" i="1"/>
  <c r="Q4390" i="1" s="1"/>
  <c r="P4389" i="1"/>
  <c r="Q4389" i="1" s="1"/>
  <c r="P4388" i="1"/>
  <c r="Q4388" i="1" s="1"/>
  <c r="P4387" i="1"/>
  <c r="Q4387" i="1" s="1"/>
  <c r="P4386" i="1"/>
  <c r="Q4386" i="1" s="1"/>
  <c r="P4385" i="1"/>
  <c r="Q4385" i="1" s="1"/>
  <c r="P4384" i="1"/>
  <c r="Q4384" i="1" s="1"/>
  <c r="P4383" i="1"/>
  <c r="Q4383" i="1" s="1"/>
  <c r="P4382" i="1"/>
  <c r="Q4382" i="1" s="1"/>
  <c r="P4381" i="1"/>
  <c r="Q4381" i="1" s="1"/>
  <c r="P4380" i="1"/>
  <c r="Q4380" i="1" s="1"/>
  <c r="P4379" i="1"/>
  <c r="Q4379" i="1" s="1"/>
  <c r="P4378" i="1"/>
  <c r="Q4378" i="1" s="1"/>
  <c r="P4377" i="1"/>
  <c r="Q4377" i="1" s="1"/>
  <c r="P4376" i="1"/>
  <c r="Q4376" i="1" s="1"/>
  <c r="P4375" i="1"/>
  <c r="Q4375" i="1" s="1"/>
  <c r="P4374" i="1"/>
  <c r="Q4374" i="1" s="1"/>
  <c r="P4373" i="1"/>
  <c r="Q4373" i="1" s="1"/>
  <c r="P4372" i="1"/>
  <c r="Q4372" i="1" s="1"/>
  <c r="P4371" i="1"/>
  <c r="Q4371" i="1" s="1"/>
  <c r="P4370" i="1"/>
  <c r="Q4370" i="1" s="1"/>
  <c r="P4369" i="1"/>
  <c r="Q4369" i="1" s="1"/>
  <c r="P4368" i="1"/>
  <c r="Q4368" i="1" s="1"/>
  <c r="P4367" i="1"/>
  <c r="Q4367" i="1" s="1"/>
  <c r="P4366" i="1"/>
  <c r="Q4366" i="1" s="1"/>
  <c r="P4365" i="1"/>
  <c r="Q4365" i="1" s="1"/>
  <c r="P4364" i="1"/>
  <c r="Q4364" i="1" s="1"/>
  <c r="P4363" i="1"/>
  <c r="Q4363" i="1" s="1"/>
  <c r="P4362" i="1"/>
  <c r="Q4362" i="1" s="1"/>
  <c r="P4361" i="1"/>
  <c r="Q4361" i="1" s="1"/>
  <c r="P4360" i="1"/>
  <c r="Q4360" i="1" s="1"/>
  <c r="P4359" i="1"/>
  <c r="Q4359" i="1" s="1"/>
  <c r="P4358" i="1"/>
  <c r="Q4358" i="1" s="1"/>
  <c r="P4357" i="1"/>
  <c r="Q4357" i="1" s="1"/>
  <c r="P4356" i="1"/>
  <c r="Q4356" i="1" s="1"/>
  <c r="P4355" i="1"/>
  <c r="Q4355" i="1" s="1"/>
  <c r="P4354" i="1"/>
  <c r="Q4354" i="1" s="1"/>
  <c r="P4353" i="1"/>
  <c r="Q4353" i="1" s="1"/>
  <c r="P4352" i="1"/>
  <c r="Q4352" i="1" s="1"/>
  <c r="P4351" i="1"/>
  <c r="Q4351" i="1" s="1"/>
  <c r="P4350" i="1"/>
  <c r="Q4350" i="1" s="1"/>
  <c r="P4349" i="1"/>
  <c r="Q4349" i="1" s="1"/>
  <c r="P4348" i="1"/>
  <c r="Q4348" i="1" s="1"/>
  <c r="P4347" i="1"/>
  <c r="Q4347" i="1" s="1"/>
  <c r="P4346" i="1"/>
  <c r="Q4346" i="1" s="1"/>
  <c r="P4345" i="1"/>
  <c r="Q4345" i="1" s="1"/>
  <c r="P4344" i="1"/>
  <c r="Q4344" i="1" s="1"/>
  <c r="P4343" i="1"/>
  <c r="Q4343" i="1" s="1"/>
  <c r="P4342" i="1"/>
  <c r="Q4342" i="1" s="1"/>
  <c r="P4341" i="1"/>
  <c r="Q4341" i="1" s="1"/>
  <c r="P4340" i="1"/>
  <c r="Q4340" i="1" s="1"/>
  <c r="P4339" i="1"/>
  <c r="Q4339" i="1" s="1"/>
  <c r="P4338" i="1"/>
  <c r="Q4338" i="1" s="1"/>
  <c r="P4337" i="1"/>
  <c r="Q4337" i="1" s="1"/>
  <c r="P4336" i="1"/>
  <c r="Q4336" i="1" s="1"/>
  <c r="P4335" i="1"/>
  <c r="Q4335" i="1" s="1"/>
  <c r="P4334" i="1"/>
  <c r="Q4334" i="1" s="1"/>
  <c r="P4333" i="1"/>
  <c r="Q4333" i="1" s="1"/>
  <c r="P4332" i="1"/>
  <c r="Q4332" i="1" s="1"/>
  <c r="P4331" i="1"/>
  <c r="Q4331" i="1" s="1"/>
  <c r="P4330" i="1"/>
  <c r="Q4330" i="1" s="1"/>
  <c r="P4329" i="1"/>
  <c r="Q4329" i="1" s="1"/>
  <c r="P4328" i="1"/>
  <c r="Q4328" i="1" s="1"/>
  <c r="P4327" i="1"/>
  <c r="Q4327" i="1" s="1"/>
  <c r="P4326" i="1"/>
  <c r="Q4326" i="1" s="1"/>
  <c r="P4325" i="1"/>
  <c r="Q4325" i="1" s="1"/>
  <c r="P4324" i="1"/>
  <c r="Q4324" i="1" s="1"/>
  <c r="P4323" i="1"/>
  <c r="Q4323" i="1" s="1"/>
  <c r="P4322" i="1"/>
  <c r="Q4322" i="1" s="1"/>
  <c r="P4321" i="1"/>
  <c r="Q4321" i="1" s="1"/>
  <c r="P4320" i="1"/>
  <c r="Q4320" i="1" s="1"/>
  <c r="P4319" i="1"/>
  <c r="Q4319" i="1" s="1"/>
  <c r="P4318" i="1"/>
  <c r="Q4318" i="1" s="1"/>
  <c r="P4317" i="1"/>
  <c r="Q4317" i="1" s="1"/>
  <c r="P4316" i="1"/>
  <c r="Q4316" i="1" s="1"/>
  <c r="P4315" i="1"/>
  <c r="Q4315" i="1" s="1"/>
  <c r="P4314" i="1"/>
  <c r="Q4314" i="1" s="1"/>
  <c r="P4313" i="1"/>
  <c r="Q4313" i="1" s="1"/>
  <c r="P4312" i="1"/>
  <c r="Q4312" i="1" s="1"/>
  <c r="P4311" i="1"/>
  <c r="Q4311" i="1" s="1"/>
  <c r="P4310" i="1"/>
  <c r="Q4310" i="1" s="1"/>
  <c r="P4309" i="1"/>
  <c r="Q4309" i="1" s="1"/>
  <c r="P4308" i="1"/>
  <c r="Q4308" i="1" s="1"/>
  <c r="P4307" i="1"/>
  <c r="Q4307" i="1" s="1"/>
  <c r="P4306" i="1"/>
  <c r="Q4306" i="1" s="1"/>
  <c r="P4305" i="1"/>
  <c r="Q4305" i="1" s="1"/>
  <c r="P4304" i="1"/>
  <c r="Q4304" i="1" s="1"/>
  <c r="P4303" i="1"/>
  <c r="Q4303" i="1" s="1"/>
  <c r="P4302" i="1"/>
  <c r="Q4302" i="1" s="1"/>
  <c r="P4301" i="1"/>
  <c r="Q4301" i="1" s="1"/>
  <c r="P4300" i="1"/>
  <c r="Q4300" i="1" s="1"/>
  <c r="P4299" i="1"/>
  <c r="Q4299" i="1" s="1"/>
  <c r="P4298" i="1"/>
  <c r="Q4298" i="1" s="1"/>
  <c r="P4297" i="1"/>
  <c r="Q4297" i="1" s="1"/>
  <c r="P4296" i="1"/>
  <c r="Q4296" i="1" s="1"/>
  <c r="P4295" i="1"/>
  <c r="Q4295" i="1" s="1"/>
  <c r="P4294" i="1"/>
  <c r="Q4294" i="1" s="1"/>
  <c r="P4293" i="1"/>
  <c r="Q4293" i="1" s="1"/>
  <c r="P4292" i="1"/>
  <c r="Q4292" i="1" s="1"/>
  <c r="P4291" i="1"/>
  <c r="Q4291" i="1" s="1"/>
  <c r="P4290" i="1"/>
  <c r="Q4290" i="1" s="1"/>
  <c r="P4289" i="1"/>
  <c r="Q4289" i="1" s="1"/>
  <c r="P4288" i="1"/>
  <c r="Q4288" i="1" s="1"/>
  <c r="P4287" i="1"/>
  <c r="Q4287" i="1" s="1"/>
  <c r="P4286" i="1"/>
  <c r="Q4286" i="1" s="1"/>
  <c r="P4285" i="1"/>
  <c r="Q4285" i="1" s="1"/>
  <c r="P4284" i="1"/>
  <c r="Q4284" i="1" s="1"/>
  <c r="P4283" i="1"/>
  <c r="Q4283" i="1" s="1"/>
  <c r="P4282" i="1"/>
  <c r="Q4282" i="1" s="1"/>
  <c r="P4281" i="1"/>
  <c r="Q4281" i="1" s="1"/>
  <c r="P4280" i="1"/>
  <c r="Q4280" i="1" s="1"/>
  <c r="P4279" i="1"/>
  <c r="Q4279" i="1" s="1"/>
  <c r="P4278" i="1"/>
  <c r="Q4278" i="1" s="1"/>
  <c r="P4277" i="1"/>
  <c r="Q4277" i="1" s="1"/>
  <c r="P4276" i="1"/>
  <c r="Q4276" i="1" s="1"/>
  <c r="P4275" i="1"/>
  <c r="Q4275" i="1" s="1"/>
  <c r="P4274" i="1"/>
  <c r="Q4274" i="1" s="1"/>
  <c r="P4273" i="1"/>
  <c r="Q4273" i="1" s="1"/>
  <c r="P4272" i="1"/>
  <c r="Q4272" i="1" s="1"/>
  <c r="P4271" i="1"/>
  <c r="Q4271" i="1" s="1"/>
  <c r="P4270" i="1"/>
  <c r="Q4270" i="1" s="1"/>
  <c r="P4269" i="1"/>
  <c r="Q4269" i="1" s="1"/>
  <c r="P4268" i="1"/>
  <c r="Q4268" i="1" s="1"/>
  <c r="P4267" i="1"/>
  <c r="Q4267" i="1" s="1"/>
  <c r="P4266" i="1"/>
  <c r="Q4266" i="1" s="1"/>
  <c r="P4265" i="1"/>
  <c r="Q4265" i="1" s="1"/>
  <c r="P4264" i="1"/>
  <c r="Q4264" i="1" s="1"/>
  <c r="P4263" i="1"/>
  <c r="Q4263" i="1" s="1"/>
  <c r="P4262" i="1"/>
  <c r="Q4262" i="1" s="1"/>
  <c r="P4261" i="1"/>
  <c r="Q4261" i="1" s="1"/>
  <c r="P4260" i="1"/>
  <c r="Q4260" i="1" s="1"/>
  <c r="P4259" i="1"/>
  <c r="Q4259" i="1" s="1"/>
  <c r="P4258" i="1"/>
  <c r="Q4258" i="1" s="1"/>
  <c r="P4257" i="1"/>
  <c r="Q4257" i="1" s="1"/>
  <c r="P4256" i="1"/>
  <c r="Q4256" i="1" s="1"/>
  <c r="P4255" i="1"/>
  <c r="Q4255" i="1" s="1"/>
  <c r="P4254" i="1"/>
  <c r="Q4254" i="1" s="1"/>
  <c r="P4253" i="1"/>
  <c r="Q4253" i="1" s="1"/>
  <c r="P4252" i="1"/>
  <c r="Q4252" i="1" s="1"/>
  <c r="P4251" i="1"/>
  <c r="Q4251" i="1" s="1"/>
  <c r="P4250" i="1"/>
  <c r="Q4250" i="1" s="1"/>
  <c r="P4249" i="1"/>
  <c r="Q4249" i="1" s="1"/>
  <c r="P4248" i="1"/>
  <c r="Q4248" i="1" s="1"/>
  <c r="P4247" i="1"/>
  <c r="Q4247" i="1" s="1"/>
  <c r="P4246" i="1"/>
  <c r="Q4246" i="1" s="1"/>
  <c r="P4245" i="1"/>
  <c r="Q4245" i="1" s="1"/>
  <c r="P4244" i="1"/>
  <c r="Q4244" i="1" s="1"/>
  <c r="P4243" i="1"/>
  <c r="Q4243" i="1" s="1"/>
  <c r="P4242" i="1"/>
  <c r="Q4242" i="1" s="1"/>
  <c r="P4241" i="1"/>
  <c r="Q4241" i="1" s="1"/>
  <c r="P4240" i="1"/>
  <c r="Q4240" i="1" s="1"/>
  <c r="P4239" i="1"/>
  <c r="Q4239" i="1" s="1"/>
  <c r="P4238" i="1"/>
  <c r="Q4238" i="1" s="1"/>
  <c r="P4237" i="1"/>
  <c r="Q4237" i="1" s="1"/>
  <c r="P4236" i="1"/>
  <c r="Q4236" i="1" s="1"/>
  <c r="P4235" i="1"/>
  <c r="Q4235" i="1" s="1"/>
  <c r="P4234" i="1"/>
  <c r="Q4234" i="1" s="1"/>
  <c r="P4233" i="1"/>
  <c r="Q4233" i="1" s="1"/>
  <c r="P4232" i="1"/>
  <c r="Q4232" i="1" s="1"/>
  <c r="P4231" i="1"/>
  <c r="Q4231" i="1" s="1"/>
  <c r="P4230" i="1"/>
  <c r="Q4230" i="1" s="1"/>
  <c r="P4229" i="1"/>
  <c r="Q4229" i="1" s="1"/>
  <c r="P4228" i="1"/>
  <c r="Q4228" i="1" s="1"/>
  <c r="P4227" i="1"/>
  <c r="Q4227" i="1" s="1"/>
  <c r="P4226" i="1"/>
  <c r="Q4226" i="1" s="1"/>
  <c r="P4225" i="1"/>
  <c r="Q4225" i="1" s="1"/>
  <c r="P4224" i="1"/>
  <c r="Q4224" i="1" s="1"/>
  <c r="P4223" i="1"/>
  <c r="Q4223" i="1" s="1"/>
  <c r="P4222" i="1"/>
  <c r="Q4222" i="1" s="1"/>
  <c r="P4221" i="1"/>
  <c r="Q4221" i="1" s="1"/>
  <c r="P4220" i="1"/>
  <c r="Q4220" i="1" s="1"/>
  <c r="P4219" i="1"/>
  <c r="Q4219" i="1" s="1"/>
  <c r="P4218" i="1"/>
  <c r="Q4218" i="1" s="1"/>
  <c r="P4217" i="1"/>
  <c r="Q4217" i="1" s="1"/>
  <c r="P4216" i="1"/>
  <c r="Q4216" i="1" s="1"/>
  <c r="P4215" i="1"/>
  <c r="Q4215" i="1" s="1"/>
  <c r="P4214" i="1"/>
  <c r="Q4214" i="1" s="1"/>
  <c r="P4213" i="1"/>
  <c r="Q4213" i="1" s="1"/>
  <c r="P4212" i="1"/>
  <c r="Q4212" i="1" s="1"/>
  <c r="P4211" i="1"/>
  <c r="Q4211" i="1" s="1"/>
  <c r="P4210" i="1"/>
  <c r="Q4210" i="1" s="1"/>
  <c r="P4209" i="1"/>
  <c r="Q4209" i="1" s="1"/>
  <c r="P4208" i="1"/>
  <c r="Q4208" i="1" s="1"/>
  <c r="P4207" i="1"/>
  <c r="Q4207" i="1" s="1"/>
  <c r="P4206" i="1"/>
  <c r="Q4206" i="1" s="1"/>
  <c r="P4205" i="1"/>
  <c r="Q4205" i="1" s="1"/>
  <c r="P4204" i="1"/>
  <c r="Q4204" i="1" s="1"/>
  <c r="P4203" i="1"/>
  <c r="Q4203" i="1" s="1"/>
  <c r="P4202" i="1"/>
  <c r="Q4202" i="1" s="1"/>
  <c r="P4201" i="1"/>
  <c r="Q4201" i="1" s="1"/>
  <c r="P4200" i="1"/>
  <c r="Q4200" i="1" s="1"/>
  <c r="P4199" i="1"/>
  <c r="Q4199" i="1" s="1"/>
  <c r="P4198" i="1"/>
  <c r="Q4198" i="1" s="1"/>
  <c r="P4197" i="1"/>
  <c r="Q4197" i="1" s="1"/>
  <c r="P4196" i="1"/>
  <c r="Q4196" i="1" s="1"/>
  <c r="P4195" i="1"/>
  <c r="Q4195" i="1" s="1"/>
  <c r="P4194" i="1"/>
  <c r="Q4194" i="1" s="1"/>
  <c r="P4193" i="1"/>
  <c r="Q4193" i="1" s="1"/>
  <c r="P4192" i="1"/>
  <c r="Q4192" i="1" s="1"/>
  <c r="P4191" i="1"/>
  <c r="Q4191" i="1" s="1"/>
  <c r="P4190" i="1"/>
  <c r="Q4190" i="1" s="1"/>
  <c r="P4189" i="1"/>
  <c r="Q4189" i="1" s="1"/>
  <c r="P4188" i="1"/>
  <c r="Q4188" i="1" s="1"/>
  <c r="P4187" i="1"/>
  <c r="Q4187" i="1" s="1"/>
  <c r="P4186" i="1"/>
  <c r="Q4186" i="1" s="1"/>
  <c r="P4185" i="1"/>
  <c r="Q4185" i="1" s="1"/>
  <c r="P4184" i="1"/>
  <c r="Q4184" i="1" s="1"/>
  <c r="P4183" i="1"/>
  <c r="Q4183" i="1" s="1"/>
  <c r="P4182" i="1"/>
  <c r="Q4182" i="1" s="1"/>
  <c r="P4181" i="1"/>
  <c r="Q4181" i="1" s="1"/>
  <c r="P4180" i="1"/>
  <c r="Q4180" i="1" s="1"/>
  <c r="P4179" i="1"/>
  <c r="Q4179" i="1" s="1"/>
  <c r="P4178" i="1"/>
  <c r="Q4178" i="1" s="1"/>
  <c r="P4177" i="1"/>
  <c r="Q4177" i="1" s="1"/>
  <c r="P4176" i="1"/>
  <c r="Q4176" i="1" s="1"/>
  <c r="P4175" i="1"/>
  <c r="Q4175" i="1" s="1"/>
  <c r="P4174" i="1"/>
  <c r="Q4174" i="1" s="1"/>
  <c r="P4173" i="1"/>
  <c r="Q4173" i="1" s="1"/>
  <c r="P4172" i="1"/>
  <c r="Q4172" i="1" s="1"/>
  <c r="P4171" i="1"/>
  <c r="Q4171" i="1" s="1"/>
  <c r="P4170" i="1"/>
  <c r="Q4170" i="1" s="1"/>
  <c r="P4169" i="1"/>
  <c r="Q4169" i="1" s="1"/>
  <c r="P4168" i="1"/>
  <c r="Q4168" i="1" s="1"/>
  <c r="P4167" i="1"/>
  <c r="Q4167" i="1" s="1"/>
  <c r="P4166" i="1"/>
  <c r="Q4166" i="1" s="1"/>
  <c r="P4165" i="1"/>
  <c r="Q4165" i="1" s="1"/>
  <c r="P4164" i="1"/>
  <c r="Q4164" i="1" s="1"/>
  <c r="P4163" i="1"/>
  <c r="Q4163" i="1" s="1"/>
  <c r="P4162" i="1"/>
  <c r="Q4162" i="1" s="1"/>
  <c r="P4161" i="1"/>
  <c r="Q4161" i="1" s="1"/>
  <c r="P4160" i="1"/>
  <c r="Q4160" i="1" s="1"/>
  <c r="P4159" i="1"/>
  <c r="Q4159" i="1" s="1"/>
  <c r="P4158" i="1"/>
  <c r="Q4158" i="1" s="1"/>
  <c r="P4157" i="1"/>
  <c r="Q4157" i="1" s="1"/>
  <c r="P4156" i="1"/>
  <c r="Q4156" i="1" s="1"/>
  <c r="P4155" i="1"/>
  <c r="Q4155" i="1" s="1"/>
  <c r="P4154" i="1"/>
  <c r="Q4154" i="1" s="1"/>
  <c r="P4153" i="1"/>
  <c r="Q4153" i="1" s="1"/>
  <c r="P4152" i="1"/>
  <c r="Q4152" i="1" s="1"/>
  <c r="P4151" i="1"/>
  <c r="Q4151" i="1" s="1"/>
  <c r="P4150" i="1"/>
  <c r="Q4150" i="1" s="1"/>
  <c r="P4149" i="1"/>
  <c r="Q4149" i="1" s="1"/>
  <c r="P4148" i="1"/>
  <c r="Q4148" i="1" s="1"/>
  <c r="P4147" i="1"/>
  <c r="Q4147" i="1" s="1"/>
  <c r="P4146" i="1"/>
  <c r="Q4146" i="1" s="1"/>
  <c r="P4145" i="1"/>
  <c r="Q4145" i="1" s="1"/>
  <c r="P4144" i="1"/>
  <c r="Q4144" i="1" s="1"/>
  <c r="P4143" i="1"/>
  <c r="Q4143" i="1" s="1"/>
  <c r="P4142" i="1"/>
  <c r="Q4142" i="1" s="1"/>
  <c r="P4141" i="1"/>
  <c r="Q4141" i="1" s="1"/>
  <c r="P4140" i="1"/>
  <c r="Q4140" i="1" s="1"/>
  <c r="P4139" i="1"/>
  <c r="Q4139" i="1" s="1"/>
  <c r="P4138" i="1"/>
  <c r="Q4138" i="1" s="1"/>
  <c r="P4137" i="1"/>
  <c r="Q4137" i="1" s="1"/>
  <c r="P4136" i="1"/>
  <c r="Q4136" i="1" s="1"/>
  <c r="P4135" i="1"/>
  <c r="Q4135" i="1" s="1"/>
  <c r="P4134" i="1"/>
  <c r="Q4134" i="1" s="1"/>
  <c r="P4133" i="1"/>
  <c r="Q4133" i="1" s="1"/>
  <c r="P4132" i="1"/>
  <c r="Q4132" i="1" s="1"/>
  <c r="P4131" i="1"/>
  <c r="Q4131" i="1" s="1"/>
  <c r="P4130" i="1"/>
  <c r="Q4130" i="1" s="1"/>
  <c r="P4129" i="1"/>
  <c r="Q4129" i="1" s="1"/>
  <c r="P4128" i="1"/>
  <c r="Q4128" i="1" s="1"/>
  <c r="P4127" i="1"/>
  <c r="Q4127" i="1" s="1"/>
  <c r="P4126" i="1"/>
  <c r="Q4126" i="1" s="1"/>
  <c r="P4125" i="1"/>
  <c r="Q4125" i="1" s="1"/>
  <c r="P4124" i="1"/>
  <c r="Q4124" i="1" s="1"/>
  <c r="P4123" i="1"/>
  <c r="Q4123" i="1" s="1"/>
  <c r="P4122" i="1"/>
  <c r="Q4122" i="1" s="1"/>
  <c r="P4121" i="1"/>
  <c r="Q4121" i="1" s="1"/>
  <c r="P4120" i="1"/>
  <c r="Q4120" i="1" s="1"/>
  <c r="P4119" i="1"/>
  <c r="Q4119" i="1" s="1"/>
  <c r="P4118" i="1"/>
  <c r="Q4118" i="1" s="1"/>
  <c r="P4117" i="1"/>
  <c r="Q4117" i="1" s="1"/>
  <c r="P4116" i="1"/>
  <c r="Q4116" i="1" s="1"/>
  <c r="P4115" i="1"/>
  <c r="Q4115" i="1" s="1"/>
  <c r="P4114" i="1"/>
  <c r="Q4114" i="1" s="1"/>
  <c r="P4113" i="1"/>
  <c r="Q4113" i="1" s="1"/>
  <c r="P4112" i="1"/>
  <c r="Q4112" i="1" s="1"/>
  <c r="P4111" i="1"/>
  <c r="Q4111" i="1" s="1"/>
  <c r="P4110" i="1"/>
  <c r="Q4110" i="1" s="1"/>
  <c r="P4109" i="1"/>
  <c r="Q4109" i="1" s="1"/>
  <c r="P4108" i="1"/>
  <c r="Q4108" i="1" s="1"/>
  <c r="P4107" i="1"/>
  <c r="Q4107" i="1" s="1"/>
  <c r="P4106" i="1"/>
  <c r="Q4106" i="1" s="1"/>
  <c r="P4105" i="1"/>
  <c r="Q4105" i="1" s="1"/>
  <c r="P4104" i="1"/>
  <c r="Q4104" i="1" s="1"/>
  <c r="P4103" i="1"/>
  <c r="Q4103" i="1" s="1"/>
  <c r="P4102" i="1"/>
  <c r="Q4102" i="1" s="1"/>
  <c r="P4101" i="1"/>
  <c r="Q4101" i="1" s="1"/>
  <c r="P4100" i="1"/>
  <c r="Q4100" i="1" s="1"/>
  <c r="P4099" i="1"/>
  <c r="Q4099" i="1" s="1"/>
  <c r="P4098" i="1"/>
  <c r="Q4098" i="1" s="1"/>
  <c r="P4097" i="1"/>
  <c r="Q4097" i="1" s="1"/>
  <c r="P4096" i="1"/>
  <c r="Q4096" i="1" s="1"/>
  <c r="P4095" i="1"/>
  <c r="Q4095" i="1" s="1"/>
  <c r="P4094" i="1"/>
  <c r="Q4094" i="1" s="1"/>
  <c r="P4093" i="1"/>
  <c r="Q4093" i="1" s="1"/>
  <c r="P4092" i="1"/>
  <c r="Q4092" i="1" s="1"/>
  <c r="P4091" i="1"/>
  <c r="Q4091" i="1" s="1"/>
  <c r="P4090" i="1"/>
  <c r="Q4090" i="1" s="1"/>
  <c r="P4089" i="1"/>
  <c r="Q4089" i="1" s="1"/>
  <c r="P4088" i="1"/>
  <c r="Q4088" i="1" s="1"/>
  <c r="P4087" i="1"/>
  <c r="Q4087" i="1" s="1"/>
  <c r="P4086" i="1"/>
  <c r="Q4086" i="1" s="1"/>
  <c r="P4085" i="1"/>
  <c r="Q4085" i="1" s="1"/>
  <c r="P4084" i="1"/>
  <c r="Q4084" i="1" s="1"/>
  <c r="P4083" i="1"/>
  <c r="Q4083" i="1" s="1"/>
  <c r="P4082" i="1"/>
  <c r="Q4082" i="1" s="1"/>
  <c r="P4081" i="1"/>
  <c r="Q4081" i="1" s="1"/>
  <c r="P4080" i="1"/>
  <c r="Q4080" i="1" s="1"/>
  <c r="P4079" i="1"/>
  <c r="Q4079" i="1" s="1"/>
  <c r="P4078" i="1"/>
  <c r="Q4078" i="1" s="1"/>
  <c r="P4077" i="1"/>
  <c r="Q4077" i="1" s="1"/>
  <c r="P4076" i="1"/>
  <c r="Q4076" i="1" s="1"/>
  <c r="P4075" i="1"/>
  <c r="Q4075" i="1" s="1"/>
  <c r="P4074" i="1"/>
  <c r="Q4074" i="1" s="1"/>
  <c r="Q4073" i="1"/>
  <c r="P4073" i="1"/>
  <c r="P4072" i="1"/>
  <c r="Q4072" i="1" s="1"/>
  <c r="P4071" i="1"/>
  <c r="Q4071" i="1" s="1"/>
  <c r="P4070" i="1"/>
  <c r="Q4070" i="1" s="1"/>
  <c r="P4069" i="1"/>
  <c r="Q4069" i="1" s="1"/>
  <c r="P4068" i="1"/>
  <c r="Q4068" i="1" s="1"/>
  <c r="P4067" i="1"/>
  <c r="Q4067" i="1" s="1"/>
  <c r="P4066" i="1"/>
  <c r="Q4066" i="1" s="1"/>
  <c r="P4065" i="1"/>
  <c r="Q4065" i="1" s="1"/>
  <c r="P4064" i="1"/>
  <c r="Q4064" i="1" s="1"/>
  <c r="P4063" i="1"/>
  <c r="Q4063" i="1" s="1"/>
  <c r="P4062" i="1"/>
  <c r="Q4062" i="1" s="1"/>
  <c r="Q4061" i="1"/>
  <c r="P4061" i="1"/>
  <c r="P4060" i="1"/>
  <c r="Q4060" i="1" s="1"/>
  <c r="P4059" i="1"/>
  <c r="Q4059" i="1" s="1"/>
  <c r="P4058" i="1"/>
  <c r="Q4058" i="1" s="1"/>
  <c r="Q4057" i="1"/>
  <c r="P4057" i="1"/>
  <c r="P4056" i="1"/>
  <c r="Q4056" i="1" s="1"/>
  <c r="P4055" i="1"/>
  <c r="Q4055" i="1" s="1"/>
  <c r="P4054" i="1"/>
  <c r="Q4054" i="1" s="1"/>
  <c r="P4053" i="1"/>
  <c r="Q4053" i="1" s="1"/>
  <c r="P4052" i="1"/>
  <c r="Q4052" i="1" s="1"/>
  <c r="P4051" i="1"/>
  <c r="Q4051" i="1" s="1"/>
  <c r="P4050" i="1"/>
  <c r="Q4050" i="1" s="1"/>
  <c r="P4049" i="1"/>
  <c r="Q4049" i="1" s="1"/>
  <c r="P4048" i="1"/>
  <c r="Q4048" i="1" s="1"/>
  <c r="P4047" i="1"/>
  <c r="Q4047" i="1" s="1"/>
  <c r="P4046" i="1"/>
  <c r="Q4046" i="1" s="1"/>
  <c r="P4045" i="1"/>
  <c r="Q4045" i="1" s="1"/>
  <c r="P4044" i="1"/>
  <c r="Q4044" i="1" s="1"/>
  <c r="P4043" i="1"/>
  <c r="Q4043" i="1" s="1"/>
  <c r="P4042" i="1"/>
  <c r="Q4042" i="1" s="1"/>
  <c r="P4041" i="1"/>
  <c r="Q4041" i="1" s="1"/>
  <c r="P4040" i="1"/>
  <c r="Q4040" i="1" s="1"/>
  <c r="P4039" i="1"/>
  <c r="Q4039" i="1" s="1"/>
  <c r="P4038" i="1"/>
  <c r="Q4038" i="1" s="1"/>
  <c r="P4037" i="1"/>
  <c r="Q4037" i="1" s="1"/>
  <c r="P4036" i="1"/>
  <c r="Q4036" i="1" s="1"/>
  <c r="P4035" i="1"/>
  <c r="Q4035" i="1" s="1"/>
  <c r="P4034" i="1"/>
  <c r="Q4034" i="1" s="1"/>
  <c r="P4033" i="1"/>
  <c r="Q4033" i="1" s="1"/>
  <c r="P4032" i="1"/>
  <c r="Q4032" i="1" s="1"/>
  <c r="P4031" i="1"/>
  <c r="Q4031" i="1" s="1"/>
  <c r="P4030" i="1"/>
  <c r="Q4030" i="1" s="1"/>
  <c r="P4029" i="1"/>
  <c r="Q4029" i="1" s="1"/>
  <c r="P4028" i="1"/>
  <c r="Q4028" i="1" s="1"/>
  <c r="P4027" i="1"/>
  <c r="Q4027" i="1" s="1"/>
  <c r="P4026" i="1"/>
  <c r="Q4026" i="1" s="1"/>
  <c r="P4025" i="1"/>
  <c r="Q4025" i="1" s="1"/>
  <c r="P4024" i="1"/>
  <c r="Q4024" i="1" s="1"/>
  <c r="P4023" i="1"/>
  <c r="Q4023" i="1" s="1"/>
  <c r="P4022" i="1"/>
  <c r="Q4022" i="1" s="1"/>
  <c r="P4021" i="1"/>
  <c r="Q4021" i="1" s="1"/>
  <c r="P4020" i="1"/>
  <c r="Q4020" i="1" s="1"/>
  <c r="P4019" i="1"/>
  <c r="Q4019" i="1" s="1"/>
  <c r="P4018" i="1"/>
  <c r="Q4018" i="1" s="1"/>
  <c r="P4017" i="1"/>
  <c r="Q4017" i="1" s="1"/>
  <c r="P4016" i="1"/>
  <c r="Q4016" i="1" s="1"/>
  <c r="P4015" i="1"/>
  <c r="Q4015" i="1" s="1"/>
  <c r="P4014" i="1"/>
  <c r="Q4014" i="1" s="1"/>
  <c r="P4013" i="1"/>
  <c r="Q4013" i="1" s="1"/>
  <c r="P4012" i="1"/>
  <c r="Q4012" i="1" s="1"/>
  <c r="P4011" i="1"/>
  <c r="Q4011" i="1" s="1"/>
  <c r="P4010" i="1"/>
  <c r="Q4010" i="1" s="1"/>
  <c r="Q4009" i="1"/>
  <c r="P4009" i="1"/>
  <c r="P4008" i="1"/>
  <c r="Q4008" i="1" s="1"/>
  <c r="P4007" i="1"/>
  <c r="Q4007" i="1" s="1"/>
  <c r="P4006" i="1"/>
  <c r="Q4006" i="1" s="1"/>
  <c r="P4005" i="1"/>
  <c r="Q4005" i="1" s="1"/>
  <c r="P4004" i="1"/>
  <c r="Q4004" i="1" s="1"/>
  <c r="P4003" i="1"/>
  <c r="Q4003" i="1" s="1"/>
  <c r="P4002" i="1"/>
  <c r="Q4002" i="1" s="1"/>
  <c r="P4001" i="1"/>
  <c r="Q4001" i="1" s="1"/>
  <c r="P4000" i="1"/>
  <c r="Q4000" i="1" s="1"/>
  <c r="P3999" i="1"/>
  <c r="Q3999" i="1" s="1"/>
  <c r="P3998" i="1"/>
  <c r="Q3998" i="1" s="1"/>
  <c r="P3997" i="1"/>
  <c r="Q3997" i="1" s="1"/>
  <c r="P3996" i="1"/>
  <c r="Q3996" i="1" s="1"/>
  <c r="P3995" i="1"/>
  <c r="Q3995" i="1" s="1"/>
  <c r="P3994" i="1"/>
  <c r="Q3994" i="1" s="1"/>
  <c r="Q3993" i="1"/>
  <c r="P3993" i="1"/>
  <c r="P3992" i="1"/>
  <c r="Q3992" i="1" s="1"/>
  <c r="P3991" i="1"/>
  <c r="Q3991" i="1" s="1"/>
  <c r="P3990" i="1"/>
  <c r="Q3990" i="1" s="1"/>
  <c r="P3989" i="1"/>
  <c r="Q3989" i="1" s="1"/>
  <c r="P3988" i="1"/>
  <c r="Q3988" i="1" s="1"/>
  <c r="P3987" i="1"/>
  <c r="Q3987" i="1" s="1"/>
  <c r="P3986" i="1"/>
  <c r="Q3986" i="1" s="1"/>
  <c r="P3985" i="1"/>
  <c r="Q3985" i="1" s="1"/>
  <c r="P3984" i="1"/>
  <c r="Q3984" i="1" s="1"/>
  <c r="P3983" i="1"/>
  <c r="Q3983" i="1" s="1"/>
  <c r="P3982" i="1"/>
  <c r="Q3982" i="1" s="1"/>
  <c r="P3981" i="1"/>
  <c r="Q3981" i="1" s="1"/>
  <c r="P3980" i="1"/>
  <c r="Q3980" i="1" s="1"/>
  <c r="P3979" i="1"/>
  <c r="Q3979" i="1" s="1"/>
  <c r="P3978" i="1"/>
  <c r="Q3978" i="1" s="1"/>
  <c r="P3977" i="1"/>
  <c r="Q3977" i="1" s="1"/>
  <c r="P3976" i="1"/>
  <c r="Q3976" i="1" s="1"/>
  <c r="P3975" i="1"/>
  <c r="Q3975" i="1" s="1"/>
  <c r="P3974" i="1"/>
  <c r="Q3974" i="1" s="1"/>
  <c r="P3973" i="1"/>
  <c r="Q3973" i="1" s="1"/>
  <c r="P3972" i="1"/>
  <c r="Q3972" i="1" s="1"/>
  <c r="P3971" i="1"/>
  <c r="Q3971" i="1" s="1"/>
  <c r="P3970" i="1"/>
  <c r="Q3970" i="1" s="1"/>
  <c r="P3969" i="1"/>
  <c r="Q3969" i="1" s="1"/>
  <c r="P3968" i="1"/>
  <c r="Q3968" i="1" s="1"/>
  <c r="P3967" i="1"/>
  <c r="Q3967" i="1" s="1"/>
  <c r="P3966" i="1"/>
  <c r="Q3966" i="1" s="1"/>
  <c r="Q3965" i="1"/>
  <c r="P3965" i="1"/>
  <c r="P3964" i="1"/>
  <c r="Q3964" i="1" s="1"/>
  <c r="P3963" i="1"/>
  <c r="Q3963" i="1" s="1"/>
  <c r="P3962" i="1"/>
  <c r="Q3962" i="1" s="1"/>
  <c r="P3961" i="1"/>
  <c r="Q3961" i="1" s="1"/>
  <c r="P3960" i="1"/>
  <c r="Q3960" i="1" s="1"/>
  <c r="P3959" i="1"/>
  <c r="Q3959" i="1" s="1"/>
  <c r="P3958" i="1"/>
  <c r="Q3958" i="1" s="1"/>
  <c r="P3957" i="1"/>
  <c r="Q3957" i="1" s="1"/>
  <c r="P3956" i="1"/>
  <c r="Q3956" i="1" s="1"/>
  <c r="P3955" i="1"/>
  <c r="Q3955" i="1" s="1"/>
  <c r="P3954" i="1"/>
  <c r="Q3954" i="1" s="1"/>
  <c r="P3953" i="1"/>
  <c r="Q3953" i="1" s="1"/>
  <c r="P3952" i="1"/>
  <c r="Q3952" i="1" s="1"/>
  <c r="P3951" i="1"/>
  <c r="Q3951" i="1" s="1"/>
  <c r="P3950" i="1"/>
  <c r="Q3950" i="1" s="1"/>
  <c r="P3949" i="1"/>
  <c r="Q3949" i="1" s="1"/>
  <c r="P3948" i="1"/>
  <c r="Q3948" i="1" s="1"/>
  <c r="P3947" i="1"/>
  <c r="Q3947" i="1" s="1"/>
  <c r="P3946" i="1"/>
  <c r="Q3946" i="1" s="1"/>
  <c r="P3945" i="1"/>
  <c r="Q3945" i="1" s="1"/>
  <c r="P3944" i="1"/>
  <c r="Q3944" i="1" s="1"/>
  <c r="P3943" i="1"/>
  <c r="Q3943" i="1" s="1"/>
  <c r="P3942" i="1"/>
  <c r="Q3942" i="1" s="1"/>
  <c r="P3941" i="1"/>
  <c r="Q3941" i="1" s="1"/>
  <c r="P3940" i="1"/>
  <c r="Q3940" i="1" s="1"/>
  <c r="P3939" i="1"/>
  <c r="Q3939" i="1" s="1"/>
  <c r="P3938" i="1"/>
  <c r="Q3938" i="1" s="1"/>
  <c r="Q3937" i="1"/>
  <c r="P3937" i="1"/>
  <c r="P3936" i="1"/>
  <c r="Q3936" i="1" s="1"/>
  <c r="P3935" i="1"/>
  <c r="Q3935" i="1" s="1"/>
  <c r="P3934" i="1"/>
  <c r="Q3934" i="1" s="1"/>
  <c r="P3933" i="1"/>
  <c r="Q3933" i="1" s="1"/>
  <c r="P3932" i="1"/>
  <c r="Q3932" i="1" s="1"/>
  <c r="P3931" i="1"/>
  <c r="Q3931" i="1" s="1"/>
  <c r="P3930" i="1"/>
  <c r="Q3930" i="1" s="1"/>
  <c r="Q3929" i="1"/>
  <c r="P3929" i="1"/>
  <c r="P3928" i="1"/>
  <c r="Q3928" i="1" s="1"/>
  <c r="P3927" i="1"/>
  <c r="Q3927" i="1" s="1"/>
  <c r="P3926" i="1"/>
  <c r="Q3926" i="1" s="1"/>
  <c r="P3925" i="1"/>
  <c r="Q3925" i="1" s="1"/>
  <c r="P3924" i="1"/>
  <c r="Q3924" i="1" s="1"/>
  <c r="P3923" i="1"/>
  <c r="Q3923" i="1" s="1"/>
  <c r="P3922" i="1"/>
  <c r="Q3922" i="1" s="1"/>
  <c r="P3921" i="1"/>
  <c r="Q3921" i="1" s="1"/>
  <c r="P3920" i="1"/>
  <c r="Q3920" i="1" s="1"/>
  <c r="P3919" i="1"/>
  <c r="Q3919" i="1" s="1"/>
  <c r="P3918" i="1"/>
  <c r="Q3918" i="1" s="1"/>
  <c r="P3917" i="1"/>
  <c r="Q3917" i="1" s="1"/>
  <c r="P3916" i="1"/>
  <c r="Q3916" i="1" s="1"/>
  <c r="P3915" i="1"/>
  <c r="Q3915" i="1" s="1"/>
  <c r="P3914" i="1"/>
  <c r="Q3914" i="1" s="1"/>
  <c r="P3913" i="1"/>
  <c r="Q3913" i="1" s="1"/>
  <c r="P3912" i="1"/>
  <c r="Q3912" i="1" s="1"/>
  <c r="P3911" i="1"/>
  <c r="Q3911" i="1" s="1"/>
  <c r="P3910" i="1"/>
  <c r="Q3910" i="1" s="1"/>
  <c r="Q3909" i="1"/>
  <c r="P3909" i="1"/>
  <c r="P3908" i="1"/>
  <c r="Q3908" i="1" s="1"/>
  <c r="P3907" i="1"/>
  <c r="Q3907" i="1" s="1"/>
  <c r="P3906" i="1"/>
  <c r="Q3906" i="1" s="1"/>
  <c r="P3905" i="1"/>
  <c r="Q3905" i="1" s="1"/>
  <c r="P3904" i="1"/>
  <c r="Q3904" i="1" s="1"/>
  <c r="P3903" i="1"/>
  <c r="Q3903" i="1" s="1"/>
  <c r="P3902" i="1"/>
  <c r="Q3902" i="1" s="1"/>
  <c r="Q3901" i="1"/>
  <c r="P3901" i="1"/>
  <c r="P3900" i="1"/>
  <c r="Q3900" i="1" s="1"/>
  <c r="P3899" i="1"/>
  <c r="Q3899" i="1" s="1"/>
  <c r="P3898" i="1"/>
  <c r="Q3898" i="1" s="1"/>
  <c r="Q3897" i="1"/>
  <c r="P3897" i="1"/>
  <c r="P3896" i="1"/>
  <c r="Q3896" i="1" s="1"/>
  <c r="P3895" i="1"/>
  <c r="Q3895" i="1" s="1"/>
  <c r="P3894" i="1"/>
  <c r="Q3894" i="1" s="1"/>
  <c r="P3893" i="1"/>
  <c r="Q3893" i="1" s="1"/>
  <c r="P3892" i="1"/>
  <c r="Q3892" i="1" s="1"/>
  <c r="P3891" i="1"/>
  <c r="Q3891" i="1" s="1"/>
  <c r="P3890" i="1"/>
  <c r="Q3890" i="1" s="1"/>
  <c r="P3889" i="1"/>
  <c r="Q3889" i="1" s="1"/>
  <c r="P3888" i="1"/>
  <c r="Q3888" i="1" s="1"/>
  <c r="P3887" i="1"/>
  <c r="Q3887" i="1" s="1"/>
  <c r="P3886" i="1"/>
  <c r="Q3886" i="1" s="1"/>
  <c r="P3885" i="1"/>
  <c r="Q3885" i="1" s="1"/>
  <c r="P3884" i="1"/>
  <c r="Q3884" i="1" s="1"/>
  <c r="P3883" i="1"/>
  <c r="Q3883" i="1" s="1"/>
  <c r="P3882" i="1"/>
  <c r="Q3882" i="1" s="1"/>
  <c r="P3881" i="1"/>
  <c r="Q3881" i="1" s="1"/>
  <c r="P3880" i="1"/>
  <c r="Q3880" i="1" s="1"/>
  <c r="P3879" i="1"/>
  <c r="Q3879" i="1" s="1"/>
  <c r="P3878" i="1"/>
  <c r="Q3878" i="1" s="1"/>
  <c r="P3877" i="1"/>
  <c r="Q3877" i="1" s="1"/>
  <c r="P3876" i="1"/>
  <c r="Q3876" i="1" s="1"/>
  <c r="P3875" i="1"/>
  <c r="Q3875" i="1" s="1"/>
  <c r="P3874" i="1"/>
  <c r="Q3874" i="1" s="1"/>
  <c r="Q3873" i="1"/>
  <c r="P3873" i="1"/>
  <c r="P3872" i="1"/>
  <c r="Q3872" i="1" s="1"/>
  <c r="P3871" i="1"/>
  <c r="Q3871" i="1" s="1"/>
  <c r="P3870" i="1"/>
  <c r="Q3870" i="1" s="1"/>
  <c r="Q3869" i="1"/>
  <c r="P3869" i="1"/>
  <c r="P3868" i="1"/>
  <c r="Q3868" i="1" s="1"/>
  <c r="P3867" i="1"/>
  <c r="Q3867" i="1" s="1"/>
  <c r="P3866" i="1"/>
  <c r="Q3866" i="1" s="1"/>
  <c r="Q3865" i="1"/>
  <c r="P3865" i="1"/>
  <c r="P3864" i="1"/>
  <c r="Q3864" i="1" s="1"/>
  <c r="P3863" i="1"/>
  <c r="Q3863" i="1" s="1"/>
  <c r="P3862" i="1"/>
  <c r="Q3862" i="1" s="1"/>
  <c r="P3861" i="1"/>
  <c r="Q3861" i="1" s="1"/>
  <c r="P3860" i="1"/>
  <c r="Q3860" i="1" s="1"/>
  <c r="P3859" i="1"/>
  <c r="Q3859" i="1" s="1"/>
  <c r="P3858" i="1"/>
  <c r="Q3858" i="1" s="1"/>
  <c r="P3857" i="1"/>
  <c r="Q3857" i="1" s="1"/>
  <c r="P3856" i="1"/>
  <c r="Q3856" i="1" s="1"/>
  <c r="P3855" i="1"/>
  <c r="Q3855" i="1" s="1"/>
  <c r="P3854" i="1"/>
  <c r="Q3854" i="1" s="1"/>
  <c r="P3853" i="1"/>
  <c r="Q3853" i="1" s="1"/>
  <c r="P3852" i="1"/>
  <c r="Q3852" i="1" s="1"/>
  <c r="P3851" i="1"/>
  <c r="Q3851" i="1" s="1"/>
  <c r="P3850" i="1"/>
  <c r="Q3850" i="1" s="1"/>
  <c r="P3849" i="1"/>
  <c r="Q3849" i="1" s="1"/>
  <c r="P3848" i="1"/>
  <c r="Q3848" i="1" s="1"/>
  <c r="P3847" i="1"/>
  <c r="Q3847" i="1" s="1"/>
  <c r="P3846" i="1"/>
  <c r="Q3846" i="1" s="1"/>
  <c r="Q3845" i="1"/>
  <c r="P3845" i="1"/>
  <c r="P3844" i="1"/>
  <c r="Q3844" i="1" s="1"/>
  <c r="P3843" i="1"/>
  <c r="Q3843" i="1" s="1"/>
  <c r="P3842" i="1"/>
  <c r="Q3842" i="1" s="1"/>
  <c r="Q3841" i="1"/>
  <c r="P3841" i="1"/>
  <c r="P3840" i="1"/>
  <c r="Q3840" i="1" s="1"/>
  <c r="P3839" i="1"/>
  <c r="Q3839" i="1" s="1"/>
  <c r="P3838" i="1"/>
  <c r="Q3838" i="1" s="1"/>
  <c r="Q3837" i="1"/>
  <c r="P3837" i="1"/>
  <c r="P3836" i="1"/>
  <c r="Q3836" i="1" s="1"/>
  <c r="P3835" i="1"/>
  <c r="Q3835" i="1" s="1"/>
  <c r="P3834" i="1"/>
  <c r="Q3834" i="1" s="1"/>
  <c r="P3833" i="1"/>
  <c r="Q3833" i="1" s="1"/>
  <c r="P3832" i="1"/>
  <c r="Q3832" i="1" s="1"/>
  <c r="P3831" i="1"/>
  <c r="Q3831" i="1" s="1"/>
  <c r="P3830" i="1"/>
  <c r="Q3830" i="1" s="1"/>
  <c r="P3829" i="1"/>
  <c r="Q3829" i="1" s="1"/>
  <c r="P3828" i="1"/>
  <c r="Q3828" i="1" s="1"/>
  <c r="P3827" i="1"/>
  <c r="Q3827" i="1" s="1"/>
  <c r="P3826" i="1"/>
  <c r="Q3826" i="1" s="1"/>
  <c r="Q3825" i="1"/>
  <c r="P3825" i="1"/>
  <c r="P3824" i="1"/>
  <c r="Q3824" i="1" s="1"/>
  <c r="P3823" i="1"/>
  <c r="Q3823" i="1" s="1"/>
  <c r="P3822" i="1"/>
  <c r="Q3822" i="1" s="1"/>
  <c r="Q3821" i="1"/>
  <c r="P3821" i="1"/>
  <c r="P3820" i="1"/>
  <c r="Q3820" i="1" s="1"/>
  <c r="P3819" i="1"/>
  <c r="Q3819" i="1" s="1"/>
  <c r="P3818" i="1"/>
  <c r="Q3818" i="1" s="1"/>
  <c r="P3817" i="1"/>
  <c r="Q3817" i="1" s="1"/>
  <c r="P3816" i="1"/>
  <c r="Q3816" i="1" s="1"/>
  <c r="P3815" i="1"/>
  <c r="Q3815" i="1" s="1"/>
  <c r="P3814" i="1"/>
  <c r="Q3814" i="1" s="1"/>
  <c r="P3813" i="1"/>
  <c r="Q3813" i="1" s="1"/>
  <c r="P3812" i="1"/>
  <c r="Q3812" i="1" s="1"/>
  <c r="P3811" i="1"/>
  <c r="Q3811" i="1" s="1"/>
  <c r="P3810" i="1"/>
  <c r="Q3810" i="1" s="1"/>
  <c r="P3809" i="1"/>
  <c r="Q3809" i="1" s="1"/>
  <c r="P3808" i="1"/>
  <c r="Q3808" i="1" s="1"/>
  <c r="P3807" i="1"/>
  <c r="Q3807" i="1" s="1"/>
  <c r="P3806" i="1"/>
  <c r="Q3806" i="1" s="1"/>
  <c r="P3805" i="1"/>
  <c r="Q3805" i="1" s="1"/>
  <c r="P3804" i="1"/>
  <c r="Q3804" i="1" s="1"/>
  <c r="P3803" i="1"/>
  <c r="Q3803" i="1" s="1"/>
  <c r="P3802" i="1"/>
  <c r="Q3802" i="1" s="1"/>
  <c r="P3801" i="1"/>
  <c r="Q3801" i="1" s="1"/>
  <c r="Q3800" i="1"/>
  <c r="P3800" i="1"/>
  <c r="P3799" i="1"/>
  <c r="Q3799" i="1" s="1"/>
  <c r="P3798" i="1"/>
  <c r="Q3798" i="1" s="1"/>
  <c r="P3797" i="1"/>
  <c r="Q3797" i="1" s="1"/>
  <c r="P3796" i="1"/>
  <c r="Q3796" i="1" s="1"/>
  <c r="P3795" i="1"/>
  <c r="Q3795" i="1" s="1"/>
  <c r="P3794" i="1"/>
  <c r="Q3794" i="1" s="1"/>
  <c r="Q3793" i="1"/>
  <c r="P3793" i="1"/>
  <c r="P3792" i="1"/>
  <c r="Q3792" i="1" s="1"/>
  <c r="P3791" i="1"/>
  <c r="Q3791" i="1" s="1"/>
  <c r="P3790" i="1"/>
  <c r="Q3790" i="1" s="1"/>
  <c r="P3789" i="1"/>
  <c r="Q3789" i="1" s="1"/>
  <c r="P3788" i="1"/>
  <c r="Q3788" i="1" s="1"/>
  <c r="P3787" i="1"/>
  <c r="Q3787" i="1" s="1"/>
  <c r="P3786" i="1"/>
  <c r="Q3786" i="1" s="1"/>
  <c r="Q3785" i="1"/>
  <c r="P3785" i="1"/>
  <c r="P3784" i="1"/>
  <c r="Q3784" i="1" s="1"/>
  <c r="P3783" i="1"/>
  <c r="Q3783" i="1" s="1"/>
  <c r="P3782" i="1"/>
  <c r="Q3782" i="1" s="1"/>
  <c r="Q3781" i="1"/>
  <c r="P3781" i="1"/>
  <c r="P3780" i="1"/>
  <c r="Q3780" i="1" s="1"/>
  <c r="P3779" i="1"/>
  <c r="Q3779" i="1" s="1"/>
  <c r="P3778" i="1"/>
  <c r="Q3778" i="1" s="1"/>
  <c r="P3777" i="1"/>
  <c r="Q3777" i="1" s="1"/>
  <c r="Q3776" i="1"/>
  <c r="P3776" i="1"/>
  <c r="Q3775" i="1"/>
  <c r="P3775" i="1"/>
  <c r="P3774" i="1"/>
  <c r="Q3774" i="1" s="1"/>
  <c r="P3773" i="1"/>
  <c r="Q3773" i="1" s="1"/>
  <c r="P3772" i="1"/>
  <c r="Q3772" i="1" s="1"/>
  <c r="Q3771" i="1"/>
  <c r="P3771" i="1"/>
  <c r="P3770" i="1"/>
  <c r="Q3770" i="1" s="1"/>
  <c r="P3769" i="1"/>
  <c r="Q3769" i="1" s="1"/>
  <c r="Q3768" i="1"/>
  <c r="P3768" i="1"/>
  <c r="P3767" i="1"/>
  <c r="Q3767" i="1" s="1"/>
  <c r="P3766" i="1"/>
  <c r="Q3766" i="1" s="1"/>
  <c r="P3765" i="1"/>
  <c r="Q3765" i="1" s="1"/>
  <c r="Q3764" i="1"/>
  <c r="P3764" i="1"/>
  <c r="Q3763" i="1"/>
  <c r="P3763" i="1"/>
  <c r="P3762" i="1"/>
  <c r="Q3762" i="1" s="1"/>
  <c r="P3761" i="1"/>
  <c r="Q3761" i="1" s="1"/>
  <c r="Q3760" i="1"/>
  <c r="P3760" i="1"/>
  <c r="Q3759" i="1"/>
  <c r="P3759" i="1"/>
  <c r="P3758" i="1"/>
  <c r="Q3758" i="1" s="1"/>
  <c r="P3757" i="1"/>
  <c r="Q3757" i="1" s="1"/>
  <c r="P3756" i="1"/>
  <c r="Q3756" i="1" s="1"/>
  <c r="Q3755" i="1"/>
  <c r="P3755" i="1"/>
  <c r="P3754" i="1"/>
  <c r="Q3754" i="1" s="1"/>
  <c r="P3753" i="1"/>
  <c r="Q3753" i="1" s="1"/>
  <c r="Q3752" i="1"/>
  <c r="P3752" i="1"/>
  <c r="P3751" i="1"/>
  <c r="Q3751" i="1" s="1"/>
  <c r="P3750" i="1"/>
  <c r="Q3750" i="1" s="1"/>
  <c r="P3749" i="1"/>
  <c r="Q3749" i="1" s="1"/>
  <c r="Q3748" i="1"/>
  <c r="P3748" i="1"/>
  <c r="Q3747" i="1"/>
  <c r="P3747" i="1"/>
  <c r="P3746" i="1"/>
  <c r="Q3746" i="1" s="1"/>
  <c r="P3745" i="1"/>
  <c r="Q3745" i="1" s="1"/>
  <c r="P3744" i="1"/>
  <c r="Q3744" i="1" s="1"/>
  <c r="Q3743" i="1"/>
  <c r="P3743" i="1"/>
  <c r="P3742" i="1"/>
  <c r="Q3742" i="1" s="1"/>
  <c r="P3741" i="1"/>
  <c r="Q3741" i="1" s="1"/>
  <c r="P3740" i="1"/>
  <c r="Q3740" i="1" s="1"/>
  <c r="P3739" i="1"/>
  <c r="Q3739" i="1" s="1"/>
  <c r="P3738" i="1"/>
  <c r="Q3738" i="1" s="1"/>
  <c r="P3737" i="1"/>
  <c r="Q3737" i="1" s="1"/>
  <c r="Q3736" i="1"/>
  <c r="P3736" i="1"/>
  <c r="P3735" i="1"/>
  <c r="Q3735" i="1" s="1"/>
  <c r="P3734" i="1"/>
  <c r="Q3734" i="1" s="1"/>
  <c r="P3733" i="1"/>
  <c r="Q3733" i="1" s="1"/>
  <c r="Q3732" i="1"/>
  <c r="P3732" i="1"/>
  <c r="Q3731" i="1"/>
  <c r="P3731" i="1"/>
  <c r="P3730" i="1"/>
  <c r="Q3730" i="1" s="1"/>
  <c r="P3729" i="1"/>
  <c r="Q3729" i="1" s="1"/>
  <c r="P3728" i="1"/>
  <c r="Q3728" i="1" s="1"/>
  <c r="Q3727" i="1"/>
  <c r="P3727" i="1"/>
  <c r="P3726" i="1"/>
  <c r="Q3726" i="1" s="1"/>
  <c r="P3725" i="1"/>
  <c r="Q3725" i="1" s="1"/>
  <c r="P3724" i="1"/>
  <c r="Q3724" i="1" s="1"/>
  <c r="P3723" i="1"/>
  <c r="Q3723" i="1" s="1"/>
  <c r="P3722" i="1"/>
  <c r="Q3722" i="1" s="1"/>
  <c r="P3721" i="1"/>
  <c r="Q3721" i="1" s="1"/>
  <c r="Q3720" i="1"/>
  <c r="P3720" i="1"/>
  <c r="P3719" i="1"/>
  <c r="Q3719" i="1" s="1"/>
  <c r="P3718" i="1"/>
  <c r="Q3718" i="1" s="1"/>
  <c r="P3717" i="1"/>
  <c r="Q3717" i="1" s="1"/>
  <c r="Q3716" i="1"/>
  <c r="P3716" i="1"/>
  <c r="Q3715" i="1"/>
  <c r="P3715" i="1"/>
  <c r="P3714" i="1"/>
  <c r="Q3714" i="1" s="1"/>
  <c r="P3713" i="1"/>
  <c r="Q3713" i="1" s="1"/>
  <c r="P3712" i="1"/>
  <c r="Q3712" i="1" s="1"/>
  <c r="Q3711" i="1"/>
  <c r="P3711" i="1"/>
  <c r="P3710" i="1"/>
  <c r="Q3710" i="1" s="1"/>
  <c r="P3709" i="1"/>
  <c r="Q3709" i="1" s="1"/>
  <c r="P3708" i="1"/>
  <c r="Q3708" i="1" s="1"/>
  <c r="P3707" i="1"/>
  <c r="Q3707" i="1" s="1"/>
  <c r="P3706" i="1"/>
  <c r="Q3706" i="1" s="1"/>
  <c r="P3705" i="1"/>
  <c r="Q3705" i="1" s="1"/>
  <c r="Q3704" i="1"/>
  <c r="P3704" i="1"/>
  <c r="P3703" i="1"/>
  <c r="Q3703" i="1" s="1"/>
  <c r="P3702" i="1"/>
  <c r="Q3702" i="1" s="1"/>
  <c r="P3701" i="1"/>
  <c r="Q3701" i="1" s="1"/>
  <c r="Q3700" i="1"/>
  <c r="P3700" i="1"/>
  <c r="Q3699" i="1"/>
  <c r="P3699" i="1"/>
  <c r="P3698" i="1"/>
  <c r="Q3698" i="1" s="1"/>
  <c r="P3697" i="1"/>
  <c r="Q3697" i="1" s="1"/>
  <c r="P3696" i="1"/>
  <c r="Q3696" i="1" s="1"/>
  <c r="Q3695" i="1"/>
  <c r="P3695" i="1"/>
  <c r="P3694" i="1"/>
  <c r="Q3694" i="1" s="1"/>
  <c r="P3693" i="1"/>
  <c r="Q3693" i="1" s="1"/>
  <c r="P3692" i="1"/>
  <c r="Q3692" i="1" s="1"/>
  <c r="P3691" i="1"/>
  <c r="Q3691" i="1" s="1"/>
  <c r="P3690" i="1"/>
  <c r="Q3690" i="1" s="1"/>
  <c r="P3689" i="1"/>
  <c r="Q3689" i="1" s="1"/>
  <c r="Q3688" i="1"/>
  <c r="P3688" i="1"/>
  <c r="P3687" i="1"/>
  <c r="Q3687" i="1" s="1"/>
  <c r="P3686" i="1"/>
  <c r="Q3686" i="1" s="1"/>
  <c r="P3685" i="1"/>
  <c r="Q3685" i="1" s="1"/>
  <c r="Q3684" i="1"/>
  <c r="P3684" i="1"/>
  <c r="Q3683" i="1"/>
  <c r="P3683" i="1"/>
  <c r="P3682" i="1"/>
  <c r="Q3682" i="1" s="1"/>
  <c r="P3681" i="1"/>
  <c r="Q3681" i="1" s="1"/>
  <c r="P3680" i="1"/>
  <c r="Q3680" i="1" s="1"/>
  <c r="Q3679" i="1"/>
  <c r="P3679" i="1"/>
  <c r="P3678" i="1"/>
  <c r="Q3678" i="1" s="1"/>
  <c r="P3677" i="1"/>
  <c r="Q3677" i="1" s="1"/>
  <c r="P3676" i="1"/>
  <c r="Q3676" i="1" s="1"/>
  <c r="P3675" i="1"/>
  <c r="Q3675" i="1" s="1"/>
  <c r="P3674" i="1"/>
  <c r="Q3674" i="1" s="1"/>
  <c r="P3673" i="1"/>
  <c r="Q3673" i="1" s="1"/>
  <c r="Q3672" i="1"/>
  <c r="P3672" i="1"/>
  <c r="P3671" i="1"/>
  <c r="Q3671" i="1" s="1"/>
  <c r="P3670" i="1"/>
  <c r="Q3670" i="1" s="1"/>
  <c r="P3669" i="1"/>
  <c r="Q3669" i="1" s="1"/>
  <c r="Q3668" i="1"/>
  <c r="P3668" i="1"/>
  <c r="Q3667" i="1"/>
  <c r="P3667" i="1"/>
  <c r="P3666" i="1"/>
  <c r="Q3666" i="1" s="1"/>
  <c r="P3665" i="1"/>
  <c r="Q3665" i="1" s="1"/>
  <c r="P3664" i="1"/>
  <c r="Q3664" i="1" s="1"/>
  <c r="Q3663" i="1"/>
  <c r="P3663" i="1"/>
  <c r="P3662" i="1"/>
  <c r="Q3662" i="1" s="1"/>
  <c r="P3661" i="1"/>
  <c r="Q3661" i="1" s="1"/>
  <c r="P3660" i="1"/>
  <c r="Q3660" i="1" s="1"/>
  <c r="P3659" i="1"/>
  <c r="Q3659" i="1" s="1"/>
  <c r="P3658" i="1"/>
  <c r="Q3658" i="1" s="1"/>
  <c r="P3657" i="1"/>
  <c r="Q3657" i="1" s="1"/>
  <c r="Q3656" i="1"/>
  <c r="P3656" i="1"/>
  <c r="P3655" i="1"/>
  <c r="Q3655" i="1" s="1"/>
  <c r="P3654" i="1"/>
  <c r="Q3654" i="1" s="1"/>
  <c r="P3653" i="1"/>
  <c r="Q3653" i="1" s="1"/>
  <c r="Q3652" i="1"/>
  <c r="P3652" i="1"/>
  <c r="Q3651" i="1"/>
  <c r="P3651" i="1"/>
  <c r="P3650" i="1"/>
  <c r="Q3650" i="1" s="1"/>
  <c r="P3649" i="1"/>
  <c r="Q3649" i="1" s="1"/>
  <c r="P3648" i="1"/>
  <c r="Q3648" i="1" s="1"/>
  <c r="Q3647" i="1"/>
  <c r="P3647" i="1"/>
  <c r="P3646" i="1"/>
  <c r="Q3646" i="1" s="1"/>
  <c r="P3645" i="1"/>
  <c r="Q3645" i="1" s="1"/>
  <c r="P3644" i="1"/>
  <c r="Q3644" i="1" s="1"/>
  <c r="P3643" i="1"/>
  <c r="Q3643" i="1" s="1"/>
  <c r="P3642" i="1"/>
  <c r="Q3642" i="1" s="1"/>
  <c r="P3641" i="1"/>
  <c r="Q3641" i="1" s="1"/>
  <c r="Q3640" i="1"/>
  <c r="P3640" i="1"/>
  <c r="P3639" i="1"/>
  <c r="Q3639" i="1" s="1"/>
  <c r="P3638" i="1"/>
  <c r="Q3638" i="1" s="1"/>
  <c r="P3637" i="1"/>
  <c r="Q3637" i="1" s="1"/>
  <c r="Q3636" i="1"/>
  <c r="P3636" i="1"/>
  <c r="Q3635" i="1"/>
  <c r="P3635" i="1"/>
  <c r="P3634" i="1"/>
  <c r="Q3634" i="1" s="1"/>
  <c r="P3633" i="1"/>
  <c r="Q3633" i="1" s="1"/>
  <c r="P3632" i="1"/>
  <c r="Q3632" i="1" s="1"/>
  <c r="Q3631" i="1"/>
  <c r="P3631" i="1"/>
  <c r="P3630" i="1"/>
  <c r="Q3630" i="1" s="1"/>
  <c r="P3629" i="1"/>
  <c r="Q3629" i="1" s="1"/>
  <c r="P3628" i="1"/>
  <c r="Q3628" i="1" s="1"/>
  <c r="P3627" i="1"/>
  <c r="Q3627" i="1" s="1"/>
  <c r="P3626" i="1"/>
  <c r="Q3626" i="1" s="1"/>
  <c r="P3625" i="1"/>
  <c r="Q3625" i="1" s="1"/>
  <c r="Q3624" i="1"/>
  <c r="P3624" i="1"/>
  <c r="P3623" i="1"/>
  <c r="Q3623" i="1" s="1"/>
  <c r="P3622" i="1"/>
  <c r="Q3622" i="1" s="1"/>
  <c r="P3621" i="1"/>
  <c r="Q3621" i="1" s="1"/>
  <c r="Q3620" i="1"/>
  <c r="P3620" i="1"/>
  <c r="Q3619" i="1"/>
  <c r="P3619" i="1"/>
  <c r="P3618" i="1"/>
  <c r="Q3618" i="1" s="1"/>
  <c r="P3617" i="1"/>
  <c r="Q3617" i="1" s="1"/>
  <c r="P3616" i="1"/>
  <c r="Q3616" i="1" s="1"/>
  <c r="Q3615" i="1"/>
  <c r="P3615" i="1"/>
  <c r="P3614" i="1"/>
  <c r="Q3614" i="1" s="1"/>
  <c r="P3613" i="1"/>
  <c r="Q3613" i="1" s="1"/>
  <c r="P3612" i="1"/>
  <c r="Q3612" i="1" s="1"/>
  <c r="P3611" i="1"/>
  <c r="Q3611" i="1" s="1"/>
  <c r="P3610" i="1"/>
  <c r="Q3610" i="1" s="1"/>
  <c r="P3609" i="1"/>
  <c r="Q3609" i="1" s="1"/>
  <c r="Q3608" i="1"/>
  <c r="P3608" i="1"/>
  <c r="P3607" i="1"/>
  <c r="Q3607" i="1" s="1"/>
  <c r="P3606" i="1"/>
  <c r="Q3606" i="1" s="1"/>
  <c r="P3605" i="1"/>
  <c r="Q3605" i="1" s="1"/>
  <c r="Q3604" i="1"/>
  <c r="P3604" i="1"/>
  <c r="Q3603" i="1"/>
  <c r="P3603" i="1"/>
  <c r="P3602" i="1"/>
  <c r="Q3602" i="1" s="1"/>
  <c r="P3601" i="1"/>
  <c r="Q3601" i="1" s="1"/>
  <c r="P3600" i="1"/>
  <c r="Q3600" i="1" s="1"/>
  <c r="Q3599" i="1"/>
  <c r="P3599" i="1"/>
  <c r="P3598" i="1"/>
  <c r="Q3598" i="1" s="1"/>
  <c r="P3597" i="1"/>
  <c r="Q3597" i="1" s="1"/>
  <c r="P3596" i="1"/>
  <c r="Q3596" i="1" s="1"/>
  <c r="P3595" i="1"/>
  <c r="Q3595" i="1" s="1"/>
  <c r="P3594" i="1"/>
  <c r="Q3594" i="1" s="1"/>
  <c r="P3593" i="1"/>
  <c r="Q3593" i="1" s="1"/>
  <c r="Q3592" i="1"/>
  <c r="P3592" i="1"/>
  <c r="P3591" i="1"/>
  <c r="Q3591" i="1" s="1"/>
  <c r="P3590" i="1"/>
  <c r="Q3590" i="1" s="1"/>
  <c r="P3589" i="1"/>
  <c r="Q3589" i="1" s="1"/>
  <c r="Q3588" i="1"/>
  <c r="P3588" i="1"/>
  <c r="Q3587" i="1"/>
  <c r="P3587" i="1"/>
  <c r="P3586" i="1"/>
  <c r="Q3586" i="1" s="1"/>
  <c r="P3585" i="1"/>
  <c r="Q3585" i="1" s="1"/>
  <c r="P3584" i="1"/>
  <c r="Q3584" i="1" s="1"/>
  <c r="Q3583" i="1"/>
  <c r="P3583" i="1"/>
  <c r="P3582" i="1"/>
  <c r="Q3582" i="1" s="1"/>
  <c r="P3581" i="1"/>
  <c r="Q3581" i="1" s="1"/>
  <c r="P3580" i="1"/>
  <c r="Q3580" i="1" s="1"/>
  <c r="P3579" i="1"/>
  <c r="Q3579" i="1" s="1"/>
  <c r="P3578" i="1"/>
  <c r="Q3578" i="1" s="1"/>
  <c r="P3577" i="1"/>
  <c r="Q3577" i="1" s="1"/>
  <c r="Q3576" i="1"/>
  <c r="P3576" i="1"/>
  <c r="P3575" i="1"/>
  <c r="Q3575" i="1" s="1"/>
  <c r="P3574" i="1"/>
  <c r="Q3574" i="1" s="1"/>
  <c r="P3573" i="1"/>
  <c r="Q3573" i="1" s="1"/>
  <c r="Q3572" i="1"/>
  <c r="P3572" i="1"/>
  <c r="Q3571" i="1"/>
  <c r="P3571" i="1"/>
  <c r="P3570" i="1"/>
  <c r="Q3570" i="1" s="1"/>
  <c r="P3569" i="1"/>
  <c r="Q3569" i="1" s="1"/>
  <c r="P3568" i="1"/>
  <c r="Q3568" i="1" s="1"/>
  <c r="Q3567" i="1"/>
  <c r="P3567" i="1"/>
  <c r="P3566" i="1"/>
  <c r="Q3566" i="1" s="1"/>
  <c r="P3565" i="1"/>
  <c r="Q3565" i="1" s="1"/>
  <c r="P3564" i="1"/>
  <c r="Q3564" i="1" s="1"/>
  <c r="P3563" i="1"/>
  <c r="Q3563" i="1" s="1"/>
  <c r="P3562" i="1"/>
  <c r="Q3562" i="1" s="1"/>
  <c r="P3561" i="1"/>
  <c r="Q3561" i="1" s="1"/>
  <c r="Q3560" i="1"/>
  <c r="P3560" i="1"/>
  <c r="P3559" i="1"/>
  <c r="Q3559" i="1" s="1"/>
  <c r="P3558" i="1"/>
  <c r="Q3558" i="1" s="1"/>
  <c r="P3557" i="1"/>
  <c r="Q3557" i="1" s="1"/>
  <c r="Q3556" i="1"/>
  <c r="P3556" i="1"/>
  <c r="Q3555" i="1"/>
  <c r="P3555" i="1"/>
  <c r="P3554" i="1"/>
  <c r="Q3554" i="1" s="1"/>
  <c r="P3553" i="1"/>
  <c r="Q3553" i="1" s="1"/>
  <c r="P3552" i="1"/>
  <c r="Q3552" i="1" s="1"/>
  <c r="Q3551" i="1"/>
  <c r="P3551" i="1"/>
  <c r="P3550" i="1"/>
  <c r="Q3550" i="1" s="1"/>
  <c r="P3549" i="1"/>
  <c r="Q3549" i="1" s="1"/>
  <c r="P3548" i="1"/>
  <c r="Q3548" i="1" s="1"/>
  <c r="P3547" i="1"/>
  <c r="Q3547" i="1" s="1"/>
  <c r="P3546" i="1"/>
  <c r="Q3546" i="1" s="1"/>
  <c r="P3545" i="1"/>
  <c r="Q3545" i="1" s="1"/>
  <c r="Q3544" i="1"/>
  <c r="P3544" i="1"/>
  <c r="P3543" i="1"/>
  <c r="Q3543" i="1" s="1"/>
  <c r="P3542" i="1"/>
  <c r="Q3542" i="1" s="1"/>
  <c r="P3541" i="1"/>
  <c r="Q3541" i="1" s="1"/>
  <c r="Q3540" i="1"/>
  <c r="P3540" i="1"/>
  <c r="Q3539" i="1"/>
  <c r="P3539" i="1"/>
  <c r="P3538" i="1"/>
  <c r="Q3538" i="1" s="1"/>
  <c r="P3537" i="1"/>
  <c r="Q3537" i="1" s="1"/>
  <c r="P3536" i="1"/>
  <c r="Q3536" i="1" s="1"/>
  <c r="Q3535" i="1"/>
  <c r="P3535" i="1"/>
  <c r="P3534" i="1"/>
  <c r="Q3534" i="1" s="1"/>
  <c r="P3533" i="1"/>
  <c r="Q3533" i="1" s="1"/>
  <c r="P3532" i="1"/>
  <c r="Q3532" i="1" s="1"/>
  <c r="P3531" i="1"/>
  <c r="Q3531" i="1" s="1"/>
  <c r="P3530" i="1"/>
  <c r="Q3530" i="1" s="1"/>
  <c r="P3529" i="1"/>
  <c r="Q3529" i="1" s="1"/>
  <c r="Q3528" i="1"/>
  <c r="P3528" i="1"/>
  <c r="P3527" i="1"/>
  <c r="Q3527" i="1" s="1"/>
  <c r="P3526" i="1"/>
  <c r="Q3526" i="1" s="1"/>
  <c r="P3525" i="1"/>
  <c r="Q3525" i="1" s="1"/>
  <c r="Q3524" i="1"/>
  <c r="P3524" i="1"/>
  <c r="Q3523" i="1"/>
  <c r="P3523" i="1"/>
  <c r="P3522" i="1"/>
  <c r="Q3522" i="1" s="1"/>
  <c r="P3521" i="1"/>
  <c r="Q3521" i="1" s="1"/>
  <c r="P3520" i="1"/>
  <c r="Q3520" i="1" s="1"/>
  <c r="Q3519" i="1"/>
  <c r="P3519" i="1"/>
  <c r="P3518" i="1"/>
  <c r="Q3518" i="1" s="1"/>
  <c r="P3517" i="1"/>
  <c r="Q3517" i="1" s="1"/>
  <c r="P3516" i="1"/>
  <c r="Q3516" i="1" s="1"/>
  <c r="P3515" i="1"/>
  <c r="Q3515" i="1" s="1"/>
  <c r="P3514" i="1"/>
  <c r="Q3514" i="1" s="1"/>
  <c r="P3513" i="1"/>
  <c r="Q3513" i="1" s="1"/>
  <c r="Q3512" i="1"/>
  <c r="P3512" i="1"/>
  <c r="P3511" i="1"/>
  <c r="Q3511" i="1" s="1"/>
  <c r="P3510" i="1"/>
  <c r="Q3510" i="1" s="1"/>
  <c r="P3509" i="1"/>
  <c r="Q3509" i="1" s="1"/>
  <c r="Q3508" i="1"/>
  <c r="P3508" i="1"/>
  <c r="Q3507" i="1"/>
  <c r="P3507" i="1"/>
  <c r="P3506" i="1"/>
  <c r="Q3506" i="1" s="1"/>
  <c r="P3505" i="1"/>
  <c r="Q3505" i="1" s="1"/>
  <c r="P3504" i="1"/>
  <c r="Q3504" i="1" s="1"/>
  <c r="Q3503" i="1"/>
  <c r="P3503" i="1"/>
  <c r="P3502" i="1"/>
  <c r="Q3502" i="1" s="1"/>
  <c r="P3501" i="1"/>
  <c r="Q3501" i="1" s="1"/>
  <c r="P3500" i="1"/>
  <c r="Q3500" i="1" s="1"/>
  <c r="P3499" i="1"/>
  <c r="Q3499" i="1" s="1"/>
  <c r="P3498" i="1"/>
  <c r="Q3498" i="1" s="1"/>
  <c r="P3497" i="1"/>
  <c r="Q3497" i="1" s="1"/>
  <c r="Q3496" i="1"/>
  <c r="P3496" i="1"/>
  <c r="P3495" i="1"/>
  <c r="Q3495" i="1" s="1"/>
  <c r="P3494" i="1"/>
  <c r="Q3494" i="1" s="1"/>
  <c r="P3493" i="1"/>
  <c r="Q3493" i="1" s="1"/>
  <c r="Q3492" i="1"/>
  <c r="P3492" i="1"/>
  <c r="Q3491" i="1"/>
  <c r="P3491" i="1"/>
  <c r="P3490" i="1"/>
  <c r="Q3490" i="1" s="1"/>
  <c r="P3489" i="1"/>
  <c r="Q3489" i="1" s="1"/>
  <c r="P3488" i="1"/>
  <c r="Q3488" i="1" s="1"/>
  <c r="Q3487" i="1"/>
  <c r="P3487" i="1"/>
  <c r="P3486" i="1"/>
  <c r="Q3486" i="1" s="1"/>
  <c r="P3485" i="1"/>
  <c r="Q3485" i="1" s="1"/>
  <c r="P3484" i="1"/>
  <c r="Q3484" i="1" s="1"/>
  <c r="P3483" i="1"/>
  <c r="Q3483" i="1" s="1"/>
  <c r="P3482" i="1"/>
  <c r="Q3482" i="1" s="1"/>
  <c r="P3481" i="1"/>
  <c r="Q3481" i="1" s="1"/>
  <c r="Q3480" i="1"/>
  <c r="P3480" i="1"/>
  <c r="P3479" i="1"/>
  <c r="Q3479" i="1" s="1"/>
  <c r="P3478" i="1"/>
  <c r="Q3478" i="1" s="1"/>
  <c r="P3477" i="1"/>
  <c r="Q3477" i="1" s="1"/>
  <c r="Q3476" i="1"/>
  <c r="P3476" i="1"/>
  <c r="Q3475" i="1"/>
  <c r="P3475" i="1"/>
  <c r="P3474" i="1"/>
  <c r="Q3474" i="1" s="1"/>
  <c r="P3473" i="1"/>
  <c r="Q3473" i="1" s="1"/>
  <c r="P3472" i="1"/>
  <c r="Q3472" i="1" s="1"/>
  <c r="Q3471" i="1"/>
  <c r="P3471" i="1"/>
  <c r="P3470" i="1"/>
  <c r="Q3470" i="1" s="1"/>
  <c r="P3469" i="1"/>
  <c r="Q3469" i="1" s="1"/>
  <c r="P3468" i="1"/>
  <c r="Q3468" i="1" s="1"/>
  <c r="P3467" i="1"/>
  <c r="Q3467" i="1" s="1"/>
  <c r="P3466" i="1"/>
  <c r="Q3466" i="1" s="1"/>
  <c r="P3465" i="1"/>
  <c r="Q3465" i="1" s="1"/>
  <c r="Q3464" i="1"/>
  <c r="P3464" i="1"/>
  <c r="P3463" i="1"/>
  <c r="Q3463" i="1" s="1"/>
  <c r="P3462" i="1"/>
  <c r="Q3462" i="1" s="1"/>
  <c r="P3461" i="1"/>
  <c r="Q3461" i="1" s="1"/>
  <c r="Q3460" i="1"/>
  <c r="P3460" i="1"/>
  <c r="Q3459" i="1"/>
  <c r="P3459" i="1"/>
  <c r="P3458" i="1"/>
  <c r="Q3458" i="1" s="1"/>
  <c r="P3457" i="1"/>
  <c r="Q3457" i="1" s="1"/>
  <c r="P3456" i="1"/>
  <c r="Q3456" i="1" s="1"/>
  <c r="Q3455" i="1"/>
  <c r="P3455" i="1"/>
  <c r="P3454" i="1"/>
  <c r="Q3454" i="1" s="1"/>
  <c r="P3453" i="1"/>
  <c r="Q3453" i="1" s="1"/>
  <c r="P3452" i="1"/>
  <c r="Q3452" i="1" s="1"/>
  <c r="P3451" i="1"/>
  <c r="Q3451" i="1" s="1"/>
  <c r="P3450" i="1"/>
  <c r="Q3450" i="1" s="1"/>
  <c r="P3449" i="1"/>
  <c r="Q3449" i="1" s="1"/>
  <c r="Q3448" i="1"/>
  <c r="P3448" i="1"/>
  <c r="P3447" i="1"/>
  <c r="Q3447" i="1" s="1"/>
  <c r="P3446" i="1"/>
  <c r="Q3446" i="1" s="1"/>
  <c r="P3445" i="1"/>
  <c r="Q3445" i="1" s="1"/>
  <c r="Q3444" i="1"/>
  <c r="P3444" i="1"/>
  <c r="Q3443" i="1"/>
  <c r="P3443" i="1"/>
  <c r="P3442" i="1"/>
  <c r="Q3442" i="1" s="1"/>
  <c r="P3441" i="1"/>
  <c r="Q3441" i="1" s="1"/>
  <c r="P3440" i="1"/>
  <c r="Q3440" i="1" s="1"/>
  <c r="Q3439" i="1"/>
  <c r="P3439" i="1"/>
  <c r="P3438" i="1"/>
  <c r="Q3438" i="1" s="1"/>
  <c r="P3437" i="1"/>
  <c r="Q3437" i="1" s="1"/>
  <c r="P3436" i="1"/>
  <c r="Q3436" i="1" s="1"/>
  <c r="P3435" i="1"/>
  <c r="Q3435" i="1" s="1"/>
  <c r="P3434" i="1"/>
  <c r="Q3434" i="1" s="1"/>
  <c r="P3433" i="1"/>
  <c r="Q3433" i="1" s="1"/>
  <c r="Q3432" i="1"/>
  <c r="P3432" i="1"/>
  <c r="P3431" i="1"/>
  <c r="Q3431" i="1" s="1"/>
  <c r="P3430" i="1"/>
  <c r="Q3430" i="1" s="1"/>
  <c r="P3429" i="1"/>
  <c r="Q3429" i="1" s="1"/>
  <c r="Q3428" i="1"/>
  <c r="P3428" i="1"/>
  <c r="Q3427" i="1"/>
  <c r="P3427" i="1"/>
  <c r="P3426" i="1"/>
  <c r="Q3426" i="1" s="1"/>
  <c r="P3425" i="1"/>
  <c r="Q3425" i="1" s="1"/>
  <c r="P3424" i="1"/>
  <c r="Q3424" i="1" s="1"/>
  <c r="Q3423" i="1"/>
  <c r="P3423" i="1"/>
  <c r="P3422" i="1"/>
  <c r="Q3422" i="1" s="1"/>
  <c r="P3421" i="1"/>
  <c r="Q3421" i="1" s="1"/>
  <c r="P3420" i="1"/>
  <c r="Q3420" i="1" s="1"/>
  <c r="P3419" i="1"/>
  <c r="Q3419" i="1" s="1"/>
  <c r="P3418" i="1"/>
  <c r="Q3418" i="1" s="1"/>
  <c r="P3417" i="1"/>
  <c r="Q3417" i="1" s="1"/>
  <c r="Q3416" i="1"/>
  <c r="P3416" i="1"/>
  <c r="P3415" i="1"/>
  <c r="Q3415" i="1" s="1"/>
  <c r="P3414" i="1"/>
  <c r="Q3414" i="1" s="1"/>
  <c r="P3413" i="1"/>
  <c r="Q3413" i="1" s="1"/>
  <c r="Q3412" i="1"/>
  <c r="P3412" i="1"/>
  <c r="Q3411" i="1"/>
  <c r="P3411" i="1"/>
  <c r="P3410" i="1"/>
  <c r="Q3410" i="1" s="1"/>
  <c r="P3409" i="1"/>
  <c r="Q3409" i="1" s="1"/>
  <c r="P3408" i="1"/>
  <c r="Q3408" i="1" s="1"/>
  <c r="Q3407" i="1"/>
  <c r="P3407" i="1"/>
  <c r="P3406" i="1"/>
  <c r="Q3406" i="1" s="1"/>
  <c r="P3405" i="1"/>
  <c r="Q3405" i="1" s="1"/>
  <c r="P3404" i="1"/>
  <c r="Q3404" i="1" s="1"/>
  <c r="P3403" i="1"/>
  <c r="Q3403" i="1" s="1"/>
  <c r="P3402" i="1"/>
  <c r="Q3402" i="1" s="1"/>
  <c r="P3401" i="1"/>
  <c r="Q3401" i="1" s="1"/>
  <c r="Q3400" i="1"/>
  <c r="P3400" i="1"/>
  <c r="P3399" i="1"/>
  <c r="Q3399" i="1" s="1"/>
  <c r="P3398" i="1"/>
  <c r="Q3398" i="1" s="1"/>
  <c r="P3397" i="1"/>
  <c r="Q3397" i="1" s="1"/>
  <c r="Q3396" i="1"/>
  <c r="P3396" i="1"/>
  <c r="Q3395" i="1"/>
  <c r="P3395" i="1"/>
  <c r="P3394" i="1"/>
  <c r="Q3394" i="1" s="1"/>
  <c r="P3393" i="1"/>
  <c r="Q3393" i="1" s="1"/>
  <c r="P3392" i="1"/>
  <c r="Q3392" i="1" s="1"/>
  <c r="Q3391" i="1"/>
  <c r="P3391" i="1"/>
  <c r="P3390" i="1"/>
  <c r="Q3390" i="1" s="1"/>
  <c r="P3389" i="1"/>
  <c r="Q3389" i="1" s="1"/>
  <c r="P3388" i="1"/>
  <c r="Q3388" i="1" s="1"/>
  <c r="P3387" i="1"/>
  <c r="Q3387" i="1" s="1"/>
  <c r="P3386" i="1"/>
  <c r="Q3386" i="1" s="1"/>
  <c r="P3385" i="1"/>
  <c r="Q3385" i="1" s="1"/>
  <c r="Q3384" i="1"/>
  <c r="P3384" i="1"/>
  <c r="P3383" i="1"/>
  <c r="Q3383" i="1" s="1"/>
  <c r="P3382" i="1"/>
  <c r="Q3382" i="1" s="1"/>
  <c r="P3381" i="1"/>
  <c r="Q3381" i="1" s="1"/>
  <c r="Q3380" i="1"/>
  <c r="P3380" i="1"/>
  <c r="Q3379" i="1"/>
  <c r="P3379" i="1"/>
  <c r="P3378" i="1"/>
  <c r="Q3378" i="1" s="1"/>
  <c r="P3377" i="1"/>
  <c r="Q3377" i="1" s="1"/>
  <c r="P3376" i="1"/>
  <c r="Q3376" i="1" s="1"/>
  <c r="Q3375" i="1"/>
  <c r="P3375" i="1"/>
  <c r="P3374" i="1"/>
  <c r="Q3374" i="1" s="1"/>
  <c r="P3373" i="1"/>
  <c r="Q3373" i="1" s="1"/>
  <c r="P3372" i="1"/>
  <c r="Q3372" i="1" s="1"/>
  <c r="P3371" i="1"/>
  <c r="Q3371" i="1" s="1"/>
  <c r="P3370" i="1"/>
  <c r="Q3370" i="1" s="1"/>
  <c r="P3369" i="1"/>
  <c r="Q3369" i="1" s="1"/>
  <c r="Q3368" i="1"/>
  <c r="P3368" i="1"/>
  <c r="P3367" i="1"/>
  <c r="Q3367" i="1" s="1"/>
  <c r="P3366" i="1"/>
  <c r="Q3366" i="1" s="1"/>
  <c r="P3365" i="1"/>
  <c r="Q3365" i="1" s="1"/>
  <c r="Q3364" i="1"/>
  <c r="P3364" i="1"/>
  <c r="Q3363" i="1"/>
  <c r="P3363" i="1"/>
  <c r="P3362" i="1"/>
  <c r="Q3362" i="1" s="1"/>
  <c r="P3361" i="1"/>
  <c r="Q3361" i="1" s="1"/>
  <c r="P3360" i="1"/>
  <c r="Q3360" i="1" s="1"/>
  <c r="Q3359" i="1"/>
  <c r="P3359" i="1"/>
  <c r="P3358" i="1"/>
  <c r="Q3358" i="1" s="1"/>
  <c r="P3357" i="1"/>
  <c r="Q3357" i="1" s="1"/>
  <c r="P3356" i="1"/>
  <c r="Q3356" i="1" s="1"/>
  <c r="P3355" i="1"/>
  <c r="Q3355" i="1" s="1"/>
  <c r="P3354" i="1"/>
  <c r="Q3354" i="1" s="1"/>
  <c r="P3353" i="1"/>
  <c r="Q3353" i="1" s="1"/>
  <c r="Q3352" i="1"/>
  <c r="P3352" i="1"/>
  <c r="P3351" i="1"/>
  <c r="Q3351" i="1" s="1"/>
  <c r="P3350" i="1"/>
  <c r="Q3350" i="1" s="1"/>
  <c r="P3349" i="1"/>
  <c r="Q3349" i="1" s="1"/>
  <c r="Q3348" i="1"/>
  <c r="P3348" i="1"/>
  <c r="Q3347" i="1"/>
  <c r="P3347" i="1"/>
  <c r="P3346" i="1"/>
  <c r="Q3346" i="1" s="1"/>
  <c r="P3345" i="1"/>
  <c r="Q3345" i="1" s="1"/>
  <c r="P3344" i="1"/>
  <c r="Q3344" i="1" s="1"/>
  <c r="Q3343" i="1"/>
  <c r="P3343" i="1"/>
  <c r="P3342" i="1"/>
  <c r="Q3342" i="1" s="1"/>
  <c r="P3341" i="1"/>
  <c r="Q3341" i="1" s="1"/>
  <c r="P3340" i="1"/>
  <c r="Q3340" i="1" s="1"/>
  <c r="P3339" i="1"/>
  <c r="Q3339" i="1" s="1"/>
  <c r="P3338" i="1"/>
  <c r="Q3338" i="1" s="1"/>
  <c r="P3337" i="1"/>
  <c r="Q3337" i="1" s="1"/>
  <c r="Q3336" i="1"/>
  <c r="P3336" i="1"/>
  <c r="P3335" i="1"/>
  <c r="Q3335" i="1" s="1"/>
  <c r="P3334" i="1"/>
  <c r="Q3334" i="1" s="1"/>
  <c r="P3333" i="1"/>
  <c r="Q3333" i="1" s="1"/>
  <c r="Q3332" i="1"/>
  <c r="P3332" i="1"/>
  <c r="Q3331" i="1"/>
  <c r="P3331" i="1"/>
  <c r="P3330" i="1"/>
  <c r="Q3330" i="1" s="1"/>
  <c r="P3329" i="1"/>
  <c r="Q3329" i="1" s="1"/>
  <c r="P3328" i="1"/>
  <c r="Q3328" i="1" s="1"/>
  <c r="Q3327" i="1"/>
  <c r="P3327" i="1"/>
  <c r="P3326" i="1"/>
  <c r="Q3326" i="1" s="1"/>
  <c r="P3325" i="1"/>
  <c r="Q3325" i="1" s="1"/>
  <c r="P3324" i="1"/>
  <c r="Q3324" i="1" s="1"/>
  <c r="P3323" i="1"/>
  <c r="Q3323" i="1" s="1"/>
  <c r="P3322" i="1"/>
  <c r="Q3322" i="1" s="1"/>
  <c r="P3321" i="1"/>
  <c r="Q3321" i="1" s="1"/>
  <c r="Q3320" i="1"/>
  <c r="P3320" i="1"/>
  <c r="P3319" i="1"/>
  <c r="Q3319" i="1" s="1"/>
  <c r="P3318" i="1"/>
  <c r="Q3318" i="1" s="1"/>
  <c r="P3317" i="1"/>
  <c r="Q3317" i="1" s="1"/>
  <c r="Q3316" i="1"/>
  <c r="P3316" i="1"/>
  <c r="Q3315" i="1"/>
  <c r="P3315" i="1"/>
  <c r="P3314" i="1"/>
  <c r="Q3314" i="1" s="1"/>
  <c r="P3313" i="1"/>
  <c r="Q3313" i="1" s="1"/>
  <c r="P3312" i="1"/>
  <c r="Q3312" i="1" s="1"/>
  <c r="Q3311" i="1"/>
  <c r="P3311" i="1"/>
  <c r="P3310" i="1"/>
  <c r="Q3310" i="1" s="1"/>
  <c r="P3309" i="1"/>
  <c r="Q3309" i="1" s="1"/>
  <c r="P3308" i="1"/>
  <c r="Q3308" i="1" s="1"/>
  <c r="P3307" i="1"/>
  <c r="Q3307" i="1" s="1"/>
  <c r="P3306" i="1"/>
  <c r="Q3306" i="1" s="1"/>
  <c r="P3305" i="1"/>
  <c r="Q3305" i="1" s="1"/>
  <c r="Q3304" i="1"/>
  <c r="P3304" i="1"/>
  <c r="P3303" i="1"/>
  <c r="Q3303" i="1" s="1"/>
  <c r="P3302" i="1"/>
  <c r="Q3302" i="1" s="1"/>
  <c r="P3301" i="1"/>
  <c r="Q3301" i="1" s="1"/>
  <c r="Q3300" i="1"/>
  <c r="P3300" i="1"/>
  <c r="Q3299" i="1"/>
  <c r="P3299" i="1"/>
  <c r="P3298" i="1"/>
  <c r="Q3298" i="1" s="1"/>
  <c r="P3297" i="1"/>
  <c r="Q3297" i="1" s="1"/>
  <c r="P3296" i="1"/>
  <c r="Q3296" i="1" s="1"/>
  <c r="Q3295" i="1"/>
  <c r="P3295" i="1"/>
  <c r="P3294" i="1"/>
  <c r="Q3294" i="1" s="1"/>
  <c r="P3293" i="1"/>
  <c r="Q3293" i="1" s="1"/>
  <c r="P3292" i="1"/>
  <c r="Q3292" i="1" s="1"/>
  <c r="P3291" i="1"/>
  <c r="Q3291" i="1" s="1"/>
  <c r="P3290" i="1"/>
  <c r="Q3290" i="1" s="1"/>
  <c r="P3289" i="1"/>
  <c r="Q3289" i="1" s="1"/>
  <c r="Q3288" i="1"/>
  <c r="P3288" i="1"/>
  <c r="P3287" i="1"/>
  <c r="Q3287" i="1" s="1"/>
  <c r="P3286" i="1"/>
  <c r="Q3286" i="1" s="1"/>
  <c r="P3285" i="1"/>
  <c r="Q3285" i="1" s="1"/>
  <c r="Q3284" i="1"/>
  <c r="P3284" i="1"/>
  <c r="Q3283" i="1"/>
  <c r="P3283" i="1"/>
  <c r="P3282" i="1"/>
  <c r="Q3282" i="1" s="1"/>
  <c r="P3281" i="1"/>
  <c r="Q3281" i="1" s="1"/>
  <c r="P3280" i="1"/>
  <c r="Q3280" i="1" s="1"/>
  <c r="Q3279" i="1"/>
  <c r="P3279" i="1"/>
  <c r="P3278" i="1"/>
  <c r="Q3278" i="1" s="1"/>
  <c r="P3277" i="1"/>
  <c r="Q3277" i="1" s="1"/>
  <c r="P3276" i="1"/>
  <c r="Q3276" i="1" s="1"/>
  <c r="P3275" i="1"/>
  <c r="Q3275" i="1" s="1"/>
  <c r="P3274" i="1"/>
  <c r="Q3274" i="1" s="1"/>
  <c r="P3273" i="1"/>
  <c r="Q3273" i="1" s="1"/>
  <c r="Q3272" i="1"/>
  <c r="P3272" i="1"/>
  <c r="P3271" i="1"/>
  <c r="Q3271" i="1" s="1"/>
  <c r="P3270" i="1"/>
  <c r="Q3270" i="1" s="1"/>
  <c r="P3269" i="1"/>
  <c r="Q3269" i="1" s="1"/>
  <c r="Q3268" i="1"/>
  <c r="P3268" i="1"/>
  <c r="Q3267" i="1"/>
  <c r="P3267" i="1"/>
  <c r="P3266" i="1"/>
  <c r="Q3266" i="1" s="1"/>
  <c r="P3265" i="1"/>
  <c r="Q3265" i="1" s="1"/>
  <c r="P3264" i="1"/>
  <c r="Q3264" i="1" s="1"/>
  <c r="Q3263" i="1"/>
  <c r="P3263" i="1"/>
  <c r="P3262" i="1"/>
  <c r="Q3262" i="1" s="1"/>
  <c r="P3261" i="1"/>
  <c r="Q3261" i="1" s="1"/>
  <c r="P3260" i="1"/>
  <c r="Q3260" i="1" s="1"/>
  <c r="P3259" i="1"/>
  <c r="Q3259" i="1" s="1"/>
  <c r="P3258" i="1"/>
  <c r="Q3258" i="1" s="1"/>
  <c r="P3257" i="1"/>
  <c r="Q3257" i="1" s="1"/>
  <c r="P3256" i="1"/>
  <c r="Q3256" i="1" s="1"/>
  <c r="Q3255" i="1"/>
  <c r="P3255" i="1"/>
  <c r="P3254" i="1"/>
  <c r="Q3254" i="1" s="1"/>
  <c r="P3253" i="1"/>
  <c r="Q3253" i="1" s="1"/>
  <c r="P3252" i="1"/>
  <c r="Q3252" i="1" s="1"/>
  <c r="P3251" i="1"/>
  <c r="Q3251" i="1" s="1"/>
  <c r="P3250" i="1"/>
  <c r="Q3250" i="1" s="1"/>
  <c r="P3249" i="1"/>
  <c r="Q3249" i="1" s="1"/>
  <c r="P3248" i="1"/>
  <c r="Q3248" i="1" s="1"/>
  <c r="P3247" i="1"/>
  <c r="Q3247" i="1" s="1"/>
  <c r="P3246" i="1"/>
  <c r="Q3246" i="1" s="1"/>
  <c r="P3245" i="1"/>
  <c r="Q3245" i="1" s="1"/>
  <c r="Q3244" i="1"/>
  <c r="P3244" i="1"/>
  <c r="P3243" i="1"/>
  <c r="Q3243" i="1" s="1"/>
  <c r="P3242" i="1"/>
  <c r="Q3242" i="1" s="1"/>
  <c r="P3241" i="1"/>
  <c r="Q3241" i="1" s="1"/>
  <c r="P3240" i="1"/>
  <c r="Q3240" i="1" s="1"/>
  <c r="P3239" i="1"/>
  <c r="Q3239" i="1" s="1"/>
  <c r="P3238" i="1"/>
  <c r="Q3238" i="1" s="1"/>
  <c r="P3237" i="1"/>
  <c r="Q3237" i="1" s="1"/>
  <c r="Q3236" i="1"/>
  <c r="P3236" i="1"/>
  <c r="P3235" i="1"/>
  <c r="Q3235" i="1" s="1"/>
  <c r="P3234" i="1"/>
  <c r="Q3234" i="1" s="1"/>
  <c r="P3233" i="1"/>
  <c r="Q3233" i="1" s="1"/>
  <c r="Q3232" i="1"/>
  <c r="P3232" i="1"/>
  <c r="P3231" i="1"/>
  <c r="Q3231" i="1" s="1"/>
  <c r="P3230" i="1"/>
  <c r="Q3230" i="1" s="1"/>
  <c r="P3229" i="1"/>
  <c r="Q3229" i="1" s="1"/>
  <c r="Q3228" i="1"/>
  <c r="P3228" i="1"/>
  <c r="Q3227" i="1"/>
  <c r="P3227" i="1"/>
  <c r="P3226" i="1"/>
  <c r="Q3226" i="1" s="1"/>
  <c r="P3225" i="1"/>
  <c r="Q3225" i="1" s="1"/>
  <c r="P3224" i="1"/>
  <c r="Q3224" i="1" s="1"/>
  <c r="P3223" i="1"/>
  <c r="Q3223" i="1" s="1"/>
  <c r="P3222" i="1"/>
  <c r="Q3222" i="1" s="1"/>
  <c r="P3221" i="1"/>
  <c r="Q3221" i="1" s="1"/>
  <c r="Q3220" i="1"/>
  <c r="P3220" i="1"/>
  <c r="P3219" i="1"/>
  <c r="Q3219" i="1" s="1"/>
  <c r="P3218" i="1"/>
  <c r="Q3218" i="1" s="1"/>
  <c r="P3217" i="1"/>
  <c r="Q3217" i="1" s="1"/>
  <c r="Q3216" i="1"/>
  <c r="P3216" i="1"/>
  <c r="Q3215" i="1"/>
  <c r="P3215" i="1"/>
  <c r="P3214" i="1"/>
  <c r="Q3214" i="1" s="1"/>
  <c r="P3213" i="1"/>
  <c r="Q3213" i="1" s="1"/>
  <c r="P3212" i="1"/>
  <c r="Q3212" i="1" s="1"/>
  <c r="Q3211" i="1"/>
  <c r="P3211" i="1"/>
  <c r="P3210" i="1"/>
  <c r="Q3210" i="1" s="1"/>
  <c r="P3209" i="1"/>
  <c r="Q3209" i="1" s="1"/>
  <c r="P3208" i="1"/>
  <c r="Q3208" i="1" s="1"/>
  <c r="Q3207" i="1"/>
  <c r="P3207" i="1"/>
  <c r="P3206" i="1"/>
  <c r="Q3206" i="1" s="1"/>
  <c r="P3205" i="1"/>
  <c r="Q3205" i="1" s="1"/>
  <c r="P3204" i="1"/>
  <c r="Q3204" i="1" s="1"/>
  <c r="P3203" i="1"/>
  <c r="Q3203" i="1" s="1"/>
  <c r="P3202" i="1"/>
  <c r="Q3202" i="1" s="1"/>
  <c r="P3201" i="1"/>
  <c r="Q3201" i="1" s="1"/>
  <c r="P3200" i="1"/>
  <c r="Q3200" i="1" s="1"/>
  <c r="Q3199" i="1"/>
  <c r="P3199" i="1"/>
  <c r="P3198" i="1"/>
  <c r="Q3198" i="1" s="1"/>
  <c r="P3197" i="1"/>
  <c r="Q3197" i="1" s="1"/>
  <c r="P3196" i="1"/>
  <c r="Q3196" i="1" s="1"/>
  <c r="P3195" i="1"/>
  <c r="Q3195" i="1" s="1"/>
  <c r="P3194" i="1"/>
  <c r="Q3194" i="1" s="1"/>
  <c r="P3193" i="1"/>
  <c r="Q3193" i="1" s="1"/>
  <c r="P3192" i="1"/>
  <c r="Q3192" i="1" s="1"/>
  <c r="Q3191" i="1"/>
  <c r="P3191" i="1"/>
  <c r="P3190" i="1"/>
  <c r="Q3190" i="1" s="1"/>
  <c r="P3189" i="1"/>
  <c r="Q3189" i="1" s="1"/>
  <c r="P3188" i="1"/>
  <c r="Q3188" i="1" s="1"/>
  <c r="P3187" i="1"/>
  <c r="Q3187" i="1" s="1"/>
  <c r="P3186" i="1"/>
  <c r="Q3186" i="1" s="1"/>
  <c r="P3185" i="1"/>
  <c r="Q3185" i="1" s="1"/>
  <c r="P3184" i="1"/>
  <c r="Q3184" i="1" s="1"/>
  <c r="P3183" i="1"/>
  <c r="Q3183" i="1" s="1"/>
  <c r="P3182" i="1"/>
  <c r="Q3182" i="1" s="1"/>
  <c r="P3181" i="1"/>
  <c r="Q3181" i="1" s="1"/>
  <c r="Q3180" i="1"/>
  <c r="P3180" i="1"/>
  <c r="P3179" i="1"/>
  <c r="Q3179" i="1" s="1"/>
  <c r="P3178" i="1"/>
  <c r="Q3178" i="1" s="1"/>
  <c r="P3177" i="1"/>
  <c r="Q3177" i="1" s="1"/>
  <c r="P3176" i="1"/>
  <c r="Q3176" i="1" s="1"/>
  <c r="P3175" i="1"/>
  <c r="Q3175" i="1" s="1"/>
  <c r="P3174" i="1"/>
  <c r="Q3174" i="1" s="1"/>
  <c r="P3173" i="1"/>
  <c r="Q3173" i="1" s="1"/>
  <c r="Q3172" i="1"/>
  <c r="P3172" i="1"/>
  <c r="P3171" i="1"/>
  <c r="Q3171" i="1" s="1"/>
  <c r="P3170" i="1"/>
  <c r="Q3170" i="1" s="1"/>
  <c r="P3169" i="1"/>
  <c r="Q3169" i="1" s="1"/>
  <c r="Q3168" i="1"/>
  <c r="P3168" i="1"/>
  <c r="P3167" i="1"/>
  <c r="Q3167" i="1" s="1"/>
  <c r="P3166" i="1"/>
  <c r="Q3166" i="1" s="1"/>
  <c r="P3165" i="1"/>
  <c r="Q3165" i="1" s="1"/>
  <c r="Q3164" i="1"/>
  <c r="P3164" i="1"/>
  <c r="Q3163" i="1"/>
  <c r="P3163" i="1"/>
  <c r="P3162" i="1"/>
  <c r="Q3162" i="1" s="1"/>
  <c r="P3161" i="1"/>
  <c r="Q3161" i="1" s="1"/>
  <c r="P3160" i="1"/>
  <c r="Q3160" i="1" s="1"/>
  <c r="P3159" i="1"/>
  <c r="Q3159" i="1" s="1"/>
  <c r="P3158" i="1"/>
  <c r="Q3158" i="1" s="1"/>
  <c r="P3157" i="1"/>
  <c r="Q3157" i="1" s="1"/>
  <c r="Q3156" i="1"/>
  <c r="P3156" i="1"/>
  <c r="P3155" i="1"/>
  <c r="Q3155" i="1" s="1"/>
  <c r="P3154" i="1"/>
  <c r="Q3154" i="1" s="1"/>
  <c r="P3153" i="1"/>
  <c r="Q3153" i="1" s="1"/>
  <c r="Q3152" i="1"/>
  <c r="P3152" i="1"/>
  <c r="Q3151" i="1"/>
  <c r="P3151" i="1"/>
  <c r="P3150" i="1"/>
  <c r="Q3150" i="1" s="1"/>
  <c r="P3149" i="1"/>
  <c r="Q3149" i="1" s="1"/>
  <c r="P3148" i="1"/>
  <c r="Q3148" i="1" s="1"/>
  <c r="Q3147" i="1"/>
  <c r="P3147" i="1"/>
  <c r="P3146" i="1"/>
  <c r="Q3146" i="1" s="1"/>
  <c r="P3145" i="1"/>
  <c r="Q3145" i="1" s="1"/>
  <c r="P3144" i="1"/>
  <c r="Q3144" i="1" s="1"/>
  <c r="Q3143" i="1"/>
  <c r="P3143" i="1"/>
  <c r="P3142" i="1"/>
  <c r="Q3142" i="1" s="1"/>
  <c r="P3141" i="1"/>
  <c r="Q3141" i="1" s="1"/>
  <c r="P3140" i="1"/>
  <c r="Q3140" i="1" s="1"/>
  <c r="P3139" i="1"/>
  <c r="Q3139" i="1" s="1"/>
  <c r="P3138" i="1"/>
  <c r="Q3138" i="1" s="1"/>
  <c r="P3137" i="1"/>
  <c r="Q3137" i="1" s="1"/>
  <c r="P3136" i="1"/>
  <c r="Q3136" i="1" s="1"/>
  <c r="Q3135" i="1"/>
  <c r="P3135" i="1"/>
  <c r="P3134" i="1"/>
  <c r="Q3134" i="1" s="1"/>
  <c r="P3133" i="1"/>
  <c r="Q3133" i="1" s="1"/>
  <c r="P3132" i="1"/>
  <c r="Q3132" i="1" s="1"/>
  <c r="P3131" i="1"/>
  <c r="Q3131" i="1" s="1"/>
  <c r="P3130" i="1"/>
  <c r="Q3130" i="1" s="1"/>
  <c r="P3129" i="1"/>
  <c r="Q3129" i="1" s="1"/>
  <c r="P3128" i="1"/>
  <c r="Q3128" i="1" s="1"/>
  <c r="Q3127" i="1"/>
  <c r="P3127" i="1"/>
  <c r="P3126" i="1"/>
  <c r="Q3126" i="1" s="1"/>
  <c r="P3125" i="1"/>
  <c r="Q3125" i="1" s="1"/>
  <c r="P3124" i="1"/>
  <c r="Q3124" i="1" s="1"/>
  <c r="P3123" i="1"/>
  <c r="Q3123" i="1" s="1"/>
  <c r="P3122" i="1"/>
  <c r="Q3122" i="1" s="1"/>
  <c r="P3121" i="1"/>
  <c r="Q3121" i="1" s="1"/>
  <c r="P3120" i="1"/>
  <c r="Q3120" i="1" s="1"/>
  <c r="P3119" i="1"/>
  <c r="Q3119" i="1" s="1"/>
  <c r="P3118" i="1"/>
  <c r="Q3118" i="1" s="1"/>
  <c r="P3117" i="1"/>
  <c r="Q3117" i="1" s="1"/>
  <c r="Q3116" i="1"/>
  <c r="P3116" i="1"/>
  <c r="P3115" i="1"/>
  <c r="Q3115" i="1" s="1"/>
  <c r="P3114" i="1"/>
  <c r="Q3114" i="1" s="1"/>
  <c r="P3113" i="1"/>
  <c r="Q3113" i="1" s="1"/>
  <c r="P3112" i="1"/>
  <c r="Q3112" i="1" s="1"/>
  <c r="P3111" i="1"/>
  <c r="Q3111" i="1" s="1"/>
  <c r="P3110" i="1"/>
  <c r="Q3110" i="1" s="1"/>
  <c r="P3109" i="1"/>
  <c r="Q3109" i="1" s="1"/>
  <c r="Q3108" i="1"/>
  <c r="P3108" i="1"/>
  <c r="P3107" i="1"/>
  <c r="Q3107" i="1" s="1"/>
  <c r="P3106" i="1"/>
  <c r="Q3106" i="1" s="1"/>
  <c r="P3105" i="1"/>
  <c r="Q3105" i="1" s="1"/>
  <c r="Q3104" i="1"/>
  <c r="P3104" i="1"/>
  <c r="P3103" i="1"/>
  <c r="Q3103" i="1" s="1"/>
  <c r="P3102" i="1"/>
  <c r="Q3102" i="1" s="1"/>
  <c r="P3101" i="1"/>
  <c r="Q3101" i="1" s="1"/>
  <c r="Q3100" i="1"/>
  <c r="P3100" i="1"/>
  <c r="Q3099" i="1"/>
  <c r="P3099" i="1"/>
  <c r="P3098" i="1"/>
  <c r="Q3098" i="1" s="1"/>
  <c r="P3097" i="1"/>
  <c r="Q3097" i="1" s="1"/>
  <c r="P3096" i="1"/>
  <c r="Q3096" i="1" s="1"/>
  <c r="P3095" i="1"/>
  <c r="Q3095" i="1" s="1"/>
  <c r="P3094" i="1"/>
  <c r="Q3094" i="1" s="1"/>
  <c r="P3093" i="1"/>
  <c r="Q3093" i="1" s="1"/>
  <c r="Q3092" i="1"/>
  <c r="P3092" i="1"/>
  <c r="P3091" i="1"/>
  <c r="Q3091" i="1" s="1"/>
  <c r="P3090" i="1"/>
  <c r="Q3090" i="1" s="1"/>
  <c r="P3089" i="1"/>
  <c r="Q3089" i="1" s="1"/>
  <c r="Q3088" i="1"/>
  <c r="P3088" i="1"/>
  <c r="Q3087" i="1"/>
  <c r="P3087" i="1"/>
  <c r="P3086" i="1"/>
  <c r="Q3086" i="1" s="1"/>
  <c r="P3085" i="1"/>
  <c r="Q3085" i="1" s="1"/>
  <c r="P3084" i="1"/>
  <c r="Q3084" i="1" s="1"/>
  <c r="Q3083" i="1"/>
  <c r="P3083" i="1"/>
  <c r="P3082" i="1"/>
  <c r="Q3082" i="1" s="1"/>
  <c r="P3081" i="1"/>
  <c r="Q3081" i="1" s="1"/>
  <c r="P3080" i="1"/>
  <c r="Q3080" i="1" s="1"/>
  <c r="Q3079" i="1"/>
  <c r="P3079" i="1"/>
  <c r="P3078" i="1"/>
  <c r="Q3078" i="1" s="1"/>
  <c r="P3077" i="1"/>
  <c r="Q3077" i="1" s="1"/>
  <c r="P3076" i="1"/>
  <c r="Q3076" i="1" s="1"/>
  <c r="P3075" i="1"/>
  <c r="Q3075" i="1" s="1"/>
  <c r="P3074" i="1"/>
  <c r="Q3074" i="1" s="1"/>
  <c r="P3073" i="1"/>
  <c r="Q3073" i="1" s="1"/>
  <c r="P3072" i="1"/>
  <c r="Q3072" i="1" s="1"/>
  <c r="Q3071" i="1"/>
  <c r="P3071" i="1"/>
  <c r="P3070" i="1"/>
  <c r="Q3070" i="1" s="1"/>
  <c r="P3069" i="1"/>
  <c r="Q3069" i="1" s="1"/>
  <c r="P3068" i="1"/>
  <c r="Q3068" i="1" s="1"/>
  <c r="P3067" i="1"/>
  <c r="Q3067" i="1" s="1"/>
  <c r="P3066" i="1"/>
  <c r="Q3066" i="1" s="1"/>
  <c r="P3065" i="1"/>
  <c r="Q3065" i="1" s="1"/>
  <c r="P3064" i="1"/>
  <c r="Q3064" i="1" s="1"/>
  <c r="Q3063" i="1"/>
  <c r="P3063" i="1"/>
  <c r="P3062" i="1"/>
  <c r="Q3062" i="1" s="1"/>
  <c r="P3061" i="1"/>
  <c r="Q3061" i="1" s="1"/>
  <c r="P3060" i="1"/>
  <c r="Q3060" i="1" s="1"/>
  <c r="P3059" i="1"/>
  <c r="Q3059" i="1" s="1"/>
  <c r="P3058" i="1"/>
  <c r="Q3058" i="1" s="1"/>
  <c r="P3057" i="1"/>
  <c r="Q3057" i="1" s="1"/>
  <c r="P3056" i="1"/>
  <c r="Q3056" i="1" s="1"/>
  <c r="P3055" i="1"/>
  <c r="Q3055" i="1" s="1"/>
  <c r="P3054" i="1"/>
  <c r="Q3054" i="1" s="1"/>
  <c r="P3053" i="1"/>
  <c r="Q3053" i="1" s="1"/>
  <c r="Q3052" i="1"/>
  <c r="P3052" i="1"/>
  <c r="P3051" i="1"/>
  <c r="Q3051" i="1" s="1"/>
  <c r="P3050" i="1"/>
  <c r="Q3050" i="1" s="1"/>
  <c r="P3049" i="1"/>
  <c r="Q3049" i="1" s="1"/>
  <c r="P3048" i="1"/>
  <c r="Q3048" i="1" s="1"/>
  <c r="P3047" i="1"/>
  <c r="Q3047" i="1" s="1"/>
  <c r="P3046" i="1"/>
  <c r="Q3046" i="1" s="1"/>
  <c r="P3045" i="1"/>
  <c r="Q3045" i="1" s="1"/>
  <c r="Q3044" i="1"/>
  <c r="P3044" i="1"/>
  <c r="P3043" i="1"/>
  <c r="Q3043" i="1" s="1"/>
  <c r="P3042" i="1"/>
  <c r="Q3042" i="1" s="1"/>
  <c r="P3041" i="1"/>
  <c r="Q3041" i="1" s="1"/>
  <c r="Q3040" i="1"/>
  <c r="P3040" i="1"/>
  <c r="P3039" i="1"/>
  <c r="Q3039" i="1" s="1"/>
  <c r="P3038" i="1"/>
  <c r="Q3038" i="1" s="1"/>
  <c r="P3037" i="1"/>
  <c r="Q3037" i="1" s="1"/>
  <c r="Q3036" i="1"/>
  <c r="P3036" i="1"/>
  <c r="Q3035" i="1"/>
  <c r="P3035" i="1"/>
  <c r="P3034" i="1"/>
  <c r="Q3034" i="1" s="1"/>
  <c r="P3033" i="1"/>
  <c r="Q3033" i="1" s="1"/>
  <c r="P3032" i="1"/>
  <c r="Q3032" i="1" s="1"/>
  <c r="P3031" i="1"/>
  <c r="Q3031" i="1" s="1"/>
  <c r="P3030" i="1"/>
  <c r="Q3030" i="1" s="1"/>
  <c r="P3029" i="1"/>
  <c r="Q3029" i="1" s="1"/>
  <c r="Q3028" i="1"/>
  <c r="P3028" i="1"/>
  <c r="P3027" i="1"/>
  <c r="Q3027" i="1" s="1"/>
  <c r="P3026" i="1"/>
  <c r="Q3026" i="1" s="1"/>
  <c r="P3025" i="1"/>
  <c r="Q3025" i="1" s="1"/>
  <c r="P3024" i="1"/>
  <c r="Q3024" i="1" s="1"/>
  <c r="P3023" i="1"/>
  <c r="Q3023" i="1" s="1"/>
  <c r="P3022" i="1"/>
  <c r="Q3022" i="1" s="1"/>
  <c r="P3021" i="1"/>
  <c r="Q3021" i="1" s="1"/>
  <c r="P3020" i="1"/>
  <c r="Q3020" i="1" s="1"/>
  <c r="P3019" i="1"/>
  <c r="Q3019" i="1" s="1"/>
  <c r="P3018" i="1"/>
  <c r="Q3018" i="1" s="1"/>
  <c r="P3017" i="1"/>
  <c r="Q3017" i="1" s="1"/>
  <c r="P3016" i="1"/>
  <c r="Q3016" i="1" s="1"/>
  <c r="P3015" i="1"/>
  <c r="Q3015" i="1" s="1"/>
  <c r="P3014" i="1"/>
  <c r="Q3014" i="1" s="1"/>
  <c r="P3013" i="1"/>
  <c r="Q3013" i="1" s="1"/>
  <c r="P3012" i="1"/>
  <c r="Q3012" i="1" s="1"/>
  <c r="P3011" i="1"/>
  <c r="Q3011" i="1" s="1"/>
  <c r="P3010" i="1"/>
  <c r="Q3010" i="1" s="1"/>
  <c r="P3009" i="1"/>
  <c r="Q3009" i="1" s="1"/>
  <c r="Q3008" i="1"/>
  <c r="P3008" i="1"/>
  <c r="Q3007" i="1"/>
  <c r="P3007" i="1"/>
  <c r="P3006" i="1"/>
  <c r="Q3006" i="1" s="1"/>
  <c r="P3005" i="1"/>
  <c r="Q3005" i="1" s="1"/>
  <c r="P3004" i="1"/>
  <c r="Q3004" i="1" s="1"/>
  <c r="Q3003" i="1"/>
  <c r="P3003" i="1"/>
  <c r="P3002" i="1"/>
  <c r="Q3002" i="1" s="1"/>
  <c r="P3001" i="1"/>
  <c r="Q3001" i="1" s="1"/>
  <c r="P3000" i="1"/>
  <c r="Q3000" i="1" s="1"/>
  <c r="P2999" i="1"/>
  <c r="Q2999" i="1" s="1"/>
  <c r="P2998" i="1"/>
  <c r="Q2998" i="1" s="1"/>
  <c r="P2997" i="1"/>
  <c r="Q2997" i="1" s="1"/>
  <c r="Q2996" i="1"/>
  <c r="P2996" i="1"/>
  <c r="P2995" i="1"/>
  <c r="Q2995" i="1" s="1"/>
  <c r="P2994" i="1"/>
  <c r="Q2994" i="1" s="1"/>
  <c r="P2993" i="1"/>
  <c r="Q2993" i="1" s="1"/>
  <c r="P2992" i="1"/>
  <c r="Q2992" i="1" s="1"/>
  <c r="P2991" i="1"/>
  <c r="Q2991" i="1" s="1"/>
  <c r="P2990" i="1"/>
  <c r="Q2990" i="1" s="1"/>
  <c r="P2989" i="1"/>
  <c r="Q2989" i="1" s="1"/>
  <c r="P2988" i="1"/>
  <c r="Q2988" i="1" s="1"/>
  <c r="P2987" i="1"/>
  <c r="Q2987" i="1" s="1"/>
  <c r="P2986" i="1"/>
  <c r="Q2986" i="1" s="1"/>
  <c r="P2985" i="1"/>
  <c r="Q2985" i="1" s="1"/>
  <c r="P2984" i="1"/>
  <c r="Q2984" i="1" s="1"/>
  <c r="P2983" i="1"/>
  <c r="Q2983" i="1" s="1"/>
  <c r="P2982" i="1"/>
  <c r="Q2982" i="1" s="1"/>
  <c r="P2981" i="1"/>
  <c r="Q2981" i="1" s="1"/>
  <c r="P2980" i="1"/>
  <c r="Q2980" i="1" s="1"/>
  <c r="P2979" i="1"/>
  <c r="Q2979" i="1" s="1"/>
  <c r="P2978" i="1"/>
  <c r="Q2978" i="1" s="1"/>
  <c r="P2977" i="1"/>
  <c r="Q2977" i="1" s="1"/>
  <c r="Q2976" i="1"/>
  <c r="P2976" i="1"/>
  <c r="Q2975" i="1"/>
  <c r="P2975" i="1"/>
  <c r="P2974" i="1"/>
  <c r="Q2974" i="1" s="1"/>
  <c r="P2973" i="1"/>
  <c r="Q2973" i="1" s="1"/>
  <c r="P2972" i="1"/>
  <c r="Q2972" i="1" s="1"/>
  <c r="Q2971" i="1"/>
  <c r="P2971" i="1"/>
  <c r="P2970" i="1"/>
  <c r="Q2970" i="1" s="1"/>
  <c r="P2969" i="1"/>
  <c r="Q2969" i="1" s="1"/>
  <c r="P2968" i="1"/>
  <c r="Q2968" i="1" s="1"/>
  <c r="P2967" i="1"/>
  <c r="Q2967" i="1" s="1"/>
  <c r="P2966" i="1"/>
  <c r="Q2966" i="1" s="1"/>
  <c r="P2965" i="1"/>
  <c r="Q2965" i="1" s="1"/>
  <c r="Q2964" i="1"/>
  <c r="P2964" i="1"/>
  <c r="P2963" i="1"/>
  <c r="Q2963" i="1" s="1"/>
  <c r="P2962" i="1"/>
  <c r="Q2962" i="1" s="1"/>
  <c r="P2961" i="1"/>
  <c r="Q2961" i="1" s="1"/>
  <c r="P2960" i="1"/>
  <c r="Q2960" i="1" s="1"/>
  <c r="P2959" i="1"/>
  <c r="Q2959" i="1" s="1"/>
  <c r="P2958" i="1"/>
  <c r="Q2958" i="1" s="1"/>
  <c r="P2957" i="1"/>
  <c r="Q2957" i="1" s="1"/>
  <c r="P2956" i="1"/>
  <c r="Q2956" i="1" s="1"/>
  <c r="P2955" i="1"/>
  <c r="Q2955" i="1" s="1"/>
  <c r="P2954" i="1"/>
  <c r="Q2954" i="1" s="1"/>
  <c r="P2953" i="1"/>
  <c r="Q2953" i="1" s="1"/>
  <c r="P2952" i="1"/>
  <c r="Q2952" i="1" s="1"/>
  <c r="P2951" i="1"/>
  <c r="Q2951" i="1" s="1"/>
  <c r="P2950" i="1"/>
  <c r="Q2950" i="1" s="1"/>
  <c r="P2949" i="1"/>
  <c r="Q2949" i="1" s="1"/>
  <c r="P2948" i="1"/>
  <c r="Q2948" i="1" s="1"/>
  <c r="P2947" i="1"/>
  <c r="Q2947" i="1" s="1"/>
  <c r="P2946" i="1"/>
  <c r="Q2946" i="1" s="1"/>
  <c r="P2945" i="1"/>
  <c r="Q2945" i="1" s="1"/>
  <c r="Q2944" i="1"/>
  <c r="P2944" i="1"/>
  <c r="Q2943" i="1"/>
  <c r="P2943" i="1"/>
  <c r="P2942" i="1"/>
  <c r="Q2942" i="1" s="1"/>
  <c r="P2941" i="1"/>
  <c r="Q2941" i="1" s="1"/>
  <c r="P2940" i="1"/>
  <c r="Q2940" i="1" s="1"/>
  <c r="Q2939" i="1"/>
  <c r="P2939" i="1"/>
  <c r="P2938" i="1"/>
  <c r="Q2938" i="1" s="1"/>
  <c r="P2937" i="1"/>
  <c r="Q2937" i="1" s="1"/>
  <c r="P2936" i="1"/>
  <c r="Q2936" i="1" s="1"/>
  <c r="P2935" i="1"/>
  <c r="Q2935" i="1" s="1"/>
  <c r="P2934" i="1"/>
  <c r="Q2934" i="1" s="1"/>
  <c r="P2933" i="1"/>
  <c r="Q2933" i="1" s="1"/>
  <c r="Q2932" i="1"/>
  <c r="P2932" i="1"/>
  <c r="P2931" i="1"/>
  <c r="Q2931" i="1" s="1"/>
  <c r="P2930" i="1"/>
  <c r="Q2930" i="1" s="1"/>
  <c r="P2929" i="1"/>
  <c r="Q2929" i="1" s="1"/>
  <c r="P2928" i="1"/>
  <c r="Q2928" i="1" s="1"/>
  <c r="P2927" i="1"/>
  <c r="Q2927" i="1" s="1"/>
  <c r="P2926" i="1"/>
  <c r="Q2926" i="1" s="1"/>
  <c r="P2925" i="1"/>
  <c r="Q2925" i="1" s="1"/>
  <c r="P2924" i="1"/>
  <c r="Q2924" i="1" s="1"/>
  <c r="P2923" i="1"/>
  <c r="Q2923" i="1" s="1"/>
  <c r="P2922" i="1"/>
  <c r="Q2922" i="1" s="1"/>
  <c r="P2921" i="1"/>
  <c r="Q2921" i="1" s="1"/>
  <c r="P2920" i="1"/>
  <c r="Q2920" i="1" s="1"/>
  <c r="P2919" i="1"/>
  <c r="Q2919" i="1" s="1"/>
  <c r="P2918" i="1"/>
  <c r="Q2918" i="1" s="1"/>
  <c r="P2917" i="1"/>
  <c r="Q2917" i="1" s="1"/>
  <c r="P2916" i="1"/>
  <c r="Q2916" i="1" s="1"/>
  <c r="P2915" i="1"/>
  <c r="Q2915" i="1" s="1"/>
  <c r="P2914" i="1"/>
  <c r="Q2914" i="1" s="1"/>
  <c r="P2913" i="1"/>
  <c r="Q2913" i="1" s="1"/>
  <c r="Q2912" i="1"/>
  <c r="P2912" i="1"/>
  <c r="Q2911" i="1"/>
  <c r="P2911" i="1"/>
  <c r="P2910" i="1"/>
  <c r="Q2910" i="1" s="1"/>
  <c r="P2909" i="1"/>
  <c r="Q2909" i="1" s="1"/>
  <c r="P2908" i="1"/>
  <c r="Q2908" i="1" s="1"/>
  <c r="Q2907" i="1"/>
  <c r="P2907" i="1"/>
  <c r="P2906" i="1"/>
  <c r="Q2906" i="1" s="1"/>
  <c r="P2905" i="1"/>
  <c r="Q2905" i="1" s="1"/>
  <c r="P2904" i="1"/>
  <c r="Q2904" i="1" s="1"/>
  <c r="P2903" i="1"/>
  <c r="Q2903" i="1" s="1"/>
  <c r="Q2902" i="1"/>
  <c r="P2902" i="1"/>
  <c r="P2901" i="1"/>
  <c r="Q2901" i="1" s="1"/>
  <c r="P2900" i="1"/>
  <c r="Q2900" i="1" s="1"/>
  <c r="P2899" i="1"/>
  <c r="Q2899" i="1" s="1"/>
  <c r="P2898" i="1"/>
  <c r="Q2898" i="1" s="1"/>
  <c r="P2897" i="1"/>
  <c r="Q2897" i="1" s="1"/>
  <c r="P2896" i="1"/>
  <c r="Q2896" i="1" s="1"/>
  <c r="P2895" i="1"/>
  <c r="Q2895" i="1" s="1"/>
  <c r="P2894" i="1"/>
  <c r="Q2894" i="1" s="1"/>
  <c r="P2893" i="1"/>
  <c r="Q2893" i="1" s="1"/>
  <c r="P2892" i="1"/>
  <c r="Q2892" i="1" s="1"/>
  <c r="P2891" i="1"/>
  <c r="Q2891" i="1" s="1"/>
  <c r="Q2890" i="1"/>
  <c r="P2890" i="1"/>
  <c r="P2889" i="1"/>
  <c r="Q2889" i="1" s="1"/>
  <c r="Q2888" i="1"/>
  <c r="P2888" i="1"/>
  <c r="Q2887" i="1"/>
  <c r="P2887" i="1"/>
  <c r="P2886" i="1"/>
  <c r="Q2886" i="1" s="1"/>
  <c r="P2885" i="1"/>
  <c r="Q2885" i="1" s="1"/>
  <c r="P2884" i="1"/>
  <c r="Q2884" i="1" s="1"/>
  <c r="P2883" i="1"/>
  <c r="Q2883" i="1" s="1"/>
  <c r="P2882" i="1"/>
  <c r="Q2882" i="1" s="1"/>
  <c r="P2881" i="1"/>
  <c r="Q2881" i="1" s="1"/>
  <c r="P2880" i="1"/>
  <c r="Q2880" i="1" s="1"/>
  <c r="P2879" i="1"/>
  <c r="Q2879" i="1" s="1"/>
  <c r="P2878" i="1"/>
  <c r="Q2878" i="1" s="1"/>
  <c r="P2877" i="1"/>
  <c r="Q2877" i="1" s="1"/>
  <c r="P2876" i="1"/>
  <c r="Q2876" i="1" s="1"/>
  <c r="P2875" i="1"/>
  <c r="Q2875" i="1" s="1"/>
  <c r="P2874" i="1"/>
  <c r="Q2874" i="1" s="1"/>
  <c r="P2873" i="1"/>
  <c r="Q2873" i="1" s="1"/>
  <c r="P2872" i="1"/>
  <c r="Q2872" i="1" s="1"/>
  <c r="P2871" i="1"/>
  <c r="Q2871" i="1" s="1"/>
  <c r="P2870" i="1"/>
  <c r="Q2870" i="1" s="1"/>
  <c r="P2869" i="1"/>
  <c r="Q2869" i="1" s="1"/>
  <c r="P2868" i="1"/>
  <c r="Q2868" i="1" s="1"/>
  <c r="Q2867" i="1"/>
  <c r="P2867" i="1"/>
  <c r="Q2866" i="1"/>
  <c r="P2866" i="1"/>
  <c r="P2865" i="1"/>
  <c r="Q2865" i="1" s="1"/>
  <c r="Q2864" i="1"/>
  <c r="P2864" i="1"/>
  <c r="P2863" i="1"/>
  <c r="Q2863" i="1" s="1"/>
  <c r="P2862" i="1"/>
  <c r="Q2862" i="1" s="1"/>
  <c r="P2861" i="1"/>
  <c r="Q2861" i="1" s="1"/>
  <c r="P2860" i="1"/>
  <c r="Q2860" i="1" s="1"/>
  <c r="P2859" i="1"/>
  <c r="Q2859" i="1" s="1"/>
  <c r="P2858" i="1"/>
  <c r="Q2858" i="1" s="1"/>
  <c r="P2857" i="1"/>
  <c r="Q2857" i="1" s="1"/>
  <c r="P2856" i="1"/>
  <c r="Q2856" i="1" s="1"/>
  <c r="P2855" i="1"/>
  <c r="Q2855" i="1" s="1"/>
  <c r="P2854" i="1"/>
  <c r="Q2854" i="1" s="1"/>
  <c r="P2853" i="1"/>
  <c r="Q2853" i="1" s="1"/>
  <c r="Q2852" i="1"/>
  <c r="P2852" i="1"/>
  <c r="P2851" i="1"/>
  <c r="Q2851" i="1" s="1"/>
  <c r="P2850" i="1"/>
  <c r="Q2850" i="1" s="1"/>
  <c r="P2849" i="1"/>
  <c r="Q2849" i="1" s="1"/>
  <c r="P2848" i="1"/>
  <c r="Q2848" i="1" s="1"/>
  <c r="Q2847" i="1"/>
  <c r="P2847" i="1"/>
  <c r="Q2846" i="1"/>
  <c r="P2846" i="1"/>
  <c r="P2845" i="1"/>
  <c r="Q2845" i="1" s="1"/>
  <c r="P2844" i="1"/>
  <c r="Q2844" i="1" s="1"/>
  <c r="P2843" i="1"/>
  <c r="Q2843" i="1" s="1"/>
  <c r="P2842" i="1"/>
  <c r="Q2842" i="1" s="1"/>
  <c r="P2841" i="1"/>
  <c r="Q2841" i="1" s="1"/>
  <c r="P2840" i="1"/>
  <c r="Q2840" i="1" s="1"/>
  <c r="P2839" i="1"/>
  <c r="Q2839" i="1" s="1"/>
  <c r="P2838" i="1"/>
  <c r="Q2838" i="1" s="1"/>
  <c r="P2837" i="1"/>
  <c r="Q2837" i="1" s="1"/>
  <c r="P2836" i="1"/>
  <c r="Q2836" i="1" s="1"/>
  <c r="P2835" i="1"/>
  <c r="Q2835" i="1" s="1"/>
  <c r="P2834" i="1"/>
  <c r="Q2834" i="1" s="1"/>
  <c r="P2833" i="1"/>
  <c r="Q2833" i="1" s="1"/>
  <c r="P2832" i="1"/>
  <c r="Q2832" i="1" s="1"/>
  <c r="P2831" i="1"/>
  <c r="Q2831" i="1" s="1"/>
  <c r="P2830" i="1"/>
  <c r="Q2830" i="1" s="1"/>
  <c r="P2829" i="1"/>
  <c r="Q2829" i="1" s="1"/>
  <c r="P2828" i="1"/>
  <c r="Q2828" i="1" s="1"/>
  <c r="P2827" i="1"/>
  <c r="Q2827" i="1" s="1"/>
  <c r="P2826" i="1"/>
  <c r="Q2826" i="1" s="1"/>
  <c r="P2825" i="1"/>
  <c r="Q2825" i="1" s="1"/>
  <c r="Q2824" i="1"/>
  <c r="P2824" i="1"/>
  <c r="Q2823" i="1"/>
  <c r="P2823" i="1"/>
  <c r="P2822" i="1"/>
  <c r="Q2822" i="1" s="1"/>
  <c r="P2821" i="1"/>
  <c r="Q2821" i="1" s="1"/>
  <c r="P2820" i="1"/>
  <c r="Q2820" i="1" s="1"/>
  <c r="P2819" i="1"/>
  <c r="Q2819" i="1" s="1"/>
  <c r="P2818" i="1"/>
  <c r="Q2818" i="1" s="1"/>
  <c r="P2817" i="1"/>
  <c r="Q2817" i="1" s="1"/>
  <c r="P2816" i="1"/>
  <c r="Q2816" i="1" s="1"/>
  <c r="P2815" i="1"/>
  <c r="Q2815" i="1" s="1"/>
  <c r="P2814" i="1"/>
  <c r="Q2814" i="1" s="1"/>
  <c r="P2813" i="1"/>
  <c r="Q2813" i="1" s="1"/>
  <c r="P2812" i="1"/>
  <c r="Q2812" i="1" s="1"/>
  <c r="Q2811" i="1"/>
  <c r="P2811" i="1"/>
  <c r="P2810" i="1"/>
  <c r="Q2810" i="1" s="1"/>
  <c r="P2809" i="1"/>
  <c r="Q2809" i="1" s="1"/>
  <c r="P2808" i="1"/>
  <c r="Q2808" i="1" s="1"/>
  <c r="P2807" i="1"/>
  <c r="Q2807" i="1" s="1"/>
  <c r="Q2806" i="1"/>
  <c r="P2806" i="1"/>
  <c r="P2805" i="1"/>
  <c r="Q2805" i="1" s="1"/>
  <c r="P2804" i="1"/>
  <c r="Q2804" i="1" s="1"/>
  <c r="P2803" i="1"/>
  <c r="Q2803" i="1" s="1"/>
  <c r="Q2802" i="1"/>
  <c r="P2802" i="1"/>
  <c r="P2801" i="1"/>
  <c r="Q2801" i="1" s="1"/>
  <c r="Q2800" i="1"/>
  <c r="P2800" i="1"/>
  <c r="P2799" i="1"/>
  <c r="Q2799" i="1" s="1"/>
  <c r="P2798" i="1"/>
  <c r="Q2798" i="1" s="1"/>
  <c r="P2797" i="1"/>
  <c r="Q2797" i="1" s="1"/>
  <c r="P2796" i="1"/>
  <c r="Q2796" i="1" s="1"/>
  <c r="P2795" i="1"/>
  <c r="Q2795" i="1" s="1"/>
  <c r="P2794" i="1"/>
  <c r="Q2794" i="1" s="1"/>
  <c r="P2793" i="1"/>
  <c r="Q2793" i="1" s="1"/>
  <c r="P2792" i="1"/>
  <c r="Q2792" i="1" s="1"/>
  <c r="Q2791" i="1"/>
  <c r="P2791" i="1"/>
  <c r="P2790" i="1"/>
  <c r="Q2790" i="1" s="1"/>
  <c r="P2789" i="1"/>
  <c r="Q2789" i="1" s="1"/>
  <c r="P2788" i="1"/>
  <c r="Q2788" i="1" s="1"/>
  <c r="P2787" i="1"/>
  <c r="Q2787" i="1" s="1"/>
  <c r="P2786" i="1"/>
  <c r="Q2786" i="1" s="1"/>
  <c r="P2785" i="1"/>
  <c r="Q2785" i="1" s="1"/>
  <c r="P2784" i="1"/>
  <c r="Q2784" i="1" s="1"/>
  <c r="Q2783" i="1"/>
  <c r="P2783" i="1"/>
  <c r="P2782" i="1"/>
  <c r="Q2782" i="1" s="1"/>
  <c r="P2781" i="1"/>
  <c r="Q2781" i="1" s="1"/>
  <c r="P2780" i="1"/>
  <c r="Q2780" i="1" s="1"/>
  <c r="Q2779" i="1"/>
  <c r="P2779" i="1"/>
  <c r="P2778" i="1"/>
  <c r="Q2778" i="1" s="1"/>
  <c r="P2777" i="1"/>
  <c r="Q2777" i="1" s="1"/>
  <c r="P2776" i="1"/>
  <c r="Q2776" i="1" s="1"/>
  <c r="P2775" i="1"/>
  <c r="Q2775" i="1" s="1"/>
  <c r="P2774" i="1"/>
  <c r="Q2774" i="1" s="1"/>
  <c r="P2773" i="1"/>
  <c r="Q2773" i="1" s="1"/>
  <c r="P2772" i="1"/>
  <c r="Q2772" i="1" s="1"/>
  <c r="P2771" i="1"/>
  <c r="Q2771" i="1" s="1"/>
  <c r="P2770" i="1"/>
  <c r="Q2770" i="1" s="1"/>
  <c r="P2769" i="1"/>
  <c r="Q2769" i="1" s="1"/>
  <c r="P2768" i="1"/>
  <c r="Q2768" i="1" s="1"/>
  <c r="P2767" i="1"/>
  <c r="Q2767" i="1" s="1"/>
  <c r="P2766" i="1"/>
  <c r="Q2766" i="1" s="1"/>
  <c r="P2765" i="1"/>
  <c r="Q2765" i="1" s="1"/>
  <c r="P2764" i="1"/>
  <c r="Q2764" i="1" s="1"/>
  <c r="P2763" i="1"/>
  <c r="Q2763" i="1" s="1"/>
  <c r="P2762" i="1"/>
  <c r="Q2762" i="1" s="1"/>
  <c r="P2761" i="1"/>
  <c r="Q2761" i="1" s="1"/>
  <c r="Q2760" i="1"/>
  <c r="P2760" i="1"/>
  <c r="P2759" i="1"/>
  <c r="Q2759" i="1" s="1"/>
  <c r="P2758" i="1"/>
  <c r="Q2758" i="1" s="1"/>
  <c r="P2757" i="1"/>
  <c r="Q2757" i="1" s="1"/>
  <c r="Q2756" i="1"/>
  <c r="P2756" i="1"/>
  <c r="P2755" i="1"/>
  <c r="Q2755" i="1" s="1"/>
  <c r="P2754" i="1"/>
  <c r="Q2754" i="1" s="1"/>
  <c r="P2753" i="1"/>
  <c r="Q2753" i="1" s="1"/>
  <c r="P2752" i="1"/>
  <c r="Q2752" i="1" s="1"/>
  <c r="P2751" i="1"/>
  <c r="Q2751" i="1" s="1"/>
  <c r="P2750" i="1"/>
  <c r="Q2750" i="1" s="1"/>
  <c r="P2749" i="1"/>
  <c r="Q2749" i="1" s="1"/>
  <c r="P2748" i="1"/>
  <c r="Q2748" i="1" s="1"/>
  <c r="Q2747" i="1"/>
  <c r="P2747" i="1"/>
  <c r="P2746" i="1"/>
  <c r="Q2746" i="1" s="1"/>
  <c r="P2745" i="1"/>
  <c r="Q2745" i="1" s="1"/>
  <c r="P2744" i="1"/>
  <c r="Q2744" i="1" s="1"/>
  <c r="P2743" i="1"/>
  <c r="Q2743" i="1" s="1"/>
  <c r="P2742" i="1"/>
  <c r="Q2742" i="1" s="1"/>
  <c r="P2741" i="1"/>
  <c r="Q2741" i="1" s="1"/>
  <c r="P2740" i="1"/>
  <c r="Q2740" i="1" s="1"/>
  <c r="P2739" i="1"/>
  <c r="Q2739" i="1" s="1"/>
  <c r="Q2738" i="1"/>
  <c r="P2738" i="1"/>
  <c r="P2737" i="1"/>
  <c r="Q2737" i="1" s="1"/>
  <c r="Q2736" i="1"/>
  <c r="P2736" i="1"/>
  <c r="P2735" i="1"/>
  <c r="Q2735" i="1" s="1"/>
  <c r="P2734" i="1"/>
  <c r="Q2734" i="1" s="1"/>
  <c r="P2733" i="1"/>
  <c r="Q2733" i="1" s="1"/>
  <c r="P2732" i="1"/>
  <c r="Q2732" i="1" s="1"/>
  <c r="P2731" i="1"/>
  <c r="Q2731" i="1" s="1"/>
  <c r="P2730" i="1"/>
  <c r="Q2730" i="1" s="1"/>
  <c r="P2729" i="1"/>
  <c r="Q2729" i="1" s="1"/>
  <c r="P2728" i="1"/>
  <c r="Q2728" i="1" s="1"/>
  <c r="Q2727" i="1"/>
  <c r="P2727" i="1"/>
  <c r="P2726" i="1"/>
  <c r="Q2726" i="1" s="1"/>
  <c r="P2725" i="1"/>
  <c r="Q2725" i="1" s="1"/>
  <c r="P2724" i="1"/>
  <c r="Q2724" i="1" s="1"/>
  <c r="P2723" i="1"/>
  <c r="Q2723" i="1" s="1"/>
  <c r="P2722" i="1"/>
  <c r="Q2722" i="1" s="1"/>
  <c r="P2721" i="1"/>
  <c r="Q2721" i="1" s="1"/>
  <c r="P2720" i="1"/>
  <c r="Q2720" i="1" s="1"/>
  <c r="P2719" i="1"/>
  <c r="Q2719" i="1" s="1"/>
  <c r="Q2718" i="1"/>
  <c r="P2718" i="1"/>
  <c r="P2717" i="1"/>
  <c r="Q2717" i="1" s="1"/>
  <c r="P2716" i="1"/>
  <c r="Q2716" i="1" s="1"/>
  <c r="P2715" i="1"/>
  <c r="Q2715" i="1" s="1"/>
  <c r="P2714" i="1"/>
  <c r="Q2714" i="1" s="1"/>
  <c r="P2713" i="1"/>
  <c r="Q2713" i="1" s="1"/>
  <c r="P2712" i="1"/>
  <c r="Q2712" i="1" s="1"/>
  <c r="P2711" i="1"/>
  <c r="Q2711" i="1" s="1"/>
  <c r="P2710" i="1"/>
  <c r="Q2710" i="1" s="1"/>
  <c r="P2709" i="1"/>
  <c r="Q2709" i="1" s="1"/>
  <c r="P2708" i="1"/>
  <c r="Q2708" i="1" s="1"/>
  <c r="P2707" i="1"/>
  <c r="Q2707" i="1" s="1"/>
  <c r="Q2706" i="1"/>
  <c r="P2706" i="1"/>
  <c r="P2705" i="1"/>
  <c r="Q2705" i="1" s="1"/>
  <c r="P2704" i="1"/>
  <c r="Q2704" i="1" s="1"/>
  <c r="P2703" i="1"/>
  <c r="Q2703" i="1" s="1"/>
  <c r="P2702" i="1"/>
  <c r="Q2702" i="1" s="1"/>
  <c r="P2701" i="1"/>
  <c r="Q2701" i="1" s="1"/>
  <c r="P2700" i="1"/>
  <c r="Q2700" i="1" s="1"/>
  <c r="P2699" i="1"/>
  <c r="Q2699" i="1" s="1"/>
  <c r="P2698" i="1"/>
  <c r="Q2698" i="1" s="1"/>
  <c r="P2697" i="1"/>
  <c r="Q2697" i="1" s="1"/>
  <c r="P2696" i="1"/>
  <c r="Q2696" i="1" s="1"/>
  <c r="Q2695" i="1"/>
  <c r="P2695" i="1"/>
  <c r="P2694" i="1"/>
  <c r="Q2694" i="1" s="1"/>
  <c r="P2693" i="1"/>
  <c r="Q2693" i="1" s="1"/>
  <c r="P2692" i="1"/>
  <c r="Q2692" i="1" s="1"/>
  <c r="P2691" i="1"/>
  <c r="Q2691" i="1" s="1"/>
  <c r="P2690" i="1"/>
  <c r="Q2690" i="1" s="1"/>
  <c r="P2689" i="1"/>
  <c r="Q2689" i="1" s="1"/>
  <c r="P2688" i="1"/>
  <c r="Q2688" i="1" s="1"/>
  <c r="P2687" i="1"/>
  <c r="Q2687" i="1" s="1"/>
  <c r="Q2686" i="1"/>
  <c r="P2686" i="1"/>
  <c r="P2685" i="1"/>
  <c r="Q2685" i="1" s="1"/>
  <c r="P2684" i="1"/>
  <c r="Q2684" i="1" s="1"/>
  <c r="P2683" i="1"/>
  <c r="Q2683" i="1" s="1"/>
  <c r="P2682" i="1"/>
  <c r="Q2682" i="1" s="1"/>
  <c r="P2681" i="1"/>
  <c r="Q2681" i="1" s="1"/>
  <c r="P2680" i="1"/>
  <c r="Q2680" i="1" s="1"/>
  <c r="P2679" i="1"/>
  <c r="Q2679" i="1" s="1"/>
  <c r="P2678" i="1"/>
  <c r="Q2678" i="1" s="1"/>
  <c r="P2677" i="1"/>
  <c r="Q2677" i="1" s="1"/>
  <c r="P2676" i="1"/>
  <c r="Q2676" i="1" s="1"/>
  <c r="P2675" i="1"/>
  <c r="Q2675" i="1" s="1"/>
  <c r="P2674" i="1"/>
  <c r="Q2674" i="1" s="1"/>
  <c r="P2673" i="1"/>
  <c r="Q2673" i="1" s="1"/>
  <c r="P2672" i="1"/>
  <c r="Q2672" i="1" s="1"/>
  <c r="P2671" i="1"/>
  <c r="Q2671" i="1" s="1"/>
  <c r="P2670" i="1"/>
  <c r="Q2670" i="1" s="1"/>
  <c r="P2669" i="1"/>
  <c r="Q2669" i="1" s="1"/>
  <c r="P2668" i="1"/>
  <c r="Q2668" i="1" s="1"/>
  <c r="P2667" i="1"/>
  <c r="Q2667" i="1" s="1"/>
  <c r="P2666" i="1"/>
  <c r="Q2666" i="1" s="1"/>
  <c r="P2665" i="1"/>
  <c r="Q2665" i="1" s="1"/>
  <c r="P2664" i="1"/>
  <c r="Q2664" i="1" s="1"/>
  <c r="P2663" i="1"/>
  <c r="Q2663" i="1" s="1"/>
  <c r="P2662" i="1"/>
  <c r="Q2662" i="1" s="1"/>
  <c r="P2661" i="1"/>
  <c r="Q2661" i="1" s="1"/>
  <c r="Q2660" i="1"/>
  <c r="P2660" i="1"/>
  <c r="P2659" i="1"/>
  <c r="Q2659" i="1" s="1"/>
  <c r="P2658" i="1"/>
  <c r="Q2658" i="1" s="1"/>
  <c r="P2657" i="1"/>
  <c r="Q2657" i="1" s="1"/>
  <c r="P2656" i="1"/>
  <c r="Q2656" i="1" s="1"/>
  <c r="P2655" i="1"/>
  <c r="Q2655" i="1" s="1"/>
  <c r="P2654" i="1"/>
  <c r="Q2654" i="1" s="1"/>
  <c r="P2653" i="1"/>
  <c r="Q2653" i="1" s="1"/>
  <c r="P2652" i="1"/>
  <c r="Q2652" i="1" s="1"/>
  <c r="Q2651" i="1"/>
  <c r="P2651" i="1"/>
  <c r="P2650" i="1"/>
  <c r="Q2650" i="1" s="1"/>
  <c r="P2649" i="1"/>
  <c r="Q2649" i="1" s="1"/>
  <c r="P2648" i="1"/>
  <c r="Q2648" i="1" s="1"/>
  <c r="P2647" i="1"/>
  <c r="Q2647" i="1" s="1"/>
  <c r="P2646" i="1"/>
  <c r="Q2646" i="1" s="1"/>
  <c r="P2645" i="1"/>
  <c r="Q2645" i="1" s="1"/>
  <c r="P2644" i="1"/>
  <c r="Q2644" i="1" s="1"/>
  <c r="P2643" i="1"/>
  <c r="Q2643" i="1" s="1"/>
  <c r="P2642" i="1"/>
  <c r="Q2642" i="1" s="1"/>
  <c r="P2641" i="1"/>
  <c r="Q2641" i="1" s="1"/>
  <c r="Q2640" i="1"/>
  <c r="P2640" i="1"/>
  <c r="P2639" i="1"/>
  <c r="Q2639" i="1" s="1"/>
  <c r="P2638" i="1"/>
  <c r="Q2638" i="1" s="1"/>
  <c r="P2637" i="1"/>
  <c r="Q2637" i="1" s="1"/>
  <c r="P2636" i="1"/>
  <c r="Q2636" i="1" s="1"/>
  <c r="P2635" i="1"/>
  <c r="Q2635" i="1" s="1"/>
  <c r="P2634" i="1"/>
  <c r="Q2634" i="1" s="1"/>
  <c r="P2633" i="1"/>
  <c r="Q2633" i="1" s="1"/>
  <c r="P2632" i="1"/>
  <c r="Q2632" i="1" s="1"/>
  <c r="P2631" i="1"/>
  <c r="Q2631" i="1" s="1"/>
  <c r="P2630" i="1"/>
  <c r="Q2630" i="1" s="1"/>
  <c r="P2629" i="1"/>
  <c r="Q2629" i="1" s="1"/>
  <c r="Q2628" i="1"/>
  <c r="P2628" i="1"/>
  <c r="P2627" i="1"/>
  <c r="Q2627" i="1" s="1"/>
  <c r="P2626" i="1"/>
  <c r="Q2626" i="1" s="1"/>
  <c r="P2625" i="1"/>
  <c r="Q2625" i="1" s="1"/>
  <c r="P2624" i="1"/>
  <c r="Q2624" i="1" s="1"/>
  <c r="P2623" i="1"/>
  <c r="Q2623" i="1" s="1"/>
  <c r="P2622" i="1"/>
  <c r="Q2622" i="1" s="1"/>
  <c r="P2621" i="1"/>
  <c r="Q2621" i="1" s="1"/>
  <c r="P2620" i="1"/>
  <c r="Q2620" i="1" s="1"/>
  <c r="Q2619" i="1"/>
  <c r="P2619" i="1"/>
  <c r="P2618" i="1"/>
  <c r="Q2618" i="1" s="1"/>
  <c r="P2617" i="1"/>
  <c r="Q2617" i="1" s="1"/>
  <c r="P2616" i="1"/>
  <c r="Q2616" i="1" s="1"/>
  <c r="P2615" i="1"/>
  <c r="Q2615" i="1" s="1"/>
  <c r="P2614" i="1"/>
  <c r="Q2614" i="1" s="1"/>
  <c r="P2613" i="1"/>
  <c r="Q2613" i="1" s="1"/>
  <c r="P2612" i="1"/>
  <c r="Q2612" i="1" s="1"/>
  <c r="P2611" i="1"/>
  <c r="Q2611" i="1" s="1"/>
  <c r="Q2610" i="1"/>
  <c r="P2610" i="1"/>
  <c r="P2609" i="1"/>
  <c r="Q2609" i="1" s="1"/>
  <c r="Q2608" i="1"/>
  <c r="P2608" i="1"/>
  <c r="P2607" i="1"/>
  <c r="Q2607" i="1" s="1"/>
  <c r="P2606" i="1"/>
  <c r="Q2606" i="1" s="1"/>
  <c r="P2605" i="1"/>
  <c r="Q2605" i="1" s="1"/>
  <c r="P2604" i="1"/>
  <c r="Q2604" i="1" s="1"/>
  <c r="P2603" i="1"/>
  <c r="Q2603" i="1" s="1"/>
  <c r="P2602" i="1"/>
  <c r="Q2602" i="1" s="1"/>
  <c r="P2601" i="1"/>
  <c r="Q2601" i="1" s="1"/>
  <c r="P2600" i="1"/>
  <c r="Q2600" i="1" s="1"/>
  <c r="Q2599" i="1"/>
  <c r="P2599" i="1"/>
  <c r="P2598" i="1"/>
  <c r="Q2598" i="1" s="1"/>
  <c r="P2597" i="1"/>
  <c r="Q2597" i="1" s="1"/>
  <c r="Q2596" i="1"/>
  <c r="P2596" i="1"/>
  <c r="P2595" i="1"/>
  <c r="Q2595" i="1" s="1"/>
  <c r="P2594" i="1"/>
  <c r="Q2594" i="1" s="1"/>
  <c r="P2593" i="1"/>
  <c r="Q2593" i="1" s="1"/>
  <c r="P2592" i="1"/>
  <c r="Q2592" i="1" s="1"/>
  <c r="P2591" i="1"/>
  <c r="Q2591" i="1" s="1"/>
  <c r="Q2590" i="1"/>
  <c r="P2590" i="1"/>
  <c r="P2589" i="1"/>
  <c r="Q2589" i="1" s="1"/>
  <c r="P2588" i="1"/>
  <c r="Q2588" i="1" s="1"/>
  <c r="P2587" i="1"/>
  <c r="Q2587" i="1" s="1"/>
  <c r="P2586" i="1"/>
  <c r="Q2586" i="1" s="1"/>
  <c r="P2585" i="1"/>
  <c r="Q2585" i="1" s="1"/>
  <c r="P2584" i="1"/>
  <c r="Q2584" i="1" s="1"/>
  <c r="P2583" i="1"/>
  <c r="Q2583" i="1" s="1"/>
  <c r="P2582" i="1"/>
  <c r="Q2582" i="1" s="1"/>
  <c r="P2581" i="1"/>
  <c r="Q2581" i="1" s="1"/>
  <c r="P2580" i="1"/>
  <c r="Q2580" i="1" s="1"/>
  <c r="P2579" i="1"/>
  <c r="Q2579" i="1" s="1"/>
  <c r="Q2578" i="1"/>
  <c r="P2578" i="1"/>
  <c r="P2577" i="1"/>
  <c r="Q2577" i="1" s="1"/>
  <c r="Q2576" i="1"/>
  <c r="P2576" i="1"/>
  <c r="P2575" i="1"/>
  <c r="Q2575" i="1" s="1"/>
  <c r="P2574" i="1"/>
  <c r="Q2574" i="1" s="1"/>
  <c r="P2573" i="1"/>
  <c r="Q2573" i="1" s="1"/>
  <c r="P2572" i="1"/>
  <c r="Q2572" i="1" s="1"/>
  <c r="P2571" i="1"/>
  <c r="Q2571" i="1" s="1"/>
  <c r="P2570" i="1"/>
  <c r="Q2570" i="1" s="1"/>
  <c r="P2569" i="1"/>
  <c r="Q2569" i="1" s="1"/>
  <c r="P2568" i="1"/>
  <c r="Q2568" i="1" s="1"/>
  <c r="Q2567" i="1"/>
  <c r="P2567" i="1"/>
  <c r="P2566" i="1"/>
  <c r="Q2566" i="1" s="1"/>
  <c r="P2565" i="1"/>
  <c r="Q2565" i="1" s="1"/>
  <c r="P2564" i="1"/>
  <c r="Q2564" i="1" s="1"/>
  <c r="P2563" i="1"/>
  <c r="Q2563" i="1" s="1"/>
  <c r="P2562" i="1"/>
  <c r="Q2562" i="1" s="1"/>
  <c r="P2561" i="1"/>
  <c r="Q2561" i="1" s="1"/>
  <c r="P2560" i="1"/>
  <c r="Q2560" i="1" s="1"/>
  <c r="P2559" i="1"/>
  <c r="Q2559" i="1" s="1"/>
  <c r="Q2558" i="1"/>
  <c r="P2558" i="1"/>
  <c r="P2557" i="1"/>
  <c r="Q2557" i="1" s="1"/>
  <c r="P2556" i="1"/>
  <c r="Q2556" i="1" s="1"/>
  <c r="P2555" i="1"/>
  <c r="Q2555" i="1" s="1"/>
  <c r="P2554" i="1"/>
  <c r="Q2554" i="1" s="1"/>
  <c r="P2553" i="1"/>
  <c r="Q2553" i="1" s="1"/>
  <c r="P2552" i="1"/>
  <c r="Q2552" i="1" s="1"/>
  <c r="P2551" i="1"/>
  <c r="Q2551" i="1" s="1"/>
  <c r="P2550" i="1"/>
  <c r="Q2550" i="1" s="1"/>
  <c r="P2549" i="1"/>
  <c r="Q2549" i="1" s="1"/>
  <c r="P2548" i="1"/>
  <c r="Q2548" i="1" s="1"/>
  <c r="P2547" i="1"/>
  <c r="Q2547" i="1" s="1"/>
  <c r="P2546" i="1"/>
  <c r="Q2546" i="1" s="1"/>
  <c r="P2545" i="1"/>
  <c r="Q2545" i="1" s="1"/>
  <c r="P2544" i="1"/>
  <c r="Q2544" i="1" s="1"/>
  <c r="P2543" i="1"/>
  <c r="Q2543" i="1" s="1"/>
  <c r="P2542" i="1"/>
  <c r="Q2542" i="1" s="1"/>
  <c r="P2541" i="1"/>
  <c r="Q2541" i="1" s="1"/>
  <c r="P2540" i="1"/>
  <c r="Q2540" i="1" s="1"/>
  <c r="P2539" i="1"/>
  <c r="Q2539" i="1" s="1"/>
  <c r="P2538" i="1"/>
  <c r="Q2538" i="1" s="1"/>
  <c r="P2537" i="1"/>
  <c r="Q2537" i="1" s="1"/>
  <c r="P2536" i="1"/>
  <c r="Q2536" i="1" s="1"/>
  <c r="P2535" i="1"/>
  <c r="Q2535" i="1" s="1"/>
  <c r="P2534" i="1"/>
  <c r="Q2534" i="1" s="1"/>
  <c r="P2533" i="1"/>
  <c r="Q2533" i="1" s="1"/>
  <c r="Q2532" i="1"/>
  <c r="P2532" i="1"/>
  <c r="P2531" i="1"/>
  <c r="Q2531" i="1" s="1"/>
  <c r="P2530" i="1"/>
  <c r="Q2530" i="1" s="1"/>
  <c r="P2529" i="1"/>
  <c r="Q2529" i="1" s="1"/>
  <c r="P2528" i="1"/>
  <c r="Q2528" i="1" s="1"/>
  <c r="P2527" i="1"/>
  <c r="Q2527" i="1" s="1"/>
  <c r="P2526" i="1"/>
  <c r="Q2526" i="1" s="1"/>
  <c r="P2525" i="1"/>
  <c r="Q2525" i="1" s="1"/>
  <c r="P2524" i="1"/>
  <c r="Q2524" i="1" s="1"/>
  <c r="Q2523" i="1"/>
  <c r="P2523" i="1"/>
  <c r="P2522" i="1"/>
  <c r="Q2522" i="1" s="1"/>
  <c r="P2521" i="1"/>
  <c r="Q2521" i="1" s="1"/>
  <c r="P2520" i="1"/>
  <c r="Q2520" i="1" s="1"/>
  <c r="P2519" i="1"/>
  <c r="Q2519" i="1" s="1"/>
  <c r="P2518" i="1"/>
  <c r="Q2518" i="1" s="1"/>
  <c r="P2517" i="1"/>
  <c r="Q2517" i="1" s="1"/>
  <c r="P2516" i="1"/>
  <c r="Q2516" i="1" s="1"/>
  <c r="P2515" i="1"/>
  <c r="Q2515" i="1" s="1"/>
  <c r="P2514" i="1"/>
  <c r="Q2514" i="1" s="1"/>
  <c r="P2513" i="1"/>
  <c r="Q2513" i="1" s="1"/>
  <c r="Q2512" i="1"/>
  <c r="P2512" i="1"/>
  <c r="P2511" i="1"/>
  <c r="Q2511" i="1" s="1"/>
  <c r="P2510" i="1"/>
  <c r="Q2510" i="1" s="1"/>
  <c r="P2509" i="1"/>
  <c r="Q2509" i="1" s="1"/>
  <c r="P2508" i="1"/>
  <c r="Q2508" i="1" s="1"/>
  <c r="P2507" i="1"/>
  <c r="Q2507" i="1" s="1"/>
  <c r="P2506" i="1"/>
  <c r="Q2506" i="1" s="1"/>
  <c r="P2505" i="1"/>
  <c r="Q2505" i="1" s="1"/>
  <c r="P2504" i="1"/>
  <c r="Q2504" i="1" s="1"/>
  <c r="P2503" i="1"/>
  <c r="Q2503" i="1" s="1"/>
  <c r="P2502" i="1"/>
  <c r="Q2502" i="1" s="1"/>
  <c r="P2501" i="1"/>
  <c r="Q2501" i="1" s="1"/>
  <c r="Q2500" i="1"/>
  <c r="P2500" i="1"/>
  <c r="P2499" i="1"/>
  <c r="Q2499" i="1" s="1"/>
  <c r="P2498" i="1"/>
  <c r="Q2498" i="1" s="1"/>
  <c r="P2497" i="1"/>
  <c r="Q2497" i="1" s="1"/>
  <c r="P2496" i="1"/>
  <c r="Q2496" i="1" s="1"/>
  <c r="P2495" i="1"/>
  <c r="Q2495" i="1" s="1"/>
  <c r="P2494" i="1"/>
  <c r="Q2494" i="1" s="1"/>
  <c r="P2493" i="1"/>
  <c r="Q2493" i="1" s="1"/>
  <c r="P2492" i="1"/>
  <c r="Q2492" i="1" s="1"/>
  <c r="Q2491" i="1"/>
  <c r="P2491" i="1"/>
  <c r="Q2490" i="1"/>
  <c r="P2490" i="1"/>
  <c r="P2489" i="1"/>
  <c r="Q2489" i="1" s="1"/>
  <c r="P2488" i="1"/>
  <c r="Q2488" i="1" s="1"/>
  <c r="P2487" i="1"/>
  <c r="Q2487" i="1" s="1"/>
  <c r="P2486" i="1"/>
  <c r="Q2486" i="1" s="1"/>
  <c r="P2485" i="1"/>
  <c r="Q2485" i="1" s="1"/>
  <c r="P2484" i="1"/>
  <c r="Q2484" i="1" s="1"/>
  <c r="P2483" i="1"/>
  <c r="Q2483" i="1" s="1"/>
  <c r="P2482" i="1"/>
  <c r="Q2482" i="1" s="1"/>
  <c r="P2481" i="1"/>
  <c r="Q2481" i="1" s="1"/>
  <c r="Q2480" i="1"/>
  <c r="P2480" i="1"/>
  <c r="P2479" i="1"/>
  <c r="Q2479" i="1" s="1"/>
  <c r="Q2478" i="1"/>
  <c r="P2478" i="1"/>
  <c r="P2477" i="1"/>
  <c r="Q2477" i="1" s="1"/>
  <c r="P2476" i="1"/>
  <c r="Q2476" i="1" s="1"/>
  <c r="P2475" i="1"/>
  <c r="Q2475" i="1" s="1"/>
  <c r="P2474" i="1"/>
  <c r="Q2474" i="1" s="1"/>
  <c r="P2473" i="1"/>
  <c r="Q2473" i="1" s="1"/>
  <c r="P2472" i="1"/>
  <c r="Q2472" i="1" s="1"/>
  <c r="Q2471" i="1"/>
  <c r="P2471" i="1"/>
  <c r="P2470" i="1"/>
  <c r="Q2470" i="1" s="1"/>
  <c r="Q2469" i="1"/>
  <c r="P2469" i="1"/>
  <c r="P2468" i="1"/>
  <c r="Q2468" i="1" s="1"/>
  <c r="Q2467" i="1"/>
  <c r="P2467" i="1"/>
  <c r="P2466" i="1"/>
  <c r="Q2466" i="1" s="1"/>
  <c r="Q2465" i="1"/>
  <c r="P2465" i="1"/>
  <c r="P2464" i="1"/>
  <c r="Q2464" i="1" s="1"/>
  <c r="P2463" i="1"/>
  <c r="Q2463" i="1" s="1"/>
  <c r="P2462" i="1"/>
  <c r="Q2462" i="1" s="1"/>
  <c r="P2461" i="1"/>
  <c r="Q2461" i="1" s="1"/>
  <c r="P2460" i="1"/>
  <c r="Q2460" i="1" s="1"/>
  <c r="P2459" i="1"/>
  <c r="Q2459" i="1" s="1"/>
  <c r="P2458" i="1"/>
  <c r="Q2458" i="1" s="1"/>
  <c r="P2457" i="1"/>
  <c r="Q2457" i="1" s="1"/>
  <c r="P2456" i="1"/>
  <c r="Q2456" i="1" s="1"/>
  <c r="P2455" i="1"/>
  <c r="Q2455" i="1" s="1"/>
  <c r="P2454" i="1"/>
  <c r="Q2454" i="1" s="1"/>
  <c r="P2453" i="1"/>
  <c r="Q2453" i="1" s="1"/>
  <c r="P2452" i="1"/>
  <c r="Q2452" i="1" s="1"/>
  <c r="Q2451" i="1"/>
  <c r="P2451" i="1"/>
  <c r="P2450" i="1"/>
  <c r="Q2450" i="1" s="1"/>
  <c r="Q2449" i="1"/>
  <c r="P2449" i="1"/>
  <c r="P2448" i="1"/>
  <c r="Q2448" i="1" s="1"/>
  <c r="Q2447" i="1"/>
  <c r="P2447" i="1"/>
  <c r="P2446" i="1"/>
  <c r="Q2446" i="1" s="1"/>
  <c r="Q2445" i="1"/>
  <c r="P2445" i="1"/>
  <c r="P2444" i="1"/>
  <c r="Q2444" i="1" s="1"/>
  <c r="Q2443" i="1"/>
  <c r="P2443" i="1"/>
  <c r="P2442" i="1"/>
  <c r="Q2442" i="1" s="1"/>
  <c r="P2441" i="1"/>
  <c r="Q2441" i="1" s="1"/>
  <c r="P2440" i="1"/>
  <c r="Q2440" i="1" s="1"/>
  <c r="Q2439" i="1"/>
  <c r="P2439" i="1"/>
  <c r="P2438" i="1"/>
  <c r="Q2438" i="1" s="1"/>
  <c r="P2437" i="1"/>
  <c r="Q2437" i="1" s="1"/>
  <c r="P2436" i="1"/>
  <c r="Q2436" i="1" s="1"/>
  <c r="P2435" i="1"/>
  <c r="Q2435" i="1" s="1"/>
  <c r="P2434" i="1"/>
  <c r="Q2434" i="1" s="1"/>
  <c r="P2433" i="1"/>
  <c r="Q2433" i="1" s="1"/>
  <c r="P2432" i="1"/>
  <c r="Q2432" i="1" s="1"/>
  <c r="P2431" i="1"/>
  <c r="Q2431" i="1" s="1"/>
  <c r="P2430" i="1"/>
  <c r="Q2430" i="1" s="1"/>
  <c r="Q2429" i="1"/>
  <c r="P2429" i="1"/>
  <c r="P2428" i="1"/>
  <c r="Q2428" i="1" s="1"/>
  <c r="Q2427" i="1"/>
  <c r="P2427" i="1"/>
  <c r="P2426" i="1"/>
  <c r="Q2426" i="1" s="1"/>
  <c r="P2425" i="1"/>
  <c r="Q2425" i="1" s="1"/>
  <c r="P2424" i="1"/>
  <c r="Q2424" i="1" s="1"/>
  <c r="Q2423" i="1"/>
  <c r="P2423" i="1"/>
  <c r="P2422" i="1"/>
  <c r="Q2422" i="1" s="1"/>
  <c r="Q2421" i="1"/>
  <c r="P2421" i="1"/>
  <c r="P2420" i="1"/>
  <c r="Q2420" i="1" s="1"/>
  <c r="Q2419" i="1"/>
  <c r="P2419" i="1"/>
  <c r="P2418" i="1"/>
  <c r="Q2418" i="1" s="1"/>
  <c r="Q2417" i="1"/>
  <c r="P2417" i="1"/>
  <c r="P2416" i="1"/>
  <c r="Q2416" i="1" s="1"/>
  <c r="P2415" i="1"/>
  <c r="Q2415" i="1" s="1"/>
  <c r="P2414" i="1"/>
  <c r="Q2414" i="1" s="1"/>
  <c r="P2413" i="1"/>
  <c r="Q2413" i="1" s="1"/>
  <c r="P2412" i="1"/>
  <c r="Q2412" i="1" s="1"/>
  <c r="P2411" i="1"/>
  <c r="Q2411" i="1" s="1"/>
  <c r="P2410" i="1"/>
  <c r="Q2410" i="1" s="1"/>
  <c r="P2409" i="1"/>
  <c r="Q2409" i="1" s="1"/>
  <c r="P2408" i="1"/>
  <c r="Q2408" i="1" s="1"/>
  <c r="P2407" i="1"/>
  <c r="Q2407" i="1" s="1"/>
  <c r="P2406" i="1"/>
  <c r="Q2406" i="1" s="1"/>
  <c r="P2405" i="1"/>
  <c r="Q2405" i="1" s="1"/>
  <c r="P2404" i="1"/>
  <c r="Q2404" i="1" s="1"/>
  <c r="P2403" i="1"/>
  <c r="Q2403" i="1" s="1"/>
  <c r="P2402" i="1"/>
  <c r="Q2402" i="1" s="1"/>
  <c r="Q2401" i="1"/>
  <c r="P2401" i="1"/>
  <c r="P2400" i="1"/>
  <c r="Q2400" i="1" s="1"/>
  <c r="Q2399" i="1"/>
  <c r="P2399" i="1"/>
  <c r="P2398" i="1"/>
  <c r="Q2398" i="1" s="1"/>
  <c r="Q2397" i="1"/>
  <c r="P2397" i="1"/>
  <c r="P2396" i="1"/>
  <c r="Q2396" i="1" s="1"/>
  <c r="Q2395" i="1"/>
  <c r="P2395" i="1"/>
  <c r="P2394" i="1"/>
  <c r="Q2394" i="1" s="1"/>
  <c r="P2393" i="1"/>
  <c r="Q2393" i="1" s="1"/>
  <c r="P2392" i="1"/>
  <c r="Q2392" i="1" s="1"/>
  <c r="Q2391" i="1"/>
  <c r="P2391" i="1"/>
  <c r="P2390" i="1"/>
  <c r="Q2390" i="1" s="1"/>
  <c r="Q2389" i="1"/>
  <c r="P2389" i="1"/>
  <c r="P2388" i="1"/>
  <c r="Q2388" i="1" s="1"/>
  <c r="P2387" i="1"/>
  <c r="Q2387" i="1" s="1"/>
  <c r="P2386" i="1"/>
  <c r="Q2386" i="1" s="1"/>
  <c r="P2385" i="1"/>
  <c r="Q2385" i="1" s="1"/>
  <c r="P2384" i="1"/>
  <c r="Q2384" i="1" s="1"/>
  <c r="P2383" i="1"/>
  <c r="Q2383" i="1" s="1"/>
  <c r="P2382" i="1"/>
  <c r="Q2382" i="1" s="1"/>
  <c r="P2381" i="1"/>
  <c r="Q2381" i="1" s="1"/>
  <c r="P2380" i="1"/>
  <c r="Q2380" i="1" s="1"/>
  <c r="Q2379" i="1"/>
  <c r="P2379" i="1"/>
  <c r="P2378" i="1"/>
  <c r="Q2378" i="1" s="1"/>
  <c r="P2377" i="1"/>
  <c r="Q2377" i="1" s="1"/>
  <c r="P2376" i="1"/>
  <c r="Q2376" i="1" s="1"/>
  <c r="P2375" i="1"/>
  <c r="Q2375" i="1" s="1"/>
  <c r="P2374" i="1"/>
  <c r="Q2374" i="1" s="1"/>
  <c r="Q2373" i="1"/>
  <c r="P2373" i="1"/>
  <c r="P2372" i="1"/>
  <c r="Q2372" i="1" s="1"/>
  <c r="Q2371" i="1"/>
  <c r="P2371" i="1"/>
  <c r="P2370" i="1"/>
  <c r="Q2370" i="1" s="1"/>
  <c r="Q2369" i="1"/>
  <c r="P2369" i="1"/>
  <c r="P2368" i="1"/>
  <c r="Q2368" i="1" s="1"/>
  <c r="Q2367" i="1"/>
  <c r="P2367" i="1"/>
  <c r="P2366" i="1"/>
  <c r="Q2366" i="1" s="1"/>
  <c r="Q2365" i="1"/>
  <c r="P2365" i="1"/>
  <c r="P2364" i="1"/>
  <c r="Q2364" i="1" s="1"/>
  <c r="P2363" i="1"/>
  <c r="Q2363" i="1" s="1"/>
  <c r="P2362" i="1"/>
  <c r="Q2362" i="1" s="1"/>
  <c r="P2361" i="1"/>
  <c r="Q2361" i="1" s="1"/>
  <c r="P2360" i="1"/>
  <c r="Q2360" i="1" s="1"/>
  <c r="Q2359" i="1"/>
  <c r="P2359" i="1"/>
  <c r="P2358" i="1"/>
  <c r="Q2358" i="1" s="1"/>
  <c r="P2357" i="1"/>
  <c r="Q2357" i="1" s="1"/>
  <c r="P2356" i="1"/>
  <c r="Q2356" i="1" s="1"/>
  <c r="P2355" i="1"/>
  <c r="Q2355" i="1" s="1"/>
  <c r="P2354" i="1"/>
  <c r="Q2354" i="1" s="1"/>
  <c r="P2353" i="1"/>
  <c r="Q2353" i="1" s="1"/>
  <c r="P2352" i="1"/>
  <c r="Q2352" i="1" s="1"/>
  <c r="Q2351" i="1"/>
  <c r="P2351" i="1"/>
  <c r="P2350" i="1"/>
  <c r="Q2350" i="1" s="1"/>
  <c r="Q2349" i="1"/>
  <c r="P2349" i="1"/>
  <c r="P2348" i="1"/>
  <c r="Q2348" i="1" s="1"/>
  <c r="Q2347" i="1"/>
  <c r="P2347" i="1"/>
  <c r="P2346" i="1"/>
  <c r="Q2346" i="1" s="1"/>
  <c r="P2345" i="1"/>
  <c r="Q2345" i="1" s="1"/>
  <c r="P2344" i="1"/>
  <c r="Q2344" i="1" s="1"/>
  <c r="Q2343" i="1"/>
  <c r="P2343" i="1"/>
  <c r="P2342" i="1"/>
  <c r="Q2342" i="1" s="1"/>
  <c r="Q2341" i="1"/>
  <c r="P2341" i="1"/>
  <c r="P2340" i="1"/>
  <c r="Q2340" i="1" s="1"/>
  <c r="Q2339" i="1"/>
  <c r="P2339" i="1"/>
  <c r="P2338" i="1"/>
  <c r="Q2338" i="1" s="1"/>
  <c r="P2337" i="1"/>
  <c r="Q2337" i="1" s="1"/>
  <c r="P2336" i="1"/>
  <c r="Q2336" i="1" s="1"/>
  <c r="P2335" i="1"/>
  <c r="Q2335" i="1" s="1"/>
  <c r="P2334" i="1"/>
  <c r="Q2334" i="1" s="1"/>
  <c r="P2333" i="1"/>
  <c r="Q2333" i="1" s="1"/>
  <c r="P2332" i="1"/>
  <c r="Q2332" i="1" s="1"/>
  <c r="P2331" i="1"/>
  <c r="Q2331" i="1" s="1"/>
  <c r="P2330" i="1"/>
  <c r="Q2330" i="1" s="1"/>
  <c r="P2329" i="1"/>
  <c r="Q2329" i="1" s="1"/>
  <c r="P2328" i="1"/>
  <c r="Q2328" i="1" s="1"/>
  <c r="P2327" i="1"/>
  <c r="Q2327" i="1" s="1"/>
  <c r="P2326" i="1"/>
  <c r="Q2326" i="1" s="1"/>
  <c r="P2325" i="1"/>
  <c r="Q2325" i="1" s="1"/>
  <c r="P2324" i="1"/>
  <c r="Q2324" i="1" s="1"/>
  <c r="Q2323" i="1"/>
  <c r="P2323" i="1"/>
  <c r="P2322" i="1"/>
  <c r="Q2322" i="1" s="1"/>
  <c r="Q2321" i="1"/>
  <c r="P2321" i="1"/>
  <c r="P2320" i="1"/>
  <c r="Q2320" i="1" s="1"/>
  <c r="Q2319" i="1"/>
  <c r="P2319" i="1"/>
  <c r="P2318" i="1"/>
  <c r="Q2318" i="1" s="1"/>
  <c r="Q2317" i="1"/>
  <c r="P2317" i="1"/>
  <c r="P2316" i="1"/>
  <c r="Q2316" i="1" s="1"/>
  <c r="Q2315" i="1"/>
  <c r="P2315" i="1"/>
  <c r="P2314" i="1"/>
  <c r="Q2314" i="1" s="1"/>
  <c r="P2313" i="1"/>
  <c r="Q2313" i="1" s="1"/>
  <c r="P2312" i="1"/>
  <c r="Q2312" i="1" s="1"/>
  <c r="Q2311" i="1"/>
  <c r="P2311" i="1"/>
  <c r="P2310" i="1"/>
  <c r="Q2310" i="1" s="1"/>
  <c r="Q2309" i="1"/>
  <c r="P2309" i="1"/>
  <c r="P2308" i="1"/>
  <c r="Q2308" i="1" s="1"/>
  <c r="P2307" i="1"/>
  <c r="Q2307" i="1" s="1"/>
  <c r="P2306" i="1"/>
  <c r="Q2306" i="1" s="1"/>
  <c r="P2305" i="1"/>
  <c r="Q2305" i="1" s="1"/>
  <c r="P2304" i="1"/>
  <c r="Q2304" i="1" s="1"/>
  <c r="P2303" i="1"/>
  <c r="Q2303" i="1" s="1"/>
  <c r="P2302" i="1"/>
  <c r="Q2302" i="1" s="1"/>
  <c r="Q2301" i="1"/>
  <c r="P2301" i="1"/>
  <c r="P2300" i="1"/>
  <c r="Q2300" i="1" s="1"/>
  <c r="Q2299" i="1"/>
  <c r="P2299" i="1"/>
  <c r="P2298" i="1"/>
  <c r="Q2298" i="1" s="1"/>
  <c r="P2297" i="1"/>
  <c r="Q2297" i="1" s="1"/>
  <c r="P2296" i="1"/>
  <c r="Q2296" i="1" s="1"/>
  <c r="Q2295" i="1"/>
  <c r="P2295" i="1"/>
  <c r="P2294" i="1"/>
  <c r="Q2294" i="1" s="1"/>
  <c r="Q2293" i="1"/>
  <c r="P2293" i="1"/>
  <c r="P2292" i="1"/>
  <c r="Q2292" i="1" s="1"/>
  <c r="Q2291" i="1"/>
  <c r="P2291" i="1"/>
  <c r="P2290" i="1"/>
  <c r="Q2290" i="1" s="1"/>
  <c r="Q2289" i="1"/>
  <c r="P2289" i="1"/>
  <c r="P2288" i="1"/>
  <c r="Q2288" i="1" s="1"/>
  <c r="P2287" i="1"/>
  <c r="Q2287" i="1" s="1"/>
  <c r="P2286" i="1"/>
  <c r="Q2286" i="1" s="1"/>
  <c r="P2285" i="1"/>
  <c r="Q2285" i="1" s="1"/>
  <c r="P2284" i="1"/>
  <c r="Q2284" i="1" s="1"/>
  <c r="P2283" i="1"/>
  <c r="Q2283" i="1" s="1"/>
  <c r="P2282" i="1"/>
  <c r="Q2282" i="1" s="1"/>
  <c r="P2281" i="1"/>
  <c r="Q2281" i="1" s="1"/>
  <c r="P2280" i="1"/>
  <c r="Q2280" i="1" s="1"/>
  <c r="P2279" i="1"/>
  <c r="Q2279" i="1" s="1"/>
  <c r="P2278" i="1"/>
  <c r="Q2278" i="1" s="1"/>
  <c r="P2277" i="1"/>
  <c r="Q2277" i="1" s="1"/>
  <c r="P2276" i="1"/>
  <c r="Q2276" i="1" s="1"/>
  <c r="P2275" i="1"/>
  <c r="Q2275" i="1" s="1"/>
  <c r="P2274" i="1"/>
  <c r="Q2274" i="1" s="1"/>
  <c r="P2273" i="1"/>
  <c r="Q2273" i="1" s="1"/>
  <c r="P2272" i="1"/>
  <c r="Q2272" i="1" s="1"/>
  <c r="P2271" i="1"/>
  <c r="Q2271" i="1" s="1"/>
  <c r="P2270" i="1"/>
  <c r="Q2270" i="1" s="1"/>
  <c r="P2269" i="1"/>
  <c r="Q2269" i="1" s="1"/>
  <c r="P2268" i="1"/>
  <c r="Q2268" i="1" s="1"/>
  <c r="P2267" i="1"/>
  <c r="Q2267" i="1" s="1"/>
  <c r="P2266" i="1"/>
  <c r="Q2266" i="1" s="1"/>
  <c r="P2265" i="1"/>
  <c r="Q2265" i="1" s="1"/>
  <c r="P2264" i="1"/>
  <c r="Q2264" i="1" s="1"/>
  <c r="P2263" i="1"/>
  <c r="Q2263" i="1" s="1"/>
  <c r="P2262" i="1"/>
  <c r="Q2262" i="1" s="1"/>
  <c r="P2261" i="1"/>
  <c r="Q2261" i="1" s="1"/>
  <c r="P2260" i="1"/>
  <c r="Q2260" i="1" s="1"/>
  <c r="P2259" i="1"/>
  <c r="Q2259" i="1" s="1"/>
  <c r="P2258" i="1"/>
  <c r="Q2258" i="1" s="1"/>
  <c r="P2257" i="1"/>
  <c r="Q2257" i="1" s="1"/>
  <c r="P2256" i="1"/>
  <c r="Q2256" i="1" s="1"/>
  <c r="P2255" i="1"/>
  <c r="Q2255" i="1" s="1"/>
  <c r="P2254" i="1"/>
  <c r="Q2254" i="1" s="1"/>
  <c r="P2253" i="1"/>
  <c r="Q2253" i="1" s="1"/>
  <c r="P2252" i="1"/>
  <c r="Q2252" i="1" s="1"/>
  <c r="P2251" i="1"/>
  <c r="Q2251" i="1" s="1"/>
  <c r="P2250" i="1"/>
  <c r="Q2250" i="1" s="1"/>
  <c r="P2249" i="1"/>
  <c r="Q2249" i="1" s="1"/>
  <c r="P2248" i="1"/>
  <c r="Q2248" i="1" s="1"/>
  <c r="P2247" i="1"/>
  <c r="Q2247" i="1" s="1"/>
  <c r="P2246" i="1"/>
  <c r="Q2246" i="1" s="1"/>
  <c r="Q2245" i="1"/>
  <c r="P2245" i="1"/>
  <c r="P2244" i="1"/>
  <c r="Q2244" i="1" s="1"/>
  <c r="P2243" i="1"/>
  <c r="Q2243" i="1" s="1"/>
  <c r="P2242" i="1"/>
  <c r="Q2242" i="1" s="1"/>
  <c r="P2241" i="1"/>
  <c r="Q2241" i="1" s="1"/>
  <c r="P2240" i="1"/>
  <c r="Q2240" i="1" s="1"/>
  <c r="P2239" i="1"/>
  <c r="Q2239" i="1" s="1"/>
  <c r="P2238" i="1"/>
  <c r="Q2238" i="1" s="1"/>
  <c r="P2237" i="1"/>
  <c r="Q2237" i="1" s="1"/>
  <c r="P2236" i="1"/>
  <c r="Q2236" i="1" s="1"/>
  <c r="P2235" i="1"/>
  <c r="Q2235" i="1" s="1"/>
  <c r="P2234" i="1"/>
  <c r="Q2234" i="1" s="1"/>
  <c r="P2233" i="1"/>
  <c r="Q2233" i="1" s="1"/>
  <c r="P2232" i="1"/>
  <c r="Q2232" i="1" s="1"/>
  <c r="P2231" i="1"/>
  <c r="Q2231" i="1" s="1"/>
  <c r="P2230" i="1"/>
  <c r="Q2230" i="1" s="1"/>
  <c r="Q2229" i="1"/>
  <c r="P2229" i="1"/>
  <c r="P2228" i="1"/>
  <c r="Q2228" i="1" s="1"/>
  <c r="P2227" i="1"/>
  <c r="Q2227" i="1" s="1"/>
  <c r="P2226" i="1"/>
  <c r="Q2226" i="1" s="1"/>
  <c r="Q2225" i="1"/>
  <c r="P2225" i="1"/>
  <c r="P2224" i="1"/>
  <c r="Q2224" i="1" s="1"/>
  <c r="P2223" i="1"/>
  <c r="Q2223" i="1" s="1"/>
  <c r="P2222" i="1"/>
  <c r="Q2222" i="1" s="1"/>
  <c r="P2221" i="1"/>
  <c r="Q2221" i="1" s="1"/>
  <c r="P2220" i="1"/>
  <c r="Q2220" i="1" s="1"/>
  <c r="P2219" i="1"/>
  <c r="Q2219" i="1" s="1"/>
  <c r="P2218" i="1"/>
  <c r="Q2218" i="1" s="1"/>
  <c r="P2217" i="1"/>
  <c r="Q2217" i="1" s="1"/>
  <c r="P2216" i="1"/>
  <c r="Q2216" i="1" s="1"/>
  <c r="P2215" i="1"/>
  <c r="Q2215" i="1" s="1"/>
  <c r="P2214" i="1"/>
  <c r="Q2214" i="1" s="1"/>
  <c r="Q2213" i="1"/>
  <c r="P2213" i="1"/>
  <c r="P2212" i="1"/>
  <c r="Q2212" i="1" s="1"/>
  <c r="P2211" i="1"/>
  <c r="Q2211" i="1" s="1"/>
  <c r="P2210" i="1"/>
  <c r="Q2210" i="1" s="1"/>
  <c r="Q2209" i="1"/>
  <c r="P2209" i="1"/>
  <c r="P2208" i="1"/>
  <c r="Q2208" i="1" s="1"/>
  <c r="P2207" i="1"/>
  <c r="Q2207" i="1" s="1"/>
  <c r="P2206" i="1"/>
  <c r="Q2206" i="1" s="1"/>
  <c r="Q2205" i="1"/>
  <c r="P2205" i="1"/>
  <c r="P2204" i="1"/>
  <c r="Q2204" i="1" s="1"/>
  <c r="P2203" i="1"/>
  <c r="Q2203" i="1" s="1"/>
  <c r="P2202" i="1"/>
  <c r="Q2202" i="1" s="1"/>
  <c r="P2201" i="1"/>
  <c r="Q2201" i="1" s="1"/>
  <c r="P2200" i="1"/>
  <c r="Q2200" i="1" s="1"/>
  <c r="P2199" i="1"/>
  <c r="Q2199" i="1" s="1"/>
  <c r="P2198" i="1"/>
  <c r="Q2198" i="1" s="1"/>
  <c r="Q2197" i="1"/>
  <c r="P2197" i="1"/>
  <c r="P2196" i="1"/>
  <c r="Q2196" i="1" s="1"/>
  <c r="P2195" i="1"/>
  <c r="Q2195" i="1" s="1"/>
  <c r="P2194" i="1"/>
  <c r="Q2194" i="1" s="1"/>
  <c r="Q2193" i="1"/>
  <c r="P2193" i="1"/>
  <c r="P2192" i="1"/>
  <c r="Q2192" i="1" s="1"/>
  <c r="P2191" i="1"/>
  <c r="Q2191" i="1" s="1"/>
  <c r="P2190" i="1"/>
  <c r="Q2190" i="1" s="1"/>
  <c r="Q2189" i="1"/>
  <c r="P2189" i="1"/>
  <c r="P2188" i="1"/>
  <c r="Q2188" i="1" s="1"/>
  <c r="P2187" i="1"/>
  <c r="Q2187" i="1" s="1"/>
  <c r="P2186" i="1"/>
  <c r="Q2186" i="1" s="1"/>
  <c r="P2185" i="1"/>
  <c r="Q2185" i="1" s="1"/>
  <c r="P2184" i="1"/>
  <c r="Q2184" i="1" s="1"/>
  <c r="P2183" i="1"/>
  <c r="Q2183" i="1" s="1"/>
  <c r="P2182" i="1"/>
  <c r="Q2182" i="1" s="1"/>
  <c r="P2181" i="1"/>
  <c r="Q2181" i="1" s="1"/>
  <c r="P2180" i="1"/>
  <c r="Q2180" i="1" s="1"/>
  <c r="Q2179" i="1"/>
  <c r="P2179" i="1"/>
  <c r="P2178" i="1"/>
  <c r="Q2178" i="1" s="1"/>
  <c r="P2177" i="1"/>
  <c r="Q2177" i="1" s="1"/>
  <c r="P2176" i="1"/>
  <c r="Q2176" i="1" s="1"/>
  <c r="P2175" i="1"/>
  <c r="Q2175" i="1" s="1"/>
  <c r="P2174" i="1"/>
  <c r="Q2174" i="1" s="1"/>
  <c r="Q2173" i="1"/>
  <c r="P2173" i="1"/>
  <c r="P2172" i="1"/>
  <c r="Q2172" i="1" s="1"/>
  <c r="Q2171" i="1"/>
  <c r="P2171" i="1"/>
  <c r="P2170" i="1"/>
  <c r="Q2170" i="1" s="1"/>
  <c r="P2169" i="1"/>
  <c r="Q2169" i="1" s="1"/>
  <c r="P2168" i="1"/>
  <c r="Q2168" i="1" s="1"/>
  <c r="P2167" i="1"/>
  <c r="Q2167" i="1" s="1"/>
  <c r="P2166" i="1"/>
  <c r="Q2166" i="1" s="1"/>
  <c r="Q2165" i="1"/>
  <c r="P2165" i="1"/>
  <c r="P2164" i="1"/>
  <c r="Q2164" i="1" s="1"/>
  <c r="P2163" i="1"/>
  <c r="Q2163" i="1" s="1"/>
  <c r="P2162" i="1"/>
  <c r="Q2162" i="1" s="1"/>
  <c r="P2161" i="1"/>
  <c r="Q2161" i="1" s="1"/>
  <c r="P2160" i="1"/>
  <c r="Q2160" i="1" s="1"/>
  <c r="P2159" i="1"/>
  <c r="Q2159" i="1" s="1"/>
  <c r="P2158" i="1"/>
  <c r="Q2158" i="1" s="1"/>
  <c r="P2157" i="1"/>
  <c r="Q2157" i="1" s="1"/>
  <c r="P2156" i="1"/>
  <c r="Q2156" i="1" s="1"/>
  <c r="Q2155" i="1"/>
  <c r="P2155" i="1"/>
  <c r="P2154" i="1"/>
  <c r="Q2154" i="1" s="1"/>
  <c r="Q2153" i="1"/>
  <c r="P2153" i="1"/>
  <c r="P2152" i="1"/>
  <c r="Q2152" i="1" s="1"/>
  <c r="P2151" i="1"/>
  <c r="Q2151" i="1" s="1"/>
  <c r="P2150" i="1"/>
  <c r="Q2150" i="1" s="1"/>
  <c r="P2149" i="1"/>
  <c r="Q2149" i="1" s="1"/>
  <c r="P2148" i="1"/>
  <c r="Q2148" i="1" s="1"/>
  <c r="Q2147" i="1"/>
  <c r="P2147" i="1"/>
  <c r="P2146" i="1"/>
  <c r="Q2146" i="1" s="1"/>
  <c r="P2145" i="1"/>
  <c r="Q2145" i="1" s="1"/>
  <c r="P2144" i="1"/>
  <c r="Q2144" i="1" s="1"/>
  <c r="P2143" i="1"/>
  <c r="Q2143" i="1" s="1"/>
  <c r="P2142" i="1"/>
  <c r="Q2142" i="1" s="1"/>
  <c r="Q2141" i="1"/>
  <c r="P2141" i="1"/>
  <c r="P2140" i="1"/>
  <c r="Q2140" i="1" s="1"/>
  <c r="Q2139" i="1"/>
  <c r="P2139" i="1"/>
  <c r="P2138" i="1"/>
  <c r="Q2138" i="1" s="1"/>
  <c r="P2137" i="1"/>
  <c r="Q2137" i="1" s="1"/>
  <c r="P2136" i="1"/>
  <c r="Q2136" i="1" s="1"/>
  <c r="Q2135" i="1"/>
  <c r="P2135" i="1"/>
  <c r="P2134" i="1"/>
  <c r="Q2134" i="1" s="1"/>
  <c r="Q2133" i="1"/>
  <c r="P2133" i="1"/>
  <c r="Q2132" i="1"/>
  <c r="P2132" i="1"/>
  <c r="P2131" i="1"/>
  <c r="Q2131" i="1" s="1"/>
  <c r="Q2130" i="1"/>
  <c r="P2130" i="1"/>
  <c r="P2129" i="1"/>
  <c r="Q2129" i="1" s="1"/>
  <c r="P2128" i="1"/>
  <c r="Q2128" i="1" s="1"/>
  <c r="P2127" i="1"/>
  <c r="Q2127" i="1" s="1"/>
  <c r="P2126" i="1"/>
  <c r="Q2126" i="1" s="1"/>
  <c r="Q2125" i="1"/>
  <c r="P2125" i="1"/>
  <c r="Q2124" i="1"/>
  <c r="P2124" i="1"/>
  <c r="P2123" i="1"/>
  <c r="Q2123" i="1" s="1"/>
  <c r="Q2122" i="1"/>
  <c r="P2122" i="1"/>
  <c r="Q2121" i="1"/>
  <c r="P2121" i="1"/>
  <c r="P2120" i="1"/>
  <c r="Q2120" i="1" s="1"/>
  <c r="P2119" i="1"/>
  <c r="Q2119" i="1" s="1"/>
  <c r="Q2118" i="1"/>
  <c r="P2118" i="1"/>
  <c r="P2117" i="1"/>
  <c r="Q2117" i="1" s="1"/>
  <c r="Q2116" i="1"/>
  <c r="P2116" i="1"/>
  <c r="P2115" i="1"/>
  <c r="Q2115" i="1" s="1"/>
  <c r="P2114" i="1"/>
  <c r="Q2114" i="1" s="1"/>
  <c r="Q2113" i="1"/>
  <c r="P2113" i="1"/>
  <c r="Q2112" i="1"/>
  <c r="P2112" i="1"/>
  <c r="P2111" i="1"/>
  <c r="Q2111" i="1" s="1"/>
  <c r="Q2110" i="1"/>
  <c r="P2110" i="1"/>
  <c r="Q2109" i="1"/>
  <c r="P2109" i="1"/>
  <c r="P2108" i="1"/>
  <c r="Q2108" i="1" s="1"/>
  <c r="P2107" i="1"/>
  <c r="Q2107" i="1" s="1"/>
  <c r="P2106" i="1"/>
  <c r="Q2106" i="1" s="1"/>
  <c r="P2105" i="1"/>
  <c r="Q2105" i="1" s="1"/>
  <c r="Q2104" i="1"/>
  <c r="P2104" i="1"/>
  <c r="P2103" i="1"/>
  <c r="Q2103" i="1" s="1"/>
  <c r="Q2102" i="1"/>
  <c r="P2102" i="1"/>
  <c r="Q2101" i="1"/>
  <c r="P2101" i="1"/>
  <c r="Q2100" i="1"/>
  <c r="P2100" i="1"/>
  <c r="P2099" i="1"/>
  <c r="Q2099" i="1" s="1"/>
  <c r="Q2098" i="1"/>
  <c r="P2098" i="1"/>
  <c r="P2097" i="1"/>
  <c r="Q2097" i="1" s="1"/>
  <c r="P2096" i="1"/>
  <c r="Q2096" i="1" s="1"/>
  <c r="P2095" i="1"/>
  <c r="Q2095" i="1" s="1"/>
  <c r="P2094" i="1"/>
  <c r="Q2094" i="1" s="1"/>
  <c r="Q2093" i="1"/>
  <c r="P2093" i="1"/>
  <c r="Q2092" i="1"/>
  <c r="P2092" i="1"/>
  <c r="P2091" i="1"/>
  <c r="Q2091" i="1" s="1"/>
  <c r="Q2090" i="1"/>
  <c r="P2090" i="1"/>
  <c r="Q2089" i="1"/>
  <c r="P2089" i="1"/>
  <c r="P2088" i="1"/>
  <c r="Q2088" i="1" s="1"/>
  <c r="P2087" i="1"/>
  <c r="Q2087" i="1" s="1"/>
  <c r="Q2086" i="1"/>
  <c r="P2086" i="1"/>
  <c r="P2085" i="1"/>
  <c r="Q2085" i="1" s="1"/>
  <c r="Q2084" i="1"/>
  <c r="P2084" i="1"/>
  <c r="P2083" i="1"/>
  <c r="Q2083" i="1" s="1"/>
  <c r="P2082" i="1"/>
  <c r="Q2082" i="1" s="1"/>
  <c r="Q2081" i="1"/>
  <c r="P2081" i="1"/>
  <c r="Q2080" i="1"/>
  <c r="P2080" i="1"/>
  <c r="P2079" i="1"/>
  <c r="Q2079" i="1" s="1"/>
  <c r="Q2078" i="1"/>
  <c r="P2078" i="1"/>
  <c r="Q2077" i="1"/>
  <c r="P2077" i="1"/>
  <c r="P2076" i="1"/>
  <c r="Q2076" i="1" s="1"/>
  <c r="P2075" i="1"/>
  <c r="Q2075" i="1" s="1"/>
  <c r="P2074" i="1"/>
  <c r="Q2074" i="1" s="1"/>
  <c r="P2073" i="1"/>
  <c r="Q2073" i="1" s="1"/>
  <c r="Q2072" i="1"/>
  <c r="P2072" i="1"/>
  <c r="P2071" i="1"/>
  <c r="Q2071" i="1" s="1"/>
  <c r="Q2070" i="1"/>
  <c r="P2070" i="1"/>
  <c r="Q2069" i="1"/>
  <c r="P2069" i="1"/>
  <c r="Q2068" i="1"/>
  <c r="P2068" i="1"/>
  <c r="P2067" i="1"/>
  <c r="Q2067" i="1" s="1"/>
  <c r="Q2066" i="1"/>
  <c r="P2066" i="1"/>
  <c r="P2065" i="1"/>
  <c r="Q2065" i="1" s="1"/>
  <c r="P2064" i="1"/>
  <c r="Q2064" i="1" s="1"/>
  <c r="P2063" i="1"/>
  <c r="Q2063" i="1" s="1"/>
  <c r="P2062" i="1"/>
  <c r="Q2062" i="1" s="1"/>
  <c r="Q2061" i="1"/>
  <c r="P2061" i="1"/>
  <c r="Q2060" i="1"/>
  <c r="P2060" i="1"/>
  <c r="P2059" i="1"/>
  <c r="Q2059" i="1" s="1"/>
  <c r="Q2058" i="1"/>
  <c r="P2058" i="1"/>
  <c r="Q2057" i="1"/>
  <c r="P2057" i="1"/>
  <c r="P2056" i="1"/>
  <c r="Q2056" i="1" s="1"/>
  <c r="P2055" i="1"/>
  <c r="Q2055" i="1" s="1"/>
  <c r="Q2054" i="1"/>
  <c r="P2054" i="1"/>
  <c r="P2053" i="1"/>
  <c r="Q2053" i="1" s="1"/>
  <c r="Q2052" i="1"/>
  <c r="P2052" i="1"/>
  <c r="P2051" i="1"/>
  <c r="Q2051" i="1" s="1"/>
  <c r="P2050" i="1"/>
  <c r="Q2050" i="1" s="1"/>
  <c r="Q2049" i="1"/>
  <c r="P2049" i="1"/>
  <c r="Q2048" i="1"/>
  <c r="P2048" i="1"/>
  <c r="P2047" i="1"/>
  <c r="Q2047" i="1" s="1"/>
  <c r="Q2046" i="1"/>
  <c r="P2046" i="1"/>
  <c r="Q2045" i="1"/>
  <c r="P2045" i="1"/>
  <c r="P2044" i="1"/>
  <c r="Q2044" i="1" s="1"/>
  <c r="P2043" i="1"/>
  <c r="Q2043" i="1" s="1"/>
  <c r="P2042" i="1"/>
  <c r="Q2042" i="1" s="1"/>
  <c r="P2041" i="1"/>
  <c r="Q2041" i="1" s="1"/>
  <c r="Q2040" i="1"/>
  <c r="P2040" i="1"/>
  <c r="P2039" i="1"/>
  <c r="Q2039" i="1" s="1"/>
  <c r="Q2038" i="1"/>
  <c r="P2038" i="1"/>
  <c r="Q2037" i="1"/>
  <c r="P2037" i="1"/>
  <c r="Q2036" i="1"/>
  <c r="P2036" i="1"/>
  <c r="P2035" i="1"/>
  <c r="Q2035" i="1" s="1"/>
  <c r="Q2034" i="1"/>
  <c r="P2034" i="1"/>
  <c r="P2033" i="1"/>
  <c r="Q2033" i="1" s="1"/>
  <c r="P2032" i="1"/>
  <c r="Q2032" i="1" s="1"/>
  <c r="P2031" i="1"/>
  <c r="Q2031" i="1" s="1"/>
  <c r="P2030" i="1"/>
  <c r="Q2030" i="1" s="1"/>
  <c r="Q2029" i="1"/>
  <c r="P2029" i="1"/>
  <c r="Q2028" i="1"/>
  <c r="P2028" i="1"/>
  <c r="P2027" i="1"/>
  <c r="Q2027" i="1" s="1"/>
  <c r="Q2026" i="1"/>
  <c r="P2026" i="1"/>
  <c r="Q2025" i="1"/>
  <c r="P2025" i="1"/>
  <c r="P2024" i="1"/>
  <c r="Q2024" i="1" s="1"/>
  <c r="P2023" i="1"/>
  <c r="Q2023" i="1" s="1"/>
  <c r="Q2022" i="1"/>
  <c r="P2022" i="1"/>
  <c r="P2021" i="1"/>
  <c r="Q2021" i="1" s="1"/>
  <c r="Q2020" i="1"/>
  <c r="P2020" i="1"/>
  <c r="P2019" i="1"/>
  <c r="Q2019" i="1" s="1"/>
  <c r="P2018" i="1"/>
  <c r="Q2018" i="1" s="1"/>
  <c r="Q2017" i="1"/>
  <c r="P2017" i="1"/>
  <c r="Q2016" i="1"/>
  <c r="P2016" i="1"/>
  <c r="P2015" i="1"/>
  <c r="Q2015" i="1" s="1"/>
  <c r="Q2014" i="1"/>
  <c r="P2014" i="1"/>
  <c r="Q2013" i="1"/>
  <c r="P2013" i="1"/>
  <c r="P2012" i="1"/>
  <c r="Q2012" i="1" s="1"/>
  <c r="P2011" i="1"/>
  <c r="Q2011" i="1" s="1"/>
  <c r="P2010" i="1"/>
  <c r="Q2010" i="1" s="1"/>
  <c r="P2009" i="1"/>
  <c r="Q2009" i="1" s="1"/>
  <c r="Q2008" i="1"/>
  <c r="P2008" i="1"/>
  <c r="P2007" i="1"/>
  <c r="Q2007" i="1" s="1"/>
  <c r="Q2006" i="1"/>
  <c r="P2006" i="1"/>
  <c r="Q2005" i="1"/>
  <c r="P2005" i="1"/>
  <c r="Q2004" i="1"/>
  <c r="P2004" i="1"/>
  <c r="P2003" i="1"/>
  <c r="Q2003" i="1" s="1"/>
  <c r="Q2002" i="1"/>
  <c r="P2002" i="1"/>
  <c r="P2001" i="1"/>
  <c r="Q2001" i="1" s="1"/>
  <c r="P2000" i="1"/>
  <c r="Q2000" i="1" s="1"/>
  <c r="P1999" i="1"/>
  <c r="Q1999" i="1" s="1"/>
  <c r="P1998" i="1"/>
  <c r="Q1998" i="1" s="1"/>
  <c r="Q1997" i="1"/>
  <c r="P1997" i="1"/>
  <c r="Q1996" i="1"/>
  <c r="P1996" i="1"/>
  <c r="P1995" i="1"/>
  <c r="Q1995" i="1" s="1"/>
  <c r="Q1994" i="1"/>
  <c r="P1994" i="1"/>
  <c r="Q1993" i="1"/>
  <c r="P1993" i="1"/>
  <c r="P1992" i="1"/>
  <c r="Q1992" i="1" s="1"/>
  <c r="P1991" i="1"/>
  <c r="Q1991" i="1" s="1"/>
  <c r="Q1990" i="1"/>
  <c r="P1990" i="1"/>
  <c r="P1989" i="1"/>
  <c r="Q1989" i="1" s="1"/>
  <c r="Q1988" i="1"/>
  <c r="P1988" i="1"/>
  <c r="P1987" i="1"/>
  <c r="Q1987" i="1" s="1"/>
  <c r="P1986" i="1"/>
  <c r="Q1986" i="1" s="1"/>
  <c r="Q1985" i="1"/>
  <c r="P1985" i="1"/>
  <c r="Q1984" i="1"/>
  <c r="P1984" i="1"/>
  <c r="P1983" i="1"/>
  <c r="Q1983" i="1" s="1"/>
  <c r="Q1982" i="1"/>
  <c r="P1982" i="1"/>
  <c r="Q1981" i="1"/>
  <c r="P1981" i="1"/>
  <c r="P1980" i="1"/>
  <c r="Q1980" i="1" s="1"/>
  <c r="P1979" i="1"/>
  <c r="Q1979" i="1" s="1"/>
  <c r="P1978" i="1"/>
  <c r="Q1978" i="1" s="1"/>
  <c r="P1977" i="1"/>
  <c r="Q1977" i="1" s="1"/>
  <c r="Q1976" i="1"/>
  <c r="P1976" i="1"/>
  <c r="P1975" i="1"/>
  <c r="Q1975" i="1" s="1"/>
  <c r="Q1974" i="1"/>
  <c r="P1974" i="1"/>
  <c r="Q1973" i="1"/>
  <c r="P1973" i="1"/>
  <c r="Q1972" i="1"/>
  <c r="P1972" i="1"/>
  <c r="P1971" i="1"/>
  <c r="Q1971" i="1" s="1"/>
  <c r="Q1970" i="1"/>
  <c r="P1970" i="1"/>
  <c r="P1969" i="1"/>
  <c r="Q1969" i="1" s="1"/>
  <c r="P1968" i="1"/>
  <c r="Q1968" i="1" s="1"/>
  <c r="P1967" i="1"/>
  <c r="Q1967" i="1" s="1"/>
  <c r="P1966" i="1"/>
  <c r="Q1966" i="1" s="1"/>
  <c r="Q1965" i="1"/>
  <c r="P1965" i="1"/>
  <c r="Q1964" i="1"/>
  <c r="P1964" i="1"/>
  <c r="P1963" i="1"/>
  <c r="Q1963" i="1" s="1"/>
  <c r="Q1962" i="1"/>
  <c r="P1962" i="1"/>
  <c r="Q1961" i="1"/>
  <c r="P1961" i="1"/>
  <c r="P1960" i="1"/>
  <c r="Q1960" i="1" s="1"/>
  <c r="P1959" i="1"/>
  <c r="Q1959" i="1" s="1"/>
  <c r="Q1958" i="1"/>
  <c r="P1958" i="1"/>
  <c r="P1957" i="1"/>
  <c r="Q1957" i="1" s="1"/>
  <c r="Q1956" i="1"/>
  <c r="P1956" i="1"/>
  <c r="P1955" i="1"/>
  <c r="Q1955" i="1" s="1"/>
  <c r="P1954" i="1"/>
  <c r="Q1954" i="1" s="1"/>
  <c r="Q1953" i="1"/>
  <c r="P1953" i="1"/>
  <c r="Q1952" i="1"/>
  <c r="P1952" i="1"/>
  <c r="P1951" i="1"/>
  <c r="Q1951" i="1" s="1"/>
  <c r="Q1950" i="1"/>
  <c r="P1950" i="1"/>
  <c r="Q1949" i="1"/>
  <c r="P1949" i="1"/>
  <c r="P1948" i="1"/>
  <c r="Q1948" i="1" s="1"/>
  <c r="P1947" i="1"/>
  <c r="Q1947" i="1" s="1"/>
  <c r="P1946" i="1"/>
  <c r="Q1946" i="1" s="1"/>
  <c r="P1945" i="1"/>
  <c r="Q1945" i="1" s="1"/>
  <c r="Q1944" i="1"/>
  <c r="P1944" i="1"/>
  <c r="P1943" i="1"/>
  <c r="Q1943" i="1" s="1"/>
  <c r="Q1942" i="1"/>
  <c r="P1942" i="1"/>
  <c r="Q1941" i="1"/>
  <c r="P1941" i="1"/>
  <c r="Q1940" i="1"/>
  <c r="P1940" i="1"/>
  <c r="P1939" i="1"/>
  <c r="Q1939" i="1" s="1"/>
  <c r="Q1938" i="1"/>
  <c r="P1938" i="1"/>
  <c r="P1937" i="1"/>
  <c r="Q1937" i="1" s="1"/>
  <c r="P1936" i="1"/>
  <c r="Q1936" i="1" s="1"/>
  <c r="P1935" i="1"/>
  <c r="Q1935" i="1" s="1"/>
  <c r="P1934" i="1"/>
  <c r="Q1934" i="1" s="1"/>
  <c r="Q1933" i="1"/>
  <c r="P1933" i="1"/>
  <c r="Q1932" i="1"/>
  <c r="P1932" i="1"/>
  <c r="P1931" i="1"/>
  <c r="Q1931" i="1" s="1"/>
  <c r="Q1930" i="1"/>
  <c r="P1930" i="1"/>
  <c r="Q1929" i="1"/>
  <c r="P1929" i="1"/>
  <c r="P1928" i="1"/>
  <c r="Q1928" i="1" s="1"/>
  <c r="P1927" i="1"/>
  <c r="Q1927" i="1" s="1"/>
  <c r="Q1926" i="1"/>
  <c r="P1926" i="1"/>
  <c r="P1925" i="1"/>
  <c r="Q1925" i="1" s="1"/>
  <c r="Q1924" i="1"/>
  <c r="P1924" i="1"/>
  <c r="P1923" i="1"/>
  <c r="Q1923" i="1" s="1"/>
  <c r="P1922" i="1"/>
  <c r="Q1922" i="1" s="1"/>
  <c r="Q1921" i="1"/>
  <c r="P1921" i="1"/>
  <c r="Q1920" i="1"/>
  <c r="P1920" i="1"/>
  <c r="P1919" i="1"/>
  <c r="Q1919" i="1" s="1"/>
  <c r="Q1918" i="1"/>
  <c r="P1918" i="1"/>
  <c r="Q1917" i="1"/>
  <c r="P1917" i="1"/>
  <c r="P1916" i="1"/>
  <c r="Q1916" i="1" s="1"/>
  <c r="P1915" i="1"/>
  <c r="Q1915" i="1" s="1"/>
  <c r="P1914" i="1"/>
  <c r="Q1914" i="1" s="1"/>
  <c r="P1913" i="1"/>
  <c r="Q1913" i="1" s="1"/>
  <c r="Q1912" i="1"/>
  <c r="P1912" i="1"/>
  <c r="P1911" i="1"/>
  <c r="Q1911" i="1" s="1"/>
  <c r="Q1910" i="1"/>
  <c r="P1910" i="1"/>
  <c r="Q1909" i="1"/>
  <c r="P1909" i="1"/>
  <c r="Q1908" i="1"/>
  <c r="P1908" i="1"/>
  <c r="P1907" i="1"/>
  <c r="Q1907" i="1" s="1"/>
  <c r="Q1906" i="1"/>
  <c r="P1906" i="1"/>
  <c r="P1905" i="1"/>
  <c r="Q1905" i="1" s="1"/>
  <c r="P1904" i="1"/>
  <c r="Q1904" i="1" s="1"/>
  <c r="P1903" i="1"/>
  <c r="Q1903" i="1" s="1"/>
  <c r="P1902" i="1"/>
  <c r="Q1902" i="1" s="1"/>
  <c r="Q1901" i="1"/>
  <c r="P1901" i="1"/>
  <c r="Q1900" i="1"/>
  <c r="P1900" i="1"/>
  <c r="P1899" i="1"/>
  <c r="Q1899" i="1" s="1"/>
  <c r="Q1898" i="1"/>
  <c r="P1898" i="1"/>
  <c r="Q1897" i="1"/>
  <c r="P1897" i="1"/>
  <c r="P1896" i="1"/>
  <c r="Q1896" i="1" s="1"/>
  <c r="P1895" i="1"/>
  <c r="Q1895" i="1" s="1"/>
  <c r="Q1894" i="1"/>
  <c r="P1894" i="1"/>
  <c r="P1893" i="1"/>
  <c r="Q1893" i="1" s="1"/>
  <c r="Q1892" i="1"/>
  <c r="P1892" i="1"/>
  <c r="P1891" i="1"/>
  <c r="Q1891" i="1" s="1"/>
  <c r="P1890" i="1"/>
  <c r="Q1890" i="1" s="1"/>
  <c r="Q1889" i="1"/>
  <c r="P1889" i="1"/>
  <c r="Q1888" i="1"/>
  <c r="P1888" i="1"/>
  <c r="P1887" i="1"/>
  <c r="Q1887" i="1" s="1"/>
  <c r="Q1886" i="1"/>
  <c r="P1886" i="1"/>
  <c r="Q1885" i="1"/>
  <c r="P1885" i="1"/>
  <c r="P1884" i="1"/>
  <c r="Q1884" i="1" s="1"/>
  <c r="P1883" i="1"/>
  <c r="Q1883" i="1" s="1"/>
  <c r="P1882" i="1"/>
  <c r="Q1882" i="1" s="1"/>
  <c r="P1881" i="1"/>
  <c r="Q1881" i="1" s="1"/>
  <c r="Q1880" i="1"/>
  <c r="P1880" i="1"/>
  <c r="P1879" i="1"/>
  <c r="Q1879" i="1" s="1"/>
  <c r="Q1878" i="1"/>
  <c r="P1878" i="1"/>
  <c r="Q1877" i="1"/>
  <c r="P1877" i="1"/>
  <c r="Q1876" i="1"/>
  <c r="P1876" i="1"/>
  <c r="P1875" i="1"/>
  <c r="Q1875" i="1" s="1"/>
  <c r="Q1874" i="1"/>
  <c r="P1874" i="1"/>
  <c r="P1873" i="1"/>
  <c r="Q1873" i="1" s="1"/>
  <c r="P1872" i="1"/>
  <c r="Q1872" i="1" s="1"/>
  <c r="P1871" i="1"/>
  <c r="Q1871" i="1" s="1"/>
  <c r="P1870" i="1"/>
  <c r="Q1870" i="1" s="1"/>
  <c r="Q1869" i="1"/>
  <c r="P1869" i="1"/>
  <c r="Q1868" i="1"/>
  <c r="P1868" i="1"/>
  <c r="P1867" i="1"/>
  <c r="Q1867" i="1" s="1"/>
  <c r="Q1866" i="1"/>
  <c r="P1866" i="1"/>
  <c r="Q1865" i="1"/>
  <c r="P1865" i="1"/>
  <c r="P1864" i="1"/>
  <c r="Q1864" i="1" s="1"/>
  <c r="P1863" i="1"/>
  <c r="Q1863" i="1" s="1"/>
  <c r="Q1862" i="1"/>
  <c r="P1862" i="1"/>
  <c r="P1861" i="1"/>
  <c r="Q1861" i="1" s="1"/>
  <c r="Q1860" i="1"/>
  <c r="P1860" i="1"/>
  <c r="P1859" i="1"/>
  <c r="Q1859" i="1" s="1"/>
  <c r="P1858" i="1"/>
  <c r="Q1858" i="1" s="1"/>
  <c r="Q1857" i="1"/>
  <c r="P1857" i="1"/>
  <c r="Q1856" i="1"/>
  <c r="P1856" i="1"/>
  <c r="P1855" i="1"/>
  <c r="Q1855" i="1" s="1"/>
  <c r="Q1854" i="1"/>
  <c r="P1854" i="1"/>
  <c r="Q1853" i="1"/>
  <c r="P1853" i="1"/>
  <c r="P1852" i="1"/>
  <c r="Q1852" i="1" s="1"/>
  <c r="P1851" i="1"/>
  <c r="Q1851" i="1" s="1"/>
  <c r="P1850" i="1"/>
  <c r="Q1850" i="1" s="1"/>
  <c r="P1849" i="1"/>
  <c r="Q1849" i="1" s="1"/>
  <c r="Q1848" i="1"/>
  <c r="P1848" i="1"/>
  <c r="P1847" i="1"/>
  <c r="Q1847" i="1" s="1"/>
  <c r="Q1846" i="1"/>
  <c r="P1846" i="1"/>
  <c r="Q1845" i="1"/>
  <c r="P1845" i="1"/>
  <c r="Q1844" i="1"/>
  <c r="P1844" i="1"/>
  <c r="P1843" i="1"/>
  <c r="Q1843" i="1" s="1"/>
  <c r="Q1842" i="1"/>
  <c r="P1842" i="1"/>
  <c r="P1841" i="1"/>
  <c r="Q1841" i="1" s="1"/>
  <c r="P1840" i="1"/>
  <c r="Q1840" i="1" s="1"/>
  <c r="P1839" i="1"/>
  <c r="Q1839" i="1" s="1"/>
  <c r="P1838" i="1"/>
  <c r="Q1838" i="1" s="1"/>
  <c r="Q1837" i="1"/>
  <c r="P1837" i="1"/>
  <c r="Q1836" i="1"/>
  <c r="P1836" i="1"/>
  <c r="P1835" i="1"/>
  <c r="Q1835" i="1" s="1"/>
  <c r="Q1834" i="1"/>
  <c r="P1834" i="1"/>
  <c r="Q1833" i="1"/>
  <c r="P1833" i="1"/>
  <c r="P1832" i="1"/>
  <c r="Q1832" i="1" s="1"/>
  <c r="P1831" i="1"/>
  <c r="Q1831" i="1" s="1"/>
  <c r="Q1830" i="1"/>
  <c r="P1830" i="1"/>
  <c r="P1829" i="1"/>
  <c r="Q1829" i="1" s="1"/>
  <c r="Q1828" i="1"/>
  <c r="P1828" i="1"/>
  <c r="P1827" i="1"/>
  <c r="Q1827" i="1" s="1"/>
  <c r="P1826" i="1"/>
  <c r="Q1826" i="1" s="1"/>
  <c r="Q1825" i="1"/>
  <c r="P1825" i="1"/>
  <c r="Q1824" i="1"/>
  <c r="P1824" i="1"/>
  <c r="P1823" i="1"/>
  <c r="Q1823" i="1" s="1"/>
  <c r="Q1822" i="1"/>
  <c r="P1822" i="1"/>
  <c r="Q1821" i="1"/>
  <c r="P1821" i="1"/>
  <c r="P1820" i="1"/>
  <c r="Q1820" i="1" s="1"/>
  <c r="P1819" i="1"/>
  <c r="Q1819" i="1" s="1"/>
  <c r="P1818" i="1"/>
  <c r="Q1818" i="1" s="1"/>
  <c r="P1817" i="1"/>
  <c r="Q1817" i="1" s="1"/>
  <c r="Q1816" i="1"/>
  <c r="P1816" i="1"/>
  <c r="P1815" i="1"/>
  <c r="Q1815" i="1" s="1"/>
  <c r="Q1814" i="1"/>
  <c r="P1814" i="1"/>
  <c r="Q1813" i="1"/>
  <c r="P1813" i="1"/>
  <c r="Q1812" i="1"/>
  <c r="P1812" i="1"/>
  <c r="P1811" i="1"/>
  <c r="Q1811" i="1" s="1"/>
  <c r="Q1810" i="1"/>
  <c r="P1810" i="1"/>
  <c r="P1809" i="1"/>
  <c r="Q1809" i="1" s="1"/>
  <c r="P1808" i="1"/>
  <c r="Q1808" i="1" s="1"/>
  <c r="P1807" i="1"/>
  <c r="Q1807" i="1" s="1"/>
  <c r="P1806" i="1"/>
  <c r="Q1806" i="1" s="1"/>
  <c r="Q1805" i="1"/>
  <c r="P1805" i="1"/>
  <c r="Q1804" i="1"/>
  <c r="P1804" i="1"/>
  <c r="P1803" i="1"/>
  <c r="Q1803" i="1" s="1"/>
  <c r="Q1802" i="1"/>
  <c r="P1802" i="1"/>
  <c r="Q1801" i="1"/>
  <c r="P1801" i="1"/>
  <c r="P1800" i="1"/>
  <c r="Q1800" i="1" s="1"/>
  <c r="P1799" i="1"/>
  <c r="Q1799" i="1" s="1"/>
  <c r="Q1798" i="1"/>
  <c r="P1798" i="1"/>
  <c r="P1797" i="1"/>
  <c r="Q1797" i="1" s="1"/>
  <c r="Q1796" i="1"/>
  <c r="P1796" i="1"/>
  <c r="P1795" i="1"/>
  <c r="Q1795" i="1" s="1"/>
  <c r="P1794" i="1"/>
  <c r="Q1794" i="1" s="1"/>
  <c r="Q1793" i="1"/>
  <c r="P1793" i="1"/>
  <c r="Q1792" i="1"/>
  <c r="P1792" i="1"/>
  <c r="P1791" i="1"/>
  <c r="Q1791" i="1" s="1"/>
  <c r="Q1790" i="1"/>
  <c r="P1790" i="1"/>
  <c r="Q1789" i="1"/>
  <c r="P1789" i="1"/>
  <c r="P1788" i="1"/>
  <c r="Q1788" i="1" s="1"/>
  <c r="P1787" i="1"/>
  <c r="Q1787" i="1" s="1"/>
  <c r="P1786" i="1"/>
  <c r="Q1786" i="1" s="1"/>
  <c r="P1785" i="1"/>
  <c r="Q1785" i="1" s="1"/>
  <c r="Q1784" i="1"/>
  <c r="P1784" i="1"/>
  <c r="P1783" i="1"/>
  <c r="Q1783" i="1" s="1"/>
  <c r="Q1782" i="1"/>
  <c r="P1782" i="1"/>
  <c r="Q1781" i="1"/>
  <c r="P1781" i="1"/>
  <c r="Q1780" i="1"/>
  <c r="P1780" i="1"/>
  <c r="P1779" i="1"/>
  <c r="Q1779" i="1" s="1"/>
  <c r="Q1778" i="1"/>
  <c r="P1778" i="1"/>
  <c r="P1777" i="1"/>
  <c r="Q1777" i="1" s="1"/>
  <c r="P1776" i="1"/>
  <c r="Q1776" i="1" s="1"/>
  <c r="P1775" i="1"/>
  <c r="Q1775" i="1" s="1"/>
  <c r="P1774" i="1"/>
  <c r="Q1774" i="1" s="1"/>
  <c r="Q1773" i="1"/>
  <c r="P1773" i="1"/>
  <c r="Q1772" i="1"/>
  <c r="P1772" i="1"/>
  <c r="P1771" i="1"/>
  <c r="Q1771" i="1" s="1"/>
  <c r="Q1770" i="1"/>
  <c r="P1770" i="1"/>
  <c r="Q1769" i="1"/>
  <c r="P1769" i="1"/>
  <c r="P1768" i="1"/>
  <c r="Q1768" i="1" s="1"/>
  <c r="P1767" i="1"/>
  <c r="Q1767" i="1" s="1"/>
  <c r="Q1766" i="1"/>
  <c r="P1766" i="1"/>
  <c r="P1765" i="1"/>
  <c r="Q1765" i="1" s="1"/>
  <c r="Q1764" i="1"/>
  <c r="P1764" i="1"/>
  <c r="P1763" i="1"/>
  <c r="Q1763" i="1" s="1"/>
  <c r="P1762" i="1"/>
  <c r="Q1762" i="1" s="1"/>
  <c r="Q1761" i="1"/>
  <c r="P1761" i="1"/>
  <c r="Q1760" i="1"/>
  <c r="P1760" i="1"/>
  <c r="P1759" i="1"/>
  <c r="Q1759" i="1" s="1"/>
  <c r="Q1758" i="1"/>
  <c r="P1758" i="1"/>
  <c r="Q1757" i="1"/>
  <c r="P1757" i="1"/>
  <c r="P1756" i="1"/>
  <c r="Q1756" i="1" s="1"/>
  <c r="P1755" i="1"/>
  <c r="Q1755" i="1" s="1"/>
  <c r="P1754" i="1"/>
  <c r="Q1754" i="1" s="1"/>
  <c r="P1753" i="1"/>
  <c r="Q1753" i="1" s="1"/>
  <c r="Q1752" i="1"/>
  <c r="P1752" i="1"/>
  <c r="P1751" i="1"/>
  <c r="Q1751" i="1" s="1"/>
  <c r="Q1750" i="1"/>
  <c r="P1750" i="1"/>
  <c r="Q1749" i="1"/>
  <c r="P1749" i="1"/>
  <c r="Q1748" i="1"/>
  <c r="P1748" i="1"/>
  <c r="P1747" i="1"/>
  <c r="Q1747" i="1" s="1"/>
  <c r="Q1746" i="1"/>
  <c r="P1746" i="1"/>
  <c r="P1745" i="1"/>
  <c r="Q1745" i="1" s="1"/>
  <c r="P1744" i="1"/>
  <c r="Q1744" i="1" s="1"/>
  <c r="P1743" i="1"/>
  <c r="Q1743" i="1" s="1"/>
  <c r="P1742" i="1"/>
  <c r="Q1742" i="1" s="1"/>
  <c r="Q1741" i="1"/>
  <c r="P1741" i="1"/>
  <c r="Q1740" i="1"/>
  <c r="P1740" i="1"/>
  <c r="P1739" i="1"/>
  <c r="Q1739" i="1" s="1"/>
  <c r="Q1738" i="1"/>
  <c r="P1738" i="1"/>
  <c r="Q1737" i="1"/>
  <c r="P1737" i="1"/>
  <c r="P1736" i="1"/>
  <c r="Q1736" i="1" s="1"/>
  <c r="P1735" i="1"/>
  <c r="Q1735" i="1" s="1"/>
  <c r="Q1734" i="1"/>
  <c r="P1734" i="1"/>
  <c r="P1733" i="1"/>
  <c r="Q1733" i="1" s="1"/>
  <c r="Q1732" i="1"/>
  <c r="P1732" i="1"/>
  <c r="P1731" i="1"/>
  <c r="Q1731" i="1" s="1"/>
  <c r="P1730" i="1"/>
  <c r="Q1730" i="1" s="1"/>
  <c r="Q1729" i="1"/>
  <c r="P1729" i="1"/>
  <c r="Q1728" i="1"/>
  <c r="P1728" i="1"/>
  <c r="P1727" i="1"/>
  <c r="Q1727" i="1" s="1"/>
  <c r="Q1726" i="1"/>
  <c r="P1726" i="1"/>
  <c r="Q1725" i="1"/>
  <c r="P1725" i="1"/>
  <c r="P1724" i="1"/>
  <c r="Q1724" i="1" s="1"/>
  <c r="P1723" i="1"/>
  <c r="Q1723" i="1" s="1"/>
  <c r="P1722" i="1"/>
  <c r="Q1722" i="1" s="1"/>
  <c r="P1721" i="1"/>
  <c r="Q1721" i="1" s="1"/>
  <c r="Q1720" i="1"/>
  <c r="P1720" i="1"/>
  <c r="P1719" i="1"/>
  <c r="Q1719" i="1" s="1"/>
  <c r="Q1718" i="1"/>
  <c r="P1718" i="1"/>
  <c r="Q1717" i="1"/>
  <c r="P1717" i="1"/>
  <c r="Q1716" i="1"/>
  <c r="P1716" i="1"/>
  <c r="P1715" i="1"/>
  <c r="Q1715" i="1" s="1"/>
  <c r="Q1714" i="1"/>
  <c r="P1714" i="1"/>
  <c r="P1713" i="1"/>
  <c r="Q1713" i="1" s="1"/>
  <c r="P1712" i="1"/>
  <c r="Q1712" i="1" s="1"/>
  <c r="P1711" i="1"/>
  <c r="Q1711" i="1" s="1"/>
  <c r="P1710" i="1"/>
  <c r="Q1710" i="1" s="1"/>
  <c r="Q1709" i="1"/>
  <c r="P1709" i="1"/>
  <c r="Q1708" i="1"/>
  <c r="P1708" i="1"/>
  <c r="P1707" i="1"/>
  <c r="Q1707" i="1" s="1"/>
  <c r="Q1706" i="1"/>
  <c r="P1706" i="1"/>
  <c r="Q1705" i="1"/>
  <c r="P1705" i="1"/>
  <c r="P1704" i="1"/>
  <c r="Q1704" i="1" s="1"/>
  <c r="P1703" i="1"/>
  <c r="Q1703" i="1" s="1"/>
  <c r="Q1702" i="1"/>
  <c r="P1702" i="1"/>
  <c r="P1701" i="1"/>
  <c r="Q1701" i="1" s="1"/>
  <c r="P1700" i="1"/>
  <c r="Q1700" i="1" s="1"/>
  <c r="P1699" i="1"/>
  <c r="Q1699" i="1" s="1"/>
  <c r="P1698" i="1"/>
  <c r="Q1698" i="1" s="1"/>
  <c r="P1697" i="1"/>
  <c r="Q1697" i="1" s="1"/>
  <c r="P1696" i="1"/>
  <c r="Q1696" i="1" s="1"/>
  <c r="P1695" i="1"/>
  <c r="Q1695" i="1" s="1"/>
  <c r="P1694" i="1"/>
  <c r="Q1694" i="1" s="1"/>
  <c r="P1693" i="1"/>
  <c r="Q1693" i="1" s="1"/>
  <c r="P1692" i="1"/>
  <c r="Q1692" i="1" s="1"/>
  <c r="P1691" i="1"/>
  <c r="Q1691" i="1" s="1"/>
  <c r="P1690" i="1"/>
  <c r="Q1690" i="1" s="1"/>
  <c r="P1689" i="1"/>
  <c r="Q1689" i="1" s="1"/>
  <c r="P1688" i="1"/>
  <c r="Q1688" i="1" s="1"/>
  <c r="P1687" i="1"/>
  <c r="Q1687" i="1" s="1"/>
  <c r="Q1686" i="1"/>
  <c r="P1686" i="1"/>
  <c r="P1685" i="1"/>
  <c r="Q1685" i="1" s="1"/>
  <c r="P1684" i="1"/>
  <c r="Q1684" i="1" s="1"/>
  <c r="P1683" i="1"/>
  <c r="Q1683" i="1" s="1"/>
  <c r="Q1682" i="1"/>
  <c r="P1682" i="1"/>
  <c r="P1681" i="1"/>
  <c r="Q1681" i="1" s="1"/>
  <c r="P1680" i="1"/>
  <c r="Q1680" i="1" s="1"/>
  <c r="P1679" i="1"/>
  <c r="Q1679" i="1" s="1"/>
  <c r="Q1678" i="1"/>
  <c r="P1678" i="1"/>
  <c r="P1677" i="1"/>
  <c r="Q1677" i="1" s="1"/>
  <c r="P1676" i="1"/>
  <c r="Q1676" i="1" s="1"/>
  <c r="P1675" i="1"/>
  <c r="Q1675" i="1" s="1"/>
  <c r="Q1674" i="1"/>
  <c r="P1674" i="1"/>
  <c r="P1673" i="1"/>
  <c r="Q1673" i="1" s="1"/>
  <c r="P1672" i="1"/>
  <c r="Q1672" i="1" s="1"/>
  <c r="P1671" i="1"/>
  <c r="Q1671" i="1" s="1"/>
  <c r="Q1670" i="1"/>
  <c r="P1670" i="1"/>
  <c r="P1669" i="1"/>
  <c r="Q1669" i="1" s="1"/>
  <c r="P1668" i="1"/>
  <c r="Q1668" i="1" s="1"/>
  <c r="P1667" i="1"/>
  <c r="Q1667" i="1" s="1"/>
  <c r="P1666" i="1"/>
  <c r="Q1666" i="1" s="1"/>
  <c r="P1665" i="1"/>
  <c r="Q1665" i="1" s="1"/>
  <c r="P1664" i="1"/>
  <c r="Q1664" i="1" s="1"/>
  <c r="P1663" i="1"/>
  <c r="Q1663" i="1" s="1"/>
  <c r="P1662" i="1"/>
  <c r="Q1662" i="1" s="1"/>
  <c r="P1661" i="1"/>
  <c r="Q1661" i="1" s="1"/>
  <c r="P1660" i="1"/>
  <c r="Q1660" i="1" s="1"/>
  <c r="P1659" i="1"/>
  <c r="Q1659" i="1" s="1"/>
  <c r="P1658" i="1"/>
  <c r="Q1658" i="1" s="1"/>
  <c r="P1657" i="1"/>
  <c r="Q1657" i="1" s="1"/>
  <c r="P1656" i="1"/>
  <c r="Q1656" i="1" s="1"/>
  <c r="P1655" i="1"/>
  <c r="Q1655" i="1" s="1"/>
  <c r="Q1654" i="1"/>
  <c r="P1654" i="1"/>
  <c r="P1653" i="1"/>
  <c r="Q1653" i="1" s="1"/>
  <c r="P1652" i="1"/>
  <c r="Q1652" i="1" s="1"/>
  <c r="P1651" i="1"/>
  <c r="Q1651" i="1" s="1"/>
  <c r="Q1650" i="1"/>
  <c r="P1650" i="1"/>
  <c r="P1649" i="1"/>
  <c r="Q1649" i="1" s="1"/>
  <c r="P1648" i="1"/>
  <c r="Q1648" i="1" s="1"/>
  <c r="P1647" i="1"/>
  <c r="Q1647" i="1" s="1"/>
  <c r="Q1646" i="1"/>
  <c r="P1646" i="1"/>
  <c r="P1645" i="1"/>
  <c r="Q1645" i="1" s="1"/>
  <c r="P1644" i="1"/>
  <c r="Q1644" i="1" s="1"/>
  <c r="P1643" i="1"/>
  <c r="Q1643" i="1" s="1"/>
  <c r="Q1642" i="1"/>
  <c r="P1642" i="1"/>
  <c r="P1641" i="1"/>
  <c r="Q1641" i="1" s="1"/>
  <c r="P1640" i="1"/>
  <c r="Q1640" i="1" s="1"/>
  <c r="P1639" i="1"/>
  <c r="Q1639" i="1" s="1"/>
  <c r="Q1638" i="1"/>
  <c r="P1638" i="1"/>
  <c r="P1637" i="1"/>
  <c r="Q1637" i="1" s="1"/>
  <c r="P1636" i="1"/>
  <c r="Q1636" i="1" s="1"/>
  <c r="P1635" i="1"/>
  <c r="Q1635" i="1" s="1"/>
  <c r="P1634" i="1"/>
  <c r="Q1634" i="1" s="1"/>
  <c r="P1633" i="1"/>
  <c r="Q1633" i="1" s="1"/>
  <c r="P1632" i="1"/>
  <c r="Q1632" i="1" s="1"/>
  <c r="P1631" i="1"/>
  <c r="Q1631" i="1" s="1"/>
  <c r="P1630" i="1"/>
  <c r="Q1630" i="1" s="1"/>
  <c r="P1629" i="1"/>
  <c r="Q1629" i="1" s="1"/>
  <c r="P1628" i="1"/>
  <c r="Q1628" i="1" s="1"/>
  <c r="P1627" i="1"/>
  <c r="Q1627" i="1" s="1"/>
  <c r="P1626" i="1"/>
  <c r="Q1626" i="1" s="1"/>
  <c r="P1625" i="1"/>
  <c r="Q1625" i="1" s="1"/>
  <c r="P1624" i="1"/>
  <c r="Q1624" i="1" s="1"/>
  <c r="P1623" i="1"/>
  <c r="Q1623" i="1" s="1"/>
  <c r="Q1622" i="1"/>
  <c r="P1622" i="1"/>
  <c r="P1621" i="1"/>
  <c r="Q1621" i="1" s="1"/>
  <c r="P1620" i="1"/>
  <c r="Q1620" i="1" s="1"/>
  <c r="P1619" i="1"/>
  <c r="Q1619" i="1" s="1"/>
  <c r="Q1618" i="1"/>
  <c r="P1618" i="1"/>
  <c r="P1617" i="1"/>
  <c r="Q1617" i="1" s="1"/>
  <c r="P1616" i="1"/>
  <c r="Q1616" i="1" s="1"/>
  <c r="P1615" i="1"/>
  <c r="Q1615" i="1" s="1"/>
  <c r="Q1614" i="1"/>
  <c r="P1614" i="1"/>
  <c r="P1613" i="1"/>
  <c r="Q1613" i="1" s="1"/>
  <c r="P1612" i="1"/>
  <c r="Q1612" i="1" s="1"/>
  <c r="P1611" i="1"/>
  <c r="Q1611" i="1" s="1"/>
  <c r="Q1610" i="1"/>
  <c r="P1610" i="1"/>
  <c r="P1609" i="1"/>
  <c r="Q1609" i="1" s="1"/>
  <c r="P1608" i="1"/>
  <c r="Q1608" i="1" s="1"/>
  <c r="P1607" i="1"/>
  <c r="Q1607" i="1" s="1"/>
  <c r="Q1606" i="1"/>
  <c r="P1606" i="1"/>
  <c r="P1605" i="1"/>
  <c r="Q1605" i="1" s="1"/>
  <c r="P1604" i="1"/>
  <c r="Q1604" i="1" s="1"/>
  <c r="P1603" i="1"/>
  <c r="Q1603" i="1" s="1"/>
  <c r="Q1602" i="1"/>
  <c r="P1602" i="1"/>
  <c r="Q1601" i="1"/>
  <c r="P1601" i="1"/>
  <c r="P1600" i="1"/>
  <c r="Q1600" i="1" s="1"/>
  <c r="P1599" i="1"/>
  <c r="Q1599" i="1" s="1"/>
  <c r="P1598" i="1"/>
  <c r="Q1598" i="1" s="1"/>
  <c r="P1597" i="1"/>
  <c r="Q1597" i="1" s="1"/>
  <c r="P1596" i="1"/>
  <c r="Q1596" i="1" s="1"/>
  <c r="P1595" i="1"/>
  <c r="Q1595" i="1" s="1"/>
  <c r="P1594" i="1"/>
  <c r="Q1594" i="1" s="1"/>
  <c r="Q1593" i="1"/>
  <c r="P1593" i="1"/>
  <c r="P1592" i="1"/>
  <c r="Q1592" i="1" s="1"/>
  <c r="P1591" i="1"/>
  <c r="Q1591" i="1" s="1"/>
  <c r="P1590" i="1"/>
  <c r="Q1590" i="1" s="1"/>
  <c r="P1589" i="1"/>
  <c r="Q1589" i="1" s="1"/>
  <c r="P1588" i="1"/>
  <c r="Q1588" i="1" s="1"/>
  <c r="P1587" i="1"/>
  <c r="Q1587" i="1" s="1"/>
  <c r="Q1586" i="1"/>
  <c r="P1586" i="1"/>
  <c r="P1585" i="1"/>
  <c r="Q1585" i="1" s="1"/>
  <c r="P1584" i="1"/>
  <c r="Q1584" i="1" s="1"/>
  <c r="P1583" i="1"/>
  <c r="Q1583" i="1" s="1"/>
  <c r="P1582" i="1"/>
  <c r="Q1582" i="1" s="1"/>
  <c r="P1581" i="1"/>
  <c r="Q1581" i="1" s="1"/>
  <c r="P1580" i="1"/>
  <c r="Q1580" i="1" s="1"/>
  <c r="P1579" i="1"/>
  <c r="Q1579" i="1" s="1"/>
  <c r="Q1578" i="1"/>
  <c r="P1578" i="1"/>
  <c r="Q1577" i="1"/>
  <c r="P1577" i="1"/>
  <c r="P1576" i="1"/>
  <c r="Q1576" i="1" s="1"/>
  <c r="P1575" i="1"/>
  <c r="Q1575" i="1" s="1"/>
  <c r="Q1574" i="1"/>
  <c r="P1574" i="1"/>
  <c r="P1573" i="1"/>
  <c r="Q1573" i="1" s="1"/>
  <c r="P1572" i="1"/>
  <c r="Q1572" i="1" s="1"/>
  <c r="P1571" i="1"/>
  <c r="Q1571" i="1" s="1"/>
  <c r="Q1570" i="1"/>
  <c r="P1570" i="1"/>
  <c r="Q1569" i="1"/>
  <c r="P1569" i="1"/>
  <c r="P1568" i="1"/>
  <c r="Q1568" i="1" s="1"/>
  <c r="P1567" i="1"/>
  <c r="Q1567" i="1" s="1"/>
  <c r="P1566" i="1"/>
  <c r="Q1566" i="1" s="1"/>
  <c r="Q1565" i="1"/>
  <c r="P1565" i="1"/>
  <c r="P1564" i="1"/>
  <c r="Q1564" i="1" s="1"/>
  <c r="P1563" i="1"/>
  <c r="Q1563" i="1" s="1"/>
  <c r="P1562" i="1"/>
  <c r="Q1562" i="1" s="1"/>
  <c r="Q1561" i="1"/>
  <c r="P1561" i="1"/>
  <c r="Q1560" i="1"/>
  <c r="P1560" i="1"/>
  <c r="P1559" i="1"/>
  <c r="Q1559" i="1" s="1"/>
  <c r="P1558" i="1"/>
  <c r="Q1558" i="1" s="1"/>
  <c r="P1557" i="1"/>
  <c r="Q1557" i="1" s="1"/>
  <c r="P1556" i="1"/>
  <c r="Q1556" i="1" s="1"/>
  <c r="P1555" i="1"/>
  <c r="Q1555" i="1" s="1"/>
  <c r="Q1554" i="1"/>
  <c r="P1554" i="1"/>
  <c r="P1553" i="1"/>
  <c r="Q1553" i="1" s="1"/>
  <c r="Q1552" i="1"/>
  <c r="P1552" i="1"/>
  <c r="P1551" i="1"/>
  <c r="Q1551" i="1" s="1"/>
  <c r="P1550" i="1"/>
  <c r="Q1550" i="1" s="1"/>
  <c r="P1549" i="1"/>
  <c r="Q1549" i="1" s="1"/>
  <c r="P1548" i="1"/>
  <c r="Q1548" i="1" s="1"/>
  <c r="P1547" i="1"/>
  <c r="Q1547" i="1" s="1"/>
  <c r="P1546" i="1"/>
  <c r="Q1546" i="1" s="1"/>
  <c r="Q1545" i="1"/>
  <c r="P1545" i="1"/>
  <c r="P1544" i="1"/>
  <c r="Q1544" i="1" s="1"/>
  <c r="P1543" i="1"/>
  <c r="Q1543" i="1" s="1"/>
  <c r="Q1542" i="1"/>
  <c r="P1542" i="1"/>
  <c r="P1541" i="1"/>
  <c r="Q1541" i="1" s="1"/>
  <c r="P1540" i="1"/>
  <c r="Q1540" i="1" s="1"/>
  <c r="P1539" i="1"/>
  <c r="Q1539" i="1" s="1"/>
  <c r="P1538" i="1"/>
  <c r="Q1538" i="1" s="1"/>
  <c r="P1537" i="1"/>
  <c r="Q1537" i="1" s="1"/>
  <c r="P1536" i="1"/>
  <c r="Q1536" i="1" s="1"/>
  <c r="P1535" i="1"/>
  <c r="Q1535" i="1" s="1"/>
  <c r="P1534" i="1"/>
  <c r="Q1534" i="1" s="1"/>
  <c r="P1533" i="1"/>
  <c r="Q1533" i="1" s="1"/>
  <c r="P1532" i="1"/>
  <c r="Q1532" i="1" s="1"/>
  <c r="P1531" i="1"/>
  <c r="Q1531" i="1" s="1"/>
  <c r="P1530" i="1"/>
  <c r="Q1530" i="1" s="1"/>
  <c r="P1529" i="1"/>
  <c r="Q1529" i="1" s="1"/>
  <c r="P1528" i="1"/>
  <c r="Q1528" i="1" s="1"/>
  <c r="P1527" i="1"/>
  <c r="Q1527" i="1" s="1"/>
  <c r="P1526" i="1"/>
  <c r="Q1526" i="1" s="1"/>
  <c r="P1525" i="1"/>
  <c r="Q1525" i="1" s="1"/>
  <c r="P1524" i="1"/>
  <c r="Q1524" i="1" s="1"/>
  <c r="P1523" i="1"/>
  <c r="Q1523" i="1" s="1"/>
  <c r="P1522" i="1"/>
  <c r="Q1522" i="1" s="1"/>
  <c r="P1521" i="1"/>
  <c r="Q1521" i="1" s="1"/>
  <c r="P1520" i="1"/>
  <c r="Q1520" i="1" s="1"/>
  <c r="P1519" i="1"/>
  <c r="Q1519" i="1" s="1"/>
  <c r="P1518" i="1"/>
  <c r="Q1518" i="1" s="1"/>
  <c r="P1517" i="1"/>
  <c r="Q1517" i="1" s="1"/>
  <c r="P1516" i="1"/>
  <c r="Q1516" i="1" s="1"/>
  <c r="P1515" i="1"/>
  <c r="Q1515" i="1" s="1"/>
  <c r="P1514" i="1"/>
  <c r="Q1514" i="1" s="1"/>
  <c r="P1513" i="1"/>
  <c r="Q1513" i="1" s="1"/>
  <c r="P1512" i="1"/>
  <c r="Q1512" i="1" s="1"/>
  <c r="P1511" i="1"/>
  <c r="Q1511" i="1" s="1"/>
  <c r="P1510" i="1"/>
  <c r="Q1510" i="1" s="1"/>
  <c r="P1509" i="1"/>
  <c r="Q1509" i="1" s="1"/>
  <c r="P1508" i="1"/>
  <c r="Q1508" i="1" s="1"/>
  <c r="P1507" i="1"/>
  <c r="Q1507" i="1" s="1"/>
  <c r="P1506" i="1"/>
  <c r="Q1506" i="1" s="1"/>
  <c r="P1505" i="1"/>
  <c r="Q1505" i="1" s="1"/>
  <c r="P1504" i="1"/>
  <c r="Q1504" i="1" s="1"/>
  <c r="Q1503" i="1"/>
  <c r="P1503" i="1"/>
  <c r="P1502" i="1"/>
  <c r="Q1502" i="1" s="1"/>
  <c r="P1501" i="1"/>
  <c r="Q1501" i="1" s="1"/>
  <c r="P1500" i="1"/>
  <c r="Q1500" i="1" s="1"/>
  <c r="Q1499" i="1"/>
  <c r="P1499" i="1"/>
  <c r="P1498" i="1"/>
  <c r="Q1498" i="1" s="1"/>
  <c r="P1497" i="1"/>
  <c r="Q1497" i="1" s="1"/>
  <c r="P1496" i="1"/>
  <c r="Q1496" i="1" s="1"/>
  <c r="Q1495" i="1"/>
  <c r="P1495" i="1"/>
  <c r="P1494" i="1"/>
  <c r="Q1494" i="1" s="1"/>
  <c r="P1493" i="1"/>
  <c r="Q1493" i="1" s="1"/>
  <c r="P1492" i="1"/>
  <c r="Q1492" i="1" s="1"/>
  <c r="Q1491" i="1"/>
  <c r="P1491" i="1"/>
  <c r="P1490" i="1"/>
  <c r="Q1490" i="1" s="1"/>
  <c r="P1489" i="1"/>
  <c r="Q1489" i="1" s="1"/>
  <c r="P1488" i="1"/>
  <c r="Q1488" i="1" s="1"/>
  <c r="Q1487" i="1"/>
  <c r="P1487" i="1"/>
  <c r="P1486" i="1"/>
  <c r="Q1486" i="1" s="1"/>
  <c r="P1485" i="1"/>
  <c r="Q1485" i="1" s="1"/>
  <c r="P1484" i="1"/>
  <c r="Q1484" i="1" s="1"/>
  <c r="P1483" i="1"/>
  <c r="Q1483" i="1" s="1"/>
  <c r="P1482" i="1"/>
  <c r="Q1482" i="1" s="1"/>
  <c r="P1481" i="1"/>
  <c r="Q1481" i="1" s="1"/>
  <c r="P1480" i="1"/>
  <c r="Q1480" i="1" s="1"/>
  <c r="P1479" i="1"/>
  <c r="Q1479" i="1" s="1"/>
  <c r="P1478" i="1"/>
  <c r="Q1478" i="1" s="1"/>
  <c r="P1477" i="1"/>
  <c r="Q1477" i="1" s="1"/>
  <c r="P1476" i="1"/>
  <c r="Q1476" i="1" s="1"/>
  <c r="P1475" i="1"/>
  <c r="Q1475" i="1" s="1"/>
  <c r="P1474" i="1"/>
  <c r="Q1474" i="1" s="1"/>
  <c r="P1473" i="1"/>
  <c r="Q1473" i="1" s="1"/>
  <c r="P1472" i="1"/>
  <c r="Q1472" i="1" s="1"/>
  <c r="Q1471" i="1"/>
  <c r="P1471" i="1"/>
  <c r="P1470" i="1"/>
  <c r="Q1470" i="1" s="1"/>
  <c r="P1469" i="1"/>
  <c r="Q1469" i="1" s="1"/>
  <c r="P1468" i="1"/>
  <c r="Q1468" i="1" s="1"/>
  <c r="Q1467" i="1"/>
  <c r="P1467" i="1"/>
  <c r="P1466" i="1"/>
  <c r="Q1466" i="1" s="1"/>
  <c r="P1465" i="1"/>
  <c r="Q1465" i="1" s="1"/>
  <c r="P1464" i="1"/>
  <c r="Q1464" i="1" s="1"/>
  <c r="Q1463" i="1"/>
  <c r="P1463" i="1"/>
  <c r="P1462" i="1"/>
  <c r="Q1462" i="1" s="1"/>
  <c r="P1461" i="1"/>
  <c r="Q1461" i="1" s="1"/>
  <c r="P1460" i="1"/>
  <c r="Q1460" i="1" s="1"/>
  <c r="Q1459" i="1"/>
  <c r="P1459" i="1"/>
  <c r="P1458" i="1"/>
  <c r="Q1458" i="1" s="1"/>
  <c r="P1457" i="1"/>
  <c r="Q1457" i="1" s="1"/>
  <c r="P1456" i="1"/>
  <c r="Q1456" i="1" s="1"/>
  <c r="Q1455" i="1"/>
  <c r="P1455" i="1"/>
  <c r="P1454" i="1"/>
  <c r="Q1454" i="1" s="1"/>
  <c r="P1453" i="1"/>
  <c r="Q1453" i="1" s="1"/>
  <c r="P1452" i="1"/>
  <c r="Q1452" i="1" s="1"/>
  <c r="P1451" i="1"/>
  <c r="Q1451" i="1" s="1"/>
  <c r="P1450" i="1"/>
  <c r="Q1450" i="1" s="1"/>
  <c r="P1449" i="1"/>
  <c r="Q1449" i="1" s="1"/>
  <c r="P1448" i="1"/>
  <c r="Q1448" i="1" s="1"/>
  <c r="P1447" i="1"/>
  <c r="Q1447" i="1" s="1"/>
  <c r="P1446" i="1"/>
  <c r="Q1446" i="1" s="1"/>
  <c r="P1445" i="1"/>
  <c r="Q1445" i="1" s="1"/>
  <c r="P1444" i="1"/>
  <c r="Q1444" i="1" s="1"/>
  <c r="P1443" i="1"/>
  <c r="Q1443" i="1" s="1"/>
  <c r="P1442" i="1"/>
  <c r="Q1442" i="1" s="1"/>
  <c r="P1441" i="1"/>
  <c r="Q1441" i="1" s="1"/>
  <c r="P1440" i="1"/>
  <c r="Q1440" i="1" s="1"/>
  <c r="Q1439" i="1"/>
  <c r="P1439" i="1"/>
  <c r="P1438" i="1"/>
  <c r="Q1438" i="1" s="1"/>
  <c r="P1437" i="1"/>
  <c r="Q1437" i="1" s="1"/>
  <c r="P1436" i="1"/>
  <c r="Q1436" i="1" s="1"/>
  <c r="Q1435" i="1"/>
  <c r="P1435" i="1"/>
  <c r="P1434" i="1"/>
  <c r="Q1434" i="1" s="1"/>
  <c r="P1433" i="1"/>
  <c r="Q1433" i="1" s="1"/>
  <c r="P1432" i="1"/>
  <c r="Q1432" i="1" s="1"/>
  <c r="Q1431" i="1"/>
  <c r="P1431" i="1"/>
  <c r="P1430" i="1"/>
  <c r="Q1430" i="1" s="1"/>
  <c r="P1429" i="1"/>
  <c r="Q1429" i="1" s="1"/>
  <c r="P1428" i="1"/>
  <c r="Q1428" i="1" s="1"/>
  <c r="Q1427" i="1"/>
  <c r="P1427" i="1"/>
  <c r="P1426" i="1"/>
  <c r="Q1426" i="1" s="1"/>
  <c r="P1425" i="1"/>
  <c r="Q1425" i="1" s="1"/>
  <c r="P1424" i="1"/>
  <c r="Q1424" i="1" s="1"/>
  <c r="Q1423" i="1"/>
  <c r="P1423" i="1"/>
  <c r="P1422" i="1"/>
  <c r="Q1422" i="1" s="1"/>
  <c r="P1421" i="1"/>
  <c r="Q1421" i="1" s="1"/>
  <c r="P1420" i="1"/>
  <c r="Q1420" i="1" s="1"/>
  <c r="P1419" i="1"/>
  <c r="Q1419" i="1" s="1"/>
  <c r="P1418" i="1"/>
  <c r="Q1418" i="1" s="1"/>
  <c r="P1417" i="1"/>
  <c r="Q1417" i="1" s="1"/>
  <c r="P1416" i="1"/>
  <c r="Q1416" i="1" s="1"/>
  <c r="P1415" i="1"/>
  <c r="Q1415" i="1" s="1"/>
  <c r="P1414" i="1"/>
  <c r="Q1414" i="1" s="1"/>
  <c r="P1413" i="1"/>
  <c r="Q1413" i="1" s="1"/>
  <c r="P1412" i="1"/>
  <c r="Q1412" i="1" s="1"/>
  <c r="P1411" i="1"/>
  <c r="Q1411" i="1" s="1"/>
  <c r="P1410" i="1"/>
  <c r="Q1410" i="1" s="1"/>
  <c r="P1409" i="1"/>
  <c r="Q1409" i="1" s="1"/>
  <c r="P1408" i="1"/>
  <c r="Q1408" i="1" s="1"/>
  <c r="Q1407" i="1"/>
  <c r="P1407" i="1"/>
  <c r="P1406" i="1"/>
  <c r="Q1406" i="1" s="1"/>
  <c r="P1405" i="1"/>
  <c r="Q1405" i="1" s="1"/>
  <c r="P1404" i="1"/>
  <c r="Q1404" i="1" s="1"/>
  <c r="Q1403" i="1"/>
  <c r="P1403" i="1"/>
  <c r="P1402" i="1"/>
  <c r="Q1402" i="1" s="1"/>
  <c r="P1401" i="1"/>
  <c r="Q1401" i="1" s="1"/>
  <c r="P1400" i="1"/>
  <c r="Q1400" i="1" s="1"/>
  <c r="Q1399" i="1"/>
  <c r="P1399" i="1"/>
  <c r="P1398" i="1"/>
  <c r="Q1398" i="1" s="1"/>
  <c r="P1397" i="1"/>
  <c r="Q1397" i="1" s="1"/>
  <c r="P1396" i="1"/>
  <c r="Q1396" i="1" s="1"/>
  <c r="Q1395" i="1"/>
  <c r="P1395" i="1"/>
  <c r="P1394" i="1"/>
  <c r="Q1394" i="1" s="1"/>
  <c r="P1393" i="1"/>
  <c r="Q1393" i="1" s="1"/>
  <c r="P1392" i="1"/>
  <c r="Q1392" i="1" s="1"/>
  <c r="Q1391" i="1"/>
  <c r="P1391" i="1"/>
  <c r="P1390" i="1"/>
  <c r="Q1390" i="1" s="1"/>
  <c r="P1389" i="1"/>
  <c r="Q1389" i="1" s="1"/>
  <c r="P1388" i="1"/>
  <c r="Q1388" i="1" s="1"/>
  <c r="P1387" i="1"/>
  <c r="Q1387" i="1" s="1"/>
  <c r="P1386" i="1"/>
  <c r="Q1386" i="1" s="1"/>
  <c r="P1385" i="1"/>
  <c r="Q1385" i="1" s="1"/>
  <c r="P1384" i="1"/>
  <c r="Q1384" i="1" s="1"/>
  <c r="P1383" i="1"/>
  <c r="Q1383" i="1" s="1"/>
  <c r="P1382" i="1"/>
  <c r="Q1382" i="1" s="1"/>
  <c r="P1381" i="1"/>
  <c r="Q1381" i="1" s="1"/>
  <c r="P1380" i="1"/>
  <c r="Q1380" i="1" s="1"/>
  <c r="P1379" i="1"/>
  <c r="Q1379" i="1" s="1"/>
  <c r="P1378" i="1"/>
  <c r="Q1378" i="1" s="1"/>
  <c r="P1377" i="1"/>
  <c r="Q1377" i="1" s="1"/>
  <c r="P1376" i="1"/>
  <c r="Q1376" i="1" s="1"/>
  <c r="Q1375" i="1"/>
  <c r="P1375" i="1"/>
  <c r="P1374" i="1"/>
  <c r="Q1374" i="1" s="1"/>
  <c r="P1373" i="1"/>
  <c r="Q1373" i="1" s="1"/>
  <c r="P1372" i="1"/>
  <c r="Q1372" i="1" s="1"/>
  <c r="Q1371" i="1"/>
  <c r="P1371" i="1"/>
  <c r="P1370" i="1"/>
  <c r="Q1370" i="1" s="1"/>
  <c r="P1369" i="1"/>
  <c r="Q1369" i="1" s="1"/>
  <c r="P1368" i="1"/>
  <c r="Q1368" i="1" s="1"/>
  <c r="Q1367" i="1"/>
  <c r="P1367" i="1"/>
  <c r="P1366" i="1"/>
  <c r="Q1366" i="1" s="1"/>
  <c r="P1365" i="1"/>
  <c r="Q1365" i="1" s="1"/>
  <c r="P1364" i="1"/>
  <c r="Q1364" i="1" s="1"/>
  <c r="Q1363" i="1"/>
  <c r="P1363" i="1"/>
  <c r="P1362" i="1"/>
  <c r="Q1362" i="1" s="1"/>
  <c r="P1361" i="1"/>
  <c r="Q1361" i="1" s="1"/>
  <c r="P1360" i="1"/>
  <c r="Q1360" i="1" s="1"/>
  <c r="Q1359" i="1"/>
  <c r="P1359" i="1"/>
  <c r="P1358" i="1"/>
  <c r="Q1358" i="1" s="1"/>
  <c r="P1357" i="1"/>
  <c r="Q1357" i="1" s="1"/>
  <c r="P1356" i="1"/>
  <c r="Q1356" i="1" s="1"/>
  <c r="P1355" i="1"/>
  <c r="Q1355" i="1" s="1"/>
  <c r="P1354" i="1"/>
  <c r="Q1354" i="1" s="1"/>
  <c r="P1353" i="1"/>
  <c r="Q1353" i="1" s="1"/>
  <c r="P1352" i="1"/>
  <c r="Q1352" i="1" s="1"/>
  <c r="P1351" i="1"/>
  <c r="Q1351" i="1" s="1"/>
  <c r="P1350" i="1"/>
  <c r="Q1350" i="1" s="1"/>
  <c r="P1349" i="1"/>
  <c r="Q1349" i="1" s="1"/>
  <c r="P1348" i="1"/>
  <c r="Q1348" i="1" s="1"/>
  <c r="P1347" i="1"/>
  <c r="Q1347" i="1" s="1"/>
  <c r="P1346" i="1"/>
  <c r="Q1346" i="1" s="1"/>
  <c r="P1345" i="1"/>
  <c r="Q1345" i="1" s="1"/>
  <c r="P1344" i="1"/>
  <c r="Q1344" i="1" s="1"/>
  <c r="Q1343" i="1"/>
  <c r="P1343" i="1"/>
  <c r="P1342" i="1"/>
  <c r="Q1342" i="1" s="1"/>
  <c r="P1341" i="1"/>
  <c r="Q1341" i="1" s="1"/>
  <c r="P1340" i="1"/>
  <c r="Q1340" i="1" s="1"/>
  <c r="Q1339" i="1"/>
  <c r="P1339" i="1"/>
  <c r="P1338" i="1"/>
  <c r="Q1338" i="1" s="1"/>
  <c r="P1337" i="1"/>
  <c r="Q1337" i="1" s="1"/>
  <c r="P1336" i="1"/>
  <c r="Q1336" i="1" s="1"/>
  <c r="Q1335" i="1"/>
  <c r="P1335" i="1"/>
  <c r="P1334" i="1"/>
  <c r="Q1334" i="1" s="1"/>
  <c r="P1333" i="1"/>
  <c r="Q1333" i="1" s="1"/>
  <c r="P1332" i="1"/>
  <c r="Q1332" i="1" s="1"/>
  <c r="Q1331" i="1"/>
  <c r="P1331" i="1"/>
  <c r="P1330" i="1"/>
  <c r="Q1330" i="1" s="1"/>
  <c r="P1329" i="1"/>
  <c r="Q1329" i="1" s="1"/>
  <c r="P1328" i="1"/>
  <c r="Q1328" i="1" s="1"/>
  <c r="Q1327" i="1"/>
  <c r="P1327" i="1"/>
  <c r="P1326" i="1"/>
  <c r="Q1326" i="1" s="1"/>
  <c r="P1325" i="1"/>
  <c r="Q1325" i="1" s="1"/>
  <c r="P1324" i="1"/>
  <c r="Q1324" i="1" s="1"/>
  <c r="P1323" i="1"/>
  <c r="Q1323" i="1" s="1"/>
  <c r="P1322" i="1"/>
  <c r="Q1322" i="1" s="1"/>
  <c r="P1321" i="1"/>
  <c r="Q1321" i="1" s="1"/>
  <c r="P1320" i="1"/>
  <c r="Q1320" i="1" s="1"/>
  <c r="P1319" i="1"/>
  <c r="Q1319" i="1" s="1"/>
  <c r="P1318" i="1"/>
  <c r="Q1318" i="1" s="1"/>
  <c r="P1317" i="1"/>
  <c r="Q1317" i="1" s="1"/>
  <c r="P1316" i="1"/>
  <c r="Q1316" i="1" s="1"/>
  <c r="P1315" i="1"/>
  <c r="Q1315" i="1" s="1"/>
  <c r="P1314" i="1"/>
  <c r="Q1314" i="1" s="1"/>
  <c r="P1313" i="1"/>
  <c r="Q1313" i="1" s="1"/>
  <c r="P1312" i="1"/>
  <c r="Q1312" i="1" s="1"/>
  <c r="Q1311" i="1"/>
  <c r="P1311" i="1"/>
  <c r="P1310" i="1"/>
  <c r="Q1310" i="1" s="1"/>
  <c r="P1309" i="1"/>
  <c r="Q1309" i="1" s="1"/>
  <c r="P1308" i="1"/>
  <c r="Q1308" i="1" s="1"/>
  <c r="Q1307" i="1"/>
  <c r="P1307" i="1"/>
  <c r="P1306" i="1"/>
  <c r="Q1306" i="1" s="1"/>
  <c r="P1305" i="1"/>
  <c r="Q1305" i="1" s="1"/>
  <c r="P1304" i="1"/>
  <c r="Q1304" i="1" s="1"/>
  <c r="Q1303" i="1"/>
  <c r="P1303" i="1"/>
  <c r="P1302" i="1"/>
  <c r="Q1302" i="1" s="1"/>
  <c r="P1301" i="1"/>
  <c r="Q1301" i="1" s="1"/>
  <c r="P1300" i="1"/>
  <c r="Q1300" i="1" s="1"/>
  <c r="Q1299" i="1"/>
  <c r="P1299" i="1"/>
  <c r="P1298" i="1"/>
  <c r="Q1298" i="1" s="1"/>
  <c r="P1297" i="1"/>
  <c r="Q1297" i="1" s="1"/>
  <c r="P1296" i="1"/>
  <c r="Q1296" i="1" s="1"/>
  <c r="Q1295" i="1"/>
  <c r="P1295" i="1"/>
  <c r="P1294" i="1"/>
  <c r="Q1294" i="1" s="1"/>
  <c r="P1293" i="1"/>
  <c r="Q1293" i="1" s="1"/>
  <c r="P1292" i="1"/>
  <c r="Q1292" i="1" s="1"/>
  <c r="P1291" i="1"/>
  <c r="Q1291" i="1" s="1"/>
  <c r="P1290" i="1"/>
  <c r="Q1290" i="1" s="1"/>
  <c r="P1289" i="1"/>
  <c r="Q1289" i="1" s="1"/>
  <c r="P1288" i="1"/>
  <c r="Q1288" i="1" s="1"/>
  <c r="P1287" i="1"/>
  <c r="Q1287" i="1" s="1"/>
  <c r="P1286" i="1"/>
  <c r="Q1286" i="1" s="1"/>
  <c r="P1285" i="1"/>
  <c r="Q1285" i="1" s="1"/>
  <c r="P1284" i="1"/>
  <c r="Q1284" i="1" s="1"/>
  <c r="P1283" i="1"/>
  <c r="Q1283" i="1" s="1"/>
  <c r="P1282" i="1"/>
  <c r="Q1282" i="1" s="1"/>
  <c r="P1281" i="1"/>
  <c r="Q1281" i="1" s="1"/>
  <c r="P1280" i="1"/>
  <c r="Q1280" i="1" s="1"/>
  <c r="Q1279" i="1"/>
  <c r="P1279" i="1"/>
  <c r="P1278" i="1"/>
  <c r="Q1278" i="1" s="1"/>
  <c r="P1277" i="1"/>
  <c r="Q1277" i="1" s="1"/>
  <c r="P1276" i="1"/>
  <c r="Q1276" i="1" s="1"/>
  <c r="Q1275" i="1"/>
  <c r="P1275" i="1"/>
  <c r="P1274" i="1"/>
  <c r="Q1274" i="1" s="1"/>
  <c r="P1273" i="1"/>
  <c r="Q1273" i="1" s="1"/>
  <c r="P1272" i="1"/>
  <c r="Q1272" i="1" s="1"/>
  <c r="Q1271" i="1"/>
  <c r="P1271" i="1"/>
  <c r="P1270" i="1"/>
  <c r="Q1270" i="1" s="1"/>
  <c r="P1269" i="1"/>
  <c r="Q1269" i="1" s="1"/>
  <c r="P1268" i="1"/>
  <c r="Q1268" i="1" s="1"/>
  <c r="Q1267" i="1"/>
  <c r="P1267" i="1"/>
  <c r="P1266" i="1"/>
  <c r="Q1266" i="1" s="1"/>
  <c r="P1265" i="1"/>
  <c r="Q1265" i="1" s="1"/>
  <c r="P1264" i="1"/>
  <c r="Q1264" i="1" s="1"/>
  <c r="Q1263" i="1"/>
  <c r="P1263" i="1"/>
  <c r="P1262" i="1"/>
  <c r="Q1262" i="1" s="1"/>
  <c r="P1261" i="1"/>
  <c r="Q1261" i="1" s="1"/>
  <c r="P1260" i="1"/>
  <c r="Q1260" i="1" s="1"/>
  <c r="P1259" i="1"/>
  <c r="Q1259" i="1" s="1"/>
  <c r="P1258" i="1"/>
  <c r="Q1258" i="1" s="1"/>
  <c r="P1257" i="1"/>
  <c r="Q1257" i="1" s="1"/>
  <c r="P1256" i="1"/>
  <c r="Q1256" i="1" s="1"/>
  <c r="P1255" i="1"/>
  <c r="Q1255" i="1" s="1"/>
  <c r="P1254" i="1"/>
  <c r="Q1254" i="1" s="1"/>
  <c r="P1253" i="1"/>
  <c r="Q1253" i="1" s="1"/>
  <c r="P1252" i="1"/>
  <c r="Q1252" i="1" s="1"/>
  <c r="P1251" i="1"/>
  <c r="Q1251" i="1" s="1"/>
  <c r="P1250" i="1"/>
  <c r="Q1250" i="1" s="1"/>
  <c r="P1249" i="1"/>
  <c r="Q1249" i="1" s="1"/>
  <c r="P1248" i="1"/>
  <c r="Q1248" i="1" s="1"/>
  <c r="Q1247" i="1"/>
  <c r="P1247" i="1"/>
  <c r="P1246" i="1"/>
  <c r="Q1246" i="1" s="1"/>
  <c r="P1245" i="1"/>
  <c r="Q1245" i="1" s="1"/>
  <c r="P1244" i="1"/>
  <c r="Q1244" i="1" s="1"/>
  <c r="Q1243" i="1"/>
  <c r="P1243" i="1"/>
  <c r="P1242" i="1"/>
  <c r="Q1242" i="1" s="1"/>
  <c r="P1241" i="1"/>
  <c r="Q1241" i="1" s="1"/>
  <c r="P1240" i="1"/>
  <c r="Q1240" i="1" s="1"/>
  <c r="Q1239" i="1"/>
  <c r="P1239" i="1"/>
  <c r="P1238" i="1"/>
  <c r="Q1238" i="1" s="1"/>
  <c r="P1237" i="1"/>
  <c r="Q1237" i="1" s="1"/>
  <c r="P1236" i="1"/>
  <c r="Q1236" i="1" s="1"/>
  <c r="Q1235" i="1"/>
  <c r="P1235" i="1"/>
  <c r="P1234" i="1"/>
  <c r="Q1234" i="1" s="1"/>
  <c r="P1233" i="1"/>
  <c r="Q1233" i="1" s="1"/>
  <c r="P1232" i="1"/>
  <c r="Q1232" i="1" s="1"/>
  <c r="Q1231" i="1"/>
  <c r="P1231" i="1"/>
  <c r="P1230" i="1"/>
  <c r="Q1230" i="1" s="1"/>
  <c r="P1229" i="1"/>
  <c r="Q1229" i="1" s="1"/>
  <c r="P1228" i="1"/>
  <c r="Q1228" i="1" s="1"/>
  <c r="P1227" i="1"/>
  <c r="Q1227" i="1" s="1"/>
  <c r="P1226" i="1"/>
  <c r="Q1226" i="1" s="1"/>
  <c r="P1225" i="1"/>
  <c r="Q1225" i="1" s="1"/>
  <c r="P1224" i="1"/>
  <c r="Q1224" i="1" s="1"/>
  <c r="P1223" i="1"/>
  <c r="Q1223" i="1" s="1"/>
  <c r="P1222" i="1"/>
  <c r="Q1222" i="1" s="1"/>
  <c r="P1221" i="1"/>
  <c r="Q1221" i="1" s="1"/>
  <c r="P1220" i="1"/>
  <c r="Q1220" i="1" s="1"/>
  <c r="P1219" i="1"/>
  <c r="Q1219" i="1" s="1"/>
  <c r="P1218" i="1"/>
  <c r="Q1218" i="1" s="1"/>
  <c r="P1217" i="1"/>
  <c r="Q1217" i="1" s="1"/>
  <c r="P1216" i="1"/>
  <c r="Q1216" i="1" s="1"/>
  <c r="Q1215" i="1"/>
  <c r="P1215" i="1"/>
  <c r="P1214" i="1"/>
  <c r="Q1214" i="1" s="1"/>
  <c r="P1213" i="1"/>
  <c r="Q1213" i="1" s="1"/>
  <c r="P1212" i="1"/>
  <c r="Q1212" i="1" s="1"/>
  <c r="Q1211" i="1"/>
  <c r="P1211" i="1"/>
  <c r="P1210" i="1"/>
  <c r="Q1210" i="1" s="1"/>
  <c r="P1209" i="1"/>
  <c r="Q1209" i="1" s="1"/>
  <c r="P1208" i="1"/>
  <c r="Q1208" i="1" s="1"/>
  <c r="Q1207" i="1"/>
  <c r="P1207" i="1"/>
  <c r="P1206" i="1"/>
  <c r="Q1206" i="1" s="1"/>
  <c r="P1205" i="1"/>
  <c r="Q1205" i="1" s="1"/>
  <c r="P1204" i="1"/>
  <c r="Q1204" i="1" s="1"/>
  <c r="Q1203" i="1"/>
  <c r="P1203" i="1"/>
  <c r="P1202" i="1"/>
  <c r="Q1202" i="1" s="1"/>
  <c r="P1201" i="1"/>
  <c r="Q1201" i="1" s="1"/>
  <c r="P1200" i="1"/>
  <c r="Q1200" i="1" s="1"/>
  <c r="Q1199" i="1"/>
  <c r="P1199" i="1"/>
  <c r="P1198" i="1"/>
  <c r="Q1198" i="1" s="1"/>
  <c r="P1197" i="1"/>
  <c r="Q1197" i="1" s="1"/>
  <c r="P1196" i="1"/>
  <c r="Q1196" i="1" s="1"/>
  <c r="P1195" i="1"/>
  <c r="Q1195" i="1" s="1"/>
  <c r="P1194" i="1"/>
  <c r="Q1194" i="1" s="1"/>
  <c r="P1193" i="1"/>
  <c r="Q1193" i="1" s="1"/>
  <c r="P1192" i="1"/>
  <c r="Q1192" i="1" s="1"/>
  <c r="P1191" i="1"/>
  <c r="Q1191" i="1" s="1"/>
  <c r="P1190" i="1"/>
  <c r="Q1190" i="1" s="1"/>
  <c r="P1189" i="1"/>
  <c r="Q1189" i="1" s="1"/>
  <c r="P1188" i="1"/>
  <c r="Q1188" i="1" s="1"/>
  <c r="P1187" i="1"/>
  <c r="Q1187" i="1" s="1"/>
  <c r="P1186" i="1"/>
  <c r="Q1186" i="1" s="1"/>
  <c r="P1185" i="1"/>
  <c r="Q1185" i="1" s="1"/>
  <c r="P1184" i="1"/>
  <c r="Q1184" i="1" s="1"/>
  <c r="Q1183" i="1"/>
  <c r="P1183" i="1"/>
  <c r="P1182" i="1"/>
  <c r="Q1182" i="1" s="1"/>
  <c r="P1181" i="1"/>
  <c r="Q1181" i="1" s="1"/>
  <c r="P1180" i="1"/>
  <c r="Q1180" i="1" s="1"/>
  <c r="Q1179" i="1"/>
  <c r="P1179" i="1"/>
  <c r="P1178" i="1"/>
  <c r="Q1178" i="1" s="1"/>
  <c r="P1177" i="1"/>
  <c r="Q1177" i="1" s="1"/>
  <c r="P1176" i="1"/>
  <c r="Q1176" i="1" s="1"/>
  <c r="Q1175" i="1"/>
  <c r="P1175" i="1"/>
  <c r="P1174" i="1"/>
  <c r="Q1174" i="1" s="1"/>
  <c r="P1173" i="1"/>
  <c r="Q1173" i="1" s="1"/>
  <c r="P1172" i="1"/>
  <c r="Q1172" i="1" s="1"/>
  <c r="Q1171" i="1"/>
  <c r="P1171" i="1"/>
  <c r="P1170" i="1"/>
  <c r="Q1170" i="1" s="1"/>
  <c r="P1169" i="1"/>
  <c r="Q1169" i="1" s="1"/>
  <c r="P1168" i="1"/>
  <c r="Q1168" i="1" s="1"/>
  <c r="Q1167" i="1"/>
  <c r="P1167" i="1"/>
  <c r="P1166" i="1"/>
  <c r="Q1166" i="1" s="1"/>
  <c r="P1165" i="1"/>
  <c r="Q1165" i="1" s="1"/>
  <c r="P1164" i="1"/>
  <c r="Q1164" i="1" s="1"/>
  <c r="P1163" i="1"/>
  <c r="Q1163" i="1" s="1"/>
  <c r="P1162" i="1"/>
  <c r="Q1162" i="1" s="1"/>
  <c r="P1161" i="1"/>
  <c r="Q1161" i="1" s="1"/>
  <c r="P1160" i="1"/>
  <c r="Q1160" i="1" s="1"/>
  <c r="P1159" i="1"/>
  <c r="Q1159" i="1" s="1"/>
  <c r="P1158" i="1"/>
  <c r="Q1158" i="1" s="1"/>
  <c r="P1157" i="1"/>
  <c r="Q1157" i="1" s="1"/>
  <c r="P1156" i="1"/>
  <c r="Q1156" i="1" s="1"/>
  <c r="P1155" i="1"/>
  <c r="Q1155" i="1" s="1"/>
  <c r="P1154" i="1"/>
  <c r="Q1154" i="1" s="1"/>
  <c r="P1153" i="1"/>
  <c r="Q1153" i="1" s="1"/>
  <c r="P1152" i="1"/>
  <c r="Q1152" i="1" s="1"/>
  <c r="Q1151" i="1"/>
  <c r="P1151" i="1"/>
  <c r="P1150" i="1"/>
  <c r="Q1150" i="1" s="1"/>
  <c r="P1149" i="1"/>
  <c r="Q1149" i="1" s="1"/>
  <c r="P1148" i="1"/>
  <c r="Q1148" i="1" s="1"/>
  <c r="Q1147" i="1"/>
  <c r="P1147" i="1"/>
  <c r="P1146" i="1"/>
  <c r="Q1146" i="1" s="1"/>
  <c r="P1145" i="1"/>
  <c r="Q1145" i="1" s="1"/>
  <c r="P1144" i="1"/>
  <c r="Q1144" i="1" s="1"/>
  <c r="Q1143" i="1"/>
  <c r="P1143" i="1"/>
  <c r="P1142" i="1"/>
  <c r="Q1142" i="1" s="1"/>
  <c r="P1141" i="1"/>
  <c r="Q1141" i="1" s="1"/>
  <c r="P1140" i="1"/>
  <c r="Q1140" i="1" s="1"/>
  <c r="Q1139" i="1"/>
  <c r="P1139" i="1"/>
  <c r="P1138" i="1"/>
  <c r="Q1138" i="1" s="1"/>
  <c r="P1137" i="1"/>
  <c r="Q1137" i="1" s="1"/>
  <c r="P1136" i="1"/>
  <c r="Q1136" i="1" s="1"/>
  <c r="Q1135" i="1"/>
  <c r="P1135" i="1"/>
  <c r="P1134" i="1"/>
  <c r="Q1134" i="1" s="1"/>
  <c r="P1133" i="1"/>
  <c r="Q1133" i="1" s="1"/>
  <c r="P1132" i="1"/>
  <c r="Q1132" i="1" s="1"/>
  <c r="P1131" i="1"/>
  <c r="Q1131" i="1" s="1"/>
  <c r="P1130" i="1"/>
  <c r="Q1130" i="1" s="1"/>
  <c r="P1129" i="1"/>
  <c r="Q1129" i="1" s="1"/>
  <c r="P1128" i="1"/>
  <c r="Q1128" i="1" s="1"/>
  <c r="P1127" i="1"/>
  <c r="Q1127" i="1" s="1"/>
  <c r="P1126" i="1"/>
  <c r="Q1126" i="1" s="1"/>
  <c r="P1125" i="1"/>
  <c r="Q1125" i="1" s="1"/>
  <c r="P1124" i="1"/>
  <c r="Q1124" i="1" s="1"/>
  <c r="P1123" i="1"/>
  <c r="Q1123" i="1" s="1"/>
  <c r="P1122" i="1"/>
  <c r="Q1122" i="1" s="1"/>
  <c r="P1121" i="1"/>
  <c r="Q1121" i="1" s="1"/>
  <c r="P1120" i="1"/>
  <c r="Q1120" i="1" s="1"/>
  <c r="Q1119" i="1"/>
  <c r="P1119" i="1"/>
  <c r="P1118" i="1"/>
  <c r="Q1118" i="1" s="1"/>
  <c r="P1117" i="1"/>
  <c r="Q1117" i="1" s="1"/>
  <c r="P1116" i="1"/>
  <c r="Q1116" i="1" s="1"/>
  <c r="Q1115" i="1"/>
  <c r="P1115" i="1"/>
  <c r="P1114" i="1"/>
  <c r="Q1114" i="1" s="1"/>
  <c r="P1113" i="1"/>
  <c r="Q1113" i="1" s="1"/>
  <c r="P1112" i="1"/>
  <c r="Q1112" i="1" s="1"/>
  <c r="Q1111" i="1"/>
  <c r="P1111" i="1"/>
  <c r="P1110" i="1"/>
  <c r="Q1110" i="1" s="1"/>
  <c r="P1109" i="1"/>
  <c r="Q1109" i="1" s="1"/>
  <c r="P1108" i="1"/>
  <c r="Q1108" i="1" s="1"/>
  <c r="Q1107" i="1"/>
  <c r="P1107" i="1"/>
  <c r="P1106" i="1"/>
  <c r="Q1106" i="1" s="1"/>
  <c r="P1105" i="1"/>
  <c r="Q1105" i="1" s="1"/>
  <c r="P1104" i="1"/>
  <c r="Q1104" i="1" s="1"/>
  <c r="Q1103" i="1"/>
  <c r="P1103" i="1"/>
  <c r="P1102" i="1"/>
  <c r="Q1102" i="1" s="1"/>
  <c r="P1101" i="1"/>
  <c r="Q1101" i="1" s="1"/>
  <c r="P1100" i="1"/>
  <c r="Q1100" i="1" s="1"/>
  <c r="P1099" i="1"/>
  <c r="Q1099" i="1" s="1"/>
  <c r="P1098" i="1"/>
  <c r="Q1098" i="1" s="1"/>
  <c r="P1097" i="1"/>
  <c r="Q1097" i="1" s="1"/>
  <c r="P1096" i="1"/>
  <c r="Q1096" i="1" s="1"/>
  <c r="P1095" i="1"/>
  <c r="Q1095" i="1" s="1"/>
  <c r="P1094" i="1"/>
  <c r="Q1094" i="1" s="1"/>
  <c r="P1093" i="1"/>
  <c r="Q1093" i="1" s="1"/>
  <c r="P1092" i="1"/>
  <c r="Q1092" i="1" s="1"/>
  <c r="P1091" i="1"/>
  <c r="Q1091" i="1" s="1"/>
  <c r="P1090" i="1"/>
  <c r="Q1090" i="1" s="1"/>
  <c r="P1089" i="1"/>
  <c r="Q1089" i="1" s="1"/>
  <c r="P1088" i="1"/>
  <c r="Q1088" i="1" s="1"/>
  <c r="Q1087" i="1"/>
  <c r="P1087" i="1"/>
  <c r="P1086" i="1"/>
  <c r="Q1086" i="1" s="1"/>
  <c r="P1085" i="1"/>
  <c r="Q1085" i="1" s="1"/>
  <c r="P1084" i="1"/>
  <c r="Q1084" i="1" s="1"/>
  <c r="Q1083" i="1"/>
  <c r="P1083" i="1"/>
  <c r="P1082" i="1"/>
  <c r="Q1082" i="1" s="1"/>
  <c r="P1081" i="1"/>
  <c r="Q1081" i="1" s="1"/>
  <c r="P1080" i="1"/>
  <c r="Q1080" i="1" s="1"/>
  <c r="Q1079" i="1"/>
  <c r="P1079" i="1"/>
  <c r="P1078" i="1"/>
  <c r="Q1078" i="1" s="1"/>
  <c r="P1077" i="1"/>
  <c r="Q1077" i="1" s="1"/>
  <c r="P1076" i="1"/>
  <c r="Q1076" i="1" s="1"/>
  <c r="Q1075" i="1"/>
  <c r="P1075" i="1"/>
  <c r="P1074" i="1"/>
  <c r="Q1074" i="1" s="1"/>
  <c r="P1073" i="1"/>
  <c r="Q1073" i="1" s="1"/>
  <c r="P1072" i="1"/>
  <c r="Q1072" i="1" s="1"/>
  <c r="Q1071" i="1"/>
  <c r="P1071" i="1"/>
  <c r="P1070" i="1"/>
  <c r="Q1070" i="1" s="1"/>
  <c r="P1069" i="1"/>
  <c r="Q1069" i="1" s="1"/>
  <c r="P1068" i="1"/>
  <c r="Q1068" i="1" s="1"/>
  <c r="P1067" i="1"/>
  <c r="Q1067" i="1" s="1"/>
  <c r="P1066" i="1"/>
  <c r="Q1066" i="1" s="1"/>
  <c r="P1065" i="1"/>
  <c r="Q1065" i="1" s="1"/>
  <c r="P1064" i="1"/>
  <c r="Q1064" i="1" s="1"/>
  <c r="P1063" i="1"/>
  <c r="Q1063" i="1" s="1"/>
  <c r="P1062" i="1"/>
  <c r="Q1062" i="1" s="1"/>
  <c r="P1061" i="1"/>
  <c r="Q1061" i="1" s="1"/>
  <c r="P1060" i="1"/>
  <c r="Q1060" i="1" s="1"/>
  <c r="P1059" i="1"/>
  <c r="Q1059" i="1" s="1"/>
  <c r="P1058" i="1"/>
  <c r="Q1058" i="1" s="1"/>
  <c r="P1057" i="1"/>
  <c r="Q1057" i="1" s="1"/>
  <c r="P1056" i="1"/>
  <c r="Q1056" i="1" s="1"/>
  <c r="Q1055" i="1"/>
  <c r="P1055" i="1"/>
  <c r="P1054" i="1"/>
  <c r="Q1054" i="1" s="1"/>
  <c r="P1053" i="1"/>
  <c r="Q1053" i="1" s="1"/>
  <c r="P1052" i="1"/>
  <c r="Q1052" i="1" s="1"/>
  <c r="Q1051" i="1"/>
  <c r="P1051" i="1"/>
  <c r="P1050" i="1"/>
  <c r="Q1050" i="1" s="1"/>
  <c r="P1049" i="1"/>
  <c r="Q1049" i="1" s="1"/>
  <c r="P1048" i="1"/>
  <c r="Q1048" i="1" s="1"/>
  <c r="Q1047" i="1"/>
  <c r="P1047" i="1"/>
  <c r="P1046" i="1"/>
  <c r="Q1046" i="1" s="1"/>
  <c r="P1045" i="1"/>
  <c r="Q1045" i="1" s="1"/>
  <c r="P1044" i="1"/>
  <c r="Q1044" i="1" s="1"/>
  <c r="Q1043" i="1"/>
  <c r="P1043" i="1"/>
  <c r="P1042" i="1"/>
  <c r="Q1042" i="1" s="1"/>
  <c r="P1041" i="1"/>
  <c r="Q1041" i="1" s="1"/>
  <c r="P1040" i="1"/>
  <c r="Q1040" i="1" s="1"/>
  <c r="Q1039" i="1"/>
  <c r="P1039" i="1"/>
  <c r="P1038" i="1"/>
  <c r="Q1038" i="1" s="1"/>
  <c r="P1037" i="1"/>
  <c r="Q1037" i="1" s="1"/>
  <c r="P1036" i="1"/>
  <c r="Q1036" i="1" s="1"/>
  <c r="P1035" i="1"/>
  <c r="Q1035" i="1" s="1"/>
  <c r="P1034" i="1"/>
  <c r="Q1034" i="1" s="1"/>
  <c r="P1033" i="1"/>
  <c r="Q1033" i="1" s="1"/>
  <c r="P1032" i="1"/>
  <c r="Q1032" i="1" s="1"/>
  <c r="P1031" i="1"/>
  <c r="Q1031" i="1" s="1"/>
  <c r="P1030" i="1"/>
  <c r="Q1030" i="1" s="1"/>
  <c r="P1029" i="1"/>
  <c r="Q1029" i="1" s="1"/>
  <c r="P1028" i="1"/>
  <c r="Q1028" i="1" s="1"/>
  <c r="P1027" i="1"/>
  <c r="Q1027" i="1" s="1"/>
  <c r="P1026" i="1"/>
  <c r="Q1026" i="1" s="1"/>
  <c r="P1025" i="1"/>
  <c r="Q1025" i="1" s="1"/>
  <c r="P1024" i="1"/>
  <c r="Q1024" i="1" s="1"/>
  <c r="Q1023" i="1"/>
  <c r="P1023" i="1"/>
  <c r="P1022" i="1"/>
  <c r="Q1022" i="1" s="1"/>
  <c r="P1021" i="1"/>
  <c r="Q1021" i="1" s="1"/>
  <c r="P1020" i="1"/>
  <c r="Q1020" i="1" s="1"/>
  <c r="Q1019" i="1"/>
  <c r="P1019" i="1"/>
  <c r="P1018" i="1"/>
  <c r="Q1018" i="1" s="1"/>
  <c r="P1017" i="1"/>
  <c r="Q1017" i="1" s="1"/>
  <c r="P1016" i="1"/>
  <c r="Q1016" i="1" s="1"/>
  <c r="Q1015" i="1"/>
  <c r="P1015" i="1"/>
  <c r="P1014" i="1"/>
  <c r="Q1014" i="1" s="1"/>
  <c r="P1013" i="1"/>
  <c r="Q1013" i="1" s="1"/>
  <c r="P1012" i="1"/>
  <c r="Q1012" i="1" s="1"/>
  <c r="Q1011" i="1"/>
  <c r="P1011" i="1"/>
  <c r="P1010" i="1"/>
  <c r="Q1010" i="1" s="1"/>
  <c r="P1009" i="1"/>
  <c r="Q1009" i="1" s="1"/>
  <c r="P1008" i="1"/>
  <c r="Q1008" i="1" s="1"/>
  <c r="Q1007" i="1"/>
  <c r="P1007" i="1"/>
  <c r="P1006" i="1"/>
  <c r="Q1006" i="1" s="1"/>
  <c r="P1005" i="1"/>
  <c r="Q1005" i="1" s="1"/>
  <c r="P1004" i="1"/>
  <c r="Q1004" i="1" s="1"/>
  <c r="P1003" i="1"/>
  <c r="Q1003" i="1" s="1"/>
  <c r="P1002" i="1"/>
  <c r="Q1002" i="1" s="1"/>
  <c r="P1001" i="1"/>
  <c r="Q1001" i="1" s="1"/>
  <c r="P1000" i="1"/>
  <c r="Q1000" i="1" s="1"/>
  <c r="P999" i="1"/>
  <c r="Q999" i="1" s="1"/>
  <c r="P998" i="1"/>
  <c r="Q998" i="1" s="1"/>
  <c r="P997" i="1"/>
  <c r="Q997" i="1" s="1"/>
  <c r="P996" i="1"/>
  <c r="Q996" i="1" s="1"/>
  <c r="P995" i="1"/>
  <c r="Q995" i="1" s="1"/>
  <c r="P994" i="1"/>
  <c r="Q994" i="1" s="1"/>
  <c r="P993" i="1"/>
  <c r="Q993" i="1" s="1"/>
  <c r="P992" i="1"/>
  <c r="Q992" i="1" s="1"/>
  <c r="P991" i="1"/>
  <c r="Q991" i="1" s="1"/>
  <c r="P990" i="1"/>
  <c r="Q990" i="1" s="1"/>
  <c r="P989" i="1"/>
  <c r="Q989" i="1" s="1"/>
  <c r="P988" i="1"/>
  <c r="Q988" i="1" s="1"/>
  <c r="P987" i="1"/>
  <c r="Q987" i="1" s="1"/>
  <c r="P986" i="1"/>
  <c r="Q986" i="1" s="1"/>
  <c r="P985" i="1"/>
  <c r="Q985" i="1" s="1"/>
  <c r="P984" i="1"/>
  <c r="Q984" i="1" s="1"/>
  <c r="Q983" i="1"/>
  <c r="P983" i="1"/>
  <c r="P982" i="1"/>
  <c r="Q982" i="1" s="1"/>
  <c r="P981" i="1"/>
  <c r="Q981" i="1" s="1"/>
  <c r="P980" i="1"/>
  <c r="Q980" i="1" s="1"/>
  <c r="Q979" i="1"/>
  <c r="P979" i="1"/>
  <c r="P978" i="1"/>
  <c r="Q978" i="1" s="1"/>
  <c r="P977" i="1"/>
  <c r="Q977" i="1" s="1"/>
  <c r="P976" i="1"/>
  <c r="Q976" i="1" s="1"/>
  <c r="P975" i="1"/>
  <c r="Q975" i="1" s="1"/>
  <c r="P974" i="1"/>
  <c r="Q974" i="1" s="1"/>
  <c r="P973" i="1"/>
  <c r="Q973" i="1" s="1"/>
  <c r="P972" i="1"/>
  <c r="Q972" i="1" s="1"/>
  <c r="P971" i="1"/>
  <c r="Q971" i="1" s="1"/>
  <c r="P970" i="1"/>
  <c r="Q970" i="1" s="1"/>
  <c r="P969" i="1"/>
  <c r="Q969" i="1" s="1"/>
  <c r="P968" i="1"/>
  <c r="Q968" i="1" s="1"/>
  <c r="P967" i="1"/>
  <c r="Q967" i="1" s="1"/>
  <c r="P966" i="1"/>
  <c r="Q966" i="1" s="1"/>
  <c r="P965" i="1"/>
  <c r="Q965" i="1" s="1"/>
  <c r="P964" i="1"/>
  <c r="Q964" i="1" s="1"/>
  <c r="P963" i="1"/>
  <c r="Q963" i="1" s="1"/>
  <c r="P962" i="1"/>
  <c r="Q962" i="1" s="1"/>
  <c r="P961" i="1"/>
  <c r="Q961" i="1" s="1"/>
  <c r="P960" i="1"/>
  <c r="Q960" i="1" s="1"/>
  <c r="P959" i="1"/>
  <c r="Q959" i="1" s="1"/>
  <c r="P958" i="1"/>
  <c r="Q958" i="1" s="1"/>
  <c r="P957" i="1"/>
  <c r="Q957" i="1" s="1"/>
  <c r="P956" i="1"/>
  <c r="Q956" i="1" s="1"/>
  <c r="P955" i="1"/>
  <c r="Q955" i="1" s="1"/>
  <c r="P954" i="1"/>
  <c r="Q954" i="1" s="1"/>
  <c r="P953" i="1"/>
  <c r="Q953" i="1" s="1"/>
  <c r="P952" i="1"/>
  <c r="Q952" i="1" s="1"/>
  <c r="Q951" i="1"/>
  <c r="P951" i="1"/>
  <c r="P950" i="1"/>
  <c r="Q950" i="1" s="1"/>
  <c r="P949" i="1"/>
  <c r="Q949" i="1" s="1"/>
  <c r="P948" i="1"/>
  <c r="Q948" i="1" s="1"/>
  <c r="Q947" i="1"/>
  <c r="P947" i="1"/>
  <c r="P946" i="1"/>
  <c r="Q946" i="1" s="1"/>
  <c r="P945" i="1"/>
  <c r="Q945" i="1" s="1"/>
  <c r="P944" i="1"/>
  <c r="Q944" i="1" s="1"/>
  <c r="Q943" i="1"/>
  <c r="P943" i="1"/>
  <c r="P942" i="1"/>
  <c r="Q942" i="1" s="1"/>
  <c r="P941" i="1"/>
  <c r="Q941" i="1" s="1"/>
  <c r="P940" i="1"/>
  <c r="Q940" i="1" s="1"/>
  <c r="P939" i="1"/>
  <c r="Q939" i="1" s="1"/>
  <c r="P938" i="1"/>
  <c r="Q938" i="1" s="1"/>
  <c r="P937" i="1"/>
  <c r="Q937" i="1" s="1"/>
  <c r="P936" i="1"/>
  <c r="Q936" i="1" s="1"/>
  <c r="P935" i="1"/>
  <c r="Q935" i="1" s="1"/>
  <c r="P934" i="1"/>
  <c r="Q934" i="1" s="1"/>
  <c r="P933" i="1"/>
  <c r="Q933" i="1" s="1"/>
  <c r="P932" i="1"/>
  <c r="Q932" i="1" s="1"/>
  <c r="P931" i="1"/>
  <c r="Q931" i="1" s="1"/>
  <c r="P930" i="1"/>
  <c r="Q930" i="1" s="1"/>
  <c r="P929" i="1"/>
  <c r="Q929" i="1" s="1"/>
  <c r="P928" i="1"/>
  <c r="Q928" i="1" s="1"/>
  <c r="P927" i="1"/>
  <c r="Q927" i="1" s="1"/>
  <c r="P926" i="1"/>
  <c r="Q926" i="1" s="1"/>
  <c r="P925" i="1"/>
  <c r="Q925" i="1" s="1"/>
  <c r="P924" i="1"/>
  <c r="Q924" i="1" s="1"/>
  <c r="P923" i="1"/>
  <c r="Q923" i="1" s="1"/>
  <c r="P922" i="1"/>
  <c r="Q922" i="1" s="1"/>
  <c r="P921" i="1"/>
  <c r="Q921" i="1" s="1"/>
  <c r="P920" i="1"/>
  <c r="Q920" i="1" s="1"/>
  <c r="Q919" i="1"/>
  <c r="P919" i="1"/>
  <c r="P918" i="1"/>
  <c r="Q918" i="1" s="1"/>
  <c r="P917" i="1"/>
  <c r="Q917" i="1" s="1"/>
  <c r="P916" i="1"/>
  <c r="Q916" i="1" s="1"/>
  <c r="Q915" i="1"/>
  <c r="P915" i="1"/>
  <c r="P914" i="1"/>
  <c r="Q914" i="1" s="1"/>
  <c r="P913" i="1"/>
  <c r="Q913" i="1" s="1"/>
  <c r="P912" i="1"/>
  <c r="Q912" i="1" s="1"/>
  <c r="Q911" i="1"/>
  <c r="P911" i="1"/>
  <c r="P910" i="1"/>
  <c r="Q910" i="1" s="1"/>
  <c r="P909" i="1"/>
  <c r="Q909" i="1" s="1"/>
  <c r="P908" i="1"/>
  <c r="Q908" i="1" s="1"/>
  <c r="P907" i="1"/>
  <c r="Q907" i="1" s="1"/>
  <c r="P906" i="1"/>
  <c r="Q906" i="1" s="1"/>
  <c r="P905" i="1"/>
  <c r="Q905" i="1" s="1"/>
  <c r="P904" i="1"/>
  <c r="Q904" i="1" s="1"/>
  <c r="P903" i="1"/>
  <c r="Q903" i="1" s="1"/>
  <c r="P902" i="1"/>
  <c r="Q902" i="1" s="1"/>
  <c r="P901" i="1"/>
  <c r="Q901" i="1" s="1"/>
  <c r="P900" i="1"/>
  <c r="Q900" i="1" s="1"/>
  <c r="P899" i="1"/>
  <c r="Q899" i="1" s="1"/>
  <c r="P898" i="1"/>
  <c r="Q898" i="1" s="1"/>
  <c r="P897" i="1"/>
  <c r="Q897" i="1" s="1"/>
  <c r="P896" i="1"/>
  <c r="Q896" i="1" s="1"/>
  <c r="P895" i="1"/>
  <c r="Q895" i="1" s="1"/>
  <c r="P894" i="1"/>
  <c r="Q894" i="1" s="1"/>
  <c r="P893" i="1"/>
  <c r="Q893" i="1" s="1"/>
  <c r="P892" i="1"/>
  <c r="Q892" i="1" s="1"/>
  <c r="P891" i="1"/>
  <c r="Q891" i="1" s="1"/>
  <c r="P890" i="1"/>
  <c r="Q890" i="1" s="1"/>
  <c r="P889" i="1"/>
  <c r="Q889" i="1" s="1"/>
  <c r="P888" i="1"/>
  <c r="Q888" i="1" s="1"/>
  <c r="Q887" i="1"/>
  <c r="P887" i="1"/>
  <c r="P886" i="1"/>
  <c r="Q886" i="1" s="1"/>
  <c r="P885" i="1"/>
  <c r="Q885" i="1" s="1"/>
  <c r="P884" i="1"/>
  <c r="Q884" i="1" s="1"/>
  <c r="Q883" i="1"/>
  <c r="P883" i="1"/>
  <c r="P882" i="1"/>
  <c r="Q882" i="1" s="1"/>
  <c r="P881" i="1"/>
  <c r="Q881" i="1" s="1"/>
  <c r="P880" i="1"/>
  <c r="Q880" i="1" s="1"/>
  <c r="Q879" i="1"/>
  <c r="P879" i="1"/>
  <c r="P878" i="1"/>
  <c r="Q878" i="1" s="1"/>
  <c r="P877" i="1"/>
  <c r="Q877" i="1" s="1"/>
  <c r="P876" i="1"/>
  <c r="Q876" i="1" s="1"/>
  <c r="P875" i="1"/>
  <c r="Q875" i="1" s="1"/>
  <c r="P874" i="1"/>
  <c r="Q874" i="1" s="1"/>
  <c r="P873" i="1"/>
  <c r="Q873" i="1" s="1"/>
  <c r="P872" i="1"/>
  <c r="Q872" i="1" s="1"/>
  <c r="P871" i="1"/>
  <c r="Q871" i="1" s="1"/>
  <c r="P870" i="1"/>
  <c r="Q870" i="1" s="1"/>
  <c r="P869" i="1"/>
  <c r="Q869" i="1" s="1"/>
  <c r="P868" i="1"/>
  <c r="Q868" i="1" s="1"/>
  <c r="P867" i="1"/>
  <c r="Q867" i="1" s="1"/>
  <c r="P866" i="1"/>
  <c r="Q866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Q857" i="1" s="1"/>
  <c r="P856" i="1"/>
  <c r="Q856" i="1" s="1"/>
  <c r="P855" i="1"/>
  <c r="Q855" i="1" s="1"/>
  <c r="P854" i="1"/>
  <c r="Q854" i="1" s="1"/>
  <c r="P853" i="1"/>
  <c r="Q853" i="1" s="1"/>
  <c r="P852" i="1"/>
  <c r="Q852" i="1" s="1"/>
  <c r="Q851" i="1"/>
  <c r="P851" i="1"/>
  <c r="P850" i="1"/>
  <c r="Q850" i="1" s="1"/>
  <c r="P849" i="1"/>
  <c r="Q849" i="1" s="1"/>
  <c r="P848" i="1"/>
  <c r="Q848" i="1" s="1"/>
  <c r="Q847" i="1"/>
  <c r="P847" i="1"/>
  <c r="P846" i="1"/>
  <c r="Q846" i="1" s="1"/>
  <c r="P845" i="1"/>
  <c r="Q845" i="1" s="1"/>
  <c r="P844" i="1"/>
  <c r="Q844" i="1" s="1"/>
  <c r="P843" i="1"/>
  <c r="Q843" i="1" s="1"/>
  <c r="P842" i="1"/>
  <c r="Q842" i="1" s="1"/>
  <c r="P841" i="1"/>
  <c r="Q841" i="1" s="1"/>
  <c r="P840" i="1"/>
  <c r="Q840" i="1" s="1"/>
  <c r="P839" i="1"/>
  <c r="Q839" i="1" s="1"/>
  <c r="P838" i="1"/>
  <c r="Q838" i="1" s="1"/>
  <c r="P837" i="1"/>
  <c r="Q837" i="1" s="1"/>
  <c r="P836" i="1"/>
  <c r="Q836" i="1" s="1"/>
  <c r="P835" i="1"/>
  <c r="Q835" i="1" s="1"/>
  <c r="P834" i="1"/>
  <c r="Q834" i="1" s="1"/>
  <c r="P833" i="1"/>
  <c r="Q833" i="1" s="1"/>
  <c r="P832" i="1"/>
  <c r="Q832" i="1" s="1"/>
  <c r="P831" i="1"/>
  <c r="Q831" i="1" s="1"/>
  <c r="P830" i="1"/>
  <c r="Q830" i="1" s="1"/>
  <c r="P829" i="1"/>
  <c r="Q829" i="1" s="1"/>
  <c r="P828" i="1"/>
  <c r="Q828" i="1" s="1"/>
  <c r="P827" i="1"/>
  <c r="Q827" i="1" s="1"/>
  <c r="P826" i="1"/>
  <c r="Q826" i="1" s="1"/>
  <c r="P825" i="1"/>
  <c r="Q825" i="1" s="1"/>
  <c r="P824" i="1"/>
  <c r="Q824" i="1" s="1"/>
  <c r="P823" i="1"/>
  <c r="Q823" i="1" s="1"/>
  <c r="P822" i="1"/>
  <c r="Q822" i="1" s="1"/>
  <c r="P821" i="1"/>
  <c r="Q821" i="1" s="1"/>
  <c r="P820" i="1"/>
  <c r="Q820" i="1" s="1"/>
  <c r="P819" i="1"/>
  <c r="Q819" i="1" s="1"/>
  <c r="P818" i="1"/>
  <c r="Q818" i="1" s="1"/>
  <c r="P817" i="1"/>
  <c r="Q817" i="1" s="1"/>
  <c r="P816" i="1"/>
  <c r="Q816" i="1" s="1"/>
  <c r="Q815" i="1"/>
  <c r="P815" i="1"/>
  <c r="P814" i="1"/>
  <c r="Q814" i="1" s="1"/>
  <c r="P813" i="1"/>
  <c r="Q813" i="1" s="1"/>
  <c r="P812" i="1"/>
  <c r="Q812" i="1" s="1"/>
  <c r="P811" i="1"/>
  <c r="Q811" i="1" s="1"/>
  <c r="P810" i="1"/>
  <c r="Q810" i="1" s="1"/>
  <c r="P809" i="1"/>
  <c r="Q809" i="1" s="1"/>
  <c r="P808" i="1"/>
  <c r="Q808" i="1" s="1"/>
  <c r="P807" i="1"/>
  <c r="Q807" i="1" s="1"/>
  <c r="P806" i="1"/>
  <c r="Q806" i="1" s="1"/>
  <c r="P805" i="1"/>
  <c r="Q805" i="1" s="1"/>
  <c r="P804" i="1"/>
  <c r="Q804" i="1" s="1"/>
  <c r="P803" i="1"/>
  <c r="Q803" i="1" s="1"/>
  <c r="P802" i="1"/>
  <c r="Q802" i="1" s="1"/>
  <c r="P801" i="1"/>
  <c r="Q801" i="1" s="1"/>
  <c r="P800" i="1"/>
  <c r="Q800" i="1" s="1"/>
  <c r="P799" i="1"/>
  <c r="Q799" i="1" s="1"/>
  <c r="P798" i="1"/>
  <c r="Q798" i="1" s="1"/>
  <c r="P797" i="1"/>
  <c r="Q797" i="1" s="1"/>
  <c r="P796" i="1"/>
  <c r="Q796" i="1" s="1"/>
  <c r="P795" i="1"/>
  <c r="Q795" i="1" s="1"/>
  <c r="P794" i="1"/>
  <c r="Q794" i="1" s="1"/>
  <c r="P793" i="1"/>
  <c r="Q793" i="1" s="1"/>
  <c r="P792" i="1"/>
  <c r="Q792" i="1" s="1"/>
  <c r="P791" i="1"/>
  <c r="Q791" i="1" s="1"/>
  <c r="P790" i="1"/>
  <c r="Q790" i="1" s="1"/>
  <c r="P789" i="1"/>
  <c r="Q789" i="1" s="1"/>
  <c r="P788" i="1"/>
  <c r="Q788" i="1" s="1"/>
  <c r="P787" i="1"/>
  <c r="Q787" i="1" s="1"/>
  <c r="P786" i="1"/>
  <c r="Q786" i="1" s="1"/>
  <c r="P785" i="1"/>
  <c r="Q785" i="1" s="1"/>
  <c r="P784" i="1"/>
  <c r="Q784" i="1" s="1"/>
  <c r="P783" i="1"/>
  <c r="Q783" i="1" s="1"/>
  <c r="P782" i="1"/>
  <c r="Q782" i="1" s="1"/>
  <c r="P781" i="1"/>
  <c r="Q781" i="1" s="1"/>
  <c r="P780" i="1"/>
  <c r="Q780" i="1" s="1"/>
  <c r="P779" i="1"/>
  <c r="Q779" i="1" s="1"/>
  <c r="P778" i="1"/>
  <c r="Q778" i="1" s="1"/>
  <c r="P777" i="1"/>
  <c r="Q777" i="1" s="1"/>
  <c r="P776" i="1"/>
  <c r="Q776" i="1" s="1"/>
  <c r="P775" i="1"/>
  <c r="Q775" i="1" s="1"/>
  <c r="P774" i="1"/>
  <c r="Q774" i="1" s="1"/>
  <c r="P773" i="1"/>
  <c r="Q773" i="1" s="1"/>
  <c r="P772" i="1"/>
  <c r="Q772" i="1" s="1"/>
  <c r="P771" i="1"/>
  <c r="Q771" i="1" s="1"/>
  <c r="P770" i="1"/>
  <c r="Q770" i="1" s="1"/>
  <c r="P769" i="1"/>
  <c r="Q769" i="1" s="1"/>
  <c r="P768" i="1"/>
  <c r="Q768" i="1" s="1"/>
  <c r="P767" i="1"/>
  <c r="Q767" i="1" s="1"/>
  <c r="P766" i="1"/>
  <c r="Q766" i="1" s="1"/>
  <c r="P765" i="1"/>
  <c r="Q765" i="1" s="1"/>
  <c r="P764" i="1"/>
  <c r="Q764" i="1" s="1"/>
  <c r="P763" i="1"/>
  <c r="Q763" i="1" s="1"/>
  <c r="P762" i="1"/>
  <c r="Q762" i="1" s="1"/>
  <c r="P761" i="1"/>
  <c r="Q761" i="1" s="1"/>
  <c r="P760" i="1"/>
  <c r="Q760" i="1" s="1"/>
  <c r="Q759" i="1"/>
  <c r="P759" i="1"/>
  <c r="P758" i="1"/>
  <c r="Q758" i="1" s="1"/>
  <c r="P757" i="1"/>
  <c r="Q757" i="1" s="1"/>
  <c r="P756" i="1"/>
  <c r="Q756" i="1" s="1"/>
  <c r="P755" i="1"/>
  <c r="Q755" i="1" s="1"/>
  <c r="P754" i="1"/>
  <c r="Q754" i="1" s="1"/>
  <c r="P753" i="1"/>
  <c r="Q753" i="1" s="1"/>
  <c r="P752" i="1"/>
  <c r="Q752" i="1" s="1"/>
  <c r="P751" i="1"/>
  <c r="Q751" i="1" s="1"/>
  <c r="P750" i="1"/>
  <c r="Q750" i="1" s="1"/>
  <c r="P749" i="1"/>
  <c r="Q749" i="1" s="1"/>
  <c r="P748" i="1"/>
  <c r="Q748" i="1" s="1"/>
  <c r="P747" i="1"/>
  <c r="Q747" i="1" s="1"/>
  <c r="P746" i="1"/>
  <c r="Q746" i="1" s="1"/>
  <c r="P745" i="1"/>
  <c r="Q745" i="1" s="1"/>
  <c r="P744" i="1"/>
  <c r="Q744" i="1" s="1"/>
  <c r="P743" i="1"/>
  <c r="Q743" i="1" s="1"/>
  <c r="P742" i="1"/>
  <c r="Q742" i="1" s="1"/>
  <c r="P741" i="1"/>
  <c r="Q741" i="1" s="1"/>
  <c r="P740" i="1"/>
  <c r="Q740" i="1" s="1"/>
  <c r="P739" i="1"/>
  <c r="Q739" i="1" s="1"/>
  <c r="P738" i="1"/>
  <c r="Q738" i="1" s="1"/>
  <c r="P737" i="1"/>
  <c r="Q737" i="1" s="1"/>
  <c r="P736" i="1"/>
  <c r="Q736" i="1" s="1"/>
  <c r="P735" i="1"/>
  <c r="Q735" i="1" s="1"/>
  <c r="P734" i="1"/>
  <c r="Q734" i="1" s="1"/>
  <c r="P733" i="1"/>
  <c r="Q733" i="1" s="1"/>
  <c r="P732" i="1"/>
  <c r="Q732" i="1" s="1"/>
  <c r="P731" i="1"/>
  <c r="Q731" i="1" s="1"/>
  <c r="P730" i="1"/>
  <c r="Q730" i="1" s="1"/>
  <c r="P729" i="1"/>
  <c r="Q729" i="1" s="1"/>
  <c r="P728" i="1"/>
  <c r="Q728" i="1" s="1"/>
  <c r="Q727" i="1"/>
  <c r="P727" i="1"/>
  <c r="P726" i="1"/>
  <c r="Q726" i="1" s="1"/>
  <c r="P725" i="1"/>
  <c r="Q725" i="1" s="1"/>
  <c r="P724" i="1"/>
  <c r="Q724" i="1" s="1"/>
  <c r="Q723" i="1"/>
  <c r="P723" i="1"/>
  <c r="P722" i="1"/>
  <c r="Q722" i="1" s="1"/>
  <c r="P721" i="1"/>
  <c r="Q721" i="1" s="1"/>
  <c r="P720" i="1"/>
  <c r="Q720" i="1" s="1"/>
  <c r="P719" i="1"/>
  <c r="Q719" i="1" s="1"/>
  <c r="P718" i="1"/>
  <c r="Q718" i="1" s="1"/>
  <c r="P717" i="1"/>
  <c r="Q717" i="1" s="1"/>
  <c r="P716" i="1"/>
  <c r="Q716" i="1" s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7" i="1"/>
  <c r="Q707" i="1" s="1"/>
  <c r="P706" i="1"/>
  <c r="Q706" i="1" s="1"/>
  <c r="P705" i="1"/>
  <c r="Q705" i="1" s="1"/>
  <c r="P704" i="1"/>
  <c r="Q704" i="1" s="1"/>
  <c r="P703" i="1"/>
  <c r="Q703" i="1" s="1"/>
  <c r="P702" i="1"/>
  <c r="Q702" i="1" s="1"/>
  <c r="P701" i="1"/>
  <c r="Q701" i="1" s="1"/>
  <c r="P700" i="1"/>
  <c r="Q700" i="1" s="1"/>
  <c r="P699" i="1"/>
  <c r="Q699" i="1" s="1"/>
  <c r="P698" i="1"/>
  <c r="Q698" i="1" s="1"/>
  <c r="P697" i="1"/>
  <c r="Q697" i="1" s="1"/>
  <c r="P696" i="1"/>
  <c r="Q696" i="1" s="1"/>
  <c r="Q695" i="1"/>
  <c r="P695" i="1"/>
  <c r="P694" i="1"/>
  <c r="Q694" i="1" s="1"/>
  <c r="P693" i="1"/>
  <c r="Q693" i="1" s="1"/>
  <c r="P692" i="1"/>
  <c r="Q692" i="1" s="1"/>
  <c r="Q691" i="1"/>
  <c r="P691" i="1"/>
  <c r="P690" i="1"/>
  <c r="Q690" i="1" s="1"/>
  <c r="P689" i="1"/>
  <c r="Q689" i="1" s="1"/>
  <c r="P688" i="1"/>
  <c r="Q688" i="1" s="1"/>
  <c r="Q687" i="1"/>
  <c r="P687" i="1"/>
  <c r="P686" i="1"/>
  <c r="Q686" i="1" s="1"/>
  <c r="P685" i="1"/>
  <c r="Q685" i="1" s="1"/>
  <c r="P684" i="1"/>
  <c r="Q684" i="1" s="1"/>
  <c r="P683" i="1"/>
  <c r="Q683" i="1" s="1"/>
  <c r="P682" i="1"/>
  <c r="Q682" i="1" s="1"/>
  <c r="P681" i="1"/>
  <c r="Q681" i="1" s="1"/>
  <c r="P680" i="1"/>
  <c r="Q680" i="1" s="1"/>
  <c r="P679" i="1"/>
  <c r="Q679" i="1" s="1"/>
  <c r="P678" i="1"/>
  <c r="Q678" i="1" s="1"/>
  <c r="P677" i="1"/>
  <c r="Q677" i="1" s="1"/>
  <c r="P676" i="1"/>
  <c r="Q676" i="1" s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8" i="1"/>
  <c r="Q668" i="1" s="1"/>
  <c r="P667" i="1"/>
  <c r="Q667" i="1" s="1"/>
  <c r="P666" i="1"/>
  <c r="Q666" i="1" s="1"/>
  <c r="P665" i="1"/>
  <c r="Q665" i="1" s="1"/>
  <c r="P664" i="1"/>
  <c r="Q664" i="1" s="1"/>
  <c r="Q663" i="1"/>
  <c r="P663" i="1"/>
  <c r="P662" i="1"/>
  <c r="Q662" i="1" s="1"/>
  <c r="P661" i="1"/>
  <c r="Q661" i="1" s="1"/>
  <c r="P660" i="1"/>
  <c r="Q660" i="1" s="1"/>
  <c r="Q659" i="1"/>
  <c r="P659" i="1"/>
  <c r="P658" i="1"/>
  <c r="Q658" i="1" s="1"/>
  <c r="P657" i="1"/>
  <c r="Q657" i="1" s="1"/>
  <c r="P656" i="1"/>
  <c r="Q656" i="1" s="1"/>
  <c r="Q655" i="1"/>
  <c r="P655" i="1"/>
  <c r="P654" i="1"/>
  <c r="Q654" i="1" s="1"/>
  <c r="P653" i="1"/>
  <c r="Q653" i="1" s="1"/>
  <c r="P652" i="1"/>
  <c r="Q652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Q644" i="1" s="1"/>
  <c r="P643" i="1"/>
  <c r="Q643" i="1" s="1"/>
  <c r="P642" i="1"/>
  <c r="Q642" i="1" s="1"/>
  <c r="P641" i="1"/>
  <c r="Q641" i="1" s="1"/>
  <c r="P640" i="1"/>
  <c r="Q640" i="1" s="1"/>
  <c r="P639" i="1"/>
  <c r="Q639" i="1" s="1"/>
  <c r="P638" i="1"/>
  <c r="Q638" i="1" s="1"/>
  <c r="P637" i="1"/>
  <c r="Q637" i="1" s="1"/>
  <c r="P636" i="1"/>
  <c r="Q636" i="1" s="1"/>
  <c r="P635" i="1"/>
  <c r="Q635" i="1" s="1"/>
  <c r="P634" i="1"/>
  <c r="Q634" i="1" s="1"/>
  <c r="P633" i="1"/>
  <c r="Q633" i="1" s="1"/>
  <c r="P632" i="1"/>
  <c r="Q632" i="1" s="1"/>
  <c r="P631" i="1"/>
  <c r="Q631" i="1" s="1"/>
  <c r="P630" i="1"/>
  <c r="Q630" i="1" s="1"/>
  <c r="P629" i="1"/>
  <c r="Q629" i="1" s="1"/>
  <c r="P628" i="1"/>
  <c r="Q628" i="1" s="1"/>
  <c r="Q627" i="1"/>
  <c r="P627" i="1"/>
  <c r="P626" i="1"/>
  <c r="Q626" i="1" s="1"/>
  <c r="P625" i="1"/>
  <c r="Q625" i="1" s="1"/>
  <c r="P624" i="1"/>
  <c r="Q624" i="1" s="1"/>
  <c r="Q623" i="1"/>
  <c r="P623" i="1"/>
  <c r="P622" i="1"/>
  <c r="Q622" i="1" s="1"/>
  <c r="P621" i="1"/>
  <c r="Q621" i="1" s="1"/>
  <c r="P620" i="1"/>
  <c r="Q620" i="1" s="1"/>
  <c r="P619" i="1"/>
  <c r="Q619" i="1" s="1"/>
  <c r="P618" i="1"/>
  <c r="Q618" i="1" s="1"/>
  <c r="P617" i="1"/>
  <c r="Q617" i="1" s="1"/>
  <c r="P616" i="1"/>
  <c r="Q616" i="1" s="1"/>
  <c r="P615" i="1"/>
  <c r="Q615" i="1" s="1"/>
  <c r="P614" i="1"/>
  <c r="Q614" i="1" s="1"/>
  <c r="P613" i="1"/>
  <c r="Q613" i="1" s="1"/>
  <c r="P612" i="1"/>
  <c r="Q612" i="1" s="1"/>
  <c r="P611" i="1"/>
  <c r="Q611" i="1" s="1"/>
  <c r="P610" i="1"/>
  <c r="Q610" i="1" s="1"/>
  <c r="P609" i="1"/>
  <c r="Q609" i="1" s="1"/>
  <c r="P608" i="1"/>
  <c r="Q608" i="1" s="1"/>
  <c r="P607" i="1"/>
  <c r="Q607" i="1" s="1"/>
  <c r="P606" i="1"/>
  <c r="Q606" i="1" s="1"/>
  <c r="P605" i="1"/>
  <c r="Q605" i="1" s="1"/>
  <c r="P604" i="1"/>
  <c r="Q604" i="1" s="1"/>
  <c r="P603" i="1"/>
  <c r="Q603" i="1" s="1"/>
  <c r="P602" i="1"/>
  <c r="Q602" i="1" s="1"/>
  <c r="P601" i="1"/>
  <c r="Q601" i="1" s="1"/>
  <c r="P600" i="1"/>
  <c r="Q600" i="1" s="1"/>
  <c r="P599" i="1"/>
  <c r="Q599" i="1" s="1"/>
  <c r="P598" i="1"/>
  <c r="Q598" i="1" s="1"/>
  <c r="P597" i="1"/>
  <c r="Q597" i="1" s="1"/>
  <c r="P596" i="1"/>
  <c r="Q596" i="1" s="1"/>
  <c r="P595" i="1"/>
  <c r="Q595" i="1" s="1"/>
  <c r="P594" i="1"/>
  <c r="Q594" i="1" s="1"/>
  <c r="P593" i="1"/>
  <c r="Q593" i="1" s="1"/>
  <c r="P592" i="1"/>
  <c r="Q592" i="1" s="1"/>
  <c r="Q591" i="1"/>
  <c r="P591" i="1"/>
  <c r="P590" i="1"/>
  <c r="Q590" i="1" s="1"/>
  <c r="P589" i="1"/>
  <c r="Q589" i="1" s="1"/>
  <c r="P588" i="1"/>
  <c r="Q588" i="1" s="1"/>
  <c r="P587" i="1"/>
  <c r="Q587" i="1" s="1"/>
  <c r="P586" i="1"/>
  <c r="Q586" i="1" s="1"/>
  <c r="P585" i="1"/>
  <c r="Q585" i="1" s="1"/>
  <c r="P584" i="1"/>
  <c r="Q584" i="1" s="1"/>
  <c r="P583" i="1"/>
  <c r="Q583" i="1" s="1"/>
  <c r="P582" i="1"/>
  <c r="Q582" i="1" s="1"/>
  <c r="P581" i="1"/>
  <c r="Q581" i="1" s="1"/>
  <c r="P580" i="1"/>
  <c r="Q580" i="1" s="1"/>
  <c r="P579" i="1"/>
  <c r="Q579" i="1" s="1"/>
  <c r="P578" i="1"/>
  <c r="Q578" i="1" s="1"/>
  <c r="P577" i="1"/>
  <c r="Q577" i="1" s="1"/>
  <c r="P576" i="1"/>
  <c r="Q576" i="1" s="1"/>
  <c r="P575" i="1"/>
  <c r="Q575" i="1" s="1"/>
  <c r="P574" i="1"/>
  <c r="Q574" i="1" s="1"/>
  <c r="P573" i="1"/>
  <c r="Q573" i="1" s="1"/>
  <c r="P572" i="1"/>
  <c r="Q572" i="1" s="1"/>
  <c r="P571" i="1"/>
  <c r="Q571" i="1" s="1"/>
  <c r="P570" i="1"/>
  <c r="Q570" i="1" s="1"/>
  <c r="P569" i="1"/>
  <c r="Q569" i="1" s="1"/>
  <c r="P568" i="1"/>
  <c r="Q568" i="1" s="1"/>
  <c r="P567" i="1"/>
  <c r="Q567" i="1" s="1"/>
  <c r="P566" i="1"/>
  <c r="Q566" i="1" s="1"/>
  <c r="P565" i="1"/>
  <c r="Q565" i="1" s="1"/>
  <c r="P564" i="1"/>
  <c r="Q564" i="1" s="1"/>
  <c r="P563" i="1"/>
  <c r="Q563" i="1" s="1"/>
  <c r="P562" i="1"/>
  <c r="Q562" i="1" s="1"/>
  <c r="P561" i="1"/>
  <c r="Q561" i="1" s="1"/>
  <c r="P560" i="1"/>
  <c r="Q560" i="1" s="1"/>
  <c r="P559" i="1"/>
  <c r="Q559" i="1" s="1"/>
  <c r="P558" i="1"/>
  <c r="Q558" i="1" s="1"/>
  <c r="P557" i="1"/>
  <c r="Q557" i="1" s="1"/>
  <c r="P556" i="1"/>
  <c r="Q556" i="1" s="1"/>
  <c r="P555" i="1"/>
  <c r="Q555" i="1" s="1"/>
  <c r="P554" i="1"/>
  <c r="Q554" i="1" s="1"/>
  <c r="P553" i="1"/>
  <c r="Q553" i="1" s="1"/>
  <c r="P552" i="1"/>
  <c r="Q552" i="1" s="1"/>
  <c r="P551" i="1"/>
  <c r="Q551" i="1" s="1"/>
  <c r="P550" i="1"/>
  <c r="Q550" i="1" s="1"/>
  <c r="P549" i="1"/>
  <c r="Q549" i="1" s="1"/>
  <c r="P548" i="1"/>
  <c r="Q548" i="1" s="1"/>
  <c r="P547" i="1"/>
  <c r="Q547" i="1" s="1"/>
  <c r="P546" i="1"/>
  <c r="Q546" i="1" s="1"/>
  <c r="P545" i="1"/>
  <c r="Q545" i="1" s="1"/>
  <c r="P544" i="1"/>
  <c r="Q544" i="1" s="1"/>
  <c r="P543" i="1"/>
  <c r="Q543" i="1" s="1"/>
  <c r="P542" i="1"/>
  <c r="Q542" i="1" s="1"/>
  <c r="P541" i="1"/>
  <c r="Q541" i="1" s="1"/>
  <c r="P540" i="1"/>
  <c r="Q540" i="1" s="1"/>
  <c r="P539" i="1"/>
  <c r="Q539" i="1" s="1"/>
  <c r="P538" i="1"/>
  <c r="Q538" i="1" s="1"/>
  <c r="P537" i="1"/>
  <c r="Q537" i="1" s="1"/>
  <c r="P536" i="1"/>
  <c r="Q536" i="1" s="1"/>
  <c r="P535" i="1"/>
  <c r="Q535" i="1" s="1"/>
  <c r="P534" i="1"/>
  <c r="Q534" i="1" s="1"/>
  <c r="P533" i="1"/>
  <c r="Q533" i="1" s="1"/>
  <c r="P532" i="1"/>
  <c r="Q532" i="1" s="1"/>
  <c r="P531" i="1"/>
  <c r="Q531" i="1" s="1"/>
  <c r="P530" i="1"/>
  <c r="Q530" i="1" s="1"/>
  <c r="P529" i="1"/>
  <c r="Q529" i="1" s="1"/>
  <c r="P528" i="1"/>
  <c r="Q528" i="1" s="1"/>
  <c r="P527" i="1"/>
  <c r="Q527" i="1" s="1"/>
  <c r="P526" i="1"/>
  <c r="Q526" i="1" s="1"/>
  <c r="P525" i="1"/>
  <c r="Q525" i="1" s="1"/>
  <c r="P524" i="1"/>
  <c r="Q524" i="1" s="1"/>
  <c r="P523" i="1"/>
  <c r="Q523" i="1" s="1"/>
  <c r="P522" i="1"/>
  <c r="Q522" i="1" s="1"/>
  <c r="P521" i="1"/>
  <c r="Q521" i="1" s="1"/>
  <c r="P520" i="1"/>
  <c r="Q520" i="1" s="1"/>
  <c r="P519" i="1"/>
  <c r="Q519" i="1" s="1"/>
  <c r="P518" i="1"/>
  <c r="Q518" i="1" s="1"/>
  <c r="P517" i="1"/>
  <c r="Q517" i="1" s="1"/>
  <c r="P516" i="1"/>
  <c r="Q516" i="1" s="1"/>
  <c r="P515" i="1"/>
  <c r="Q515" i="1" s="1"/>
  <c r="P514" i="1"/>
  <c r="Q514" i="1" s="1"/>
  <c r="P513" i="1"/>
  <c r="Q513" i="1" s="1"/>
  <c r="P512" i="1"/>
  <c r="Q512" i="1" s="1"/>
  <c r="P511" i="1"/>
  <c r="Q511" i="1" s="1"/>
  <c r="P510" i="1"/>
  <c r="Q510" i="1" s="1"/>
  <c r="P509" i="1"/>
  <c r="Q509" i="1" s="1"/>
  <c r="P508" i="1"/>
  <c r="Q508" i="1" s="1"/>
  <c r="P507" i="1"/>
  <c r="Q507" i="1" s="1"/>
  <c r="P506" i="1"/>
  <c r="Q506" i="1" s="1"/>
  <c r="P505" i="1"/>
  <c r="Q505" i="1" s="1"/>
  <c r="P504" i="1"/>
  <c r="Q504" i="1" s="1"/>
  <c r="Q503" i="1"/>
  <c r="P503" i="1"/>
  <c r="P502" i="1"/>
  <c r="Q502" i="1" s="1"/>
  <c r="P501" i="1"/>
  <c r="Q501" i="1" s="1"/>
  <c r="P500" i="1"/>
  <c r="Q500" i="1" s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Q492" i="1" s="1"/>
  <c r="P491" i="1"/>
  <c r="Q491" i="1" s="1"/>
  <c r="P490" i="1"/>
  <c r="Q490" i="1" s="1"/>
  <c r="P489" i="1"/>
  <c r="Q489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Q483" i="1" s="1"/>
  <c r="P482" i="1"/>
  <c r="Q482" i="1" s="1"/>
  <c r="P481" i="1"/>
  <c r="Q481" i="1" s="1"/>
  <c r="P480" i="1"/>
  <c r="Q480" i="1" s="1"/>
  <c r="P479" i="1"/>
  <c r="Q479" i="1" s="1"/>
  <c r="P478" i="1"/>
  <c r="Q478" i="1" s="1"/>
  <c r="P477" i="1"/>
  <c r="Q477" i="1" s="1"/>
  <c r="P476" i="1"/>
  <c r="Q476" i="1" s="1"/>
  <c r="P475" i="1"/>
  <c r="Q475" i="1" s="1"/>
  <c r="P474" i="1"/>
  <c r="Q474" i="1" s="1"/>
  <c r="P473" i="1"/>
  <c r="Q473" i="1" s="1"/>
  <c r="P472" i="1"/>
  <c r="Q472" i="1" s="1"/>
  <c r="Q471" i="1"/>
  <c r="P471" i="1"/>
  <c r="P470" i="1"/>
  <c r="Q470" i="1" s="1"/>
  <c r="P469" i="1"/>
  <c r="Q469" i="1" s="1"/>
  <c r="P468" i="1"/>
  <c r="Q468" i="1" s="1"/>
  <c r="Q467" i="1"/>
  <c r="P467" i="1"/>
  <c r="P466" i="1"/>
  <c r="Q466" i="1" s="1"/>
  <c r="P465" i="1"/>
  <c r="Q465" i="1" s="1"/>
  <c r="P464" i="1"/>
  <c r="Q464" i="1" s="1"/>
  <c r="P463" i="1"/>
  <c r="Q463" i="1" s="1"/>
  <c r="P462" i="1"/>
  <c r="Q462" i="1" s="1"/>
  <c r="P461" i="1"/>
  <c r="Q461" i="1" s="1"/>
  <c r="P460" i="1"/>
  <c r="Q460" i="1" s="1"/>
  <c r="P459" i="1"/>
  <c r="Q459" i="1" s="1"/>
  <c r="P458" i="1"/>
  <c r="Q458" i="1" s="1"/>
  <c r="P457" i="1"/>
  <c r="Q457" i="1" s="1"/>
  <c r="P456" i="1"/>
  <c r="Q456" i="1" s="1"/>
  <c r="P455" i="1"/>
  <c r="Q455" i="1" s="1"/>
  <c r="P454" i="1"/>
  <c r="Q454" i="1" s="1"/>
  <c r="P453" i="1"/>
  <c r="Q453" i="1" s="1"/>
  <c r="P452" i="1"/>
  <c r="Q452" i="1" s="1"/>
  <c r="P451" i="1"/>
  <c r="Q451" i="1" s="1"/>
  <c r="P450" i="1"/>
  <c r="Q450" i="1" s="1"/>
  <c r="P449" i="1"/>
  <c r="Q449" i="1" s="1"/>
  <c r="P448" i="1"/>
  <c r="Q448" i="1" s="1"/>
  <c r="P447" i="1"/>
  <c r="Q447" i="1" s="1"/>
  <c r="P446" i="1"/>
  <c r="Q446" i="1" s="1"/>
  <c r="P445" i="1"/>
  <c r="Q445" i="1" s="1"/>
  <c r="P444" i="1"/>
  <c r="Q444" i="1" s="1"/>
  <c r="P443" i="1"/>
  <c r="Q443" i="1" s="1"/>
  <c r="P442" i="1"/>
  <c r="Q442" i="1" s="1"/>
  <c r="P441" i="1"/>
  <c r="Q441" i="1" s="1"/>
  <c r="P440" i="1"/>
  <c r="Q440" i="1" s="1"/>
  <c r="Q439" i="1"/>
  <c r="P439" i="1"/>
  <c r="P438" i="1"/>
  <c r="Q438" i="1" s="1"/>
  <c r="P437" i="1"/>
  <c r="Q437" i="1" s="1"/>
  <c r="P436" i="1"/>
  <c r="Q436" i="1" s="1"/>
  <c r="Q435" i="1"/>
  <c r="P435" i="1"/>
  <c r="P434" i="1"/>
  <c r="Q434" i="1" s="1"/>
  <c r="P433" i="1"/>
  <c r="Q433" i="1" s="1"/>
  <c r="P432" i="1"/>
  <c r="Q432" i="1" s="1"/>
  <c r="Q431" i="1"/>
  <c r="P431" i="1"/>
  <c r="P430" i="1"/>
  <c r="Q430" i="1" s="1"/>
  <c r="P429" i="1"/>
  <c r="Q429" i="1" s="1"/>
  <c r="P428" i="1"/>
  <c r="Q428" i="1" s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Q420" i="1" s="1"/>
  <c r="P419" i="1"/>
  <c r="Q419" i="1" s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Q412" i="1" s="1"/>
  <c r="P411" i="1"/>
  <c r="Q411" i="1" s="1"/>
  <c r="P410" i="1"/>
  <c r="Q410" i="1" s="1"/>
  <c r="P409" i="1"/>
  <c r="Q409" i="1" s="1"/>
  <c r="P408" i="1"/>
  <c r="Q408" i="1" s="1"/>
  <c r="Q407" i="1"/>
  <c r="P407" i="1"/>
  <c r="P406" i="1"/>
  <c r="Q406" i="1" s="1"/>
  <c r="P405" i="1"/>
  <c r="Q405" i="1" s="1"/>
  <c r="P404" i="1"/>
  <c r="Q404" i="1" s="1"/>
  <c r="Q403" i="1"/>
  <c r="P403" i="1"/>
  <c r="P402" i="1"/>
  <c r="Q402" i="1" s="1"/>
  <c r="P401" i="1"/>
  <c r="Q401" i="1" s="1"/>
  <c r="P400" i="1"/>
  <c r="Q400" i="1" s="1"/>
  <c r="Q399" i="1"/>
  <c r="P399" i="1"/>
  <c r="P398" i="1"/>
  <c r="Q398" i="1" s="1"/>
  <c r="P397" i="1"/>
  <c r="Q397" i="1" s="1"/>
  <c r="P396" i="1"/>
  <c r="Q396" i="1" s="1"/>
  <c r="P395" i="1"/>
  <c r="Q395" i="1" s="1"/>
  <c r="P394" i="1"/>
  <c r="Q394" i="1" s="1"/>
  <c r="P393" i="1"/>
  <c r="Q393" i="1" s="1"/>
  <c r="P392" i="1"/>
  <c r="Q392" i="1" s="1"/>
  <c r="P391" i="1"/>
  <c r="Q391" i="1" s="1"/>
  <c r="P390" i="1"/>
  <c r="Q390" i="1" s="1"/>
  <c r="P389" i="1"/>
  <c r="Q389" i="1" s="1"/>
  <c r="P388" i="1"/>
  <c r="Q388" i="1" s="1"/>
  <c r="P387" i="1"/>
  <c r="Q387" i="1" s="1"/>
  <c r="P386" i="1"/>
  <c r="Q386" i="1" s="1"/>
  <c r="P385" i="1"/>
  <c r="Q385" i="1" s="1"/>
  <c r="P384" i="1"/>
  <c r="Q384" i="1" s="1"/>
  <c r="P383" i="1"/>
  <c r="Q383" i="1" s="1"/>
  <c r="P382" i="1"/>
  <c r="Q382" i="1" s="1"/>
  <c r="P381" i="1"/>
  <c r="Q381" i="1" s="1"/>
  <c r="P380" i="1"/>
  <c r="Q380" i="1" s="1"/>
  <c r="P379" i="1"/>
  <c r="Q379" i="1" s="1"/>
  <c r="P378" i="1"/>
  <c r="Q378" i="1" s="1"/>
  <c r="P377" i="1"/>
  <c r="Q377" i="1" s="1"/>
  <c r="P376" i="1"/>
  <c r="Q376" i="1" s="1"/>
  <c r="Q375" i="1"/>
  <c r="P375" i="1"/>
  <c r="P374" i="1"/>
  <c r="Q374" i="1" s="1"/>
  <c r="P373" i="1"/>
  <c r="Q373" i="1" s="1"/>
  <c r="P372" i="1"/>
  <c r="Q372" i="1" s="1"/>
  <c r="Q371" i="1"/>
  <c r="P371" i="1"/>
  <c r="P370" i="1"/>
  <c r="Q370" i="1" s="1"/>
  <c r="P369" i="1"/>
  <c r="Q369" i="1" s="1"/>
  <c r="P368" i="1"/>
  <c r="Q368" i="1" s="1"/>
  <c r="Q367" i="1"/>
  <c r="P367" i="1"/>
  <c r="P366" i="1"/>
  <c r="Q366" i="1" s="1"/>
  <c r="P365" i="1"/>
  <c r="Q365" i="1" s="1"/>
  <c r="P364" i="1"/>
  <c r="Q364" i="1" s="1"/>
  <c r="P363" i="1"/>
  <c r="Q363" i="1" s="1"/>
  <c r="P362" i="1"/>
  <c r="Q362" i="1" s="1"/>
  <c r="P361" i="1"/>
  <c r="Q361" i="1" s="1"/>
  <c r="P360" i="1"/>
  <c r="Q360" i="1" s="1"/>
  <c r="P359" i="1"/>
  <c r="Q359" i="1" s="1"/>
  <c r="P358" i="1"/>
  <c r="Q358" i="1" s="1"/>
  <c r="P357" i="1"/>
  <c r="Q357" i="1" s="1"/>
  <c r="P356" i="1"/>
  <c r="Q356" i="1" s="1"/>
  <c r="P355" i="1"/>
  <c r="Q355" i="1" s="1"/>
  <c r="P354" i="1"/>
  <c r="Q354" i="1" s="1"/>
  <c r="P353" i="1"/>
  <c r="Q353" i="1" s="1"/>
  <c r="P352" i="1"/>
  <c r="Q352" i="1" s="1"/>
  <c r="P351" i="1"/>
  <c r="Q351" i="1" s="1"/>
  <c r="P350" i="1"/>
  <c r="Q350" i="1" s="1"/>
  <c r="P349" i="1"/>
  <c r="Q349" i="1" s="1"/>
  <c r="P348" i="1"/>
  <c r="Q348" i="1" s="1"/>
  <c r="Q347" i="1"/>
  <c r="P347" i="1"/>
  <c r="P346" i="1"/>
  <c r="Q346" i="1" s="1"/>
  <c r="P345" i="1"/>
  <c r="Q345" i="1" s="1"/>
  <c r="P344" i="1"/>
  <c r="Q344" i="1" s="1"/>
  <c r="P343" i="1"/>
  <c r="Q343" i="1" s="1"/>
  <c r="Q342" i="1"/>
  <c r="P342" i="1"/>
  <c r="P341" i="1"/>
  <c r="Q341" i="1" s="1"/>
  <c r="P340" i="1"/>
  <c r="Q340" i="1" s="1"/>
  <c r="P339" i="1"/>
  <c r="Q339" i="1" s="1"/>
  <c r="P338" i="1"/>
  <c r="Q338" i="1" s="1"/>
  <c r="P337" i="1"/>
  <c r="Q337" i="1" s="1"/>
  <c r="P336" i="1"/>
  <c r="Q336" i="1" s="1"/>
  <c r="P335" i="1"/>
  <c r="Q335" i="1" s="1"/>
  <c r="P334" i="1"/>
  <c r="Q334" i="1" s="1"/>
  <c r="P333" i="1"/>
  <c r="Q333" i="1" s="1"/>
  <c r="P332" i="1"/>
  <c r="Q332" i="1" s="1"/>
  <c r="P331" i="1"/>
  <c r="Q331" i="1" s="1"/>
  <c r="P330" i="1"/>
  <c r="Q330" i="1" s="1"/>
  <c r="P329" i="1"/>
  <c r="Q329" i="1" s="1"/>
  <c r="P328" i="1"/>
  <c r="Q328" i="1" s="1"/>
  <c r="P327" i="1"/>
  <c r="Q327" i="1" s="1"/>
  <c r="Q326" i="1"/>
  <c r="P326" i="1"/>
  <c r="P325" i="1"/>
  <c r="Q325" i="1" s="1"/>
  <c r="P324" i="1"/>
  <c r="Q324" i="1" s="1"/>
  <c r="P323" i="1"/>
  <c r="Q323" i="1" s="1"/>
  <c r="P322" i="1"/>
  <c r="Q322" i="1" s="1"/>
  <c r="P321" i="1"/>
  <c r="Q321" i="1" s="1"/>
  <c r="P320" i="1"/>
  <c r="Q320" i="1" s="1"/>
  <c r="P319" i="1"/>
  <c r="Q319" i="1" s="1"/>
  <c r="P318" i="1"/>
  <c r="Q318" i="1" s="1"/>
  <c r="P317" i="1"/>
  <c r="Q317" i="1" s="1"/>
  <c r="P316" i="1"/>
  <c r="Q316" i="1" s="1"/>
  <c r="P315" i="1"/>
  <c r="Q315" i="1" s="1"/>
  <c r="P314" i="1"/>
  <c r="Q314" i="1" s="1"/>
  <c r="P313" i="1"/>
  <c r="Q313" i="1" s="1"/>
  <c r="P312" i="1"/>
  <c r="Q312" i="1" s="1"/>
  <c r="P311" i="1"/>
  <c r="Q311" i="1" s="1"/>
  <c r="P310" i="1"/>
  <c r="Q310" i="1" s="1"/>
  <c r="P309" i="1"/>
  <c r="Q309" i="1" s="1"/>
  <c r="P308" i="1"/>
  <c r="Q308" i="1" s="1"/>
  <c r="P307" i="1"/>
  <c r="Q307" i="1" s="1"/>
  <c r="P306" i="1"/>
  <c r="Q306" i="1" s="1"/>
  <c r="P305" i="1"/>
  <c r="Q305" i="1" s="1"/>
  <c r="P304" i="1"/>
  <c r="Q304" i="1" s="1"/>
  <c r="P303" i="1"/>
  <c r="Q303" i="1" s="1"/>
  <c r="P302" i="1"/>
  <c r="Q302" i="1" s="1"/>
  <c r="P301" i="1"/>
  <c r="Q301" i="1" s="1"/>
  <c r="P300" i="1"/>
  <c r="Q300" i="1" s="1"/>
  <c r="Q299" i="1"/>
  <c r="P299" i="1"/>
  <c r="P298" i="1"/>
  <c r="Q298" i="1" s="1"/>
  <c r="P297" i="1"/>
  <c r="Q297" i="1" s="1"/>
  <c r="P296" i="1"/>
  <c r="Q296" i="1" s="1"/>
  <c r="P295" i="1"/>
  <c r="Q295" i="1" s="1"/>
  <c r="P294" i="1"/>
  <c r="Q294" i="1" s="1"/>
  <c r="P293" i="1"/>
  <c r="Q293" i="1" s="1"/>
  <c r="P292" i="1"/>
  <c r="Q292" i="1" s="1"/>
  <c r="P291" i="1"/>
  <c r="Q291" i="1" s="1"/>
  <c r="P290" i="1"/>
  <c r="Q290" i="1" s="1"/>
  <c r="P289" i="1"/>
  <c r="Q289" i="1" s="1"/>
  <c r="P288" i="1"/>
  <c r="Q288" i="1" s="1"/>
  <c r="P287" i="1"/>
  <c r="Q287" i="1" s="1"/>
  <c r="P286" i="1"/>
  <c r="Q286" i="1" s="1"/>
  <c r="P285" i="1"/>
  <c r="Q285" i="1" s="1"/>
  <c r="P284" i="1"/>
  <c r="Q284" i="1" s="1"/>
  <c r="Q283" i="1"/>
  <c r="P283" i="1"/>
  <c r="P282" i="1"/>
  <c r="Q282" i="1" s="1"/>
  <c r="P281" i="1"/>
  <c r="Q281" i="1" s="1"/>
  <c r="P280" i="1"/>
  <c r="Q280" i="1" s="1"/>
  <c r="P279" i="1"/>
  <c r="Q279" i="1" s="1"/>
  <c r="Q278" i="1"/>
  <c r="P278" i="1"/>
  <c r="P277" i="1"/>
  <c r="Q277" i="1" s="1"/>
  <c r="P276" i="1"/>
  <c r="Q276" i="1" s="1"/>
  <c r="P275" i="1"/>
  <c r="Q275" i="1" s="1"/>
  <c r="P274" i="1"/>
  <c r="Q274" i="1" s="1"/>
  <c r="P273" i="1"/>
  <c r="Q273" i="1" s="1"/>
  <c r="P272" i="1"/>
  <c r="Q272" i="1" s="1"/>
  <c r="P271" i="1"/>
  <c r="Q271" i="1" s="1"/>
  <c r="P270" i="1"/>
  <c r="Q270" i="1" s="1"/>
  <c r="P269" i="1"/>
  <c r="Q269" i="1" s="1"/>
  <c r="P268" i="1"/>
  <c r="Q268" i="1" s="1"/>
  <c r="P267" i="1"/>
  <c r="Q267" i="1" s="1"/>
  <c r="P266" i="1"/>
  <c r="Q266" i="1" s="1"/>
  <c r="P265" i="1"/>
  <c r="Q265" i="1" s="1"/>
  <c r="P264" i="1"/>
  <c r="Q264" i="1" s="1"/>
  <c r="P263" i="1"/>
  <c r="Q263" i="1" s="1"/>
  <c r="Q262" i="1"/>
  <c r="P262" i="1"/>
  <c r="P261" i="1"/>
  <c r="Q261" i="1" s="1"/>
  <c r="P260" i="1"/>
  <c r="Q260" i="1" s="1"/>
  <c r="P259" i="1"/>
  <c r="Q259" i="1" s="1"/>
  <c r="P258" i="1"/>
  <c r="Q258" i="1" s="1"/>
  <c r="P257" i="1"/>
  <c r="Q257" i="1" s="1"/>
  <c r="P256" i="1"/>
  <c r="Q256" i="1" s="1"/>
  <c r="P255" i="1"/>
  <c r="Q255" i="1" s="1"/>
  <c r="P254" i="1"/>
  <c r="Q254" i="1" s="1"/>
  <c r="P253" i="1"/>
  <c r="Q253" i="1" s="1"/>
  <c r="P252" i="1"/>
  <c r="Q252" i="1" s="1"/>
  <c r="P251" i="1"/>
  <c r="Q251" i="1" s="1"/>
  <c r="P250" i="1"/>
  <c r="Q250" i="1" s="1"/>
  <c r="P249" i="1"/>
  <c r="Q249" i="1" s="1"/>
  <c r="P248" i="1"/>
  <c r="Q248" i="1" s="1"/>
  <c r="P247" i="1"/>
  <c r="Q247" i="1" s="1"/>
  <c r="P246" i="1"/>
  <c r="Q246" i="1" s="1"/>
  <c r="P245" i="1"/>
  <c r="Q245" i="1" s="1"/>
  <c r="P244" i="1"/>
  <c r="Q244" i="1" s="1"/>
  <c r="P243" i="1"/>
  <c r="Q243" i="1" s="1"/>
  <c r="P242" i="1"/>
  <c r="Q242" i="1" s="1"/>
  <c r="P241" i="1"/>
  <c r="Q241" i="1" s="1"/>
  <c r="P240" i="1"/>
  <c r="Q240" i="1" s="1"/>
  <c r="P239" i="1"/>
  <c r="Q239" i="1" s="1"/>
  <c r="P238" i="1"/>
  <c r="Q238" i="1" s="1"/>
  <c r="P237" i="1"/>
  <c r="Q237" i="1" s="1"/>
  <c r="P236" i="1"/>
  <c r="Q236" i="1" s="1"/>
  <c r="P235" i="1"/>
  <c r="Q235" i="1" s="1"/>
  <c r="P234" i="1"/>
  <c r="Q234" i="1" s="1"/>
  <c r="Q233" i="1"/>
  <c r="P233" i="1"/>
  <c r="P232" i="1"/>
  <c r="Q232" i="1" s="1"/>
  <c r="P231" i="1"/>
  <c r="Q231" i="1" s="1"/>
  <c r="Q230" i="1"/>
  <c r="P230" i="1"/>
  <c r="P229" i="1"/>
  <c r="Q229" i="1" s="1"/>
  <c r="P228" i="1"/>
  <c r="Q228" i="1" s="1"/>
  <c r="P227" i="1"/>
  <c r="Q227" i="1" s="1"/>
  <c r="Q226" i="1"/>
  <c r="P226" i="1"/>
  <c r="Q225" i="1"/>
  <c r="P225" i="1"/>
  <c r="P224" i="1"/>
  <c r="Q224" i="1" s="1"/>
  <c r="P223" i="1"/>
  <c r="Q223" i="1" s="1"/>
  <c r="Q222" i="1"/>
  <c r="P222" i="1"/>
  <c r="Q221" i="1"/>
  <c r="P221" i="1"/>
  <c r="P220" i="1"/>
  <c r="Q220" i="1" s="1"/>
  <c r="P219" i="1"/>
  <c r="Q219" i="1" s="1"/>
  <c r="P218" i="1"/>
  <c r="Q218" i="1" s="1"/>
  <c r="Q217" i="1"/>
  <c r="P217" i="1"/>
  <c r="P216" i="1"/>
  <c r="Q216" i="1" s="1"/>
  <c r="P215" i="1"/>
  <c r="Q215" i="1" s="1"/>
  <c r="Q214" i="1"/>
  <c r="P214" i="1"/>
  <c r="P213" i="1"/>
  <c r="Q213" i="1" s="1"/>
  <c r="P212" i="1"/>
  <c r="Q212" i="1" s="1"/>
  <c r="P211" i="1"/>
  <c r="Q211" i="1" s="1"/>
  <c r="Q210" i="1"/>
  <c r="P210" i="1"/>
  <c r="Q209" i="1"/>
  <c r="P209" i="1"/>
  <c r="P208" i="1"/>
  <c r="Q208" i="1" s="1"/>
  <c r="P207" i="1"/>
  <c r="Q207" i="1" s="1"/>
  <c r="Q206" i="1"/>
  <c r="P206" i="1"/>
  <c r="Q205" i="1"/>
  <c r="P205" i="1"/>
  <c r="P204" i="1"/>
  <c r="Q204" i="1" s="1"/>
  <c r="P203" i="1"/>
  <c r="Q203" i="1" s="1"/>
  <c r="P202" i="1"/>
  <c r="Q202" i="1" s="1"/>
  <c r="Q201" i="1"/>
  <c r="P201" i="1"/>
  <c r="P200" i="1"/>
  <c r="Q200" i="1" s="1"/>
  <c r="P199" i="1"/>
  <c r="Q199" i="1" s="1"/>
  <c r="Q198" i="1"/>
  <c r="P198" i="1"/>
  <c r="P197" i="1"/>
  <c r="Q197" i="1" s="1"/>
  <c r="P196" i="1"/>
  <c r="Q196" i="1" s="1"/>
  <c r="P195" i="1"/>
  <c r="Q195" i="1" s="1"/>
  <c r="Q194" i="1"/>
  <c r="P194" i="1"/>
  <c r="Q193" i="1"/>
  <c r="P193" i="1"/>
  <c r="P192" i="1"/>
  <c r="Q192" i="1" s="1"/>
  <c r="P191" i="1"/>
  <c r="Q191" i="1" s="1"/>
  <c r="Q190" i="1"/>
  <c r="P190" i="1"/>
  <c r="Q189" i="1"/>
  <c r="P189" i="1"/>
  <c r="P188" i="1"/>
  <c r="Q188" i="1" s="1"/>
  <c r="P187" i="1"/>
  <c r="Q187" i="1" s="1"/>
  <c r="P186" i="1"/>
  <c r="Q186" i="1" s="1"/>
  <c r="Q185" i="1"/>
  <c r="P185" i="1"/>
  <c r="P184" i="1"/>
  <c r="Q184" i="1" s="1"/>
  <c r="P183" i="1"/>
  <c r="Q183" i="1" s="1"/>
  <c r="Q182" i="1"/>
  <c r="P182" i="1"/>
  <c r="P181" i="1"/>
  <c r="Q181" i="1" s="1"/>
  <c r="P180" i="1"/>
  <c r="Q180" i="1" s="1"/>
  <c r="P179" i="1"/>
  <c r="Q179" i="1" s="1"/>
  <c r="Q178" i="1"/>
  <c r="P178" i="1"/>
  <c r="Q177" i="1"/>
  <c r="P177" i="1"/>
  <c r="P176" i="1"/>
  <c r="Q176" i="1" s="1"/>
  <c r="P175" i="1"/>
  <c r="Q175" i="1" s="1"/>
  <c r="Q174" i="1"/>
  <c r="P174" i="1"/>
  <c r="Q173" i="1"/>
  <c r="P173" i="1"/>
  <c r="P172" i="1"/>
  <c r="Q172" i="1" s="1"/>
  <c r="P171" i="1"/>
  <c r="Q171" i="1" s="1"/>
  <c r="P170" i="1"/>
  <c r="Q170" i="1" s="1"/>
  <c r="Q169" i="1"/>
  <c r="P169" i="1"/>
  <c r="P168" i="1"/>
  <c r="Q168" i="1" s="1"/>
  <c r="P167" i="1"/>
  <c r="Q167" i="1" s="1"/>
  <c r="Q166" i="1"/>
  <c r="P166" i="1"/>
  <c r="P165" i="1"/>
  <c r="Q165" i="1" s="1"/>
  <c r="P164" i="1"/>
  <c r="Q164" i="1" s="1"/>
  <c r="P163" i="1"/>
  <c r="Q163" i="1" s="1"/>
  <c r="Q162" i="1"/>
  <c r="P162" i="1"/>
  <c r="Q161" i="1"/>
  <c r="P161" i="1"/>
  <c r="P160" i="1"/>
  <c r="Q160" i="1" s="1"/>
  <c r="P159" i="1"/>
  <c r="Q159" i="1" s="1"/>
  <c r="Q158" i="1"/>
  <c r="P158" i="1"/>
  <c r="Q157" i="1"/>
  <c r="P157" i="1"/>
  <c r="P156" i="1"/>
  <c r="Q156" i="1" s="1"/>
  <c r="P155" i="1"/>
  <c r="Q155" i="1" s="1"/>
  <c r="P154" i="1"/>
  <c r="Q154" i="1" s="1"/>
  <c r="Q153" i="1"/>
  <c r="P153" i="1"/>
  <c r="P152" i="1"/>
  <c r="Q152" i="1" s="1"/>
  <c r="P151" i="1"/>
  <c r="Q151" i="1" s="1"/>
  <c r="Q150" i="1"/>
  <c r="P150" i="1"/>
  <c r="P149" i="1"/>
  <c r="Q149" i="1" s="1"/>
  <c r="P148" i="1"/>
  <c r="Q148" i="1" s="1"/>
  <c r="P147" i="1"/>
  <c r="Q147" i="1" s="1"/>
  <c r="Q146" i="1"/>
  <c r="P146" i="1"/>
  <c r="Q145" i="1"/>
  <c r="P145" i="1"/>
  <c r="P144" i="1"/>
  <c r="Q144" i="1" s="1"/>
  <c r="P143" i="1"/>
  <c r="Q143" i="1" s="1"/>
  <c r="Q142" i="1"/>
  <c r="P142" i="1"/>
  <c r="Q141" i="1"/>
  <c r="P141" i="1"/>
  <c r="P140" i="1"/>
  <c r="Q140" i="1" s="1"/>
  <c r="P139" i="1"/>
  <c r="Q139" i="1" s="1"/>
  <c r="P138" i="1"/>
  <c r="Q138" i="1" s="1"/>
  <c r="Q137" i="1"/>
  <c r="P137" i="1"/>
  <c r="P136" i="1"/>
  <c r="Q136" i="1" s="1"/>
  <c r="P135" i="1"/>
  <c r="Q135" i="1" s="1"/>
  <c r="Q134" i="1"/>
  <c r="P134" i="1"/>
  <c r="P133" i="1"/>
  <c r="Q133" i="1" s="1"/>
  <c r="P132" i="1"/>
  <c r="Q132" i="1" s="1"/>
  <c r="P131" i="1"/>
  <c r="Q131" i="1" s="1"/>
  <c r="Q130" i="1"/>
  <c r="P130" i="1"/>
  <c r="Q129" i="1"/>
  <c r="P129" i="1"/>
  <c r="P128" i="1"/>
  <c r="Q128" i="1" s="1"/>
  <c r="P127" i="1"/>
  <c r="Q127" i="1" s="1"/>
  <c r="Q126" i="1"/>
  <c r="P126" i="1"/>
  <c r="Q125" i="1"/>
  <c r="P125" i="1"/>
  <c r="P124" i="1"/>
  <c r="Q124" i="1" s="1"/>
  <c r="P123" i="1"/>
  <c r="Q123" i="1" s="1"/>
  <c r="P122" i="1"/>
  <c r="Q122" i="1" s="1"/>
  <c r="Q121" i="1"/>
  <c r="P121" i="1"/>
  <c r="P120" i="1"/>
  <c r="Q120" i="1" s="1"/>
  <c r="P119" i="1"/>
  <c r="Q119" i="1" s="1"/>
  <c r="Q118" i="1"/>
  <c r="P118" i="1"/>
  <c r="P117" i="1"/>
  <c r="Q117" i="1" s="1"/>
  <c r="P116" i="1"/>
  <c r="Q116" i="1" s="1"/>
  <c r="P115" i="1"/>
  <c r="Q115" i="1" s="1"/>
  <c r="Q114" i="1"/>
  <c r="P114" i="1"/>
  <c r="Q113" i="1"/>
  <c r="P113" i="1"/>
  <c r="P112" i="1"/>
  <c r="Q112" i="1" s="1"/>
  <c r="P111" i="1"/>
  <c r="Q111" i="1" s="1"/>
  <c r="Q110" i="1"/>
  <c r="P110" i="1"/>
  <c r="Q109" i="1"/>
  <c r="P109" i="1"/>
  <c r="P108" i="1"/>
  <c r="Q108" i="1" s="1"/>
  <c r="P107" i="1"/>
  <c r="Q107" i="1" s="1"/>
  <c r="P106" i="1"/>
  <c r="Q106" i="1" s="1"/>
  <c r="Q105" i="1"/>
  <c r="P105" i="1"/>
  <c r="P104" i="1"/>
  <c r="Q104" i="1" s="1"/>
  <c r="P103" i="1"/>
  <c r="Q103" i="1" s="1"/>
  <c r="Q102" i="1"/>
  <c r="P102" i="1"/>
  <c r="P101" i="1"/>
  <c r="Q101" i="1" s="1"/>
  <c r="P100" i="1"/>
  <c r="Q100" i="1" s="1"/>
  <c r="P99" i="1"/>
  <c r="Q99" i="1" s="1"/>
  <c r="Q98" i="1"/>
  <c r="P98" i="1"/>
  <c r="Q97" i="1"/>
  <c r="P97" i="1"/>
  <c r="P96" i="1"/>
  <c r="Q96" i="1" s="1"/>
  <c r="P95" i="1"/>
  <c r="Q95" i="1" s="1"/>
  <c r="Q94" i="1"/>
  <c r="P94" i="1"/>
  <c r="Q93" i="1"/>
  <c r="P93" i="1"/>
  <c r="P92" i="1"/>
  <c r="Q92" i="1" s="1"/>
  <c r="P91" i="1"/>
  <c r="Q91" i="1" s="1"/>
  <c r="P90" i="1"/>
  <c r="Q90" i="1" s="1"/>
  <c r="Q89" i="1"/>
  <c r="P89" i="1"/>
  <c r="P88" i="1"/>
  <c r="Q88" i="1" s="1"/>
  <c r="P87" i="1"/>
  <c r="Q87" i="1" s="1"/>
  <c r="Q86" i="1"/>
  <c r="P86" i="1"/>
  <c r="P85" i="1"/>
  <c r="Q85" i="1" s="1"/>
  <c r="P84" i="1"/>
  <c r="Q84" i="1" s="1"/>
  <c r="P83" i="1"/>
  <c r="Q83" i="1" s="1"/>
  <c r="Q82" i="1"/>
  <c r="P82" i="1"/>
  <c r="Q81" i="1"/>
  <c r="P81" i="1"/>
  <c r="P80" i="1"/>
  <c r="Q80" i="1" s="1"/>
  <c r="P79" i="1"/>
  <c r="Q79" i="1" s="1"/>
  <c r="Q78" i="1"/>
  <c r="P78" i="1"/>
  <c r="Q77" i="1"/>
  <c r="P77" i="1"/>
  <c r="P76" i="1"/>
  <c r="Q76" i="1" s="1"/>
  <c r="P75" i="1"/>
  <c r="Q75" i="1" s="1"/>
  <c r="P74" i="1"/>
  <c r="Q74" i="1" s="1"/>
  <c r="Q73" i="1"/>
  <c r="P73" i="1"/>
  <c r="P72" i="1"/>
  <c r="Q72" i="1" s="1"/>
  <c r="P71" i="1"/>
  <c r="Q71" i="1" s="1"/>
  <c r="Q70" i="1"/>
  <c r="P70" i="1"/>
  <c r="P69" i="1"/>
  <c r="Q69" i="1" s="1"/>
  <c r="P68" i="1"/>
  <c r="Q68" i="1" s="1"/>
  <c r="P67" i="1"/>
  <c r="Q67" i="1" s="1"/>
  <c r="Q66" i="1"/>
  <c r="P66" i="1"/>
  <c r="Q65" i="1"/>
  <c r="P65" i="1"/>
  <c r="P64" i="1"/>
  <c r="Q64" i="1" s="1"/>
  <c r="P63" i="1"/>
  <c r="Q63" i="1" s="1"/>
  <c r="Q62" i="1"/>
  <c r="P62" i="1"/>
  <c r="Q61" i="1"/>
  <c r="P61" i="1"/>
  <c r="P60" i="1"/>
  <c r="Q60" i="1" s="1"/>
  <c r="P59" i="1"/>
  <c r="Q59" i="1" s="1"/>
  <c r="P58" i="1"/>
  <c r="Q58" i="1" s="1"/>
  <c r="Q57" i="1"/>
  <c r="P57" i="1"/>
  <c r="P56" i="1"/>
  <c r="Q56" i="1" s="1"/>
  <c r="P55" i="1"/>
  <c r="Q55" i="1" s="1"/>
  <c r="Q54" i="1"/>
  <c r="P54" i="1"/>
  <c r="P53" i="1"/>
  <c r="Q53" i="1" s="1"/>
  <c r="P52" i="1"/>
  <c r="Q52" i="1" s="1"/>
  <c r="P51" i="1"/>
  <c r="Q51" i="1" s="1"/>
  <c r="Q50" i="1"/>
  <c r="P50" i="1"/>
  <c r="P43" i="1"/>
  <c r="Q43" i="1" s="1"/>
  <c r="P42" i="1"/>
  <c r="Q42" i="1" s="1"/>
  <c r="P41" i="1"/>
  <c r="Q41" i="1" s="1"/>
  <c r="P40" i="1"/>
  <c r="Q40" i="1" s="1"/>
  <c r="P39" i="1"/>
  <c r="Q39" i="1" s="1"/>
  <c r="P38" i="1"/>
  <c r="Q38" i="1" s="1"/>
  <c r="P37" i="1"/>
  <c r="Q37" i="1" s="1"/>
  <c r="P36" i="1"/>
  <c r="Q36" i="1" s="1"/>
  <c r="P35" i="1"/>
  <c r="Q35" i="1" s="1"/>
  <c r="P34" i="1"/>
  <c r="Q34" i="1" s="1"/>
  <c r="P33" i="1"/>
  <c r="Q33" i="1" s="1"/>
  <c r="P32" i="1"/>
  <c r="Q32" i="1" s="1"/>
  <c r="P31" i="1"/>
  <c r="Q31" i="1" s="1"/>
  <c r="P30" i="1"/>
  <c r="Q30" i="1" s="1"/>
  <c r="P29" i="1"/>
  <c r="Q29" i="1" s="1"/>
  <c r="P28" i="1"/>
  <c r="Q28" i="1" s="1"/>
  <c r="P27" i="1"/>
  <c r="Q27" i="1" s="1"/>
  <c r="P26" i="1"/>
  <c r="Q26" i="1" s="1"/>
  <c r="P25" i="1"/>
  <c r="Q25" i="1" s="1"/>
  <c r="P24" i="1"/>
  <c r="Q24" i="1" s="1"/>
  <c r="P23" i="1"/>
  <c r="Q23" i="1" s="1"/>
  <c r="P22" i="1"/>
  <c r="Q22" i="1" s="1"/>
  <c r="P21" i="1"/>
  <c r="Q21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P3" i="1"/>
  <c r="Q3" i="1" s="1"/>
  <c r="P2" i="1"/>
  <c r="Q2" i="1" s="1"/>
  <c r="Y1" i="1"/>
  <c r="P49" i="1"/>
  <c r="Q49" i="1" s="1"/>
  <c r="P48" i="1"/>
  <c r="Q48" i="1" s="1"/>
  <c r="P47" i="1"/>
  <c r="Q47" i="1" s="1"/>
  <c r="P46" i="1"/>
  <c r="Q46" i="1" s="1"/>
  <c r="P45" i="1"/>
  <c r="Q45" i="1" s="1"/>
  <c r="P44" i="1"/>
  <c r="Q44" i="1" s="1"/>
  <c r="V3" i="1"/>
  <c r="X3" i="1" s="1"/>
  <c r="V4" i="1"/>
  <c r="X4" i="1" s="1"/>
  <c r="V5" i="1"/>
  <c r="X5" i="1" s="1"/>
  <c r="V6" i="1"/>
  <c r="X6" i="1" s="1"/>
  <c r="V7" i="1"/>
  <c r="X7" i="1" s="1"/>
  <c r="V8" i="1"/>
  <c r="X8" i="1" s="1"/>
  <c r="V9" i="1"/>
  <c r="X9" i="1" s="1"/>
  <c r="V10" i="1"/>
  <c r="X10" i="1" s="1"/>
  <c r="V11" i="1"/>
  <c r="X11" i="1" s="1"/>
  <c r="V12" i="1"/>
  <c r="X12" i="1" s="1"/>
  <c r="V13" i="1"/>
  <c r="V14" i="1"/>
  <c r="X14" i="1" s="1"/>
  <c r="V15" i="1"/>
  <c r="X15" i="1" s="1"/>
  <c r="V16" i="1"/>
  <c r="X16" i="1" s="1"/>
  <c r="V17" i="1"/>
  <c r="X17" i="1" s="1"/>
  <c r="V18" i="1"/>
  <c r="X18" i="1" s="1"/>
  <c r="V19" i="1"/>
  <c r="X19" i="1" s="1"/>
  <c r="V20" i="1"/>
  <c r="X20" i="1" s="1"/>
  <c r="V21" i="1"/>
  <c r="X21" i="1" s="1"/>
  <c r="V22" i="1"/>
  <c r="X22" i="1" s="1"/>
  <c r="V23" i="1"/>
  <c r="X23" i="1" s="1"/>
  <c r="V24" i="1"/>
  <c r="X24" i="1" s="1"/>
  <c r="V25" i="1"/>
  <c r="X25" i="1" s="1"/>
  <c r="V26" i="1"/>
  <c r="X26" i="1" s="1"/>
  <c r="V27" i="1"/>
  <c r="X27" i="1" s="1"/>
  <c r="V28" i="1"/>
  <c r="X28" i="1" s="1"/>
  <c r="V29" i="1"/>
  <c r="X29" i="1" s="1"/>
  <c r="V30" i="1"/>
  <c r="X30" i="1" s="1"/>
  <c r="V31" i="1"/>
  <c r="X31" i="1" s="1"/>
  <c r="V32" i="1"/>
  <c r="X32" i="1" s="1"/>
  <c r="V33" i="1"/>
  <c r="X33" i="1" s="1"/>
  <c r="V34" i="1"/>
  <c r="X34" i="1" s="1"/>
  <c r="V35" i="1"/>
  <c r="X35" i="1" s="1"/>
  <c r="V36" i="1"/>
  <c r="X36" i="1" s="1"/>
  <c r="V37" i="1"/>
  <c r="X37" i="1" s="1"/>
  <c r="V38" i="1"/>
  <c r="X38" i="1" s="1"/>
  <c r="V39" i="1"/>
  <c r="X39" i="1" s="1"/>
  <c r="V40" i="1"/>
  <c r="X40" i="1" s="1"/>
  <c r="V41" i="1"/>
  <c r="X41" i="1" s="1"/>
  <c r="V42" i="1"/>
  <c r="X42" i="1" s="1"/>
  <c r="V43" i="1"/>
  <c r="X43" i="1" s="1"/>
  <c r="V44" i="1"/>
  <c r="X44" i="1" s="1"/>
  <c r="V45" i="1"/>
  <c r="X45" i="1" s="1"/>
  <c r="V46" i="1"/>
  <c r="X46" i="1" s="1"/>
  <c r="V47" i="1"/>
  <c r="X47" i="1" s="1"/>
  <c r="V48" i="1"/>
  <c r="X48" i="1" s="1"/>
  <c r="V49" i="1"/>
  <c r="X49" i="1" s="1"/>
  <c r="V50" i="1"/>
  <c r="X50" i="1" s="1"/>
  <c r="V51" i="1"/>
  <c r="X51" i="1" s="1"/>
  <c r="V52" i="1"/>
  <c r="X52" i="1" s="1"/>
  <c r="V53" i="1"/>
  <c r="X53" i="1" s="1"/>
  <c r="V54" i="1"/>
  <c r="X54" i="1" s="1"/>
  <c r="V55" i="1"/>
  <c r="X55" i="1" s="1"/>
  <c r="V56" i="1"/>
  <c r="X56" i="1" s="1"/>
  <c r="V57" i="1"/>
  <c r="X57" i="1" s="1"/>
  <c r="V58" i="1"/>
  <c r="X58" i="1" s="1"/>
  <c r="V59" i="1"/>
  <c r="X59" i="1" s="1"/>
  <c r="V60" i="1"/>
  <c r="X60" i="1" s="1"/>
  <c r="V61" i="1"/>
  <c r="X61" i="1" s="1"/>
  <c r="V62" i="1"/>
  <c r="X62" i="1" s="1"/>
  <c r="V63" i="1"/>
  <c r="X63" i="1" s="1"/>
  <c r="V64" i="1"/>
  <c r="X64" i="1" s="1"/>
  <c r="V65" i="1"/>
  <c r="X65" i="1" s="1"/>
  <c r="V66" i="1"/>
  <c r="X66" i="1" s="1"/>
  <c r="V67" i="1"/>
  <c r="X67" i="1" s="1"/>
  <c r="V68" i="1"/>
  <c r="X68" i="1" s="1"/>
  <c r="V69" i="1"/>
  <c r="X69" i="1" s="1"/>
  <c r="V70" i="1"/>
  <c r="X70" i="1" s="1"/>
  <c r="V71" i="1"/>
  <c r="X71" i="1" s="1"/>
  <c r="V72" i="1"/>
  <c r="X72" i="1" s="1"/>
  <c r="V73" i="1"/>
  <c r="X73" i="1" s="1"/>
  <c r="V74" i="1"/>
  <c r="X74" i="1" s="1"/>
  <c r="V75" i="1"/>
  <c r="X75" i="1" s="1"/>
  <c r="V76" i="1"/>
  <c r="X76" i="1" s="1"/>
  <c r="V77" i="1"/>
  <c r="V78" i="1"/>
  <c r="X78" i="1" s="1"/>
  <c r="V79" i="1"/>
  <c r="X79" i="1" s="1"/>
  <c r="V80" i="1"/>
  <c r="X80" i="1" s="1"/>
  <c r="V81" i="1"/>
  <c r="X81" i="1" s="1"/>
  <c r="V82" i="1"/>
  <c r="X82" i="1" s="1"/>
  <c r="V83" i="1"/>
  <c r="X83" i="1" s="1"/>
  <c r="V84" i="1"/>
  <c r="X84" i="1" s="1"/>
  <c r="V85" i="1"/>
  <c r="X85" i="1" s="1"/>
  <c r="V86" i="1"/>
  <c r="X86" i="1" s="1"/>
  <c r="V87" i="1"/>
  <c r="X87" i="1" s="1"/>
  <c r="V88" i="1"/>
  <c r="X88" i="1" s="1"/>
  <c r="V89" i="1"/>
  <c r="X89" i="1" s="1"/>
  <c r="V90" i="1"/>
  <c r="X90" i="1" s="1"/>
  <c r="V91" i="1"/>
  <c r="X91" i="1" s="1"/>
  <c r="V92" i="1"/>
  <c r="X92" i="1" s="1"/>
  <c r="V93" i="1"/>
  <c r="X93" i="1" s="1"/>
  <c r="V94" i="1"/>
  <c r="X94" i="1" s="1"/>
  <c r="V95" i="1"/>
  <c r="X95" i="1" s="1"/>
  <c r="V96" i="1"/>
  <c r="X96" i="1" s="1"/>
  <c r="V97" i="1"/>
  <c r="X97" i="1" s="1"/>
  <c r="V98" i="1"/>
  <c r="X98" i="1" s="1"/>
  <c r="V99" i="1"/>
  <c r="X99" i="1" s="1"/>
  <c r="V100" i="1"/>
  <c r="X100" i="1" s="1"/>
  <c r="V101" i="1"/>
  <c r="X101" i="1" s="1"/>
  <c r="V102" i="1"/>
  <c r="X102" i="1" s="1"/>
  <c r="V103" i="1"/>
  <c r="X103" i="1" s="1"/>
  <c r="V104" i="1"/>
  <c r="X104" i="1" s="1"/>
  <c r="V105" i="1"/>
  <c r="X105" i="1" s="1"/>
  <c r="V106" i="1"/>
  <c r="X106" i="1" s="1"/>
  <c r="V107" i="1"/>
  <c r="X107" i="1" s="1"/>
  <c r="V108" i="1"/>
  <c r="X108" i="1" s="1"/>
  <c r="V109" i="1"/>
  <c r="X109" i="1" s="1"/>
  <c r="V110" i="1"/>
  <c r="X110" i="1" s="1"/>
  <c r="V111" i="1"/>
  <c r="X111" i="1" s="1"/>
  <c r="V112" i="1"/>
  <c r="X112" i="1" s="1"/>
  <c r="V113" i="1"/>
  <c r="X113" i="1" s="1"/>
  <c r="V114" i="1"/>
  <c r="X114" i="1" s="1"/>
  <c r="V115" i="1"/>
  <c r="X115" i="1" s="1"/>
  <c r="V116" i="1"/>
  <c r="X116" i="1" s="1"/>
  <c r="V117" i="1"/>
  <c r="X117" i="1" s="1"/>
  <c r="V118" i="1"/>
  <c r="X118" i="1" s="1"/>
  <c r="V119" i="1"/>
  <c r="X119" i="1" s="1"/>
  <c r="V120" i="1"/>
  <c r="X120" i="1" s="1"/>
  <c r="V121" i="1"/>
  <c r="X121" i="1" s="1"/>
  <c r="V122" i="1"/>
  <c r="X122" i="1" s="1"/>
  <c r="V123" i="1"/>
  <c r="X123" i="1" s="1"/>
  <c r="V124" i="1"/>
  <c r="X124" i="1" s="1"/>
  <c r="V125" i="1"/>
  <c r="X125" i="1" s="1"/>
  <c r="V126" i="1"/>
  <c r="X126" i="1" s="1"/>
  <c r="V127" i="1"/>
  <c r="X127" i="1" s="1"/>
  <c r="V128" i="1"/>
  <c r="X128" i="1" s="1"/>
  <c r="V129" i="1"/>
  <c r="X129" i="1" s="1"/>
  <c r="V130" i="1"/>
  <c r="X130" i="1" s="1"/>
  <c r="V131" i="1"/>
  <c r="X131" i="1" s="1"/>
  <c r="V132" i="1"/>
  <c r="X132" i="1" s="1"/>
  <c r="V133" i="1"/>
  <c r="X133" i="1" s="1"/>
  <c r="V134" i="1"/>
  <c r="X134" i="1" s="1"/>
  <c r="V135" i="1"/>
  <c r="X135" i="1" s="1"/>
  <c r="V136" i="1"/>
  <c r="X136" i="1" s="1"/>
  <c r="V137" i="1"/>
  <c r="X137" i="1" s="1"/>
  <c r="V138" i="1"/>
  <c r="X138" i="1" s="1"/>
  <c r="V139" i="1"/>
  <c r="X139" i="1" s="1"/>
  <c r="V140" i="1"/>
  <c r="X140" i="1" s="1"/>
  <c r="V141" i="1"/>
  <c r="V142" i="1"/>
  <c r="X142" i="1" s="1"/>
  <c r="V143" i="1"/>
  <c r="X143" i="1" s="1"/>
  <c r="V144" i="1"/>
  <c r="X144" i="1" s="1"/>
  <c r="V145" i="1"/>
  <c r="X145" i="1" s="1"/>
  <c r="V146" i="1"/>
  <c r="X146" i="1" s="1"/>
  <c r="V147" i="1"/>
  <c r="X147" i="1" s="1"/>
  <c r="V148" i="1"/>
  <c r="X148" i="1" s="1"/>
  <c r="V149" i="1"/>
  <c r="X149" i="1" s="1"/>
  <c r="V150" i="1"/>
  <c r="X150" i="1" s="1"/>
  <c r="V151" i="1"/>
  <c r="X151" i="1" s="1"/>
  <c r="V152" i="1"/>
  <c r="X152" i="1" s="1"/>
  <c r="V153" i="1"/>
  <c r="X153" i="1" s="1"/>
  <c r="V154" i="1"/>
  <c r="X154" i="1" s="1"/>
  <c r="V155" i="1"/>
  <c r="X155" i="1" s="1"/>
  <c r="V156" i="1"/>
  <c r="X156" i="1" s="1"/>
  <c r="V157" i="1"/>
  <c r="X157" i="1" s="1"/>
  <c r="V158" i="1"/>
  <c r="X158" i="1" s="1"/>
  <c r="V159" i="1"/>
  <c r="X159" i="1" s="1"/>
  <c r="V160" i="1"/>
  <c r="X160" i="1" s="1"/>
  <c r="V161" i="1"/>
  <c r="X161" i="1" s="1"/>
  <c r="V162" i="1"/>
  <c r="X162" i="1" s="1"/>
  <c r="V163" i="1"/>
  <c r="X163" i="1" s="1"/>
  <c r="V164" i="1"/>
  <c r="X164" i="1" s="1"/>
  <c r="V165" i="1"/>
  <c r="X165" i="1" s="1"/>
  <c r="V166" i="1"/>
  <c r="X166" i="1" s="1"/>
  <c r="V167" i="1"/>
  <c r="X167" i="1" s="1"/>
  <c r="V168" i="1"/>
  <c r="X168" i="1" s="1"/>
  <c r="V169" i="1"/>
  <c r="X169" i="1" s="1"/>
  <c r="V170" i="1"/>
  <c r="X170" i="1" s="1"/>
  <c r="V171" i="1"/>
  <c r="X171" i="1" s="1"/>
  <c r="V172" i="1"/>
  <c r="X172" i="1" s="1"/>
  <c r="V173" i="1"/>
  <c r="X173" i="1" s="1"/>
  <c r="V174" i="1"/>
  <c r="X174" i="1" s="1"/>
  <c r="V175" i="1"/>
  <c r="X175" i="1" s="1"/>
  <c r="V176" i="1"/>
  <c r="X176" i="1" s="1"/>
  <c r="V177" i="1"/>
  <c r="X177" i="1" s="1"/>
  <c r="V178" i="1"/>
  <c r="X178" i="1" s="1"/>
  <c r="V179" i="1"/>
  <c r="X179" i="1" s="1"/>
  <c r="V180" i="1"/>
  <c r="X180" i="1" s="1"/>
  <c r="V181" i="1"/>
  <c r="X181" i="1" s="1"/>
  <c r="V182" i="1"/>
  <c r="X182" i="1" s="1"/>
  <c r="V183" i="1"/>
  <c r="X183" i="1" s="1"/>
  <c r="V184" i="1"/>
  <c r="X184" i="1" s="1"/>
  <c r="V185" i="1"/>
  <c r="X185" i="1" s="1"/>
  <c r="V186" i="1"/>
  <c r="X186" i="1" s="1"/>
  <c r="V187" i="1"/>
  <c r="X187" i="1" s="1"/>
  <c r="V188" i="1"/>
  <c r="X188" i="1" s="1"/>
  <c r="V189" i="1"/>
  <c r="X189" i="1" s="1"/>
  <c r="V190" i="1"/>
  <c r="X190" i="1" s="1"/>
  <c r="V191" i="1"/>
  <c r="X191" i="1" s="1"/>
  <c r="V192" i="1"/>
  <c r="X192" i="1" s="1"/>
  <c r="V193" i="1"/>
  <c r="X193" i="1" s="1"/>
  <c r="V194" i="1"/>
  <c r="X194" i="1" s="1"/>
  <c r="V195" i="1"/>
  <c r="X195" i="1" s="1"/>
  <c r="V196" i="1"/>
  <c r="X196" i="1" s="1"/>
  <c r="V197" i="1"/>
  <c r="X197" i="1" s="1"/>
  <c r="V198" i="1"/>
  <c r="X198" i="1" s="1"/>
  <c r="V199" i="1"/>
  <c r="X199" i="1" s="1"/>
  <c r="V200" i="1"/>
  <c r="X200" i="1" s="1"/>
  <c r="V201" i="1"/>
  <c r="X201" i="1" s="1"/>
  <c r="V202" i="1"/>
  <c r="X202" i="1" s="1"/>
  <c r="V203" i="1"/>
  <c r="X203" i="1" s="1"/>
  <c r="V204" i="1"/>
  <c r="X204" i="1" s="1"/>
  <c r="V205" i="1"/>
  <c r="V206" i="1"/>
  <c r="X206" i="1" s="1"/>
  <c r="V207" i="1"/>
  <c r="X207" i="1" s="1"/>
  <c r="V208" i="1"/>
  <c r="X208" i="1" s="1"/>
  <c r="V209" i="1"/>
  <c r="X209" i="1" s="1"/>
  <c r="V210" i="1"/>
  <c r="X210" i="1" s="1"/>
  <c r="V211" i="1"/>
  <c r="X211" i="1" s="1"/>
  <c r="V212" i="1"/>
  <c r="X212" i="1" s="1"/>
  <c r="V213" i="1"/>
  <c r="X213" i="1" s="1"/>
  <c r="V214" i="1"/>
  <c r="X214" i="1" s="1"/>
  <c r="V215" i="1"/>
  <c r="X215" i="1" s="1"/>
  <c r="V216" i="1"/>
  <c r="X216" i="1" s="1"/>
  <c r="V217" i="1"/>
  <c r="X217" i="1" s="1"/>
  <c r="V218" i="1"/>
  <c r="X218" i="1" s="1"/>
  <c r="V219" i="1"/>
  <c r="X219" i="1" s="1"/>
  <c r="V220" i="1"/>
  <c r="X220" i="1" s="1"/>
  <c r="V221" i="1"/>
  <c r="X221" i="1" s="1"/>
  <c r="V222" i="1"/>
  <c r="X222" i="1" s="1"/>
  <c r="V223" i="1"/>
  <c r="X223" i="1" s="1"/>
  <c r="V224" i="1"/>
  <c r="X224" i="1" s="1"/>
  <c r="V225" i="1"/>
  <c r="X225" i="1" s="1"/>
  <c r="V226" i="1"/>
  <c r="X226" i="1" s="1"/>
  <c r="V227" i="1"/>
  <c r="X227" i="1" s="1"/>
  <c r="V228" i="1"/>
  <c r="X228" i="1" s="1"/>
  <c r="V229" i="1"/>
  <c r="X229" i="1" s="1"/>
  <c r="V230" i="1"/>
  <c r="X230" i="1" s="1"/>
  <c r="V231" i="1"/>
  <c r="X231" i="1" s="1"/>
  <c r="V232" i="1"/>
  <c r="X232" i="1" s="1"/>
  <c r="V233" i="1"/>
  <c r="X233" i="1" s="1"/>
  <c r="V234" i="1"/>
  <c r="X234" i="1" s="1"/>
  <c r="V235" i="1"/>
  <c r="X235" i="1" s="1"/>
  <c r="V236" i="1"/>
  <c r="X236" i="1" s="1"/>
  <c r="V237" i="1"/>
  <c r="X237" i="1" s="1"/>
  <c r="V238" i="1"/>
  <c r="X238" i="1" s="1"/>
  <c r="V239" i="1"/>
  <c r="X239" i="1" s="1"/>
  <c r="V240" i="1"/>
  <c r="X240" i="1" s="1"/>
  <c r="V241" i="1"/>
  <c r="X241" i="1" s="1"/>
  <c r="V242" i="1"/>
  <c r="X242" i="1" s="1"/>
  <c r="V243" i="1"/>
  <c r="X243" i="1" s="1"/>
  <c r="V244" i="1"/>
  <c r="X244" i="1" s="1"/>
  <c r="V245" i="1"/>
  <c r="X245" i="1" s="1"/>
  <c r="V246" i="1"/>
  <c r="X246" i="1" s="1"/>
  <c r="V247" i="1"/>
  <c r="X247" i="1" s="1"/>
  <c r="V248" i="1"/>
  <c r="X248" i="1" s="1"/>
  <c r="V249" i="1"/>
  <c r="X249" i="1" s="1"/>
  <c r="V250" i="1"/>
  <c r="X250" i="1" s="1"/>
  <c r="V251" i="1"/>
  <c r="X251" i="1" s="1"/>
  <c r="V252" i="1"/>
  <c r="X252" i="1" s="1"/>
  <c r="V253" i="1"/>
  <c r="X253" i="1" s="1"/>
  <c r="V254" i="1"/>
  <c r="X254" i="1" s="1"/>
  <c r="V255" i="1"/>
  <c r="X255" i="1" s="1"/>
  <c r="V256" i="1"/>
  <c r="X256" i="1" s="1"/>
  <c r="V257" i="1"/>
  <c r="X257" i="1" s="1"/>
  <c r="V258" i="1"/>
  <c r="X258" i="1" s="1"/>
  <c r="V259" i="1"/>
  <c r="X259" i="1" s="1"/>
  <c r="V260" i="1"/>
  <c r="X260" i="1" s="1"/>
  <c r="V261" i="1"/>
  <c r="X261" i="1" s="1"/>
  <c r="V262" i="1"/>
  <c r="X262" i="1" s="1"/>
  <c r="V263" i="1"/>
  <c r="X263" i="1" s="1"/>
  <c r="V264" i="1"/>
  <c r="X264" i="1" s="1"/>
  <c r="V265" i="1"/>
  <c r="X265" i="1" s="1"/>
  <c r="V266" i="1"/>
  <c r="X266" i="1" s="1"/>
  <c r="V267" i="1"/>
  <c r="X267" i="1" s="1"/>
  <c r="V268" i="1"/>
  <c r="X268" i="1" s="1"/>
  <c r="V269" i="1"/>
  <c r="V270" i="1"/>
  <c r="X270" i="1" s="1"/>
  <c r="V271" i="1"/>
  <c r="X271" i="1" s="1"/>
  <c r="V272" i="1"/>
  <c r="X272" i="1" s="1"/>
  <c r="V273" i="1"/>
  <c r="X273" i="1" s="1"/>
  <c r="V274" i="1"/>
  <c r="X274" i="1" s="1"/>
  <c r="V275" i="1"/>
  <c r="X275" i="1" s="1"/>
  <c r="V276" i="1"/>
  <c r="X276" i="1" s="1"/>
  <c r="V277" i="1"/>
  <c r="X277" i="1" s="1"/>
  <c r="V278" i="1"/>
  <c r="X278" i="1" s="1"/>
  <c r="V279" i="1"/>
  <c r="X279" i="1" s="1"/>
  <c r="V280" i="1"/>
  <c r="X280" i="1" s="1"/>
  <c r="V281" i="1"/>
  <c r="X281" i="1" s="1"/>
  <c r="V282" i="1"/>
  <c r="X282" i="1" s="1"/>
  <c r="V283" i="1"/>
  <c r="X283" i="1" s="1"/>
  <c r="V284" i="1"/>
  <c r="X284" i="1" s="1"/>
  <c r="V285" i="1"/>
  <c r="X285" i="1" s="1"/>
  <c r="V286" i="1"/>
  <c r="X286" i="1" s="1"/>
  <c r="V287" i="1"/>
  <c r="X287" i="1" s="1"/>
  <c r="V288" i="1"/>
  <c r="X288" i="1" s="1"/>
  <c r="V289" i="1"/>
  <c r="X289" i="1" s="1"/>
  <c r="V290" i="1"/>
  <c r="X290" i="1" s="1"/>
  <c r="V291" i="1"/>
  <c r="X291" i="1" s="1"/>
  <c r="V292" i="1"/>
  <c r="X292" i="1" s="1"/>
  <c r="V293" i="1"/>
  <c r="X293" i="1" s="1"/>
  <c r="V294" i="1"/>
  <c r="X294" i="1" s="1"/>
  <c r="V295" i="1"/>
  <c r="X295" i="1" s="1"/>
  <c r="V296" i="1"/>
  <c r="X296" i="1" s="1"/>
  <c r="V297" i="1"/>
  <c r="X297" i="1" s="1"/>
  <c r="V298" i="1"/>
  <c r="X298" i="1" s="1"/>
  <c r="V299" i="1"/>
  <c r="X299" i="1" s="1"/>
  <c r="V300" i="1"/>
  <c r="X300" i="1" s="1"/>
  <c r="V301" i="1"/>
  <c r="X301" i="1" s="1"/>
  <c r="V302" i="1"/>
  <c r="X302" i="1" s="1"/>
  <c r="V303" i="1"/>
  <c r="X303" i="1" s="1"/>
  <c r="V304" i="1"/>
  <c r="X304" i="1" s="1"/>
  <c r="V305" i="1"/>
  <c r="X305" i="1" s="1"/>
  <c r="V306" i="1"/>
  <c r="X306" i="1" s="1"/>
  <c r="V307" i="1"/>
  <c r="X307" i="1" s="1"/>
  <c r="V308" i="1"/>
  <c r="X308" i="1" s="1"/>
  <c r="V309" i="1"/>
  <c r="X309" i="1" s="1"/>
  <c r="V310" i="1"/>
  <c r="X310" i="1" s="1"/>
  <c r="V311" i="1"/>
  <c r="X311" i="1" s="1"/>
  <c r="V312" i="1"/>
  <c r="X312" i="1" s="1"/>
  <c r="V313" i="1"/>
  <c r="X313" i="1" s="1"/>
  <c r="V314" i="1"/>
  <c r="X314" i="1" s="1"/>
  <c r="V315" i="1"/>
  <c r="X315" i="1" s="1"/>
  <c r="V316" i="1"/>
  <c r="X316" i="1" s="1"/>
  <c r="V317" i="1"/>
  <c r="X317" i="1" s="1"/>
  <c r="V318" i="1"/>
  <c r="X318" i="1" s="1"/>
  <c r="V319" i="1"/>
  <c r="X319" i="1" s="1"/>
  <c r="V320" i="1"/>
  <c r="X320" i="1" s="1"/>
  <c r="V321" i="1"/>
  <c r="X321" i="1" s="1"/>
  <c r="V322" i="1"/>
  <c r="X322" i="1" s="1"/>
  <c r="V323" i="1"/>
  <c r="X323" i="1" s="1"/>
  <c r="V324" i="1"/>
  <c r="X324" i="1" s="1"/>
  <c r="V325" i="1"/>
  <c r="X325" i="1" s="1"/>
  <c r="V326" i="1"/>
  <c r="X326" i="1" s="1"/>
  <c r="V327" i="1"/>
  <c r="X327" i="1" s="1"/>
  <c r="V328" i="1"/>
  <c r="X328" i="1" s="1"/>
  <c r="V329" i="1"/>
  <c r="X329" i="1" s="1"/>
  <c r="V330" i="1"/>
  <c r="X330" i="1" s="1"/>
  <c r="V331" i="1"/>
  <c r="X331" i="1" s="1"/>
  <c r="V332" i="1"/>
  <c r="X332" i="1" s="1"/>
  <c r="V333" i="1"/>
  <c r="V334" i="1"/>
  <c r="X334" i="1" s="1"/>
  <c r="V335" i="1"/>
  <c r="X335" i="1" s="1"/>
  <c r="V336" i="1"/>
  <c r="X336" i="1" s="1"/>
  <c r="V337" i="1"/>
  <c r="X337" i="1" s="1"/>
  <c r="V338" i="1"/>
  <c r="X338" i="1" s="1"/>
  <c r="V339" i="1"/>
  <c r="X339" i="1" s="1"/>
  <c r="V340" i="1"/>
  <c r="X340" i="1" s="1"/>
  <c r="V341" i="1"/>
  <c r="X341" i="1" s="1"/>
  <c r="V342" i="1"/>
  <c r="X342" i="1" s="1"/>
  <c r="V343" i="1"/>
  <c r="X343" i="1" s="1"/>
  <c r="V344" i="1"/>
  <c r="X344" i="1" s="1"/>
  <c r="V345" i="1"/>
  <c r="X345" i="1" s="1"/>
  <c r="V346" i="1"/>
  <c r="X346" i="1" s="1"/>
  <c r="V347" i="1"/>
  <c r="X347" i="1" s="1"/>
  <c r="V348" i="1"/>
  <c r="X348" i="1" s="1"/>
  <c r="V349" i="1"/>
  <c r="X349" i="1" s="1"/>
  <c r="V350" i="1"/>
  <c r="X350" i="1" s="1"/>
  <c r="V351" i="1"/>
  <c r="X351" i="1" s="1"/>
  <c r="V352" i="1"/>
  <c r="X352" i="1" s="1"/>
  <c r="V353" i="1"/>
  <c r="X353" i="1" s="1"/>
  <c r="V354" i="1"/>
  <c r="X354" i="1" s="1"/>
  <c r="V355" i="1"/>
  <c r="X355" i="1" s="1"/>
  <c r="V356" i="1"/>
  <c r="X356" i="1" s="1"/>
  <c r="V357" i="1"/>
  <c r="X357" i="1" s="1"/>
  <c r="V358" i="1"/>
  <c r="X358" i="1" s="1"/>
  <c r="V359" i="1"/>
  <c r="X359" i="1" s="1"/>
  <c r="V360" i="1"/>
  <c r="X360" i="1" s="1"/>
  <c r="V361" i="1"/>
  <c r="X361" i="1" s="1"/>
  <c r="V362" i="1"/>
  <c r="X362" i="1" s="1"/>
  <c r="V363" i="1"/>
  <c r="X363" i="1" s="1"/>
  <c r="V364" i="1"/>
  <c r="X364" i="1" s="1"/>
  <c r="V365" i="1"/>
  <c r="X365" i="1" s="1"/>
  <c r="V366" i="1"/>
  <c r="X366" i="1" s="1"/>
  <c r="V367" i="1"/>
  <c r="X367" i="1" s="1"/>
  <c r="V368" i="1"/>
  <c r="X368" i="1" s="1"/>
  <c r="V369" i="1"/>
  <c r="X369" i="1" s="1"/>
  <c r="V370" i="1"/>
  <c r="X370" i="1" s="1"/>
  <c r="V371" i="1"/>
  <c r="X371" i="1" s="1"/>
  <c r="V372" i="1"/>
  <c r="X372" i="1" s="1"/>
  <c r="V373" i="1"/>
  <c r="X373" i="1" s="1"/>
  <c r="V374" i="1"/>
  <c r="X374" i="1" s="1"/>
  <c r="V375" i="1"/>
  <c r="X375" i="1" s="1"/>
  <c r="V376" i="1"/>
  <c r="X376" i="1" s="1"/>
  <c r="V377" i="1"/>
  <c r="X377" i="1" s="1"/>
  <c r="V378" i="1"/>
  <c r="X378" i="1" s="1"/>
  <c r="V379" i="1"/>
  <c r="X379" i="1" s="1"/>
  <c r="V380" i="1"/>
  <c r="X380" i="1" s="1"/>
  <c r="V381" i="1"/>
  <c r="X381" i="1" s="1"/>
  <c r="V382" i="1"/>
  <c r="X382" i="1" s="1"/>
  <c r="V383" i="1"/>
  <c r="X383" i="1" s="1"/>
  <c r="V384" i="1"/>
  <c r="X384" i="1" s="1"/>
  <c r="V385" i="1"/>
  <c r="X385" i="1" s="1"/>
  <c r="V386" i="1"/>
  <c r="X386" i="1" s="1"/>
  <c r="V387" i="1"/>
  <c r="X387" i="1" s="1"/>
  <c r="V388" i="1"/>
  <c r="X388" i="1" s="1"/>
  <c r="V389" i="1"/>
  <c r="X389" i="1" s="1"/>
  <c r="V390" i="1"/>
  <c r="X390" i="1" s="1"/>
  <c r="V391" i="1"/>
  <c r="X391" i="1" s="1"/>
  <c r="V392" i="1"/>
  <c r="X392" i="1" s="1"/>
  <c r="V393" i="1"/>
  <c r="X393" i="1" s="1"/>
  <c r="V394" i="1"/>
  <c r="X394" i="1" s="1"/>
  <c r="V395" i="1"/>
  <c r="X395" i="1" s="1"/>
  <c r="V396" i="1"/>
  <c r="X396" i="1" s="1"/>
  <c r="V397" i="1"/>
  <c r="V398" i="1"/>
  <c r="X398" i="1" s="1"/>
  <c r="V399" i="1"/>
  <c r="X399" i="1" s="1"/>
  <c r="V400" i="1"/>
  <c r="X400" i="1" s="1"/>
  <c r="V401" i="1"/>
  <c r="X401" i="1" s="1"/>
  <c r="V402" i="1"/>
  <c r="X402" i="1" s="1"/>
  <c r="V403" i="1"/>
  <c r="X403" i="1" s="1"/>
  <c r="V404" i="1"/>
  <c r="X404" i="1" s="1"/>
  <c r="V405" i="1"/>
  <c r="X405" i="1" s="1"/>
  <c r="V406" i="1"/>
  <c r="X406" i="1" s="1"/>
  <c r="V407" i="1"/>
  <c r="X407" i="1" s="1"/>
  <c r="V408" i="1"/>
  <c r="X408" i="1" s="1"/>
  <c r="V409" i="1"/>
  <c r="X409" i="1" s="1"/>
  <c r="V410" i="1"/>
  <c r="X410" i="1" s="1"/>
  <c r="V411" i="1"/>
  <c r="X411" i="1" s="1"/>
  <c r="V412" i="1"/>
  <c r="X412" i="1" s="1"/>
  <c r="V413" i="1"/>
  <c r="X413" i="1" s="1"/>
  <c r="V414" i="1"/>
  <c r="X414" i="1" s="1"/>
  <c r="V415" i="1"/>
  <c r="X415" i="1" s="1"/>
  <c r="V416" i="1"/>
  <c r="X416" i="1" s="1"/>
  <c r="V417" i="1"/>
  <c r="X417" i="1" s="1"/>
  <c r="V418" i="1"/>
  <c r="X418" i="1" s="1"/>
  <c r="V419" i="1"/>
  <c r="X419" i="1" s="1"/>
  <c r="V420" i="1"/>
  <c r="X420" i="1" s="1"/>
  <c r="V421" i="1"/>
  <c r="X421" i="1" s="1"/>
  <c r="V422" i="1"/>
  <c r="X422" i="1" s="1"/>
  <c r="V423" i="1"/>
  <c r="X423" i="1" s="1"/>
  <c r="V424" i="1"/>
  <c r="X424" i="1" s="1"/>
  <c r="V425" i="1"/>
  <c r="X425" i="1" s="1"/>
  <c r="V426" i="1"/>
  <c r="X426" i="1" s="1"/>
  <c r="V427" i="1"/>
  <c r="X427" i="1" s="1"/>
  <c r="V428" i="1"/>
  <c r="X428" i="1" s="1"/>
  <c r="V429" i="1"/>
  <c r="X429" i="1" s="1"/>
  <c r="V430" i="1"/>
  <c r="X430" i="1" s="1"/>
  <c r="V431" i="1"/>
  <c r="X431" i="1" s="1"/>
  <c r="V432" i="1"/>
  <c r="X432" i="1" s="1"/>
  <c r="V433" i="1"/>
  <c r="X433" i="1" s="1"/>
  <c r="V434" i="1"/>
  <c r="X434" i="1" s="1"/>
  <c r="V435" i="1"/>
  <c r="X435" i="1" s="1"/>
  <c r="V436" i="1"/>
  <c r="X436" i="1" s="1"/>
  <c r="V437" i="1"/>
  <c r="X437" i="1" s="1"/>
  <c r="V438" i="1"/>
  <c r="X438" i="1" s="1"/>
  <c r="V439" i="1"/>
  <c r="X439" i="1" s="1"/>
  <c r="V440" i="1"/>
  <c r="X440" i="1" s="1"/>
  <c r="V441" i="1"/>
  <c r="X441" i="1" s="1"/>
  <c r="V442" i="1"/>
  <c r="X442" i="1" s="1"/>
  <c r="V443" i="1"/>
  <c r="X443" i="1" s="1"/>
  <c r="V444" i="1"/>
  <c r="X444" i="1" s="1"/>
  <c r="V445" i="1"/>
  <c r="X445" i="1" s="1"/>
  <c r="V446" i="1"/>
  <c r="X446" i="1" s="1"/>
  <c r="V447" i="1"/>
  <c r="X447" i="1" s="1"/>
  <c r="V448" i="1"/>
  <c r="X448" i="1" s="1"/>
  <c r="V449" i="1"/>
  <c r="X449" i="1" s="1"/>
  <c r="V450" i="1"/>
  <c r="X450" i="1" s="1"/>
  <c r="V451" i="1"/>
  <c r="X451" i="1" s="1"/>
  <c r="V452" i="1"/>
  <c r="X452" i="1" s="1"/>
  <c r="V453" i="1"/>
  <c r="X453" i="1" s="1"/>
  <c r="V454" i="1"/>
  <c r="X454" i="1" s="1"/>
  <c r="V455" i="1"/>
  <c r="X455" i="1" s="1"/>
  <c r="V456" i="1"/>
  <c r="X456" i="1" s="1"/>
  <c r="V457" i="1"/>
  <c r="X457" i="1" s="1"/>
  <c r="V458" i="1"/>
  <c r="X458" i="1" s="1"/>
  <c r="V459" i="1"/>
  <c r="X459" i="1" s="1"/>
  <c r="V460" i="1"/>
  <c r="X460" i="1" s="1"/>
  <c r="V461" i="1"/>
  <c r="V462" i="1"/>
  <c r="X462" i="1" s="1"/>
  <c r="V463" i="1"/>
  <c r="X463" i="1" s="1"/>
  <c r="V464" i="1"/>
  <c r="X464" i="1" s="1"/>
  <c r="V465" i="1"/>
  <c r="X465" i="1" s="1"/>
  <c r="V466" i="1"/>
  <c r="X466" i="1" s="1"/>
  <c r="V467" i="1"/>
  <c r="X467" i="1" s="1"/>
  <c r="V468" i="1"/>
  <c r="X468" i="1" s="1"/>
  <c r="V469" i="1"/>
  <c r="X469" i="1" s="1"/>
  <c r="V470" i="1"/>
  <c r="X470" i="1" s="1"/>
  <c r="V471" i="1"/>
  <c r="X471" i="1" s="1"/>
  <c r="V472" i="1"/>
  <c r="X472" i="1" s="1"/>
  <c r="V473" i="1"/>
  <c r="X473" i="1" s="1"/>
  <c r="V474" i="1"/>
  <c r="X474" i="1" s="1"/>
  <c r="V475" i="1"/>
  <c r="X475" i="1" s="1"/>
  <c r="V476" i="1"/>
  <c r="X476" i="1" s="1"/>
  <c r="V477" i="1"/>
  <c r="X477" i="1" s="1"/>
  <c r="V478" i="1"/>
  <c r="X478" i="1" s="1"/>
  <c r="V479" i="1"/>
  <c r="X479" i="1" s="1"/>
  <c r="V480" i="1"/>
  <c r="X480" i="1" s="1"/>
  <c r="V481" i="1"/>
  <c r="X481" i="1" s="1"/>
  <c r="V482" i="1"/>
  <c r="X482" i="1" s="1"/>
  <c r="V483" i="1"/>
  <c r="X483" i="1" s="1"/>
  <c r="V484" i="1"/>
  <c r="X484" i="1" s="1"/>
  <c r="V485" i="1"/>
  <c r="X485" i="1" s="1"/>
  <c r="V486" i="1"/>
  <c r="X486" i="1" s="1"/>
  <c r="V487" i="1"/>
  <c r="X487" i="1" s="1"/>
  <c r="V488" i="1"/>
  <c r="X488" i="1" s="1"/>
  <c r="V489" i="1"/>
  <c r="X489" i="1" s="1"/>
  <c r="V490" i="1"/>
  <c r="X490" i="1" s="1"/>
  <c r="V491" i="1"/>
  <c r="X491" i="1" s="1"/>
  <c r="V492" i="1"/>
  <c r="X492" i="1" s="1"/>
  <c r="V493" i="1"/>
  <c r="X493" i="1" s="1"/>
  <c r="V494" i="1"/>
  <c r="X494" i="1" s="1"/>
  <c r="V495" i="1"/>
  <c r="X495" i="1" s="1"/>
  <c r="V496" i="1"/>
  <c r="X496" i="1" s="1"/>
  <c r="V497" i="1"/>
  <c r="X497" i="1" s="1"/>
  <c r="V498" i="1"/>
  <c r="X498" i="1" s="1"/>
  <c r="V499" i="1"/>
  <c r="X499" i="1" s="1"/>
  <c r="V500" i="1"/>
  <c r="X500" i="1" s="1"/>
  <c r="V501" i="1"/>
  <c r="X501" i="1" s="1"/>
  <c r="V502" i="1"/>
  <c r="X502" i="1" s="1"/>
  <c r="V503" i="1"/>
  <c r="X503" i="1" s="1"/>
  <c r="V504" i="1"/>
  <c r="X504" i="1" s="1"/>
  <c r="V505" i="1"/>
  <c r="X505" i="1" s="1"/>
  <c r="V506" i="1"/>
  <c r="X506" i="1" s="1"/>
  <c r="V507" i="1"/>
  <c r="X507" i="1" s="1"/>
  <c r="V508" i="1"/>
  <c r="X508" i="1" s="1"/>
  <c r="V509" i="1"/>
  <c r="X509" i="1" s="1"/>
  <c r="V510" i="1"/>
  <c r="X510" i="1" s="1"/>
  <c r="V511" i="1"/>
  <c r="X511" i="1" s="1"/>
  <c r="V512" i="1"/>
  <c r="X512" i="1" s="1"/>
  <c r="V513" i="1"/>
  <c r="X513" i="1" s="1"/>
  <c r="V514" i="1"/>
  <c r="X514" i="1" s="1"/>
  <c r="V515" i="1"/>
  <c r="X515" i="1" s="1"/>
  <c r="V516" i="1"/>
  <c r="X516" i="1" s="1"/>
  <c r="V517" i="1"/>
  <c r="X517" i="1" s="1"/>
  <c r="V518" i="1"/>
  <c r="X518" i="1" s="1"/>
  <c r="V519" i="1"/>
  <c r="X519" i="1" s="1"/>
  <c r="V520" i="1"/>
  <c r="X520" i="1" s="1"/>
  <c r="V521" i="1"/>
  <c r="X521" i="1" s="1"/>
  <c r="V522" i="1"/>
  <c r="X522" i="1" s="1"/>
  <c r="V523" i="1"/>
  <c r="X523" i="1" s="1"/>
  <c r="V524" i="1"/>
  <c r="X524" i="1" s="1"/>
  <c r="V525" i="1"/>
  <c r="X525" i="1" s="1"/>
  <c r="V526" i="1"/>
  <c r="X526" i="1" s="1"/>
  <c r="V527" i="1"/>
  <c r="X527" i="1" s="1"/>
  <c r="V528" i="1"/>
  <c r="X528" i="1" s="1"/>
  <c r="V529" i="1"/>
  <c r="X529" i="1" s="1"/>
  <c r="V530" i="1"/>
  <c r="X530" i="1" s="1"/>
  <c r="V531" i="1"/>
  <c r="X531" i="1" s="1"/>
  <c r="V532" i="1"/>
  <c r="X532" i="1" s="1"/>
  <c r="V533" i="1"/>
  <c r="X533" i="1" s="1"/>
  <c r="V534" i="1"/>
  <c r="X534" i="1" s="1"/>
  <c r="V535" i="1"/>
  <c r="X535" i="1" s="1"/>
  <c r="V536" i="1"/>
  <c r="X536" i="1" s="1"/>
  <c r="V537" i="1"/>
  <c r="X537" i="1" s="1"/>
  <c r="V538" i="1"/>
  <c r="X538" i="1" s="1"/>
  <c r="V539" i="1"/>
  <c r="X539" i="1" s="1"/>
  <c r="V540" i="1"/>
  <c r="X540" i="1" s="1"/>
  <c r="V541" i="1"/>
  <c r="X541" i="1" s="1"/>
  <c r="V542" i="1"/>
  <c r="X542" i="1" s="1"/>
  <c r="V543" i="1"/>
  <c r="X543" i="1" s="1"/>
  <c r="V544" i="1"/>
  <c r="X544" i="1" s="1"/>
  <c r="V545" i="1"/>
  <c r="X545" i="1" s="1"/>
  <c r="V546" i="1"/>
  <c r="X546" i="1" s="1"/>
  <c r="V547" i="1"/>
  <c r="X547" i="1" s="1"/>
  <c r="V548" i="1"/>
  <c r="X548" i="1" s="1"/>
  <c r="V549" i="1"/>
  <c r="X549" i="1" s="1"/>
  <c r="V550" i="1"/>
  <c r="X550" i="1" s="1"/>
  <c r="V551" i="1"/>
  <c r="X551" i="1" s="1"/>
  <c r="V552" i="1"/>
  <c r="X552" i="1" s="1"/>
  <c r="V553" i="1"/>
  <c r="X553" i="1" s="1"/>
  <c r="V554" i="1"/>
  <c r="X554" i="1" s="1"/>
  <c r="V555" i="1"/>
  <c r="X555" i="1" s="1"/>
  <c r="V556" i="1"/>
  <c r="X556" i="1" s="1"/>
  <c r="V557" i="1"/>
  <c r="X557" i="1" s="1"/>
  <c r="V558" i="1"/>
  <c r="X558" i="1" s="1"/>
  <c r="V559" i="1"/>
  <c r="X559" i="1" s="1"/>
  <c r="V560" i="1"/>
  <c r="X560" i="1" s="1"/>
  <c r="V561" i="1"/>
  <c r="X561" i="1" s="1"/>
  <c r="V562" i="1"/>
  <c r="X562" i="1" s="1"/>
  <c r="V563" i="1"/>
  <c r="X563" i="1" s="1"/>
  <c r="V564" i="1"/>
  <c r="X564" i="1" s="1"/>
  <c r="V565" i="1"/>
  <c r="X565" i="1" s="1"/>
  <c r="V566" i="1"/>
  <c r="X566" i="1" s="1"/>
  <c r="V567" i="1"/>
  <c r="X567" i="1" s="1"/>
  <c r="V568" i="1"/>
  <c r="X568" i="1" s="1"/>
  <c r="V569" i="1"/>
  <c r="X569" i="1" s="1"/>
  <c r="V570" i="1"/>
  <c r="X570" i="1" s="1"/>
  <c r="V571" i="1"/>
  <c r="X571" i="1" s="1"/>
  <c r="V572" i="1"/>
  <c r="X572" i="1" s="1"/>
  <c r="V573" i="1"/>
  <c r="X573" i="1" s="1"/>
  <c r="V574" i="1"/>
  <c r="X574" i="1" s="1"/>
  <c r="V575" i="1"/>
  <c r="X575" i="1" s="1"/>
  <c r="V576" i="1"/>
  <c r="X576" i="1" s="1"/>
  <c r="V577" i="1"/>
  <c r="X577" i="1" s="1"/>
  <c r="V578" i="1"/>
  <c r="X578" i="1" s="1"/>
  <c r="V579" i="1"/>
  <c r="X579" i="1" s="1"/>
  <c r="V580" i="1"/>
  <c r="X580" i="1" s="1"/>
  <c r="V581" i="1"/>
  <c r="X581" i="1" s="1"/>
  <c r="V582" i="1"/>
  <c r="X582" i="1" s="1"/>
  <c r="V583" i="1"/>
  <c r="V584" i="1"/>
  <c r="X584" i="1" s="1"/>
  <c r="V585" i="1"/>
  <c r="X585" i="1" s="1"/>
  <c r="V586" i="1"/>
  <c r="X586" i="1" s="1"/>
  <c r="V587" i="1"/>
  <c r="X587" i="1" s="1"/>
  <c r="V588" i="1"/>
  <c r="X588" i="1" s="1"/>
  <c r="V589" i="1"/>
  <c r="X589" i="1" s="1"/>
  <c r="V590" i="1"/>
  <c r="X590" i="1" s="1"/>
  <c r="V591" i="1"/>
  <c r="X591" i="1" s="1"/>
  <c r="V592" i="1"/>
  <c r="X592" i="1" s="1"/>
  <c r="V593" i="1"/>
  <c r="X593" i="1" s="1"/>
  <c r="V594" i="1"/>
  <c r="X594" i="1" s="1"/>
  <c r="V595" i="1"/>
  <c r="X595" i="1" s="1"/>
  <c r="V596" i="1"/>
  <c r="X596" i="1" s="1"/>
  <c r="V597" i="1"/>
  <c r="X597" i="1" s="1"/>
  <c r="V598" i="1"/>
  <c r="X598" i="1" s="1"/>
  <c r="V599" i="1"/>
  <c r="X599" i="1" s="1"/>
  <c r="V600" i="1"/>
  <c r="X600" i="1" s="1"/>
  <c r="V601" i="1"/>
  <c r="X601" i="1" s="1"/>
  <c r="V602" i="1"/>
  <c r="X602" i="1" s="1"/>
  <c r="V603" i="1"/>
  <c r="X603" i="1" s="1"/>
  <c r="V604" i="1"/>
  <c r="X604" i="1" s="1"/>
  <c r="V605" i="1"/>
  <c r="X605" i="1" s="1"/>
  <c r="V606" i="1"/>
  <c r="X606" i="1" s="1"/>
  <c r="V607" i="1"/>
  <c r="X607" i="1" s="1"/>
  <c r="V608" i="1"/>
  <c r="X608" i="1" s="1"/>
  <c r="V609" i="1"/>
  <c r="X609" i="1" s="1"/>
  <c r="V610" i="1"/>
  <c r="X610" i="1" s="1"/>
  <c r="V611" i="1"/>
  <c r="X611" i="1" s="1"/>
  <c r="V612" i="1"/>
  <c r="X612" i="1" s="1"/>
  <c r="V613" i="1"/>
  <c r="X613" i="1" s="1"/>
  <c r="V614" i="1"/>
  <c r="X614" i="1" s="1"/>
  <c r="V615" i="1"/>
  <c r="X615" i="1" s="1"/>
  <c r="V616" i="1"/>
  <c r="X616" i="1" s="1"/>
  <c r="V617" i="1"/>
  <c r="X617" i="1" s="1"/>
  <c r="V618" i="1"/>
  <c r="X618" i="1" s="1"/>
  <c r="V619" i="1"/>
  <c r="X619" i="1" s="1"/>
  <c r="V620" i="1"/>
  <c r="X620" i="1" s="1"/>
  <c r="V621" i="1"/>
  <c r="X621" i="1" s="1"/>
  <c r="V622" i="1"/>
  <c r="X622" i="1" s="1"/>
  <c r="V623" i="1"/>
  <c r="X623" i="1" s="1"/>
  <c r="V624" i="1"/>
  <c r="X624" i="1" s="1"/>
  <c r="V625" i="1"/>
  <c r="X625" i="1" s="1"/>
  <c r="V626" i="1"/>
  <c r="X626" i="1" s="1"/>
  <c r="V627" i="1"/>
  <c r="X627" i="1" s="1"/>
  <c r="V628" i="1"/>
  <c r="X628" i="1" s="1"/>
  <c r="V629" i="1"/>
  <c r="X629" i="1" s="1"/>
  <c r="V630" i="1"/>
  <c r="X630" i="1" s="1"/>
  <c r="V631" i="1"/>
  <c r="X631" i="1" s="1"/>
  <c r="V632" i="1"/>
  <c r="X632" i="1" s="1"/>
  <c r="V633" i="1"/>
  <c r="X633" i="1" s="1"/>
  <c r="V634" i="1"/>
  <c r="X634" i="1" s="1"/>
  <c r="V635" i="1"/>
  <c r="X635" i="1" s="1"/>
  <c r="V636" i="1"/>
  <c r="X636" i="1" s="1"/>
  <c r="V637" i="1"/>
  <c r="X637" i="1" s="1"/>
  <c r="V638" i="1"/>
  <c r="X638" i="1" s="1"/>
  <c r="V639" i="1"/>
  <c r="X639" i="1" s="1"/>
  <c r="V640" i="1"/>
  <c r="X640" i="1" s="1"/>
  <c r="V641" i="1"/>
  <c r="X641" i="1" s="1"/>
  <c r="V642" i="1"/>
  <c r="X642" i="1" s="1"/>
  <c r="V643" i="1"/>
  <c r="X643" i="1" s="1"/>
  <c r="V644" i="1"/>
  <c r="X644" i="1" s="1"/>
  <c r="V645" i="1"/>
  <c r="X645" i="1" s="1"/>
  <c r="V646" i="1"/>
  <c r="X646" i="1" s="1"/>
  <c r="V647" i="1"/>
  <c r="X647" i="1" s="1"/>
  <c r="V648" i="1"/>
  <c r="X648" i="1" s="1"/>
  <c r="V649" i="1"/>
  <c r="X649" i="1" s="1"/>
  <c r="V650" i="1"/>
  <c r="X650" i="1" s="1"/>
  <c r="V651" i="1"/>
  <c r="X651" i="1" s="1"/>
  <c r="V652" i="1"/>
  <c r="X652" i="1" s="1"/>
  <c r="V653" i="1"/>
  <c r="X653" i="1" s="1"/>
  <c r="V654" i="1"/>
  <c r="X654" i="1" s="1"/>
  <c r="V655" i="1"/>
  <c r="X655" i="1" s="1"/>
  <c r="V656" i="1"/>
  <c r="X656" i="1" s="1"/>
  <c r="V657" i="1"/>
  <c r="X657" i="1" s="1"/>
  <c r="V658" i="1"/>
  <c r="X658" i="1" s="1"/>
  <c r="V659" i="1"/>
  <c r="X659" i="1" s="1"/>
  <c r="V660" i="1"/>
  <c r="X660" i="1" s="1"/>
  <c r="V661" i="1"/>
  <c r="X661" i="1" s="1"/>
  <c r="V662" i="1"/>
  <c r="X662" i="1" s="1"/>
  <c r="V663" i="1"/>
  <c r="X663" i="1" s="1"/>
  <c r="V664" i="1"/>
  <c r="X664" i="1" s="1"/>
  <c r="V665" i="1"/>
  <c r="X665" i="1" s="1"/>
  <c r="V666" i="1"/>
  <c r="X666" i="1" s="1"/>
  <c r="V667" i="1"/>
  <c r="X667" i="1" s="1"/>
  <c r="V668" i="1"/>
  <c r="X668" i="1" s="1"/>
  <c r="V669" i="1"/>
  <c r="X669" i="1" s="1"/>
  <c r="V670" i="1"/>
  <c r="X670" i="1" s="1"/>
  <c r="V671" i="1"/>
  <c r="X671" i="1" s="1"/>
  <c r="V672" i="1"/>
  <c r="X672" i="1" s="1"/>
  <c r="V673" i="1"/>
  <c r="X673" i="1" s="1"/>
  <c r="V674" i="1"/>
  <c r="X674" i="1" s="1"/>
  <c r="V675" i="1"/>
  <c r="X675" i="1" s="1"/>
  <c r="V676" i="1"/>
  <c r="X676" i="1" s="1"/>
  <c r="V677" i="1"/>
  <c r="X677" i="1" s="1"/>
  <c r="V678" i="1"/>
  <c r="X678" i="1" s="1"/>
  <c r="V679" i="1"/>
  <c r="X679" i="1" s="1"/>
  <c r="V680" i="1"/>
  <c r="X680" i="1" s="1"/>
  <c r="V681" i="1"/>
  <c r="X681" i="1" s="1"/>
  <c r="V682" i="1"/>
  <c r="X682" i="1" s="1"/>
  <c r="V683" i="1"/>
  <c r="X683" i="1" s="1"/>
  <c r="V684" i="1"/>
  <c r="X684" i="1" s="1"/>
  <c r="V685" i="1"/>
  <c r="X685" i="1" s="1"/>
  <c r="V686" i="1"/>
  <c r="X686" i="1" s="1"/>
  <c r="V687" i="1"/>
  <c r="X687" i="1" s="1"/>
  <c r="V688" i="1"/>
  <c r="X688" i="1" s="1"/>
  <c r="V689" i="1"/>
  <c r="X689" i="1" s="1"/>
  <c r="V690" i="1"/>
  <c r="X690" i="1" s="1"/>
  <c r="V691" i="1"/>
  <c r="X691" i="1" s="1"/>
  <c r="V692" i="1"/>
  <c r="X692" i="1" s="1"/>
  <c r="V693" i="1"/>
  <c r="X693" i="1" s="1"/>
  <c r="V694" i="1"/>
  <c r="X694" i="1" s="1"/>
  <c r="V695" i="1"/>
  <c r="X695" i="1" s="1"/>
  <c r="V696" i="1"/>
  <c r="X696" i="1" s="1"/>
  <c r="V697" i="1"/>
  <c r="X697" i="1" s="1"/>
  <c r="V698" i="1"/>
  <c r="X698" i="1" s="1"/>
  <c r="V699" i="1"/>
  <c r="X699" i="1" s="1"/>
  <c r="V700" i="1"/>
  <c r="X700" i="1" s="1"/>
  <c r="V701" i="1"/>
  <c r="X701" i="1" s="1"/>
  <c r="V702" i="1"/>
  <c r="X702" i="1" s="1"/>
  <c r="V703" i="1"/>
  <c r="X703" i="1" s="1"/>
  <c r="V704" i="1"/>
  <c r="X704" i="1" s="1"/>
  <c r="V705" i="1"/>
  <c r="X705" i="1" s="1"/>
  <c r="V706" i="1"/>
  <c r="X706" i="1" s="1"/>
  <c r="V707" i="1"/>
  <c r="X707" i="1" s="1"/>
  <c r="V708" i="1"/>
  <c r="X708" i="1" s="1"/>
  <c r="V709" i="1"/>
  <c r="X709" i="1" s="1"/>
  <c r="V710" i="1"/>
  <c r="X710" i="1" s="1"/>
  <c r="V711" i="1"/>
  <c r="V712" i="1"/>
  <c r="X712" i="1" s="1"/>
  <c r="V713" i="1"/>
  <c r="X713" i="1" s="1"/>
  <c r="V714" i="1"/>
  <c r="X714" i="1" s="1"/>
  <c r="V715" i="1"/>
  <c r="X715" i="1" s="1"/>
  <c r="V716" i="1"/>
  <c r="X716" i="1" s="1"/>
  <c r="V717" i="1"/>
  <c r="X717" i="1" s="1"/>
  <c r="V718" i="1"/>
  <c r="X718" i="1" s="1"/>
  <c r="V719" i="1"/>
  <c r="X719" i="1" s="1"/>
  <c r="V720" i="1"/>
  <c r="X720" i="1" s="1"/>
  <c r="V721" i="1"/>
  <c r="X721" i="1" s="1"/>
  <c r="V722" i="1"/>
  <c r="X722" i="1" s="1"/>
  <c r="V723" i="1"/>
  <c r="X723" i="1" s="1"/>
  <c r="V724" i="1"/>
  <c r="X724" i="1" s="1"/>
  <c r="V725" i="1"/>
  <c r="X725" i="1" s="1"/>
  <c r="V726" i="1"/>
  <c r="X726" i="1" s="1"/>
  <c r="V727" i="1"/>
  <c r="X727" i="1" s="1"/>
  <c r="V728" i="1"/>
  <c r="X728" i="1" s="1"/>
  <c r="V729" i="1"/>
  <c r="X729" i="1" s="1"/>
  <c r="V730" i="1"/>
  <c r="X730" i="1" s="1"/>
  <c r="V731" i="1"/>
  <c r="X731" i="1" s="1"/>
  <c r="V732" i="1"/>
  <c r="X732" i="1" s="1"/>
  <c r="V733" i="1"/>
  <c r="X733" i="1" s="1"/>
  <c r="V734" i="1"/>
  <c r="X734" i="1" s="1"/>
  <c r="V735" i="1"/>
  <c r="X735" i="1" s="1"/>
  <c r="V736" i="1"/>
  <c r="X736" i="1" s="1"/>
  <c r="V737" i="1"/>
  <c r="X737" i="1" s="1"/>
  <c r="V738" i="1"/>
  <c r="X738" i="1" s="1"/>
  <c r="V739" i="1"/>
  <c r="X739" i="1" s="1"/>
  <c r="V740" i="1"/>
  <c r="X740" i="1" s="1"/>
  <c r="V741" i="1"/>
  <c r="X741" i="1" s="1"/>
  <c r="V742" i="1"/>
  <c r="X742" i="1" s="1"/>
  <c r="V743" i="1"/>
  <c r="X743" i="1" s="1"/>
  <c r="V744" i="1"/>
  <c r="X744" i="1" s="1"/>
  <c r="V745" i="1"/>
  <c r="X745" i="1" s="1"/>
  <c r="V746" i="1"/>
  <c r="X746" i="1" s="1"/>
  <c r="V747" i="1"/>
  <c r="X747" i="1" s="1"/>
  <c r="V748" i="1"/>
  <c r="X748" i="1" s="1"/>
  <c r="V749" i="1"/>
  <c r="X749" i="1" s="1"/>
  <c r="V750" i="1"/>
  <c r="X750" i="1" s="1"/>
  <c r="V751" i="1"/>
  <c r="X751" i="1" s="1"/>
  <c r="V752" i="1"/>
  <c r="X752" i="1" s="1"/>
  <c r="V753" i="1"/>
  <c r="X753" i="1" s="1"/>
  <c r="V754" i="1"/>
  <c r="X754" i="1" s="1"/>
  <c r="V755" i="1"/>
  <c r="X755" i="1" s="1"/>
  <c r="V756" i="1"/>
  <c r="X756" i="1" s="1"/>
  <c r="V757" i="1"/>
  <c r="X757" i="1" s="1"/>
  <c r="V758" i="1"/>
  <c r="X758" i="1" s="1"/>
  <c r="V759" i="1"/>
  <c r="X759" i="1" s="1"/>
  <c r="V760" i="1"/>
  <c r="X760" i="1" s="1"/>
  <c r="V761" i="1"/>
  <c r="X761" i="1" s="1"/>
  <c r="V762" i="1"/>
  <c r="X762" i="1" s="1"/>
  <c r="V763" i="1"/>
  <c r="X763" i="1" s="1"/>
  <c r="V764" i="1"/>
  <c r="X764" i="1" s="1"/>
  <c r="V765" i="1"/>
  <c r="X765" i="1" s="1"/>
  <c r="V766" i="1"/>
  <c r="X766" i="1" s="1"/>
  <c r="V767" i="1"/>
  <c r="X767" i="1" s="1"/>
  <c r="V768" i="1"/>
  <c r="X768" i="1" s="1"/>
  <c r="V769" i="1"/>
  <c r="X769" i="1" s="1"/>
  <c r="V770" i="1"/>
  <c r="X770" i="1" s="1"/>
  <c r="V771" i="1"/>
  <c r="X771" i="1" s="1"/>
  <c r="V772" i="1"/>
  <c r="X772" i="1" s="1"/>
  <c r="V773" i="1"/>
  <c r="X773" i="1" s="1"/>
  <c r="V774" i="1"/>
  <c r="X774" i="1" s="1"/>
  <c r="V775" i="1"/>
  <c r="X775" i="1" s="1"/>
  <c r="V776" i="1"/>
  <c r="X776" i="1" s="1"/>
  <c r="V777" i="1"/>
  <c r="X777" i="1" s="1"/>
  <c r="V778" i="1"/>
  <c r="X778" i="1" s="1"/>
  <c r="V779" i="1"/>
  <c r="X779" i="1" s="1"/>
  <c r="V780" i="1"/>
  <c r="X780" i="1" s="1"/>
  <c r="V781" i="1"/>
  <c r="X781" i="1" s="1"/>
  <c r="V782" i="1"/>
  <c r="X782" i="1" s="1"/>
  <c r="V783" i="1"/>
  <c r="X783" i="1" s="1"/>
  <c r="V784" i="1"/>
  <c r="X784" i="1" s="1"/>
  <c r="V785" i="1"/>
  <c r="X785" i="1" s="1"/>
  <c r="V786" i="1"/>
  <c r="X786" i="1" s="1"/>
  <c r="V787" i="1"/>
  <c r="X787" i="1" s="1"/>
  <c r="V788" i="1"/>
  <c r="X788" i="1" s="1"/>
  <c r="V789" i="1"/>
  <c r="X789" i="1" s="1"/>
  <c r="V790" i="1"/>
  <c r="X790" i="1" s="1"/>
  <c r="V791" i="1"/>
  <c r="X791" i="1" s="1"/>
  <c r="V792" i="1"/>
  <c r="X792" i="1" s="1"/>
  <c r="V793" i="1"/>
  <c r="X793" i="1" s="1"/>
  <c r="V794" i="1"/>
  <c r="X794" i="1" s="1"/>
  <c r="V795" i="1"/>
  <c r="X795" i="1" s="1"/>
  <c r="V796" i="1"/>
  <c r="X796" i="1" s="1"/>
  <c r="V797" i="1"/>
  <c r="X797" i="1" s="1"/>
  <c r="V798" i="1"/>
  <c r="X798" i="1" s="1"/>
  <c r="V799" i="1"/>
  <c r="X799" i="1" s="1"/>
  <c r="V800" i="1"/>
  <c r="X800" i="1" s="1"/>
  <c r="V801" i="1"/>
  <c r="X801" i="1" s="1"/>
  <c r="V802" i="1"/>
  <c r="X802" i="1" s="1"/>
  <c r="V803" i="1"/>
  <c r="X803" i="1" s="1"/>
  <c r="V804" i="1"/>
  <c r="X804" i="1" s="1"/>
  <c r="V805" i="1"/>
  <c r="X805" i="1" s="1"/>
  <c r="V806" i="1"/>
  <c r="X806" i="1" s="1"/>
  <c r="V807" i="1"/>
  <c r="X807" i="1" s="1"/>
  <c r="V808" i="1"/>
  <c r="X808" i="1" s="1"/>
  <c r="V809" i="1"/>
  <c r="X809" i="1" s="1"/>
  <c r="V810" i="1"/>
  <c r="X810" i="1" s="1"/>
  <c r="V811" i="1"/>
  <c r="X811" i="1" s="1"/>
  <c r="V812" i="1"/>
  <c r="X812" i="1" s="1"/>
  <c r="V813" i="1"/>
  <c r="X813" i="1" s="1"/>
  <c r="V814" i="1"/>
  <c r="X814" i="1" s="1"/>
  <c r="V815" i="1"/>
  <c r="X815" i="1" s="1"/>
  <c r="V816" i="1"/>
  <c r="X816" i="1" s="1"/>
  <c r="V817" i="1"/>
  <c r="X817" i="1" s="1"/>
  <c r="V818" i="1"/>
  <c r="X818" i="1" s="1"/>
  <c r="V819" i="1"/>
  <c r="X819" i="1" s="1"/>
  <c r="V820" i="1"/>
  <c r="X820" i="1" s="1"/>
  <c r="V821" i="1"/>
  <c r="X821" i="1" s="1"/>
  <c r="V822" i="1"/>
  <c r="X822" i="1" s="1"/>
  <c r="V823" i="1"/>
  <c r="X823" i="1" s="1"/>
  <c r="V824" i="1"/>
  <c r="X824" i="1" s="1"/>
  <c r="V825" i="1"/>
  <c r="X825" i="1" s="1"/>
  <c r="V826" i="1"/>
  <c r="X826" i="1" s="1"/>
  <c r="V827" i="1"/>
  <c r="X827" i="1" s="1"/>
  <c r="V828" i="1"/>
  <c r="X828" i="1" s="1"/>
  <c r="V829" i="1"/>
  <c r="X829" i="1" s="1"/>
  <c r="V830" i="1"/>
  <c r="X830" i="1" s="1"/>
  <c r="V831" i="1"/>
  <c r="X831" i="1" s="1"/>
  <c r="V832" i="1"/>
  <c r="X832" i="1" s="1"/>
  <c r="V833" i="1"/>
  <c r="X833" i="1" s="1"/>
  <c r="V834" i="1"/>
  <c r="X834" i="1" s="1"/>
  <c r="V835" i="1"/>
  <c r="X835" i="1" s="1"/>
  <c r="V836" i="1"/>
  <c r="X836" i="1" s="1"/>
  <c r="V837" i="1"/>
  <c r="X837" i="1" s="1"/>
  <c r="V838" i="1"/>
  <c r="X838" i="1" s="1"/>
  <c r="V839" i="1"/>
  <c r="V840" i="1"/>
  <c r="X840" i="1" s="1"/>
  <c r="V841" i="1"/>
  <c r="X841" i="1" s="1"/>
  <c r="V842" i="1"/>
  <c r="X842" i="1" s="1"/>
  <c r="V843" i="1"/>
  <c r="X843" i="1" s="1"/>
  <c r="V844" i="1"/>
  <c r="X844" i="1" s="1"/>
  <c r="V845" i="1"/>
  <c r="X845" i="1" s="1"/>
  <c r="V846" i="1"/>
  <c r="X846" i="1" s="1"/>
  <c r="V847" i="1"/>
  <c r="X847" i="1" s="1"/>
  <c r="V848" i="1"/>
  <c r="X848" i="1" s="1"/>
  <c r="V849" i="1"/>
  <c r="X849" i="1" s="1"/>
  <c r="V850" i="1"/>
  <c r="X850" i="1" s="1"/>
  <c r="V851" i="1"/>
  <c r="X851" i="1" s="1"/>
  <c r="V852" i="1"/>
  <c r="X852" i="1" s="1"/>
  <c r="V853" i="1"/>
  <c r="X853" i="1" s="1"/>
  <c r="V854" i="1"/>
  <c r="X854" i="1" s="1"/>
  <c r="V855" i="1"/>
  <c r="X855" i="1" s="1"/>
  <c r="V856" i="1"/>
  <c r="X856" i="1" s="1"/>
  <c r="V857" i="1"/>
  <c r="X857" i="1" s="1"/>
  <c r="V858" i="1"/>
  <c r="X858" i="1" s="1"/>
  <c r="V859" i="1"/>
  <c r="X859" i="1" s="1"/>
  <c r="V860" i="1"/>
  <c r="X860" i="1" s="1"/>
  <c r="V861" i="1"/>
  <c r="X861" i="1" s="1"/>
  <c r="V862" i="1"/>
  <c r="X862" i="1" s="1"/>
  <c r="V863" i="1"/>
  <c r="X863" i="1" s="1"/>
  <c r="V864" i="1"/>
  <c r="X864" i="1" s="1"/>
  <c r="V865" i="1"/>
  <c r="X865" i="1" s="1"/>
  <c r="V866" i="1"/>
  <c r="X866" i="1" s="1"/>
  <c r="V867" i="1"/>
  <c r="X867" i="1" s="1"/>
  <c r="V868" i="1"/>
  <c r="X868" i="1" s="1"/>
  <c r="V869" i="1"/>
  <c r="X869" i="1" s="1"/>
  <c r="V870" i="1"/>
  <c r="X870" i="1" s="1"/>
  <c r="V871" i="1"/>
  <c r="X871" i="1" s="1"/>
  <c r="V872" i="1"/>
  <c r="X872" i="1" s="1"/>
  <c r="V873" i="1"/>
  <c r="X873" i="1" s="1"/>
  <c r="V874" i="1"/>
  <c r="X874" i="1" s="1"/>
  <c r="V875" i="1"/>
  <c r="X875" i="1" s="1"/>
  <c r="V876" i="1"/>
  <c r="X876" i="1" s="1"/>
  <c r="V877" i="1"/>
  <c r="X877" i="1" s="1"/>
  <c r="V878" i="1"/>
  <c r="X878" i="1" s="1"/>
  <c r="V879" i="1"/>
  <c r="X879" i="1" s="1"/>
  <c r="V880" i="1"/>
  <c r="X880" i="1" s="1"/>
  <c r="V881" i="1"/>
  <c r="X881" i="1" s="1"/>
  <c r="V882" i="1"/>
  <c r="X882" i="1" s="1"/>
  <c r="V883" i="1"/>
  <c r="X883" i="1" s="1"/>
  <c r="V884" i="1"/>
  <c r="X884" i="1" s="1"/>
  <c r="V885" i="1"/>
  <c r="X885" i="1" s="1"/>
  <c r="V886" i="1"/>
  <c r="X886" i="1" s="1"/>
  <c r="V887" i="1"/>
  <c r="X887" i="1" s="1"/>
  <c r="V888" i="1"/>
  <c r="X888" i="1" s="1"/>
  <c r="V889" i="1"/>
  <c r="X889" i="1" s="1"/>
  <c r="V890" i="1"/>
  <c r="X890" i="1" s="1"/>
  <c r="V891" i="1"/>
  <c r="X891" i="1" s="1"/>
  <c r="V892" i="1"/>
  <c r="X892" i="1" s="1"/>
  <c r="V893" i="1"/>
  <c r="X893" i="1" s="1"/>
  <c r="V894" i="1"/>
  <c r="X894" i="1" s="1"/>
  <c r="V895" i="1"/>
  <c r="X895" i="1" s="1"/>
  <c r="V896" i="1"/>
  <c r="X896" i="1" s="1"/>
  <c r="V897" i="1"/>
  <c r="X897" i="1" s="1"/>
  <c r="V898" i="1"/>
  <c r="X898" i="1" s="1"/>
  <c r="V899" i="1"/>
  <c r="X899" i="1" s="1"/>
  <c r="V900" i="1"/>
  <c r="X900" i="1" s="1"/>
  <c r="V901" i="1"/>
  <c r="X901" i="1" s="1"/>
  <c r="V902" i="1"/>
  <c r="X902" i="1" s="1"/>
  <c r="V903" i="1"/>
  <c r="X903" i="1" s="1"/>
  <c r="V904" i="1"/>
  <c r="X904" i="1" s="1"/>
  <c r="V905" i="1"/>
  <c r="X905" i="1" s="1"/>
  <c r="V906" i="1"/>
  <c r="X906" i="1" s="1"/>
  <c r="V907" i="1"/>
  <c r="X907" i="1" s="1"/>
  <c r="V908" i="1"/>
  <c r="X908" i="1" s="1"/>
  <c r="V909" i="1"/>
  <c r="X909" i="1" s="1"/>
  <c r="V910" i="1"/>
  <c r="X910" i="1" s="1"/>
  <c r="V911" i="1"/>
  <c r="X911" i="1" s="1"/>
  <c r="V912" i="1"/>
  <c r="X912" i="1" s="1"/>
  <c r="V913" i="1"/>
  <c r="X913" i="1" s="1"/>
  <c r="V914" i="1"/>
  <c r="X914" i="1" s="1"/>
  <c r="V915" i="1"/>
  <c r="X915" i="1" s="1"/>
  <c r="V916" i="1"/>
  <c r="X916" i="1" s="1"/>
  <c r="V917" i="1"/>
  <c r="X917" i="1" s="1"/>
  <c r="V918" i="1"/>
  <c r="X918" i="1" s="1"/>
  <c r="V919" i="1"/>
  <c r="X919" i="1" s="1"/>
  <c r="V920" i="1"/>
  <c r="X920" i="1" s="1"/>
  <c r="V921" i="1"/>
  <c r="X921" i="1" s="1"/>
  <c r="V922" i="1"/>
  <c r="X922" i="1" s="1"/>
  <c r="V923" i="1"/>
  <c r="X923" i="1" s="1"/>
  <c r="V924" i="1"/>
  <c r="X924" i="1" s="1"/>
  <c r="V925" i="1"/>
  <c r="X925" i="1" s="1"/>
  <c r="V926" i="1"/>
  <c r="X926" i="1" s="1"/>
  <c r="V927" i="1"/>
  <c r="X927" i="1" s="1"/>
  <c r="V928" i="1"/>
  <c r="X928" i="1" s="1"/>
  <c r="V929" i="1"/>
  <c r="X929" i="1" s="1"/>
  <c r="V930" i="1"/>
  <c r="X930" i="1" s="1"/>
  <c r="V931" i="1"/>
  <c r="X931" i="1" s="1"/>
  <c r="V932" i="1"/>
  <c r="X932" i="1" s="1"/>
  <c r="V933" i="1"/>
  <c r="X933" i="1" s="1"/>
  <c r="V934" i="1"/>
  <c r="X934" i="1" s="1"/>
  <c r="V935" i="1"/>
  <c r="X935" i="1" s="1"/>
  <c r="V936" i="1"/>
  <c r="X936" i="1" s="1"/>
  <c r="V937" i="1"/>
  <c r="X937" i="1" s="1"/>
  <c r="V938" i="1"/>
  <c r="X938" i="1" s="1"/>
  <c r="V939" i="1"/>
  <c r="X939" i="1" s="1"/>
  <c r="V940" i="1"/>
  <c r="X940" i="1" s="1"/>
  <c r="V941" i="1"/>
  <c r="X941" i="1" s="1"/>
  <c r="V942" i="1"/>
  <c r="X942" i="1" s="1"/>
  <c r="V943" i="1"/>
  <c r="X943" i="1" s="1"/>
  <c r="V944" i="1"/>
  <c r="X944" i="1" s="1"/>
  <c r="V945" i="1"/>
  <c r="X945" i="1" s="1"/>
  <c r="V946" i="1"/>
  <c r="X946" i="1" s="1"/>
  <c r="V947" i="1"/>
  <c r="X947" i="1" s="1"/>
  <c r="V948" i="1"/>
  <c r="X948" i="1" s="1"/>
  <c r="V949" i="1"/>
  <c r="X949" i="1" s="1"/>
  <c r="V950" i="1"/>
  <c r="X950" i="1" s="1"/>
  <c r="V951" i="1"/>
  <c r="X951" i="1" s="1"/>
  <c r="V952" i="1"/>
  <c r="X952" i="1" s="1"/>
  <c r="V953" i="1"/>
  <c r="X953" i="1" s="1"/>
  <c r="V954" i="1"/>
  <c r="X954" i="1" s="1"/>
  <c r="V955" i="1"/>
  <c r="X955" i="1" s="1"/>
  <c r="V956" i="1"/>
  <c r="X956" i="1" s="1"/>
  <c r="V957" i="1"/>
  <c r="X957" i="1" s="1"/>
  <c r="V958" i="1"/>
  <c r="X958" i="1" s="1"/>
  <c r="V959" i="1"/>
  <c r="X959" i="1" s="1"/>
  <c r="V960" i="1"/>
  <c r="X960" i="1" s="1"/>
  <c r="V961" i="1"/>
  <c r="X961" i="1" s="1"/>
  <c r="V962" i="1"/>
  <c r="X962" i="1" s="1"/>
  <c r="V963" i="1"/>
  <c r="X963" i="1" s="1"/>
  <c r="V964" i="1"/>
  <c r="X964" i="1" s="1"/>
  <c r="V965" i="1"/>
  <c r="X965" i="1" s="1"/>
  <c r="V966" i="1"/>
  <c r="X966" i="1" s="1"/>
  <c r="V967" i="1"/>
  <c r="X967" i="1" s="1"/>
  <c r="V968" i="1"/>
  <c r="X968" i="1" s="1"/>
  <c r="V969" i="1"/>
  <c r="X969" i="1" s="1"/>
  <c r="V970" i="1"/>
  <c r="X970" i="1" s="1"/>
  <c r="V971" i="1"/>
  <c r="X971" i="1" s="1"/>
  <c r="V972" i="1"/>
  <c r="X972" i="1" s="1"/>
  <c r="V973" i="1"/>
  <c r="X973" i="1" s="1"/>
  <c r="V974" i="1"/>
  <c r="X974" i="1" s="1"/>
  <c r="V975" i="1"/>
  <c r="X975" i="1" s="1"/>
  <c r="V976" i="1"/>
  <c r="X976" i="1" s="1"/>
  <c r="V977" i="1"/>
  <c r="X977" i="1" s="1"/>
  <c r="V978" i="1"/>
  <c r="X978" i="1" s="1"/>
  <c r="V979" i="1"/>
  <c r="X979" i="1" s="1"/>
  <c r="V980" i="1"/>
  <c r="X980" i="1" s="1"/>
  <c r="V981" i="1"/>
  <c r="X981" i="1" s="1"/>
  <c r="V982" i="1"/>
  <c r="X982" i="1" s="1"/>
  <c r="V983" i="1"/>
  <c r="X983" i="1" s="1"/>
  <c r="V984" i="1"/>
  <c r="V985" i="1"/>
  <c r="X985" i="1" s="1"/>
  <c r="V986" i="1"/>
  <c r="X986" i="1" s="1"/>
  <c r="V987" i="1"/>
  <c r="X987" i="1" s="1"/>
  <c r="V988" i="1"/>
  <c r="X988" i="1" s="1"/>
  <c r="V989" i="1"/>
  <c r="X989" i="1" s="1"/>
  <c r="V990" i="1"/>
  <c r="X990" i="1" s="1"/>
  <c r="V991" i="1"/>
  <c r="X991" i="1" s="1"/>
  <c r="V992" i="1"/>
  <c r="X992" i="1" s="1"/>
  <c r="V993" i="1"/>
  <c r="X993" i="1" s="1"/>
  <c r="V994" i="1"/>
  <c r="X994" i="1" s="1"/>
  <c r="V995" i="1"/>
  <c r="X995" i="1" s="1"/>
  <c r="V996" i="1"/>
  <c r="X996" i="1" s="1"/>
  <c r="V997" i="1"/>
  <c r="X997" i="1" s="1"/>
  <c r="V998" i="1"/>
  <c r="X998" i="1" s="1"/>
  <c r="V999" i="1"/>
  <c r="X999" i="1" s="1"/>
  <c r="V1000" i="1"/>
  <c r="X1000" i="1" s="1"/>
  <c r="V1001" i="1"/>
  <c r="X1001" i="1" s="1"/>
  <c r="V1002" i="1"/>
  <c r="X1002" i="1" s="1"/>
  <c r="V1003" i="1"/>
  <c r="X1003" i="1" s="1"/>
  <c r="V1004" i="1"/>
  <c r="X1004" i="1" s="1"/>
  <c r="V1005" i="1"/>
  <c r="X1005" i="1" s="1"/>
  <c r="V1006" i="1"/>
  <c r="X1006" i="1" s="1"/>
  <c r="V1007" i="1"/>
  <c r="X1007" i="1" s="1"/>
  <c r="V1008" i="1"/>
  <c r="X1008" i="1" s="1"/>
  <c r="V1009" i="1"/>
  <c r="X1009" i="1" s="1"/>
  <c r="V1010" i="1"/>
  <c r="X1010" i="1" s="1"/>
  <c r="V1011" i="1"/>
  <c r="X1011" i="1" s="1"/>
  <c r="V1012" i="1"/>
  <c r="X1012" i="1" s="1"/>
  <c r="V1013" i="1"/>
  <c r="X1013" i="1" s="1"/>
  <c r="V1014" i="1"/>
  <c r="X1014" i="1" s="1"/>
  <c r="V1015" i="1"/>
  <c r="X1015" i="1" s="1"/>
  <c r="V1016" i="1"/>
  <c r="X1016" i="1" s="1"/>
  <c r="V1017" i="1"/>
  <c r="X1017" i="1" s="1"/>
  <c r="V1018" i="1"/>
  <c r="X1018" i="1" s="1"/>
  <c r="V1019" i="1"/>
  <c r="X1019" i="1" s="1"/>
  <c r="V1020" i="1"/>
  <c r="X1020" i="1" s="1"/>
  <c r="V1021" i="1"/>
  <c r="X1021" i="1" s="1"/>
  <c r="V1022" i="1"/>
  <c r="X1022" i="1" s="1"/>
  <c r="V1023" i="1"/>
  <c r="X1023" i="1" s="1"/>
  <c r="V1024" i="1"/>
  <c r="X1024" i="1" s="1"/>
  <c r="V1025" i="1"/>
  <c r="X1025" i="1" s="1"/>
  <c r="V1026" i="1"/>
  <c r="X1026" i="1" s="1"/>
  <c r="V1027" i="1"/>
  <c r="X1027" i="1" s="1"/>
  <c r="V1028" i="1"/>
  <c r="X1028" i="1" s="1"/>
  <c r="V1029" i="1"/>
  <c r="X1029" i="1" s="1"/>
  <c r="V1030" i="1"/>
  <c r="X1030" i="1" s="1"/>
  <c r="V1031" i="1"/>
  <c r="X1031" i="1" s="1"/>
  <c r="V1032" i="1"/>
  <c r="X1032" i="1" s="1"/>
  <c r="V1033" i="1"/>
  <c r="X1033" i="1" s="1"/>
  <c r="V1034" i="1"/>
  <c r="X1034" i="1" s="1"/>
  <c r="V1035" i="1"/>
  <c r="X1035" i="1" s="1"/>
  <c r="V1036" i="1"/>
  <c r="X1036" i="1" s="1"/>
  <c r="V1037" i="1"/>
  <c r="X1037" i="1" s="1"/>
  <c r="V1038" i="1"/>
  <c r="X1038" i="1" s="1"/>
  <c r="V1039" i="1"/>
  <c r="X1039" i="1" s="1"/>
  <c r="V1040" i="1"/>
  <c r="X1040" i="1" s="1"/>
  <c r="V1041" i="1"/>
  <c r="X1041" i="1" s="1"/>
  <c r="V1042" i="1"/>
  <c r="X1042" i="1" s="1"/>
  <c r="V1043" i="1"/>
  <c r="X1043" i="1" s="1"/>
  <c r="V1044" i="1"/>
  <c r="X1044" i="1" s="1"/>
  <c r="V1045" i="1"/>
  <c r="X1045" i="1" s="1"/>
  <c r="V1046" i="1"/>
  <c r="X1046" i="1" s="1"/>
  <c r="V1047" i="1"/>
  <c r="X1047" i="1" s="1"/>
  <c r="V1048" i="1"/>
  <c r="X1048" i="1" s="1"/>
  <c r="V1049" i="1"/>
  <c r="X1049" i="1" s="1"/>
  <c r="V1050" i="1"/>
  <c r="X1050" i="1" s="1"/>
  <c r="V1051" i="1"/>
  <c r="X1051" i="1" s="1"/>
  <c r="V1052" i="1"/>
  <c r="X1052" i="1" s="1"/>
  <c r="V1053" i="1"/>
  <c r="X1053" i="1" s="1"/>
  <c r="V1054" i="1"/>
  <c r="X1054" i="1" s="1"/>
  <c r="V1055" i="1"/>
  <c r="X1055" i="1" s="1"/>
  <c r="V1056" i="1"/>
  <c r="X1056" i="1" s="1"/>
  <c r="V1057" i="1"/>
  <c r="X1057" i="1" s="1"/>
  <c r="V1058" i="1"/>
  <c r="X1058" i="1" s="1"/>
  <c r="V1059" i="1"/>
  <c r="X1059" i="1" s="1"/>
  <c r="V1060" i="1"/>
  <c r="X1060" i="1" s="1"/>
  <c r="V1061" i="1"/>
  <c r="X1061" i="1" s="1"/>
  <c r="V1062" i="1"/>
  <c r="X1062" i="1" s="1"/>
  <c r="V1063" i="1"/>
  <c r="X1063" i="1" s="1"/>
  <c r="V1064" i="1"/>
  <c r="X1064" i="1" s="1"/>
  <c r="V1065" i="1"/>
  <c r="X1065" i="1" s="1"/>
  <c r="V1066" i="1"/>
  <c r="X1066" i="1" s="1"/>
  <c r="V1067" i="1"/>
  <c r="X1067" i="1" s="1"/>
  <c r="V1068" i="1"/>
  <c r="X1068" i="1" s="1"/>
  <c r="V1069" i="1"/>
  <c r="X1069" i="1" s="1"/>
  <c r="V1070" i="1"/>
  <c r="X1070" i="1" s="1"/>
  <c r="V1071" i="1"/>
  <c r="X1071" i="1" s="1"/>
  <c r="V1072" i="1"/>
  <c r="X1072" i="1" s="1"/>
  <c r="V1073" i="1"/>
  <c r="X1073" i="1" s="1"/>
  <c r="V1074" i="1"/>
  <c r="X1074" i="1" s="1"/>
  <c r="V1075" i="1"/>
  <c r="X1075" i="1" s="1"/>
  <c r="V1076" i="1"/>
  <c r="X1076" i="1" s="1"/>
  <c r="V1077" i="1"/>
  <c r="X1077" i="1" s="1"/>
  <c r="V1078" i="1"/>
  <c r="X1078" i="1" s="1"/>
  <c r="V1079" i="1"/>
  <c r="X1079" i="1" s="1"/>
  <c r="V1080" i="1"/>
  <c r="X1080" i="1" s="1"/>
  <c r="V1081" i="1"/>
  <c r="X1081" i="1" s="1"/>
  <c r="V1082" i="1"/>
  <c r="X1082" i="1" s="1"/>
  <c r="V1083" i="1"/>
  <c r="X1083" i="1" s="1"/>
  <c r="V1084" i="1"/>
  <c r="X1084" i="1" s="1"/>
  <c r="V1085" i="1"/>
  <c r="X1085" i="1" s="1"/>
  <c r="V1086" i="1"/>
  <c r="X1086" i="1" s="1"/>
  <c r="V1087" i="1"/>
  <c r="X1087" i="1" s="1"/>
  <c r="V1088" i="1"/>
  <c r="X1088" i="1" s="1"/>
  <c r="V1089" i="1"/>
  <c r="X1089" i="1" s="1"/>
  <c r="V1090" i="1"/>
  <c r="X1090" i="1" s="1"/>
  <c r="V1091" i="1"/>
  <c r="X1091" i="1" s="1"/>
  <c r="V1092" i="1"/>
  <c r="X1092" i="1" s="1"/>
  <c r="V1093" i="1"/>
  <c r="X1093" i="1" s="1"/>
  <c r="V1094" i="1"/>
  <c r="X1094" i="1" s="1"/>
  <c r="V1095" i="1"/>
  <c r="X1095" i="1" s="1"/>
  <c r="V1096" i="1"/>
  <c r="X1096" i="1" s="1"/>
  <c r="V1097" i="1"/>
  <c r="X1097" i="1" s="1"/>
  <c r="V1098" i="1"/>
  <c r="X1098" i="1" s="1"/>
  <c r="V1099" i="1"/>
  <c r="X1099" i="1" s="1"/>
  <c r="V1100" i="1"/>
  <c r="X1100" i="1" s="1"/>
  <c r="V1101" i="1"/>
  <c r="X1101" i="1" s="1"/>
  <c r="V1102" i="1"/>
  <c r="X1102" i="1" s="1"/>
  <c r="V1103" i="1"/>
  <c r="X1103" i="1" s="1"/>
  <c r="V1104" i="1"/>
  <c r="X1104" i="1" s="1"/>
  <c r="V1105" i="1"/>
  <c r="X1105" i="1" s="1"/>
  <c r="V1106" i="1"/>
  <c r="X1106" i="1" s="1"/>
  <c r="V1107" i="1"/>
  <c r="X1107" i="1" s="1"/>
  <c r="V1108" i="1"/>
  <c r="X1108" i="1" s="1"/>
  <c r="V1109" i="1"/>
  <c r="X1109" i="1" s="1"/>
  <c r="V1110" i="1"/>
  <c r="X1110" i="1" s="1"/>
  <c r="V1111" i="1"/>
  <c r="X1111" i="1" s="1"/>
  <c r="V1112" i="1"/>
  <c r="X1112" i="1" s="1"/>
  <c r="V1113" i="1"/>
  <c r="X1113" i="1" s="1"/>
  <c r="V1114" i="1"/>
  <c r="X1114" i="1" s="1"/>
  <c r="V1115" i="1"/>
  <c r="X1115" i="1" s="1"/>
  <c r="V1116" i="1"/>
  <c r="X1116" i="1" s="1"/>
  <c r="V1117" i="1"/>
  <c r="X1117" i="1" s="1"/>
  <c r="V1118" i="1"/>
  <c r="X1118" i="1" s="1"/>
  <c r="V1119" i="1"/>
  <c r="X1119" i="1" s="1"/>
  <c r="V1120" i="1"/>
  <c r="X1120" i="1" s="1"/>
  <c r="V1121" i="1"/>
  <c r="X1121" i="1" s="1"/>
  <c r="V1122" i="1"/>
  <c r="X1122" i="1" s="1"/>
  <c r="V1123" i="1"/>
  <c r="X1123" i="1" s="1"/>
  <c r="V1124" i="1"/>
  <c r="X1124" i="1" s="1"/>
  <c r="V1125" i="1"/>
  <c r="X1125" i="1" s="1"/>
  <c r="V1126" i="1"/>
  <c r="X1126" i="1" s="1"/>
  <c r="V1127" i="1"/>
  <c r="X1127" i="1" s="1"/>
  <c r="V1128" i="1"/>
  <c r="X1128" i="1" s="1"/>
  <c r="V1129" i="1"/>
  <c r="X1129" i="1" s="1"/>
  <c r="V1130" i="1"/>
  <c r="X1130" i="1" s="1"/>
  <c r="V1131" i="1"/>
  <c r="X1131" i="1" s="1"/>
  <c r="V1132" i="1"/>
  <c r="X1132" i="1" s="1"/>
  <c r="V1133" i="1"/>
  <c r="X1133" i="1" s="1"/>
  <c r="V1134" i="1"/>
  <c r="X1134" i="1" s="1"/>
  <c r="V1135" i="1"/>
  <c r="X1135" i="1" s="1"/>
  <c r="V1136" i="1"/>
  <c r="X1136" i="1" s="1"/>
  <c r="V1137" i="1"/>
  <c r="X1137" i="1" s="1"/>
  <c r="V1138" i="1"/>
  <c r="X1138" i="1" s="1"/>
  <c r="V1139" i="1"/>
  <c r="X1139" i="1" s="1"/>
  <c r="V1140" i="1"/>
  <c r="X1140" i="1" s="1"/>
  <c r="V1141" i="1"/>
  <c r="X1141" i="1" s="1"/>
  <c r="V1142" i="1"/>
  <c r="X1142" i="1" s="1"/>
  <c r="V1143" i="1"/>
  <c r="X1143" i="1" s="1"/>
  <c r="V1144" i="1"/>
  <c r="X1144" i="1" s="1"/>
  <c r="V1145" i="1"/>
  <c r="X1145" i="1" s="1"/>
  <c r="V1146" i="1"/>
  <c r="X1146" i="1" s="1"/>
  <c r="V1147" i="1"/>
  <c r="X1147" i="1" s="1"/>
  <c r="V1148" i="1"/>
  <c r="X1148" i="1" s="1"/>
  <c r="V1149" i="1"/>
  <c r="X1149" i="1" s="1"/>
  <c r="V1150" i="1"/>
  <c r="X1150" i="1" s="1"/>
  <c r="V1151" i="1"/>
  <c r="X1151" i="1" s="1"/>
  <c r="V1152" i="1"/>
  <c r="X1152" i="1" s="1"/>
  <c r="V1153" i="1"/>
  <c r="X1153" i="1" s="1"/>
  <c r="V1154" i="1"/>
  <c r="X1154" i="1" s="1"/>
  <c r="V1155" i="1"/>
  <c r="X1155" i="1" s="1"/>
  <c r="V1156" i="1"/>
  <c r="X1156" i="1" s="1"/>
  <c r="V1157" i="1"/>
  <c r="X1157" i="1" s="1"/>
  <c r="V1158" i="1"/>
  <c r="X1158" i="1" s="1"/>
  <c r="V1159" i="1"/>
  <c r="X1159" i="1" s="1"/>
  <c r="V1160" i="1"/>
  <c r="X1160" i="1" s="1"/>
  <c r="V1161" i="1"/>
  <c r="X1161" i="1" s="1"/>
  <c r="V1162" i="1"/>
  <c r="X1162" i="1" s="1"/>
  <c r="V1163" i="1"/>
  <c r="X1163" i="1" s="1"/>
  <c r="V1164" i="1"/>
  <c r="X1164" i="1" s="1"/>
  <c r="V1165" i="1"/>
  <c r="X1165" i="1" s="1"/>
  <c r="V1166" i="1"/>
  <c r="X1166" i="1" s="1"/>
  <c r="V1167" i="1"/>
  <c r="X1167" i="1" s="1"/>
  <c r="V1168" i="1"/>
  <c r="X1168" i="1" s="1"/>
  <c r="V1169" i="1"/>
  <c r="X1169" i="1" s="1"/>
  <c r="V1170" i="1"/>
  <c r="X1170" i="1" s="1"/>
  <c r="V1171" i="1"/>
  <c r="X1171" i="1" s="1"/>
  <c r="V1172" i="1"/>
  <c r="X1172" i="1" s="1"/>
  <c r="V1173" i="1"/>
  <c r="X1173" i="1" s="1"/>
  <c r="V1174" i="1"/>
  <c r="X1174" i="1" s="1"/>
  <c r="V1175" i="1"/>
  <c r="X1175" i="1" s="1"/>
  <c r="V1176" i="1"/>
  <c r="X1176" i="1" s="1"/>
  <c r="V1177" i="1"/>
  <c r="X1177" i="1" s="1"/>
  <c r="V1178" i="1"/>
  <c r="X1178" i="1" s="1"/>
  <c r="V1179" i="1"/>
  <c r="X1179" i="1" s="1"/>
  <c r="V1180" i="1"/>
  <c r="X1180" i="1" s="1"/>
  <c r="V1181" i="1"/>
  <c r="X1181" i="1" s="1"/>
  <c r="V1182" i="1"/>
  <c r="X1182" i="1" s="1"/>
  <c r="V1183" i="1"/>
  <c r="X1183" i="1" s="1"/>
  <c r="V1184" i="1"/>
  <c r="X1184" i="1" s="1"/>
  <c r="V1185" i="1"/>
  <c r="X1185" i="1" s="1"/>
  <c r="V1186" i="1"/>
  <c r="X1186" i="1" s="1"/>
  <c r="V1187" i="1"/>
  <c r="X1187" i="1" s="1"/>
  <c r="V1188" i="1"/>
  <c r="X1188" i="1" s="1"/>
  <c r="V1189" i="1"/>
  <c r="X1189" i="1" s="1"/>
  <c r="V1190" i="1"/>
  <c r="X1190" i="1" s="1"/>
  <c r="V1191" i="1"/>
  <c r="X1191" i="1" s="1"/>
  <c r="V1192" i="1"/>
  <c r="X1192" i="1" s="1"/>
  <c r="V1193" i="1"/>
  <c r="X1193" i="1" s="1"/>
  <c r="V1194" i="1"/>
  <c r="X1194" i="1" s="1"/>
  <c r="V1195" i="1"/>
  <c r="X1195" i="1" s="1"/>
  <c r="V1196" i="1"/>
  <c r="X1196" i="1" s="1"/>
  <c r="V1197" i="1"/>
  <c r="X1197" i="1" s="1"/>
  <c r="V1198" i="1"/>
  <c r="X1198" i="1" s="1"/>
  <c r="V1199" i="1"/>
  <c r="X1199" i="1" s="1"/>
  <c r="V1200" i="1"/>
  <c r="X1200" i="1" s="1"/>
  <c r="V1201" i="1"/>
  <c r="X1201" i="1" s="1"/>
  <c r="V1202" i="1"/>
  <c r="X1202" i="1" s="1"/>
  <c r="V1203" i="1"/>
  <c r="X1203" i="1" s="1"/>
  <c r="V1204" i="1"/>
  <c r="X1204" i="1" s="1"/>
  <c r="V1205" i="1"/>
  <c r="X1205" i="1" s="1"/>
  <c r="V1206" i="1"/>
  <c r="X1206" i="1" s="1"/>
  <c r="V1207" i="1"/>
  <c r="X1207" i="1" s="1"/>
  <c r="V1208" i="1"/>
  <c r="X1208" i="1" s="1"/>
  <c r="V1209" i="1"/>
  <c r="X1209" i="1" s="1"/>
  <c r="V1210" i="1"/>
  <c r="X1210" i="1" s="1"/>
  <c r="V1211" i="1"/>
  <c r="X1211" i="1" s="1"/>
  <c r="V1212" i="1"/>
  <c r="X1212" i="1" s="1"/>
  <c r="V1213" i="1"/>
  <c r="X1213" i="1" s="1"/>
  <c r="V1214" i="1"/>
  <c r="X1214" i="1" s="1"/>
  <c r="V1215" i="1"/>
  <c r="X1215" i="1" s="1"/>
  <c r="V1216" i="1"/>
  <c r="X1216" i="1" s="1"/>
  <c r="V1217" i="1"/>
  <c r="X1217" i="1" s="1"/>
  <c r="V1218" i="1"/>
  <c r="X1218" i="1" s="1"/>
  <c r="V1219" i="1"/>
  <c r="X1219" i="1" s="1"/>
  <c r="V1220" i="1"/>
  <c r="X1220" i="1" s="1"/>
  <c r="V1221" i="1"/>
  <c r="X1221" i="1" s="1"/>
  <c r="V1222" i="1"/>
  <c r="X1222" i="1" s="1"/>
  <c r="V1223" i="1"/>
  <c r="X1223" i="1" s="1"/>
  <c r="V1224" i="1"/>
  <c r="X1224" i="1" s="1"/>
  <c r="V1225" i="1"/>
  <c r="X1225" i="1" s="1"/>
  <c r="V1226" i="1"/>
  <c r="X1226" i="1" s="1"/>
  <c r="V1227" i="1"/>
  <c r="X1227" i="1" s="1"/>
  <c r="V1228" i="1"/>
  <c r="X1228" i="1" s="1"/>
  <c r="V1229" i="1"/>
  <c r="X1229" i="1" s="1"/>
  <c r="V1230" i="1"/>
  <c r="X1230" i="1" s="1"/>
  <c r="V1231" i="1"/>
  <c r="X1231" i="1" s="1"/>
  <c r="V1232" i="1"/>
  <c r="X1232" i="1" s="1"/>
  <c r="V1233" i="1"/>
  <c r="X1233" i="1" s="1"/>
  <c r="V1234" i="1"/>
  <c r="X1234" i="1" s="1"/>
  <c r="V1235" i="1"/>
  <c r="X1235" i="1" s="1"/>
  <c r="V1236" i="1"/>
  <c r="X1236" i="1" s="1"/>
  <c r="V1237" i="1"/>
  <c r="X1237" i="1" s="1"/>
  <c r="V1238" i="1"/>
  <c r="X1238" i="1" s="1"/>
  <c r="V1239" i="1"/>
  <c r="X1239" i="1" s="1"/>
  <c r="V1240" i="1"/>
  <c r="X1240" i="1" s="1"/>
  <c r="V1241" i="1"/>
  <c r="X1241" i="1" s="1"/>
  <c r="V1242" i="1"/>
  <c r="X1242" i="1" s="1"/>
  <c r="V1243" i="1"/>
  <c r="X1243" i="1" s="1"/>
  <c r="V1244" i="1"/>
  <c r="X1244" i="1" s="1"/>
  <c r="V1245" i="1"/>
  <c r="X1245" i="1" s="1"/>
  <c r="V1246" i="1"/>
  <c r="X1246" i="1" s="1"/>
  <c r="V1247" i="1"/>
  <c r="X1247" i="1" s="1"/>
  <c r="V1248" i="1"/>
  <c r="X1248" i="1" s="1"/>
  <c r="V1249" i="1"/>
  <c r="X1249" i="1" s="1"/>
  <c r="V1250" i="1"/>
  <c r="X1250" i="1" s="1"/>
  <c r="V1251" i="1"/>
  <c r="X1251" i="1" s="1"/>
  <c r="V1252" i="1"/>
  <c r="X1252" i="1" s="1"/>
  <c r="V1253" i="1"/>
  <c r="X1253" i="1" s="1"/>
  <c r="V1254" i="1"/>
  <c r="X1254" i="1" s="1"/>
  <c r="V1255" i="1"/>
  <c r="X1255" i="1" s="1"/>
  <c r="V1256" i="1"/>
  <c r="X1256" i="1" s="1"/>
  <c r="V1257" i="1"/>
  <c r="X1257" i="1" s="1"/>
  <c r="V1258" i="1"/>
  <c r="X1258" i="1" s="1"/>
  <c r="V1259" i="1"/>
  <c r="X1259" i="1" s="1"/>
  <c r="V1260" i="1"/>
  <c r="X1260" i="1" s="1"/>
  <c r="V1261" i="1"/>
  <c r="X1261" i="1" s="1"/>
  <c r="V1262" i="1"/>
  <c r="X1262" i="1" s="1"/>
  <c r="V1263" i="1"/>
  <c r="X1263" i="1" s="1"/>
  <c r="V1264" i="1"/>
  <c r="X1264" i="1" s="1"/>
  <c r="V1265" i="1"/>
  <c r="X1265" i="1" s="1"/>
  <c r="V1266" i="1"/>
  <c r="X1266" i="1" s="1"/>
  <c r="V1267" i="1"/>
  <c r="X1267" i="1" s="1"/>
  <c r="V1268" i="1"/>
  <c r="X1268" i="1" s="1"/>
  <c r="V1269" i="1"/>
  <c r="X1269" i="1" s="1"/>
  <c r="V1270" i="1"/>
  <c r="X1270" i="1" s="1"/>
  <c r="V1271" i="1"/>
  <c r="X1271" i="1" s="1"/>
  <c r="V1272" i="1"/>
  <c r="X1272" i="1" s="1"/>
  <c r="V1273" i="1"/>
  <c r="X1273" i="1" s="1"/>
  <c r="V1274" i="1"/>
  <c r="X1274" i="1" s="1"/>
  <c r="V1275" i="1"/>
  <c r="X1275" i="1" s="1"/>
  <c r="V1276" i="1"/>
  <c r="X1276" i="1" s="1"/>
  <c r="V1277" i="1"/>
  <c r="X1277" i="1" s="1"/>
  <c r="V1278" i="1"/>
  <c r="X1278" i="1" s="1"/>
  <c r="V1279" i="1"/>
  <c r="X1279" i="1" s="1"/>
  <c r="V1280" i="1"/>
  <c r="X1280" i="1" s="1"/>
  <c r="V1281" i="1"/>
  <c r="X1281" i="1" s="1"/>
  <c r="V1282" i="1"/>
  <c r="X1282" i="1" s="1"/>
  <c r="V1283" i="1"/>
  <c r="X1283" i="1" s="1"/>
  <c r="V1284" i="1"/>
  <c r="X1284" i="1" s="1"/>
  <c r="V1285" i="1"/>
  <c r="X1285" i="1" s="1"/>
  <c r="V1286" i="1"/>
  <c r="X1286" i="1" s="1"/>
  <c r="V1287" i="1"/>
  <c r="X1287" i="1" s="1"/>
  <c r="V1288" i="1"/>
  <c r="X1288" i="1" s="1"/>
  <c r="V1289" i="1"/>
  <c r="X1289" i="1" s="1"/>
  <c r="V1290" i="1"/>
  <c r="X1290" i="1" s="1"/>
  <c r="V1291" i="1"/>
  <c r="X1291" i="1" s="1"/>
  <c r="V1292" i="1"/>
  <c r="X1292" i="1" s="1"/>
  <c r="V1293" i="1"/>
  <c r="X1293" i="1" s="1"/>
  <c r="V1294" i="1"/>
  <c r="X1294" i="1" s="1"/>
  <c r="V1295" i="1"/>
  <c r="X1295" i="1" s="1"/>
  <c r="V1296" i="1"/>
  <c r="X1296" i="1" s="1"/>
  <c r="V1297" i="1"/>
  <c r="X1297" i="1" s="1"/>
  <c r="V1298" i="1"/>
  <c r="X1298" i="1" s="1"/>
  <c r="V1299" i="1"/>
  <c r="X1299" i="1" s="1"/>
  <c r="V1300" i="1"/>
  <c r="X1300" i="1" s="1"/>
  <c r="V1301" i="1"/>
  <c r="X1301" i="1" s="1"/>
  <c r="V1302" i="1"/>
  <c r="X1302" i="1" s="1"/>
  <c r="V1303" i="1"/>
  <c r="X1303" i="1" s="1"/>
  <c r="V1304" i="1"/>
  <c r="X1304" i="1" s="1"/>
  <c r="V1305" i="1"/>
  <c r="X1305" i="1" s="1"/>
  <c r="V1306" i="1"/>
  <c r="X1306" i="1" s="1"/>
  <c r="V1307" i="1"/>
  <c r="X1307" i="1" s="1"/>
  <c r="V1308" i="1"/>
  <c r="X1308" i="1" s="1"/>
  <c r="V1309" i="1"/>
  <c r="X1309" i="1" s="1"/>
  <c r="V1310" i="1"/>
  <c r="X1310" i="1" s="1"/>
  <c r="V1311" i="1"/>
  <c r="X1311" i="1" s="1"/>
  <c r="V1312" i="1"/>
  <c r="X1312" i="1" s="1"/>
  <c r="V1313" i="1"/>
  <c r="X1313" i="1" s="1"/>
  <c r="V1314" i="1"/>
  <c r="X1314" i="1" s="1"/>
  <c r="V1315" i="1"/>
  <c r="X1315" i="1" s="1"/>
  <c r="V1316" i="1"/>
  <c r="X1316" i="1" s="1"/>
  <c r="V1317" i="1"/>
  <c r="X1317" i="1" s="1"/>
  <c r="V1318" i="1"/>
  <c r="X1318" i="1" s="1"/>
  <c r="V1319" i="1"/>
  <c r="X1319" i="1" s="1"/>
  <c r="V1320" i="1"/>
  <c r="X1320" i="1" s="1"/>
  <c r="V1321" i="1"/>
  <c r="X1321" i="1" s="1"/>
  <c r="V1322" i="1"/>
  <c r="X1322" i="1" s="1"/>
  <c r="V1323" i="1"/>
  <c r="X1323" i="1" s="1"/>
  <c r="V1324" i="1"/>
  <c r="X1324" i="1" s="1"/>
  <c r="V1325" i="1"/>
  <c r="X1325" i="1" s="1"/>
  <c r="V1326" i="1"/>
  <c r="X1326" i="1" s="1"/>
  <c r="V1327" i="1"/>
  <c r="V1328" i="1"/>
  <c r="X1328" i="1" s="1"/>
  <c r="V1329" i="1"/>
  <c r="X1329" i="1" s="1"/>
  <c r="V1330" i="1"/>
  <c r="X1330" i="1" s="1"/>
  <c r="V1331" i="1"/>
  <c r="X1331" i="1" s="1"/>
  <c r="V1332" i="1"/>
  <c r="X1332" i="1" s="1"/>
  <c r="V1333" i="1"/>
  <c r="X1333" i="1" s="1"/>
  <c r="V1334" i="1"/>
  <c r="X1334" i="1" s="1"/>
  <c r="V1335" i="1"/>
  <c r="X1335" i="1" s="1"/>
  <c r="V1336" i="1"/>
  <c r="X1336" i="1" s="1"/>
  <c r="V1337" i="1"/>
  <c r="X1337" i="1" s="1"/>
  <c r="V1338" i="1"/>
  <c r="X1338" i="1" s="1"/>
  <c r="V1339" i="1"/>
  <c r="X1339" i="1" s="1"/>
  <c r="V1340" i="1"/>
  <c r="X1340" i="1" s="1"/>
  <c r="V1341" i="1"/>
  <c r="X1341" i="1" s="1"/>
  <c r="V1342" i="1"/>
  <c r="X1342" i="1" s="1"/>
  <c r="V1343" i="1"/>
  <c r="X1343" i="1" s="1"/>
  <c r="V1344" i="1"/>
  <c r="X1344" i="1" s="1"/>
  <c r="V1345" i="1"/>
  <c r="X1345" i="1" s="1"/>
  <c r="V1346" i="1"/>
  <c r="X1346" i="1" s="1"/>
  <c r="V1347" i="1"/>
  <c r="X1347" i="1" s="1"/>
  <c r="V1348" i="1"/>
  <c r="X1348" i="1" s="1"/>
  <c r="V1349" i="1"/>
  <c r="X1349" i="1" s="1"/>
  <c r="V1350" i="1"/>
  <c r="X1350" i="1" s="1"/>
  <c r="V1351" i="1"/>
  <c r="X1351" i="1" s="1"/>
  <c r="V1352" i="1"/>
  <c r="X1352" i="1" s="1"/>
  <c r="V1353" i="1"/>
  <c r="X1353" i="1" s="1"/>
  <c r="V1354" i="1"/>
  <c r="X1354" i="1" s="1"/>
  <c r="V1355" i="1"/>
  <c r="X1355" i="1" s="1"/>
  <c r="V1356" i="1"/>
  <c r="X1356" i="1" s="1"/>
  <c r="V1357" i="1"/>
  <c r="X1357" i="1" s="1"/>
  <c r="V1358" i="1"/>
  <c r="X1358" i="1" s="1"/>
  <c r="V1359" i="1"/>
  <c r="X1359" i="1" s="1"/>
  <c r="V1360" i="1"/>
  <c r="X1360" i="1" s="1"/>
  <c r="V1361" i="1"/>
  <c r="X1361" i="1" s="1"/>
  <c r="V1362" i="1"/>
  <c r="X1362" i="1" s="1"/>
  <c r="V1363" i="1"/>
  <c r="X1363" i="1" s="1"/>
  <c r="V1364" i="1"/>
  <c r="X1364" i="1" s="1"/>
  <c r="V1365" i="1"/>
  <c r="X1365" i="1" s="1"/>
  <c r="V1366" i="1"/>
  <c r="X1366" i="1" s="1"/>
  <c r="V1367" i="1"/>
  <c r="X1367" i="1" s="1"/>
  <c r="V1368" i="1"/>
  <c r="X1368" i="1" s="1"/>
  <c r="V1369" i="1"/>
  <c r="X1369" i="1" s="1"/>
  <c r="V1370" i="1"/>
  <c r="X1370" i="1" s="1"/>
  <c r="V1371" i="1"/>
  <c r="X1371" i="1" s="1"/>
  <c r="V1372" i="1"/>
  <c r="X1372" i="1" s="1"/>
  <c r="V1373" i="1"/>
  <c r="X1373" i="1" s="1"/>
  <c r="V1374" i="1"/>
  <c r="X1374" i="1" s="1"/>
  <c r="V1375" i="1"/>
  <c r="X1375" i="1" s="1"/>
  <c r="V1376" i="1"/>
  <c r="X1376" i="1" s="1"/>
  <c r="V1377" i="1"/>
  <c r="X1377" i="1" s="1"/>
  <c r="V1378" i="1"/>
  <c r="X1378" i="1" s="1"/>
  <c r="V1379" i="1"/>
  <c r="X1379" i="1" s="1"/>
  <c r="V1380" i="1"/>
  <c r="X1380" i="1" s="1"/>
  <c r="V1381" i="1"/>
  <c r="X1381" i="1" s="1"/>
  <c r="V1382" i="1"/>
  <c r="X1382" i="1" s="1"/>
  <c r="V1383" i="1"/>
  <c r="X1383" i="1" s="1"/>
  <c r="V1384" i="1"/>
  <c r="X1384" i="1" s="1"/>
  <c r="V1385" i="1"/>
  <c r="X1385" i="1" s="1"/>
  <c r="V1386" i="1"/>
  <c r="X1386" i="1" s="1"/>
  <c r="V1387" i="1"/>
  <c r="X1387" i="1" s="1"/>
  <c r="V1388" i="1"/>
  <c r="X1388" i="1" s="1"/>
  <c r="V1389" i="1"/>
  <c r="X1389" i="1" s="1"/>
  <c r="V1390" i="1"/>
  <c r="X1390" i="1" s="1"/>
  <c r="V1391" i="1"/>
  <c r="X1391" i="1" s="1"/>
  <c r="V1392" i="1"/>
  <c r="X1392" i="1" s="1"/>
  <c r="V1393" i="1"/>
  <c r="X1393" i="1" s="1"/>
  <c r="V1394" i="1"/>
  <c r="X1394" i="1" s="1"/>
  <c r="V1395" i="1"/>
  <c r="X1395" i="1" s="1"/>
  <c r="V1396" i="1"/>
  <c r="X1396" i="1" s="1"/>
  <c r="V1397" i="1"/>
  <c r="X1397" i="1" s="1"/>
  <c r="V1398" i="1"/>
  <c r="X1398" i="1" s="1"/>
  <c r="V1399" i="1"/>
  <c r="X1399" i="1" s="1"/>
  <c r="V1400" i="1"/>
  <c r="X1400" i="1" s="1"/>
  <c r="V1401" i="1"/>
  <c r="X1401" i="1" s="1"/>
  <c r="V1402" i="1"/>
  <c r="X1402" i="1" s="1"/>
  <c r="V1403" i="1"/>
  <c r="X1403" i="1" s="1"/>
  <c r="V1404" i="1"/>
  <c r="X1404" i="1" s="1"/>
  <c r="V1405" i="1"/>
  <c r="X1405" i="1" s="1"/>
  <c r="V1406" i="1"/>
  <c r="X1406" i="1" s="1"/>
  <c r="V1407" i="1"/>
  <c r="X1407" i="1" s="1"/>
  <c r="V1408" i="1"/>
  <c r="X1408" i="1" s="1"/>
  <c r="V1409" i="1"/>
  <c r="X1409" i="1" s="1"/>
  <c r="V1410" i="1"/>
  <c r="X1410" i="1" s="1"/>
  <c r="V1411" i="1"/>
  <c r="X1411" i="1" s="1"/>
  <c r="V1412" i="1"/>
  <c r="X1412" i="1" s="1"/>
  <c r="V1413" i="1"/>
  <c r="X1413" i="1" s="1"/>
  <c r="V1414" i="1"/>
  <c r="X1414" i="1" s="1"/>
  <c r="V1415" i="1"/>
  <c r="X1415" i="1" s="1"/>
  <c r="V1416" i="1"/>
  <c r="X1416" i="1" s="1"/>
  <c r="V1417" i="1"/>
  <c r="X1417" i="1" s="1"/>
  <c r="V1418" i="1"/>
  <c r="X1418" i="1" s="1"/>
  <c r="V1419" i="1"/>
  <c r="X1419" i="1" s="1"/>
  <c r="V1420" i="1"/>
  <c r="X1420" i="1" s="1"/>
  <c r="V1421" i="1"/>
  <c r="X1421" i="1" s="1"/>
  <c r="V1422" i="1"/>
  <c r="X1422" i="1" s="1"/>
  <c r="V1423" i="1"/>
  <c r="X1423" i="1" s="1"/>
  <c r="V1424" i="1"/>
  <c r="X1424" i="1" s="1"/>
  <c r="V1425" i="1"/>
  <c r="X1425" i="1" s="1"/>
  <c r="V1426" i="1"/>
  <c r="X1426" i="1" s="1"/>
  <c r="V1427" i="1"/>
  <c r="X1427" i="1" s="1"/>
  <c r="V1428" i="1"/>
  <c r="X1428" i="1" s="1"/>
  <c r="V1429" i="1"/>
  <c r="X1429" i="1" s="1"/>
  <c r="V1430" i="1"/>
  <c r="X1430" i="1" s="1"/>
  <c r="V1431" i="1"/>
  <c r="X1431" i="1" s="1"/>
  <c r="V1432" i="1"/>
  <c r="X1432" i="1" s="1"/>
  <c r="V1433" i="1"/>
  <c r="X1433" i="1" s="1"/>
  <c r="V1434" i="1"/>
  <c r="X1434" i="1" s="1"/>
  <c r="V1435" i="1"/>
  <c r="X1435" i="1" s="1"/>
  <c r="V1436" i="1"/>
  <c r="X1436" i="1" s="1"/>
  <c r="V1437" i="1"/>
  <c r="X1437" i="1" s="1"/>
  <c r="V1438" i="1"/>
  <c r="X1438" i="1" s="1"/>
  <c r="V1439" i="1"/>
  <c r="X1439" i="1" s="1"/>
  <c r="V1440" i="1"/>
  <c r="X1440" i="1" s="1"/>
  <c r="V1441" i="1"/>
  <c r="X1441" i="1" s="1"/>
  <c r="V1442" i="1"/>
  <c r="X1442" i="1" s="1"/>
  <c r="V1443" i="1"/>
  <c r="X1443" i="1" s="1"/>
  <c r="V1444" i="1"/>
  <c r="X1444" i="1" s="1"/>
  <c r="V1445" i="1"/>
  <c r="X1445" i="1" s="1"/>
  <c r="V1446" i="1"/>
  <c r="X1446" i="1" s="1"/>
  <c r="V1447" i="1"/>
  <c r="X1447" i="1" s="1"/>
  <c r="V1448" i="1"/>
  <c r="X1448" i="1" s="1"/>
  <c r="V1449" i="1"/>
  <c r="X1449" i="1" s="1"/>
  <c r="V1450" i="1"/>
  <c r="X1450" i="1" s="1"/>
  <c r="V1451" i="1"/>
  <c r="X1451" i="1" s="1"/>
  <c r="V1452" i="1"/>
  <c r="X1452" i="1" s="1"/>
  <c r="V1453" i="1"/>
  <c r="X1453" i="1" s="1"/>
  <c r="V1454" i="1"/>
  <c r="X1454" i="1" s="1"/>
  <c r="V1455" i="1"/>
  <c r="X1455" i="1" s="1"/>
  <c r="V1456" i="1"/>
  <c r="X1456" i="1" s="1"/>
  <c r="V1457" i="1"/>
  <c r="X1457" i="1" s="1"/>
  <c r="V1458" i="1"/>
  <c r="X1458" i="1" s="1"/>
  <c r="V1459" i="1"/>
  <c r="X1459" i="1" s="1"/>
  <c r="V1460" i="1"/>
  <c r="X1460" i="1" s="1"/>
  <c r="V1461" i="1"/>
  <c r="X1461" i="1" s="1"/>
  <c r="V1462" i="1"/>
  <c r="X1462" i="1" s="1"/>
  <c r="V1463" i="1"/>
  <c r="X1463" i="1" s="1"/>
  <c r="V1464" i="1"/>
  <c r="X1464" i="1" s="1"/>
  <c r="V1465" i="1"/>
  <c r="X1465" i="1" s="1"/>
  <c r="V1466" i="1"/>
  <c r="X1466" i="1" s="1"/>
  <c r="V1467" i="1"/>
  <c r="X1467" i="1" s="1"/>
  <c r="V1468" i="1"/>
  <c r="X1468" i="1" s="1"/>
  <c r="V1469" i="1"/>
  <c r="X1469" i="1" s="1"/>
  <c r="V1470" i="1"/>
  <c r="X1470" i="1" s="1"/>
  <c r="V1471" i="1"/>
  <c r="X1471" i="1" s="1"/>
  <c r="V1472" i="1"/>
  <c r="X1472" i="1" s="1"/>
  <c r="V1473" i="1"/>
  <c r="X1473" i="1" s="1"/>
  <c r="V1474" i="1"/>
  <c r="X1474" i="1" s="1"/>
  <c r="V1475" i="1"/>
  <c r="X1475" i="1" s="1"/>
  <c r="V1476" i="1"/>
  <c r="X1476" i="1" s="1"/>
  <c r="V1477" i="1"/>
  <c r="X1477" i="1" s="1"/>
  <c r="V1478" i="1"/>
  <c r="X1478" i="1" s="1"/>
  <c r="V1479" i="1"/>
  <c r="X1479" i="1" s="1"/>
  <c r="V1480" i="1"/>
  <c r="X1480" i="1" s="1"/>
  <c r="V1481" i="1"/>
  <c r="X1481" i="1" s="1"/>
  <c r="V1482" i="1"/>
  <c r="X1482" i="1" s="1"/>
  <c r="V1483" i="1"/>
  <c r="X1483" i="1" s="1"/>
  <c r="V1484" i="1"/>
  <c r="X1484" i="1" s="1"/>
  <c r="V1485" i="1"/>
  <c r="X1485" i="1" s="1"/>
  <c r="V1486" i="1"/>
  <c r="X1486" i="1" s="1"/>
  <c r="V1487" i="1"/>
  <c r="X1487" i="1" s="1"/>
  <c r="V1488" i="1"/>
  <c r="X1488" i="1" s="1"/>
  <c r="V1489" i="1"/>
  <c r="X1489" i="1" s="1"/>
  <c r="V1490" i="1"/>
  <c r="X1490" i="1" s="1"/>
  <c r="V1491" i="1"/>
  <c r="X1491" i="1" s="1"/>
  <c r="V1492" i="1"/>
  <c r="X1492" i="1" s="1"/>
  <c r="V1493" i="1"/>
  <c r="X1493" i="1" s="1"/>
  <c r="V1494" i="1"/>
  <c r="X1494" i="1" s="1"/>
  <c r="V1495" i="1"/>
  <c r="X1495" i="1" s="1"/>
  <c r="V1496" i="1"/>
  <c r="X1496" i="1" s="1"/>
  <c r="V1497" i="1"/>
  <c r="X1497" i="1" s="1"/>
  <c r="V1498" i="1"/>
  <c r="X1498" i="1" s="1"/>
  <c r="V1499" i="1"/>
  <c r="X1499" i="1" s="1"/>
  <c r="V1500" i="1"/>
  <c r="X1500" i="1" s="1"/>
  <c r="V1501" i="1"/>
  <c r="X1501" i="1" s="1"/>
  <c r="V1502" i="1"/>
  <c r="X1502" i="1" s="1"/>
  <c r="V1503" i="1"/>
  <c r="X1503" i="1" s="1"/>
  <c r="V1504" i="1"/>
  <c r="X1504" i="1" s="1"/>
  <c r="V1505" i="1"/>
  <c r="X1505" i="1" s="1"/>
  <c r="V1506" i="1"/>
  <c r="X1506" i="1" s="1"/>
  <c r="V1507" i="1"/>
  <c r="X1507" i="1" s="1"/>
  <c r="V1508" i="1"/>
  <c r="X1508" i="1" s="1"/>
  <c r="V1509" i="1"/>
  <c r="X1509" i="1" s="1"/>
  <c r="V1510" i="1"/>
  <c r="X1510" i="1" s="1"/>
  <c r="V1511" i="1"/>
  <c r="X1511" i="1" s="1"/>
  <c r="V1512" i="1"/>
  <c r="X1512" i="1" s="1"/>
  <c r="V1513" i="1"/>
  <c r="X1513" i="1" s="1"/>
  <c r="V1514" i="1"/>
  <c r="X1514" i="1" s="1"/>
  <c r="V1515" i="1"/>
  <c r="X1515" i="1" s="1"/>
  <c r="V1516" i="1"/>
  <c r="X1516" i="1" s="1"/>
  <c r="V1517" i="1"/>
  <c r="X1517" i="1" s="1"/>
  <c r="V1518" i="1"/>
  <c r="X1518" i="1" s="1"/>
  <c r="V1519" i="1"/>
  <c r="X1519" i="1" s="1"/>
  <c r="V1520" i="1"/>
  <c r="X1520" i="1" s="1"/>
  <c r="V1521" i="1"/>
  <c r="X1521" i="1" s="1"/>
  <c r="V1522" i="1"/>
  <c r="X1522" i="1" s="1"/>
  <c r="V1523" i="1"/>
  <c r="X1523" i="1" s="1"/>
  <c r="V1524" i="1"/>
  <c r="X1524" i="1" s="1"/>
  <c r="V1525" i="1"/>
  <c r="X1525" i="1" s="1"/>
  <c r="V1526" i="1"/>
  <c r="X1526" i="1" s="1"/>
  <c r="V1527" i="1"/>
  <c r="X1527" i="1" s="1"/>
  <c r="V1528" i="1"/>
  <c r="X1528" i="1" s="1"/>
  <c r="V1529" i="1"/>
  <c r="X1529" i="1" s="1"/>
  <c r="V1530" i="1"/>
  <c r="X1530" i="1" s="1"/>
  <c r="V1531" i="1"/>
  <c r="X1531" i="1" s="1"/>
  <c r="V1532" i="1"/>
  <c r="X1532" i="1" s="1"/>
  <c r="V1533" i="1"/>
  <c r="X1533" i="1" s="1"/>
  <c r="V1534" i="1"/>
  <c r="X1534" i="1" s="1"/>
  <c r="V1535" i="1"/>
  <c r="X1535" i="1" s="1"/>
  <c r="V1536" i="1"/>
  <c r="X1536" i="1" s="1"/>
  <c r="V1537" i="1"/>
  <c r="X1537" i="1" s="1"/>
  <c r="V1538" i="1"/>
  <c r="X1538" i="1" s="1"/>
  <c r="V1539" i="1"/>
  <c r="X1539" i="1" s="1"/>
  <c r="V1540" i="1"/>
  <c r="X1540" i="1" s="1"/>
  <c r="V1541" i="1"/>
  <c r="X1541" i="1" s="1"/>
  <c r="V1542" i="1"/>
  <c r="X1542" i="1" s="1"/>
  <c r="V1543" i="1"/>
  <c r="X1543" i="1" s="1"/>
  <c r="V1544" i="1"/>
  <c r="X1544" i="1" s="1"/>
  <c r="V1545" i="1"/>
  <c r="X1545" i="1" s="1"/>
  <c r="V1546" i="1"/>
  <c r="X1546" i="1" s="1"/>
  <c r="V1547" i="1"/>
  <c r="X1547" i="1" s="1"/>
  <c r="V1548" i="1"/>
  <c r="X1548" i="1" s="1"/>
  <c r="V1549" i="1"/>
  <c r="X1549" i="1" s="1"/>
  <c r="V1550" i="1"/>
  <c r="X1550" i="1" s="1"/>
  <c r="V1551" i="1"/>
  <c r="X1551" i="1" s="1"/>
  <c r="V1552" i="1"/>
  <c r="X1552" i="1" s="1"/>
  <c r="V1553" i="1"/>
  <c r="X1553" i="1" s="1"/>
  <c r="V1554" i="1"/>
  <c r="X1554" i="1" s="1"/>
  <c r="V1555" i="1"/>
  <c r="X1555" i="1" s="1"/>
  <c r="V1556" i="1"/>
  <c r="X1556" i="1" s="1"/>
  <c r="V1557" i="1"/>
  <c r="X1557" i="1" s="1"/>
  <c r="V1558" i="1"/>
  <c r="X1558" i="1" s="1"/>
  <c r="V1559" i="1"/>
  <c r="X1559" i="1" s="1"/>
  <c r="V1560" i="1"/>
  <c r="X1560" i="1" s="1"/>
  <c r="V1561" i="1"/>
  <c r="X1561" i="1" s="1"/>
  <c r="V1562" i="1"/>
  <c r="X1562" i="1" s="1"/>
  <c r="V1563" i="1"/>
  <c r="X1563" i="1" s="1"/>
  <c r="V1564" i="1"/>
  <c r="X1564" i="1" s="1"/>
  <c r="V1565" i="1"/>
  <c r="X1565" i="1" s="1"/>
  <c r="V1566" i="1"/>
  <c r="X1566" i="1" s="1"/>
  <c r="V1567" i="1"/>
  <c r="X1567" i="1" s="1"/>
  <c r="V1568" i="1"/>
  <c r="X1568" i="1" s="1"/>
  <c r="V1569" i="1"/>
  <c r="X1569" i="1" s="1"/>
  <c r="V1570" i="1"/>
  <c r="X1570" i="1" s="1"/>
  <c r="V1571" i="1"/>
  <c r="X1571" i="1" s="1"/>
  <c r="V1572" i="1"/>
  <c r="X1572" i="1" s="1"/>
  <c r="V1573" i="1"/>
  <c r="X1573" i="1" s="1"/>
  <c r="V1574" i="1"/>
  <c r="X1574" i="1" s="1"/>
  <c r="V1575" i="1"/>
  <c r="V1576" i="1"/>
  <c r="X1576" i="1" s="1"/>
  <c r="V1577" i="1"/>
  <c r="X1577" i="1" s="1"/>
  <c r="V1578" i="1"/>
  <c r="X1578" i="1" s="1"/>
  <c r="V1579" i="1"/>
  <c r="X1579" i="1" s="1"/>
  <c r="V1580" i="1"/>
  <c r="X1580" i="1" s="1"/>
  <c r="V1581" i="1"/>
  <c r="X1581" i="1" s="1"/>
  <c r="V1582" i="1"/>
  <c r="X1582" i="1" s="1"/>
  <c r="V1583" i="1"/>
  <c r="X1583" i="1" s="1"/>
  <c r="V1584" i="1"/>
  <c r="X1584" i="1" s="1"/>
  <c r="V1585" i="1"/>
  <c r="X1585" i="1" s="1"/>
  <c r="V1586" i="1"/>
  <c r="X1586" i="1" s="1"/>
  <c r="V1587" i="1"/>
  <c r="X1587" i="1" s="1"/>
  <c r="V1588" i="1"/>
  <c r="X1588" i="1" s="1"/>
  <c r="V1589" i="1"/>
  <c r="X1589" i="1" s="1"/>
  <c r="V1590" i="1"/>
  <c r="X1590" i="1" s="1"/>
  <c r="V1591" i="1"/>
  <c r="X1591" i="1" s="1"/>
  <c r="V1592" i="1"/>
  <c r="X1592" i="1" s="1"/>
  <c r="V1593" i="1"/>
  <c r="X1593" i="1" s="1"/>
  <c r="V1594" i="1"/>
  <c r="X1594" i="1" s="1"/>
  <c r="V1595" i="1"/>
  <c r="X1595" i="1" s="1"/>
  <c r="V1596" i="1"/>
  <c r="X1596" i="1" s="1"/>
  <c r="V1597" i="1"/>
  <c r="X1597" i="1" s="1"/>
  <c r="V1598" i="1"/>
  <c r="X1598" i="1" s="1"/>
  <c r="V1599" i="1"/>
  <c r="X1599" i="1" s="1"/>
  <c r="V1600" i="1"/>
  <c r="X1600" i="1" s="1"/>
  <c r="V1601" i="1"/>
  <c r="X1601" i="1" s="1"/>
  <c r="V1602" i="1"/>
  <c r="X1602" i="1" s="1"/>
  <c r="V1603" i="1"/>
  <c r="X1603" i="1" s="1"/>
  <c r="V1604" i="1"/>
  <c r="X1604" i="1" s="1"/>
  <c r="V1605" i="1"/>
  <c r="X1605" i="1" s="1"/>
  <c r="V1606" i="1"/>
  <c r="X1606" i="1" s="1"/>
  <c r="V1607" i="1"/>
  <c r="X1607" i="1" s="1"/>
  <c r="V1608" i="1"/>
  <c r="X1608" i="1" s="1"/>
  <c r="V1609" i="1"/>
  <c r="X1609" i="1" s="1"/>
  <c r="V1610" i="1"/>
  <c r="X1610" i="1" s="1"/>
  <c r="V1611" i="1"/>
  <c r="X1611" i="1" s="1"/>
  <c r="V1612" i="1"/>
  <c r="X1612" i="1" s="1"/>
  <c r="V1613" i="1"/>
  <c r="X1613" i="1" s="1"/>
  <c r="V1614" i="1"/>
  <c r="X1614" i="1" s="1"/>
  <c r="V1615" i="1"/>
  <c r="X1615" i="1" s="1"/>
  <c r="V1616" i="1"/>
  <c r="X1616" i="1" s="1"/>
  <c r="V1617" i="1"/>
  <c r="X1617" i="1" s="1"/>
  <c r="V1618" i="1"/>
  <c r="X1618" i="1" s="1"/>
  <c r="V1619" i="1"/>
  <c r="X1619" i="1" s="1"/>
  <c r="V1620" i="1"/>
  <c r="X1620" i="1" s="1"/>
  <c r="V1621" i="1"/>
  <c r="X1621" i="1" s="1"/>
  <c r="V1622" i="1"/>
  <c r="X1622" i="1" s="1"/>
  <c r="V1623" i="1"/>
  <c r="X1623" i="1" s="1"/>
  <c r="V1624" i="1"/>
  <c r="X1624" i="1" s="1"/>
  <c r="V1625" i="1"/>
  <c r="X1625" i="1" s="1"/>
  <c r="V1626" i="1"/>
  <c r="X1626" i="1" s="1"/>
  <c r="V1627" i="1"/>
  <c r="X1627" i="1" s="1"/>
  <c r="V1628" i="1"/>
  <c r="X1628" i="1" s="1"/>
  <c r="V1629" i="1"/>
  <c r="X1629" i="1" s="1"/>
  <c r="V1630" i="1"/>
  <c r="X1630" i="1" s="1"/>
  <c r="V1631" i="1"/>
  <c r="X1631" i="1" s="1"/>
  <c r="V1632" i="1"/>
  <c r="X1632" i="1" s="1"/>
  <c r="V1633" i="1"/>
  <c r="X1633" i="1" s="1"/>
  <c r="V1634" i="1"/>
  <c r="X1634" i="1" s="1"/>
  <c r="V1635" i="1"/>
  <c r="X1635" i="1" s="1"/>
  <c r="V1636" i="1"/>
  <c r="X1636" i="1" s="1"/>
  <c r="V1637" i="1"/>
  <c r="X1637" i="1" s="1"/>
  <c r="V1638" i="1"/>
  <c r="X1638" i="1" s="1"/>
  <c r="V1639" i="1"/>
  <c r="X1639" i="1" s="1"/>
  <c r="V1640" i="1"/>
  <c r="X1640" i="1" s="1"/>
  <c r="V1641" i="1"/>
  <c r="X1641" i="1" s="1"/>
  <c r="V1642" i="1"/>
  <c r="X1642" i="1" s="1"/>
  <c r="V1643" i="1"/>
  <c r="X1643" i="1" s="1"/>
  <c r="V1644" i="1"/>
  <c r="X1644" i="1" s="1"/>
  <c r="V1645" i="1"/>
  <c r="X1645" i="1" s="1"/>
  <c r="V1646" i="1"/>
  <c r="X1646" i="1" s="1"/>
  <c r="V1647" i="1"/>
  <c r="X1647" i="1" s="1"/>
  <c r="V1648" i="1"/>
  <c r="X1648" i="1" s="1"/>
  <c r="V1649" i="1"/>
  <c r="X1649" i="1" s="1"/>
  <c r="V1650" i="1"/>
  <c r="X1650" i="1" s="1"/>
  <c r="V1651" i="1"/>
  <c r="X1651" i="1" s="1"/>
  <c r="V1652" i="1"/>
  <c r="X1652" i="1" s="1"/>
  <c r="V1653" i="1"/>
  <c r="X1653" i="1" s="1"/>
  <c r="V1654" i="1"/>
  <c r="X1654" i="1" s="1"/>
  <c r="V1655" i="1"/>
  <c r="X1655" i="1" s="1"/>
  <c r="V1656" i="1"/>
  <c r="X1656" i="1" s="1"/>
  <c r="V1657" i="1"/>
  <c r="X1657" i="1" s="1"/>
  <c r="V1658" i="1"/>
  <c r="X1658" i="1" s="1"/>
  <c r="V1659" i="1"/>
  <c r="X1659" i="1" s="1"/>
  <c r="V1660" i="1"/>
  <c r="X1660" i="1" s="1"/>
  <c r="V1661" i="1"/>
  <c r="X1661" i="1" s="1"/>
  <c r="V1662" i="1"/>
  <c r="X1662" i="1" s="1"/>
  <c r="V1663" i="1"/>
  <c r="X1663" i="1" s="1"/>
  <c r="V1664" i="1"/>
  <c r="X1664" i="1" s="1"/>
  <c r="V1665" i="1"/>
  <c r="X1665" i="1" s="1"/>
  <c r="V1666" i="1"/>
  <c r="X1666" i="1" s="1"/>
  <c r="V1667" i="1"/>
  <c r="X1667" i="1" s="1"/>
  <c r="V1668" i="1"/>
  <c r="X1668" i="1" s="1"/>
  <c r="V1669" i="1"/>
  <c r="X1669" i="1" s="1"/>
  <c r="V1670" i="1"/>
  <c r="X1670" i="1" s="1"/>
  <c r="V1671" i="1"/>
  <c r="X1671" i="1" s="1"/>
  <c r="V1672" i="1"/>
  <c r="X1672" i="1" s="1"/>
  <c r="V1673" i="1"/>
  <c r="X1673" i="1" s="1"/>
  <c r="V1674" i="1"/>
  <c r="X1674" i="1" s="1"/>
  <c r="V1675" i="1"/>
  <c r="X1675" i="1" s="1"/>
  <c r="V1676" i="1"/>
  <c r="X1676" i="1" s="1"/>
  <c r="V1677" i="1"/>
  <c r="X1677" i="1" s="1"/>
  <c r="V1678" i="1"/>
  <c r="X1678" i="1" s="1"/>
  <c r="V1679" i="1"/>
  <c r="X1679" i="1" s="1"/>
  <c r="V1680" i="1"/>
  <c r="X1680" i="1" s="1"/>
  <c r="V1681" i="1"/>
  <c r="X1681" i="1" s="1"/>
  <c r="V1682" i="1"/>
  <c r="X1682" i="1" s="1"/>
  <c r="V1683" i="1"/>
  <c r="X1683" i="1" s="1"/>
  <c r="V1684" i="1"/>
  <c r="X1684" i="1" s="1"/>
  <c r="V1685" i="1"/>
  <c r="X1685" i="1" s="1"/>
  <c r="V1686" i="1"/>
  <c r="X1686" i="1" s="1"/>
  <c r="V1687" i="1"/>
  <c r="X1687" i="1" s="1"/>
  <c r="V1688" i="1"/>
  <c r="X1688" i="1" s="1"/>
  <c r="V1689" i="1"/>
  <c r="X1689" i="1" s="1"/>
  <c r="V1690" i="1"/>
  <c r="X1690" i="1" s="1"/>
  <c r="V1691" i="1"/>
  <c r="X1691" i="1" s="1"/>
  <c r="V1692" i="1"/>
  <c r="X1692" i="1" s="1"/>
  <c r="V1693" i="1"/>
  <c r="X1693" i="1" s="1"/>
  <c r="V1694" i="1"/>
  <c r="X1694" i="1" s="1"/>
  <c r="V1695" i="1"/>
  <c r="X1695" i="1" s="1"/>
  <c r="V1696" i="1"/>
  <c r="X1696" i="1" s="1"/>
  <c r="V1697" i="1"/>
  <c r="X1697" i="1" s="1"/>
  <c r="V1698" i="1"/>
  <c r="X1698" i="1" s="1"/>
  <c r="V1699" i="1"/>
  <c r="X1699" i="1" s="1"/>
  <c r="V1700" i="1"/>
  <c r="X1700" i="1" s="1"/>
  <c r="V1701" i="1"/>
  <c r="X1701" i="1" s="1"/>
  <c r="V1702" i="1"/>
  <c r="X1702" i="1" s="1"/>
  <c r="V1703" i="1"/>
  <c r="X1703" i="1" s="1"/>
  <c r="V1704" i="1"/>
  <c r="X1704" i="1" s="1"/>
  <c r="V1705" i="1"/>
  <c r="X1705" i="1" s="1"/>
  <c r="V1706" i="1"/>
  <c r="X1706" i="1" s="1"/>
  <c r="V1707" i="1"/>
  <c r="X1707" i="1" s="1"/>
  <c r="V1708" i="1"/>
  <c r="X1708" i="1" s="1"/>
  <c r="V1709" i="1"/>
  <c r="X1709" i="1" s="1"/>
  <c r="V1710" i="1"/>
  <c r="X1710" i="1" s="1"/>
  <c r="V1711" i="1"/>
  <c r="X1711" i="1" s="1"/>
  <c r="V1712" i="1"/>
  <c r="X1712" i="1" s="1"/>
  <c r="V1713" i="1"/>
  <c r="X1713" i="1" s="1"/>
  <c r="V1714" i="1"/>
  <c r="X1714" i="1" s="1"/>
  <c r="V1715" i="1"/>
  <c r="X1715" i="1" s="1"/>
  <c r="V1716" i="1"/>
  <c r="X1716" i="1" s="1"/>
  <c r="V1717" i="1"/>
  <c r="X1717" i="1" s="1"/>
  <c r="V1718" i="1"/>
  <c r="X1718" i="1" s="1"/>
  <c r="V1719" i="1"/>
  <c r="X1719" i="1" s="1"/>
  <c r="V1720" i="1"/>
  <c r="X1720" i="1" s="1"/>
  <c r="V1721" i="1"/>
  <c r="X1721" i="1" s="1"/>
  <c r="V1722" i="1"/>
  <c r="X1722" i="1" s="1"/>
  <c r="V1723" i="1"/>
  <c r="X1723" i="1" s="1"/>
  <c r="V1724" i="1"/>
  <c r="X1724" i="1" s="1"/>
  <c r="V1725" i="1"/>
  <c r="X1725" i="1" s="1"/>
  <c r="V1726" i="1"/>
  <c r="X1726" i="1" s="1"/>
  <c r="V1727" i="1"/>
  <c r="X1727" i="1" s="1"/>
  <c r="V1728" i="1"/>
  <c r="X1728" i="1" s="1"/>
  <c r="V1729" i="1"/>
  <c r="X1729" i="1" s="1"/>
  <c r="V1730" i="1"/>
  <c r="X1730" i="1" s="1"/>
  <c r="V1731" i="1"/>
  <c r="X1731" i="1" s="1"/>
  <c r="V1732" i="1"/>
  <c r="X1732" i="1" s="1"/>
  <c r="V1733" i="1"/>
  <c r="X1733" i="1" s="1"/>
  <c r="V1734" i="1"/>
  <c r="X1734" i="1" s="1"/>
  <c r="V1735" i="1"/>
  <c r="X1735" i="1" s="1"/>
  <c r="V1736" i="1"/>
  <c r="X1736" i="1" s="1"/>
  <c r="V1737" i="1"/>
  <c r="X1737" i="1" s="1"/>
  <c r="V1738" i="1"/>
  <c r="X1738" i="1" s="1"/>
  <c r="V1739" i="1"/>
  <c r="X1739" i="1" s="1"/>
  <c r="V1740" i="1"/>
  <c r="X1740" i="1" s="1"/>
  <c r="V1741" i="1"/>
  <c r="X1741" i="1" s="1"/>
  <c r="V1742" i="1"/>
  <c r="X1742" i="1" s="1"/>
  <c r="V1743" i="1"/>
  <c r="X1743" i="1" s="1"/>
  <c r="V1744" i="1"/>
  <c r="X1744" i="1" s="1"/>
  <c r="V1745" i="1"/>
  <c r="X1745" i="1" s="1"/>
  <c r="V1746" i="1"/>
  <c r="X1746" i="1" s="1"/>
  <c r="V1747" i="1"/>
  <c r="X1747" i="1" s="1"/>
  <c r="V1748" i="1"/>
  <c r="X1748" i="1" s="1"/>
  <c r="V1749" i="1"/>
  <c r="X1749" i="1" s="1"/>
  <c r="V1750" i="1"/>
  <c r="X1750" i="1" s="1"/>
  <c r="V1751" i="1"/>
  <c r="X1751" i="1" s="1"/>
  <c r="V1752" i="1"/>
  <c r="X1752" i="1" s="1"/>
  <c r="V1753" i="1"/>
  <c r="X1753" i="1" s="1"/>
  <c r="V1754" i="1"/>
  <c r="X1754" i="1" s="1"/>
  <c r="V1755" i="1"/>
  <c r="X1755" i="1" s="1"/>
  <c r="V1756" i="1"/>
  <c r="X1756" i="1" s="1"/>
  <c r="V1757" i="1"/>
  <c r="X1757" i="1" s="1"/>
  <c r="V1758" i="1"/>
  <c r="X1758" i="1" s="1"/>
  <c r="V1759" i="1"/>
  <c r="X1759" i="1" s="1"/>
  <c r="V1760" i="1"/>
  <c r="X1760" i="1" s="1"/>
  <c r="V1761" i="1"/>
  <c r="X1761" i="1" s="1"/>
  <c r="V1762" i="1"/>
  <c r="X1762" i="1" s="1"/>
  <c r="V1763" i="1"/>
  <c r="X1763" i="1" s="1"/>
  <c r="V1764" i="1"/>
  <c r="X1764" i="1" s="1"/>
  <c r="V1765" i="1"/>
  <c r="X1765" i="1" s="1"/>
  <c r="V1766" i="1"/>
  <c r="X1766" i="1" s="1"/>
  <c r="V1767" i="1"/>
  <c r="X1767" i="1" s="1"/>
  <c r="V1768" i="1"/>
  <c r="X1768" i="1" s="1"/>
  <c r="V1769" i="1"/>
  <c r="X1769" i="1" s="1"/>
  <c r="V1770" i="1"/>
  <c r="X1770" i="1" s="1"/>
  <c r="V1771" i="1"/>
  <c r="X1771" i="1" s="1"/>
  <c r="V1772" i="1"/>
  <c r="X1772" i="1" s="1"/>
  <c r="V1773" i="1"/>
  <c r="X1773" i="1" s="1"/>
  <c r="V1774" i="1"/>
  <c r="X1774" i="1" s="1"/>
  <c r="V1775" i="1"/>
  <c r="X1775" i="1" s="1"/>
  <c r="V1776" i="1"/>
  <c r="X1776" i="1" s="1"/>
  <c r="V1777" i="1"/>
  <c r="X1777" i="1" s="1"/>
  <c r="V1778" i="1"/>
  <c r="X1778" i="1" s="1"/>
  <c r="V1779" i="1"/>
  <c r="X1779" i="1" s="1"/>
  <c r="V1780" i="1"/>
  <c r="X1780" i="1" s="1"/>
  <c r="V1781" i="1"/>
  <c r="X1781" i="1" s="1"/>
  <c r="V1782" i="1"/>
  <c r="X1782" i="1" s="1"/>
  <c r="V1783" i="1"/>
  <c r="X1783" i="1" s="1"/>
  <c r="V1784" i="1"/>
  <c r="X1784" i="1" s="1"/>
  <c r="V1785" i="1"/>
  <c r="X1785" i="1" s="1"/>
  <c r="V1786" i="1"/>
  <c r="X1786" i="1" s="1"/>
  <c r="V1787" i="1"/>
  <c r="X1787" i="1" s="1"/>
  <c r="V1788" i="1"/>
  <c r="X1788" i="1" s="1"/>
  <c r="V1789" i="1"/>
  <c r="X1789" i="1" s="1"/>
  <c r="V1790" i="1"/>
  <c r="X1790" i="1" s="1"/>
  <c r="V1791" i="1"/>
  <c r="X1791" i="1" s="1"/>
  <c r="V1792" i="1"/>
  <c r="X1792" i="1" s="1"/>
  <c r="V1793" i="1"/>
  <c r="X1793" i="1" s="1"/>
  <c r="V1794" i="1"/>
  <c r="X1794" i="1" s="1"/>
  <c r="V1795" i="1"/>
  <c r="X1795" i="1" s="1"/>
  <c r="V1796" i="1"/>
  <c r="X1796" i="1" s="1"/>
  <c r="V1797" i="1"/>
  <c r="X1797" i="1" s="1"/>
  <c r="V1798" i="1"/>
  <c r="X1798" i="1" s="1"/>
  <c r="V1799" i="1"/>
  <c r="X1799" i="1" s="1"/>
  <c r="V1800" i="1"/>
  <c r="X1800" i="1" s="1"/>
  <c r="V1801" i="1"/>
  <c r="X1801" i="1" s="1"/>
  <c r="V1802" i="1"/>
  <c r="X1802" i="1" s="1"/>
  <c r="V1803" i="1"/>
  <c r="X1803" i="1" s="1"/>
  <c r="V1804" i="1"/>
  <c r="X1804" i="1" s="1"/>
  <c r="V1805" i="1"/>
  <c r="X1805" i="1" s="1"/>
  <c r="V1806" i="1"/>
  <c r="X1806" i="1" s="1"/>
  <c r="V1807" i="1"/>
  <c r="X1807" i="1" s="1"/>
  <c r="V1808" i="1"/>
  <c r="X1808" i="1" s="1"/>
  <c r="V1809" i="1"/>
  <c r="X1809" i="1" s="1"/>
  <c r="V1810" i="1"/>
  <c r="X1810" i="1" s="1"/>
  <c r="V1811" i="1"/>
  <c r="X1811" i="1" s="1"/>
  <c r="V1812" i="1"/>
  <c r="X1812" i="1" s="1"/>
  <c r="V1813" i="1"/>
  <c r="X1813" i="1" s="1"/>
  <c r="V1814" i="1"/>
  <c r="X1814" i="1" s="1"/>
  <c r="V1815" i="1"/>
  <c r="X1815" i="1" s="1"/>
  <c r="V1816" i="1"/>
  <c r="X1816" i="1" s="1"/>
  <c r="V1817" i="1"/>
  <c r="X1817" i="1" s="1"/>
  <c r="V1818" i="1"/>
  <c r="X1818" i="1" s="1"/>
  <c r="V1819" i="1"/>
  <c r="X1819" i="1" s="1"/>
  <c r="V1820" i="1"/>
  <c r="X1820" i="1" s="1"/>
  <c r="V1821" i="1"/>
  <c r="X1821" i="1" s="1"/>
  <c r="V1822" i="1"/>
  <c r="X1822" i="1" s="1"/>
  <c r="V1823" i="1"/>
  <c r="X1823" i="1" s="1"/>
  <c r="V1824" i="1"/>
  <c r="X1824" i="1" s="1"/>
  <c r="V1825" i="1"/>
  <c r="X1825" i="1" s="1"/>
  <c r="V1826" i="1"/>
  <c r="X1826" i="1" s="1"/>
  <c r="V1827" i="1"/>
  <c r="X1827" i="1" s="1"/>
  <c r="V1828" i="1"/>
  <c r="X1828" i="1" s="1"/>
  <c r="V1829" i="1"/>
  <c r="X1829" i="1" s="1"/>
  <c r="V1830" i="1"/>
  <c r="X1830" i="1" s="1"/>
  <c r="V1831" i="1"/>
  <c r="X1831" i="1" s="1"/>
  <c r="V1832" i="1"/>
  <c r="X1832" i="1" s="1"/>
  <c r="V1833" i="1"/>
  <c r="X1833" i="1" s="1"/>
  <c r="V1834" i="1"/>
  <c r="X1834" i="1" s="1"/>
  <c r="V1835" i="1"/>
  <c r="X1835" i="1" s="1"/>
  <c r="V1836" i="1"/>
  <c r="X1836" i="1" s="1"/>
  <c r="V1837" i="1"/>
  <c r="X1837" i="1" s="1"/>
  <c r="V1838" i="1"/>
  <c r="X1838" i="1" s="1"/>
  <c r="V1839" i="1"/>
  <c r="X1839" i="1" s="1"/>
  <c r="V1840" i="1"/>
  <c r="X1840" i="1" s="1"/>
  <c r="V1841" i="1"/>
  <c r="X1841" i="1" s="1"/>
  <c r="V1842" i="1"/>
  <c r="X1842" i="1" s="1"/>
  <c r="V1843" i="1"/>
  <c r="X1843" i="1" s="1"/>
  <c r="V1844" i="1"/>
  <c r="X1844" i="1" s="1"/>
  <c r="V1845" i="1"/>
  <c r="X1845" i="1" s="1"/>
  <c r="V1846" i="1"/>
  <c r="X1846" i="1" s="1"/>
  <c r="V1847" i="1"/>
  <c r="X1847" i="1" s="1"/>
  <c r="V1848" i="1"/>
  <c r="X1848" i="1" s="1"/>
  <c r="V1849" i="1"/>
  <c r="X1849" i="1" s="1"/>
  <c r="V1850" i="1"/>
  <c r="X1850" i="1" s="1"/>
  <c r="V1851" i="1"/>
  <c r="X1851" i="1" s="1"/>
  <c r="V1852" i="1"/>
  <c r="X1852" i="1" s="1"/>
  <c r="V1853" i="1"/>
  <c r="X1853" i="1" s="1"/>
  <c r="V1854" i="1"/>
  <c r="X1854" i="1" s="1"/>
  <c r="V1855" i="1"/>
  <c r="X1855" i="1" s="1"/>
  <c r="V1856" i="1"/>
  <c r="X1856" i="1" s="1"/>
  <c r="V1857" i="1"/>
  <c r="X1857" i="1" s="1"/>
  <c r="V1858" i="1"/>
  <c r="X1858" i="1" s="1"/>
  <c r="V1859" i="1"/>
  <c r="X1859" i="1" s="1"/>
  <c r="V1860" i="1"/>
  <c r="X1860" i="1" s="1"/>
  <c r="V1861" i="1"/>
  <c r="X1861" i="1" s="1"/>
  <c r="V1862" i="1"/>
  <c r="X1862" i="1" s="1"/>
  <c r="V1863" i="1"/>
  <c r="X1863" i="1" s="1"/>
  <c r="V1864" i="1"/>
  <c r="X1864" i="1" s="1"/>
  <c r="V1865" i="1"/>
  <c r="X1865" i="1" s="1"/>
  <c r="V1866" i="1"/>
  <c r="X1866" i="1" s="1"/>
  <c r="V1867" i="1"/>
  <c r="X1867" i="1" s="1"/>
  <c r="V1868" i="1"/>
  <c r="X1868" i="1" s="1"/>
  <c r="V1869" i="1"/>
  <c r="X1869" i="1" s="1"/>
  <c r="V1870" i="1"/>
  <c r="X1870" i="1" s="1"/>
  <c r="V1871" i="1"/>
  <c r="X1871" i="1" s="1"/>
  <c r="V1872" i="1"/>
  <c r="X1872" i="1" s="1"/>
  <c r="V1873" i="1"/>
  <c r="X1873" i="1" s="1"/>
  <c r="V1874" i="1"/>
  <c r="X1874" i="1" s="1"/>
  <c r="V1875" i="1"/>
  <c r="X1875" i="1" s="1"/>
  <c r="V1876" i="1"/>
  <c r="X1876" i="1" s="1"/>
  <c r="V1877" i="1"/>
  <c r="X1877" i="1" s="1"/>
  <c r="V1878" i="1"/>
  <c r="X1878" i="1" s="1"/>
  <c r="V1879" i="1"/>
  <c r="X1879" i="1" s="1"/>
  <c r="V1880" i="1"/>
  <c r="X1880" i="1" s="1"/>
  <c r="V1881" i="1"/>
  <c r="X1881" i="1" s="1"/>
  <c r="V1882" i="1"/>
  <c r="X1882" i="1" s="1"/>
  <c r="V1883" i="1"/>
  <c r="X1883" i="1" s="1"/>
  <c r="V1884" i="1"/>
  <c r="X1884" i="1" s="1"/>
  <c r="V1885" i="1"/>
  <c r="X1885" i="1" s="1"/>
  <c r="V1886" i="1"/>
  <c r="X1886" i="1" s="1"/>
  <c r="V1887" i="1"/>
  <c r="X1887" i="1" s="1"/>
  <c r="V1888" i="1"/>
  <c r="X1888" i="1" s="1"/>
  <c r="V1889" i="1"/>
  <c r="X1889" i="1" s="1"/>
  <c r="V1890" i="1"/>
  <c r="X1890" i="1" s="1"/>
  <c r="V1891" i="1"/>
  <c r="X1891" i="1" s="1"/>
  <c r="V1892" i="1"/>
  <c r="X1892" i="1" s="1"/>
  <c r="V1893" i="1"/>
  <c r="X1893" i="1" s="1"/>
  <c r="V1894" i="1"/>
  <c r="X1894" i="1" s="1"/>
  <c r="V1895" i="1"/>
  <c r="X1895" i="1" s="1"/>
  <c r="V1896" i="1"/>
  <c r="X1896" i="1" s="1"/>
  <c r="V1897" i="1"/>
  <c r="X1897" i="1" s="1"/>
  <c r="V1898" i="1"/>
  <c r="X1898" i="1" s="1"/>
  <c r="V1899" i="1"/>
  <c r="X1899" i="1" s="1"/>
  <c r="V1900" i="1"/>
  <c r="X1900" i="1" s="1"/>
  <c r="V1901" i="1"/>
  <c r="X1901" i="1" s="1"/>
  <c r="V1902" i="1"/>
  <c r="X1902" i="1" s="1"/>
  <c r="V1903" i="1"/>
  <c r="X1903" i="1" s="1"/>
  <c r="V1904" i="1"/>
  <c r="X1904" i="1" s="1"/>
  <c r="V1905" i="1"/>
  <c r="X1905" i="1" s="1"/>
  <c r="V1906" i="1"/>
  <c r="X1906" i="1" s="1"/>
  <c r="V1907" i="1"/>
  <c r="X1907" i="1" s="1"/>
  <c r="V1908" i="1"/>
  <c r="X1908" i="1" s="1"/>
  <c r="V1909" i="1"/>
  <c r="X1909" i="1" s="1"/>
  <c r="V1910" i="1"/>
  <c r="X1910" i="1" s="1"/>
  <c r="V1911" i="1"/>
  <c r="X1911" i="1" s="1"/>
  <c r="V1912" i="1"/>
  <c r="X1912" i="1" s="1"/>
  <c r="V1913" i="1"/>
  <c r="X1913" i="1" s="1"/>
  <c r="V1914" i="1"/>
  <c r="X1914" i="1" s="1"/>
  <c r="V1915" i="1"/>
  <c r="X1915" i="1" s="1"/>
  <c r="V1916" i="1"/>
  <c r="X1916" i="1" s="1"/>
  <c r="V1917" i="1"/>
  <c r="X1917" i="1" s="1"/>
  <c r="V1918" i="1"/>
  <c r="X1918" i="1" s="1"/>
  <c r="V1919" i="1"/>
  <c r="X1919" i="1" s="1"/>
  <c r="V1920" i="1"/>
  <c r="X1920" i="1" s="1"/>
  <c r="V1921" i="1"/>
  <c r="X1921" i="1" s="1"/>
  <c r="V1922" i="1"/>
  <c r="X1922" i="1" s="1"/>
  <c r="V1923" i="1"/>
  <c r="X1923" i="1" s="1"/>
  <c r="V1924" i="1"/>
  <c r="X1924" i="1" s="1"/>
  <c r="V1925" i="1"/>
  <c r="X1925" i="1" s="1"/>
  <c r="V1926" i="1"/>
  <c r="X1926" i="1" s="1"/>
  <c r="V1927" i="1"/>
  <c r="X1927" i="1" s="1"/>
  <c r="V1928" i="1"/>
  <c r="X1928" i="1" s="1"/>
  <c r="V1929" i="1"/>
  <c r="X1929" i="1" s="1"/>
  <c r="V1930" i="1"/>
  <c r="X1930" i="1" s="1"/>
  <c r="V1931" i="1"/>
  <c r="X1931" i="1" s="1"/>
  <c r="V1932" i="1"/>
  <c r="X1932" i="1" s="1"/>
  <c r="V1933" i="1"/>
  <c r="X1933" i="1" s="1"/>
  <c r="V1934" i="1"/>
  <c r="X1934" i="1" s="1"/>
  <c r="V1935" i="1"/>
  <c r="X1935" i="1" s="1"/>
  <c r="V1936" i="1"/>
  <c r="X1936" i="1" s="1"/>
  <c r="V1937" i="1"/>
  <c r="X1937" i="1" s="1"/>
  <c r="V1938" i="1"/>
  <c r="X1938" i="1" s="1"/>
  <c r="V1939" i="1"/>
  <c r="X1939" i="1" s="1"/>
  <c r="V1940" i="1"/>
  <c r="X1940" i="1" s="1"/>
  <c r="V1941" i="1"/>
  <c r="X1941" i="1" s="1"/>
  <c r="V1942" i="1"/>
  <c r="X1942" i="1" s="1"/>
  <c r="V1943" i="1"/>
  <c r="X1943" i="1" s="1"/>
  <c r="V1944" i="1"/>
  <c r="X1944" i="1" s="1"/>
  <c r="V1945" i="1"/>
  <c r="X1945" i="1" s="1"/>
  <c r="V1946" i="1"/>
  <c r="X1946" i="1" s="1"/>
  <c r="V1947" i="1"/>
  <c r="X1947" i="1" s="1"/>
  <c r="V1948" i="1"/>
  <c r="X1948" i="1" s="1"/>
  <c r="V1949" i="1"/>
  <c r="X1949" i="1" s="1"/>
  <c r="V1950" i="1"/>
  <c r="X1950" i="1" s="1"/>
  <c r="V1951" i="1"/>
  <c r="X1951" i="1" s="1"/>
  <c r="V1952" i="1"/>
  <c r="X1952" i="1" s="1"/>
  <c r="V1953" i="1"/>
  <c r="X1953" i="1" s="1"/>
  <c r="V1954" i="1"/>
  <c r="X1954" i="1" s="1"/>
  <c r="V1955" i="1"/>
  <c r="X1955" i="1" s="1"/>
  <c r="V1956" i="1"/>
  <c r="X1956" i="1" s="1"/>
  <c r="V1957" i="1"/>
  <c r="X1957" i="1" s="1"/>
  <c r="V1958" i="1"/>
  <c r="X1958" i="1" s="1"/>
  <c r="V1959" i="1"/>
  <c r="X1959" i="1" s="1"/>
  <c r="V1960" i="1"/>
  <c r="X1960" i="1" s="1"/>
  <c r="V1961" i="1"/>
  <c r="X1961" i="1" s="1"/>
  <c r="V1962" i="1"/>
  <c r="X1962" i="1" s="1"/>
  <c r="V1963" i="1"/>
  <c r="X1963" i="1" s="1"/>
  <c r="V1964" i="1"/>
  <c r="X1964" i="1" s="1"/>
  <c r="V1965" i="1"/>
  <c r="X1965" i="1" s="1"/>
  <c r="V1966" i="1"/>
  <c r="X1966" i="1" s="1"/>
  <c r="V1967" i="1"/>
  <c r="X1967" i="1" s="1"/>
  <c r="V1968" i="1"/>
  <c r="X1968" i="1" s="1"/>
  <c r="V1969" i="1"/>
  <c r="X1969" i="1" s="1"/>
  <c r="V1970" i="1"/>
  <c r="X1970" i="1" s="1"/>
  <c r="V1971" i="1"/>
  <c r="X1971" i="1" s="1"/>
  <c r="V1972" i="1"/>
  <c r="X1972" i="1" s="1"/>
  <c r="V1973" i="1"/>
  <c r="X1973" i="1" s="1"/>
  <c r="V1974" i="1"/>
  <c r="X1974" i="1" s="1"/>
  <c r="V1975" i="1"/>
  <c r="X1975" i="1" s="1"/>
  <c r="V1976" i="1"/>
  <c r="X1976" i="1" s="1"/>
  <c r="V1977" i="1"/>
  <c r="X1977" i="1" s="1"/>
  <c r="V1978" i="1"/>
  <c r="X1978" i="1" s="1"/>
  <c r="V1979" i="1"/>
  <c r="X1979" i="1" s="1"/>
  <c r="V1980" i="1"/>
  <c r="X1980" i="1" s="1"/>
  <c r="V1981" i="1"/>
  <c r="X1981" i="1" s="1"/>
  <c r="V1982" i="1"/>
  <c r="X1982" i="1" s="1"/>
  <c r="V1983" i="1"/>
  <c r="X1983" i="1" s="1"/>
  <c r="V1984" i="1"/>
  <c r="X1984" i="1" s="1"/>
  <c r="V1985" i="1"/>
  <c r="X1985" i="1" s="1"/>
  <c r="V1986" i="1"/>
  <c r="X1986" i="1" s="1"/>
  <c r="V1987" i="1"/>
  <c r="X1987" i="1" s="1"/>
  <c r="V1988" i="1"/>
  <c r="X1988" i="1" s="1"/>
  <c r="V1989" i="1"/>
  <c r="X1989" i="1" s="1"/>
  <c r="V1990" i="1"/>
  <c r="X1990" i="1" s="1"/>
  <c r="V1991" i="1"/>
  <c r="X1991" i="1" s="1"/>
  <c r="V1992" i="1"/>
  <c r="X1992" i="1" s="1"/>
  <c r="V1993" i="1"/>
  <c r="X1993" i="1" s="1"/>
  <c r="V1994" i="1"/>
  <c r="X1994" i="1" s="1"/>
  <c r="V1995" i="1"/>
  <c r="X1995" i="1" s="1"/>
  <c r="V1996" i="1"/>
  <c r="X1996" i="1" s="1"/>
  <c r="V1997" i="1"/>
  <c r="X1997" i="1" s="1"/>
  <c r="V1998" i="1"/>
  <c r="X1998" i="1" s="1"/>
  <c r="V1999" i="1"/>
  <c r="X1999" i="1" s="1"/>
  <c r="V2000" i="1"/>
  <c r="X2000" i="1" s="1"/>
  <c r="V2001" i="1"/>
  <c r="X2001" i="1" s="1"/>
  <c r="V2002" i="1"/>
  <c r="X2002" i="1" s="1"/>
  <c r="V2003" i="1"/>
  <c r="X2003" i="1" s="1"/>
  <c r="V2004" i="1"/>
  <c r="X2004" i="1" s="1"/>
  <c r="V2005" i="1"/>
  <c r="X2005" i="1" s="1"/>
  <c r="V2006" i="1"/>
  <c r="X2006" i="1" s="1"/>
  <c r="V2007" i="1"/>
  <c r="X2007" i="1" s="1"/>
  <c r="V2008" i="1"/>
  <c r="X2008" i="1" s="1"/>
  <c r="V2009" i="1"/>
  <c r="X2009" i="1" s="1"/>
  <c r="V2010" i="1"/>
  <c r="X2010" i="1" s="1"/>
  <c r="V2011" i="1"/>
  <c r="X2011" i="1" s="1"/>
  <c r="V2012" i="1"/>
  <c r="X2012" i="1" s="1"/>
  <c r="V2013" i="1"/>
  <c r="X2013" i="1" s="1"/>
  <c r="V2014" i="1"/>
  <c r="X2014" i="1" s="1"/>
  <c r="V2015" i="1"/>
  <c r="X2015" i="1" s="1"/>
  <c r="V2016" i="1"/>
  <c r="X2016" i="1" s="1"/>
  <c r="V2017" i="1"/>
  <c r="X2017" i="1" s="1"/>
  <c r="V2018" i="1"/>
  <c r="X2018" i="1" s="1"/>
  <c r="V2019" i="1"/>
  <c r="X2019" i="1" s="1"/>
  <c r="V2020" i="1"/>
  <c r="X2020" i="1" s="1"/>
  <c r="V2021" i="1"/>
  <c r="X2021" i="1" s="1"/>
  <c r="V2022" i="1"/>
  <c r="X2022" i="1" s="1"/>
  <c r="V2023" i="1"/>
  <c r="X2023" i="1" s="1"/>
  <c r="V2024" i="1"/>
  <c r="X2024" i="1" s="1"/>
  <c r="V2025" i="1"/>
  <c r="X2025" i="1" s="1"/>
  <c r="V2026" i="1"/>
  <c r="X2026" i="1" s="1"/>
  <c r="V2027" i="1"/>
  <c r="X2027" i="1" s="1"/>
  <c r="V2028" i="1"/>
  <c r="X2028" i="1" s="1"/>
  <c r="V2029" i="1"/>
  <c r="X2029" i="1" s="1"/>
  <c r="V2030" i="1"/>
  <c r="X2030" i="1" s="1"/>
  <c r="V2031" i="1"/>
  <c r="X2031" i="1" s="1"/>
  <c r="V2032" i="1"/>
  <c r="X2032" i="1" s="1"/>
  <c r="V2033" i="1"/>
  <c r="X2033" i="1" s="1"/>
  <c r="V2034" i="1"/>
  <c r="X2034" i="1" s="1"/>
  <c r="V2035" i="1"/>
  <c r="X2035" i="1" s="1"/>
  <c r="V2036" i="1"/>
  <c r="X2036" i="1" s="1"/>
  <c r="V2037" i="1"/>
  <c r="X2037" i="1" s="1"/>
  <c r="V2038" i="1"/>
  <c r="X2038" i="1" s="1"/>
  <c r="V2039" i="1"/>
  <c r="X2039" i="1" s="1"/>
  <c r="V2040" i="1"/>
  <c r="X2040" i="1" s="1"/>
  <c r="V2041" i="1"/>
  <c r="X2041" i="1" s="1"/>
  <c r="V2042" i="1"/>
  <c r="X2042" i="1" s="1"/>
  <c r="V2043" i="1"/>
  <c r="X2043" i="1" s="1"/>
  <c r="V2044" i="1"/>
  <c r="X2044" i="1" s="1"/>
  <c r="V2045" i="1"/>
  <c r="X2045" i="1" s="1"/>
  <c r="V2046" i="1"/>
  <c r="X2046" i="1" s="1"/>
  <c r="V2047" i="1"/>
  <c r="X2047" i="1" s="1"/>
  <c r="V2048" i="1"/>
  <c r="X2048" i="1" s="1"/>
  <c r="V2049" i="1"/>
  <c r="X2049" i="1" s="1"/>
  <c r="V2050" i="1"/>
  <c r="X2050" i="1" s="1"/>
  <c r="V2051" i="1"/>
  <c r="X2051" i="1" s="1"/>
  <c r="V2052" i="1"/>
  <c r="X2052" i="1" s="1"/>
  <c r="V2053" i="1"/>
  <c r="X2053" i="1" s="1"/>
  <c r="V2054" i="1"/>
  <c r="X2054" i="1" s="1"/>
  <c r="V2055" i="1"/>
  <c r="X2055" i="1" s="1"/>
  <c r="V2056" i="1"/>
  <c r="X2056" i="1" s="1"/>
  <c r="V2057" i="1"/>
  <c r="X2057" i="1" s="1"/>
  <c r="V2058" i="1"/>
  <c r="X2058" i="1" s="1"/>
  <c r="V2059" i="1"/>
  <c r="X2059" i="1" s="1"/>
  <c r="V2060" i="1"/>
  <c r="X2060" i="1" s="1"/>
  <c r="V2061" i="1"/>
  <c r="X2061" i="1" s="1"/>
  <c r="V2062" i="1"/>
  <c r="X2062" i="1" s="1"/>
  <c r="V2063" i="1"/>
  <c r="X2063" i="1" s="1"/>
  <c r="V2064" i="1"/>
  <c r="X2064" i="1" s="1"/>
  <c r="V2065" i="1"/>
  <c r="X2065" i="1" s="1"/>
  <c r="V2066" i="1"/>
  <c r="X2066" i="1" s="1"/>
  <c r="V2067" i="1"/>
  <c r="X2067" i="1" s="1"/>
  <c r="V2068" i="1"/>
  <c r="X2068" i="1" s="1"/>
  <c r="V2069" i="1"/>
  <c r="X2069" i="1" s="1"/>
  <c r="V2070" i="1"/>
  <c r="X2070" i="1" s="1"/>
  <c r="V2071" i="1"/>
  <c r="X2071" i="1" s="1"/>
  <c r="V2072" i="1"/>
  <c r="X2072" i="1" s="1"/>
  <c r="V2073" i="1"/>
  <c r="X2073" i="1" s="1"/>
  <c r="V2074" i="1"/>
  <c r="X2074" i="1" s="1"/>
  <c r="V2075" i="1"/>
  <c r="X2075" i="1" s="1"/>
  <c r="V2076" i="1"/>
  <c r="X2076" i="1" s="1"/>
  <c r="V2077" i="1"/>
  <c r="X2077" i="1" s="1"/>
  <c r="V2078" i="1"/>
  <c r="X2078" i="1" s="1"/>
  <c r="V2079" i="1"/>
  <c r="X2079" i="1" s="1"/>
  <c r="V2080" i="1"/>
  <c r="X2080" i="1" s="1"/>
  <c r="V2081" i="1"/>
  <c r="X2081" i="1" s="1"/>
  <c r="V2082" i="1"/>
  <c r="X2082" i="1" s="1"/>
  <c r="V2083" i="1"/>
  <c r="X2083" i="1" s="1"/>
  <c r="V2084" i="1"/>
  <c r="X2084" i="1" s="1"/>
  <c r="V2085" i="1"/>
  <c r="X2085" i="1" s="1"/>
  <c r="V2086" i="1"/>
  <c r="X2086" i="1" s="1"/>
  <c r="V2087" i="1"/>
  <c r="X2087" i="1" s="1"/>
  <c r="V2088" i="1"/>
  <c r="X2088" i="1" s="1"/>
  <c r="V2089" i="1"/>
  <c r="X2089" i="1" s="1"/>
  <c r="V2090" i="1"/>
  <c r="X2090" i="1" s="1"/>
  <c r="V2091" i="1"/>
  <c r="X2091" i="1" s="1"/>
  <c r="V2092" i="1"/>
  <c r="X2092" i="1" s="1"/>
  <c r="V2093" i="1"/>
  <c r="X2093" i="1" s="1"/>
  <c r="V2094" i="1"/>
  <c r="X2094" i="1" s="1"/>
  <c r="V2095" i="1"/>
  <c r="X2095" i="1" s="1"/>
  <c r="V2096" i="1"/>
  <c r="X2096" i="1" s="1"/>
  <c r="V2097" i="1"/>
  <c r="X2097" i="1" s="1"/>
  <c r="V2098" i="1"/>
  <c r="X2098" i="1" s="1"/>
  <c r="V2099" i="1"/>
  <c r="X2099" i="1" s="1"/>
  <c r="V2100" i="1"/>
  <c r="X2100" i="1" s="1"/>
  <c r="V2101" i="1"/>
  <c r="X2101" i="1" s="1"/>
  <c r="V2102" i="1"/>
  <c r="X2102" i="1" s="1"/>
  <c r="V2103" i="1"/>
  <c r="X2103" i="1" s="1"/>
  <c r="V2104" i="1"/>
  <c r="X2104" i="1" s="1"/>
  <c r="V2105" i="1"/>
  <c r="X2105" i="1" s="1"/>
  <c r="V2106" i="1"/>
  <c r="X2106" i="1" s="1"/>
  <c r="V2107" i="1"/>
  <c r="X2107" i="1" s="1"/>
  <c r="V2108" i="1"/>
  <c r="X2108" i="1" s="1"/>
  <c r="V2109" i="1"/>
  <c r="X2109" i="1" s="1"/>
  <c r="V2110" i="1"/>
  <c r="X2110" i="1" s="1"/>
  <c r="V2111" i="1"/>
  <c r="X2111" i="1" s="1"/>
  <c r="V2112" i="1"/>
  <c r="X2112" i="1" s="1"/>
  <c r="V2113" i="1"/>
  <c r="X2113" i="1" s="1"/>
  <c r="V2114" i="1"/>
  <c r="X2114" i="1" s="1"/>
  <c r="V2115" i="1"/>
  <c r="X2115" i="1" s="1"/>
  <c r="V2116" i="1"/>
  <c r="X2116" i="1" s="1"/>
  <c r="V2117" i="1"/>
  <c r="X2117" i="1" s="1"/>
  <c r="V2118" i="1"/>
  <c r="X2118" i="1" s="1"/>
  <c r="V2119" i="1"/>
  <c r="X2119" i="1" s="1"/>
  <c r="V2120" i="1"/>
  <c r="X2120" i="1" s="1"/>
  <c r="V2121" i="1"/>
  <c r="X2121" i="1" s="1"/>
  <c r="V2122" i="1"/>
  <c r="X2122" i="1" s="1"/>
  <c r="V2123" i="1"/>
  <c r="X2123" i="1" s="1"/>
  <c r="V2124" i="1"/>
  <c r="X2124" i="1" s="1"/>
  <c r="V2125" i="1"/>
  <c r="X2125" i="1" s="1"/>
  <c r="V2126" i="1"/>
  <c r="X2126" i="1" s="1"/>
  <c r="V2127" i="1"/>
  <c r="X2127" i="1" s="1"/>
  <c r="V2128" i="1"/>
  <c r="X2128" i="1" s="1"/>
  <c r="V2129" i="1"/>
  <c r="X2129" i="1" s="1"/>
  <c r="V2130" i="1"/>
  <c r="X2130" i="1" s="1"/>
  <c r="V2131" i="1"/>
  <c r="X2131" i="1" s="1"/>
  <c r="V2132" i="1"/>
  <c r="X2132" i="1" s="1"/>
  <c r="V2133" i="1"/>
  <c r="X2133" i="1" s="1"/>
  <c r="V2134" i="1"/>
  <c r="X2134" i="1" s="1"/>
  <c r="V2135" i="1"/>
  <c r="X2135" i="1" s="1"/>
  <c r="V2136" i="1"/>
  <c r="X2136" i="1" s="1"/>
  <c r="V2137" i="1"/>
  <c r="X2137" i="1" s="1"/>
  <c r="V2138" i="1"/>
  <c r="X2138" i="1" s="1"/>
  <c r="V2139" i="1"/>
  <c r="X2139" i="1" s="1"/>
  <c r="V2140" i="1"/>
  <c r="X2140" i="1" s="1"/>
  <c r="V2141" i="1"/>
  <c r="X2141" i="1" s="1"/>
  <c r="V2142" i="1"/>
  <c r="X2142" i="1" s="1"/>
  <c r="V2143" i="1"/>
  <c r="X2143" i="1" s="1"/>
  <c r="V2144" i="1"/>
  <c r="X2144" i="1" s="1"/>
  <c r="V2145" i="1"/>
  <c r="X2145" i="1" s="1"/>
  <c r="V2146" i="1"/>
  <c r="X2146" i="1" s="1"/>
  <c r="V2147" i="1"/>
  <c r="X2147" i="1" s="1"/>
  <c r="V2148" i="1"/>
  <c r="X2148" i="1" s="1"/>
  <c r="V2149" i="1"/>
  <c r="X2149" i="1" s="1"/>
  <c r="V2150" i="1"/>
  <c r="X2150" i="1" s="1"/>
  <c r="V2151" i="1"/>
  <c r="X2151" i="1" s="1"/>
  <c r="V2152" i="1"/>
  <c r="X2152" i="1" s="1"/>
  <c r="V2153" i="1"/>
  <c r="X2153" i="1" s="1"/>
  <c r="V2154" i="1"/>
  <c r="X2154" i="1" s="1"/>
  <c r="V2155" i="1"/>
  <c r="X2155" i="1" s="1"/>
  <c r="V2156" i="1"/>
  <c r="X2156" i="1" s="1"/>
  <c r="V2157" i="1"/>
  <c r="X2157" i="1" s="1"/>
  <c r="V2158" i="1"/>
  <c r="X2158" i="1" s="1"/>
  <c r="V2159" i="1"/>
  <c r="X2159" i="1" s="1"/>
  <c r="V2160" i="1"/>
  <c r="X2160" i="1" s="1"/>
  <c r="V2161" i="1"/>
  <c r="X2161" i="1" s="1"/>
  <c r="V2162" i="1"/>
  <c r="X2162" i="1" s="1"/>
  <c r="V2163" i="1"/>
  <c r="X2163" i="1" s="1"/>
  <c r="V2164" i="1"/>
  <c r="X2164" i="1" s="1"/>
  <c r="V2165" i="1"/>
  <c r="X2165" i="1" s="1"/>
  <c r="V2166" i="1"/>
  <c r="X2166" i="1" s="1"/>
  <c r="V2167" i="1"/>
  <c r="X2167" i="1" s="1"/>
  <c r="V2168" i="1"/>
  <c r="X2168" i="1" s="1"/>
  <c r="V2169" i="1"/>
  <c r="X2169" i="1" s="1"/>
  <c r="V2170" i="1"/>
  <c r="X2170" i="1" s="1"/>
  <c r="V2171" i="1"/>
  <c r="X2171" i="1" s="1"/>
  <c r="V2172" i="1"/>
  <c r="X2172" i="1" s="1"/>
  <c r="V2173" i="1"/>
  <c r="X2173" i="1" s="1"/>
  <c r="V2174" i="1"/>
  <c r="X2174" i="1" s="1"/>
  <c r="V2175" i="1"/>
  <c r="X2175" i="1" s="1"/>
  <c r="V2176" i="1"/>
  <c r="X2176" i="1" s="1"/>
  <c r="V2177" i="1"/>
  <c r="X2177" i="1" s="1"/>
  <c r="V2178" i="1"/>
  <c r="X2178" i="1" s="1"/>
  <c r="V2179" i="1"/>
  <c r="X2179" i="1" s="1"/>
  <c r="V2180" i="1"/>
  <c r="X2180" i="1" s="1"/>
  <c r="V2181" i="1"/>
  <c r="X2181" i="1" s="1"/>
  <c r="V2182" i="1"/>
  <c r="X2182" i="1" s="1"/>
  <c r="V2183" i="1"/>
  <c r="X2183" i="1" s="1"/>
  <c r="V2184" i="1"/>
  <c r="X2184" i="1" s="1"/>
  <c r="V2185" i="1"/>
  <c r="X2185" i="1" s="1"/>
  <c r="V2186" i="1"/>
  <c r="X2186" i="1" s="1"/>
  <c r="V2187" i="1"/>
  <c r="X2187" i="1" s="1"/>
  <c r="V2188" i="1"/>
  <c r="X2188" i="1" s="1"/>
  <c r="V2189" i="1"/>
  <c r="X2189" i="1" s="1"/>
  <c r="V2190" i="1"/>
  <c r="X2190" i="1" s="1"/>
  <c r="V2191" i="1"/>
  <c r="X2191" i="1" s="1"/>
  <c r="V2192" i="1"/>
  <c r="X2192" i="1" s="1"/>
  <c r="V2193" i="1"/>
  <c r="X2193" i="1" s="1"/>
  <c r="V2194" i="1"/>
  <c r="X2194" i="1" s="1"/>
  <c r="V2195" i="1"/>
  <c r="X2195" i="1" s="1"/>
  <c r="V2196" i="1"/>
  <c r="X2196" i="1" s="1"/>
  <c r="V2197" i="1"/>
  <c r="X2197" i="1" s="1"/>
  <c r="V2198" i="1"/>
  <c r="X2198" i="1" s="1"/>
  <c r="V2199" i="1"/>
  <c r="X2199" i="1" s="1"/>
  <c r="V2200" i="1"/>
  <c r="X2200" i="1" s="1"/>
  <c r="V2201" i="1"/>
  <c r="X2201" i="1" s="1"/>
  <c r="V2202" i="1"/>
  <c r="X2202" i="1" s="1"/>
  <c r="V2203" i="1"/>
  <c r="X2203" i="1" s="1"/>
  <c r="V2204" i="1"/>
  <c r="X2204" i="1" s="1"/>
  <c r="V2205" i="1"/>
  <c r="X2205" i="1" s="1"/>
  <c r="V2206" i="1"/>
  <c r="X2206" i="1" s="1"/>
  <c r="V2207" i="1"/>
  <c r="X2207" i="1" s="1"/>
  <c r="V2208" i="1"/>
  <c r="X2208" i="1" s="1"/>
  <c r="V2209" i="1"/>
  <c r="X2209" i="1" s="1"/>
  <c r="V2210" i="1"/>
  <c r="X2210" i="1" s="1"/>
  <c r="V2211" i="1"/>
  <c r="X2211" i="1" s="1"/>
  <c r="V2212" i="1"/>
  <c r="X2212" i="1" s="1"/>
  <c r="V2213" i="1"/>
  <c r="X2213" i="1" s="1"/>
  <c r="V2214" i="1"/>
  <c r="X2214" i="1" s="1"/>
  <c r="V2215" i="1"/>
  <c r="X2215" i="1" s="1"/>
  <c r="V2216" i="1"/>
  <c r="X2216" i="1" s="1"/>
  <c r="V2217" i="1"/>
  <c r="X2217" i="1" s="1"/>
  <c r="V2218" i="1"/>
  <c r="X2218" i="1" s="1"/>
  <c r="V2219" i="1"/>
  <c r="X2219" i="1" s="1"/>
  <c r="V2220" i="1"/>
  <c r="X2220" i="1" s="1"/>
  <c r="V2221" i="1"/>
  <c r="X2221" i="1" s="1"/>
  <c r="V2222" i="1"/>
  <c r="X2222" i="1" s="1"/>
  <c r="V2223" i="1"/>
  <c r="X2223" i="1" s="1"/>
  <c r="V2224" i="1"/>
  <c r="X2224" i="1" s="1"/>
  <c r="V2225" i="1"/>
  <c r="X2225" i="1" s="1"/>
  <c r="V2226" i="1"/>
  <c r="X2226" i="1" s="1"/>
  <c r="V2227" i="1"/>
  <c r="X2227" i="1" s="1"/>
  <c r="V2228" i="1"/>
  <c r="X2228" i="1" s="1"/>
  <c r="V2229" i="1"/>
  <c r="X2229" i="1" s="1"/>
  <c r="V2230" i="1"/>
  <c r="X2230" i="1" s="1"/>
  <c r="V2231" i="1"/>
  <c r="X2231" i="1" s="1"/>
  <c r="V2232" i="1"/>
  <c r="X2232" i="1" s="1"/>
  <c r="V2233" i="1"/>
  <c r="X2233" i="1" s="1"/>
  <c r="V2234" i="1"/>
  <c r="X2234" i="1" s="1"/>
  <c r="V2235" i="1"/>
  <c r="X2235" i="1" s="1"/>
  <c r="V2236" i="1"/>
  <c r="X2236" i="1" s="1"/>
  <c r="V2237" i="1"/>
  <c r="X2237" i="1" s="1"/>
  <c r="V2238" i="1"/>
  <c r="X2238" i="1" s="1"/>
  <c r="V2239" i="1"/>
  <c r="X2239" i="1" s="1"/>
  <c r="V2240" i="1"/>
  <c r="X2240" i="1" s="1"/>
  <c r="V2241" i="1"/>
  <c r="X2241" i="1" s="1"/>
  <c r="V2242" i="1"/>
  <c r="X2242" i="1" s="1"/>
  <c r="V2243" i="1"/>
  <c r="X2243" i="1" s="1"/>
  <c r="V2244" i="1"/>
  <c r="X2244" i="1" s="1"/>
  <c r="V2245" i="1"/>
  <c r="X2245" i="1" s="1"/>
  <c r="V2246" i="1"/>
  <c r="X2246" i="1" s="1"/>
  <c r="V2247" i="1"/>
  <c r="X2247" i="1" s="1"/>
  <c r="V2248" i="1"/>
  <c r="X2248" i="1" s="1"/>
  <c r="V2249" i="1"/>
  <c r="X2249" i="1" s="1"/>
  <c r="V2250" i="1"/>
  <c r="X2250" i="1" s="1"/>
  <c r="V2251" i="1"/>
  <c r="X2251" i="1" s="1"/>
  <c r="V2252" i="1"/>
  <c r="X2252" i="1" s="1"/>
  <c r="V2253" i="1"/>
  <c r="X2253" i="1" s="1"/>
  <c r="V2254" i="1"/>
  <c r="X2254" i="1" s="1"/>
  <c r="V2255" i="1"/>
  <c r="X2255" i="1" s="1"/>
  <c r="V2256" i="1"/>
  <c r="X2256" i="1" s="1"/>
  <c r="V2257" i="1"/>
  <c r="X2257" i="1" s="1"/>
  <c r="V2258" i="1"/>
  <c r="X2258" i="1" s="1"/>
  <c r="V2259" i="1"/>
  <c r="X2259" i="1" s="1"/>
  <c r="V2260" i="1"/>
  <c r="X2260" i="1" s="1"/>
  <c r="V2261" i="1"/>
  <c r="X2261" i="1" s="1"/>
  <c r="V2262" i="1"/>
  <c r="X2262" i="1" s="1"/>
  <c r="V2263" i="1"/>
  <c r="X2263" i="1" s="1"/>
  <c r="V2264" i="1"/>
  <c r="X2264" i="1" s="1"/>
  <c r="V2265" i="1"/>
  <c r="X2265" i="1" s="1"/>
  <c r="V2266" i="1"/>
  <c r="X2266" i="1" s="1"/>
  <c r="V2267" i="1"/>
  <c r="X2267" i="1" s="1"/>
  <c r="V2268" i="1"/>
  <c r="X2268" i="1" s="1"/>
  <c r="V2269" i="1"/>
  <c r="X2269" i="1" s="1"/>
  <c r="V2270" i="1"/>
  <c r="X2270" i="1" s="1"/>
  <c r="V2271" i="1"/>
  <c r="X2271" i="1" s="1"/>
  <c r="V2272" i="1"/>
  <c r="X2272" i="1" s="1"/>
  <c r="V2273" i="1"/>
  <c r="X2273" i="1" s="1"/>
  <c r="V2274" i="1"/>
  <c r="X2274" i="1" s="1"/>
  <c r="V2275" i="1"/>
  <c r="X2275" i="1" s="1"/>
  <c r="V2276" i="1"/>
  <c r="X2276" i="1" s="1"/>
  <c r="V2277" i="1"/>
  <c r="X2277" i="1" s="1"/>
  <c r="V2278" i="1"/>
  <c r="X2278" i="1" s="1"/>
  <c r="V2279" i="1"/>
  <c r="X2279" i="1" s="1"/>
  <c r="V2280" i="1"/>
  <c r="X2280" i="1" s="1"/>
  <c r="V2281" i="1"/>
  <c r="X2281" i="1" s="1"/>
  <c r="V2282" i="1"/>
  <c r="X2282" i="1" s="1"/>
  <c r="V2283" i="1"/>
  <c r="X2283" i="1" s="1"/>
  <c r="V2284" i="1"/>
  <c r="X2284" i="1" s="1"/>
  <c r="V2285" i="1"/>
  <c r="X2285" i="1" s="1"/>
  <c r="V2286" i="1"/>
  <c r="X2286" i="1" s="1"/>
  <c r="V2287" i="1"/>
  <c r="X2287" i="1" s="1"/>
  <c r="V2288" i="1"/>
  <c r="X2288" i="1" s="1"/>
  <c r="V2289" i="1"/>
  <c r="X2289" i="1" s="1"/>
  <c r="V2290" i="1"/>
  <c r="X2290" i="1" s="1"/>
  <c r="V2291" i="1"/>
  <c r="X2291" i="1" s="1"/>
  <c r="V2292" i="1"/>
  <c r="X2292" i="1" s="1"/>
  <c r="V2293" i="1"/>
  <c r="X2293" i="1" s="1"/>
  <c r="V2294" i="1"/>
  <c r="X2294" i="1" s="1"/>
  <c r="V2295" i="1"/>
  <c r="X2295" i="1" s="1"/>
  <c r="V2296" i="1"/>
  <c r="X2296" i="1" s="1"/>
  <c r="V2297" i="1"/>
  <c r="X2297" i="1" s="1"/>
  <c r="V2298" i="1"/>
  <c r="X2298" i="1" s="1"/>
  <c r="V2299" i="1"/>
  <c r="X2299" i="1" s="1"/>
  <c r="V2300" i="1"/>
  <c r="X2300" i="1" s="1"/>
  <c r="V2301" i="1"/>
  <c r="X2301" i="1" s="1"/>
  <c r="V2302" i="1"/>
  <c r="X2302" i="1" s="1"/>
  <c r="V2303" i="1"/>
  <c r="X2303" i="1" s="1"/>
  <c r="V2304" i="1"/>
  <c r="X2304" i="1" s="1"/>
  <c r="V2305" i="1"/>
  <c r="X2305" i="1" s="1"/>
  <c r="V2306" i="1"/>
  <c r="X2306" i="1" s="1"/>
  <c r="V2307" i="1"/>
  <c r="X2307" i="1" s="1"/>
  <c r="V2308" i="1"/>
  <c r="X2308" i="1" s="1"/>
  <c r="V2309" i="1"/>
  <c r="X2309" i="1" s="1"/>
  <c r="V2310" i="1"/>
  <c r="X2310" i="1" s="1"/>
  <c r="V2311" i="1"/>
  <c r="X2311" i="1" s="1"/>
  <c r="V2312" i="1"/>
  <c r="X2312" i="1" s="1"/>
  <c r="V2313" i="1"/>
  <c r="X2313" i="1" s="1"/>
  <c r="V2314" i="1"/>
  <c r="X2314" i="1" s="1"/>
  <c r="V2315" i="1"/>
  <c r="X2315" i="1" s="1"/>
  <c r="V2316" i="1"/>
  <c r="X2316" i="1" s="1"/>
  <c r="V2317" i="1"/>
  <c r="X2317" i="1" s="1"/>
  <c r="V2318" i="1"/>
  <c r="X2318" i="1" s="1"/>
  <c r="V2319" i="1"/>
  <c r="X2319" i="1" s="1"/>
  <c r="V2320" i="1"/>
  <c r="X2320" i="1" s="1"/>
  <c r="V2321" i="1"/>
  <c r="X2321" i="1" s="1"/>
  <c r="V2322" i="1"/>
  <c r="X2322" i="1" s="1"/>
  <c r="V2323" i="1"/>
  <c r="X2323" i="1" s="1"/>
  <c r="V2324" i="1"/>
  <c r="X2324" i="1" s="1"/>
  <c r="V2325" i="1"/>
  <c r="X2325" i="1" s="1"/>
  <c r="V2326" i="1"/>
  <c r="X2326" i="1" s="1"/>
  <c r="V2327" i="1"/>
  <c r="X2327" i="1" s="1"/>
  <c r="V2328" i="1"/>
  <c r="X2328" i="1" s="1"/>
  <c r="V2329" i="1"/>
  <c r="X2329" i="1" s="1"/>
  <c r="V2330" i="1"/>
  <c r="X2330" i="1" s="1"/>
  <c r="V2331" i="1"/>
  <c r="X2331" i="1" s="1"/>
  <c r="V2332" i="1"/>
  <c r="X2332" i="1" s="1"/>
  <c r="V2333" i="1"/>
  <c r="X2333" i="1" s="1"/>
  <c r="V2334" i="1"/>
  <c r="X2334" i="1" s="1"/>
  <c r="V2335" i="1"/>
  <c r="X2335" i="1" s="1"/>
  <c r="V2336" i="1"/>
  <c r="X2336" i="1" s="1"/>
  <c r="V2337" i="1"/>
  <c r="X2337" i="1" s="1"/>
  <c r="V2338" i="1"/>
  <c r="X2338" i="1" s="1"/>
  <c r="V2339" i="1"/>
  <c r="X2339" i="1" s="1"/>
  <c r="V2340" i="1"/>
  <c r="X2340" i="1" s="1"/>
  <c r="V2341" i="1"/>
  <c r="X2341" i="1" s="1"/>
  <c r="V2342" i="1"/>
  <c r="X2342" i="1" s="1"/>
  <c r="V2343" i="1"/>
  <c r="X2343" i="1" s="1"/>
  <c r="V2344" i="1"/>
  <c r="X2344" i="1" s="1"/>
  <c r="V2345" i="1"/>
  <c r="X2345" i="1" s="1"/>
  <c r="V2346" i="1"/>
  <c r="X2346" i="1" s="1"/>
  <c r="V2347" i="1"/>
  <c r="X2347" i="1" s="1"/>
  <c r="V2348" i="1"/>
  <c r="X2348" i="1" s="1"/>
  <c r="V2349" i="1"/>
  <c r="X2349" i="1" s="1"/>
  <c r="V2350" i="1"/>
  <c r="X2350" i="1" s="1"/>
  <c r="V2351" i="1"/>
  <c r="X2351" i="1" s="1"/>
  <c r="V2352" i="1"/>
  <c r="X2352" i="1" s="1"/>
  <c r="V2353" i="1"/>
  <c r="X2353" i="1" s="1"/>
  <c r="V2354" i="1"/>
  <c r="X2354" i="1" s="1"/>
  <c r="V2355" i="1"/>
  <c r="X2355" i="1" s="1"/>
  <c r="V2356" i="1"/>
  <c r="X2356" i="1" s="1"/>
  <c r="V2357" i="1"/>
  <c r="X2357" i="1" s="1"/>
  <c r="V2358" i="1"/>
  <c r="X2358" i="1" s="1"/>
  <c r="V2359" i="1"/>
  <c r="X2359" i="1" s="1"/>
  <c r="V2360" i="1"/>
  <c r="X2360" i="1" s="1"/>
  <c r="V2361" i="1"/>
  <c r="X2361" i="1" s="1"/>
  <c r="V2362" i="1"/>
  <c r="X2362" i="1" s="1"/>
  <c r="V2363" i="1"/>
  <c r="X2363" i="1" s="1"/>
  <c r="V2364" i="1"/>
  <c r="X2364" i="1" s="1"/>
  <c r="V2365" i="1"/>
  <c r="X2365" i="1" s="1"/>
  <c r="V2366" i="1"/>
  <c r="X2366" i="1" s="1"/>
  <c r="V2367" i="1"/>
  <c r="X2367" i="1" s="1"/>
  <c r="V2368" i="1"/>
  <c r="X2368" i="1" s="1"/>
  <c r="V2369" i="1"/>
  <c r="X2369" i="1" s="1"/>
  <c r="V2370" i="1"/>
  <c r="X2370" i="1" s="1"/>
  <c r="V2371" i="1"/>
  <c r="X2371" i="1" s="1"/>
  <c r="V2372" i="1"/>
  <c r="X2372" i="1" s="1"/>
  <c r="V2373" i="1"/>
  <c r="X2373" i="1" s="1"/>
  <c r="V2374" i="1"/>
  <c r="X2374" i="1" s="1"/>
  <c r="V2375" i="1"/>
  <c r="X2375" i="1" s="1"/>
  <c r="V2376" i="1"/>
  <c r="X2376" i="1" s="1"/>
  <c r="V2377" i="1"/>
  <c r="X2377" i="1" s="1"/>
  <c r="V2378" i="1"/>
  <c r="X2378" i="1" s="1"/>
  <c r="V2379" i="1"/>
  <c r="X2379" i="1" s="1"/>
  <c r="V2380" i="1"/>
  <c r="X2380" i="1" s="1"/>
  <c r="V2381" i="1"/>
  <c r="X2381" i="1" s="1"/>
  <c r="V2382" i="1"/>
  <c r="X2382" i="1" s="1"/>
  <c r="V2383" i="1"/>
  <c r="X2383" i="1" s="1"/>
  <c r="V2384" i="1"/>
  <c r="X2384" i="1" s="1"/>
  <c r="V2385" i="1"/>
  <c r="X2385" i="1" s="1"/>
  <c r="V2386" i="1"/>
  <c r="X2386" i="1" s="1"/>
  <c r="V2387" i="1"/>
  <c r="X2387" i="1" s="1"/>
  <c r="V2388" i="1"/>
  <c r="X2388" i="1" s="1"/>
  <c r="V2389" i="1"/>
  <c r="X2389" i="1" s="1"/>
  <c r="V2390" i="1"/>
  <c r="X2390" i="1" s="1"/>
  <c r="V2391" i="1"/>
  <c r="X2391" i="1" s="1"/>
  <c r="V2392" i="1"/>
  <c r="X2392" i="1" s="1"/>
  <c r="V2393" i="1"/>
  <c r="X2393" i="1" s="1"/>
  <c r="V2394" i="1"/>
  <c r="X2394" i="1" s="1"/>
  <c r="V2395" i="1"/>
  <c r="X2395" i="1" s="1"/>
  <c r="V2396" i="1"/>
  <c r="X2396" i="1" s="1"/>
  <c r="V2397" i="1"/>
  <c r="X2397" i="1" s="1"/>
  <c r="V2398" i="1"/>
  <c r="X2398" i="1" s="1"/>
  <c r="V2399" i="1"/>
  <c r="X2399" i="1" s="1"/>
  <c r="V2400" i="1"/>
  <c r="X2400" i="1" s="1"/>
  <c r="V2401" i="1"/>
  <c r="X2401" i="1" s="1"/>
  <c r="V2402" i="1"/>
  <c r="X2402" i="1" s="1"/>
  <c r="V2403" i="1"/>
  <c r="X2403" i="1" s="1"/>
  <c r="V2404" i="1"/>
  <c r="X2404" i="1" s="1"/>
  <c r="V2405" i="1"/>
  <c r="X2405" i="1" s="1"/>
  <c r="V2406" i="1"/>
  <c r="X2406" i="1" s="1"/>
  <c r="V2407" i="1"/>
  <c r="X2407" i="1" s="1"/>
  <c r="V2408" i="1"/>
  <c r="X2408" i="1" s="1"/>
  <c r="V2409" i="1"/>
  <c r="X2409" i="1" s="1"/>
  <c r="V2410" i="1"/>
  <c r="X2410" i="1" s="1"/>
  <c r="V2411" i="1"/>
  <c r="X2411" i="1" s="1"/>
  <c r="V2412" i="1"/>
  <c r="X2412" i="1" s="1"/>
  <c r="V2413" i="1"/>
  <c r="X2413" i="1" s="1"/>
  <c r="V2414" i="1"/>
  <c r="X2414" i="1" s="1"/>
  <c r="V2415" i="1"/>
  <c r="X2415" i="1" s="1"/>
  <c r="V2416" i="1"/>
  <c r="X2416" i="1" s="1"/>
  <c r="V2417" i="1"/>
  <c r="X2417" i="1" s="1"/>
  <c r="V2418" i="1"/>
  <c r="X2418" i="1" s="1"/>
  <c r="V2419" i="1"/>
  <c r="X2419" i="1" s="1"/>
  <c r="V2420" i="1"/>
  <c r="X2420" i="1" s="1"/>
  <c r="V2421" i="1"/>
  <c r="X2421" i="1" s="1"/>
  <c r="V2422" i="1"/>
  <c r="X2422" i="1" s="1"/>
  <c r="V2423" i="1"/>
  <c r="X2423" i="1" s="1"/>
  <c r="V2424" i="1"/>
  <c r="X2424" i="1" s="1"/>
  <c r="V2425" i="1"/>
  <c r="X2425" i="1" s="1"/>
  <c r="V2426" i="1"/>
  <c r="X2426" i="1" s="1"/>
  <c r="V2427" i="1"/>
  <c r="X2427" i="1" s="1"/>
  <c r="V2428" i="1"/>
  <c r="X2428" i="1" s="1"/>
  <c r="V2429" i="1"/>
  <c r="X2429" i="1" s="1"/>
  <c r="V2430" i="1"/>
  <c r="X2430" i="1" s="1"/>
  <c r="V2431" i="1"/>
  <c r="X2431" i="1" s="1"/>
  <c r="V2432" i="1"/>
  <c r="X2432" i="1" s="1"/>
  <c r="V2433" i="1"/>
  <c r="X2433" i="1" s="1"/>
  <c r="V2434" i="1"/>
  <c r="X2434" i="1" s="1"/>
  <c r="V2435" i="1"/>
  <c r="X2435" i="1" s="1"/>
  <c r="V2436" i="1"/>
  <c r="X2436" i="1" s="1"/>
  <c r="V2437" i="1"/>
  <c r="X2437" i="1" s="1"/>
  <c r="V2438" i="1"/>
  <c r="X2438" i="1" s="1"/>
  <c r="V2439" i="1"/>
  <c r="X2439" i="1" s="1"/>
  <c r="V2440" i="1"/>
  <c r="X2440" i="1" s="1"/>
  <c r="V2441" i="1"/>
  <c r="X2441" i="1" s="1"/>
  <c r="V2442" i="1"/>
  <c r="X2442" i="1" s="1"/>
  <c r="V2443" i="1"/>
  <c r="X2443" i="1" s="1"/>
  <c r="V2444" i="1"/>
  <c r="X2444" i="1" s="1"/>
  <c r="V2445" i="1"/>
  <c r="X2445" i="1" s="1"/>
  <c r="V2446" i="1"/>
  <c r="X2446" i="1" s="1"/>
  <c r="V2447" i="1"/>
  <c r="X2447" i="1" s="1"/>
  <c r="V2448" i="1"/>
  <c r="X2448" i="1" s="1"/>
  <c r="V2449" i="1"/>
  <c r="X2449" i="1" s="1"/>
  <c r="V2450" i="1"/>
  <c r="X2450" i="1" s="1"/>
  <c r="V2451" i="1"/>
  <c r="X2451" i="1" s="1"/>
  <c r="V2452" i="1"/>
  <c r="X2452" i="1" s="1"/>
  <c r="V2453" i="1"/>
  <c r="X2453" i="1" s="1"/>
  <c r="V2454" i="1"/>
  <c r="X2454" i="1" s="1"/>
  <c r="V2455" i="1"/>
  <c r="X2455" i="1" s="1"/>
  <c r="V2456" i="1"/>
  <c r="X2456" i="1" s="1"/>
  <c r="V2457" i="1"/>
  <c r="X2457" i="1" s="1"/>
  <c r="V2458" i="1"/>
  <c r="X2458" i="1" s="1"/>
  <c r="V2459" i="1"/>
  <c r="X2459" i="1" s="1"/>
  <c r="V2460" i="1"/>
  <c r="X2460" i="1" s="1"/>
  <c r="V2461" i="1"/>
  <c r="X2461" i="1" s="1"/>
  <c r="V2462" i="1"/>
  <c r="X2462" i="1" s="1"/>
  <c r="V2463" i="1"/>
  <c r="X2463" i="1" s="1"/>
  <c r="V2464" i="1"/>
  <c r="X2464" i="1" s="1"/>
  <c r="V2465" i="1"/>
  <c r="X2465" i="1" s="1"/>
  <c r="V2466" i="1"/>
  <c r="X2466" i="1" s="1"/>
  <c r="V2467" i="1"/>
  <c r="X2467" i="1" s="1"/>
  <c r="V2468" i="1"/>
  <c r="X2468" i="1" s="1"/>
  <c r="V2469" i="1"/>
  <c r="X2469" i="1" s="1"/>
  <c r="V2470" i="1"/>
  <c r="X2470" i="1" s="1"/>
  <c r="V2471" i="1"/>
  <c r="X2471" i="1" s="1"/>
  <c r="V2472" i="1"/>
  <c r="X2472" i="1" s="1"/>
  <c r="V2473" i="1"/>
  <c r="X2473" i="1" s="1"/>
  <c r="V2474" i="1"/>
  <c r="X2474" i="1" s="1"/>
  <c r="V2475" i="1"/>
  <c r="X2475" i="1" s="1"/>
  <c r="V2476" i="1"/>
  <c r="X2476" i="1" s="1"/>
  <c r="V2477" i="1"/>
  <c r="X2477" i="1" s="1"/>
  <c r="V2478" i="1"/>
  <c r="X2478" i="1" s="1"/>
  <c r="V2479" i="1"/>
  <c r="X2479" i="1" s="1"/>
  <c r="V2480" i="1"/>
  <c r="X2480" i="1" s="1"/>
  <c r="V2481" i="1"/>
  <c r="X2481" i="1" s="1"/>
  <c r="V2482" i="1"/>
  <c r="X2482" i="1" s="1"/>
  <c r="V2483" i="1"/>
  <c r="X2483" i="1" s="1"/>
  <c r="V2484" i="1"/>
  <c r="X2484" i="1" s="1"/>
  <c r="V2485" i="1"/>
  <c r="X2485" i="1" s="1"/>
  <c r="V2486" i="1"/>
  <c r="X2486" i="1" s="1"/>
  <c r="V2487" i="1"/>
  <c r="X2487" i="1" s="1"/>
  <c r="V2488" i="1"/>
  <c r="X2488" i="1" s="1"/>
  <c r="V2489" i="1"/>
  <c r="X2489" i="1" s="1"/>
  <c r="V2490" i="1"/>
  <c r="X2490" i="1" s="1"/>
  <c r="V2491" i="1"/>
  <c r="X2491" i="1" s="1"/>
  <c r="V2492" i="1"/>
  <c r="X2492" i="1" s="1"/>
  <c r="V2493" i="1"/>
  <c r="X2493" i="1" s="1"/>
  <c r="V2494" i="1"/>
  <c r="X2494" i="1" s="1"/>
  <c r="V2495" i="1"/>
  <c r="X2495" i="1" s="1"/>
  <c r="V2496" i="1"/>
  <c r="X2496" i="1" s="1"/>
  <c r="V2497" i="1"/>
  <c r="X2497" i="1" s="1"/>
  <c r="V2498" i="1"/>
  <c r="X2498" i="1" s="1"/>
  <c r="V2499" i="1"/>
  <c r="X2499" i="1" s="1"/>
  <c r="V2500" i="1"/>
  <c r="X2500" i="1" s="1"/>
  <c r="V2501" i="1"/>
  <c r="X2501" i="1" s="1"/>
  <c r="V2502" i="1"/>
  <c r="X2502" i="1" s="1"/>
  <c r="V2503" i="1"/>
  <c r="X2503" i="1" s="1"/>
  <c r="V2504" i="1"/>
  <c r="X2504" i="1" s="1"/>
  <c r="V2505" i="1"/>
  <c r="X2505" i="1" s="1"/>
  <c r="V2506" i="1"/>
  <c r="X2506" i="1" s="1"/>
  <c r="V2507" i="1"/>
  <c r="X2507" i="1" s="1"/>
  <c r="V2508" i="1"/>
  <c r="X2508" i="1" s="1"/>
  <c r="V2509" i="1"/>
  <c r="X2509" i="1" s="1"/>
  <c r="V2510" i="1"/>
  <c r="X2510" i="1" s="1"/>
  <c r="V2511" i="1"/>
  <c r="X2511" i="1" s="1"/>
  <c r="V2512" i="1"/>
  <c r="X2512" i="1" s="1"/>
  <c r="V2513" i="1"/>
  <c r="X2513" i="1" s="1"/>
  <c r="V2514" i="1"/>
  <c r="X2514" i="1" s="1"/>
  <c r="V2515" i="1"/>
  <c r="X2515" i="1" s="1"/>
  <c r="V2516" i="1"/>
  <c r="X2516" i="1" s="1"/>
  <c r="V2517" i="1"/>
  <c r="X2517" i="1" s="1"/>
  <c r="V2518" i="1"/>
  <c r="X2518" i="1" s="1"/>
  <c r="V2519" i="1"/>
  <c r="X2519" i="1" s="1"/>
  <c r="V2520" i="1"/>
  <c r="X2520" i="1" s="1"/>
  <c r="V2521" i="1"/>
  <c r="X2521" i="1" s="1"/>
  <c r="V2522" i="1"/>
  <c r="X2522" i="1" s="1"/>
  <c r="V2523" i="1"/>
  <c r="X2523" i="1" s="1"/>
  <c r="V2524" i="1"/>
  <c r="X2524" i="1" s="1"/>
  <c r="V2525" i="1"/>
  <c r="X2525" i="1" s="1"/>
  <c r="V2526" i="1"/>
  <c r="X2526" i="1" s="1"/>
  <c r="V2527" i="1"/>
  <c r="X2527" i="1" s="1"/>
  <c r="V2528" i="1"/>
  <c r="X2528" i="1" s="1"/>
  <c r="V2529" i="1"/>
  <c r="X2529" i="1" s="1"/>
  <c r="V2530" i="1"/>
  <c r="X2530" i="1" s="1"/>
  <c r="V2531" i="1"/>
  <c r="X2531" i="1" s="1"/>
  <c r="V2532" i="1"/>
  <c r="X2532" i="1" s="1"/>
  <c r="V2533" i="1"/>
  <c r="X2533" i="1" s="1"/>
  <c r="V2534" i="1"/>
  <c r="X2534" i="1" s="1"/>
  <c r="V2535" i="1"/>
  <c r="X2535" i="1" s="1"/>
  <c r="V2536" i="1"/>
  <c r="X2536" i="1" s="1"/>
  <c r="V2537" i="1"/>
  <c r="X2537" i="1" s="1"/>
  <c r="V2538" i="1"/>
  <c r="X2538" i="1" s="1"/>
  <c r="V2539" i="1"/>
  <c r="X2539" i="1" s="1"/>
  <c r="V2540" i="1"/>
  <c r="X2540" i="1" s="1"/>
  <c r="V2541" i="1"/>
  <c r="X2541" i="1" s="1"/>
  <c r="V2542" i="1"/>
  <c r="X2542" i="1" s="1"/>
  <c r="V2543" i="1"/>
  <c r="X2543" i="1" s="1"/>
  <c r="V2544" i="1"/>
  <c r="X2544" i="1" s="1"/>
  <c r="V2545" i="1"/>
  <c r="X2545" i="1" s="1"/>
  <c r="V2546" i="1"/>
  <c r="X2546" i="1" s="1"/>
  <c r="V2547" i="1"/>
  <c r="X2547" i="1" s="1"/>
  <c r="V2548" i="1"/>
  <c r="X2548" i="1" s="1"/>
  <c r="V2549" i="1"/>
  <c r="X2549" i="1" s="1"/>
  <c r="V2550" i="1"/>
  <c r="X2550" i="1" s="1"/>
  <c r="V2551" i="1"/>
  <c r="X2551" i="1" s="1"/>
  <c r="V2552" i="1"/>
  <c r="X2552" i="1" s="1"/>
  <c r="V2553" i="1"/>
  <c r="X2553" i="1" s="1"/>
  <c r="V2554" i="1"/>
  <c r="X2554" i="1" s="1"/>
  <c r="V2555" i="1"/>
  <c r="X2555" i="1" s="1"/>
  <c r="V2556" i="1"/>
  <c r="X2556" i="1" s="1"/>
  <c r="V2557" i="1"/>
  <c r="X2557" i="1" s="1"/>
  <c r="V2558" i="1"/>
  <c r="X2558" i="1" s="1"/>
  <c r="V2559" i="1"/>
  <c r="X2559" i="1" s="1"/>
  <c r="V2560" i="1"/>
  <c r="X2560" i="1" s="1"/>
  <c r="V2561" i="1"/>
  <c r="X2561" i="1" s="1"/>
  <c r="V2562" i="1"/>
  <c r="X2562" i="1" s="1"/>
  <c r="V2563" i="1"/>
  <c r="X2563" i="1" s="1"/>
  <c r="V2564" i="1"/>
  <c r="X2564" i="1" s="1"/>
  <c r="V2565" i="1"/>
  <c r="X2565" i="1" s="1"/>
  <c r="V2566" i="1"/>
  <c r="X2566" i="1" s="1"/>
  <c r="V2567" i="1"/>
  <c r="X2567" i="1" s="1"/>
  <c r="V2568" i="1"/>
  <c r="X2568" i="1" s="1"/>
  <c r="V2569" i="1"/>
  <c r="X2569" i="1" s="1"/>
  <c r="V2570" i="1"/>
  <c r="X2570" i="1" s="1"/>
  <c r="V2571" i="1"/>
  <c r="X2571" i="1" s="1"/>
  <c r="V2572" i="1"/>
  <c r="X2572" i="1" s="1"/>
  <c r="V2573" i="1"/>
  <c r="X2573" i="1" s="1"/>
  <c r="V2574" i="1"/>
  <c r="X2574" i="1" s="1"/>
  <c r="V2575" i="1"/>
  <c r="X2575" i="1" s="1"/>
  <c r="V2576" i="1"/>
  <c r="X2576" i="1" s="1"/>
  <c r="V2577" i="1"/>
  <c r="X2577" i="1" s="1"/>
  <c r="V2578" i="1"/>
  <c r="X2578" i="1" s="1"/>
  <c r="V2579" i="1"/>
  <c r="X2579" i="1" s="1"/>
  <c r="V2580" i="1"/>
  <c r="X2580" i="1" s="1"/>
  <c r="V2581" i="1"/>
  <c r="X2581" i="1" s="1"/>
  <c r="V2582" i="1"/>
  <c r="X2582" i="1" s="1"/>
  <c r="V2583" i="1"/>
  <c r="X2583" i="1" s="1"/>
  <c r="V2584" i="1"/>
  <c r="X2584" i="1" s="1"/>
  <c r="V2585" i="1"/>
  <c r="X2585" i="1" s="1"/>
  <c r="V2586" i="1"/>
  <c r="X2586" i="1" s="1"/>
  <c r="V2587" i="1"/>
  <c r="X2587" i="1" s="1"/>
  <c r="V2588" i="1"/>
  <c r="X2588" i="1" s="1"/>
  <c r="V2589" i="1"/>
  <c r="X2589" i="1" s="1"/>
  <c r="V2590" i="1"/>
  <c r="X2590" i="1" s="1"/>
  <c r="V2591" i="1"/>
  <c r="X2591" i="1" s="1"/>
  <c r="V2592" i="1"/>
  <c r="X2592" i="1" s="1"/>
  <c r="V2593" i="1"/>
  <c r="X2593" i="1" s="1"/>
  <c r="V2594" i="1"/>
  <c r="X2594" i="1" s="1"/>
  <c r="V2595" i="1"/>
  <c r="X2595" i="1" s="1"/>
  <c r="V2596" i="1"/>
  <c r="X2596" i="1" s="1"/>
  <c r="V2597" i="1"/>
  <c r="X2597" i="1" s="1"/>
  <c r="V2598" i="1"/>
  <c r="X2598" i="1" s="1"/>
  <c r="V2599" i="1"/>
  <c r="X2599" i="1" s="1"/>
  <c r="V2600" i="1"/>
  <c r="X2600" i="1" s="1"/>
  <c r="V2601" i="1"/>
  <c r="X2601" i="1" s="1"/>
  <c r="V2602" i="1"/>
  <c r="X2602" i="1" s="1"/>
  <c r="V2603" i="1"/>
  <c r="X2603" i="1" s="1"/>
  <c r="V2604" i="1"/>
  <c r="X2604" i="1" s="1"/>
  <c r="V2605" i="1"/>
  <c r="X2605" i="1" s="1"/>
  <c r="V2606" i="1"/>
  <c r="X2606" i="1" s="1"/>
  <c r="V2607" i="1"/>
  <c r="X2607" i="1" s="1"/>
  <c r="V2608" i="1"/>
  <c r="X2608" i="1" s="1"/>
  <c r="V2609" i="1"/>
  <c r="X2609" i="1" s="1"/>
  <c r="V2610" i="1"/>
  <c r="X2610" i="1" s="1"/>
  <c r="V2611" i="1"/>
  <c r="X2611" i="1" s="1"/>
  <c r="V2612" i="1"/>
  <c r="X2612" i="1" s="1"/>
  <c r="V2613" i="1"/>
  <c r="X2613" i="1" s="1"/>
  <c r="V2614" i="1"/>
  <c r="X2614" i="1" s="1"/>
  <c r="V2615" i="1"/>
  <c r="X2615" i="1" s="1"/>
  <c r="V2616" i="1"/>
  <c r="X2616" i="1" s="1"/>
  <c r="V2617" i="1"/>
  <c r="X2617" i="1" s="1"/>
  <c r="V2618" i="1"/>
  <c r="X2618" i="1" s="1"/>
  <c r="V2619" i="1"/>
  <c r="X2619" i="1" s="1"/>
  <c r="V2620" i="1"/>
  <c r="X2620" i="1" s="1"/>
  <c r="V2621" i="1"/>
  <c r="X2621" i="1" s="1"/>
  <c r="V2622" i="1"/>
  <c r="X2622" i="1" s="1"/>
  <c r="V2623" i="1"/>
  <c r="X2623" i="1" s="1"/>
  <c r="V2624" i="1"/>
  <c r="X2624" i="1" s="1"/>
  <c r="V2625" i="1"/>
  <c r="X2625" i="1" s="1"/>
  <c r="V2626" i="1"/>
  <c r="X2626" i="1" s="1"/>
  <c r="V2627" i="1"/>
  <c r="X2627" i="1" s="1"/>
  <c r="V2628" i="1"/>
  <c r="X2628" i="1" s="1"/>
  <c r="V2629" i="1"/>
  <c r="X2629" i="1" s="1"/>
  <c r="V2630" i="1"/>
  <c r="X2630" i="1" s="1"/>
  <c r="V2631" i="1"/>
  <c r="X2631" i="1" s="1"/>
  <c r="V2632" i="1"/>
  <c r="X2632" i="1" s="1"/>
  <c r="V2633" i="1"/>
  <c r="X2633" i="1" s="1"/>
  <c r="V2634" i="1"/>
  <c r="X2634" i="1" s="1"/>
  <c r="V2635" i="1"/>
  <c r="X2635" i="1" s="1"/>
  <c r="V2636" i="1"/>
  <c r="X2636" i="1" s="1"/>
  <c r="V2637" i="1"/>
  <c r="X2637" i="1" s="1"/>
  <c r="V2638" i="1"/>
  <c r="X2638" i="1" s="1"/>
  <c r="V2639" i="1"/>
  <c r="X2639" i="1" s="1"/>
  <c r="V2640" i="1"/>
  <c r="X2640" i="1" s="1"/>
  <c r="V2641" i="1"/>
  <c r="X2641" i="1" s="1"/>
  <c r="V2642" i="1"/>
  <c r="X2642" i="1" s="1"/>
  <c r="V2643" i="1"/>
  <c r="X2643" i="1" s="1"/>
  <c r="V2644" i="1"/>
  <c r="X2644" i="1" s="1"/>
  <c r="V2645" i="1"/>
  <c r="X2645" i="1" s="1"/>
  <c r="V2646" i="1"/>
  <c r="X2646" i="1" s="1"/>
  <c r="V2647" i="1"/>
  <c r="X2647" i="1" s="1"/>
  <c r="V2648" i="1"/>
  <c r="X2648" i="1" s="1"/>
  <c r="V2649" i="1"/>
  <c r="X2649" i="1" s="1"/>
  <c r="V2650" i="1"/>
  <c r="X2650" i="1" s="1"/>
  <c r="V2651" i="1"/>
  <c r="X2651" i="1" s="1"/>
  <c r="V2652" i="1"/>
  <c r="X2652" i="1" s="1"/>
  <c r="V2653" i="1"/>
  <c r="X2653" i="1" s="1"/>
  <c r="V2654" i="1"/>
  <c r="X2654" i="1" s="1"/>
  <c r="V2655" i="1"/>
  <c r="X2655" i="1" s="1"/>
  <c r="V2656" i="1"/>
  <c r="X2656" i="1" s="1"/>
  <c r="V2657" i="1"/>
  <c r="X2657" i="1" s="1"/>
  <c r="V2658" i="1"/>
  <c r="X2658" i="1" s="1"/>
  <c r="V2659" i="1"/>
  <c r="X2659" i="1" s="1"/>
  <c r="V2660" i="1"/>
  <c r="X2660" i="1" s="1"/>
  <c r="V2661" i="1"/>
  <c r="X2661" i="1" s="1"/>
  <c r="V2662" i="1"/>
  <c r="X2662" i="1" s="1"/>
  <c r="V2663" i="1"/>
  <c r="X2663" i="1" s="1"/>
  <c r="V2664" i="1"/>
  <c r="X2664" i="1" s="1"/>
  <c r="V2665" i="1"/>
  <c r="X2665" i="1" s="1"/>
  <c r="V2666" i="1"/>
  <c r="X2666" i="1" s="1"/>
  <c r="V2667" i="1"/>
  <c r="X2667" i="1" s="1"/>
  <c r="V2668" i="1"/>
  <c r="X2668" i="1" s="1"/>
  <c r="V2669" i="1"/>
  <c r="X2669" i="1" s="1"/>
  <c r="V2670" i="1"/>
  <c r="X2670" i="1" s="1"/>
  <c r="V2671" i="1"/>
  <c r="X2671" i="1" s="1"/>
  <c r="V2672" i="1"/>
  <c r="X2672" i="1" s="1"/>
  <c r="V2673" i="1"/>
  <c r="X2673" i="1" s="1"/>
  <c r="V2674" i="1"/>
  <c r="X2674" i="1" s="1"/>
  <c r="V2675" i="1"/>
  <c r="X2675" i="1" s="1"/>
  <c r="V2676" i="1"/>
  <c r="X2676" i="1" s="1"/>
  <c r="V2677" i="1"/>
  <c r="X2677" i="1" s="1"/>
  <c r="V2678" i="1"/>
  <c r="X2678" i="1" s="1"/>
  <c r="V2679" i="1"/>
  <c r="X2679" i="1" s="1"/>
  <c r="V2680" i="1"/>
  <c r="X2680" i="1" s="1"/>
  <c r="V2681" i="1"/>
  <c r="X2681" i="1" s="1"/>
  <c r="V2682" i="1"/>
  <c r="X2682" i="1" s="1"/>
  <c r="V2683" i="1"/>
  <c r="X2683" i="1" s="1"/>
  <c r="V2684" i="1"/>
  <c r="X2684" i="1" s="1"/>
  <c r="V2685" i="1"/>
  <c r="X2685" i="1" s="1"/>
  <c r="V2686" i="1"/>
  <c r="X2686" i="1" s="1"/>
  <c r="V2687" i="1"/>
  <c r="X2687" i="1" s="1"/>
  <c r="V2688" i="1"/>
  <c r="X2688" i="1" s="1"/>
  <c r="V2689" i="1"/>
  <c r="X2689" i="1" s="1"/>
  <c r="V2690" i="1"/>
  <c r="X2690" i="1" s="1"/>
  <c r="V2691" i="1"/>
  <c r="X2691" i="1" s="1"/>
  <c r="V2692" i="1"/>
  <c r="X2692" i="1" s="1"/>
  <c r="V2693" i="1"/>
  <c r="X2693" i="1" s="1"/>
  <c r="V2694" i="1"/>
  <c r="X2694" i="1" s="1"/>
  <c r="V2695" i="1"/>
  <c r="X2695" i="1" s="1"/>
  <c r="V2696" i="1"/>
  <c r="X2696" i="1" s="1"/>
  <c r="V2697" i="1"/>
  <c r="X2697" i="1" s="1"/>
  <c r="V2698" i="1"/>
  <c r="X2698" i="1" s="1"/>
  <c r="V2699" i="1"/>
  <c r="X2699" i="1" s="1"/>
  <c r="V2700" i="1"/>
  <c r="X2700" i="1" s="1"/>
  <c r="V2701" i="1"/>
  <c r="X2701" i="1" s="1"/>
  <c r="V2702" i="1"/>
  <c r="X2702" i="1" s="1"/>
  <c r="V2703" i="1"/>
  <c r="X2703" i="1" s="1"/>
  <c r="V2704" i="1"/>
  <c r="X2704" i="1" s="1"/>
  <c r="V2705" i="1"/>
  <c r="X2705" i="1" s="1"/>
  <c r="V2706" i="1"/>
  <c r="X2706" i="1" s="1"/>
  <c r="V2707" i="1"/>
  <c r="X2707" i="1" s="1"/>
  <c r="V2708" i="1"/>
  <c r="X2708" i="1" s="1"/>
  <c r="V2709" i="1"/>
  <c r="X2709" i="1" s="1"/>
  <c r="V2710" i="1"/>
  <c r="X2710" i="1" s="1"/>
  <c r="V2711" i="1"/>
  <c r="X2711" i="1" s="1"/>
  <c r="V2712" i="1"/>
  <c r="X2712" i="1" s="1"/>
  <c r="V2713" i="1"/>
  <c r="X2713" i="1" s="1"/>
  <c r="V2714" i="1"/>
  <c r="X2714" i="1" s="1"/>
  <c r="V2715" i="1"/>
  <c r="X2715" i="1" s="1"/>
  <c r="V2716" i="1"/>
  <c r="X2716" i="1" s="1"/>
  <c r="V2717" i="1"/>
  <c r="X2717" i="1" s="1"/>
  <c r="V2718" i="1"/>
  <c r="X2718" i="1" s="1"/>
  <c r="V2719" i="1"/>
  <c r="X2719" i="1" s="1"/>
  <c r="V2720" i="1"/>
  <c r="X2720" i="1" s="1"/>
  <c r="V2721" i="1"/>
  <c r="X2721" i="1" s="1"/>
  <c r="V2722" i="1"/>
  <c r="X2722" i="1" s="1"/>
  <c r="V2723" i="1"/>
  <c r="X2723" i="1" s="1"/>
  <c r="V2724" i="1"/>
  <c r="X2724" i="1" s="1"/>
  <c r="V2725" i="1"/>
  <c r="X2725" i="1" s="1"/>
  <c r="V2726" i="1"/>
  <c r="X2726" i="1" s="1"/>
  <c r="V2727" i="1"/>
  <c r="X2727" i="1" s="1"/>
  <c r="V2728" i="1"/>
  <c r="X2728" i="1" s="1"/>
  <c r="V2729" i="1"/>
  <c r="X2729" i="1" s="1"/>
  <c r="V2730" i="1"/>
  <c r="X2730" i="1" s="1"/>
  <c r="V2731" i="1"/>
  <c r="X2731" i="1" s="1"/>
  <c r="V2732" i="1"/>
  <c r="X2732" i="1" s="1"/>
  <c r="V2733" i="1"/>
  <c r="X2733" i="1" s="1"/>
  <c r="V2734" i="1"/>
  <c r="X2734" i="1" s="1"/>
  <c r="V2735" i="1"/>
  <c r="X2735" i="1" s="1"/>
  <c r="V2736" i="1"/>
  <c r="X2736" i="1" s="1"/>
  <c r="V2737" i="1"/>
  <c r="X2737" i="1" s="1"/>
  <c r="V2738" i="1"/>
  <c r="X2738" i="1" s="1"/>
  <c r="V2739" i="1"/>
  <c r="X2739" i="1" s="1"/>
  <c r="V2740" i="1"/>
  <c r="X2740" i="1" s="1"/>
  <c r="V2741" i="1"/>
  <c r="X2741" i="1" s="1"/>
  <c r="V2742" i="1"/>
  <c r="X2742" i="1" s="1"/>
  <c r="V2743" i="1"/>
  <c r="X2743" i="1" s="1"/>
  <c r="V2744" i="1"/>
  <c r="X2744" i="1" s="1"/>
  <c r="V2745" i="1"/>
  <c r="X2745" i="1" s="1"/>
  <c r="V2746" i="1"/>
  <c r="X2746" i="1" s="1"/>
  <c r="V2747" i="1"/>
  <c r="X2747" i="1" s="1"/>
  <c r="V2748" i="1"/>
  <c r="X2748" i="1" s="1"/>
  <c r="V2749" i="1"/>
  <c r="X2749" i="1" s="1"/>
  <c r="V2750" i="1"/>
  <c r="X2750" i="1" s="1"/>
  <c r="V2751" i="1"/>
  <c r="X2751" i="1" s="1"/>
  <c r="V2752" i="1"/>
  <c r="X2752" i="1" s="1"/>
  <c r="V2753" i="1"/>
  <c r="X2753" i="1" s="1"/>
  <c r="V2754" i="1"/>
  <c r="X2754" i="1" s="1"/>
  <c r="V2755" i="1"/>
  <c r="X2755" i="1" s="1"/>
  <c r="V2756" i="1"/>
  <c r="X2756" i="1" s="1"/>
  <c r="V2757" i="1"/>
  <c r="X2757" i="1" s="1"/>
  <c r="V2758" i="1"/>
  <c r="X2758" i="1" s="1"/>
  <c r="V2759" i="1"/>
  <c r="X2759" i="1" s="1"/>
  <c r="V2760" i="1"/>
  <c r="X2760" i="1" s="1"/>
  <c r="V2761" i="1"/>
  <c r="X2761" i="1" s="1"/>
  <c r="V2762" i="1"/>
  <c r="X2762" i="1" s="1"/>
  <c r="V2763" i="1"/>
  <c r="X2763" i="1" s="1"/>
  <c r="V2764" i="1"/>
  <c r="X2764" i="1" s="1"/>
  <c r="V2765" i="1"/>
  <c r="X2765" i="1" s="1"/>
  <c r="V2766" i="1"/>
  <c r="X2766" i="1" s="1"/>
  <c r="V2767" i="1"/>
  <c r="X2767" i="1" s="1"/>
  <c r="V2768" i="1"/>
  <c r="X2768" i="1" s="1"/>
  <c r="V2769" i="1"/>
  <c r="X2769" i="1" s="1"/>
  <c r="V2770" i="1"/>
  <c r="X2770" i="1" s="1"/>
  <c r="V2771" i="1"/>
  <c r="X2771" i="1" s="1"/>
  <c r="V2772" i="1"/>
  <c r="X2772" i="1" s="1"/>
  <c r="V2773" i="1"/>
  <c r="X2773" i="1" s="1"/>
  <c r="V2774" i="1"/>
  <c r="X2774" i="1" s="1"/>
  <c r="V2775" i="1"/>
  <c r="X2775" i="1" s="1"/>
  <c r="V2776" i="1"/>
  <c r="X2776" i="1" s="1"/>
  <c r="V2777" i="1"/>
  <c r="X2777" i="1" s="1"/>
  <c r="V2778" i="1"/>
  <c r="X2778" i="1" s="1"/>
  <c r="V2779" i="1"/>
  <c r="X2779" i="1" s="1"/>
  <c r="V2780" i="1"/>
  <c r="X2780" i="1" s="1"/>
  <c r="V2781" i="1"/>
  <c r="X2781" i="1" s="1"/>
  <c r="V2782" i="1"/>
  <c r="X2782" i="1" s="1"/>
  <c r="V2783" i="1"/>
  <c r="X2783" i="1" s="1"/>
  <c r="V2784" i="1"/>
  <c r="X2784" i="1" s="1"/>
  <c r="V2785" i="1"/>
  <c r="X2785" i="1" s="1"/>
  <c r="V2786" i="1"/>
  <c r="X2786" i="1" s="1"/>
  <c r="V2787" i="1"/>
  <c r="X2787" i="1" s="1"/>
  <c r="V2788" i="1"/>
  <c r="X2788" i="1" s="1"/>
  <c r="V2789" i="1"/>
  <c r="X2789" i="1" s="1"/>
  <c r="V2790" i="1"/>
  <c r="X2790" i="1" s="1"/>
  <c r="V2791" i="1"/>
  <c r="X2791" i="1" s="1"/>
  <c r="V2792" i="1"/>
  <c r="X2792" i="1" s="1"/>
  <c r="V2793" i="1"/>
  <c r="X2793" i="1" s="1"/>
  <c r="V2794" i="1"/>
  <c r="X2794" i="1" s="1"/>
  <c r="V2795" i="1"/>
  <c r="X2795" i="1" s="1"/>
  <c r="V2796" i="1"/>
  <c r="X2796" i="1" s="1"/>
  <c r="V2797" i="1"/>
  <c r="X2797" i="1" s="1"/>
  <c r="V2798" i="1"/>
  <c r="X2798" i="1" s="1"/>
  <c r="V2799" i="1"/>
  <c r="X2799" i="1" s="1"/>
  <c r="V2800" i="1"/>
  <c r="X2800" i="1" s="1"/>
  <c r="V2801" i="1"/>
  <c r="X2801" i="1" s="1"/>
  <c r="V2802" i="1"/>
  <c r="X2802" i="1" s="1"/>
  <c r="V2803" i="1"/>
  <c r="X2803" i="1" s="1"/>
  <c r="V2804" i="1"/>
  <c r="X2804" i="1" s="1"/>
  <c r="V2805" i="1"/>
  <c r="X2805" i="1" s="1"/>
  <c r="V2806" i="1"/>
  <c r="X2806" i="1" s="1"/>
  <c r="V2807" i="1"/>
  <c r="X2807" i="1" s="1"/>
  <c r="V2808" i="1"/>
  <c r="X2808" i="1" s="1"/>
  <c r="V2809" i="1"/>
  <c r="X2809" i="1" s="1"/>
  <c r="V2810" i="1"/>
  <c r="X2810" i="1" s="1"/>
  <c r="V2811" i="1"/>
  <c r="X2811" i="1" s="1"/>
  <c r="V2812" i="1"/>
  <c r="X2812" i="1" s="1"/>
  <c r="V2813" i="1"/>
  <c r="X2813" i="1" s="1"/>
  <c r="V2814" i="1"/>
  <c r="X2814" i="1" s="1"/>
  <c r="V2815" i="1"/>
  <c r="X2815" i="1" s="1"/>
  <c r="V2816" i="1"/>
  <c r="X2816" i="1" s="1"/>
  <c r="V2817" i="1"/>
  <c r="X2817" i="1" s="1"/>
  <c r="V2818" i="1"/>
  <c r="X2818" i="1" s="1"/>
  <c r="V2819" i="1"/>
  <c r="X2819" i="1" s="1"/>
  <c r="V2820" i="1"/>
  <c r="X2820" i="1" s="1"/>
  <c r="V2821" i="1"/>
  <c r="X2821" i="1" s="1"/>
  <c r="V2822" i="1"/>
  <c r="X2822" i="1" s="1"/>
  <c r="V2823" i="1"/>
  <c r="X2823" i="1" s="1"/>
  <c r="V2824" i="1"/>
  <c r="X2824" i="1" s="1"/>
  <c r="V2825" i="1"/>
  <c r="X2825" i="1" s="1"/>
  <c r="V2826" i="1"/>
  <c r="X2826" i="1" s="1"/>
  <c r="V2827" i="1"/>
  <c r="X2827" i="1" s="1"/>
  <c r="V2828" i="1"/>
  <c r="X2828" i="1" s="1"/>
  <c r="V2829" i="1"/>
  <c r="X2829" i="1" s="1"/>
  <c r="V2830" i="1"/>
  <c r="X2830" i="1" s="1"/>
  <c r="V2831" i="1"/>
  <c r="X2831" i="1" s="1"/>
  <c r="V2832" i="1"/>
  <c r="X2832" i="1" s="1"/>
  <c r="V2833" i="1"/>
  <c r="X2833" i="1" s="1"/>
  <c r="V2834" i="1"/>
  <c r="X2834" i="1" s="1"/>
  <c r="V2835" i="1"/>
  <c r="X2835" i="1" s="1"/>
  <c r="V2836" i="1"/>
  <c r="X2836" i="1" s="1"/>
  <c r="V2837" i="1"/>
  <c r="X2837" i="1" s="1"/>
  <c r="V2838" i="1"/>
  <c r="X2838" i="1" s="1"/>
  <c r="V2839" i="1"/>
  <c r="X2839" i="1" s="1"/>
  <c r="V2840" i="1"/>
  <c r="X2840" i="1" s="1"/>
  <c r="V2841" i="1"/>
  <c r="X2841" i="1" s="1"/>
  <c r="V2842" i="1"/>
  <c r="X2842" i="1" s="1"/>
  <c r="V2843" i="1"/>
  <c r="X2843" i="1" s="1"/>
  <c r="V2844" i="1"/>
  <c r="X2844" i="1" s="1"/>
  <c r="V2845" i="1"/>
  <c r="X2845" i="1" s="1"/>
  <c r="V2846" i="1"/>
  <c r="X2846" i="1" s="1"/>
  <c r="V2847" i="1"/>
  <c r="X2847" i="1" s="1"/>
  <c r="V2848" i="1"/>
  <c r="X2848" i="1" s="1"/>
  <c r="V2849" i="1"/>
  <c r="X2849" i="1" s="1"/>
  <c r="V2850" i="1"/>
  <c r="X2850" i="1" s="1"/>
  <c r="V2851" i="1"/>
  <c r="X2851" i="1" s="1"/>
  <c r="V2852" i="1"/>
  <c r="X2852" i="1" s="1"/>
  <c r="V2853" i="1"/>
  <c r="X2853" i="1" s="1"/>
  <c r="V2854" i="1"/>
  <c r="X2854" i="1" s="1"/>
  <c r="V2855" i="1"/>
  <c r="X2855" i="1" s="1"/>
  <c r="V2856" i="1"/>
  <c r="X2856" i="1" s="1"/>
  <c r="V2857" i="1"/>
  <c r="X2857" i="1" s="1"/>
  <c r="V2858" i="1"/>
  <c r="X2858" i="1" s="1"/>
  <c r="V2859" i="1"/>
  <c r="X2859" i="1" s="1"/>
  <c r="V2860" i="1"/>
  <c r="X2860" i="1" s="1"/>
  <c r="V2861" i="1"/>
  <c r="X2861" i="1" s="1"/>
  <c r="V2862" i="1"/>
  <c r="X2862" i="1" s="1"/>
  <c r="V2863" i="1"/>
  <c r="X2863" i="1" s="1"/>
  <c r="V2864" i="1"/>
  <c r="X2864" i="1" s="1"/>
  <c r="V2865" i="1"/>
  <c r="X2865" i="1" s="1"/>
  <c r="V2866" i="1"/>
  <c r="X2866" i="1" s="1"/>
  <c r="V2867" i="1"/>
  <c r="X2867" i="1" s="1"/>
  <c r="V2868" i="1"/>
  <c r="X2868" i="1" s="1"/>
  <c r="V2869" i="1"/>
  <c r="X2869" i="1" s="1"/>
  <c r="V2870" i="1"/>
  <c r="X2870" i="1" s="1"/>
  <c r="V2871" i="1"/>
  <c r="X2871" i="1" s="1"/>
  <c r="V2872" i="1"/>
  <c r="X2872" i="1" s="1"/>
  <c r="V2873" i="1"/>
  <c r="X2873" i="1" s="1"/>
  <c r="V2874" i="1"/>
  <c r="X2874" i="1" s="1"/>
  <c r="V2875" i="1"/>
  <c r="X2875" i="1" s="1"/>
  <c r="V2876" i="1"/>
  <c r="X2876" i="1" s="1"/>
  <c r="V2877" i="1"/>
  <c r="X2877" i="1" s="1"/>
  <c r="V2878" i="1"/>
  <c r="X2878" i="1" s="1"/>
  <c r="V2879" i="1"/>
  <c r="X2879" i="1" s="1"/>
  <c r="V2880" i="1"/>
  <c r="X2880" i="1" s="1"/>
  <c r="V2881" i="1"/>
  <c r="X2881" i="1" s="1"/>
  <c r="V2882" i="1"/>
  <c r="X2882" i="1" s="1"/>
  <c r="V2883" i="1"/>
  <c r="X2883" i="1" s="1"/>
  <c r="V2884" i="1"/>
  <c r="X2884" i="1" s="1"/>
  <c r="V2885" i="1"/>
  <c r="X2885" i="1" s="1"/>
  <c r="V2886" i="1"/>
  <c r="X2886" i="1" s="1"/>
  <c r="V2887" i="1"/>
  <c r="X2887" i="1" s="1"/>
  <c r="V2888" i="1"/>
  <c r="X2888" i="1" s="1"/>
  <c r="V2889" i="1"/>
  <c r="X2889" i="1" s="1"/>
  <c r="V2890" i="1"/>
  <c r="X2890" i="1" s="1"/>
  <c r="V2891" i="1"/>
  <c r="X2891" i="1" s="1"/>
  <c r="V2892" i="1"/>
  <c r="X2892" i="1" s="1"/>
  <c r="V2893" i="1"/>
  <c r="X2893" i="1" s="1"/>
  <c r="V2894" i="1"/>
  <c r="X2894" i="1" s="1"/>
  <c r="V2895" i="1"/>
  <c r="X2895" i="1" s="1"/>
  <c r="V2896" i="1"/>
  <c r="X2896" i="1" s="1"/>
  <c r="V2897" i="1"/>
  <c r="X2897" i="1" s="1"/>
  <c r="V2898" i="1"/>
  <c r="X2898" i="1" s="1"/>
  <c r="V2899" i="1"/>
  <c r="X2899" i="1" s="1"/>
  <c r="V2900" i="1"/>
  <c r="X2900" i="1" s="1"/>
  <c r="V2901" i="1"/>
  <c r="X2901" i="1" s="1"/>
  <c r="V2902" i="1"/>
  <c r="X2902" i="1" s="1"/>
  <c r="V2903" i="1"/>
  <c r="X2903" i="1" s="1"/>
  <c r="V2904" i="1"/>
  <c r="X2904" i="1" s="1"/>
  <c r="V2905" i="1"/>
  <c r="X2905" i="1" s="1"/>
  <c r="V2906" i="1"/>
  <c r="X2906" i="1" s="1"/>
  <c r="V2907" i="1"/>
  <c r="X2907" i="1" s="1"/>
  <c r="V2908" i="1"/>
  <c r="X2908" i="1" s="1"/>
  <c r="V2909" i="1"/>
  <c r="X2909" i="1" s="1"/>
  <c r="V2910" i="1"/>
  <c r="X2910" i="1" s="1"/>
  <c r="V2911" i="1"/>
  <c r="X2911" i="1" s="1"/>
  <c r="V2912" i="1"/>
  <c r="X2912" i="1" s="1"/>
  <c r="V2913" i="1"/>
  <c r="X2913" i="1" s="1"/>
  <c r="V2914" i="1"/>
  <c r="X2914" i="1" s="1"/>
  <c r="V2915" i="1"/>
  <c r="X2915" i="1" s="1"/>
  <c r="V2916" i="1"/>
  <c r="X2916" i="1" s="1"/>
  <c r="V2917" i="1"/>
  <c r="X2917" i="1" s="1"/>
  <c r="V2918" i="1"/>
  <c r="X2918" i="1" s="1"/>
  <c r="V2919" i="1"/>
  <c r="X2919" i="1" s="1"/>
  <c r="V2920" i="1"/>
  <c r="X2920" i="1" s="1"/>
  <c r="V2921" i="1"/>
  <c r="X2921" i="1" s="1"/>
  <c r="V2922" i="1"/>
  <c r="X2922" i="1" s="1"/>
  <c r="V2923" i="1"/>
  <c r="X2923" i="1" s="1"/>
  <c r="V2924" i="1"/>
  <c r="X2924" i="1" s="1"/>
  <c r="V2925" i="1"/>
  <c r="X2925" i="1" s="1"/>
  <c r="V2926" i="1"/>
  <c r="X2926" i="1" s="1"/>
  <c r="V2927" i="1"/>
  <c r="X2927" i="1" s="1"/>
  <c r="V2928" i="1"/>
  <c r="X2928" i="1" s="1"/>
  <c r="V2929" i="1"/>
  <c r="X2929" i="1" s="1"/>
  <c r="V2930" i="1"/>
  <c r="X2930" i="1" s="1"/>
  <c r="V2931" i="1"/>
  <c r="X2931" i="1" s="1"/>
  <c r="V2932" i="1"/>
  <c r="X2932" i="1" s="1"/>
  <c r="V2933" i="1"/>
  <c r="X2933" i="1" s="1"/>
  <c r="V2934" i="1"/>
  <c r="X2934" i="1" s="1"/>
  <c r="V2935" i="1"/>
  <c r="X2935" i="1" s="1"/>
  <c r="V2936" i="1"/>
  <c r="X2936" i="1" s="1"/>
  <c r="V2937" i="1"/>
  <c r="X2937" i="1" s="1"/>
  <c r="V2938" i="1"/>
  <c r="X2938" i="1" s="1"/>
  <c r="V2939" i="1"/>
  <c r="X2939" i="1" s="1"/>
  <c r="V2940" i="1"/>
  <c r="X2940" i="1" s="1"/>
  <c r="V2941" i="1"/>
  <c r="X2941" i="1" s="1"/>
  <c r="V2942" i="1"/>
  <c r="X2942" i="1" s="1"/>
  <c r="V2943" i="1"/>
  <c r="X2943" i="1" s="1"/>
  <c r="V2944" i="1"/>
  <c r="X2944" i="1" s="1"/>
  <c r="V2945" i="1"/>
  <c r="X2945" i="1" s="1"/>
  <c r="V2946" i="1"/>
  <c r="X2946" i="1" s="1"/>
  <c r="V2947" i="1"/>
  <c r="X2947" i="1" s="1"/>
  <c r="V2948" i="1"/>
  <c r="X2948" i="1" s="1"/>
  <c r="V2949" i="1"/>
  <c r="X2949" i="1" s="1"/>
  <c r="V2950" i="1"/>
  <c r="X2950" i="1" s="1"/>
  <c r="V2951" i="1"/>
  <c r="X2951" i="1" s="1"/>
  <c r="V2952" i="1"/>
  <c r="X2952" i="1" s="1"/>
  <c r="V2953" i="1"/>
  <c r="X2953" i="1" s="1"/>
  <c r="V2954" i="1"/>
  <c r="X2954" i="1" s="1"/>
  <c r="V2955" i="1"/>
  <c r="X2955" i="1" s="1"/>
  <c r="V2956" i="1"/>
  <c r="X2956" i="1" s="1"/>
  <c r="V2957" i="1"/>
  <c r="X2957" i="1" s="1"/>
  <c r="V2958" i="1"/>
  <c r="X2958" i="1" s="1"/>
  <c r="V2959" i="1"/>
  <c r="X2959" i="1" s="1"/>
  <c r="V2960" i="1"/>
  <c r="X2960" i="1" s="1"/>
  <c r="V2961" i="1"/>
  <c r="X2961" i="1" s="1"/>
  <c r="V2962" i="1"/>
  <c r="X2962" i="1" s="1"/>
  <c r="V2963" i="1"/>
  <c r="X2963" i="1" s="1"/>
  <c r="V2964" i="1"/>
  <c r="X2964" i="1" s="1"/>
  <c r="V2965" i="1"/>
  <c r="X2965" i="1" s="1"/>
  <c r="V2966" i="1"/>
  <c r="X2966" i="1" s="1"/>
  <c r="V2967" i="1"/>
  <c r="X2967" i="1" s="1"/>
  <c r="V2968" i="1"/>
  <c r="X2968" i="1" s="1"/>
  <c r="V2969" i="1"/>
  <c r="X2969" i="1" s="1"/>
  <c r="V2970" i="1"/>
  <c r="X2970" i="1" s="1"/>
  <c r="V2971" i="1"/>
  <c r="X2971" i="1" s="1"/>
  <c r="V2972" i="1"/>
  <c r="X2972" i="1" s="1"/>
  <c r="V2973" i="1"/>
  <c r="X2973" i="1" s="1"/>
  <c r="V2974" i="1"/>
  <c r="X2974" i="1" s="1"/>
  <c r="V2975" i="1"/>
  <c r="X2975" i="1" s="1"/>
  <c r="V2976" i="1"/>
  <c r="X2976" i="1" s="1"/>
  <c r="V2977" i="1"/>
  <c r="X2977" i="1" s="1"/>
  <c r="V2978" i="1"/>
  <c r="X2978" i="1" s="1"/>
  <c r="V2979" i="1"/>
  <c r="X2979" i="1" s="1"/>
  <c r="V2980" i="1"/>
  <c r="X2980" i="1" s="1"/>
  <c r="V2981" i="1"/>
  <c r="X2981" i="1" s="1"/>
  <c r="V2982" i="1"/>
  <c r="X2982" i="1" s="1"/>
  <c r="V2983" i="1"/>
  <c r="X2983" i="1" s="1"/>
  <c r="V2984" i="1"/>
  <c r="X2984" i="1" s="1"/>
  <c r="V2985" i="1"/>
  <c r="X2985" i="1" s="1"/>
  <c r="V2986" i="1"/>
  <c r="X2986" i="1" s="1"/>
  <c r="V2987" i="1"/>
  <c r="X2987" i="1" s="1"/>
  <c r="V2988" i="1"/>
  <c r="X2988" i="1" s="1"/>
  <c r="V2989" i="1"/>
  <c r="X2989" i="1" s="1"/>
  <c r="V2990" i="1"/>
  <c r="X2990" i="1" s="1"/>
  <c r="V2991" i="1"/>
  <c r="X2991" i="1" s="1"/>
  <c r="V2992" i="1"/>
  <c r="X2992" i="1" s="1"/>
  <c r="V2993" i="1"/>
  <c r="X2993" i="1" s="1"/>
  <c r="V2994" i="1"/>
  <c r="X2994" i="1" s="1"/>
  <c r="V2995" i="1"/>
  <c r="X2995" i="1" s="1"/>
  <c r="V2996" i="1"/>
  <c r="X2996" i="1" s="1"/>
  <c r="V2997" i="1"/>
  <c r="X2997" i="1" s="1"/>
  <c r="V2998" i="1"/>
  <c r="X2998" i="1" s="1"/>
  <c r="V2999" i="1"/>
  <c r="X2999" i="1" s="1"/>
  <c r="V3000" i="1"/>
  <c r="X3000" i="1" s="1"/>
  <c r="V3001" i="1"/>
  <c r="X3001" i="1" s="1"/>
  <c r="V3002" i="1"/>
  <c r="X3002" i="1" s="1"/>
  <c r="V3003" i="1"/>
  <c r="X3003" i="1" s="1"/>
  <c r="V3004" i="1"/>
  <c r="X3004" i="1" s="1"/>
  <c r="V3005" i="1"/>
  <c r="X3005" i="1" s="1"/>
  <c r="V3006" i="1"/>
  <c r="X3006" i="1" s="1"/>
  <c r="V3007" i="1"/>
  <c r="X3007" i="1" s="1"/>
  <c r="V3008" i="1"/>
  <c r="X3008" i="1" s="1"/>
  <c r="V3009" i="1"/>
  <c r="X3009" i="1" s="1"/>
  <c r="V3010" i="1"/>
  <c r="X3010" i="1" s="1"/>
  <c r="V3011" i="1"/>
  <c r="X3011" i="1" s="1"/>
  <c r="V3012" i="1"/>
  <c r="X3012" i="1" s="1"/>
  <c r="V3013" i="1"/>
  <c r="X3013" i="1" s="1"/>
  <c r="V3014" i="1"/>
  <c r="X3014" i="1" s="1"/>
  <c r="V3015" i="1"/>
  <c r="X3015" i="1" s="1"/>
  <c r="V3016" i="1"/>
  <c r="X3016" i="1" s="1"/>
  <c r="V3017" i="1"/>
  <c r="X3017" i="1" s="1"/>
  <c r="V3018" i="1"/>
  <c r="X3018" i="1" s="1"/>
  <c r="V3019" i="1"/>
  <c r="X3019" i="1" s="1"/>
  <c r="V3020" i="1"/>
  <c r="X3020" i="1" s="1"/>
  <c r="V3021" i="1"/>
  <c r="X3021" i="1" s="1"/>
  <c r="V3022" i="1"/>
  <c r="X3022" i="1" s="1"/>
  <c r="V3023" i="1"/>
  <c r="X3023" i="1" s="1"/>
  <c r="V3024" i="1"/>
  <c r="X3024" i="1" s="1"/>
  <c r="V3025" i="1"/>
  <c r="X3025" i="1" s="1"/>
  <c r="V3026" i="1"/>
  <c r="X3026" i="1" s="1"/>
  <c r="V3027" i="1"/>
  <c r="X3027" i="1" s="1"/>
  <c r="V3028" i="1"/>
  <c r="X3028" i="1" s="1"/>
  <c r="V3029" i="1"/>
  <c r="X3029" i="1" s="1"/>
  <c r="V3030" i="1"/>
  <c r="X3030" i="1" s="1"/>
  <c r="V3031" i="1"/>
  <c r="X3031" i="1" s="1"/>
  <c r="V3032" i="1"/>
  <c r="X3032" i="1" s="1"/>
  <c r="V3033" i="1"/>
  <c r="X3033" i="1" s="1"/>
  <c r="V3034" i="1"/>
  <c r="X3034" i="1" s="1"/>
  <c r="V3035" i="1"/>
  <c r="X3035" i="1" s="1"/>
  <c r="V3036" i="1"/>
  <c r="X3036" i="1" s="1"/>
  <c r="V3037" i="1"/>
  <c r="X3037" i="1" s="1"/>
  <c r="V3038" i="1"/>
  <c r="X3038" i="1" s="1"/>
  <c r="V3039" i="1"/>
  <c r="X3039" i="1" s="1"/>
  <c r="V3040" i="1"/>
  <c r="X3040" i="1" s="1"/>
  <c r="V3041" i="1"/>
  <c r="X3041" i="1" s="1"/>
  <c r="V3042" i="1"/>
  <c r="X3042" i="1" s="1"/>
  <c r="V3043" i="1"/>
  <c r="X3043" i="1" s="1"/>
  <c r="V3044" i="1"/>
  <c r="X3044" i="1" s="1"/>
  <c r="V3045" i="1"/>
  <c r="X3045" i="1" s="1"/>
  <c r="V3046" i="1"/>
  <c r="X3046" i="1" s="1"/>
  <c r="V3047" i="1"/>
  <c r="X3047" i="1" s="1"/>
  <c r="V3048" i="1"/>
  <c r="X3048" i="1" s="1"/>
  <c r="V3049" i="1"/>
  <c r="X3049" i="1" s="1"/>
  <c r="V3050" i="1"/>
  <c r="X3050" i="1" s="1"/>
  <c r="V3051" i="1"/>
  <c r="X3051" i="1" s="1"/>
  <c r="V3052" i="1"/>
  <c r="X3052" i="1" s="1"/>
  <c r="V3053" i="1"/>
  <c r="X3053" i="1" s="1"/>
  <c r="V3054" i="1"/>
  <c r="X3054" i="1" s="1"/>
  <c r="V3055" i="1"/>
  <c r="X3055" i="1" s="1"/>
  <c r="V3056" i="1"/>
  <c r="X3056" i="1" s="1"/>
  <c r="V3057" i="1"/>
  <c r="X3057" i="1" s="1"/>
  <c r="V3058" i="1"/>
  <c r="X3058" i="1" s="1"/>
  <c r="V3059" i="1"/>
  <c r="X3059" i="1" s="1"/>
  <c r="V3060" i="1"/>
  <c r="X3060" i="1" s="1"/>
  <c r="V3061" i="1"/>
  <c r="X3061" i="1" s="1"/>
  <c r="V3062" i="1"/>
  <c r="X3062" i="1" s="1"/>
  <c r="V3063" i="1"/>
  <c r="X3063" i="1" s="1"/>
  <c r="V3064" i="1"/>
  <c r="X3064" i="1" s="1"/>
  <c r="V3065" i="1"/>
  <c r="X3065" i="1" s="1"/>
  <c r="V3066" i="1"/>
  <c r="X3066" i="1" s="1"/>
  <c r="V3067" i="1"/>
  <c r="X3067" i="1" s="1"/>
  <c r="V3068" i="1"/>
  <c r="X3068" i="1" s="1"/>
  <c r="V3069" i="1"/>
  <c r="X3069" i="1" s="1"/>
  <c r="V3070" i="1"/>
  <c r="X3070" i="1" s="1"/>
  <c r="V3071" i="1"/>
  <c r="X3071" i="1" s="1"/>
  <c r="V3072" i="1"/>
  <c r="X3072" i="1" s="1"/>
  <c r="V3073" i="1"/>
  <c r="X3073" i="1" s="1"/>
  <c r="V3074" i="1"/>
  <c r="X3074" i="1" s="1"/>
  <c r="V3075" i="1"/>
  <c r="X3075" i="1" s="1"/>
  <c r="V3076" i="1"/>
  <c r="X3076" i="1" s="1"/>
  <c r="V3077" i="1"/>
  <c r="X3077" i="1" s="1"/>
  <c r="V3078" i="1"/>
  <c r="X3078" i="1" s="1"/>
  <c r="V3079" i="1"/>
  <c r="X3079" i="1" s="1"/>
  <c r="V3080" i="1"/>
  <c r="X3080" i="1" s="1"/>
  <c r="V3081" i="1"/>
  <c r="X3081" i="1" s="1"/>
  <c r="V3082" i="1"/>
  <c r="X3082" i="1" s="1"/>
  <c r="V3083" i="1"/>
  <c r="X3083" i="1" s="1"/>
  <c r="V3084" i="1"/>
  <c r="X3084" i="1" s="1"/>
  <c r="V3085" i="1"/>
  <c r="X3085" i="1" s="1"/>
  <c r="V3086" i="1"/>
  <c r="X3086" i="1" s="1"/>
  <c r="V3087" i="1"/>
  <c r="X3087" i="1" s="1"/>
  <c r="V3088" i="1"/>
  <c r="X3088" i="1" s="1"/>
  <c r="V3089" i="1"/>
  <c r="X3089" i="1" s="1"/>
  <c r="V3090" i="1"/>
  <c r="X3090" i="1" s="1"/>
  <c r="V3091" i="1"/>
  <c r="X3091" i="1" s="1"/>
  <c r="V3092" i="1"/>
  <c r="X3092" i="1" s="1"/>
  <c r="V3093" i="1"/>
  <c r="X3093" i="1" s="1"/>
  <c r="V3094" i="1"/>
  <c r="X3094" i="1" s="1"/>
  <c r="V3095" i="1"/>
  <c r="X3095" i="1" s="1"/>
  <c r="V3096" i="1"/>
  <c r="X3096" i="1" s="1"/>
  <c r="V3097" i="1"/>
  <c r="X3097" i="1" s="1"/>
  <c r="V3098" i="1"/>
  <c r="X3098" i="1" s="1"/>
  <c r="V3099" i="1"/>
  <c r="X3099" i="1" s="1"/>
  <c r="V3100" i="1"/>
  <c r="X3100" i="1" s="1"/>
  <c r="V3101" i="1"/>
  <c r="X3101" i="1" s="1"/>
  <c r="V3102" i="1"/>
  <c r="X3102" i="1" s="1"/>
  <c r="V3103" i="1"/>
  <c r="X3103" i="1" s="1"/>
  <c r="V3104" i="1"/>
  <c r="X3104" i="1" s="1"/>
  <c r="V3105" i="1"/>
  <c r="X3105" i="1" s="1"/>
  <c r="V3106" i="1"/>
  <c r="X3106" i="1" s="1"/>
  <c r="V3107" i="1"/>
  <c r="X3107" i="1" s="1"/>
  <c r="V3108" i="1"/>
  <c r="X3108" i="1" s="1"/>
  <c r="V3109" i="1"/>
  <c r="X3109" i="1" s="1"/>
  <c r="V3110" i="1"/>
  <c r="X3110" i="1" s="1"/>
  <c r="V3111" i="1"/>
  <c r="X3111" i="1" s="1"/>
  <c r="V3112" i="1"/>
  <c r="X3112" i="1" s="1"/>
  <c r="V3113" i="1"/>
  <c r="X3113" i="1" s="1"/>
  <c r="V3114" i="1"/>
  <c r="X3114" i="1" s="1"/>
  <c r="V3115" i="1"/>
  <c r="X3115" i="1" s="1"/>
  <c r="V3116" i="1"/>
  <c r="X3116" i="1" s="1"/>
  <c r="V3117" i="1"/>
  <c r="X3117" i="1" s="1"/>
  <c r="V3118" i="1"/>
  <c r="X3118" i="1" s="1"/>
  <c r="V3119" i="1"/>
  <c r="X3119" i="1" s="1"/>
  <c r="V3120" i="1"/>
  <c r="X3120" i="1" s="1"/>
  <c r="V3121" i="1"/>
  <c r="X3121" i="1" s="1"/>
  <c r="V3122" i="1"/>
  <c r="X3122" i="1" s="1"/>
  <c r="V3123" i="1"/>
  <c r="X3123" i="1" s="1"/>
  <c r="V3124" i="1"/>
  <c r="X3124" i="1" s="1"/>
  <c r="V3125" i="1"/>
  <c r="X3125" i="1" s="1"/>
  <c r="V3126" i="1"/>
  <c r="X3126" i="1" s="1"/>
  <c r="V3127" i="1"/>
  <c r="X3127" i="1" s="1"/>
  <c r="V3128" i="1"/>
  <c r="X3128" i="1" s="1"/>
  <c r="V3129" i="1"/>
  <c r="X3129" i="1" s="1"/>
  <c r="V3130" i="1"/>
  <c r="X3130" i="1" s="1"/>
  <c r="V3131" i="1"/>
  <c r="X3131" i="1" s="1"/>
  <c r="V3132" i="1"/>
  <c r="X3132" i="1" s="1"/>
  <c r="V3133" i="1"/>
  <c r="X3133" i="1" s="1"/>
  <c r="V3134" i="1"/>
  <c r="X3134" i="1" s="1"/>
  <c r="V3135" i="1"/>
  <c r="X3135" i="1" s="1"/>
  <c r="V3136" i="1"/>
  <c r="X3136" i="1" s="1"/>
  <c r="V3137" i="1"/>
  <c r="X3137" i="1" s="1"/>
  <c r="V3138" i="1"/>
  <c r="X3138" i="1" s="1"/>
  <c r="V3139" i="1"/>
  <c r="X3139" i="1" s="1"/>
  <c r="V3140" i="1"/>
  <c r="X3140" i="1" s="1"/>
  <c r="V3141" i="1"/>
  <c r="X3141" i="1" s="1"/>
  <c r="V3142" i="1"/>
  <c r="X3142" i="1" s="1"/>
  <c r="V3143" i="1"/>
  <c r="X3143" i="1" s="1"/>
  <c r="V3144" i="1"/>
  <c r="X3144" i="1" s="1"/>
  <c r="V3145" i="1"/>
  <c r="X3145" i="1" s="1"/>
  <c r="V3146" i="1"/>
  <c r="X3146" i="1" s="1"/>
  <c r="V3147" i="1"/>
  <c r="X3147" i="1" s="1"/>
  <c r="V3148" i="1"/>
  <c r="X3148" i="1" s="1"/>
  <c r="V3149" i="1"/>
  <c r="X3149" i="1" s="1"/>
  <c r="V3150" i="1"/>
  <c r="X3150" i="1" s="1"/>
  <c r="V3151" i="1"/>
  <c r="X3151" i="1" s="1"/>
  <c r="V3152" i="1"/>
  <c r="X3152" i="1" s="1"/>
  <c r="V3153" i="1"/>
  <c r="X3153" i="1" s="1"/>
  <c r="V3154" i="1"/>
  <c r="X3154" i="1" s="1"/>
  <c r="V3155" i="1"/>
  <c r="X3155" i="1" s="1"/>
  <c r="V3156" i="1"/>
  <c r="X3156" i="1" s="1"/>
  <c r="V3157" i="1"/>
  <c r="X3157" i="1" s="1"/>
  <c r="V3158" i="1"/>
  <c r="X3158" i="1" s="1"/>
  <c r="V3159" i="1"/>
  <c r="X3159" i="1" s="1"/>
  <c r="V3160" i="1"/>
  <c r="X3160" i="1" s="1"/>
  <c r="V3161" i="1"/>
  <c r="X3161" i="1" s="1"/>
  <c r="V3162" i="1"/>
  <c r="X3162" i="1" s="1"/>
  <c r="V3163" i="1"/>
  <c r="X3163" i="1" s="1"/>
  <c r="V3164" i="1"/>
  <c r="X3164" i="1" s="1"/>
  <c r="V3165" i="1"/>
  <c r="X3165" i="1" s="1"/>
  <c r="V3166" i="1"/>
  <c r="X3166" i="1" s="1"/>
  <c r="V3167" i="1"/>
  <c r="X3167" i="1" s="1"/>
  <c r="V3168" i="1"/>
  <c r="X3168" i="1" s="1"/>
  <c r="V3169" i="1"/>
  <c r="X3169" i="1" s="1"/>
  <c r="V3170" i="1"/>
  <c r="X3170" i="1" s="1"/>
  <c r="V3171" i="1"/>
  <c r="X3171" i="1" s="1"/>
  <c r="V3172" i="1"/>
  <c r="X3172" i="1" s="1"/>
  <c r="V3173" i="1"/>
  <c r="X3173" i="1" s="1"/>
  <c r="V3174" i="1"/>
  <c r="X3174" i="1" s="1"/>
  <c r="V3175" i="1"/>
  <c r="X3175" i="1" s="1"/>
  <c r="V3176" i="1"/>
  <c r="X3176" i="1" s="1"/>
  <c r="V3177" i="1"/>
  <c r="X3177" i="1" s="1"/>
  <c r="V3178" i="1"/>
  <c r="X3178" i="1" s="1"/>
  <c r="V3179" i="1"/>
  <c r="X3179" i="1" s="1"/>
  <c r="V3180" i="1"/>
  <c r="X3180" i="1" s="1"/>
  <c r="V3181" i="1"/>
  <c r="X3181" i="1" s="1"/>
  <c r="V3182" i="1"/>
  <c r="X3182" i="1" s="1"/>
  <c r="V3183" i="1"/>
  <c r="X3183" i="1" s="1"/>
  <c r="V3184" i="1"/>
  <c r="X3184" i="1" s="1"/>
  <c r="V3185" i="1"/>
  <c r="X3185" i="1" s="1"/>
  <c r="V3186" i="1"/>
  <c r="X3186" i="1" s="1"/>
  <c r="V3187" i="1"/>
  <c r="X3187" i="1" s="1"/>
  <c r="V3188" i="1"/>
  <c r="X3188" i="1" s="1"/>
  <c r="V3189" i="1"/>
  <c r="X3189" i="1" s="1"/>
  <c r="V3190" i="1"/>
  <c r="X3190" i="1" s="1"/>
  <c r="V3191" i="1"/>
  <c r="X3191" i="1" s="1"/>
  <c r="V3192" i="1"/>
  <c r="X3192" i="1" s="1"/>
  <c r="V3193" i="1"/>
  <c r="X3193" i="1" s="1"/>
  <c r="V3194" i="1"/>
  <c r="X3194" i="1" s="1"/>
  <c r="V3195" i="1"/>
  <c r="X3195" i="1" s="1"/>
  <c r="V3196" i="1"/>
  <c r="X3196" i="1" s="1"/>
  <c r="V3197" i="1"/>
  <c r="X3197" i="1" s="1"/>
  <c r="V3198" i="1"/>
  <c r="X3198" i="1" s="1"/>
  <c r="V3199" i="1"/>
  <c r="X3199" i="1" s="1"/>
  <c r="V3200" i="1"/>
  <c r="X3200" i="1" s="1"/>
  <c r="V3201" i="1"/>
  <c r="X3201" i="1" s="1"/>
  <c r="V3202" i="1"/>
  <c r="X3202" i="1" s="1"/>
  <c r="V3203" i="1"/>
  <c r="X3203" i="1" s="1"/>
  <c r="V3204" i="1"/>
  <c r="X3204" i="1" s="1"/>
  <c r="V3205" i="1"/>
  <c r="X3205" i="1" s="1"/>
  <c r="V3206" i="1"/>
  <c r="X3206" i="1" s="1"/>
  <c r="V3207" i="1"/>
  <c r="X3207" i="1" s="1"/>
  <c r="V3208" i="1"/>
  <c r="X3208" i="1" s="1"/>
  <c r="V3209" i="1"/>
  <c r="X3209" i="1" s="1"/>
  <c r="V3210" i="1"/>
  <c r="X3210" i="1" s="1"/>
  <c r="V3211" i="1"/>
  <c r="X3211" i="1" s="1"/>
  <c r="V3212" i="1"/>
  <c r="X3212" i="1" s="1"/>
  <c r="V3213" i="1"/>
  <c r="X3213" i="1" s="1"/>
  <c r="V3214" i="1"/>
  <c r="X3214" i="1" s="1"/>
  <c r="V3215" i="1"/>
  <c r="X3215" i="1" s="1"/>
  <c r="V3216" i="1"/>
  <c r="X3216" i="1" s="1"/>
  <c r="V3217" i="1"/>
  <c r="X3217" i="1" s="1"/>
  <c r="V3218" i="1"/>
  <c r="X3218" i="1" s="1"/>
  <c r="V3219" i="1"/>
  <c r="X3219" i="1" s="1"/>
  <c r="V3220" i="1"/>
  <c r="X3220" i="1" s="1"/>
  <c r="V3221" i="1"/>
  <c r="X3221" i="1" s="1"/>
  <c r="V3222" i="1"/>
  <c r="X3222" i="1" s="1"/>
  <c r="V3223" i="1"/>
  <c r="X3223" i="1" s="1"/>
  <c r="V3224" i="1"/>
  <c r="X3224" i="1" s="1"/>
  <c r="V3225" i="1"/>
  <c r="X3225" i="1" s="1"/>
  <c r="V3226" i="1"/>
  <c r="X3226" i="1" s="1"/>
  <c r="V3227" i="1"/>
  <c r="X3227" i="1" s="1"/>
  <c r="V3228" i="1"/>
  <c r="X3228" i="1" s="1"/>
  <c r="V3229" i="1"/>
  <c r="X3229" i="1" s="1"/>
  <c r="V3230" i="1"/>
  <c r="X3230" i="1" s="1"/>
  <c r="V3231" i="1"/>
  <c r="X3231" i="1" s="1"/>
  <c r="V3232" i="1"/>
  <c r="X3232" i="1" s="1"/>
  <c r="V3233" i="1"/>
  <c r="X3233" i="1" s="1"/>
  <c r="V3234" i="1"/>
  <c r="X3234" i="1" s="1"/>
  <c r="V3235" i="1"/>
  <c r="X3235" i="1" s="1"/>
  <c r="V3236" i="1"/>
  <c r="X3236" i="1" s="1"/>
  <c r="V3237" i="1"/>
  <c r="X3237" i="1" s="1"/>
  <c r="V3238" i="1"/>
  <c r="X3238" i="1" s="1"/>
  <c r="V3239" i="1"/>
  <c r="X3239" i="1" s="1"/>
  <c r="V3240" i="1"/>
  <c r="X3240" i="1" s="1"/>
  <c r="V3241" i="1"/>
  <c r="X3241" i="1" s="1"/>
  <c r="V3242" i="1"/>
  <c r="X3242" i="1" s="1"/>
  <c r="V3243" i="1"/>
  <c r="X3243" i="1" s="1"/>
  <c r="V3244" i="1"/>
  <c r="X3244" i="1" s="1"/>
  <c r="V3245" i="1"/>
  <c r="X3245" i="1" s="1"/>
  <c r="V3246" i="1"/>
  <c r="X3246" i="1" s="1"/>
  <c r="V3247" i="1"/>
  <c r="X3247" i="1" s="1"/>
  <c r="V3248" i="1"/>
  <c r="X3248" i="1" s="1"/>
  <c r="V3249" i="1"/>
  <c r="X3249" i="1" s="1"/>
  <c r="V3250" i="1"/>
  <c r="X3250" i="1" s="1"/>
  <c r="V3251" i="1"/>
  <c r="X3251" i="1" s="1"/>
  <c r="V3252" i="1"/>
  <c r="X3252" i="1" s="1"/>
  <c r="V3253" i="1"/>
  <c r="X3253" i="1" s="1"/>
  <c r="V3254" i="1"/>
  <c r="X3254" i="1" s="1"/>
  <c r="V3255" i="1"/>
  <c r="X3255" i="1" s="1"/>
  <c r="V3256" i="1"/>
  <c r="X3256" i="1" s="1"/>
  <c r="V3257" i="1"/>
  <c r="X3257" i="1" s="1"/>
  <c r="V3258" i="1"/>
  <c r="X3258" i="1" s="1"/>
  <c r="V3259" i="1"/>
  <c r="X3259" i="1" s="1"/>
  <c r="V3260" i="1"/>
  <c r="X3260" i="1" s="1"/>
  <c r="V3261" i="1"/>
  <c r="X3261" i="1" s="1"/>
  <c r="V3262" i="1"/>
  <c r="X3262" i="1" s="1"/>
  <c r="V3263" i="1"/>
  <c r="X3263" i="1" s="1"/>
  <c r="V3264" i="1"/>
  <c r="X3264" i="1" s="1"/>
  <c r="V3265" i="1"/>
  <c r="X3265" i="1" s="1"/>
  <c r="V3266" i="1"/>
  <c r="X3266" i="1" s="1"/>
  <c r="V3267" i="1"/>
  <c r="X3267" i="1" s="1"/>
  <c r="V3268" i="1"/>
  <c r="X3268" i="1" s="1"/>
  <c r="V3269" i="1"/>
  <c r="X3269" i="1" s="1"/>
  <c r="V3270" i="1"/>
  <c r="X3270" i="1" s="1"/>
  <c r="V3271" i="1"/>
  <c r="X3271" i="1" s="1"/>
  <c r="V3272" i="1"/>
  <c r="X3272" i="1" s="1"/>
  <c r="V3273" i="1"/>
  <c r="X3273" i="1" s="1"/>
  <c r="V3274" i="1"/>
  <c r="X3274" i="1" s="1"/>
  <c r="V3275" i="1"/>
  <c r="X3275" i="1" s="1"/>
  <c r="V3276" i="1"/>
  <c r="X3276" i="1" s="1"/>
  <c r="V3277" i="1"/>
  <c r="X3277" i="1" s="1"/>
  <c r="V3278" i="1"/>
  <c r="X3278" i="1" s="1"/>
  <c r="V3279" i="1"/>
  <c r="X3279" i="1" s="1"/>
  <c r="V3280" i="1"/>
  <c r="X3280" i="1" s="1"/>
  <c r="V3281" i="1"/>
  <c r="X3281" i="1" s="1"/>
  <c r="V3282" i="1"/>
  <c r="X3282" i="1" s="1"/>
  <c r="V3283" i="1"/>
  <c r="X3283" i="1" s="1"/>
  <c r="V3284" i="1"/>
  <c r="X3284" i="1" s="1"/>
  <c r="V3285" i="1"/>
  <c r="X3285" i="1" s="1"/>
  <c r="V3286" i="1"/>
  <c r="X3286" i="1" s="1"/>
  <c r="V3287" i="1"/>
  <c r="X3287" i="1" s="1"/>
  <c r="V3288" i="1"/>
  <c r="X3288" i="1" s="1"/>
  <c r="V3289" i="1"/>
  <c r="X3289" i="1" s="1"/>
  <c r="V3290" i="1"/>
  <c r="X3290" i="1" s="1"/>
  <c r="V3291" i="1"/>
  <c r="X3291" i="1" s="1"/>
  <c r="V3292" i="1"/>
  <c r="X3292" i="1" s="1"/>
  <c r="V3293" i="1"/>
  <c r="X3293" i="1" s="1"/>
  <c r="V3294" i="1"/>
  <c r="X3294" i="1" s="1"/>
  <c r="V3295" i="1"/>
  <c r="X3295" i="1" s="1"/>
  <c r="V3296" i="1"/>
  <c r="X3296" i="1" s="1"/>
  <c r="V3297" i="1"/>
  <c r="X3297" i="1" s="1"/>
  <c r="V3298" i="1"/>
  <c r="X3298" i="1" s="1"/>
  <c r="V3299" i="1"/>
  <c r="X3299" i="1" s="1"/>
  <c r="V3300" i="1"/>
  <c r="X3300" i="1" s="1"/>
  <c r="V3301" i="1"/>
  <c r="X3301" i="1" s="1"/>
  <c r="V3302" i="1"/>
  <c r="X3302" i="1" s="1"/>
  <c r="V3303" i="1"/>
  <c r="X3303" i="1" s="1"/>
  <c r="V3304" i="1"/>
  <c r="X3304" i="1" s="1"/>
  <c r="V3305" i="1"/>
  <c r="X3305" i="1" s="1"/>
  <c r="V3306" i="1"/>
  <c r="X3306" i="1" s="1"/>
  <c r="V3307" i="1"/>
  <c r="X3307" i="1" s="1"/>
  <c r="V3308" i="1"/>
  <c r="X3308" i="1" s="1"/>
  <c r="V3309" i="1"/>
  <c r="X3309" i="1" s="1"/>
  <c r="V3310" i="1"/>
  <c r="X3310" i="1" s="1"/>
  <c r="V3311" i="1"/>
  <c r="X3311" i="1" s="1"/>
  <c r="V3312" i="1"/>
  <c r="X3312" i="1" s="1"/>
  <c r="V3313" i="1"/>
  <c r="X3313" i="1" s="1"/>
  <c r="V3314" i="1"/>
  <c r="X3314" i="1" s="1"/>
  <c r="V3315" i="1"/>
  <c r="X3315" i="1" s="1"/>
  <c r="V3316" i="1"/>
  <c r="X3316" i="1" s="1"/>
  <c r="V3317" i="1"/>
  <c r="X3317" i="1" s="1"/>
  <c r="V3318" i="1"/>
  <c r="X3318" i="1" s="1"/>
  <c r="V3319" i="1"/>
  <c r="X3319" i="1" s="1"/>
  <c r="V3320" i="1"/>
  <c r="X3320" i="1" s="1"/>
  <c r="V3321" i="1"/>
  <c r="X3321" i="1" s="1"/>
  <c r="V3322" i="1"/>
  <c r="X3322" i="1" s="1"/>
  <c r="V3323" i="1"/>
  <c r="X3323" i="1" s="1"/>
  <c r="V3324" i="1"/>
  <c r="X3324" i="1" s="1"/>
  <c r="V3325" i="1"/>
  <c r="X3325" i="1" s="1"/>
  <c r="V3326" i="1"/>
  <c r="X3326" i="1" s="1"/>
  <c r="V3327" i="1"/>
  <c r="X3327" i="1" s="1"/>
  <c r="V3328" i="1"/>
  <c r="X3328" i="1" s="1"/>
  <c r="V3329" i="1"/>
  <c r="X3329" i="1" s="1"/>
  <c r="V3330" i="1"/>
  <c r="X3330" i="1" s="1"/>
  <c r="V3331" i="1"/>
  <c r="X3331" i="1" s="1"/>
  <c r="V3332" i="1"/>
  <c r="X3332" i="1" s="1"/>
  <c r="V3333" i="1"/>
  <c r="X3333" i="1" s="1"/>
  <c r="V3334" i="1"/>
  <c r="X3334" i="1" s="1"/>
  <c r="V3335" i="1"/>
  <c r="X3335" i="1" s="1"/>
  <c r="V3336" i="1"/>
  <c r="X3336" i="1" s="1"/>
  <c r="V3337" i="1"/>
  <c r="X3337" i="1" s="1"/>
  <c r="V3338" i="1"/>
  <c r="X3338" i="1" s="1"/>
  <c r="V3339" i="1"/>
  <c r="X3339" i="1" s="1"/>
  <c r="V3340" i="1"/>
  <c r="X3340" i="1" s="1"/>
  <c r="V3341" i="1"/>
  <c r="X3341" i="1" s="1"/>
  <c r="V3342" i="1"/>
  <c r="X3342" i="1" s="1"/>
  <c r="V3343" i="1"/>
  <c r="X3343" i="1" s="1"/>
  <c r="V3344" i="1"/>
  <c r="X3344" i="1" s="1"/>
  <c r="V3345" i="1"/>
  <c r="X3345" i="1" s="1"/>
  <c r="V3346" i="1"/>
  <c r="X3346" i="1" s="1"/>
  <c r="V3347" i="1"/>
  <c r="X3347" i="1" s="1"/>
  <c r="V3348" i="1"/>
  <c r="X3348" i="1" s="1"/>
  <c r="V3349" i="1"/>
  <c r="X3349" i="1" s="1"/>
  <c r="V3350" i="1"/>
  <c r="X3350" i="1" s="1"/>
  <c r="V3351" i="1"/>
  <c r="X3351" i="1" s="1"/>
  <c r="V3352" i="1"/>
  <c r="X3352" i="1" s="1"/>
  <c r="V3353" i="1"/>
  <c r="X3353" i="1" s="1"/>
  <c r="V3354" i="1"/>
  <c r="X3354" i="1" s="1"/>
  <c r="V3355" i="1"/>
  <c r="X3355" i="1" s="1"/>
  <c r="V3356" i="1"/>
  <c r="X3356" i="1" s="1"/>
  <c r="V3357" i="1"/>
  <c r="X3357" i="1" s="1"/>
  <c r="V3358" i="1"/>
  <c r="X3358" i="1" s="1"/>
  <c r="V3359" i="1"/>
  <c r="X3359" i="1" s="1"/>
  <c r="V3360" i="1"/>
  <c r="X3360" i="1" s="1"/>
  <c r="V3361" i="1"/>
  <c r="X3361" i="1" s="1"/>
  <c r="V3362" i="1"/>
  <c r="X3362" i="1" s="1"/>
  <c r="V3363" i="1"/>
  <c r="X3363" i="1" s="1"/>
  <c r="V3364" i="1"/>
  <c r="X3364" i="1" s="1"/>
  <c r="V3365" i="1"/>
  <c r="X3365" i="1" s="1"/>
  <c r="V3366" i="1"/>
  <c r="X3366" i="1" s="1"/>
  <c r="V3367" i="1"/>
  <c r="X3367" i="1" s="1"/>
  <c r="V3368" i="1"/>
  <c r="X3368" i="1" s="1"/>
  <c r="V3369" i="1"/>
  <c r="X3369" i="1" s="1"/>
  <c r="V3370" i="1"/>
  <c r="X3370" i="1" s="1"/>
  <c r="V3371" i="1"/>
  <c r="X3371" i="1" s="1"/>
  <c r="V3372" i="1"/>
  <c r="X3372" i="1" s="1"/>
  <c r="V3373" i="1"/>
  <c r="X3373" i="1" s="1"/>
  <c r="V3374" i="1"/>
  <c r="X3374" i="1" s="1"/>
  <c r="V3375" i="1"/>
  <c r="X3375" i="1" s="1"/>
  <c r="V3376" i="1"/>
  <c r="X3376" i="1" s="1"/>
  <c r="V3377" i="1"/>
  <c r="X3377" i="1" s="1"/>
  <c r="V3378" i="1"/>
  <c r="X3378" i="1" s="1"/>
  <c r="V3379" i="1"/>
  <c r="X3379" i="1" s="1"/>
  <c r="V3380" i="1"/>
  <c r="X3380" i="1" s="1"/>
  <c r="V3381" i="1"/>
  <c r="X3381" i="1" s="1"/>
  <c r="V3382" i="1"/>
  <c r="X3382" i="1" s="1"/>
  <c r="V3383" i="1"/>
  <c r="X3383" i="1" s="1"/>
  <c r="V3384" i="1"/>
  <c r="X3384" i="1" s="1"/>
  <c r="V3385" i="1"/>
  <c r="X3385" i="1" s="1"/>
  <c r="V3386" i="1"/>
  <c r="X3386" i="1" s="1"/>
  <c r="V3387" i="1"/>
  <c r="X3387" i="1" s="1"/>
  <c r="V3388" i="1"/>
  <c r="X3388" i="1" s="1"/>
  <c r="V3389" i="1"/>
  <c r="X3389" i="1" s="1"/>
  <c r="V3390" i="1"/>
  <c r="X3390" i="1" s="1"/>
  <c r="V3391" i="1"/>
  <c r="X3391" i="1" s="1"/>
  <c r="V3392" i="1"/>
  <c r="X3392" i="1" s="1"/>
  <c r="V3393" i="1"/>
  <c r="X3393" i="1" s="1"/>
  <c r="V3394" i="1"/>
  <c r="X3394" i="1" s="1"/>
  <c r="V3395" i="1"/>
  <c r="X3395" i="1" s="1"/>
  <c r="V3396" i="1"/>
  <c r="X3396" i="1" s="1"/>
  <c r="V3397" i="1"/>
  <c r="X3397" i="1" s="1"/>
  <c r="V3398" i="1"/>
  <c r="X3398" i="1" s="1"/>
  <c r="V3399" i="1"/>
  <c r="X3399" i="1" s="1"/>
  <c r="V3400" i="1"/>
  <c r="X3400" i="1" s="1"/>
  <c r="V3401" i="1"/>
  <c r="X3401" i="1" s="1"/>
  <c r="V3402" i="1"/>
  <c r="X3402" i="1" s="1"/>
  <c r="V3403" i="1"/>
  <c r="X3403" i="1" s="1"/>
  <c r="V3404" i="1"/>
  <c r="X3404" i="1" s="1"/>
  <c r="V3405" i="1"/>
  <c r="X3405" i="1" s="1"/>
  <c r="V3406" i="1"/>
  <c r="X3406" i="1" s="1"/>
  <c r="V3407" i="1"/>
  <c r="X3407" i="1" s="1"/>
  <c r="V3408" i="1"/>
  <c r="X3408" i="1" s="1"/>
  <c r="V3409" i="1"/>
  <c r="X3409" i="1" s="1"/>
  <c r="V3410" i="1"/>
  <c r="X3410" i="1" s="1"/>
  <c r="V3411" i="1"/>
  <c r="X3411" i="1" s="1"/>
  <c r="V3412" i="1"/>
  <c r="X3412" i="1" s="1"/>
  <c r="V3413" i="1"/>
  <c r="X3413" i="1" s="1"/>
  <c r="V3414" i="1"/>
  <c r="X3414" i="1" s="1"/>
  <c r="V3415" i="1"/>
  <c r="X3415" i="1" s="1"/>
  <c r="V3416" i="1"/>
  <c r="X3416" i="1" s="1"/>
  <c r="V3417" i="1"/>
  <c r="X3417" i="1" s="1"/>
  <c r="V3418" i="1"/>
  <c r="X3418" i="1" s="1"/>
  <c r="V3419" i="1"/>
  <c r="X3419" i="1" s="1"/>
  <c r="V3420" i="1"/>
  <c r="X3420" i="1" s="1"/>
  <c r="V3421" i="1"/>
  <c r="X3421" i="1" s="1"/>
  <c r="V3422" i="1"/>
  <c r="X3422" i="1" s="1"/>
  <c r="V3423" i="1"/>
  <c r="X3423" i="1" s="1"/>
  <c r="V3424" i="1"/>
  <c r="X3424" i="1" s="1"/>
  <c r="V3425" i="1"/>
  <c r="X3425" i="1" s="1"/>
  <c r="V3426" i="1"/>
  <c r="X3426" i="1" s="1"/>
  <c r="V3427" i="1"/>
  <c r="X3427" i="1" s="1"/>
  <c r="V3428" i="1"/>
  <c r="X3428" i="1" s="1"/>
  <c r="V3429" i="1"/>
  <c r="X3429" i="1" s="1"/>
  <c r="V3430" i="1"/>
  <c r="X3430" i="1" s="1"/>
  <c r="V3431" i="1"/>
  <c r="X3431" i="1" s="1"/>
  <c r="V3432" i="1"/>
  <c r="X3432" i="1" s="1"/>
  <c r="V3433" i="1"/>
  <c r="X3433" i="1" s="1"/>
  <c r="V3434" i="1"/>
  <c r="X3434" i="1" s="1"/>
  <c r="V3435" i="1"/>
  <c r="X3435" i="1" s="1"/>
  <c r="V3436" i="1"/>
  <c r="X3436" i="1" s="1"/>
  <c r="V3437" i="1"/>
  <c r="X3437" i="1" s="1"/>
  <c r="V3438" i="1"/>
  <c r="X3438" i="1" s="1"/>
  <c r="V3439" i="1"/>
  <c r="X3439" i="1" s="1"/>
  <c r="V3440" i="1"/>
  <c r="X3440" i="1" s="1"/>
  <c r="V3441" i="1"/>
  <c r="X3441" i="1" s="1"/>
  <c r="V3442" i="1"/>
  <c r="X3442" i="1" s="1"/>
  <c r="V3443" i="1"/>
  <c r="X3443" i="1" s="1"/>
  <c r="V3444" i="1"/>
  <c r="X3444" i="1" s="1"/>
  <c r="V3445" i="1"/>
  <c r="X3445" i="1" s="1"/>
  <c r="V3446" i="1"/>
  <c r="X3446" i="1" s="1"/>
  <c r="V3447" i="1"/>
  <c r="X3447" i="1" s="1"/>
  <c r="V3448" i="1"/>
  <c r="X3448" i="1" s="1"/>
  <c r="V3449" i="1"/>
  <c r="X3449" i="1" s="1"/>
  <c r="V3450" i="1"/>
  <c r="X3450" i="1" s="1"/>
  <c r="V3451" i="1"/>
  <c r="X3451" i="1" s="1"/>
  <c r="V3452" i="1"/>
  <c r="X3452" i="1" s="1"/>
  <c r="V3453" i="1"/>
  <c r="X3453" i="1" s="1"/>
  <c r="V3454" i="1"/>
  <c r="X3454" i="1" s="1"/>
  <c r="V3455" i="1"/>
  <c r="X3455" i="1" s="1"/>
  <c r="V3456" i="1"/>
  <c r="X3456" i="1" s="1"/>
  <c r="V3457" i="1"/>
  <c r="X3457" i="1" s="1"/>
  <c r="V3458" i="1"/>
  <c r="X3458" i="1" s="1"/>
  <c r="V3459" i="1"/>
  <c r="X3459" i="1" s="1"/>
  <c r="V3460" i="1"/>
  <c r="X3460" i="1" s="1"/>
  <c r="V3461" i="1"/>
  <c r="X3461" i="1" s="1"/>
  <c r="V3462" i="1"/>
  <c r="X3462" i="1" s="1"/>
  <c r="V3463" i="1"/>
  <c r="X3463" i="1" s="1"/>
  <c r="V3464" i="1"/>
  <c r="X3464" i="1" s="1"/>
  <c r="V3465" i="1"/>
  <c r="X3465" i="1" s="1"/>
  <c r="V3466" i="1"/>
  <c r="X3466" i="1" s="1"/>
  <c r="V3467" i="1"/>
  <c r="X3467" i="1" s="1"/>
  <c r="V3468" i="1"/>
  <c r="X3468" i="1" s="1"/>
  <c r="V3469" i="1"/>
  <c r="X3469" i="1" s="1"/>
  <c r="V3470" i="1"/>
  <c r="X3470" i="1" s="1"/>
  <c r="V3471" i="1"/>
  <c r="X3471" i="1" s="1"/>
  <c r="V3472" i="1"/>
  <c r="X3472" i="1" s="1"/>
  <c r="V3473" i="1"/>
  <c r="X3473" i="1" s="1"/>
  <c r="V3474" i="1"/>
  <c r="X3474" i="1" s="1"/>
  <c r="V3475" i="1"/>
  <c r="X3475" i="1" s="1"/>
  <c r="V3476" i="1"/>
  <c r="X3476" i="1" s="1"/>
  <c r="V3477" i="1"/>
  <c r="X3477" i="1" s="1"/>
  <c r="V3478" i="1"/>
  <c r="X3478" i="1" s="1"/>
  <c r="V3479" i="1"/>
  <c r="X3479" i="1" s="1"/>
  <c r="V3480" i="1"/>
  <c r="X3480" i="1" s="1"/>
  <c r="V3481" i="1"/>
  <c r="X3481" i="1" s="1"/>
  <c r="V3482" i="1"/>
  <c r="X3482" i="1" s="1"/>
  <c r="V3483" i="1"/>
  <c r="X3483" i="1" s="1"/>
  <c r="V3484" i="1"/>
  <c r="X3484" i="1" s="1"/>
  <c r="V3485" i="1"/>
  <c r="X3485" i="1" s="1"/>
  <c r="V3486" i="1"/>
  <c r="X3486" i="1" s="1"/>
  <c r="V3487" i="1"/>
  <c r="X3487" i="1" s="1"/>
  <c r="V3488" i="1"/>
  <c r="X3488" i="1" s="1"/>
  <c r="V3489" i="1"/>
  <c r="X3489" i="1" s="1"/>
  <c r="V3490" i="1"/>
  <c r="X3490" i="1" s="1"/>
  <c r="V3491" i="1"/>
  <c r="X3491" i="1" s="1"/>
  <c r="V3492" i="1"/>
  <c r="X3492" i="1" s="1"/>
  <c r="V3493" i="1"/>
  <c r="X3493" i="1" s="1"/>
  <c r="V3494" i="1"/>
  <c r="X3494" i="1" s="1"/>
  <c r="V3495" i="1"/>
  <c r="X3495" i="1" s="1"/>
  <c r="V3496" i="1"/>
  <c r="X3496" i="1" s="1"/>
  <c r="V3497" i="1"/>
  <c r="X3497" i="1" s="1"/>
  <c r="V3498" i="1"/>
  <c r="X3498" i="1" s="1"/>
  <c r="V3499" i="1"/>
  <c r="X3499" i="1" s="1"/>
  <c r="V3500" i="1"/>
  <c r="X3500" i="1" s="1"/>
  <c r="V3501" i="1"/>
  <c r="X3501" i="1" s="1"/>
  <c r="V3502" i="1"/>
  <c r="X3502" i="1" s="1"/>
  <c r="V3503" i="1"/>
  <c r="X3503" i="1" s="1"/>
  <c r="V3504" i="1"/>
  <c r="X3504" i="1" s="1"/>
  <c r="V3505" i="1"/>
  <c r="X3505" i="1" s="1"/>
  <c r="V3506" i="1"/>
  <c r="X3506" i="1" s="1"/>
  <c r="V3507" i="1"/>
  <c r="X3507" i="1" s="1"/>
  <c r="V3508" i="1"/>
  <c r="X3508" i="1" s="1"/>
  <c r="V3509" i="1"/>
  <c r="X3509" i="1" s="1"/>
  <c r="V3510" i="1"/>
  <c r="X3510" i="1" s="1"/>
  <c r="V3511" i="1"/>
  <c r="X3511" i="1" s="1"/>
  <c r="V3512" i="1"/>
  <c r="X3512" i="1" s="1"/>
  <c r="V3513" i="1"/>
  <c r="X3513" i="1" s="1"/>
  <c r="V3514" i="1"/>
  <c r="X3514" i="1" s="1"/>
  <c r="V3515" i="1"/>
  <c r="X3515" i="1" s="1"/>
  <c r="V3516" i="1"/>
  <c r="X3516" i="1" s="1"/>
  <c r="V3517" i="1"/>
  <c r="X3517" i="1" s="1"/>
  <c r="V3518" i="1"/>
  <c r="X3518" i="1" s="1"/>
  <c r="V3519" i="1"/>
  <c r="X3519" i="1" s="1"/>
  <c r="V3520" i="1"/>
  <c r="X3520" i="1" s="1"/>
  <c r="V3521" i="1"/>
  <c r="X3521" i="1" s="1"/>
  <c r="V3522" i="1"/>
  <c r="X3522" i="1" s="1"/>
  <c r="V3523" i="1"/>
  <c r="X3523" i="1" s="1"/>
  <c r="V3524" i="1"/>
  <c r="X3524" i="1" s="1"/>
  <c r="V3525" i="1"/>
  <c r="X3525" i="1" s="1"/>
  <c r="V3526" i="1"/>
  <c r="X3526" i="1" s="1"/>
  <c r="V3527" i="1"/>
  <c r="X3527" i="1" s="1"/>
  <c r="V3528" i="1"/>
  <c r="X3528" i="1" s="1"/>
  <c r="V3529" i="1"/>
  <c r="X3529" i="1" s="1"/>
  <c r="V3530" i="1"/>
  <c r="X3530" i="1" s="1"/>
  <c r="V3531" i="1"/>
  <c r="X3531" i="1" s="1"/>
  <c r="V3532" i="1"/>
  <c r="X3532" i="1" s="1"/>
  <c r="V3533" i="1"/>
  <c r="X3533" i="1" s="1"/>
  <c r="V3534" i="1"/>
  <c r="X3534" i="1" s="1"/>
  <c r="V3535" i="1"/>
  <c r="X3535" i="1" s="1"/>
  <c r="V3536" i="1"/>
  <c r="X3536" i="1" s="1"/>
  <c r="V3537" i="1"/>
  <c r="X3537" i="1" s="1"/>
  <c r="V3538" i="1"/>
  <c r="X3538" i="1" s="1"/>
  <c r="V3539" i="1"/>
  <c r="X3539" i="1" s="1"/>
  <c r="V3540" i="1"/>
  <c r="X3540" i="1" s="1"/>
  <c r="V3541" i="1"/>
  <c r="X3541" i="1" s="1"/>
  <c r="V3542" i="1"/>
  <c r="X3542" i="1" s="1"/>
  <c r="V3543" i="1"/>
  <c r="X3543" i="1" s="1"/>
  <c r="V3544" i="1"/>
  <c r="X3544" i="1" s="1"/>
  <c r="V3545" i="1"/>
  <c r="X3545" i="1" s="1"/>
  <c r="V3546" i="1"/>
  <c r="X3546" i="1" s="1"/>
  <c r="V3547" i="1"/>
  <c r="X3547" i="1" s="1"/>
  <c r="V3548" i="1"/>
  <c r="X3548" i="1" s="1"/>
  <c r="V3549" i="1"/>
  <c r="X3549" i="1" s="1"/>
  <c r="V3550" i="1"/>
  <c r="X3550" i="1" s="1"/>
  <c r="V3551" i="1"/>
  <c r="X3551" i="1" s="1"/>
  <c r="V3552" i="1"/>
  <c r="X3552" i="1" s="1"/>
  <c r="V3553" i="1"/>
  <c r="X3553" i="1" s="1"/>
  <c r="V3554" i="1"/>
  <c r="X3554" i="1" s="1"/>
  <c r="V3555" i="1"/>
  <c r="X3555" i="1" s="1"/>
  <c r="V3556" i="1"/>
  <c r="X3556" i="1" s="1"/>
  <c r="V3557" i="1"/>
  <c r="X3557" i="1" s="1"/>
  <c r="V3558" i="1"/>
  <c r="X3558" i="1" s="1"/>
  <c r="V3559" i="1"/>
  <c r="X3559" i="1" s="1"/>
  <c r="V3560" i="1"/>
  <c r="X3560" i="1" s="1"/>
  <c r="V3561" i="1"/>
  <c r="X3561" i="1" s="1"/>
  <c r="V3562" i="1"/>
  <c r="X3562" i="1" s="1"/>
  <c r="V3563" i="1"/>
  <c r="X3563" i="1" s="1"/>
  <c r="V3564" i="1"/>
  <c r="X3564" i="1" s="1"/>
  <c r="V3565" i="1"/>
  <c r="X3565" i="1" s="1"/>
  <c r="V3566" i="1"/>
  <c r="X3566" i="1" s="1"/>
  <c r="V3567" i="1"/>
  <c r="X3567" i="1" s="1"/>
  <c r="V3568" i="1"/>
  <c r="X3568" i="1" s="1"/>
  <c r="V3569" i="1"/>
  <c r="X3569" i="1" s="1"/>
  <c r="V3570" i="1"/>
  <c r="X3570" i="1" s="1"/>
  <c r="V3571" i="1"/>
  <c r="X3571" i="1" s="1"/>
  <c r="V3572" i="1"/>
  <c r="X3572" i="1" s="1"/>
  <c r="V3573" i="1"/>
  <c r="X3573" i="1" s="1"/>
  <c r="V3574" i="1"/>
  <c r="X3574" i="1" s="1"/>
  <c r="V3575" i="1"/>
  <c r="X3575" i="1" s="1"/>
  <c r="V3576" i="1"/>
  <c r="X3576" i="1" s="1"/>
  <c r="V3577" i="1"/>
  <c r="X3577" i="1" s="1"/>
  <c r="V3578" i="1"/>
  <c r="X3578" i="1" s="1"/>
  <c r="V3579" i="1"/>
  <c r="X3579" i="1" s="1"/>
  <c r="V3580" i="1"/>
  <c r="X3580" i="1" s="1"/>
  <c r="V3581" i="1"/>
  <c r="X3581" i="1" s="1"/>
  <c r="V3582" i="1"/>
  <c r="X3582" i="1" s="1"/>
  <c r="V3583" i="1"/>
  <c r="X3583" i="1" s="1"/>
  <c r="V3584" i="1"/>
  <c r="X3584" i="1" s="1"/>
  <c r="V3585" i="1"/>
  <c r="X3585" i="1" s="1"/>
  <c r="V3586" i="1"/>
  <c r="X3586" i="1" s="1"/>
  <c r="V3587" i="1"/>
  <c r="X3587" i="1" s="1"/>
  <c r="V3588" i="1"/>
  <c r="X3588" i="1" s="1"/>
  <c r="V3589" i="1"/>
  <c r="X3589" i="1" s="1"/>
  <c r="V3590" i="1"/>
  <c r="X3590" i="1" s="1"/>
  <c r="V3591" i="1"/>
  <c r="X3591" i="1" s="1"/>
  <c r="V3592" i="1"/>
  <c r="X3592" i="1" s="1"/>
  <c r="V3593" i="1"/>
  <c r="X3593" i="1" s="1"/>
  <c r="V3594" i="1"/>
  <c r="X3594" i="1" s="1"/>
  <c r="V3595" i="1"/>
  <c r="X3595" i="1" s="1"/>
  <c r="V3596" i="1"/>
  <c r="X3596" i="1" s="1"/>
  <c r="V3597" i="1"/>
  <c r="X3597" i="1" s="1"/>
  <c r="V3598" i="1"/>
  <c r="X3598" i="1" s="1"/>
  <c r="V3599" i="1"/>
  <c r="X3599" i="1" s="1"/>
  <c r="V3600" i="1"/>
  <c r="X3600" i="1" s="1"/>
  <c r="V3601" i="1"/>
  <c r="X3601" i="1" s="1"/>
  <c r="V3602" i="1"/>
  <c r="X3602" i="1" s="1"/>
  <c r="V3603" i="1"/>
  <c r="X3603" i="1" s="1"/>
  <c r="V3604" i="1"/>
  <c r="X3604" i="1" s="1"/>
  <c r="V3605" i="1"/>
  <c r="X3605" i="1" s="1"/>
  <c r="V3606" i="1"/>
  <c r="X3606" i="1" s="1"/>
  <c r="V3607" i="1"/>
  <c r="X3607" i="1" s="1"/>
  <c r="V3608" i="1"/>
  <c r="X3608" i="1" s="1"/>
  <c r="V3609" i="1"/>
  <c r="X3609" i="1" s="1"/>
  <c r="V3610" i="1"/>
  <c r="X3610" i="1" s="1"/>
  <c r="V3611" i="1"/>
  <c r="X3611" i="1" s="1"/>
  <c r="V3612" i="1"/>
  <c r="X3612" i="1" s="1"/>
  <c r="V3613" i="1"/>
  <c r="X3613" i="1" s="1"/>
  <c r="V3614" i="1"/>
  <c r="X3614" i="1" s="1"/>
  <c r="V3615" i="1"/>
  <c r="X3615" i="1" s="1"/>
  <c r="V3616" i="1"/>
  <c r="X3616" i="1" s="1"/>
  <c r="V3617" i="1"/>
  <c r="X3617" i="1" s="1"/>
  <c r="V3618" i="1"/>
  <c r="X3618" i="1" s="1"/>
  <c r="V3619" i="1"/>
  <c r="X3619" i="1" s="1"/>
  <c r="V3620" i="1"/>
  <c r="X3620" i="1" s="1"/>
  <c r="V3621" i="1"/>
  <c r="X3621" i="1" s="1"/>
  <c r="V3622" i="1"/>
  <c r="X3622" i="1" s="1"/>
  <c r="V3623" i="1"/>
  <c r="X3623" i="1" s="1"/>
  <c r="V3624" i="1"/>
  <c r="X3624" i="1" s="1"/>
  <c r="V3625" i="1"/>
  <c r="X3625" i="1" s="1"/>
  <c r="V3626" i="1"/>
  <c r="X3626" i="1" s="1"/>
  <c r="V3627" i="1"/>
  <c r="X3627" i="1" s="1"/>
  <c r="V3628" i="1"/>
  <c r="X3628" i="1" s="1"/>
  <c r="V3629" i="1"/>
  <c r="X3629" i="1" s="1"/>
  <c r="V3630" i="1"/>
  <c r="X3630" i="1" s="1"/>
  <c r="V3631" i="1"/>
  <c r="X3631" i="1" s="1"/>
  <c r="V3632" i="1"/>
  <c r="X3632" i="1" s="1"/>
  <c r="V3633" i="1"/>
  <c r="X3633" i="1" s="1"/>
  <c r="V3634" i="1"/>
  <c r="X3634" i="1" s="1"/>
  <c r="V3635" i="1"/>
  <c r="X3635" i="1" s="1"/>
  <c r="V3636" i="1"/>
  <c r="X3636" i="1" s="1"/>
  <c r="V3637" i="1"/>
  <c r="X3637" i="1" s="1"/>
  <c r="V3638" i="1"/>
  <c r="X3638" i="1" s="1"/>
  <c r="V3639" i="1"/>
  <c r="X3639" i="1" s="1"/>
  <c r="V3640" i="1"/>
  <c r="X3640" i="1" s="1"/>
  <c r="V3641" i="1"/>
  <c r="X3641" i="1" s="1"/>
  <c r="V3642" i="1"/>
  <c r="X3642" i="1" s="1"/>
  <c r="V3643" i="1"/>
  <c r="X3643" i="1" s="1"/>
  <c r="V3644" i="1"/>
  <c r="X3644" i="1" s="1"/>
  <c r="V3645" i="1"/>
  <c r="X3645" i="1" s="1"/>
  <c r="V3646" i="1"/>
  <c r="X3646" i="1" s="1"/>
  <c r="V3647" i="1"/>
  <c r="X3647" i="1" s="1"/>
  <c r="V3648" i="1"/>
  <c r="X3648" i="1" s="1"/>
  <c r="V3649" i="1"/>
  <c r="X3649" i="1" s="1"/>
  <c r="V3650" i="1"/>
  <c r="X3650" i="1" s="1"/>
  <c r="V3651" i="1"/>
  <c r="X3651" i="1" s="1"/>
  <c r="V3652" i="1"/>
  <c r="X3652" i="1" s="1"/>
  <c r="V3653" i="1"/>
  <c r="X3653" i="1" s="1"/>
  <c r="V3654" i="1"/>
  <c r="X3654" i="1" s="1"/>
  <c r="V3655" i="1"/>
  <c r="X3655" i="1" s="1"/>
  <c r="V3656" i="1"/>
  <c r="X3656" i="1" s="1"/>
  <c r="V3657" i="1"/>
  <c r="X3657" i="1" s="1"/>
  <c r="V3658" i="1"/>
  <c r="X3658" i="1" s="1"/>
  <c r="V3659" i="1"/>
  <c r="X3659" i="1" s="1"/>
  <c r="V3660" i="1"/>
  <c r="X3660" i="1" s="1"/>
  <c r="V3661" i="1"/>
  <c r="X3661" i="1" s="1"/>
  <c r="V3662" i="1"/>
  <c r="X3662" i="1" s="1"/>
  <c r="V3663" i="1"/>
  <c r="X3663" i="1" s="1"/>
  <c r="V3664" i="1"/>
  <c r="X3664" i="1" s="1"/>
  <c r="V3665" i="1"/>
  <c r="X3665" i="1" s="1"/>
  <c r="V3666" i="1"/>
  <c r="X3666" i="1" s="1"/>
  <c r="V3667" i="1"/>
  <c r="X3667" i="1" s="1"/>
  <c r="V3668" i="1"/>
  <c r="X3668" i="1" s="1"/>
  <c r="V3669" i="1"/>
  <c r="X3669" i="1" s="1"/>
  <c r="V3670" i="1"/>
  <c r="X3670" i="1" s="1"/>
  <c r="V3671" i="1"/>
  <c r="X3671" i="1" s="1"/>
  <c r="V3672" i="1"/>
  <c r="X3672" i="1" s="1"/>
  <c r="V3673" i="1"/>
  <c r="X3673" i="1" s="1"/>
  <c r="V3674" i="1"/>
  <c r="X3674" i="1" s="1"/>
  <c r="V3675" i="1"/>
  <c r="X3675" i="1" s="1"/>
  <c r="V3676" i="1"/>
  <c r="X3676" i="1" s="1"/>
  <c r="V3677" i="1"/>
  <c r="X3677" i="1" s="1"/>
  <c r="V3678" i="1"/>
  <c r="X3678" i="1" s="1"/>
  <c r="V3679" i="1"/>
  <c r="X3679" i="1" s="1"/>
  <c r="V3680" i="1"/>
  <c r="X3680" i="1" s="1"/>
  <c r="V3681" i="1"/>
  <c r="X3681" i="1" s="1"/>
  <c r="V3682" i="1"/>
  <c r="X3682" i="1" s="1"/>
  <c r="V3683" i="1"/>
  <c r="X3683" i="1" s="1"/>
  <c r="V3684" i="1"/>
  <c r="X3684" i="1" s="1"/>
  <c r="V3685" i="1"/>
  <c r="X3685" i="1" s="1"/>
  <c r="V3686" i="1"/>
  <c r="X3686" i="1" s="1"/>
  <c r="V3687" i="1"/>
  <c r="X3687" i="1" s="1"/>
  <c r="V3688" i="1"/>
  <c r="X3688" i="1" s="1"/>
  <c r="V3689" i="1"/>
  <c r="X3689" i="1" s="1"/>
  <c r="V3690" i="1"/>
  <c r="X3690" i="1" s="1"/>
  <c r="V3691" i="1"/>
  <c r="X3691" i="1" s="1"/>
  <c r="V3692" i="1"/>
  <c r="X3692" i="1" s="1"/>
  <c r="V3693" i="1"/>
  <c r="X3693" i="1" s="1"/>
  <c r="V3694" i="1"/>
  <c r="X3694" i="1" s="1"/>
  <c r="V3695" i="1"/>
  <c r="X3695" i="1" s="1"/>
  <c r="V3696" i="1"/>
  <c r="X3696" i="1" s="1"/>
  <c r="V3697" i="1"/>
  <c r="X3697" i="1" s="1"/>
  <c r="V3698" i="1"/>
  <c r="X3698" i="1" s="1"/>
  <c r="V3699" i="1"/>
  <c r="X3699" i="1" s="1"/>
  <c r="V3700" i="1"/>
  <c r="X3700" i="1" s="1"/>
  <c r="V3701" i="1"/>
  <c r="X3701" i="1" s="1"/>
  <c r="V3702" i="1"/>
  <c r="X3702" i="1" s="1"/>
  <c r="V3703" i="1"/>
  <c r="X3703" i="1" s="1"/>
  <c r="V3704" i="1"/>
  <c r="X3704" i="1" s="1"/>
  <c r="V3705" i="1"/>
  <c r="X3705" i="1" s="1"/>
  <c r="V3706" i="1"/>
  <c r="X3706" i="1" s="1"/>
  <c r="V3707" i="1"/>
  <c r="X3707" i="1" s="1"/>
  <c r="V3708" i="1"/>
  <c r="X3708" i="1" s="1"/>
  <c r="V3709" i="1"/>
  <c r="X3709" i="1" s="1"/>
  <c r="V3710" i="1"/>
  <c r="X3710" i="1" s="1"/>
  <c r="V3711" i="1"/>
  <c r="X3711" i="1" s="1"/>
  <c r="V3712" i="1"/>
  <c r="X3712" i="1" s="1"/>
  <c r="V3713" i="1"/>
  <c r="X3713" i="1" s="1"/>
  <c r="V3714" i="1"/>
  <c r="X3714" i="1" s="1"/>
  <c r="V3715" i="1"/>
  <c r="X3715" i="1" s="1"/>
  <c r="V3716" i="1"/>
  <c r="X3716" i="1" s="1"/>
  <c r="V3717" i="1"/>
  <c r="X3717" i="1" s="1"/>
  <c r="V3718" i="1"/>
  <c r="X3718" i="1" s="1"/>
  <c r="V3719" i="1"/>
  <c r="X3719" i="1" s="1"/>
  <c r="V3720" i="1"/>
  <c r="X3720" i="1" s="1"/>
  <c r="V3721" i="1"/>
  <c r="X3721" i="1" s="1"/>
  <c r="V3722" i="1"/>
  <c r="X3722" i="1" s="1"/>
  <c r="V3723" i="1"/>
  <c r="X3723" i="1" s="1"/>
  <c r="V3724" i="1"/>
  <c r="X3724" i="1" s="1"/>
  <c r="V3725" i="1"/>
  <c r="X3725" i="1" s="1"/>
  <c r="V3726" i="1"/>
  <c r="X3726" i="1" s="1"/>
  <c r="V3727" i="1"/>
  <c r="X3727" i="1" s="1"/>
  <c r="V3728" i="1"/>
  <c r="X3728" i="1" s="1"/>
  <c r="V3729" i="1"/>
  <c r="X3729" i="1" s="1"/>
  <c r="V3730" i="1"/>
  <c r="X3730" i="1" s="1"/>
  <c r="V3731" i="1"/>
  <c r="X3731" i="1" s="1"/>
  <c r="V3732" i="1"/>
  <c r="X3732" i="1" s="1"/>
  <c r="V3733" i="1"/>
  <c r="X3733" i="1" s="1"/>
  <c r="V3734" i="1"/>
  <c r="X3734" i="1" s="1"/>
  <c r="V3735" i="1"/>
  <c r="X3735" i="1" s="1"/>
  <c r="V3736" i="1"/>
  <c r="X3736" i="1" s="1"/>
  <c r="V3737" i="1"/>
  <c r="X3737" i="1" s="1"/>
  <c r="V3738" i="1"/>
  <c r="X3738" i="1" s="1"/>
  <c r="V3739" i="1"/>
  <c r="X3739" i="1" s="1"/>
  <c r="V3740" i="1"/>
  <c r="X3740" i="1" s="1"/>
  <c r="V3741" i="1"/>
  <c r="X3741" i="1" s="1"/>
  <c r="V3742" i="1"/>
  <c r="X3742" i="1" s="1"/>
  <c r="V3743" i="1"/>
  <c r="X3743" i="1" s="1"/>
  <c r="V3744" i="1"/>
  <c r="X3744" i="1" s="1"/>
  <c r="V3745" i="1"/>
  <c r="X3745" i="1" s="1"/>
  <c r="V3746" i="1"/>
  <c r="X3746" i="1" s="1"/>
  <c r="V3747" i="1"/>
  <c r="X3747" i="1" s="1"/>
  <c r="V3748" i="1"/>
  <c r="X3748" i="1" s="1"/>
  <c r="V3749" i="1"/>
  <c r="X3749" i="1" s="1"/>
  <c r="V3750" i="1"/>
  <c r="X3750" i="1" s="1"/>
  <c r="V3751" i="1"/>
  <c r="X3751" i="1" s="1"/>
  <c r="V3752" i="1"/>
  <c r="X3752" i="1" s="1"/>
  <c r="V3753" i="1"/>
  <c r="X3753" i="1" s="1"/>
  <c r="V3754" i="1"/>
  <c r="X3754" i="1" s="1"/>
  <c r="V3755" i="1"/>
  <c r="X3755" i="1" s="1"/>
  <c r="V3756" i="1"/>
  <c r="X3756" i="1" s="1"/>
  <c r="V3757" i="1"/>
  <c r="X3757" i="1" s="1"/>
  <c r="V3758" i="1"/>
  <c r="X3758" i="1" s="1"/>
  <c r="V3759" i="1"/>
  <c r="X3759" i="1" s="1"/>
  <c r="V3760" i="1"/>
  <c r="X3760" i="1" s="1"/>
  <c r="V3761" i="1"/>
  <c r="X3761" i="1" s="1"/>
  <c r="V3762" i="1"/>
  <c r="X3762" i="1" s="1"/>
  <c r="V3763" i="1"/>
  <c r="X3763" i="1" s="1"/>
  <c r="V3764" i="1"/>
  <c r="X3764" i="1" s="1"/>
  <c r="V3765" i="1"/>
  <c r="X3765" i="1" s="1"/>
  <c r="V3766" i="1"/>
  <c r="X3766" i="1" s="1"/>
  <c r="V3767" i="1"/>
  <c r="X3767" i="1" s="1"/>
  <c r="V3768" i="1"/>
  <c r="X3768" i="1" s="1"/>
  <c r="V3769" i="1"/>
  <c r="X3769" i="1" s="1"/>
  <c r="V3770" i="1"/>
  <c r="X3770" i="1" s="1"/>
  <c r="V3771" i="1"/>
  <c r="X3771" i="1" s="1"/>
  <c r="V3772" i="1"/>
  <c r="X3772" i="1" s="1"/>
  <c r="V3773" i="1"/>
  <c r="X3773" i="1" s="1"/>
  <c r="V3774" i="1"/>
  <c r="X3774" i="1" s="1"/>
  <c r="V3775" i="1"/>
  <c r="X3775" i="1" s="1"/>
  <c r="V3776" i="1"/>
  <c r="X3776" i="1" s="1"/>
  <c r="V3777" i="1"/>
  <c r="X3777" i="1" s="1"/>
  <c r="V3778" i="1"/>
  <c r="X3778" i="1" s="1"/>
  <c r="V3779" i="1"/>
  <c r="X3779" i="1" s="1"/>
  <c r="V3780" i="1"/>
  <c r="X3780" i="1" s="1"/>
  <c r="V3781" i="1"/>
  <c r="X3781" i="1" s="1"/>
  <c r="V3782" i="1"/>
  <c r="X3782" i="1" s="1"/>
  <c r="V3783" i="1"/>
  <c r="X3783" i="1" s="1"/>
  <c r="V3784" i="1"/>
  <c r="X3784" i="1" s="1"/>
  <c r="V3785" i="1"/>
  <c r="X3785" i="1" s="1"/>
  <c r="V3786" i="1"/>
  <c r="X3786" i="1" s="1"/>
  <c r="V3787" i="1"/>
  <c r="X3787" i="1" s="1"/>
  <c r="V3788" i="1"/>
  <c r="X3788" i="1" s="1"/>
  <c r="V3789" i="1"/>
  <c r="X3789" i="1" s="1"/>
  <c r="V3790" i="1"/>
  <c r="X3790" i="1" s="1"/>
  <c r="V3791" i="1"/>
  <c r="X3791" i="1" s="1"/>
  <c r="V3792" i="1"/>
  <c r="X3792" i="1" s="1"/>
  <c r="V3793" i="1"/>
  <c r="X3793" i="1" s="1"/>
  <c r="V3794" i="1"/>
  <c r="X3794" i="1" s="1"/>
  <c r="V3795" i="1"/>
  <c r="X3795" i="1" s="1"/>
  <c r="V3796" i="1"/>
  <c r="X3796" i="1" s="1"/>
  <c r="V3797" i="1"/>
  <c r="X3797" i="1" s="1"/>
  <c r="V3798" i="1"/>
  <c r="X3798" i="1" s="1"/>
  <c r="V3799" i="1"/>
  <c r="X3799" i="1" s="1"/>
  <c r="V3800" i="1"/>
  <c r="X3800" i="1" s="1"/>
  <c r="V3801" i="1"/>
  <c r="X3801" i="1" s="1"/>
  <c r="V3802" i="1"/>
  <c r="X3802" i="1" s="1"/>
  <c r="V3803" i="1"/>
  <c r="X3803" i="1" s="1"/>
  <c r="V3804" i="1"/>
  <c r="X3804" i="1" s="1"/>
  <c r="V3805" i="1"/>
  <c r="X3805" i="1" s="1"/>
  <c r="V3806" i="1"/>
  <c r="X3806" i="1" s="1"/>
  <c r="V3807" i="1"/>
  <c r="X3807" i="1" s="1"/>
  <c r="V3808" i="1"/>
  <c r="X3808" i="1" s="1"/>
  <c r="V3809" i="1"/>
  <c r="X3809" i="1" s="1"/>
  <c r="V3810" i="1"/>
  <c r="X3810" i="1" s="1"/>
  <c r="V3811" i="1"/>
  <c r="X3811" i="1" s="1"/>
  <c r="V3812" i="1"/>
  <c r="X3812" i="1" s="1"/>
  <c r="V3813" i="1"/>
  <c r="X3813" i="1" s="1"/>
  <c r="V3814" i="1"/>
  <c r="X3814" i="1" s="1"/>
  <c r="V3815" i="1"/>
  <c r="X3815" i="1" s="1"/>
  <c r="V3816" i="1"/>
  <c r="X3816" i="1" s="1"/>
  <c r="V3817" i="1"/>
  <c r="X3817" i="1" s="1"/>
  <c r="V3818" i="1"/>
  <c r="X3818" i="1" s="1"/>
  <c r="V3819" i="1"/>
  <c r="X3819" i="1" s="1"/>
  <c r="V3820" i="1"/>
  <c r="X3820" i="1" s="1"/>
  <c r="V3821" i="1"/>
  <c r="X3821" i="1" s="1"/>
  <c r="V3822" i="1"/>
  <c r="X3822" i="1" s="1"/>
  <c r="V3823" i="1"/>
  <c r="X3823" i="1" s="1"/>
  <c r="V3824" i="1"/>
  <c r="X3824" i="1" s="1"/>
  <c r="V3825" i="1"/>
  <c r="X3825" i="1" s="1"/>
  <c r="V3826" i="1"/>
  <c r="X3826" i="1" s="1"/>
  <c r="V3827" i="1"/>
  <c r="X3827" i="1" s="1"/>
  <c r="V3828" i="1"/>
  <c r="X3828" i="1" s="1"/>
  <c r="V3829" i="1"/>
  <c r="X3829" i="1" s="1"/>
  <c r="V3830" i="1"/>
  <c r="X3830" i="1" s="1"/>
  <c r="V3831" i="1"/>
  <c r="X3831" i="1" s="1"/>
  <c r="V3832" i="1"/>
  <c r="X3832" i="1" s="1"/>
  <c r="V3833" i="1"/>
  <c r="X3833" i="1" s="1"/>
  <c r="V3834" i="1"/>
  <c r="X3834" i="1" s="1"/>
  <c r="V3835" i="1"/>
  <c r="X3835" i="1" s="1"/>
  <c r="V3836" i="1"/>
  <c r="X3836" i="1" s="1"/>
  <c r="V3837" i="1"/>
  <c r="X3837" i="1" s="1"/>
  <c r="V3838" i="1"/>
  <c r="X3838" i="1" s="1"/>
  <c r="V3839" i="1"/>
  <c r="X3839" i="1" s="1"/>
  <c r="V3840" i="1"/>
  <c r="X3840" i="1" s="1"/>
  <c r="V3841" i="1"/>
  <c r="X3841" i="1" s="1"/>
  <c r="V3842" i="1"/>
  <c r="X3842" i="1" s="1"/>
  <c r="V3843" i="1"/>
  <c r="X3843" i="1" s="1"/>
  <c r="V3844" i="1"/>
  <c r="X3844" i="1" s="1"/>
  <c r="V3845" i="1"/>
  <c r="X3845" i="1" s="1"/>
  <c r="V3846" i="1"/>
  <c r="X3846" i="1" s="1"/>
  <c r="V3847" i="1"/>
  <c r="X3847" i="1" s="1"/>
  <c r="V3848" i="1"/>
  <c r="X3848" i="1" s="1"/>
  <c r="V3849" i="1"/>
  <c r="X3849" i="1" s="1"/>
  <c r="V3850" i="1"/>
  <c r="X3850" i="1" s="1"/>
  <c r="V3851" i="1"/>
  <c r="X3851" i="1" s="1"/>
  <c r="V3852" i="1"/>
  <c r="X3852" i="1" s="1"/>
  <c r="V3853" i="1"/>
  <c r="X3853" i="1" s="1"/>
  <c r="V3854" i="1"/>
  <c r="X3854" i="1" s="1"/>
  <c r="V3855" i="1"/>
  <c r="X3855" i="1" s="1"/>
  <c r="V3856" i="1"/>
  <c r="X3856" i="1" s="1"/>
  <c r="V3857" i="1"/>
  <c r="X3857" i="1" s="1"/>
  <c r="V3858" i="1"/>
  <c r="X3858" i="1" s="1"/>
  <c r="V3859" i="1"/>
  <c r="X3859" i="1" s="1"/>
  <c r="V3860" i="1"/>
  <c r="X3860" i="1" s="1"/>
  <c r="V3861" i="1"/>
  <c r="X3861" i="1" s="1"/>
  <c r="V3862" i="1"/>
  <c r="X3862" i="1" s="1"/>
  <c r="V3863" i="1"/>
  <c r="X3863" i="1" s="1"/>
  <c r="V3864" i="1"/>
  <c r="X3864" i="1" s="1"/>
  <c r="V3865" i="1"/>
  <c r="X3865" i="1" s="1"/>
  <c r="V3866" i="1"/>
  <c r="X3866" i="1" s="1"/>
  <c r="V3867" i="1"/>
  <c r="X3867" i="1" s="1"/>
  <c r="V3868" i="1"/>
  <c r="X3868" i="1" s="1"/>
  <c r="V3869" i="1"/>
  <c r="X3869" i="1" s="1"/>
  <c r="V3870" i="1"/>
  <c r="X3870" i="1" s="1"/>
  <c r="V3871" i="1"/>
  <c r="X3871" i="1" s="1"/>
  <c r="V3872" i="1"/>
  <c r="X3872" i="1" s="1"/>
  <c r="V3873" i="1"/>
  <c r="X3873" i="1" s="1"/>
  <c r="V3874" i="1"/>
  <c r="X3874" i="1" s="1"/>
  <c r="V3875" i="1"/>
  <c r="X3875" i="1" s="1"/>
  <c r="V3876" i="1"/>
  <c r="X3876" i="1" s="1"/>
  <c r="V3877" i="1"/>
  <c r="X3877" i="1" s="1"/>
  <c r="V3878" i="1"/>
  <c r="X3878" i="1" s="1"/>
  <c r="V3879" i="1"/>
  <c r="X3879" i="1" s="1"/>
  <c r="V3880" i="1"/>
  <c r="X3880" i="1" s="1"/>
  <c r="V3881" i="1"/>
  <c r="X3881" i="1" s="1"/>
  <c r="V3882" i="1"/>
  <c r="X3882" i="1" s="1"/>
  <c r="V3883" i="1"/>
  <c r="X3883" i="1" s="1"/>
  <c r="V3884" i="1"/>
  <c r="X3884" i="1" s="1"/>
  <c r="V3885" i="1"/>
  <c r="X3885" i="1" s="1"/>
  <c r="V3886" i="1"/>
  <c r="X3886" i="1" s="1"/>
  <c r="V3887" i="1"/>
  <c r="X3887" i="1" s="1"/>
  <c r="V3888" i="1"/>
  <c r="X3888" i="1" s="1"/>
  <c r="V3889" i="1"/>
  <c r="X3889" i="1" s="1"/>
  <c r="V3890" i="1"/>
  <c r="X3890" i="1" s="1"/>
  <c r="V3891" i="1"/>
  <c r="X3891" i="1" s="1"/>
  <c r="V3892" i="1"/>
  <c r="X3892" i="1" s="1"/>
  <c r="V3893" i="1"/>
  <c r="X3893" i="1" s="1"/>
  <c r="V3894" i="1"/>
  <c r="X3894" i="1" s="1"/>
  <c r="V3895" i="1"/>
  <c r="X3895" i="1" s="1"/>
  <c r="V3896" i="1"/>
  <c r="X3896" i="1" s="1"/>
  <c r="V3897" i="1"/>
  <c r="X3897" i="1" s="1"/>
  <c r="V3898" i="1"/>
  <c r="X3898" i="1" s="1"/>
  <c r="V3899" i="1"/>
  <c r="X3899" i="1" s="1"/>
  <c r="V3900" i="1"/>
  <c r="X3900" i="1" s="1"/>
  <c r="V3901" i="1"/>
  <c r="X3901" i="1" s="1"/>
  <c r="V3902" i="1"/>
  <c r="X3902" i="1" s="1"/>
  <c r="V3903" i="1"/>
  <c r="X3903" i="1" s="1"/>
  <c r="V3904" i="1"/>
  <c r="X3904" i="1" s="1"/>
  <c r="V3905" i="1"/>
  <c r="X3905" i="1" s="1"/>
  <c r="V3906" i="1"/>
  <c r="X3906" i="1" s="1"/>
  <c r="V3907" i="1"/>
  <c r="X3907" i="1" s="1"/>
  <c r="V3908" i="1"/>
  <c r="X3908" i="1" s="1"/>
  <c r="V3909" i="1"/>
  <c r="X3909" i="1" s="1"/>
  <c r="V3910" i="1"/>
  <c r="X3910" i="1" s="1"/>
  <c r="V3911" i="1"/>
  <c r="X3911" i="1" s="1"/>
  <c r="V3912" i="1"/>
  <c r="X3912" i="1" s="1"/>
  <c r="V3913" i="1"/>
  <c r="X3913" i="1" s="1"/>
  <c r="V3914" i="1"/>
  <c r="X3914" i="1" s="1"/>
  <c r="V3915" i="1"/>
  <c r="X3915" i="1" s="1"/>
  <c r="V3916" i="1"/>
  <c r="X3916" i="1" s="1"/>
  <c r="V3917" i="1"/>
  <c r="X3917" i="1" s="1"/>
  <c r="V3918" i="1"/>
  <c r="X3918" i="1" s="1"/>
  <c r="V3919" i="1"/>
  <c r="X3919" i="1" s="1"/>
  <c r="V3920" i="1"/>
  <c r="X3920" i="1" s="1"/>
  <c r="V3921" i="1"/>
  <c r="X3921" i="1" s="1"/>
  <c r="V3922" i="1"/>
  <c r="X3922" i="1" s="1"/>
  <c r="V3923" i="1"/>
  <c r="X3923" i="1" s="1"/>
  <c r="V3924" i="1"/>
  <c r="X3924" i="1" s="1"/>
  <c r="V3925" i="1"/>
  <c r="X3925" i="1" s="1"/>
  <c r="V3926" i="1"/>
  <c r="X3926" i="1" s="1"/>
  <c r="V3927" i="1"/>
  <c r="X3927" i="1" s="1"/>
  <c r="V3928" i="1"/>
  <c r="X3928" i="1" s="1"/>
  <c r="V3929" i="1"/>
  <c r="X3929" i="1" s="1"/>
  <c r="V3930" i="1"/>
  <c r="X3930" i="1" s="1"/>
  <c r="V3931" i="1"/>
  <c r="X3931" i="1" s="1"/>
  <c r="V3932" i="1"/>
  <c r="X3932" i="1" s="1"/>
  <c r="V3933" i="1"/>
  <c r="X3933" i="1" s="1"/>
  <c r="V3934" i="1"/>
  <c r="X3934" i="1" s="1"/>
  <c r="V3935" i="1"/>
  <c r="X3935" i="1" s="1"/>
  <c r="V3936" i="1"/>
  <c r="X3936" i="1" s="1"/>
  <c r="V3937" i="1"/>
  <c r="X3937" i="1" s="1"/>
  <c r="V3938" i="1"/>
  <c r="X3938" i="1" s="1"/>
  <c r="V3939" i="1"/>
  <c r="X3939" i="1" s="1"/>
  <c r="V3940" i="1"/>
  <c r="X3940" i="1" s="1"/>
  <c r="V3941" i="1"/>
  <c r="X3941" i="1" s="1"/>
  <c r="V3942" i="1"/>
  <c r="X3942" i="1" s="1"/>
  <c r="V3943" i="1"/>
  <c r="X3943" i="1" s="1"/>
  <c r="V3944" i="1"/>
  <c r="X3944" i="1" s="1"/>
  <c r="V3945" i="1"/>
  <c r="X3945" i="1" s="1"/>
  <c r="V3946" i="1"/>
  <c r="X3946" i="1" s="1"/>
  <c r="V3947" i="1"/>
  <c r="X3947" i="1" s="1"/>
  <c r="V3948" i="1"/>
  <c r="X3948" i="1" s="1"/>
  <c r="V3949" i="1"/>
  <c r="X3949" i="1" s="1"/>
  <c r="V3950" i="1"/>
  <c r="X3950" i="1" s="1"/>
  <c r="V3951" i="1"/>
  <c r="X3951" i="1" s="1"/>
  <c r="V3952" i="1"/>
  <c r="X3952" i="1" s="1"/>
  <c r="V3953" i="1"/>
  <c r="X3953" i="1" s="1"/>
  <c r="V3954" i="1"/>
  <c r="X3954" i="1" s="1"/>
  <c r="V3955" i="1"/>
  <c r="X3955" i="1" s="1"/>
  <c r="V3956" i="1"/>
  <c r="X3956" i="1" s="1"/>
  <c r="V3957" i="1"/>
  <c r="X3957" i="1" s="1"/>
  <c r="V3958" i="1"/>
  <c r="X3958" i="1" s="1"/>
  <c r="V3959" i="1"/>
  <c r="X3959" i="1" s="1"/>
  <c r="V3960" i="1"/>
  <c r="X3960" i="1" s="1"/>
  <c r="V3961" i="1"/>
  <c r="X3961" i="1" s="1"/>
  <c r="V3962" i="1"/>
  <c r="X3962" i="1" s="1"/>
  <c r="V3963" i="1"/>
  <c r="X3963" i="1" s="1"/>
  <c r="V3964" i="1"/>
  <c r="X3964" i="1" s="1"/>
  <c r="V3965" i="1"/>
  <c r="X3965" i="1" s="1"/>
  <c r="V3966" i="1"/>
  <c r="X3966" i="1" s="1"/>
  <c r="V3967" i="1"/>
  <c r="X3967" i="1" s="1"/>
  <c r="V3968" i="1"/>
  <c r="X3968" i="1" s="1"/>
  <c r="V3969" i="1"/>
  <c r="X3969" i="1" s="1"/>
  <c r="V3970" i="1"/>
  <c r="X3970" i="1" s="1"/>
  <c r="V3971" i="1"/>
  <c r="X3971" i="1" s="1"/>
  <c r="V3972" i="1"/>
  <c r="X3972" i="1" s="1"/>
  <c r="V3973" i="1"/>
  <c r="X3973" i="1" s="1"/>
  <c r="V3974" i="1"/>
  <c r="X3974" i="1" s="1"/>
  <c r="V3975" i="1"/>
  <c r="X3975" i="1" s="1"/>
  <c r="V3976" i="1"/>
  <c r="X3976" i="1" s="1"/>
  <c r="V3977" i="1"/>
  <c r="X3977" i="1" s="1"/>
  <c r="V3978" i="1"/>
  <c r="X3978" i="1" s="1"/>
  <c r="V3979" i="1"/>
  <c r="X3979" i="1" s="1"/>
  <c r="V3980" i="1"/>
  <c r="X3980" i="1" s="1"/>
  <c r="V3981" i="1"/>
  <c r="X3981" i="1" s="1"/>
  <c r="V3982" i="1"/>
  <c r="X3982" i="1" s="1"/>
  <c r="V3983" i="1"/>
  <c r="X3983" i="1" s="1"/>
  <c r="V3984" i="1"/>
  <c r="X3984" i="1" s="1"/>
  <c r="V3985" i="1"/>
  <c r="X3985" i="1" s="1"/>
  <c r="V3986" i="1"/>
  <c r="X3986" i="1" s="1"/>
  <c r="V3987" i="1"/>
  <c r="X3987" i="1" s="1"/>
  <c r="V3988" i="1"/>
  <c r="X3988" i="1" s="1"/>
  <c r="V3989" i="1"/>
  <c r="X3989" i="1" s="1"/>
  <c r="V3990" i="1"/>
  <c r="X3990" i="1" s="1"/>
  <c r="V3991" i="1"/>
  <c r="X3991" i="1" s="1"/>
  <c r="V3992" i="1"/>
  <c r="X3992" i="1" s="1"/>
  <c r="V3993" i="1"/>
  <c r="X3993" i="1" s="1"/>
  <c r="V3994" i="1"/>
  <c r="X3994" i="1" s="1"/>
  <c r="V3995" i="1"/>
  <c r="X3995" i="1" s="1"/>
  <c r="V3996" i="1"/>
  <c r="X3996" i="1" s="1"/>
  <c r="V3997" i="1"/>
  <c r="X3997" i="1" s="1"/>
  <c r="V3998" i="1"/>
  <c r="X3998" i="1" s="1"/>
  <c r="V3999" i="1"/>
  <c r="X3999" i="1" s="1"/>
  <c r="V4000" i="1"/>
  <c r="X4000" i="1" s="1"/>
  <c r="V4001" i="1"/>
  <c r="X4001" i="1" s="1"/>
  <c r="V4002" i="1"/>
  <c r="X4002" i="1" s="1"/>
  <c r="V4003" i="1"/>
  <c r="X4003" i="1" s="1"/>
  <c r="V4004" i="1"/>
  <c r="X4004" i="1" s="1"/>
  <c r="V4005" i="1"/>
  <c r="X4005" i="1" s="1"/>
  <c r="V4006" i="1"/>
  <c r="X4006" i="1" s="1"/>
  <c r="V4007" i="1"/>
  <c r="X4007" i="1" s="1"/>
  <c r="V4008" i="1"/>
  <c r="X4008" i="1" s="1"/>
  <c r="V4009" i="1"/>
  <c r="X4009" i="1" s="1"/>
  <c r="V4010" i="1"/>
  <c r="X4010" i="1" s="1"/>
  <c r="V4011" i="1"/>
  <c r="X4011" i="1" s="1"/>
  <c r="V4012" i="1"/>
  <c r="X4012" i="1" s="1"/>
  <c r="V4013" i="1"/>
  <c r="X4013" i="1" s="1"/>
  <c r="V4014" i="1"/>
  <c r="X4014" i="1" s="1"/>
  <c r="V4015" i="1"/>
  <c r="X4015" i="1" s="1"/>
  <c r="V4016" i="1"/>
  <c r="X4016" i="1" s="1"/>
  <c r="V4017" i="1"/>
  <c r="X4017" i="1" s="1"/>
  <c r="V4018" i="1"/>
  <c r="X4018" i="1" s="1"/>
  <c r="V4019" i="1"/>
  <c r="X4019" i="1" s="1"/>
  <c r="V4020" i="1"/>
  <c r="X4020" i="1" s="1"/>
  <c r="V4021" i="1"/>
  <c r="X4021" i="1" s="1"/>
  <c r="V4022" i="1"/>
  <c r="X4022" i="1" s="1"/>
  <c r="V4023" i="1"/>
  <c r="X4023" i="1" s="1"/>
  <c r="V4024" i="1"/>
  <c r="X4024" i="1" s="1"/>
  <c r="V4025" i="1"/>
  <c r="X4025" i="1" s="1"/>
  <c r="V4026" i="1"/>
  <c r="X4026" i="1" s="1"/>
  <c r="V4027" i="1"/>
  <c r="X4027" i="1" s="1"/>
  <c r="V4028" i="1"/>
  <c r="X4028" i="1" s="1"/>
  <c r="V4029" i="1"/>
  <c r="X4029" i="1" s="1"/>
  <c r="V4030" i="1"/>
  <c r="X4030" i="1" s="1"/>
  <c r="V4031" i="1"/>
  <c r="X4031" i="1" s="1"/>
  <c r="V4032" i="1"/>
  <c r="X4032" i="1" s="1"/>
  <c r="V4033" i="1"/>
  <c r="X4033" i="1" s="1"/>
  <c r="V4034" i="1"/>
  <c r="X4034" i="1" s="1"/>
  <c r="V4035" i="1"/>
  <c r="X4035" i="1" s="1"/>
  <c r="V4036" i="1"/>
  <c r="X4036" i="1" s="1"/>
  <c r="V4037" i="1"/>
  <c r="X4037" i="1" s="1"/>
  <c r="V4038" i="1"/>
  <c r="X4038" i="1" s="1"/>
  <c r="V4039" i="1"/>
  <c r="X4039" i="1" s="1"/>
  <c r="V4040" i="1"/>
  <c r="X4040" i="1" s="1"/>
  <c r="V4041" i="1"/>
  <c r="X4041" i="1" s="1"/>
  <c r="V4042" i="1"/>
  <c r="X4042" i="1" s="1"/>
  <c r="V4043" i="1"/>
  <c r="X4043" i="1" s="1"/>
  <c r="V4044" i="1"/>
  <c r="X4044" i="1" s="1"/>
  <c r="V4045" i="1"/>
  <c r="X4045" i="1" s="1"/>
  <c r="V4046" i="1"/>
  <c r="X4046" i="1" s="1"/>
  <c r="V4047" i="1"/>
  <c r="X4047" i="1" s="1"/>
  <c r="V4048" i="1"/>
  <c r="X4048" i="1" s="1"/>
  <c r="V4049" i="1"/>
  <c r="X4049" i="1" s="1"/>
  <c r="V4050" i="1"/>
  <c r="X4050" i="1" s="1"/>
  <c r="V4051" i="1"/>
  <c r="X4051" i="1" s="1"/>
  <c r="V4052" i="1"/>
  <c r="X4052" i="1" s="1"/>
  <c r="V4053" i="1"/>
  <c r="X4053" i="1" s="1"/>
  <c r="V4054" i="1"/>
  <c r="X4054" i="1" s="1"/>
  <c r="V4055" i="1"/>
  <c r="X4055" i="1" s="1"/>
  <c r="V4056" i="1"/>
  <c r="X4056" i="1" s="1"/>
  <c r="V4057" i="1"/>
  <c r="X4057" i="1" s="1"/>
  <c r="V4058" i="1"/>
  <c r="X4058" i="1" s="1"/>
  <c r="V4059" i="1"/>
  <c r="X4059" i="1" s="1"/>
  <c r="V4060" i="1"/>
  <c r="X4060" i="1" s="1"/>
  <c r="V4061" i="1"/>
  <c r="X4061" i="1" s="1"/>
  <c r="V4062" i="1"/>
  <c r="X4062" i="1" s="1"/>
  <c r="V4063" i="1"/>
  <c r="X4063" i="1" s="1"/>
  <c r="V4064" i="1"/>
  <c r="X4064" i="1" s="1"/>
  <c r="V4065" i="1"/>
  <c r="X4065" i="1" s="1"/>
  <c r="V4066" i="1"/>
  <c r="X4066" i="1" s="1"/>
  <c r="V4067" i="1"/>
  <c r="X4067" i="1" s="1"/>
  <c r="V4068" i="1"/>
  <c r="X4068" i="1" s="1"/>
  <c r="V4069" i="1"/>
  <c r="X4069" i="1" s="1"/>
  <c r="V4070" i="1"/>
  <c r="X4070" i="1" s="1"/>
  <c r="V4071" i="1"/>
  <c r="X4071" i="1" s="1"/>
  <c r="V4072" i="1"/>
  <c r="X4072" i="1" s="1"/>
  <c r="V4073" i="1"/>
  <c r="X4073" i="1" s="1"/>
  <c r="V4074" i="1"/>
  <c r="X4074" i="1" s="1"/>
  <c r="V4075" i="1"/>
  <c r="X4075" i="1" s="1"/>
  <c r="V4076" i="1"/>
  <c r="X4076" i="1" s="1"/>
  <c r="V4077" i="1"/>
  <c r="X4077" i="1" s="1"/>
  <c r="V4078" i="1"/>
  <c r="X4078" i="1" s="1"/>
  <c r="V4079" i="1"/>
  <c r="X4079" i="1" s="1"/>
  <c r="V4080" i="1"/>
  <c r="X4080" i="1" s="1"/>
  <c r="V4081" i="1"/>
  <c r="X4081" i="1" s="1"/>
  <c r="V4082" i="1"/>
  <c r="X4082" i="1" s="1"/>
  <c r="V4083" i="1"/>
  <c r="X4083" i="1" s="1"/>
  <c r="V4084" i="1"/>
  <c r="X4084" i="1" s="1"/>
  <c r="V4085" i="1"/>
  <c r="X4085" i="1" s="1"/>
  <c r="V4086" i="1"/>
  <c r="X4086" i="1" s="1"/>
  <c r="V4087" i="1"/>
  <c r="X4087" i="1" s="1"/>
  <c r="V4088" i="1"/>
  <c r="X4088" i="1" s="1"/>
  <c r="V4089" i="1"/>
  <c r="X4089" i="1" s="1"/>
  <c r="V4090" i="1"/>
  <c r="X4090" i="1" s="1"/>
  <c r="V4091" i="1"/>
  <c r="X4091" i="1" s="1"/>
  <c r="V4092" i="1"/>
  <c r="X4092" i="1" s="1"/>
  <c r="V4093" i="1"/>
  <c r="X4093" i="1" s="1"/>
  <c r="V4094" i="1"/>
  <c r="X4094" i="1" s="1"/>
  <c r="V4095" i="1"/>
  <c r="X4095" i="1" s="1"/>
  <c r="V4096" i="1"/>
  <c r="X4096" i="1" s="1"/>
  <c r="V4097" i="1"/>
  <c r="X4097" i="1" s="1"/>
  <c r="V4098" i="1"/>
  <c r="X4098" i="1" s="1"/>
  <c r="V4099" i="1"/>
  <c r="X4099" i="1" s="1"/>
  <c r="V4100" i="1"/>
  <c r="X4100" i="1" s="1"/>
  <c r="V4101" i="1"/>
  <c r="X4101" i="1" s="1"/>
  <c r="V4102" i="1"/>
  <c r="X4102" i="1" s="1"/>
  <c r="V4103" i="1"/>
  <c r="X4103" i="1" s="1"/>
  <c r="V4104" i="1"/>
  <c r="X4104" i="1" s="1"/>
  <c r="V4105" i="1"/>
  <c r="X4105" i="1" s="1"/>
  <c r="V4106" i="1"/>
  <c r="X4106" i="1" s="1"/>
  <c r="V4107" i="1"/>
  <c r="X4107" i="1" s="1"/>
  <c r="V4108" i="1"/>
  <c r="X4108" i="1" s="1"/>
  <c r="V4109" i="1"/>
  <c r="X4109" i="1" s="1"/>
  <c r="V4110" i="1"/>
  <c r="X4110" i="1" s="1"/>
  <c r="V4111" i="1"/>
  <c r="X4111" i="1" s="1"/>
  <c r="V4112" i="1"/>
  <c r="X4112" i="1" s="1"/>
  <c r="V4113" i="1"/>
  <c r="X4113" i="1" s="1"/>
  <c r="V4114" i="1"/>
  <c r="X4114" i="1" s="1"/>
  <c r="V4115" i="1"/>
  <c r="X4115" i="1" s="1"/>
  <c r="V4116" i="1"/>
  <c r="X4116" i="1" s="1"/>
  <c r="V4117" i="1"/>
  <c r="X4117" i="1" s="1"/>
  <c r="V4118" i="1"/>
  <c r="X4118" i="1" s="1"/>
  <c r="V4119" i="1"/>
  <c r="X4119" i="1" s="1"/>
  <c r="V4120" i="1"/>
  <c r="X4120" i="1" s="1"/>
  <c r="V4121" i="1"/>
  <c r="X4121" i="1" s="1"/>
  <c r="V4122" i="1"/>
  <c r="X4122" i="1" s="1"/>
  <c r="V4123" i="1"/>
  <c r="X4123" i="1" s="1"/>
  <c r="V4124" i="1"/>
  <c r="X4124" i="1" s="1"/>
  <c r="V4125" i="1"/>
  <c r="X4125" i="1" s="1"/>
  <c r="V4126" i="1"/>
  <c r="X4126" i="1" s="1"/>
  <c r="V4127" i="1"/>
  <c r="X4127" i="1" s="1"/>
  <c r="V4128" i="1"/>
  <c r="X4128" i="1" s="1"/>
  <c r="V4129" i="1"/>
  <c r="X4129" i="1" s="1"/>
  <c r="V4130" i="1"/>
  <c r="X4130" i="1" s="1"/>
  <c r="V4131" i="1"/>
  <c r="X4131" i="1" s="1"/>
  <c r="V4132" i="1"/>
  <c r="X4132" i="1" s="1"/>
  <c r="V4133" i="1"/>
  <c r="X4133" i="1" s="1"/>
  <c r="V4134" i="1"/>
  <c r="X4134" i="1" s="1"/>
  <c r="V4135" i="1"/>
  <c r="X4135" i="1" s="1"/>
  <c r="V4136" i="1"/>
  <c r="X4136" i="1" s="1"/>
  <c r="V4137" i="1"/>
  <c r="X4137" i="1" s="1"/>
  <c r="V4138" i="1"/>
  <c r="X4138" i="1" s="1"/>
  <c r="V4139" i="1"/>
  <c r="X4139" i="1" s="1"/>
  <c r="V4140" i="1"/>
  <c r="X4140" i="1" s="1"/>
  <c r="V4141" i="1"/>
  <c r="X4141" i="1" s="1"/>
  <c r="V4142" i="1"/>
  <c r="X4142" i="1" s="1"/>
  <c r="V4143" i="1"/>
  <c r="X4143" i="1" s="1"/>
  <c r="V4144" i="1"/>
  <c r="X4144" i="1" s="1"/>
  <c r="V4145" i="1"/>
  <c r="X4145" i="1" s="1"/>
  <c r="V4146" i="1"/>
  <c r="X4146" i="1" s="1"/>
  <c r="V4147" i="1"/>
  <c r="X4147" i="1" s="1"/>
  <c r="V4148" i="1"/>
  <c r="X4148" i="1" s="1"/>
  <c r="V4149" i="1"/>
  <c r="X4149" i="1" s="1"/>
  <c r="V4150" i="1"/>
  <c r="X4150" i="1" s="1"/>
  <c r="V4151" i="1"/>
  <c r="X4151" i="1" s="1"/>
  <c r="V4152" i="1"/>
  <c r="X4152" i="1" s="1"/>
  <c r="V4153" i="1"/>
  <c r="X4153" i="1" s="1"/>
  <c r="V4154" i="1"/>
  <c r="X4154" i="1" s="1"/>
  <c r="V4155" i="1"/>
  <c r="X4155" i="1" s="1"/>
  <c r="V4156" i="1"/>
  <c r="X4156" i="1" s="1"/>
  <c r="V4157" i="1"/>
  <c r="X4157" i="1" s="1"/>
  <c r="V4158" i="1"/>
  <c r="X4158" i="1" s="1"/>
  <c r="V4159" i="1"/>
  <c r="X4159" i="1" s="1"/>
  <c r="V4160" i="1"/>
  <c r="X4160" i="1" s="1"/>
  <c r="V4161" i="1"/>
  <c r="X4161" i="1" s="1"/>
  <c r="V4162" i="1"/>
  <c r="X4162" i="1" s="1"/>
  <c r="V4163" i="1"/>
  <c r="X4163" i="1" s="1"/>
  <c r="V4164" i="1"/>
  <c r="X4164" i="1" s="1"/>
  <c r="V4165" i="1"/>
  <c r="X4165" i="1" s="1"/>
  <c r="V4166" i="1"/>
  <c r="X4166" i="1" s="1"/>
  <c r="V4167" i="1"/>
  <c r="X4167" i="1" s="1"/>
  <c r="V4168" i="1"/>
  <c r="X4168" i="1" s="1"/>
  <c r="V4169" i="1"/>
  <c r="X4169" i="1" s="1"/>
  <c r="V4170" i="1"/>
  <c r="X4170" i="1" s="1"/>
  <c r="V4171" i="1"/>
  <c r="X4171" i="1" s="1"/>
  <c r="V4172" i="1"/>
  <c r="X4172" i="1" s="1"/>
  <c r="V4173" i="1"/>
  <c r="X4173" i="1" s="1"/>
  <c r="V4174" i="1"/>
  <c r="X4174" i="1" s="1"/>
  <c r="V4175" i="1"/>
  <c r="X4175" i="1" s="1"/>
  <c r="V4176" i="1"/>
  <c r="X4176" i="1" s="1"/>
  <c r="V4177" i="1"/>
  <c r="X4177" i="1" s="1"/>
  <c r="V4178" i="1"/>
  <c r="X4178" i="1" s="1"/>
  <c r="V4179" i="1"/>
  <c r="X4179" i="1" s="1"/>
  <c r="V4180" i="1"/>
  <c r="X4180" i="1" s="1"/>
  <c r="V4181" i="1"/>
  <c r="X4181" i="1" s="1"/>
  <c r="V4182" i="1"/>
  <c r="X4182" i="1" s="1"/>
  <c r="V4183" i="1"/>
  <c r="X4183" i="1" s="1"/>
  <c r="V4184" i="1"/>
  <c r="X4184" i="1" s="1"/>
  <c r="V4185" i="1"/>
  <c r="X4185" i="1" s="1"/>
  <c r="V4186" i="1"/>
  <c r="X4186" i="1" s="1"/>
  <c r="V4187" i="1"/>
  <c r="X4187" i="1" s="1"/>
  <c r="V4188" i="1"/>
  <c r="X4188" i="1" s="1"/>
  <c r="V4189" i="1"/>
  <c r="X4189" i="1" s="1"/>
  <c r="V4190" i="1"/>
  <c r="X4190" i="1" s="1"/>
  <c r="V4191" i="1"/>
  <c r="X4191" i="1" s="1"/>
  <c r="V4192" i="1"/>
  <c r="X4192" i="1" s="1"/>
  <c r="V4193" i="1"/>
  <c r="X4193" i="1" s="1"/>
  <c r="V4194" i="1"/>
  <c r="X4194" i="1" s="1"/>
  <c r="V4195" i="1"/>
  <c r="X4195" i="1" s="1"/>
  <c r="V4196" i="1"/>
  <c r="X4196" i="1" s="1"/>
  <c r="V4197" i="1"/>
  <c r="X4197" i="1" s="1"/>
  <c r="V4198" i="1"/>
  <c r="X4198" i="1" s="1"/>
  <c r="V4199" i="1"/>
  <c r="X4199" i="1" s="1"/>
  <c r="V4200" i="1"/>
  <c r="X4200" i="1" s="1"/>
  <c r="V4201" i="1"/>
  <c r="X4201" i="1" s="1"/>
  <c r="V4202" i="1"/>
  <c r="X4202" i="1" s="1"/>
  <c r="V4203" i="1"/>
  <c r="X4203" i="1" s="1"/>
  <c r="V4204" i="1"/>
  <c r="X4204" i="1" s="1"/>
  <c r="V4205" i="1"/>
  <c r="X4205" i="1" s="1"/>
  <c r="V4206" i="1"/>
  <c r="X4206" i="1" s="1"/>
  <c r="V4207" i="1"/>
  <c r="X4207" i="1" s="1"/>
  <c r="V4208" i="1"/>
  <c r="X4208" i="1" s="1"/>
  <c r="V4209" i="1"/>
  <c r="X4209" i="1" s="1"/>
  <c r="V4210" i="1"/>
  <c r="X4210" i="1" s="1"/>
  <c r="V4211" i="1"/>
  <c r="X4211" i="1" s="1"/>
  <c r="V4212" i="1"/>
  <c r="X4212" i="1" s="1"/>
  <c r="V4213" i="1"/>
  <c r="X4213" i="1" s="1"/>
  <c r="V4214" i="1"/>
  <c r="X4214" i="1" s="1"/>
  <c r="V4215" i="1"/>
  <c r="X4215" i="1" s="1"/>
  <c r="V4216" i="1"/>
  <c r="X4216" i="1" s="1"/>
  <c r="V4217" i="1"/>
  <c r="X4217" i="1" s="1"/>
  <c r="V4218" i="1"/>
  <c r="X4218" i="1" s="1"/>
  <c r="V4219" i="1"/>
  <c r="X4219" i="1" s="1"/>
  <c r="V4220" i="1"/>
  <c r="X4220" i="1" s="1"/>
  <c r="V4221" i="1"/>
  <c r="X4221" i="1" s="1"/>
  <c r="V4222" i="1"/>
  <c r="X4222" i="1" s="1"/>
  <c r="V4223" i="1"/>
  <c r="X4223" i="1" s="1"/>
  <c r="V4224" i="1"/>
  <c r="X4224" i="1" s="1"/>
  <c r="V4225" i="1"/>
  <c r="X4225" i="1" s="1"/>
  <c r="V4226" i="1"/>
  <c r="X4226" i="1" s="1"/>
  <c r="V4227" i="1"/>
  <c r="X4227" i="1" s="1"/>
  <c r="V4228" i="1"/>
  <c r="X4228" i="1" s="1"/>
  <c r="V4229" i="1"/>
  <c r="X4229" i="1" s="1"/>
  <c r="V4230" i="1"/>
  <c r="X4230" i="1" s="1"/>
  <c r="V4231" i="1"/>
  <c r="X4231" i="1" s="1"/>
  <c r="V4232" i="1"/>
  <c r="X4232" i="1" s="1"/>
  <c r="V4233" i="1"/>
  <c r="X4233" i="1" s="1"/>
  <c r="V4234" i="1"/>
  <c r="X4234" i="1" s="1"/>
  <c r="V4235" i="1"/>
  <c r="X4235" i="1" s="1"/>
  <c r="V4236" i="1"/>
  <c r="X4236" i="1" s="1"/>
  <c r="V4237" i="1"/>
  <c r="X4237" i="1" s="1"/>
  <c r="V4238" i="1"/>
  <c r="X4238" i="1" s="1"/>
  <c r="V4239" i="1"/>
  <c r="X4239" i="1" s="1"/>
  <c r="V4240" i="1"/>
  <c r="X4240" i="1" s="1"/>
  <c r="V4241" i="1"/>
  <c r="X4241" i="1" s="1"/>
  <c r="V4242" i="1"/>
  <c r="X4242" i="1" s="1"/>
  <c r="V4243" i="1"/>
  <c r="X4243" i="1" s="1"/>
  <c r="V4244" i="1"/>
  <c r="X4244" i="1" s="1"/>
  <c r="V4245" i="1"/>
  <c r="X4245" i="1" s="1"/>
  <c r="V4246" i="1"/>
  <c r="X4246" i="1" s="1"/>
  <c r="V4247" i="1"/>
  <c r="X4247" i="1" s="1"/>
  <c r="V4248" i="1"/>
  <c r="X4248" i="1" s="1"/>
  <c r="V4249" i="1"/>
  <c r="X4249" i="1" s="1"/>
  <c r="V4250" i="1"/>
  <c r="X4250" i="1" s="1"/>
  <c r="V4251" i="1"/>
  <c r="X4251" i="1" s="1"/>
  <c r="V4252" i="1"/>
  <c r="X4252" i="1" s="1"/>
  <c r="V4253" i="1"/>
  <c r="X4253" i="1" s="1"/>
  <c r="V4254" i="1"/>
  <c r="X4254" i="1" s="1"/>
  <c r="V4255" i="1"/>
  <c r="X4255" i="1" s="1"/>
  <c r="V4256" i="1"/>
  <c r="X4256" i="1" s="1"/>
  <c r="V4257" i="1"/>
  <c r="X4257" i="1" s="1"/>
  <c r="V4258" i="1"/>
  <c r="X4258" i="1" s="1"/>
  <c r="V4259" i="1"/>
  <c r="X4259" i="1" s="1"/>
  <c r="V4260" i="1"/>
  <c r="X4260" i="1" s="1"/>
  <c r="V4261" i="1"/>
  <c r="X4261" i="1" s="1"/>
  <c r="V4262" i="1"/>
  <c r="X4262" i="1" s="1"/>
  <c r="V4263" i="1"/>
  <c r="X4263" i="1" s="1"/>
  <c r="V4264" i="1"/>
  <c r="X4264" i="1" s="1"/>
  <c r="V4265" i="1"/>
  <c r="X4265" i="1" s="1"/>
  <c r="V4266" i="1"/>
  <c r="X4266" i="1" s="1"/>
  <c r="V4267" i="1"/>
  <c r="X4267" i="1" s="1"/>
  <c r="V4268" i="1"/>
  <c r="X4268" i="1" s="1"/>
  <c r="V4269" i="1"/>
  <c r="X4269" i="1" s="1"/>
  <c r="V4270" i="1"/>
  <c r="X4270" i="1" s="1"/>
  <c r="V4271" i="1"/>
  <c r="X4271" i="1" s="1"/>
  <c r="V4272" i="1"/>
  <c r="X4272" i="1" s="1"/>
  <c r="V4273" i="1"/>
  <c r="X4273" i="1" s="1"/>
  <c r="V4274" i="1"/>
  <c r="X4274" i="1" s="1"/>
  <c r="V4275" i="1"/>
  <c r="X4275" i="1" s="1"/>
  <c r="V4276" i="1"/>
  <c r="X4276" i="1" s="1"/>
  <c r="V4277" i="1"/>
  <c r="X4277" i="1" s="1"/>
  <c r="V4278" i="1"/>
  <c r="X4278" i="1" s="1"/>
  <c r="V4279" i="1"/>
  <c r="X4279" i="1" s="1"/>
  <c r="V4280" i="1"/>
  <c r="X4280" i="1" s="1"/>
  <c r="V4281" i="1"/>
  <c r="X4281" i="1" s="1"/>
  <c r="V4282" i="1"/>
  <c r="X4282" i="1" s="1"/>
  <c r="V4283" i="1"/>
  <c r="X4283" i="1" s="1"/>
  <c r="V4284" i="1"/>
  <c r="X4284" i="1" s="1"/>
  <c r="V4285" i="1"/>
  <c r="X4285" i="1" s="1"/>
  <c r="V4286" i="1"/>
  <c r="X4286" i="1" s="1"/>
  <c r="V4287" i="1"/>
  <c r="X4287" i="1" s="1"/>
  <c r="V4288" i="1"/>
  <c r="X4288" i="1" s="1"/>
  <c r="V4289" i="1"/>
  <c r="X4289" i="1" s="1"/>
  <c r="V4290" i="1"/>
  <c r="X4290" i="1" s="1"/>
  <c r="V4291" i="1"/>
  <c r="X4291" i="1" s="1"/>
  <c r="V4292" i="1"/>
  <c r="X4292" i="1" s="1"/>
  <c r="V4293" i="1"/>
  <c r="X4293" i="1" s="1"/>
  <c r="V4294" i="1"/>
  <c r="X4294" i="1" s="1"/>
  <c r="V4295" i="1"/>
  <c r="X4295" i="1" s="1"/>
  <c r="V4296" i="1"/>
  <c r="X4296" i="1" s="1"/>
  <c r="V4297" i="1"/>
  <c r="X4297" i="1" s="1"/>
  <c r="V4298" i="1"/>
  <c r="X4298" i="1" s="1"/>
  <c r="V4299" i="1"/>
  <c r="X4299" i="1" s="1"/>
  <c r="V4300" i="1"/>
  <c r="X4300" i="1" s="1"/>
  <c r="V4301" i="1"/>
  <c r="X4301" i="1" s="1"/>
  <c r="V4302" i="1"/>
  <c r="X4302" i="1" s="1"/>
  <c r="V4303" i="1"/>
  <c r="X4303" i="1" s="1"/>
  <c r="V4304" i="1"/>
  <c r="X4304" i="1" s="1"/>
  <c r="V4305" i="1"/>
  <c r="X4305" i="1" s="1"/>
  <c r="V4306" i="1"/>
  <c r="X4306" i="1" s="1"/>
  <c r="V4307" i="1"/>
  <c r="X4307" i="1" s="1"/>
  <c r="V4308" i="1"/>
  <c r="X4308" i="1" s="1"/>
  <c r="V4309" i="1"/>
  <c r="X4309" i="1" s="1"/>
  <c r="V4310" i="1"/>
  <c r="X4310" i="1" s="1"/>
  <c r="V4311" i="1"/>
  <c r="X4311" i="1" s="1"/>
  <c r="V4312" i="1"/>
  <c r="X4312" i="1" s="1"/>
  <c r="V4313" i="1"/>
  <c r="X4313" i="1" s="1"/>
  <c r="V4314" i="1"/>
  <c r="X4314" i="1" s="1"/>
  <c r="V4315" i="1"/>
  <c r="X4315" i="1" s="1"/>
  <c r="V4316" i="1"/>
  <c r="X4316" i="1" s="1"/>
  <c r="V4317" i="1"/>
  <c r="X4317" i="1" s="1"/>
  <c r="V4318" i="1"/>
  <c r="X4318" i="1" s="1"/>
  <c r="V4319" i="1"/>
  <c r="X4319" i="1" s="1"/>
  <c r="V4320" i="1"/>
  <c r="X4320" i="1" s="1"/>
  <c r="V4321" i="1"/>
  <c r="X4321" i="1" s="1"/>
  <c r="V4322" i="1"/>
  <c r="X4322" i="1" s="1"/>
  <c r="V4323" i="1"/>
  <c r="X4323" i="1" s="1"/>
  <c r="V4324" i="1"/>
  <c r="X4324" i="1" s="1"/>
  <c r="V4325" i="1"/>
  <c r="X4325" i="1" s="1"/>
  <c r="V4326" i="1"/>
  <c r="X4326" i="1" s="1"/>
  <c r="V4327" i="1"/>
  <c r="X4327" i="1" s="1"/>
  <c r="V4328" i="1"/>
  <c r="X4328" i="1" s="1"/>
  <c r="V4329" i="1"/>
  <c r="X4329" i="1" s="1"/>
  <c r="V4330" i="1"/>
  <c r="X4330" i="1" s="1"/>
  <c r="V4331" i="1"/>
  <c r="X4331" i="1" s="1"/>
  <c r="V4332" i="1"/>
  <c r="X4332" i="1" s="1"/>
  <c r="V4333" i="1"/>
  <c r="X4333" i="1" s="1"/>
  <c r="V4334" i="1"/>
  <c r="X4334" i="1" s="1"/>
  <c r="V4335" i="1"/>
  <c r="X4335" i="1" s="1"/>
  <c r="V4336" i="1"/>
  <c r="X4336" i="1" s="1"/>
  <c r="V4337" i="1"/>
  <c r="X4337" i="1" s="1"/>
  <c r="V4338" i="1"/>
  <c r="X4338" i="1" s="1"/>
  <c r="V4339" i="1"/>
  <c r="X4339" i="1" s="1"/>
  <c r="V4340" i="1"/>
  <c r="X4340" i="1" s="1"/>
  <c r="V4341" i="1"/>
  <c r="X4341" i="1" s="1"/>
  <c r="V4342" i="1"/>
  <c r="X4342" i="1" s="1"/>
  <c r="V4343" i="1"/>
  <c r="X4343" i="1" s="1"/>
  <c r="V4344" i="1"/>
  <c r="X4344" i="1" s="1"/>
  <c r="V4345" i="1"/>
  <c r="X4345" i="1" s="1"/>
  <c r="V4346" i="1"/>
  <c r="X4346" i="1" s="1"/>
  <c r="V4347" i="1"/>
  <c r="X4347" i="1" s="1"/>
  <c r="V4348" i="1"/>
  <c r="X4348" i="1" s="1"/>
  <c r="V4349" i="1"/>
  <c r="X4349" i="1" s="1"/>
  <c r="V4350" i="1"/>
  <c r="X4350" i="1" s="1"/>
  <c r="V4351" i="1"/>
  <c r="X4351" i="1" s="1"/>
  <c r="V4352" i="1"/>
  <c r="X4352" i="1" s="1"/>
  <c r="V4353" i="1"/>
  <c r="X4353" i="1" s="1"/>
  <c r="V4354" i="1"/>
  <c r="X4354" i="1" s="1"/>
  <c r="V4355" i="1"/>
  <c r="X4355" i="1" s="1"/>
  <c r="V4356" i="1"/>
  <c r="X4356" i="1" s="1"/>
  <c r="V4357" i="1"/>
  <c r="X4357" i="1" s="1"/>
  <c r="V4358" i="1"/>
  <c r="X4358" i="1" s="1"/>
  <c r="V4359" i="1"/>
  <c r="X4359" i="1" s="1"/>
  <c r="V4360" i="1"/>
  <c r="X4360" i="1" s="1"/>
  <c r="V4361" i="1"/>
  <c r="X4361" i="1" s="1"/>
  <c r="V4362" i="1"/>
  <c r="X4362" i="1" s="1"/>
  <c r="V4363" i="1"/>
  <c r="X4363" i="1" s="1"/>
  <c r="V4364" i="1"/>
  <c r="X4364" i="1" s="1"/>
  <c r="V4365" i="1"/>
  <c r="X4365" i="1" s="1"/>
  <c r="V4366" i="1"/>
  <c r="X4366" i="1" s="1"/>
  <c r="V4367" i="1"/>
  <c r="X4367" i="1" s="1"/>
  <c r="V4368" i="1"/>
  <c r="X4368" i="1" s="1"/>
  <c r="V4369" i="1"/>
  <c r="X4369" i="1" s="1"/>
  <c r="V4370" i="1"/>
  <c r="X4370" i="1" s="1"/>
  <c r="V4371" i="1"/>
  <c r="X4371" i="1" s="1"/>
  <c r="V4372" i="1"/>
  <c r="X4372" i="1" s="1"/>
  <c r="V4373" i="1"/>
  <c r="X4373" i="1" s="1"/>
  <c r="V4374" i="1"/>
  <c r="X4374" i="1" s="1"/>
  <c r="V4375" i="1"/>
  <c r="X4375" i="1" s="1"/>
  <c r="V4376" i="1"/>
  <c r="X4376" i="1" s="1"/>
  <c r="V4377" i="1"/>
  <c r="X4377" i="1" s="1"/>
  <c r="V4378" i="1"/>
  <c r="X4378" i="1" s="1"/>
  <c r="V4379" i="1"/>
  <c r="X4379" i="1" s="1"/>
  <c r="V4380" i="1"/>
  <c r="X4380" i="1" s="1"/>
  <c r="V4381" i="1"/>
  <c r="X4381" i="1" s="1"/>
  <c r="V4382" i="1"/>
  <c r="X4382" i="1" s="1"/>
  <c r="V4383" i="1"/>
  <c r="X4383" i="1" s="1"/>
  <c r="V4384" i="1"/>
  <c r="X4384" i="1" s="1"/>
  <c r="V4385" i="1"/>
  <c r="X4385" i="1" s="1"/>
  <c r="V4386" i="1"/>
  <c r="X4386" i="1" s="1"/>
  <c r="V4387" i="1"/>
  <c r="X4387" i="1" s="1"/>
  <c r="V4388" i="1"/>
  <c r="X4388" i="1" s="1"/>
  <c r="V4389" i="1"/>
  <c r="X4389" i="1" s="1"/>
  <c r="V4390" i="1"/>
  <c r="X4390" i="1" s="1"/>
  <c r="V4391" i="1"/>
  <c r="X4391" i="1" s="1"/>
  <c r="V4392" i="1"/>
  <c r="X4392" i="1" s="1"/>
  <c r="V4393" i="1"/>
  <c r="X4393" i="1" s="1"/>
  <c r="V4394" i="1"/>
  <c r="X4394" i="1" s="1"/>
  <c r="V4395" i="1"/>
  <c r="X4395" i="1" s="1"/>
  <c r="V4396" i="1"/>
  <c r="X4396" i="1" s="1"/>
  <c r="V4397" i="1"/>
  <c r="X4397" i="1" s="1"/>
  <c r="V4398" i="1"/>
  <c r="X4398" i="1" s="1"/>
  <c r="V4399" i="1"/>
  <c r="X4399" i="1" s="1"/>
  <c r="V4400" i="1"/>
  <c r="X4400" i="1" s="1"/>
  <c r="V4401" i="1"/>
  <c r="X4401" i="1" s="1"/>
  <c r="V4402" i="1"/>
  <c r="X4402" i="1" s="1"/>
  <c r="V4403" i="1"/>
  <c r="X4403" i="1" s="1"/>
  <c r="V4404" i="1"/>
  <c r="X4404" i="1" s="1"/>
  <c r="V4405" i="1"/>
  <c r="X4405" i="1" s="1"/>
  <c r="V4406" i="1"/>
  <c r="X4406" i="1" s="1"/>
  <c r="V4407" i="1"/>
  <c r="X4407" i="1" s="1"/>
  <c r="V4408" i="1"/>
  <c r="X4408" i="1" s="1"/>
  <c r="V4409" i="1"/>
  <c r="X4409" i="1" s="1"/>
  <c r="V4410" i="1"/>
  <c r="X4410" i="1" s="1"/>
  <c r="V4411" i="1"/>
  <c r="X4411" i="1" s="1"/>
  <c r="V4412" i="1"/>
  <c r="X4412" i="1" s="1"/>
  <c r="V4413" i="1"/>
  <c r="X4413" i="1" s="1"/>
  <c r="V4414" i="1"/>
  <c r="X4414" i="1" s="1"/>
  <c r="V4415" i="1"/>
  <c r="X4415" i="1" s="1"/>
  <c r="V4416" i="1"/>
  <c r="X4416" i="1" s="1"/>
  <c r="V4417" i="1"/>
  <c r="X4417" i="1" s="1"/>
  <c r="V4418" i="1"/>
  <c r="X4418" i="1" s="1"/>
  <c r="V4419" i="1"/>
  <c r="X4419" i="1" s="1"/>
  <c r="V4420" i="1"/>
  <c r="X4420" i="1" s="1"/>
  <c r="V4421" i="1"/>
  <c r="X4421" i="1" s="1"/>
  <c r="V4422" i="1"/>
  <c r="X4422" i="1" s="1"/>
  <c r="V4423" i="1"/>
  <c r="X4423" i="1" s="1"/>
  <c r="V4424" i="1"/>
  <c r="X4424" i="1" s="1"/>
  <c r="V4425" i="1"/>
  <c r="X4425" i="1" s="1"/>
  <c r="V4426" i="1"/>
  <c r="X4426" i="1" s="1"/>
  <c r="V4427" i="1"/>
  <c r="X4427" i="1" s="1"/>
  <c r="V4428" i="1"/>
  <c r="X4428" i="1" s="1"/>
  <c r="V4429" i="1"/>
  <c r="X4429" i="1" s="1"/>
  <c r="V4430" i="1"/>
  <c r="X4430" i="1" s="1"/>
  <c r="V4431" i="1"/>
  <c r="X4431" i="1" s="1"/>
  <c r="V4432" i="1"/>
  <c r="X4432" i="1" s="1"/>
  <c r="V4433" i="1"/>
  <c r="X4433" i="1" s="1"/>
  <c r="V4434" i="1"/>
  <c r="X4434" i="1" s="1"/>
  <c r="V4435" i="1"/>
  <c r="X4435" i="1" s="1"/>
  <c r="V4436" i="1"/>
  <c r="X4436" i="1" s="1"/>
  <c r="V4437" i="1"/>
  <c r="X4437" i="1" s="1"/>
  <c r="V4438" i="1"/>
  <c r="X4438" i="1" s="1"/>
  <c r="V4439" i="1"/>
  <c r="X4439" i="1" s="1"/>
  <c r="V4440" i="1"/>
  <c r="X4440" i="1" s="1"/>
  <c r="V4441" i="1"/>
  <c r="X4441" i="1" s="1"/>
  <c r="V4442" i="1"/>
  <c r="X4442" i="1" s="1"/>
  <c r="V4443" i="1"/>
  <c r="X4443" i="1" s="1"/>
  <c r="V4444" i="1"/>
  <c r="X4444" i="1" s="1"/>
  <c r="V4445" i="1"/>
  <c r="X4445" i="1" s="1"/>
  <c r="V4446" i="1"/>
  <c r="X4446" i="1" s="1"/>
  <c r="V4447" i="1"/>
  <c r="X4447" i="1" s="1"/>
  <c r="V4448" i="1"/>
  <c r="X4448" i="1" s="1"/>
  <c r="V4449" i="1"/>
  <c r="X4449" i="1" s="1"/>
  <c r="V4450" i="1"/>
  <c r="X4450" i="1" s="1"/>
  <c r="V4451" i="1"/>
  <c r="X4451" i="1" s="1"/>
  <c r="V4452" i="1"/>
  <c r="X4452" i="1" s="1"/>
  <c r="V4453" i="1"/>
  <c r="X4453" i="1" s="1"/>
  <c r="V4454" i="1"/>
  <c r="X4454" i="1" s="1"/>
  <c r="V4455" i="1"/>
  <c r="X4455" i="1" s="1"/>
  <c r="V4456" i="1"/>
  <c r="X4456" i="1" s="1"/>
  <c r="V4457" i="1"/>
  <c r="X4457" i="1" s="1"/>
  <c r="V4458" i="1"/>
  <c r="X4458" i="1" s="1"/>
  <c r="V4459" i="1"/>
  <c r="X4459" i="1" s="1"/>
  <c r="V4460" i="1"/>
  <c r="X4460" i="1" s="1"/>
  <c r="V4461" i="1"/>
  <c r="X4461" i="1" s="1"/>
  <c r="V4462" i="1"/>
  <c r="X4462" i="1" s="1"/>
  <c r="V4463" i="1"/>
  <c r="X4463" i="1" s="1"/>
  <c r="V4464" i="1"/>
  <c r="X4464" i="1" s="1"/>
  <c r="V4465" i="1"/>
  <c r="X4465" i="1" s="1"/>
  <c r="V4466" i="1"/>
  <c r="X4466" i="1" s="1"/>
  <c r="V4467" i="1"/>
  <c r="X4467" i="1" s="1"/>
  <c r="V4468" i="1"/>
  <c r="X4468" i="1" s="1"/>
  <c r="V4469" i="1"/>
  <c r="X4469" i="1" s="1"/>
  <c r="V4470" i="1"/>
  <c r="X4470" i="1" s="1"/>
  <c r="V4471" i="1"/>
  <c r="X4471" i="1" s="1"/>
  <c r="V4472" i="1"/>
  <c r="X4472" i="1" s="1"/>
  <c r="V4473" i="1"/>
  <c r="X4473" i="1" s="1"/>
  <c r="V4474" i="1"/>
  <c r="X4474" i="1" s="1"/>
  <c r="V4475" i="1"/>
  <c r="X4475" i="1" s="1"/>
  <c r="V4476" i="1"/>
  <c r="X4476" i="1" s="1"/>
  <c r="V4477" i="1"/>
  <c r="X4477" i="1" s="1"/>
  <c r="V4478" i="1"/>
  <c r="X4478" i="1" s="1"/>
  <c r="V4479" i="1"/>
  <c r="X4479" i="1" s="1"/>
  <c r="V4480" i="1"/>
  <c r="X4480" i="1" s="1"/>
  <c r="V4481" i="1"/>
  <c r="X4481" i="1" s="1"/>
  <c r="V4482" i="1"/>
  <c r="X4482" i="1" s="1"/>
  <c r="V4483" i="1"/>
  <c r="X4483" i="1" s="1"/>
  <c r="V4484" i="1"/>
  <c r="X4484" i="1" s="1"/>
  <c r="V4485" i="1"/>
  <c r="X4485" i="1" s="1"/>
  <c r="V4486" i="1"/>
  <c r="X4486" i="1" s="1"/>
  <c r="V4487" i="1"/>
  <c r="X4487" i="1" s="1"/>
  <c r="V4488" i="1"/>
  <c r="X4488" i="1" s="1"/>
  <c r="V4489" i="1"/>
  <c r="X4489" i="1" s="1"/>
  <c r="V4490" i="1"/>
  <c r="X4490" i="1" s="1"/>
  <c r="V4491" i="1"/>
  <c r="X4491" i="1" s="1"/>
  <c r="V4492" i="1"/>
  <c r="X4492" i="1" s="1"/>
  <c r="V4493" i="1"/>
  <c r="X4493" i="1" s="1"/>
  <c r="V4494" i="1"/>
  <c r="X4494" i="1" s="1"/>
  <c r="V4495" i="1"/>
  <c r="X4495" i="1" s="1"/>
  <c r="V4496" i="1"/>
  <c r="X4496" i="1" s="1"/>
  <c r="V4497" i="1"/>
  <c r="X4497" i="1" s="1"/>
  <c r="V4498" i="1"/>
  <c r="X4498" i="1" s="1"/>
  <c r="V4499" i="1"/>
  <c r="X4499" i="1" s="1"/>
  <c r="V4500" i="1"/>
  <c r="X4500" i="1" s="1"/>
  <c r="V4501" i="1"/>
  <c r="X4501" i="1" s="1"/>
  <c r="V4502" i="1"/>
  <c r="X4502" i="1" s="1"/>
  <c r="V4503" i="1"/>
  <c r="X4503" i="1" s="1"/>
  <c r="V4504" i="1"/>
  <c r="X4504" i="1" s="1"/>
  <c r="V4505" i="1"/>
  <c r="X4505" i="1" s="1"/>
  <c r="V4506" i="1"/>
  <c r="X4506" i="1" s="1"/>
  <c r="V4507" i="1"/>
  <c r="X4507" i="1" s="1"/>
  <c r="V4508" i="1"/>
  <c r="X4508" i="1" s="1"/>
  <c r="V4509" i="1"/>
  <c r="X4509" i="1" s="1"/>
  <c r="V4510" i="1"/>
  <c r="X4510" i="1" s="1"/>
  <c r="V4511" i="1"/>
  <c r="X4511" i="1" s="1"/>
  <c r="V4512" i="1"/>
  <c r="X4512" i="1" s="1"/>
  <c r="V4513" i="1"/>
  <c r="X4513" i="1" s="1"/>
  <c r="V4514" i="1"/>
  <c r="X4514" i="1" s="1"/>
  <c r="V4515" i="1"/>
  <c r="X4515" i="1" s="1"/>
  <c r="V4516" i="1"/>
  <c r="X4516" i="1" s="1"/>
  <c r="V4517" i="1"/>
  <c r="X4517" i="1" s="1"/>
  <c r="V4518" i="1"/>
  <c r="X4518" i="1" s="1"/>
  <c r="V4519" i="1"/>
  <c r="X4519" i="1" s="1"/>
  <c r="V4520" i="1"/>
  <c r="X4520" i="1" s="1"/>
  <c r="V4521" i="1"/>
  <c r="X4521" i="1" s="1"/>
  <c r="V4522" i="1"/>
  <c r="X4522" i="1" s="1"/>
  <c r="V4523" i="1"/>
  <c r="X4523" i="1" s="1"/>
  <c r="V4524" i="1"/>
  <c r="X4524" i="1" s="1"/>
  <c r="V4525" i="1"/>
  <c r="X4525" i="1" s="1"/>
  <c r="V4526" i="1"/>
  <c r="X4526" i="1" s="1"/>
  <c r="V4527" i="1"/>
  <c r="X4527" i="1" s="1"/>
  <c r="V4528" i="1"/>
  <c r="X4528" i="1" s="1"/>
  <c r="V4529" i="1"/>
  <c r="X4529" i="1" s="1"/>
  <c r="V4530" i="1"/>
  <c r="X4530" i="1" s="1"/>
  <c r="V4531" i="1"/>
  <c r="X4531" i="1" s="1"/>
  <c r="V4532" i="1"/>
  <c r="X4532" i="1" s="1"/>
  <c r="V4533" i="1"/>
  <c r="X4533" i="1" s="1"/>
  <c r="V4534" i="1"/>
  <c r="X4534" i="1" s="1"/>
  <c r="V4535" i="1"/>
  <c r="X4535" i="1" s="1"/>
  <c r="V4536" i="1"/>
  <c r="X4536" i="1" s="1"/>
  <c r="V4537" i="1"/>
  <c r="X4537" i="1" s="1"/>
  <c r="V4538" i="1"/>
  <c r="X4538" i="1" s="1"/>
  <c r="V4539" i="1"/>
  <c r="X4539" i="1" s="1"/>
  <c r="V4540" i="1"/>
  <c r="X4540" i="1" s="1"/>
  <c r="V4541" i="1"/>
  <c r="X4541" i="1" s="1"/>
  <c r="V4542" i="1"/>
  <c r="X4542" i="1" s="1"/>
  <c r="V4543" i="1"/>
  <c r="X4543" i="1" s="1"/>
  <c r="V4544" i="1"/>
  <c r="X4544" i="1" s="1"/>
  <c r="V4545" i="1"/>
  <c r="X4545" i="1" s="1"/>
  <c r="V4546" i="1"/>
  <c r="X4546" i="1" s="1"/>
  <c r="V4547" i="1"/>
  <c r="X4547" i="1" s="1"/>
  <c r="V4548" i="1"/>
  <c r="X4548" i="1" s="1"/>
  <c r="V4549" i="1"/>
  <c r="X4549" i="1" s="1"/>
  <c r="V4550" i="1"/>
  <c r="X4550" i="1" s="1"/>
  <c r="V4551" i="1"/>
  <c r="X4551" i="1" s="1"/>
  <c r="V4552" i="1"/>
  <c r="X4552" i="1" s="1"/>
  <c r="V4553" i="1"/>
  <c r="X4553" i="1" s="1"/>
  <c r="V4554" i="1"/>
  <c r="X4554" i="1" s="1"/>
  <c r="V4555" i="1"/>
  <c r="X4555" i="1" s="1"/>
  <c r="V4556" i="1"/>
  <c r="X4556" i="1" s="1"/>
  <c r="V4557" i="1"/>
  <c r="X4557" i="1" s="1"/>
  <c r="V4558" i="1"/>
  <c r="X4558" i="1" s="1"/>
  <c r="V4559" i="1"/>
  <c r="X4559" i="1" s="1"/>
  <c r="V4560" i="1"/>
  <c r="X4560" i="1" s="1"/>
  <c r="V4561" i="1"/>
  <c r="X4561" i="1" s="1"/>
  <c r="V4562" i="1"/>
  <c r="X4562" i="1" s="1"/>
  <c r="V4563" i="1"/>
  <c r="X4563" i="1" s="1"/>
  <c r="V4564" i="1"/>
  <c r="X4564" i="1" s="1"/>
  <c r="V4565" i="1"/>
  <c r="X4565" i="1" s="1"/>
  <c r="V4566" i="1"/>
  <c r="X4566" i="1" s="1"/>
  <c r="V4567" i="1"/>
  <c r="X4567" i="1" s="1"/>
  <c r="V4568" i="1"/>
  <c r="X4568" i="1" s="1"/>
  <c r="V4569" i="1"/>
  <c r="X4569" i="1" s="1"/>
  <c r="V4570" i="1"/>
  <c r="X4570" i="1" s="1"/>
  <c r="V4571" i="1"/>
  <c r="X4571" i="1" s="1"/>
  <c r="V4572" i="1"/>
  <c r="X4572" i="1" s="1"/>
  <c r="V4573" i="1"/>
  <c r="X4573" i="1" s="1"/>
  <c r="V4574" i="1"/>
  <c r="X4574" i="1" s="1"/>
  <c r="V4575" i="1"/>
  <c r="X4575" i="1" s="1"/>
  <c r="V4576" i="1"/>
  <c r="X4576" i="1" s="1"/>
  <c r="V4577" i="1"/>
  <c r="X4577" i="1" s="1"/>
  <c r="V4578" i="1"/>
  <c r="X4578" i="1" s="1"/>
  <c r="V4579" i="1"/>
  <c r="X4579" i="1" s="1"/>
  <c r="V4580" i="1"/>
  <c r="X4580" i="1" s="1"/>
  <c r="V4581" i="1"/>
  <c r="X4581" i="1" s="1"/>
  <c r="V4582" i="1"/>
  <c r="X4582" i="1" s="1"/>
  <c r="V4583" i="1"/>
  <c r="X4583" i="1" s="1"/>
  <c r="V4584" i="1"/>
  <c r="X4584" i="1" s="1"/>
  <c r="V4585" i="1"/>
  <c r="X4585" i="1" s="1"/>
  <c r="V4586" i="1"/>
  <c r="X4586" i="1" s="1"/>
  <c r="V4587" i="1"/>
  <c r="X4587" i="1" s="1"/>
  <c r="V4588" i="1"/>
  <c r="X4588" i="1" s="1"/>
  <c r="V4589" i="1"/>
  <c r="X4589" i="1" s="1"/>
  <c r="V4590" i="1"/>
  <c r="X4590" i="1" s="1"/>
  <c r="V4591" i="1"/>
  <c r="X4591" i="1" s="1"/>
  <c r="V4592" i="1"/>
  <c r="X4592" i="1" s="1"/>
  <c r="V4593" i="1"/>
  <c r="X4593" i="1" s="1"/>
  <c r="V4594" i="1"/>
  <c r="X4594" i="1" s="1"/>
  <c r="V4595" i="1"/>
  <c r="X4595" i="1" s="1"/>
  <c r="V4596" i="1"/>
  <c r="X4596" i="1" s="1"/>
  <c r="V4597" i="1"/>
  <c r="X4597" i="1" s="1"/>
  <c r="V4598" i="1"/>
  <c r="X4598" i="1" s="1"/>
  <c r="V4599" i="1"/>
  <c r="X4599" i="1" s="1"/>
  <c r="V4600" i="1"/>
  <c r="X4600" i="1" s="1"/>
  <c r="V4601" i="1"/>
  <c r="X4601" i="1" s="1"/>
  <c r="V4602" i="1"/>
  <c r="X4602" i="1" s="1"/>
  <c r="V4603" i="1"/>
  <c r="X4603" i="1" s="1"/>
  <c r="V4604" i="1"/>
  <c r="X4604" i="1" s="1"/>
  <c r="V4605" i="1"/>
  <c r="X4605" i="1" s="1"/>
  <c r="V4606" i="1"/>
  <c r="X4606" i="1" s="1"/>
  <c r="V4607" i="1"/>
  <c r="X4607" i="1" s="1"/>
  <c r="V4608" i="1"/>
  <c r="X4608" i="1" s="1"/>
  <c r="V4609" i="1"/>
  <c r="X4609" i="1" s="1"/>
  <c r="V4610" i="1"/>
  <c r="X4610" i="1" s="1"/>
  <c r="V4611" i="1"/>
  <c r="X4611" i="1" s="1"/>
  <c r="V4612" i="1"/>
  <c r="X4612" i="1" s="1"/>
  <c r="V4613" i="1"/>
  <c r="X4613" i="1" s="1"/>
  <c r="V4614" i="1"/>
  <c r="X4614" i="1" s="1"/>
  <c r="V4615" i="1"/>
  <c r="X4615" i="1" s="1"/>
  <c r="V4616" i="1"/>
  <c r="X4616" i="1" s="1"/>
  <c r="V4617" i="1"/>
  <c r="X4617" i="1" s="1"/>
  <c r="V4618" i="1"/>
  <c r="X4618" i="1" s="1"/>
  <c r="V4619" i="1"/>
  <c r="X4619" i="1" s="1"/>
  <c r="V4620" i="1"/>
  <c r="X4620" i="1" s="1"/>
  <c r="V4621" i="1"/>
  <c r="X4621" i="1" s="1"/>
  <c r="V4622" i="1"/>
  <c r="X4622" i="1" s="1"/>
  <c r="V4623" i="1"/>
  <c r="X4623" i="1" s="1"/>
  <c r="V4624" i="1"/>
  <c r="X4624" i="1" s="1"/>
  <c r="V4625" i="1"/>
  <c r="X4625" i="1" s="1"/>
  <c r="V4626" i="1"/>
  <c r="X4626" i="1" s="1"/>
  <c r="V4627" i="1"/>
  <c r="X4627" i="1" s="1"/>
  <c r="V4628" i="1"/>
  <c r="X4628" i="1" s="1"/>
  <c r="V4629" i="1"/>
  <c r="X4629" i="1" s="1"/>
  <c r="V4630" i="1"/>
  <c r="X4630" i="1" s="1"/>
  <c r="V4631" i="1"/>
  <c r="X4631" i="1" s="1"/>
  <c r="V4632" i="1"/>
  <c r="X4632" i="1" s="1"/>
  <c r="V4633" i="1"/>
  <c r="X4633" i="1" s="1"/>
  <c r="V4634" i="1"/>
  <c r="X4634" i="1" s="1"/>
  <c r="V4635" i="1"/>
  <c r="X4635" i="1" s="1"/>
  <c r="V4636" i="1"/>
  <c r="X4636" i="1" s="1"/>
  <c r="V4637" i="1"/>
  <c r="X4637" i="1" s="1"/>
  <c r="V4638" i="1"/>
  <c r="X4638" i="1" s="1"/>
  <c r="V4639" i="1"/>
  <c r="X4639" i="1" s="1"/>
  <c r="V4640" i="1"/>
  <c r="X4640" i="1" s="1"/>
  <c r="V4641" i="1"/>
  <c r="X4641" i="1" s="1"/>
  <c r="V4642" i="1"/>
  <c r="X4642" i="1" s="1"/>
  <c r="V4643" i="1"/>
  <c r="X4643" i="1" s="1"/>
  <c r="V4644" i="1"/>
  <c r="X4644" i="1" s="1"/>
  <c r="V4645" i="1"/>
  <c r="X4645" i="1" s="1"/>
  <c r="V4646" i="1"/>
  <c r="X4646" i="1" s="1"/>
  <c r="V4647" i="1"/>
  <c r="X4647" i="1" s="1"/>
  <c r="V4648" i="1"/>
  <c r="X4648" i="1" s="1"/>
  <c r="V4649" i="1"/>
  <c r="X4649" i="1" s="1"/>
  <c r="V4650" i="1"/>
  <c r="X4650" i="1" s="1"/>
  <c r="V4651" i="1"/>
  <c r="X4651" i="1" s="1"/>
  <c r="V4652" i="1"/>
  <c r="X4652" i="1" s="1"/>
  <c r="V4653" i="1"/>
  <c r="X4653" i="1" s="1"/>
  <c r="V4654" i="1"/>
  <c r="X4654" i="1" s="1"/>
  <c r="V4655" i="1"/>
  <c r="X4655" i="1" s="1"/>
  <c r="V4656" i="1"/>
  <c r="X4656" i="1" s="1"/>
  <c r="V4657" i="1"/>
  <c r="X4657" i="1" s="1"/>
  <c r="V4658" i="1"/>
  <c r="X4658" i="1" s="1"/>
  <c r="V4659" i="1"/>
  <c r="X4659" i="1" s="1"/>
  <c r="V4660" i="1"/>
  <c r="X4660" i="1" s="1"/>
  <c r="V4661" i="1"/>
  <c r="X4661" i="1" s="1"/>
  <c r="V4662" i="1"/>
  <c r="X4662" i="1" s="1"/>
  <c r="V4663" i="1"/>
  <c r="X4663" i="1" s="1"/>
  <c r="V4664" i="1"/>
  <c r="X4664" i="1" s="1"/>
  <c r="V4665" i="1"/>
  <c r="X4665" i="1" s="1"/>
  <c r="V4666" i="1"/>
  <c r="X4666" i="1" s="1"/>
  <c r="V4667" i="1"/>
  <c r="X4667" i="1" s="1"/>
  <c r="V4668" i="1"/>
  <c r="X4668" i="1" s="1"/>
  <c r="V4669" i="1"/>
  <c r="X4669" i="1" s="1"/>
  <c r="V4670" i="1"/>
  <c r="X4670" i="1" s="1"/>
  <c r="V4671" i="1"/>
  <c r="X4671" i="1" s="1"/>
  <c r="V4672" i="1"/>
  <c r="X4672" i="1" s="1"/>
  <c r="V4673" i="1"/>
  <c r="X4673" i="1" s="1"/>
  <c r="V4674" i="1"/>
  <c r="X4674" i="1" s="1"/>
  <c r="V4675" i="1"/>
  <c r="X4675" i="1" s="1"/>
  <c r="V4676" i="1"/>
  <c r="X4676" i="1" s="1"/>
  <c r="V4677" i="1"/>
  <c r="X4677" i="1" s="1"/>
  <c r="V4678" i="1"/>
  <c r="X4678" i="1" s="1"/>
  <c r="V4679" i="1"/>
  <c r="X4679" i="1" s="1"/>
  <c r="V4680" i="1"/>
  <c r="X4680" i="1" s="1"/>
  <c r="V4681" i="1"/>
  <c r="X4681" i="1" s="1"/>
  <c r="V4682" i="1"/>
  <c r="X4682" i="1" s="1"/>
  <c r="V4683" i="1"/>
  <c r="X4683" i="1" s="1"/>
  <c r="V4684" i="1"/>
  <c r="X4684" i="1" s="1"/>
  <c r="V4685" i="1"/>
  <c r="X4685" i="1" s="1"/>
  <c r="V4686" i="1"/>
  <c r="X4686" i="1" s="1"/>
  <c r="V4687" i="1"/>
  <c r="X4687" i="1" s="1"/>
  <c r="V4688" i="1"/>
  <c r="X4688" i="1" s="1"/>
  <c r="V4689" i="1"/>
  <c r="X4689" i="1" s="1"/>
  <c r="V4690" i="1"/>
  <c r="X4690" i="1" s="1"/>
  <c r="V4691" i="1"/>
  <c r="X4691" i="1" s="1"/>
  <c r="V4692" i="1"/>
  <c r="X4692" i="1" s="1"/>
  <c r="V4693" i="1"/>
  <c r="X4693" i="1" s="1"/>
  <c r="V4694" i="1"/>
  <c r="X4694" i="1" s="1"/>
  <c r="V4695" i="1"/>
  <c r="X4695" i="1" s="1"/>
  <c r="V4696" i="1"/>
  <c r="X4696" i="1" s="1"/>
  <c r="V4697" i="1"/>
  <c r="X4697" i="1" s="1"/>
  <c r="V4698" i="1"/>
  <c r="X4698" i="1" s="1"/>
  <c r="V4699" i="1"/>
  <c r="X4699" i="1" s="1"/>
  <c r="V4700" i="1"/>
  <c r="X4700" i="1" s="1"/>
  <c r="V4701" i="1"/>
  <c r="X4701" i="1" s="1"/>
  <c r="V4702" i="1"/>
  <c r="X4702" i="1" s="1"/>
  <c r="V4703" i="1"/>
  <c r="X4703" i="1" s="1"/>
  <c r="V4704" i="1"/>
  <c r="X4704" i="1" s="1"/>
  <c r="V4705" i="1"/>
  <c r="X4705" i="1" s="1"/>
  <c r="V4706" i="1"/>
  <c r="X4706" i="1" s="1"/>
  <c r="V4707" i="1"/>
  <c r="X4707" i="1" s="1"/>
  <c r="V4708" i="1"/>
  <c r="X4708" i="1" s="1"/>
  <c r="V4709" i="1"/>
  <c r="X4709" i="1" s="1"/>
  <c r="V4710" i="1"/>
  <c r="X4710" i="1" s="1"/>
  <c r="V4711" i="1"/>
  <c r="X4711" i="1" s="1"/>
  <c r="V4712" i="1"/>
  <c r="X4712" i="1" s="1"/>
  <c r="V4713" i="1"/>
  <c r="X4713" i="1" s="1"/>
  <c r="V4714" i="1"/>
  <c r="X4714" i="1" s="1"/>
  <c r="V4715" i="1"/>
  <c r="X4715" i="1" s="1"/>
  <c r="V4716" i="1"/>
  <c r="X4716" i="1" s="1"/>
  <c r="V4717" i="1"/>
  <c r="X4717" i="1" s="1"/>
  <c r="V4718" i="1"/>
  <c r="X4718" i="1" s="1"/>
  <c r="V4719" i="1"/>
  <c r="X4719" i="1" s="1"/>
  <c r="V4720" i="1"/>
  <c r="X4720" i="1" s="1"/>
  <c r="V4721" i="1"/>
  <c r="X4721" i="1" s="1"/>
  <c r="V4722" i="1"/>
  <c r="X4722" i="1" s="1"/>
  <c r="V4723" i="1"/>
  <c r="X4723" i="1" s="1"/>
  <c r="V4724" i="1"/>
  <c r="X4724" i="1" s="1"/>
  <c r="V4725" i="1"/>
  <c r="X4725" i="1" s="1"/>
  <c r="V4726" i="1"/>
  <c r="X4726" i="1" s="1"/>
  <c r="V4727" i="1"/>
  <c r="X4727" i="1" s="1"/>
  <c r="V4728" i="1"/>
  <c r="X4728" i="1" s="1"/>
  <c r="V4729" i="1"/>
  <c r="X4729" i="1" s="1"/>
  <c r="V4730" i="1"/>
  <c r="X4730" i="1" s="1"/>
  <c r="V4731" i="1"/>
  <c r="X4731" i="1" s="1"/>
  <c r="V4732" i="1"/>
  <c r="X4732" i="1" s="1"/>
  <c r="V4733" i="1"/>
  <c r="X4733" i="1" s="1"/>
  <c r="V4734" i="1"/>
  <c r="X4734" i="1" s="1"/>
  <c r="V4735" i="1"/>
  <c r="X4735" i="1" s="1"/>
  <c r="V4736" i="1"/>
  <c r="X4736" i="1" s="1"/>
  <c r="V4737" i="1"/>
  <c r="X4737" i="1" s="1"/>
  <c r="V4738" i="1"/>
  <c r="X4738" i="1" s="1"/>
  <c r="V4739" i="1"/>
  <c r="X4739" i="1" s="1"/>
  <c r="V4740" i="1"/>
  <c r="X4740" i="1" s="1"/>
  <c r="V4741" i="1"/>
  <c r="X4741" i="1" s="1"/>
  <c r="V4742" i="1"/>
  <c r="X4742" i="1" s="1"/>
  <c r="V4743" i="1"/>
  <c r="X4743" i="1" s="1"/>
  <c r="V4744" i="1"/>
  <c r="X4744" i="1" s="1"/>
  <c r="V4745" i="1"/>
  <c r="X4745" i="1" s="1"/>
  <c r="V4746" i="1"/>
  <c r="X4746" i="1" s="1"/>
  <c r="V4747" i="1"/>
  <c r="X4747" i="1" s="1"/>
  <c r="V4748" i="1"/>
  <c r="X4748" i="1" s="1"/>
  <c r="V4749" i="1"/>
  <c r="X4749" i="1" s="1"/>
  <c r="V4750" i="1"/>
  <c r="X4750" i="1" s="1"/>
  <c r="V4751" i="1"/>
  <c r="X4751" i="1" s="1"/>
  <c r="V4752" i="1"/>
  <c r="X4752" i="1" s="1"/>
  <c r="V4753" i="1"/>
  <c r="X4753" i="1" s="1"/>
  <c r="V4754" i="1"/>
  <c r="X4754" i="1" s="1"/>
  <c r="V4755" i="1"/>
  <c r="X4755" i="1" s="1"/>
  <c r="V4756" i="1"/>
  <c r="X4756" i="1" s="1"/>
  <c r="V4757" i="1"/>
  <c r="X4757" i="1" s="1"/>
  <c r="V4758" i="1"/>
  <c r="X4758" i="1" s="1"/>
  <c r="V4759" i="1"/>
  <c r="X4759" i="1" s="1"/>
  <c r="V4760" i="1"/>
  <c r="X4760" i="1" s="1"/>
  <c r="V4761" i="1"/>
  <c r="X4761" i="1" s="1"/>
  <c r="V4762" i="1"/>
  <c r="X4762" i="1" s="1"/>
  <c r="V4763" i="1"/>
  <c r="X4763" i="1" s="1"/>
  <c r="V4764" i="1"/>
  <c r="X4764" i="1" s="1"/>
  <c r="V4765" i="1"/>
  <c r="X4765" i="1" s="1"/>
  <c r="V4766" i="1"/>
  <c r="X4766" i="1" s="1"/>
  <c r="V4767" i="1"/>
  <c r="X4767" i="1" s="1"/>
  <c r="V4768" i="1"/>
  <c r="X4768" i="1" s="1"/>
  <c r="V4769" i="1"/>
  <c r="X4769" i="1" s="1"/>
  <c r="V4770" i="1"/>
  <c r="X4770" i="1" s="1"/>
  <c r="V4771" i="1"/>
  <c r="X4771" i="1" s="1"/>
  <c r="V4772" i="1"/>
  <c r="X4772" i="1" s="1"/>
  <c r="V4773" i="1"/>
  <c r="X4773" i="1" s="1"/>
  <c r="V4774" i="1"/>
  <c r="X4774" i="1" s="1"/>
  <c r="V4775" i="1"/>
  <c r="X4775" i="1" s="1"/>
  <c r="V4776" i="1"/>
  <c r="X4776" i="1" s="1"/>
  <c r="V4777" i="1"/>
  <c r="X4777" i="1" s="1"/>
  <c r="V4778" i="1"/>
  <c r="X4778" i="1" s="1"/>
  <c r="V4779" i="1"/>
  <c r="X4779" i="1" s="1"/>
  <c r="V4780" i="1"/>
  <c r="X4780" i="1" s="1"/>
  <c r="V4781" i="1"/>
  <c r="X4781" i="1" s="1"/>
  <c r="V4782" i="1"/>
  <c r="X4782" i="1" s="1"/>
  <c r="V4783" i="1"/>
  <c r="X4783" i="1" s="1"/>
  <c r="V4784" i="1"/>
  <c r="X4784" i="1" s="1"/>
  <c r="V4785" i="1"/>
  <c r="X4785" i="1" s="1"/>
  <c r="V4786" i="1"/>
  <c r="X4786" i="1" s="1"/>
  <c r="V4787" i="1"/>
  <c r="X4787" i="1" s="1"/>
  <c r="V4788" i="1"/>
  <c r="X4788" i="1" s="1"/>
  <c r="V4789" i="1"/>
  <c r="X4789" i="1" s="1"/>
  <c r="V4790" i="1"/>
  <c r="X4790" i="1" s="1"/>
  <c r="V4791" i="1"/>
  <c r="X4791" i="1" s="1"/>
  <c r="V4792" i="1"/>
  <c r="X4792" i="1" s="1"/>
  <c r="V4793" i="1"/>
  <c r="X4793" i="1" s="1"/>
  <c r="V4794" i="1"/>
  <c r="X4794" i="1" s="1"/>
  <c r="V4795" i="1"/>
  <c r="X4795" i="1" s="1"/>
  <c r="V4796" i="1"/>
  <c r="X4796" i="1" s="1"/>
  <c r="V4797" i="1"/>
  <c r="X4797" i="1" s="1"/>
  <c r="V4798" i="1"/>
  <c r="X4798" i="1" s="1"/>
  <c r="V4799" i="1"/>
  <c r="X4799" i="1" s="1"/>
  <c r="V4800" i="1"/>
  <c r="X4800" i="1" s="1"/>
  <c r="V4801" i="1"/>
  <c r="X4801" i="1" s="1"/>
  <c r="V4802" i="1"/>
  <c r="X4802" i="1" s="1"/>
  <c r="V4803" i="1"/>
  <c r="X4803" i="1" s="1"/>
  <c r="V4804" i="1"/>
  <c r="X4804" i="1" s="1"/>
  <c r="V4805" i="1"/>
  <c r="X4805" i="1" s="1"/>
  <c r="V4806" i="1"/>
  <c r="X4806" i="1" s="1"/>
  <c r="V4807" i="1"/>
  <c r="X4807" i="1" s="1"/>
  <c r="V4808" i="1"/>
  <c r="X4808" i="1" s="1"/>
  <c r="V4809" i="1"/>
  <c r="X4809" i="1" s="1"/>
  <c r="V4810" i="1"/>
  <c r="X4810" i="1" s="1"/>
  <c r="V4811" i="1"/>
  <c r="X4811" i="1" s="1"/>
  <c r="V4812" i="1"/>
  <c r="X4812" i="1" s="1"/>
  <c r="V4813" i="1"/>
  <c r="X4813" i="1" s="1"/>
  <c r="V4814" i="1"/>
  <c r="X4814" i="1" s="1"/>
  <c r="V4815" i="1"/>
  <c r="X4815" i="1" s="1"/>
  <c r="V4816" i="1"/>
  <c r="X4816" i="1" s="1"/>
  <c r="V4817" i="1"/>
  <c r="X4817" i="1" s="1"/>
  <c r="V4818" i="1"/>
  <c r="X4818" i="1" s="1"/>
  <c r="V4819" i="1"/>
  <c r="X4819" i="1" s="1"/>
  <c r="V4820" i="1"/>
  <c r="X4820" i="1" s="1"/>
  <c r="V4821" i="1"/>
  <c r="X4821" i="1" s="1"/>
  <c r="V4822" i="1"/>
  <c r="X4822" i="1" s="1"/>
  <c r="V4823" i="1"/>
  <c r="X4823" i="1" s="1"/>
  <c r="V4824" i="1"/>
  <c r="X4824" i="1" s="1"/>
  <c r="V4825" i="1"/>
  <c r="X4825" i="1" s="1"/>
  <c r="V4826" i="1"/>
  <c r="X4826" i="1" s="1"/>
  <c r="V4827" i="1"/>
  <c r="X4827" i="1" s="1"/>
  <c r="V4828" i="1"/>
  <c r="X4828" i="1" s="1"/>
  <c r="V4829" i="1"/>
  <c r="X4829" i="1" s="1"/>
  <c r="V4830" i="1"/>
  <c r="X4830" i="1" s="1"/>
  <c r="V4831" i="1"/>
  <c r="X4831" i="1" s="1"/>
  <c r="V4832" i="1"/>
  <c r="X4832" i="1" s="1"/>
  <c r="V4833" i="1"/>
  <c r="X4833" i="1" s="1"/>
  <c r="V4834" i="1"/>
  <c r="X4834" i="1" s="1"/>
  <c r="V4835" i="1"/>
  <c r="X4835" i="1" s="1"/>
  <c r="V4836" i="1"/>
  <c r="X4836" i="1" s="1"/>
  <c r="V4837" i="1"/>
  <c r="X4837" i="1" s="1"/>
  <c r="V4838" i="1"/>
  <c r="X4838" i="1" s="1"/>
  <c r="V4839" i="1"/>
  <c r="X4839" i="1" s="1"/>
  <c r="V4840" i="1"/>
  <c r="X4840" i="1" s="1"/>
  <c r="V4841" i="1"/>
  <c r="X4841" i="1" s="1"/>
  <c r="V4842" i="1"/>
  <c r="X4842" i="1" s="1"/>
  <c r="V4843" i="1"/>
  <c r="X4843" i="1" s="1"/>
  <c r="V4844" i="1"/>
  <c r="X4844" i="1" s="1"/>
  <c r="V4845" i="1"/>
  <c r="X4845" i="1" s="1"/>
  <c r="V4846" i="1"/>
  <c r="X4846" i="1" s="1"/>
  <c r="V4847" i="1"/>
  <c r="X4847" i="1" s="1"/>
  <c r="V4848" i="1"/>
  <c r="X4848" i="1" s="1"/>
  <c r="V4849" i="1"/>
  <c r="X4849" i="1" s="1"/>
  <c r="V4850" i="1"/>
  <c r="X4850" i="1" s="1"/>
  <c r="V4851" i="1"/>
  <c r="X4851" i="1" s="1"/>
  <c r="V4852" i="1"/>
  <c r="X4852" i="1" s="1"/>
  <c r="V4853" i="1"/>
  <c r="X4853" i="1" s="1"/>
  <c r="V4854" i="1"/>
  <c r="X4854" i="1" s="1"/>
  <c r="V4855" i="1"/>
  <c r="X4855" i="1" s="1"/>
  <c r="V4856" i="1"/>
  <c r="X4856" i="1" s="1"/>
  <c r="V4857" i="1"/>
  <c r="X4857" i="1" s="1"/>
  <c r="V4858" i="1"/>
  <c r="X4858" i="1" s="1"/>
  <c r="V4859" i="1"/>
  <c r="X4859" i="1" s="1"/>
  <c r="V4860" i="1"/>
  <c r="X4860" i="1" s="1"/>
  <c r="V4861" i="1"/>
  <c r="X4861" i="1" s="1"/>
  <c r="V4862" i="1"/>
  <c r="X4862" i="1" s="1"/>
  <c r="V4863" i="1"/>
  <c r="X4863" i="1" s="1"/>
  <c r="V4864" i="1"/>
  <c r="X4864" i="1" s="1"/>
  <c r="V4865" i="1"/>
  <c r="X4865" i="1" s="1"/>
  <c r="V4866" i="1"/>
  <c r="X4866" i="1" s="1"/>
  <c r="V4867" i="1"/>
  <c r="X4867" i="1" s="1"/>
  <c r="V4868" i="1"/>
  <c r="X4868" i="1" s="1"/>
  <c r="V4869" i="1"/>
  <c r="X4869" i="1" s="1"/>
  <c r="V4870" i="1"/>
  <c r="X4870" i="1" s="1"/>
  <c r="V4871" i="1"/>
  <c r="X4871" i="1" s="1"/>
  <c r="V4872" i="1"/>
  <c r="X4872" i="1" s="1"/>
  <c r="V4873" i="1"/>
  <c r="X4873" i="1" s="1"/>
  <c r="V4874" i="1"/>
  <c r="X4874" i="1" s="1"/>
  <c r="V4875" i="1"/>
  <c r="X4875" i="1" s="1"/>
  <c r="V4876" i="1"/>
  <c r="X4876" i="1" s="1"/>
  <c r="V4877" i="1"/>
  <c r="X4877" i="1" s="1"/>
  <c r="V4878" i="1"/>
  <c r="X4878" i="1" s="1"/>
  <c r="V4879" i="1"/>
  <c r="X4879" i="1" s="1"/>
  <c r="V4880" i="1"/>
  <c r="X4880" i="1" s="1"/>
  <c r="V4881" i="1"/>
  <c r="X4881" i="1" s="1"/>
  <c r="V4882" i="1"/>
  <c r="X4882" i="1" s="1"/>
  <c r="V4883" i="1"/>
  <c r="X4883" i="1" s="1"/>
  <c r="V4884" i="1"/>
  <c r="X4884" i="1" s="1"/>
  <c r="V4885" i="1"/>
  <c r="X4885" i="1" s="1"/>
  <c r="V4886" i="1"/>
  <c r="X4886" i="1" s="1"/>
  <c r="V4887" i="1"/>
  <c r="X4887" i="1" s="1"/>
  <c r="V4888" i="1"/>
  <c r="X4888" i="1" s="1"/>
  <c r="V4889" i="1"/>
  <c r="X4889" i="1" s="1"/>
  <c r="V4890" i="1"/>
  <c r="X4890" i="1" s="1"/>
  <c r="V4891" i="1"/>
  <c r="X4891" i="1" s="1"/>
  <c r="V4892" i="1"/>
  <c r="X4892" i="1" s="1"/>
  <c r="V4893" i="1"/>
  <c r="X4893" i="1" s="1"/>
  <c r="V4894" i="1"/>
  <c r="X4894" i="1" s="1"/>
  <c r="V4895" i="1"/>
  <c r="X4895" i="1" s="1"/>
  <c r="V4896" i="1"/>
  <c r="X4896" i="1" s="1"/>
  <c r="V4897" i="1"/>
  <c r="X4897" i="1" s="1"/>
  <c r="V4898" i="1"/>
  <c r="X4898" i="1" s="1"/>
  <c r="V4899" i="1"/>
  <c r="X4899" i="1" s="1"/>
  <c r="V4900" i="1"/>
  <c r="X4900" i="1" s="1"/>
  <c r="V4901" i="1"/>
  <c r="X4901" i="1" s="1"/>
  <c r="V4902" i="1"/>
  <c r="X4902" i="1" s="1"/>
  <c r="V4903" i="1"/>
  <c r="X4903" i="1" s="1"/>
  <c r="V4904" i="1"/>
  <c r="X4904" i="1" s="1"/>
  <c r="V4905" i="1"/>
  <c r="X4905" i="1" s="1"/>
  <c r="V4906" i="1"/>
  <c r="X4906" i="1" s="1"/>
  <c r="V4907" i="1"/>
  <c r="X4907" i="1" s="1"/>
  <c r="V4908" i="1"/>
  <c r="X4908" i="1" s="1"/>
  <c r="V4909" i="1"/>
  <c r="X4909" i="1" s="1"/>
  <c r="V4910" i="1"/>
  <c r="X4910" i="1" s="1"/>
  <c r="V4911" i="1"/>
  <c r="X4911" i="1" s="1"/>
  <c r="V4912" i="1"/>
  <c r="X4912" i="1" s="1"/>
  <c r="V4913" i="1"/>
  <c r="X4913" i="1" s="1"/>
  <c r="V4914" i="1"/>
  <c r="X4914" i="1" s="1"/>
  <c r="V4915" i="1"/>
  <c r="X4915" i="1" s="1"/>
  <c r="V4916" i="1"/>
  <c r="X4916" i="1" s="1"/>
  <c r="V4917" i="1"/>
  <c r="X4917" i="1" s="1"/>
  <c r="V4918" i="1"/>
  <c r="X4918" i="1" s="1"/>
  <c r="V4919" i="1"/>
  <c r="X4919" i="1" s="1"/>
  <c r="V4920" i="1"/>
  <c r="X4920" i="1" s="1"/>
  <c r="V4921" i="1"/>
  <c r="X4921" i="1" s="1"/>
  <c r="V4922" i="1"/>
  <c r="X4922" i="1" s="1"/>
  <c r="V4923" i="1"/>
  <c r="X4923" i="1" s="1"/>
  <c r="V4924" i="1"/>
  <c r="X4924" i="1" s="1"/>
  <c r="V4925" i="1"/>
  <c r="X4925" i="1" s="1"/>
  <c r="V4926" i="1"/>
  <c r="X4926" i="1" s="1"/>
  <c r="V4927" i="1"/>
  <c r="X4927" i="1" s="1"/>
  <c r="V4928" i="1"/>
  <c r="X4928" i="1" s="1"/>
  <c r="V4929" i="1"/>
  <c r="X4929" i="1" s="1"/>
  <c r="V4930" i="1"/>
  <c r="X4930" i="1" s="1"/>
  <c r="V4931" i="1"/>
  <c r="X4931" i="1" s="1"/>
  <c r="V4932" i="1"/>
  <c r="X4932" i="1" s="1"/>
  <c r="V4933" i="1"/>
  <c r="X4933" i="1" s="1"/>
  <c r="V4934" i="1"/>
  <c r="X4934" i="1" s="1"/>
  <c r="V4935" i="1"/>
  <c r="X4935" i="1" s="1"/>
  <c r="V4936" i="1"/>
  <c r="X4936" i="1" s="1"/>
  <c r="V4937" i="1"/>
  <c r="X4937" i="1" s="1"/>
  <c r="V4938" i="1"/>
  <c r="X4938" i="1" s="1"/>
  <c r="V4939" i="1"/>
  <c r="X4939" i="1" s="1"/>
  <c r="V4940" i="1"/>
  <c r="X4940" i="1" s="1"/>
  <c r="V4941" i="1"/>
  <c r="X4941" i="1" s="1"/>
  <c r="V4942" i="1"/>
  <c r="X4942" i="1" s="1"/>
  <c r="V4943" i="1"/>
  <c r="X4943" i="1" s="1"/>
  <c r="V4944" i="1"/>
  <c r="X4944" i="1" s="1"/>
  <c r="V4945" i="1"/>
  <c r="X4945" i="1" s="1"/>
  <c r="V4946" i="1"/>
  <c r="X4946" i="1" s="1"/>
  <c r="V4947" i="1"/>
  <c r="X4947" i="1" s="1"/>
  <c r="V4948" i="1"/>
  <c r="X4948" i="1" s="1"/>
  <c r="V4949" i="1"/>
  <c r="X4949" i="1" s="1"/>
  <c r="V4950" i="1"/>
  <c r="X4950" i="1" s="1"/>
  <c r="V4951" i="1"/>
  <c r="X4951" i="1" s="1"/>
  <c r="V4952" i="1"/>
  <c r="X4952" i="1" s="1"/>
  <c r="V4953" i="1"/>
  <c r="X4953" i="1" s="1"/>
  <c r="V4954" i="1"/>
  <c r="X4954" i="1" s="1"/>
  <c r="V4955" i="1"/>
  <c r="X4955" i="1" s="1"/>
  <c r="V4956" i="1"/>
  <c r="X4956" i="1" s="1"/>
  <c r="V4957" i="1"/>
  <c r="X4957" i="1" s="1"/>
  <c r="V4958" i="1"/>
  <c r="X4958" i="1" s="1"/>
  <c r="V4959" i="1"/>
  <c r="X4959" i="1" s="1"/>
  <c r="V4960" i="1"/>
  <c r="X4960" i="1" s="1"/>
  <c r="V4961" i="1"/>
  <c r="X4961" i="1" s="1"/>
  <c r="V4962" i="1"/>
  <c r="X4962" i="1" s="1"/>
  <c r="V4963" i="1"/>
  <c r="X4963" i="1" s="1"/>
  <c r="V4964" i="1"/>
  <c r="X4964" i="1" s="1"/>
  <c r="V4965" i="1"/>
  <c r="X4965" i="1" s="1"/>
  <c r="V4966" i="1"/>
  <c r="V4967" i="1"/>
  <c r="X4967" i="1" s="1"/>
  <c r="V4968" i="1"/>
  <c r="X4968" i="1" s="1"/>
  <c r="V4969" i="1"/>
  <c r="X4969" i="1" s="1"/>
  <c r="V4970" i="1"/>
  <c r="X4970" i="1" s="1"/>
  <c r="V4971" i="1"/>
  <c r="X4971" i="1" s="1"/>
  <c r="V4972" i="1"/>
  <c r="X4972" i="1" s="1"/>
  <c r="V4973" i="1"/>
  <c r="X4973" i="1" s="1"/>
  <c r="V4974" i="1"/>
  <c r="X4974" i="1" s="1"/>
  <c r="V4975" i="1"/>
  <c r="X4975" i="1" s="1"/>
  <c r="V4976" i="1"/>
  <c r="X4976" i="1" s="1"/>
  <c r="V4977" i="1"/>
  <c r="X4977" i="1" s="1"/>
  <c r="V4978" i="1"/>
  <c r="X4978" i="1" s="1"/>
  <c r="V4979" i="1"/>
  <c r="X4979" i="1" s="1"/>
  <c r="V4980" i="1"/>
  <c r="X4980" i="1" s="1"/>
  <c r="V4981" i="1"/>
  <c r="X4981" i="1" s="1"/>
  <c r="V4982" i="1"/>
  <c r="X4982" i="1" s="1"/>
  <c r="V4983" i="1"/>
  <c r="X4983" i="1" s="1"/>
  <c r="V4984" i="1"/>
  <c r="X4984" i="1" s="1"/>
  <c r="V4985" i="1"/>
  <c r="X4985" i="1" s="1"/>
  <c r="V4986" i="1"/>
  <c r="X4986" i="1" s="1"/>
  <c r="V4987" i="1"/>
  <c r="X4987" i="1" s="1"/>
  <c r="V4988" i="1"/>
  <c r="X4988" i="1" s="1"/>
  <c r="V4989" i="1"/>
  <c r="X4989" i="1" s="1"/>
  <c r="V4990" i="1"/>
  <c r="X4990" i="1" s="1"/>
  <c r="V4991" i="1"/>
  <c r="X4991" i="1" s="1"/>
  <c r="V4992" i="1"/>
  <c r="X4992" i="1" s="1"/>
  <c r="V4993" i="1"/>
  <c r="X4993" i="1" s="1"/>
  <c r="V4994" i="1"/>
  <c r="X4994" i="1" s="1"/>
  <c r="V4995" i="1"/>
  <c r="X4995" i="1" s="1"/>
  <c r="V4996" i="1"/>
  <c r="X4996" i="1" s="1"/>
  <c r="V4997" i="1"/>
  <c r="X4997" i="1" s="1"/>
  <c r="V4998" i="1"/>
  <c r="X4998" i="1" s="1"/>
  <c r="V4999" i="1"/>
  <c r="X4999" i="1" s="1"/>
  <c r="V5000" i="1"/>
  <c r="X5000" i="1" s="1"/>
  <c r="V5001" i="1"/>
  <c r="X5001" i="1" s="1"/>
  <c r="V5002" i="1"/>
  <c r="X5002" i="1" s="1"/>
  <c r="V5003" i="1"/>
  <c r="X5003" i="1" s="1"/>
  <c r="V5004" i="1"/>
  <c r="X5004" i="1" s="1"/>
  <c r="V5005" i="1"/>
  <c r="X5005" i="1" s="1"/>
  <c r="V5006" i="1"/>
  <c r="X5006" i="1" s="1"/>
  <c r="V5007" i="1"/>
  <c r="X5007" i="1" s="1"/>
  <c r="V5008" i="1"/>
  <c r="X5008" i="1" s="1"/>
  <c r="V5009" i="1"/>
  <c r="X5009" i="1" s="1"/>
  <c r="V5010" i="1"/>
  <c r="X5010" i="1" s="1"/>
  <c r="V5011" i="1"/>
  <c r="X5011" i="1" s="1"/>
  <c r="V5012" i="1"/>
  <c r="X5012" i="1" s="1"/>
  <c r="V5013" i="1"/>
  <c r="X5013" i="1" s="1"/>
  <c r="V5014" i="1"/>
  <c r="X5014" i="1" s="1"/>
  <c r="V5015" i="1"/>
  <c r="X5015" i="1" s="1"/>
  <c r="V5016" i="1"/>
  <c r="X5016" i="1" s="1"/>
  <c r="V5017" i="1"/>
  <c r="X5017" i="1" s="1"/>
  <c r="V5018" i="1"/>
  <c r="X5018" i="1" s="1"/>
  <c r="V5019" i="1"/>
  <c r="X5019" i="1" s="1"/>
  <c r="V5020" i="1"/>
  <c r="X5020" i="1" s="1"/>
  <c r="V5021" i="1"/>
  <c r="X5021" i="1" s="1"/>
  <c r="V5022" i="1"/>
  <c r="X5022" i="1" s="1"/>
  <c r="V5023" i="1"/>
  <c r="X5023" i="1" s="1"/>
  <c r="V5024" i="1"/>
  <c r="X5024" i="1" s="1"/>
  <c r="V5025" i="1"/>
  <c r="X5025" i="1" s="1"/>
  <c r="V5026" i="1"/>
  <c r="X5026" i="1" s="1"/>
  <c r="V5027" i="1"/>
  <c r="X5027" i="1" s="1"/>
  <c r="V5028" i="1"/>
  <c r="X5028" i="1" s="1"/>
  <c r="V5029" i="1"/>
  <c r="X5029" i="1" s="1"/>
  <c r="V5030" i="1"/>
  <c r="X5030" i="1" s="1"/>
  <c r="V5031" i="1"/>
  <c r="X5031" i="1" s="1"/>
  <c r="V5032" i="1"/>
  <c r="X5032" i="1" s="1"/>
  <c r="V5033" i="1"/>
  <c r="X5033" i="1" s="1"/>
  <c r="V5034" i="1"/>
  <c r="X5034" i="1" s="1"/>
  <c r="V5035" i="1"/>
  <c r="X5035" i="1" s="1"/>
  <c r="V5036" i="1"/>
  <c r="X5036" i="1" s="1"/>
  <c r="V5037" i="1"/>
  <c r="X5037" i="1" s="1"/>
  <c r="V5038" i="1"/>
  <c r="X5038" i="1" s="1"/>
  <c r="V5039" i="1"/>
  <c r="X5039" i="1" s="1"/>
  <c r="V5040" i="1"/>
  <c r="X5040" i="1" s="1"/>
  <c r="V5041" i="1"/>
  <c r="X5041" i="1" s="1"/>
  <c r="V5042" i="1"/>
  <c r="X5042" i="1" s="1"/>
  <c r="V5043" i="1"/>
  <c r="X5043" i="1" s="1"/>
  <c r="V5044" i="1"/>
  <c r="X5044" i="1" s="1"/>
  <c r="V5045" i="1"/>
  <c r="X5045" i="1" s="1"/>
  <c r="V5046" i="1"/>
  <c r="X5046" i="1" s="1"/>
  <c r="V5047" i="1"/>
  <c r="X5047" i="1" s="1"/>
  <c r="V5048" i="1"/>
  <c r="X5048" i="1" s="1"/>
  <c r="V5049" i="1"/>
  <c r="X5049" i="1" s="1"/>
  <c r="V5050" i="1"/>
  <c r="X5050" i="1" s="1"/>
  <c r="V5051" i="1"/>
  <c r="X5051" i="1" s="1"/>
  <c r="V5052" i="1"/>
  <c r="X5052" i="1" s="1"/>
  <c r="V5053" i="1"/>
  <c r="X5053" i="1" s="1"/>
  <c r="V5054" i="1"/>
  <c r="X5054" i="1" s="1"/>
  <c r="V5055" i="1"/>
  <c r="X5055" i="1" s="1"/>
  <c r="V5056" i="1"/>
  <c r="X5056" i="1" s="1"/>
  <c r="V5057" i="1"/>
  <c r="X5057" i="1" s="1"/>
  <c r="V5058" i="1"/>
  <c r="X5058" i="1" s="1"/>
  <c r="V5059" i="1"/>
  <c r="X5059" i="1" s="1"/>
  <c r="V5060" i="1"/>
  <c r="X5060" i="1" s="1"/>
  <c r="V5061" i="1"/>
  <c r="X5061" i="1" s="1"/>
  <c r="V5062" i="1"/>
  <c r="X5062" i="1" s="1"/>
  <c r="V5063" i="1"/>
  <c r="X5063" i="1" s="1"/>
  <c r="V5064" i="1"/>
  <c r="X5064" i="1" s="1"/>
  <c r="V5065" i="1"/>
  <c r="X5065" i="1" s="1"/>
  <c r="V5066" i="1"/>
  <c r="X5066" i="1" s="1"/>
  <c r="V5067" i="1"/>
  <c r="X5067" i="1" s="1"/>
  <c r="V5068" i="1"/>
  <c r="X5068" i="1" s="1"/>
  <c r="V5069" i="1"/>
  <c r="X5069" i="1" s="1"/>
  <c r="V5070" i="1"/>
  <c r="X5070" i="1" s="1"/>
  <c r="V5071" i="1"/>
  <c r="X5071" i="1" s="1"/>
  <c r="V5072" i="1"/>
  <c r="X5072" i="1" s="1"/>
  <c r="V5073" i="1"/>
  <c r="X5073" i="1" s="1"/>
  <c r="V5074" i="1"/>
  <c r="X5074" i="1" s="1"/>
  <c r="V5075" i="1"/>
  <c r="X5075" i="1" s="1"/>
  <c r="V5076" i="1"/>
  <c r="X5076" i="1" s="1"/>
  <c r="V5077" i="1"/>
  <c r="X5077" i="1" s="1"/>
  <c r="V5078" i="1"/>
  <c r="X5078" i="1" s="1"/>
  <c r="V5079" i="1"/>
  <c r="X5079" i="1" s="1"/>
  <c r="V5080" i="1"/>
  <c r="X5080" i="1" s="1"/>
  <c r="V5081" i="1"/>
  <c r="X5081" i="1" s="1"/>
  <c r="V5082" i="1"/>
  <c r="X5082" i="1" s="1"/>
  <c r="V5083" i="1"/>
  <c r="X5083" i="1" s="1"/>
  <c r="V5084" i="1"/>
  <c r="X5084" i="1" s="1"/>
  <c r="V5085" i="1"/>
  <c r="X5085" i="1" s="1"/>
  <c r="V5086" i="1"/>
  <c r="X5086" i="1" s="1"/>
  <c r="V5087" i="1"/>
  <c r="X5087" i="1" s="1"/>
  <c r="V5088" i="1"/>
  <c r="X5088" i="1" s="1"/>
  <c r="V5089" i="1"/>
  <c r="X5089" i="1" s="1"/>
  <c r="V5090" i="1"/>
  <c r="X5090" i="1" s="1"/>
  <c r="V5091" i="1"/>
  <c r="X5091" i="1" s="1"/>
  <c r="V5092" i="1"/>
  <c r="X5092" i="1" s="1"/>
  <c r="V5093" i="1"/>
  <c r="X5093" i="1" s="1"/>
  <c r="V5094" i="1"/>
  <c r="X5094" i="1" s="1"/>
  <c r="V5095" i="1"/>
  <c r="X5095" i="1" s="1"/>
  <c r="V5096" i="1"/>
  <c r="X5096" i="1" s="1"/>
  <c r="V5097" i="1"/>
  <c r="X5097" i="1" s="1"/>
  <c r="V5098" i="1"/>
  <c r="X5098" i="1" s="1"/>
  <c r="V5099" i="1"/>
  <c r="X5099" i="1" s="1"/>
  <c r="V5100" i="1"/>
  <c r="X5100" i="1" s="1"/>
  <c r="V5101" i="1"/>
  <c r="X5101" i="1" s="1"/>
  <c r="V5102" i="1"/>
  <c r="X5102" i="1" s="1"/>
  <c r="V5103" i="1"/>
  <c r="X5103" i="1" s="1"/>
  <c r="V5104" i="1"/>
  <c r="X5104" i="1" s="1"/>
  <c r="V5105" i="1"/>
  <c r="X5105" i="1" s="1"/>
  <c r="V5106" i="1"/>
  <c r="X5106" i="1" s="1"/>
  <c r="V5107" i="1"/>
  <c r="X5107" i="1" s="1"/>
  <c r="V5108" i="1"/>
  <c r="X5108" i="1" s="1"/>
  <c r="V5109" i="1"/>
  <c r="X5109" i="1" s="1"/>
  <c r="V5110" i="1"/>
  <c r="X5110" i="1" s="1"/>
  <c r="V5111" i="1"/>
  <c r="X5111" i="1" s="1"/>
  <c r="V5112" i="1"/>
  <c r="X5112" i="1" s="1"/>
  <c r="V5113" i="1"/>
  <c r="X5113" i="1" s="1"/>
  <c r="V5114" i="1"/>
  <c r="X5114" i="1" s="1"/>
  <c r="V5115" i="1"/>
  <c r="X5115" i="1" s="1"/>
  <c r="V5116" i="1"/>
  <c r="X5116" i="1" s="1"/>
  <c r="V5117" i="1"/>
  <c r="X5117" i="1" s="1"/>
  <c r="V5118" i="1"/>
  <c r="X5118" i="1" s="1"/>
  <c r="V5119" i="1"/>
  <c r="X5119" i="1" s="1"/>
  <c r="V5120" i="1"/>
  <c r="X5120" i="1" s="1"/>
  <c r="V5121" i="1"/>
  <c r="X5121" i="1" s="1"/>
  <c r="V5122" i="1"/>
  <c r="X5122" i="1" s="1"/>
  <c r="V5123" i="1"/>
  <c r="X5123" i="1" s="1"/>
  <c r="V5124" i="1"/>
  <c r="X5124" i="1" s="1"/>
  <c r="V5125" i="1"/>
  <c r="X5125" i="1" s="1"/>
  <c r="V5126" i="1"/>
  <c r="X5126" i="1" s="1"/>
  <c r="V5127" i="1"/>
  <c r="X5127" i="1" s="1"/>
  <c r="V5128" i="1"/>
  <c r="X5128" i="1" s="1"/>
  <c r="V5129" i="1"/>
  <c r="X5129" i="1" s="1"/>
  <c r="V5130" i="1"/>
  <c r="X5130" i="1" s="1"/>
  <c r="V5131" i="1"/>
  <c r="X5131" i="1" s="1"/>
  <c r="V5132" i="1"/>
  <c r="X5132" i="1" s="1"/>
  <c r="V5133" i="1"/>
  <c r="X5133" i="1" s="1"/>
  <c r="V5134" i="1"/>
  <c r="X5134" i="1" s="1"/>
  <c r="V5135" i="1"/>
  <c r="X5135" i="1" s="1"/>
  <c r="V5136" i="1"/>
  <c r="X5136" i="1" s="1"/>
  <c r="V5137" i="1"/>
  <c r="X5137" i="1" s="1"/>
  <c r="V5138" i="1"/>
  <c r="X5138" i="1" s="1"/>
  <c r="V5139" i="1"/>
  <c r="X5139" i="1" s="1"/>
  <c r="V5140" i="1"/>
  <c r="X5140" i="1" s="1"/>
  <c r="V5141" i="1"/>
  <c r="X5141" i="1" s="1"/>
  <c r="V5142" i="1"/>
  <c r="X5142" i="1" s="1"/>
  <c r="V5143" i="1"/>
  <c r="X5143" i="1" s="1"/>
  <c r="V5144" i="1"/>
  <c r="X5144" i="1" s="1"/>
  <c r="V5145" i="1"/>
  <c r="X5145" i="1" s="1"/>
  <c r="V5146" i="1"/>
  <c r="X5146" i="1" s="1"/>
  <c r="V5147" i="1"/>
  <c r="X5147" i="1" s="1"/>
  <c r="V5148" i="1"/>
  <c r="X5148" i="1" s="1"/>
  <c r="V5149" i="1"/>
  <c r="X5149" i="1" s="1"/>
  <c r="V5150" i="1"/>
  <c r="X5150" i="1" s="1"/>
  <c r="V5151" i="1"/>
  <c r="X5151" i="1" s="1"/>
  <c r="V5152" i="1"/>
  <c r="X5152" i="1" s="1"/>
  <c r="V5153" i="1"/>
  <c r="X5153" i="1" s="1"/>
  <c r="V5154" i="1"/>
  <c r="X5154" i="1" s="1"/>
  <c r="V5155" i="1"/>
  <c r="X5155" i="1" s="1"/>
  <c r="V5156" i="1"/>
  <c r="X5156" i="1" s="1"/>
  <c r="V5157" i="1"/>
  <c r="X5157" i="1" s="1"/>
  <c r="V5158" i="1"/>
  <c r="X5158" i="1" s="1"/>
  <c r="V5159" i="1"/>
  <c r="X5159" i="1" s="1"/>
  <c r="V5160" i="1"/>
  <c r="X5160" i="1" s="1"/>
  <c r="V5161" i="1"/>
  <c r="X5161" i="1" s="1"/>
  <c r="V5162" i="1"/>
  <c r="X5162" i="1" s="1"/>
  <c r="V5163" i="1"/>
  <c r="X5163" i="1" s="1"/>
  <c r="V5164" i="1"/>
  <c r="X5164" i="1" s="1"/>
  <c r="V5165" i="1"/>
  <c r="X5165" i="1" s="1"/>
  <c r="V5166" i="1"/>
  <c r="X5166" i="1" s="1"/>
  <c r="V5167" i="1"/>
  <c r="X5167" i="1" s="1"/>
  <c r="V5168" i="1"/>
  <c r="X5168" i="1" s="1"/>
  <c r="V5169" i="1"/>
  <c r="X5169" i="1" s="1"/>
  <c r="V5170" i="1"/>
  <c r="X5170" i="1" s="1"/>
  <c r="V5171" i="1"/>
  <c r="X5171" i="1" s="1"/>
  <c r="V5172" i="1"/>
  <c r="X5172" i="1" s="1"/>
  <c r="V5173" i="1"/>
  <c r="X5173" i="1" s="1"/>
  <c r="V5174" i="1"/>
  <c r="X5174" i="1" s="1"/>
  <c r="V5175" i="1"/>
  <c r="X5175" i="1" s="1"/>
  <c r="V5176" i="1"/>
  <c r="X5176" i="1" s="1"/>
  <c r="V5177" i="1"/>
  <c r="X5177" i="1" s="1"/>
  <c r="V5178" i="1"/>
  <c r="X5178" i="1" s="1"/>
  <c r="V5179" i="1"/>
  <c r="X5179" i="1" s="1"/>
  <c r="V5180" i="1"/>
  <c r="X5180" i="1" s="1"/>
  <c r="V5181" i="1"/>
  <c r="X5181" i="1" s="1"/>
  <c r="V5182" i="1"/>
  <c r="X5182" i="1" s="1"/>
  <c r="V5183" i="1"/>
  <c r="X5183" i="1" s="1"/>
  <c r="V5184" i="1"/>
  <c r="X5184" i="1" s="1"/>
  <c r="V5185" i="1"/>
  <c r="X5185" i="1" s="1"/>
  <c r="V5186" i="1"/>
  <c r="X5186" i="1" s="1"/>
  <c r="V5187" i="1"/>
  <c r="X5187" i="1" s="1"/>
  <c r="V5188" i="1"/>
  <c r="X5188" i="1" s="1"/>
  <c r="V5189" i="1"/>
  <c r="X5189" i="1" s="1"/>
  <c r="V5190" i="1"/>
  <c r="X5190" i="1" s="1"/>
  <c r="V5191" i="1"/>
  <c r="X5191" i="1" s="1"/>
  <c r="V5192" i="1"/>
  <c r="X5192" i="1" s="1"/>
  <c r="V5193" i="1"/>
  <c r="X5193" i="1" s="1"/>
  <c r="V5194" i="1"/>
  <c r="X5194" i="1" s="1"/>
  <c r="V5195" i="1"/>
  <c r="X5195" i="1" s="1"/>
  <c r="V5196" i="1"/>
  <c r="X5196" i="1" s="1"/>
  <c r="V5197" i="1"/>
  <c r="X5197" i="1" s="1"/>
  <c r="V5198" i="1"/>
  <c r="X5198" i="1" s="1"/>
  <c r="V5199" i="1"/>
  <c r="X5199" i="1" s="1"/>
  <c r="V5200" i="1"/>
  <c r="X5200" i="1" s="1"/>
  <c r="V5201" i="1"/>
  <c r="X5201" i="1" s="1"/>
  <c r="V5202" i="1"/>
  <c r="X5202" i="1" s="1"/>
  <c r="V5203" i="1"/>
  <c r="X5203" i="1" s="1"/>
  <c r="V5204" i="1"/>
  <c r="X5204" i="1" s="1"/>
  <c r="V5205" i="1"/>
  <c r="X5205" i="1" s="1"/>
  <c r="V5206" i="1"/>
  <c r="X5206" i="1" s="1"/>
  <c r="V5207" i="1"/>
  <c r="X5207" i="1" s="1"/>
  <c r="V5208" i="1"/>
  <c r="X5208" i="1" s="1"/>
  <c r="V5209" i="1"/>
  <c r="X5209" i="1" s="1"/>
  <c r="V5210" i="1"/>
  <c r="X5210" i="1" s="1"/>
  <c r="V5211" i="1"/>
  <c r="X5211" i="1" s="1"/>
  <c r="V5212" i="1"/>
  <c r="X5212" i="1" s="1"/>
  <c r="V5213" i="1"/>
  <c r="X5213" i="1" s="1"/>
  <c r="V5214" i="1"/>
  <c r="X5214" i="1" s="1"/>
  <c r="V5215" i="1"/>
  <c r="X5215" i="1" s="1"/>
  <c r="V5216" i="1"/>
  <c r="X5216" i="1" s="1"/>
  <c r="V5217" i="1"/>
  <c r="X5217" i="1" s="1"/>
  <c r="V5218" i="1"/>
  <c r="X5218" i="1" s="1"/>
  <c r="V5219" i="1"/>
  <c r="X5219" i="1" s="1"/>
  <c r="V5220" i="1"/>
  <c r="X5220" i="1" s="1"/>
  <c r="V5221" i="1"/>
  <c r="X5221" i="1" s="1"/>
  <c r="V5222" i="1"/>
  <c r="V5223" i="1"/>
  <c r="X5223" i="1" s="1"/>
  <c r="V5224" i="1"/>
  <c r="X5224" i="1" s="1"/>
  <c r="V5225" i="1"/>
  <c r="X5225" i="1" s="1"/>
  <c r="V5226" i="1"/>
  <c r="X5226" i="1" s="1"/>
  <c r="V5227" i="1"/>
  <c r="X5227" i="1" s="1"/>
  <c r="V5228" i="1"/>
  <c r="X5228" i="1" s="1"/>
  <c r="V5229" i="1"/>
  <c r="X5229" i="1" s="1"/>
  <c r="V5230" i="1"/>
  <c r="X5230" i="1" s="1"/>
  <c r="V5231" i="1"/>
  <c r="X5231" i="1" s="1"/>
  <c r="V5232" i="1"/>
  <c r="X5232" i="1" s="1"/>
  <c r="V5233" i="1"/>
  <c r="X5233" i="1" s="1"/>
  <c r="V5234" i="1"/>
  <c r="X5234" i="1" s="1"/>
  <c r="V5235" i="1"/>
  <c r="X5235" i="1" s="1"/>
  <c r="V5236" i="1"/>
  <c r="X5236" i="1" s="1"/>
  <c r="V5237" i="1"/>
  <c r="X5237" i="1" s="1"/>
  <c r="V5238" i="1"/>
  <c r="X5238" i="1" s="1"/>
  <c r="V5239" i="1"/>
  <c r="X5239" i="1" s="1"/>
  <c r="V5240" i="1"/>
  <c r="X5240" i="1" s="1"/>
  <c r="V5241" i="1"/>
  <c r="X5241" i="1" s="1"/>
  <c r="V5242" i="1"/>
  <c r="X5242" i="1" s="1"/>
  <c r="V5243" i="1"/>
  <c r="X5243" i="1" s="1"/>
  <c r="V5244" i="1"/>
  <c r="X5244" i="1" s="1"/>
  <c r="V5245" i="1"/>
  <c r="X5245" i="1" s="1"/>
  <c r="V5246" i="1"/>
  <c r="X5246" i="1" s="1"/>
  <c r="V5247" i="1"/>
  <c r="X5247" i="1" s="1"/>
  <c r="V5248" i="1"/>
  <c r="X5248" i="1" s="1"/>
  <c r="V5249" i="1"/>
  <c r="X5249" i="1" s="1"/>
  <c r="V5250" i="1"/>
  <c r="X5250" i="1" s="1"/>
  <c r="V5251" i="1"/>
  <c r="X5251" i="1" s="1"/>
  <c r="V5252" i="1"/>
  <c r="X5252" i="1" s="1"/>
  <c r="V5253" i="1"/>
  <c r="X5253" i="1" s="1"/>
  <c r="V5254" i="1"/>
  <c r="X5254" i="1" s="1"/>
  <c r="V5255" i="1"/>
  <c r="X5255" i="1" s="1"/>
  <c r="V5256" i="1"/>
  <c r="X5256" i="1" s="1"/>
  <c r="V5257" i="1"/>
  <c r="X5257" i="1" s="1"/>
  <c r="V5258" i="1"/>
  <c r="X5258" i="1" s="1"/>
  <c r="V5259" i="1"/>
  <c r="X5259" i="1" s="1"/>
  <c r="V5260" i="1"/>
  <c r="X5260" i="1" s="1"/>
  <c r="V5261" i="1"/>
  <c r="X5261" i="1" s="1"/>
  <c r="V5262" i="1"/>
  <c r="X5262" i="1" s="1"/>
  <c r="V5263" i="1"/>
  <c r="X5263" i="1" s="1"/>
  <c r="V5264" i="1"/>
  <c r="X5264" i="1" s="1"/>
  <c r="V5265" i="1"/>
  <c r="X5265" i="1" s="1"/>
  <c r="V5266" i="1"/>
  <c r="X5266" i="1" s="1"/>
  <c r="V5267" i="1"/>
  <c r="X5267" i="1" s="1"/>
  <c r="V5268" i="1"/>
  <c r="X5268" i="1" s="1"/>
  <c r="V5269" i="1"/>
  <c r="X5269" i="1" s="1"/>
  <c r="V5270" i="1"/>
  <c r="X5270" i="1" s="1"/>
  <c r="V5271" i="1"/>
  <c r="X5271" i="1" s="1"/>
  <c r="V5272" i="1"/>
  <c r="X5272" i="1" s="1"/>
  <c r="V5273" i="1"/>
  <c r="X5273" i="1" s="1"/>
  <c r="V5274" i="1"/>
  <c r="X5274" i="1" s="1"/>
  <c r="V5275" i="1"/>
  <c r="X5275" i="1" s="1"/>
  <c r="V5276" i="1"/>
  <c r="X5276" i="1" s="1"/>
  <c r="V5277" i="1"/>
  <c r="X5277" i="1" s="1"/>
  <c r="V5278" i="1"/>
  <c r="X5278" i="1" s="1"/>
  <c r="V5279" i="1"/>
  <c r="X5279" i="1" s="1"/>
  <c r="V5280" i="1"/>
  <c r="X5280" i="1" s="1"/>
  <c r="V5281" i="1"/>
  <c r="X5281" i="1" s="1"/>
  <c r="V5282" i="1"/>
  <c r="X5282" i="1" s="1"/>
  <c r="V5283" i="1"/>
  <c r="X5283" i="1" s="1"/>
  <c r="V5284" i="1"/>
  <c r="X5284" i="1" s="1"/>
  <c r="V5285" i="1"/>
  <c r="X5285" i="1" s="1"/>
  <c r="V5286" i="1"/>
  <c r="X5286" i="1" s="1"/>
  <c r="V5287" i="1"/>
  <c r="X5287" i="1" s="1"/>
  <c r="V5288" i="1"/>
  <c r="X5288" i="1" s="1"/>
  <c r="V5289" i="1"/>
  <c r="X5289" i="1" s="1"/>
  <c r="V5290" i="1"/>
  <c r="X5290" i="1" s="1"/>
  <c r="V5291" i="1"/>
  <c r="X5291" i="1" s="1"/>
  <c r="V5292" i="1"/>
  <c r="X5292" i="1" s="1"/>
  <c r="V5293" i="1"/>
  <c r="X5293" i="1" s="1"/>
  <c r="V5294" i="1"/>
  <c r="X5294" i="1" s="1"/>
  <c r="V5295" i="1"/>
  <c r="X5295" i="1" s="1"/>
  <c r="V5296" i="1"/>
  <c r="X5296" i="1" s="1"/>
  <c r="V5297" i="1"/>
  <c r="X5297" i="1" s="1"/>
  <c r="V5298" i="1"/>
  <c r="X5298" i="1" s="1"/>
  <c r="V5299" i="1"/>
  <c r="X5299" i="1" s="1"/>
  <c r="V5300" i="1"/>
  <c r="X5300" i="1" s="1"/>
  <c r="V5301" i="1"/>
  <c r="X5301" i="1" s="1"/>
  <c r="V5302" i="1"/>
  <c r="X5302" i="1" s="1"/>
  <c r="V5303" i="1"/>
  <c r="X5303" i="1" s="1"/>
  <c r="V5304" i="1"/>
  <c r="X5304" i="1" s="1"/>
  <c r="V5305" i="1"/>
  <c r="X5305" i="1" s="1"/>
  <c r="V5306" i="1"/>
  <c r="X5306" i="1" s="1"/>
  <c r="V5307" i="1"/>
  <c r="X5307" i="1" s="1"/>
  <c r="V5308" i="1"/>
  <c r="X5308" i="1" s="1"/>
  <c r="V5309" i="1"/>
  <c r="X5309" i="1" s="1"/>
  <c r="V5310" i="1"/>
  <c r="X5310" i="1" s="1"/>
  <c r="V5311" i="1"/>
  <c r="X5311" i="1" s="1"/>
  <c r="V5312" i="1"/>
  <c r="X5312" i="1" s="1"/>
  <c r="V5313" i="1"/>
  <c r="X5313" i="1" s="1"/>
  <c r="V5314" i="1"/>
  <c r="X5314" i="1" s="1"/>
  <c r="V5315" i="1"/>
  <c r="X5315" i="1" s="1"/>
  <c r="V5316" i="1"/>
  <c r="X5316" i="1" s="1"/>
  <c r="V5317" i="1"/>
  <c r="X5317" i="1" s="1"/>
  <c r="V5318" i="1"/>
  <c r="X5318" i="1" s="1"/>
  <c r="V5319" i="1"/>
  <c r="X5319" i="1" s="1"/>
  <c r="V5320" i="1"/>
  <c r="X5320" i="1" s="1"/>
  <c r="V5321" i="1"/>
  <c r="X5321" i="1" s="1"/>
  <c r="V5322" i="1"/>
  <c r="X5322" i="1" s="1"/>
  <c r="V5323" i="1"/>
  <c r="X5323" i="1" s="1"/>
  <c r="V5324" i="1"/>
  <c r="X5324" i="1" s="1"/>
  <c r="V5325" i="1"/>
  <c r="X5325" i="1" s="1"/>
  <c r="V5326" i="1"/>
  <c r="X5326" i="1" s="1"/>
  <c r="V5327" i="1"/>
  <c r="X5327" i="1" s="1"/>
  <c r="V5328" i="1"/>
  <c r="X5328" i="1" s="1"/>
  <c r="V5329" i="1"/>
  <c r="X5329" i="1" s="1"/>
  <c r="V5330" i="1"/>
  <c r="X5330" i="1" s="1"/>
  <c r="V5331" i="1"/>
  <c r="X5331" i="1" s="1"/>
  <c r="V5332" i="1"/>
  <c r="X5332" i="1" s="1"/>
  <c r="V5333" i="1"/>
  <c r="X5333" i="1" s="1"/>
  <c r="V5334" i="1"/>
  <c r="X5334" i="1" s="1"/>
  <c r="V5335" i="1"/>
  <c r="X5335" i="1" s="1"/>
  <c r="V5336" i="1"/>
  <c r="X5336" i="1" s="1"/>
  <c r="V5337" i="1"/>
  <c r="X5337" i="1" s="1"/>
  <c r="V5338" i="1"/>
  <c r="X5338" i="1" s="1"/>
  <c r="V5339" i="1"/>
  <c r="X5339" i="1" s="1"/>
  <c r="V5340" i="1"/>
  <c r="X5340" i="1" s="1"/>
  <c r="V5341" i="1"/>
  <c r="X5341" i="1" s="1"/>
  <c r="V5342" i="1"/>
  <c r="X5342" i="1" s="1"/>
  <c r="V5343" i="1"/>
  <c r="X5343" i="1" s="1"/>
  <c r="V5344" i="1"/>
  <c r="X5344" i="1" s="1"/>
  <c r="V5345" i="1"/>
  <c r="X5345" i="1" s="1"/>
  <c r="V5346" i="1"/>
  <c r="X5346" i="1" s="1"/>
  <c r="V5347" i="1"/>
  <c r="X5347" i="1" s="1"/>
  <c r="V5348" i="1"/>
  <c r="X5348" i="1" s="1"/>
  <c r="V5349" i="1"/>
  <c r="X5349" i="1" s="1"/>
  <c r="V5350" i="1"/>
  <c r="X5350" i="1" s="1"/>
  <c r="V5351" i="1"/>
  <c r="X5351" i="1" s="1"/>
  <c r="V5352" i="1"/>
  <c r="X5352" i="1" s="1"/>
  <c r="V5353" i="1"/>
  <c r="X5353" i="1" s="1"/>
  <c r="V5354" i="1"/>
  <c r="X5354" i="1" s="1"/>
  <c r="V5355" i="1"/>
  <c r="X5355" i="1" s="1"/>
  <c r="V5356" i="1"/>
  <c r="X5356" i="1" s="1"/>
  <c r="V5357" i="1"/>
  <c r="X5357" i="1" s="1"/>
  <c r="V5358" i="1"/>
  <c r="X5358" i="1" s="1"/>
  <c r="V5359" i="1"/>
  <c r="X5359" i="1" s="1"/>
  <c r="V5360" i="1"/>
  <c r="X5360" i="1" s="1"/>
  <c r="V5361" i="1"/>
  <c r="X5361" i="1" s="1"/>
  <c r="V5362" i="1"/>
  <c r="X5362" i="1" s="1"/>
  <c r="V5363" i="1"/>
  <c r="X5363" i="1" s="1"/>
  <c r="V5364" i="1"/>
  <c r="X5364" i="1" s="1"/>
  <c r="V5365" i="1"/>
  <c r="X5365" i="1" s="1"/>
  <c r="V5366" i="1"/>
  <c r="X5366" i="1" s="1"/>
  <c r="V5367" i="1"/>
  <c r="X5367" i="1" s="1"/>
  <c r="V5368" i="1"/>
  <c r="X5368" i="1" s="1"/>
  <c r="V5369" i="1"/>
  <c r="X5369" i="1" s="1"/>
  <c r="V5370" i="1"/>
  <c r="X5370" i="1" s="1"/>
  <c r="V5371" i="1"/>
  <c r="X5371" i="1" s="1"/>
  <c r="V5372" i="1"/>
  <c r="X5372" i="1" s="1"/>
  <c r="V5373" i="1"/>
  <c r="X5373" i="1" s="1"/>
  <c r="V5374" i="1"/>
  <c r="X5374" i="1" s="1"/>
  <c r="V5375" i="1"/>
  <c r="X5375" i="1" s="1"/>
  <c r="V5376" i="1"/>
  <c r="X5376" i="1" s="1"/>
  <c r="V5377" i="1"/>
  <c r="X5377" i="1" s="1"/>
  <c r="V5378" i="1"/>
  <c r="X5378" i="1" s="1"/>
  <c r="V5379" i="1"/>
  <c r="X5379" i="1" s="1"/>
  <c r="V5380" i="1"/>
  <c r="X5380" i="1" s="1"/>
  <c r="V5381" i="1"/>
  <c r="X5381" i="1" s="1"/>
  <c r="V5382" i="1"/>
  <c r="X5382" i="1" s="1"/>
  <c r="V5383" i="1"/>
  <c r="X5383" i="1" s="1"/>
  <c r="V5384" i="1"/>
  <c r="X5384" i="1" s="1"/>
  <c r="V5385" i="1"/>
  <c r="X5385" i="1" s="1"/>
  <c r="V5386" i="1"/>
  <c r="X5386" i="1" s="1"/>
  <c r="V5387" i="1"/>
  <c r="X5387" i="1" s="1"/>
  <c r="V5388" i="1"/>
  <c r="X5388" i="1" s="1"/>
  <c r="V5389" i="1"/>
  <c r="X5389" i="1" s="1"/>
  <c r="V5390" i="1"/>
  <c r="X5390" i="1" s="1"/>
  <c r="V5391" i="1"/>
  <c r="X5391" i="1" s="1"/>
  <c r="V5392" i="1"/>
  <c r="X5392" i="1" s="1"/>
  <c r="V5393" i="1"/>
  <c r="X5393" i="1" s="1"/>
  <c r="V5394" i="1"/>
  <c r="X5394" i="1" s="1"/>
  <c r="V5395" i="1"/>
  <c r="X5395" i="1" s="1"/>
  <c r="V5396" i="1"/>
  <c r="X5396" i="1" s="1"/>
  <c r="V5397" i="1"/>
  <c r="X5397" i="1" s="1"/>
  <c r="V5398" i="1"/>
  <c r="X5398" i="1" s="1"/>
  <c r="V5399" i="1"/>
  <c r="X5399" i="1" s="1"/>
  <c r="V5400" i="1"/>
  <c r="X5400" i="1" s="1"/>
  <c r="V5401" i="1"/>
  <c r="X5401" i="1" s="1"/>
  <c r="V5402" i="1"/>
  <c r="X5402" i="1" s="1"/>
  <c r="V5403" i="1"/>
  <c r="X5403" i="1" s="1"/>
  <c r="V5404" i="1"/>
  <c r="X5404" i="1" s="1"/>
  <c r="V5405" i="1"/>
  <c r="X5405" i="1" s="1"/>
  <c r="V5406" i="1"/>
  <c r="X5406" i="1" s="1"/>
  <c r="V5407" i="1"/>
  <c r="X5407" i="1" s="1"/>
  <c r="V5408" i="1"/>
  <c r="X5408" i="1" s="1"/>
  <c r="V5409" i="1"/>
  <c r="X5409" i="1" s="1"/>
  <c r="V5410" i="1"/>
  <c r="X5410" i="1" s="1"/>
  <c r="V5411" i="1"/>
  <c r="X5411" i="1" s="1"/>
  <c r="V5412" i="1"/>
  <c r="X5412" i="1" s="1"/>
  <c r="V5413" i="1"/>
  <c r="X5413" i="1" s="1"/>
  <c r="V5414" i="1"/>
  <c r="X5414" i="1" s="1"/>
  <c r="V5415" i="1"/>
  <c r="X5415" i="1" s="1"/>
  <c r="V5416" i="1"/>
  <c r="X5416" i="1" s="1"/>
  <c r="V5417" i="1"/>
  <c r="X5417" i="1" s="1"/>
  <c r="V5418" i="1"/>
  <c r="X5418" i="1" s="1"/>
  <c r="V5419" i="1"/>
  <c r="X5419" i="1" s="1"/>
  <c r="V5420" i="1"/>
  <c r="X5420" i="1" s="1"/>
  <c r="V5421" i="1"/>
  <c r="X5421" i="1" s="1"/>
  <c r="V5422" i="1"/>
  <c r="X5422" i="1" s="1"/>
  <c r="V5423" i="1"/>
  <c r="X5423" i="1" s="1"/>
  <c r="V5424" i="1"/>
  <c r="X5424" i="1" s="1"/>
  <c r="V5425" i="1"/>
  <c r="X5425" i="1" s="1"/>
  <c r="V5426" i="1"/>
  <c r="X5426" i="1" s="1"/>
  <c r="V5427" i="1"/>
  <c r="X5427" i="1" s="1"/>
  <c r="V5428" i="1"/>
  <c r="X5428" i="1" s="1"/>
  <c r="V5429" i="1"/>
  <c r="X5429" i="1" s="1"/>
  <c r="V5430" i="1"/>
  <c r="X5430" i="1" s="1"/>
  <c r="V5431" i="1"/>
  <c r="X5431" i="1" s="1"/>
  <c r="V5432" i="1"/>
  <c r="X5432" i="1" s="1"/>
  <c r="V5433" i="1"/>
  <c r="X5433" i="1" s="1"/>
  <c r="V5434" i="1"/>
  <c r="X5434" i="1" s="1"/>
  <c r="V5435" i="1"/>
  <c r="X5435" i="1" s="1"/>
  <c r="V5436" i="1"/>
  <c r="X5436" i="1" s="1"/>
  <c r="V5437" i="1"/>
  <c r="X5437" i="1" s="1"/>
  <c r="V5438" i="1"/>
  <c r="X5438" i="1" s="1"/>
  <c r="V5439" i="1"/>
  <c r="X5439" i="1" s="1"/>
  <c r="V5440" i="1"/>
  <c r="X5440" i="1" s="1"/>
  <c r="V5441" i="1"/>
  <c r="X5441" i="1" s="1"/>
  <c r="V5442" i="1"/>
  <c r="X5442" i="1" s="1"/>
  <c r="V5443" i="1"/>
  <c r="X5443" i="1" s="1"/>
  <c r="V5444" i="1"/>
  <c r="X5444" i="1" s="1"/>
  <c r="V5445" i="1"/>
  <c r="X5445" i="1" s="1"/>
  <c r="V5446" i="1"/>
  <c r="X5446" i="1" s="1"/>
  <c r="V5447" i="1"/>
  <c r="X5447" i="1" s="1"/>
  <c r="V5448" i="1"/>
  <c r="X5448" i="1" s="1"/>
  <c r="V5449" i="1"/>
  <c r="X5449" i="1" s="1"/>
  <c r="V5450" i="1"/>
  <c r="X5450" i="1" s="1"/>
  <c r="V5451" i="1"/>
  <c r="X5451" i="1" s="1"/>
  <c r="V5452" i="1"/>
  <c r="X5452" i="1" s="1"/>
  <c r="V5453" i="1"/>
  <c r="X5453" i="1" s="1"/>
  <c r="V5454" i="1"/>
  <c r="X5454" i="1" s="1"/>
  <c r="V5455" i="1"/>
  <c r="X5455" i="1" s="1"/>
  <c r="V5456" i="1"/>
  <c r="X5456" i="1" s="1"/>
  <c r="V5457" i="1"/>
  <c r="X5457" i="1" s="1"/>
  <c r="V5458" i="1"/>
  <c r="X5458" i="1" s="1"/>
  <c r="V5459" i="1"/>
  <c r="X5459" i="1" s="1"/>
  <c r="V5460" i="1"/>
  <c r="X5460" i="1" s="1"/>
  <c r="V5461" i="1"/>
  <c r="X5461" i="1" s="1"/>
  <c r="V5462" i="1"/>
  <c r="X5462" i="1" s="1"/>
  <c r="V5463" i="1"/>
  <c r="X5463" i="1" s="1"/>
  <c r="V5464" i="1"/>
  <c r="X5464" i="1" s="1"/>
  <c r="V5465" i="1"/>
  <c r="X5465" i="1" s="1"/>
  <c r="V5466" i="1"/>
  <c r="X5466" i="1" s="1"/>
  <c r="V5467" i="1"/>
  <c r="X5467" i="1" s="1"/>
  <c r="V5468" i="1"/>
  <c r="X5468" i="1" s="1"/>
  <c r="V5469" i="1"/>
  <c r="X5469" i="1" s="1"/>
  <c r="V5470" i="1"/>
  <c r="X5470" i="1" s="1"/>
  <c r="V5471" i="1"/>
  <c r="X5471" i="1" s="1"/>
  <c r="V5472" i="1"/>
  <c r="X5472" i="1" s="1"/>
  <c r="V5473" i="1"/>
  <c r="X5473" i="1" s="1"/>
  <c r="V5474" i="1"/>
  <c r="X5474" i="1" s="1"/>
  <c r="V5475" i="1"/>
  <c r="X5475" i="1" s="1"/>
  <c r="V5476" i="1"/>
  <c r="X5476" i="1" s="1"/>
  <c r="V5477" i="1"/>
  <c r="X5477" i="1" s="1"/>
  <c r="V5478" i="1"/>
  <c r="V5479" i="1"/>
  <c r="X5479" i="1" s="1"/>
  <c r="V5480" i="1"/>
  <c r="X5480" i="1" s="1"/>
  <c r="V5481" i="1"/>
  <c r="X5481" i="1" s="1"/>
  <c r="V5482" i="1"/>
  <c r="X5482" i="1" s="1"/>
  <c r="V5483" i="1"/>
  <c r="X5483" i="1" s="1"/>
  <c r="V5484" i="1"/>
  <c r="X5484" i="1" s="1"/>
  <c r="V5485" i="1"/>
  <c r="X5485" i="1" s="1"/>
  <c r="V5486" i="1"/>
  <c r="X5486" i="1" s="1"/>
  <c r="V5487" i="1"/>
  <c r="X5487" i="1" s="1"/>
  <c r="V5488" i="1"/>
  <c r="X5488" i="1" s="1"/>
  <c r="V5489" i="1"/>
  <c r="X5489" i="1" s="1"/>
  <c r="V5490" i="1"/>
  <c r="X5490" i="1" s="1"/>
  <c r="V5491" i="1"/>
  <c r="X5491" i="1" s="1"/>
  <c r="V5492" i="1"/>
  <c r="X5492" i="1" s="1"/>
  <c r="V5493" i="1"/>
  <c r="X5493" i="1" s="1"/>
  <c r="V5494" i="1"/>
  <c r="X5494" i="1" s="1"/>
  <c r="V5495" i="1"/>
  <c r="X5495" i="1" s="1"/>
  <c r="V5496" i="1"/>
  <c r="X5496" i="1" s="1"/>
  <c r="V5497" i="1"/>
  <c r="X5497" i="1" s="1"/>
  <c r="V5498" i="1"/>
  <c r="X5498" i="1" s="1"/>
  <c r="V5499" i="1"/>
  <c r="X5499" i="1" s="1"/>
  <c r="V5500" i="1"/>
  <c r="X5500" i="1" s="1"/>
  <c r="V5501" i="1"/>
  <c r="X5501" i="1" s="1"/>
  <c r="V5502" i="1"/>
  <c r="X5502" i="1" s="1"/>
  <c r="V5503" i="1"/>
  <c r="X5503" i="1" s="1"/>
  <c r="V5504" i="1"/>
  <c r="X5504" i="1" s="1"/>
  <c r="V5505" i="1"/>
  <c r="X5505" i="1" s="1"/>
  <c r="V5506" i="1"/>
  <c r="X5506" i="1" s="1"/>
  <c r="V5507" i="1"/>
  <c r="X5507" i="1" s="1"/>
  <c r="V5508" i="1"/>
  <c r="X5508" i="1" s="1"/>
  <c r="V5509" i="1"/>
  <c r="X5509" i="1" s="1"/>
  <c r="V5510" i="1"/>
  <c r="X5510" i="1" s="1"/>
  <c r="V5511" i="1"/>
  <c r="X5511" i="1" s="1"/>
  <c r="V5512" i="1"/>
  <c r="X5512" i="1" s="1"/>
  <c r="V5513" i="1"/>
  <c r="X5513" i="1" s="1"/>
  <c r="V5514" i="1"/>
  <c r="X5514" i="1" s="1"/>
  <c r="V5515" i="1"/>
  <c r="X5515" i="1" s="1"/>
  <c r="V5516" i="1"/>
  <c r="X5516" i="1" s="1"/>
  <c r="V5517" i="1"/>
  <c r="X5517" i="1" s="1"/>
  <c r="V5518" i="1"/>
  <c r="X5518" i="1" s="1"/>
  <c r="V5519" i="1"/>
  <c r="X5519" i="1" s="1"/>
  <c r="V5520" i="1"/>
  <c r="X5520" i="1" s="1"/>
  <c r="V5521" i="1"/>
  <c r="X5521" i="1" s="1"/>
  <c r="V5522" i="1"/>
  <c r="X5522" i="1" s="1"/>
  <c r="V5523" i="1"/>
  <c r="X5523" i="1" s="1"/>
  <c r="V5524" i="1"/>
  <c r="X5524" i="1" s="1"/>
  <c r="V5525" i="1"/>
  <c r="X5525" i="1" s="1"/>
  <c r="V5526" i="1"/>
  <c r="X5526" i="1" s="1"/>
  <c r="V5527" i="1"/>
  <c r="X5527" i="1" s="1"/>
  <c r="V5528" i="1"/>
  <c r="X5528" i="1" s="1"/>
  <c r="V5529" i="1"/>
  <c r="X5529" i="1" s="1"/>
  <c r="V5530" i="1"/>
  <c r="X5530" i="1" s="1"/>
  <c r="V5531" i="1"/>
  <c r="X5531" i="1" s="1"/>
  <c r="V5532" i="1"/>
  <c r="X5532" i="1" s="1"/>
  <c r="V5533" i="1"/>
  <c r="X5533" i="1" s="1"/>
  <c r="V5534" i="1"/>
  <c r="X5534" i="1" s="1"/>
  <c r="V5535" i="1"/>
  <c r="X5535" i="1" s="1"/>
  <c r="V5536" i="1"/>
  <c r="X5536" i="1" s="1"/>
  <c r="V5537" i="1"/>
  <c r="X5537" i="1" s="1"/>
  <c r="V5538" i="1"/>
  <c r="X5538" i="1" s="1"/>
  <c r="V5539" i="1"/>
  <c r="X5539" i="1" s="1"/>
  <c r="V5540" i="1"/>
  <c r="X5540" i="1" s="1"/>
  <c r="V5541" i="1"/>
  <c r="X5541" i="1" s="1"/>
  <c r="V5542" i="1"/>
  <c r="X5542" i="1" s="1"/>
  <c r="V5543" i="1"/>
  <c r="X5543" i="1" s="1"/>
  <c r="V5544" i="1"/>
  <c r="X5544" i="1" s="1"/>
  <c r="V5545" i="1"/>
  <c r="X5545" i="1" s="1"/>
  <c r="V5546" i="1"/>
  <c r="X5546" i="1" s="1"/>
  <c r="V5547" i="1"/>
  <c r="X5547" i="1" s="1"/>
  <c r="V5548" i="1"/>
  <c r="X5548" i="1" s="1"/>
  <c r="V5549" i="1"/>
  <c r="X5549" i="1" s="1"/>
  <c r="V5550" i="1"/>
  <c r="X5550" i="1" s="1"/>
  <c r="V5551" i="1"/>
  <c r="X5551" i="1" s="1"/>
  <c r="V5552" i="1"/>
  <c r="X5552" i="1" s="1"/>
  <c r="V5553" i="1"/>
  <c r="X5553" i="1" s="1"/>
  <c r="V5554" i="1"/>
  <c r="X5554" i="1" s="1"/>
  <c r="V5555" i="1"/>
  <c r="X5555" i="1" s="1"/>
  <c r="V5556" i="1"/>
  <c r="X5556" i="1" s="1"/>
  <c r="V5557" i="1"/>
  <c r="X5557" i="1" s="1"/>
  <c r="V5558" i="1"/>
  <c r="X5558" i="1" s="1"/>
  <c r="V5559" i="1"/>
  <c r="X5559" i="1" s="1"/>
  <c r="V5560" i="1"/>
  <c r="X5560" i="1" s="1"/>
  <c r="V5561" i="1"/>
  <c r="X5561" i="1" s="1"/>
  <c r="V5562" i="1"/>
  <c r="X5562" i="1" s="1"/>
  <c r="V5563" i="1"/>
  <c r="X5563" i="1" s="1"/>
  <c r="V5564" i="1"/>
  <c r="X5564" i="1" s="1"/>
  <c r="V5565" i="1"/>
  <c r="X5565" i="1" s="1"/>
  <c r="V5566" i="1"/>
  <c r="X5566" i="1" s="1"/>
  <c r="V5567" i="1"/>
  <c r="X5567" i="1" s="1"/>
  <c r="V5568" i="1"/>
  <c r="X5568" i="1" s="1"/>
  <c r="V5569" i="1"/>
  <c r="X5569" i="1" s="1"/>
  <c r="V5570" i="1"/>
  <c r="X5570" i="1" s="1"/>
  <c r="V5571" i="1"/>
  <c r="X5571" i="1" s="1"/>
  <c r="V5572" i="1"/>
  <c r="X5572" i="1" s="1"/>
  <c r="V5573" i="1"/>
  <c r="X5573" i="1" s="1"/>
  <c r="V5574" i="1"/>
  <c r="X5574" i="1" s="1"/>
  <c r="V5575" i="1"/>
  <c r="X5575" i="1" s="1"/>
  <c r="V5576" i="1"/>
  <c r="X5576" i="1" s="1"/>
  <c r="V5577" i="1"/>
  <c r="X5577" i="1" s="1"/>
  <c r="V5578" i="1"/>
  <c r="X5578" i="1" s="1"/>
  <c r="V5579" i="1"/>
  <c r="X5579" i="1" s="1"/>
  <c r="V5580" i="1"/>
  <c r="X5580" i="1" s="1"/>
  <c r="V5581" i="1"/>
  <c r="X5581" i="1" s="1"/>
  <c r="V5582" i="1"/>
  <c r="X5582" i="1" s="1"/>
  <c r="V5583" i="1"/>
  <c r="X5583" i="1" s="1"/>
  <c r="V5584" i="1"/>
  <c r="X5584" i="1" s="1"/>
  <c r="V5585" i="1"/>
  <c r="X5585" i="1" s="1"/>
  <c r="V5586" i="1"/>
  <c r="X5586" i="1" s="1"/>
  <c r="V5587" i="1"/>
  <c r="X5587" i="1" s="1"/>
  <c r="V5588" i="1"/>
  <c r="X5588" i="1" s="1"/>
  <c r="V5589" i="1"/>
  <c r="X5589" i="1" s="1"/>
  <c r="V5590" i="1"/>
  <c r="X5590" i="1" s="1"/>
  <c r="V5591" i="1"/>
  <c r="X5591" i="1" s="1"/>
  <c r="V5592" i="1"/>
  <c r="X5592" i="1" s="1"/>
  <c r="V5593" i="1"/>
  <c r="X5593" i="1" s="1"/>
  <c r="V5594" i="1"/>
  <c r="X5594" i="1" s="1"/>
  <c r="V5595" i="1"/>
  <c r="X5595" i="1" s="1"/>
  <c r="V5596" i="1"/>
  <c r="X5596" i="1" s="1"/>
  <c r="V5597" i="1"/>
  <c r="X5597" i="1" s="1"/>
  <c r="V5598" i="1"/>
  <c r="X5598" i="1" s="1"/>
  <c r="V5599" i="1"/>
  <c r="X5599" i="1" s="1"/>
  <c r="V5600" i="1"/>
  <c r="X5600" i="1" s="1"/>
  <c r="V5601" i="1"/>
  <c r="X5601" i="1" s="1"/>
  <c r="V5602" i="1"/>
  <c r="X5602" i="1" s="1"/>
  <c r="V5603" i="1"/>
  <c r="X5603" i="1" s="1"/>
  <c r="V5604" i="1"/>
  <c r="X5604" i="1" s="1"/>
  <c r="V5605" i="1"/>
  <c r="X5605" i="1" s="1"/>
  <c r="V5606" i="1"/>
  <c r="X5606" i="1" s="1"/>
  <c r="V5607" i="1"/>
  <c r="X5607" i="1" s="1"/>
  <c r="V5608" i="1"/>
  <c r="X5608" i="1" s="1"/>
  <c r="V5609" i="1"/>
  <c r="X5609" i="1" s="1"/>
  <c r="V5610" i="1"/>
  <c r="X5610" i="1" s="1"/>
  <c r="V5611" i="1"/>
  <c r="X5611" i="1" s="1"/>
  <c r="V5612" i="1"/>
  <c r="X5612" i="1" s="1"/>
  <c r="V5613" i="1"/>
  <c r="X5613" i="1" s="1"/>
  <c r="V5614" i="1"/>
  <c r="X5614" i="1" s="1"/>
  <c r="V5615" i="1"/>
  <c r="X5615" i="1" s="1"/>
  <c r="V5616" i="1"/>
  <c r="X5616" i="1" s="1"/>
  <c r="V5617" i="1"/>
  <c r="X5617" i="1" s="1"/>
  <c r="V5618" i="1"/>
  <c r="X5618" i="1" s="1"/>
  <c r="V5619" i="1"/>
  <c r="X5619" i="1" s="1"/>
  <c r="V5620" i="1"/>
  <c r="X5620" i="1" s="1"/>
  <c r="V5621" i="1"/>
  <c r="X5621" i="1" s="1"/>
  <c r="V5622" i="1"/>
  <c r="X5622" i="1" s="1"/>
  <c r="V5623" i="1"/>
  <c r="X5623" i="1" s="1"/>
  <c r="V5624" i="1"/>
  <c r="X5624" i="1" s="1"/>
  <c r="V5625" i="1"/>
  <c r="X5625" i="1" s="1"/>
  <c r="V5626" i="1"/>
  <c r="X5626" i="1" s="1"/>
  <c r="V5627" i="1"/>
  <c r="X5627" i="1" s="1"/>
  <c r="V5628" i="1"/>
  <c r="X5628" i="1" s="1"/>
  <c r="V5629" i="1"/>
  <c r="X5629" i="1" s="1"/>
  <c r="V5630" i="1"/>
  <c r="X5630" i="1" s="1"/>
  <c r="V5631" i="1"/>
  <c r="X5631" i="1" s="1"/>
  <c r="V5632" i="1"/>
  <c r="X5632" i="1" s="1"/>
  <c r="V5633" i="1"/>
  <c r="X5633" i="1" s="1"/>
  <c r="V5634" i="1"/>
  <c r="X5634" i="1" s="1"/>
  <c r="V5635" i="1"/>
  <c r="X5635" i="1" s="1"/>
  <c r="V5636" i="1"/>
  <c r="X5636" i="1" s="1"/>
  <c r="V5637" i="1"/>
  <c r="X5637" i="1" s="1"/>
  <c r="V5638" i="1"/>
  <c r="X5638" i="1" s="1"/>
  <c r="V5639" i="1"/>
  <c r="X5639" i="1" s="1"/>
  <c r="V5640" i="1"/>
  <c r="X5640" i="1" s="1"/>
  <c r="V5641" i="1"/>
  <c r="X5641" i="1" s="1"/>
  <c r="V5642" i="1"/>
  <c r="X5642" i="1" s="1"/>
  <c r="V5643" i="1"/>
  <c r="X5643" i="1" s="1"/>
  <c r="V5644" i="1"/>
  <c r="X5644" i="1" s="1"/>
  <c r="V5645" i="1"/>
  <c r="X5645" i="1" s="1"/>
  <c r="V5646" i="1"/>
  <c r="X5646" i="1" s="1"/>
  <c r="V5647" i="1"/>
  <c r="X5647" i="1" s="1"/>
  <c r="V5648" i="1"/>
  <c r="X5648" i="1" s="1"/>
  <c r="V5649" i="1"/>
  <c r="X5649" i="1" s="1"/>
  <c r="V5650" i="1"/>
  <c r="X5650" i="1" s="1"/>
  <c r="V5651" i="1"/>
  <c r="X5651" i="1" s="1"/>
  <c r="V5652" i="1"/>
  <c r="X5652" i="1" s="1"/>
  <c r="V5653" i="1"/>
  <c r="X5653" i="1" s="1"/>
  <c r="V5654" i="1"/>
  <c r="X5654" i="1" s="1"/>
  <c r="V5655" i="1"/>
  <c r="X5655" i="1" s="1"/>
  <c r="V5656" i="1"/>
  <c r="X5656" i="1" s="1"/>
  <c r="V5657" i="1"/>
  <c r="X5657" i="1" s="1"/>
  <c r="V5658" i="1"/>
  <c r="X5658" i="1" s="1"/>
  <c r="V5659" i="1"/>
  <c r="X5659" i="1" s="1"/>
  <c r="V5660" i="1"/>
  <c r="X5660" i="1" s="1"/>
  <c r="V5661" i="1"/>
  <c r="X5661" i="1" s="1"/>
  <c r="V5662" i="1"/>
  <c r="X5662" i="1" s="1"/>
  <c r="V5663" i="1"/>
  <c r="X5663" i="1" s="1"/>
  <c r="V5664" i="1"/>
  <c r="X5664" i="1" s="1"/>
  <c r="V5665" i="1"/>
  <c r="X5665" i="1" s="1"/>
  <c r="V5666" i="1"/>
  <c r="X5666" i="1" s="1"/>
  <c r="V5667" i="1"/>
  <c r="X5667" i="1" s="1"/>
  <c r="V5668" i="1"/>
  <c r="X5668" i="1" s="1"/>
  <c r="V5669" i="1"/>
  <c r="X5669" i="1" s="1"/>
  <c r="V5670" i="1"/>
  <c r="X5670" i="1" s="1"/>
  <c r="V5671" i="1"/>
  <c r="X5671" i="1" s="1"/>
  <c r="V5672" i="1"/>
  <c r="X5672" i="1" s="1"/>
  <c r="V5673" i="1"/>
  <c r="X5673" i="1" s="1"/>
  <c r="V5674" i="1"/>
  <c r="X5674" i="1" s="1"/>
  <c r="V5675" i="1"/>
  <c r="X5675" i="1" s="1"/>
  <c r="V5676" i="1"/>
  <c r="X5676" i="1" s="1"/>
  <c r="V5677" i="1"/>
  <c r="X5677" i="1" s="1"/>
  <c r="V5678" i="1"/>
  <c r="X5678" i="1" s="1"/>
  <c r="V5679" i="1"/>
  <c r="X5679" i="1" s="1"/>
  <c r="V5680" i="1"/>
  <c r="X5680" i="1" s="1"/>
  <c r="V5681" i="1"/>
  <c r="X5681" i="1" s="1"/>
  <c r="V5682" i="1"/>
  <c r="X5682" i="1" s="1"/>
  <c r="V5683" i="1"/>
  <c r="X5683" i="1" s="1"/>
  <c r="V5684" i="1"/>
  <c r="X5684" i="1" s="1"/>
  <c r="V5685" i="1"/>
  <c r="X5685" i="1" s="1"/>
  <c r="V5686" i="1"/>
  <c r="X5686" i="1" s="1"/>
  <c r="V5687" i="1"/>
  <c r="X5687" i="1" s="1"/>
  <c r="V5688" i="1"/>
  <c r="X5688" i="1" s="1"/>
  <c r="V5689" i="1"/>
  <c r="X5689" i="1" s="1"/>
  <c r="V5690" i="1"/>
  <c r="X5690" i="1" s="1"/>
  <c r="V5691" i="1"/>
  <c r="X5691" i="1" s="1"/>
  <c r="V5692" i="1"/>
  <c r="X5692" i="1" s="1"/>
  <c r="V5693" i="1"/>
  <c r="X5693" i="1" s="1"/>
  <c r="V5694" i="1"/>
  <c r="X5694" i="1" s="1"/>
  <c r="V5695" i="1"/>
  <c r="X5695" i="1" s="1"/>
  <c r="V5696" i="1"/>
  <c r="X5696" i="1" s="1"/>
  <c r="V5697" i="1"/>
  <c r="X5697" i="1" s="1"/>
  <c r="V5698" i="1"/>
  <c r="X5698" i="1" s="1"/>
  <c r="V5699" i="1"/>
  <c r="X5699" i="1" s="1"/>
  <c r="V5700" i="1"/>
  <c r="X5700" i="1" s="1"/>
  <c r="V5701" i="1"/>
  <c r="X5701" i="1" s="1"/>
  <c r="V5702" i="1"/>
  <c r="X5702" i="1" s="1"/>
  <c r="V5703" i="1"/>
  <c r="X5703" i="1" s="1"/>
  <c r="V5704" i="1"/>
  <c r="X5704" i="1" s="1"/>
  <c r="V5705" i="1"/>
  <c r="X5705" i="1" s="1"/>
  <c r="V5706" i="1"/>
  <c r="X5706" i="1" s="1"/>
  <c r="V5707" i="1"/>
  <c r="X5707" i="1" s="1"/>
  <c r="V5708" i="1"/>
  <c r="X5708" i="1" s="1"/>
  <c r="V5709" i="1"/>
  <c r="X5709" i="1" s="1"/>
  <c r="V5710" i="1"/>
  <c r="X5710" i="1" s="1"/>
  <c r="V5711" i="1"/>
  <c r="X5711" i="1" s="1"/>
  <c r="V5712" i="1"/>
  <c r="X5712" i="1" s="1"/>
  <c r="V5713" i="1"/>
  <c r="X5713" i="1" s="1"/>
  <c r="V5714" i="1"/>
  <c r="X5714" i="1" s="1"/>
  <c r="V5715" i="1"/>
  <c r="X5715" i="1" s="1"/>
  <c r="V5716" i="1"/>
  <c r="X5716" i="1" s="1"/>
  <c r="V5717" i="1"/>
  <c r="X5717" i="1" s="1"/>
  <c r="V5718" i="1"/>
  <c r="X5718" i="1" s="1"/>
  <c r="V5719" i="1"/>
  <c r="X5719" i="1" s="1"/>
  <c r="V5720" i="1"/>
  <c r="X5720" i="1" s="1"/>
  <c r="V5721" i="1"/>
  <c r="X5721" i="1" s="1"/>
  <c r="V5722" i="1"/>
  <c r="X5722" i="1" s="1"/>
  <c r="V5723" i="1"/>
  <c r="X5723" i="1" s="1"/>
  <c r="V5724" i="1"/>
  <c r="X5724" i="1" s="1"/>
  <c r="V5725" i="1"/>
  <c r="X5725" i="1" s="1"/>
  <c r="V5726" i="1"/>
  <c r="X5726" i="1" s="1"/>
  <c r="V5727" i="1"/>
  <c r="X5727" i="1" s="1"/>
  <c r="V5728" i="1"/>
  <c r="X5728" i="1" s="1"/>
  <c r="V5729" i="1"/>
  <c r="X5729" i="1" s="1"/>
  <c r="V5730" i="1"/>
  <c r="X5730" i="1" s="1"/>
  <c r="V5731" i="1"/>
  <c r="X5731" i="1" s="1"/>
  <c r="V5732" i="1"/>
  <c r="X5732" i="1" s="1"/>
  <c r="V5733" i="1"/>
  <c r="X5733" i="1" s="1"/>
  <c r="V5734" i="1"/>
  <c r="V5735" i="1"/>
  <c r="X5735" i="1" s="1"/>
  <c r="V5736" i="1"/>
  <c r="X5736" i="1" s="1"/>
  <c r="V5737" i="1"/>
  <c r="X5737" i="1" s="1"/>
  <c r="V5738" i="1"/>
  <c r="X5738" i="1" s="1"/>
  <c r="V5739" i="1"/>
  <c r="X5739" i="1" s="1"/>
  <c r="V5740" i="1"/>
  <c r="X5740" i="1" s="1"/>
  <c r="V5741" i="1"/>
  <c r="X5741" i="1" s="1"/>
  <c r="V5742" i="1"/>
  <c r="X5742" i="1" s="1"/>
  <c r="V5743" i="1"/>
  <c r="X5743" i="1" s="1"/>
  <c r="V5744" i="1"/>
  <c r="X5744" i="1" s="1"/>
  <c r="V5745" i="1"/>
  <c r="X5745" i="1" s="1"/>
  <c r="V5746" i="1"/>
  <c r="X5746" i="1" s="1"/>
  <c r="V5747" i="1"/>
  <c r="X5747" i="1" s="1"/>
  <c r="V5748" i="1"/>
  <c r="X5748" i="1" s="1"/>
  <c r="V5749" i="1"/>
  <c r="X5749" i="1" s="1"/>
  <c r="V5750" i="1"/>
  <c r="X5750" i="1" s="1"/>
  <c r="V5751" i="1"/>
  <c r="X5751" i="1" s="1"/>
  <c r="V5752" i="1"/>
  <c r="X5752" i="1" s="1"/>
  <c r="V5753" i="1"/>
  <c r="X5753" i="1" s="1"/>
  <c r="V5754" i="1"/>
  <c r="X5754" i="1" s="1"/>
  <c r="V5755" i="1"/>
  <c r="X5755" i="1" s="1"/>
  <c r="V5756" i="1"/>
  <c r="X5756" i="1" s="1"/>
  <c r="V5757" i="1"/>
  <c r="X5757" i="1" s="1"/>
  <c r="V5758" i="1"/>
  <c r="X5758" i="1" s="1"/>
  <c r="V5759" i="1"/>
  <c r="X5759" i="1" s="1"/>
  <c r="V5760" i="1"/>
  <c r="X5760" i="1" s="1"/>
  <c r="V5761" i="1"/>
  <c r="X5761" i="1" s="1"/>
  <c r="V5762" i="1"/>
  <c r="X5762" i="1" s="1"/>
  <c r="V5763" i="1"/>
  <c r="X5763" i="1" s="1"/>
  <c r="V5764" i="1"/>
  <c r="X5764" i="1" s="1"/>
  <c r="V5765" i="1"/>
  <c r="X5765" i="1" s="1"/>
  <c r="V5766" i="1"/>
  <c r="X5766" i="1" s="1"/>
  <c r="V5767" i="1"/>
  <c r="X5767" i="1" s="1"/>
  <c r="V5768" i="1"/>
  <c r="X5768" i="1" s="1"/>
  <c r="V5769" i="1"/>
  <c r="X5769" i="1" s="1"/>
  <c r="V5770" i="1"/>
  <c r="X5770" i="1" s="1"/>
  <c r="V5771" i="1"/>
  <c r="X5771" i="1" s="1"/>
  <c r="V5772" i="1"/>
  <c r="X5772" i="1" s="1"/>
  <c r="V5773" i="1"/>
  <c r="X5773" i="1" s="1"/>
  <c r="V5774" i="1"/>
  <c r="X5774" i="1" s="1"/>
  <c r="V5775" i="1"/>
  <c r="X5775" i="1" s="1"/>
  <c r="V5776" i="1"/>
  <c r="X5776" i="1" s="1"/>
  <c r="V5777" i="1"/>
  <c r="X5777" i="1" s="1"/>
  <c r="V5778" i="1"/>
  <c r="X5778" i="1" s="1"/>
  <c r="V5779" i="1"/>
  <c r="X5779" i="1" s="1"/>
  <c r="V5780" i="1"/>
  <c r="X5780" i="1" s="1"/>
  <c r="V5781" i="1"/>
  <c r="X5781" i="1" s="1"/>
  <c r="V5782" i="1"/>
  <c r="X5782" i="1" s="1"/>
  <c r="V5783" i="1"/>
  <c r="X5783" i="1" s="1"/>
  <c r="V5784" i="1"/>
  <c r="X5784" i="1" s="1"/>
  <c r="V5785" i="1"/>
  <c r="X5785" i="1" s="1"/>
  <c r="V5786" i="1"/>
  <c r="X5786" i="1" s="1"/>
  <c r="V5787" i="1"/>
  <c r="X5787" i="1" s="1"/>
  <c r="V5788" i="1"/>
  <c r="X5788" i="1" s="1"/>
  <c r="V5789" i="1"/>
  <c r="X5789" i="1" s="1"/>
  <c r="V5790" i="1"/>
  <c r="X5790" i="1" s="1"/>
  <c r="V5791" i="1"/>
  <c r="X5791" i="1" s="1"/>
  <c r="V5792" i="1"/>
  <c r="X5792" i="1" s="1"/>
  <c r="V5793" i="1"/>
  <c r="X5793" i="1" s="1"/>
  <c r="V5794" i="1"/>
  <c r="X5794" i="1" s="1"/>
  <c r="V5795" i="1"/>
  <c r="X5795" i="1" s="1"/>
  <c r="V5796" i="1"/>
  <c r="X5796" i="1" s="1"/>
  <c r="V5797" i="1"/>
  <c r="X5797" i="1" s="1"/>
  <c r="V5798" i="1"/>
  <c r="X5798" i="1" s="1"/>
  <c r="V5799" i="1"/>
  <c r="X5799" i="1" s="1"/>
  <c r="V5800" i="1"/>
  <c r="X5800" i="1" s="1"/>
  <c r="V5801" i="1"/>
  <c r="X5801" i="1" s="1"/>
  <c r="V5802" i="1"/>
  <c r="X5802" i="1" s="1"/>
  <c r="V5803" i="1"/>
  <c r="X5803" i="1" s="1"/>
  <c r="V5804" i="1"/>
  <c r="X5804" i="1" s="1"/>
  <c r="V5805" i="1"/>
  <c r="X5805" i="1" s="1"/>
  <c r="V5806" i="1"/>
  <c r="X5806" i="1" s="1"/>
  <c r="V5807" i="1"/>
  <c r="X5807" i="1" s="1"/>
  <c r="V5808" i="1"/>
  <c r="X5808" i="1" s="1"/>
  <c r="V5809" i="1"/>
  <c r="X5809" i="1" s="1"/>
  <c r="V5810" i="1"/>
  <c r="X5810" i="1" s="1"/>
  <c r="V5811" i="1"/>
  <c r="X5811" i="1" s="1"/>
  <c r="V5812" i="1"/>
  <c r="X5812" i="1" s="1"/>
  <c r="V5813" i="1"/>
  <c r="X5813" i="1" s="1"/>
  <c r="V5814" i="1"/>
  <c r="X5814" i="1" s="1"/>
  <c r="V5815" i="1"/>
  <c r="X5815" i="1" s="1"/>
  <c r="V5816" i="1"/>
  <c r="X5816" i="1" s="1"/>
  <c r="V5817" i="1"/>
  <c r="X5817" i="1" s="1"/>
  <c r="V5818" i="1"/>
  <c r="X5818" i="1" s="1"/>
  <c r="V5819" i="1"/>
  <c r="X5819" i="1" s="1"/>
  <c r="V5820" i="1"/>
  <c r="X5820" i="1" s="1"/>
  <c r="V5821" i="1"/>
  <c r="X5821" i="1" s="1"/>
  <c r="V5822" i="1"/>
  <c r="X5822" i="1" s="1"/>
  <c r="V5823" i="1"/>
  <c r="X5823" i="1" s="1"/>
  <c r="V5824" i="1"/>
  <c r="X5824" i="1" s="1"/>
  <c r="V5825" i="1"/>
  <c r="X5825" i="1" s="1"/>
  <c r="V5826" i="1"/>
  <c r="X5826" i="1" s="1"/>
  <c r="V5827" i="1"/>
  <c r="X5827" i="1" s="1"/>
  <c r="V5828" i="1"/>
  <c r="X5828" i="1" s="1"/>
  <c r="V5829" i="1"/>
  <c r="X5829" i="1" s="1"/>
  <c r="V5830" i="1"/>
  <c r="X5830" i="1" s="1"/>
  <c r="V5831" i="1"/>
  <c r="X5831" i="1" s="1"/>
  <c r="V5832" i="1"/>
  <c r="X5832" i="1" s="1"/>
  <c r="V5833" i="1"/>
  <c r="X5833" i="1" s="1"/>
  <c r="V5834" i="1"/>
  <c r="X5834" i="1" s="1"/>
  <c r="V5835" i="1"/>
  <c r="X5835" i="1" s="1"/>
  <c r="V5836" i="1"/>
  <c r="X5836" i="1" s="1"/>
  <c r="V5837" i="1"/>
  <c r="X5837" i="1" s="1"/>
  <c r="V5838" i="1"/>
  <c r="X5838" i="1" s="1"/>
  <c r="V5839" i="1"/>
  <c r="X5839" i="1" s="1"/>
  <c r="V5840" i="1"/>
  <c r="X5840" i="1" s="1"/>
  <c r="V5841" i="1"/>
  <c r="X5841" i="1" s="1"/>
  <c r="V5842" i="1"/>
  <c r="X5842" i="1" s="1"/>
  <c r="V5843" i="1"/>
  <c r="X5843" i="1" s="1"/>
  <c r="V5844" i="1"/>
  <c r="X5844" i="1" s="1"/>
  <c r="V5845" i="1"/>
  <c r="X5845" i="1" s="1"/>
  <c r="V5846" i="1"/>
  <c r="X5846" i="1" s="1"/>
  <c r="V5847" i="1"/>
  <c r="X5847" i="1" s="1"/>
  <c r="V5848" i="1"/>
  <c r="X5848" i="1" s="1"/>
  <c r="V5849" i="1"/>
  <c r="X5849" i="1" s="1"/>
  <c r="V5850" i="1"/>
  <c r="X5850" i="1" s="1"/>
  <c r="V5851" i="1"/>
  <c r="X5851" i="1" s="1"/>
  <c r="V5852" i="1"/>
  <c r="X5852" i="1" s="1"/>
  <c r="V5853" i="1"/>
  <c r="X5853" i="1" s="1"/>
  <c r="V5854" i="1"/>
  <c r="X5854" i="1" s="1"/>
  <c r="V5855" i="1"/>
  <c r="X5855" i="1" s="1"/>
  <c r="V5856" i="1"/>
  <c r="X5856" i="1" s="1"/>
  <c r="V5857" i="1"/>
  <c r="X5857" i="1" s="1"/>
  <c r="V5858" i="1"/>
  <c r="X5858" i="1" s="1"/>
  <c r="V5859" i="1"/>
  <c r="X5859" i="1" s="1"/>
  <c r="V5860" i="1"/>
  <c r="X5860" i="1" s="1"/>
  <c r="V5861" i="1"/>
  <c r="X5861" i="1" s="1"/>
  <c r="V5862" i="1"/>
  <c r="X5862" i="1" s="1"/>
  <c r="V5863" i="1"/>
  <c r="X5863" i="1" s="1"/>
  <c r="V5864" i="1"/>
  <c r="X5864" i="1" s="1"/>
  <c r="V5865" i="1"/>
  <c r="X5865" i="1" s="1"/>
  <c r="V5866" i="1"/>
  <c r="X5866" i="1" s="1"/>
  <c r="V5867" i="1"/>
  <c r="X5867" i="1" s="1"/>
  <c r="V5868" i="1"/>
  <c r="X5868" i="1" s="1"/>
  <c r="V5869" i="1"/>
  <c r="X5869" i="1" s="1"/>
  <c r="V5870" i="1"/>
  <c r="X5870" i="1" s="1"/>
  <c r="V5871" i="1"/>
  <c r="X5871" i="1" s="1"/>
  <c r="V5872" i="1"/>
  <c r="X5872" i="1" s="1"/>
  <c r="V5873" i="1"/>
  <c r="X5873" i="1" s="1"/>
  <c r="V5874" i="1"/>
  <c r="X5874" i="1" s="1"/>
  <c r="V5875" i="1"/>
  <c r="X5875" i="1" s="1"/>
  <c r="V5876" i="1"/>
  <c r="X5876" i="1" s="1"/>
  <c r="V5877" i="1"/>
  <c r="X5877" i="1" s="1"/>
  <c r="V5878" i="1"/>
  <c r="X5878" i="1" s="1"/>
  <c r="V5879" i="1"/>
  <c r="X5879" i="1" s="1"/>
  <c r="V5880" i="1"/>
  <c r="X5880" i="1" s="1"/>
  <c r="V5881" i="1"/>
  <c r="X5881" i="1" s="1"/>
  <c r="V5882" i="1"/>
  <c r="X5882" i="1" s="1"/>
  <c r="V5883" i="1"/>
  <c r="X5883" i="1" s="1"/>
  <c r="V5884" i="1"/>
  <c r="X5884" i="1" s="1"/>
  <c r="V5885" i="1"/>
  <c r="X5885" i="1" s="1"/>
  <c r="V5886" i="1"/>
  <c r="X5886" i="1" s="1"/>
  <c r="V5887" i="1"/>
  <c r="X5887" i="1" s="1"/>
  <c r="V5888" i="1"/>
  <c r="X5888" i="1" s="1"/>
  <c r="V5889" i="1"/>
  <c r="X5889" i="1" s="1"/>
  <c r="V5890" i="1"/>
  <c r="X5890" i="1" s="1"/>
  <c r="V5891" i="1"/>
  <c r="X5891" i="1" s="1"/>
  <c r="V5892" i="1"/>
  <c r="X5892" i="1" s="1"/>
  <c r="V5893" i="1"/>
  <c r="X5893" i="1" s="1"/>
  <c r="V5894" i="1"/>
  <c r="X5894" i="1" s="1"/>
  <c r="V5895" i="1"/>
  <c r="X5895" i="1" s="1"/>
  <c r="V5896" i="1"/>
  <c r="X5896" i="1" s="1"/>
  <c r="V5897" i="1"/>
  <c r="X5897" i="1" s="1"/>
  <c r="V5898" i="1"/>
  <c r="X5898" i="1" s="1"/>
  <c r="V5899" i="1"/>
  <c r="X5899" i="1" s="1"/>
  <c r="V5900" i="1"/>
  <c r="X5900" i="1" s="1"/>
  <c r="V5901" i="1"/>
  <c r="X5901" i="1" s="1"/>
  <c r="V5902" i="1"/>
  <c r="X5902" i="1" s="1"/>
  <c r="V5903" i="1"/>
  <c r="X5903" i="1" s="1"/>
  <c r="V5904" i="1"/>
  <c r="X5904" i="1" s="1"/>
  <c r="V5905" i="1"/>
  <c r="X5905" i="1" s="1"/>
  <c r="V5906" i="1"/>
  <c r="X5906" i="1" s="1"/>
  <c r="V5907" i="1"/>
  <c r="X5907" i="1" s="1"/>
  <c r="V5908" i="1"/>
  <c r="X5908" i="1" s="1"/>
  <c r="V5909" i="1"/>
  <c r="X5909" i="1" s="1"/>
  <c r="V5910" i="1"/>
  <c r="X5910" i="1" s="1"/>
  <c r="V5911" i="1"/>
  <c r="X5911" i="1" s="1"/>
  <c r="V5912" i="1"/>
  <c r="X5912" i="1" s="1"/>
  <c r="V5913" i="1"/>
  <c r="X5913" i="1" s="1"/>
  <c r="V5914" i="1"/>
  <c r="X5914" i="1" s="1"/>
  <c r="V5915" i="1"/>
  <c r="X5915" i="1" s="1"/>
  <c r="V5916" i="1"/>
  <c r="X5916" i="1" s="1"/>
  <c r="V5917" i="1"/>
  <c r="X5917" i="1" s="1"/>
  <c r="V5918" i="1"/>
  <c r="X5918" i="1" s="1"/>
  <c r="V5919" i="1"/>
  <c r="X5919" i="1" s="1"/>
  <c r="V5920" i="1"/>
  <c r="X5920" i="1" s="1"/>
  <c r="V5921" i="1"/>
  <c r="X5921" i="1" s="1"/>
  <c r="V5922" i="1"/>
  <c r="X5922" i="1" s="1"/>
  <c r="V5923" i="1"/>
  <c r="X5923" i="1" s="1"/>
  <c r="V5924" i="1"/>
  <c r="X5924" i="1" s="1"/>
  <c r="V5925" i="1"/>
  <c r="X5925" i="1" s="1"/>
  <c r="V5926" i="1"/>
  <c r="X5926" i="1" s="1"/>
  <c r="V5927" i="1"/>
  <c r="X5927" i="1" s="1"/>
  <c r="V5928" i="1"/>
  <c r="X5928" i="1" s="1"/>
  <c r="V5929" i="1"/>
  <c r="X5929" i="1" s="1"/>
  <c r="V5930" i="1"/>
  <c r="X5930" i="1" s="1"/>
  <c r="V5931" i="1"/>
  <c r="X5931" i="1" s="1"/>
  <c r="V5932" i="1"/>
  <c r="X5932" i="1" s="1"/>
  <c r="V5933" i="1"/>
  <c r="X5933" i="1" s="1"/>
  <c r="V5934" i="1"/>
  <c r="X5934" i="1" s="1"/>
  <c r="V5935" i="1"/>
  <c r="X5935" i="1" s="1"/>
  <c r="V5936" i="1"/>
  <c r="X5936" i="1" s="1"/>
  <c r="V5937" i="1"/>
  <c r="X5937" i="1" s="1"/>
  <c r="V5938" i="1"/>
  <c r="X5938" i="1" s="1"/>
  <c r="V5939" i="1"/>
  <c r="X5939" i="1" s="1"/>
  <c r="V5940" i="1"/>
  <c r="X5940" i="1" s="1"/>
  <c r="V5941" i="1"/>
  <c r="X5941" i="1" s="1"/>
  <c r="V5942" i="1"/>
  <c r="X5942" i="1" s="1"/>
  <c r="V5943" i="1"/>
  <c r="X5943" i="1" s="1"/>
  <c r="V5944" i="1"/>
  <c r="X5944" i="1" s="1"/>
  <c r="V5945" i="1"/>
  <c r="X5945" i="1" s="1"/>
  <c r="V5946" i="1"/>
  <c r="X5946" i="1" s="1"/>
  <c r="V5947" i="1"/>
  <c r="X5947" i="1" s="1"/>
  <c r="V5948" i="1"/>
  <c r="X5948" i="1" s="1"/>
  <c r="V5949" i="1"/>
  <c r="X5949" i="1" s="1"/>
  <c r="V5950" i="1"/>
  <c r="X5950" i="1" s="1"/>
  <c r="V5951" i="1"/>
  <c r="X5951" i="1" s="1"/>
  <c r="V5952" i="1"/>
  <c r="X5952" i="1" s="1"/>
  <c r="V5953" i="1"/>
  <c r="X5953" i="1" s="1"/>
  <c r="V5954" i="1"/>
  <c r="X5954" i="1" s="1"/>
  <c r="V5955" i="1"/>
  <c r="X5955" i="1" s="1"/>
  <c r="V5956" i="1"/>
  <c r="X5956" i="1" s="1"/>
  <c r="V5957" i="1"/>
  <c r="X5957" i="1" s="1"/>
  <c r="V5958" i="1"/>
  <c r="X5958" i="1" s="1"/>
  <c r="V5959" i="1"/>
  <c r="X5959" i="1" s="1"/>
  <c r="V5960" i="1"/>
  <c r="X5960" i="1" s="1"/>
  <c r="V5961" i="1"/>
  <c r="X5961" i="1" s="1"/>
  <c r="V5962" i="1"/>
  <c r="X5962" i="1" s="1"/>
  <c r="V5963" i="1"/>
  <c r="X5963" i="1" s="1"/>
  <c r="V5964" i="1"/>
  <c r="X5964" i="1" s="1"/>
  <c r="V5965" i="1"/>
  <c r="X5965" i="1" s="1"/>
  <c r="V5966" i="1"/>
  <c r="X5966" i="1" s="1"/>
  <c r="V5967" i="1"/>
  <c r="X5967" i="1" s="1"/>
  <c r="V5968" i="1"/>
  <c r="X5968" i="1" s="1"/>
  <c r="V5969" i="1"/>
  <c r="X5969" i="1" s="1"/>
  <c r="V5970" i="1"/>
  <c r="X5970" i="1" s="1"/>
  <c r="V5971" i="1"/>
  <c r="X5971" i="1" s="1"/>
  <c r="V5972" i="1"/>
  <c r="X5972" i="1" s="1"/>
  <c r="V5973" i="1"/>
  <c r="X5973" i="1" s="1"/>
  <c r="V5974" i="1"/>
  <c r="X5974" i="1" s="1"/>
  <c r="V5975" i="1"/>
  <c r="X5975" i="1" s="1"/>
  <c r="V5976" i="1"/>
  <c r="X5976" i="1" s="1"/>
  <c r="V5977" i="1"/>
  <c r="X5977" i="1" s="1"/>
  <c r="V5978" i="1"/>
  <c r="X5978" i="1" s="1"/>
  <c r="V5979" i="1"/>
  <c r="X5979" i="1" s="1"/>
  <c r="V5980" i="1"/>
  <c r="X5980" i="1" s="1"/>
  <c r="V5981" i="1"/>
  <c r="X5981" i="1" s="1"/>
  <c r="V5982" i="1"/>
  <c r="X5982" i="1" s="1"/>
  <c r="V5983" i="1"/>
  <c r="X5983" i="1" s="1"/>
  <c r="V5984" i="1"/>
  <c r="X5984" i="1" s="1"/>
  <c r="V5985" i="1"/>
  <c r="X5985" i="1" s="1"/>
  <c r="V5986" i="1"/>
  <c r="X5986" i="1" s="1"/>
  <c r="V5987" i="1"/>
  <c r="X5987" i="1" s="1"/>
  <c r="V5988" i="1"/>
  <c r="X5988" i="1" s="1"/>
  <c r="V5989" i="1"/>
  <c r="X5989" i="1" s="1"/>
  <c r="V5990" i="1"/>
  <c r="X5990" i="1" s="1"/>
  <c r="V5991" i="1"/>
  <c r="X5991" i="1" s="1"/>
  <c r="V5992" i="1"/>
  <c r="X5992" i="1" s="1"/>
  <c r="V5993" i="1"/>
  <c r="X5993" i="1" s="1"/>
  <c r="V5994" i="1"/>
  <c r="X5994" i="1" s="1"/>
  <c r="V5995" i="1"/>
  <c r="X5995" i="1" s="1"/>
  <c r="V5996" i="1"/>
  <c r="X5996" i="1" s="1"/>
  <c r="V5997" i="1"/>
  <c r="X5997" i="1" s="1"/>
  <c r="V5998" i="1"/>
  <c r="X5998" i="1" s="1"/>
  <c r="V5999" i="1"/>
  <c r="X5999" i="1" s="1"/>
  <c r="V6000" i="1"/>
  <c r="X6000" i="1" s="1"/>
  <c r="V6001" i="1"/>
  <c r="X6001" i="1" s="1"/>
  <c r="V6002" i="1"/>
  <c r="X6002" i="1" s="1"/>
  <c r="V6003" i="1"/>
  <c r="X6003" i="1" s="1"/>
  <c r="V6004" i="1"/>
  <c r="X6004" i="1" s="1"/>
  <c r="V6005" i="1"/>
  <c r="X6005" i="1" s="1"/>
  <c r="V6006" i="1"/>
  <c r="X6006" i="1" s="1"/>
  <c r="V6007" i="1"/>
  <c r="X6007" i="1" s="1"/>
  <c r="V6008" i="1"/>
  <c r="X6008" i="1" s="1"/>
  <c r="V6009" i="1"/>
  <c r="X6009" i="1" s="1"/>
  <c r="V6010" i="1"/>
  <c r="X6010" i="1" s="1"/>
  <c r="V6011" i="1"/>
  <c r="X6011" i="1" s="1"/>
  <c r="V6012" i="1"/>
  <c r="X6012" i="1" s="1"/>
  <c r="V6013" i="1"/>
  <c r="X6013" i="1" s="1"/>
  <c r="V6014" i="1"/>
  <c r="X6014" i="1" s="1"/>
  <c r="V6015" i="1"/>
  <c r="X6015" i="1" s="1"/>
  <c r="V6016" i="1"/>
  <c r="X6016" i="1" s="1"/>
  <c r="V6017" i="1"/>
  <c r="X6017" i="1" s="1"/>
  <c r="V6018" i="1"/>
  <c r="X6018" i="1" s="1"/>
  <c r="V6019" i="1"/>
  <c r="X6019" i="1" s="1"/>
  <c r="V6020" i="1"/>
  <c r="X6020" i="1" s="1"/>
  <c r="V6021" i="1"/>
  <c r="X6021" i="1" s="1"/>
  <c r="V6022" i="1"/>
  <c r="X6022" i="1" s="1"/>
  <c r="V6023" i="1"/>
  <c r="X6023" i="1" s="1"/>
  <c r="V6024" i="1"/>
  <c r="X6024" i="1" s="1"/>
  <c r="V6025" i="1"/>
  <c r="X6025" i="1" s="1"/>
  <c r="V6026" i="1"/>
  <c r="X6026" i="1" s="1"/>
  <c r="V6027" i="1"/>
  <c r="X6027" i="1" s="1"/>
  <c r="V6028" i="1"/>
  <c r="X6028" i="1" s="1"/>
  <c r="V6029" i="1"/>
  <c r="X6029" i="1" s="1"/>
  <c r="V6030" i="1"/>
  <c r="X6030" i="1" s="1"/>
  <c r="V6031" i="1"/>
  <c r="X6031" i="1" s="1"/>
  <c r="V6032" i="1"/>
  <c r="X6032" i="1" s="1"/>
  <c r="V6033" i="1"/>
  <c r="X6033" i="1" s="1"/>
  <c r="V6034" i="1"/>
  <c r="X6034" i="1" s="1"/>
  <c r="V6035" i="1"/>
  <c r="X6035" i="1" s="1"/>
  <c r="V6036" i="1"/>
  <c r="X6036" i="1" s="1"/>
  <c r="V6037" i="1"/>
  <c r="X6037" i="1" s="1"/>
  <c r="V6038" i="1"/>
  <c r="X6038" i="1" s="1"/>
  <c r="V6039" i="1"/>
  <c r="X6039" i="1" s="1"/>
  <c r="V6040" i="1"/>
  <c r="X6040" i="1" s="1"/>
  <c r="V6041" i="1"/>
  <c r="X6041" i="1" s="1"/>
  <c r="V6042" i="1"/>
  <c r="X6042" i="1" s="1"/>
  <c r="V6043" i="1"/>
  <c r="X6043" i="1" s="1"/>
  <c r="V6044" i="1"/>
  <c r="X6044" i="1" s="1"/>
  <c r="V6045" i="1"/>
  <c r="X6045" i="1" s="1"/>
  <c r="V6046" i="1"/>
  <c r="X6046" i="1" s="1"/>
  <c r="V6047" i="1"/>
  <c r="X6047" i="1" s="1"/>
  <c r="V6048" i="1"/>
  <c r="X6048" i="1" s="1"/>
  <c r="V6049" i="1"/>
  <c r="X6049" i="1" s="1"/>
  <c r="V6050" i="1"/>
  <c r="X6050" i="1" s="1"/>
  <c r="V6051" i="1"/>
  <c r="X6051" i="1" s="1"/>
  <c r="V6052" i="1"/>
  <c r="X6052" i="1" s="1"/>
  <c r="V6053" i="1"/>
  <c r="X6053" i="1" s="1"/>
  <c r="V6054" i="1"/>
  <c r="X6054" i="1" s="1"/>
  <c r="V6055" i="1"/>
  <c r="X6055" i="1" s="1"/>
  <c r="V6056" i="1"/>
  <c r="X6056" i="1" s="1"/>
  <c r="V6057" i="1"/>
  <c r="X6057" i="1" s="1"/>
  <c r="V6058" i="1"/>
  <c r="X6058" i="1" s="1"/>
  <c r="V6059" i="1"/>
  <c r="X6059" i="1" s="1"/>
  <c r="V6060" i="1"/>
  <c r="X6060" i="1" s="1"/>
  <c r="V6061" i="1"/>
  <c r="X6061" i="1" s="1"/>
  <c r="V6062" i="1"/>
  <c r="X6062" i="1" s="1"/>
  <c r="V6063" i="1"/>
  <c r="X6063" i="1" s="1"/>
  <c r="V6064" i="1"/>
  <c r="X6064" i="1" s="1"/>
  <c r="V6065" i="1"/>
  <c r="X6065" i="1" s="1"/>
  <c r="V6066" i="1"/>
  <c r="X6066" i="1" s="1"/>
  <c r="V6067" i="1"/>
  <c r="X6067" i="1" s="1"/>
  <c r="V6068" i="1"/>
  <c r="X6068" i="1" s="1"/>
  <c r="V6069" i="1"/>
  <c r="X6069" i="1" s="1"/>
  <c r="V6070" i="1"/>
  <c r="X6070" i="1" s="1"/>
  <c r="V6071" i="1"/>
  <c r="X6071" i="1" s="1"/>
  <c r="V6072" i="1"/>
  <c r="X6072" i="1" s="1"/>
  <c r="V6073" i="1"/>
  <c r="X6073" i="1" s="1"/>
  <c r="V6074" i="1"/>
  <c r="X6074" i="1" s="1"/>
  <c r="V6075" i="1"/>
  <c r="X6075" i="1" s="1"/>
  <c r="V6076" i="1"/>
  <c r="X6076" i="1" s="1"/>
  <c r="V6077" i="1"/>
  <c r="X6077" i="1" s="1"/>
  <c r="V6078" i="1"/>
  <c r="X6078" i="1" s="1"/>
  <c r="V6079" i="1"/>
  <c r="X6079" i="1" s="1"/>
  <c r="V6080" i="1"/>
  <c r="X6080" i="1" s="1"/>
  <c r="V6081" i="1"/>
  <c r="X6081" i="1" s="1"/>
  <c r="V6082" i="1"/>
  <c r="X6082" i="1" s="1"/>
  <c r="V6083" i="1"/>
  <c r="X6083" i="1" s="1"/>
  <c r="V6084" i="1"/>
  <c r="X6084" i="1" s="1"/>
  <c r="V6085" i="1"/>
  <c r="X6085" i="1" s="1"/>
  <c r="V6086" i="1"/>
  <c r="X6086" i="1" s="1"/>
  <c r="V6087" i="1"/>
  <c r="X6087" i="1" s="1"/>
  <c r="V6088" i="1"/>
  <c r="X6088" i="1" s="1"/>
  <c r="V6089" i="1"/>
  <c r="X6089" i="1" s="1"/>
  <c r="V6090" i="1"/>
  <c r="X6090" i="1" s="1"/>
  <c r="V6091" i="1"/>
  <c r="X6091" i="1" s="1"/>
  <c r="V6092" i="1"/>
  <c r="X6092" i="1" s="1"/>
  <c r="V6093" i="1"/>
  <c r="X6093" i="1" s="1"/>
  <c r="V6094" i="1"/>
  <c r="X6094" i="1" s="1"/>
  <c r="V6095" i="1"/>
  <c r="X6095" i="1" s="1"/>
  <c r="V6096" i="1"/>
  <c r="X6096" i="1" s="1"/>
  <c r="V6097" i="1"/>
  <c r="X6097" i="1" s="1"/>
  <c r="V6098" i="1"/>
  <c r="X6098" i="1" s="1"/>
  <c r="V6099" i="1"/>
  <c r="X6099" i="1" s="1"/>
  <c r="V6100" i="1"/>
  <c r="X6100" i="1" s="1"/>
  <c r="V6101" i="1"/>
  <c r="X6101" i="1" s="1"/>
  <c r="V6102" i="1"/>
  <c r="X6102" i="1" s="1"/>
  <c r="V6103" i="1"/>
  <c r="X6103" i="1" s="1"/>
  <c r="V6104" i="1"/>
  <c r="X6104" i="1" s="1"/>
  <c r="V6105" i="1"/>
  <c r="X6105" i="1" s="1"/>
  <c r="V6106" i="1"/>
  <c r="X6106" i="1" s="1"/>
  <c r="V6107" i="1"/>
  <c r="X6107" i="1" s="1"/>
  <c r="V6108" i="1"/>
  <c r="X6108" i="1" s="1"/>
  <c r="V6109" i="1"/>
  <c r="X6109" i="1" s="1"/>
  <c r="V6110" i="1"/>
  <c r="X6110" i="1" s="1"/>
  <c r="V6111" i="1"/>
  <c r="X6111" i="1" s="1"/>
  <c r="V6112" i="1"/>
  <c r="X6112" i="1" s="1"/>
  <c r="V6113" i="1"/>
  <c r="X6113" i="1" s="1"/>
  <c r="V6114" i="1"/>
  <c r="X6114" i="1" s="1"/>
  <c r="V6115" i="1"/>
  <c r="X6115" i="1" s="1"/>
  <c r="V6116" i="1"/>
  <c r="X6116" i="1" s="1"/>
  <c r="V6117" i="1"/>
  <c r="X6117" i="1" s="1"/>
  <c r="V6118" i="1"/>
  <c r="X6118" i="1" s="1"/>
  <c r="V6119" i="1"/>
  <c r="X6119" i="1" s="1"/>
  <c r="V6120" i="1"/>
  <c r="X6120" i="1" s="1"/>
  <c r="V6121" i="1"/>
  <c r="X6121" i="1" s="1"/>
  <c r="V6122" i="1"/>
  <c r="X6122" i="1" s="1"/>
  <c r="V6123" i="1"/>
  <c r="X6123" i="1" s="1"/>
  <c r="V6124" i="1"/>
  <c r="X6124" i="1" s="1"/>
  <c r="V6125" i="1"/>
  <c r="X6125" i="1" s="1"/>
  <c r="V6126" i="1"/>
  <c r="X6126" i="1" s="1"/>
  <c r="V6127" i="1"/>
  <c r="X6127" i="1" s="1"/>
  <c r="V6128" i="1"/>
  <c r="X6128" i="1" s="1"/>
  <c r="V6129" i="1"/>
  <c r="X6129" i="1" s="1"/>
  <c r="V6130" i="1"/>
  <c r="X6130" i="1" s="1"/>
  <c r="V6131" i="1"/>
  <c r="X6131" i="1" s="1"/>
  <c r="V6132" i="1"/>
  <c r="X6132" i="1" s="1"/>
  <c r="V6133" i="1"/>
  <c r="X6133" i="1" s="1"/>
  <c r="V6134" i="1"/>
  <c r="X6134" i="1" s="1"/>
  <c r="V6135" i="1"/>
  <c r="X6135" i="1" s="1"/>
  <c r="V6136" i="1"/>
  <c r="X6136" i="1" s="1"/>
  <c r="V6137" i="1"/>
  <c r="X6137" i="1" s="1"/>
  <c r="V6138" i="1"/>
  <c r="X6138" i="1" s="1"/>
  <c r="V6139" i="1"/>
  <c r="X6139" i="1" s="1"/>
  <c r="V6140" i="1"/>
  <c r="X6140" i="1" s="1"/>
  <c r="V6141" i="1"/>
  <c r="X6141" i="1" s="1"/>
  <c r="V6142" i="1"/>
  <c r="X6142" i="1" s="1"/>
  <c r="V6143" i="1"/>
  <c r="X6143" i="1" s="1"/>
  <c r="V6144" i="1"/>
  <c r="X6144" i="1" s="1"/>
  <c r="V6145" i="1"/>
  <c r="X6145" i="1" s="1"/>
  <c r="V6146" i="1"/>
  <c r="X6146" i="1" s="1"/>
  <c r="V6147" i="1"/>
  <c r="X6147" i="1" s="1"/>
  <c r="V6148" i="1"/>
  <c r="X6148" i="1" s="1"/>
  <c r="V6149" i="1"/>
  <c r="X6149" i="1" s="1"/>
  <c r="V6150" i="1"/>
  <c r="X6150" i="1" s="1"/>
  <c r="V6151" i="1"/>
  <c r="X6151" i="1" s="1"/>
  <c r="V6152" i="1"/>
  <c r="X6152" i="1" s="1"/>
  <c r="V6153" i="1"/>
  <c r="X6153" i="1" s="1"/>
  <c r="V6154" i="1"/>
  <c r="X6154" i="1" s="1"/>
  <c r="V6155" i="1"/>
  <c r="X6155" i="1" s="1"/>
  <c r="V6156" i="1"/>
  <c r="X6156" i="1" s="1"/>
  <c r="V6157" i="1"/>
  <c r="X6157" i="1" s="1"/>
  <c r="V6158" i="1"/>
  <c r="X6158" i="1" s="1"/>
  <c r="V6159" i="1"/>
  <c r="X6159" i="1" s="1"/>
  <c r="V6160" i="1"/>
  <c r="X6160" i="1" s="1"/>
  <c r="V6161" i="1"/>
  <c r="X6161" i="1" s="1"/>
  <c r="V6162" i="1"/>
  <c r="X6162" i="1" s="1"/>
  <c r="V6163" i="1"/>
  <c r="X6163" i="1" s="1"/>
  <c r="V6164" i="1"/>
  <c r="X6164" i="1" s="1"/>
  <c r="V6165" i="1"/>
  <c r="X6165" i="1" s="1"/>
  <c r="V6166" i="1"/>
  <c r="X6166" i="1" s="1"/>
  <c r="V6167" i="1"/>
  <c r="X6167" i="1" s="1"/>
  <c r="V6168" i="1"/>
  <c r="X6168" i="1" s="1"/>
  <c r="V6169" i="1"/>
  <c r="X6169" i="1" s="1"/>
  <c r="V6170" i="1"/>
  <c r="X6170" i="1" s="1"/>
  <c r="V6171" i="1"/>
  <c r="X6171" i="1" s="1"/>
  <c r="V6172" i="1"/>
  <c r="X6172" i="1" s="1"/>
  <c r="V6173" i="1"/>
  <c r="X6173" i="1" s="1"/>
  <c r="V6174" i="1"/>
  <c r="X6174" i="1" s="1"/>
  <c r="V6175" i="1"/>
  <c r="X6175" i="1" s="1"/>
  <c r="V6176" i="1"/>
  <c r="X6176" i="1" s="1"/>
  <c r="V6177" i="1"/>
  <c r="X6177" i="1" s="1"/>
  <c r="V6178" i="1"/>
  <c r="X6178" i="1" s="1"/>
  <c r="V6179" i="1"/>
  <c r="X6179" i="1" s="1"/>
  <c r="V6180" i="1"/>
  <c r="X6180" i="1" s="1"/>
  <c r="V6181" i="1"/>
  <c r="X6181" i="1" s="1"/>
  <c r="V6182" i="1"/>
  <c r="X6182" i="1" s="1"/>
  <c r="V6183" i="1"/>
  <c r="X6183" i="1" s="1"/>
  <c r="V6184" i="1"/>
  <c r="X6184" i="1" s="1"/>
  <c r="V6185" i="1"/>
  <c r="X6185" i="1" s="1"/>
  <c r="V6186" i="1"/>
  <c r="X6186" i="1" s="1"/>
  <c r="V6187" i="1"/>
  <c r="X6187" i="1" s="1"/>
  <c r="V6188" i="1"/>
  <c r="X6188" i="1" s="1"/>
  <c r="V6189" i="1"/>
  <c r="X6189" i="1" s="1"/>
  <c r="V6190" i="1"/>
  <c r="X6190" i="1" s="1"/>
  <c r="V6191" i="1"/>
  <c r="X6191" i="1" s="1"/>
  <c r="V6192" i="1"/>
  <c r="X6192" i="1" s="1"/>
  <c r="V6193" i="1"/>
  <c r="X6193" i="1" s="1"/>
  <c r="V6194" i="1"/>
  <c r="X6194" i="1" s="1"/>
  <c r="V6195" i="1"/>
  <c r="X6195" i="1" s="1"/>
  <c r="V6196" i="1"/>
  <c r="X6196" i="1" s="1"/>
  <c r="V6197" i="1"/>
  <c r="X6197" i="1" s="1"/>
  <c r="V6198" i="1"/>
  <c r="X6198" i="1" s="1"/>
  <c r="V6199" i="1"/>
  <c r="X6199" i="1" s="1"/>
  <c r="V6200" i="1"/>
  <c r="X6200" i="1" s="1"/>
  <c r="V6201" i="1"/>
  <c r="X6201" i="1" s="1"/>
  <c r="V6202" i="1"/>
  <c r="X6202" i="1" s="1"/>
  <c r="V6203" i="1"/>
  <c r="X6203" i="1" s="1"/>
  <c r="V6204" i="1"/>
  <c r="X6204" i="1" s="1"/>
  <c r="V6205" i="1"/>
  <c r="X6205" i="1" s="1"/>
  <c r="V6206" i="1"/>
  <c r="X6206" i="1" s="1"/>
  <c r="V6207" i="1"/>
  <c r="X6207" i="1" s="1"/>
  <c r="V6208" i="1"/>
  <c r="X6208" i="1" s="1"/>
  <c r="V6209" i="1"/>
  <c r="X6209" i="1" s="1"/>
  <c r="V6210" i="1"/>
  <c r="X6210" i="1" s="1"/>
  <c r="V6211" i="1"/>
  <c r="X6211" i="1" s="1"/>
  <c r="V6212" i="1"/>
  <c r="X6212" i="1" s="1"/>
  <c r="V6213" i="1"/>
  <c r="X6213" i="1" s="1"/>
  <c r="V6214" i="1"/>
  <c r="X6214" i="1" s="1"/>
  <c r="V6215" i="1"/>
  <c r="X6215" i="1" s="1"/>
  <c r="V6216" i="1"/>
  <c r="X6216" i="1" s="1"/>
  <c r="V6217" i="1"/>
  <c r="X6217" i="1" s="1"/>
  <c r="V6218" i="1"/>
  <c r="X6218" i="1" s="1"/>
  <c r="V6219" i="1"/>
  <c r="X6219" i="1" s="1"/>
  <c r="V6220" i="1"/>
  <c r="X6220" i="1" s="1"/>
  <c r="V6221" i="1"/>
  <c r="X6221" i="1" s="1"/>
  <c r="V6222" i="1"/>
  <c r="X6222" i="1" s="1"/>
  <c r="V6223" i="1"/>
  <c r="X6223" i="1" s="1"/>
  <c r="V6224" i="1"/>
  <c r="X6224" i="1" s="1"/>
  <c r="V6225" i="1"/>
  <c r="X6225" i="1" s="1"/>
  <c r="V6226" i="1"/>
  <c r="X6226" i="1" s="1"/>
  <c r="V6227" i="1"/>
  <c r="X6227" i="1" s="1"/>
  <c r="V6228" i="1"/>
  <c r="X6228" i="1" s="1"/>
  <c r="V6229" i="1"/>
  <c r="X6229" i="1" s="1"/>
  <c r="V6230" i="1"/>
  <c r="X6230" i="1" s="1"/>
  <c r="V6231" i="1"/>
  <c r="X6231" i="1" s="1"/>
  <c r="V6232" i="1"/>
  <c r="X6232" i="1" s="1"/>
  <c r="V6233" i="1"/>
  <c r="X6233" i="1" s="1"/>
  <c r="V6234" i="1"/>
  <c r="X6234" i="1" s="1"/>
  <c r="V6235" i="1"/>
  <c r="X6235" i="1" s="1"/>
  <c r="V6236" i="1"/>
  <c r="X6236" i="1" s="1"/>
  <c r="V6237" i="1"/>
  <c r="X6237" i="1" s="1"/>
  <c r="V6238" i="1"/>
  <c r="X6238" i="1" s="1"/>
  <c r="V6239" i="1"/>
  <c r="X6239" i="1" s="1"/>
  <c r="V6240" i="1"/>
  <c r="X6240" i="1" s="1"/>
  <c r="V6241" i="1"/>
  <c r="X6241" i="1" s="1"/>
  <c r="V6242" i="1"/>
  <c r="X6242" i="1" s="1"/>
  <c r="V6243" i="1"/>
  <c r="X6243" i="1" s="1"/>
  <c r="V6244" i="1"/>
  <c r="X6244" i="1" s="1"/>
  <c r="V6245" i="1"/>
  <c r="X6245" i="1" s="1"/>
  <c r="V6246" i="1"/>
  <c r="X6246" i="1" s="1"/>
  <c r="V6247" i="1"/>
  <c r="X6247" i="1" s="1"/>
  <c r="V6248" i="1"/>
  <c r="X6248" i="1" s="1"/>
  <c r="V6249" i="1"/>
  <c r="X6249" i="1" s="1"/>
  <c r="V6250" i="1"/>
  <c r="X6250" i="1" s="1"/>
  <c r="V6251" i="1"/>
  <c r="X6251" i="1" s="1"/>
  <c r="V6252" i="1"/>
  <c r="X6252" i="1" s="1"/>
  <c r="V6253" i="1"/>
  <c r="X6253" i="1" s="1"/>
  <c r="V6254" i="1"/>
  <c r="X6254" i="1" s="1"/>
  <c r="V6255" i="1"/>
  <c r="X6255" i="1" s="1"/>
  <c r="V6256" i="1"/>
  <c r="X6256" i="1" s="1"/>
  <c r="V6257" i="1"/>
  <c r="X6257" i="1" s="1"/>
  <c r="V6258" i="1"/>
  <c r="X6258" i="1" s="1"/>
  <c r="V6259" i="1"/>
  <c r="X6259" i="1" s="1"/>
  <c r="V6260" i="1"/>
  <c r="X6260" i="1" s="1"/>
  <c r="V6261" i="1"/>
  <c r="X6261" i="1" s="1"/>
  <c r="V6262" i="1"/>
  <c r="X6262" i="1" s="1"/>
  <c r="V6263" i="1"/>
  <c r="X6263" i="1" s="1"/>
  <c r="V6264" i="1"/>
  <c r="X6264" i="1" s="1"/>
  <c r="V6265" i="1"/>
  <c r="X6265" i="1" s="1"/>
  <c r="V6266" i="1"/>
  <c r="X6266" i="1" s="1"/>
  <c r="V6267" i="1"/>
  <c r="X6267" i="1" s="1"/>
  <c r="V6268" i="1"/>
  <c r="X6268" i="1" s="1"/>
  <c r="V6269" i="1"/>
  <c r="X6269" i="1" s="1"/>
  <c r="V6270" i="1"/>
  <c r="X6270" i="1" s="1"/>
  <c r="V6271" i="1"/>
  <c r="X6271" i="1" s="1"/>
  <c r="V6272" i="1"/>
  <c r="X6272" i="1" s="1"/>
  <c r="V6273" i="1"/>
  <c r="X6273" i="1" s="1"/>
  <c r="V6274" i="1"/>
  <c r="X6274" i="1" s="1"/>
  <c r="V6275" i="1"/>
  <c r="X6275" i="1" s="1"/>
  <c r="V6276" i="1"/>
  <c r="X6276" i="1" s="1"/>
  <c r="V6277" i="1"/>
  <c r="X6277" i="1" s="1"/>
  <c r="V6278" i="1"/>
  <c r="X6278" i="1" s="1"/>
  <c r="V6279" i="1"/>
  <c r="X6279" i="1" s="1"/>
  <c r="V6280" i="1"/>
  <c r="X6280" i="1" s="1"/>
  <c r="V6281" i="1"/>
  <c r="X6281" i="1" s="1"/>
  <c r="V6282" i="1"/>
  <c r="X6282" i="1" s="1"/>
  <c r="V6283" i="1"/>
  <c r="X6283" i="1" s="1"/>
  <c r="V6284" i="1"/>
  <c r="X6284" i="1" s="1"/>
  <c r="V6285" i="1"/>
  <c r="X6285" i="1" s="1"/>
  <c r="V6286" i="1"/>
  <c r="X6286" i="1" s="1"/>
  <c r="V6287" i="1"/>
  <c r="X6287" i="1" s="1"/>
  <c r="V6288" i="1"/>
  <c r="X6288" i="1" s="1"/>
  <c r="V6289" i="1"/>
  <c r="X6289" i="1" s="1"/>
  <c r="V6290" i="1"/>
  <c r="X6290" i="1" s="1"/>
  <c r="V6291" i="1"/>
  <c r="X6291" i="1" s="1"/>
  <c r="V6292" i="1"/>
  <c r="X6292" i="1" s="1"/>
  <c r="V6293" i="1"/>
  <c r="X6293" i="1" s="1"/>
  <c r="V6294" i="1"/>
  <c r="X6294" i="1" s="1"/>
  <c r="V6295" i="1"/>
  <c r="X6295" i="1" s="1"/>
  <c r="V6296" i="1"/>
  <c r="X6296" i="1" s="1"/>
  <c r="V6297" i="1"/>
  <c r="X6297" i="1" s="1"/>
  <c r="V6298" i="1"/>
  <c r="X6298" i="1" s="1"/>
  <c r="V6299" i="1"/>
  <c r="X6299" i="1" s="1"/>
  <c r="V6300" i="1"/>
  <c r="X6300" i="1" s="1"/>
  <c r="V6301" i="1"/>
  <c r="X6301" i="1" s="1"/>
  <c r="V6302" i="1"/>
  <c r="X6302" i="1" s="1"/>
  <c r="V6303" i="1"/>
  <c r="X6303" i="1" s="1"/>
  <c r="V6304" i="1"/>
  <c r="X6304" i="1" s="1"/>
  <c r="V6305" i="1"/>
  <c r="X6305" i="1" s="1"/>
  <c r="V6306" i="1"/>
  <c r="X6306" i="1" s="1"/>
  <c r="V6307" i="1"/>
  <c r="X6307" i="1" s="1"/>
  <c r="V6308" i="1"/>
  <c r="X6308" i="1" s="1"/>
  <c r="V6309" i="1"/>
  <c r="X6309" i="1" s="1"/>
  <c r="V6310" i="1"/>
  <c r="X6310" i="1" s="1"/>
  <c r="V6311" i="1"/>
  <c r="X6311" i="1" s="1"/>
  <c r="V6312" i="1"/>
  <c r="X6312" i="1" s="1"/>
  <c r="V6313" i="1"/>
  <c r="X6313" i="1" s="1"/>
  <c r="V6314" i="1"/>
  <c r="X6314" i="1" s="1"/>
  <c r="V6315" i="1"/>
  <c r="X6315" i="1" s="1"/>
  <c r="V6316" i="1"/>
  <c r="X6316" i="1" s="1"/>
  <c r="V6317" i="1"/>
  <c r="X6317" i="1" s="1"/>
  <c r="V6318" i="1"/>
  <c r="X6318" i="1" s="1"/>
  <c r="V6319" i="1"/>
  <c r="X6319" i="1" s="1"/>
  <c r="V6320" i="1"/>
  <c r="X6320" i="1" s="1"/>
  <c r="V6321" i="1"/>
  <c r="X6321" i="1" s="1"/>
  <c r="V6322" i="1"/>
  <c r="X6322" i="1" s="1"/>
  <c r="V6323" i="1"/>
  <c r="X6323" i="1" s="1"/>
  <c r="V6324" i="1"/>
  <c r="X6324" i="1" s="1"/>
  <c r="V6325" i="1"/>
  <c r="X6325" i="1" s="1"/>
  <c r="V6326" i="1"/>
  <c r="X6326" i="1" s="1"/>
  <c r="V6327" i="1"/>
  <c r="X6327" i="1" s="1"/>
  <c r="V6328" i="1"/>
  <c r="X6328" i="1" s="1"/>
  <c r="V6329" i="1"/>
  <c r="X6329" i="1" s="1"/>
  <c r="V6330" i="1"/>
  <c r="X6330" i="1" s="1"/>
  <c r="V6331" i="1"/>
  <c r="X6331" i="1" s="1"/>
  <c r="V6332" i="1"/>
  <c r="X6332" i="1" s="1"/>
  <c r="V6333" i="1"/>
  <c r="X6333" i="1" s="1"/>
  <c r="V6334" i="1"/>
  <c r="X6334" i="1" s="1"/>
  <c r="V6335" i="1"/>
  <c r="X6335" i="1" s="1"/>
  <c r="V6336" i="1"/>
  <c r="X6336" i="1" s="1"/>
  <c r="V6337" i="1"/>
  <c r="X6337" i="1" s="1"/>
  <c r="V6338" i="1"/>
  <c r="X6338" i="1" s="1"/>
  <c r="V6339" i="1"/>
  <c r="X6339" i="1" s="1"/>
  <c r="V6340" i="1"/>
  <c r="X6340" i="1" s="1"/>
  <c r="V6341" i="1"/>
  <c r="X6341" i="1" s="1"/>
  <c r="V6342" i="1"/>
  <c r="X6342" i="1" s="1"/>
  <c r="V6343" i="1"/>
  <c r="X6343" i="1" s="1"/>
  <c r="V6344" i="1"/>
  <c r="X6344" i="1" s="1"/>
  <c r="V6345" i="1"/>
  <c r="X6345" i="1" s="1"/>
  <c r="V6346" i="1"/>
  <c r="X6346" i="1" s="1"/>
  <c r="V6347" i="1"/>
  <c r="X6347" i="1" s="1"/>
  <c r="V6348" i="1"/>
  <c r="X6348" i="1" s="1"/>
  <c r="V6349" i="1"/>
  <c r="X6349" i="1" s="1"/>
  <c r="V6350" i="1"/>
  <c r="X6350" i="1" s="1"/>
  <c r="V6351" i="1"/>
  <c r="X6351" i="1" s="1"/>
  <c r="V6352" i="1"/>
  <c r="X6352" i="1" s="1"/>
  <c r="V6353" i="1"/>
  <c r="X6353" i="1" s="1"/>
  <c r="V6354" i="1"/>
  <c r="X6354" i="1" s="1"/>
  <c r="V6355" i="1"/>
  <c r="X6355" i="1" s="1"/>
  <c r="V6356" i="1"/>
  <c r="X6356" i="1" s="1"/>
  <c r="V6357" i="1"/>
  <c r="X6357" i="1" s="1"/>
  <c r="V6358" i="1"/>
  <c r="X6358" i="1" s="1"/>
  <c r="V6359" i="1"/>
  <c r="X6359" i="1" s="1"/>
  <c r="V6360" i="1"/>
  <c r="X6360" i="1" s="1"/>
  <c r="V6361" i="1"/>
  <c r="X6361" i="1" s="1"/>
  <c r="V6362" i="1"/>
  <c r="X6362" i="1" s="1"/>
  <c r="V6363" i="1"/>
  <c r="X6363" i="1" s="1"/>
  <c r="V6364" i="1"/>
  <c r="X6364" i="1" s="1"/>
  <c r="V6365" i="1"/>
  <c r="X6365" i="1" s="1"/>
  <c r="V6366" i="1"/>
  <c r="X6366" i="1" s="1"/>
  <c r="V6367" i="1"/>
  <c r="X6367" i="1" s="1"/>
  <c r="V6368" i="1"/>
  <c r="X6368" i="1" s="1"/>
  <c r="V6369" i="1"/>
  <c r="X6369" i="1" s="1"/>
  <c r="V6370" i="1"/>
  <c r="X6370" i="1" s="1"/>
  <c r="V6371" i="1"/>
  <c r="X6371" i="1" s="1"/>
  <c r="V6372" i="1"/>
  <c r="X6372" i="1" s="1"/>
  <c r="V6373" i="1"/>
  <c r="X6373" i="1" s="1"/>
  <c r="V6374" i="1"/>
  <c r="X6374" i="1" s="1"/>
  <c r="V6375" i="1"/>
  <c r="X6375" i="1" s="1"/>
  <c r="V6376" i="1"/>
  <c r="X6376" i="1" s="1"/>
  <c r="V6377" i="1"/>
  <c r="X6377" i="1" s="1"/>
  <c r="V6378" i="1"/>
  <c r="X6378" i="1" s="1"/>
  <c r="V6379" i="1"/>
  <c r="X6379" i="1" s="1"/>
  <c r="V6380" i="1"/>
  <c r="X6380" i="1" s="1"/>
  <c r="V6381" i="1"/>
  <c r="X6381" i="1" s="1"/>
  <c r="V6382" i="1"/>
  <c r="X6382" i="1" s="1"/>
  <c r="V6383" i="1"/>
  <c r="X6383" i="1" s="1"/>
  <c r="V6384" i="1"/>
  <c r="X6384" i="1" s="1"/>
  <c r="V6385" i="1"/>
  <c r="X6385" i="1" s="1"/>
  <c r="V6386" i="1"/>
  <c r="X6386" i="1" s="1"/>
  <c r="V6387" i="1"/>
  <c r="X6387" i="1" s="1"/>
  <c r="V6388" i="1"/>
  <c r="X6388" i="1" s="1"/>
  <c r="V6389" i="1"/>
  <c r="X6389" i="1" s="1"/>
  <c r="V6390" i="1"/>
  <c r="X6390" i="1" s="1"/>
  <c r="V6391" i="1"/>
  <c r="X6391" i="1" s="1"/>
  <c r="V6392" i="1"/>
  <c r="X6392" i="1" s="1"/>
  <c r="V6393" i="1"/>
  <c r="X6393" i="1" s="1"/>
  <c r="V6394" i="1"/>
  <c r="X6394" i="1" s="1"/>
  <c r="V6395" i="1"/>
  <c r="X6395" i="1" s="1"/>
  <c r="V6396" i="1"/>
  <c r="X6396" i="1" s="1"/>
  <c r="V6397" i="1"/>
  <c r="X6397" i="1" s="1"/>
  <c r="V6398" i="1"/>
  <c r="X6398" i="1" s="1"/>
  <c r="V6399" i="1"/>
  <c r="X6399" i="1" s="1"/>
  <c r="V6400" i="1"/>
  <c r="X6400" i="1" s="1"/>
  <c r="V6401" i="1"/>
  <c r="X6401" i="1" s="1"/>
  <c r="V6402" i="1"/>
  <c r="X6402" i="1" s="1"/>
  <c r="V6403" i="1"/>
  <c r="X6403" i="1" s="1"/>
  <c r="V6404" i="1"/>
  <c r="X6404" i="1" s="1"/>
  <c r="V6405" i="1"/>
  <c r="X6405" i="1" s="1"/>
  <c r="V6406" i="1"/>
  <c r="X6406" i="1" s="1"/>
  <c r="V6407" i="1"/>
  <c r="X6407" i="1" s="1"/>
  <c r="V6408" i="1"/>
  <c r="X6408" i="1" s="1"/>
  <c r="V6409" i="1"/>
  <c r="X6409" i="1" s="1"/>
  <c r="V6410" i="1"/>
  <c r="X6410" i="1" s="1"/>
  <c r="V6411" i="1"/>
  <c r="X6411" i="1" s="1"/>
  <c r="V6412" i="1"/>
  <c r="X6412" i="1" s="1"/>
  <c r="V6413" i="1"/>
  <c r="X6413" i="1" s="1"/>
  <c r="V6414" i="1"/>
  <c r="X6414" i="1" s="1"/>
  <c r="V6415" i="1"/>
  <c r="X6415" i="1" s="1"/>
  <c r="V6416" i="1"/>
  <c r="X6416" i="1" s="1"/>
  <c r="V6417" i="1"/>
  <c r="X6417" i="1" s="1"/>
  <c r="V6418" i="1"/>
  <c r="X6418" i="1" s="1"/>
  <c r="V6419" i="1"/>
  <c r="X6419" i="1" s="1"/>
  <c r="V6420" i="1"/>
  <c r="X6420" i="1" s="1"/>
  <c r="V6421" i="1"/>
  <c r="X6421" i="1" s="1"/>
  <c r="V6422" i="1"/>
  <c r="X6422" i="1" s="1"/>
  <c r="V6423" i="1"/>
  <c r="X6423" i="1" s="1"/>
  <c r="V6424" i="1"/>
  <c r="X6424" i="1" s="1"/>
  <c r="V6425" i="1"/>
  <c r="X6425" i="1" s="1"/>
  <c r="V6426" i="1"/>
  <c r="X6426" i="1" s="1"/>
  <c r="V6427" i="1"/>
  <c r="X6427" i="1" s="1"/>
  <c r="V6428" i="1"/>
  <c r="X6428" i="1" s="1"/>
  <c r="V6429" i="1"/>
  <c r="X6429" i="1" s="1"/>
  <c r="V6430" i="1"/>
  <c r="X6430" i="1" s="1"/>
  <c r="V6431" i="1"/>
  <c r="X6431" i="1" s="1"/>
  <c r="V6432" i="1"/>
  <c r="X6432" i="1" s="1"/>
  <c r="V6433" i="1"/>
  <c r="X6433" i="1" s="1"/>
  <c r="V6434" i="1"/>
  <c r="X6434" i="1" s="1"/>
  <c r="V6435" i="1"/>
  <c r="X6435" i="1" s="1"/>
  <c r="V6436" i="1"/>
  <c r="X6436" i="1" s="1"/>
  <c r="V6437" i="1"/>
  <c r="X6437" i="1" s="1"/>
  <c r="V6438" i="1"/>
  <c r="X6438" i="1" s="1"/>
  <c r="V6439" i="1"/>
  <c r="X6439" i="1" s="1"/>
  <c r="V6440" i="1"/>
  <c r="X6440" i="1" s="1"/>
  <c r="V6441" i="1"/>
  <c r="X6441" i="1" s="1"/>
  <c r="V6442" i="1"/>
  <c r="X6442" i="1" s="1"/>
  <c r="V6443" i="1"/>
  <c r="X6443" i="1" s="1"/>
  <c r="V6444" i="1"/>
  <c r="X6444" i="1" s="1"/>
  <c r="V6445" i="1"/>
  <c r="X6445" i="1" s="1"/>
  <c r="V6446" i="1"/>
  <c r="X6446" i="1" s="1"/>
  <c r="V6447" i="1"/>
  <c r="X6447" i="1" s="1"/>
  <c r="V6448" i="1"/>
  <c r="X6448" i="1" s="1"/>
  <c r="V6449" i="1"/>
  <c r="X6449" i="1" s="1"/>
  <c r="V6450" i="1"/>
  <c r="X6450" i="1" s="1"/>
  <c r="V6451" i="1"/>
  <c r="X6451" i="1" s="1"/>
  <c r="V6452" i="1"/>
  <c r="X6452" i="1" s="1"/>
  <c r="V6453" i="1"/>
  <c r="X6453" i="1" s="1"/>
  <c r="V6454" i="1"/>
  <c r="X6454" i="1" s="1"/>
  <c r="V6455" i="1"/>
  <c r="X6455" i="1" s="1"/>
  <c r="V6456" i="1"/>
  <c r="X6456" i="1" s="1"/>
  <c r="V6457" i="1"/>
  <c r="X6457" i="1" s="1"/>
  <c r="V6458" i="1"/>
  <c r="X6458" i="1" s="1"/>
  <c r="V6459" i="1"/>
  <c r="X6459" i="1" s="1"/>
  <c r="V6460" i="1"/>
  <c r="X6460" i="1" s="1"/>
  <c r="V6461" i="1"/>
  <c r="X6461" i="1" s="1"/>
  <c r="V6462" i="1"/>
  <c r="X6462" i="1" s="1"/>
  <c r="V6463" i="1"/>
  <c r="X6463" i="1" s="1"/>
  <c r="V6464" i="1"/>
  <c r="X6464" i="1" s="1"/>
  <c r="V6465" i="1"/>
  <c r="X6465" i="1" s="1"/>
  <c r="V6466" i="1"/>
  <c r="X6466" i="1" s="1"/>
  <c r="V6467" i="1"/>
  <c r="X6467" i="1" s="1"/>
  <c r="V6468" i="1"/>
  <c r="X6468" i="1" s="1"/>
  <c r="V6469" i="1"/>
  <c r="X6469" i="1" s="1"/>
  <c r="V6470" i="1"/>
  <c r="X6470" i="1" s="1"/>
  <c r="V6471" i="1"/>
  <c r="X6471" i="1" s="1"/>
  <c r="V6472" i="1"/>
  <c r="X6472" i="1" s="1"/>
  <c r="V6473" i="1"/>
  <c r="X6473" i="1" s="1"/>
  <c r="V6474" i="1"/>
  <c r="X6474" i="1" s="1"/>
  <c r="V6475" i="1"/>
  <c r="X6475" i="1" s="1"/>
  <c r="V6476" i="1"/>
  <c r="X6476" i="1" s="1"/>
  <c r="V6477" i="1"/>
  <c r="X6477" i="1" s="1"/>
  <c r="V6478" i="1"/>
  <c r="X6478" i="1" s="1"/>
  <c r="V6479" i="1"/>
  <c r="X6479" i="1" s="1"/>
  <c r="V6480" i="1"/>
  <c r="X6480" i="1" s="1"/>
  <c r="V6481" i="1"/>
  <c r="X6481" i="1" s="1"/>
  <c r="V6482" i="1"/>
  <c r="X6482" i="1" s="1"/>
  <c r="V6483" i="1"/>
  <c r="X6483" i="1" s="1"/>
  <c r="V6484" i="1"/>
  <c r="X6484" i="1" s="1"/>
  <c r="V6485" i="1"/>
  <c r="X6485" i="1" s="1"/>
  <c r="V6486" i="1"/>
  <c r="X6486" i="1" s="1"/>
  <c r="V6487" i="1"/>
  <c r="X6487" i="1" s="1"/>
  <c r="V6488" i="1"/>
  <c r="X6488" i="1" s="1"/>
  <c r="V6489" i="1"/>
  <c r="X6489" i="1" s="1"/>
  <c r="V6490" i="1"/>
  <c r="X6490" i="1" s="1"/>
  <c r="V6491" i="1"/>
  <c r="X6491" i="1" s="1"/>
  <c r="V6492" i="1"/>
  <c r="X6492" i="1" s="1"/>
  <c r="V6493" i="1"/>
  <c r="X6493" i="1" s="1"/>
  <c r="V6494" i="1"/>
  <c r="X6494" i="1" s="1"/>
  <c r="V6495" i="1"/>
  <c r="X6495" i="1" s="1"/>
  <c r="V6496" i="1"/>
  <c r="X6496" i="1" s="1"/>
  <c r="V6497" i="1"/>
  <c r="X6497" i="1" s="1"/>
  <c r="V6498" i="1"/>
  <c r="X6498" i="1" s="1"/>
  <c r="V6499" i="1"/>
  <c r="X6499" i="1" s="1"/>
  <c r="V6500" i="1"/>
  <c r="X6500" i="1" s="1"/>
  <c r="V6501" i="1"/>
  <c r="X6501" i="1" s="1"/>
  <c r="V6502" i="1"/>
  <c r="X6502" i="1" s="1"/>
  <c r="V6503" i="1"/>
  <c r="X6503" i="1" s="1"/>
  <c r="V6504" i="1"/>
  <c r="X6504" i="1" s="1"/>
  <c r="V6505" i="1"/>
  <c r="X6505" i="1" s="1"/>
  <c r="V6506" i="1"/>
  <c r="X6506" i="1" s="1"/>
  <c r="V6507" i="1"/>
  <c r="X6507" i="1" s="1"/>
  <c r="V6508" i="1"/>
  <c r="X6508" i="1" s="1"/>
  <c r="V6509" i="1"/>
  <c r="X6509" i="1" s="1"/>
  <c r="V6510" i="1"/>
  <c r="X6510" i="1" s="1"/>
  <c r="V6511" i="1"/>
  <c r="X6511" i="1" s="1"/>
  <c r="V6512" i="1"/>
  <c r="X6512" i="1" s="1"/>
  <c r="V6513" i="1"/>
  <c r="X6513" i="1" s="1"/>
  <c r="V6514" i="1"/>
  <c r="X6514" i="1" s="1"/>
  <c r="V6515" i="1"/>
  <c r="X6515" i="1" s="1"/>
  <c r="V6516" i="1"/>
  <c r="X6516" i="1" s="1"/>
  <c r="V6517" i="1"/>
  <c r="X6517" i="1" s="1"/>
  <c r="V6518" i="1"/>
  <c r="X6518" i="1" s="1"/>
  <c r="V6519" i="1"/>
  <c r="X6519" i="1" s="1"/>
  <c r="V6520" i="1"/>
  <c r="X6520" i="1" s="1"/>
  <c r="V6521" i="1"/>
  <c r="X6521" i="1" s="1"/>
  <c r="V6522" i="1"/>
  <c r="X6522" i="1" s="1"/>
  <c r="V6523" i="1"/>
  <c r="X6523" i="1" s="1"/>
  <c r="V6524" i="1"/>
  <c r="X6524" i="1" s="1"/>
  <c r="V6525" i="1"/>
  <c r="X6525" i="1" s="1"/>
  <c r="V6526" i="1"/>
  <c r="X6526" i="1" s="1"/>
  <c r="V6527" i="1"/>
  <c r="X6527" i="1" s="1"/>
  <c r="V6528" i="1"/>
  <c r="X6528" i="1" s="1"/>
  <c r="V6529" i="1"/>
  <c r="X6529" i="1" s="1"/>
  <c r="V6530" i="1"/>
  <c r="X6530" i="1" s="1"/>
  <c r="V6531" i="1"/>
  <c r="X6531" i="1" s="1"/>
  <c r="V6532" i="1"/>
  <c r="X6532" i="1" s="1"/>
  <c r="V6533" i="1"/>
  <c r="X6533" i="1" s="1"/>
  <c r="V6534" i="1"/>
  <c r="X6534" i="1" s="1"/>
  <c r="V6535" i="1"/>
  <c r="X6535" i="1" s="1"/>
  <c r="V6536" i="1"/>
  <c r="X6536" i="1" s="1"/>
  <c r="V6537" i="1"/>
  <c r="X6537" i="1" s="1"/>
  <c r="V6538" i="1"/>
  <c r="X6538" i="1" s="1"/>
  <c r="V6539" i="1"/>
  <c r="X6539" i="1" s="1"/>
  <c r="V6540" i="1"/>
  <c r="X6540" i="1" s="1"/>
  <c r="V6541" i="1"/>
  <c r="X6541" i="1" s="1"/>
  <c r="V6542" i="1"/>
  <c r="X6542" i="1" s="1"/>
  <c r="V6543" i="1"/>
  <c r="X6543" i="1" s="1"/>
  <c r="V6544" i="1"/>
  <c r="X6544" i="1" s="1"/>
  <c r="V6545" i="1"/>
  <c r="X6545" i="1" s="1"/>
  <c r="V6546" i="1"/>
  <c r="X6546" i="1" s="1"/>
  <c r="V6547" i="1"/>
  <c r="X6547" i="1" s="1"/>
  <c r="V6548" i="1"/>
  <c r="X6548" i="1" s="1"/>
  <c r="V6549" i="1"/>
  <c r="X6549" i="1" s="1"/>
  <c r="V6550" i="1"/>
  <c r="X6550" i="1" s="1"/>
  <c r="V6551" i="1"/>
  <c r="X6551" i="1" s="1"/>
  <c r="V6552" i="1"/>
  <c r="X6552" i="1" s="1"/>
  <c r="V6553" i="1"/>
  <c r="X6553" i="1" s="1"/>
  <c r="V6554" i="1"/>
  <c r="X6554" i="1" s="1"/>
  <c r="V6555" i="1"/>
  <c r="X6555" i="1" s="1"/>
  <c r="V6556" i="1"/>
  <c r="X6556" i="1" s="1"/>
  <c r="V6557" i="1"/>
  <c r="X6557" i="1" s="1"/>
  <c r="V6558" i="1"/>
  <c r="X6558" i="1" s="1"/>
  <c r="V6559" i="1"/>
  <c r="X6559" i="1" s="1"/>
  <c r="V6560" i="1"/>
  <c r="X6560" i="1" s="1"/>
  <c r="V6561" i="1"/>
  <c r="X6561" i="1" s="1"/>
  <c r="V6562" i="1"/>
  <c r="X6562" i="1" s="1"/>
  <c r="V6563" i="1"/>
  <c r="X6563" i="1" s="1"/>
  <c r="V6564" i="1"/>
  <c r="X6564" i="1" s="1"/>
  <c r="V6565" i="1"/>
  <c r="X6565" i="1" s="1"/>
  <c r="V6566" i="1"/>
  <c r="X6566" i="1" s="1"/>
  <c r="V6567" i="1"/>
  <c r="X6567" i="1" s="1"/>
  <c r="V6568" i="1"/>
  <c r="X6568" i="1" s="1"/>
  <c r="V6569" i="1"/>
  <c r="X6569" i="1" s="1"/>
  <c r="V6570" i="1"/>
  <c r="X6570" i="1" s="1"/>
  <c r="V6571" i="1"/>
  <c r="X6571" i="1" s="1"/>
  <c r="V6572" i="1"/>
  <c r="X6572" i="1" s="1"/>
  <c r="V6573" i="1"/>
  <c r="X6573" i="1" s="1"/>
  <c r="V6574" i="1"/>
  <c r="X6574" i="1" s="1"/>
  <c r="V6575" i="1"/>
  <c r="X6575" i="1" s="1"/>
  <c r="V6576" i="1"/>
  <c r="X6576" i="1" s="1"/>
  <c r="V6577" i="1"/>
  <c r="X6577" i="1" s="1"/>
  <c r="V6578" i="1"/>
  <c r="X6578" i="1" s="1"/>
  <c r="V6579" i="1"/>
  <c r="X6579" i="1" s="1"/>
  <c r="V6580" i="1"/>
  <c r="X6580" i="1" s="1"/>
  <c r="V6581" i="1"/>
  <c r="X6581" i="1" s="1"/>
  <c r="V6582" i="1"/>
  <c r="X6582" i="1" s="1"/>
  <c r="V6583" i="1"/>
  <c r="X6583" i="1" s="1"/>
  <c r="V6584" i="1"/>
  <c r="X6584" i="1" s="1"/>
  <c r="V6585" i="1"/>
  <c r="X6585" i="1" s="1"/>
  <c r="V6586" i="1"/>
  <c r="X6586" i="1" s="1"/>
  <c r="V6587" i="1"/>
  <c r="X6587" i="1" s="1"/>
  <c r="V6588" i="1"/>
  <c r="X6588" i="1" s="1"/>
  <c r="V6589" i="1"/>
  <c r="X6589" i="1" s="1"/>
  <c r="V6590" i="1"/>
  <c r="X6590" i="1" s="1"/>
  <c r="V6591" i="1"/>
  <c r="X6591" i="1" s="1"/>
  <c r="V6592" i="1"/>
  <c r="X6592" i="1" s="1"/>
  <c r="V6593" i="1"/>
  <c r="X6593" i="1" s="1"/>
  <c r="V6594" i="1"/>
  <c r="X6594" i="1" s="1"/>
  <c r="V6595" i="1"/>
  <c r="X6595" i="1" s="1"/>
  <c r="V6596" i="1"/>
  <c r="X6596" i="1" s="1"/>
  <c r="V6597" i="1"/>
  <c r="X6597" i="1" s="1"/>
  <c r="V6598" i="1"/>
  <c r="X6598" i="1" s="1"/>
  <c r="V6599" i="1"/>
  <c r="X6599" i="1" s="1"/>
  <c r="V6600" i="1"/>
  <c r="X6600" i="1" s="1"/>
  <c r="V6601" i="1"/>
  <c r="X6601" i="1" s="1"/>
  <c r="V6602" i="1"/>
  <c r="X6602" i="1" s="1"/>
  <c r="V6603" i="1"/>
  <c r="X6603" i="1" s="1"/>
  <c r="V6604" i="1"/>
  <c r="X6604" i="1" s="1"/>
  <c r="V6605" i="1"/>
  <c r="X6605" i="1" s="1"/>
  <c r="V6606" i="1"/>
  <c r="X6606" i="1" s="1"/>
  <c r="V6607" i="1"/>
  <c r="X6607" i="1" s="1"/>
  <c r="V6608" i="1"/>
  <c r="X6608" i="1" s="1"/>
  <c r="V6609" i="1"/>
  <c r="X6609" i="1" s="1"/>
  <c r="V6610" i="1"/>
  <c r="X6610" i="1" s="1"/>
  <c r="V6611" i="1"/>
  <c r="X6611" i="1" s="1"/>
  <c r="V6612" i="1"/>
  <c r="X6612" i="1" s="1"/>
  <c r="V6613" i="1"/>
  <c r="X6613" i="1" s="1"/>
  <c r="V6614" i="1"/>
  <c r="X6614" i="1" s="1"/>
  <c r="V6615" i="1"/>
  <c r="X6615" i="1" s="1"/>
  <c r="V6616" i="1"/>
  <c r="X6616" i="1" s="1"/>
  <c r="V6617" i="1"/>
  <c r="X6617" i="1" s="1"/>
  <c r="V6618" i="1"/>
  <c r="X6618" i="1" s="1"/>
  <c r="V6619" i="1"/>
  <c r="X6619" i="1" s="1"/>
  <c r="V6620" i="1"/>
  <c r="X6620" i="1" s="1"/>
  <c r="V6621" i="1"/>
  <c r="X6621" i="1" s="1"/>
  <c r="V6622" i="1"/>
  <c r="X6622" i="1" s="1"/>
  <c r="V6623" i="1"/>
  <c r="X6623" i="1" s="1"/>
  <c r="V6624" i="1"/>
  <c r="X6624" i="1" s="1"/>
  <c r="V6625" i="1"/>
  <c r="X6625" i="1" s="1"/>
  <c r="V6626" i="1"/>
  <c r="X6626" i="1" s="1"/>
  <c r="V6627" i="1"/>
  <c r="X6627" i="1" s="1"/>
  <c r="V6628" i="1"/>
  <c r="X6628" i="1" s="1"/>
  <c r="V6629" i="1"/>
  <c r="X6629" i="1" s="1"/>
  <c r="V6630" i="1"/>
  <c r="X6630" i="1" s="1"/>
  <c r="V6631" i="1"/>
  <c r="X6631" i="1" s="1"/>
  <c r="V6632" i="1"/>
  <c r="X6632" i="1" s="1"/>
  <c r="V6633" i="1"/>
  <c r="X6633" i="1" s="1"/>
  <c r="V6634" i="1"/>
  <c r="X6634" i="1" s="1"/>
  <c r="V6635" i="1"/>
  <c r="X6635" i="1" s="1"/>
  <c r="V6636" i="1"/>
  <c r="X6636" i="1" s="1"/>
  <c r="V6637" i="1"/>
  <c r="X6637" i="1" s="1"/>
  <c r="V6638" i="1"/>
  <c r="X6638" i="1" s="1"/>
  <c r="V6639" i="1"/>
  <c r="X6639" i="1" s="1"/>
  <c r="V6640" i="1"/>
  <c r="X6640" i="1" s="1"/>
  <c r="V6641" i="1"/>
  <c r="X6641" i="1" s="1"/>
  <c r="V6642" i="1"/>
  <c r="X6642" i="1" s="1"/>
  <c r="V6643" i="1"/>
  <c r="X6643" i="1" s="1"/>
  <c r="V6644" i="1"/>
  <c r="X6644" i="1" s="1"/>
  <c r="V6645" i="1"/>
  <c r="X6645" i="1" s="1"/>
  <c r="V6646" i="1"/>
  <c r="X6646" i="1" s="1"/>
  <c r="V6647" i="1"/>
  <c r="X6647" i="1" s="1"/>
  <c r="V6648" i="1"/>
  <c r="X6648" i="1" s="1"/>
  <c r="V6649" i="1"/>
  <c r="X6649" i="1" s="1"/>
  <c r="V6650" i="1"/>
  <c r="X6650" i="1" s="1"/>
  <c r="V6651" i="1"/>
  <c r="X6651" i="1" s="1"/>
  <c r="V6652" i="1"/>
  <c r="X6652" i="1" s="1"/>
  <c r="V6653" i="1"/>
  <c r="X6653" i="1" s="1"/>
  <c r="V6654" i="1"/>
  <c r="X6654" i="1" s="1"/>
  <c r="V6655" i="1"/>
  <c r="X6655" i="1" s="1"/>
  <c r="V6656" i="1"/>
  <c r="X6656" i="1" s="1"/>
  <c r="V6657" i="1"/>
  <c r="X6657" i="1" s="1"/>
  <c r="V6658" i="1"/>
  <c r="X6658" i="1" s="1"/>
  <c r="V6659" i="1"/>
  <c r="X6659" i="1" s="1"/>
  <c r="V6660" i="1"/>
  <c r="X6660" i="1" s="1"/>
  <c r="V6661" i="1"/>
  <c r="X6661" i="1" s="1"/>
  <c r="V6662" i="1"/>
  <c r="X6662" i="1" s="1"/>
  <c r="V6663" i="1"/>
  <c r="X6663" i="1" s="1"/>
  <c r="V6664" i="1"/>
  <c r="X6664" i="1" s="1"/>
  <c r="V6665" i="1"/>
  <c r="X6665" i="1" s="1"/>
  <c r="V6666" i="1"/>
  <c r="X6666" i="1" s="1"/>
  <c r="V6667" i="1"/>
  <c r="X6667" i="1" s="1"/>
  <c r="V6668" i="1"/>
  <c r="X6668" i="1" s="1"/>
  <c r="V6669" i="1"/>
  <c r="X6669" i="1" s="1"/>
  <c r="V6670" i="1"/>
  <c r="X6670" i="1" s="1"/>
  <c r="V6671" i="1"/>
  <c r="X6671" i="1" s="1"/>
  <c r="V6672" i="1"/>
  <c r="X6672" i="1" s="1"/>
  <c r="V6673" i="1"/>
  <c r="X6673" i="1" s="1"/>
  <c r="V6674" i="1"/>
  <c r="X6674" i="1" s="1"/>
  <c r="V6675" i="1"/>
  <c r="X6675" i="1" s="1"/>
  <c r="V6676" i="1"/>
  <c r="X6676" i="1" s="1"/>
  <c r="V6677" i="1"/>
  <c r="X6677" i="1" s="1"/>
  <c r="V6678" i="1"/>
  <c r="X6678" i="1" s="1"/>
  <c r="V6679" i="1"/>
  <c r="X6679" i="1" s="1"/>
  <c r="V6680" i="1"/>
  <c r="X6680" i="1" s="1"/>
  <c r="V6681" i="1"/>
  <c r="X6681" i="1" s="1"/>
  <c r="V6682" i="1"/>
  <c r="X6682" i="1" s="1"/>
  <c r="V6683" i="1"/>
  <c r="X6683" i="1" s="1"/>
  <c r="V6684" i="1"/>
  <c r="X6684" i="1" s="1"/>
  <c r="V6685" i="1"/>
  <c r="X6685" i="1" s="1"/>
  <c r="V6686" i="1"/>
  <c r="X6686" i="1" s="1"/>
  <c r="V6687" i="1"/>
  <c r="X6687" i="1" s="1"/>
  <c r="V6688" i="1"/>
  <c r="X6688" i="1" s="1"/>
  <c r="V6689" i="1"/>
  <c r="X6689" i="1" s="1"/>
  <c r="V6690" i="1"/>
  <c r="X6690" i="1" s="1"/>
  <c r="V6691" i="1"/>
  <c r="X6691" i="1" s="1"/>
  <c r="V6692" i="1"/>
  <c r="X6692" i="1" s="1"/>
  <c r="V6693" i="1"/>
  <c r="X6693" i="1" s="1"/>
  <c r="V6694" i="1"/>
  <c r="X6694" i="1" s="1"/>
  <c r="V6695" i="1"/>
  <c r="X6695" i="1" s="1"/>
  <c r="V6696" i="1"/>
  <c r="X6696" i="1" s="1"/>
  <c r="V6697" i="1"/>
  <c r="X6697" i="1" s="1"/>
  <c r="V6698" i="1"/>
  <c r="X6698" i="1" s="1"/>
  <c r="V6699" i="1"/>
  <c r="X6699" i="1" s="1"/>
  <c r="V6700" i="1"/>
  <c r="X6700" i="1" s="1"/>
  <c r="V6701" i="1"/>
  <c r="X6701" i="1" s="1"/>
  <c r="V6702" i="1"/>
  <c r="X6702" i="1" s="1"/>
  <c r="V6703" i="1"/>
  <c r="X6703" i="1" s="1"/>
  <c r="V6704" i="1"/>
  <c r="X6704" i="1" s="1"/>
  <c r="V6705" i="1"/>
  <c r="X6705" i="1" s="1"/>
  <c r="V6706" i="1"/>
  <c r="X6706" i="1" s="1"/>
  <c r="V6707" i="1"/>
  <c r="X6707" i="1" s="1"/>
  <c r="V6708" i="1"/>
  <c r="X6708" i="1" s="1"/>
  <c r="V6709" i="1"/>
  <c r="X6709" i="1" s="1"/>
  <c r="V6710" i="1"/>
  <c r="X6710" i="1" s="1"/>
  <c r="V6711" i="1"/>
  <c r="X6711" i="1" s="1"/>
  <c r="V6712" i="1"/>
  <c r="X6712" i="1" s="1"/>
  <c r="V6713" i="1"/>
  <c r="X6713" i="1" s="1"/>
  <c r="V6714" i="1"/>
  <c r="X6714" i="1" s="1"/>
  <c r="V6715" i="1"/>
  <c r="X6715" i="1" s="1"/>
  <c r="V6716" i="1"/>
  <c r="X6716" i="1" s="1"/>
  <c r="V6717" i="1"/>
  <c r="X6717" i="1" s="1"/>
  <c r="V6718" i="1"/>
  <c r="X6718" i="1" s="1"/>
  <c r="V6719" i="1"/>
  <c r="X6719" i="1" s="1"/>
  <c r="V6720" i="1"/>
  <c r="X6720" i="1" s="1"/>
  <c r="V6721" i="1"/>
  <c r="X6721" i="1" s="1"/>
  <c r="V6722" i="1"/>
  <c r="X6722" i="1" s="1"/>
  <c r="V6723" i="1"/>
  <c r="X6723" i="1" s="1"/>
  <c r="V6724" i="1"/>
  <c r="X6724" i="1" s="1"/>
  <c r="V6725" i="1"/>
  <c r="X6725" i="1" s="1"/>
  <c r="V6726" i="1"/>
  <c r="X6726" i="1" s="1"/>
  <c r="V6727" i="1"/>
  <c r="X6727" i="1" s="1"/>
  <c r="V6728" i="1"/>
  <c r="X6728" i="1" s="1"/>
  <c r="V6729" i="1"/>
  <c r="X6729" i="1" s="1"/>
  <c r="V6730" i="1"/>
  <c r="X6730" i="1" s="1"/>
  <c r="V6731" i="1"/>
  <c r="X6731" i="1" s="1"/>
  <c r="V6732" i="1"/>
  <c r="X6732" i="1" s="1"/>
  <c r="V6733" i="1"/>
  <c r="X6733" i="1" s="1"/>
  <c r="V6734" i="1"/>
  <c r="X6734" i="1" s="1"/>
  <c r="V6735" i="1"/>
  <c r="X6735" i="1" s="1"/>
  <c r="V6736" i="1"/>
  <c r="X6736" i="1" s="1"/>
  <c r="V6737" i="1"/>
  <c r="X6737" i="1" s="1"/>
  <c r="V6738" i="1"/>
  <c r="X6738" i="1" s="1"/>
  <c r="V6739" i="1"/>
  <c r="X6739" i="1" s="1"/>
  <c r="V6740" i="1"/>
  <c r="X6740" i="1" s="1"/>
  <c r="V6741" i="1"/>
  <c r="X6741" i="1" s="1"/>
  <c r="V6742" i="1"/>
  <c r="X6742" i="1" s="1"/>
  <c r="V6743" i="1"/>
  <c r="X6743" i="1" s="1"/>
  <c r="V6744" i="1"/>
  <c r="X6744" i="1" s="1"/>
  <c r="V6745" i="1"/>
  <c r="X6745" i="1" s="1"/>
  <c r="V6746" i="1"/>
  <c r="X6746" i="1" s="1"/>
  <c r="V6747" i="1"/>
  <c r="X6747" i="1" s="1"/>
  <c r="V6748" i="1"/>
  <c r="X6748" i="1" s="1"/>
  <c r="V6749" i="1"/>
  <c r="X6749" i="1" s="1"/>
  <c r="V6750" i="1"/>
  <c r="X6750" i="1" s="1"/>
  <c r="V6751" i="1"/>
  <c r="X6751" i="1" s="1"/>
  <c r="V6752" i="1"/>
  <c r="X6752" i="1" s="1"/>
  <c r="V6753" i="1"/>
  <c r="X6753" i="1" s="1"/>
  <c r="V6754" i="1"/>
  <c r="X6754" i="1" s="1"/>
  <c r="V6755" i="1"/>
  <c r="X6755" i="1" s="1"/>
  <c r="V6756" i="1"/>
  <c r="X6756" i="1" s="1"/>
  <c r="V6757" i="1"/>
  <c r="X6757" i="1" s="1"/>
  <c r="V6758" i="1"/>
  <c r="X6758" i="1" s="1"/>
  <c r="V6759" i="1"/>
  <c r="X6759" i="1" s="1"/>
  <c r="V6760" i="1"/>
  <c r="X6760" i="1" s="1"/>
  <c r="V6761" i="1"/>
  <c r="X6761" i="1" s="1"/>
  <c r="V6762" i="1"/>
  <c r="X6762" i="1" s="1"/>
  <c r="V6763" i="1"/>
  <c r="X6763" i="1" s="1"/>
  <c r="V6764" i="1"/>
  <c r="X6764" i="1" s="1"/>
  <c r="V6765" i="1"/>
  <c r="X6765" i="1" s="1"/>
  <c r="V6766" i="1"/>
  <c r="X6766" i="1" s="1"/>
  <c r="V6767" i="1"/>
  <c r="X6767" i="1" s="1"/>
  <c r="V6768" i="1"/>
  <c r="X6768" i="1" s="1"/>
  <c r="V6769" i="1"/>
  <c r="X6769" i="1" s="1"/>
  <c r="V6770" i="1"/>
  <c r="X6770" i="1" s="1"/>
  <c r="V6771" i="1"/>
  <c r="X6771" i="1" s="1"/>
  <c r="V6772" i="1"/>
  <c r="X6772" i="1" s="1"/>
  <c r="V6773" i="1"/>
  <c r="X6773" i="1" s="1"/>
  <c r="V6774" i="1"/>
  <c r="X6774" i="1" s="1"/>
  <c r="V6775" i="1"/>
  <c r="X6775" i="1" s="1"/>
  <c r="V6776" i="1"/>
  <c r="X6776" i="1" s="1"/>
  <c r="V6777" i="1"/>
  <c r="X6777" i="1" s="1"/>
  <c r="V6778" i="1"/>
  <c r="X6778" i="1" s="1"/>
  <c r="V6779" i="1"/>
  <c r="X6779" i="1" s="1"/>
  <c r="V6780" i="1"/>
  <c r="X6780" i="1" s="1"/>
  <c r="V6781" i="1"/>
  <c r="X6781" i="1" s="1"/>
  <c r="V6782" i="1"/>
  <c r="X6782" i="1" s="1"/>
  <c r="V6783" i="1"/>
  <c r="X6783" i="1" s="1"/>
  <c r="V6784" i="1"/>
  <c r="X6784" i="1" s="1"/>
  <c r="V6785" i="1"/>
  <c r="X6785" i="1" s="1"/>
  <c r="V6786" i="1"/>
  <c r="X6786" i="1" s="1"/>
  <c r="V6787" i="1"/>
  <c r="X6787" i="1" s="1"/>
  <c r="V6788" i="1"/>
  <c r="X6788" i="1" s="1"/>
  <c r="V6789" i="1"/>
  <c r="X6789" i="1" s="1"/>
  <c r="V6790" i="1"/>
  <c r="X6790" i="1" s="1"/>
  <c r="V6791" i="1"/>
  <c r="X6791" i="1" s="1"/>
  <c r="V6792" i="1"/>
  <c r="X6792" i="1" s="1"/>
  <c r="V6793" i="1"/>
  <c r="X6793" i="1" s="1"/>
  <c r="V6794" i="1"/>
  <c r="X6794" i="1" s="1"/>
  <c r="V6795" i="1"/>
  <c r="X6795" i="1" s="1"/>
  <c r="V6796" i="1"/>
  <c r="X6796" i="1" s="1"/>
  <c r="V6797" i="1"/>
  <c r="X6797" i="1" s="1"/>
  <c r="V6798" i="1"/>
  <c r="X6798" i="1" s="1"/>
  <c r="V6799" i="1"/>
  <c r="X6799" i="1" s="1"/>
  <c r="V6800" i="1"/>
  <c r="X6800" i="1" s="1"/>
  <c r="V6801" i="1"/>
  <c r="X6801" i="1" s="1"/>
  <c r="V6802" i="1"/>
  <c r="X6802" i="1" s="1"/>
  <c r="V6803" i="1"/>
  <c r="X6803" i="1" s="1"/>
  <c r="V6804" i="1"/>
  <c r="X6804" i="1" s="1"/>
  <c r="V6805" i="1"/>
  <c r="X6805" i="1" s="1"/>
  <c r="V6806" i="1"/>
  <c r="X6806" i="1" s="1"/>
  <c r="V6807" i="1"/>
  <c r="X6807" i="1" s="1"/>
  <c r="V6808" i="1"/>
  <c r="X6808" i="1" s="1"/>
  <c r="V6809" i="1"/>
  <c r="X6809" i="1" s="1"/>
  <c r="V6810" i="1"/>
  <c r="X6810" i="1" s="1"/>
  <c r="V6811" i="1"/>
  <c r="X6811" i="1" s="1"/>
  <c r="V6812" i="1"/>
  <c r="X6812" i="1" s="1"/>
  <c r="V6813" i="1"/>
  <c r="X6813" i="1" s="1"/>
  <c r="V6814" i="1"/>
  <c r="X6814" i="1" s="1"/>
  <c r="V6815" i="1"/>
  <c r="X6815" i="1" s="1"/>
  <c r="V6816" i="1"/>
  <c r="X6816" i="1" s="1"/>
  <c r="V6817" i="1"/>
  <c r="X6817" i="1" s="1"/>
  <c r="V6818" i="1"/>
  <c r="X6818" i="1" s="1"/>
  <c r="V6819" i="1"/>
  <c r="X6819" i="1" s="1"/>
  <c r="V6820" i="1"/>
  <c r="X6820" i="1" s="1"/>
  <c r="V6821" i="1"/>
  <c r="X6821" i="1" s="1"/>
  <c r="V6822" i="1"/>
  <c r="X6822" i="1" s="1"/>
  <c r="V6823" i="1"/>
  <c r="X6823" i="1" s="1"/>
  <c r="V6824" i="1"/>
  <c r="X6824" i="1" s="1"/>
  <c r="V6825" i="1"/>
  <c r="X6825" i="1" s="1"/>
  <c r="V6826" i="1"/>
  <c r="X6826" i="1" s="1"/>
  <c r="V6827" i="1"/>
  <c r="X6827" i="1" s="1"/>
  <c r="V6828" i="1"/>
  <c r="X6828" i="1" s="1"/>
  <c r="V6829" i="1"/>
  <c r="X6829" i="1" s="1"/>
  <c r="V6830" i="1"/>
  <c r="X6830" i="1" s="1"/>
  <c r="V6831" i="1"/>
  <c r="X6831" i="1" s="1"/>
  <c r="V6832" i="1"/>
  <c r="X6832" i="1" s="1"/>
  <c r="V6833" i="1"/>
  <c r="X6833" i="1" s="1"/>
  <c r="V6834" i="1"/>
  <c r="X6834" i="1" s="1"/>
  <c r="V6835" i="1"/>
  <c r="X6835" i="1" s="1"/>
  <c r="V6836" i="1"/>
  <c r="X6836" i="1" s="1"/>
  <c r="V6837" i="1"/>
  <c r="X6837" i="1" s="1"/>
  <c r="V6838" i="1"/>
  <c r="X6838" i="1" s="1"/>
  <c r="V6839" i="1"/>
  <c r="X6839" i="1" s="1"/>
  <c r="V6840" i="1"/>
  <c r="X6840" i="1" s="1"/>
  <c r="V6841" i="1"/>
  <c r="X6841" i="1" s="1"/>
  <c r="V6842" i="1"/>
  <c r="X6842" i="1" s="1"/>
  <c r="V6843" i="1"/>
  <c r="X6843" i="1" s="1"/>
  <c r="V6844" i="1"/>
  <c r="X6844" i="1" s="1"/>
  <c r="V6845" i="1"/>
  <c r="X6845" i="1" s="1"/>
  <c r="V6846" i="1"/>
  <c r="X6846" i="1" s="1"/>
  <c r="V6847" i="1"/>
  <c r="X6847" i="1" s="1"/>
  <c r="V6848" i="1"/>
  <c r="X6848" i="1" s="1"/>
  <c r="V6849" i="1"/>
  <c r="X6849" i="1" s="1"/>
  <c r="V6850" i="1"/>
  <c r="X6850" i="1" s="1"/>
  <c r="V6851" i="1"/>
  <c r="X6851" i="1" s="1"/>
  <c r="V6852" i="1"/>
  <c r="X6852" i="1" s="1"/>
  <c r="V6853" i="1"/>
  <c r="X6853" i="1" s="1"/>
  <c r="V6854" i="1"/>
  <c r="X6854" i="1" s="1"/>
  <c r="V6855" i="1"/>
  <c r="X6855" i="1" s="1"/>
  <c r="V6856" i="1"/>
  <c r="X6856" i="1" s="1"/>
  <c r="V6857" i="1"/>
  <c r="X6857" i="1" s="1"/>
  <c r="V6858" i="1"/>
  <c r="X6858" i="1" s="1"/>
  <c r="V6859" i="1"/>
  <c r="X6859" i="1" s="1"/>
  <c r="V6860" i="1"/>
  <c r="X6860" i="1" s="1"/>
  <c r="V6861" i="1"/>
  <c r="X6861" i="1" s="1"/>
  <c r="V6862" i="1"/>
  <c r="X6862" i="1" s="1"/>
  <c r="V6863" i="1"/>
  <c r="X6863" i="1" s="1"/>
  <c r="V6864" i="1"/>
  <c r="X6864" i="1" s="1"/>
  <c r="V6865" i="1"/>
  <c r="X6865" i="1" s="1"/>
  <c r="V6866" i="1"/>
  <c r="X6866" i="1" s="1"/>
  <c r="V6867" i="1"/>
  <c r="X6867" i="1" s="1"/>
  <c r="V6868" i="1"/>
  <c r="X6868" i="1" s="1"/>
  <c r="V6869" i="1"/>
  <c r="X6869" i="1" s="1"/>
  <c r="V6870" i="1"/>
  <c r="X6870" i="1" s="1"/>
  <c r="V6871" i="1"/>
  <c r="X6871" i="1" s="1"/>
  <c r="V6872" i="1"/>
  <c r="X6872" i="1" s="1"/>
  <c r="V6873" i="1"/>
  <c r="X6873" i="1" s="1"/>
  <c r="V6874" i="1"/>
  <c r="X6874" i="1" s="1"/>
  <c r="V6875" i="1"/>
  <c r="X6875" i="1" s="1"/>
  <c r="V6876" i="1"/>
  <c r="X6876" i="1" s="1"/>
  <c r="V6877" i="1"/>
  <c r="X6877" i="1" s="1"/>
  <c r="V6878" i="1"/>
  <c r="X6878" i="1" s="1"/>
  <c r="V6879" i="1"/>
  <c r="X6879" i="1" s="1"/>
  <c r="V6880" i="1"/>
  <c r="X6880" i="1" s="1"/>
  <c r="V6881" i="1"/>
  <c r="X6881" i="1" s="1"/>
  <c r="V6882" i="1"/>
  <c r="X6882" i="1" s="1"/>
  <c r="V6883" i="1"/>
  <c r="X6883" i="1" s="1"/>
  <c r="V6884" i="1"/>
  <c r="X6884" i="1" s="1"/>
  <c r="V6885" i="1"/>
  <c r="X6885" i="1" s="1"/>
  <c r="V6886" i="1"/>
  <c r="X6886" i="1" s="1"/>
  <c r="V6887" i="1"/>
  <c r="X6887" i="1" s="1"/>
  <c r="V6888" i="1"/>
  <c r="X6888" i="1" s="1"/>
  <c r="V6889" i="1"/>
  <c r="X6889" i="1" s="1"/>
  <c r="V6890" i="1"/>
  <c r="X6890" i="1" s="1"/>
  <c r="V6891" i="1"/>
  <c r="X6891" i="1" s="1"/>
  <c r="V6892" i="1"/>
  <c r="X6892" i="1" s="1"/>
  <c r="V6893" i="1"/>
  <c r="X6893" i="1" s="1"/>
  <c r="V6894" i="1"/>
  <c r="X6894" i="1" s="1"/>
  <c r="V6895" i="1"/>
  <c r="X6895" i="1" s="1"/>
  <c r="V6896" i="1"/>
  <c r="X6896" i="1" s="1"/>
  <c r="V6897" i="1"/>
  <c r="X6897" i="1" s="1"/>
  <c r="V6898" i="1"/>
  <c r="X6898" i="1" s="1"/>
  <c r="V6899" i="1"/>
  <c r="X6899" i="1" s="1"/>
  <c r="V6900" i="1"/>
  <c r="X6900" i="1" s="1"/>
  <c r="V6901" i="1"/>
  <c r="X6901" i="1" s="1"/>
  <c r="V6902" i="1"/>
  <c r="X6902" i="1" s="1"/>
  <c r="V6903" i="1"/>
  <c r="X6903" i="1" s="1"/>
  <c r="V6904" i="1"/>
  <c r="X6904" i="1" s="1"/>
  <c r="V6905" i="1"/>
  <c r="X6905" i="1" s="1"/>
  <c r="V6906" i="1"/>
  <c r="X6906" i="1" s="1"/>
  <c r="V6907" i="1"/>
  <c r="X6907" i="1" s="1"/>
  <c r="V6908" i="1"/>
  <c r="X6908" i="1" s="1"/>
  <c r="V6909" i="1"/>
  <c r="X6909" i="1" s="1"/>
  <c r="V6910" i="1"/>
  <c r="X6910" i="1" s="1"/>
  <c r="V6911" i="1"/>
  <c r="X6911" i="1" s="1"/>
  <c r="V6912" i="1"/>
  <c r="X6912" i="1" s="1"/>
  <c r="V6913" i="1"/>
  <c r="X6913" i="1" s="1"/>
  <c r="V6914" i="1"/>
  <c r="X6914" i="1" s="1"/>
  <c r="V6915" i="1"/>
  <c r="X6915" i="1" s="1"/>
  <c r="V6916" i="1"/>
  <c r="X6916" i="1" s="1"/>
  <c r="V6917" i="1"/>
  <c r="X6917" i="1" s="1"/>
  <c r="V6918" i="1"/>
  <c r="X6918" i="1" s="1"/>
  <c r="V6919" i="1"/>
  <c r="X6919" i="1" s="1"/>
  <c r="V6920" i="1"/>
  <c r="X6920" i="1" s="1"/>
  <c r="V6921" i="1"/>
  <c r="X6921" i="1" s="1"/>
  <c r="V6922" i="1"/>
  <c r="X6922" i="1" s="1"/>
  <c r="V6923" i="1"/>
  <c r="X6923" i="1" s="1"/>
  <c r="V6924" i="1"/>
  <c r="X6924" i="1" s="1"/>
  <c r="V6925" i="1"/>
  <c r="X6925" i="1" s="1"/>
  <c r="V6926" i="1"/>
  <c r="X6926" i="1" s="1"/>
  <c r="V6927" i="1"/>
  <c r="X6927" i="1" s="1"/>
  <c r="V6928" i="1"/>
  <c r="X6928" i="1" s="1"/>
  <c r="V6929" i="1"/>
  <c r="X6929" i="1" s="1"/>
  <c r="V6930" i="1"/>
  <c r="X6930" i="1" s="1"/>
  <c r="V6931" i="1"/>
  <c r="X6931" i="1" s="1"/>
  <c r="V6932" i="1"/>
  <c r="X6932" i="1" s="1"/>
  <c r="V6933" i="1"/>
  <c r="X6933" i="1" s="1"/>
  <c r="V6934" i="1"/>
  <c r="X6934" i="1" s="1"/>
  <c r="V6935" i="1"/>
  <c r="X6935" i="1" s="1"/>
  <c r="V6936" i="1"/>
  <c r="X6936" i="1" s="1"/>
  <c r="V6937" i="1"/>
  <c r="X6937" i="1" s="1"/>
  <c r="V6938" i="1"/>
  <c r="X6938" i="1" s="1"/>
  <c r="V6939" i="1"/>
  <c r="X6939" i="1" s="1"/>
  <c r="V6940" i="1"/>
  <c r="X6940" i="1" s="1"/>
  <c r="V6941" i="1"/>
  <c r="X6941" i="1" s="1"/>
  <c r="V6942" i="1"/>
  <c r="X6942" i="1" s="1"/>
  <c r="V6943" i="1"/>
  <c r="X6943" i="1" s="1"/>
  <c r="V6944" i="1"/>
  <c r="X6944" i="1" s="1"/>
  <c r="V6945" i="1"/>
  <c r="X6945" i="1" s="1"/>
  <c r="V6946" i="1"/>
  <c r="X6946" i="1" s="1"/>
  <c r="V6947" i="1"/>
  <c r="X6947" i="1" s="1"/>
  <c r="V6948" i="1"/>
  <c r="X6948" i="1" s="1"/>
  <c r="V6949" i="1"/>
  <c r="X6949" i="1" s="1"/>
  <c r="V6950" i="1"/>
  <c r="X6950" i="1" s="1"/>
  <c r="V6951" i="1"/>
  <c r="X6951" i="1" s="1"/>
  <c r="V6952" i="1"/>
  <c r="X6952" i="1" s="1"/>
  <c r="V6953" i="1"/>
  <c r="X6953" i="1" s="1"/>
  <c r="V6954" i="1"/>
  <c r="X6954" i="1" s="1"/>
  <c r="V6955" i="1"/>
  <c r="X6955" i="1" s="1"/>
  <c r="V6956" i="1"/>
  <c r="X6956" i="1" s="1"/>
  <c r="V6957" i="1"/>
  <c r="X6957" i="1" s="1"/>
  <c r="V6958" i="1"/>
  <c r="X6958" i="1" s="1"/>
  <c r="V6959" i="1"/>
  <c r="X6959" i="1" s="1"/>
  <c r="V6960" i="1"/>
  <c r="X6960" i="1" s="1"/>
  <c r="V6961" i="1"/>
  <c r="X6961" i="1" s="1"/>
  <c r="V6962" i="1"/>
  <c r="X6962" i="1" s="1"/>
  <c r="V6963" i="1"/>
  <c r="X6963" i="1" s="1"/>
  <c r="V6964" i="1"/>
  <c r="X6964" i="1" s="1"/>
  <c r="V6965" i="1"/>
  <c r="X6965" i="1" s="1"/>
  <c r="V6966" i="1"/>
  <c r="X6966" i="1" s="1"/>
  <c r="V6967" i="1"/>
  <c r="X6967" i="1" s="1"/>
  <c r="V6968" i="1"/>
  <c r="X6968" i="1" s="1"/>
  <c r="V6969" i="1"/>
  <c r="X6969" i="1" s="1"/>
  <c r="V6970" i="1"/>
  <c r="X6970" i="1" s="1"/>
  <c r="V6971" i="1"/>
  <c r="X6971" i="1" s="1"/>
  <c r="V6972" i="1"/>
  <c r="X6972" i="1" s="1"/>
  <c r="V6973" i="1"/>
  <c r="X6973" i="1" s="1"/>
  <c r="V6974" i="1"/>
  <c r="X6974" i="1" s="1"/>
  <c r="V6975" i="1"/>
  <c r="X6975" i="1" s="1"/>
  <c r="V6976" i="1"/>
  <c r="X6976" i="1" s="1"/>
  <c r="V6977" i="1"/>
  <c r="X6977" i="1" s="1"/>
  <c r="V6978" i="1"/>
  <c r="X6978" i="1" s="1"/>
  <c r="V6979" i="1"/>
  <c r="X6979" i="1" s="1"/>
  <c r="V6980" i="1"/>
  <c r="X6980" i="1" s="1"/>
  <c r="V6981" i="1"/>
  <c r="X6981" i="1" s="1"/>
  <c r="V6982" i="1"/>
  <c r="X6982" i="1" s="1"/>
  <c r="V6983" i="1"/>
  <c r="X6983" i="1" s="1"/>
  <c r="V6984" i="1"/>
  <c r="X6984" i="1" s="1"/>
  <c r="V6985" i="1"/>
  <c r="X6985" i="1" s="1"/>
  <c r="V6986" i="1"/>
  <c r="X6986" i="1" s="1"/>
  <c r="V6987" i="1"/>
  <c r="X6987" i="1" s="1"/>
  <c r="V6988" i="1"/>
  <c r="X6988" i="1" s="1"/>
  <c r="V6989" i="1"/>
  <c r="X6989" i="1" s="1"/>
  <c r="V6990" i="1"/>
  <c r="X6990" i="1" s="1"/>
  <c r="V6991" i="1"/>
  <c r="X6991" i="1" s="1"/>
  <c r="V6992" i="1"/>
  <c r="X6992" i="1" s="1"/>
  <c r="V6993" i="1"/>
  <c r="X6993" i="1" s="1"/>
  <c r="V6994" i="1"/>
  <c r="X6994" i="1" s="1"/>
  <c r="V6995" i="1"/>
  <c r="X6995" i="1" s="1"/>
  <c r="V6996" i="1"/>
  <c r="X6996" i="1" s="1"/>
  <c r="V6997" i="1"/>
  <c r="X6997" i="1" s="1"/>
  <c r="V6998" i="1"/>
  <c r="X6998" i="1" s="1"/>
  <c r="V6999" i="1"/>
  <c r="X6999" i="1" s="1"/>
  <c r="V7000" i="1"/>
  <c r="X7000" i="1" s="1"/>
  <c r="V7001" i="1"/>
  <c r="X7001" i="1" s="1"/>
  <c r="V7002" i="1"/>
  <c r="X7002" i="1" s="1"/>
  <c r="V7003" i="1"/>
  <c r="X7003" i="1" s="1"/>
  <c r="V7004" i="1"/>
  <c r="X7004" i="1" s="1"/>
  <c r="V7005" i="1"/>
  <c r="X7005" i="1" s="1"/>
  <c r="V7006" i="1"/>
  <c r="X7006" i="1" s="1"/>
  <c r="V7007" i="1"/>
  <c r="X7007" i="1" s="1"/>
  <c r="V7008" i="1"/>
  <c r="X7008" i="1" s="1"/>
  <c r="V7009" i="1"/>
  <c r="X7009" i="1" s="1"/>
  <c r="V7010" i="1"/>
  <c r="X7010" i="1" s="1"/>
  <c r="V7011" i="1"/>
  <c r="X7011" i="1" s="1"/>
  <c r="V7012" i="1"/>
  <c r="X7012" i="1" s="1"/>
  <c r="V7013" i="1"/>
  <c r="X7013" i="1" s="1"/>
  <c r="V7014" i="1"/>
  <c r="X7014" i="1" s="1"/>
  <c r="V7015" i="1"/>
  <c r="X7015" i="1" s="1"/>
  <c r="V7016" i="1"/>
  <c r="X7016" i="1" s="1"/>
  <c r="V7017" i="1"/>
  <c r="X7017" i="1" s="1"/>
  <c r="V7018" i="1"/>
  <c r="X7018" i="1" s="1"/>
  <c r="V7019" i="1"/>
  <c r="X7019" i="1" s="1"/>
  <c r="V7020" i="1"/>
  <c r="X7020" i="1" s="1"/>
  <c r="V7021" i="1"/>
  <c r="X7021" i="1" s="1"/>
  <c r="V7022" i="1"/>
  <c r="X7022" i="1" s="1"/>
  <c r="V7023" i="1"/>
  <c r="X7023" i="1" s="1"/>
  <c r="V7024" i="1"/>
  <c r="X7024" i="1" s="1"/>
  <c r="V7025" i="1"/>
  <c r="X7025" i="1" s="1"/>
  <c r="V7026" i="1"/>
  <c r="X7026" i="1" s="1"/>
  <c r="V7027" i="1"/>
  <c r="X7027" i="1" s="1"/>
  <c r="V7028" i="1"/>
  <c r="X7028" i="1" s="1"/>
  <c r="V7029" i="1"/>
  <c r="X7029" i="1" s="1"/>
  <c r="V7030" i="1"/>
  <c r="X7030" i="1" s="1"/>
  <c r="V7031" i="1"/>
  <c r="X7031" i="1" s="1"/>
  <c r="V7032" i="1"/>
  <c r="X7032" i="1" s="1"/>
  <c r="V7033" i="1"/>
  <c r="X7033" i="1" s="1"/>
  <c r="V7034" i="1"/>
  <c r="X7034" i="1" s="1"/>
  <c r="V7035" i="1"/>
  <c r="X7035" i="1" s="1"/>
  <c r="V7036" i="1"/>
  <c r="X7036" i="1" s="1"/>
  <c r="V7037" i="1"/>
  <c r="X7037" i="1" s="1"/>
  <c r="V7038" i="1"/>
  <c r="X7038" i="1" s="1"/>
  <c r="V7039" i="1"/>
  <c r="X7039" i="1" s="1"/>
  <c r="V7040" i="1"/>
  <c r="X7040" i="1" s="1"/>
  <c r="V7041" i="1"/>
  <c r="X7041" i="1" s="1"/>
  <c r="V7042" i="1"/>
  <c r="X7042" i="1" s="1"/>
  <c r="V7043" i="1"/>
  <c r="X7043" i="1" s="1"/>
  <c r="V7044" i="1"/>
  <c r="X7044" i="1" s="1"/>
  <c r="V7045" i="1"/>
  <c r="X7045" i="1" s="1"/>
  <c r="V7046" i="1"/>
  <c r="X7046" i="1" s="1"/>
  <c r="V7047" i="1"/>
  <c r="X7047" i="1" s="1"/>
  <c r="V7048" i="1"/>
  <c r="X7048" i="1" s="1"/>
  <c r="V7049" i="1"/>
  <c r="X7049" i="1" s="1"/>
  <c r="V7050" i="1"/>
  <c r="X7050" i="1" s="1"/>
  <c r="V7051" i="1"/>
  <c r="X7051" i="1" s="1"/>
  <c r="V7052" i="1"/>
  <c r="X7052" i="1" s="1"/>
  <c r="V7053" i="1"/>
  <c r="X7053" i="1" s="1"/>
  <c r="V7054" i="1"/>
  <c r="X7054" i="1" s="1"/>
  <c r="V7055" i="1"/>
  <c r="X7055" i="1" s="1"/>
  <c r="V7056" i="1"/>
  <c r="X7056" i="1" s="1"/>
  <c r="V7057" i="1"/>
  <c r="X7057" i="1" s="1"/>
  <c r="V7058" i="1"/>
  <c r="X7058" i="1" s="1"/>
  <c r="V7059" i="1"/>
  <c r="X7059" i="1" s="1"/>
  <c r="V7060" i="1"/>
  <c r="X7060" i="1" s="1"/>
  <c r="V7061" i="1"/>
  <c r="X7061" i="1" s="1"/>
  <c r="V7062" i="1"/>
  <c r="X7062" i="1" s="1"/>
  <c r="V7063" i="1"/>
  <c r="X7063" i="1" s="1"/>
  <c r="V7064" i="1"/>
  <c r="X7064" i="1" s="1"/>
  <c r="V7065" i="1"/>
  <c r="X7065" i="1" s="1"/>
  <c r="V7066" i="1"/>
  <c r="X7066" i="1" s="1"/>
  <c r="V7067" i="1"/>
  <c r="X7067" i="1" s="1"/>
  <c r="V7068" i="1"/>
  <c r="X7068" i="1" s="1"/>
  <c r="V7069" i="1"/>
  <c r="X7069" i="1" s="1"/>
  <c r="V7070" i="1"/>
  <c r="X7070" i="1" s="1"/>
  <c r="V7071" i="1"/>
  <c r="X7071" i="1" s="1"/>
  <c r="V7072" i="1"/>
  <c r="X7072" i="1" s="1"/>
  <c r="V7073" i="1"/>
  <c r="X7073" i="1" s="1"/>
  <c r="V7074" i="1"/>
  <c r="X7074" i="1" s="1"/>
  <c r="V7075" i="1"/>
  <c r="X7075" i="1" s="1"/>
  <c r="V7076" i="1"/>
  <c r="X7076" i="1" s="1"/>
  <c r="V7077" i="1"/>
  <c r="X7077" i="1" s="1"/>
  <c r="V7078" i="1"/>
  <c r="X7078" i="1" s="1"/>
  <c r="V7079" i="1"/>
  <c r="X7079" i="1" s="1"/>
  <c r="V7080" i="1"/>
  <c r="X7080" i="1" s="1"/>
  <c r="V7081" i="1"/>
  <c r="X7081" i="1" s="1"/>
  <c r="V7082" i="1"/>
  <c r="X7082" i="1" s="1"/>
  <c r="V7083" i="1"/>
  <c r="X7083" i="1" s="1"/>
  <c r="V7084" i="1"/>
  <c r="X7084" i="1" s="1"/>
  <c r="V7085" i="1"/>
  <c r="X7085" i="1" s="1"/>
  <c r="V7086" i="1"/>
  <c r="X7086" i="1" s="1"/>
  <c r="V7087" i="1"/>
  <c r="X7087" i="1" s="1"/>
  <c r="V7088" i="1"/>
  <c r="X7088" i="1" s="1"/>
  <c r="V7089" i="1"/>
  <c r="X7089" i="1" s="1"/>
  <c r="V7090" i="1"/>
  <c r="X7090" i="1" s="1"/>
  <c r="V7091" i="1"/>
  <c r="X7091" i="1" s="1"/>
  <c r="V7092" i="1"/>
  <c r="X7092" i="1" s="1"/>
  <c r="V7093" i="1"/>
  <c r="X7093" i="1" s="1"/>
  <c r="V7094" i="1"/>
  <c r="X7094" i="1" s="1"/>
  <c r="V7095" i="1"/>
  <c r="X7095" i="1" s="1"/>
  <c r="V7096" i="1"/>
  <c r="X7096" i="1" s="1"/>
  <c r="V7097" i="1"/>
  <c r="X7097" i="1" s="1"/>
  <c r="V7098" i="1"/>
  <c r="X7098" i="1" s="1"/>
  <c r="V7099" i="1"/>
  <c r="X7099" i="1" s="1"/>
  <c r="V7100" i="1"/>
  <c r="X7100" i="1" s="1"/>
  <c r="V7101" i="1"/>
  <c r="X7101" i="1" s="1"/>
  <c r="V7102" i="1"/>
  <c r="X7102" i="1" s="1"/>
  <c r="V7103" i="1"/>
  <c r="X7103" i="1" s="1"/>
  <c r="V7104" i="1"/>
  <c r="X7104" i="1" s="1"/>
  <c r="V7105" i="1"/>
  <c r="X7105" i="1" s="1"/>
  <c r="V7106" i="1"/>
  <c r="X7106" i="1" s="1"/>
  <c r="V7107" i="1"/>
  <c r="X7107" i="1" s="1"/>
  <c r="V7108" i="1"/>
  <c r="X7108" i="1" s="1"/>
  <c r="V7109" i="1"/>
  <c r="X7109" i="1" s="1"/>
  <c r="V7110" i="1"/>
  <c r="X7110" i="1" s="1"/>
  <c r="V7111" i="1"/>
  <c r="X7111" i="1" s="1"/>
  <c r="V7112" i="1"/>
  <c r="X7112" i="1" s="1"/>
  <c r="V7113" i="1"/>
  <c r="X7113" i="1" s="1"/>
  <c r="V7114" i="1"/>
  <c r="X7114" i="1" s="1"/>
  <c r="V7115" i="1"/>
  <c r="X7115" i="1" s="1"/>
  <c r="V7116" i="1"/>
  <c r="X7116" i="1" s="1"/>
  <c r="V7117" i="1"/>
  <c r="X7117" i="1" s="1"/>
  <c r="V7118" i="1"/>
  <c r="X7118" i="1" s="1"/>
  <c r="V7119" i="1"/>
  <c r="X7119" i="1" s="1"/>
  <c r="V7120" i="1"/>
  <c r="X7120" i="1" s="1"/>
  <c r="V7121" i="1"/>
  <c r="X7121" i="1" s="1"/>
  <c r="V7122" i="1"/>
  <c r="X7122" i="1" s="1"/>
  <c r="V7123" i="1"/>
  <c r="X7123" i="1" s="1"/>
  <c r="V7124" i="1"/>
  <c r="X7124" i="1" s="1"/>
  <c r="V7125" i="1"/>
  <c r="X7125" i="1" s="1"/>
  <c r="V7126" i="1"/>
  <c r="X7126" i="1" s="1"/>
  <c r="V7127" i="1"/>
  <c r="X7127" i="1" s="1"/>
  <c r="V7128" i="1"/>
  <c r="X7128" i="1" s="1"/>
  <c r="V7129" i="1"/>
  <c r="X7129" i="1" s="1"/>
  <c r="V7130" i="1"/>
  <c r="X7130" i="1" s="1"/>
  <c r="V7131" i="1"/>
  <c r="X7131" i="1" s="1"/>
  <c r="V7132" i="1"/>
  <c r="X7132" i="1" s="1"/>
  <c r="V7133" i="1"/>
  <c r="X7133" i="1" s="1"/>
  <c r="V7134" i="1"/>
  <c r="X7134" i="1" s="1"/>
  <c r="V7135" i="1"/>
  <c r="X7135" i="1" s="1"/>
  <c r="V7136" i="1"/>
  <c r="X7136" i="1" s="1"/>
  <c r="V7137" i="1"/>
  <c r="X7137" i="1" s="1"/>
  <c r="V7138" i="1"/>
  <c r="X7138" i="1" s="1"/>
  <c r="V7139" i="1"/>
  <c r="X7139" i="1" s="1"/>
  <c r="V7140" i="1"/>
  <c r="X7140" i="1" s="1"/>
  <c r="V7141" i="1"/>
  <c r="X7141" i="1" s="1"/>
  <c r="V7142" i="1"/>
  <c r="X7142" i="1" s="1"/>
  <c r="V7143" i="1"/>
  <c r="X7143" i="1" s="1"/>
  <c r="V7144" i="1"/>
  <c r="X7144" i="1" s="1"/>
  <c r="V7145" i="1"/>
  <c r="X7145" i="1" s="1"/>
  <c r="V7146" i="1"/>
  <c r="X7146" i="1" s="1"/>
  <c r="V7147" i="1"/>
  <c r="X7147" i="1" s="1"/>
  <c r="V7148" i="1"/>
  <c r="X7148" i="1" s="1"/>
  <c r="V7149" i="1"/>
  <c r="X7149" i="1" s="1"/>
  <c r="V7150" i="1"/>
  <c r="X7150" i="1" s="1"/>
  <c r="V7151" i="1"/>
  <c r="X7151" i="1" s="1"/>
  <c r="V7152" i="1"/>
  <c r="X7152" i="1" s="1"/>
  <c r="V7153" i="1"/>
  <c r="X7153" i="1" s="1"/>
  <c r="V7154" i="1"/>
  <c r="X7154" i="1" s="1"/>
  <c r="V7155" i="1"/>
  <c r="X7155" i="1" s="1"/>
  <c r="V7156" i="1"/>
  <c r="X7156" i="1" s="1"/>
  <c r="V7157" i="1"/>
  <c r="X7157" i="1" s="1"/>
  <c r="V7158" i="1"/>
  <c r="X7158" i="1" s="1"/>
  <c r="V7159" i="1"/>
  <c r="X7159" i="1" s="1"/>
  <c r="V7160" i="1"/>
  <c r="X7160" i="1" s="1"/>
  <c r="V7161" i="1"/>
  <c r="X7161" i="1" s="1"/>
  <c r="V7162" i="1"/>
  <c r="X7162" i="1" s="1"/>
  <c r="V7163" i="1"/>
  <c r="X7163" i="1" s="1"/>
  <c r="V7164" i="1"/>
  <c r="X7164" i="1" s="1"/>
  <c r="V7165" i="1"/>
  <c r="X7165" i="1" s="1"/>
  <c r="V7166" i="1"/>
  <c r="X7166" i="1" s="1"/>
  <c r="V7167" i="1"/>
  <c r="X7167" i="1" s="1"/>
  <c r="V7168" i="1"/>
  <c r="X7168" i="1" s="1"/>
  <c r="V7169" i="1"/>
  <c r="X7169" i="1" s="1"/>
  <c r="V7170" i="1"/>
  <c r="X7170" i="1" s="1"/>
  <c r="V7171" i="1"/>
  <c r="X7171" i="1" s="1"/>
  <c r="V7172" i="1"/>
  <c r="X7172" i="1" s="1"/>
  <c r="V7173" i="1"/>
  <c r="X7173" i="1" s="1"/>
  <c r="V7174" i="1"/>
  <c r="X7174" i="1" s="1"/>
  <c r="V7175" i="1"/>
  <c r="X7175" i="1" s="1"/>
  <c r="V7176" i="1"/>
  <c r="X7176" i="1" s="1"/>
  <c r="V7177" i="1"/>
  <c r="X7177" i="1" s="1"/>
  <c r="V7178" i="1"/>
  <c r="X7178" i="1" s="1"/>
  <c r="V7179" i="1"/>
  <c r="X7179" i="1" s="1"/>
  <c r="V7180" i="1"/>
  <c r="X7180" i="1" s="1"/>
  <c r="V7181" i="1"/>
  <c r="X7181" i="1" s="1"/>
  <c r="V7182" i="1"/>
  <c r="X7182" i="1" s="1"/>
  <c r="V7183" i="1"/>
  <c r="X7183" i="1" s="1"/>
  <c r="V7184" i="1"/>
  <c r="X7184" i="1" s="1"/>
  <c r="V7185" i="1"/>
  <c r="X7185" i="1" s="1"/>
  <c r="V7186" i="1"/>
  <c r="X7186" i="1" s="1"/>
  <c r="V7187" i="1"/>
  <c r="X7187" i="1" s="1"/>
  <c r="V7188" i="1"/>
  <c r="X7188" i="1" s="1"/>
  <c r="V7189" i="1"/>
  <c r="X7189" i="1" s="1"/>
  <c r="V7190" i="1"/>
  <c r="X7190" i="1" s="1"/>
  <c r="V7191" i="1"/>
  <c r="X7191" i="1" s="1"/>
  <c r="V7192" i="1"/>
  <c r="X7192" i="1" s="1"/>
  <c r="V7193" i="1"/>
  <c r="X7193" i="1" s="1"/>
  <c r="V7194" i="1"/>
  <c r="X7194" i="1" s="1"/>
  <c r="V7195" i="1"/>
  <c r="X7195" i="1" s="1"/>
  <c r="V7196" i="1"/>
  <c r="X7196" i="1" s="1"/>
  <c r="V7197" i="1"/>
  <c r="X7197" i="1" s="1"/>
  <c r="V7198" i="1"/>
  <c r="X7198" i="1" s="1"/>
  <c r="V7199" i="1"/>
  <c r="X7199" i="1" s="1"/>
  <c r="V7200" i="1"/>
  <c r="X7200" i="1" s="1"/>
  <c r="V7201" i="1"/>
  <c r="X7201" i="1" s="1"/>
  <c r="V7202" i="1"/>
  <c r="X7202" i="1" s="1"/>
  <c r="V7203" i="1"/>
  <c r="X7203" i="1" s="1"/>
  <c r="V7204" i="1"/>
  <c r="X7204" i="1" s="1"/>
  <c r="V7205" i="1"/>
  <c r="X7205" i="1" s="1"/>
  <c r="V7206" i="1"/>
  <c r="X7206" i="1" s="1"/>
  <c r="V7207" i="1"/>
  <c r="X7207" i="1" s="1"/>
  <c r="V7208" i="1"/>
  <c r="X7208" i="1" s="1"/>
  <c r="V7209" i="1"/>
  <c r="V7210" i="1"/>
  <c r="X7210" i="1" s="1"/>
  <c r="V7211" i="1"/>
  <c r="X7211" i="1" s="1"/>
  <c r="V7212" i="1"/>
  <c r="X7212" i="1" s="1"/>
  <c r="V7213" i="1"/>
  <c r="V7214" i="1"/>
  <c r="X7214" i="1" s="1"/>
  <c r="V7215" i="1"/>
  <c r="X7215" i="1" s="1"/>
  <c r="V7216" i="1"/>
  <c r="X7216" i="1" s="1"/>
  <c r="V7217" i="1"/>
  <c r="V7218" i="1"/>
  <c r="X7218" i="1" s="1"/>
  <c r="V7219" i="1"/>
  <c r="X7219" i="1" s="1"/>
  <c r="V7220" i="1"/>
  <c r="X7220" i="1" s="1"/>
  <c r="V7221" i="1"/>
  <c r="V7222" i="1"/>
  <c r="X7222" i="1" s="1"/>
  <c r="V7223" i="1"/>
  <c r="X7223" i="1" s="1"/>
  <c r="V7224" i="1"/>
  <c r="X7224" i="1" s="1"/>
  <c r="V7225" i="1"/>
  <c r="V7226" i="1"/>
  <c r="X7226" i="1" s="1"/>
  <c r="V7227" i="1"/>
  <c r="X7227" i="1" s="1"/>
  <c r="V7228" i="1"/>
  <c r="X7228" i="1" s="1"/>
  <c r="V7229" i="1"/>
  <c r="V7230" i="1"/>
  <c r="X7230" i="1" s="1"/>
  <c r="V7231" i="1"/>
  <c r="X7231" i="1" s="1"/>
  <c r="V7232" i="1"/>
  <c r="X7232" i="1" s="1"/>
  <c r="V7233" i="1"/>
  <c r="V7234" i="1"/>
  <c r="X7234" i="1" s="1"/>
  <c r="V7235" i="1"/>
  <c r="X7235" i="1" s="1"/>
  <c r="V7236" i="1"/>
  <c r="X7236" i="1" s="1"/>
  <c r="V7237" i="1"/>
  <c r="V7238" i="1"/>
  <c r="X7238" i="1" s="1"/>
  <c r="V7239" i="1"/>
  <c r="X7239" i="1" s="1"/>
  <c r="V7240" i="1"/>
  <c r="X7240" i="1" s="1"/>
  <c r="V7241" i="1"/>
  <c r="V7242" i="1"/>
  <c r="X7242" i="1" s="1"/>
  <c r="V7243" i="1"/>
  <c r="X7243" i="1" s="1"/>
  <c r="V7244" i="1"/>
  <c r="X7244" i="1" s="1"/>
  <c r="V7245" i="1"/>
  <c r="V7246" i="1"/>
  <c r="X7246" i="1" s="1"/>
  <c r="V7247" i="1"/>
  <c r="X7247" i="1" s="1"/>
  <c r="V7248" i="1"/>
  <c r="X7248" i="1" s="1"/>
  <c r="V7249" i="1"/>
  <c r="V7250" i="1"/>
  <c r="X7250" i="1" s="1"/>
  <c r="V7251" i="1"/>
  <c r="X7251" i="1" s="1"/>
  <c r="V7252" i="1"/>
  <c r="X7252" i="1" s="1"/>
  <c r="V7253" i="1"/>
  <c r="V7254" i="1"/>
  <c r="X7254" i="1" s="1"/>
  <c r="V7255" i="1"/>
  <c r="X7255" i="1" s="1"/>
  <c r="V7256" i="1"/>
  <c r="X7256" i="1" s="1"/>
  <c r="V7257" i="1"/>
  <c r="V7258" i="1"/>
  <c r="X7258" i="1" s="1"/>
  <c r="V7259" i="1"/>
  <c r="X7259" i="1" s="1"/>
  <c r="V7260" i="1"/>
  <c r="X7260" i="1" s="1"/>
  <c r="V7261" i="1"/>
  <c r="V7262" i="1"/>
  <c r="X7262" i="1" s="1"/>
  <c r="V7263" i="1"/>
  <c r="X7263" i="1" s="1"/>
  <c r="V7264" i="1"/>
  <c r="X7264" i="1" s="1"/>
  <c r="V7265" i="1"/>
  <c r="V7266" i="1"/>
  <c r="X7266" i="1" s="1"/>
  <c r="V7267" i="1"/>
  <c r="X7267" i="1" s="1"/>
  <c r="V7268" i="1"/>
  <c r="X7268" i="1" s="1"/>
  <c r="V7269" i="1"/>
  <c r="V7270" i="1"/>
  <c r="X7270" i="1" s="1"/>
  <c r="V7271" i="1"/>
  <c r="X7271" i="1" s="1"/>
  <c r="V7272" i="1"/>
  <c r="X7272" i="1" s="1"/>
  <c r="V7273" i="1"/>
  <c r="V7274" i="1"/>
  <c r="X7274" i="1" s="1"/>
  <c r="V7275" i="1"/>
  <c r="X7275" i="1" s="1"/>
  <c r="V7276" i="1"/>
  <c r="X7276" i="1" s="1"/>
  <c r="V7277" i="1"/>
  <c r="V7278" i="1"/>
  <c r="X7278" i="1" s="1"/>
  <c r="V7279" i="1"/>
  <c r="X7279" i="1" s="1"/>
  <c r="V7280" i="1"/>
  <c r="X7280" i="1" s="1"/>
  <c r="V7281" i="1"/>
  <c r="V7282" i="1"/>
  <c r="X7282" i="1" s="1"/>
  <c r="V7283" i="1"/>
  <c r="X7283" i="1" s="1"/>
  <c r="V7284" i="1"/>
  <c r="X7284" i="1" s="1"/>
  <c r="V7285" i="1"/>
  <c r="V7286" i="1"/>
  <c r="X7286" i="1" s="1"/>
  <c r="V7287" i="1"/>
  <c r="X7287" i="1" s="1"/>
  <c r="V7288" i="1"/>
  <c r="X7288" i="1" s="1"/>
  <c r="V7289" i="1"/>
  <c r="V7290" i="1"/>
  <c r="X7290" i="1" s="1"/>
  <c r="V7291" i="1"/>
  <c r="X7291" i="1" s="1"/>
  <c r="V7292" i="1"/>
  <c r="X7292" i="1" s="1"/>
  <c r="V7293" i="1"/>
  <c r="V7294" i="1"/>
  <c r="X7294" i="1" s="1"/>
  <c r="V7295" i="1"/>
  <c r="X7295" i="1" s="1"/>
  <c r="V7296" i="1"/>
  <c r="X7296" i="1" s="1"/>
  <c r="V7297" i="1"/>
  <c r="V7298" i="1"/>
  <c r="X7298" i="1" s="1"/>
  <c r="V7299" i="1"/>
  <c r="X7299" i="1" s="1"/>
  <c r="V7300" i="1"/>
  <c r="X7300" i="1" s="1"/>
  <c r="V7301" i="1"/>
  <c r="V7302" i="1"/>
  <c r="X7302" i="1" s="1"/>
  <c r="V7303" i="1"/>
  <c r="X7303" i="1" s="1"/>
  <c r="V7304" i="1"/>
  <c r="X7304" i="1" s="1"/>
  <c r="V7305" i="1"/>
  <c r="V7306" i="1"/>
  <c r="X7306" i="1" s="1"/>
  <c r="V7307" i="1"/>
  <c r="X7307" i="1" s="1"/>
  <c r="V7308" i="1"/>
  <c r="X7308" i="1" s="1"/>
  <c r="V7309" i="1"/>
  <c r="V7310" i="1"/>
  <c r="X7310" i="1" s="1"/>
  <c r="V7311" i="1"/>
  <c r="X7311" i="1" s="1"/>
  <c r="V7312" i="1"/>
  <c r="X7312" i="1" s="1"/>
  <c r="V7313" i="1"/>
  <c r="V7314" i="1"/>
  <c r="X7314" i="1" s="1"/>
  <c r="V7315" i="1"/>
  <c r="X7315" i="1" s="1"/>
  <c r="V7316" i="1"/>
  <c r="X7316" i="1" s="1"/>
  <c r="V7317" i="1"/>
  <c r="V7318" i="1"/>
  <c r="X7318" i="1" s="1"/>
  <c r="V7319" i="1"/>
  <c r="X7319" i="1" s="1"/>
  <c r="V7320" i="1"/>
  <c r="X7320" i="1" s="1"/>
  <c r="V7321" i="1"/>
  <c r="V7322" i="1"/>
  <c r="X7322" i="1" s="1"/>
  <c r="V7323" i="1"/>
  <c r="X7323" i="1" s="1"/>
  <c r="V7324" i="1"/>
  <c r="X7324" i="1" s="1"/>
  <c r="V7325" i="1"/>
  <c r="V7326" i="1"/>
  <c r="X7326" i="1" s="1"/>
  <c r="V7327" i="1"/>
  <c r="X7327" i="1" s="1"/>
  <c r="V7328" i="1"/>
  <c r="X7328" i="1" s="1"/>
  <c r="V7329" i="1"/>
  <c r="V7330" i="1"/>
  <c r="X7330" i="1" s="1"/>
  <c r="V7331" i="1"/>
  <c r="X7331" i="1" s="1"/>
  <c r="V7332" i="1"/>
  <c r="X7332" i="1" s="1"/>
  <c r="V7333" i="1"/>
  <c r="V7334" i="1"/>
  <c r="X7334" i="1" s="1"/>
  <c r="V7335" i="1"/>
  <c r="X7335" i="1" s="1"/>
  <c r="V7336" i="1"/>
  <c r="X7336" i="1" s="1"/>
  <c r="V7337" i="1"/>
  <c r="V7338" i="1"/>
  <c r="X7338" i="1" s="1"/>
  <c r="V7339" i="1"/>
  <c r="X7339" i="1" s="1"/>
  <c r="V7340" i="1"/>
  <c r="X7340" i="1" s="1"/>
  <c r="V7341" i="1"/>
  <c r="V7342" i="1"/>
  <c r="X7342" i="1" s="1"/>
  <c r="V7343" i="1"/>
  <c r="X7343" i="1" s="1"/>
  <c r="V7344" i="1"/>
  <c r="X7344" i="1" s="1"/>
  <c r="V7345" i="1"/>
  <c r="V7346" i="1"/>
  <c r="X7346" i="1" s="1"/>
  <c r="V7347" i="1"/>
  <c r="X7347" i="1" s="1"/>
  <c r="V7348" i="1"/>
  <c r="X7348" i="1" s="1"/>
  <c r="V7349" i="1"/>
  <c r="V7350" i="1"/>
  <c r="X7350" i="1" s="1"/>
  <c r="V7351" i="1"/>
  <c r="X7351" i="1" s="1"/>
  <c r="V7352" i="1"/>
  <c r="X7352" i="1" s="1"/>
  <c r="V7353" i="1"/>
  <c r="V7354" i="1"/>
  <c r="X7354" i="1" s="1"/>
  <c r="V7355" i="1"/>
  <c r="X7355" i="1" s="1"/>
  <c r="V7356" i="1"/>
  <c r="X7356" i="1" s="1"/>
  <c r="V7357" i="1"/>
  <c r="V7358" i="1"/>
  <c r="X7358" i="1" s="1"/>
  <c r="V7359" i="1"/>
  <c r="X7359" i="1" s="1"/>
  <c r="V7360" i="1"/>
  <c r="X7360" i="1" s="1"/>
  <c r="V7361" i="1"/>
  <c r="V7362" i="1"/>
  <c r="X7362" i="1" s="1"/>
  <c r="V7363" i="1"/>
  <c r="X7363" i="1" s="1"/>
  <c r="V7364" i="1"/>
  <c r="X7364" i="1" s="1"/>
  <c r="V7365" i="1"/>
  <c r="V7366" i="1"/>
  <c r="X7366" i="1" s="1"/>
  <c r="V7367" i="1"/>
  <c r="X7367" i="1" s="1"/>
  <c r="V7368" i="1"/>
  <c r="X7368" i="1" s="1"/>
  <c r="V7369" i="1"/>
  <c r="V7370" i="1"/>
  <c r="X7370" i="1" s="1"/>
  <c r="V7371" i="1"/>
  <c r="X7371" i="1" s="1"/>
  <c r="V7372" i="1"/>
  <c r="X7372" i="1" s="1"/>
  <c r="V7373" i="1"/>
  <c r="V7374" i="1"/>
  <c r="X7374" i="1" s="1"/>
  <c r="V7375" i="1"/>
  <c r="X7375" i="1" s="1"/>
  <c r="V7376" i="1"/>
  <c r="X7376" i="1" s="1"/>
  <c r="V7377" i="1"/>
  <c r="V7378" i="1"/>
  <c r="X7378" i="1" s="1"/>
  <c r="V7379" i="1"/>
  <c r="X7379" i="1" s="1"/>
  <c r="V7380" i="1"/>
  <c r="X7380" i="1" s="1"/>
  <c r="V7381" i="1"/>
  <c r="V7382" i="1"/>
  <c r="X7382" i="1" s="1"/>
  <c r="V7383" i="1"/>
  <c r="X7383" i="1" s="1"/>
  <c r="V7384" i="1"/>
  <c r="X7384" i="1" s="1"/>
  <c r="V7385" i="1"/>
  <c r="V7386" i="1"/>
  <c r="X7386" i="1" s="1"/>
  <c r="V7387" i="1"/>
  <c r="X7387" i="1" s="1"/>
  <c r="V7388" i="1"/>
  <c r="X7388" i="1" s="1"/>
  <c r="V7389" i="1"/>
  <c r="V7390" i="1"/>
  <c r="X7390" i="1" s="1"/>
  <c r="V7391" i="1"/>
  <c r="X7391" i="1" s="1"/>
  <c r="V7392" i="1"/>
  <c r="X7392" i="1" s="1"/>
  <c r="V7393" i="1"/>
  <c r="V7394" i="1"/>
  <c r="X7394" i="1" s="1"/>
  <c r="V7395" i="1"/>
  <c r="X7395" i="1" s="1"/>
  <c r="V7396" i="1"/>
  <c r="X7396" i="1" s="1"/>
  <c r="V7397" i="1"/>
  <c r="V7398" i="1"/>
  <c r="X7398" i="1" s="1"/>
  <c r="V7399" i="1"/>
  <c r="X7399" i="1" s="1"/>
  <c r="V7400" i="1"/>
  <c r="X7400" i="1" s="1"/>
  <c r="V7401" i="1"/>
  <c r="V7402" i="1"/>
  <c r="X7402" i="1" s="1"/>
  <c r="V7403" i="1"/>
  <c r="X7403" i="1" s="1"/>
  <c r="V7404" i="1"/>
  <c r="X7404" i="1" s="1"/>
  <c r="V7405" i="1"/>
  <c r="V7406" i="1"/>
  <c r="X7406" i="1" s="1"/>
  <c r="V7407" i="1"/>
  <c r="X7407" i="1" s="1"/>
  <c r="V7408" i="1"/>
  <c r="X7408" i="1" s="1"/>
  <c r="V7409" i="1"/>
  <c r="V7410" i="1"/>
  <c r="X7410" i="1" s="1"/>
  <c r="V7411" i="1"/>
  <c r="X7411" i="1" s="1"/>
  <c r="V7412" i="1"/>
  <c r="X7412" i="1" s="1"/>
  <c r="V7413" i="1"/>
  <c r="V7414" i="1"/>
  <c r="X7414" i="1" s="1"/>
  <c r="V7415" i="1"/>
  <c r="X7415" i="1" s="1"/>
  <c r="V7416" i="1"/>
  <c r="X7416" i="1" s="1"/>
  <c r="V7417" i="1"/>
  <c r="V7418" i="1"/>
  <c r="X7418" i="1" s="1"/>
  <c r="V7419" i="1"/>
  <c r="X7419" i="1" s="1"/>
  <c r="V7420" i="1"/>
  <c r="X7420" i="1" s="1"/>
  <c r="V7421" i="1"/>
  <c r="V7422" i="1"/>
  <c r="X7422" i="1" s="1"/>
  <c r="V7423" i="1"/>
  <c r="X7423" i="1" s="1"/>
  <c r="V7424" i="1"/>
  <c r="X7424" i="1" s="1"/>
  <c r="V7425" i="1"/>
  <c r="V7426" i="1"/>
  <c r="X7426" i="1" s="1"/>
  <c r="V7427" i="1"/>
  <c r="X7427" i="1" s="1"/>
  <c r="V7428" i="1"/>
  <c r="X7428" i="1" s="1"/>
  <c r="V7429" i="1"/>
  <c r="V7430" i="1"/>
  <c r="X7430" i="1" s="1"/>
  <c r="V7431" i="1"/>
  <c r="X7431" i="1" s="1"/>
  <c r="V7432" i="1"/>
  <c r="X7432" i="1" s="1"/>
  <c r="V7433" i="1"/>
  <c r="V7434" i="1"/>
  <c r="X7434" i="1" s="1"/>
  <c r="V7435" i="1"/>
  <c r="X7435" i="1" s="1"/>
  <c r="V7436" i="1"/>
  <c r="X7436" i="1" s="1"/>
  <c r="V7437" i="1"/>
  <c r="V7438" i="1"/>
  <c r="X7438" i="1" s="1"/>
  <c r="V7439" i="1"/>
  <c r="X7439" i="1" s="1"/>
  <c r="V7440" i="1"/>
  <c r="X7440" i="1" s="1"/>
  <c r="V7441" i="1"/>
  <c r="V7442" i="1"/>
  <c r="X7442" i="1" s="1"/>
  <c r="V7443" i="1"/>
  <c r="X7443" i="1" s="1"/>
  <c r="V7444" i="1"/>
  <c r="X7444" i="1" s="1"/>
  <c r="V7445" i="1"/>
  <c r="V7446" i="1"/>
  <c r="X7446" i="1" s="1"/>
  <c r="V7447" i="1"/>
  <c r="X7447" i="1" s="1"/>
  <c r="V7448" i="1"/>
  <c r="X7448" i="1" s="1"/>
  <c r="V7449" i="1"/>
  <c r="V7450" i="1"/>
  <c r="X7450" i="1" s="1"/>
  <c r="V7451" i="1"/>
  <c r="X7451" i="1" s="1"/>
  <c r="V7452" i="1"/>
  <c r="X7452" i="1" s="1"/>
  <c r="V7453" i="1"/>
  <c r="V7454" i="1"/>
  <c r="X7454" i="1" s="1"/>
  <c r="V7455" i="1"/>
  <c r="X7455" i="1" s="1"/>
  <c r="V7456" i="1"/>
  <c r="X7456" i="1" s="1"/>
  <c r="V7457" i="1"/>
  <c r="V7458" i="1"/>
  <c r="X7458" i="1" s="1"/>
  <c r="V7459" i="1"/>
  <c r="X7459" i="1" s="1"/>
  <c r="V7460" i="1"/>
  <c r="X7460" i="1" s="1"/>
  <c r="V7461" i="1"/>
  <c r="V7462" i="1"/>
  <c r="X7462" i="1" s="1"/>
  <c r="V7463" i="1"/>
  <c r="X7463" i="1" s="1"/>
  <c r="V7464" i="1"/>
  <c r="X7464" i="1" s="1"/>
  <c r="V7465" i="1"/>
  <c r="V7466" i="1"/>
  <c r="X7466" i="1" s="1"/>
  <c r="V7467" i="1"/>
  <c r="X7467" i="1" s="1"/>
  <c r="V7468" i="1"/>
  <c r="X7468" i="1" s="1"/>
  <c r="V7469" i="1"/>
  <c r="V7470" i="1"/>
  <c r="X7470" i="1" s="1"/>
  <c r="V7471" i="1"/>
  <c r="X7471" i="1" s="1"/>
  <c r="V7472" i="1"/>
  <c r="X7472" i="1" s="1"/>
  <c r="V7473" i="1"/>
  <c r="V7474" i="1"/>
  <c r="X7474" i="1" s="1"/>
  <c r="V7475" i="1"/>
  <c r="X7475" i="1" s="1"/>
  <c r="V7476" i="1"/>
  <c r="X7476" i="1" s="1"/>
  <c r="V7477" i="1"/>
  <c r="V7478" i="1"/>
  <c r="X7478" i="1" s="1"/>
  <c r="V7479" i="1"/>
  <c r="X7479" i="1" s="1"/>
  <c r="V7480" i="1"/>
  <c r="X7480" i="1" s="1"/>
  <c r="V7481" i="1"/>
  <c r="V7482" i="1"/>
  <c r="X7482" i="1" s="1"/>
  <c r="V7483" i="1"/>
  <c r="X7483" i="1" s="1"/>
  <c r="V7484" i="1"/>
  <c r="X7484" i="1" s="1"/>
  <c r="V7485" i="1"/>
  <c r="V7486" i="1"/>
  <c r="X7486" i="1" s="1"/>
  <c r="V7487" i="1"/>
  <c r="X7487" i="1" s="1"/>
  <c r="V7488" i="1"/>
  <c r="X7488" i="1" s="1"/>
  <c r="V7489" i="1"/>
  <c r="V7490" i="1"/>
  <c r="X7490" i="1" s="1"/>
  <c r="V7491" i="1"/>
  <c r="X7491" i="1" s="1"/>
  <c r="V7492" i="1"/>
  <c r="X7492" i="1" s="1"/>
  <c r="V7493" i="1"/>
  <c r="V7494" i="1"/>
  <c r="X7494" i="1" s="1"/>
  <c r="V7495" i="1"/>
  <c r="X7495" i="1" s="1"/>
  <c r="V7496" i="1"/>
  <c r="X7496" i="1" s="1"/>
  <c r="V7497" i="1"/>
  <c r="V7498" i="1"/>
  <c r="X7498" i="1" s="1"/>
  <c r="V7499" i="1"/>
  <c r="X7499" i="1" s="1"/>
  <c r="V7500" i="1"/>
  <c r="X7500" i="1" s="1"/>
  <c r="V7501" i="1"/>
  <c r="V7502" i="1"/>
  <c r="X7502" i="1" s="1"/>
  <c r="V7503" i="1"/>
  <c r="X7503" i="1" s="1"/>
  <c r="V7504" i="1"/>
  <c r="X7504" i="1" s="1"/>
  <c r="V7505" i="1"/>
  <c r="V7506" i="1"/>
  <c r="X7506" i="1" s="1"/>
  <c r="V7507" i="1"/>
  <c r="X7507" i="1" s="1"/>
  <c r="V7508" i="1"/>
  <c r="X7508" i="1" s="1"/>
  <c r="V7509" i="1"/>
  <c r="V7510" i="1"/>
  <c r="X7510" i="1" s="1"/>
  <c r="V7511" i="1"/>
  <c r="X7511" i="1" s="1"/>
  <c r="V7512" i="1"/>
  <c r="X7512" i="1" s="1"/>
  <c r="V7513" i="1"/>
  <c r="V7514" i="1"/>
  <c r="X7514" i="1" s="1"/>
  <c r="V7515" i="1"/>
  <c r="X7515" i="1" s="1"/>
  <c r="V7516" i="1"/>
  <c r="X7516" i="1" s="1"/>
  <c r="V7517" i="1"/>
  <c r="V7518" i="1"/>
  <c r="X7518" i="1" s="1"/>
  <c r="V7519" i="1"/>
  <c r="X7519" i="1" s="1"/>
  <c r="V7520" i="1"/>
  <c r="X7520" i="1" s="1"/>
  <c r="V7521" i="1"/>
  <c r="V7522" i="1"/>
  <c r="X7522" i="1" s="1"/>
  <c r="V7523" i="1"/>
  <c r="X7523" i="1" s="1"/>
  <c r="V7524" i="1"/>
  <c r="X7524" i="1" s="1"/>
  <c r="V7525" i="1"/>
  <c r="V7526" i="1"/>
  <c r="X7526" i="1" s="1"/>
  <c r="V7527" i="1"/>
  <c r="X7527" i="1" s="1"/>
  <c r="V7528" i="1"/>
  <c r="X7528" i="1" s="1"/>
  <c r="V7529" i="1"/>
  <c r="V7530" i="1"/>
  <c r="X7530" i="1" s="1"/>
  <c r="V7531" i="1"/>
  <c r="X7531" i="1" s="1"/>
  <c r="V7532" i="1"/>
  <c r="X7532" i="1" s="1"/>
  <c r="V7533" i="1"/>
  <c r="V7534" i="1"/>
  <c r="X7534" i="1" s="1"/>
  <c r="V7535" i="1"/>
  <c r="X7535" i="1" s="1"/>
  <c r="V7536" i="1"/>
  <c r="X7536" i="1" s="1"/>
  <c r="V7537" i="1"/>
  <c r="V7538" i="1"/>
  <c r="X7538" i="1" s="1"/>
  <c r="V7539" i="1"/>
  <c r="X7539" i="1" s="1"/>
  <c r="V7540" i="1"/>
  <c r="X7540" i="1" s="1"/>
  <c r="V7541" i="1"/>
  <c r="V7542" i="1"/>
  <c r="X7542" i="1" s="1"/>
  <c r="V7543" i="1"/>
  <c r="X7543" i="1" s="1"/>
  <c r="V7544" i="1"/>
  <c r="X7544" i="1" s="1"/>
  <c r="V7545" i="1"/>
  <c r="V7546" i="1"/>
  <c r="X7546" i="1" s="1"/>
  <c r="V7547" i="1"/>
  <c r="X7547" i="1" s="1"/>
  <c r="V7548" i="1"/>
  <c r="X7548" i="1" s="1"/>
  <c r="V7549" i="1"/>
  <c r="V7550" i="1"/>
  <c r="X7550" i="1" s="1"/>
  <c r="V7551" i="1"/>
  <c r="X7551" i="1" s="1"/>
  <c r="V7552" i="1"/>
  <c r="X7552" i="1" s="1"/>
  <c r="V7553" i="1"/>
  <c r="V7554" i="1"/>
  <c r="X7554" i="1" s="1"/>
  <c r="V7555" i="1"/>
  <c r="X7555" i="1" s="1"/>
  <c r="V7556" i="1"/>
  <c r="X7556" i="1" s="1"/>
  <c r="V7557" i="1"/>
  <c r="V7558" i="1"/>
  <c r="X7558" i="1" s="1"/>
  <c r="V7559" i="1"/>
  <c r="X7559" i="1" s="1"/>
  <c r="V7560" i="1"/>
  <c r="X7560" i="1" s="1"/>
  <c r="V7561" i="1"/>
  <c r="V7562" i="1"/>
  <c r="X7562" i="1" s="1"/>
  <c r="V7563" i="1"/>
  <c r="X7563" i="1" s="1"/>
  <c r="V7564" i="1"/>
  <c r="X7564" i="1" s="1"/>
  <c r="V7565" i="1"/>
  <c r="V7566" i="1"/>
  <c r="X7566" i="1" s="1"/>
  <c r="V7567" i="1"/>
  <c r="X7567" i="1" s="1"/>
  <c r="V7568" i="1"/>
  <c r="X7568" i="1" s="1"/>
  <c r="V7569" i="1"/>
  <c r="V7570" i="1"/>
  <c r="X7570" i="1" s="1"/>
  <c r="V7571" i="1"/>
  <c r="X7571" i="1" s="1"/>
  <c r="V7572" i="1"/>
  <c r="X7572" i="1" s="1"/>
  <c r="V7573" i="1"/>
  <c r="V7574" i="1"/>
  <c r="X7574" i="1" s="1"/>
  <c r="V7575" i="1"/>
  <c r="X7575" i="1" s="1"/>
  <c r="V7576" i="1"/>
  <c r="X7576" i="1" s="1"/>
  <c r="V7577" i="1"/>
  <c r="V7578" i="1"/>
  <c r="X7578" i="1" s="1"/>
  <c r="V7579" i="1"/>
  <c r="X7579" i="1" s="1"/>
  <c r="V7580" i="1"/>
  <c r="X7580" i="1" s="1"/>
  <c r="V7581" i="1"/>
  <c r="V7582" i="1"/>
  <c r="X7582" i="1" s="1"/>
  <c r="V7583" i="1"/>
  <c r="X7583" i="1" s="1"/>
  <c r="V7584" i="1"/>
  <c r="X7584" i="1" s="1"/>
  <c r="V7585" i="1"/>
  <c r="V7586" i="1"/>
  <c r="X7586" i="1" s="1"/>
  <c r="V7587" i="1"/>
  <c r="X7587" i="1" s="1"/>
  <c r="V7588" i="1"/>
  <c r="X7588" i="1" s="1"/>
  <c r="V7589" i="1"/>
  <c r="V7590" i="1"/>
  <c r="X7590" i="1" s="1"/>
  <c r="V7591" i="1"/>
  <c r="X7591" i="1" s="1"/>
  <c r="V7592" i="1"/>
  <c r="X7592" i="1" s="1"/>
  <c r="V7593" i="1"/>
  <c r="V7594" i="1"/>
  <c r="X7594" i="1" s="1"/>
  <c r="V7595" i="1"/>
  <c r="X7595" i="1" s="1"/>
  <c r="V7596" i="1"/>
  <c r="X7596" i="1" s="1"/>
  <c r="V7597" i="1"/>
  <c r="V7598" i="1"/>
  <c r="X7598" i="1" s="1"/>
  <c r="V7599" i="1"/>
  <c r="X7599" i="1" s="1"/>
  <c r="V7600" i="1"/>
  <c r="X7600" i="1" s="1"/>
  <c r="V7601" i="1"/>
  <c r="V7602" i="1"/>
  <c r="X7602" i="1" s="1"/>
  <c r="V7603" i="1"/>
  <c r="X7603" i="1" s="1"/>
  <c r="V7604" i="1"/>
  <c r="X7604" i="1" s="1"/>
  <c r="V7605" i="1"/>
  <c r="V7606" i="1"/>
  <c r="X7606" i="1" s="1"/>
  <c r="V7607" i="1"/>
  <c r="X7607" i="1" s="1"/>
  <c r="V7608" i="1"/>
  <c r="X7608" i="1" s="1"/>
  <c r="V7609" i="1"/>
  <c r="V7610" i="1"/>
  <c r="X7610" i="1" s="1"/>
  <c r="V7611" i="1"/>
  <c r="X7611" i="1" s="1"/>
  <c r="V7612" i="1"/>
  <c r="X7612" i="1" s="1"/>
  <c r="V7613" i="1"/>
  <c r="V7614" i="1"/>
  <c r="X7614" i="1" s="1"/>
  <c r="V7615" i="1"/>
  <c r="X7615" i="1" s="1"/>
  <c r="V7616" i="1"/>
  <c r="X7616" i="1" s="1"/>
  <c r="V7617" i="1"/>
  <c r="V7618" i="1"/>
  <c r="X7618" i="1" s="1"/>
  <c r="V7619" i="1"/>
  <c r="X7619" i="1" s="1"/>
  <c r="V7620" i="1"/>
  <c r="X7620" i="1" s="1"/>
  <c r="V7621" i="1"/>
  <c r="V7622" i="1"/>
  <c r="X7622" i="1" s="1"/>
  <c r="V7623" i="1"/>
  <c r="X7623" i="1" s="1"/>
  <c r="V7624" i="1"/>
  <c r="X7624" i="1" s="1"/>
  <c r="V7625" i="1"/>
  <c r="V7626" i="1"/>
  <c r="X7626" i="1" s="1"/>
  <c r="V7627" i="1"/>
  <c r="X7627" i="1" s="1"/>
  <c r="V7628" i="1"/>
  <c r="X7628" i="1" s="1"/>
  <c r="V7629" i="1"/>
  <c r="V7630" i="1"/>
  <c r="X7630" i="1" s="1"/>
  <c r="V7631" i="1"/>
  <c r="X7631" i="1" s="1"/>
  <c r="V7632" i="1"/>
  <c r="X7632" i="1" s="1"/>
  <c r="V7633" i="1"/>
  <c r="V7634" i="1"/>
  <c r="X7634" i="1" s="1"/>
  <c r="V7635" i="1"/>
  <c r="X7635" i="1" s="1"/>
  <c r="V7636" i="1"/>
  <c r="X7636" i="1" s="1"/>
  <c r="V7637" i="1"/>
  <c r="V7638" i="1"/>
  <c r="X7638" i="1" s="1"/>
  <c r="V7639" i="1"/>
  <c r="X7639" i="1" s="1"/>
  <c r="V7640" i="1"/>
  <c r="X7640" i="1" s="1"/>
  <c r="V7641" i="1"/>
  <c r="V7642" i="1"/>
  <c r="X7642" i="1" s="1"/>
  <c r="V7643" i="1"/>
  <c r="X7643" i="1" s="1"/>
  <c r="V7644" i="1"/>
  <c r="X7644" i="1" s="1"/>
  <c r="V7645" i="1"/>
  <c r="V7646" i="1"/>
  <c r="X7646" i="1" s="1"/>
  <c r="V7647" i="1"/>
  <c r="X7647" i="1" s="1"/>
  <c r="V7648" i="1"/>
  <c r="X7648" i="1" s="1"/>
  <c r="V7649" i="1"/>
  <c r="V7650" i="1"/>
  <c r="X7650" i="1" s="1"/>
  <c r="V7651" i="1"/>
  <c r="X7651" i="1" s="1"/>
  <c r="V7652" i="1"/>
  <c r="X7652" i="1" s="1"/>
  <c r="V7653" i="1"/>
  <c r="V7654" i="1"/>
  <c r="X7654" i="1" s="1"/>
  <c r="V7655" i="1"/>
  <c r="X7655" i="1" s="1"/>
  <c r="V7656" i="1"/>
  <c r="X7656" i="1" s="1"/>
  <c r="V7657" i="1"/>
  <c r="V7658" i="1"/>
  <c r="X7658" i="1" s="1"/>
  <c r="V7659" i="1"/>
  <c r="X7659" i="1" s="1"/>
  <c r="V7660" i="1"/>
  <c r="X7660" i="1" s="1"/>
  <c r="V7661" i="1"/>
  <c r="V7662" i="1"/>
  <c r="X7662" i="1" s="1"/>
  <c r="V7663" i="1"/>
  <c r="X7663" i="1" s="1"/>
  <c r="V7664" i="1"/>
  <c r="X7664" i="1" s="1"/>
  <c r="V7665" i="1"/>
  <c r="V7666" i="1"/>
  <c r="X7666" i="1" s="1"/>
  <c r="V7667" i="1"/>
  <c r="X7667" i="1" s="1"/>
  <c r="V7668" i="1"/>
  <c r="X7668" i="1" s="1"/>
  <c r="V7669" i="1"/>
  <c r="V7670" i="1"/>
  <c r="X7670" i="1" s="1"/>
  <c r="V7671" i="1"/>
  <c r="X7671" i="1" s="1"/>
  <c r="V7672" i="1"/>
  <c r="X7672" i="1" s="1"/>
  <c r="V7673" i="1"/>
  <c r="V7674" i="1"/>
  <c r="X7674" i="1" s="1"/>
  <c r="V7675" i="1"/>
  <c r="X7675" i="1" s="1"/>
  <c r="V7676" i="1"/>
  <c r="X7676" i="1" s="1"/>
  <c r="V7677" i="1"/>
  <c r="V7678" i="1"/>
  <c r="X7678" i="1" s="1"/>
  <c r="V7679" i="1"/>
  <c r="X7679" i="1" s="1"/>
  <c r="V7680" i="1"/>
  <c r="X7680" i="1" s="1"/>
  <c r="V7681" i="1"/>
  <c r="V7682" i="1"/>
  <c r="X7682" i="1" s="1"/>
  <c r="V7683" i="1"/>
  <c r="X7683" i="1" s="1"/>
  <c r="V7684" i="1"/>
  <c r="X7684" i="1" s="1"/>
  <c r="V7685" i="1"/>
  <c r="V7686" i="1"/>
  <c r="X7686" i="1" s="1"/>
  <c r="V7687" i="1"/>
  <c r="X7687" i="1" s="1"/>
  <c r="V7688" i="1"/>
  <c r="X7688" i="1" s="1"/>
  <c r="V7689" i="1"/>
  <c r="V7690" i="1"/>
  <c r="X7690" i="1" s="1"/>
  <c r="V7691" i="1"/>
  <c r="X7691" i="1" s="1"/>
  <c r="V7692" i="1"/>
  <c r="X7692" i="1" s="1"/>
  <c r="V7693" i="1"/>
  <c r="V7694" i="1"/>
  <c r="X7694" i="1" s="1"/>
  <c r="V7695" i="1"/>
  <c r="X7695" i="1" s="1"/>
  <c r="V7696" i="1"/>
  <c r="X7696" i="1" s="1"/>
  <c r="V7697" i="1"/>
  <c r="V7698" i="1"/>
  <c r="X7698" i="1" s="1"/>
  <c r="V7699" i="1"/>
  <c r="X7699" i="1" s="1"/>
  <c r="V7700" i="1"/>
  <c r="X7700" i="1" s="1"/>
  <c r="V7701" i="1"/>
  <c r="V7702" i="1"/>
  <c r="X7702" i="1" s="1"/>
  <c r="V7703" i="1"/>
  <c r="X7703" i="1" s="1"/>
  <c r="V7704" i="1"/>
  <c r="X7704" i="1" s="1"/>
  <c r="V7705" i="1"/>
  <c r="V7706" i="1"/>
  <c r="X7706" i="1" s="1"/>
  <c r="V7707" i="1"/>
  <c r="X7707" i="1" s="1"/>
  <c r="V7708" i="1"/>
  <c r="X7708" i="1" s="1"/>
  <c r="V7709" i="1"/>
  <c r="V7710" i="1"/>
  <c r="X7710" i="1" s="1"/>
  <c r="V7711" i="1"/>
  <c r="X7711" i="1" s="1"/>
  <c r="V7712" i="1"/>
  <c r="X7712" i="1" s="1"/>
  <c r="V7713" i="1"/>
  <c r="V7714" i="1"/>
  <c r="X7714" i="1" s="1"/>
  <c r="V7715" i="1"/>
  <c r="X7715" i="1" s="1"/>
  <c r="V7716" i="1"/>
  <c r="X7716" i="1" s="1"/>
  <c r="V7717" i="1"/>
  <c r="V7718" i="1"/>
  <c r="X7718" i="1" s="1"/>
  <c r="V7719" i="1"/>
  <c r="X7719" i="1" s="1"/>
  <c r="V7720" i="1"/>
  <c r="X7720" i="1" s="1"/>
  <c r="V7721" i="1"/>
  <c r="V7722" i="1"/>
  <c r="X7722" i="1" s="1"/>
  <c r="V7723" i="1"/>
  <c r="X7723" i="1" s="1"/>
  <c r="V7724" i="1"/>
  <c r="X7724" i="1" s="1"/>
  <c r="V7725" i="1"/>
  <c r="V7726" i="1"/>
  <c r="X7726" i="1" s="1"/>
  <c r="V7727" i="1"/>
  <c r="X7727" i="1" s="1"/>
  <c r="V7728" i="1"/>
  <c r="X7728" i="1" s="1"/>
  <c r="V7729" i="1"/>
  <c r="V7730" i="1"/>
  <c r="X7730" i="1" s="1"/>
  <c r="V7731" i="1"/>
  <c r="X7731" i="1" s="1"/>
  <c r="V7732" i="1"/>
  <c r="X7732" i="1" s="1"/>
  <c r="V7733" i="1"/>
  <c r="V7734" i="1"/>
  <c r="X7734" i="1" s="1"/>
  <c r="V7735" i="1"/>
  <c r="X7735" i="1" s="1"/>
  <c r="V7736" i="1"/>
  <c r="X7736" i="1" s="1"/>
  <c r="V7737" i="1"/>
  <c r="V7738" i="1"/>
  <c r="X7738" i="1" s="1"/>
  <c r="V7739" i="1"/>
  <c r="X7739" i="1" s="1"/>
  <c r="V7740" i="1"/>
  <c r="X7740" i="1" s="1"/>
  <c r="V7741" i="1"/>
  <c r="V7742" i="1"/>
  <c r="X7742" i="1" s="1"/>
  <c r="V7743" i="1"/>
  <c r="X7743" i="1" s="1"/>
  <c r="V7744" i="1"/>
  <c r="X7744" i="1" s="1"/>
  <c r="V7745" i="1"/>
  <c r="V7746" i="1"/>
  <c r="X7746" i="1" s="1"/>
  <c r="V7747" i="1"/>
  <c r="X7747" i="1" s="1"/>
  <c r="V7748" i="1"/>
  <c r="X7748" i="1" s="1"/>
  <c r="V7749" i="1"/>
  <c r="V7750" i="1"/>
  <c r="X7750" i="1" s="1"/>
  <c r="V7751" i="1"/>
  <c r="X7751" i="1" s="1"/>
  <c r="V7752" i="1"/>
  <c r="X7752" i="1" s="1"/>
  <c r="V7753" i="1"/>
  <c r="V7754" i="1"/>
  <c r="X7754" i="1" s="1"/>
  <c r="V7755" i="1"/>
  <c r="X7755" i="1" s="1"/>
  <c r="V7756" i="1"/>
  <c r="X7756" i="1" s="1"/>
  <c r="V7757" i="1"/>
  <c r="V7758" i="1"/>
  <c r="X7758" i="1" s="1"/>
  <c r="V7759" i="1"/>
  <c r="X7759" i="1" s="1"/>
  <c r="V7760" i="1"/>
  <c r="X7760" i="1" s="1"/>
  <c r="V7761" i="1"/>
  <c r="V7762" i="1"/>
  <c r="X7762" i="1" s="1"/>
  <c r="V7763" i="1"/>
  <c r="X7763" i="1" s="1"/>
  <c r="V7764" i="1"/>
  <c r="X7764" i="1" s="1"/>
  <c r="V7765" i="1"/>
  <c r="V7766" i="1"/>
  <c r="X7766" i="1" s="1"/>
  <c r="V7767" i="1"/>
  <c r="X7767" i="1" s="1"/>
  <c r="V7768" i="1"/>
  <c r="X7768" i="1" s="1"/>
  <c r="V7769" i="1"/>
  <c r="V7770" i="1"/>
  <c r="X7770" i="1" s="1"/>
  <c r="V7771" i="1"/>
  <c r="X7771" i="1" s="1"/>
  <c r="V7772" i="1"/>
  <c r="X7772" i="1" s="1"/>
  <c r="V7773" i="1"/>
  <c r="V7774" i="1"/>
  <c r="X7774" i="1" s="1"/>
  <c r="V7775" i="1"/>
  <c r="X7775" i="1" s="1"/>
  <c r="V7776" i="1"/>
  <c r="X7776" i="1" s="1"/>
  <c r="V7777" i="1"/>
  <c r="V7778" i="1"/>
  <c r="X7778" i="1" s="1"/>
  <c r="V7779" i="1"/>
  <c r="X7779" i="1" s="1"/>
  <c r="V7780" i="1"/>
  <c r="X7780" i="1" s="1"/>
  <c r="V7781" i="1"/>
  <c r="V7782" i="1"/>
  <c r="X7782" i="1" s="1"/>
  <c r="V7783" i="1"/>
  <c r="X7783" i="1" s="1"/>
  <c r="V7784" i="1"/>
  <c r="X7784" i="1" s="1"/>
  <c r="V7785" i="1"/>
  <c r="V7786" i="1"/>
  <c r="X7786" i="1" s="1"/>
  <c r="V7787" i="1"/>
  <c r="X7787" i="1" s="1"/>
  <c r="V7788" i="1"/>
  <c r="X7788" i="1" s="1"/>
  <c r="V7789" i="1"/>
  <c r="V7790" i="1"/>
  <c r="X7790" i="1" s="1"/>
  <c r="V7791" i="1"/>
  <c r="X7791" i="1" s="1"/>
  <c r="V7792" i="1"/>
  <c r="X7792" i="1" s="1"/>
  <c r="V7793" i="1"/>
  <c r="V7794" i="1"/>
  <c r="X7794" i="1" s="1"/>
  <c r="V7795" i="1"/>
  <c r="X7795" i="1" s="1"/>
  <c r="V7796" i="1"/>
  <c r="X7796" i="1" s="1"/>
  <c r="V7797" i="1"/>
  <c r="V7798" i="1"/>
  <c r="X7798" i="1" s="1"/>
  <c r="V7799" i="1"/>
  <c r="X7799" i="1" s="1"/>
  <c r="V7800" i="1"/>
  <c r="X7800" i="1" s="1"/>
  <c r="V7801" i="1"/>
  <c r="V7802" i="1"/>
  <c r="X7802" i="1" s="1"/>
  <c r="V7803" i="1"/>
  <c r="X7803" i="1" s="1"/>
  <c r="V7804" i="1"/>
  <c r="X7804" i="1" s="1"/>
  <c r="V7805" i="1"/>
  <c r="V7806" i="1"/>
  <c r="X7806" i="1" s="1"/>
  <c r="V7807" i="1"/>
  <c r="X7807" i="1" s="1"/>
  <c r="V7808" i="1"/>
  <c r="X7808" i="1" s="1"/>
  <c r="V7809" i="1"/>
  <c r="V7810" i="1"/>
  <c r="X7810" i="1" s="1"/>
  <c r="V7811" i="1"/>
  <c r="X7811" i="1" s="1"/>
  <c r="V7812" i="1"/>
  <c r="X7812" i="1" s="1"/>
  <c r="V7813" i="1"/>
  <c r="V7814" i="1"/>
  <c r="X7814" i="1" s="1"/>
  <c r="V7815" i="1"/>
  <c r="X7815" i="1" s="1"/>
  <c r="V7816" i="1"/>
  <c r="X7816" i="1" s="1"/>
  <c r="V7817" i="1"/>
  <c r="V7818" i="1"/>
  <c r="X7818" i="1" s="1"/>
  <c r="V7819" i="1"/>
  <c r="X7819" i="1" s="1"/>
  <c r="V7820" i="1"/>
  <c r="X7820" i="1" s="1"/>
  <c r="V7821" i="1"/>
  <c r="V7822" i="1"/>
  <c r="X7822" i="1" s="1"/>
  <c r="V7823" i="1"/>
  <c r="X7823" i="1" s="1"/>
  <c r="V7824" i="1"/>
  <c r="X7824" i="1" s="1"/>
  <c r="V7825" i="1"/>
  <c r="V7826" i="1"/>
  <c r="X7826" i="1" s="1"/>
  <c r="V7827" i="1"/>
  <c r="X7827" i="1" s="1"/>
  <c r="V7828" i="1"/>
  <c r="X7828" i="1" s="1"/>
  <c r="V7829" i="1"/>
  <c r="V7830" i="1"/>
  <c r="X7830" i="1" s="1"/>
  <c r="V7831" i="1"/>
  <c r="X7831" i="1" s="1"/>
  <c r="V7832" i="1"/>
  <c r="X7832" i="1" s="1"/>
  <c r="V7833" i="1"/>
  <c r="V7834" i="1"/>
  <c r="X7834" i="1" s="1"/>
  <c r="V7835" i="1"/>
  <c r="X7835" i="1" s="1"/>
  <c r="V7836" i="1"/>
  <c r="X7836" i="1" s="1"/>
  <c r="V7837" i="1"/>
  <c r="V7838" i="1"/>
  <c r="X7838" i="1" s="1"/>
  <c r="V7839" i="1"/>
  <c r="X7839" i="1" s="1"/>
  <c r="V7840" i="1"/>
  <c r="X7840" i="1" s="1"/>
  <c r="V7841" i="1"/>
  <c r="V7842" i="1"/>
  <c r="X7842" i="1" s="1"/>
  <c r="V7843" i="1"/>
  <c r="X7843" i="1" s="1"/>
  <c r="V7844" i="1"/>
  <c r="X7844" i="1" s="1"/>
  <c r="V7845" i="1"/>
  <c r="V7846" i="1"/>
  <c r="X7846" i="1" s="1"/>
  <c r="V7847" i="1"/>
  <c r="X7847" i="1" s="1"/>
  <c r="V7848" i="1"/>
  <c r="X7848" i="1" s="1"/>
  <c r="V7849" i="1"/>
  <c r="V7850" i="1"/>
  <c r="X7850" i="1" s="1"/>
  <c r="V7851" i="1"/>
  <c r="X7851" i="1" s="1"/>
  <c r="V7852" i="1"/>
  <c r="X7852" i="1" s="1"/>
  <c r="V7853" i="1"/>
  <c r="V7854" i="1"/>
  <c r="X7854" i="1" s="1"/>
  <c r="V7855" i="1"/>
  <c r="X7855" i="1" s="1"/>
  <c r="V7856" i="1"/>
  <c r="X7856" i="1" s="1"/>
  <c r="V7857" i="1"/>
  <c r="V7858" i="1"/>
  <c r="X7858" i="1" s="1"/>
  <c r="V7859" i="1"/>
  <c r="X7859" i="1" s="1"/>
  <c r="V7860" i="1"/>
  <c r="X7860" i="1" s="1"/>
  <c r="V7861" i="1"/>
  <c r="V7862" i="1"/>
  <c r="X7862" i="1" s="1"/>
  <c r="V7863" i="1"/>
  <c r="X7863" i="1" s="1"/>
  <c r="V7864" i="1"/>
  <c r="X7864" i="1" s="1"/>
  <c r="V7865" i="1"/>
  <c r="V7866" i="1"/>
  <c r="X7866" i="1" s="1"/>
  <c r="V7867" i="1"/>
  <c r="X7867" i="1" s="1"/>
  <c r="V7868" i="1"/>
  <c r="X7868" i="1" s="1"/>
  <c r="V7869" i="1"/>
  <c r="V7870" i="1"/>
  <c r="X7870" i="1" s="1"/>
  <c r="V7871" i="1"/>
  <c r="X7871" i="1" s="1"/>
  <c r="V7872" i="1"/>
  <c r="X7872" i="1" s="1"/>
  <c r="V7873" i="1"/>
  <c r="V7874" i="1"/>
  <c r="X7874" i="1" s="1"/>
  <c r="V7875" i="1"/>
  <c r="X7875" i="1" s="1"/>
  <c r="V7876" i="1"/>
  <c r="X7876" i="1" s="1"/>
  <c r="V7877" i="1"/>
  <c r="V7878" i="1"/>
  <c r="X7878" i="1" s="1"/>
  <c r="V7879" i="1"/>
  <c r="X7879" i="1" s="1"/>
  <c r="V7880" i="1"/>
  <c r="X7880" i="1" s="1"/>
  <c r="V7881" i="1"/>
  <c r="V7882" i="1"/>
  <c r="X7882" i="1" s="1"/>
  <c r="V7883" i="1"/>
  <c r="X7883" i="1" s="1"/>
  <c r="V7884" i="1"/>
  <c r="X7884" i="1" s="1"/>
  <c r="V7885" i="1"/>
  <c r="V7886" i="1"/>
  <c r="X7886" i="1" s="1"/>
  <c r="V7887" i="1"/>
  <c r="X7887" i="1" s="1"/>
  <c r="V7888" i="1"/>
  <c r="X7888" i="1" s="1"/>
  <c r="V7889" i="1"/>
  <c r="V7890" i="1"/>
  <c r="X7890" i="1" s="1"/>
  <c r="V7891" i="1"/>
  <c r="X7891" i="1" s="1"/>
  <c r="V7892" i="1"/>
  <c r="X7892" i="1" s="1"/>
  <c r="V7893" i="1"/>
  <c r="V7894" i="1"/>
  <c r="X7894" i="1" s="1"/>
  <c r="V7895" i="1"/>
  <c r="X7895" i="1" s="1"/>
  <c r="V7896" i="1"/>
  <c r="X7896" i="1" s="1"/>
  <c r="V7897" i="1"/>
  <c r="V7898" i="1"/>
  <c r="X7898" i="1" s="1"/>
  <c r="V7899" i="1"/>
  <c r="X7899" i="1" s="1"/>
  <c r="V7900" i="1"/>
  <c r="X7900" i="1" s="1"/>
  <c r="V7901" i="1"/>
  <c r="V7902" i="1"/>
  <c r="X7902" i="1" s="1"/>
  <c r="V7903" i="1"/>
  <c r="X7903" i="1" s="1"/>
  <c r="V7904" i="1"/>
  <c r="X7904" i="1" s="1"/>
  <c r="V7905" i="1"/>
  <c r="V7906" i="1"/>
  <c r="X7906" i="1" s="1"/>
  <c r="V7907" i="1"/>
  <c r="X7907" i="1" s="1"/>
  <c r="V7908" i="1"/>
  <c r="X7908" i="1" s="1"/>
  <c r="V7909" i="1"/>
  <c r="V7910" i="1"/>
  <c r="X7910" i="1" s="1"/>
  <c r="V7911" i="1"/>
  <c r="X7911" i="1" s="1"/>
  <c r="V7912" i="1"/>
  <c r="X7912" i="1" s="1"/>
  <c r="V7913" i="1"/>
  <c r="V7914" i="1"/>
  <c r="X7914" i="1" s="1"/>
  <c r="V7915" i="1"/>
  <c r="X7915" i="1" s="1"/>
  <c r="V7916" i="1"/>
  <c r="X7916" i="1" s="1"/>
  <c r="V7917" i="1"/>
  <c r="V7918" i="1"/>
  <c r="X7918" i="1" s="1"/>
  <c r="V7919" i="1"/>
  <c r="X7919" i="1" s="1"/>
  <c r="V7920" i="1"/>
  <c r="X7920" i="1" s="1"/>
  <c r="V7921" i="1"/>
  <c r="V7922" i="1"/>
  <c r="X7922" i="1" s="1"/>
  <c r="V7923" i="1"/>
  <c r="X7923" i="1" s="1"/>
  <c r="V7924" i="1"/>
  <c r="X7924" i="1" s="1"/>
  <c r="V7925" i="1"/>
  <c r="V7926" i="1"/>
  <c r="X7926" i="1" s="1"/>
  <c r="V7927" i="1"/>
  <c r="X7927" i="1" s="1"/>
  <c r="V7928" i="1"/>
  <c r="X7928" i="1" s="1"/>
  <c r="V7929" i="1"/>
  <c r="V7930" i="1"/>
  <c r="X7930" i="1" s="1"/>
  <c r="V7931" i="1"/>
  <c r="X7931" i="1" s="1"/>
  <c r="V7932" i="1"/>
  <c r="X7932" i="1" s="1"/>
  <c r="V7933" i="1"/>
  <c r="V7934" i="1"/>
  <c r="X7934" i="1" s="1"/>
  <c r="V7935" i="1"/>
  <c r="X7935" i="1" s="1"/>
  <c r="V7936" i="1"/>
  <c r="X7936" i="1" s="1"/>
  <c r="V7937" i="1"/>
  <c r="V7938" i="1"/>
  <c r="X7938" i="1" s="1"/>
  <c r="V7939" i="1"/>
  <c r="X7939" i="1" s="1"/>
  <c r="V7940" i="1"/>
  <c r="X7940" i="1" s="1"/>
  <c r="V7941" i="1"/>
  <c r="V7942" i="1"/>
  <c r="X7942" i="1" s="1"/>
  <c r="V7943" i="1"/>
  <c r="X7943" i="1" s="1"/>
  <c r="V7944" i="1"/>
  <c r="X7944" i="1" s="1"/>
  <c r="V7945" i="1"/>
  <c r="V7946" i="1"/>
  <c r="X7946" i="1" s="1"/>
  <c r="V7947" i="1"/>
  <c r="X7947" i="1" s="1"/>
  <c r="V7948" i="1"/>
  <c r="X7948" i="1" s="1"/>
  <c r="V7949" i="1"/>
  <c r="V7950" i="1"/>
  <c r="X7950" i="1" s="1"/>
  <c r="V7951" i="1"/>
  <c r="X7951" i="1" s="1"/>
  <c r="V7952" i="1"/>
  <c r="X7952" i="1" s="1"/>
  <c r="V7953" i="1"/>
  <c r="V7954" i="1"/>
  <c r="X7954" i="1" s="1"/>
  <c r="V7955" i="1"/>
  <c r="X7955" i="1" s="1"/>
  <c r="V7956" i="1"/>
  <c r="X7956" i="1" s="1"/>
  <c r="V7957" i="1"/>
  <c r="V7958" i="1"/>
  <c r="X7958" i="1" s="1"/>
  <c r="V7959" i="1"/>
  <c r="X7959" i="1" s="1"/>
  <c r="V7960" i="1"/>
  <c r="X7960" i="1" s="1"/>
  <c r="V7961" i="1"/>
  <c r="V7962" i="1"/>
  <c r="X7962" i="1" s="1"/>
  <c r="V7963" i="1"/>
  <c r="X7963" i="1" s="1"/>
  <c r="V7964" i="1"/>
  <c r="X7964" i="1" s="1"/>
  <c r="V7965" i="1"/>
  <c r="V7966" i="1"/>
  <c r="X7966" i="1" s="1"/>
  <c r="V7967" i="1"/>
  <c r="X7967" i="1" s="1"/>
  <c r="V7968" i="1"/>
  <c r="X7968" i="1" s="1"/>
  <c r="V7969" i="1"/>
  <c r="V2" i="1"/>
  <c r="X2" i="1" s="1"/>
  <c r="R4" i="1"/>
  <c r="S4" i="1" s="1"/>
  <c r="R147" i="1"/>
  <c r="S147" i="1" s="1"/>
  <c r="R1347" i="1"/>
  <c r="S1347" i="1" s="1"/>
  <c r="R1395" i="1"/>
  <c r="S1395" i="1" s="1"/>
  <c r="R1443" i="1"/>
  <c r="S1443" i="1" s="1"/>
  <c r="R1491" i="1"/>
  <c r="S1491" i="1" s="1"/>
  <c r="R292" i="1"/>
  <c r="S292" i="1" s="1"/>
  <c r="R435" i="1"/>
  <c r="S435" i="1" s="1"/>
  <c r="R579" i="1"/>
  <c r="S579" i="1" s="1"/>
  <c r="R1203" i="1"/>
  <c r="S1203" i="1" s="1"/>
  <c r="R1252" i="1"/>
  <c r="S1252" i="1" s="1"/>
  <c r="R1299" i="1"/>
  <c r="S1299" i="1" s="1"/>
  <c r="R51" i="1"/>
  <c r="S51" i="1" s="1"/>
  <c r="R197" i="1"/>
  <c r="S197" i="1" s="1"/>
  <c r="R1012" i="1"/>
  <c r="S1012" i="1" s="1"/>
  <c r="R1060" i="1"/>
  <c r="S1060" i="1" s="1"/>
  <c r="R1107" i="1"/>
  <c r="S1107" i="1" s="1"/>
  <c r="R1156" i="1"/>
  <c r="S1156" i="1" s="1"/>
  <c r="R338" i="1"/>
  <c r="S338" i="1" s="1"/>
  <c r="R484" i="1"/>
  <c r="S484" i="1" s="1"/>
  <c r="R630" i="1"/>
  <c r="S630" i="1" s="1"/>
  <c r="R723" i="1"/>
  <c r="S723" i="1" s="1"/>
  <c r="R818" i="1"/>
  <c r="S818" i="1" s="1"/>
  <c r="R867" i="1"/>
  <c r="S867" i="1" s="1"/>
  <c r="R916" i="1"/>
  <c r="S916" i="1" s="1"/>
  <c r="R964" i="1"/>
  <c r="S964" i="1" s="1"/>
  <c r="R2258" i="1"/>
  <c r="S2258" i="1" s="1"/>
  <c r="R2499" i="1"/>
  <c r="S2499" i="1" s="1"/>
  <c r="R2691" i="1"/>
  <c r="S2691" i="1" s="1"/>
  <c r="R2883" i="1"/>
  <c r="S2883" i="1" s="1"/>
  <c r="R3123" i="1"/>
  <c r="S3123" i="1" s="1"/>
  <c r="R3362" i="1"/>
  <c r="S3362" i="1" s="1"/>
  <c r="R2306" i="1"/>
  <c r="S2306" i="1" s="1"/>
  <c r="R2549" i="1"/>
  <c r="S2549" i="1" s="1"/>
  <c r="R2741" i="1"/>
  <c r="S2741" i="1" s="1"/>
  <c r="R2930" i="1"/>
  <c r="S2930" i="1" s="1"/>
  <c r="R3172" i="1"/>
  <c r="S3172" i="1" s="1"/>
  <c r="R3411" i="1"/>
  <c r="S3411" i="1" s="1"/>
  <c r="R2356" i="1"/>
  <c r="S2356" i="1" s="1"/>
  <c r="R2594" i="1"/>
  <c r="S2594" i="1" s="1"/>
  <c r="R2786" i="1"/>
  <c r="S2786" i="1" s="1"/>
  <c r="R2982" i="1"/>
  <c r="S2982" i="1" s="1"/>
  <c r="R3222" i="1"/>
  <c r="S3222" i="1" s="1"/>
  <c r="R3459" i="1"/>
  <c r="S3459" i="1" s="1"/>
  <c r="R2404" i="1"/>
  <c r="S2404" i="1" s="1"/>
  <c r="R2644" i="1"/>
  <c r="S2644" i="1" s="1"/>
  <c r="R2835" i="1"/>
  <c r="S2835" i="1" s="1"/>
  <c r="R3028" i="1"/>
  <c r="S3028" i="1" s="1"/>
  <c r="R3266" i="1"/>
  <c r="S3266" i="1" s="1"/>
  <c r="R3509" i="1"/>
  <c r="S3509" i="1" s="1"/>
  <c r="R4132" i="1"/>
  <c r="S4132" i="1" s="1"/>
  <c r="R7299" i="1"/>
  <c r="S7299" i="1" s="1"/>
  <c r="R7636" i="1"/>
  <c r="S7636" i="1" s="1"/>
  <c r="R4180" i="1"/>
  <c r="S4180" i="1" s="1"/>
  <c r="R7349" i="1"/>
  <c r="S7349" i="1" s="1"/>
  <c r="R7682" i="1"/>
  <c r="S7682" i="1" s="1"/>
  <c r="R4227" i="1"/>
  <c r="S4227" i="1" s="1"/>
  <c r="R7398" i="1"/>
  <c r="S7398" i="1" s="1"/>
  <c r="R7730" i="1"/>
  <c r="S7730" i="1" s="1"/>
  <c r="R4275" i="1"/>
  <c r="S4275" i="1" s="1"/>
  <c r="R7442" i="1"/>
  <c r="S7442" i="1" s="1"/>
  <c r="R7778" i="1"/>
  <c r="S7778" i="1" s="1"/>
  <c r="R4324" i="1"/>
  <c r="S4324" i="1" s="1"/>
  <c r="R7491" i="1"/>
  <c r="S7491" i="1" s="1"/>
  <c r="R7826" i="1"/>
  <c r="S7826" i="1" s="1"/>
  <c r="R4373" i="1"/>
  <c r="S4373" i="1" s="1"/>
  <c r="R7539" i="1"/>
  <c r="S7539" i="1" s="1"/>
  <c r="R7879" i="1"/>
  <c r="S7879" i="1" s="1"/>
  <c r="R99" i="1"/>
  <c r="S99" i="1" s="1"/>
  <c r="R244" i="1"/>
  <c r="S244" i="1" s="1"/>
  <c r="R1731" i="1"/>
  <c r="S1731" i="1" s="1"/>
  <c r="R1779" i="1"/>
  <c r="S1779" i="1" s="1"/>
  <c r="R1827" i="1"/>
  <c r="S1827" i="1" s="1"/>
  <c r="R1875" i="1"/>
  <c r="S1875" i="1" s="1"/>
  <c r="R388" i="1"/>
  <c r="S388" i="1" s="1"/>
  <c r="R532" i="1"/>
  <c r="S532" i="1" s="1"/>
  <c r="R678" i="1"/>
  <c r="S678" i="1" s="1"/>
  <c r="R772" i="1"/>
  <c r="S772" i="1" s="1"/>
  <c r="R1542" i="1"/>
  <c r="S1542" i="1" s="1"/>
  <c r="R1588" i="1"/>
  <c r="S1588" i="1" s="1"/>
  <c r="R1638" i="1"/>
  <c r="S1638" i="1" s="1"/>
  <c r="R1682" i="1"/>
  <c r="S1682" i="1" s="1"/>
  <c r="R4421" i="1"/>
  <c r="S4421" i="1" s="1"/>
  <c r="R7587" i="1"/>
  <c r="S7587" i="1" s="1"/>
  <c r="R7924" i="1"/>
  <c r="S7924" i="1" s="1"/>
  <c r="R4468" i="1"/>
  <c r="S4468" i="1" s="1"/>
  <c r="R4755" i="1"/>
  <c r="S4755" i="1" s="1"/>
  <c r="R5045" i="1"/>
  <c r="S5045" i="1" s="1"/>
  <c r="R5284" i="1"/>
  <c r="S5284" i="1" s="1"/>
  <c r="R5525" i="1"/>
  <c r="S5525" i="1" s="1"/>
  <c r="R5813" i="1"/>
  <c r="S5813" i="1" s="1"/>
  <c r="R4516" i="1"/>
  <c r="S4516" i="1" s="1"/>
  <c r="R4805" i="1"/>
  <c r="S4805" i="1" s="1"/>
  <c r="R5092" i="1"/>
  <c r="S5092" i="1" s="1"/>
  <c r="R5332" i="1"/>
  <c r="S5332" i="1" s="1"/>
  <c r="R5574" i="1"/>
  <c r="S5574" i="1" s="1"/>
  <c r="R5859" i="1"/>
  <c r="S5859" i="1" s="1"/>
  <c r="R4564" i="1"/>
  <c r="S4564" i="1" s="1"/>
  <c r="R4850" i="1"/>
  <c r="S4850" i="1" s="1"/>
  <c r="R5140" i="1"/>
  <c r="S5140" i="1" s="1"/>
  <c r="R5381" i="1"/>
  <c r="S5381" i="1" s="1"/>
  <c r="R5618" i="1"/>
  <c r="S5618" i="1" s="1"/>
  <c r="R5910" i="1"/>
  <c r="S5910" i="1" s="1"/>
  <c r="R4613" i="1"/>
  <c r="S4613" i="1" s="1"/>
  <c r="R4902" i="1"/>
  <c r="S4902" i="1" s="1"/>
  <c r="R5188" i="1"/>
  <c r="S5188" i="1" s="1"/>
  <c r="R5429" i="1"/>
  <c r="S5429" i="1" s="1"/>
  <c r="R5668" i="1"/>
  <c r="S5668" i="1" s="1"/>
  <c r="R5954" i="1"/>
  <c r="S5954" i="1" s="1"/>
  <c r="R4660" i="1"/>
  <c r="S4660" i="1" s="1"/>
  <c r="R4949" i="1"/>
  <c r="S4949" i="1" s="1"/>
  <c r="R5715" i="1"/>
  <c r="S5715" i="1" s="1"/>
  <c r="R6004" i="1"/>
  <c r="S6004" i="1" s="1"/>
  <c r="R4707" i="1"/>
  <c r="S4707" i="1" s="1"/>
  <c r="R4997" i="1"/>
  <c r="S4997" i="1" s="1"/>
  <c r="R5236" i="1"/>
  <c r="S5236" i="1" s="1"/>
  <c r="R5476" i="1"/>
  <c r="S5476" i="1" s="1"/>
  <c r="R5764" i="1"/>
  <c r="S5764" i="1" s="1"/>
  <c r="R6052" i="1"/>
  <c r="S6052" i="1" s="1"/>
  <c r="R6100" i="1"/>
  <c r="S6100" i="1" s="1"/>
  <c r="R6340" i="1"/>
  <c r="S6340" i="1" s="1"/>
  <c r="R6677" i="1"/>
  <c r="S6677" i="1" s="1"/>
  <c r="R6148" i="1"/>
  <c r="S6148" i="1" s="1"/>
  <c r="R6388" i="1"/>
  <c r="S6388" i="1" s="1"/>
  <c r="R6724" i="1"/>
  <c r="S6724" i="1" s="1"/>
  <c r="R6195" i="1"/>
  <c r="S6195" i="1" s="1"/>
  <c r="R6436" i="1"/>
  <c r="S6436" i="1" s="1"/>
  <c r="R6771" i="1"/>
  <c r="S6771" i="1" s="1"/>
  <c r="R1923" i="1"/>
  <c r="S1923" i="1" s="1"/>
  <c r="R3795" i="1"/>
  <c r="S3795" i="1" s="1"/>
  <c r="R4084" i="1"/>
  <c r="S4084" i="1" s="1"/>
  <c r="R6245" i="1"/>
  <c r="S6245" i="1" s="1"/>
  <c r="R6484" i="1"/>
  <c r="S6484" i="1" s="1"/>
  <c r="R6820" i="1"/>
  <c r="S6820" i="1" s="1"/>
  <c r="R6294" i="1"/>
  <c r="S6294" i="1" s="1"/>
  <c r="R6531" i="1"/>
  <c r="S6531" i="1" s="1"/>
  <c r="R6867" i="1"/>
  <c r="S6867" i="1" s="1"/>
  <c r="R7203" i="1"/>
  <c r="S7203" i="1" s="1"/>
  <c r="R7109" i="1"/>
  <c r="S7109" i="1" s="1"/>
  <c r="R7061" i="1"/>
  <c r="S7061" i="1" s="1"/>
  <c r="R7012" i="1"/>
  <c r="S7012" i="1" s="1"/>
  <c r="R6580" i="1"/>
  <c r="S6580" i="1" s="1"/>
  <c r="R6916" i="1"/>
  <c r="S6916" i="1" s="1"/>
  <c r="R7253" i="1"/>
  <c r="S7253" i="1" s="1"/>
  <c r="R7157" i="1"/>
  <c r="S7157" i="1" s="1"/>
  <c r="R6629" i="1"/>
  <c r="S6629" i="1" s="1"/>
  <c r="R6964" i="1"/>
  <c r="S6964" i="1" s="1"/>
  <c r="R1989" i="1"/>
  <c r="S1989" i="1" s="1"/>
  <c r="R3747" i="1"/>
  <c r="S3747" i="1" s="1"/>
  <c r="R4034" i="1"/>
  <c r="S4034" i="1" s="1"/>
  <c r="R2020" i="1"/>
  <c r="S2020" i="1" s="1"/>
  <c r="R3699" i="1"/>
  <c r="S3699" i="1" s="1"/>
  <c r="R3986" i="1"/>
  <c r="S3986" i="1" s="1"/>
  <c r="R2066" i="1"/>
  <c r="S2066" i="1" s="1"/>
  <c r="R3652" i="1"/>
  <c r="S3652" i="1" s="1"/>
  <c r="R3939" i="1"/>
  <c r="S3939" i="1" s="1"/>
  <c r="R2114" i="1"/>
  <c r="S2114" i="1" s="1"/>
  <c r="R3603" i="1"/>
  <c r="S3603" i="1" s="1"/>
  <c r="R3894" i="1"/>
  <c r="S3894" i="1" s="1"/>
  <c r="R2165" i="1"/>
  <c r="S2165" i="1" s="1"/>
  <c r="R3554" i="1"/>
  <c r="S3554" i="1" s="1"/>
  <c r="R3843" i="1"/>
  <c r="S3843" i="1" s="1"/>
  <c r="R2212" i="1"/>
  <c r="S2212" i="1" s="1"/>
  <c r="R2450" i="1"/>
  <c r="S2450" i="1" s="1"/>
  <c r="R3074" i="1"/>
  <c r="S3074" i="1" s="1"/>
  <c r="R3314" i="1"/>
  <c r="S3314" i="1" s="1"/>
  <c r="R11" i="1"/>
  <c r="S11" i="1" s="1"/>
  <c r="R152" i="1"/>
  <c r="S152" i="1" s="1"/>
  <c r="R1354" i="1"/>
  <c r="S1354" i="1" s="1"/>
  <c r="R1400" i="1"/>
  <c r="S1400" i="1" s="1"/>
  <c r="R1450" i="1"/>
  <c r="S1450" i="1" s="1"/>
  <c r="R1498" i="1"/>
  <c r="S1498" i="1" s="1"/>
  <c r="R298" i="1"/>
  <c r="S298" i="1" s="1"/>
  <c r="R441" i="1"/>
  <c r="S441" i="1" s="1"/>
  <c r="R585" i="1"/>
  <c r="S585" i="1" s="1"/>
  <c r="R1209" i="1"/>
  <c r="S1209" i="1" s="1"/>
  <c r="R1259" i="1"/>
  <c r="S1259" i="1" s="1"/>
  <c r="R1304" i="1"/>
  <c r="S1304" i="1" s="1"/>
  <c r="R58" i="1"/>
  <c r="S58" i="1" s="1"/>
  <c r="R201" i="1"/>
  <c r="S201" i="1" s="1"/>
  <c r="R1018" i="1"/>
  <c r="S1018" i="1" s="1"/>
  <c r="R1066" i="1"/>
  <c r="S1066" i="1" s="1"/>
  <c r="R1114" i="1"/>
  <c r="S1114" i="1" s="1"/>
  <c r="R1161" i="1"/>
  <c r="S1161" i="1" s="1"/>
  <c r="R347" i="1"/>
  <c r="S347" i="1" s="1"/>
  <c r="R489" i="1"/>
  <c r="S489" i="1" s="1"/>
  <c r="R636" i="1"/>
  <c r="S636" i="1" s="1"/>
  <c r="R728" i="1"/>
  <c r="S728" i="1" s="1"/>
  <c r="R824" i="1"/>
  <c r="S824" i="1" s="1"/>
  <c r="R874" i="1"/>
  <c r="S874" i="1" s="1"/>
  <c r="R923" i="1"/>
  <c r="S923" i="1" s="1"/>
  <c r="R970" i="1"/>
  <c r="S970" i="1" s="1"/>
  <c r="R2267" i="1"/>
  <c r="S2267" i="1" s="1"/>
  <c r="R2508" i="1"/>
  <c r="S2508" i="1" s="1"/>
  <c r="R2697" i="1"/>
  <c r="S2697" i="1" s="1"/>
  <c r="R2888" i="1"/>
  <c r="S2888" i="1" s="1"/>
  <c r="R3131" i="1"/>
  <c r="S3131" i="1" s="1"/>
  <c r="R3368" i="1"/>
  <c r="S3368" i="1" s="1"/>
  <c r="R2313" i="1"/>
  <c r="S2313" i="1" s="1"/>
  <c r="R2554" i="1"/>
  <c r="S2554" i="1" s="1"/>
  <c r="R2745" i="1"/>
  <c r="S2745" i="1" s="1"/>
  <c r="R2936" i="1"/>
  <c r="S2936" i="1" s="1"/>
  <c r="R3177" i="1"/>
  <c r="S3177" i="1" s="1"/>
  <c r="R3417" i="1"/>
  <c r="S3417" i="1" s="1"/>
  <c r="R2360" i="1"/>
  <c r="S2360" i="1" s="1"/>
  <c r="R2602" i="1"/>
  <c r="S2602" i="1" s="1"/>
  <c r="R2793" i="1"/>
  <c r="S2793" i="1" s="1"/>
  <c r="R2985" i="1"/>
  <c r="S2985" i="1" s="1"/>
  <c r="R3225" i="1"/>
  <c r="S3225" i="1" s="1"/>
  <c r="R3466" i="1"/>
  <c r="S3466" i="1" s="1"/>
  <c r="R2409" i="1"/>
  <c r="S2409" i="1" s="1"/>
  <c r="R2649" i="1"/>
  <c r="S2649" i="1" s="1"/>
  <c r="R2841" i="1"/>
  <c r="S2841" i="1" s="1"/>
  <c r="R3037" i="1"/>
  <c r="S3037" i="1" s="1"/>
  <c r="R3273" i="1"/>
  <c r="S3273" i="1" s="1"/>
  <c r="R3513" i="1"/>
  <c r="S3513" i="1" s="1"/>
  <c r="R4139" i="1"/>
  <c r="S4139" i="1" s="1"/>
  <c r="R7306" i="1"/>
  <c r="S7306" i="1" s="1"/>
  <c r="R7643" i="1"/>
  <c r="S7643" i="1" s="1"/>
  <c r="R4188" i="1"/>
  <c r="S4188" i="1" s="1"/>
  <c r="R7353" i="1"/>
  <c r="S7353" i="1" s="1"/>
  <c r="R7690" i="1"/>
  <c r="S7690" i="1" s="1"/>
  <c r="R4233" i="1"/>
  <c r="S4233" i="1" s="1"/>
  <c r="R7403" i="1"/>
  <c r="S7403" i="1" s="1"/>
  <c r="R7738" i="1"/>
  <c r="S7738" i="1" s="1"/>
  <c r="R4281" i="1"/>
  <c r="S4281" i="1" s="1"/>
  <c r="R7449" i="1"/>
  <c r="S7449" i="1" s="1"/>
  <c r="R7784" i="1"/>
  <c r="S7784" i="1" s="1"/>
  <c r="R4331" i="1"/>
  <c r="S4331" i="1" s="1"/>
  <c r="R7497" i="1"/>
  <c r="S7497" i="1" s="1"/>
  <c r="R7832" i="1"/>
  <c r="S7832" i="1" s="1"/>
  <c r="R4378" i="1"/>
  <c r="S4378" i="1" s="1"/>
  <c r="R7545" i="1"/>
  <c r="S7545" i="1" s="1"/>
  <c r="R7881" i="1"/>
  <c r="S7881" i="1" s="1"/>
  <c r="R106" i="1"/>
  <c r="S106" i="1" s="1"/>
  <c r="R250" i="1"/>
  <c r="S250" i="1" s="1"/>
  <c r="R1738" i="1"/>
  <c r="S1738" i="1" s="1"/>
  <c r="R1786" i="1"/>
  <c r="S1786" i="1" s="1"/>
  <c r="R1834" i="1"/>
  <c r="S1834" i="1" s="1"/>
  <c r="R1882" i="1"/>
  <c r="S1882" i="1" s="1"/>
  <c r="R393" i="1"/>
  <c r="S393" i="1" s="1"/>
  <c r="R538" i="1"/>
  <c r="S538" i="1" s="1"/>
  <c r="R684" i="1"/>
  <c r="S684" i="1" s="1"/>
  <c r="R777" i="1"/>
  <c r="S777" i="1" s="1"/>
  <c r="R1544" i="1"/>
  <c r="S1544" i="1" s="1"/>
  <c r="R1594" i="1"/>
  <c r="S1594" i="1" s="1"/>
  <c r="R1642" i="1"/>
  <c r="S1642" i="1" s="1"/>
  <c r="R1690" i="1"/>
  <c r="S1690" i="1" s="1"/>
  <c r="R4427" i="1"/>
  <c r="S4427" i="1" s="1"/>
  <c r="R7600" i="1"/>
  <c r="S7600" i="1" s="1"/>
  <c r="R7929" i="1"/>
  <c r="S7929" i="1" s="1"/>
  <c r="R4476" i="1"/>
  <c r="S4476" i="1" s="1"/>
  <c r="R4763" i="1"/>
  <c r="S4763" i="1" s="1"/>
  <c r="R5049" i="1"/>
  <c r="S5049" i="1" s="1"/>
  <c r="R5290" i="1"/>
  <c r="S5290" i="1" s="1"/>
  <c r="R5529" i="1"/>
  <c r="S5529" i="1" s="1"/>
  <c r="R5817" i="1"/>
  <c r="S5817" i="1" s="1"/>
  <c r="R4523" i="1"/>
  <c r="S4523" i="1" s="1"/>
  <c r="R4811" i="1"/>
  <c r="S4811" i="1" s="1"/>
  <c r="R5097" i="1"/>
  <c r="S5097" i="1" s="1"/>
  <c r="R5338" i="1"/>
  <c r="S5338" i="1" s="1"/>
  <c r="R5578" i="1"/>
  <c r="S5578" i="1" s="1"/>
  <c r="R5866" i="1"/>
  <c r="S5866" i="1" s="1"/>
  <c r="R4572" i="1"/>
  <c r="S4572" i="1" s="1"/>
  <c r="R4857" i="1"/>
  <c r="S4857" i="1" s="1"/>
  <c r="R5146" i="1"/>
  <c r="S5146" i="1" s="1"/>
  <c r="R5388" i="1"/>
  <c r="S5388" i="1" s="1"/>
  <c r="R5625" i="1"/>
  <c r="S5625" i="1" s="1"/>
  <c r="R5914" i="1"/>
  <c r="S5914" i="1" s="1"/>
  <c r="R4617" i="1"/>
  <c r="S4617" i="1" s="1"/>
  <c r="R4907" i="1"/>
  <c r="S4907" i="1" s="1"/>
  <c r="R5193" i="1"/>
  <c r="S5193" i="1" s="1"/>
  <c r="R5434" i="1"/>
  <c r="S5434" i="1" s="1"/>
  <c r="R5676" i="1"/>
  <c r="S5676" i="1" s="1"/>
  <c r="R5963" i="1"/>
  <c r="S5963" i="1" s="1"/>
  <c r="R4668" i="1"/>
  <c r="S4668" i="1" s="1"/>
  <c r="R4954" i="1"/>
  <c r="S4954" i="1" s="1"/>
  <c r="R5722" i="1"/>
  <c r="S5722" i="1" s="1"/>
  <c r="R6010" i="1"/>
  <c r="S6010" i="1" s="1"/>
  <c r="R4713" i="1"/>
  <c r="S4713" i="1" s="1"/>
  <c r="R5002" i="1"/>
  <c r="S5002" i="1" s="1"/>
  <c r="R5244" i="1"/>
  <c r="S5244" i="1" s="1"/>
  <c r="R5480" i="1"/>
  <c r="S5480" i="1" s="1"/>
  <c r="R5771" i="1"/>
  <c r="S5771" i="1" s="1"/>
  <c r="R6057" i="1"/>
  <c r="S6057" i="1" s="1"/>
  <c r="R6106" i="1"/>
  <c r="S6106" i="1" s="1"/>
  <c r="R6346" i="1"/>
  <c r="S6346" i="1" s="1"/>
  <c r="R6682" i="1"/>
  <c r="S6682" i="1" s="1"/>
  <c r="R6155" i="1"/>
  <c r="S6155" i="1" s="1"/>
  <c r="R6393" i="1"/>
  <c r="S6393" i="1" s="1"/>
  <c r="R6730" i="1"/>
  <c r="S6730" i="1" s="1"/>
  <c r="R6201" i="1"/>
  <c r="S6201" i="1" s="1"/>
  <c r="R6441" i="1"/>
  <c r="S6441" i="1" s="1"/>
  <c r="R6776" i="1"/>
  <c r="S6776" i="1" s="1"/>
  <c r="R1931" i="1"/>
  <c r="S1931" i="1" s="1"/>
  <c r="R3801" i="1"/>
  <c r="S3801" i="1" s="1"/>
  <c r="R4089" i="1"/>
  <c r="S4089" i="1" s="1"/>
  <c r="R6250" i="1"/>
  <c r="S6250" i="1" s="1"/>
  <c r="R6492" i="1"/>
  <c r="S6492" i="1" s="1"/>
  <c r="R6825" i="1"/>
  <c r="S6825" i="1" s="1"/>
  <c r="R6297" i="1"/>
  <c r="S6297" i="1" s="1"/>
  <c r="R6538" i="1"/>
  <c r="S6538" i="1" s="1"/>
  <c r="R6874" i="1"/>
  <c r="S6874" i="1" s="1"/>
  <c r="R7210" i="1"/>
  <c r="S7210" i="1" s="1"/>
  <c r="R7114" i="1"/>
  <c r="S7114" i="1" s="1"/>
  <c r="R7067" i="1"/>
  <c r="S7067" i="1" s="1"/>
  <c r="R7019" i="1"/>
  <c r="S7019" i="1" s="1"/>
  <c r="R6586" i="1"/>
  <c r="S6586" i="1" s="1"/>
  <c r="R6921" i="1"/>
  <c r="S6921" i="1" s="1"/>
  <c r="R7258" i="1"/>
  <c r="S7258" i="1" s="1"/>
  <c r="R7162" i="1"/>
  <c r="S7162" i="1" s="1"/>
  <c r="R6634" i="1"/>
  <c r="S6634" i="1" s="1"/>
  <c r="R6970" i="1"/>
  <c r="S6970" i="1" s="1"/>
  <c r="R1996" i="1"/>
  <c r="S1996" i="1" s="1"/>
  <c r="R3752" i="1"/>
  <c r="S3752" i="1" s="1"/>
  <c r="R4040" i="1"/>
  <c r="S4040" i="1" s="1"/>
  <c r="R2024" i="1"/>
  <c r="S2024" i="1" s="1"/>
  <c r="R3705" i="1"/>
  <c r="S3705" i="1" s="1"/>
  <c r="R3992" i="1"/>
  <c r="S3992" i="1" s="1"/>
  <c r="R2074" i="1"/>
  <c r="S2074" i="1" s="1"/>
  <c r="R3656" i="1"/>
  <c r="S3656" i="1" s="1"/>
  <c r="R3945" i="1"/>
  <c r="S3945" i="1" s="1"/>
  <c r="R2120" i="1"/>
  <c r="S2120" i="1" s="1"/>
  <c r="R3610" i="1"/>
  <c r="S3610" i="1" s="1"/>
  <c r="R3898" i="1"/>
  <c r="S3898" i="1" s="1"/>
  <c r="R2169" i="1"/>
  <c r="S2169" i="1" s="1"/>
  <c r="R3561" i="1"/>
  <c r="S3561" i="1" s="1"/>
  <c r="R3849" i="1"/>
  <c r="S3849" i="1" s="1"/>
  <c r="R2219" i="1"/>
  <c r="S2219" i="1" s="1"/>
  <c r="R2457" i="1"/>
  <c r="S2457" i="1" s="1"/>
  <c r="R3082" i="1"/>
  <c r="S3082" i="1" s="1"/>
  <c r="R3320" i="1"/>
  <c r="S3320" i="1" s="1"/>
  <c r="R15" i="1"/>
  <c r="S15" i="1" s="1"/>
  <c r="R161" i="1"/>
  <c r="S161" i="1" s="1"/>
  <c r="R1360" i="1"/>
  <c r="S1360" i="1" s="1"/>
  <c r="R1408" i="1"/>
  <c r="S1408" i="1" s="1"/>
  <c r="R1455" i="1"/>
  <c r="S1455" i="1" s="1"/>
  <c r="R1504" i="1"/>
  <c r="S1504" i="1" s="1"/>
  <c r="R304" i="1"/>
  <c r="S304" i="1" s="1"/>
  <c r="R449" i="1"/>
  <c r="S449" i="1" s="1"/>
  <c r="R592" i="1"/>
  <c r="S592" i="1" s="1"/>
  <c r="R1216" i="1"/>
  <c r="S1216" i="1" s="1"/>
  <c r="R1263" i="1"/>
  <c r="S1263" i="1" s="1"/>
  <c r="R1311" i="1"/>
  <c r="S1311" i="1" s="1"/>
  <c r="R63" i="1"/>
  <c r="S63" i="1" s="1"/>
  <c r="R206" i="1"/>
  <c r="S206" i="1" s="1"/>
  <c r="R1024" i="1"/>
  <c r="S1024" i="1" s="1"/>
  <c r="R1072" i="1"/>
  <c r="S1072" i="1" s="1"/>
  <c r="R1120" i="1"/>
  <c r="S1120" i="1" s="1"/>
  <c r="R1168" i="1"/>
  <c r="S1168" i="1" s="1"/>
  <c r="R352" i="1"/>
  <c r="S352" i="1" s="1"/>
  <c r="R495" i="1"/>
  <c r="S495" i="1" s="1"/>
  <c r="R641" i="1"/>
  <c r="S641" i="1" s="1"/>
  <c r="R735" i="1"/>
  <c r="S735" i="1" s="1"/>
  <c r="R832" i="1"/>
  <c r="S832" i="1" s="1"/>
  <c r="R881" i="1"/>
  <c r="S881" i="1" s="1"/>
  <c r="R928" i="1"/>
  <c r="S928" i="1" s="1"/>
  <c r="R976" i="1"/>
  <c r="S976" i="1" s="1"/>
  <c r="R2273" i="1"/>
  <c r="S2273" i="1" s="1"/>
  <c r="R2513" i="1"/>
  <c r="S2513" i="1" s="1"/>
  <c r="R2702" i="1"/>
  <c r="S2702" i="1" s="1"/>
  <c r="R2894" i="1"/>
  <c r="S2894" i="1" s="1"/>
  <c r="R3135" i="1"/>
  <c r="S3135" i="1" s="1"/>
  <c r="R3375" i="1"/>
  <c r="S3375" i="1" s="1"/>
  <c r="R2318" i="1"/>
  <c r="S2318" i="1" s="1"/>
  <c r="R2561" i="1"/>
  <c r="S2561" i="1" s="1"/>
  <c r="R2750" i="1"/>
  <c r="S2750" i="1" s="1"/>
  <c r="R2942" i="1"/>
  <c r="S2942" i="1" s="1"/>
  <c r="R3184" i="1"/>
  <c r="S3184" i="1" s="1"/>
  <c r="R3423" i="1"/>
  <c r="S3423" i="1" s="1"/>
  <c r="R2370" i="1"/>
  <c r="S2370" i="1" s="1"/>
  <c r="R2608" i="1"/>
  <c r="S2608" i="1" s="1"/>
  <c r="R2798" i="1"/>
  <c r="S2798" i="1" s="1"/>
  <c r="R2992" i="1"/>
  <c r="S2992" i="1" s="1"/>
  <c r="R3231" i="1"/>
  <c r="S3231" i="1" s="1"/>
  <c r="R3470" i="1"/>
  <c r="S3470" i="1" s="1"/>
  <c r="R2414" i="1"/>
  <c r="S2414" i="1" s="1"/>
  <c r="R2654" i="1"/>
  <c r="S2654" i="1" s="1"/>
  <c r="R2848" i="1"/>
  <c r="S2848" i="1" s="1"/>
  <c r="R3040" i="1"/>
  <c r="S3040" i="1" s="1"/>
  <c r="R3278" i="1"/>
  <c r="S3278" i="1" s="1"/>
  <c r="R3518" i="1"/>
  <c r="S3518" i="1" s="1"/>
  <c r="R4145" i="1"/>
  <c r="S4145" i="1" s="1"/>
  <c r="R7313" i="1"/>
  <c r="S7313" i="1" s="1"/>
  <c r="R7648" i="1"/>
  <c r="S7648" i="1" s="1"/>
  <c r="R4193" i="1"/>
  <c r="S4193" i="1" s="1"/>
  <c r="R7360" i="1"/>
  <c r="S7360" i="1" s="1"/>
  <c r="R7697" i="1"/>
  <c r="S7697" i="1" s="1"/>
  <c r="R4241" i="1"/>
  <c r="S4241" i="1" s="1"/>
  <c r="R7409" i="1"/>
  <c r="S7409" i="1" s="1"/>
  <c r="R7745" i="1"/>
  <c r="S7745" i="1" s="1"/>
  <c r="R4289" i="1"/>
  <c r="S4289" i="1" s="1"/>
  <c r="R7455" i="1"/>
  <c r="S7455" i="1" s="1"/>
  <c r="R7792" i="1"/>
  <c r="S7792" i="1" s="1"/>
  <c r="R4336" i="1"/>
  <c r="S4336" i="1" s="1"/>
  <c r="R7504" i="1"/>
  <c r="S7504" i="1" s="1"/>
  <c r="R7841" i="1"/>
  <c r="S7841" i="1" s="1"/>
  <c r="R4384" i="1"/>
  <c r="S4384" i="1" s="1"/>
  <c r="R7552" i="1"/>
  <c r="S7552" i="1" s="1"/>
  <c r="R7889" i="1"/>
  <c r="S7889" i="1" s="1"/>
  <c r="R111" i="1"/>
  <c r="S111" i="1" s="1"/>
  <c r="R257" i="1"/>
  <c r="S257" i="1" s="1"/>
  <c r="R1744" i="1"/>
  <c r="S1744" i="1" s="1"/>
  <c r="R1792" i="1"/>
  <c r="S1792" i="1" s="1"/>
  <c r="R1840" i="1"/>
  <c r="S1840" i="1" s="1"/>
  <c r="R1888" i="1"/>
  <c r="S1888" i="1" s="1"/>
  <c r="R399" i="1"/>
  <c r="S399" i="1" s="1"/>
  <c r="R546" i="1"/>
  <c r="S546" i="1" s="1"/>
  <c r="R687" i="1"/>
  <c r="S687" i="1" s="1"/>
  <c r="R784" i="1"/>
  <c r="S784" i="1" s="1"/>
  <c r="R1551" i="1"/>
  <c r="S1551" i="1" s="1"/>
  <c r="R1600" i="1"/>
  <c r="S1600" i="1" s="1"/>
  <c r="R1647" i="1"/>
  <c r="S1647" i="1" s="1"/>
  <c r="R1695" i="1"/>
  <c r="S1695" i="1" s="1"/>
  <c r="R4431" i="1"/>
  <c r="S4431" i="1" s="1"/>
  <c r="R7595" i="1"/>
  <c r="S7595" i="1" s="1"/>
  <c r="R7935" i="1"/>
  <c r="S7935" i="1" s="1"/>
  <c r="R4479" i="1"/>
  <c r="S4479" i="1" s="1"/>
  <c r="R4768" i="1"/>
  <c r="S4768" i="1" s="1"/>
  <c r="R5058" i="1"/>
  <c r="S5058" i="1" s="1"/>
  <c r="R5297" i="1"/>
  <c r="S5297" i="1" s="1"/>
  <c r="R5537" i="1"/>
  <c r="S5537" i="1" s="1"/>
  <c r="R5825" i="1"/>
  <c r="S5825" i="1" s="1"/>
  <c r="R4527" i="1"/>
  <c r="S4527" i="1" s="1"/>
  <c r="R4816" i="1"/>
  <c r="S4816" i="1" s="1"/>
  <c r="R5104" i="1"/>
  <c r="S5104" i="1" s="1"/>
  <c r="R5343" i="1"/>
  <c r="S5343" i="1" s="1"/>
  <c r="R5584" i="1"/>
  <c r="S5584" i="1" s="1"/>
  <c r="R5872" i="1"/>
  <c r="S5872" i="1" s="1"/>
  <c r="R4578" i="1"/>
  <c r="S4578" i="1" s="1"/>
  <c r="R4863" i="1"/>
  <c r="S4863" i="1" s="1"/>
  <c r="R5153" i="1"/>
  <c r="S5153" i="1" s="1"/>
  <c r="R5391" i="1"/>
  <c r="S5391" i="1" s="1"/>
  <c r="R5632" i="1"/>
  <c r="S5632" i="1" s="1"/>
  <c r="R5920" i="1"/>
  <c r="S5920" i="1" s="1"/>
  <c r="R4624" i="1"/>
  <c r="S4624" i="1" s="1"/>
  <c r="R4911" i="1"/>
  <c r="S4911" i="1" s="1"/>
  <c r="R5200" i="1"/>
  <c r="S5200" i="1" s="1"/>
  <c r="R5441" i="1"/>
  <c r="S5441" i="1" s="1"/>
  <c r="R5679" i="1"/>
  <c r="S5679" i="1" s="1"/>
  <c r="R5968" i="1"/>
  <c r="S5968" i="1" s="1"/>
  <c r="R4671" i="1"/>
  <c r="S4671" i="1" s="1"/>
  <c r="R4960" i="1"/>
  <c r="S4960" i="1" s="1"/>
  <c r="R5728" i="1"/>
  <c r="S5728" i="1" s="1"/>
  <c r="R6018" i="1"/>
  <c r="S6018" i="1" s="1"/>
  <c r="R4719" i="1"/>
  <c r="S4719" i="1" s="1"/>
  <c r="R5009" i="1"/>
  <c r="S5009" i="1" s="1"/>
  <c r="R5247" i="1"/>
  <c r="S5247" i="1" s="1"/>
  <c r="R5488" i="1"/>
  <c r="S5488" i="1" s="1"/>
  <c r="R5776" i="1"/>
  <c r="S5776" i="1" s="1"/>
  <c r="R6063" i="1"/>
  <c r="S6063" i="1" s="1"/>
  <c r="R6114" i="1"/>
  <c r="S6114" i="1" s="1"/>
  <c r="R6352" i="1"/>
  <c r="S6352" i="1" s="1"/>
  <c r="R6690" i="1"/>
  <c r="S6690" i="1" s="1"/>
  <c r="R6160" i="1"/>
  <c r="S6160" i="1" s="1"/>
  <c r="R6401" i="1"/>
  <c r="S6401" i="1" s="1"/>
  <c r="R6736" i="1"/>
  <c r="S6736" i="1" s="1"/>
  <c r="R6207" i="1"/>
  <c r="S6207" i="1" s="1"/>
  <c r="R6448" i="1"/>
  <c r="S6448" i="1" s="1"/>
  <c r="R6785" i="1"/>
  <c r="S6785" i="1" s="1"/>
  <c r="R1936" i="1"/>
  <c r="S1936" i="1" s="1"/>
  <c r="R3808" i="1"/>
  <c r="S3808" i="1" s="1"/>
  <c r="R4095" i="1"/>
  <c r="S4095" i="1" s="1"/>
  <c r="R6256" i="1"/>
  <c r="S6256" i="1" s="1"/>
  <c r="R6496" i="1"/>
  <c r="S6496" i="1" s="1"/>
  <c r="R6832" i="1"/>
  <c r="S6832" i="1" s="1"/>
  <c r="R6304" i="1"/>
  <c r="S6304" i="1" s="1"/>
  <c r="R6544" i="1"/>
  <c r="S6544" i="1" s="1"/>
  <c r="R6882" i="1"/>
  <c r="S6882" i="1" s="1"/>
  <c r="R7215" i="1"/>
  <c r="S7215" i="1" s="1"/>
  <c r="R7118" i="1"/>
  <c r="S7118" i="1" s="1"/>
  <c r="R7072" i="1"/>
  <c r="S7072" i="1" s="1"/>
  <c r="R7024" i="1"/>
  <c r="S7024" i="1" s="1"/>
  <c r="R6593" i="1"/>
  <c r="S6593" i="1" s="1"/>
  <c r="R6928" i="1"/>
  <c r="S6928" i="1" s="1"/>
  <c r="R7264" i="1"/>
  <c r="S7264" i="1" s="1"/>
  <c r="R7168" i="1"/>
  <c r="S7168" i="1" s="1"/>
  <c r="R6639" i="1"/>
  <c r="S6639" i="1" s="1"/>
  <c r="R6976" i="1"/>
  <c r="S6976" i="1" s="1"/>
  <c r="R2000" i="1"/>
  <c r="S2000" i="1" s="1"/>
  <c r="R3758" i="1"/>
  <c r="S3758" i="1" s="1"/>
  <c r="R4046" i="1"/>
  <c r="S4046" i="1" s="1"/>
  <c r="R2031" i="1"/>
  <c r="S2031" i="1" s="1"/>
  <c r="R3711" i="1"/>
  <c r="S3711" i="1" s="1"/>
  <c r="R3998" i="1"/>
  <c r="S3998" i="1" s="1"/>
  <c r="R2078" i="1"/>
  <c r="S2078" i="1" s="1"/>
  <c r="R3662" i="1"/>
  <c r="S3662" i="1" s="1"/>
  <c r="R3950" i="1"/>
  <c r="S3950" i="1" s="1"/>
  <c r="R2126" i="1"/>
  <c r="S2126" i="1" s="1"/>
  <c r="R3614" i="1"/>
  <c r="S3614" i="1" s="1"/>
  <c r="R3902" i="1"/>
  <c r="S3902" i="1" s="1"/>
  <c r="R2175" i="1"/>
  <c r="S2175" i="1" s="1"/>
  <c r="R3568" i="1"/>
  <c r="S3568" i="1" s="1"/>
  <c r="R3855" i="1"/>
  <c r="S3855" i="1" s="1"/>
  <c r="R2222" i="1"/>
  <c r="S2222" i="1" s="1"/>
  <c r="R2462" i="1"/>
  <c r="S2462" i="1" s="1"/>
  <c r="R3086" i="1"/>
  <c r="S3086" i="1" s="1"/>
  <c r="R3327" i="1"/>
  <c r="S3327" i="1" s="1"/>
  <c r="R21" i="1"/>
  <c r="S21" i="1" s="1"/>
  <c r="R164" i="1"/>
  <c r="S164" i="1" s="1"/>
  <c r="R1366" i="1"/>
  <c r="S1366" i="1" s="1"/>
  <c r="R1413" i="1"/>
  <c r="S1413" i="1" s="1"/>
  <c r="R1462" i="1"/>
  <c r="S1462" i="1" s="1"/>
  <c r="R1509" i="1"/>
  <c r="S1509" i="1" s="1"/>
  <c r="R310" i="1"/>
  <c r="S310" i="1" s="1"/>
  <c r="R454" i="1"/>
  <c r="S454" i="1" s="1"/>
  <c r="R597" i="1"/>
  <c r="S597" i="1" s="1"/>
  <c r="R1221" i="1"/>
  <c r="S1221" i="1" s="1"/>
  <c r="R1270" i="1"/>
  <c r="S1270" i="1" s="1"/>
  <c r="R1317" i="1"/>
  <c r="S1317" i="1" s="1"/>
  <c r="R69" i="1"/>
  <c r="S69" i="1" s="1"/>
  <c r="R214" i="1"/>
  <c r="S214" i="1" s="1"/>
  <c r="R1030" i="1"/>
  <c r="S1030" i="1" s="1"/>
  <c r="R1077" i="1"/>
  <c r="S1077" i="1" s="1"/>
  <c r="R1125" i="1"/>
  <c r="S1125" i="1" s="1"/>
  <c r="R1174" i="1"/>
  <c r="S1174" i="1" s="1"/>
  <c r="R358" i="1"/>
  <c r="S358" i="1" s="1"/>
  <c r="R503" i="1"/>
  <c r="S503" i="1" s="1"/>
  <c r="R645" i="1"/>
  <c r="S645" i="1" s="1"/>
  <c r="R742" i="1"/>
  <c r="S742" i="1" s="1"/>
  <c r="R838" i="1"/>
  <c r="S838" i="1" s="1"/>
  <c r="R886" i="1"/>
  <c r="S886" i="1" s="1"/>
  <c r="R934" i="1"/>
  <c r="S934" i="1" s="1"/>
  <c r="R981" i="1"/>
  <c r="S981" i="1" s="1"/>
  <c r="R2276" i="1"/>
  <c r="S2276" i="1" s="1"/>
  <c r="R2516" i="1"/>
  <c r="S2516" i="1" s="1"/>
  <c r="R2711" i="1"/>
  <c r="S2711" i="1" s="1"/>
  <c r="R2900" i="1"/>
  <c r="S2900" i="1" s="1"/>
  <c r="R3142" i="1"/>
  <c r="S3142" i="1" s="1"/>
  <c r="R3381" i="1"/>
  <c r="S3381" i="1" s="1"/>
  <c r="R2325" i="1"/>
  <c r="S2325" i="1" s="1"/>
  <c r="R2564" i="1"/>
  <c r="S2564" i="1" s="1"/>
  <c r="R2757" i="1"/>
  <c r="S2757" i="1" s="1"/>
  <c r="R2949" i="1"/>
  <c r="S2949" i="1" s="1"/>
  <c r="R3189" i="1"/>
  <c r="S3189" i="1" s="1"/>
  <c r="R3428" i="1"/>
  <c r="S3428" i="1" s="1"/>
  <c r="R2374" i="1"/>
  <c r="S2374" i="1" s="1"/>
  <c r="R2614" i="1"/>
  <c r="S2614" i="1" s="1"/>
  <c r="R2804" i="1"/>
  <c r="S2804" i="1" s="1"/>
  <c r="R2999" i="1"/>
  <c r="S2999" i="1" s="1"/>
  <c r="R3240" i="1"/>
  <c r="S3240" i="1" s="1"/>
  <c r="R3477" i="1"/>
  <c r="S3477" i="1" s="1"/>
  <c r="R2421" i="1"/>
  <c r="S2421" i="1" s="1"/>
  <c r="R2661" i="1"/>
  <c r="S2661" i="1" s="1"/>
  <c r="R2854" i="1"/>
  <c r="S2854" i="1" s="1"/>
  <c r="R3048" i="1"/>
  <c r="S3048" i="1" s="1"/>
  <c r="R3286" i="1"/>
  <c r="S3286" i="1" s="1"/>
  <c r="R3525" i="1"/>
  <c r="S3525" i="1" s="1"/>
  <c r="R4150" i="1"/>
  <c r="S4150" i="1" s="1"/>
  <c r="R7316" i="1"/>
  <c r="S7316" i="1" s="1"/>
  <c r="R7654" i="1"/>
  <c r="S7654" i="1" s="1"/>
  <c r="R4198" i="1"/>
  <c r="S4198" i="1" s="1"/>
  <c r="R7364" i="1"/>
  <c r="S7364" i="1" s="1"/>
  <c r="R7701" i="1"/>
  <c r="S7701" i="1" s="1"/>
  <c r="R4247" i="1"/>
  <c r="S4247" i="1" s="1"/>
  <c r="R7414" i="1"/>
  <c r="S7414" i="1" s="1"/>
  <c r="R7751" i="1"/>
  <c r="S7751" i="1" s="1"/>
  <c r="R4293" i="1"/>
  <c r="S4293" i="1" s="1"/>
  <c r="R7461" i="1"/>
  <c r="S7461" i="1" s="1"/>
  <c r="R7797" i="1"/>
  <c r="S7797" i="1" s="1"/>
  <c r="R4343" i="1"/>
  <c r="S4343" i="1" s="1"/>
  <c r="R7508" i="1"/>
  <c r="S7508" i="1" s="1"/>
  <c r="R7847" i="1"/>
  <c r="S7847" i="1" s="1"/>
  <c r="R4390" i="1"/>
  <c r="S4390" i="1" s="1"/>
  <c r="R7559" i="1"/>
  <c r="S7559" i="1" s="1"/>
  <c r="R7892" i="1"/>
  <c r="S7892" i="1" s="1"/>
  <c r="R118" i="1"/>
  <c r="S118" i="1" s="1"/>
  <c r="R260" i="1"/>
  <c r="S260" i="1" s="1"/>
  <c r="R1750" i="1"/>
  <c r="S1750" i="1" s="1"/>
  <c r="R1797" i="1"/>
  <c r="S1797" i="1" s="1"/>
  <c r="R1846" i="1"/>
  <c r="S1846" i="1" s="1"/>
  <c r="R1893" i="1"/>
  <c r="S1893" i="1" s="1"/>
  <c r="R406" i="1"/>
  <c r="S406" i="1" s="1"/>
  <c r="R551" i="1"/>
  <c r="S551" i="1" s="1"/>
  <c r="R697" i="1"/>
  <c r="S697" i="1" s="1"/>
  <c r="R789" i="1"/>
  <c r="S789" i="1" s="1"/>
  <c r="R1556" i="1"/>
  <c r="S1556" i="1" s="1"/>
  <c r="R1608" i="1"/>
  <c r="S1608" i="1" s="1"/>
  <c r="R1653" i="1"/>
  <c r="S1653" i="1" s="1"/>
  <c r="R1701" i="1"/>
  <c r="S1701" i="1" s="1"/>
  <c r="R4438" i="1"/>
  <c r="S4438" i="1" s="1"/>
  <c r="R7607" i="1"/>
  <c r="S7607" i="1" s="1"/>
  <c r="R7943" i="1"/>
  <c r="S7943" i="1" s="1"/>
  <c r="R4485" i="1"/>
  <c r="S4485" i="1" s="1"/>
  <c r="R4774" i="1"/>
  <c r="S4774" i="1" s="1"/>
  <c r="R5060" i="1"/>
  <c r="S5060" i="1" s="1"/>
  <c r="R5301" i="1"/>
  <c r="S5301" i="1" s="1"/>
  <c r="R5542" i="1"/>
  <c r="S5542" i="1" s="1"/>
  <c r="R5832" i="1"/>
  <c r="S5832" i="1" s="1"/>
  <c r="R4534" i="1"/>
  <c r="S4534" i="1" s="1"/>
  <c r="R4822" i="1"/>
  <c r="S4822" i="1" s="1"/>
  <c r="R5111" i="1"/>
  <c r="S5111" i="1" s="1"/>
  <c r="R5349" i="1"/>
  <c r="S5349" i="1" s="1"/>
  <c r="R5589" i="1"/>
  <c r="S5589" i="1" s="1"/>
  <c r="R5878" i="1"/>
  <c r="S5878" i="1" s="1"/>
  <c r="R4583" i="1"/>
  <c r="S4583" i="1" s="1"/>
  <c r="R4869" i="1"/>
  <c r="S4869" i="1" s="1"/>
  <c r="R5158" i="1"/>
  <c r="S5158" i="1" s="1"/>
  <c r="R5398" i="1"/>
  <c r="S5398" i="1" s="1"/>
  <c r="R5638" i="1"/>
  <c r="S5638" i="1" s="1"/>
  <c r="R5925" i="1"/>
  <c r="S5925" i="1" s="1"/>
  <c r="R4630" i="1"/>
  <c r="S4630" i="1" s="1"/>
  <c r="R4917" i="1"/>
  <c r="S4917" i="1" s="1"/>
  <c r="R5206" i="1"/>
  <c r="S5206" i="1" s="1"/>
  <c r="R5445" i="1"/>
  <c r="S5445" i="1" s="1"/>
  <c r="R5686" i="1"/>
  <c r="S5686" i="1" s="1"/>
  <c r="R5974" i="1"/>
  <c r="S5974" i="1" s="1"/>
  <c r="R4679" i="1"/>
  <c r="S4679" i="1" s="1"/>
  <c r="R4967" i="1"/>
  <c r="S4967" i="1" s="1"/>
  <c r="R5734" i="1"/>
  <c r="S5734" i="1" s="1"/>
  <c r="R6021" i="1"/>
  <c r="S6021" i="1" s="1"/>
  <c r="R4726" i="1"/>
  <c r="S4726" i="1" s="1"/>
  <c r="R5014" i="1"/>
  <c r="S5014" i="1" s="1"/>
  <c r="R5254" i="1"/>
  <c r="S5254" i="1" s="1"/>
  <c r="R5492" i="1"/>
  <c r="S5492" i="1" s="1"/>
  <c r="R5781" i="1"/>
  <c r="S5781" i="1" s="1"/>
  <c r="R6073" i="1"/>
  <c r="S6073" i="1" s="1"/>
  <c r="R6120" i="1"/>
  <c r="S6120" i="1" s="1"/>
  <c r="R6358" i="1"/>
  <c r="S6358" i="1" s="1"/>
  <c r="R6694" i="1"/>
  <c r="S6694" i="1" s="1"/>
  <c r="R6168" i="1"/>
  <c r="S6168" i="1" s="1"/>
  <c r="R6405" i="1"/>
  <c r="S6405" i="1" s="1"/>
  <c r="R6741" i="1"/>
  <c r="S6741" i="1" s="1"/>
  <c r="R6214" i="1"/>
  <c r="S6214" i="1" s="1"/>
  <c r="R6455" i="1"/>
  <c r="S6455" i="1" s="1"/>
  <c r="R6789" i="1"/>
  <c r="S6789" i="1" s="1"/>
  <c r="R1940" i="1"/>
  <c r="S1940" i="1" s="1"/>
  <c r="R3814" i="1"/>
  <c r="S3814" i="1" s="1"/>
  <c r="R4101" i="1"/>
  <c r="S4101" i="1" s="1"/>
  <c r="R6262" i="1"/>
  <c r="S6262" i="1" s="1"/>
  <c r="R6503" i="1"/>
  <c r="S6503" i="1" s="1"/>
  <c r="R6838" i="1"/>
  <c r="S6838" i="1" s="1"/>
  <c r="R6309" i="1"/>
  <c r="S6309" i="1" s="1"/>
  <c r="R6551" i="1"/>
  <c r="S6551" i="1" s="1"/>
  <c r="R6886" i="1"/>
  <c r="S6886" i="1" s="1"/>
  <c r="R7221" i="1"/>
  <c r="S7221" i="1" s="1"/>
  <c r="R7126" i="1"/>
  <c r="S7126" i="1" s="1"/>
  <c r="R7078" i="1"/>
  <c r="S7078" i="1" s="1"/>
  <c r="R7029" i="1"/>
  <c r="S7029" i="1" s="1"/>
  <c r="R6598" i="1"/>
  <c r="S6598" i="1" s="1"/>
  <c r="R6933" i="1"/>
  <c r="S6933" i="1" s="1"/>
  <c r="R7269" i="1"/>
  <c r="S7269" i="1" s="1"/>
  <c r="R7176" i="1"/>
  <c r="S7176" i="1" s="1"/>
  <c r="R6647" i="1"/>
  <c r="S6647" i="1" s="1"/>
  <c r="R6982" i="1"/>
  <c r="S6982" i="1" s="1"/>
  <c r="R2009" i="1"/>
  <c r="S2009" i="1" s="1"/>
  <c r="R3765" i="1"/>
  <c r="S3765" i="1" s="1"/>
  <c r="R4052" i="1"/>
  <c r="S4052" i="1" s="1"/>
  <c r="R2036" i="1"/>
  <c r="S2036" i="1" s="1"/>
  <c r="R3717" i="1"/>
  <c r="S3717" i="1" s="1"/>
  <c r="R4004" i="1"/>
  <c r="S4004" i="1" s="1"/>
  <c r="R2086" i="1"/>
  <c r="S2086" i="1" s="1"/>
  <c r="R3668" i="1"/>
  <c r="S3668" i="1" s="1"/>
  <c r="R3956" i="1"/>
  <c r="S3956" i="1" s="1"/>
  <c r="R2132" i="1"/>
  <c r="S2132" i="1" s="1"/>
  <c r="R3620" i="1"/>
  <c r="S3620" i="1" s="1"/>
  <c r="R3909" i="1"/>
  <c r="S3909" i="1" s="1"/>
  <c r="R2183" i="1"/>
  <c r="S2183" i="1" s="1"/>
  <c r="R3573" i="1"/>
  <c r="S3573" i="1" s="1"/>
  <c r="R3861" i="1"/>
  <c r="S3861" i="1" s="1"/>
  <c r="R2228" i="1"/>
  <c r="S2228" i="1" s="1"/>
  <c r="R2468" i="1"/>
  <c r="S2468" i="1" s="1"/>
  <c r="R3094" i="1"/>
  <c r="S3094" i="1" s="1"/>
  <c r="R3332" i="1"/>
  <c r="S3332" i="1" s="1"/>
  <c r="R29" i="1"/>
  <c r="S29" i="1" s="1"/>
  <c r="R171" i="1"/>
  <c r="S171" i="1" s="1"/>
  <c r="R1372" i="1"/>
  <c r="S1372" i="1" s="1"/>
  <c r="R1421" i="1"/>
  <c r="S1421" i="1" s="1"/>
  <c r="R1467" i="1"/>
  <c r="S1467" i="1" s="1"/>
  <c r="R1515" i="1"/>
  <c r="S1515" i="1" s="1"/>
  <c r="R316" i="1"/>
  <c r="S316" i="1" s="1"/>
  <c r="R459" i="1"/>
  <c r="S459" i="1" s="1"/>
  <c r="R603" i="1"/>
  <c r="S603" i="1" s="1"/>
  <c r="R1230" i="1"/>
  <c r="S1230" i="1" s="1"/>
  <c r="R1274" i="1"/>
  <c r="S1274" i="1" s="1"/>
  <c r="R1324" i="1"/>
  <c r="S1324" i="1" s="1"/>
  <c r="R75" i="1"/>
  <c r="S75" i="1" s="1"/>
  <c r="R219" i="1"/>
  <c r="S219" i="1" s="1"/>
  <c r="R1036" i="1"/>
  <c r="S1036" i="1" s="1"/>
  <c r="R1084" i="1"/>
  <c r="S1084" i="1" s="1"/>
  <c r="R1132" i="1"/>
  <c r="S1132" i="1" s="1"/>
  <c r="R1180" i="1"/>
  <c r="S1180" i="1" s="1"/>
  <c r="R364" i="1"/>
  <c r="S364" i="1" s="1"/>
  <c r="R507" i="1"/>
  <c r="S507" i="1" s="1"/>
  <c r="R651" i="1"/>
  <c r="S651" i="1" s="1"/>
  <c r="R746" i="1"/>
  <c r="S746" i="1" s="1"/>
  <c r="R843" i="1"/>
  <c r="S843" i="1" s="1"/>
  <c r="R891" i="1"/>
  <c r="S891" i="1" s="1"/>
  <c r="R940" i="1"/>
  <c r="S940" i="1" s="1"/>
  <c r="R987" i="1"/>
  <c r="S987" i="1" s="1"/>
  <c r="R2285" i="1"/>
  <c r="S2285" i="1" s="1"/>
  <c r="R2522" i="1"/>
  <c r="S2522" i="1" s="1"/>
  <c r="R2714" i="1"/>
  <c r="S2714" i="1" s="1"/>
  <c r="R2906" i="1"/>
  <c r="S2906" i="1" s="1"/>
  <c r="R3146" i="1"/>
  <c r="S3146" i="1" s="1"/>
  <c r="R3387" i="1"/>
  <c r="S3387" i="1" s="1"/>
  <c r="R2332" i="1"/>
  <c r="S2332" i="1" s="1"/>
  <c r="R2572" i="1"/>
  <c r="S2572" i="1" s="1"/>
  <c r="R2763" i="1"/>
  <c r="S2763" i="1" s="1"/>
  <c r="R2954" i="1"/>
  <c r="S2954" i="1" s="1"/>
  <c r="R3194" i="1"/>
  <c r="S3194" i="1" s="1"/>
  <c r="R3436" i="1"/>
  <c r="S3436" i="1" s="1"/>
  <c r="R2380" i="1"/>
  <c r="S2380" i="1" s="1"/>
  <c r="R2619" i="1"/>
  <c r="S2619" i="1" s="1"/>
  <c r="R2810" i="1"/>
  <c r="S2810" i="1" s="1"/>
  <c r="R3005" i="1"/>
  <c r="S3005" i="1" s="1"/>
  <c r="R3242" i="1"/>
  <c r="S3242" i="1" s="1"/>
  <c r="R3484" i="1"/>
  <c r="S3484" i="1" s="1"/>
  <c r="R2427" i="1"/>
  <c r="S2427" i="1" s="1"/>
  <c r="R2668" i="1"/>
  <c r="S2668" i="1" s="1"/>
  <c r="R2859" i="1"/>
  <c r="S2859" i="1" s="1"/>
  <c r="R3050" i="1"/>
  <c r="S3050" i="1" s="1"/>
  <c r="R3291" i="1"/>
  <c r="S3291" i="1" s="1"/>
  <c r="R3532" i="1"/>
  <c r="S3532" i="1" s="1"/>
  <c r="R4155" i="1"/>
  <c r="S4155" i="1" s="1"/>
  <c r="R7323" i="1"/>
  <c r="S7323" i="1" s="1"/>
  <c r="R7660" i="1"/>
  <c r="S7660" i="1" s="1"/>
  <c r="R4205" i="1"/>
  <c r="S4205" i="1" s="1"/>
  <c r="R7373" i="1"/>
  <c r="S7373" i="1" s="1"/>
  <c r="R7707" i="1"/>
  <c r="S7707" i="1" s="1"/>
  <c r="R4251" i="1"/>
  <c r="S4251" i="1" s="1"/>
  <c r="R7418" i="1"/>
  <c r="S7418" i="1" s="1"/>
  <c r="R7756" i="1"/>
  <c r="S7756" i="1" s="1"/>
  <c r="R4298" i="1"/>
  <c r="S4298" i="1" s="1"/>
  <c r="R7468" i="1"/>
  <c r="S7468" i="1" s="1"/>
  <c r="R7805" i="1"/>
  <c r="S7805" i="1" s="1"/>
  <c r="R4349" i="1"/>
  <c r="S4349" i="1" s="1"/>
  <c r="R7515" i="1"/>
  <c r="S7515" i="1" s="1"/>
  <c r="R7850" i="1"/>
  <c r="S7850" i="1" s="1"/>
  <c r="R4396" i="1"/>
  <c r="S4396" i="1" s="1"/>
  <c r="R7563" i="1"/>
  <c r="S7563" i="1" s="1"/>
  <c r="R7899" i="1"/>
  <c r="S7899" i="1" s="1"/>
  <c r="R124" i="1"/>
  <c r="S124" i="1" s="1"/>
  <c r="R267" i="1"/>
  <c r="S267" i="1" s="1"/>
  <c r="R1754" i="1"/>
  <c r="S1754" i="1" s="1"/>
  <c r="R1803" i="1"/>
  <c r="S1803" i="1" s="1"/>
  <c r="R1852" i="1"/>
  <c r="S1852" i="1" s="1"/>
  <c r="R1900" i="1"/>
  <c r="S1900" i="1" s="1"/>
  <c r="R411" i="1"/>
  <c r="S411" i="1" s="1"/>
  <c r="R558" i="1"/>
  <c r="S558" i="1" s="1"/>
  <c r="R700" i="1"/>
  <c r="S700" i="1" s="1"/>
  <c r="R795" i="1"/>
  <c r="S795" i="1" s="1"/>
  <c r="R1566" i="1"/>
  <c r="S1566" i="1" s="1"/>
  <c r="R1613" i="1"/>
  <c r="S1613" i="1" s="1"/>
  <c r="R1660" i="1"/>
  <c r="S1660" i="1" s="1"/>
  <c r="R1707" i="1"/>
  <c r="S1707" i="1" s="1"/>
  <c r="R4444" i="1"/>
  <c r="S4444" i="1" s="1"/>
  <c r="R7612" i="1"/>
  <c r="S7612" i="1" s="1"/>
  <c r="R7948" i="1"/>
  <c r="S7948" i="1" s="1"/>
  <c r="R4493" i="1"/>
  <c r="S4493" i="1" s="1"/>
  <c r="R4780" i="1"/>
  <c r="S4780" i="1" s="1"/>
  <c r="R5067" i="1"/>
  <c r="S5067" i="1" s="1"/>
  <c r="R5307" i="1"/>
  <c r="S5307" i="1" s="1"/>
  <c r="R5548" i="1"/>
  <c r="S5548" i="1" s="1"/>
  <c r="R5836" i="1"/>
  <c r="S5836" i="1" s="1"/>
  <c r="R4540" i="1"/>
  <c r="S4540" i="1" s="1"/>
  <c r="R4828" i="1"/>
  <c r="S4828" i="1" s="1"/>
  <c r="R5117" i="1"/>
  <c r="S5117" i="1" s="1"/>
  <c r="R5357" i="1"/>
  <c r="S5357" i="1" s="1"/>
  <c r="R5597" i="1"/>
  <c r="S5597" i="1" s="1"/>
  <c r="R5884" i="1"/>
  <c r="S5884" i="1" s="1"/>
  <c r="R4588" i="1"/>
  <c r="S4588" i="1" s="1"/>
  <c r="R4877" i="1"/>
  <c r="S4877" i="1" s="1"/>
  <c r="R5164" i="1"/>
  <c r="S5164" i="1" s="1"/>
  <c r="R5404" i="1"/>
  <c r="S5404" i="1" s="1"/>
  <c r="R5644" i="1"/>
  <c r="S5644" i="1" s="1"/>
  <c r="R5934" i="1"/>
  <c r="S5934" i="1" s="1"/>
  <c r="R4635" i="1"/>
  <c r="S4635" i="1" s="1"/>
  <c r="R4924" i="1"/>
  <c r="S4924" i="1" s="1"/>
  <c r="R5213" i="1"/>
  <c r="S5213" i="1" s="1"/>
  <c r="R5454" i="1"/>
  <c r="S5454" i="1" s="1"/>
  <c r="R5692" i="1"/>
  <c r="S5692" i="1" s="1"/>
  <c r="R5983" i="1"/>
  <c r="S5983" i="1" s="1"/>
  <c r="R4683" i="1"/>
  <c r="S4683" i="1" s="1"/>
  <c r="R4973" i="1"/>
  <c r="S4973" i="1" s="1"/>
  <c r="R5741" i="1"/>
  <c r="S5741" i="1" s="1"/>
  <c r="R6028" i="1"/>
  <c r="S6028" i="1" s="1"/>
  <c r="R4734" i="1"/>
  <c r="S4734" i="1" s="1"/>
  <c r="R5020" i="1"/>
  <c r="S5020" i="1" s="1"/>
  <c r="R5260" i="1"/>
  <c r="S5260" i="1" s="1"/>
  <c r="R5500" i="1"/>
  <c r="S5500" i="1" s="1"/>
  <c r="R5787" i="1"/>
  <c r="S5787" i="1" s="1"/>
  <c r="R6076" i="1"/>
  <c r="S6076" i="1" s="1"/>
  <c r="R6125" i="1"/>
  <c r="S6125" i="1" s="1"/>
  <c r="R6363" i="1"/>
  <c r="S6363" i="1" s="1"/>
  <c r="R6701" i="1"/>
  <c r="S6701" i="1" s="1"/>
  <c r="R6173" i="1"/>
  <c r="S6173" i="1" s="1"/>
  <c r="R6411" i="1"/>
  <c r="S6411" i="1" s="1"/>
  <c r="R6748" i="1"/>
  <c r="S6748" i="1" s="1"/>
  <c r="R6220" i="1"/>
  <c r="S6220" i="1" s="1"/>
  <c r="R6459" i="1"/>
  <c r="S6459" i="1" s="1"/>
  <c r="R6797" i="1"/>
  <c r="S6797" i="1" s="1"/>
  <c r="R1965" i="1"/>
  <c r="S1965" i="1" s="1"/>
  <c r="R3820" i="1"/>
  <c r="S3820" i="1" s="1"/>
  <c r="R4107" i="1"/>
  <c r="S4107" i="1" s="1"/>
  <c r="R6270" i="1"/>
  <c r="S6270" i="1" s="1"/>
  <c r="R6508" i="1"/>
  <c r="S6508" i="1" s="1"/>
  <c r="R6843" i="1"/>
  <c r="S6843" i="1" s="1"/>
  <c r="R6316" i="1"/>
  <c r="S6316" i="1" s="1"/>
  <c r="R6555" i="1"/>
  <c r="S6555" i="1" s="1"/>
  <c r="R6891" i="1"/>
  <c r="S6891" i="1" s="1"/>
  <c r="R7228" i="1"/>
  <c r="S7228" i="1" s="1"/>
  <c r="R7131" i="1"/>
  <c r="S7131" i="1" s="1"/>
  <c r="R7085" i="1"/>
  <c r="S7085" i="1" s="1"/>
  <c r="R7037" i="1"/>
  <c r="S7037" i="1" s="1"/>
  <c r="R6605" i="1"/>
  <c r="S6605" i="1" s="1"/>
  <c r="R6941" i="1"/>
  <c r="S6941" i="1" s="1"/>
  <c r="R7276" i="1"/>
  <c r="S7276" i="1" s="1"/>
  <c r="R7178" i="1"/>
  <c r="S7178" i="1" s="1"/>
  <c r="R6652" i="1"/>
  <c r="S6652" i="1" s="1"/>
  <c r="R6987" i="1"/>
  <c r="S6987" i="1" s="1"/>
  <c r="R1946" i="1"/>
  <c r="S1946" i="1" s="1"/>
  <c r="R3771" i="1"/>
  <c r="S3771" i="1" s="1"/>
  <c r="R4058" i="1"/>
  <c r="S4058" i="1" s="1"/>
  <c r="R2042" i="1"/>
  <c r="S2042" i="1" s="1"/>
  <c r="R3722" i="1"/>
  <c r="S3722" i="1" s="1"/>
  <c r="R4012" i="1"/>
  <c r="S4012" i="1" s="1"/>
  <c r="R2093" i="1"/>
  <c r="S2093" i="1" s="1"/>
  <c r="R3674" i="1"/>
  <c r="S3674" i="1" s="1"/>
  <c r="R3964" i="1"/>
  <c r="S3964" i="1" s="1"/>
  <c r="R2138" i="1"/>
  <c r="S2138" i="1" s="1"/>
  <c r="R3626" i="1"/>
  <c r="S3626" i="1" s="1"/>
  <c r="R3914" i="1"/>
  <c r="S3914" i="1" s="1"/>
  <c r="R2186" i="1"/>
  <c r="S2186" i="1" s="1"/>
  <c r="R3578" i="1"/>
  <c r="S3578" i="1" s="1"/>
  <c r="R3868" i="1"/>
  <c r="S3868" i="1" s="1"/>
  <c r="R2235" i="1"/>
  <c r="S2235" i="1" s="1"/>
  <c r="R2476" i="1"/>
  <c r="S2476" i="1" s="1"/>
  <c r="R3098" i="1"/>
  <c r="S3098" i="1" s="1"/>
  <c r="R3341" i="1"/>
  <c r="S3341" i="1" s="1"/>
  <c r="R34" i="1"/>
  <c r="S34" i="1" s="1"/>
  <c r="R177" i="1"/>
  <c r="S177" i="1" s="1"/>
  <c r="R1377" i="1"/>
  <c r="S1377" i="1" s="1"/>
  <c r="R1425" i="1"/>
  <c r="S1425" i="1" s="1"/>
  <c r="R1475" i="1"/>
  <c r="S1475" i="1" s="1"/>
  <c r="R1521" i="1"/>
  <c r="S1521" i="1" s="1"/>
  <c r="R320" i="1"/>
  <c r="S320" i="1" s="1"/>
  <c r="R467" i="1"/>
  <c r="S467" i="1" s="1"/>
  <c r="R610" i="1"/>
  <c r="S610" i="1" s="1"/>
  <c r="R1233" i="1"/>
  <c r="S1233" i="1" s="1"/>
  <c r="R1281" i="1"/>
  <c r="S1281" i="1" s="1"/>
  <c r="R1328" i="1"/>
  <c r="S1328" i="1" s="1"/>
  <c r="R82" i="1"/>
  <c r="S82" i="1" s="1"/>
  <c r="R226" i="1"/>
  <c r="S226" i="1" s="1"/>
  <c r="R1041" i="1"/>
  <c r="S1041" i="1" s="1"/>
  <c r="R1088" i="1"/>
  <c r="S1088" i="1" s="1"/>
  <c r="R1136" i="1"/>
  <c r="S1136" i="1" s="1"/>
  <c r="R1184" i="1"/>
  <c r="S1184" i="1" s="1"/>
  <c r="R373" i="1"/>
  <c r="S373" i="1" s="1"/>
  <c r="R513" i="1"/>
  <c r="S513" i="1" s="1"/>
  <c r="R657" i="1"/>
  <c r="S657" i="1" s="1"/>
  <c r="R753" i="1"/>
  <c r="S753" i="1" s="1"/>
  <c r="R850" i="1"/>
  <c r="S850" i="1" s="1"/>
  <c r="R897" i="1"/>
  <c r="S897" i="1" s="1"/>
  <c r="R946" i="1"/>
  <c r="S946" i="1" s="1"/>
  <c r="R993" i="1"/>
  <c r="S993" i="1" s="1"/>
  <c r="R2290" i="1"/>
  <c r="S2290" i="1" s="1"/>
  <c r="R2530" i="1"/>
  <c r="S2530" i="1" s="1"/>
  <c r="R2724" i="1"/>
  <c r="S2724" i="1" s="1"/>
  <c r="R2912" i="1"/>
  <c r="S2912" i="1" s="1"/>
  <c r="R3155" i="1"/>
  <c r="S3155" i="1" s="1"/>
  <c r="R3393" i="1"/>
  <c r="S3393" i="1" s="1"/>
  <c r="R2340" i="1"/>
  <c r="S2340" i="1" s="1"/>
  <c r="R2578" i="1"/>
  <c r="S2578" i="1" s="1"/>
  <c r="R2768" i="1"/>
  <c r="S2768" i="1" s="1"/>
  <c r="R2962" i="1"/>
  <c r="S2962" i="1" s="1"/>
  <c r="R3200" i="1"/>
  <c r="S3200" i="1" s="1"/>
  <c r="R3440" i="1"/>
  <c r="S3440" i="1" s="1"/>
  <c r="R2384" i="1"/>
  <c r="S2384" i="1" s="1"/>
  <c r="R2626" i="1"/>
  <c r="S2626" i="1" s="1"/>
  <c r="R2819" i="1"/>
  <c r="S2819" i="1" s="1"/>
  <c r="R3009" i="1"/>
  <c r="S3009" i="1" s="1"/>
  <c r="R3249" i="1"/>
  <c r="S3249" i="1" s="1"/>
  <c r="R3490" i="1"/>
  <c r="S3490" i="1" s="1"/>
  <c r="R2432" i="1"/>
  <c r="S2432" i="1" s="1"/>
  <c r="R2675" i="1"/>
  <c r="S2675" i="1" s="1"/>
  <c r="R2864" i="1"/>
  <c r="S2864" i="1" s="1"/>
  <c r="R3057" i="1"/>
  <c r="S3057" i="1" s="1"/>
  <c r="R3298" i="1"/>
  <c r="S3298" i="1" s="1"/>
  <c r="R3538" i="1"/>
  <c r="S3538" i="1" s="1"/>
  <c r="R4161" i="1"/>
  <c r="S4161" i="1" s="1"/>
  <c r="R7329" i="1"/>
  <c r="S7329" i="1" s="1"/>
  <c r="R7665" i="1"/>
  <c r="S7665" i="1" s="1"/>
  <c r="R4210" i="1"/>
  <c r="S4210" i="1" s="1"/>
  <c r="R7376" i="1"/>
  <c r="S7376" i="1" s="1"/>
  <c r="R7715" i="1"/>
  <c r="S7715" i="1" s="1"/>
  <c r="R4259" i="1"/>
  <c r="S4259" i="1" s="1"/>
  <c r="R7424" i="1"/>
  <c r="S7424" i="1" s="1"/>
  <c r="R7762" i="1"/>
  <c r="S7762" i="1" s="1"/>
  <c r="R4304" i="1"/>
  <c r="S4304" i="1" s="1"/>
  <c r="R7475" i="1"/>
  <c r="S7475" i="1" s="1"/>
  <c r="R7810" i="1"/>
  <c r="S7810" i="1" s="1"/>
  <c r="R4352" i="1"/>
  <c r="S4352" i="1" s="1"/>
  <c r="R7521" i="1"/>
  <c r="S7521" i="1" s="1"/>
  <c r="R7856" i="1"/>
  <c r="S7856" i="1" s="1"/>
  <c r="R4403" i="1"/>
  <c r="S4403" i="1" s="1"/>
  <c r="R7568" i="1"/>
  <c r="S7568" i="1" s="1"/>
  <c r="R7905" i="1"/>
  <c r="S7905" i="1" s="1"/>
  <c r="R132" i="1"/>
  <c r="S132" i="1" s="1"/>
  <c r="R273" i="1"/>
  <c r="S273" i="1" s="1"/>
  <c r="R1762" i="1"/>
  <c r="S1762" i="1" s="1"/>
  <c r="R1809" i="1"/>
  <c r="S1809" i="1" s="1"/>
  <c r="R1859" i="1"/>
  <c r="S1859" i="1" s="1"/>
  <c r="R1905" i="1"/>
  <c r="S1905" i="1" s="1"/>
  <c r="R416" i="1"/>
  <c r="S416" i="1" s="1"/>
  <c r="R562" i="1"/>
  <c r="S562" i="1" s="1"/>
  <c r="R706" i="1"/>
  <c r="S706" i="1" s="1"/>
  <c r="R802" i="1"/>
  <c r="S802" i="1" s="1"/>
  <c r="R1568" i="1"/>
  <c r="S1568" i="1" s="1"/>
  <c r="R1617" i="1"/>
  <c r="S1617" i="1" s="1"/>
  <c r="R1666" i="1"/>
  <c r="S1666" i="1" s="1"/>
  <c r="R1712" i="1"/>
  <c r="S1712" i="1" s="1"/>
  <c r="R4450" i="1"/>
  <c r="S4450" i="1" s="1"/>
  <c r="R7617" i="1"/>
  <c r="S7617" i="1" s="1"/>
  <c r="R7955" i="1"/>
  <c r="S7955" i="1" s="1"/>
  <c r="R4500" i="1"/>
  <c r="S4500" i="1" s="1"/>
  <c r="R4787" i="1"/>
  <c r="S4787" i="1" s="1"/>
  <c r="R5075" i="1"/>
  <c r="S5075" i="1" s="1"/>
  <c r="R5314" i="1"/>
  <c r="S5314" i="1" s="1"/>
  <c r="R5554" i="1"/>
  <c r="S5554" i="1" s="1"/>
  <c r="R5842" i="1"/>
  <c r="S5842" i="1" s="1"/>
  <c r="R4546" i="1"/>
  <c r="S4546" i="1" s="1"/>
  <c r="R4834" i="1"/>
  <c r="S4834" i="1" s="1"/>
  <c r="R5122" i="1"/>
  <c r="S5122" i="1" s="1"/>
  <c r="R5363" i="1"/>
  <c r="S5363" i="1" s="1"/>
  <c r="R5601" i="1"/>
  <c r="S5601" i="1" s="1"/>
  <c r="R5889" i="1"/>
  <c r="S5889" i="1" s="1"/>
  <c r="R4593" i="1"/>
  <c r="S4593" i="1" s="1"/>
  <c r="R4882" i="1"/>
  <c r="S4882" i="1" s="1"/>
  <c r="R5168" i="1"/>
  <c r="S5168" i="1" s="1"/>
  <c r="R5410" i="1"/>
  <c r="S5410" i="1" s="1"/>
  <c r="R5649" i="1"/>
  <c r="S5649" i="1" s="1"/>
  <c r="R5937" i="1"/>
  <c r="S5937" i="1" s="1"/>
  <c r="R4642" i="1"/>
  <c r="S4642" i="1" s="1"/>
  <c r="R4931" i="1"/>
  <c r="S4931" i="1" s="1"/>
  <c r="R5219" i="1"/>
  <c r="S5219" i="1" s="1"/>
  <c r="R5459" i="1"/>
  <c r="S5459" i="1" s="1"/>
  <c r="R5698" i="1"/>
  <c r="S5698" i="1" s="1"/>
  <c r="R5985" i="1"/>
  <c r="S5985" i="1" s="1"/>
  <c r="R4691" i="1"/>
  <c r="S4691" i="1" s="1"/>
  <c r="R4978" i="1"/>
  <c r="S4978" i="1" s="1"/>
  <c r="R5747" i="1"/>
  <c r="S5747" i="1" s="1"/>
  <c r="R6032" i="1"/>
  <c r="S6032" i="1" s="1"/>
  <c r="R4740" i="1"/>
  <c r="S4740" i="1" s="1"/>
  <c r="R5025" i="1"/>
  <c r="S5025" i="1" s="1"/>
  <c r="R5266" i="1"/>
  <c r="S5266" i="1" s="1"/>
  <c r="R5507" i="1"/>
  <c r="S5507" i="1" s="1"/>
  <c r="R5794" i="1"/>
  <c r="S5794" i="1" s="1"/>
  <c r="R6082" i="1"/>
  <c r="S6082" i="1" s="1"/>
  <c r="R6131" i="1"/>
  <c r="S6131" i="1" s="1"/>
  <c r="R6369" i="1"/>
  <c r="S6369" i="1" s="1"/>
  <c r="R6706" i="1"/>
  <c r="S6706" i="1" s="1"/>
  <c r="R6179" i="1"/>
  <c r="S6179" i="1" s="1"/>
  <c r="R6417" i="1"/>
  <c r="S6417" i="1" s="1"/>
  <c r="R6753" i="1"/>
  <c r="S6753" i="1" s="1"/>
  <c r="R6228" i="1"/>
  <c r="S6228" i="1" s="1"/>
  <c r="R6465" i="1"/>
  <c r="S6465" i="1" s="1"/>
  <c r="R6801" i="1"/>
  <c r="S6801" i="1" s="1"/>
  <c r="R1971" i="1"/>
  <c r="S1971" i="1" s="1"/>
  <c r="R3825" i="1"/>
  <c r="S3825" i="1" s="1"/>
  <c r="R4115" i="1"/>
  <c r="S4115" i="1" s="1"/>
  <c r="R6275" i="1"/>
  <c r="S6275" i="1" s="1"/>
  <c r="R6514" i="1"/>
  <c r="S6514" i="1" s="1"/>
  <c r="R6849" i="1"/>
  <c r="S6849" i="1" s="1"/>
  <c r="R6322" i="1"/>
  <c r="S6322" i="1" s="1"/>
  <c r="R6562" i="1"/>
  <c r="S6562" i="1" s="1"/>
  <c r="R6896" i="1"/>
  <c r="S6896" i="1" s="1"/>
  <c r="R7235" i="1"/>
  <c r="S7235" i="1" s="1"/>
  <c r="R7137" i="1"/>
  <c r="S7137" i="1" s="1"/>
  <c r="R7091" i="1"/>
  <c r="S7091" i="1" s="1"/>
  <c r="R7041" i="1"/>
  <c r="S7041" i="1" s="1"/>
  <c r="R6609" i="1"/>
  <c r="S6609" i="1" s="1"/>
  <c r="R6946" i="1"/>
  <c r="S6946" i="1" s="1"/>
  <c r="R7282" i="1"/>
  <c r="S7282" i="1" s="1"/>
  <c r="R7186" i="1"/>
  <c r="S7186" i="1" s="1"/>
  <c r="R6656" i="1"/>
  <c r="S6656" i="1" s="1"/>
  <c r="R6994" i="1"/>
  <c r="S6994" i="1" s="1"/>
  <c r="R1953" i="1"/>
  <c r="S1953" i="1" s="1"/>
  <c r="R3779" i="1"/>
  <c r="S3779" i="1" s="1"/>
  <c r="R4065" i="1"/>
  <c r="S4065" i="1" s="1"/>
  <c r="R2048" i="1"/>
  <c r="S2048" i="1" s="1"/>
  <c r="R3729" i="1"/>
  <c r="S3729" i="1" s="1"/>
  <c r="R4017" i="1"/>
  <c r="S4017" i="1" s="1"/>
  <c r="R2096" i="1"/>
  <c r="S2096" i="1" s="1"/>
  <c r="R3682" i="1"/>
  <c r="S3682" i="1" s="1"/>
  <c r="R3968" i="1"/>
  <c r="S3968" i="1" s="1"/>
  <c r="R2145" i="1"/>
  <c r="S2145" i="1" s="1"/>
  <c r="R3632" i="1"/>
  <c r="S3632" i="1" s="1"/>
  <c r="R3920" i="1"/>
  <c r="S3920" i="1" s="1"/>
  <c r="R2194" i="1"/>
  <c r="S2194" i="1" s="1"/>
  <c r="R3584" i="1"/>
  <c r="S3584" i="1" s="1"/>
  <c r="R3872" i="1"/>
  <c r="S3872" i="1" s="1"/>
  <c r="R2241" i="1"/>
  <c r="S2241" i="1" s="1"/>
  <c r="R2482" i="1"/>
  <c r="S2482" i="1" s="1"/>
  <c r="R3104" i="1"/>
  <c r="S3104" i="1" s="1"/>
  <c r="R3346" i="1"/>
  <c r="S3346" i="1" s="1"/>
  <c r="R39" i="1"/>
  <c r="S39" i="1" s="1"/>
  <c r="R183" i="1"/>
  <c r="S183" i="1" s="1"/>
  <c r="R1385" i="1"/>
  <c r="S1385" i="1" s="1"/>
  <c r="R1432" i="1"/>
  <c r="S1432" i="1" s="1"/>
  <c r="R1480" i="1"/>
  <c r="S1480" i="1" s="1"/>
  <c r="R1526" i="1"/>
  <c r="S1526" i="1" s="1"/>
  <c r="R327" i="1"/>
  <c r="S327" i="1" s="1"/>
  <c r="R472" i="1"/>
  <c r="S472" i="1" s="1"/>
  <c r="R617" i="1"/>
  <c r="S617" i="1" s="1"/>
  <c r="R1239" i="1"/>
  <c r="S1239" i="1" s="1"/>
  <c r="R1287" i="1"/>
  <c r="S1287" i="1" s="1"/>
  <c r="R1335" i="1"/>
  <c r="S1335" i="1" s="1"/>
  <c r="R86" i="1"/>
  <c r="S86" i="1" s="1"/>
  <c r="R232" i="1"/>
  <c r="S232" i="1" s="1"/>
  <c r="R1047" i="1"/>
  <c r="S1047" i="1" s="1"/>
  <c r="R1095" i="1"/>
  <c r="S1095" i="1" s="1"/>
  <c r="R1142" i="1"/>
  <c r="S1142" i="1" s="1"/>
  <c r="R1191" i="1"/>
  <c r="S1191" i="1" s="1"/>
  <c r="R378" i="1"/>
  <c r="S378" i="1" s="1"/>
  <c r="R520" i="1"/>
  <c r="S520" i="1" s="1"/>
  <c r="R664" i="1"/>
  <c r="S664" i="1" s="1"/>
  <c r="R759" i="1"/>
  <c r="S759" i="1" s="1"/>
  <c r="R857" i="1"/>
  <c r="S857" i="1" s="1"/>
  <c r="R902" i="1"/>
  <c r="S902" i="1" s="1"/>
  <c r="R951" i="1"/>
  <c r="S951" i="1" s="1"/>
  <c r="R999" i="1"/>
  <c r="S999" i="1" s="1"/>
  <c r="R2297" i="1"/>
  <c r="S2297" i="1" s="1"/>
  <c r="R2534" i="1"/>
  <c r="S2534" i="1" s="1"/>
  <c r="R2728" i="1"/>
  <c r="S2728" i="1" s="1"/>
  <c r="R2918" i="1"/>
  <c r="S2918" i="1" s="1"/>
  <c r="R3158" i="1"/>
  <c r="S3158" i="1" s="1"/>
  <c r="R3398" i="1"/>
  <c r="S3398" i="1" s="1"/>
  <c r="R2342" i="1"/>
  <c r="S2342" i="1" s="1"/>
  <c r="R2586" i="1"/>
  <c r="S2586" i="1" s="1"/>
  <c r="R2774" i="1"/>
  <c r="S2774" i="1" s="1"/>
  <c r="R2968" i="1"/>
  <c r="S2968" i="1" s="1"/>
  <c r="R3206" i="1"/>
  <c r="S3206" i="1" s="1"/>
  <c r="R3448" i="1"/>
  <c r="S3448" i="1" s="1"/>
  <c r="R2390" i="1"/>
  <c r="S2390" i="1" s="1"/>
  <c r="R2631" i="1"/>
  <c r="S2631" i="1" s="1"/>
  <c r="R2822" i="1"/>
  <c r="S2822" i="1" s="1"/>
  <c r="R3014" i="1"/>
  <c r="S3014" i="1" s="1"/>
  <c r="R3255" i="1"/>
  <c r="S3255" i="1" s="1"/>
  <c r="R3495" i="1"/>
  <c r="S3495" i="1" s="1"/>
  <c r="R2441" i="1"/>
  <c r="S2441" i="1" s="1"/>
  <c r="R2681" i="1"/>
  <c r="S2681" i="1" s="1"/>
  <c r="R2872" i="1"/>
  <c r="S2872" i="1" s="1"/>
  <c r="R3063" i="1"/>
  <c r="S3063" i="1" s="1"/>
  <c r="R3304" i="1"/>
  <c r="S3304" i="1" s="1"/>
  <c r="R3545" i="1"/>
  <c r="S3545" i="1" s="1"/>
  <c r="R4169" i="1"/>
  <c r="S4169" i="1" s="1"/>
  <c r="R7334" i="1"/>
  <c r="S7334" i="1" s="1"/>
  <c r="R7671" i="1"/>
  <c r="S7671" i="1" s="1"/>
  <c r="R4215" i="1"/>
  <c r="S4215" i="1" s="1"/>
  <c r="R7383" i="1"/>
  <c r="S7383" i="1" s="1"/>
  <c r="R7720" i="1"/>
  <c r="S7720" i="1" s="1"/>
  <c r="R4265" i="1"/>
  <c r="S4265" i="1" s="1"/>
  <c r="R7434" i="1"/>
  <c r="S7434" i="1" s="1"/>
  <c r="R7769" i="1"/>
  <c r="S7769" i="1" s="1"/>
  <c r="R4313" i="1"/>
  <c r="S4313" i="1" s="1"/>
  <c r="R7482" i="1"/>
  <c r="S7482" i="1" s="1"/>
  <c r="R7815" i="1"/>
  <c r="S7815" i="1" s="1"/>
  <c r="R4361" i="1"/>
  <c r="S4361" i="1" s="1"/>
  <c r="R7528" i="1"/>
  <c r="S7528" i="1" s="1"/>
  <c r="R7862" i="1"/>
  <c r="S7862" i="1" s="1"/>
  <c r="R4407" i="1"/>
  <c r="S4407" i="1" s="1"/>
  <c r="R7575" i="1"/>
  <c r="S7575" i="1" s="1"/>
  <c r="R7910" i="1"/>
  <c r="S7910" i="1" s="1"/>
  <c r="R136" i="1"/>
  <c r="S136" i="1" s="1"/>
  <c r="R280" i="1"/>
  <c r="S280" i="1" s="1"/>
  <c r="R1768" i="1"/>
  <c r="S1768" i="1" s="1"/>
  <c r="R1815" i="1"/>
  <c r="S1815" i="1" s="1"/>
  <c r="R1864" i="1"/>
  <c r="S1864" i="1" s="1"/>
  <c r="R1912" i="1"/>
  <c r="S1912" i="1" s="1"/>
  <c r="R422" i="1"/>
  <c r="S422" i="1" s="1"/>
  <c r="R570" i="1"/>
  <c r="S570" i="1" s="1"/>
  <c r="R711" i="1"/>
  <c r="S711" i="1" s="1"/>
  <c r="R810" i="1"/>
  <c r="S810" i="1" s="1"/>
  <c r="R1574" i="1"/>
  <c r="S1574" i="1" s="1"/>
  <c r="R1623" i="1"/>
  <c r="S1623" i="1" s="1"/>
  <c r="R1670" i="1"/>
  <c r="S1670" i="1" s="1"/>
  <c r="R1718" i="1"/>
  <c r="S1718" i="1" s="1"/>
  <c r="R4457" i="1"/>
  <c r="S4457" i="1" s="1"/>
  <c r="R7626" i="1"/>
  <c r="S7626" i="1" s="1"/>
  <c r="R7961" i="1"/>
  <c r="S7961" i="1" s="1"/>
  <c r="R4504" i="1"/>
  <c r="S4504" i="1" s="1"/>
  <c r="R4792" i="1"/>
  <c r="S4792" i="1" s="1"/>
  <c r="R5080" i="1"/>
  <c r="S5080" i="1" s="1"/>
  <c r="R5320" i="1"/>
  <c r="S5320" i="1" s="1"/>
  <c r="R5559" i="1"/>
  <c r="S5559" i="1" s="1"/>
  <c r="R5846" i="1"/>
  <c r="S5846" i="1" s="1"/>
  <c r="R4553" i="1"/>
  <c r="S4553" i="1" s="1"/>
  <c r="R4841" i="1"/>
  <c r="S4841" i="1" s="1"/>
  <c r="R5129" i="1"/>
  <c r="S5129" i="1" s="1"/>
  <c r="R5368" i="1"/>
  <c r="S5368" i="1" s="1"/>
  <c r="R5606" i="1"/>
  <c r="S5606" i="1" s="1"/>
  <c r="R5895" i="1"/>
  <c r="S5895" i="1" s="1"/>
  <c r="R4598" i="1"/>
  <c r="S4598" i="1" s="1"/>
  <c r="R4889" i="1"/>
  <c r="S4889" i="1" s="1"/>
  <c r="R5176" i="1"/>
  <c r="S5176" i="1" s="1"/>
  <c r="R5418" i="1"/>
  <c r="S5418" i="1" s="1"/>
  <c r="R5654" i="1"/>
  <c r="S5654" i="1" s="1"/>
  <c r="R5945" i="1"/>
  <c r="S5945" i="1" s="1"/>
  <c r="R4649" i="1"/>
  <c r="S4649" i="1" s="1"/>
  <c r="R4936" i="1"/>
  <c r="S4936" i="1" s="1"/>
  <c r="R5223" i="1"/>
  <c r="S5223" i="1" s="1"/>
  <c r="R5465" i="1"/>
  <c r="S5465" i="1" s="1"/>
  <c r="R5705" i="1"/>
  <c r="S5705" i="1" s="1"/>
  <c r="R5992" i="1"/>
  <c r="S5992" i="1" s="1"/>
  <c r="R4696" i="1"/>
  <c r="S4696" i="1" s="1"/>
  <c r="R4984" i="1"/>
  <c r="S4984" i="1" s="1"/>
  <c r="R5753" i="1"/>
  <c r="S5753" i="1" s="1"/>
  <c r="R6040" i="1"/>
  <c r="S6040" i="1" s="1"/>
  <c r="R4744" i="1"/>
  <c r="S4744" i="1" s="1"/>
  <c r="R5032" i="1"/>
  <c r="S5032" i="1" s="1"/>
  <c r="R5271" i="1"/>
  <c r="S5271" i="1" s="1"/>
  <c r="R5513" i="1"/>
  <c r="S5513" i="1" s="1"/>
  <c r="R5800" i="1"/>
  <c r="S5800" i="1" s="1"/>
  <c r="R6090" i="1"/>
  <c r="S6090" i="1" s="1"/>
  <c r="R6137" i="1"/>
  <c r="S6137" i="1" s="1"/>
  <c r="R6375" i="1"/>
  <c r="S6375" i="1" s="1"/>
  <c r="R6712" i="1"/>
  <c r="S6712" i="1" s="1"/>
  <c r="R6185" i="1"/>
  <c r="S6185" i="1" s="1"/>
  <c r="R6423" i="1"/>
  <c r="S6423" i="1" s="1"/>
  <c r="R6758" i="1"/>
  <c r="S6758" i="1" s="1"/>
  <c r="R6231" i="1"/>
  <c r="S6231" i="1" s="1"/>
  <c r="R6470" i="1"/>
  <c r="S6470" i="1" s="1"/>
  <c r="R6808" i="1"/>
  <c r="S6808" i="1" s="1"/>
  <c r="R1976" i="1"/>
  <c r="S1976" i="1" s="1"/>
  <c r="R3831" i="1"/>
  <c r="S3831" i="1" s="1"/>
  <c r="R4119" i="1"/>
  <c r="S4119" i="1" s="1"/>
  <c r="R6280" i="1"/>
  <c r="S6280" i="1" s="1"/>
  <c r="R6520" i="1"/>
  <c r="S6520" i="1" s="1"/>
  <c r="R6857" i="1"/>
  <c r="S6857" i="1" s="1"/>
  <c r="R6328" i="1"/>
  <c r="S6328" i="1" s="1"/>
  <c r="R6568" i="1"/>
  <c r="S6568" i="1" s="1"/>
  <c r="R6905" i="1"/>
  <c r="S6905" i="1" s="1"/>
  <c r="R7241" i="1"/>
  <c r="S7241" i="1" s="1"/>
  <c r="R7144" i="1"/>
  <c r="S7144" i="1" s="1"/>
  <c r="R7096" i="1"/>
  <c r="S7096" i="1" s="1"/>
  <c r="R7046" i="1"/>
  <c r="S7046" i="1" s="1"/>
  <c r="R6617" i="1"/>
  <c r="S6617" i="1" s="1"/>
  <c r="R6952" i="1"/>
  <c r="S6952" i="1" s="1"/>
  <c r="R7287" i="1"/>
  <c r="S7287" i="1" s="1"/>
  <c r="R7193" i="1"/>
  <c r="S7193" i="1" s="1"/>
  <c r="R6663" i="1"/>
  <c r="S6663" i="1" s="1"/>
  <c r="R6999" i="1"/>
  <c r="S6999" i="1" s="1"/>
  <c r="R1959" i="1"/>
  <c r="S1959" i="1" s="1"/>
  <c r="R3784" i="1"/>
  <c r="S3784" i="1" s="1"/>
  <c r="R4070" i="1"/>
  <c r="S4070" i="1" s="1"/>
  <c r="R2055" i="1"/>
  <c r="S2055" i="1" s="1"/>
  <c r="R3737" i="1"/>
  <c r="S3737" i="1" s="1"/>
  <c r="R4022" i="1"/>
  <c r="S4022" i="1" s="1"/>
  <c r="R2102" i="1"/>
  <c r="S2102" i="1" s="1"/>
  <c r="R3688" i="1"/>
  <c r="S3688" i="1" s="1"/>
  <c r="R3974" i="1"/>
  <c r="S3974" i="1" s="1"/>
  <c r="R2150" i="1"/>
  <c r="S2150" i="1" s="1"/>
  <c r="R3638" i="1"/>
  <c r="S3638" i="1" s="1"/>
  <c r="R3926" i="1"/>
  <c r="S3926" i="1" s="1"/>
  <c r="R2198" i="1"/>
  <c r="S2198" i="1" s="1"/>
  <c r="R3591" i="1"/>
  <c r="S3591" i="1" s="1"/>
  <c r="R3878" i="1"/>
  <c r="S3878" i="1" s="1"/>
  <c r="R2246" i="1"/>
  <c r="S2246" i="1" s="1"/>
  <c r="R2486" i="1"/>
  <c r="S2486" i="1" s="1"/>
  <c r="R3112" i="1"/>
  <c r="S3112" i="1" s="1"/>
  <c r="R3351" i="1"/>
  <c r="S3351" i="1" s="1"/>
  <c r="R46" i="1"/>
  <c r="S46" i="1" s="1"/>
  <c r="R189" i="1"/>
  <c r="S189" i="1" s="1"/>
  <c r="R1390" i="1"/>
  <c r="S1390" i="1" s="1"/>
  <c r="R1438" i="1"/>
  <c r="S1438" i="1" s="1"/>
  <c r="R1486" i="1"/>
  <c r="S1486" i="1" s="1"/>
  <c r="R1534" i="1"/>
  <c r="S1534" i="1" s="1"/>
  <c r="R334" i="1"/>
  <c r="S334" i="1" s="1"/>
  <c r="R479" i="1"/>
  <c r="S479" i="1" s="1"/>
  <c r="R621" i="1"/>
  <c r="S621" i="1" s="1"/>
  <c r="R1247" i="1"/>
  <c r="S1247" i="1" s="1"/>
  <c r="R1294" i="1"/>
  <c r="S1294" i="1" s="1"/>
  <c r="R1341" i="1"/>
  <c r="S1341" i="1" s="1"/>
  <c r="R93" i="1"/>
  <c r="S93" i="1" s="1"/>
  <c r="R239" i="1"/>
  <c r="S239" i="1" s="1"/>
  <c r="R1052" i="1"/>
  <c r="S1052" i="1" s="1"/>
  <c r="R1102" i="1"/>
  <c r="S1102" i="1" s="1"/>
  <c r="R1150" i="1"/>
  <c r="S1150" i="1" s="1"/>
  <c r="R1197" i="1"/>
  <c r="S1197" i="1" s="1"/>
  <c r="R382" i="1"/>
  <c r="S382" i="1" s="1"/>
  <c r="R526" i="1"/>
  <c r="S526" i="1" s="1"/>
  <c r="R670" i="1"/>
  <c r="S670" i="1" s="1"/>
  <c r="R767" i="1"/>
  <c r="S767" i="1" s="1"/>
  <c r="R861" i="1"/>
  <c r="S861" i="1" s="1"/>
  <c r="R909" i="1"/>
  <c r="S909" i="1" s="1"/>
  <c r="R957" i="1"/>
  <c r="S957" i="1" s="1"/>
  <c r="R1004" i="1"/>
  <c r="S1004" i="1" s="1"/>
  <c r="R2302" i="1"/>
  <c r="S2302" i="1" s="1"/>
  <c r="R2540" i="1"/>
  <c r="S2540" i="1" s="1"/>
  <c r="R2734" i="1"/>
  <c r="S2734" i="1" s="1"/>
  <c r="R2925" i="1"/>
  <c r="S2925" i="1" s="1"/>
  <c r="R3164" i="1"/>
  <c r="S3164" i="1" s="1"/>
  <c r="R3404" i="1"/>
  <c r="S3404" i="1" s="1"/>
  <c r="R2350" i="1"/>
  <c r="S2350" i="1" s="1"/>
  <c r="R2592" i="1"/>
  <c r="S2592" i="1" s="1"/>
  <c r="R2781" i="1"/>
  <c r="S2781" i="1" s="1"/>
  <c r="R2973" i="1"/>
  <c r="S2973" i="1" s="1"/>
  <c r="R3215" i="1"/>
  <c r="S3215" i="1" s="1"/>
  <c r="R3453" i="1"/>
  <c r="S3453" i="1" s="1"/>
  <c r="R2398" i="1"/>
  <c r="S2398" i="1" s="1"/>
  <c r="R2638" i="1"/>
  <c r="S2638" i="1" s="1"/>
  <c r="R2828" i="1"/>
  <c r="S2828" i="1" s="1"/>
  <c r="R3022" i="1"/>
  <c r="S3022" i="1" s="1"/>
  <c r="R3261" i="1"/>
  <c r="S3261" i="1" s="1"/>
  <c r="R3502" i="1"/>
  <c r="S3502" i="1" s="1"/>
  <c r="R2444" i="1"/>
  <c r="S2444" i="1" s="1"/>
  <c r="R2688" i="1"/>
  <c r="S2688" i="1" s="1"/>
  <c r="R2876" i="1"/>
  <c r="S2876" i="1" s="1"/>
  <c r="R3069" i="1"/>
  <c r="S3069" i="1" s="1"/>
  <c r="R3308" i="1"/>
  <c r="S3308" i="1" s="1"/>
  <c r="R3550" i="1"/>
  <c r="S3550" i="1" s="1"/>
  <c r="R4172" i="1"/>
  <c r="S4172" i="1" s="1"/>
  <c r="R7340" i="1"/>
  <c r="S7340" i="1" s="1"/>
  <c r="R7677" i="1"/>
  <c r="S7677" i="1" s="1"/>
  <c r="R4223" i="1"/>
  <c r="S4223" i="1" s="1"/>
  <c r="R7388" i="1"/>
  <c r="S7388" i="1" s="1"/>
  <c r="R7724" i="1"/>
  <c r="S7724" i="1" s="1"/>
  <c r="R4270" i="1"/>
  <c r="S4270" i="1" s="1"/>
  <c r="R7437" i="1"/>
  <c r="S7437" i="1" s="1"/>
  <c r="R7772" i="1"/>
  <c r="S7772" i="1" s="1"/>
  <c r="R4316" i="1"/>
  <c r="S4316" i="1" s="1"/>
  <c r="R7487" i="1"/>
  <c r="S7487" i="1" s="1"/>
  <c r="R7822" i="1"/>
  <c r="S7822" i="1" s="1"/>
  <c r="R4364" i="1"/>
  <c r="S4364" i="1" s="1"/>
  <c r="R7533" i="1"/>
  <c r="S7533" i="1" s="1"/>
  <c r="R7868" i="1"/>
  <c r="S7868" i="1" s="1"/>
  <c r="R4412" i="1"/>
  <c r="S4412" i="1" s="1"/>
  <c r="R7580" i="1"/>
  <c r="S7580" i="1" s="1"/>
  <c r="R7917" i="1"/>
  <c r="S7917" i="1" s="1"/>
  <c r="R142" i="1"/>
  <c r="S142" i="1" s="1"/>
  <c r="R286" i="1"/>
  <c r="S286" i="1" s="1"/>
  <c r="R1774" i="1"/>
  <c r="S1774" i="1" s="1"/>
  <c r="R1822" i="1"/>
  <c r="S1822" i="1" s="1"/>
  <c r="R1870" i="1"/>
  <c r="S1870" i="1" s="1"/>
  <c r="R1918" i="1"/>
  <c r="S1918" i="1" s="1"/>
  <c r="R429" i="1"/>
  <c r="S429" i="1" s="1"/>
  <c r="R574" i="1"/>
  <c r="S574" i="1" s="1"/>
  <c r="R716" i="1"/>
  <c r="S716" i="1" s="1"/>
  <c r="R812" i="1"/>
  <c r="S812" i="1" s="1"/>
  <c r="R1581" i="1"/>
  <c r="S1581" i="1" s="1"/>
  <c r="R1629" i="1"/>
  <c r="S1629" i="1" s="1"/>
  <c r="R1677" i="1"/>
  <c r="S1677" i="1" s="1"/>
  <c r="R1725" i="1"/>
  <c r="S1725" i="1" s="1"/>
  <c r="R4461" i="1"/>
  <c r="S4461" i="1" s="1"/>
  <c r="R7630" i="1"/>
  <c r="S7630" i="1" s="1"/>
  <c r="R7965" i="1"/>
  <c r="S7965" i="1" s="1"/>
  <c r="R4510" i="1"/>
  <c r="S4510" i="1" s="1"/>
  <c r="R4799" i="1"/>
  <c r="S4799" i="1" s="1"/>
  <c r="R5086" i="1"/>
  <c r="S5086" i="1" s="1"/>
  <c r="R5327" i="1"/>
  <c r="S5327" i="1" s="1"/>
  <c r="R5567" i="1"/>
  <c r="S5567" i="1" s="1"/>
  <c r="R5853" i="1"/>
  <c r="S5853" i="1" s="1"/>
  <c r="R4557" i="1"/>
  <c r="S4557" i="1" s="1"/>
  <c r="R4846" i="1"/>
  <c r="S4846" i="1" s="1"/>
  <c r="R5134" i="1"/>
  <c r="S5134" i="1" s="1"/>
  <c r="R5373" i="1"/>
  <c r="S5373" i="1" s="1"/>
  <c r="R5616" i="1"/>
  <c r="S5616" i="1" s="1"/>
  <c r="R5901" i="1"/>
  <c r="S5901" i="1" s="1"/>
  <c r="R4607" i="1"/>
  <c r="S4607" i="1" s="1"/>
  <c r="R4896" i="1"/>
  <c r="S4896" i="1" s="1"/>
  <c r="R5182" i="1"/>
  <c r="S5182" i="1" s="1"/>
  <c r="R5421" i="1"/>
  <c r="S5421" i="1" s="1"/>
  <c r="R5661" i="1"/>
  <c r="S5661" i="1" s="1"/>
  <c r="R5949" i="1"/>
  <c r="S5949" i="1" s="1"/>
  <c r="R4655" i="1"/>
  <c r="S4655" i="1" s="1"/>
  <c r="R4942" i="1"/>
  <c r="S4942" i="1" s="1"/>
  <c r="R5231" i="1"/>
  <c r="S5231" i="1" s="1"/>
  <c r="R5469" i="1"/>
  <c r="S5469" i="1" s="1"/>
  <c r="R5709" i="1"/>
  <c r="S5709" i="1" s="1"/>
  <c r="R5998" i="1"/>
  <c r="S5998" i="1" s="1"/>
  <c r="R4702" i="1"/>
  <c r="S4702" i="1" s="1"/>
  <c r="R4990" i="1"/>
  <c r="S4990" i="1" s="1"/>
  <c r="R5759" i="1"/>
  <c r="S5759" i="1" s="1"/>
  <c r="R6044" i="1"/>
  <c r="S6044" i="1" s="1"/>
  <c r="R4752" i="1"/>
  <c r="S4752" i="1" s="1"/>
  <c r="R5039" i="1"/>
  <c r="S5039" i="1" s="1"/>
  <c r="R5279" i="1"/>
  <c r="S5279" i="1" s="1"/>
  <c r="R5519" i="1"/>
  <c r="S5519" i="1" s="1"/>
  <c r="R5805" i="1"/>
  <c r="S5805" i="1" s="1"/>
  <c r="R6095" i="1"/>
  <c r="S6095" i="1" s="1"/>
  <c r="R6143" i="1"/>
  <c r="S6143" i="1" s="1"/>
  <c r="R6382" i="1"/>
  <c r="S6382" i="1" s="1"/>
  <c r="R6718" i="1"/>
  <c r="S6718" i="1" s="1"/>
  <c r="R6193" i="1"/>
  <c r="S6193" i="1" s="1"/>
  <c r="R6431" i="1"/>
  <c r="S6431" i="1" s="1"/>
  <c r="R6766" i="1"/>
  <c r="S6766" i="1" s="1"/>
  <c r="R6240" i="1"/>
  <c r="S6240" i="1" s="1"/>
  <c r="R6478" i="1"/>
  <c r="S6478" i="1" s="1"/>
  <c r="R6814" i="1"/>
  <c r="S6814" i="1" s="1"/>
  <c r="R1983" i="1"/>
  <c r="S1983" i="1" s="1"/>
  <c r="R3836" i="1"/>
  <c r="S3836" i="1" s="1"/>
  <c r="R4125" i="1"/>
  <c r="S4125" i="1" s="1"/>
  <c r="R6287" i="1"/>
  <c r="S6287" i="1" s="1"/>
  <c r="R6526" i="1"/>
  <c r="S6526" i="1" s="1"/>
  <c r="R6862" i="1"/>
  <c r="S6862" i="1" s="1"/>
  <c r="R6334" i="1"/>
  <c r="S6334" i="1" s="1"/>
  <c r="R6574" i="1"/>
  <c r="S6574" i="1" s="1"/>
  <c r="R6910" i="1"/>
  <c r="S6910" i="1" s="1"/>
  <c r="R7246" i="1"/>
  <c r="S7246" i="1" s="1"/>
  <c r="R7150" i="1"/>
  <c r="S7150" i="1" s="1"/>
  <c r="R7102" i="1"/>
  <c r="S7102" i="1" s="1"/>
  <c r="R7054" i="1"/>
  <c r="S7054" i="1" s="1"/>
  <c r="R6622" i="1"/>
  <c r="S6622" i="1" s="1"/>
  <c r="R6958" i="1"/>
  <c r="S6958" i="1" s="1"/>
  <c r="R7294" i="1"/>
  <c r="S7294" i="1" s="1"/>
  <c r="R7197" i="1"/>
  <c r="S7197" i="1" s="1"/>
  <c r="R6669" i="1"/>
  <c r="S6669" i="1" s="1"/>
  <c r="R7006" i="1"/>
  <c r="S7006" i="1" s="1"/>
  <c r="R2015" i="1"/>
  <c r="S2015" i="1" s="1"/>
  <c r="R3791" i="1"/>
  <c r="S3791" i="1" s="1"/>
  <c r="R4078" i="1"/>
  <c r="S4078" i="1" s="1"/>
  <c r="R2062" i="1"/>
  <c r="S2062" i="1" s="1"/>
  <c r="R3740" i="1"/>
  <c r="S3740" i="1" s="1"/>
  <c r="R4028" i="1"/>
  <c r="S4028" i="1" s="1"/>
  <c r="R2108" i="1"/>
  <c r="S2108" i="1" s="1"/>
  <c r="R3693" i="1"/>
  <c r="S3693" i="1" s="1"/>
  <c r="R3980" i="1"/>
  <c r="S3980" i="1" s="1"/>
  <c r="R2157" i="1"/>
  <c r="S2157" i="1" s="1"/>
  <c r="R3644" i="1"/>
  <c r="S3644" i="1" s="1"/>
  <c r="R3932" i="1"/>
  <c r="S3932" i="1" s="1"/>
  <c r="R2204" i="1"/>
  <c r="S2204" i="1" s="1"/>
  <c r="R3596" i="1"/>
  <c r="S3596" i="1" s="1"/>
  <c r="R3884" i="1"/>
  <c r="S3884" i="1" s="1"/>
  <c r="R2254" i="1"/>
  <c r="S2254" i="1" s="1"/>
  <c r="R2492" i="1"/>
  <c r="S2492" i="1" s="1"/>
  <c r="R3116" i="1"/>
  <c r="S3116" i="1" s="1"/>
  <c r="R3357" i="1"/>
  <c r="S3357" i="1" s="1"/>
  <c r="R7" i="1"/>
  <c r="S7" i="1" s="1"/>
  <c r="R150" i="1"/>
  <c r="S150" i="1" s="1"/>
  <c r="R1349" i="1"/>
  <c r="S1349" i="1" s="1"/>
  <c r="R1396" i="1"/>
  <c r="S1396" i="1" s="1"/>
  <c r="R1445" i="1"/>
  <c r="S1445" i="1" s="1"/>
  <c r="R1494" i="1"/>
  <c r="S1494" i="1" s="1"/>
  <c r="R293" i="1"/>
  <c r="S293" i="1" s="1"/>
  <c r="R438" i="1"/>
  <c r="S438" i="1" s="1"/>
  <c r="R582" i="1"/>
  <c r="S582" i="1" s="1"/>
  <c r="R1207" i="1"/>
  <c r="S1207" i="1" s="1"/>
  <c r="R1254" i="1"/>
  <c r="S1254" i="1" s="1"/>
  <c r="R1301" i="1"/>
  <c r="S1301" i="1" s="1"/>
  <c r="R55" i="1"/>
  <c r="S55" i="1" s="1"/>
  <c r="R196" i="1"/>
  <c r="S196" i="1" s="1"/>
  <c r="R1013" i="1"/>
  <c r="S1013" i="1" s="1"/>
  <c r="R1061" i="1"/>
  <c r="S1061" i="1" s="1"/>
  <c r="R1108" i="1"/>
  <c r="S1108" i="1" s="1"/>
  <c r="R1157" i="1"/>
  <c r="S1157" i="1" s="1"/>
  <c r="R340" i="1"/>
  <c r="S340" i="1" s="1"/>
  <c r="R485" i="1"/>
  <c r="S485" i="1" s="1"/>
  <c r="R631" i="1"/>
  <c r="S631" i="1" s="1"/>
  <c r="R725" i="1"/>
  <c r="S725" i="1" s="1"/>
  <c r="R820" i="1"/>
  <c r="S820" i="1" s="1"/>
  <c r="R871" i="1"/>
  <c r="S871" i="1" s="1"/>
  <c r="R918" i="1"/>
  <c r="S918" i="1" s="1"/>
  <c r="R967" i="1"/>
  <c r="S967" i="1" s="1"/>
  <c r="R2260" i="1"/>
  <c r="S2260" i="1" s="1"/>
  <c r="R2498" i="1"/>
  <c r="S2498" i="1" s="1"/>
  <c r="R2690" i="1"/>
  <c r="S2690" i="1" s="1"/>
  <c r="R2882" i="1"/>
  <c r="S2882" i="1" s="1"/>
  <c r="R3122" i="1"/>
  <c r="S3122" i="1" s="1"/>
  <c r="R3366" i="1"/>
  <c r="S3366" i="1" s="1"/>
  <c r="R2308" i="1"/>
  <c r="S2308" i="1" s="1"/>
  <c r="R2551" i="1"/>
  <c r="S2551" i="1" s="1"/>
  <c r="R2738" i="1"/>
  <c r="S2738" i="1" s="1"/>
  <c r="R2935" i="1"/>
  <c r="S2935" i="1" s="1"/>
  <c r="R3170" i="1"/>
  <c r="S3170" i="1" s="1"/>
  <c r="R3410" i="1"/>
  <c r="S3410" i="1" s="1"/>
  <c r="R2358" i="1"/>
  <c r="S2358" i="1" s="1"/>
  <c r="R2599" i="1"/>
  <c r="S2599" i="1" s="1"/>
  <c r="R2790" i="1"/>
  <c r="S2790" i="1" s="1"/>
  <c r="R2979" i="1"/>
  <c r="S2979" i="1" s="1"/>
  <c r="R3218" i="1"/>
  <c r="S3218" i="1" s="1"/>
  <c r="R3458" i="1"/>
  <c r="S3458" i="1" s="1"/>
  <c r="R2402" i="1"/>
  <c r="S2402" i="1" s="1"/>
  <c r="R2642" i="1"/>
  <c r="S2642" i="1" s="1"/>
  <c r="R2834" i="1"/>
  <c r="S2834" i="1" s="1"/>
  <c r="R3026" i="1"/>
  <c r="S3026" i="1" s="1"/>
  <c r="R3267" i="1"/>
  <c r="S3267" i="1" s="1"/>
  <c r="R3506" i="1"/>
  <c r="S3506" i="1" s="1"/>
  <c r="R4131" i="1"/>
  <c r="S4131" i="1" s="1"/>
  <c r="R7298" i="1"/>
  <c r="S7298" i="1" s="1"/>
  <c r="R7634" i="1"/>
  <c r="S7634" i="1" s="1"/>
  <c r="R4178" i="1"/>
  <c r="S4178" i="1" s="1"/>
  <c r="R7346" i="1"/>
  <c r="S7346" i="1" s="1"/>
  <c r="R7683" i="1"/>
  <c r="S7683" i="1" s="1"/>
  <c r="R4231" i="1"/>
  <c r="S4231" i="1" s="1"/>
  <c r="R7394" i="1"/>
  <c r="S7394" i="1" s="1"/>
  <c r="R7735" i="1"/>
  <c r="S7735" i="1" s="1"/>
  <c r="R4274" i="1"/>
  <c r="S4274" i="1" s="1"/>
  <c r="R7444" i="1"/>
  <c r="S7444" i="1" s="1"/>
  <c r="R7780" i="1"/>
  <c r="S7780" i="1" s="1"/>
  <c r="R4327" i="1"/>
  <c r="S4327" i="1" s="1"/>
  <c r="R7492" i="1"/>
  <c r="S7492" i="1" s="1"/>
  <c r="R7827" i="1"/>
  <c r="S7827" i="1" s="1"/>
  <c r="R4370" i="1"/>
  <c r="S4370" i="1" s="1"/>
  <c r="R7543" i="1"/>
  <c r="S7543" i="1" s="1"/>
  <c r="R7875" i="1"/>
  <c r="S7875" i="1" s="1"/>
  <c r="R103" i="1"/>
  <c r="S103" i="1" s="1"/>
  <c r="R246" i="1"/>
  <c r="S246" i="1" s="1"/>
  <c r="R1734" i="1"/>
  <c r="S1734" i="1" s="1"/>
  <c r="R1780" i="1"/>
  <c r="S1780" i="1" s="1"/>
  <c r="R1828" i="1"/>
  <c r="S1828" i="1" s="1"/>
  <c r="R1876" i="1"/>
  <c r="S1876" i="1" s="1"/>
  <c r="R391" i="1"/>
  <c r="S391" i="1" s="1"/>
  <c r="R533" i="1"/>
  <c r="S533" i="1" s="1"/>
  <c r="R676" i="1"/>
  <c r="S676" i="1" s="1"/>
  <c r="R775" i="1"/>
  <c r="S775" i="1" s="1"/>
  <c r="R1543" i="1"/>
  <c r="S1543" i="1" s="1"/>
  <c r="R1590" i="1"/>
  <c r="S1590" i="1" s="1"/>
  <c r="R1637" i="1"/>
  <c r="S1637" i="1" s="1"/>
  <c r="R1683" i="1"/>
  <c r="S1683" i="1" s="1"/>
  <c r="R4420" i="1"/>
  <c r="S4420" i="1" s="1"/>
  <c r="R7591" i="1"/>
  <c r="S7591" i="1" s="1"/>
  <c r="R7925" i="1"/>
  <c r="S7925" i="1" s="1"/>
  <c r="R4471" i="1"/>
  <c r="S4471" i="1" s="1"/>
  <c r="R4757" i="1"/>
  <c r="S4757" i="1" s="1"/>
  <c r="R5046" i="1"/>
  <c r="S5046" i="1" s="1"/>
  <c r="R5286" i="1"/>
  <c r="S5286" i="1" s="1"/>
  <c r="R5523" i="1"/>
  <c r="S5523" i="1" s="1"/>
  <c r="R5814" i="1"/>
  <c r="S5814" i="1" s="1"/>
  <c r="R4515" i="1"/>
  <c r="S4515" i="1" s="1"/>
  <c r="R4807" i="1"/>
  <c r="S4807" i="1" s="1"/>
  <c r="R5091" i="1"/>
  <c r="S5091" i="1" s="1"/>
  <c r="R5335" i="1"/>
  <c r="S5335" i="1" s="1"/>
  <c r="R5572" i="1"/>
  <c r="S5572" i="1" s="1"/>
  <c r="R5862" i="1"/>
  <c r="S5862" i="1" s="1"/>
  <c r="R4567" i="1"/>
  <c r="S4567" i="1" s="1"/>
  <c r="R4853" i="1"/>
  <c r="S4853" i="1" s="1"/>
  <c r="R5141" i="1"/>
  <c r="S5141" i="1" s="1"/>
  <c r="R5380" i="1"/>
  <c r="S5380" i="1" s="1"/>
  <c r="R5619" i="1"/>
  <c r="S5619" i="1" s="1"/>
  <c r="R5909" i="1"/>
  <c r="S5909" i="1" s="1"/>
  <c r="R4612" i="1"/>
  <c r="S4612" i="1" s="1"/>
  <c r="R4901" i="1"/>
  <c r="S4901" i="1" s="1"/>
  <c r="R5191" i="1"/>
  <c r="S5191" i="1" s="1"/>
  <c r="R5428" i="1"/>
  <c r="S5428" i="1" s="1"/>
  <c r="R5671" i="1"/>
  <c r="S5671" i="1" s="1"/>
  <c r="R5956" i="1"/>
  <c r="S5956" i="1" s="1"/>
  <c r="R4659" i="1"/>
  <c r="S4659" i="1" s="1"/>
  <c r="R4947" i="1"/>
  <c r="S4947" i="1" s="1"/>
  <c r="R5719" i="1"/>
  <c r="S5719" i="1" s="1"/>
  <c r="R6006" i="1"/>
  <c r="S6006" i="1" s="1"/>
  <c r="R4709" i="1"/>
  <c r="S4709" i="1" s="1"/>
  <c r="R4999" i="1"/>
  <c r="S4999" i="1" s="1"/>
  <c r="R5237" i="1"/>
  <c r="S5237" i="1" s="1"/>
  <c r="R5477" i="1"/>
  <c r="S5477" i="1" s="1"/>
  <c r="R5766" i="1"/>
  <c r="S5766" i="1" s="1"/>
  <c r="R6053" i="1"/>
  <c r="S6053" i="1" s="1"/>
  <c r="R6102" i="1"/>
  <c r="S6102" i="1" s="1"/>
  <c r="R6342" i="1"/>
  <c r="S6342" i="1" s="1"/>
  <c r="R6678" i="1"/>
  <c r="S6678" i="1" s="1"/>
  <c r="R6151" i="1"/>
  <c r="S6151" i="1" s="1"/>
  <c r="R6387" i="1"/>
  <c r="S6387" i="1" s="1"/>
  <c r="R6726" i="1"/>
  <c r="S6726" i="1" s="1"/>
  <c r="R6196" i="1"/>
  <c r="S6196" i="1" s="1"/>
  <c r="R6438" i="1"/>
  <c r="S6438" i="1" s="1"/>
  <c r="R6772" i="1"/>
  <c r="S6772" i="1" s="1"/>
  <c r="R1926" i="1"/>
  <c r="S1926" i="1" s="1"/>
  <c r="R3794" i="1"/>
  <c r="S3794" i="1" s="1"/>
  <c r="R4086" i="1"/>
  <c r="S4086" i="1" s="1"/>
  <c r="R6246" i="1"/>
  <c r="S6246" i="1" s="1"/>
  <c r="R6485" i="1"/>
  <c r="S6485" i="1" s="1"/>
  <c r="R6823" i="1"/>
  <c r="S6823" i="1" s="1"/>
  <c r="R6293" i="1"/>
  <c r="S6293" i="1" s="1"/>
  <c r="R6534" i="1"/>
  <c r="S6534" i="1" s="1"/>
  <c r="R6868" i="1"/>
  <c r="S6868" i="1" s="1"/>
  <c r="R7205" i="1"/>
  <c r="S7205" i="1" s="1"/>
  <c r="R7110" i="1"/>
  <c r="S7110" i="1" s="1"/>
  <c r="R7060" i="1"/>
  <c r="S7060" i="1" s="1"/>
  <c r="R7013" i="1"/>
  <c r="S7013" i="1" s="1"/>
  <c r="R6583" i="1"/>
  <c r="S6583" i="1" s="1"/>
  <c r="R6917" i="1"/>
  <c r="S6917" i="1" s="1"/>
  <c r="R7254" i="1"/>
  <c r="S7254" i="1" s="1"/>
  <c r="R7156" i="1"/>
  <c r="S7156" i="1" s="1"/>
  <c r="R6628" i="1"/>
  <c r="S6628" i="1" s="1"/>
  <c r="R6965" i="1"/>
  <c r="S6965" i="1" s="1"/>
  <c r="R1988" i="1"/>
  <c r="S1988" i="1" s="1"/>
  <c r="R3748" i="1"/>
  <c r="S3748" i="1" s="1"/>
  <c r="R4037" i="1"/>
  <c r="S4037" i="1" s="1"/>
  <c r="R2021" i="1"/>
  <c r="S2021" i="1" s="1"/>
  <c r="R3701" i="1"/>
  <c r="S3701" i="1" s="1"/>
  <c r="R3990" i="1"/>
  <c r="S3990" i="1" s="1"/>
  <c r="R2067" i="1"/>
  <c r="S2067" i="1" s="1"/>
  <c r="R3653" i="1"/>
  <c r="S3653" i="1" s="1"/>
  <c r="R3941" i="1"/>
  <c r="S3941" i="1" s="1"/>
  <c r="R2118" i="1"/>
  <c r="S2118" i="1" s="1"/>
  <c r="R3602" i="1"/>
  <c r="S3602" i="1" s="1"/>
  <c r="R3892" i="1"/>
  <c r="S3892" i="1" s="1"/>
  <c r="R2162" i="1"/>
  <c r="S2162" i="1" s="1"/>
  <c r="R3558" i="1"/>
  <c r="S3558" i="1" s="1"/>
  <c r="R3845" i="1"/>
  <c r="S3845" i="1" s="1"/>
  <c r="R2211" i="1"/>
  <c r="S2211" i="1" s="1"/>
  <c r="R2454" i="1"/>
  <c r="S2454" i="1" s="1"/>
  <c r="R3075" i="1"/>
  <c r="S3075" i="1" s="1"/>
  <c r="R3316" i="1"/>
  <c r="S3316" i="1" s="1"/>
  <c r="R10" i="1"/>
  <c r="S10" i="1" s="1"/>
  <c r="R157" i="1"/>
  <c r="S157" i="1" s="1"/>
  <c r="R1355" i="1"/>
  <c r="S1355" i="1" s="1"/>
  <c r="R1402" i="1"/>
  <c r="S1402" i="1" s="1"/>
  <c r="R1453" i="1"/>
  <c r="S1453" i="1" s="1"/>
  <c r="R1500" i="1"/>
  <c r="S1500" i="1" s="1"/>
  <c r="R300" i="1"/>
  <c r="S300" i="1" s="1"/>
  <c r="R445" i="1"/>
  <c r="S445" i="1" s="1"/>
  <c r="R589" i="1"/>
  <c r="S589" i="1" s="1"/>
  <c r="R1211" i="1"/>
  <c r="S1211" i="1" s="1"/>
  <c r="R1261" i="1"/>
  <c r="S1261" i="1" s="1"/>
  <c r="R1309" i="1"/>
  <c r="S1309" i="1" s="1"/>
  <c r="R59" i="1"/>
  <c r="S59" i="1" s="1"/>
  <c r="R204" i="1"/>
  <c r="S204" i="1" s="1"/>
  <c r="R1020" i="1"/>
  <c r="S1020" i="1" s="1"/>
  <c r="R1067" i="1"/>
  <c r="S1067" i="1" s="1"/>
  <c r="R1115" i="1"/>
  <c r="S1115" i="1" s="1"/>
  <c r="R1162" i="1"/>
  <c r="S1162" i="1" s="1"/>
  <c r="R349" i="1"/>
  <c r="S349" i="1" s="1"/>
  <c r="R490" i="1"/>
  <c r="S490" i="1" s="1"/>
  <c r="R634" i="1"/>
  <c r="S634" i="1" s="1"/>
  <c r="R732" i="1"/>
  <c r="S732" i="1" s="1"/>
  <c r="R826" i="1"/>
  <c r="S826" i="1" s="1"/>
  <c r="R877" i="1"/>
  <c r="S877" i="1" s="1"/>
  <c r="R925" i="1"/>
  <c r="S925" i="1" s="1"/>
  <c r="R972" i="1"/>
  <c r="S972" i="1" s="1"/>
  <c r="R2265" i="1"/>
  <c r="S2265" i="1" s="1"/>
  <c r="R2504" i="1"/>
  <c r="S2504" i="1" s="1"/>
  <c r="R2698" i="1"/>
  <c r="S2698" i="1" s="1"/>
  <c r="R2889" i="1"/>
  <c r="S2889" i="1" s="1"/>
  <c r="R3128" i="1"/>
  <c r="S3128" i="1" s="1"/>
  <c r="R3370" i="1"/>
  <c r="S3370" i="1" s="1"/>
  <c r="R2312" i="1"/>
  <c r="S2312" i="1" s="1"/>
  <c r="R2552" i="1"/>
  <c r="S2552" i="1" s="1"/>
  <c r="R2744" i="1"/>
  <c r="S2744" i="1" s="1"/>
  <c r="R2937" i="1"/>
  <c r="S2937" i="1" s="1"/>
  <c r="R3178" i="1"/>
  <c r="S3178" i="1" s="1"/>
  <c r="R3416" i="1"/>
  <c r="S3416" i="1" s="1"/>
  <c r="R2364" i="1"/>
  <c r="S2364" i="1" s="1"/>
  <c r="R2603" i="1"/>
  <c r="S2603" i="1" s="1"/>
  <c r="R2794" i="1"/>
  <c r="S2794" i="1" s="1"/>
  <c r="R2984" i="1"/>
  <c r="S2984" i="1" s="1"/>
  <c r="R3229" i="1"/>
  <c r="S3229" i="1" s="1"/>
  <c r="R3467" i="1"/>
  <c r="S3467" i="1" s="1"/>
  <c r="R2410" i="1"/>
  <c r="S2410" i="1" s="1"/>
  <c r="R2648" i="1"/>
  <c r="S2648" i="1" s="1"/>
  <c r="R2840" i="1"/>
  <c r="S2840" i="1" s="1"/>
  <c r="R3033" i="1"/>
  <c r="S3033" i="1" s="1"/>
  <c r="R3277" i="1"/>
  <c r="S3277" i="1" s="1"/>
  <c r="R3512" i="1"/>
  <c r="S3512" i="1" s="1"/>
  <c r="R4140" i="1"/>
  <c r="S4140" i="1" s="1"/>
  <c r="R7305" i="1"/>
  <c r="S7305" i="1" s="1"/>
  <c r="R7641" i="1"/>
  <c r="S7641" i="1" s="1"/>
  <c r="R4184" i="1"/>
  <c r="S4184" i="1" s="1"/>
  <c r="R7354" i="1"/>
  <c r="S7354" i="1" s="1"/>
  <c r="R7691" i="1"/>
  <c r="S7691" i="1" s="1"/>
  <c r="R4234" i="1"/>
  <c r="S4234" i="1" s="1"/>
  <c r="R7404" i="1"/>
  <c r="S7404" i="1" s="1"/>
  <c r="R7737" i="1"/>
  <c r="S7737" i="1" s="1"/>
  <c r="R4280" i="1"/>
  <c r="S4280" i="1" s="1"/>
  <c r="R7453" i="1"/>
  <c r="S7453" i="1" s="1"/>
  <c r="R7789" i="1"/>
  <c r="S7789" i="1" s="1"/>
  <c r="R4333" i="1"/>
  <c r="S4333" i="1" s="1"/>
  <c r="R7498" i="1"/>
  <c r="S7498" i="1" s="1"/>
  <c r="R7837" i="1"/>
  <c r="S7837" i="1" s="1"/>
  <c r="R4377" i="1"/>
  <c r="S4377" i="1" s="1"/>
  <c r="R7546" i="1"/>
  <c r="S7546" i="1" s="1"/>
  <c r="R7882" i="1"/>
  <c r="S7882" i="1" s="1"/>
  <c r="R105" i="1"/>
  <c r="S105" i="1" s="1"/>
  <c r="R253" i="1"/>
  <c r="S253" i="1" s="1"/>
  <c r="R1739" i="1"/>
  <c r="S1739" i="1" s="1"/>
  <c r="R1789" i="1"/>
  <c r="S1789" i="1" s="1"/>
  <c r="R1835" i="1"/>
  <c r="S1835" i="1" s="1"/>
  <c r="R1883" i="1"/>
  <c r="S1883" i="1" s="1"/>
  <c r="R396" i="1"/>
  <c r="S396" i="1" s="1"/>
  <c r="R540" i="1"/>
  <c r="S540" i="1" s="1"/>
  <c r="R683" i="1"/>
  <c r="S683" i="1" s="1"/>
  <c r="R779" i="1"/>
  <c r="S779" i="1" s="1"/>
  <c r="R1549" i="1"/>
  <c r="S1549" i="1" s="1"/>
  <c r="R1595" i="1"/>
  <c r="S1595" i="1" s="1"/>
  <c r="R1644" i="1"/>
  <c r="S1644" i="1" s="1"/>
  <c r="R1691" i="1"/>
  <c r="S1691" i="1" s="1"/>
  <c r="R4426" i="1"/>
  <c r="S4426" i="1" s="1"/>
  <c r="R7601" i="1"/>
  <c r="S7601" i="1" s="1"/>
  <c r="R7930" i="1"/>
  <c r="S7930" i="1" s="1"/>
  <c r="R4474" i="1"/>
  <c r="S4474" i="1" s="1"/>
  <c r="R4762" i="1"/>
  <c r="S4762" i="1" s="1"/>
  <c r="R5051" i="1"/>
  <c r="S5051" i="1" s="1"/>
  <c r="R5292" i="1"/>
  <c r="S5292" i="1" s="1"/>
  <c r="R5530" i="1"/>
  <c r="S5530" i="1" s="1"/>
  <c r="R5820" i="1"/>
  <c r="S5820" i="1" s="1"/>
  <c r="R4525" i="1"/>
  <c r="S4525" i="1" s="1"/>
  <c r="R4810" i="1"/>
  <c r="S4810" i="1" s="1"/>
  <c r="R5099" i="1"/>
  <c r="S5099" i="1" s="1"/>
  <c r="R5339" i="1"/>
  <c r="S5339" i="1" s="1"/>
  <c r="R5579" i="1"/>
  <c r="S5579" i="1" s="1"/>
  <c r="R5868" i="1"/>
  <c r="S5868" i="1" s="1"/>
  <c r="R4568" i="1"/>
  <c r="S4568" i="1" s="1"/>
  <c r="R4861" i="1"/>
  <c r="S4861" i="1" s="1"/>
  <c r="R5147" i="1"/>
  <c r="S5147" i="1" s="1"/>
  <c r="R5385" i="1"/>
  <c r="S5385" i="1" s="1"/>
  <c r="R5629" i="1"/>
  <c r="S5629" i="1" s="1"/>
  <c r="R5912" i="1"/>
  <c r="S5912" i="1" s="1"/>
  <c r="R4618" i="1"/>
  <c r="S4618" i="1" s="1"/>
  <c r="R4908" i="1"/>
  <c r="S4908" i="1" s="1"/>
  <c r="R5195" i="1"/>
  <c r="S5195" i="1" s="1"/>
  <c r="R5436" i="1"/>
  <c r="S5436" i="1" s="1"/>
  <c r="R5673" i="1"/>
  <c r="S5673" i="1" s="1"/>
  <c r="R5965" i="1"/>
  <c r="S5965" i="1" s="1"/>
  <c r="R4667" i="1"/>
  <c r="S4667" i="1" s="1"/>
  <c r="R4955" i="1"/>
  <c r="S4955" i="1" s="1"/>
  <c r="R5723" i="1"/>
  <c r="S5723" i="1" s="1"/>
  <c r="R6013" i="1"/>
  <c r="S6013" i="1" s="1"/>
  <c r="R4714" i="1"/>
  <c r="S4714" i="1" s="1"/>
  <c r="R5001" i="1"/>
  <c r="S5001" i="1" s="1"/>
  <c r="R5242" i="1"/>
  <c r="S5242" i="1" s="1"/>
  <c r="R5483" i="1"/>
  <c r="S5483" i="1" s="1"/>
  <c r="R5770" i="1"/>
  <c r="S5770" i="1" s="1"/>
  <c r="R6058" i="1"/>
  <c r="S6058" i="1" s="1"/>
  <c r="R6107" i="1"/>
  <c r="S6107" i="1" s="1"/>
  <c r="R6349" i="1"/>
  <c r="S6349" i="1" s="1"/>
  <c r="R6685" i="1"/>
  <c r="S6685" i="1" s="1"/>
  <c r="R6156" i="1"/>
  <c r="S6156" i="1" s="1"/>
  <c r="R6397" i="1"/>
  <c r="S6397" i="1" s="1"/>
  <c r="R6732" i="1"/>
  <c r="S6732" i="1" s="1"/>
  <c r="R6203" i="1"/>
  <c r="S6203" i="1" s="1"/>
  <c r="R6442" i="1"/>
  <c r="S6442" i="1" s="1"/>
  <c r="R6780" i="1"/>
  <c r="S6780" i="1" s="1"/>
  <c r="R1928" i="1"/>
  <c r="S1928" i="1" s="1"/>
  <c r="R3804" i="1"/>
  <c r="S3804" i="1" s="1"/>
  <c r="R4092" i="1"/>
  <c r="S4092" i="1" s="1"/>
  <c r="R6252" i="1"/>
  <c r="S6252" i="1" s="1"/>
  <c r="R6491" i="1"/>
  <c r="S6491" i="1" s="1"/>
  <c r="R6827" i="1"/>
  <c r="S6827" i="1" s="1"/>
  <c r="R6298" i="1"/>
  <c r="S6298" i="1" s="1"/>
  <c r="R6539" i="1"/>
  <c r="S6539" i="1" s="1"/>
  <c r="R6876" i="1"/>
  <c r="S6876" i="1" s="1"/>
  <c r="R7211" i="1"/>
  <c r="S7211" i="1" s="1"/>
  <c r="R7117" i="1"/>
  <c r="S7117" i="1" s="1"/>
  <c r="R7065" i="1"/>
  <c r="S7065" i="1" s="1"/>
  <c r="R7017" i="1"/>
  <c r="S7017" i="1" s="1"/>
  <c r="R6587" i="1"/>
  <c r="S6587" i="1" s="1"/>
  <c r="R6925" i="1"/>
  <c r="S6925" i="1" s="1"/>
  <c r="R7259" i="1"/>
  <c r="S7259" i="1" s="1"/>
  <c r="R7164" i="1"/>
  <c r="S7164" i="1" s="1"/>
  <c r="R6635" i="1"/>
  <c r="S6635" i="1" s="1"/>
  <c r="R6972" i="1"/>
  <c r="S6972" i="1" s="1"/>
  <c r="R1999" i="1"/>
  <c r="S1999" i="1" s="1"/>
  <c r="R3754" i="1"/>
  <c r="S3754" i="1" s="1"/>
  <c r="R4044" i="1"/>
  <c r="S4044" i="1" s="1"/>
  <c r="R2027" i="1"/>
  <c r="S2027" i="1" s="1"/>
  <c r="R3706" i="1"/>
  <c r="S3706" i="1" s="1"/>
  <c r="R3995" i="1"/>
  <c r="S3995" i="1" s="1"/>
  <c r="R2077" i="1"/>
  <c r="S2077" i="1" s="1"/>
  <c r="R3658" i="1"/>
  <c r="S3658" i="1" s="1"/>
  <c r="R3949" i="1"/>
  <c r="S3949" i="1" s="1"/>
  <c r="R2121" i="1"/>
  <c r="S2121" i="1" s="1"/>
  <c r="R3612" i="1"/>
  <c r="S3612" i="1" s="1"/>
  <c r="R3901" i="1"/>
  <c r="S3901" i="1" s="1"/>
  <c r="R2168" i="1"/>
  <c r="S2168" i="1" s="1"/>
  <c r="R3565" i="1"/>
  <c r="S3565" i="1" s="1"/>
  <c r="R3850" i="1"/>
  <c r="S3850" i="1" s="1"/>
  <c r="R2217" i="1"/>
  <c r="S2217" i="1" s="1"/>
  <c r="R2456" i="1"/>
  <c r="S2456" i="1" s="1"/>
  <c r="R3085" i="1"/>
  <c r="S3085" i="1" s="1"/>
  <c r="R3322" i="1"/>
  <c r="S3322" i="1" s="1"/>
  <c r="R16" i="1"/>
  <c r="S16" i="1" s="1"/>
  <c r="R160" i="1"/>
  <c r="S160" i="1" s="1"/>
  <c r="R1362" i="1"/>
  <c r="S1362" i="1" s="1"/>
  <c r="R1411" i="1"/>
  <c r="S1411" i="1" s="1"/>
  <c r="R1457" i="1"/>
  <c r="S1457" i="1" s="1"/>
  <c r="R1506" i="1"/>
  <c r="S1506" i="1" s="1"/>
  <c r="R306" i="1"/>
  <c r="S306" i="1" s="1"/>
  <c r="R450" i="1"/>
  <c r="S450" i="1" s="1"/>
  <c r="R595" i="1"/>
  <c r="S595" i="1" s="1"/>
  <c r="R1218" i="1"/>
  <c r="S1218" i="1" s="1"/>
  <c r="R1265" i="1"/>
  <c r="S1265" i="1" s="1"/>
  <c r="R1313" i="1"/>
  <c r="S1313" i="1" s="1"/>
  <c r="R67" i="1"/>
  <c r="S67" i="1" s="1"/>
  <c r="R209" i="1"/>
  <c r="S209" i="1" s="1"/>
  <c r="R1025" i="1"/>
  <c r="S1025" i="1" s="1"/>
  <c r="R1073" i="1"/>
  <c r="S1073" i="1" s="1"/>
  <c r="R1122" i="1"/>
  <c r="S1122" i="1" s="1"/>
  <c r="R1171" i="1"/>
  <c r="S1171" i="1" s="1"/>
  <c r="R353" i="1"/>
  <c r="S353" i="1" s="1"/>
  <c r="R498" i="1"/>
  <c r="S498" i="1" s="1"/>
  <c r="R643" i="1"/>
  <c r="S643" i="1" s="1"/>
  <c r="R737" i="1"/>
  <c r="S737" i="1" s="1"/>
  <c r="R834" i="1"/>
  <c r="S834" i="1" s="1"/>
  <c r="R883" i="1"/>
  <c r="S883" i="1" s="1"/>
  <c r="R931" i="1"/>
  <c r="S931" i="1" s="1"/>
  <c r="R977" i="1"/>
  <c r="S977" i="1" s="1"/>
  <c r="R2271" i="1"/>
  <c r="S2271" i="1" s="1"/>
  <c r="R2510" i="1"/>
  <c r="S2510" i="1" s="1"/>
  <c r="R2703" i="1"/>
  <c r="S2703" i="1" s="1"/>
  <c r="R2896" i="1"/>
  <c r="S2896" i="1" s="1"/>
  <c r="R3139" i="1"/>
  <c r="S3139" i="1" s="1"/>
  <c r="R3376" i="1"/>
  <c r="S3376" i="1" s="1"/>
  <c r="R2323" i="1"/>
  <c r="S2323" i="1" s="1"/>
  <c r="R2559" i="1"/>
  <c r="S2559" i="1" s="1"/>
  <c r="R2751" i="1"/>
  <c r="S2751" i="1" s="1"/>
  <c r="R2944" i="1"/>
  <c r="S2944" i="1" s="1"/>
  <c r="R3182" i="1"/>
  <c r="S3182" i="1" s="1"/>
  <c r="R3422" i="1"/>
  <c r="S3422" i="1" s="1"/>
  <c r="R2366" i="1"/>
  <c r="S2366" i="1" s="1"/>
  <c r="R2606" i="1"/>
  <c r="S2606" i="1" s="1"/>
  <c r="R2799" i="1"/>
  <c r="S2799" i="1" s="1"/>
  <c r="R2990" i="1"/>
  <c r="S2990" i="1" s="1"/>
  <c r="R3233" i="1"/>
  <c r="S3233" i="1" s="1"/>
  <c r="R3472" i="1"/>
  <c r="S3472" i="1" s="1"/>
  <c r="R2416" i="1"/>
  <c r="S2416" i="1" s="1"/>
  <c r="R2655" i="1"/>
  <c r="S2655" i="1" s="1"/>
  <c r="R2846" i="1"/>
  <c r="S2846" i="1" s="1"/>
  <c r="R3043" i="1"/>
  <c r="S3043" i="1" s="1"/>
  <c r="R3282" i="1"/>
  <c r="S3282" i="1" s="1"/>
  <c r="R3521" i="1"/>
  <c r="S3521" i="1" s="1"/>
  <c r="R4143" i="1"/>
  <c r="S4143" i="1" s="1"/>
  <c r="R7310" i="1"/>
  <c r="S7310" i="1" s="1"/>
  <c r="R7647" i="1"/>
  <c r="S7647" i="1" s="1"/>
  <c r="R4191" i="1"/>
  <c r="S4191" i="1" s="1"/>
  <c r="R7363" i="1"/>
  <c r="S7363" i="1" s="1"/>
  <c r="R7694" i="1"/>
  <c r="S7694" i="1" s="1"/>
  <c r="R4240" i="1"/>
  <c r="S4240" i="1" s="1"/>
  <c r="R7406" i="1"/>
  <c r="S7406" i="1" s="1"/>
  <c r="R7746" i="1"/>
  <c r="S7746" i="1" s="1"/>
  <c r="R4291" i="1"/>
  <c r="S4291" i="1" s="1"/>
  <c r="R7459" i="1"/>
  <c r="S7459" i="1" s="1"/>
  <c r="R7794" i="1"/>
  <c r="S7794" i="1" s="1"/>
  <c r="R4337" i="1"/>
  <c r="S4337" i="1" s="1"/>
  <c r="R7507" i="1"/>
  <c r="S7507" i="1" s="1"/>
  <c r="R7840" i="1"/>
  <c r="S7840" i="1" s="1"/>
  <c r="R4386" i="1"/>
  <c r="S4386" i="1" s="1"/>
  <c r="R7553" i="1"/>
  <c r="S7553" i="1" s="1"/>
  <c r="R7888" i="1"/>
  <c r="S7888" i="1" s="1"/>
  <c r="R113" i="1"/>
  <c r="S113" i="1" s="1"/>
  <c r="R258" i="1"/>
  <c r="S258" i="1" s="1"/>
  <c r="R1746" i="1"/>
  <c r="S1746" i="1" s="1"/>
  <c r="R1793" i="1"/>
  <c r="S1793" i="1" s="1"/>
  <c r="R1843" i="1"/>
  <c r="S1843" i="1" s="1"/>
  <c r="R1889" i="1"/>
  <c r="S1889" i="1" s="1"/>
  <c r="R403" i="1"/>
  <c r="S403" i="1" s="1"/>
  <c r="R545" i="1"/>
  <c r="S545" i="1" s="1"/>
  <c r="R690" i="1"/>
  <c r="S690" i="1" s="1"/>
  <c r="R785" i="1"/>
  <c r="S785" i="1" s="1"/>
  <c r="R1552" i="1"/>
  <c r="S1552" i="1" s="1"/>
  <c r="R1601" i="1"/>
  <c r="S1601" i="1" s="1"/>
  <c r="R1649" i="1"/>
  <c r="S1649" i="1" s="1"/>
  <c r="R1696" i="1"/>
  <c r="S1696" i="1" s="1"/>
  <c r="R4432" i="1"/>
  <c r="S4432" i="1" s="1"/>
  <c r="R7594" i="1"/>
  <c r="S7594" i="1" s="1"/>
  <c r="R7934" i="1"/>
  <c r="S7934" i="1" s="1"/>
  <c r="R4482" i="1"/>
  <c r="S4482" i="1" s="1"/>
  <c r="R4769" i="1"/>
  <c r="S4769" i="1" s="1"/>
  <c r="R5056" i="1"/>
  <c r="S5056" i="1" s="1"/>
  <c r="R5296" i="1"/>
  <c r="S5296" i="1" s="1"/>
  <c r="R5538" i="1"/>
  <c r="S5538" i="1" s="1"/>
  <c r="R5823" i="1"/>
  <c r="S5823" i="1" s="1"/>
  <c r="R4529" i="1"/>
  <c r="S4529" i="1" s="1"/>
  <c r="R4817" i="1"/>
  <c r="S4817" i="1" s="1"/>
  <c r="R5103" i="1"/>
  <c r="S5103" i="1" s="1"/>
  <c r="R5346" i="1"/>
  <c r="S5346" i="1" s="1"/>
  <c r="R5585" i="1"/>
  <c r="S5585" i="1" s="1"/>
  <c r="R5874" i="1"/>
  <c r="S5874" i="1" s="1"/>
  <c r="R4576" i="1"/>
  <c r="S4576" i="1" s="1"/>
  <c r="R4866" i="1"/>
  <c r="S4866" i="1" s="1"/>
  <c r="R5155" i="1"/>
  <c r="S5155" i="1" s="1"/>
  <c r="R5395" i="1"/>
  <c r="S5395" i="1" s="1"/>
  <c r="R5634" i="1"/>
  <c r="S5634" i="1" s="1"/>
  <c r="R5921" i="1"/>
  <c r="S5921" i="1" s="1"/>
  <c r="R4625" i="1"/>
  <c r="S4625" i="1" s="1"/>
  <c r="R4915" i="1"/>
  <c r="S4915" i="1" s="1"/>
  <c r="R5201" i="1"/>
  <c r="S5201" i="1" s="1"/>
  <c r="R5442" i="1"/>
  <c r="S5442" i="1" s="1"/>
  <c r="R5680" i="1"/>
  <c r="S5680" i="1" s="1"/>
  <c r="R5970" i="1"/>
  <c r="S5970" i="1" s="1"/>
  <c r="R4672" i="1"/>
  <c r="S4672" i="1" s="1"/>
  <c r="R4959" i="1"/>
  <c r="S4959" i="1" s="1"/>
  <c r="R5730" i="1"/>
  <c r="S5730" i="1" s="1"/>
  <c r="R6015" i="1"/>
  <c r="S6015" i="1" s="1"/>
  <c r="R4720" i="1"/>
  <c r="S4720" i="1" s="1"/>
  <c r="R5008" i="1"/>
  <c r="S5008" i="1" s="1"/>
  <c r="R5251" i="1"/>
  <c r="S5251" i="1" s="1"/>
  <c r="R5489" i="1"/>
  <c r="S5489" i="1" s="1"/>
  <c r="R5777" i="1"/>
  <c r="S5777" i="1" s="1"/>
  <c r="R6064" i="1"/>
  <c r="S6064" i="1" s="1"/>
  <c r="R6112" i="1"/>
  <c r="S6112" i="1" s="1"/>
  <c r="R6355" i="1"/>
  <c r="S6355" i="1" s="1"/>
  <c r="R6688" i="1"/>
  <c r="S6688" i="1" s="1"/>
  <c r="R6163" i="1"/>
  <c r="S6163" i="1" s="1"/>
  <c r="R6403" i="1"/>
  <c r="S6403" i="1" s="1"/>
  <c r="R6738" i="1"/>
  <c r="S6738" i="1" s="1"/>
  <c r="R6211" i="1"/>
  <c r="S6211" i="1" s="1"/>
  <c r="R6449" i="1"/>
  <c r="S6449" i="1" s="1"/>
  <c r="R6784" i="1"/>
  <c r="S6784" i="1" s="1"/>
  <c r="R1935" i="1"/>
  <c r="S1935" i="1" s="1"/>
  <c r="R3809" i="1"/>
  <c r="S3809" i="1" s="1"/>
  <c r="R4099" i="1"/>
  <c r="S4099" i="1" s="1"/>
  <c r="R6255" i="1"/>
  <c r="S6255" i="1" s="1"/>
  <c r="R6499" i="1"/>
  <c r="S6499" i="1" s="1"/>
  <c r="R6833" i="1"/>
  <c r="S6833" i="1" s="1"/>
  <c r="R6307" i="1"/>
  <c r="S6307" i="1" s="1"/>
  <c r="R6543" i="1"/>
  <c r="S6543" i="1" s="1"/>
  <c r="R6881" i="1"/>
  <c r="S6881" i="1" s="1"/>
  <c r="R7216" i="1"/>
  <c r="S7216" i="1" s="1"/>
  <c r="R7121" i="1"/>
  <c r="S7121" i="1" s="1"/>
  <c r="R7075" i="1"/>
  <c r="S7075" i="1" s="1"/>
  <c r="R7025" i="1"/>
  <c r="S7025" i="1" s="1"/>
  <c r="R6592" i="1"/>
  <c r="S6592" i="1" s="1"/>
  <c r="R6929" i="1"/>
  <c r="S6929" i="1" s="1"/>
  <c r="R7263" i="1"/>
  <c r="S7263" i="1" s="1"/>
  <c r="R7170" i="1"/>
  <c r="S7170" i="1" s="1"/>
  <c r="R6640" i="1"/>
  <c r="S6640" i="1" s="1"/>
  <c r="R6978" i="1"/>
  <c r="S6978" i="1" s="1"/>
  <c r="R2002" i="1"/>
  <c r="S2002" i="1" s="1"/>
  <c r="R3762" i="1"/>
  <c r="S3762" i="1" s="1"/>
  <c r="R4051" i="1"/>
  <c r="S4051" i="1" s="1"/>
  <c r="R2035" i="1"/>
  <c r="S2035" i="1" s="1"/>
  <c r="R3714" i="1"/>
  <c r="S3714" i="1" s="1"/>
  <c r="R4002" i="1"/>
  <c r="S4002" i="1" s="1"/>
  <c r="R2082" i="1"/>
  <c r="S2082" i="1" s="1"/>
  <c r="R3664" i="1"/>
  <c r="S3664" i="1" s="1"/>
  <c r="R3954" i="1"/>
  <c r="S3954" i="1" s="1"/>
  <c r="R2127" i="1"/>
  <c r="S2127" i="1" s="1"/>
  <c r="R3617" i="1"/>
  <c r="S3617" i="1" s="1"/>
  <c r="R3907" i="1"/>
  <c r="S3907" i="1" s="1"/>
  <c r="R2174" i="1"/>
  <c r="S2174" i="1" s="1"/>
  <c r="R3571" i="1"/>
  <c r="S3571" i="1" s="1"/>
  <c r="R3856" i="1"/>
  <c r="S3856" i="1" s="1"/>
  <c r="R2225" i="1"/>
  <c r="S2225" i="1" s="1"/>
  <c r="R2464" i="1"/>
  <c r="S2464" i="1" s="1"/>
  <c r="R3088" i="1"/>
  <c r="S3088" i="1" s="1"/>
  <c r="R3326" i="1"/>
  <c r="S3326" i="1" s="1"/>
  <c r="R23" i="1"/>
  <c r="S23" i="1" s="1"/>
  <c r="R168" i="1"/>
  <c r="S168" i="1" s="1"/>
  <c r="R1368" i="1"/>
  <c r="S1368" i="1" s="1"/>
  <c r="R1415" i="1"/>
  <c r="S1415" i="1" s="1"/>
  <c r="R1463" i="1"/>
  <c r="S1463" i="1" s="1"/>
  <c r="R1513" i="1"/>
  <c r="S1513" i="1" s="1"/>
  <c r="R313" i="1"/>
  <c r="S313" i="1" s="1"/>
  <c r="R453" i="1"/>
  <c r="S453" i="1" s="1"/>
  <c r="R599" i="1"/>
  <c r="S599" i="1" s="1"/>
  <c r="R1225" i="1"/>
  <c r="S1225" i="1" s="1"/>
  <c r="R1272" i="1"/>
  <c r="S1272" i="1" s="1"/>
  <c r="R1319" i="1"/>
  <c r="S1319" i="1" s="1"/>
  <c r="R71" i="1"/>
  <c r="S71" i="1" s="1"/>
  <c r="R213" i="1"/>
  <c r="S213" i="1" s="1"/>
  <c r="R1031" i="1"/>
  <c r="S1031" i="1" s="1"/>
  <c r="R1078" i="1"/>
  <c r="S1078" i="1" s="1"/>
  <c r="R1126" i="1"/>
  <c r="S1126" i="1" s="1"/>
  <c r="R1177" i="1"/>
  <c r="S1177" i="1" s="1"/>
  <c r="R361" i="1"/>
  <c r="S361" i="1" s="1"/>
  <c r="R504" i="1"/>
  <c r="S504" i="1" s="1"/>
  <c r="R647" i="1"/>
  <c r="S647" i="1" s="1"/>
  <c r="R743" i="1"/>
  <c r="S743" i="1" s="1"/>
  <c r="R840" i="1"/>
  <c r="S840" i="1" s="1"/>
  <c r="R888" i="1"/>
  <c r="S888" i="1" s="1"/>
  <c r="R936" i="1"/>
  <c r="S936" i="1" s="1"/>
  <c r="R982" i="1"/>
  <c r="S982" i="1" s="1"/>
  <c r="R2277" i="1"/>
  <c r="S2277" i="1" s="1"/>
  <c r="R2517" i="1"/>
  <c r="S2517" i="1" s="1"/>
  <c r="R2709" i="1"/>
  <c r="S2709" i="1" s="1"/>
  <c r="R2905" i="1"/>
  <c r="S2905" i="1" s="1"/>
  <c r="R3140" i="1"/>
  <c r="S3140" i="1" s="1"/>
  <c r="R3382" i="1"/>
  <c r="S3382" i="1" s="1"/>
  <c r="R2328" i="1"/>
  <c r="S2328" i="1" s="1"/>
  <c r="R2565" i="1"/>
  <c r="S2565" i="1" s="1"/>
  <c r="R2761" i="1"/>
  <c r="S2761" i="1" s="1"/>
  <c r="R2948" i="1"/>
  <c r="S2948" i="1" s="1"/>
  <c r="R3193" i="1"/>
  <c r="S3193" i="1" s="1"/>
  <c r="R3433" i="1"/>
  <c r="S3433" i="1" s="1"/>
  <c r="R2372" i="1"/>
  <c r="S2372" i="1" s="1"/>
  <c r="R2612" i="1"/>
  <c r="S2612" i="1" s="1"/>
  <c r="R2808" i="1"/>
  <c r="S2808" i="1" s="1"/>
  <c r="R2996" i="1"/>
  <c r="S2996" i="1" s="1"/>
  <c r="R3236" i="1"/>
  <c r="S3236" i="1" s="1"/>
  <c r="R3479" i="1"/>
  <c r="S3479" i="1" s="1"/>
  <c r="R2420" i="1"/>
  <c r="S2420" i="1" s="1"/>
  <c r="R2664" i="1"/>
  <c r="S2664" i="1" s="1"/>
  <c r="R2852" i="1"/>
  <c r="S2852" i="1" s="1"/>
  <c r="R3044" i="1"/>
  <c r="S3044" i="1" s="1"/>
  <c r="R3284" i="1"/>
  <c r="S3284" i="1" s="1"/>
  <c r="R3528" i="1"/>
  <c r="S3528" i="1" s="1"/>
  <c r="R4149" i="1"/>
  <c r="S4149" i="1" s="1"/>
  <c r="R7317" i="1"/>
  <c r="S7317" i="1" s="1"/>
  <c r="R7657" i="1"/>
  <c r="S7657" i="1" s="1"/>
  <c r="R4197" i="1"/>
  <c r="S4197" i="1" s="1"/>
  <c r="R7367" i="1"/>
  <c r="S7367" i="1" s="1"/>
  <c r="R7704" i="1"/>
  <c r="S7704" i="1" s="1"/>
  <c r="R4246" i="1"/>
  <c r="S4246" i="1" s="1"/>
  <c r="R7412" i="1"/>
  <c r="S7412" i="1" s="1"/>
  <c r="R7749" i="1"/>
  <c r="S7749" i="1" s="1"/>
  <c r="R4297" i="1"/>
  <c r="S4297" i="1" s="1"/>
  <c r="R7465" i="1"/>
  <c r="S7465" i="1" s="1"/>
  <c r="R7798" i="1"/>
  <c r="S7798" i="1" s="1"/>
  <c r="R4340" i="1"/>
  <c r="S4340" i="1" s="1"/>
  <c r="R7511" i="1"/>
  <c r="S7511" i="1" s="1"/>
  <c r="R7849" i="1"/>
  <c r="S7849" i="1" s="1"/>
  <c r="R4393" i="1"/>
  <c r="S4393" i="1" s="1"/>
  <c r="R7558" i="1"/>
  <c r="S7558" i="1" s="1"/>
  <c r="R7895" i="1"/>
  <c r="S7895" i="1" s="1"/>
  <c r="R120" i="1"/>
  <c r="S120" i="1" s="1"/>
  <c r="R262" i="1"/>
  <c r="S262" i="1" s="1"/>
  <c r="R1751" i="1"/>
  <c r="S1751" i="1" s="1"/>
  <c r="R1798" i="1"/>
  <c r="S1798" i="1" s="1"/>
  <c r="R1848" i="1"/>
  <c r="S1848" i="1" s="1"/>
  <c r="R1894" i="1"/>
  <c r="S1894" i="1" s="1"/>
  <c r="R408" i="1"/>
  <c r="S408" i="1" s="1"/>
  <c r="R552" i="1"/>
  <c r="S552" i="1" s="1"/>
  <c r="R694" i="1"/>
  <c r="S694" i="1" s="1"/>
  <c r="R790" i="1"/>
  <c r="S790" i="1" s="1"/>
  <c r="R1561" i="1"/>
  <c r="S1561" i="1" s="1"/>
  <c r="R1607" i="1"/>
  <c r="S1607" i="1" s="1"/>
  <c r="R1656" i="1"/>
  <c r="S1656" i="1" s="1"/>
  <c r="R1703" i="1"/>
  <c r="S1703" i="1" s="1"/>
  <c r="R4439" i="1"/>
  <c r="S4439" i="1" s="1"/>
  <c r="R7609" i="1"/>
  <c r="S7609" i="1" s="1"/>
  <c r="R7942" i="1"/>
  <c r="S7942" i="1" s="1"/>
  <c r="R4487" i="1"/>
  <c r="S4487" i="1" s="1"/>
  <c r="R4777" i="1"/>
  <c r="S4777" i="1" s="1"/>
  <c r="R5061" i="1"/>
  <c r="S5061" i="1" s="1"/>
  <c r="R5302" i="1"/>
  <c r="S5302" i="1" s="1"/>
  <c r="R5543" i="1"/>
  <c r="S5543" i="1" s="1"/>
  <c r="R5831" i="1"/>
  <c r="S5831" i="1" s="1"/>
  <c r="R4537" i="1"/>
  <c r="S4537" i="1" s="1"/>
  <c r="R4821" i="1"/>
  <c r="S4821" i="1" s="1"/>
  <c r="R5113" i="1"/>
  <c r="S5113" i="1" s="1"/>
  <c r="R5350" i="1"/>
  <c r="S5350" i="1" s="1"/>
  <c r="R5591" i="1"/>
  <c r="S5591" i="1" s="1"/>
  <c r="R5879" i="1"/>
  <c r="S5879" i="1" s="1"/>
  <c r="R4581" i="1"/>
  <c r="S4581" i="1" s="1"/>
  <c r="R4870" i="1"/>
  <c r="S4870" i="1" s="1"/>
  <c r="R5159" i="1"/>
  <c r="S5159" i="1" s="1"/>
  <c r="R5400" i="1"/>
  <c r="S5400" i="1" s="1"/>
  <c r="R5639" i="1"/>
  <c r="S5639" i="1" s="1"/>
  <c r="R5928" i="1"/>
  <c r="S5928" i="1" s="1"/>
  <c r="R4629" i="1"/>
  <c r="S4629" i="1" s="1"/>
  <c r="R4918" i="1"/>
  <c r="S4918" i="1" s="1"/>
  <c r="R5205" i="1"/>
  <c r="S5205" i="1" s="1"/>
  <c r="R5447" i="1"/>
  <c r="S5447" i="1" s="1"/>
  <c r="R5687" i="1"/>
  <c r="S5687" i="1" s="1"/>
  <c r="R5975" i="1"/>
  <c r="S5975" i="1" s="1"/>
  <c r="R4678" i="1"/>
  <c r="S4678" i="1" s="1"/>
  <c r="R4964" i="1"/>
  <c r="S4964" i="1" s="1"/>
  <c r="R5735" i="1"/>
  <c r="S5735" i="1" s="1"/>
  <c r="R6022" i="1"/>
  <c r="S6022" i="1" s="1"/>
  <c r="R4727" i="1"/>
  <c r="S4727" i="1" s="1"/>
  <c r="R5016" i="1"/>
  <c r="S5016" i="1" s="1"/>
  <c r="R5257" i="1"/>
  <c r="S5257" i="1" s="1"/>
  <c r="R5497" i="1"/>
  <c r="S5497" i="1" s="1"/>
  <c r="R5783" i="1"/>
  <c r="S5783" i="1" s="1"/>
  <c r="R6072" i="1"/>
  <c r="S6072" i="1" s="1"/>
  <c r="R6118" i="1"/>
  <c r="S6118" i="1" s="1"/>
  <c r="R6357" i="1"/>
  <c r="S6357" i="1" s="1"/>
  <c r="R6695" i="1"/>
  <c r="S6695" i="1" s="1"/>
  <c r="R6167" i="1"/>
  <c r="S6167" i="1" s="1"/>
  <c r="R6409" i="1"/>
  <c r="S6409" i="1" s="1"/>
  <c r="R6742" i="1"/>
  <c r="S6742" i="1" s="1"/>
  <c r="R6215" i="1"/>
  <c r="S6215" i="1" s="1"/>
  <c r="R6456" i="1"/>
  <c r="S6456" i="1" s="1"/>
  <c r="R6791" i="1"/>
  <c r="S6791" i="1" s="1"/>
  <c r="R1942" i="1"/>
  <c r="S1942" i="1" s="1"/>
  <c r="R3815" i="1"/>
  <c r="S3815" i="1" s="1"/>
  <c r="R4103" i="1"/>
  <c r="S4103" i="1" s="1"/>
  <c r="R6263" i="1"/>
  <c r="S6263" i="1" s="1"/>
  <c r="R6502" i="1"/>
  <c r="S6502" i="1" s="1"/>
  <c r="R6841" i="1"/>
  <c r="S6841" i="1" s="1"/>
  <c r="R6313" i="1"/>
  <c r="S6313" i="1" s="1"/>
  <c r="R6549" i="1"/>
  <c r="S6549" i="1" s="1"/>
  <c r="R6888" i="1"/>
  <c r="S6888" i="1" s="1"/>
  <c r="R7222" i="1"/>
  <c r="S7222" i="1" s="1"/>
  <c r="R7129" i="1"/>
  <c r="S7129" i="1" s="1"/>
  <c r="R7079" i="1"/>
  <c r="S7079" i="1" s="1"/>
  <c r="R7030" i="1"/>
  <c r="S7030" i="1" s="1"/>
  <c r="R6599" i="1"/>
  <c r="S6599" i="1" s="1"/>
  <c r="R6936" i="1"/>
  <c r="S6936" i="1" s="1"/>
  <c r="R7272" i="1"/>
  <c r="S7272" i="1" s="1"/>
  <c r="R7175" i="1"/>
  <c r="S7175" i="1" s="1"/>
  <c r="R6648" i="1"/>
  <c r="S6648" i="1" s="1"/>
  <c r="R6984" i="1"/>
  <c r="S6984" i="1" s="1"/>
  <c r="R2007" i="1"/>
  <c r="S2007" i="1" s="1"/>
  <c r="R3766" i="1"/>
  <c r="S3766" i="1" s="1"/>
  <c r="R4053" i="1"/>
  <c r="S4053" i="1" s="1"/>
  <c r="R2040" i="1"/>
  <c r="S2040" i="1" s="1"/>
  <c r="R3718" i="1"/>
  <c r="S3718" i="1" s="1"/>
  <c r="R4005" i="1"/>
  <c r="S4005" i="1" s="1"/>
  <c r="R2089" i="1"/>
  <c r="S2089" i="1" s="1"/>
  <c r="R3672" i="1"/>
  <c r="S3672" i="1" s="1"/>
  <c r="R3958" i="1"/>
  <c r="S3958" i="1" s="1"/>
  <c r="R2137" i="1"/>
  <c r="S2137" i="1" s="1"/>
  <c r="R3623" i="1"/>
  <c r="S3623" i="1" s="1"/>
  <c r="R3908" i="1"/>
  <c r="S3908" i="1" s="1"/>
  <c r="R2181" i="1"/>
  <c r="S2181" i="1" s="1"/>
  <c r="R3574" i="1"/>
  <c r="S3574" i="1" s="1"/>
  <c r="R3862" i="1"/>
  <c r="S3862" i="1" s="1"/>
  <c r="R2231" i="1"/>
  <c r="S2231" i="1" s="1"/>
  <c r="R2469" i="1"/>
  <c r="S2469" i="1" s="1"/>
  <c r="R3093" i="1"/>
  <c r="S3093" i="1" s="1"/>
  <c r="R3333" i="1"/>
  <c r="S3333" i="1" s="1"/>
  <c r="R28" i="1"/>
  <c r="S28" i="1" s="1"/>
  <c r="R172" i="1"/>
  <c r="S172" i="1" s="1"/>
  <c r="R1373" i="1"/>
  <c r="S1373" i="1" s="1"/>
  <c r="R1420" i="1"/>
  <c r="S1420" i="1" s="1"/>
  <c r="R1468" i="1"/>
  <c r="S1468" i="1" s="1"/>
  <c r="R1519" i="1"/>
  <c r="S1519" i="1" s="1"/>
  <c r="R319" i="1"/>
  <c r="S319" i="1" s="1"/>
  <c r="R462" i="1"/>
  <c r="S462" i="1" s="1"/>
  <c r="R605" i="1"/>
  <c r="S605" i="1" s="1"/>
  <c r="R1229" i="1"/>
  <c r="S1229" i="1" s="1"/>
  <c r="R1278" i="1"/>
  <c r="S1278" i="1" s="1"/>
  <c r="R1327" i="1"/>
  <c r="S1327" i="1" s="1"/>
  <c r="R78" i="1"/>
  <c r="S78" i="1" s="1"/>
  <c r="R221" i="1"/>
  <c r="S221" i="1" s="1"/>
  <c r="R1038" i="1"/>
  <c r="S1038" i="1" s="1"/>
  <c r="R1086" i="1"/>
  <c r="S1086" i="1" s="1"/>
  <c r="R1134" i="1"/>
  <c r="S1134" i="1" s="1"/>
  <c r="R1182" i="1"/>
  <c r="S1182" i="1" s="1"/>
  <c r="R366" i="1"/>
  <c r="S366" i="1" s="1"/>
  <c r="R511" i="1"/>
  <c r="S511" i="1" s="1"/>
  <c r="R654" i="1"/>
  <c r="S654" i="1" s="1"/>
  <c r="R747" i="1"/>
  <c r="S747" i="1" s="1"/>
  <c r="R846" i="1"/>
  <c r="S846" i="1" s="1"/>
  <c r="R894" i="1"/>
  <c r="S894" i="1" s="1"/>
  <c r="R942" i="1"/>
  <c r="S942" i="1" s="1"/>
  <c r="R989" i="1"/>
  <c r="S989" i="1" s="1"/>
  <c r="R2282" i="1"/>
  <c r="S2282" i="1" s="1"/>
  <c r="R2523" i="1"/>
  <c r="S2523" i="1" s="1"/>
  <c r="R2717" i="1"/>
  <c r="S2717" i="1" s="1"/>
  <c r="R2909" i="1"/>
  <c r="S2909" i="1" s="1"/>
  <c r="R3147" i="1"/>
  <c r="S3147" i="1" s="1"/>
  <c r="R3388" i="1"/>
  <c r="S3388" i="1" s="1"/>
  <c r="R2331" i="1"/>
  <c r="S2331" i="1" s="1"/>
  <c r="R2570" i="1"/>
  <c r="S2570" i="1" s="1"/>
  <c r="R2762" i="1"/>
  <c r="S2762" i="1" s="1"/>
  <c r="R2958" i="1"/>
  <c r="S2958" i="1" s="1"/>
  <c r="R3199" i="1"/>
  <c r="S3199" i="1" s="1"/>
  <c r="R3437" i="1"/>
  <c r="S3437" i="1" s="1"/>
  <c r="R2378" i="1"/>
  <c r="S2378" i="1" s="1"/>
  <c r="R2618" i="1"/>
  <c r="S2618" i="1" s="1"/>
  <c r="R2811" i="1"/>
  <c r="S2811" i="1" s="1"/>
  <c r="R3002" i="1"/>
  <c r="S3002" i="1" s="1"/>
  <c r="R3246" i="1"/>
  <c r="S3246" i="1" s="1"/>
  <c r="R3483" i="1"/>
  <c r="S3483" i="1" s="1"/>
  <c r="R2431" i="1"/>
  <c r="S2431" i="1" s="1"/>
  <c r="R2666" i="1"/>
  <c r="S2666" i="1" s="1"/>
  <c r="R2858" i="1"/>
  <c r="S2858" i="1" s="1"/>
  <c r="R3055" i="1"/>
  <c r="S3055" i="1" s="1"/>
  <c r="R3295" i="1"/>
  <c r="S3295" i="1" s="1"/>
  <c r="R3534" i="1"/>
  <c r="S3534" i="1" s="1"/>
  <c r="R4159" i="1"/>
  <c r="S4159" i="1" s="1"/>
  <c r="R7326" i="1"/>
  <c r="S7326" i="1" s="1"/>
  <c r="R7658" i="1"/>
  <c r="S7658" i="1" s="1"/>
  <c r="R4204" i="1"/>
  <c r="S4204" i="1" s="1"/>
  <c r="R7371" i="1"/>
  <c r="S7371" i="1" s="1"/>
  <c r="R7711" i="1"/>
  <c r="S7711" i="1" s="1"/>
  <c r="R4252" i="1"/>
  <c r="S4252" i="1" s="1"/>
  <c r="R7421" i="1"/>
  <c r="S7421" i="1" s="1"/>
  <c r="R7754" i="1"/>
  <c r="S7754" i="1" s="1"/>
  <c r="R4301" i="1"/>
  <c r="S4301" i="1" s="1"/>
  <c r="R7470" i="1"/>
  <c r="S7470" i="1" s="1"/>
  <c r="R7802" i="1"/>
  <c r="S7802" i="1" s="1"/>
  <c r="R4347" i="1"/>
  <c r="S4347" i="1" s="1"/>
  <c r="R7516" i="1"/>
  <c r="S7516" i="1" s="1"/>
  <c r="R7853" i="1"/>
  <c r="S7853" i="1" s="1"/>
  <c r="R4399" i="1"/>
  <c r="S4399" i="1" s="1"/>
  <c r="R7565" i="1"/>
  <c r="S7565" i="1" s="1"/>
  <c r="R7902" i="1"/>
  <c r="S7902" i="1" s="1"/>
  <c r="R125" i="1"/>
  <c r="S125" i="1" s="1"/>
  <c r="R270" i="1"/>
  <c r="S270" i="1" s="1"/>
  <c r="R1759" i="1"/>
  <c r="S1759" i="1" s="1"/>
  <c r="R1804" i="1"/>
  <c r="S1804" i="1" s="1"/>
  <c r="R1853" i="1"/>
  <c r="S1853" i="1" s="1"/>
  <c r="R1901" i="1"/>
  <c r="S1901" i="1" s="1"/>
  <c r="R413" i="1"/>
  <c r="S413" i="1" s="1"/>
  <c r="R555" i="1"/>
  <c r="S555" i="1" s="1"/>
  <c r="R701" i="1"/>
  <c r="S701" i="1" s="1"/>
  <c r="R799" i="1"/>
  <c r="S799" i="1" s="1"/>
  <c r="R1564" i="1"/>
  <c r="S1564" i="1" s="1"/>
  <c r="R1612" i="1"/>
  <c r="S1612" i="1" s="1"/>
  <c r="R1663" i="1"/>
  <c r="S1663" i="1" s="1"/>
  <c r="R1710" i="1"/>
  <c r="S1710" i="1" s="1"/>
  <c r="R4447" i="1"/>
  <c r="S4447" i="1" s="1"/>
  <c r="R7615" i="1"/>
  <c r="S7615" i="1" s="1"/>
  <c r="R7949" i="1"/>
  <c r="S7949" i="1" s="1"/>
  <c r="R4495" i="1"/>
  <c r="S4495" i="1" s="1"/>
  <c r="R4781" i="1"/>
  <c r="S4781" i="1" s="1"/>
  <c r="R5070" i="1"/>
  <c r="S5070" i="1" s="1"/>
  <c r="R5308" i="1"/>
  <c r="S5308" i="1" s="1"/>
  <c r="R5549" i="1"/>
  <c r="S5549" i="1" s="1"/>
  <c r="R5835" i="1"/>
  <c r="S5835" i="1" s="1"/>
  <c r="R4541" i="1"/>
  <c r="S4541" i="1" s="1"/>
  <c r="R4830" i="1"/>
  <c r="S4830" i="1" s="1"/>
  <c r="R5116" i="1"/>
  <c r="S5116" i="1" s="1"/>
  <c r="R5356" i="1"/>
  <c r="S5356" i="1" s="1"/>
  <c r="R5598" i="1"/>
  <c r="S5598" i="1" s="1"/>
  <c r="R5885" i="1"/>
  <c r="S5885" i="1" s="1"/>
  <c r="R4590" i="1"/>
  <c r="S4590" i="1" s="1"/>
  <c r="R4876" i="1"/>
  <c r="S4876" i="1" s="1"/>
  <c r="R5163" i="1"/>
  <c r="S5163" i="1" s="1"/>
  <c r="R5405" i="1"/>
  <c r="S5405" i="1" s="1"/>
  <c r="R5642" i="1"/>
  <c r="S5642" i="1" s="1"/>
  <c r="R5932" i="1"/>
  <c r="S5932" i="1" s="1"/>
  <c r="R4638" i="1"/>
  <c r="S4638" i="1" s="1"/>
  <c r="R4925" i="1"/>
  <c r="S4925" i="1" s="1"/>
  <c r="R5215" i="1"/>
  <c r="S5215" i="1" s="1"/>
  <c r="R5451" i="1"/>
  <c r="S5451" i="1" s="1"/>
  <c r="R5693" i="1"/>
  <c r="S5693" i="1" s="1"/>
  <c r="R5980" i="1"/>
  <c r="S5980" i="1" s="1"/>
  <c r="R4687" i="1"/>
  <c r="S4687" i="1" s="1"/>
  <c r="R4971" i="1"/>
  <c r="S4971" i="1" s="1"/>
  <c r="R5740" i="1"/>
  <c r="S5740" i="1" s="1"/>
  <c r="R6029" i="1"/>
  <c r="S6029" i="1" s="1"/>
  <c r="R4733" i="1"/>
  <c r="S4733" i="1" s="1"/>
  <c r="R5021" i="1"/>
  <c r="S5021" i="1" s="1"/>
  <c r="R5259" i="1"/>
  <c r="S5259" i="1" s="1"/>
  <c r="R5499" i="1"/>
  <c r="S5499" i="1" s="1"/>
  <c r="R5790" i="1"/>
  <c r="S5790" i="1" s="1"/>
  <c r="R6077" i="1"/>
  <c r="S6077" i="1" s="1"/>
  <c r="R6126" i="1"/>
  <c r="S6126" i="1" s="1"/>
  <c r="R6364" i="1"/>
  <c r="S6364" i="1" s="1"/>
  <c r="R6702" i="1"/>
  <c r="S6702" i="1" s="1"/>
  <c r="R6172" i="1"/>
  <c r="S6172" i="1" s="1"/>
  <c r="R6412" i="1"/>
  <c r="S6412" i="1" s="1"/>
  <c r="R6751" i="1"/>
  <c r="S6751" i="1" s="1"/>
  <c r="R6221" i="1"/>
  <c r="S6221" i="1" s="1"/>
  <c r="R6461" i="1"/>
  <c r="S6461" i="1" s="1"/>
  <c r="R6796" i="1"/>
  <c r="S6796" i="1" s="1"/>
  <c r="R1967" i="1"/>
  <c r="S1967" i="1" s="1"/>
  <c r="R3819" i="1"/>
  <c r="S3819" i="1" s="1"/>
  <c r="R4109" i="1"/>
  <c r="S4109" i="1" s="1"/>
  <c r="R6268" i="1"/>
  <c r="S6268" i="1" s="1"/>
  <c r="R6510" i="1"/>
  <c r="S6510" i="1" s="1"/>
  <c r="R6845" i="1"/>
  <c r="S6845" i="1" s="1"/>
  <c r="R6317" i="1"/>
  <c r="S6317" i="1" s="1"/>
  <c r="R6556" i="1"/>
  <c r="S6556" i="1" s="1"/>
  <c r="R6895" i="1"/>
  <c r="S6895" i="1" s="1"/>
  <c r="R7229" i="1"/>
  <c r="S7229" i="1" s="1"/>
  <c r="R7132" i="1"/>
  <c r="S7132" i="1" s="1"/>
  <c r="R7086" i="1"/>
  <c r="S7086" i="1" s="1"/>
  <c r="R7036" i="1"/>
  <c r="S7036" i="1" s="1"/>
  <c r="R6606" i="1"/>
  <c r="S6606" i="1" s="1"/>
  <c r="R6940" i="1"/>
  <c r="S6940" i="1" s="1"/>
  <c r="R7278" i="1"/>
  <c r="S7278" i="1" s="1"/>
  <c r="R7179" i="1"/>
  <c r="S7179" i="1" s="1"/>
  <c r="R6653" i="1"/>
  <c r="S6653" i="1" s="1"/>
  <c r="R6988" i="1"/>
  <c r="S6988" i="1" s="1"/>
  <c r="R1948" i="1"/>
  <c r="S1948" i="1" s="1"/>
  <c r="R3772" i="1"/>
  <c r="S3772" i="1" s="1"/>
  <c r="R4060" i="1"/>
  <c r="S4060" i="1" s="1"/>
  <c r="R2046" i="1"/>
  <c r="S2046" i="1" s="1"/>
  <c r="R3725" i="1"/>
  <c r="S3725" i="1" s="1"/>
  <c r="R4013" i="1"/>
  <c r="S4013" i="1" s="1"/>
  <c r="R2092" i="1"/>
  <c r="S2092" i="1" s="1"/>
  <c r="R3679" i="1"/>
  <c r="S3679" i="1" s="1"/>
  <c r="R3963" i="1"/>
  <c r="S3963" i="1" s="1"/>
  <c r="R2140" i="1"/>
  <c r="S2140" i="1" s="1"/>
  <c r="R3630" i="1"/>
  <c r="S3630" i="1" s="1"/>
  <c r="R3917" i="1"/>
  <c r="S3917" i="1" s="1"/>
  <c r="R2188" i="1"/>
  <c r="S2188" i="1" s="1"/>
  <c r="R3580" i="1"/>
  <c r="S3580" i="1" s="1"/>
  <c r="R3869" i="1"/>
  <c r="S3869" i="1" s="1"/>
  <c r="R2234" i="1"/>
  <c r="S2234" i="1" s="1"/>
  <c r="R2474" i="1"/>
  <c r="S2474" i="1" s="1"/>
  <c r="R3100" i="1"/>
  <c r="S3100" i="1" s="1"/>
  <c r="R3338" i="1"/>
  <c r="S3338" i="1" s="1"/>
  <c r="R35" i="1"/>
  <c r="S35" i="1" s="1"/>
  <c r="R180" i="1"/>
  <c r="S180" i="1" s="1"/>
  <c r="R1381" i="1"/>
  <c r="S1381" i="1" s="1"/>
  <c r="R1427" i="1"/>
  <c r="S1427" i="1" s="1"/>
  <c r="R1474" i="1"/>
  <c r="S1474" i="1" s="1"/>
  <c r="R1522" i="1"/>
  <c r="S1522" i="1" s="1"/>
  <c r="R322" i="1"/>
  <c r="S322" i="1" s="1"/>
  <c r="R469" i="1"/>
  <c r="S469" i="1" s="1"/>
  <c r="R612" i="1"/>
  <c r="S612" i="1" s="1"/>
  <c r="R1237" i="1"/>
  <c r="S1237" i="1" s="1"/>
  <c r="R1285" i="1"/>
  <c r="S1285" i="1" s="1"/>
  <c r="R1333" i="1"/>
  <c r="S1333" i="1" s="1"/>
  <c r="R84" i="1"/>
  <c r="S84" i="1" s="1"/>
  <c r="R229" i="1"/>
  <c r="S229" i="1" s="1"/>
  <c r="R1043" i="1"/>
  <c r="S1043" i="1" s="1"/>
  <c r="R1093" i="1"/>
  <c r="S1093" i="1" s="1"/>
  <c r="R1139" i="1"/>
  <c r="S1139" i="1" s="1"/>
  <c r="R1189" i="1"/>
  <c r="S1189" i="1" s="1"/>
  <c r="R372" i="1"/>
  <c r="S372" i="1" s="1"/>
  <c r="R517" i="1"/>
  <c r="S517" i="1" s="1"/>
  <c r="R659" i="1"/>
  <c r="S659" i="1" s="1"/>
  <c r="R756" i="1"/>
  <c r="S756" i="1" s="1"/>
  <c r="R852" i="1"/>
  <c r="S852" i="1" s="1"/>
  <c r="R898" i="1"/>
  <c r="S898" i="1" s="1"/>
  <c r="R948" i="1"/>
  <c r="S948" i="1" s="1"/>
  <c r="R995" i="1"/>
  <c r="S995" i="1" s="1"/>
  <c r="R2291" i="1"/>
  <c r="S2291" i="1" s="1"/>
  <c r="R2529" i="1"/>
  <c r="S2529" i="1" s="1"/>
  <c r="R2721" i="1"/>
  <c r="S2721" i="1" s="1"/>
  <c r="R2913" i="1"/>
  <c r="S2913" i="1" s="1"/>
  <c r="R3152" i="1"/>
  <c r="S3152" i="1" s="1"/>
  <c r="R3394" i="1"/>
  <c r="S3394" i="1" s="1"/>
  <c r="R2336" i="1"/>
  <c r="S2336" i="1" s="1"/>
  <c r="R2576" i="1"/>
  <c r="S2576" i="1" s="1"/>
  <c r="R2772" i="1"/>
  <c r="S2772" i="1" s="1"/>
  <c r="R2961" i="1"/>
  <c r="S2961" i="1" s="1"/>
  <c r="R3204" i="1"/>
  <c r="S3204" i="1" s="1"/>
  <c r="R3445" i="1"/>
  <c r="S3445" i="1" s="1"/>
  <c r="R2389" i="1"/>
  <c r="S2389" i="1" s="1"/>
  <c r="R2625" i="1"/>
  <c r="S2625" i="1" s="1"/>
  <c r="R2816" i="1"/>
  <c r="S2816" i="1" s="1"/>
  <c r="R3010" i="1"/>
  <c r="S3010" i="1" s="1"/>
  <c r="R3248" i="1"/>
  <c r="S3248" i="1" s="1"/>
  <c r="R3491" i="1"/>
  <c r="S3491" i="1" s="1"/>
  <c r="R2436" i="1"/>
  <c r="S2436" i="1" s="1"/>
  <c r="R2672" i="1"/>
  <c r="S2672" i="1" s="1"/>
  <c r="R2867" i="1"/>
  <c r="S2867" i="1" s="1"/>
  <c r="R3056" i="1"/>
  <c r="S3056" i="1" s="1"/>
  <c r="R3301" i="1"/>
  <c r="S3301" i="1" s="1"/>
  <c r="R3536" i="1"/>
  <c r="S3536" i="1" s="1"/>
  <c r="R4163" i="1"/>
  <c r="S4163" i="1" s="1"/>
  <c r="R7328" i="1"/>
  <c r="S7328" i="1" s="1"/>
  <c r="R7664" i="1"/>
  <c r="S7664" i="1" s="1"/>
  <c r="R4212" i="1"/>
  <c r="S4212" i="1" s="1"/>
  <c r="R7378" i="1"/>
  <c r="S7378" i="1" s="1"/>
  <c r="R7713" i="1"/>
  <c r="S7713" i="1" s="1"/>
  <c r="R4257" i="1"/>
  <c r="S4257" i="1" s="1"/>
  <c r="R7429" i="1"/>
  <c r="S7429" i="1" s="1"/>
  <c r="R7763" i="1"/>
  <c r="S7763" i="1" s="1"/>
  <c r="R4306" i="1"/>
  <c r="S4306" i="1" s="1"/>
  <c r="R7473" i="1"/>
  <c r="S7473" i="1" s="1"/>
  <c r="R7809" i="1"/>
  <c r="S7809" i="1" s="1"/>
  <c r="R4353" i="1"/>
  <c r="S4353" i="1" s="1"/>
  <c r="R7523" i="1"/>
  <c r="S7523" i="1" s="1"/>
  <c r="R7861" i="1"/>
  <c r="S7861" i="1" s="1"/>
  <c r="R4401" i="1"/>
  <c r="S4401" i="1" s="1"/>
  <c r="R7570" i="1"/>
  <c r="S7570" i="1" s="1"/>
  <c r="R7906" i="1"/>
  <c r="S7906" i="1" s="1"/>
  <c r="R129" i="1"/>
  <c r="S129" i="1" s="1"/>
  <c r="R277" i="1"/>
  <c r="S277" i="1" s="1"/>
  <c r="R1763" i="1"/>
  <c r="S1763" i="1" s="1"/>
  <c r="R1810" i="1"/>
  <c r="S1810" i="1" s="1"/>
  <c r="R1858" i="1"/>
  <c r="S1858" i="1" s="1"/>
  <c r="R1906" i="1"/>
  <c r="S1906" i="1" s="1"/>
  <c r="R418" i="1"/>
  <c r="S418" i="1" s="1"/>
  <c r="R563" i="1"/>
  <c r="S563" i="1" s="1"/>
  <c r="R705" i="1"/>
  <c r="S705" i="1" s="1"/>
  <c r="R803" i="1"/>
  <c r="S803" i="1" s="1"/>
  <c r="R1572" i="1"/>
  <c r="S1572" i="1" s="1"/>
  <c r="R1621" i="1"/>
  <c r="S1621" i="1" s="1"/>
  <c r="R1669" i="1"/>
  <c r="S1669" i="1" s="1"/>
  <c r="R1716" i="1"/>
  <c r="S1716" i="1" s="1"/>
  <c r="R4451" i="1"/>
  <c r="S4451" i="1" s="1"/>
  <c r="R7618" i="1"/>
  <c r="S7618" i="1" s="1"/>
  <c r="R7957" i="1"/>
  <c r="S7957" i="1" s="1"/>
  <c r="R4498" i="1"/>
  <c r="S4498" i="1" s="1"/>
  <c r="R4789" i="1"/>
  <c r="S4789" i="1" s="1"/>
  <c r="R5074" i="1"/>
  <c r="S5074" i="1" s="1"/>
  <c r="R5313" i="1"/>
  <c r="S5313" i="1" s="1"/>
  <c r="R5557" i="1"/>
  <c r="S5557" i="1" s="1"/>
  <c r="R5844" i="1"/>
  <c r="S5844" i="1" s="1"/>
  <c r="R4549" i="1"/>
  <c r="S4549" i="1" s="1"/>
  <c r="R4836" i="1"/>
  <c r="S4836" i="1" s="1"/>
  <c r="R5123" i="1"/>
  <c r="S5123" i="1" s="1"/>
  <c r="R5361" i="1"/>
  <c r="S5361" i="1" s="1"/>
  <c r="R5603" i="1"/>
  <c r="S5603" i="1" s="1"/>
  <c r="R5891" i="1"/>
  <c r="S5891" i="1" s="1"/>
  <c r="R4594" i="1"/>
  <c r="S4594" i="1" s="1"/>
  <c r="R4883" i="1"/>
  <c r="S4883" i="1" s="1"/>
  <c r="R5170" i="1"/>
  <c r="S5170" i="1" s="1"/>
  <c r="R5409" i="1"/>
  <c r="S5409" i="1" s="1"/>
  <c r="R5653" i="1"/>
  <c r="S5653" i="1" s="1"/>
  <c r="R5941" i="1"/>
  <c r="S5941" i="1" s="1"/>
  <c r="R4644" i="1"/>
  <c r="S4644" i="1" s="1"/>
  <c r="R4930" i="1"/>
  <c r="S4930" i="1" s="1"/>
  <c r="R5217" i="1"/>
  <c r="S5217" i="1" s="1"/>
  <c r="R5457" i="1"/>
  <c r="S5457" i="1" s="1"/>
  <c r="R5701" i="1"/>
  <c r="S5701" i="1" s="1"/>
  <c r="R5987" i="1"/>
  <c r="S5987" i="1" s="1"/>
  <c r="R4692" i="1"/>
  <c r="S4692" i="1" s="1"/>
  <c r="R4977" i="1"/>
  <c r="S4977" i="1" s="1"/>
  <c r="R5746" i="1"/>
  <c r="S5746" i="1" s="1"/>
  <c r="R6033" i="1"/>
  <c r="S6033" i="1" s="1"/>
  <c r="R4738" i="1"/>
  <c r="S4738" i="1" s="1"/>
  <c r="R5026" i="1"/>
  <c r="S5026" i="1" s="1"/>
  <c r="R5269" i="1"/>
  <c r="S5269" i="1" s="1"/>
  <c r="R5506" i="1"/>
  <c r="S5506" i="1" s="1"/>
  <c r="R5797" i="1"/>
  <c r="S5797" i="1" s="1"/>
  <c r="R6083" i="1"/>
  <c r="S6083" i="1" s="1"/>
  <c r="R6130" i="1"/>
  <c r="S6130" i="1" s="1"/>
  <c r="R6372" i="1"/>
  <c r="S6372" i="1" s="1"/>
  <c r="R6705" i="1"/>
  <c r="S6705" i="1" s="1"/>
  <c r="R6177" i="1"/>
  <c r="S6177" i="1" s="1"/>
  <c r="R6418" i="1"/>
  <c r="S6418" i="1" s="1"/>
  <c r="R6756" i="1"/>
  <c r="S6756" i="1" s="1"/>
  <c r="R6226" i="1"/>
  <c r="S6226" i="1" s="1"/>
  <c r="R6469" i="1"/>
  <c r="S6469" i="1" s="1"/>
  <c r="R6802" i="1"/>
  <c r="S6802" i="1" s="1"/>
  <c r="R1973" i="1"/>
  <c r="S1973" i="1" s="1"/>
  <c r="R3828" i="1"/>
  <c r="S3828" i="1" s="1"/>
  <c r="R4117" i="1"/>
  <c r="S4117" i="1" s="1"/>
  <c r="R6274" i="1"/>
  <c r="S6274" i="1" s="1"/>
  <c r="R6513" i="1"/>
  <c r="S6513" i="1" s="1"/>
  <c r="R6852" i="1"/>
  <c r="S6852" i="1" s="1"/>
  <c r="R6323" i="1"/>
  <c r="S6323" i="1" s="1"/>
  <c r="R6563" i="1"/>
  <c r="S6563" i="1" s="1"/>
  <c r="R6897" i="1"/>
  <c r="S6897" i="1" s="1"/>
  <c r="R7236" i="1"/>
  <c r="S7236" i="1" s="1"/>
  <c r="R7139" i="1"/>
  <c r="S7139" i="1" s="1"/>
  <c r="R7090" i="1"/>
  <c r="S7090" i="1" s="1"/>
  <c r="R7043" i="1"/>
  <c r="S7043" i="1" s="1"/>
  <c r="R6611" i="1"/>
  <c r="S6611" i="1" s="1"/>
  <c r="R6948" i="1"/>
  <c r="S6948" i="1" s="1"/>
  <c r="R7284" i="1"/>
  <c r="S7284" i="1" s="1"/>
  <c r="R7187" i="1"/>
  <c r="S7187" i="1" s="1"/>
  <c r="R6658" i="1"/>
  <c r="S6658" i="1" s="1"/>
  <c r="R6995" i="1"/>
  <c r="S6995" i="1" s="1"/>
  <c r="R1954" i="1"/>
  <c r="S1954" i="1" s="1"/>
  <c r="R3780" i="1"/>
  <c r="S3780" i="1" s="1"/>
  <c r="R4067" i="1"/>
  <c r="S4067" i="1" s="1"/>
  <c r="R2050" i="1"/>
  <c r="S2050" i="1" s="1"/>
  <c r="R3731" i="1"/>
  <c r="S3731" i="1" s="1"/>
  <c r="R4018" i="1"/>
  <c r="S4018" i="1" s="1"/>
  <c r="R2098" i="1"/>
  <c r="S2098" i="1" s="1"/>
  <c r="R3684" i="1"/>
  <c r="S3684" i="1" s="1"/>
  <c r="R3972" i="1"/>
  <c r="S3972" i="1" s="1"/>
  <c r="R2144" i="1"/>
  <c r="S2144" i="1" s="1"/>
  <c r="R3636" i="1"/>
  <c r="S3636" i="1" s="1"/>
  <c r="R3921" i="1"/>
  <c r="S3921" i="1" s="1"/>
  <c r="R2192" i="1"/>
  <c r="S2192" i="1" s="1"/>
  <c r="R3585" i="1"/>
  <c r="S3585" i="1" s="1"/>
  <c r="R3875" i="1"/>
  <c r="S3875" i="1" s="1"/>
  <c r="R2240" i="1"/>
  <c r="S2240" i="1" s="1"/>
  <c r="R2484" i="1"/>
  <c r="S2484" i="1" s="1"/>
  <c r="R3106" i="1"/>
  <c r="S3106" i="1" s="1"/>
  <c r="R3345" i="1"/>
  <c r="S3345" i="1" s="1"/>
  <c r="R41" i="1"/>
  <c r="S41" i="1" s="1"/>
  <c r="R185" i="1"/>
  <c r="S185" i="1" s="1"/>
  <c r="R1386" i="1"/>
  <c r="S1386" i="1" s="1"/>
  <c r="R1435" i="1"/>
  <c r="S1435" i="1" s="1"/>
  <c r="R1481" i="1"/>
  <c r="S1481" i="1" s="1"/>
  <c r="R1528" i="1"/>
  <c r="S1528" i="1" s="1"/>
  <c r="R331" i="1"/>
  <c r="S331" i="1" s="1"/>
  <c r="R473" i="1"/>
  <c r="S473" i="1" s="1"/>
  <c r="R618" i="1"/>
  <c r="S618" i="1" s="1"/>
  <c r="R1241" i="1"/>
  <c r="S1241" i="1" s="1"/>
  <c r="R1291" i="1"/>
  <c r="S1291" i="1" s="1"/>
  <c r="R1337" i="1"/>
  <c r="S1337" i="1" s="1"/>
  <c r="R90" i="1"/>
  <c r="S90" i="1" s="1"/>
  <c r="R233" i="1"/>
  <c r="S233" i="1" s="1"/>
  <c r="R1049" i="1"/>
  <c r="S1049" i="1" s="1"/>
  <c r="R1096" i="1"/>
  <c r="S1096" i="1" s="1"/>
  <c r="R1144" i="1"/>
  <c r="S1144" i="1" s="1"/>
  <c r="R1194" i="1"/>
  <c r="S1194" i="1" s="1"/>
  <c r="R377" i="1"/>
  <c r="S377" i="1" s="1"/>
  <c r="R519" i="1"/>
  <c r="S519" i="1" s="1"/>
  <c r="R662" i="1"/>
  <c r="S662" i="1" s="1"/>
  <c r="R762" i="1"/>
  <c r="S762" i="1" s="1"/>
  <c r="R859" i="1"/>
  <c r="S859" i="1" s="1"/>
  <c r="R907" i="1"/>
  <c r="S907" i="1" s="1"/>
  <c r="R954" i="1"/>
  <c r="S954" i="1" s="1"/>
  <c r="R1002" i="1"/>
  <c r="S1002" i="1" s="1"/>
  <c r="R2296" i="1"/>
  <c r="S2296" i="1" s="1"/>
  <c r="R2535" i="1"/>
  <c r="S2535" i="1" s="1"/>
  <c r="R2726" i="1"/>
  <c r="S2726" i="1" s="1"/>
  <c r="R2923" i="1"/>
  <c r="S2923" i="1" s="1"/>
  <c r="R3160" i="1"/>
  <c r="S3160" i="1" s="1"/>
  <c r="R3399" i="1"/>
  <c r="S3399" i="1" s="1"/>
  <c r="R2344" i="1"/>
  <c r="S2344" i="1" s="1"/>
  <c r="R2583" i="1"/>
  <c r="S2583" i="1" s="1"/>
  <c r="R2779" i="1"/>
  <c r="S2779" i="1" s="1"/>
  <c r="R2967" i="1"/>
  <c r="S2967" i="1" s="1"/>
  <c r="R3211" i="1"/>
  <c r="S3211" i="1" s="1"/>
  <c r="R3447" i="1"/>
  <c r="S3447" i="1" s="1"/>
  <c r="R2395" i="1"/>
  <c r="S2395" i="1" s="1"/>
  <c r="R2630" i="1"/>
  <c r="S2630" i="1" s="1"/>
  <c r="R2826" i="1"/>
  <c r="S2826" i="1" s="1"/>
  <c r="R3018" i="1"/>
  <c r="S3018" i="1" s="1"/>
  <c r="R3254" i="1"/>
  <c r="S3254" i="1" s="1"/>
  <c r="R3496" i="1"/>
  <c r="S3496" i="1" s="1"/>
  <c r="R2438" i="1"/>
  <c r="S2438" i="1" s="1"/>
  <c r="R2678" i="1"/>
  <c r="S2678" i="1" s="1"/>
  <c r="R2875" i="1"/>
  <c r="S2875" i="1" s="1"/>
  <c r="R3064" i="1"/>
  <c r="S3064" i="1" s="1"/>
  <c r="R3302" i="1"/>
  <c r="S3302" i="1" s="1"/>
  <c r="R3543" i="1"/>
  <c r="S3543" i="1" s="1"/>
  <c r="R4166" i="1"/>
  <c r="S4166" i="1" s="1"/>
  <c r="R7337" i="1"/>
  <c r="S7337" i="1" s="1"/>
  <c r="R7670" i="1"/>
  <c r="S7670" i="1" s="1"/>
  <c r="R4214" i="1"/>
  <c r="S4214" i="1" s="1"/>
  <c r="R7384" i="1"/>
  <c r="S7384" i="1" s="1"/>
  <c r="R7721" i="1"/>
  <c r="S7721" i="1" s="1"/>
  <c r="R4263" i="1"/>
  <c r="S4263" i="1" s="1"/>
  <c r="R7431" i="1"/>
  <c r="S7431" i="1" s="1"/>
  <c r="R7766" i="1"/>
  <c r="S7766" i="1" s="1"/>
  <c r="R4311" i="1"/>
  <c r="S4311" i="1" s="1"/>
  <c r="R7480" i="1"/>
  <c r="S7480" i="1" s="1"/>
  <c r="R7814" i="1"/>
  <c r="S7814" i="1" s="1"/>
  <c r="R4358" i="1"/>
  <c r="S4358" i="1" s="1"/>
  <c r="R7526" i="1"/>
  <c r="S7526" i="1" s="1"/>
  <c r="R7864" i="1"/>
  <c r="S7864" i="1" s="1"/>
  <c r="R4410" i="1"/>
  <c r="S4410" i="1" s="1"/>
  <c r="R7578" i="1"/>
  <c r="S7578" i="1" s="1"/>
  <c r="R7912" i="1"/>
  <c r="S7912" i="1" s="1"/>
  <c r="R138" i="1"/>
  <c r="S138" i="1" s="1"/>
  <c r="R281" i="1"/>
  <c r="S281" i="1" s="1"/>
  <c r="R1770" i="1"/>
  <c r="S1770" i="1" s="1"/>
  <c r="R1817" i="1"/>
  <c r="S1817" i="1" s="1"/>
  <c r="R1865" i="1"/>
  <c r="S1865" i="1" s="1"/>
  <c r="R1913" i="1"/>
  <c r="S1913" i="1" s="1"/>
  <c r="R424" i="1"/>
  <c r="S424" i="1" s="1"/>
  <c r="R571" i="1"/>
  <c r="S571" i="1" s="1"/>
  <c r="R715" i="1"/>
  <c r="S715" i="1" s="1"/>
  <c r="R811" i="1"/>
  <c r="S811" i="1" s="1"/>
  <c r="R1578" i="1"/>
  <c r="S1578" i="1" s="1"/>
  <c r="R1624" i="1"/>
  <c r="S1624" i="1" s="1"/>
  <c r="R1674" i="1"/>
  <c r="S1674" i="1" s="1"/>
  <c r="R1721" i="1"/>
  <c r="S1721" i="1" s="1"/>
  <c r="R4458" i="1"/>
  <c r="S4458" i="1" s="1"/>
  <c r="R7624" i="1"/>
  <c r="S7624" i="1" s="1"/>
  <c r="R7960" i="1"/>
  <c r="S7960" i="1" s="1"/>
  <c r="R4503" i="1"/>
  <c r="S4503" i="1" s="1"/>
  <c r="R4793" i="1"/>
  <c r="S4793" i="1" s="1"/>
  <c r="R5083" i="1"/>
  <c r="S5083" i="1" s="1"/>
  <c r="R5322" i="1"/>
  <c r="S5322" i="1" s="1"/>
  <c r="R5560" i="1"/>
  <c r="S5560" i="1" s="1"/>
  <c r="R5848" i="1"/>
  <c r="S5848" i="1" s="1"/>
  <c r="R4555" i="1"/>
  <c r="S4555" i="1" s="1"/>
  <c r="R4838" i="1"/>
  <c r="S4838" i="1" s="1"/>
  <c r="R5128" i="1"/>
  <c r="S5128" i="1" s="1"/>
  <c r="R5370" i="1"/>
  <c r="S5370" i="1" s="1"/>
  <c r="R5607" i="1"/>
  <c r="S5607" i="1" s="1"/>
  <c r="R5896" i="1"/>
  <c r="S5896" i="1" s="1"/>
  <c r="R4600" i="1"/>
  <c r="S4600" i="1" s="1"/>
  <c r="R4888" i="1"/>
  <c r="S4888" i="1" s="1"/>
  <c r="R5179" i="1"/>
  <c r="S5179" i="1" s="1"/>
  <c r="R5416" i="1"/>
  <c r="S5416" i="1" s="1"/>
  <c r="R5655" i="1"/>
  <c r="S5655" i="1" s="1"/>
  <c r="R5944" i="1"/>
  <c r="S5944" i="1" s="1"/>
  <c r="R4650" i="1"/>
  <c r="S4650" i="1" s="1"/>
  <c r="R4937" i="1"/>
  <c r="S4937" i="1" s="1"/>
  <c r="R5227" i="1"/>
  <c r="S5227" i="1" s="1"/>
  <c r="R5463" i="1"/>
  <c r="S5463" i="1" s="1"/>
  <c r="R5704" i="1"/>
  <c r="S5704" i="1" s="1"/>
  <c r="R5994" i="1"/>
  <c r="S5994" i="1" s="1"/>
  <c r="R4695" i="1"/>
  <c r="S4695" i="1" s="1"/>
  <c r="R4985" i="1"/>
  <c r="S4985" i="1" s="1"/>
  <c r="R5751" i="1"/>
  <c r="S5751" i="1" s="1"/>
  <c r="R6043" i="1"/>
  <c r="S6043" i="1" s="1"/>
  <c r="R4743" i="1"/>
  <c r="S4743" i="1" s="1"/>
  <c r="R5034" i="1"/>
  <c r="S5034" i="1" s="1"/>
  <c r="R5275" i="1"/>
  <c r="S5275" i="1" s="1"/>
  <c r="R5515" i="1"/>
  <c r="S5515" i="1" s="1"/>
  <c r="R5801" i="1"/>
  <c r="S5801" i="1" s="1"/>
  <c r="R6089" i="1"/>
  <c r="S6089" i="1" s="1"/>
  <c r="R6138" i="1"/>
  <c r="S6138" i="1" s="1"/>
  <c r="R6376" i="1"/>
  <c r="S6376" i="1" s="1"/>
  <c r="R6713" i="1"/>
  <c r="S6713" i="1" s="1"/>
  <c r="R6187" i="1"/>
  <c r="S6187" i="1" s="1"/>
  <c r="R6425" i="1"/>
  <c r="S6425" i="1" s="1"/>
  <c r="R6760" i="1"/>
  <c r="S6760" i="1" s="1"/>
  <c r="R6232" i="1"/>
  <c r="S6232" i="1" s="1"/>
  <c r="R6474" i="1"/>
  <c r="S6474" i="1" s="1"/>
  <c r="R6809" i="1"/>
  <c r="S6809" i="1" s="1"/>
  <c r="R1979" i="1"/>
  <c r="S1979" i="1" s="1"/>
  <c r="R3834" i="1"/>
  <c r="S3834" i="1" s="1"/>
  <c r="R4121" i="1"/>
  <c r="S4121" i="1" s="1"/>
  <c r="R6282" i="1"/>
  <c r="S6282" i="1" s="1"/>
  <c r="R6521" i="1"/>
  <c r="S6521" i="1" s="1"/>
  <c r="R6856" i="1"/>
  <c r="S6856" i="1" s="1"/>
  <c r="R6330" i="1"/>
  <c r="S6330" i="1" s="1"/>
  <c r="R6571" i="1"/>
  <c r="S6571" i="1" s="1"/>
  <c r="R6904" i="1"/>
  <c r="S6904" i="1" s="1"/>
  <c r="R7243" i="1"/>
  <c r="S7243" i="1" s="1"/>
  <c r="R7147" i="1"/>
  <c r="S7147" i="1" s="1"/>
  <c r="R7098" i="1"/>
  <c r="S7098" i="1" s="1"/>
  <c r="R7048" i="1"/>
  <c r="S7048" i="1" s="1"/>
  <c r="R6616" i="1"/>
  <c r="S6616" i="1" s="1"/>
  <c r="R6955" i="1"/>
  <c r="S6955" i="1" s="1"/>
  <c r="R7289" i="1"/>
  <c r="S7289" i="1" s="1"/>
  <c r="R7194" i="1"/>
  <c r="S7194" i="1" s="1"/>
  <c r="R6664" i="1"/>
  <c r="S6664" i="1" s="1"/>
  <c r="R7002" i="1"/>
  <c r="S7002" i="1" s="1"/>
  <c r="R1960" i="1"/>
  <c r="S1960" i="1" s="1"/>
  <c r="R3785" i="1"/>
  <c r="S3785" i="1" s="1"/>
  <c r="R4073" i="1"/>
  <c r="S4073" i="1" s="1"/>
  <c r="R2057" i="1"/>
  <c r="S2057" i="1" s="1"/>
  <c r="R3736" i="1"/>
  <c r="S3736" i="1" s="1"/>
  <c r="R4027" i="1"/>
  <c r="S4027" i="1" s="1"/>
  <c r="R2104" i="1"/>
  <c r="S2104" i="1" s="1"/>
  <c r="R3687" i="1"/>
  <c r="S3687" i="1" s="1"/>
  <c r="R3978" i="1"/>
  <c r="S3978" i="1" s="1"/>
  <c r="R2155" i="1"/>
  <c r="S2155" i="1" s="1"/>
  <c r="R3639" i="1"/>
  <c r="S3639" i="1" s="1"/>
  <c r="R3930" i="1"/>
  <c r="S3930" i="1" s="1"/>
  <c r="R2199" i="1"/>
  <c r="S2199" i="1" s="1"/>
  <c r="R3590" i="1"/>
  <c r="S3590" i="1" s="1"/>
  <c r="R3879" i="1"/>
  <c r="S3879" i="1" s="1"/>
  <c r="R2251" i="1"/>
  <c r="S2251" i="1" s="1"/>
  <c r="R2487" i="1"/>
  <c r="S2487" i="1" s="1"/>
  <c r="R3110" i="1"/>
  <c r="S3110" i="1" s="1"/>
  <c r="R3350" i="1"/>
  <c r="S3350" i="1" s="1"/>
  <c r="R47" i="1"/>
  <c r="S47" i="1" s="1"/>
  <c r="R192" i="1"/>
  <c r="S192" i="1" s="1"/>
  <c r="R1393" i="1"/>
  <c r="S1393" i="1" s="1"/>
  <c r="R1441" i="1"/>
  <c r="S1441" i="1" s="1"/>
  <c r="R1487" i="1"/>
  <c r="S1487" i="1" s="1"/>
  <c r="R1537" i="1"/>
  <c r="S1537" i="1" s="1"/>
  <c r="R336" i="1"/>
  <c r="S336" i="1" s="1"/>
  <c r="R480" i="1"/>
  <c r="S480" i="1" s="1"/>
  <c r="R625" i="1"/>
  <c r="S625" i="1" s="1"/>
  <c r="R1249" i="1"/>
  <c r="S1249" i="1" s="1"/>
  <c r="R1296" i="1"/>
  <c r="S1296" i="1" s="1"/>
  <c r="R1345" i="1"/>
  <c r="S1345" i="1" s="1"/>
  <c r="R94" i="1"/>
  <c r="S94" i="1" s="1"/>
  <c r="R238" i="1"/>
  <c r="S238" i="1" s="1"/>
  <c r="R1056" i="1"/>
  <c r="S1056" i="1" s="1"/>
  <c r="R1104" i="1"/>
  <c r="S1104" i="1" s="1"/>
  <c r="R1152" i="1"/>
  <c r="S1152" i="1" s="1"/>
  <c r="R1198" i="1"/>
  <c r="S1198" i="1" s="1"/>
  <c r="R384" i="1"/>
  <c r="S384" i="1" s="1"/>
  <c r="R528" i="1"/>
  <c r="S528" i="1" s="1"/>
  <c r="R673" i="1"/>
  <c r="S673" i="1" s="1"/>
  <c r="R769" i="1"/>
  <c r="S769" i="1" s="1"/>
  <c r="R862" i="1"/>
  <c r="S862" i="1" s="1"/>
  <c r="R912" i="1"/>
  <c r="S912" i="1" s="1"/>
  <c r="R960" i="1"/>
  <c r="S960" i="1" s="1"/>
  <c r="R1006" i="1"/>
  <c r="S1006" i="1" s="1"/>
  <c r="R2300" i="1"/>
  <c r="S2300" i="1" s="1"/>
  <c r="R2542" i="1"/>
  <c r="S2542" i="1" s="1"/>
  <c r="R2732" i="1"/>
  <c r="S2732" i="1" s="1"/>
  <c r="R2928" i="1"/>
  <c r="S2928" i="1" s="1"/>
  <c r="R3165" i="1"/>
  <c r="S3165" i="1" s="1"/>
  <c r="R3405" i="1"/>
  <c r="S3405" i="1" s="1"/>
  <c r="R2348" i="1"/>
  <c r="S2348" i="1" s="1"/>
  <c r="R2589" i="1"/>
  <c r="S2589" i="1" s="1"/>
  <c r="R2780" i="1"/>
  <c r="S2780" i="1" s="1"/>
  <c r="R2972" i="1"/>
  <c r="S2972" i="1" s="1"/>
  <c r="R3212" i="1"/>
  <c r="S3212" i="1" s="1"/>
  <c r="R3457" i="1"/>
  <c r="S3457" i="1" s="1"/>
  <c r="R2396" i="1"/>
  <c r="S2396" i="1" s="1"/>
  <c r="R2636" i="1"/>
  <c r="S2636" i="1" s="1"/>
  <c r="R2832" i="1"/>
  <c r="S2832" i="1" s="1"/>
  <c r="R3020" i="1"/>
  <c r="S3020" i="1" s="1"/>
  <c r="R3260" i="1"/>
  <c r="S3260" i="1" s="1"/>
  <c r="R3500" i="1"/>
  <c r="S3500" i="1" s="1"/>
  <c r="R2447" i="1"/>
  <c r="S2447" i="1" s="1"/>
  <c r="R2684" i="1"/>
  <c r="S2684" i="1" s="1"/>
  <c r="R2881" i="1"/>
  <c r="S2881" i="1" s="1"/>
  <c r="R3068" i="1"/>
  <c r="S3068" i="1" s="1"/>
  <c r="R3313" i="1"/>
  <c r="S3313" i="1" s="1"/>
  <c r="R3548" i="1"/>
  <c r="S3548" i="1" s="1"/>
  <c r="R4175" i="1"/>
  <c r="S4175" i="1" s="1"/>
  <c r="R7341" i="1"/>
  <c r="S7341" i="1" s="1"/>
  <c r="R7676" i="1"/>
  <c r="S7676" i="1" s="1"/>
  <c r="R4220" i="1"/>
  <c r="S4220" i="1" s="1"/>
  <c r="R7392" i="1"/>
  <c r="S7392" i="1" s="1"/>
  <c r="R7726" i="1"/>
  <c r="S7726" i="1" s="1"/>
  <c r="R4269" i="1"/>
  <c r="S4269" i="1" s="1"/>
  <c r="R7440" i="1"/>
  <c r="S7440" i="1" s="1"/>
  <c r="R7776" i="1"/>
  <c r="S7776" i="1" s="1"/>
  <c r="R4318" i="1"/>
  <c r="S4318" i="1" s="1"/>
  <c r="R7488" i="1"/>
  <c r="S7488" i="1" s="1"/>
  <c r="R7820" i="1"/>
  <c r="S7820" i="1" s="1"/>
  <c r="R4366" i="1"/>
  <c r="S4366" i="1" s="1"/>
  <c r="R7534" i="1"/>
  <c r="S7534" i="1" s="1"/>
  <c r="R7869" i="1"/>
  <c r="S7869" i="1" s="1"/>
  <c r="R4414" i="1"/>
  <c r="S4414" i="1" s="1"/>
  <c r="R7581" i="1"/>
  <c r="S7581" i="1" s="1"/>
  <c r="R7920" i="1"/>
  <c r="S7920" i="1" s="1"/>
  <c r="R141" i="1"/>
  <c r="S141" i="1" s="1"/>
  <c r="R288" i="1"/>
  <c r="S288" i="1" s="1"/>
  <c r="R1775" i="1"/>
  <c r="S1775" i="1" s="1"/>
  <c r="R1824" i="1"/>
  <c r="S1824" i="1" s="1"/>
  <c r="R1871" i="1"/>
  <c r="S1871" i="1" s="1"/>
  <c r="R1921" i="1"/>
  <c r="S1921" i="1" s="1"/>
  <c r="R431" i="1"/>
  <c r="S431" i="1" s="1"/>
  <c r="R577" i="1"/>
  <c r="S577" i="1" s="1"/>
  <c r="R719" i="1"/>
  <c r="S719" i="1" s="1"/>
  <c r="R816" i="1"/>
  <c r="S816" i="1" s="1"/>
  <c r="R1584" i="1"/>
  <c r="S1584" i="1" s="1"/>
  <c r="R1630" i="1"/>
  <c r="S1630" i="1" s="1"/>
  <c r="R1681" i="1"/>
  <c r="S1681" i="1" s="1"/>
  <c r="R1727" i="1"/>
  <c r="S1727" i="1" s="1"/>
  <c r="R4462" i="1"/>
  <c r="S4462" i="1" s="1"/>
  <c r="R7629" i="1"/>
  <c r="S7629" i="1" s="1"/>
  <c r="R7966" i="1"/>
  <c r="S7966" i="1" s="1"/>
  <c r="R4509" i="1"/>
  <c r="S4509" i="1" s="1"/>
  <c r="R4797" i="1"/>
  <c r="S4797" i="1" s="1"/>
  <c r="R5088" i="1"/>
  <c r="S5088" i="1" s="1"/>
  <c r="R5325" i="1"/>
  <c r="S5325" i="1" s="1"/>
  <c r="R5568" i="1"/>
  <c r="S5568" i="1" s="1"/>
  <c r="R5855" i="1"/>
  <c r="S5855" i="1" s="1"/>
  <c r="R4560" i="1"/>
  <c r="S4560" i="1" s="1"/>
  <c r="R4845" i="1"/>
  <c r="S4845" i="1" s="1"/>
  <c r="R5133" i="1"/>
  <c r="S5133" i="1" s="1"/>
  <c r="R5377" i="1"/>
  <c r="S5377" i="1" s="1"/>
  <c r="R5617" i="1"/>
  <c r="S5617" i="1" s="1"/>
  <c r="R5905" i="1"/>
  <c r="S5905" i="1" s="1"/>
  <c r="R4608" i="1"/>
  <c r="S4608" i="1" s="1"/>
  <c r="R4894" i="1"/>
  <c r="S4894" i="1" s="1"/>
  <c r="R5181" i="1"/>
  <c r="S5181" i="1" s="1"/>
  <c r="R5423" i="1"/>
  <c r="S5423" i="1" s="1"/>
  <c r="R5663" i="1"/>
  <c r="S5663" i="1" s="1"/>
  <c r="R5951" i="1"/>
  <c r="S5951" i="1" s="1"/>
  <c r="R4652" i="1"/>
  <c r="S4652" i="1" s="1"/>
  <c r="R4943" i="1"/>
  <c r="S4943" i="1" s="1"/>
  <c r="R5233" i="1"/>
  <c r="S5233" i="1" s="1"/>
  <c r="R5473" i="1"/>
  <c r="S5473" i="1" s="1"/>
  <c r="R5710" i="1"/>
  <c r="S5710" i="1" s="1"/>
  <c r="R5999" i="1"/>
  <c r="S5999" i="1" s="1"/>
  <c r="R4704" i="1"/>
  <c r="S4704" i="1" s="1"/>
  <c r="R4991" i="1"/>
  <c r="S4991" i="1" s="1"/>
  <c r="R5761" i="1"/>
  <c r="S5761" i="1" s="1"/>
  <c r="R6046" i="1"/>
  <c r="S6046" i="1" s="1"/>
  <c r="R4750" i="1"/>
  <c r="S4750" i="1" s="1"/>
  <c r="R5038" i="1"/>
  <c r="S5038" i="1" s="1"/>
  <c r="R5278" i="1"/>
  <c r="S5278" i="1" s="1"/>
  <c r="R5520" i="1"/>
  <c r="S5520" i="1" s="1"/>
  <c r="R5809" i="1"/>
  <c r="S5809" i="1" s="1"/>
  <c r="R6094" i="1"/>
  <c r="S6094" i="1" s="1"/>
  <c r="R6142" i="1"/>
  <c r="S6142" i="1" s="1"/>
  <c r="R6385" i="1"/>
  <c r="S6385" i="1" s="1"/>
  <c r="R6719" i="1"/>
  <c r="S6719" i="1" s="1"/>
  <c r="R6190" i="1"/>
  <c r="S6190" i="1" s="1"/>
  <c r="R6430" i="1"/>
  <c r="S6430" i="1" s="1"/>
  <c r="R6769" i="1"/>
  <c r="S6769" i="1" s="1"/>
  <c r="R6238" i="1"/>
  <c r="S6238" i="1" s="1"/>
  <c r="R6479" i="1"/>
  <c r="S6479" i="1" s="1"/>
  <c r="R6815" i="1"/>
  <c r="S6815" i="1" s="1"/>
  <c r="R1987" i="1"/>
  <c r="S1987" i="1" s="1"/>
  <c r="R3838" i="1"/>
  <c r="S3838" i="1" s="1"/>
  <c r="R4128" i="1"/>
  <c r="S4128" i="1" s="1"/>
  <c r="R6286" i="1"/>
  <c r="S6286" i="1" s="1"/>
  <c r="R6525" i="1"/>
  <c r="S6525" i="1" s="1"/>
  <c r="R6863" i="1"/>
  <c r="S6863" i="1" s="1"/>
  <c r="R6335" i="1"/>
  <c r="S6335" i="1" s="1"/>
  <c r="R6576" i="1"/>
  <c r="S6576" i="1" s="1"/>
  <c r="R6911" i="1"/>
  <c r="S6911" i="1" s="1"/>
  <c r="R7247" i="1"/>
  <c r="S7247" i="1" s="1"/>
  <c r="R7151" i="1"/>
  <c r="S7151" i="1" s="1"/>
  <c r="R7104" i="1"/>
  <c r="S7104" i="1" s="1"/>
  <c r="R7057" i="1"/>
  <c r="S7057" i="1" s="1"/>
  <c r="R6623" i="1"/>
  <c r="S6623" i="1" s="1"/>
  <c r="R6959" i="1"/>
  <c r="S6959" i="1" s="1"/>
  <c r="R7295" i="1"/>
  <c r="S7295" i="1" s="1"/>
  <c r="R7200" i="1"/>
  <c r="S7200" i="1" s="1"/>
  <c r="R6673" i="1"/>
  <c r="S6673" i="1" s="1"/>
  <c r="R7007" i="1"/>
  <c r="S7007" i="1" s="1"/>
  <c r="R2014" i="1"/>
  <c r="S2014" i="1" s="1"/>
  <c r="R3792" i="1"/>
  <c r="S3792" i="1" s="1"/>
  <c r="R4080" i="1"/>
  <c r="S4080" i="1" s="1"/>
  <c r="R2063" i="1"/>
  <c r="S2063" i="1" s="1"/>
  <c r="R3743" i="1"/>
  <c r="S3743" i="1" s="1"/>
  <c r="R4033" i="1"/>
  <c r="S4033" i="1" s="1"/>
  <c r="R2111" i="1"/>
  <c r="S2111" i="1" s="1"/>
  <c r="R3696" i="1"/>
  <c r="S3696" i="1" s="1"/>
  <c r="R3981" i="1"/>
  <c r="S3981" i="1" s="1"/>
  <c r="R2158" i="1"/>
  <c r="S2158" i="1" s="1"/>
  <c r="R3646" i="1"/>
  <c r="S3646" i="1" s="1"/>
  <c r="R3934" i="1"/>
  <c r="S3934" i="1" s="1"/>
  <c r="R2209" i="1"/>
  <c r="S2209" i="1" s="1"/>
  <c r="R3599" i="1"/>
  <c r="S3599" i="1" s="1"/>
  <c r="R3886" i="1"/>
  <c r="S3886" i="1" s="1"/>
  <c r="R2253" i="1"/>
  <c r="S2253" i="1" s="1"/>
  <c r="R2495" i="1"/>
  <c r="S2495" i="1" s="1"/>
  <c r="R3119" i="1"/>
  <c r="S3119" i="1" s="1"/>
  <c r="R3358" i="1"/>
  <c r="S3358" i="1" s="1"/>
  <c r="R6" i="1"/>
  <c r="S6" i="1" s="1"/>
  <c r="R151" i="1"/>
  <c r="S151" i="1" s="1"/>
  <c r="R1350" i="1"/>
  <c r="S1350" i="1" s="1"/>
  <c r="R1398" i="1"/>
  <c r="S1398" i="1" s="1"/>
  <c r="R1447" i="1"/>
  <c r="S1447" i="1" s="1"/>
  <c r="R1493" i="1"/>
  <c r="S1493" i="1" s="1"/>
  <c r="R295" i="1"/>
  <c r="S295" i="1" s="1"/>
  <c r="R436" i="1"/>
  <c r="S436" i="1" s="1"/>
  <c r="R581" i="1"/>
  <c r="S581" i="1" s="1"/>
  <c r="R1206" i="1"/>
  <c r="S1206" i="1" s="1"/>
  <c r="R1255" i="1"/>
  <c r="S1255" i="1" s="1"/>
  <c r="R1303" i="1"/>
  <c r="S1303" i="1" s="1"/>
  <c r="R53" i="1"/>
  <c r="S53" i="1" s="1"/>
  <c r="R199" i="1"/>
  <c r="S199" i="1" s="1"/>
  <c r="R1014" i="1"/>
  <c r="S1014" i="1" s="1"/>
  <c r="R1063" i="1"/>
  <c r="S1063" i="1" s="1"/>
  <c r="R1109" i="1"/>
  <c r="S1109" i="1" s="1"/>
  <c r="R1159" i="1"/>
  <c r="S1159" i="1" s="1"/>
  <c r="R341" i="1"/>
  <c r="S341" i="1" s="1"/>
  <c r="R487" i="1"/>
  <c r="S487" i="1" s="1"/>
  <c r="R628" i="1"/>
  <c r="S628" i="1" s="1"/>
  <c r="R727" i="1"/>
  <c r="S727" i="1" s="1"/>
  <c r="R823" i="1"/>
  <c r="S823" i="1" s="1"/>
  <c r="R870" i="1"/>
  <c r="S870" i="1" s="1"/>
  <c r="R919" i="1"/>
  <c r="S919" i="1" s="1"/>
  <c r="R965" i="1"/>
  <c r="S965" i="1" s="1"/>
  <c r="R2262" i="1"/>
  <c r="S2262" i="1" s="1"/>
  <c r="R2502" i="1"/>
  <c r="S2502" i="1" s="1"/>
  <c r="R2692" i="1"/>
  <c r="S2692" i="1" s="1"/>
  <c r="R2885" i="1"/>
  <c r="S2885" i="1" s="1"/>
  <c r="R3127" i="1"/>
  <c r="S3127" i="1" s="1"/>
  <c r="R3364" i="1"/>
  <c r="S3364" i="1" s="1"/>
  <c r="R2311" i="1"/>
  <c r="S2311" i="1" s="1"/>
  <c r="R2547" i="1"/>
  <c r="S2547" i="1" s="1"/>
  <c r="R2742" i="1"/>
  <c r="S2742" i="1" s="1"/>
  <c r="R2933" i="1"/>
  <c r="S2933" i="1" s="1"/>
  <c r="R3174" i="1"/>
  <c r="S3174" i="1" s="1"/>
  <c r="R3413" i="1"/>
  <c r="S3413" i="1" s="1"/>
  <c r="R2359" i="1"/>
  <c r="S2359" i="1" s="1"/>
  <c r="R2597" i="1"/>
  <c r="S2597" i="1" s="1"/>
  <c r="R2789" i="1"/>
  <c r="S2789" i="1" s="1"/>
  <c r="R2981" i="1"/>
  <c r="S2981" i="1" s="1"/>
  <c r="R3219" i="1"/>
  <c r="S3219" i="1" s="1"/>
  <c r="R3460" i="1"/>
  <c r="S3460" i="1" s="1"/>
  <c r="R2403" i="1"/>
  <c r="S2403" i="1" s="1"/>
  <c r="R2643" i="1"/>
  <c r="S2643" i="1" s="1"/>
  <c r="R2838" i="1"/>
  <c r="S2838" i="1" s="1"/>
  <c r="R3027" i="1"/>
  <c r="S3027" i="1" s="1"/>
  <c r="R3269" i="1"/>
  <c r="S3269" i="1" s="1"/>
  <c r="R3507" i="1"/>
  <c r="S3507" i="1" s="1"/>
  <c r="R4130" i="1"/>
  <c r="S4130" i="1" s="1"/>
  <c r="R7303" i="1"/>
  <c r="S7303" i="1" s="1"/>
  <c r="R7639" i="1"/>
  <c r="S7639" i="1" s="1"/>
  <c r="R4179" i="1"/>
  <c r="S4179" i="1" s="1"/>
  <c r="R7350" i="1"/>
  <c r="S7350" i="1" s="1"/>
  <c r="R7684" i="1"/>
  <c r="S7684" i="1" s="1"/>
  <c r="R4226" i="1"/>
  <c r="S4226" i="1" s="1"/>
  <c r="R7395" i="1"/>
  <c r="S7395" i="1" s="1"/>
  <c r="R7732" i="1"/>
  <c r="S7732" i="1" s="1"/>
  <c r="R4279" i="1"/>
  <c r="S4279" i="1" s="1"/>
  <c r="R7445" i="1"/>
  <c r="S7445" i="1" s="1"/>
  <c r="R7782" i="1"/>
  <c r="S7782" i="1" s="1"/>
  <c r="R4323" i="1"/>
  <c r="S4323" i="1" s="1"/>
  <c r="R7493" i="1"/>
  <c r="S7493" i="1" s="1"/>
  <c r="R7828" i="1"/>
  <c r="S7828" i="1" s="1"/>
  <c r="R4372" i="1"/>
  <c r="S4372" i="1" s="1"/>
  <c r="R7541" i="1"/>
  <c r="S7541" i="1" s="1"/>
  <c r="R7876" i="1"/>
  <c r="S7876" i="1" s="1"/>
  <c r="R100" i="1"/>
  <c r="S100" i="1" s="1"/>
  <c r="R247" i="1"/>
  <c r="S247" i="1" s="1"/>
  <c r="R1735" i="1"/>
  <c r="S1735" i="1" s="1"/>
  <c r="R1783" i="1"/>
  <c r="S1783" i="1" s="1"/>
  <c r="R1830" i="1"/>
  <c r="S1830" i="1" s="1"/>
  <c r="R1879" i="1"/>
  <c r="S1879" i="1" s="1"/>
  <c r="R389" i="1"/>
  <c r="S389" i="1" s="1"/>
  <c r="R534" i="1"/>
  <c r="S534" i="1" s="1"/>
  <c r="R675" i="1"/>
  <c r="S675" i="1" s="1"/>
  <c r="R773" i="1"/>
  <c r="S773" i="1" s="1"/>
  <c r="R1541" i="1"/>
  <c r="S1541" i="1" s="1"/>
  <c r="R1591" i="1"/>
  <c r="S1591" i="1" s="1"/>
  <c r="R1639" i="1"/>
  <c r="S1639" i="1" s="1"/>
  <c r="R1686" i="1"/>
  <c r="S1686" i="1" s="1"/>
  <c r="R4418" i="1"/>
  <c r="S4418" i="1" s="1"/>
  <c r="R7589" i="1"/>
  <c r="S7589" i="1" s="1"/>
  <c r="R7926" i="1"/>
  <c r="S7926" i="1" s="1"/>
  <c r="R4466" i="1"/>
  <c r="S4466" i="1" s="1"/>
  <c r="R4754" i="1"/>
  <c r="S4754" i="1" s="1"/>
  <c r="R5043" i="1"/>
  <c r="S5043" i="1" s="1"/>
  <c r="R5283" i="1"/>
  <c r="S5283" i="1" s="1"/>
  <c r="R5527" i="1"/>
  <c r="S5527" i="1" s="1"/>
  <c r="R5811" i="1"/>
  <c r="S5811" i="1" s="1"/>
  <c r="R4514" i="1"/>
  <c r="S4514" i="1" s="1"/>
  <c r="R4802" i="1"/>
  <c r="S4802" i="1" s="1"/>
  <c r="R5093" i="1"/>
  <c r="S5093" i="1" s="1"/>
  <c r="R5331" i="1"/>
  <c r="S5331" i="1" s="1"/>
  <c r="R5571" i="1"/>
  <c r="S5571" i="1" s="1"/>
  <c r="R5860" i="1"/>
  <c r="S5860" i="1" s="1"/>
  <c r="R4562" i="1"/>
  <c r="S4562" i="1" s="1"/>
  <c r="R4851" i="1"/>
  <c r="S4851" i="1" s="1"/>
  <c r="R5139" i="1"/>
  <c r="S5139" i="1" s="1"/>
  <c r="R5383" i="1"/>
  <c r="S5383" i="1" s="1"/>
  <c r="R5622" i="1"/>
  <c r="S5622" i="1" s="1"/>
  <c r="R5907" i="1"/>
  <c r="S5907" i="1" s="1"/>
  <c r="R4611" i="1"/>
  <c r="S4611" i="1" s="1"/>
  <c r="R4899" i="1"/>
  <c r="S4899" i="1" s="1"/>
  <c r="R5187" i="1"/>
  <c r="S5187" i="1" s="1"/>
  <c r="R5426" i="1"/>
  <c r="S5426" i="1" s="1"/>
  <c r="R5667" i="1"/>
  <c r="S5667" i="1" s="1"/>
  <c r="R5959" i="1"/>
  <c r="S5959" i="1" s="1"/>
  <c r="R4663" i="1"/>
  <c r="S4663" i="1" s="1"/>
  <c r="R4946" i="1"/>
  <c r="S4946" i="1" s="1"/>
  <c r="R5716" i="1"/>
  <c r="S5716" i="1" s="1"/>
  <c r="R6002" i="1"/>
  <c r="S6002" i="1" s="1"/>
  <c r="R4706" i="1"/>
  <c r="S4706" i="1" s="1"/>
  <c r="R4995" i="1"/>
  <c r="S4995" i="1" s="1"/>
  <c r="R5238" i="1"/>
  <c r="S5238" i="1" s="1"/>
  <c r="R5475" i="1"/>
  <c r="S5475" i="1" s="1"/>
  <c r="R5762" i="1"/>
  <c r="S5762" i="1" s="1"/>
  <c r="R6051" i="1"/>
  <c r="S6051" i="1" s="1"/>
  <c r="R6099" i="1"/>
  <c r="S6099" i="1" s="1"/>
  <c r="R6339" i="1"/>
  <c r="S6339" i="1" s="1"/>
  <c r="R6674" i="1"/>
  <c r="S6674" i="1" s="1"/>
  <c r="R6147" i="1"/>
  <c r="S6147" i="1" s="1"/>
  <c r="R6389" i="1"/>
  <c r="S6389" i="1" s="1"/>
  <c r="R6723" i="1"/>
  <c r="S6723" i="1" s="1"/>
  <c r="R6198" i="1"/>
  <c r="S6198" i="1" s="1"/>
  <c r="R6435" i="1"/>
  <c r="S6435" i="1" s="1"/>
  <c r="R6775" i="1"/>
  <c r="S6775" i="1" s="1"/>
  <c r="R1922" i="1"/>
  <c r="S1922" i="1" s="1"/>
  <c r="R3797" i="1"/>
  <c r="S3797" i="1" s="1"/>
  <c r="R4087" i="1"/>
  <c r="S4087" i="1" s="1"/>
  <c r="R6242" i="1"/>
  <c r="S6242" i="1" s="1"/>
  <c r="R6483" i="1"/>
  <c r="S6483" i="1" s="1"/>
  <c r="R6819" i="1"/>
  <c r="S6819" i="1" s="1"/>
  <c r="R6291" i="1"/>
  <c r="S6291" i="1" s="1"/>
  <c r="R6530" i="1"/>
  <c r="S6530" i="1" s="1"/>
  <c r="R6866" i="1"/>
  <c r="S6866" i="1" s="1"/>
  <c r="R7202" i="1"/>
  <c r="S7202" i="1" s="1"/>
  <c r="R7107" i="1"/>
  <c r="S7107" i="1" s="1"/>
  <c r="R7059" i="1"/>
  <c r="S7059" i="1" s="1"/>
  <c r="R7011" i="1"/>
  <c r="S7011" i="1" s="1"/>
  <c r="R6579" i="1"/>
  <c r="S6579" i="1" s="1"/>
  <c r="R6915" i="1"/>
  <c r="S6915" i="1" s="1"/>
  <c r="R7250" i="1"/>
  <c r="S7250" i="1" s="1"/>
  <c r="R7159" i="1"/>
  <c r="S7159" i="1" s="1"/>
  <c r="R6627" i="1"/>
  <c r="S6627" i="1" s="1"/>
  <c r="R6963" i="1"/>
  <c r="S6963" i="1" s="1"/>
  <c r="R1992" i="1"/>
  <c r="S1992" i="1" s="1"/>
  <c r="R3749" i="1"/>
  <c r="S3749" i="1" s="1"/>
  <c r="R4039" i="1"/>
  <c r="S4039" i="1" s="1"/>
  <c r="R2022" i="1"/>
  <c r="S2022" i="1" s="1"/>
  <c r="R3703" i="1"/>
  <c r="S3703" i="1" s="1"/>
  <c r="R3991" i="1"/>
  <c r="S3991" i="1" s="1"/>
  <c r="R2068" i="1"/>
  <c r="S2068" i="1" s="1"/>
  <c r="R3655" i="1"/>
  <c r="S3655" i="1" s="1"/>
  <c r="R3940" i="1"/>
  <c r="S3940" i="1" s="1"/>
  <c r="R2115" i="1"/>
  <c r="S2115" i="1" s="1"/>
  <c r="R3607" i="1"/>
  <c r="S3607" i="1" s="1"/>
  <c r="R3895" i="1"/>
  <c r="S3895" i="1" s="1"/>
  <c r="R2164" i="1"/>
  <c r="S2164" i="1" s="1"/>
  <c r="R3559" i="1"/>
  <c r="S3559" i="1" s="1"/>
  <c r="R3847" i="1"/>
  <c r="S3847" i="1" s="1"/>
  <c r="R2214" i="1"/>
  <c r="S2214" i="1" s="1"/>
  <c r="R2451" i="1"/>
  <c r="S2451" i="1" s="1"/>
  <c r="R3077" i="1"/>
  <c r="S3077" i="1" s="1"/>
  <c r="R3318" i="1"/>
  <c r="S3318" i="1" s="1"/>
  <c r="R9" i="1"/>
  <c r="S9" i="1" s="1"/>
  <c r="R153" i="1"/>
  <c r="S153" i="1" s="1"/>
  <c r="R1357" i="1"/>
  <c r="S1357" i="1" s="1"/>
  <c r="R1405" i="1"/>
  <c r="S1405" i="1" s="1"/>
  <c r="R1452" i="1"/>
  <c r="S1452" i="1" s="1"/>
  <c r="R1501" i="1"/>
  <c r="S1501" i="1" s="1"/>
  <c r="R299" i="1"/>
  <c r="S299" i="1" s="1"/>
  <c r="R443" i="1"/>
  <c r="S443" i="1" s="1"/>
  <c r="R588" i="1"/>
  <c r="S588" i="1" s="1"/>
  <c r="R1213" i="1"/>
  <c r="S1213" i="1" s="1"/>
  <c r="R1260" i="1"/>
  <c r="S1260" i="1" s="1"/>
  <c r="R1308" i="1"/>
  <c r="S1308" i="1" s="1"/>
  <c r="R60" i="1"/>
  <c r="S60" i="1" s="1"/>
  <c r="R205" i="1"/>
  <c r="S205" i="1" s="1"/>
  <c r="R1021" i="1"/>
  <c r="S1021" i="1" s="1"/>
  <c r="R1069" i="1"/>
  <c r="S1069" i="1" s="1"/>
  <c r="R1117" i="1"/>
  <c r="S1117" i="1" s="1"/>
  <c r="R1164" i="1"/>
  <c r="S1164" i="1" s="1"/>
  <c r="R345" i="1"/>
  <c r="S345" i="1" s="1"/>
  <c r="R492" i="1"/>
  <c r="S492" i="1" s="1"/>
  <c r="R637" i="1"/>
  <c r="S637" i="1" s="1"/>
  <c r="R731" i="1"/>
  <c r="S731" i="1" s="1"/>
  <c r="R827" i="1"/>
  <c r="S827" i="1" s="1"/>
  <c r="R875" i="1"/>
  <c r="S875" i="1" s="1"/>
  <c r="R924" i="1"/>
  <c r="S924" i="1" s="1"/>
  <c r="R973" i="1"/>
  <c r="S973" i="1" s="1"/>
  <c r="R2266" i="1"/>
  <c r="S2266" i="1" s="1"/>
  <c r="R2506" i="1"/>
  <c r="S2506" i="1" s="1"/>
  <c r="R2700" i="1"/>
  <c r="S2700" i="1" s="1"/>
  <c r="R2891" i="1"/>
  <c r="S2891" i="1" s="1"/>
  <c r="R3133" i="1"/>
  <c r="S3133" i="1" s="1"/>
  <c r="R3372" i="1"/>
  <c r="S3372" i="1" s="1"/>
  <c r="R2314" i="1"/>
  <c r="S2314" i="1" s="1"/>
  <c r="R2555" i="1"/>
  <c r="S2555" i="1" s="1"/>
  <c r="R2746" i="1"/>
  <c r="S2746" i="1" s="1"/>
  <c r="R2938" i="1"/>
  <c r="S2938" i="1" s="1"/>
  <c r="R3180" i="1"/>
  <c r="S3180" i="1" s="1"/>
  <c r="R3421" i="1"/>
  <c r="S3421" i="1" s="1"/>
  <c r="R2361" i="1"/>
  <c r="S2361" i="1" s="1"/>
  <c r="R2600" i="1"/>
  <c r="S2600" i="1" s="1"/>
  <c r="R2796" i="1"/>
  <c r="S2796" i="1" s="1"/>
  <c r="R2988" i="1"/>
  <c r="S2988" i="1" s="1"/>
  <c r="R3226" i="1"/>
  <c r="S3226" i="1" s="1"/>
  <c r="R3468" i="1"/>
  <c r="S3468" i="1" s="1"/>
  <c r="R2408" i="1"/>
  <c r="S2408" i="1" s="1"/>
  <c r="R2650" i="1"/>
  <c r="S2650" i="1" s="1"/>
  <c r="R2844" i="1"/>
  <c r="S2844" i="1" s="1"/>
  <c r="R3035" i="1"/>
  <c r="S3035" i="1" s="1"/>
  <c r="R3276" i="1"/>
  <c r="S3276" i="1" s="1"/>
  <c r="R3516" i="1"/>
  <c r="S3516" i="1" s="1"/>
  <c r="R4136" i="1"/>
  <c r="S4136" i="1" s="1"/>
  <c r="R7307" i="1"/>
  <c r="S7307" i="1" s="1"/>
  <c r="R7644" i="1"/>
  <c r="S7644" i="1" s="1"/>
  <c r="R4185" i="1"/>
  <c r="S4185" i="1" s="1"/>
  <c r="R7357" i="1"/>
  <c r="S7357" i="1" s="1"/>
  <c r="R7689" i="1"/>
  <c r="S7689" i="1" s="1"/>
  <c r="R4235" i="1"/>
  <c r="S4235" i="1" s="1"/>
  <c r="R7401" i="1"/>
  <c r="S7401" i="1" s="1"/>
  <c r="R7740" i="1"/>
  <c r="S7740" i="1" s="1"/>
  <c r="R4282" i="1"/>
  <c r="S4282" i="1" s="1"/>
  <c r="R7450" i="1"/>
  <c r="S7450" i="1" s="1"/>
  <c r="R7786" i="1"/>
  <c r="S7786" i="1" s="1"/>
  <c r="R4328" i="1"/>
  <c r="S4328" i="1" s="1"/>
  <c r="R7500" i="1"/>
  <c r="S7500" i="1" s="1"/>
  <c r="R7834" i="1"/>
  <c r="S7834" i="1" s="1"/>
  <c r="R4381" i="1"/>
  <c r="S4381" i="1" s="1"/>
  <c r="R7548" i="1"/>
  <c r="S7548" i="1" s="1"/>
  <c r="R7883" i="1"/>
  <c r="S7883" i="1" s="1"/>
  <c r="R108" i="1"/>
  <c r="S108" i="1" s="1"/>
  <c r="R251" i="1"/>
  <c r="S251" i="1" s="1"/>
  <c r="R1740" i="1"/>
  <c r="S1740" i="1" s="1"/>
  <c r="R1788" i="1"/>
  <c r="S1788" i="1" s="1"/>
  <c r="R1836" i="1"/>
  <c r="S1836" i="1" s="1"/>
  <c r="R1884" i="1"/>
  <c r="S1884" i="1" s="1"/>
  <c r="R395" i="1"/>
  <c r="S395" i="1" s="1"/>
  <c r="R539" i="1"/>
  <c r="S539" i="1" s="1"/>
  <c r="R682" i="1"/>
  <c r="S682" i="1" s="1"/>
  <c r="R781" i="1"/>
  <c r="S781" i="1" s="1"/>
  <c r="R1548" i="1"/>
  <c r="S1548" i="1" s="1"/>
  <c r="R1596" i="1"/>
  <c r="S1596" i="1" s="1"/>
  <c r="R1643" i="1"/>
  <c r="S1643" i="1" s="1"/>
  <c r="R1693" i="1"/>
  <c r="S1693" i="1" s="1"/>
  <c r="R4424" i="1"/>
  <c r="S4424" i="1" s="1"/>
  <c r="R7599" i="1"/>
  <c r="S7599" i="1" s="1"/>
  <c r="R7931" i="1"/>
  <c r="S7931" i="1" s="1"/>
  <c r="R4472" i="1"/>
  <c r="S4472" i="1" s="1"/>
  <c r="R4760" i="1"/>
  <c r="S4760" i="1" s="1"/>
  <c r="R5048" i="1"/>
  <c r="S5048" i="1" s="1"/>
  <c r="R5289" i="1"/>
  <c r="S5289" i="1" s="1"/>
  <c r="R5532" i="1"/>
  <c r="S5532" i="1" s="1"/>
  <c r="R5818" i="1"/>
  <c r="S5818" i="1" s="1"/>
  <c r="R4521" i="1"/>
  <c r="S4521" i="1" s="1"/>
  <c r="R4809" i="1"/>
  <c r="S4809" i="1" s="1"/>
  <c r="R5096" i="1"/>
  <c r="S5096" i="1" s="1"/>
  <c r="R5336" i="1"/>
  <c r="S5336" i="1" s="1"/>
  <c r="R5577" i="1"/>
  <c r="S5577" i="1" s="1"/>
  <c r="R5865" i="1"/>
  <c r="S5865" i="1" s="1"/>
  <c r="R4570" i="1"/>
  <c r="S4570" i="1" s="1"/>
  <c r="R4856" i="1"/>
  <c r="S4856" i="1" s="1"/>
  <c r="R5144" i="1"/>
  <c r="S5144" i="1" s="1"/>
  <c r="R5386" i="1"/>
  <c r="S5386" i="1" s="1"/>
  <c r="R5624" i="1"/>
  <c r="S5624" i="1" s="1"/>
  <c r="R5913" i="1"/>
  <c r="S5913" i="1" s="1"/>
  <c r="R4616" i="1"/>
  <c r="S4616" i="1" s="1"/>
  <c r="R4905" i="1"/>
  <c r="S4905" i="1" s="1"/>
  <c r="R5194" i="1"/>
  <c r="S5194" i="1" s="1"/>
  <c r="R5432" i="1"/>
  <c r="S5432" i="1" s="1"/>
  <c r="R5674" i="1"/>
  <c r="S5674" i="1" s="1"/>
  <c r="R5960" i="1"/>
  <c r="S5960" i="1" s="1"/>
  <c r="R4665" i="1"/>
  <c r="S4665" i="1" s="1"/>
  <c r="R4953" i="1"/>
  <c r="S4953" i="1" s="1"/>
  <c r="R5720" i="1"/>
  <c r="S5720" i="1" s="1"/>
  <c r="R6012" i="1"/>
  <c r="S6012" i="1" s="1"/>
  <c r="R4717" i="1"/>
  <c r="S4717" i="1" s="1"/>
  <c r="R5004" i="1"/>
  <c r="S5004" i="1" s="1"/>
  <c r="R5241" i="1"/>
  <c r="S5241" i="1" s="1"/>
  <c r="R5485" i="1"/>
  <c r="S5485" i="1" s="1"/>
  <c r="R5769" i="1"/>
  <c r="S5769" i="1" s="1"/>
  <c r="R6059" i="1"/>
  <c r="S6059" i="1" s="1"/>
  <c r="R6104" i="1"/>
  <c r="S6104" i="1" s="1"/>
  <c r="R6345" i="1"/>
  <c r="S6345" i="1" s="1"/>
  <c r="R6681" i="1"/>
  <c r="S6681" i="1" s="1"/>
  <c r="R6152" i="1"/>
  <c r="S6152" i="1" s="1"/>
  <c r="R6396" i="1"/>
  <c r="S6396" i="1" s="1"/>
  <c r="R6728" i="1"/>
  <c r="S6728" i="1" s="1"/>
  <c r="R6204" i="1"/>
  <c r="S6204" i="1" s="1"/>
  <c r="R6444" i="1"/>
  <c r="S6444" i="1" s="1"/>
  <c r="R6778" i="1"/>
  <c r="S6778" i="1" s="1"/>
  <c r="R1930" i="1"/>
  <c r="S1930" i="1" s="1"/>
  <c r="R3805" i="1"/>
  <c r="S3805" i="1" s="1"/>
  <c r="R4093" i="1"/>
  <c r="S4093" i="1" s="1"/>
  <c r="R6248" i="1"/>
  <c r="S6248" i="1" s="1"/>
  <c r="R6489" i="1"/>
  <c r="S6489" i="1" s="1"/>
  <c r="R6826" i="1"/>
  <c r="S6826" i="1" s="1"/>
  <c r="R6296" i="1"/>
  <c r="S6296" i="1" s="1"/>
  <c r="R6537" i="1"/>
  <c r="S6537" i="1" s="1"/>
  <c r="R6875" i="1"/>
  <c r="S6875" i="1" s="1"/>
  <c r="R7209" i="1"/>
  <c r="S7209" i="1" s="1"/>
  <c r="R7113" i="1"/>
  <c r="S7113" i="1" s="1"/>
  <c r="R7064" i="1"/>
  <c r="S7064" i="1" s="1"/>
  <c r="R7016" i="1"/>
  <c r="S7016" i="1" s="1"/>
  <c r="R6585" i="1"/>
  <c r="S6585" i="1" s="1"/>
  <c r="R6922" i="1"/>
  <c r="S6922" i="1" s="1"/>
  <c r="R7256" i="1"/>
  <c r="S7256" i="1" s="1"/>
  <c r="R7161" i="1"/>
  <c r="S7161" i="1" s="1"/>
  <c r="R6633" i="1"/>
  <c r="S6633" i="1" s="1"/>
  <c r="R6969" i="1"/>
  <c r="S6969" i="1" s="1"/>
  <c r="R1995" i="1"/>
  <c r="S1995" i="1" s="1"/>
  <c r="R3755" i="1"/>
  <c r="S3755" i="1" s="1"/>
  <c r="R4043" i="1"/>
  <c r="S4043" i="1" s="1"/>
  <c r="R2029" i="1"/>
  <c r="S2029" i="1" s="1"/>
  <c r="R3707" i="1"/>
  <c r="S3707" i="1" s="1"/>
  <c r="R3994" i="1"/>
  <c r="S3994" i="1" s="1"/>
  <c r="R2076" i="1"/>
  <c r="S2076" i="1" s="1"/>
  <c r="R3661" i="1"/>
  <c r="S3661" i="1" s="1"/>
  <c r="R3947" i="1"/>
  <c r="S3947" i="1" s="1"/>
  <c r="R2122" i="1"/>
  <c r="S2122" i="1" s="1"/>
  <c r="R3611" i="1"/>
  <c r="S3611" i="1" s="1"/>
  <c r="R3900" i="1"/>
  <c r="S3900" i="1" s="1"/>
  <c r="R2170" i="1"/>
  <c r="S2170" i="1" s="1"/>
  <c r="R3564" i="1"/>
  <c r="S3564" i="1" s="1"/>
  <c r="R3852" i="1"/>
  <c r="S3852" i="1" s="1"/>
  <c r="R2218" i="1"/>
  <c r="S2218" i="1" s="1"/>
  <c r="R2458" i="1"/>
  <c r="S2458" i="1" s="1"/>
  <c r="R3083" i="1"/>
  <c r="S3083" i="1" s="1"/>
  <c r="R3323" i="1"/>
  <c r="S3323" i="1" s="1"/>
  <c r="R18" i="1"/>
  <c r="S18" i="1" s="1"/>
  <c r="R163" i="1"/>
  <c r="S163" i="1" s="1"/>
  <c r="R1361" i="1"/>
  <c r="S1361" i="1" s="1"/>
  <c r="R1410" i="1"/>
  <c r="S1410" i="1" s="1"/>
  <c r="R1458" i="1"/>
  <c r="S1458" i="1" s="1"/>
  <c r="R1505" i="1"/>
  <c r="S1505" i="1" s="1"/>
  <c r="R305" i="1"/>
  <c r="S305" i="1" s="1"/>
  <c r="R447" i="1"/>
  <c r="S447" i="1" s="1"/>
  <c r="R594" i="1"/>
  <c r="S594" i="1" s="1"/>
  <c r="R1219" i="1"/>
  <c r="S1219" i="1" s="1"/>
  <c r="R1266" i="1"/>
  <c r="S1266" i="1" s="1"/>
  <c r="R1315" i="1"/>
  <c r="S1315" i="1" s="1"/>
  <c r="R66" i="1"/>
  <c r="S66" i="1" s="1"/>
  <c r="R208" i="1"/>
  <c r="S208" i="1" s="1"/>
  <c r="R1026" i="1"/>
  <c r="S1026" i="1" s="1"/>
  <c r="R1075" i="1"/>
  <c r="S1075" i="1" s="1"/>
  <c r="R1121" i="1"/>
  <c r="S1121" i="1" s="1"/>
  <c r="R1170" i="1"/>
  <c r="S1170" i="1" s="1"/>
  <c r="R350" i="1"/>
  <c r="S350" i="1" s="1"/>
  <c r="R496" i="1"/>
  <c r="S496" i="1" s="1"/>
  <c r="R640" i="1"/>
  <c r="S640" i="1" s="1"/>
  <c r="R738" i="1"/>
  <c r="S738" i="1" s="1"/>
  <c r="R833" i="1"/>
  <c r="S833" i="1" s="1"/>
  <c r="R882" i="1"/>
  <c r="S882" i="1" s="1"/>
  <c r="R929" i="1"/>
  <c r="S929" i="1" s="1"/>
  <c r="R979" i="1"/>
  <c r="S979" i="1" s="1"/>
  <c r="R2270" i="1"/>
  <c r="S2270" i="1" s="1"/>
  <c r="R2511" i="1"/>
  <c r="S2511" i="1" s="1"/>
  <c r="R2704" i="1"/>
  <c r="S2704" i="1" s="1"/>
  <c r="R2899" i="1"/>
  <c r="S2899" i="1" s="1"/>
  <c r="R3136" i="1"/>
  <c r="S3136" i="1" s="1"/>
  <c r="R3378" i="1"/>
  <c r="S3378" i="1" s="1"/>
  <c r="R2321" i="1"/>
  <c r="S2321" i="1" s="1"/>
  <c r="R2558" i="1"/>
  <c r="S2558" i="1" s="1"/>
  <c r="R2755" i="1"/>
  <c r="S2755" i="1" s="1"/>
  <c r="R2947" i="1"/>
  <c r="S2947" i="1" s="1"/>
  <c r="R3185" i="1"/>
  <c r="S3185" i="1" s="1"/>
  <c r="R3424" i="1"/>
  <c r="S3424" i="1" s="1"/>
  <c r="R2369" i="1"/>
  <c r="S2369" i="1" s="1"/>
  <c r="R2607" i="1"/>
  <c r="S2607" i="1" s="1"/>
  <c r="R2801" i="1"/>
  <c r="S2801" i="1" s="1"/>
  <c r="R2993" i="1"/>
  <c r="S2993" i="1" s="1"/>
  <c r="R3234" i="1"/>
  <c r="S3234" i="1" s="1"/>
  <c r="R3471" i="1"/>
  <c r="S3471" i="1" s="1"/>
  <c r="R2415" i="1"/>
  <c r="S2415" i="1" s="1"/>
  <c r="R2658" i="1"/>
  <c r="S2658" i="1" s="1"/>
  <c r="R2847" i="1"/>
  <c r="S2847" i="1" s="1"/>
  <c r="R3041" i="1"/>
  <c r="S3041" i="1" s="1"/>
  <c r="R3281" i="1"/>
  <c r="S3281" i="1" s="1"/>
  <c r="R3522" i="1"/>
  <c r="S3522" i="1" s="1"/>
  <c r="R4142" i="1"/>
  <c r="S4142" i="1" s="1"/>
  <c r="R7312" i="1"/>
  <c r="S7312" i="1" s="1"/>
  <c r="R7651" i="1"/>
  <c r="S7651" i="1" s="1"/>
  <c r="R4190" i="1"/>
  <c r="S4190" i="1" s="1"/>
  <c r="R7359" i="1"/>
  <c r="S7359" i="1" s="1"/>
  <c r="R7695" i="1"/>
  <c r="S7695" i="1" s="1"/>
  <c r="R4238" i="1"/>
  <c r="S4238" i="1" s="1"/>
  <c r="R7410" i="1"/>
  <c r="S7410" i="1" s="1"/>
  <c r="R7744" i="1"/>
  <c r="S7744" i="1" s="1"/>
  <c r="R4287" i="1"/>
  <c r="S4287" i="1" s="1"/>
  <c r="R7457" i="1"/>
  <c r="S7457" i="1" s="1"/>
  <c r="R7793" i="1"/>
  <c r="S7793" i="1" s="1"/>
  <c r="R4334" i="1"/>
  <c r="S4334" i="1" s="1"/>
  <c r="R7503" i="1"/>
  <c r="S7503" i="1" s="1"/>
  <c r="R7838" i="1"/>
  <c r="S7838" i="1" s="1"/>
  <c r="R4387" i="1"/>
  <c r="S4387" i="1" s="1"/>
  <c r="R7551" i="1"/>
  <c r="S7551" i="1" s="1"/>
  <c r="R7887" i="1"/>
  <c r="S7887" i="1" s="1"/>
  <c r="R115" i="1"/>
  <c r="S115" i="1" s="1"/>
  <c r="R259" i="1"/>
  <c r="S259" i="1" s="1"/>
  <c r="R1747" i="1"/>
  <c r="S1747" i="1" s="1"/>
  <c r="R1794" i="1"/>
  <c r="S1794" i="1" s="1"/>
  <c r="R1842" i="1"/>
  <c r="S1842" i="1" s="1"/>
  <c r="R1891" i="1"/>
  <c r="S1891" i="1" s="1"/>
  <c r="R402" i="1"/>
  <c r="S402" i="1" s="1"/>
  <c r="R547" i="1"/>
  <c r="S547" i="1" s="1"/>
  <c r="R689" i="1"/>
  <c r="S689" i="1" s="1"/>
  <c r="R786" i="1"/>
  <c r="S786" i="1" s="1"/>
  <c r="R1554" i="1"/>
  <c r="S1554" i="1" s="1"/>
  <c r="R1602" i="1"/>
  <c r="S1602" i="1" s="1"/>
  <c r="R1648" i="1"/>
  <c r="S1648" i="1" s="1"/>
  <c r="R1698" i="1"/>
  <c r="S1698" i="1" s="1"/>
  <c r="R4430" i="1"/>
  <c r="S4430" i="1" s="1"/>
  <c r="R7597" i="1"/>
  <c r="S7597" i="1" s="1"/>
  <c r="R7937" i="1"/>
  <c r="S7937" i="1" s="1"/>
  <c r="R4478" i="1"/>
  <c r="S4478" i="1" s="1"/>
  <c r="R4766" i="1"/>
  <c r="S4766" i="1" s="1"/>
  <c r="R5054" i="1"/>
  <c r="S5054" i="1" s="1"/>
  <c r="R5295" i="1"/>
  <c r="S5295" i="1" s="1"/>
  <c r="R5536" i="1"/>
  <c r="S5536" i="1" s="1"/>
  <c r="R5824" i="1"/>
  <c r="S5824" i="1" s="1"/>
  <c r="R4526" i="1"/>
  <c r="S4526" i="1" s="1"/>
  <c r="R4814" i="1"/>
  <c r="S4814" i="1" s="1"/>
  <c r="R5105" i="1"/>
  <c r="S5105" i="1" s="1"/>
  <c r="R5342" i="1"/>
  <c r="S5342" i="1" s="1"/>
  <c r="R5583" i="1"/>
  <c r="S5583" i="1" s="1"/>
  <c r="R5873" i="1"/>
  <c r="S5873" i="1" s="1"/>
  <c r="R4574" i="1"/>
  <c r="S4574" i="1" s="1"/>
  <c r="R4865" i="1"/>
  <c r="S4865" i="1" s="1"/>
  <c r="R5151" i="1"/>
  <c r="S5151" i="1" s="1"/>
  <c r="R5392" i="1"/>
  <c r="S5392" i="1" s="1"/>
  <c r="R5631" i="1"/>
  <c r="S5631" i="1" s="1"/>
  <c r="R5919" i="1"/>
  <c r="S5919" i="1" s="1"/>
  <c r="R4622" i="1"/>
  <c r="S4622" i="1" s="1"/>
  <c r="R4914" i="1"/>
  <c r="S4914" i="1" s="1"/>
  <c r="R5199" i="1"/>
  <c r="S5199" i="1" s="1"/>
  <c r="R5439" i="1"/>
  <c r="S5439" i="1" s="1"/>
  <c r="R5681" i="1"/>
  <c r="S5681" i="1" s="1"/>
  <c r="R5967" i="1"/>
  <c r="S5967" i="1" s="1"/>
  <c r="R4670" i="1"/>
  <c r="S4670" i="1" s="1"/>
  <c r="R4962" i="1"/>
  <c r="S4962" i="1" s="1"/>
  <c r="R5727" i="1"/>
  <c r="S5727" i="1" s="1"/>
  <c r="R6016" i="1"/>
  <c r="S6016" i="1" s="1"/>
  <c r="R4718" i="1"/>
  <c r="S4718" i="1" s="1"/>
  <c r="R5006" i="1"/>
  <c r="S5006" i="1" s="1"/>
  <c r="R5250" i="1"/>
  <c r="S5250" i="1" s="1"/>
  <c r="R5486" i="1"/>
  <c r="S5486" i="1" s="1"/>
  <c r="R5775" i="1"/>
  <c r="S5775" i="1" s="1"/>
  <c r="R6062" i="1"/>
  <c r="S6062" i="1" s="1"/>
  <c r="R6111" i="1"/>
  <c r="S6111" i="1" s="1"/>
  <c r="R6351" i="1"/>
  <c r="S6351" i="1" s="1"/>
  <c r="R6687" i="1"/>
  <c r="S6687" i="1" s="1"/>
  <c r="R6158" i="1"/>
  <c r="S6158" i="1" s="1"/>
  <c r="R6399" i="1"/>
  <c r="S6399" i="1" s="1"/>
  <c r="R6735" i="1"/>
  <c r="S6735" i="1" s="1"/>
  <c r="R6209" i="1"/>
  <c r="S6209" i="1" s="1"/>
  <c r="R6447" i="1"/>
  <c r="S6447" i="1" s="1"/>
  <c r="R6783" i="1"/>
  <c r="S6783" i="1" s="1"/>
  <c r="R1939" i="1"/>
  <c r="S1939" i="1" s="1"/>
  <c r="R3810" i="1"/>
  <c r="S3810" i="1" s="1"/>
  <c r="R4098" i="1"/>
  <c r="S4098" i="1" s="1"/>
  <c r="R6258" i="1"/>
  <c r="S6258" i="1" s="1"/>
  <c r="R6494" i="1"/>
  <c r="S6494" i="1" s="1"/>
  <c r="R6831" i="1"/>
  <c r="S6831" i="1" s="1"/>
  <c r="R6302" i="1"/>
  <c r="S6302" i="1" s="1"/>
  <c r="R6542" i="1"/>
  <c r="S6542" i="1" s="1"/>
  <c r="R6878" i="1"/>
  <c r="S6878" i="1" s="1"/>
  <c r="R7219" i="1"/>
  <c r="S7219" i="1" s="1"/>
  <c r="R7122" i="1"/>
  <c r="S7122" i="1" s="1"/>
  <c r="R7071" i="1"/>
  <c r="S7071" i="1" s="1"/>
  <c r="R7023" i="1"/>
  <c r="S7023" i="1" s="1"/>
  <c r="R6591" i="1"/>
  <c r="S6591" i="1" s="1"/>
  <c r="R6927" i="1"/>
  <c r="S6927" i="1" s="1"/>
  <c r="R7267" i="1"/>
  <c r="S7267" i="1" s="1"/>
  <c r="R7166" i="1"/>
  <c r="S7166" i="1" s="1"/>
  <c r="R6638" i="1"/>
  <c r="S6638" i="1" s="1"/>
  <c r="R6975" i="1"/>
  <c r="S6975" i="1" s="1"/>
  <c r="R2003" i="1"/>
  <c r="S2003" i="1" s="1"/>
  <c r="R3760" i="1"/>
  <c r="S3760" i="1" s="1"/>
  <c r="R4049" i="1"/>
  <c r="S4049" i="1" s="1"/>
  <c r="R2030" i="1"/>
  <c r="S2030" i="1" s="1"/>
  <c r="R3713" i="1"/>
  <c r="S3713" i="1" s="1"/>
  <c r="R3999" i="1"/>
  <c r="S3999" i="1" s="1"/>
  <c r="R2080" i="1"/>
  <c r="S2080" i="1" s="1"/>
  <c r="R3665" i="1"/>
  <c r="S3665" i="1" s="1"/>
  <c r="R3955" i="1"/>
  <c r="S3955" i="1" s="1"/>
  <c r="R2131" i="1"/>
  <c r="S2131" i="1" s="1"/>
  <c r="R3619" i="1"/>
  <c r="S3619" i="1" s="1"/>
  <c r="R3906" i="1"/>
  <c r="S3906" i="1" s="1"/>
  <c r="R2177" i="1"/>
  <c r="S2177" i="1" s="1"/>
  <c r="R3566" i="1"/>
  <c r="S3566" i="1" s="1"/>
  <c r="R3859" i="1"/>
  <c r="S3859" i="1" s="1"/>
  <c r="R2223" i="1"/>
  <c r="S2223" i="1" s="1"/>
  <c r="R2463" i="1"/>
  <c r="S2463" i="1" s="1"/>
  <c r="R3089" i="1"/>
  <c r="S3089" i="1" s="1"/>
  <c r="R3329" i="1"/>
  <c r="S3329" i="1" s="1"/>
  <c r="R25" i="1"/>
  <c r="S25" i="1" s="1"/>
  <c r="R165" i="1"/>
  <c r="S165" i="1" s="1"/>
  <c r="R1367" i="1"/>
  <c r="S1367" i="1" s="1"/>
  <c r="R1417" i="1"/>
  <c r="S1417" i="1" s="1"/>
  <c r="R1465" i="1"/>
  <c r="S1465" i="1" s="1"/>
  <c r="R1512" i="1"/>
  <c r="S1512" i="1" s="1"/>
  <c r="R311" i="1"/>
  <c r="S311" i="1" s="1"/>
  <c r="R456" i="1"/>
  <c r="S456" i="1" s="1"/>
  <c r="R598" i="1"/>
  <c r="S598" i="1" s="1"/>
  <c r="R1224" i="1"/>
  <c r="S1224" i="1" s="1"/>
  <c r="R1273" i="1"/>
  <c r="S1273" i="1" s="1"/>
  <c r="R1320" i="1"/>
  <c r="S1320" i="1" s="1"/>
  <c r="R73" i="1"/>
  <c r="S73" i="1" s="1"/>
  <c r="R216" i="1"/>
  <c r="S216" i="1" s="1"/>
  <c r="R1033" i="1"/>
  <c r="S1033" i="1" s="1"/>
  <c r="R1080" i="1"/>
  <c r="S1080" i="1" s="1"/>
  <c r="R1128" i="1"/>
  <c r="S1128" i="1" s="1"/>
  <c r="R1175" i="1"/>
  <c r="S1175" i="1" s="1"/>
  <c r="R359" i="1"/>
  <c r="S359" i="1" s="1"/>
  <c r="R502" i="1"/>
  <c r="S502" i="1" s="1"/>
  <c r="R648" i="1"/>
  <c r="S648" i="1" s="1"/>
  <c r="R745" i="1"/>
  <c r="S745" i="1" s="1"/>
  <c r="R841" i="1"/>
  <c r="S841" i="1" s="1"/>
  <c r="R887" i="1"/>
  <c r="S887" i="1" s="1"/>
  <c r="R937" i="1"/>
  <c r="S937" i="1" s="1"/>
  <c r="R985" i="1"/>
  <c r="S985" i="1" s="1"/>
  <c r="R2278" i="1"/>
  <c r="S2278" i="1" s="1"/>
  <c r="R2518" i="1"/>
  <c r="S2518" i="1" s="1"/>
  <c r="R2710" i="1"/>
  <c r="S2710" i="1" s="1"/>
  <c r="R2903" i="1"/>
  <c r="S2903" i="1" s="1"/>
  <c r="R3143" i="1"/>
  <c r="S3143" i="1" s="1"/>
  <c r="R3383" i="1"/>
  <c r="S3383" i="1" s="1"/>
  <c r="R2324" i="1"/>
  <c r="S2324" i="1" s="1"/>
  <c r="R2566" i="1"/>
  <c r="S2566" i="1" s="1"/>
  <c r="R2759" i="1"/>
  <c r="S2759" i="1" s="1"/>
  <c r="R2951" i="1"/>
  <c r="S2951" i="1" s="1"/>
  <c r="R3191" i="1"/>
  <c r="S3191" i="1" s="1"/>
  <c r="R3430" i="1"/>
  <c r="S3430" i="1" s="1"/>
  <c r="R2375" i="1"/>
  <c r="S2375" i="1" s="1"/>
  <c r="R2616" i="1"/>
  <c r="S2616" i="1" s="1"/>
  <c r="R2806" i="1"/>
  <c r="S2806" i="1" s="1"/>
  <c r="R2998" i="1"/>
  <c r="S2998" i="1" s="1"/>
  <c r="R3239" i="1"/>
  <c r="S3239" i="1" s="1"/>
  <c r="R3481" i="1"/>
  <c r="S3481" i="1" s="1"/>
  <c r="R2422" i="1"/>
  <c r="S2422" i="1" s="1"/>
  <c r="R2660" i="1"/>
  <c r="S2660" i="1" s="1"/>
  <c r="R2857" i="1"/>
  <c r="S2857" i="1" s="1"/>
  <c r="R3046" i="1"/>
  <c r="S3046" i="1" s="1"/>
  <c r="R3289" i="1"/>
  <c r="S3289" i="1" s="1"/>
  <c r="R3526" i="1"/>
  <c r="S3526" i="1" s="1"/>
  <c r="R4148" i="1"/>
  <c r="S4148" i="1" s="1"/>
  <c r="R7318" i="1"/>
  <c r="S7318" i="1" s="1"/>
  <c r="R7655" i="1"/>
  <c r="S7655" i="1" s="1"/>
  <c r="R4196" i="1"/>
  <c r="S4196" i="1" s="1"/>
  <c r="R7365" i="1"/>
  <c r="S7365" i="1" s="1"/>
  <c r="R7702" i="1"/>
  <c r="S7702" i="1" s="1"/>
  <c r="R4244" i="1"/>
  <c r="S4244" i="1" s="1"/>
  <c r="R7413" i="1"/>
  <c r="S7413" i="1" s="1"/>
  <c r="R7752" i="1"/>
  <c r="S7752" i="1" s="1"/>
  <c r="R4295" i="1"/>
  <c r="S4295" i="1" s="1"/>
  <c r="R7462" i="1"/>
  <c r="S7462" i="1" s="1"/>
  <c r="R7799" i="1"/>
  <c r="S7799" i="1" s="1"/>
  <c r="R4341" i="1"/>
  <c r="S4341" i="1" s="1"/>
  <c r="R7510" i="1"/>
  <c r="S7510" i="1" s="1"/>
  <c r="R7845" i="1"/>
  <c r="S7845" i="1" s="1"/>
  <c r="R4389" i="1"/>
  <c r="S4389" i="1" s="1"/>
  <c r="R7557" i="1"/>
  <c r="S7557" i="1" s="1"/>
  <c r="R7893" i="1"/>
  <c r="S7893" i="1" s="1"/>
  <c r="R121" i="1"/>
  <c r="S121" i="1" s="1"/>
  <c r="R263" i="1"/>
  <c r="S263" i="1" s="1"/>
  <c r="R1752" i="1"/>
  <c r="S1752" i="1" s="1"/>
  <c r="R1799" i="1"/>
  <c r="S1799" i="1" s="1"/>
  <c r="R1849" i="1"/>
  <c r="S1849" i="1" s="1"/>
  <c r="R1896" i="1"/>
  <c r="S1896" i="1" s="1"/>
  <c r="R409" i="1"/>
  <c r="S409" i="1" s="1"/>
  <c r="R549" i="1"/>
  <c r="S549" i="1" s="1"/>
  <c r="R696" i="1"/>
  <c r="S696" i="1" s="1"/>
  <c r="R793" i="1"/>
  <c r="S793" i="1" s="1"/>
  <c r="R1558" i="1"/>
  <c r="S1558" i="1" s="1"/>
  <c r="R1609" i="1"/>
  <c r="S1609" i="1" s="1"/>
  <c r="R1655" i="1"/>
  <c r="S1655" i="1" s="1"/>
  <c r="R1704" i="1"/>
  <c r="S1704" i="1" s="1"/>
  <c r="R4437" i="1"/>
  <c r="S4437" i="1" s="1"/>
  <c r="R7605" i="1"/>
  <c r="S7605" i="1" s="1"/>
  <c r="R7941" i="1"/>
  <c r="S7941" i="1" s="1"/>
  <c r="R4484" i="1"/>
  <c r="S4484" i="1" s="1"/>
  <c r="R4772" i="1"/>
  <c r="S4772" i="1" s="1"/>
  <c r="R5062" i="1"/>
  <c r="S5062" i="1" s="1"/>
  <c r="R5300" i="1"/>
  <c r="S5300" i="1" s="1"/>
  <c r="R5541" i="1"/>
  <c r="S5541" i="1" s="1"/>
  <c r="R5830" i="1"/>
  <c r="S5830" i="1" s="1"/>
  <c r="R4532" i="1"/>
  <c r="S4532" i="1" s="1"/>
  <c r="R4820" i="1"/>
  <c r="S4820" i="1" s="1"/>
  <c r="R5109" i="1"/>
  <c r="S5109" i="1" s="1"/>
  <c r="R5353" i="1"/>
  <c r="S5353" i="1" s="1"/>
  <c r="R5588" i="1"/>
  <c r="S5588" i="1" s="1"/>
  <c r="R5877" i="1"/>
  <c r="S5877" i="1" s="1"/>
  <c r="R4585" i="1"/>
  <c r="S4585" i="1" s="1"/>
  <c r="R4868" i="1"/>
  <c r="S4868" i="1" s="1"/>
  <c r="R5156" i="1"/>
  <c r="S5156" i="1" s="1"/>
  <c r="R5397" i="1"/>
  <c r="S5397" i="1" s="1"/>
  <c r="R5637" i="1"/>
  <c r="S5637" i="1" s="1"/>
  <c r="R5927" i="1"/>
  <c r="S5927" i="1" s="1"/>
  <c r="R4628" i="1"/>
  <c r="S4628" i="1" s="1"/>
  <c r="R4916" i="1"/>
  <c r="S4916" i="1" s="1"/>
  <c r="R5204" i="1"/>
  <c r="S5204" i="1" s="1"/>
  <c r="R5444" i="1"/>
  <c r="S5444" i="1" s="1"/>
  <c r="R5685" i="1"/>
  <c r="S5685" i="1" s="1"/>
  <c r="R5973" i="1"/>
  <c r="S5973" i="1" s="1"/>
  <c r="R4677" i="1"/>
  <c r="S4677" i="1" s="1"/>
  <c r="R4969" i="1"/>
  <c r="S4969" i="1" s="1"/>
  <c r="R5733" i="1"/>
  <c r="S5733" i="1" s="1"/>
  <c r="R6025" i="1"/>
  <c r="S6025" i="1" s="1"/>
  <c r="R4724" i="1"/>
  <c r="S4724" i="1" s="1"/>
  <c r="R5013" i="1"/>
  <c r="S5013" i="1" s="1"/>
  <c r="R5253" i="1"/>
  <c r="S5253" i="1" s="1"/>
  <c r="R5496" i="1"/>
  <c r="S5496" i="1" s="1"/>
  <c r="R5780" i="1"/>
  <c r="S5780" i="1" s="1"/>
  <c r="R6069" i="1"/>
  <c r="S6069" i="1" s="1"/>
  <c r="R6116" i="1"/>
  <c r="S6116" i="1" s="1"/>
  <c r="R6361" i="1"/>
  <c r="S6361" i="1" s="1"/>
  <c r="R6693" i="1"/>
  <c r="S6693" i="1" s="1"/>
  <c r="R6165" i="1"/>
  <c r="S6165" i="1" s="1"/>
  <c r="R6408" i="1"/>
  <c r="S6408" i="1" s="1"/>
  <c r="R6740" i="1"/>
  <c r="S6740" i="1" s="1"/>
  <c r="R6216" i="1"/>
  <c r="S6216" i="1" s="1"/>
  <c r="R6453" i="1"/>
  <c r="S6453" i="1" s="1"/>
  <c r="R6790" i="1"/>
  <c r="S6790" i="1" s="1"/>
  <c r="R1943" i="1"/>
  <c r="S1943" i="1" s="1"/>
  <c r="R3816" i="1"/>
  <c r="S3816" i="1" s="1"/>
  <c r="R4104" i="1"/>
  <c r="S4104" i="1" s="1"/>
  <c r="R6260" i="1"/>
  <c r="S6260" i="1" s="1"/>
  <c r="R6501" i="1"/>
  <c r="S6501" i="1" s="1"/>
  <c r="R6837" i="1"/>
  <c r="S6837" i="1" s="1"/>
  <c r="R6310" i="1"/>
  <c r="S6310" i="1" s="1"/>
  <c r="R6550" i="1"/>
  <c r="S6550" i="1" s="1"/>
  <c r="R6885" i="1"/>
  <c r="S6885" i="1" s="1"/>
  <c r="R7220" i="1"/>
  <c r="S7220" i="1" s="1"/>
  <c r="R7125" i="1"/>
  <c r="S7125" i="1" s="1"/>
  <c r="R7076" i="1"/>
  <c r="S7076" i="1" s="1"/>
  <c r="R7028" i="1"/>
  <c r="S7028" i="1" s="1"/>
  <c r="R6597" i="1"/>
  <c r="S6597" i="1" s="1"/>
  <c r="R6934" i="1"/>
  <c r="S6934" i="1" s="1"/>
  <c r="R7268" i="1"/>
  <c r="S7268" i="1" s="1"/>
  <c r="R7173" i="1"/>
  <c r="S7173" i="1" s="1"/>
  <c r="R6645" i="1"/>
  <c r="S6645" i="1" s="1"/>
  <c r="R6981" i="1"/>
  <c r="S6981" i="1" s="1"/>
  <c r="R2011" i="1"/>
  <c r="S2011" i="1" s="1"/>
  <c r="R3769" i="1"/>
  <c r="S3769" i="1" s="1"/>
  <c r="R4055" i="1"/>
  <c r="S4055" i="1" s="1"/>
  <c r="R2041" i="1"/>
  <c r="S2041" i="1" s="1"/>
  <c r="R3719" i="1"/>
  <c r="S3719" i="1" s="1"/>
  <c r="R4008" i="1"/>
  <c r="S4008" i="1" s="1"/>
  <c r="R2088" i="1"/>
  <c r="S2088" i="1" s="1"/>
  <c r="R3671" i="1"/>
  <c r="S3671" i="1" s="1"/>
  <c r="R3961" i="1"/>
  <c r="S3961" i="1" s="1"/>
  <c r="R2136" i="1"/>
  <c r="S2136" i="1" s="1"/>
  <c r="R3624" i="1"/>
  <c r="S3624" i="1" s="1"/>
  <c r="R3913" i="1"/>
  <c r="S3913" i="1" s="1"/>
  <c r="R2182" i="1"/>
  <c r="S2182" i="1" s="1"/>
  <c r="R3577" i="1"/>
  <c r="S3577" i="1" s="1"/>
  <c r="R3865" i="1"/>
  <c r="S3865" i="1" s="1"/>
  <c r="R2229" i="1"/>
  <c r="S2229" i="1" s="1"/>
  <c r="R2473" i="1"/>
  <c r="S2473" i="1" s="1"/>
  <c r="R3096" i="1"/>
  <c r="S3096" i="1" s="1"/>
  <c r="R3337" i="1"/>
  <c r="S3337" i="1" s="1"/>
  <c r="R31" i="1"/>
  <c r="S31" i="1" s="1"/>
  <c r="R173" i="1"/>
  <c r="S173" i="1" s="1"/>
  <c r="R1375" i="1"/>
  <c r="S1375" i="1" s="1"/>
  <c r="R1422" i="1"/>
  <c r="S1422" i="1" s="1"/>
  <c r="R1471" i="1"/>
  <c r="S1471" i="1" s="1"/>
  <c r="R1517" i="1"/>
  <c r="S1517" i="1" s="1"/>
  <c r="R318" i="1"/>
  <c r="S318" i="1" s="1"/>
  <c r="R463" i="1"/>
  <c r="S463" i="1" s="1"/>
  <c r="R604" i="1"/>
  <c r="S604" i="1" s="1"/>
  <c r="R1231" i="1"/>
  <c r="S1231" i="1" s="1"/>
  <c r="R1279" i="1"/>
  <c r="S1279" i="1" s="1"/>
  <c r="R1325" i="1"/>
  <c r="S1325" i="1" s="1"/>
  <c r="R79" i="1"/>
  <c r="S79" i="1" s="1"/>
  <c r="R223" i="1"/>
  <c r="S223" i="1" s="1"/>
  <c r="R1039" i="1"/>
  <c r="S1039" i="1" s="1"/>
  <c r="R1087" i="1"/>
  <c r="S1087" i="1" s="1"/>
  <c r="R1133" i="1"/>
  <c r="S1133" i="1" s="1"/>
  <c r="R1183" i="1"/>
  <c r="S1183" i="1" s="1"/>
  <c r="R367" i="1"/>
  <c r="S367" i="1" s="1"/>
  <c r="R509" i="1"/>
  <c r="S509" i="1" s="1"/>
  <c r="R652" i="1"/>
  <c r="S652" i="1" s="1"/>
  <c r="R749" i="1"/>
  <c r="S749" i="1" s="1"/>
  <c r="R845" i="1"/>
  <c r="S845" i="1" s="1"/>
  <c r="R893" i="1"/>
  <c r="S893" i="1" s="1"/>
  <c r="R943" i="1"/>
  <c r="S943" i="1" s="1"/>
  <c r="R990" i="1"/>
  <c r="S990" i="1" s="1"/>
  <c r="R2284" i="1"/>
  <c r="S2284" i="1" s="1"/>
  <c r="R2524" i="1"/>
  <c r="S2524" i="1" s="1"/>
  <c r="R2715" i="1"/>
  <c r="S2715" i="1" s="1"/>
  <c r="R2908" i="1"/>
  <c r="S2908" i="1" s="1"/>
  <c r="R3151" i="1"/>
  <c r="S3151" i="1" s="1"/>
  <c r="R3389" i="1"/>
  <c r="S3389" i="1" s="1"/>
  <c r="R2330" i="1"/>
  <c r="S2330" i="1" s="1"/>
  <c r="R2571" i="1"/>
  <c r="S2571" i="1" s="1"/>
  <c r="R2767" i="1"/>
  <c r="S2767" i="1" s="1"/>
  <c r="R2959" i="1"/>
  <c r="S2959" i="1" s="1"/>
  <c r="R3196" i="1"/>
  <c r="S3196" i="1" s="1"/>
  <c r="R3435" i="1"/>
  <c r="S3435" i="1" s="1"/>
  <c r="R2383" i="1"/>
  <c r="S2383" i="1" s="1"/>
  <c r="R2621" i="1"/>
  <c r="S2621" i="1" s="1"/>
  <c r="R2814" i="1"/>
  <c r="S2814" i="1" s="1"/>
  <c r="R3007" i="1"/>
  <c r="S3007" i="1" s="1"/>
  <c r="R3243" i="1"/>
  <c r="S3243" i="1" s="1"/>
  <c r="R3485" i="1"/>
  <c r="S3485" i="1" s="1"/>
  <c r="R2426" i="1"/>
  <c r="S2426" i="1" s="1"/>
  <c r="R2667" i="1"/>
  <c r="S2667" i="1" s="1"/>
  <c r="R2862" i="1"/>
  <c r="S2862" i="1" s="1"/>
  <c r="R3052" i="1"/>
  <c r="S3052" i="1" s="1"/>
  <c r="R3294" i="1"/>
  <c r="S3294" i="1" s="1"/>
  <c r="R3531" i="1"/>
  <c r="S3531" i="1" s="1"/>
  <c r="R4154" i="1"/>
  <c r="S4154" i="1" s="1"/>
  <c r="R7327" i="1"/>
  <c r="S7327" i="1" s="1"/>
  <c r="R7663" i="1"/>
  <c r="S7663" i="1" s="1"/>
  <c r="R4202" i="1"/>
  <c r="S4202" i="1" s="1"/>
  <c r="R7375" i="1"/>
  <c r="S7375" i="1" s="1"/>
  <c r="R7708" i="1"/>
  <c r="S7708" i="1" s="1"/>
  <c r="R4250" i="1"/>
  <c r="S4250" i="1" s="1"/>
  <c r="R7423" i="1"/>
  <c r="S7423" i="1" s="1"/>
  <c r="R7758" i="1"/>
  <c r="S7758" i="1" s="1"/>
  <c r="R4300" i="1"/>
  <c r="S4300" i="1" s="1"/>
  <c r="R7467" i="1"/>
  <c r="S7467" i="1" s="1"/>
  <c r="R7803" i="1"/>
  <c r="S7803" i="1" s="1"/>
  <c r="R4351" i="1"/>
  <c r="S4351" i="1" s="1"/>
  <c r="R7517" i="1"/>
  <c r="S7517" i="1" s="1"/>
  <c r="R7852" i="1"/>
  <c r="S7852" i="1" s="1"/>
  <c r="R4394" i="1"/>
  <c r="S4394" i="1" s="1"/>
  <c r="R7566" i="1"/>
  <c r="S7566" i="1" s="1"/>
  <c r="R7900" i="1"/>
  <c r="S7900" i="1" s="1"/>
  <c r="R127" i="1"/>
  <c r="S127" i="1" s="1"/>
  <c r="R269" i="1"/>
  <c r="S269" i="1" s="1"/>
  <c r="R1758" i="1"/>
  <c r="S1758" i="1" s="1"/>
  <c r="R1806" i="1"/>
  <c r="S1806" i="1" s="1"/>
  <c r="R1854" i="1"/>
  <c r="S1854" i="1" s="1"/>
  <c r="R1902" i="1"/>
  <c r="S1902" i="1" s="1"/>
  <c r="R414" i="1"/>
  <c r="S414" i="1" s="1"/>
  <c r="R559" i="1"/>
  <c r="S559" i="1" s="1"/>
  <c r="R702" i="1"/>
  <c r="S702" i="1" s="1"/>
  <c r="R796" i="1"/>
  <c r="S796" i="1" s="1"/>
  <c r="R1567" i="1"/>
  <c r="S1567" i="1" s="1"/>
  <c r="R1611" i="1"/>
  <c r="S1611" i="1" s="1"/>
  <c r="R1659" i="1"/>
  <c r="S1659" i="1" s="1"/>
  <c r="R1709" i="1"/>
  <c r="S1709" i="1" s="1"/>
  <c r="R4442" i="1"/>
  <c r="S4442" i="1" s="1"/>
  <c r="R7611" i="1"/>
  <c r="S7611" i="1" s="1"/>
  <c r="R7947" i="1"/>
  <c r="S7947" i="1" s="1"/>
  <c r="R4490" i="1"/>
  <c r="S4490" i="1" s="1"/>
  <c r="R4778" i="1"/>
  <c r="S4778" i="1" s="1"/>
  <c r="R5071" i="1"/>
  <c r="S5071" i="1" s="1"/>
  <c r="R5310" i="1"/>
  <c r="S5310" i="1" s="1"/>
  <c r="R5546" i="1"/>
  <c r="S5546" i="1" s="1"/>
  <c r="R5839" i="1"/>
  <c r="S5839" i="1" s="1"/>
  <c r="R4538" i="1"/>
  <c r="S4538" i="1" s="1"/>
  <c r="R4827" i="1"/>
  <c r="S4827" i="1" s="1"/>
  <c r="R5114" i="1"/>
  <c r="S5114" i="1" s="1"/>
  <c r="R5355" i="1"/>
  <c r="S5355" i="1" s="1"/>
  <c r="R5595" i="1"/>
  <c r="S5595" i="1" s="1"/>
  <c r="R5883" i="1"/>
  <c r="S5883" i="1" s="1"/>
  <c r="R4587" i="1"/>
  <c r="S4587" i="1" s="1"/>
  <c r="R4875" i="1"/>
  <c r="S4875" i="1" s="1"/>
  <c r="R5162" i="1"/>
  <c r="S5162" i="1" s="1"/>
  <c r="R5403" i="1"/>
  <c r="S5403" i="1" s="1"/>
  <c r="R5646" i="1"/>
  <c r="S5646" i="1" s="1"/>
  <c r="R5931" i="1"/>
  <c r="S5931" i="1" s="1"/>
  <c r="R4634" i="1"/>
  <c r="S4634" i="1" s="1"/>
  <c r="R4923" i="1"/>
  <c r="S4923" i="1" s="1"/>
  <c r="R5210" i="1"/>
  <c r="S5210" i="1" s="1"/>
  <c r="R5452" i="1"/>
  <c r="S5452" i="1" s="1"/>
  <c r="R5691" i="1"/>
  <c r="S5691" i="1" s="1"/>
  <c r="R5979" i="1"/>
  <c r="S5979" i="1" s="1"/>
  <c r="R4685" i="1"/>
  <c r="S4685" i="1" s="1"/>
  <c r="R4970" i="1"/>
  <c r="S4970" i="1" s="1"/>
  <c r="R5739" i="1"/>
  <c r="S5739" i="1" s="1"/>
  <c r="R6027" i="1"/>
  <c r="S6027" i="1" s="1"/>
  <c r="R4730" i="1"/>
  <c r="S4730" i="1" s="1"/>
  <c r="R5018" i="1"/>
  <c r="S5018" i="1" s="1"/>
  <c r="R5263" i="1"/>
  <c r="S5263" i="1" s="1"/>
  <c r="R5503" i="1"/>
  <c r="S5503" i="1" s="1"/>
  <c r="R5786" i="1"/>
  <c r="S5786" i="1" s="1"/>
  <c r="R6075" i="1"/>
  <c r="S6075" i="1" s="1"/>
  <c r="R6122" i="1"/>
  <c r="S6122" i="1" s="1"/>
  <c r="R6367" i="1"/>
  <c r="S6367" i="1" s="1"/>
  <c r="R6699" i="1"/>
  <c r="S6699" i="1" s="1"/>
  <c r="R6170" i="1"/>
  <c r="S6170" i="1" s="1"/>
  <c r="R6413" i="1"/>
  <c r="S6413" i="1" s="1"/>
  <c r="R6746" i="1"/>
  <c r="S6746" i="1" s="1"/>
  <c r="R6218" i="1"/>
  <c r="S6218" i="1" s="1"/>
  <c r="R6460" i="1"/>
  <c r="S6460" i="1" s="1"/>
  <c r="R6794" i="1"/>
  <c r="S6794" i="1" s="1"/>
  <c r="R1966" i="1"/>
  <c r="S1966" i="1" s="1"/>
  <c r="R3822" i="1"/>
  <c r="S3822" i="1" s="1"/>
  <c r="R4110" i="1"/>
  <c r="S4110" i="1" s="1"/>
  <c r="R6267" i="1"/>
  <c r="S6267" i="1" s="1"/>
  <c r="R6507" i="1"/>
  <c r="S6507" i="1" s="1"/>
  <c r="R6842" i="1"/>
  <c r="S6842" i="1" s="1"/>
  <c r="R6314" i="1"/>
  <c r="S6314" i="1" s="1"/>
  <c r="R6554" i="1"/>
  <c r="S6554" i="1" s="1"/>
  <c r="R6894" i="1"/>
  <c r="S6894" i="1" s="1"/>
  <c r="R7226" i="1"/>
  <c r="S7226" i="1" s="1"/>
  <c r="R7134" i="1"/>
  <c r="S7134" i="1" s="1"/>
  <c r="R7082" i="1"/>
  <c r="S7082" i="1" s="1"/>
  <c r="R7035" i="1"/>
  <c r="S7035" i="1" s="1"/>
  <c r="R6603" i="1"/>
  <c r="S6603" i="1" s="1"/>
  <c r="R6938" i="1"/>
  <c r="S6938" i="1" s="1"/>
  <c r="R7274" i="1"/>
  <c r="S7274" i="1" s="1"/>
  <c r="R7181" i="1"/>
  <c r="S7181" i="1" s="1"/>
  <c r="R6651" i="1"/>
  <c r="S6651" i="1" s="1"/>
  <c r="R6990" i="1"/>
  <c r="S6990" i="1" s="1"/>
  <c r="R1950" i="1"/>
  <c r="S1950" i="1" s="1"/>
  <c r="R3773" i="1"/>
  <c r="S3773" i="1" s="1"/>
  <c r="R4061" i="1"/>
  <c r="S4061" i="1" s="1"/>
  <c r="R2045" i="1"/>
  <c r="S2045" i="1" s="1"/>
  <c r="R3724" i="1"/>
  <c r="S3724" i="1" s="1"/>
  <c r="R4014" i="1"/>
  <c r="S4014" i="1" s="1"/>
  <c r="R2090" i="1"/>
  <c r="S2090" i="1" s="1"/>
  <c r="R3678" i="1"/>
  <c r="S3678" i="1" s="1"/>
  <c r="R3966" i="1"/>
  <c r="S3966" i="1" s="1"/>
  <c r="R2141" i="1"/>
  <c r="S2141" i="1" s="1"/>
  <c r="R3629" i="1"/>
  <c r="S3629" i="1" s="1"/>
  <c r="R3915" i="1"/>
  <c r="S3915" i="1" s="1"/>
  <c r="R2191" i="1"/>
  <c r="S2191" i="1" s="1"/>
  <c r="R3583" i="1"/>
  <c r="S3583" i="1" s="1"/>
  <c r="R3870" i="1"/>
  <c r="S3870" i="1" s="1"/>
  <c r="R2236" i="1"/>
  <c r="S2236" i="1" s="1"/>
  <c r="R2478" i="1"/>
  <c r="S2478" i="1" s="1"/>
  <c r="R3101" i="1"/>
  <c r="S3101" i="1" s="1"/>
  <c r="R3339" i="1"/>
  <c r="S3339" i="1" s="1"/>
  <c r="R37" i="1"/>
  <c r="S37" i="1" s="1"/>
  <c r="R178" i="1"/>
  <c r="S178" i="1" s="1"/>
  <c r="R1378" i="1"/>
  <c r="S1378" i="1" s="1"/>
  <c r="R1428" i="1"/>
  <c r="S1428" i="1" s="1"/>
  <c r="R1476" i="1"/>
  <c r="S1476" i="1" s="1"/>
  <c r="R1524" i="1"/>
  <c r="S1524" i="1" s="1"/>
  <c r="R321" i="1"/>
  <c r="S321" i="1" s="1"/>
  <c r="R468" i="1"/>
  <c r="S468" i="1" s="1"/>
  <c r="R611" i="1"/>
  <c r="S611" i="1" s="1"/>
  <c r="R1236" i="1"/>
  <c r="S1236" i="1" s="1"/>
  <c r="R1284" i="1"/>
  <c r="S1284" i="1" s="1"/>
  <c r="R1331" i="1"/>
  <c r="S1331" i="1" s="1"/>
  <c r="R81" i="1"/>
  <c r="S81" i="1" s="1"/>
  <c r="R228" i="1"/>
  <c r="S228" i="1" s="1"/>
  <c r="R1045" i="1"/>
  <c r="S1045" i="1" s="1"/>
  <c r="R1091" i="1"/>
  <c r="S1091" i="1" s="1"/>
  <c r="R1138" i="1"/>
  <c r="S1138" i="1" s="1"/>
  <c r="R1185" i="1"/>
  <c r="S1185" i="1" s="1"/>
  <c r="R369" i="1"/>
  <c r="S369" i="1" s="1"/>
  <c r="R512" i="1"/>
  <c r="S512" i="1" s="1"/>
  <c r="R661" i="1"/>
  <c r="S661" i="1" s="1"/>
  <c r="R755" i="1"/>
  <c r="S755" i="1" s="1"/>
  <c r="R851" i="1"/>
  <c r="S851" i="1" s="1"/>
  <c r="R899" i="1"/>
  <c r="S899" i="1" s="1"/>
  <c r="R949" i="1"/>
  <c r="S949" i="1" s="1"/>
  <c r="R997" i="1"/>
  <c r="S997" i="1" s="1"/>
  <c r="R2288" i="1"/>
  <c r="S2288" i="1" s="1"/>
  <c r="R2528" i="1"/>
  <c r="S2528" i="1" s="1"/>
  <c r="R2720" i="1"/>
  <c r="S2720" i="1" s="1"/>
  <c r="R2917" i="1"/>
  <c r="S2917" i="1" s="1"/>
  <c r="R3156" i="1"/>
  <c r="S3156" i="1" s="1"/>
  <c r="R3395" i="1"/>
  <c r="S3395" i="1" s="1"/>
  <c r="R2338" i="1"/>
  <c r="S2338" i="1" s="1"/>
  <c r="R2577" i="1"/>
  <c r="S2577" i="1" s="1"/>
  <c r="R2771" i="1"/>
  <c r="S2771" i="1" s="1"/>
  <c r="R2964" i="1"/>
  <c r="S2964" i="1" s="1"/>
  <c r="R3203" i="1"/>
  <c r="S3203" i="1" s="1"/>
  <c r="R3443" i="1"/>
  <c r="S3443" i="1" s="1"/>
  <c r="R2385" i="1"/>
  <c r="S2385" i="1" s="1"/>
  <c r="R2624" i="1"/>
  <c r="S2624" i="1" s="1"/>
  <c r="R2817" i="1"/>
  <c r="S2817" i="1" s="1"/>
  <c r="R3012" i="1"/>
  <c r="S3012" i="1" s="1"/>
  <c r="R3253" i="1"/>
  <c r="S3253" i="1" s="1"/>
  <c r="R3489" i="1"/>
  <c r="S3489" i="1" s="1"/>
  <c r="R2437" i="1"/>
  <c r="S2437" i="1" s="1"/>
  <c r="R2674" i="1"/>
  <c r="S2674" i="1" s="1"/>
  <c r="R2866" i="1"/>
  <c r="S2866" i="1" s="1"/>
  <c r="R3060" i="1"/>
  <c r="S3060" i="1" s="1"/>
  <c r="R3299" i="1"/>
  <c r="S3299" i="1" s="1"/>
  <c r="R3537" i="1"/>
  <c r="S3537" i="1" s="1"/>
  <c r="R4160" i="1"/>
  <c r="S4160" i="1" s="1"/>
  <c r="R7331" i="1"/>
  <c r="S7331" i="1" s="1"/>
  <c r="R7669" i="1"/>
  <c r="S7669" i="1" s="1"/>
  <c r="R4209" i="1"/>
  <c r="S4209" i="1" s="1"/>
  <c r="R7381" i="1"/>
  <c r="S7381" i="1" s="1"/>
  <c r="R7716" i="1"/>
  <c r="S7716" i="1" s="1"/>
  <c r="R4256" i="1"/>
  <c r="S4256" i="1" s="1"/>
  <c r="R7425" i="1"/>
  <c r="S7425" i="1" s="1"/>
  <c r="R7764" i="1"/>
  <c r="S7764" i="1" s="1"/>
  <c r="R4308" i="1"/>
  <c r="S4308" i="1" s="1"/>
  <c r="R7476" i="1"/>
  <c r="S7476" i="1" s="1"/>
  <c r="R7808" i="1"/>
  <c r="S7808" i="1" s="1"/>
  <c r="R4354" i="1"/>
  <c r="S4354" i="1" s="1"/>
  <c r="R7522" i="1"/>
  <c r="S7522" i="1" s="1"/>
  <c r="R7859" i="1"/>
  <c r="S7859" i="1" s="1"/>
  <c r="R4405" i="1"/>
  <c r="S4405" i="1" s="1"/>
  <c r="R7571" i="1"/>
  <c r="S7571" i="1" s="1"/>
  <c r="R7907" i="1"/>
  <c r="S7907" i="1" s="1"/>
  <c r="R133" i="1"/>
  <c r="S133" i="1" s="1"/>
  <c r="R276" i="1"/>
  <c r="S276" i="1" s="1"/>
  <c r="R1765" i="1"/>
  <c r="S1765" i="1" s="1"/>
  <c r="R1811" i="1"/>
  <c r="S1811" i="1" s="1"/>
  <c r="R1861" i="1"/>
  <c r="S1861" i="1" s="1"/>
  <c r="R1907" i="1"/>
  <c r="S1907" i="1" s="1"/>
  <c r="R421" i="1"/>
  <c r="S421" i="1" s="1"/>
  <c r="R565" i="1"/>
  <c r="S565" i="1" s="1"/>
  <c r="R708" i="1"/>
  <c r="S708" i="1" s="1"/>
  <c r="R805" i="1"/>
  <c r="S805" i="1" s="1"/>
  <c r="R1570" i="1"/>
  <c r="S1570" i="1" s="1"/>
  <c r="R1620" i="1"/>
  <c r="S1620" i="1" s="1"/>
  <c r="R1668" i="1"/>
  <c r="S1668" i="1" s="1"/>
  <c r="R1717" i="1"/>
  <c r="S1717" i="1" s="1"/>
  <c r="R4448" i="1"/>
  <c r="S4448" i="1" s="1"/>
  <c r="R7619" i="1"/>
  <c r="S7619" i="1" s="1"/>
  <c r="R7953" i="1"/>
  <c r="S7953" i="1" s="1"/>
  <c r="R4496" i="1"/>
  <c r="S4496" i="1" s="1"/>
  <c r="R4784" i="1"/>
  <c r="S4784" i="1" s="1"/>
  <c r="R5073" i="1"/>
  <c r="S5073" i="1" s="1"/>
  <c r="R5312" i="1"/>
  <c r="S5312" i="1" s="1"/>
  <c r="R5553" i="1"/>
  <c r="S5553" i="1" s="1"/>
  <c r="R5841" i="1"/>
  <c r="S5841" i="1" s="1"/>
  <c r="R4544" i="1"/>
  <c r="S4544" i="1" s="1"/>
  <c r="R4832" i="1"/>
  <c r="S4832" i="1" s="1"/>
  <c r="R5121" i="1"/>
  <c r="S5121" i="1" s="1"/>
  <c r="R5362" i="1"/>
  <c r="S5362" i="1" s="1"/>
  <c r="R5605" i="1"/>
  <c r="S5605" i="1" s="1"/>
  <c r="R5890" i="1"/>
  <c r="S5890" i="1" s="1"/>
  <c r="R4597" i="1"/>
  <c r="S4597" i="1" s="1"/>
  <c r="R4880" i="1"/>
  <c r="S4880" i="1" s="1"/>
  <c r="R5169" i="1"/>
  <c r="S5169" i="1" s="1"/>
  <c r="R5413" i="1"/>
  <c r="S5413" i="1" s="1"/>
  <c r="R5650" i="1"/>
  <c r="S5650" i="1" s="1"/>
  <c r="R5936" i="1"/>
  <c r="S5936" i="1" s="1"/>
  <c r="R4640" i="1"/>
  <c r="S4640" i="1" s="1"/>
  <c r="R4928" i="1"/>
  <c r="S4928" i="1" s="1"/>
  <c r="R5216" i="1"/>
  <c r="S5216" i="1" s="1"/>
  <c r="R5460" i="1"/>
  <c r="S5460" i="1" s="1"/>
  <c r="R5697" i="1"/>
  <c r="S5697" i="1" s="1"/>
  <c r="R5986" i="1"/>
  <c r="S5986" i="1" s="1"/>
  <c r="R4690" i="1"/>
  <c r="S4690" i="1" s="1"/>
  <c r="R4976" i="1"/>
  <c r="S4976" i="1" s="1"/>
  <c r="R5745" i="1"/>
  <c r="S5745" i="1" s="1"/>
  <c r="R6036" i="1"/>
  <c r="S6036" i="1" s="1"/>
  <c r="R4736" i="1"/>
  <c r="S4736" i="1" s="1"/>
  <c r="R5024" i="1"/>
  <c r="S5024" i="1" s="1"/>
  <c r="R5265" i="1"/>
  <c r="S5265" i="1" s="1"/>
  <c r="R5505" i="1"/>
  <c r="S5505" i="1" s="1"/>
  <c r="R5793" i="1"/>
  <c r="S5793" i="1" s="1"/>
  <c r="R6081" i="1"/>
  <c r="S6081" i="1" s="1"/>
  <c r="R6133" i="1"/>
  <c r="S6133" i="1" s="1"/>
  <c r="R6370" i="1"/>
  <c r="S6370" i="1" s="1"/>
  <c r="R6709" i="1"/>
  <c r="S6709" i="1" s="1"/>
  <c r="R6176" i="1"/>
  <c r="S6176" i="1" s="1"/>
  <c r="R6416" i="1"/>
  <c r="S6416" i="1" s="1"/>
  <c r="R6754" i="1"/>
  <c r="S6754" i="1" s="1"/>
  <c r="R6224" i="1"/>
  <c r="S6224" i="1" s="1"/>
  <c r="R6468" i="1"/>
  <c r="S6468" i="1" s="1"/>
  <c r="R6805" i="1"/>
  <c r="S6805" i="1" s="1"/>
  <c r="R1972" i="1"/>
  <c r="S1972" i="1" s="1"/>
  <c r="R3829" i="1"/>
  <c r="S3829" i="1" s="1"/>
  <c r="R4113" i="1"/>
  <c r="S4113" i="1" s="1"/>
  <c r="R6272" i="1"/>
  <c r="S6272" i="1" s="1"/>
  <c r="R6517" i="1"/>
  <c r="S6517" i="1" s="1"/>
  <c r="R6848" i="1"/>
  <c r="S6848" i="1" s="1"/>
  <c r="R6320" i="1"/>
  <c r="S6320" i="1" s="1"/>
  <c r="R6560" i="1"/>
  <c r="S6560" i="1" s="1"/>
  <c r="R6901" i="1"/>
  <c r="S6901" i="1" s="1"/>
  <c r="R7232" i="1"/>
  <c r="S7232" i="1" s="1"/>
  <c r="R7136" i="1"/>
  <c r="S7136" i="1" s="1"/>
  <c r="R7089" i="1"/>
  <c r="S7089" i="1" s="1"/>
  <c r="R7045" i="1"/>
  <c r="S7045" i="1" s="1"/>
  <c r="R6608" i="1"/>
  <c r="S6608" i="1" s="1"/>
  <c r="R6945" i="1"/>
  <c r="S6945" i="1" s="1"/>
  <c r="R7280" i="1"/>
  <c r="S7280" i="1" s="1"/>
  <c r="R7184" i="1"/>
  <c r="S7184" i="1" s="1"/>
  <c r="R6661" i="1"/>
  <c r="S6661" i="1" s="1"/>
  <c r="R6993" i="1"/>
  <c r="S6993" i="1" s="1"/>
  <c r="R1956" i="1"/>
  <c r="S1956" i="1" s="1"/>
  <c r="R3781" i="1"/>
  <c r="S3781" i="1" s="1"/>
  <c r="R4068" i="1"/>
  <c r="S4068" i="1" s="1"/>
  <c r="R2049" i="1"/>
  <c r="S2049" i="1" s="1"/>
  <c r="R3732" i="1"/>
  <c r="S3732" i="1" s="1"/>
  <c r="R4020" i="1"/>
  <c r="S4020" i="1" s="1"/>
  <c r="R2101" i="1"/>
  <c r="S2101" i="1" s="1"/>
  <c r="R3685" i="1"/>
  <c r="S3685" i="1" s="1"/>
  <c r="R3971" i="1"/>
  <c r="S3971" i="1" s="1"/>
  <c r="R2147" i="1"/>
  <c r="S2147" i="1" s="1"/>
  <c r="R3637" i="1"/>
  <c r="S3637" i="1" s="1"/>
  <c r="R3923" i="1"/>
  <c r="S3923" i="1" s="1"/>
  <c r="R2197" i="1"/>
  <c r="S2197" i="1" s="1"/>
  <c r="R3588" i="1"/>
  <c r="S3588" i="1" s="1"/>
  <c r="R3877" i="1"/>
  <c r="S3877" i="1" s="1"/>
  <c r="R2244" i="1"/>
  <c r="S2244" i="1" s="1"/>
  <c r="R2481" i="1"/>
  <c r="S2481" i="1" s="1"/>
  <c r="R3105" i="1"/>
  <c r="S3105" i="1" s="1"/>
  <c r="R3347" i="1"/>
  <c r="S3347" i="1" s="1"/>
  <c r="R42" i="1"/>
  <c r="S42" i="1" s="1"/>
  <c r="R186" i="1"/>
  <c r="S186" i="1" s="1"/>
  <c r="R1387" i="1"/>
  <c r="S1387" i="1" s="1"/>
  <c r="R1434" i="1"/>
  <c r="S1434" i="1" s="1"/>
  <c r="R1483" i="1"/>
  <c r="S1483" i="1" s="1"/>
  <c r="R1529" i="1"/>
  <c r="S1529" i="1" s="1"/>
  <c r="R330" i="1"/>
  <c r="S330" i="1" s="1"/>
  <c r="R474" i="1"/>
  <c r="S474" i="1" s="1"/>
  <c r="R616" i="1"/>
  <c r="S616" i="1" s="1"/>
  <c r="R1243" i="1"/>
  <c r="S1243" i="1" s="1"/>
  <c r="R1289" i="1"/>
  <c r="S1289" i="1" s="1"/>
  <c r="R1339" i="1"/>
  <c r="S1339" i="1" s="1"/>
  <c r="R88" i="1"/>
  <c r="S88" i="1" s="1"/>
  <c r="R234" i="1"/>
  <c r="S234" i="1" s="1"/>
  <c r="R1051" i="1"/>
  <c r="S1051" i="1" s="1"/>
  <c r="R1097" i="1"/>
  <c r="S1097" i="1" s="1"/>
  <c r="R1145" i="1"/>
  <c r="S1145" i="1" s="1"/>
  <c r="R1195" i="1"/>
  <c r="S1195" i="1" s="1"/>
  <c r="R376" i="1"/>
  <c r="S376" i="1" s="1"/>
  <c r="R523" i="1"/>
  <c r="S523" i="1" s="1"/>
  <c r="R666" i="1"/>
  <c r="S666" i="1" s="1"/>
  <c r="R761" i="1"/>
  <c r="S761" i="1" s="1"/>
  <c r="R858" i="1"/>
  <c r="S858" i="1" s="1"/>
  <c r="R906" i="1"/>
  <c r="S906" i="1" s="1"/>
  <c r="R952" i="1"/>
  <c r="S952" i="1" s="1"/>
  <c r="R1003" i="1"/>
  <c r="S1003" i="1" s="1"/>
  <c r="R2298" i="1"/>
  <c r="S2298" i="1" s="1"/>
  <c r="R2538" i="1"/>
  <c r="S2538" i="1" s="1"/>
  <c r="R2731" i="1"/>
  <c r="S2731" i="1" s="1"/>
  <c r="R2920" i="1"/>
  <c r="S2920" i="1" s="1"/>
  <c r="R3163" i="1"/>
  <c r="S3163" i="1" s="1"/>
  <c r="R3403" i="1"/>
  <c r="S3403" i="1" s="1"/>
  <c r="R2345" i="1"/>
  <c r="S2345" i="1" s="1"/>
  <c r="R2584" i="1"/>
  <c r="S2584" i="1" s="1"/>
  <c r="R2778" i="1"/>
  <c r="S2778" i="1" s="1"/>
  <c r="R2970" i="1"/>
  <c r="S2970" i="1" s="1"/>
  <c r="R3209" i="1"/>
  <c r="S3209" i="1" s="1"/>
  <c r="R3449" i="1"/>
  <c r="S3449" i="1" s="1"/>
  <c r="R2391" i="1"/>
  <c r="S2391" i="1" s="1"/>
  <c r="R2634" i="1"/>
  <c r="S2634" i="1" s="1"/>
  <c r="R2827" i="1"/>
  <c r="S2827" i="1" s="1"/>
  <c r="R3017" i="1"/>
  <c r="S3017" i="1" s="1"/>
  <c r="R3258" i="1"/>
  <c r="S3258" i="1" s="1"/>
  <c r="R3498" i="1"/>
  <c r="S3498" i="1" s="1"/>
  <c r="R2440" i="1"/>
  <c r="S2440" i="1" s="1"/>
  <c r="R2680" i="1"/>
  <c r="S2680" i="1" s="1"/>
  <c r="R2871" i="1"/>
  <c r="S2871" i="1" s="1"/>
  <c r="R3065" i="1"/>
  <c r="S3065" i="1" s="1"/>
  <c r="R3306" i="1"/>
  <c r="S3306" i="1" s="1"/>
  <c r="R3547" i="1"/>
  <c r="S3547" i="1" s="1"/>
  <c r="R4168" i="1"/>
  <c r="S4168" i="1" s="1"/>
  <c r="R7339" i="1"/>
  <c r="S7339" i="1" s="1"/>
  <c r="R7675" i="1"/>
  <c r="S7675" i="1" s="1"/>
  <c r="R4216" i="1"/>
  <c r="S4216" i="1" s="1"/>
  <c r="R7385" i="1"/>
  <c r="S7385" i="1" s="1"/>
  <c r="R7722" i="1"/>
  <c r="S7722" i="1" s="1"/>
  <c r="R4262" i="1"/>
  <c r="S4262" i="1" s="1"/>
  <c r="R7432" i="1"/>
  <c r="S7432" i="1" s="1"/>
  <c r="R7771" i="1"/>
  <c r="S7771" i="1" s="1"/>
  <c r="R4315" i="1"/>
  <c r="S4315" i="1" s="1"/>
  <c r="R7479" i="1"/>
  <c r="S7479" i="1" s="1"/>
  <c r="R7816" i="1"/>
  <c r="S7816" i="1" s="1"/>
  <c r="R4359" i="1"/>
  <c r="S4359" i="1" s="1"/>
  <c r="R7531" i="1"/>
  <c r="S7531" i="1" s="1"/>
  <c r="R7863" i="1"/>
  <c r="S7863" i="1" s="1"/>
  <c r="R4408" i="1"/>
  <c r="S4408" i="1" s="1"/>
  <c r="R7577" i="1"/>
  <c r="S7577" i="1" s="1"/>
  <c r="R7911" i="1"/>
  <c r="S7911" i="1" s="1"/>
  <c r="R137" i="1"/>
  <c r="S137" i="1" s="1"/>
  <c r="R282" i="1"/>
  <c r="S282" i="1" s="1"/>
  <c r="R1771" i="1"/>
  <c r="S1771" i="1" s="1"/>
  <c r="R1816" i="1"/>
  <c r="S1816" i="1" s="1"/>
  <c r="R1866" i="1"/>
  <c r="S1866" i="1" s="1"/>
  <c r="R1915" i="1"/>
  <c r="S1915" i="1" s="1"/>
  <c r="R425" i="1"/>
  <c r="S425" i="1" s="1"/>
  <c r="R569" i="1"/>
  <c r="S569" i="1" s="1"/>
  <c r="R713" i="1"/>
  <c r="S713" i="1" s="1"/>
  <c r="R809" i="1"/>
  <c r="S809" i="1" s="1"/>
  <c r="R1576" i="1"/>
  <c r="S1576" i="1" s="1"/>
  <c r="R1626" i="1"/>
  <c r="S1626" i="1" s="1"/>
  <c r="R1675" i="1"/>
  <c r="S1675" i="1" s="1"/>
  <c r="R1722" i="1"/>
  <c r="S1722" i="1" s="1"/>
  <c r="R4454" i="1"/>
  <c r="S4454" i="1" s="1"/>
  <c r="R7623" i="1"/>
  <c r="S7623" i="1" s="1"/>
  <c r="R7959" i="1"/>
  <c r="S7959" i="1" s="1"/>
  <c r="R4502" i="1"/>
  <c r="S4502" i="1" s="1"/>
  <c r="R4791" i="1"/>
  <c r="S4791" i="1" s="1"/>
  <c r="R5078" i="1"/>
  <c r="S5078" i="1" s="1"/>
  <c r="R5319" i="1"/>
  <c r="S5319" i="1" s="1"/>
  <c r="R5563" i="1"/>
  <c r="S5563" i="1" s="1"/>
  <c r="R5851" i="1"/>
  <c r="S5851" i="1" s="1"/>
  <c r="R4552" i="1"/>
  <c r="S4552" i="1" s="1"/>
  <c r="R4839" i="1"/>
  <c r="S4839" i="1" s="1"/>
  <c r="R5126" i="1"/>
  <c r="S5126" i="1" s="1"/>
  <c r="R5366" i="1"/>
  <c r="S5366" i="1" s="1"/>
  <c r="R5610" i="1"/>
  <c r="S5610" i="1" s="1"/>
  <c r="R5897" i="1"/>
  <c r="S5897" i="1" s="1"/>
  <c r="R4603" i="1"/>
  <c r="S4603" i="1" s="1"/>
  <c r="R4886" i="1"/>
  <c r="S4886" i="1" s="1"/>
  <c r="R5174" i="1"/>
  <c r="S5174" i="1" s="1"/>
  <c r="R5415" i="1"/>
  <c r="S5415" i="1" s="1"/>
  <c r="R5656" i="1"/>
  <c r="S5656" i="1" s="1"/>
  <c r="R5943" i="1"/>
  <c r="S5943" i="1" s="1"/>
  <c r="R4646" i="1"/>
  <c r="S4646" i="1" s="1"/>
  <c r="R4934" i="1"/>
  <c r="S4934" i="1" s="1"/>
  <c r="R5224" i="1"/>
  <c r="S5224" i="1" s="1"/>
  <c r="R5462" i="1"/>
  <c r="S5462" i="1" s="1"/>
  <c r="R5703" i="1"/>
  <c r="S5703" i="1" s="1"/>
  <c r="R5991" i="1"/>
  <c r="S5991" i="1" s="1"/>
  <c r="R4694" i="1"/>
  <c r="S4694" i="1" s="1"/>
  <c r="R4982" i="1"/>
  <c r="S4982" i="1" s="1"/>
  <c r="R5752" i="1"/>
  <c r="S5752" i="1" s="1"/>
  <c r="R6039" i="1"/>
  <c r="S6039" i="1" s="1"/>
  <c r="R4747" i="1"/>
  <c r="S4747" i="1" s="1"/>
  <c r="R5031" i="1"/>
  <c r="S5031" i="1" s="1"/>
  <c r="R5270" i="1"/>
  <c r="S5270" i="1" s="1"/>
  <c r="R5511" i="1"/>
  <c r="S5511" i="1" s="1"/>
  <c r="R5799" i="1"/>
  <c r="S5799" i="1" s="1"/>
  <c r="R6087" i="1"/>
  <c r="S6087" i="1" s="1"/>
  <c r="R6135" i="1"/>
  <c r="S6135" i="1" s="1"/>
  <c r="R6377" i="1"/>
  <c r="S6377" i="1" s="1"/>
  <c r="R6711" i="1"/>
  <c r="S6711" i="1" s="1"/>
  <c r="R6182" i="1"/>
  <c r="S6182" i="1" s="1"/>
  <c r="R6424" i="1"/>
  <c r="S6424" i="1" s="1"/>
  <c r="R6761" i="1"/>
  <c r="S6761" i="1" s="1"/>
  <c r="R6234" i="1"/>
  <c r="S6234" i="1" s="1"/>
  <c r="R6472" i="1"/>
  <c r="S6472" i="1" s="1"/>
  <c r="R6807" i="1"/>
  <c r="S6807" i="1" s="1"/>
  <c r="R1978" i="1"/>
  <c r="S1978" i="1" s="1"/>
  <c r="R3833" i="1"/>
  <c r="S3833" i="1" s="1"/>
  <c r="R4123" i="1"/>
  <c r="S4123" i="1" s="1"/>
  <c r="R6278" i="1"/>
  <c r="S6278" i="1" s="1"/>
  <c r="R6519" i="1"/>
  <c r="S6519" i="1" s="1"/>
  <c r="R6855" i="1"/>
  <c r="S6855" i="1" s="1"/>
  <c r="R6326" i="1"/>
  <c r="S6326" i="1" s="1"/>
  <c r="R6567" i="1"/>
  <c r="S6567" i="1" s="1"/>
  <c r="R6902" i="1"/>
  <c r="S6902" i="1" s="1"/>
  <c r="R7239" i="1"/>
  <c r="S7239" i="1" s="1"/>
  <c r="R7142" i="1"/>
  <c r="S7142" i="1" s="1"/>
  <c r="R7094" i="1"/>
  <c r="S7094" i="1" s="1"/>
  <c r="R7051" i="1"/>
  <c r="S7051" i="1" s="1"/>
  <c r="R6615" i="1"/>
  <c r="S6615" i="1" s="1"/>
  <c r="R6951" i="1"/>
  <c r="S6951" i="1" s="1"/>
  <c r="R7286" i="1"/>
  <c r="S7286" i="1" s="1"/>
  <c r="R7191" i="1"/>
  <c r="S7191" i="1" s="1"/>
  <c r="R6662" i="1"/>
  <c r="S6662" i="1" s="1"/>
  <c r="R7000" i="1"/>
  <c r="S7000" i="1" s="1"/>
  <c r="R1963" i="1"/>
  <c r="S1963" i="1" s="1"/>
  <c r="R3787" i="1"/>
  <c r="S3787" i="1" s="1"/>
  <c r="R4075" i="1"/>
  <c r="S4075" i="1" s="1"/>
  <c r="R2058" i="1"/>
  <c r="S2058" i="1" s="1"/>
  <c r="R3739" i="1"/>
  <c r="S3739" i="1" s="1"/>
  <c r="R4025" i="1"/>
  <c r="S4025" i="1" s="1"/>
  <c r="R2105" i="1"/>
  <c r="S2105" i="1" s="1"/>
  <c r="R3689" i="1"/>
  <c r="S3689" i="1" s="1"/>
  <c r="R3979" i="1"/>
  <c r="S3979" i="1" s="1"/>
  <c r="R2152" i="1"/>
  <c r="S2152" i="1" s="1"/>
  <c r="R3640" i="1"/>
  <c r="S3640" i="1" s="1"/>
  <c r="R3928" i="1"/>
  <c r="S3928" i="1" s="1"/>
  <c r="R2202" i="1"/>
  <c r="S2202" i="1" s="1"/>
  <c r="R3594" i="1"/>
  <c r="S3594" i="1" s="1"/>
  <c r="R3882" i="1"/>
  <c r="S3882" i="1" s="1"/>
  <c r="R2250" i="1"/>
  <c r="S2250" i="1" s="1"/>
  <c r="R2490" i="1"/>
  <c r="S2490" i="1" s="1"/>
  <c r="R3113" i="1"/>
  <c r="S3113" i="1" s="1"/>
  <c r="R3352" i="1"/>
  <c r="S3352" i="1" s="1"/>
  <c r="R48" i="1"/>
  <c r="S48" i="1" s="1"/>
  <c r="R193" i="1"/>
  <c r="S193" i="1" s="1"/>
  <c r="R1391" i="1"/>
  <c r="S1391" i="1" s="1"/>
  <c r="R1440" i="1"/>
  <c r="S1440" i="1" s="1"/>
  <c r="R1488" i="1"/>
  <c r="S1488" i="1" s="1"/>
  <c r="R1536" i="1"/>
  <c r="S1536" i="1" s="1"/>
  <c r="R337" i="1"/>
  <c r="S337" i="1" s="1"/>
  <c r="R478" i="1"/>
  <c r="S478" i="1" s="1"/>
  <c r="R623" i="1"/>
  <c r="S623" i="1" s="1"/>
  <c r="R1248" i="1"/>
  <c r="S1248" i="1" s="1"/>
  <c r="R1297" i="1"/>
  <c r="S1297" i="1" s="1"/>
  <c r="R1344" i="1"/>
  <c r="S1344" i="1" s="1"/>
  <c r="R96" i="1"/>
  <c r="S96" i="1" s="1"/>
  <c r="R241" i="1"/>
  <c r="S241" i="1" s="1"/>
  <c r="R1057" i="1"/>
  <c r="S1057" i="1" s="1"/>
  <c r="R1105" i="1"/>
  <c r="S1105" i="1" s="1"/>
  <c r="R1153" i="1"/>
  <c r="S1153" i="1" s="1"/>
  <c r="R1200" i="1"/>
  <c r="S1200" i="1" s="1"/>
  <c r="R383" i="1"/>
  <c r="S383" i="1" s="1"/>
  <c r="R525" i="1"/>
  <c r="S525" i="1" s="1"/>
  <c r="R672" i="1"/>
  <c r="S672" i="1" s="1"/>
  <c r="R768" i="1"/>
  <c r="S768" i="1" s="1"/>
  <c r="R863" i="1"/>
  <c r="S863" i="1" s="1"/>
  <c r="R913" i="1"/>
  <c r="S913" i="1" s="1"/>
  <c r="R961" i="1"/>
  <c r="S961" i="1" s="1"/>
  <c r="R1008" i="1"/>
  <c r="S1008" i="1" s="1"/>
  <c r="R2303" i="1"/>
  <c r="S2303" i="1" s="1"/>
  <c r="R2543" i="1"/>
  <c r="S2543" i="1" s="1"/>
  <c r="R2736" i="1"/>
  <c r="S2736" i="1" s="1"/>
  <c r="R2926" i="1"/>
  <c r="S2926" i="1" s="1"/>
  <c r="R3169" i="1"/>
  <c r="S3169" i="1" s="1"/>
  <c r="R3409" i="1"/>
  <c r="S3409" i="1" s="1"/>
  <c r="R2352" i="1"/>
  <c r="S2352" i="1" s="1"/>
  <c r="R2591" i="1"/>
  <c r="S2591" i="1" s="1"/>
  <c r="R2784" i="1"/>
  <c r="S2784" i="1" s="1"/>
  <c r="R2976" i="1"/>
  <c r="S2976" i="1" s="1"/>
  <c r="R3216" i="1"/>
  <c r="S3216" i="1" s="1"/>
  <c r="R3454" i="1"/>
  <c r="S3454" i="1" s="1"/>
  <c r="R2399" i="1"/>
  <c r="S2399" i="1" s="1"/>
  <c r="R2639" i="1"/>
  <c r="S2639" i="1" s="1"/>
  <c r="R2831" i="1"/>
  <c r="S2831" i="1" s="1"/>
  <c r="R3023" i="1"/>
  <c r="S3023" i="1" s="1"/>
  <c r="R3264" i="1"/>
  <c r="S3264" i="1" s="1"/>
  <c r="R3503" i="1"/>
  <c r="S3503" i="1" s="1"/>
  <c r="R2445" i="1"/>
  <c r="S2445" i="1" s="1"/>
  <c r="R2686" i="1"/>
  <c r="S2686" i="1" s="1"/>
  <c r="R2877" i="1"/>
  <c r="S2877" i="1" s="1"/>
  <c r="R3072" i="1"/>
  <c r="S3072" i="1" s="1"/>
  <c r="R3311" i="1"/>
  <c r="S3311" i="1" s="1"/>
  <c r="R3551" i="1"/>
  <c r="S3551" i="1" s="1"/>
  <c r="R4176" i="1"/>
  <c r="S4176" i="1" s="1"/>
  <c r="R7343" i="1"/>
  <c r="S7343" i="1" s="1"/>
  <c r="R7680" i="1"/>
  <c r="S7680" i="1" s="1"/>
  <c r="R4222" i="1"/>
  <c r="S4222" i="1" s="1"/>
  <c r="R7393" i="1"/>
  <c r="S7393" i="1" s="1"/>
  <c r="R7728" i="1"/>
  <c r="S7728" i="1" s="1"/>
  <c r="R4271" i="1"/>
  <c r="S4271" i="1" s="1"/>
  <c r="R7436" i="1"/>
  <c r="S7436" i="1" s="1"/>
  <c r="R7775" i="1"/>
  <c r="S7775" i="1" s="1"/>
  <c r="R4321" i="1"/>
  <c r="S4321" i="1" s="1"/>
  <c r="R7489" i="1"/>
  <c r="S7489" i="1" s="1"/>
  <c r="R7821" i="1"/>
  <c r="S7821" i="1" s="1"/>
  <c r="R4365" i="1"/>
  <c r="S4365" i="1" s="1"/>
  <c r="R7537" i="1"/>
  <c r="S7537" i="1" s="1"/>
  <c r="R7873" i="1"/>
  <c r="S7873" i="1" s="1"/>
  <c r="R4413" i="1"/>
  <c r="S4413" i="1" s="1"/>
  <c r="R7582" i="1"/>
  <c r="S7582" i="1" s="1"/>
  <c r="R7919" i="1"/>
  <c r="S7919" i="1" s="1"/>
  <c r="R144" i="1"/>
  <c r="S144" i="1" s="1"/>
  <c r="R289" i="1"/>
  <c r="S289" i="1" s="1"/>
  <c r="R1777" i="1"/>
  <c r="S1777" i="1" s="1"/>
  <c r="R1825" i="1"/>
  <c r="S1825" i="1" s="1"/>
  <c r="R1873" i="1"/>
  <c r="S1873" i="1" s="1"/>
  <c r="R1919" i="1"/>
  <c r="S1919" i="1" s="1"/>
  <c r="R433" i="1"/>
  <c r="S433" i="1" s="1"/>
  <c r="R575" i="1"/>
  <c r="S575" i="1" s="1"/>
  <c r="R720" i="1"/>
  <c r="S720" i="1" s="1"/>
  <c r="R815" i="1"/>
  <c r="S815" i="1" s="1"/>
  <c r="R1585" i="1"/>
  <c r="S1585" i="1" s="1"/>
  <c r="R1632" i="1"/>
  <c r="S1632" i="1" s="1"/>
  <c r="R1679" i="1"/>
  <c r="S1679" i="1" s="1"/>
  <c r="R1726" i="1"/>
  <c r="S1726" i="1" s="1"/>
  <c r="R4460" i="1"/>
  <c r="S4460" i="1" s="1"/>
  <c r="R7632" i="1"/>
  <c r="S7632" i="1" s="1"/>
  <c r="R7968" i="1"/>
  <c r="S7968" i="1" s="1"/>
  <c r="R4508" i="1"/>
  <c r="S4508" i="1" s="1"/>
  <c r="R4800" i="1"/>
  <c r="S4800" i="1" s="1"/>
  <c r="R5085" i="1"/>
  <c r="S5085" i="1" s="1"/>
  <c r="R5328" i="1"/>
  <c r="S5328" i="1" s="1"/>
  <c r="R5565" i="1"/>
  <c r="S5565" i="1" s="1"/>
  <c r="R5854" i="1"/>
  <c r="S5854" i="1" s="1"/>
  <c r="R4556" i="1"/>
  <c r="S4556" i="1" s="1"/>
  <c r="R4849" i="1"/>
  <c r="S4849" i="1" s="1"/>
  <c r="R5132" i="1"/>
  <c r="S5132" i="1" s="1"/>
  <c r="R5376" i="1"/>
  <c r="S5376" i="1" s="1"/>
  <c r="R5613" i="1"/>
  <c r="S5613" i="1" s="1"/>
  <c r="R5902" i="1"/>
  <c r="S5902" i="1" s="1"/>
  <c r="R4604" i="1"/>
  <c r="S4604" i="1" s="1"/>
  <c r="R4892" i="1"/>
  <c r="S4892" i="1" s="1"/>
  <c r="R5184" i="1"/>
  <c r="S5184" i="1" s="1"/>
  <c r="R5422" i="1"/>
  <c r="S5422" i="1" s="1"/>
  <c r="R5662" i="1"/>
  <c r="S5662" i="1" s="1"/>
  <c r="R5950" i="1"/>
  <c r="S5950" i="1" s="1"/>
  <c r="R4656" i="1"/>
  <c r="S4656" i="1" s="1"/>
  <c r="R4941" i="1"/>
  <c r="S4941" i="1" s="1"/>
  <c r="R5230" i="1"/>
  <c r="S5230" i="1" s="1"/>
  <c r="R5468" i="1"/>
  <c r="S5468" i="1" s="1"/>
  <c r="R5711" i="1"/>
  <c r="S5711" i="1" s="1"/>
  <c r="R5997" i="1"/>
  <c r="S5997" i="1" s="1"/>
  <c r="R4701" i="1"/>
  <c r="S4701" i="1" s="1"/>
  <c r="R4989" i="1"/>
  <c r="S4989" i="1" s="1"/>
  <c r="R5757" i="1"/>
  <c r="S5757" i="1" s="1"/>
  <c r="R6045" i="1"/>
  <c r="S6045" i="1" s="1"/>
  <c r="R4749" i="1"/>
  <c r="S4749" i="1" s="1"/>
  <c r="R5041" i="1"/>
  <c r="S5041" i="1" s="1"/>
  <c r="R5277" i="1"/>
  <c r="S5277" i="1" s="1"/>
  <c r="R5517" i="1"/>
  <c r="S5517" i="1" s="1"/>
  <c r="R5806" i="1"/>
  <c r="S5806" i="1" s="1"/>
  <c r="R6093" i="1"/>
  <c r="S6093" i="1" s="1"/>
  <c r="R6140" i="1"/>
  <c r="S6140" i="1" s="1"/>
  <c r="R6381" i="1"/>
  <c r="S6381" i="1" s="1"/>
  <c r="R6717" i="1"/>
  <c r="S6717" i="1" s="1"/>
  <c r="R6189" i="1"/>
  <c r="S6189" i="1" s="1"/>
  <c r="R6433" i="1"/>
  <c r="S6433" i="1" s="1"/>
  <c r="R6765" i="1"/>
  <c r="S6765" i="1" s="1"/>
  <c r="R6236" i="1"/>
  <c r="S6236" i="1" s="1"/>
  <c r="R6477" i="1"/>
  <c r="S6477" i="1" s="1"/>
  <c r="R6813" i="1"/>
  <c r="S6813" i="1" s="1"/>
  <c r="R1984" i="1"/>
  <c r="S1984" i="1" s="1"/>
  <c r="R3839" i="1"/>
  <c r="S3839" i="1" s="1"/>
  <c r="R4129" i="1"/>
  <c r="S4129" i="1" s="1"/>
  <c r="R6285" i="1"/>
  <c r="S6285" i="1" s="1"/>
  <c r="R6529" i="1"/>
  <c r="S6529" i="1" s="1"/>
  <c r="R6861" i="1"/>
  <c r="S6861" i="1" s="1"/>
  <c r="R6332" i="1"/>
  <c r="S6332" i="1" s="1"/>
  <c r="R6572" i="1"/>
  <c r="S6572" i="1" s="1"/>
  <c r="R6908" i="1"/>
  <c r="S6908" i="1" s="1"/>
  <c r="R7245" i="1"/>
  <c r="S7245" i="1" s="1"/>
  <c r="R7148" i="1"/>
  <c r="S7148" i="1" s="1"/>
  <c r="R7100" i="1"/>
  <c r="S7100" i="1" s="1"/>
  <c r="R7053" i="1"/>
  <c r="S7053" i="1" s="1"/>
  <c r="R6620" i="1"/>
  <c r="S6620" i="1" s="1"/>
  <c r="R6957" i="1"/>
  <c r="S6957" i="1" s="1"/>
  <c r="R7292" i="1"/>
  <c r="S7292" i="1" s="1"/>
  <c r="R7201" i="1"/>
  <c r="S7201" i="1" s="1"/>
  <c r="R6670" i="1"/>
  <c r="S6670" i="1" s="1"/>
  <c r="R7005" i="1"/>
  <c r="S7005" i="1" s="1"/>
  <c r="R2016" i="1"/>
  <c r="S2016" i="1" s="1"/>
  <c r="R3793" i="1"/>
  <c r="S3793" i="1" s="1"/>
  <c r="R4081" i="1"/>
  <c r="S4081" i="1" s="1"/>
  <c r="R2065" i="1"/>
  <c r="S2065" i="1" s="1"/>
  <c r="R3742" i="1"/>
  <c r="S3742" i="1" s="1"/>
  <c r="R4031" i="1"/>
  <c r="S4031" i="1" s="1"/>
  <c r="R2112" i="1"/>
  <c r="S2112" i="1" s="1"/>
  <c r="R3697" i="1"/>
  <c r="S3697" i="1" s="1"/>
  <c r="R3984" i="1"/>
  <c r="S3984" i="1" s="1"/>
  <c r="R2156" i="1"/>
  <c r="S2156" i="1" s="1"/>
  <c r="R3649" i="1"/>
  <c r="S3649" i="1" s="1"/>
  <c r="R3935" i="1"/>
  <c r="S3935" i="1" s="1"/>
  <c r="R2207" i="1"/>
  <c r="S2207" i="1" s="1"/>
  <c r="R3600" i="1"/>
  <c r="S3600" i="1" s="1"/>
  <c r="R3889" i="1"/>
  <c r="S3889" i="1" s="1"/>
  <c r="R2255" i="1"/>
  <c r="S2255" i="1" s="1"/>
  <c r="R2493" i="1"/>
  <c r="S2493" i="1" s="1"/>
  <c r="R3120" i="1"/>
  <c r="S3120" i="1" s="1"/>
  <c r="R3360" i="1"/>
  <c r="S3360" i="1" s="1"/>
  <c r="R2" i="1"/>
  <c r="S2" i="1" s="1"/>
  <c r="R146" i="1"/>
  <c r="S146" i="1" s="1"/>
  <c r="R1351" i="1"/>
  <c r="S1351" i="1" s="1"/>
  <c r="R1394" i="1"/>
  <c r="S1394" i="1" s="1"/>
  <c r="R1442" i="1"/>
  <c r="S1442" i="1" s="1"/>
  <c r="R1490" i="1"/>
  <c r="S1490" i="1" s="1"/>
  <c r="R290" i="1"/>
  <c r="S290" i="1" s="1"/>
  <c r="R434" i="1"/>
  <c r="S434" i="1" s="1"/>
  <c r="R578" i="1"/>
  <c r="S578" i="1" s="1"/>
  <c r="R1202" i="1"/>
  <c r="S1202" i="1" s="1"/>
  <c r="R1250" i="1"/>
  <c r="S1250" i="1" s="1"/>
  <c r="R1298" i="1"/>
  <c r="S1298" i="1" s="1"/>
  <c r="R50" i="1"/>
  <c r="S50" i="1" s="1"/>
  <c r="R194" i="1"/>
  <c r="S194" i="1" s="1"/>
  <c r="R1010" i="1"/>
  <c r="S1010" i="1" s="1"/>
  <c r="R1058" i="1"/>
  <c r="S1058" i="1" s="1"/>
  <c r="R1106" i="1"/>
  <c r="S1106" i="1" s="1"/>
  <c r="R1155" i="1"/>
  <c r="S1155" i="1" s="1"/>
  <c r="R342" i="1"/>
  <c r="S342" i="1" s="1"/>
  <c r="R482" i="1"/>
  <c r="S482" i="1" s="1"/>
  <c r="R626" i="1"/>
  <c r="S626" i="1" s="1"/>
  <c r="R722" i="1"/>
  <c r="S722" i="1" s="1"/>
  <c r="R822" i="1"/>
  <c r="S822" i="1" s="1"/>
  <c r="R869" i="1"/>
  <c r="S869" i="1" s="1"/>
  <c r="R914" i="1"/>
  <c r="S914" i="1" s="1"/>
  <c r="R962" i="1"/>
  <c r="S962" i="1" s="1"/>
  <c r="R2259" i="1"/>
  <c r="S2259" i="1" s="1"/>
  <c r="R2500" i="1"/>
  <c r="S2500" i="1" s="1"/>
  <c r="R2693" i="1"/>
  <c r="S2693" i="1" s="1"/>
  <c r="R2884" i="1"/>
  <c r="S2884" i="1" s="1"/>
  <c r="R3125" i="1"/>
  <c r="S3125" i="1" s="1"/>
  <c r="R3367" i="1"/>
  <c r="S3367" i="1" s="1"/>
  <c r="R2307" i="1"/>
  <c r="S2307" i="1" s="1"/>
  <c r="R2546" i="1"/>
  <c r="S2546" i="1" s="1"/>
  <c r="R2739" i="1"/>
  <c r="S2739" i="1" s="1"/>
  <c r="R2931" i="1"/>
  <c r="S2931" i="1" s="1"/>
  <c r="R3173" i="1"/>
  <c r="S3173" i="1" s="1"/>
  <c r="R3414" i="1"/>
  <c r="S3414" i="1" s="1"/>
  <c r="R2354" i="1"/>
  <c r="S2354" i="1" s="1"/>
  <c r="R2596" i="1"/>
  <c r="S2596" i="1" s="1"/>
  <c r="R2788" i="1"/>
  <c r="S2788" i="1" s="1"/>
  <c r="R2980" i="1"/>
  <c r="S2980" i="1" s="1"/>
  <c r="R3220" i="1"/>
  <c r="S3220" i="1" s="1"/>
  <c r="R3463" i="1"/>
  <c r="S3463" i="1" s="1"/>
  <c r="R2407" i="1"/>
  <c r="S2407" i="1" s="1"/>
  <c r="R2646" i="1"/>
  <c r="S2646" i="1" s="1"/>
  <c r="R2836" i="1"/>
  <c r="S2836" i="1" s="1"/>
  <c r="R3031" i="1"/>
  <c r="S3031" i="1" s="1"/>
  <c r="R3271" i="1"/>
  <c r="S3271" i="1" s="1"/>
  <c r="R3511" i="1"/>
  <c r="S3511" i="1" s="1"/>
  <c r="R4133" i="1"/>
  <c r="S4133" i="1" s="1"/>
  <c r="R7301" i="1"/>
  <c r="S7301" i="1" s="1"/>
  <c r="R7635" i="1"/>
  <c r="S7635" i="1" s="1"/>
  <c r="R4182" i="1"/>
  <c r="S4182" i="1" s="1"/>
  <c r="R7347" i="1"/>
  <c r="S7347" i="1" s="1"/>
  <c r="R7686" i="1"/>
  <c r="S7686" i="1" s="1"/>
  <c r="R4229" i="1"/>
  <c r="S4229" i="1" s="1"/>
  <c r="R7397" i="1"/>
  <c r="S7397" i="1" s="1"/>
  <c r="R7733" i="1"/>
  <c r="S7733" i="1" s="1"/>
  <c r="R4277" i="1"/>
  <c r="S4277" i="1" s="1"/>
  <c r="R7446" i="1"/>
  <c r="S7446" i="1" s="1"/>
  <c r="R7781" i="1"/>
  <c r="S7781" i="1" s="1"/>
  <c r="R4325" i="1"/>
  <c r="S4325" i="1" s="1"/>
  <c r="R7494" i="1"/>
  <c r="S7494" i="1" s="1"/>
  <c r="R7831" i="1"/>
  <c r="S7831" i="1" s="1"/>
  <c r="R4374" i="1"/>
  <c r="S4374" i="1" s="1"/>
  <c r="R7540" i="1"/>
  <c r="S7540" i="1" s="1"/>
  <c r="R7877" i="1"/>
  <c r="S7877" i="1" s="1"/>
  <c r="R98" i="1"/>
  <c r="S98" i="1" s="1"/>
  <c r="R242" i="1"/>
  <c r="S242" i="1" s="1"/>
  <c r="R1730" i="1"/>
  <c r="S1730" i="1" s="1"/>
  <c r="R1782" i="1"/>
  <c r="S1782" i="1" s="1"/>
  <c r="R1826" i="1"/>
  <c r="S1826" i="1" s="1"/>
  <c r="R1874" i="1"/>
  <c r="S1874" i="1" s="1"/>
  <c r="R386" i="1"/>
  <c r="S386" i="1" s="1"/>
  <c r="R530" i="1"/>
  <c r="S530" i="1" s="1"/>
  <c r="R679" i="1"/>
  <c r="S679" i="1" s="1"/>
  <c r="R771" i="1"/>
  <c r="S771" i="1" s="1"/>
  <c r="R1538" i="1"/>
  <c r="S1538" i="1" s="1"/>
  <c r="R1586" i="1"/>
  <c r="S1586" i="1" s="1"/>
  <c r="R1635" i="1"/>
  <c r="S1635" i="1" s="1"/>
  <c r="R1685" i="1"/>
  <c r="S1685" i="1" s="1"/>
  <c r="R4422" i="1"/>
  <c r="S4422" i="1" s="1"/>
  <c r="R7588" i="1"/>
  <c r="S7588" i="1" s="1"/>
  <c r="R7922" i="1"/>
  <c r="S7922" i="1" s="1"/>
  <c r="R4469" i="1"/>
  <c r="S4469" i="1" s="1"/>
  <c r="R4758" i="1"/>
  <c r="S4758" i="1" s="1"/>
  <c r="R5044" i="1"/>
  <c r="S5044" i="1" s="1"/>
  <c r="R5285" i="1"/>
  <c r="S5285" i="1" s="1"/>
  <c r="R5526" i="1"/>
  <c r="S5526" i="1" s="1"/>
  <c r="R5812" i="1"/>
  <c r="S5812" i="1" s="1"/>
  <c r="R4517" i="1"/>
  <c r="S4517" i="1" s="1"/>
  <c r="R4804" i="1"/>
  <c r="S4804" i="1" s="1"/>
  <c r="R5094" i="1"/>
  <c r="S5094" i="1" s="1"/>
  <c r="R5333" i="1"/>
  <c r="S5333" i="1" s="1"/>
  <c r="R5573" i="1"/>
  <c r="S5573" i="1" s="1"/>
  <c r="R5861" i="1"/>
  <c r="S5861" i="1" s="1"/>
  <c r="R4565" i="1"/>
  <c r="S4565" i="1" s="1"/>
  <c r="R4852" i="1"/>
  <c r="S4852" i="1" s="1"/>
  <c r="R5143" i="1"/>
  <c r="S5143" i="1" s="1"/>
  <c r="R5379" i="1"/>
  <c r="S5379" i="1" s="1"/>
  <c r="R5623" i="1"/>
  <c r="S5623" i="1" s="1"/>
  <c r="R5908" i="1"/>
  <c r="S5908" i="1" s="1"/>
  <c r="R4614" i="1"/>
  <c r="S4614" i="1" s="1"/>
  <c r="R4900" i="1"/>
  <c r="S4900" i="1" s="1"/>
  <c r="R5186" i="1"/>
  <c r="S5186" i="1" s="1"/>
  <c r="R5427" i="1"/>
  <c r="S5427" i="1" s="1"/>
  <c r="R5669" i="1"/>
  <c r="S5669" i="1" s="1"/>
  <c r="R5955" i="1"/>
  <c r="S5955" i="1" s="1"/>
  <c r="R4661" i="1"/>
  <c r="S4661" i="1" s="1"/>
  <c r="R4950" i="1"/>
  <c r="S4950" i="1" s="1"/>
  <c r="R5717" i="1"/>
  <c r="S5717" i="1" s="1"/>
  <c r="R6005" i="1"/>
  <c r="S6005" i="1" s="1"/>
  <c r="R4710" i="1"/>
  <c r="S4710" i="1" s="1"/>
  <c r="R4996" i="1"/>
  <c r="S4996" i="1" s="1"/>
  <c r="R5235" i="1"/>
  <c r="S5235" i="1" s="1"/>
  <c r="R5479" i="1"/>
  <c r="S5479" i="1" s="1"/>
  <c r="R5765" i="1"/>
  <c r="S5765" i="1" s="1"/>
  <c r="R6054" i="1"/>
  <c r="S6054" i="1" s="1"/>
  <c r="R6101" i="1"/>
  <c r="S6101" i="1" s="1"/>
  <c r="R6341" i="1"/>
  <c r="S6341" i="1" s="1"/>
  <c r="R6675" i="1"/>
  <c r="S6675" i="1" s="1"/>
  <c r="R6149" i="1"/>
  <c r="S6149" i="1" s="1"/>
  <c r="R6390" i="1"/>
  <c r="S6390" i="1" s="1"/>
  <c r="R6725" i="1"/>
  <c r="S6725" i="1" s="1"/>
  <c r="R6197" i="1"/>
  <c r="S6197" i="1" s="1"/>
  <c r="R6437" i="1"/>
  <c r="S6437" i="1" s="1"/>
  <c r="R6773" i="1"/>
  <c r="S6773" i="1" s="1"/>
  <c r="R1927" i="1"/>
  <c r="S1927" i="1" s="1"/>
  <c r="R3799" i="1"/>
  <c r="S3799" i="1" s="1"/>
  <c r="R4082" i="1"/>
  <c r="S4082" i="1" s="1"/>
  <c r="R6244" i="1"/>
  <c r="S6244" i="1" s="1"/>
  <c r="R6486" i="1"/>
  <c r="S6486" i="1" s="1"/>
  <c r="R6821" i="1"/>
  <c r="S6821" i="1" s="1"/>
  <c r="R6292" i="1"/>
  <c r="S6292" i="1" s="1"/>
  <c r="R6533" i="1"/>
  <c r="S6533" i="1" s="1"/>
  <c r="R6869" i="1"/>
  <c r="S6869" i="1" s="1"/>
  <c r="R7204" i="1"/>
  <c r="S7204" i="1" s="1"/>
  <c r="R7108" i="1"/>
  <c r="S7108" i="1" s="1"/>
  <c r="R7062" i="1"/>
  <c r="S7062" i="1" s="1"/>
  <c r="R7014" i="1"/>
  <c r="S7014" i="1" s="1"/>
  <c r="R6581" i="1"/>
  <c r="S6581" i="1" s="1"/>
  <c r="R6919" i="1"/>
  <c r="S6919" i="1" s="1"/>
  <c r="R7255" i="1"/>
  <c r="S7255" i="1" s="1"/>
  <c r="R7155" i="1"/>
  <c r="S7155" i="1" s="1"/>
  <c r="R6630" i="1"/>
  <c r="S6630" i="1" s="1"/>
  <c r="R6966" i="1"/>
  <c r="S6966" i="1" s="1"/>
  <c r="R1990" i="1"/>
  <c r="S1990" i="1" s="1"/>
  <c r="R3751" i="1"/>
  <c r="S3751" i="1" s="1"/>
  <c r="R4038" i="1"/>
  <c r="S4038" i="1" s="1"/>
  <c r="R2018" i="1"/>
  <c r="S2018" i="1" s="1"/>
  <c r="R3698" i="1"/>
  <c r="S3698" i="1" s="1"/>
  <c r="R3988" i="1"/>
  <c r="S3988" i="1" s="1"/>
  <c r="R2069" i="1"/>
  <c r="S2069" i="1" s="1"/>
  <c r="R3650" i="1"/>
  <c r="S3650" i="1" s="1"/>
  <c r="R3938" i="1"/>
  <c r="S3938" i="1" s="1"/>
  <c r="R2116" i="1"/>
  <c r="S2116" i="1" s="1"/>
  <c r="R3604" i="1"/>
  <c r="S3604" i="1" s="1"/>
  <c r="R3890" i="1"/>
  <c r="S3890" i="1" s="1"/>
  <c r="R2163" i="1"/>
  <c r="S2163" i="1" s="1"/>
  <c r="R3556" i="1"/>
  <c r="S3556" i="1" s="1"/>
  <c r="R3842" i="1"/>
  <c r="S3842" i="1" s="1"/>
  <c r="R2210" i="1"/>
  <c r="S2210" i="1" s="1"/>
  <c r="R2453" i="1"/>
  <c r="S2453" i="1" s="1"/>
  <c r="R3079" i="1"/>
  <c r="S3079" i="1" s="1"/>
  <c r="R3317" i="1"/>
  <c r="S3317" i="1" s="1"/>
  <c r="R12" i="1"/>
  <c r="S12" i="1" s="1"/>
  <c r="R155" i="1"/>
  <c r="S155" i="1" s="1"/>
  <c r="R1353" i="1"/>
  <c r="S1353" i="1" s="1"/>
  <c r="R1404" i="1"/>
  <c r="S1404" i="1" s="1"/>
  <c r="R1448" i="1"/>
  <c r="S1448" i="1" s="1"/>
  <c r="R1496" i="1"/>
  <c r="S1496" i="1" s="1"/>
  <c r="R296" i="1"/>
  <c r="S296" i="1" s="1"/>
  <c r="R440" i="1"/>
  <c r="S440" i="1" s="1"/>
  <c r="R584" i="1"/>
  <c r="S584" i="1" s="1"/>
  <c r="R1210" i="1"/>
  <c r="S1210" i="1" s="1"/>
  <c r="R1258" i="1"/>
  <c r="S1258" i="1" s="1"/>
  <c r="R1305" i="1"/>
  <c r="S1305" i="1" s="1"/>
  <c r="R56" i="1"/>
  <c r="S56" i="1" s="1"/>
  <c r="R200" i="1"/>
  <c r="S200" i="1" s="1"/>
  <c r="R1017" i="1"/>
  <c r="S1017" i="1" s="1"/>
  <c r="R1065" i="1"/>
  <c r="S1065" i="1" s="1"/>
  <c r="R1113" i="1"/>
  <c r="S1113" i="1" s="1"/>
  <c r="R1163" i="1"/>
  <c r="S1163" i="1" s="1"/>
  <c r="R344" i="1"/>
  <c r="S344" i="1" s="1"/>
  <c r="R488" i="1"/>
  <c r="S488" i="1" s="1"/>
  <c r="R632" i="1"/>
  <c r="S632" i="1" s="1"/>
  <c r="R733" i="1"/>
  <c r="S733" i="1" s="1"/>
  <c r="R829" i="1"/>
  <c r="S829" i="1" s="1"/>
  <c r="R872" i="1"/>
  <c r="S872" i="1" s="1"/>
  <c r="R922" i="1"/>
  <c r="S922" i="1" s="1"/>
  <c r="R969" i="1"/>
  <c r="S969" i="1" s="1"/>
  <c r="R2264" i="1"/>
  <c r="S2264" i="1" s="1"/>
  <c r="R2507" i="1"/>
  <c r="S2507" i="1" s="1"/>
  <c r="R2699" i="1"/>
  <c r="S2699" i="1" s="1"/>
  <c r="R2892" i="1"/>
  <c r="S2892" i="1" s="1"/>
  <c r="R3130" i="1"/>
  <c r="S3130" i="1" s="1"/>
  <c r="R3371" i="1"/>
  <c r="S3371" i="1" s="1"/>
  <c r="R2315" i="1"/>
  <c r="S2315" i="1" s="1"/>
  <c r="R2557" i="1"/>
  <c r="S2557" i="1" s="1"/>
  <c r="R2747" i="1"/>
  <c r="S2747" i="1" s="1"/>
  <c r="R2939" i="1"/>
  <c r="S2939" i="1" s="1"/>
  <c r="R3179" i="1"/>
  <c r="S3179" i="1" s="1"/>
  <c r="R3418" i="1"/>
  <c r="S3418" i="1" s="1"/>
  <c r="R2363" i="1"/>
  <c r="S2363" i="1" s="1"/>
  <c r="R2601" i="1"/>
  <c r="S2601" i="1" s="1"/>
  <c r="R2792" i="1"/>
  <c r="S2792" i="1" s="1"/>
  <c r="R2986" i="1"/>
  <c r="S2986" i="1" s="1"/>
  <c r="R3227" i="1"/>
  <c r="S3227" i="1" s="1"/>
  <c r="R3464" i="1"/>
  <c r="S3464" i="1" s="1"/>
  <c r="R2413" i="1"/>
  <c r="S2413" i="1" s="1"/>
  <c r="R2651" i="1"/>
  <c r="S2651" i="1" s="1"/>
  <c r="R2842" i="1"/>
  <c r="S2842" i="1" s="1"/>
  <c r="R3032" i="1"/>
  <c r="S3032" i="1" s="1"/>
  <c r="R3275" i="1"/>
  <c r="S3275" i="1" s="1"/>
  <c r="R3514" i="1"/>
  <c r="S3514" i="1" s="1"/>
  <c r="R4138" i="1"/>
  <c r="S4138" i="1" s="1"/>
  <c r="R7308" i="1"/>
  <c r="S7308" i="1" s="1"/>
  <c r="R7640" i="1"/>
  <c r="S7640" i="1" s="1"/>
  <c r="R4187" i="1"/>
  <c r="S4187" i="1" s="1"/>
  <c r="R7355" i="1"/>
  <c r="S7355" i="1" s="1"/>
  <c r="R7692" i="1"/>
  <c r="S7692" i="1" s="1"/>
  <c r="R4236" i="1"/>
  <c r="S4236" i="1" s="1"/>
  <c r="R7402" i="1"/>
  <c r="S7402" i="1" s="1"/>
  <c r="R7739" i="1"/>
  <c r="S7739" i="1" s="1"/>
  <c r="R4283" i="1"/>
  <c r="S4283" i="1" s="1"/>
  <c r="R7451" i="1"/>
  <c r="S7451" i="1" s="1"/>
  <c r="R7787" i="1"/>
  <c r="S7787" i="1" s="1"/>
  <c r="R4329" i="1"/>
  <c r="S4329" i="1" s="1"/>
  <c r="R7499" i="1"/>
  <c r="S7499" i="1" s="1"/>
  <c r="R7835" i="1"/>
  <c r="S7835" i="1" s="1"/>
  <c r="R4379" i="1"/>
  <c r="S4379" i="1" s="1"/>
  <c r="R7547" i="1"/>
  <c r="S7547" i="1" s="1"/>
  <c r="R7884" i="1"/>
  <c r="S7884" i="1" s="1"/>
  <c r="R104" i="1"/>
  <c r="S104" i="1" s="1"/>
  <c r="R248" i="1"/>
  <c r="S248" i="1" s="1"/>
  <c r="R1736" i="1"/>
  <c r="S1736" i="1" s="1"/>
  <c r="R1785" i="1"/>
  <c r="S1785" i="1" s="1"/>
  <c r="R1833" i="1"/>
  <c r="S1833" i="1" s="1"/>
  <c r="R1880" i="1"/>
  <c r="S1880" i="1" s="1"/>
  <c r="R392" i="1"/>
  <c r="S392" i="1" s="1"/>
  <c r="R536" i="1"/>
  <c r="S536" i="1" s="1"/>
  <c r="R680" i="1"/>
  <c r="S680" i="1" s="1"/>
  <c r="R776" i="1"/>
  <c r="S776" i="1" s="1"/>
  <c r="R1546" i="1"/>
  <c r="S1546" i="1" s="1"/>
  <c r="R1592" i="1"/>
  <c r="S1592" i="1" s="1"/>
  <c r="R1641" i="1"/>
  <c r="S1641" i="1" s="1"/>
  <c r="R1688" i="1"/>
  <c r="S1688" i="1" s="1"/>
  <c r="R4425" i="1"/>
  <c r="S4425" i="1" s="1"/>
  <c r="R7602" i="1"/>
  <c r="S7602" i="1" s="1"/>
  <c r="R7928" i="1"/>
  <c r="S7928" i="1" s="1"/>
  <c r="R4475" i="1"/>
  <c r="S4475" i="1" s="1"/>
  <c r="R4764" i="1"/>
  <c r="S4764" i="1" s="1"/>
  <c r="R5050" i="1"/>
  <c r="S5050" i="1" s="1"/>
  <c r="R5293" i="1"/>
  <c r="S5293" i="1" s="1"/>
  <c r="R5533" i="1"/>
  <c r="S5533" i="1" s="1"/>
  <c r="R5819" i="1"/>
  <c r="S5819" i="1" s="1"/>
  <c r="R4522" i="1"/>
  <c r="S4522" i="1" s="1"/>
  <c r="R4812" i="1"/>
  <c r="S4812" i="1" s="1"/>
  <c r="R5098" i="1"/>
  <c r="S5098" i="1" s="1"/>
  <c r="R5340" i="1"/>
  <c r="S5340" i="1" s="1"/>
  <c r="R5581" i="1"/>
  <c r="S5581" i="1" s="1"/>
  <c r="R5867" i="1"/>
  <c r="S5867" i="1" s="1"/>
  <c r="R4571" i="1"/>
  <c r="S4571" i="1" s="1"/>
  <c r="R4858" i="1"/>
  <c r="S4858" i="1" s="1"/>
  <c r="R5149" i="1"/>
  <c r="S5149" i="1" s="1"/>
  <c r="R5389" i="1"/>
  <c r="S5389" i="1" s="1"/>
  <c r="R5628" i="1"/>
  <c r="S5628" i="1" s="1"/>
  <c r="R5915" i="1"/>
  <c r="S5915" i="1" s="1"/>
  <c r="R4619" i="1"/>
  <c r="S4619" i="1" s="1"/>
  <c r="R4906" i="1"/>
  <c r="S4906" i="1" s="1"/>
  <c r="R5196" i="1"/>
  <c r="S5196" i="1" s="1"/>
  <c r="R5435" i="1"/>
  <c r="S5435" i="1" s="1"/>
  <c r="R5675" i="1"/>
  <c r="S5675" i="1" s="1"/>
  <c r="R5961" i="1"/>
  <c r="S5961" i="1" s="1"/>
  <c r="R4666" i="1"/>
  <c r="S4666" i="1" s="1"/>
  <c r="R4957" i="1"/>
  <c r="S4957" i="1" s="1"/>
  <c r="R5724" i="1"/>
  <c r="S5724" i="1" s="1"/>
  <c r="R6009" i="1"/>
  <c r="S6009" i="1" s="1"/>
  <c r="R4716" i="1"/>
  <c r="S4716" i="1" s="1"/>
  <c r="R5005" i="1"/>
  <c r="S5005" i="1" s="1"/>
  <c r="R5243" i="1"/>
  <c r="S5243" i="1" s="1"/>
  <c r="R5481" i="1"/>
  <c r="S5481" i="1" s="1"/>
  <c r="R5772" i="1"/>
  <c r="S5772" i="1" s="1"/>
  <c r="R6060" i="1"/>
  <c r="S6060" i="1" s="1"/>
  <c r="R6108" i="1"/>
  <c r="S6108" i="1" s="1"/>
  <c r="R6348" i="1"/>
  <c r="S6348" i="1" s="1"/>
  <c r="R6683" i="1"/>
  <c r="S6683" i="1" s="1"/>
  <c r="R6154" i="1"/>
  <c r="S6154" i="1" s="1"/>
  <c r="R6394" i="1"/>
  <c r="S6394" i="1" s="1"/>
  <c r="R6729" i="1"/>
  <c r="S6729" i="1" s="1"/>
  <c r="R6202" i="1"/>
  <c r="S6202" i="1" s="1"/>
  <c r="R6443" i="1"/>
  <c r="S6443" i="1" s="1"/>
  <c r="R6779" i="1"/>
  <c r="S6779" i="1" s="1"/>
  <c r="R1932" i="1"/>
  <c r="S1932" i="1" s="1"/>
  <c r="R3800" i="1"/>
  <c r="S3800" i="1" s="1"/>
  <c r="R4090" i="1"/>
  <c r="S4090" i="1" s="1"/>
  <c r="R6249" i="1"/>
  <c r="S6249" i="1" s="1"/>
  <c r="R6490" i="1"/>
  <c r="S6490" i="1" s="1"/>
  <c r="R6828" i="1"/>
  <c r="S6828" i="1" s="1"/>
  <c r="R6299" i="1"/>
  <c r="S6299" i="1" s="1"/>
  <c r="R6540" i="1"/>
  <c r="S6540" i="1" s="1"/>
  <c r="R6873" i="1"/>
  <c r="S6873" i="1" s="1"/>
  <c r="R7213" i="1"/>
  <c r="S7213" i="1" s="1"/>
  <c r="R7115" i="1"/>
  <c r="S7115" i="1" s="1"/>
  <c r="R7066" i="1"/>
  <c r="S7066" i="1" s="1"/>
  <c r="R7018" i="1"/>
  <c r="S7018" i="1" s="1"/>
  <c r="R6588" i="1"/>
  <c r="S6588" i="1" s="1"/>
  <c r="R6923" i="1"/>
  <c r="S6923" i="1" s="1"/>
  <c r="R7261" i="1"/>
  <c r="S7261" i="1" s="1"/>
  <c r="R7163" i="1"/>
  <c r="S7163" i="1" s="1"/>
  <c r="R6636" i="1"/>
  <c r="S6636" i="1" s="1"/>
  <c r="R6971" i="1"/>
  <c r="S6971" i="1" s="1"/>
  <c r="R1994" i="1"/>
  <c r="S1994" i="1" s="1"/>
  <c r="R3753" i="1"/>
  <c r="S3753" i="1" s="1"/>
  <c r="R4041" i="1"/>
  <c r="S4041" i="1" s="1"/>
  <c r="R2025" i="1"/>
  <c r="S2025" i="1" s="1"/>
  <c r="R3709" i="1"/>
  <c r="S3709" i="1" s="1"/>
  <c r="R3997" i="1"/>
  <c r="S3997" i="1" s="1"/>
  <c r="R2072" i="1"/>
  <c r="S2072" i="1" s="1"/>
  <c r="R3660" i="1"/>
  <c r="S3660" i="1" s="1"/>
  <c r="R3946" i="1"/>
  <c r="S3946" i="1" s="1"/>
  <c r="R2124" i="1"/>
  <c r="S2124" i="1" s="1"/>
  <c r="R3609" i="1"/>
  <c r="S3609" i="1" s="1"/>
  <c r="R3896" i="1"/>
  <c r="S3896" i="1" s="1"/>
  <c r="R2171" i="1"/>
  <c r="S2171" i="1" s="1"/>
  <c r="R3563" i="1"/>
  <c r="S3563" i="1" s="1"/>
  <c r="R3851" i="1"/>
  <c r="S3851" i="1" s="1"/>
  <c r="R2216" i="1"/>
  <c r="S2216" i="1" s="1"/>
  <c r="R2460" i="1"/>
  <c r="S2460" i="1" s="1"/>
  <c r="R3081" i="1"/>
  <c r="S3081" i="1" s="1"/>
  <c r="R3324" i="1"/>
  <c r="S3324" i="1" s="1"/>
  <c r="R14" i="1"/>
  <c r="S14" i="1" s="1"/>
  <c r="R158" i="1"/>
  <c r="S158" i="1" s="1"/>
  <c r="R1358" i="1"/>
  <c r="S1358" i="1" s="1"/>
  <c r="R1406" i="1"/>
  <c r="S1406" i="1" s="1"/>
  <c r="R1454" i="1"/>
  <c r="S1454" i="1" s="1"/>
  <c r="R1502" i="1"/>
  <c r="S1502" i="1" s="1"/>
  <c r="R307" i="1"/>
  <c r="S307" i="1" s="1"/>
  <c r="R446" i="1"/>
  <c r="S446" i="1" s="1"/>
  <c r="R591" i="1"/>
  <c r="S591" i="1" s="1"/>
  <c r="R1214" i="1"/>
  <c r="S1214" i="1" s="1"/>
  <c r="R1267" i="1"/>
  <c r="S1267" i="1" s="1"/>
  <c r="R1310" i="1"/>
  <c r="S1310" i="1" s="1"/>
  <c r="R62" i="1"/>
  <c r="S62" i="1" s="1"/>
  <c r="R211" i="1"/>
  <c r="S211" i="1" s="1"/>
  <c r="R1022" i="1"/>
  <c r="S1022" i="1" s="1"/>
  <c r="R1071" i="1"/>
  <c r="S1071" i="1" s="1"/>
  <c r="R1118" i="1"/>
  <c r="S1118" i="1" s="1"/>
  <c r="R1167" i="1"/>
  <c r="S1167" i="1" s="1"/>
  <c r="R354" i="1"/>
  <c r="S354" i="1" s="1"/>
  <c r="R494" i="1"/>
  <c r="S494" i="1" s="1"/>
  <c r="R638" i="1"/>
  <c r="S638" i="1" s="1"/>
  <c r="R734" i="1"/>
  <c r="S734" i="1" s="1"/>
  <c r="R830" i="1"/>
  <c r="S830" i="1" s="1"/>
  <c r="R878" i="1"/>
  <c r="S878" i="1" s="1"/>
  <c r="R926" i="1"/>
  <c r="S926" i="1" s="1"/>
  <c r="R974" i="1"/>
  <c r="S974" i="1" s="1"/>
  <c r="R2274" i="1"/>
  <c r="S2274" i="1" s="1"/>
  <c r="R2514" i="1"/>
  <c r="S2514" i="1" s="1"/>
  <c r="R2705" i="1"/>
  <c r="S2705" i="1" s="1"/>
  <c r="R2898" i="1"/>
  <c r="S2898" i="1" s="1"/>
  <c r="R3137" i="1"/>
  <c r="S3137" i="1" s="1"/>
  <c r="R3377" i="1"/>
  <c r="S3377" i="1" s="1"/>
  <c r="R2320" i="1"/>
  <c r="S2320" i="1" s="1"/>
  <c r="R2560" i="1"/>
  <c r="S2560" i="1" s="1"/>
  <c r="R2753" i="1"/>
  <c r="S2753" i="1" s="1"/>
  <c r="R2943" i="1"/>
  <c r="S2943" i="1" s="1"/>
  <c r="R3186" i="1"/>
  <c r="S3186" i="1" s="1"/>
  <c r="R3426" i="1"/>
  <c r="S3426" i="1" s="1"/>
  <c r="R2367" i="1"/>
  <c r="S2367" i="1" s="1"/>
  <c r="R2610" i="1"/>
  <c r="S2610" i="1" s="1"/>
  <c r="R2800" i="1"/>
  <c r="S2800" i="1" s="1"/>
  <c r="R2994" i="1"/>
  <c r="S2994" i="1" s="1"/>
  <c r="R3232" i="1"/>
  <c r="S3232" i="1" s="1"/>
  <c r="R3475" i="1"/>
  <c r="S3475" i="1" s="1"/>
  <c r="R2419" i="1"/>
  <c r="S2419" i="1" s="1"/>
  <c r="R2659" i="1"/>
  <c r="S2659" i="1" s="1"/>
  <c r="R2851" i="1"/>
  <c r="S2851" i="1" s="1"/>
  <c r="R3039" i="1"/>
  <c r="S3039" i="1" s="1"/>
  <c r="R3280" i="1"/>
  <c r="S3280" i="1" s="1"/>
  <c r="R3520" i="1"/>
  <c r="S3520" i="1" s="1"/>
  <c r="R4146" i="1"/>
  <c r="S4146" i="1" s="1"/>
  <c r="R7314" i="1"/>
  <c r="S7314" i="1" s="1"/>
  <c r="R7649" i="1"/>
  <c r="S7649" i="1" s="1"/>
  <c r="R4194" i="1"/>
  <c r="S4194" i="1" s="1"/>
  <c r="R7361" i="1"/>
  <c r="S7361" i="1" s="1"/>
  <c r="R7696" i="1"/>
  <c r="S7696" i="1" s="1"/>
  <c r="R4242" i="1"/>
  <c r="S4242" i="1" s="1"/>
  <c r="R7408" i="1"/>
  <c r="S7408" i="1" s="1"/>
  <c r="R7743" i="1"/>
  <c r="S7743" i="1" s="1"/>
  <c r="R4288" i="1"/>
  <c r="S4288" i="1" s="1"/>
  <c r="R7456" i="1"/>
  <c r="S7456" i="1" s="1"/>
  <c r="R7791" i="1"/>
  <c r="S7791" i="1" s="1"/>
  <c r="R4339" i="1"/>
  <c r="S4339" i="1" s="1"/>
  <c r="R7506" i="1"/>
  <c r="S7506" i="1" s="1"/>
  <c r="R7842" i="1"/>
  <c r="S7842" i="1" s="1"/>
  <c r="R4383" i="1"/>
  <c r="S4383" i="1" s="1"/>
  <c r="R7554" i="1"/>
  <c r="S7554" i="1" s="1"/>
  <c r="R7890" i="1"/>
  <c r="S7890" i="1" s="1"/>
  <c r="R110" i="1"/>
  <c r="S110" i="1" s="1"/>
  <c r="R254" i="1"/>
  <c r="S254" i="1" s="1"/>
  <c r="R1742" i="1"/>
  <c r="S1742" i="1" s="1"/>
  <c r="R1791" i="1"/>
  <c r="S1791" i="1" s="1"/>
  <c r="R1839" i="1"/>
  <c r="S1839" i="1" s="1"/>
  <c r="R1886" i="1"/>
  <c r="S1886" i="1" s="1"/>
  <c r="R398" i="1"/>
  <c r="S398" i="1" s="1"/>
  <c r="R543" i="1"/>
  <c r="S543" i="1" s="1"/>
  <c r="R686" i="1"/>
  <c r="S686" i="1" s="1"/>
  <c r="R787" i="1"/>
  <c r="S787" i="1" s="1"/>
  <c r="R1555" i="1"/>
  <c r="S1555" i="1" s="1"/>
  <c r="R1598" i="1"/>
  <c r="S1598" i="1" s="1"/>
  <c r="R1651" i="1"/>
  <c r="S1651" i="1" s="1"/>
  <c r="R1699" i="1"/>
  <c r="S1699" i="1" s="1"/>
  <c r="R4433" i="1"/>
  <c r="S4433" i="1" s="1"/>
  <c r="R7593" i="1"/>
  <c r="S7593" i="1" s="1"/>
  <c r="R7938" i="1"/>
  <c r="S7938" i="1" s="1"/>
  <c r="R4481" i="1"/>
  <c r="S4481" i="1" s="1"/>
  <c r="R4770" i="1"/>
  <c r="S4770" i="1" s="1"/>
  <c r="R5057" i="1"/>
  <c r="S5057" i="1" s="1"/>
  <c r="R5298" i="1"/>
  <c r="S5298" i="1" s="1"/>
  <c r="R5535" i="1"/>
  <c r="S5535" i="1" s="1"/>
  <c r="R5826" i="1"/>
  <c r="S5826" i="1" s="1"/>
  <c r="R4531" i="1"/>
  <c r="S4531" i="1" s="1"/>
  <c r="R4818" i="1"/>
  <c r="S4818" i="1" s="1"/>
  <c r="R5106" i="1"/>
  <c r="S5106" i="1" s="1"/>
  <c r="R5345" i="1"/>
  <c r="S5345" i="1" s="1"/>
  <c r="R5586" i="1"/>
  <c r="S5586" i="1" s="1"/>
  <c r="R5871" i="1"/>
  <c r="S5871" i="1" s="1"/>
  <c r="R4577" i="1"/>
  <c r="S4577" i="1" s="1"/>
  <c r="R4864" i="1"/>
  <c r="S4864" i="1" s="1"/>
  <c r="R5152" i="1"/>
  <c r="S5152" i="1" s="1"/>
  <c r="R5393" i="1"/>
  <c r="S5393" i="1" s="1"/>
  <c r="R5633" i="1"/>
  <c r="S5633" i="1" s="1"/>
  <c r="R5923" i="1"/>
  <c r="S5923" i="1" s="1"/>
  <c r="R4626" i="1"/>
  <c r="S4626" i="1" s="1"/>
  <c r="R4912" i="1"/>
  <c r="S4912" i="1" s="1"/>
  <c r="R5203" i="1"/>
  <c r="S5203" i="1" s="1"/>
  <c r="R5440" i="1"/>
  <c r="S5440" i="1" s="1"/>
  <c r="R5682" i="1"/>
  <c r="S5682" i="1" s="1"/>
  <c r="R5969" i="1"/>
  <c r="S5969" i="1" s="1"/>
  <c r="R4673" i="1"/>
  <c r="S4673" i="1" s="1"/>
  <c r="R4963" i="1"/>
  <c r="S4963" i="1" s="1"/>
  <c r="R5729" i="1"/>
  <c r="S5729" i="1" s="1"/>
  <c r="R6017" i="1"/>
  <c r="S6017" i="1" s="1"/>
  <c r="R4721" i="1"/>
  <c r="S4721" i="1" s="1"/>
  <c r="R5010" i="1"/>
  <c r="S5010" i="1" s="1"/>
  <c r="R5246" i="1"/>
  <c r="S5246" i="1" s="1"/>
  <c r="R5487" i="1"/>
  <c r="S5487" i="1" s="1"/>
  <c r="R5778" i="1"/>
  <c r="S5778" i="1" s="1"/>
  <c r="R6065" i="1"/>
  <c r="S6065" i="1" s="1"/>
  <c r="R6113" i="1"/>
  <c r="S6113" i="1" s="1"/>
  <c r="R6353" i="1"/>
  <c r="S6353" i="1" s="1"/>
  <c r="R6689" i="1"/>
  <c r="S6689" i="1" s="1"/>
  <c r="R6161" i="1"/>
  <c r="S6161" i="1" s="1"/>
  <c r="R6400" i="1"/>
  <c r="S6400" i="1" s="1"/>
  <c r="R6737" i="1"/>
  <c r="S6737" i="1" s="1"/>
  <c r="R6208" i="1"/>
  <c r="S6208" i="1" s="1"/>
  <c r="R6451" i="1"/>
  <c r="S6451" i="1" s="1"/>
  <c r="R6786" i="1"/>
  <c r="S6786" i="1" s="1"/>
  <c r="R1934" i="1"/>
  <c r="S1934" i="1" s="1"/>
  <c r="R3806" i="1"/>
  <c r="S3806" i="1" s="1"/>
  <c r="R4096" i="1"/>
  <c r="S4096" i="1" s="1"/>
  <c r="R6257" i="1"/>
  <c r="S6257" i="1" s="1"/>
  <c r="R6498" i="1"/>
  <c r="S6498" i="1" s="1"/>
  <c r="R6834" i="1"/>
  <c r="S6834" i="1" s="1"/>
  <c r="R6305" i="1"/>
  <c r="S6305" i="1" s="1"/>
  <c r="R6546" i="1"/>
  <c r="S6546" i="1" s="1"/>
  <c r="R6880" i="1"/>
  <c r="S6880" i="1" s="1"/>
  <c r="R7217" i="1"/>
  <c r="S7217" i="1" s="1"/>
  <c r="R7123" i="1"/>
  <c r="S7123" i="1" s="1"/>
  <c r="R7073" i="1"/>
  <c r="S7073" i="1" s="1"/>
  <c r="R7027" i="1"/>
  <c r="S7027" i="1" s="1"/>
  <c r="R6594" i="1"/>
  <c r="S6594" i="1" s="1"/>
  <c r="R6930" i="1"/>
  <c r="S6930" i="1" s="1"/>
  <c r="R7265" i="1"/>
  <c r="S7265" i="1" s="1"/>
  <c r="R7169" i="1"/>
  <c r="S7169" i="1" s="1"/>
  <c r="R6641" i="1"/>
  <c r="S6641" i="1" s="1"/>
  <c r="R6977" i="1"/>
  <c r="S6977" i="1" s="1"/>
  <c r="R2001" i="1"/>
  <c r="S2001" i="1" s="1"/>
  <c r="R3761" i="1"/>
  <c r="S3761" i="1" s="1"/>
  <c r="R4048" i="1"/>
  <c r="S4048" i="1" s="1"/>
  <c r="R2032" i="1"/>
  <c r="S2032" i="1" s="1"/>
  <c r="R3710" i="1"/>
  <c r="S3710" i="1" s="1"/>
  <c r="R4000" i="1"/>
  <c r="S4000" i="1" s="1"/>
  <c r="R2081" i="1"/>
  <c r="S2081" i="1" s="1"/>
  <c r="R3663" i="1"/>
  <c r="S3663" i="1" s="1"/>
  <c r="R3952" i="1"/>
  <c r="S3952" i="1" s="1"/>
  <c r="R2129" i="1"/>
  <c r="S2129" i="1" s="1"/>
  <c r="R3616" i="1"/>
  <c r="S3616" i="1" s="1"/>
  <c r="R3903" i="1"/>
  <c r="S3903" i="1" s="1"/>
  <c r="R2176" i="1"/>
  <c r="S2176" i="1" s="1"/>
  <c r="R3569" i="1"/>
  <c r="S3569" i="1" s="1"/>
  <c r="R3858" i="1"/>
  <c r="S3858" i="1" s="1"/>
  <c r="R2224" i="1"/>
  <c r="S2224" i="1" s="1"/>
  <c r="R2465" i="1"/>
  <c r="S2465" i="1" s="1"/>
  <c r="R3091" i="1"/>
  <c r="S3091" i="1" s="1"/>
  <c r="R3331" i="1"/>
  <c r="S3331" i="1" s="1"/>
  <c r="R20" i="1"/>
  <c r="S20" i="1" s="1"/>
  <c r="R169" i="1"/>
  <c r="S169" i="1" s="1"/>
  <c r="R1364" i="1"/>
  <c r="S1364" i="1" s="1"/>
  <c r="R1412" i="1"/>
  <c r="S1412" i="1" s="1"/>
  <c r="R1460" i="1"/>
  <c r="S1460" i="1" s="1"/>
  <c r="R1508" i="1"/>
  <c r="S1508" i="1" s="1"/>
  <c r="R308" i="1"/>
  <c r="S308" i="1" s="1"/>
  <c r="R455" i="1"/>
  <c r="S455" i="1" s="1"/>
  <c r="R596" i="1"/>
  <c r="S596" i="1" s="1"/>
  <c r="R1220" i="1"/>
  <c r="S1220" i="1" s="1"/>
  <c r="R1268" i="1"/>
  <c r="S1268" i="1" s="1"/>
  <c r="R1321" i="1"/>
  <c r="S1321" i="1" s="1"/>
  <c r="R68" i="1"/>
  <c r="S68" i="1" s="1"/>
  <c r="R212" i="1"/>
  <c r="S212" i="1" s="1"/>
  <c r="R1028" i="1"/>
  <c r="S1028" i="1" s="1"/>
  <c r="R1076" i="1"/>
  <c r="S1076" i="1" s="1"/>
  <c r="R1124" i="1"/>
  <c r="S1124" i="1" s="1"/>
  <c r="R1173" i="1"/>
  <c r="S1173" i="1" s="1"/>
  <c r="R356" i="1"/>
  <c r="S356" i="1" s="1"/>
  <c r="R500" i="1"/>
  <c r="S500" i="1" s="1"/>
  <c r="R644" i="1"/>
  <c r="S644" i="1" s="1"/>
  <c r="R740" i="1"/>
  <c r="S740" i="1" s="1"/>
  <c r="R836" i="1"/>
  <c r="S836" i="1" s="1"/>
  <c r="R885" i="1"/>
  <c r="S885" i="1" s="1"/>
  <c r="R932" i="1"/>
  <c r="S932" i="1" s="1"/>
  <c r="R983" i="1"/>
  <c r="S983" i="1" s="1"/>
  <c r="R2281" i="1"/>
  <c r="S2281" i="1" s="1"/>
  <c r="R2520" i="1"/>
  <c r="S2520" i="1" s="1"/>
  <c r="R2712" i="1"/>
  <c r="S2712" i="1" s="1"/>
  <c r="R2902" i="1"/>
  <c r="S2902" i="1" s="1"/>
  <c r="R3145" i="1"/>
  <c r="S3145" i="1" s="1"/>
  <c r="R3384" i="1"/>
  <c r="S3384" i="1" s="1"/>
  <c r="R2326" i="1"/>
  <c r="S2326" i="1" s="1"/>
  <c r="R2567" i="1"/>
  <c r="S2567" i="1" s="1"/>
  <c r="R2760" i="1"/>
  <c r="S2760" i="1" s="1"/>
  <c r="R2950" i="1"/>
  <c r="S2950" i="1" s="1"/>
  <c r="R3188" i="1"/>
  <c r="S3188" i="1" s="1"/>
  <c r="R3429" i="1"/>
  <c r="S3429" i="1" s="1"/>
  <c r="R2376" i="1"/>
  <c r="S2376" i="1" s="1"/>
  <c r="R2615" i="1"/>
  <c r="S2615" i="1" s="1"/>
  <c r="R2809" i="1"/>
  <c r="S2809" i="1" s="1"/>
  <c r="R2997" i="1"/>
  <c r="S2997" i="1" s="1"/>
  <c r="R3238" i="1"/>
  <c r="S3238" i="1" s="1"/>
  <c r="R3478" i="1"/>
  <c r="S3478" i="1" s="1"/>
  <c r="R2423" i="1"/>
  <c r="S2423" i="1" s="1"/>
  <c r="R2662" i="1"/>
  <c r="S2662" i="1" s="1"/>
  <c r="R2853" i="1"/>
  <c r="S2853" i="1" s="1"/>
  <c r="R3045" i="1"/>
  <c r="S3045" i="1" s="1"/>
  <c r="R3288" i="1"/>
  <c r="S3288" i="1" s="1"/>
  <c r="R3527" i="1"/>
  <c r="S3527" i="1" s="1"/>
  <c r="R4151" i="1"/>
  <c r="S4151" i="1" s="1"/>
  <c r="R7320" i="1"/>
  <c r="S7320" i="1" s="1"/>
  <c r="R7653" i="1"/>
  <c r="S7653" i="1" s="1"/>
  <c r="R4199" i="1"/>
  <c r="S4199" i="1" s="1"/>
  <c r="R7366" i="1"/>
  <c r="S7366" i="1" s="1"/>
  <c r="R7703" i="1"/>
  <c r="S7703" i="1" s="1"/>
  <c r="R4248" i="1"/>
  <c r="S4248" i="1" s="1"/>
  <c r="R7415" i="1"/>
  <c r="S7415" i="1" s="1"/>
  <c r="R7750" i="1"/>
  <c r="S7750" i="1" s="1"/>
  <c r="R4296" i="1"/>
  <c r="S4296" i="1" s="1"/>
  <c r="R7464" i="1"/>
  <c r="S7464" i="1" s="1"/>
  <c r="R7801" i="1"/>
  <c r="S7801" i="1" s="1"/>
  <c r="R4344" i="1"/>
  <c r="S4344" i="1" s="1"/>
  <c r="R7509" i="1"/>
  <c r="S7509" i="1" s="1"/>
  <c r="R7846" i="1"/>
  <c r="S7846" i="1" s="1"/>
  <c r="R4392" i="1"/>
  <c r="S4392" i="1" s="1"/>
  <c r="R7561" i="1"/>
  <c r="S7561" i="1" s="1"/>
  <c r="R7894" i="1"/>
  <c r="S7894" i="1" s="1"/>
  <c r="R116" i="1"/>
  <c r="S116" i="1" s="1"/>
  <c r="R264" i="1"/>
  <c r="S264" i="1" s="1"/>
  <c r="R1748" i="1"/>
  <c r="S1748" i="1" s="1"/>
  <c r="R1796" i="1"/>
  <c r="S1796" i="1" s="1"/>
  <c r="R1845" i="1"/>
  <c r="S1845" i="1" s="1"/>
  <c r="R1897" i="1"/>
  <c r="S1897" i="1" s="1"/>
  <c r="R404" i="1"/>
  <c r="S404" i="1" s="1"/>
  <c r="R548" i="1"/>
  <c r="S548" i="1" s="1"/>
  <c r="R692" i="1"/>
  <c r="S692" i="1" s="1"/>
  <c r="R788" i="1"/>
  <c r="S788" i="1" s="1"/>
  <c r="R1560" i="1"/>
  <c r="S1560" i="1" s="1"/>
  <c r="R1606" i="1"/>
  <c r="S1606" i="1" s="1"/>
  <c r="R1657" i="1"/>
  <c r="S1657" i="1" s="1"/>
  <c r="R1702" i="1"/>
  <c r="S1702" i="1" s="1"/>
  <c r="R4440" i="1"/>
  <c r="S4440" i="1" s="1"/>
  <c r="R7606" i="1"/>
  <c r="S7606" i="1" s="1"/>
  <c r="R7944" i="1"/>
  <c r="S7944" i="1" s="1"/>
  <c r="R4486" i="1"/>
  <c r="S4486" i="1" s="1"/>
  <c r="R4775" i="1"/>
  <c r="S4775" i="1" s="1"/>
  <c r="R5065" i="1"/>
  <c r="S5065" i="1" s="1"/>
  <c r="R5303" i="1"/>
  <c r="S5303" i="1" s="1"/>
  <c r="R5545" i="1"/>
  <c r="S5545" i="1" s="1"/>
  <c r="R5829" i="1"/>
  <c r="S5829" i="1" s="1"/>
  <c r="R4535" i="1"/>
  <c r="S4535" i="1" s="1"/>
  <c r="R4823" i="1"/>
  <c r="S4823" i="1" s="1"/>
  <c r="R5110" i="1"/>
  <c r="S5110" i="1" s="1"/>
  <c r="R5351" i="1"/>
  <c r="S5351" i="1" s="1"/>
  <c r="R5590" i="1"/>
  <c r="S5590" i="1" s="1"/>
  <c r="R5880" i="1"/>
  <c r="S5880" i="1" s="1"/>
  <c r="R4582" i="1"/>
  <c r="S4582" i="1" s="1"/>
  <c r="R4872" i="1"/>
  <c r="S4872" i="1" s="1"/>
  <c r="R5160" i="1"/>
  <c r="S5160" i="1" s="1"/>
  <c r="R5399" i="1"/>
  <c r="S5399" i="1" s="1"/>
  <c r="R5640" i="1"/>
  <c r="S5640" i="1" s="1"/>
  <c r="R5926" i="1"/>
  <c r="S5926" i="1" s="1"/>
  <c r="R4632" i="1"/>
  <c r="S4632" i="1" s="1"/>
  <c r="R4919" i="1"/>
  <c r="S4919" i="1" s="1"/>
  <c r="R5208" i="1"/>
  <c r="S5208" i="1" s="1"/>
  <c r="R5448" i="1"/>
  <c r="S5448" i="1" s="1"/>
  <c r="R5688" i="1"/>
  <c r="S5688" i="1" s="1"/>
  <c r="R5976" i="1"/>
  <c r="S5976" i="1" s="1"/>
  <c r="R4681" i="1"/>
  <c r="S4681" i="1" s="1"/>
  <c r="R4966" i="1"/>
  <c r="S4966" i="1" s="1"/>
  <c r="R5736" i="1"/>
  <c r="S5736" i="1" s="1"/>
  <c r="R6023" i="1"/>
  <c r="S6023" i="1" s="1"/>
  <c r="R4728" i="1"/>
  <c r="S4728" i="1" s="1"/>
  <c r="R5015" i="1"/>
  <c r="S5015" i="1" s="1"/>
  <c r="R5255" i="1"/>
  <c r="S5255" i="1" s="1"/>
  <c r="R5493" i="1"/>
  <c r="S5493" i="1" s="1"/>
  <c r="R5782" i="1"/>
  <c r="S5782" i="1" s="1"/>
  <c r="R6070" i="1"/>
  <c r="S6070" i="1" s="1"/>
  <c r="R6119" i="1"/>
  <c r="S6119" i="1" s="1"/>
  <c r="R6359" i="1"/>
  <c r="S6359" i="1" s="1"/>
  <c r="R6696" i="1"/>
  <c r="S6696" i="1" s="1"/>
  <c r="R6166" i="1"/>
  <c r="S6166" i="1" s="1"/>
  <c r="R6406" i="1"/>
  <c r="S6406" i="1" s="1"/>
  <c r="R6745" i="1"/>
  <c r="S6745" i="1" s="1"/>
  <c r="R6213" i="1"/>
  <c r="S6213" i="1" s="1"/>
  <c r="R6454" i="1"/>
  <c r="S6454" i="1" s="1"/>
  <c r="R6792" i="1"/>
  <c r="S6792" i="1" s="1"/>
  <c r="R1941" i="1"/>
  <c r="S1941" i="1" s="1"/>
  <c r="R3813" i="1"/>
  <c r="S3813" i="1" s="1"/>
  <c r="R4100" i="1"/>
  <c r="S4100" i="1" s="1"/>
  <c r="R6264" i="1"/>
  <c r="S6264" i="1" s="1"/>
  <c r="R6504" i="1"/>
  <c r="S6504" i="1" s="1"/>
  <c r="R6839" i="1"/>
  <c r="S6839" i="1" s="1"/>
  <c r="R6311" i="1"/>
  <c r="S6311" i="1" s="1"/>
  <c r="R6553" i="1"/>
  <c r="S6553" i="1" s="1"/>
  <c r="R6887" i="1"/>
  <c r="S6887" i="1" s="1"/>
  <c r="R7224" i="1"/>
  <c r="S7224" i="1" s="1"/>
  <c r="R7127" i="1"/>
  <c r="S7127" i="1" s="1"/>
  <c r="R7080" i="1"/>
  <c r="S7080" i="1" s="1"/>
  <c r="R7033" i="1"/>
  <c r="S7033" i="1" s="1"/>
  <c r="R6601" i="1"/>
  <c r="S6601" i="1" s="1"/>
  <c r="R6935" i="1"/>
  <c r="S6935" i="1" s="1"/>
  <c r="R7271" i="1"/>
  <c r="S7271" i="1" s="1"/>
  <c r="R7174" i="1"/>
  <c r="S7174" i="1" s="1"/>
  <c r="R6646" i="1"/>
  <c r="S6646" i="1" s="1"/>
  <c r="R6983" i="1"/>
  <c r="S6983" i="1" s="1"/>
  <c r="R2006" i="1"/>
  <c r="S2006" i="1" s="1"/>
  <c r="R3764" i="1"/>
  <c r="S3764" i="1" s="1"/>
  <c r="R4056" i="1"/>
  <c r="S4056" i="1" s="1"/>
  <c r="R2038" i="1"/>
  <c r="S2038" i="1" s="1"/>
  <c r="R3721" i="1"/>
  <c r="S3721" i="1" s="1"/>
  <c r="R4007" i="1"/>
  <c r="S4007" i="1" s="1"/>
  <c r="R2084" i="1"/>
  <c r="S2084" i="1" s="1"/>
  <c r="R3670" i="1"/>
  <c r="S3670" i="1" s="1"/>
  <c r="R3960" i="1"/>
  <c r="S3960" i="1" s="1"/>
  <c r="R2134" i="1"/>
  <c r="S2134" i="1" s="1"/>
  <c r="R3622" i="1"/>
  <c r="S3622" i="1" s="1"/>
  <c r="R3910" i="1"/>
  <c r="S3910" i="1" s="1"/>
  <c r="R2180" i="1"/>
  <c r="S2180" i="1" s="1"/>
  <c r="R3575" i="1"/>
  <c r="S3575" i="1" s="1"/>
  <c r="R3863" i="1"/>
  <c r="S3863" i="1" s="1"/>
  <c r="R2233" i="1"/>
  <c r="S2233" i="1" s="1"/>
  <c r="R2470" i="1"/>
  <c r="S2470" i="1" s="1"/>
  <c r="R3095" i="1"/>
  <c r="S3095" i="1" s="1"/>
  <c r="R3335" i="1"/>
  <c r="S3335" i="1" s="1"/>
  <c r="R26" i="1"/>
  <c r="S26" i="1" s="1"/>
  <c r="R170" i="1"/>
  <c r="S170" i="1" s="1"/>
  <c r="R1370" i="1"/>
  <c r="S1370" i="1" s="1"/>
  <c r="R1418" i="1"/>
  <c r="S1418" i="1" s="1"/>
  <c r="R1466" i="1"/>
  <c r="S1466" i="1" s="1"/>
  <c r="R1514" i="1"/>
  <c r="S1514" i="1" s="1"/>
  <c r="R315" i="1"/>
  <c r="S315" i="1" s="1"/>
  <c r="R458" i="1"/>
  <c r="S458" i="1" s="1"/>
  <c r="R602" i="1"/>
  <c r="S602" i="1" s="1"/>
  <c r="R1226" i="1"/>
  <c r="S1226" i="1" s="1"/>
  <c r="R1276" i="1"/>
  <c r="S1276" i="1" s="1"/>
  <c r="R1322" i="1"/>
  <c r="S1322" i="1" s="1"/>
  <c r="R74" i="1"/>
  <c r="S74" i="1" s="1"/>
  <c r="R220" i="1"/>
  <c r="S220" i="1" s="1"/>
  <c r="R1034" i="1"/>
  <c r="S1034" i="1" s="1"/>
  <c r="R1082" i="1"/>
  <c r="S1082" i="1" s="1"/>
  <c r="R1130" i="1"/>
  <c r="S1130" i="1" s="1"/>
  <c r="R1178" i="1"/>
  <c r="S1178" i="1" s="1"/>
  <c r="R362" i="1"/>
  <c r="S362" i="1" s="1"/>
  <c r="R506" i="1"/>
  <c r="S506" i="1" s="1"/>
  <c r="R650" i="1"/>
  <c r="S650" i="1" s="1"/>
  <c r="R751" i="1"/>
  <c r="S751" i="1" s="1"/>
  <c r="R842" i="1"/>
  <c r="S842" i="1" s="1"/>
  <c r="R890" i="1"/>
  <c r="S890" i="1" s="1"/>
  <c r="R938" i="1"/>
  <c r="S938" i="1" s="1"/>
  <c r="R988" i="1"/>
  <c r="S988" i="1" s="1"/>
  <c r="R2286" i="1"/>
  <c r="S2286" i="1" s="1"/>
  <c r="R2525" i="1"/>
  <c r="S2525" i="1" s="1"/>
  <c r="R2718" i="1"/>
  <c r="S2718" i="1" s="1"/>
  <c r="R2910" i="1"/>
  <c r="S2910" i="1" s="1"/>
  <c r="R3149" i="1"/>
  <c r="S3149" i="1" s="1"/>
  <c r="R3391" i="1"/>
  <c r="S3391" i="1" s="1"/>
  <c r="R2333" i="1"/>
  <c r="S2333" i="1" s="1"/>
  <c r="R2574" i="1"/>
  <c r="S2574" i="1" s="1"/>
  <c r="R2764" i="1"/>
  <c r="S2764" i="1" s="1"/>
  <c r="R2955" i="1"/>
  <c r="S2955" i="1" s="1"/>
  <c r="R3197" i="1"/>
  <c r="S3197" i="1" s="1"/>
  <c r="R3438" i="1"/>
  <c r="S3438" i="1" s="1"/>
  <c r="R2382" i="1"/>
  <c r="S2382" i="1" s="1"/>
  <c r="R2623" i="1"/>
  <c r="S2623" i="1" s="1"/>
  <c r="R2815" i="1"/>
  <c r="S2815" i="1" s="1"/>
  <c r="R3003" i="1"/>
  <c r="S3003" i="1" s="1"/>
  <c r="R3244" i="1"/>
  <c r="S3244" i="1" s="1"/>
  <c r="R3487" i="1"/>
  <c r="S3487" i="1" s="1"/>
  <c r="R2429" i="1"/>
  <c r="S2429" i="1" s="1"/>
  <c r="R2669" i="1"/>
  <c r="S2669" i="1" s="1"/>
  <c r="R2861" i="1"/>
  <c r="S2861" i="1" s="1"/>
  <c r="R3051" i="1"/>
  <c r="S3051" i="1" s="1"/>
  <c r="R3292" i="1"/>
  <c r="S3292" i="1" s="1"/>
  <c r="R3533" i="1"/>
  <c r="S3533" i="1" s="1"/>
  <c r="R4156" i="1"/>
  <c r="S4156" i="1" s="1"/>
  <c r="R7325" i="1"/>
  <c r="S7325" i="1" s="1"/>
  <c r="R7659" i="1"/>
  <c r="S7659" i="1" s="1"/>
  <c r="R4207" i="1"/>
  <c r="S4207" i="1" s="1"/>
  <c r="R7372" i="1"/>
  <c r="S7372" i="1" s="1"/>
  <c r="R7709" i="1"/>
  <c r="S7709" i="1" s="1"/>
  <c r="R4253" i="1"/>
  <c r="S4253" i="1" s="1"/>
  <c r="R7422" i="1"/>
  <c r="S7422" i="1" s="1"/>
  <c r="R7757" i="1"/>
  <c r="S7757" i="1" s="1"/>
  <c r="R4303" i="1"/>
  <c r="S4303" i="1" s="1"/>
  <c r="R7469" i="1"/>
  <c r="S7469" i="1" s="1"/>
  <c r="R7804" i="1"/>
  <c r="S7804" i="1" s="1"/>
  <c r="R4348" i="1"/>
  <c r="S4348" i="1" s="1"/>
  <c r="R7519" i="1"/>
  <c r="S7519" i="1" s="1"/>
  <c r="R7851" i="1"/>
  <c r="S7851" i="1" s="1"/>
  <c r="R4397" i="1"/>
  <c r="S4397" i="1" s="1"/>
  <c r="R7564" i="1"/>
  <c r="S7564" i="1" s="1"/>
  <c r="R7901" i="1"/>
  <c r="S7901" i="1" s="1"/>
  <c r="R122" i="1"/>
  <c r="S122" i="1" s="1"/>
  <c r="R266" i="1"/>
  <c r="S266" i="1" s="1"/>
  <c r="R1755" i="1"/>
  <c r="S1755" i="1" s="1"/>
  <c r="R1807" i="1"/>
  <c r="S1807" i="1" s="1"/>
  <c r="R1850" i="1"/>
  <c r="S1850" i="1" s="1"/>
  <c r="R1898" i="1"/>
  <c r="S1898" i="1" s="1"/>
  <c r="R410" i="1"/>
  <c r="S410" i="1" s="1"/>
  <c r="R554" i="1"/>
  <c r="S554" i="1" s="1"/>
  <c r="R698" i="1"/>
  <c r="S698" i="1" s="1"/>
  <c r="R794" i="1"/>
  <c r="S794" i="1" s="1"/>
  <c r="R1562" i="1"/>
  <c r="S1562" i="1" s="1"/>
  <c r="R1614" i="1"/>
  <c r="S1614" i="1" s="1"/>
  <c r="R1658" i="1"/>
  <c r="S1658" i="1" s="1"/>
  <c r="R1711" i="1"/>
  <c r="S1711" i="1" s="1"/>
  <c r="R4445" i="1"/>
  <c r="S4445" i="1" s="1"/>
  <c r="R7613" i="1"/>
  <c r="S7613" i="1" s="1"/>
  <c r="R7950" i="1"/>
  <c r="S7950" i="1" s="1"/>
  <c r="R4492" i="1"/>
  <c r="S4492" i="1" s="1"/>
  <c r="R4782" i="1"/>
  <c r="S4782" i="1" s="1"/>
  <c r="R5068" i="1"/>
  <c r="S5068" i="1" s="1"/>
  <c r="R5309" i="1"/>
  <c r="S5309" i="1" s="1"/>
  <c r="R5550" i="1"/>
  <c r="S5550" i="1" s="1"/>
  <c r="R5838" i="1"/>
  <c r="S5838" i="1" s="1"/>
  <c r="R4539" i="1"/>
  <c r="S4539" i="1" s="1"/>
  <c r="R4829" i="1"/>
  <c r="S4829" i="1" s="1"/>
  <c r="R5118" i="1"/>
  <c r="S5118" i="1" s="1"/>
  <c r="R5358" i="1"/>
  <c r="S5358" i="1" s="1"/>
  <c r="R5596" i="1"/>
  <c r="S5596" i="1" s="1"/>
  <c r="R5887" i="1"/>
  <c r="S5887" i="1" s="1"/>
  <c r="R4591" i="1"/>
  <c r="S4591" i="1" s="1"/>
  <c r="R4879" i="1"/>
  <c r="S4879" i="1" s="1"/>
  <c r="R5167" i="1"/>
  <c r="S5167" i="1" s="1"/>
  <c r="R5406" i="1"/>
  <c r="S5406" i="1" s="1"/>
  <c r="R5643" i="1"/>
  <c r="S5643" i="1" s="1"/>
  <c r="R5935" i="1"/>
  <c r="S5935" i="1" s="1"/>
  <c r="R4637" i="1"/>
  <c r="S4637" i="1" s="1"/>
  <c r="R4926" i="1"/>
  <c r="S4926" i="1" s="1"/>
  <c r="R5212" i="1"/>
  <c r="S5212" i="1" s="1"/>
  <c r="R5453" i="1"/>
  <c r="S5453" i="1" s="1"/>
  <c r="R5694" i="1"/>
  <c r="S5694" i="1" s="1"/>
  <c r="R5981" i="1"/>
  <c r="S5981" i="1" s="1"/>
  <c r="R4684" i="1"/>
  <c r="S4684" i="1" s="1"/>
  <c r="R4972" i="1"/>
  <c r="S4972" i="1" s="1"/>
  <c r="R5743" i="1"/>
  <c r="S5743" i="1" s="1"/>
  <c r="R6030" i="1"/>
  <c r="S6030" i="1" s="1"/>
  <c r="R4732" i="1"/>
  <c r="S4732" i="1" s="1"/>
  <c r="R5019" i="1"/>
  <c r="S5019" i="1" s="1"/>
  <c r="R5262" i="1"/>
  <c r="S5262" i="1" s="1"/>
  <c r="R5502" i="1"/>
  <c r="S5502" i="1" s="1"/>
  <c r="R5791" i="1"/>
  <c r="S5791" i="1" s="1"/>
  <c r="R6078" i="1"/>
  <c r="S6078" i="1" s="1"/>
  <c r="R6124" i="1"/>
  <c r="S6124" i="1" s="1"/>
  <c r="R6366" i="1"/>
  <c r="S6366" i="1" s="1"/>
  <c r="R6700" i="1"/>
  <c r="S6700" i="1" s="1"/>
  <c r="R6175" i="1"/>
  <c r="S6175" i="1" s="1"/>
  <c r="R6414" i="1"/>
  <c r="S6414" i="1" s="1"/>
  <c r="R6749" i="1"/>
  <c r="S6749" i="1" s="1"/>
  <c r="R6219" i="1"/>
  <c r="S6219" i="1" s="1"/>
  <c r="R6462" i="1"/>
  <c r="S6462" i="1" s="1"/>
  <c r="R6798" i="1"/>
  <c r="S6798" i="1" s="1"/>
  <c r="R1969" i="1"/>
  <c r="S1969" i="1" s="1"/>
  <c r="R3818" i="1"/>
  <c r="S3818" i="1" s="1"/>
  <c r="R4106" i="1"/>
  <c r="S4106" i="1" s="1"/>
  <c r="R6269" i="1"/>
  <c r="S6269" i="1" s="1"/>
  <c r="R6509" i="1"/>
  <c r="S6509" i="1" s="1"/>
  <c r="R6844" i="1"/>
  <c r="S6844" i="1" s="1"/>
  <c r="R6315" i="1"/>
  <c r="S6315" i="1" s="1"/>
  <c r="R6558" i="1"/>
  <c r="S6558" i="1" s="1"/>
  <c r="R6892" i="1"/>
  <c r="S6892" i="1" s="1"/>
  <c r="R7231" i="1"/>
  <c r="S7231" i="1" s="1"/>
  <c r="R7133" i="1"/>
  <c r="S7133" i="1" s="1"/>
  <c r="R7084" i="1"/>
  <c r="S7084" i="1" s="1"/>
  <c r="R7039" i="1"/>
  <c r="S7039" i="1" s="1"/>
  <c r="R6604" i="1"/>
  <c r="S6604" i="1" s="1"/>
  <c r="R6939" i="1"/>
  <c r="S6939" i="1" s="1"/>
  <c r="R7277" i="1"/>
  <c r="S7277" i="1" s="1"/>
  <c r="R7183" i="1"/>
  <c r="S7183" i="1" s="1"/>
  <c r="R6654" i="1"/>
  <c r="S6654" i="1" s="1"/>
  <c r="R6989" i="1"/>
  <c r="S6989" i="1" s="1"/>
  <c r="R1947" i="1"/>
  <c r="S1947" i="1" s="1"/>
  <c r="R3770" i="1"/>
  <c r="S3770" i="1" s="1"/>
  <c r="R4059" i="1"/>
  <c r="S4059" i="1" s="1"/>
  <c r="R2043" i="1"/>
  <c r="S2043" i="1" s="1"/>
  <c r="R3726" i="1"/>
  <c r="S3726" i="1" s="1"/>
  <c r="R4010" i="1"/>
  <c r="S4010" i="1" s="1"/>
  <c r="R2095" i="1"/>
  <c r="S2095" i="1" s="1"/>
  <c r="R3676" i="1"/>
  <c r="S3676" i="1" s="1"/>
  <c r="R3965" i="1"/>
  <c r="S3965" i="1" s="1"/>
  <c r="R2143" i="1"/>
  <c r="S2143" i="1" s="1"/>
  <c r="R3628" i="1"/>
  <c r="S3628" i="1" s="1"/>
  <c r="R3918" i="1"/>
  <c r="S3918" i="1" s="1"/>
  <c r="R2189" i="1"/>
  <c r="S2189" i="1" s="1"/>
  <c r="R3581" i="1"/>
  <c r="S3581" i="1" s="1"/>
  <c r="R3867" i="1"/>
  <c r="S3867" i="1" s="1"/>
  <c r="R2238" i="1"/>
  <c r="S2238" i="1" s="1"/>
  <c r="R2477" i="1"/>
  <c r="S2477" i="1" s="1"/>
  <c r="R3102" i="1"/>
  <c r="S3102" i="1" s="1"/>
  <c r="R3340" i="1"/>
  <c r="S3340" i="1" s="1"/>
  <c r="R32" i="1"/>
  <c r="S32" i="1" s="1"/>
  <c r="R176" i="1"/>
  <c r="S176" i="1" s="1"/>
  <c r="R1376" i="1"/>
  <c r="S1376" i="1" s="1"/>
  <c r="R1429" i="1"/>
  <c r="S1429" i="1" s="1"/>
  <c r="R1472" i="1"/>
  <c r="S1472" i="1" s="1"/>
  <c r="R1520" i="1"/>
  <c r="S1520" i="1" s="1"/>
  <c r="R324" i="1"/>
  <c r="S324" i="1" s="1"/>
  <c r="R464" i="1"/>
  <c r="S464" i="1" s="1"/>
  <c r="R608" i="1"/>
  <c r="S608" i="1" s="1"/>
  <c r="R1232" i="1"/>
  <c r="S1232" i="1" s="1"/>
  <c r="R1283" i="1"/>
  <c r="S1283" i="1" s="1"/>
  <c r="R1330" i="1"/>
  <c r="S1330" i="1" s="1"/>
  <c r="R80" i="1"/>
  <c r="S80" i="1" s="1"/>
  <c r="R224" i="1"/>
  <c r="S224" i="1" s="1"/>
  <c r="R1042" i="1"/>
  <c r="S1042" i="1" s="1"/>
  <c r="R1090" i="1"/>
  <c r="S1090" i="1" s="1"/>
  <c r="R1141" i="1"/>
  <c r="S1141" i="1" s="1"/>
  <c r="R1187" i="1"/>
  <c r="S1187" i="1" s="1"/>
  <c r="R368" i="1"/>
  <c r="S368" i="1" s="1"/>
  <c r="R515" i="1"/>
  <c r="S515" i="1" s="1"/>
  <c r="R656" i="1"/>
  <c r="S656" i="1" s="1"/>
  <c r="R752" i="1"/>
  <c r="S752" i="1" s="1"/>
  <c r="R848" i="1"/>
  <c r="S848" i="1" s="1"/>
  <c r="R896" i="1"/>
  <c r="S896" i="1" s="1"/>
  <c r="R944" i="1"/>
  <c r="S944" i="1" s="1"/>
  <c r="R992" i="1"/>
  <c r="S992" i="1" s="1"/>
  <c r="R2289" i="1"/>
  <c r="S2289" i="1" s="1"/>
  <c r="R2532" i="1"/>
  <c r="S2532" i="1" s="1"/>
  <c r="R2722" i="1"/>
  <c r="S2722" i="1" s="1"/>
  <c r="R2915" i="1"/>
  <c r="S2915" i="1" s="1"/>
  <c r="R3154" i="1"/>
  <c r="S3154" i="1" s="1"/>
  <c r="R3396" i="1"/>
  <c r="S3396" i="1" s="1"/>
  <c r="R2337" i="1"/>
  <c r="S2337" i="1" s="1"/>
  <c r="R2580" i="1"/>
  <c r="S2580" i="1" s="1"/>
  <c r="R2770" i="1"/>
  <c r="S2770" i="1" s="1"/>
  <c r="R2963" i="1"/>
  <c r="S2963" i="1" s="1"/>
  <c r="R3202" i="1"/>
  <c r="S3202" i="1" s="1"/>
  <c r="R3442" i="1"/>
  <c r="S3442" i="1" s="1"/>
  <c r="R2387" i="1"/>
  <c r="S2387" i="1" s="1"/>
  <c r="R2628" i="1"/>
  <c r="S2628" i="1" s="1"/>
  <c r="R2821" i="1"/>
  <c r="S2821" i="1" s="1"/>
  <c r="R3008" i="1"/>
  <c r="S3008" i="1" s="1"/>
  <c r="R3252" i="1"/>
  <c r="S3252" i="1" s="1"/>
  <c r="R3492" i="1"/>
  <c r="S3492" i="1" s="1"/>
  <c r="R2433" i="1"/>
  <c r="S2433" i="1" s="1"/>
  <c r="R2673" i="1"/>
  <c r="S2673" i="1" s="1"/>
  <c r="R2865" i="1"/>
  <c r="S2865" i="1" s="1"/>
  <c r="R3059" i="1"/>
  <c r="S3059" i="1" s="1"/>
  <c r="R3297" i="1"/>
  <c r="S3297" i="1" s="1"/>
  <c r="R3539" i="1"/>
  <c r="S3539" i="1" s="1"/>
  <c r="R4164" i="1"/>
  <c r="S4164" i="1" s="1"/>
  <c r="R7330" i="1"/>
  <c r="S7330" i="1" s="1"/>
  <c r="R7666" i="1"/>
  <c r="S7666" i="1" s="1"/>
  <c r="R4213" i="1"/>
  <c r="S4213" i="1" s="1"/>
  <c r="R7379" i="1"/>
  <c r="S7379" i="1" s="1"/>
  <c r="R7714" i="1"/>
  <c r="S7714" i="1" s="1"/>
  <c r="R4260" i="1"/>
  <c r="S4260" i="1" s="1"/>
  <c r="R7427" i="1"/>
  <c r="S7427" i="1" s="1"/>
  <c r="R7761" i="1"/>
  <c r="S7761" i="1" s="1"/>
  <c r="R4309" i="1"/>
  <c r="S4309" i="1" s="1"/>
  <c r="R7474" i="1"/>
  <c r="S7474" i="1" s="1"/>
  <c r="R7811" i="1"/>
  <c r="S7811" i="1" s="1"/>
  <c r="R4356" i="1"/>
  <c r="S4356" i="1" s="1"/>
  <c r="R7525" i="1"/>
  <c r="S7525" i="1" s="1"/>
  <c r="R7858" i="1"/>
  <c r="S7858" i="1" s="1"/>
  <c r="R4404" i="1"/>
  <c r="S4404" i="1" s="1"/>
  <c r="R7573" i="1"/>
  <c r="S7573" i="1" s="1"/>
  <c r="R7909" i="1"/>
  <c r="S7909" i="1" s="1"/>
  <c r="R128" i="1"/>
  <c r="S128" i="1" s="1"/>
  <c r="R272" i="1"/>
  <c r="S272" i="1" s="1"/>
  <c r="R1760" i="1"/>
  <c r="S1760" i="1" s="1"/>
  <c r="R1808" i="1"/>
  <c r="S1808" i="1" s="1"/>
  <c r="R1857" i="1"/>
  <c r="S1857" i="1" s="1"/>
  <c r="R1904" i="1"/>
  <c r="S1904" i="1" s="1"/>
  <c r="R417" i="1"/>
  <c r="S417" i="1" s="1"/>
  <c r="R560" i="1"/>
  <c r="S560" i="1" s="1"/>
  <c r="R704" i="1"/>
  <c r="S704" i="1" s="1"/>
  <c r="R800" i="1"/>
  <c r="S800" i="1" s="1"/>
  <c r="R1569" i="1"/>
  <c r="S1569" i="1" s="1"/>
  <c r="R1618" i="1"/>
  <c r="S1618" i="1" s="1"/>
  <c r="R1667" i="1"/>
  <c r="S1667" i="1" s="1"/>
  <c r="R1714" i="1"/>
  <c r="S1714" i="1" s="1"/>
  <c r="R4452" i="1"/>
  <c r="S4452" i="1" s="1"/>
  <c r="R7620" i="1"/>
  <c r="S7620" i="1" s="1"/>
  <c r="R7954" i="1"/>
  <c r="S7954" i="1" s="1"/>
  <c r="R4499" i="1"/>
  <c r="S4499" i="1" s="1"/>
  <c r="R4786" i="1"/>
  <c r="S4786" i="1" s="1"/>
  <c r="R5076" i="1"/>
  <c r="S5076" i="1" s="1"/>
  <c r="R5315" i="1"/>
  <c r="S5315" i="1" s="1"/>
  <c r="R5555" i="1"/>
  <c r="S5555" i="1" s="1"/>
  <c r="R5843" i="1"/>
  <c r="S5843" i="1" s="1"/>
  <c r="R4547" i="1"/>
  <c r="S4547" i="1" s="1"/>
  <c r="R4837" i="1"/>
  <c r="S4837" i="1" s="1"/>
  <c r="R5124" i="1"/>
  <c r="S5124" i="1" s="1"/>
  <c r="R5365" i="1"/>
  <c r="S5365" i="1" s="1"/>
  <c r="R5602" i="1"/>
  <c r="S5602" i="1" s="1"/>
  <c r="R5893" i="1"/>
  <c r="S5893" i="1" s="1"/>
  <c r="R4595" i="1"/>
  <c r="S4595" i="1" s="1"/>
  <c r="R4884" i="1"/>
  <c r="S4884" i="1" s="1"/>
  <c r="R5171" i="1"/>
  <c r="S5171" i="1" s="1"/>
  <c r="R5408" i="1"/>
  <c r="S5408" i="1" s="1"/>
  <c r="R5651" i="1"/>
  <c r="S5651" i="1" s="1"/>
  <c r="R5938" i="1"/>
  <c r="S5938" i="1" s="1"/>
  <c r="R4643" i="1"/>
  <c r="S4643" i="1" s="1"/>
  <c r="R4933" i="1"/>
  <c r="S4933" i="1" s="1"/>
  <c r="R5218" i="1"/>
  <c r="S5218" i="1" s="1"/>
  <c r="R5458" i="1"/>
  <c r="S5458" i="1" s="1"/>
  <c r="R5699" i="1"/>
  <c r="S5699" i="1" s="1"/>
  <c r="R5989" i="1"/>
  <c r="S5989" i="1" s="1"/>
  <c r="R4689" i="1"/>
  <c r="S4689" i="1" s="1"/>
  <c r="R4979" i="1"/>
  <c r="S4979" i="1" s="1"/>
  <c r="R5748" i="1"/>
  <c r="S5748" i="1" s="1"/>
  <c r="R6034" i="1"/>
  <c r="S6034" i="1" s="1"/>
  <c r="R4739" i="1"/>
  <c r="S4739" i="1" s="1"/>
  <c r="R5029" i="1"/>
  <c r="S5029" i="1" s="1"/>
  <c r="R5267" i="1"/>
  <c r="S5267" i="1" s="1"/>
  <c r="R5508" i="1"/>
  <c r="S5508" i="1" s="1"/>
  <c r="R5795" i="1"/>
  <c r="S5795" i="1" s="1"/>
  <c r="R6084" i="1"/>
  <c r="S6084" i="1" s="1"/>
  <c r="R6129" i="1"/>
  <c r="S6129" i="1" s="1"/>
  <c r="R6371" i="1"/>
  <c r="S6371" i="1" s="1"/>
  <c r="R6707" i="1"/>
  <c r="S6707" i="1" s="1"/>
  <c r="R6178" i="1"/>
  <c r="S6178" i="1" s="1"/>
  <c r="R6419" i="1"/>
  <c r="S6419" i="1" s="1"/>
  <c r="R6755" i="1"/>
  <c r="S6755" i="1" s="1"/>
  <c r="R6227" i="1"/>
  <c r="S6227" i="1" s="1"/>
  <c r="R6466" i="1"/>
  <c r="S6466" i="1" s="1"/>
  <c r="R6803" i="1"/>
  <c r="S6803" i="1" s="1"/>
  <c r="R1970" i="1"/>
  <c r="S1970" i="1" s="1"/>
  <c r="R3826" i="1"/>
  <c r="S3826" i="1" s="1"/>
  <c r="R4114" i="1"/>
  <c r="S4114" i="1" s="1"/>
  <c r="R6277" i="1"/>
  <c r="S6277" i="1" s="1"/>
  <c r="R6515" i="1"/>
  <c r="S6515" i="1" s="1"/>
  <c r="R6851" i="1"/>
  <c r="S6851" i="1" s="1"/>
  <c r="R6324" i="1"/>
  <c r="S6324" i="1" s="1"/>
  <c r="R6565" i="1"/>
  <c r="S6565" i="1" s="1"/>
  <c r="R6898" i="1"/>
  <c r="S6898" i="1" s="1"/>
  <c r="R7234" i="1"/>
  <c r="S7234" i="1" s="1"/>
  <c r="R7138" i="1"/>
  <c r="S7138" i="1" s="1"/>
  <c r="R7092" i="1"/>
  <c r="S7092" i="1" s="1"/>
  <c r="R7042" i="1"/>
  <c r="S7042" i="1" s="1"/>
  <c r="R6610" i="1"/>
  <c r="S6610" i="1" s="1"/>
  <c r="R6947" i="1"/>
  <c r="S6947" i="1" s="1"/>
  <c r="R7283" i="1"/>
  <c r="S7283" i="1" s="1"/>
  <c r="R7188" i="1"/>
  <c r="S7188" i="1" s="1"/>
  <c r="R6657" i="1"/>
  <c r="S6657" i="1" s="1"/>
  <c r="R6996" i="1"/>
  <c r="S6996" i="1" s="1"/>
  <c r="R1952" i="1"/>
  <c r="S1952" i="1" s="1"/>
  <c r="R3776" i="1"/>
  <c r="S3776" i="1" s="1"/>
  <c r="R4064" i="1"/>
  <c r="S4064" i="1" s="1"/>
  <c r="R2051" i="1"/>
  <c r="S2051" i="1" s="1"/>
  <c r="R3730" i="1"/>
  <c r="S3730" i="1" s="1"/>
  <c r="R4021" i="1"/>
  <c r="S4021" i="1" s="1"/>
  <c r="R2100" i="1"/>
  <c r="S2100" i="1" s="1"/>
  <c r="R3681" i="1"/>
  <c r="S3681" i="1" s="1"/>
  <c r="R3970" i="1"/>
  <c r="S3970" i="1" s="1"/>
  <c r="R2146" i="1"/>
  <c r="S2146" i="1" s="1"/>
  <c r="R3634" i="1"/>
  <c r="S3634" i="1" s="1"/>
  <c r="R3925" i="1"/>
  <c r="S3925" i="1" s="1"/>
  <c r="R2196" i="1"/>
  <c r="S2196" i="1" s="1"/>
  <c r="R3589" i="1"/>
  <c r="S3589" i="1" s="1"/>
  <c r="R3876" i="1"/>
  <c r="S3876" i="1" s="1"/>
  <c r="R2242" i="1"/>
  <c r="S2242" i="1" s="1"/>
  <c r="R2483" i="1"/>
  <c r="S2483" i="1" s="1"/>
  <c r="R3108" i="1"/>
  <c r="S3108" i="1" s="1"/>
  <c r="R3348" i="1"/>
  <c r="S3348" i="1" s="1"/>
  <c r="R38" i="1"/>
  <c r="S38" i="1" s="1"/>
  <c r="R182" i="1"/>
  <c r="S182" i="1" s="1"/>
  <c r="R1382" i="1"/>
  <c r="S1382" i="1" s="1"/>
  <c r="R1431" i="1"/>
  <c r="S1431" i="1" s="1"/>
  <c r="R1479" i="1"/>
  <c r="S1479" i="1" s="1"/>
  <c r="R1530" i="1"/>
  <c r="S1530" i="1" s="1"/>
  <c r="R326" i="1"/>
  <c r="S326" i="1" s="1"/>
  <c r="R470" i="1"/>
  <c r="S470" i="1" s="1"/>
  <c r="R614" i="1"/>
  <c r="S614" i="1" s="1"/>
  <c r="R1238" i="1"/>
  <c r="S1238" i="1" s="1"/>
  <c r="R1286" i="1"/>
  <c r="S1286" i="1" s="1"/>
  <c r="R1334" i="1"/>
  <c r="S1334" i="1" s="1"/>
  <c r="R89" i="1"/>
  <c r="S89" i="1" s="1"/>
  <c r="R230" i="1"/>
  <c r="S230" i="1" s="1"/>
  <c r="R1046" i="1"/>
  <c r="S1046" i="1" s="1"/>
  <c r="R1094" i="1"/>
  <c r="S1094" i="1" s="1"/>
  <c r="R1146" i="1"/>
  <c r="S1146" i="1" s="1"/>
  <c r="R1190" i="1"/>
  <c r="S1190" i="1" s="1"/>
  <c r="R374" i="1"/>
  <c r="S374" i="1" s="1"/>
  <c r="R521" i="1"/>
  <c r="S521" i="1" s="1"/>
  <c r="R667" i="1"/>
  <c r="S667" i="1" s="1"/>
  <c r="R763" i="1"/>
  <c r="S763" i="1" s="1"/>
  <c r="R854" i="1"/>
  <c r="S854" i="1" s="1"/>
  <c r="R904" i="1"/>
  <c r="S904" i="1" s="1"/>
  <c r="R950" i="1"/>
  <c r="S950" i="1" s="1"/>
  <c r="R998" i="1"/>
  <c r="S998" i="1" s="1"/>
  <c r="R2294" i="1"/>
  <c r="S2294" i="1" s="1"/>
  <c r="R2537" i="1"/>
  <c r="S2537" i="1" s="1"/>
  <c r="R2729" i="1"/>
  <c r="S2729" i="1" s="1"/>
  <c r="R2919" i="1"/>
  <c r="S2919" i="1" s="1"/>
  <c r="R3159" i="1"/>
  <c r="S3159" i="1" s="1"/>
  <c r="R3402" i="1"/>
  <c r="S3402" i="1" s="1"/>
  <c r="R2343" i="1"/>
  <c r="S2343" i="1" s="1"/>
  <c r="R2582" i="1"/>
  <c r="S2582" i="1" s="1"/>
  <c r="R2776" i="1"/>
  <c r="S2776" i="1" s="1"/>
  <c r="R2969" i="1"/>
  <c r="S2969" i="1" s="1"/>
  <c r="R3208" i="1"/>
  <c r="S3208" i="1" s="1"/>
  <c r="R3450" i="1"/>
  <c r="S3450" i="1" s="1"/>
  <c r="R2392" i="1"/>
  <c r="S2392" i="1" s="1"/>
  <c r="R2632" i="1"/>
  <c r="S2632" i="1" s="1"/>
  <c r="R2824" i="1"/>
  <c r="S2824" i="1" s="1"/>
  <c r="R3015" i="1"/>
  <c r="S3015" i="1" s="1"/>
  <c r="R3256" i="1"/>
  <c r="S3256" i="1" s="1"/>
  <c r="R3497" i="1"/>
  <c r="S3497" i="1" s="1"/>
  <c r="R2439" i="1"/>
  <c r="S2439" i="1" s="1"/>
  <c r="R2679" i="1"/>
  <c r="S2679" i="1" s="1"/>
  <c r="R2870" i="1"/>
  <c r="S2870" i="1" s="1"/>
  <c r="R3062" i="1"/>
  <c r="S3062" i="1" s="1"/>
  <c r="R3303" i="1"/>
  <c r="S3303" i="1" s="1"/>
  <c r="R3544" i="1"/>
  <c r="S3544" i="1" s="1"/>
  <c r="R4167" i="1"/>
  <c r="S4167" i="1" s="1"/>
  <c r="R7336" i="1"/>
  <c r="S7336" i="1" s="1"/>
  <c r="R7674" i="1"/>
  <c r="S7674" i="1" s="1"/>
  <c r="R4219" i="1"/>
  <c r="S4219" i="1" s="1"/>
  <c r="R7387" i="1"/>
  <c r="S7387" i="1" s="1"/>
  <c r="R7718" i="1"/>
  <c r="S7718" i="1" s="1"/>
  <c r="R4266" i="1"/>
  <c r="S4266" i="1" s="1"/>
  <c r="R7433" i="1"/>
  <c r="S7433" i="1" s="1"/>
  <c r="R7767" i="1"/>
  <c r="S7767" i="1" s="1"/>
  <c r="R4312" i="1"/>
  <c r="S4312" i="1" s="1"/>
  <c r="R7481" i="1"/>
  <c r="S7481" i="1" s="1"/>
  <c r="R7817" i="1"/>
  <c r="S7817" i="1" s="1"/>
  <c r="R4362" i="1"/>
  <c r="S4362" i="1" s="1"/>
  <c r="R7529" i="1"/>
  <c r="S7529" i="1" s="1"/>
  <c r="R7866" i="1"/>
  <c r="S7866" i="1" s="1"/>
  <c r="R4409" i="1"/>
  <c r="S4409" i="1" s="1"/>
  <c r="R7576" i="1"/>
  <c r="S7576" i="1" s="1"/>
  <c r="R7913" i="1"/>
  <c r="S7913" i="1" s="1"/>
  <c r="R134" i="1"/>
  <c r="S134" i="1" s="1"/>
  <c r="R278" i="1"/>
  <c r="S278" i="1" s="1"/>
  <c r="R1766" i="1"/>
  <c r="S1766" i="1" s="1"/>
  <c r="R1819" i="1"/>
  <c r="S1819" i="1" s="1"/>
  <c r="R1863" i="1"/>
  <c r="S1863" i="1" s="1"/>
  <c r="R1911" i="1"/>
  <c r="S1911" i="1" s="1"/>
  <c r="R427" i="1"/>
  <c r="S427" i="1" s="1"/>
  <c r="R566" i="1"/>
  <c r="S566" i="1" s="1"/>
  <c r="R714" i="1"/>
  <c r="S714" i="1" s="1"/>
  <c r="R806" i="1"/>
  <c r="S806" i="1" s="1"/>
  <c r="R1579" i="1"/>
  <c r="S1579" i="1" s="1"/>
  <c r="R1622" i="1"/>
  <c r="S1622" i="1" s="1"/>
  <c r="R1673" i="1"/>
  <c r="S1673" i="1" s="1"/>
  <c r="R1720" i="1"/>
  <c r="S1720" i="1" s="1"/>
  <c r="R4456" i="1"/>
  <c r="S4456" i="1" s="1"/>
  <c r="R7625" i="1"/>
  <c r="S7625" i="1" s="1"/>
  <c r="R7963" i="1"/>
  <c r="S7963" i="1" s="1"/>
  <c r="R4505" i="1"/>
  <c r="S4505" i="1" s="1"/>
  <c r="R4795" i="1"/>
  <c r="S4795" i="1" s="1"/>
  <c r="R5081" i="1"/>
  <c r="S5081" i="1" s="1"/>
  <c r="R5321" i="1"/>
  <c r="S5321" i="1" s="1"/>
  <c r="R5561" i="1"/>
  <c r="S5561" i="1" s="1"/>
  <c r="R5847" i="1"/>
  <c r="S5847" i="1" s="1"/>
  <c r="R4551" i="1"/>
  <c r="S4551" i="1" s="1"/>
  <c r="R4843" i="1"/>
  <c r="S4843" i="1" s="1"/>
  <c r="R5131" i="1"/>
  <c r="S5131" i="1" s="1"/>
  <c r="R5371" i="1"/>
  <c r="S5371" i="1" s="1"/>
  <c r="R5609" i="1"/>
  <c r="S5609" i="1" s="1"/>
  <c r="R5898" i="1"/>
  <c r="S5898" i="1" s="1"/>
  <c r="R4602" i="1"/>
  <c r="S4602" i="1" s="1"/>
  <c r="R4891" i="1"/>
  <c r="S4891" i="1" s="1"/>
  <c r="R5177" i="1"/>
  <c r="S5177" i="1" s="1"/>
  <c r="R5417" i="1"/>
  <c r="S5417" i="1" s="1"/>
  <c r="R5658" i="1"/>
  <c r="S5658" i="1" s="1"/>
  <c r="R5942" i="1"/>
  <c r="S5942" i="1" s="1"/>
  <c r="R4648" i="1"/>
  <c r="S4648" i="1" s="1"/>
  <c r="R4938" i="1"/>
  <c r="S4938" i="1" s="1"/>
  <c r="R5225" i="1"/>
  <c r="S5225" i="1" s="1"/>
  <c r="R5466" i="1"/>
  <c r="S5466" i="1" s="1"/>
  <c r="R5706" i="1"/>
  <c r="S5706" i="1" s="1"/>
  <c r="R5993" i="1"/>
  <c r="S5993" i="1" s="1"/>
  <c r="R4697" i="1"/>
  <c r="S4697" i="1" s="1"/>
  <c r="R4986" i="1"/>
  <c r="S4986" i="1" s="1"/>
  <c r="R5754" i="1"/>
  <c r="S5754" i="1" s="1"/>
  <c r="R6041" i="1"/>
  <c r="S6041" i="1" s="1"/>
  <c r="R4745" i="1"/>
  <c r="S4745" i="1" s="1"/>
  <c r="R5033" i="1"/>
  <c r="S5033" i="1" s="1"/>
  <c r="R5272" i="1"/>
  <c r="S5272" i="1" s="1"/>
  <c r="R5512" i="1"/>
  <c r="S5512" i="1" s="1"/>
  <c r="R5802" i="1"/>
  <c r="S5802" i="1" s="1"/>
  <c r="R6088" i="1"/>
  <c r="S6088" i="1" s="1"/>
  <c r="R6136" i="1"/>
  <c r="S6136" i="1" s="1"/>
  <c r="R6379" i="1"/>
  <c r="S6379" i="1" s="1"/>
  <c r="R6714" i="1"/>
  <c r="S6714" i="1" s="1"/>
  <c r="R6184" i="1"/>
  <c r="S6184" i="1" s="1"/>
  <c r="R6427" i="1"/>
  <c r="S6427" i="1" s="1"/>
  <c r="R6759" i="1"/>
  <c r="S6759" i="1" s="1"/>
  <c r="R6235" i="1"/>
  <c r="S6235" i="1" s="1"/>
  <c r="R6473" i="1"/>
  <c r="S6473" i="1" s="1"/>
  <c r="R6811" i="1"/>
  <c r="S6811" i="1" s="1"/>
  <c r="R1977" i="1"/>
  <c r="S1977" i="1" s="1"/>
  <c r="R3830" i="1"/>
  <c r="S3830" i="1" s="1"/>
  <c r="R4120" i="1"/>
  <c r="S4120" i="1" s="1"/>
  <c r="R6281" i="1"/>
  <c r="S6281" i="1" s="1"/>
  <c r="R6522" i="1"/>
  <c r="S6522" i="1" s="1"/>
  <c r="R6858" i="1"/>
  <c r="S6858" i="1" s="1"/>
  <c r="R6329" i="1"/>
  <c r="S6329" i="1" s="1"/>
  <c r="R6569" i="1"/>
  <c r="S6569" i="1" s="1"/>
  <c r="R6907" i="1"/>
  <c r="S6907" i="1" s="1"/>
  <c r="R7240" i="1"/>
  <c r="S7240" i="1" s="1"/>
  <c r="R7145" i="1"/>
  <c r="S7145" i="1" s="1"/>
  <c r="R7097" i="1"/>
  <c r="S7097" i="1" s="1"/>
  <c r="R7047" i="1"/>
  <c r="S7047" i="1" s="1"/>
  <c r="R6619" i="1"/>
  <c r="S6619" i="1" s="1"/>
  <c r="R6953" i="1"/>
  <c r="S6953" i="1" s="1"/>
  <c r="R7288" i="1"/>
  <c r="S7288" i="1" s="1"/>
  <c r="R7192" i="1"/>
  <c r="S7192" i="1" s="1"/>
  <c r="R6665" i="1"/>
  <c r="S6665" i="1" s="1"/>
  <c r="R7003" i="1"/>
  <c r="S7003" i="1" s="1"/>
  <c r="R1962" i="1"/>
  <c r="S1962" i="1" s="1"/>
  <c r="R3782" i="1"/>
  <c r="S3782" i="1" s="1"/>
  <c r="R4071" i="1"/>
  <c r="S4071" i="1" s="1"/>
  <c r="R2054" i="1"/>
  <c r="S2054" i="1" s="1"/>
  <c r="R3735" i="1"/>
  <c r="S3735" i="1" s="1"/>
  <c r="R4026" i="1"/>
  <c r="S4026" i="1" s="1"/>
  <c r="R2103" i="1"/>
  <c r="S2103" i="1" s="1"/>
  <c r="R3691" i="1"/>
  <c r="S3691" i="1" s="1"/>
  <c r="R3977" i="1"/>
  <c r="S3977" i="1" s="1"/>
  <c r="R2151" i="1"/>
  <c r="S2151" i="1" s="1"/>
  <c r="R3641" i="1"/>
  <c r="S3641" i="1" s="1"/>
  <c r="R3931" i="1"/>
  <c r="S3931" i="1" s="1"/>
  <c r="R2200" i="1"/>
  <c r="S2200" i="1" s="1"/>
  <c r="R3595" i="1"/>
  <c r="S3595" i="1" s="1"/>
  <c r="R3881" i="1"/>
  <c r="S3881" i="1" s="1"/>
  <c r="R2247" i="1"/>
  <c r="S2247" i="1" s="1"/>
  <c r="R2489" i="1"/>
  <c r="S2489" i="1" s="1"/>
  <c r="R3115" i="1"/>
  <c r="S3115" i="1" s="1"/>
  <c r="R3354" i="1"/>
  <c r="S3354" i="1" s="1"/>
  <c r="R49" i="1"/>
  <c r="S49" i="1" s="1"/>
  <c r="R188" i="1"/>
  <c r="S188" i="1" s="1"/>
  <c r="R1388" i="1"/>
  <c r="S1388" i="1" s="1"/>
  <c r="R1436" i="1"/>
  <c r="S1436" i="1" s="1"/>
  <c r="R1484" i="1"/>
  <c r="S1484" i="1" s="1"/>
  <c r="R1532" i="1"/>
  <c r="S1532" i="1" s="1"/>
  <c r="R332" i="1"/>
  <c r="S332" i="1" s="1"/>
  <c r="R476" i="1"/>
  <c r="S476" i="1" s="1"/>
  <c r="R620" i="1"/>
  <c r="S620" i="1" s="1"/>
  <c r="R1244" i="1"/>
  <c r="S1244" i="1" s="1"/>
  <c r="R1292" i="1"/>
  <c r="S1292" i="1" s="1"/>
  <c r="R1340" i="1"/>
  <c r="S1340" i="1" s="1"/>
  <c r="R97" i="1"/>
  <c r="S97" i="1" s="1"/>
  <c r="R236" i="1"/>
  <c r="S236" i="1" s="1"/>
  <c r="R1053" i="1"/>
  <c r="S1053" i="1" s="1"/>
  <c r="R1100" i="1"/>
  <c r="S1100" i="1" s="1"/>
  <c r="R1148" i="1"/>
  <c r="S1148" i="1" s="1"/>
  <c r="R1201" i="1"/>
  <c r="S1201" i="1" s="1"/>
  <c r="R380" i="1"/>
  <c r="S380" i="1" s="1"/>
  <c r="R524" i="1"/>
  <c r="S524" i="1" s="1"/>
  <c r="R668" i="1"/>
  <c r="S668" i="1" s="1"/>
  <c r="R766" i="1"/>
  <c r="S766" i="1" s="1"/>
  <c r="R860" i="1"/>
  <c r="S860" i="1" s="1"/>
  <c r="R910" i="1"/>
  <c r="S910" i="1" s="1"/>
  <c r="R956" i="1"/>
  <c r="S956" i="1" s="1"/>
  <c r="R1009" i="1"/>
  <c r="S1009" i="1" s="1"/>
  <c r="R2304" i="1"/>
  <c r="S2304" i="1" s="1"/>
  <c r="R2541" i="1"/>
  <c r="S2541" i="1" s="1"/>
  <c r="R2737" i="1"/>
  <c r="S2737" i="1" s="1"/>
  <c r="R2929" i="1"/>
  <c r="S2929" i="1" s="1"/>
  <c r="R3166" i="1"/>
  <c r="S3166" i="1" s="1"/>
  <c r="R3407" i="1"/>
  <c r="S3407" i="1" s="1"/>
  <c r="R2351" i="1"/>
  <c r="S2351" i="1" s="1"/>
  <c r="R2588" i="1"/>
  <c r="S2588" i="1" s="1"/>
  <c r="R2782" i="1"/>
  <c r="S2782" i="1" s="1"/>
  <c r="R2974" i="1"/>
  <c r="S2974" i="1" s="1"/>
  <c r="R3213" i="1"/>
  <c r="S3213" i="1" s="1"/>
  <c r="R3455" i="1"/>
  <c r="S3455" i="1" s="1"/>
  <c r="R2397" i="1"/>
  <c r="S2397" i="1" s="1"/>
  <c r="R2641" i="1"/>
  <c r="S2641" i="1" s="1"/>
  <c r="R2829" i="1"/>
  <c r="S2829" i="1" s="1"/>
  <c r="R3025" i="1"/>
  <c r="S3025" i="1" s="1"/>
  <c r="R3262" i="1"/>
  <c r="S3262" i="1" s="1"/>
  <c r="R3505" i="1"/>
  <c r="S3505" i="1" s="1"/>
  <c r="R2446" i="1"/>
  <c r="S2446" i="1" s="1"/>
  <c r="R2685" i="1"/>
  <c r="S2685" i="1" s="1"/>
  <c r="R2878" i="1"/>
  <c r="S2878" i="1" s="1"/>
  <c r="R3071" i="1"/>
  <c r="S3071" i="1" s="1"/>
  <c r="R3310" i="1"/>
  <c r="S3310" i="1" s="1"/>
  <c r="R3553" i="1"/>
  <c r="S3553" i="1" s="1"/>
  <c r="R4173" i="1"/>
  <c r="S4173" i="1" s="1"/>
  <c r="R7342" i="1"/>
  <c r="S7342" i="1" s="1"/>
  <c r="R7678" i="1"/>
  <c r="S7678" i="1" s="1"/>
  <c r="R4224" i="1"/>
  <c r="S4224" i="1" s="1"/>
  <c r="R7390" i="1"/>
  <c r="S7390" i="1" s="1"/>
  <c r="R7725" i="1"/>
  <c r="S7725" i="1" s="1"/>
  <c r="R4272" i="1"/>
  <c r="S4272" i="1" s="1"/>
  <c r="R7439" i="1"/>
  <c r="S7439" i="1" s="1"/>
  <c r="R7773" i="1"/>
  <c r="S7773" i="1" s="1"/>
  <c r="R4319" i="1"/>
  <c r="S4319" i="1" s="1"/>
  <c r="R7485" i="1"/>
  <c r="S7485" i="1" s="1"/>
  <c r="R7824" i="1"/>
  <c r="S7824" i="1" s="1"/>
  <c r="R4368" i="1"/>
  <c r="S4368" i="1" s="1"/>
  <c r="R7536" i="1"/>
  <c r="S7536" i="1" s="1"/>
  <c r="R7871" i="1"/>
  <c r="S7871" i="1" s="1"/>
  <c r="R4415" i="1"/>
  <c r="S4415" i="1" s="1"/>
  <c r="R7583" i="1"/>
  <c r="S7583" i="1" s="1"/>
  <c r="R7918" i="1"/>
  <c r="S7918" i="1" s="1"/>
  <c r="R140" i="1"/>
  <c r="S140" i="1" s="1"/>
  <c r="R284" i="1"/>
  <c r="S284" i="1" s="1"/>
  <c r="R1772" i="1"/>
  <c r="S1772" i="1" s="1"/>
  <c r="R1820" i="1"/>
  <c r="S1820" i="1" s="1"/>
  <c r="R1868" i="1"/>
  <c r="S1868" i="1" s="1"/>
  <c r="R1917" i="1"/>
  <c r="S1917" i="1" s="1"/>
  <c r="R432" i="1"/>
  <c r="S432" i="1" s="1"/>
  <c r="R572" i="1"/>
  <c r="S572" i="1" s="1"/>
  <c r="R717" i="1"/>
  <c r="S717" i="1" s="1"/>
  <c r="R814" i="1"/>
  <c r="S814" i="1" s="1"/>
  <c r="R1580" i="1"/>
  <c r="S1580" i="1" s="1"/>
  <c r="R1628" i="1"/>
  <c r="S1628" i="1" s="1"/>
  <c r="R1676" i="1"/>
  <c r="S1676" i="1" s="1"/>
  <c r="R1724" i="1"/>
  <c r="S1724" i="1" s="1"/>
  <c r="R4463" i="1"/>
  <c r="S4463" i="1" s="1"/>
  <c r="R7628" i="1"/>
  <c r="S7628" i="1" s="1"/>
  <c r="R7967" i="1"/>
  <c r="S7967" i="1" s="1"/>
  <c r="R4511" i="1"/>
  <c r="S4511" i="1" s="1"/>
  <c r="R4798" i="1"/>
  <c r="S4798" i="1" s="1"/>
  <c r="R5089" i="1"/>
  <c r="S5089" i="1" s="1"/>
  <c r="R5326" i="1"/>
  <c r="S5326" i="1" s="1"/>
  <c r="R5566" i="1"/>
  <c r="S5566" i="1" s="1"/>
  <c r="R5856" i="1"/>
  <c r="S5856" i="1" s="1"/>
  <c r="R4558" i="1"/>
  <c r="S4558" i="1" s="1"/>
  <c r="R4847" i="1"/>
  <c r="S4847" i="1" s="1"/>
  <c r="R5135" i="1"/>
  <c r="S5135" i="1" s="1"/>
  <c r="R5374" i="1"/>
  <c r="S5374" i="1" s="1"/>
  <c r="R5614" i="1"/>
  <c r="S5614" i="1" s="1"/>
  <c r="R5903" i="1"/>
  <c r="S5903" i="1" s="1"/>
  <c r="R4606" i="1"/>
  <c r="S4606" i="1" s="1"/>
  <c r="R4895" i="1"/>
  <c r="S4895" i="1" s="1"/>
  <c r="R5185" i="1"/>
  <c r="S5185" i="1" s="1"/>
  <c r="R5424" i="1"/>
  <c r="S5424" i="1" s="1"/>
  <c r="R5665" i="1"/>
  <c r="S5665" i="1" s="1"/>
  <c r="R5952" i="1"/>
  <c r="S5952" i="1" s="1"/>
  <c r="R4653" i="1"/>
  <c r="S4653" i="1" s="1"/>
  <c r="R4944" i="1"/>
  <c r="S4944" i="1" s="1"/>
  <c r="R5229" i="1"/>
  <c r="S5229" i="1" s="1"/>
  <c r="R5470" i="1"/>
  <c r="S5470" i="1" s="1"/>
  <c r="R5712" i="1"/>
  <c r="S5712" i="1" s="1"/>
  <c r="R6000" i="1"/>
  <c r="S6000" i="1" s="1"/>
  <c r="R4703" i="1"/>
  <c r="S4703" i="1" s="1"/>
  <c r="R4992" i="1"/>
  <c r="S4992" i="1" s="1"/>
  <c r="R5758" i="1"/>
  <c r="S5758" i="1" s="1"/>
  <c r="R6048" i="1"/>
  <c r="S6048" i="1" s="1"/>
  <c r="R4751" i="1"/>
  <c r="S4751" i="1" s="1"/>
  <c r="R5037" i="1"/>
  <c r="S5037" i="1" s="1"/>
  <c r="R5281" i="1"/>
  <c r="S5281" i="1" s="1"/>
  <c r="R5518" i="1"/>
  <c r="S5518" i="1" s="1"/>
  <c r="R5807" i="1"/>
  <c r="S5807" i="1" s="1"/>
  <c r="R6096" i="1"/>
  <c r="S6096" i="1" s="1"/>
  <c r="R6145" i="1"/>
  <c r="S6145" i="1" s="1"/>
  <c r="R6384" i="1"/>
  <c r="S6384" i="1" s="1"/>
  <c r="R6720" i="1"/>
  <c r="S6720" i="1" s="1"/>
  <c r="R6191" i="1"/>
  <c r="S6191" i="1" s="1"/>
  <c r="R6428" i="1"/>
  <c r="S6428" i="1" s="1"/>
  <c r="R6767" i="1"/>
  <c r="S6767" i="1" s="1"/>
  <c r="R6241" i="1"/>
  <c r="S6241" i="1" s="1"/>
  <c r="R6480" i="1"/>
  <c r="S6480" i="1" s="1"/>
  <c r="R6816" i="1"/>
  <c r="S6816" i="1" s="1"/>
  <c r="R1982" i="1"/>
  <c r="S1982" i="1" s="1"/>
  <c r="R3841" i="1"/>
  <c r="S3841" i="1" s="1"/>
  <c r="R4126" i="1"/>
  <c r="S4126" i="1" s="1"/>
  <c r="R6288" i="1"/>
  <c r="S6288" i="1" s="1"/>
  <c r="R6527" i="1"/>
  <c r="S6527" i="1" s="1"/>
  <c r="R6864" i="1"/>
  <c r="S6864" i="1" s="1"/>
  <c r="R6333" i="1"/>
  <c r="S6333" i="1" s="1"/>
  <c r="R6575" i="1"/>
  <c r="S6575" i="1" s="1"/>
  <c r="R6912" i="1"/>
  <c r="S6912" i="1" s="1"/>
  <c r="R7249" i="1"/>
  <c r="S7249" i="1" s="1"/>
  <c r="R7149" i="1"/>
  <c r="S7149" i="1" s="1"/>
  <c r="R7103" i="1"/>
  <c r="S7103" i="1" s="1"/>
  <c r="R7055" i="1"/>
  <c r="S7055" i="1" s="1"/>
  <c r="R6625" i="1"/>
  <c r="S6625" i="1" s="1"/>
  <c r="R6960" i="1"/>
  <c r="S6960" i="1" s="1"/>
  <c r="R7296" i="1"/>
  <c r="S7296" i="1" s="1"/>
  <c r="R7198" i="1"/>
  <c r="S7198" i="1" s="1"/>
  <c r="R6672" i="1"/>
  <c r="S6672" i="1" s="1"/>
  <c r="R7009" i="1"/>
  <c r="S7009" i="1" s="1"/>
  <c r="R2012" i="1"/>
  <c r="S2012" i="1" s="1"/>
  <c r="R3788" i="1"/>
  <c r="S3788" i="1" s="1"/>
  <c r="R4076" i="1"/>
  <c r="S4076" i="1" s="1"/>
  <c r="R2060" i="1"/>
  <c r="S2060" i="1" s="1"/>
  <c r="R3745" i="1"/>
  <c r="S3745" i="1" s="1"/>
  <c r="R4029" i="1"/>
  <c r="S4029" i="1" s="1"/>
  <c r="R2109" i="1"/>
  <c r="S2109" i="1" s="1"/>
  <c r="R3692" i="1"/>
  <c r="S3692" i="1" s="1"/>
  <c r="R3982" i="1"/>
  <c r="S3982" i="1" s="1"/>
  <c r="R2159" i="1"/>
  <c r="S2159" i="1" s="1"/>
  <c r="R3645" i="1"/>
  <c r="S3645" i="1" s="1"/>
  <c r="R3933" i="1"/>
  <c r="S3933" i="1" s="1"/>
  <c r="R2208" i="1"/>
  <c r="S2208" i="1" s="1"/>
  <c r="R3597" i="1"/>
  <c r="S3597" i="1" s="1"/>
  <c r="R3885" i="1"/>
  <c r="S3885" i="1" s="1"/>
  <c r="R2252" i="1"/>
  <c r="S2252" i="1" s="1"/>
  <c r="R2494" i="1"/>
  <c r="S2494" i="1" s="1"/>
  <c r="R3118" i="1"/>
  <c r="S3118" i="1" s="1"/>
  <c r="R3356" i="1"/>
  <c r="S3356" i="1" s="1"/>
  <c r="R5" i="1"/>
  <c r="S5" i="1" s="1"/>
  <c r="R149" i="1"/>
  <c r="S149" i="1" s="1"/>
  <c r="R1348" i="1"/>
  <c r="S1348" i="1" s="1"/>
  <c r="R1397" i="1"/>
  <c r="S1397" i="1" s="1"/>
  <c r="R1446" i="1"/>
  <c r="S1446" i="1" s="1"/>
  <c r="R1495" i="1"/>
  <c r="S1495" i="1" s="1"/>
  <c r="R294" i="1"/>
  <c r="S294" i="1" s="1"/>
  <c r="R437" i="1"/>
  <c r="S437" i="1" s="1"/>
  <c r="R583" i="1"/>
  <c r="S583" i="1" s="1"/>
  <c r="R1205" i="1"/>
  <c r="S1205" i="1" s="1"/>
  <c r="R1253" i="1"/>
  <c r="S1253" i="1" s="1"/>
  <c r="R1300" i="1"/>
  <c r="S1300" i="1" s="1"/>
  <c r="R54" i="1"/>
  <c r="S54" i="1" s="1"/>
  <c r="R198" i="1"/>
  <c r="S198" i="1" s="1"/>
  <c r="R1015" i="1"/>
  <c r="S1015" i="1" s="1"/>
  <c r="R1062" i="1"/>
  <c r="S1062" i="1" s="1"/>
  <c r="R1111" i="1"/>
  <c r="S1111" i="1" s="1"/>
  <c r="R1158" i="1"/>
  <c r="S1158" i="1" s="1"/>
  <c r="R343" i="1"/>
  <c r="S343" i="1" s="1"/>
  <c r="R486" i="1"/>
  <c r="S486" i="1" s="1"/>
  <c r="R629" i="1"/>
  <c r="S629" i="1" s="1"/>
  <c r="R726" i="1"/>
  <c r="S726" i="1" s="1"/>
  <c r="R821" i="1"/>
  <c r="S821" i="1" s="1"/>
  <c r="R868" i="1"/>
  <c r="S868" i="1" s="1"/>
  <c r="R915" i="1"/>
  <c r="S915" i="1" s="1"/>
  <c r="R966" i="1"/>
  <c r="S966" i="1" s="1"/>
  <c r="R2261" i="1"/>
  <c r="S2261" i="1" s="1"/>
  <c r="R2501" i="1"/>
  <c r="S2501" i="1" s="1"/>
  <c r="R2694" i="1"/>
  <c r="S2694" i="1" s="1"/>
  <c r="R2886" i="1"/>
  <c r="S2886" i="1" s="1"/>
  <c r="R3124" i="1"/>
  <c r="S3124" i="1" s="1"/>
  <c r="R3363" i="1"/>
  <c r="S3363" i="1" s="1"/>
  <c r="R2309" i="1"/>
  <c r="S2309" i="1" s="1"/>
  <c r="R2548" i="1"/>
  <c r="S2548" i="1" s="1"/>
  <c r="R2740" i="1"/>
  <c r="S2740" i="1" s="1"/>
  <c r="R2932" i="1"/>
  <c r="S2932" i="1" s="1"/>
  <c r="R3171" i="1"/>
  <c r="S3171" i="1" s="1"/>
  <c r="R3412" i="1"/>
  <c r="S3412" i="1" s="1"/>
  <c r="R2355" i="1"/>
  <c r="S2355" i="1" s="1"/>
  <c r="R2598" i="1"/>
  <c r="S2598" i="1" s="1"/>
  <c r="R2787" i="1"/>
  <c r="S2787" i="1" s="1"/>
  <c r="R2978" i="1"/>
  <c r="S2978" i="1" s="1"/>
  <c r="R3223" i="1"/>
  <c r="S3223" i="1" s="1"/>
  <c r="R3462" i="1"/>
  <c r="S3462" i="1" s="1"/>
  <c r="R2406" i="1"/>
  <c r="S2406" i="1" s="1"/>
  <c r="R2645" i="1"/>
  <c r="S2645" i="1" s="1"/>
  <c r="R2837" i="1"/>
  <c r="S2837" i="1" s="1"/>
  <c r="R3030" i="1"/>
  <c r="S3030" i="1" s="1"/>
  <c r="R3268" i="1"/>
  <c r="S3268" i="1" s="1"/>
  <c r="R3508" i="1"/>
  <c r="S3508" i="1" s="1"/>
  <c r="R4134" i="1"/>
  <c r="S4134" i="1" s="1"/>
  <c r="R7300" i="1"/>
  <c r="S7300" i="1" s="1"/>
  <c r="R7637" i="1"/>
  <c r="S7637" i="1" s="1"/>
  <c r="R4181" i="1"/>
  <c r="S4181" i="1" s="1"/>
  <c r="R7348" i="1"/>
  <c r="S7348" i="1" s="1"/>
  <c r="R7685" i="1"/>
  <c r="S7685" i="1" s="1"/>
  <c r="R4228" i="1"/>
  <c r="S4228" i="1" s="1"/>
  <c r="R7396" i="1"/>
  <c r="S7396" i="1" s="1"/>
  <c r="R7731" i="1"/>
  <c r="S7731" i="1" s="1"/>
  <c r="R4276" i="1"/>
  <c r="S4276" i="1" s="1"/>
  <c r="R7443" i="1"/>
  <c r="S7443" i="1" s="1"/>
  <c r="R7779" i="1"/>
  <c r="S7779" i="1" s="1"/>
  <c r="R4322" i="1"/>
  <c r="S4322" i="1" s="1"/>
  <c r="R7490" i="1"/>
  <c r="S7490" i="1" s="1"/>
  <c r="R7830" i="1"/>
  <c r="S7830" i="1" s="1"/>
  <c r="R4371" i="1"/>
  <c r="S4371" i="1" s="1"/>
  <c r="R7538" i="1"/>
  <c r="S7538" i="1" s="1"/>
  <c r="R7874" i="1"/>
  <c r="S7874" i="1" s="1"/>
  <c r="R101" i="1"/>
  <c r="S101" i="1" s="1"/>
  <c r="R245" i="1"/>
  <c r="S245" i="1" s="1"/>
  <c r="R1733" i="1"/>
  <c r="S1733" i="1" s="1"/>
  <c r="R1781" i="1"/>
  <c r="S1781" i="1" s="1"/>
  <c r="R1829" i="1"/>
  <c r="S1829" i="1" s="1"/>
  <c r="R1877" i="1"/>
  <c r="S1877" i="1" s="1"/>
  <c r="R390" i="1"/>
  <c r="S390" i="1" s="1"/>
  <c r="R535" i="1"/>
  <c r="S535" i="1" s="1"/>
  <c r="R677" i="1"/>
  <c r="S677" i="1" s="1"/>
  <c r="R774" i="1"/>
  <c r="S774" i="1" s="1"/>
  <c r="R1540" i="1"/>
  <c r="S1540" i="1" s="1"/>
  <c r="R1587" i="1"/>
  <c r="S1587" i="1" s="1"/>
  <c r="R1636" i="1"/>
  <c r="S1636" i="1" s="1"/>
  <c r="R1684" i="1"/>
  <c r="S1684" i="1" s="1"/>
  <c r="R4419" i="1"/>
  <c r="S4419" i="1" s="1"/>
  <c r="R7586" i="1"/>
  <c r="S7586" i="1" s="1"/>
  <c r="R7923" i="1"/>
  <c r="S7923" i="1" s="1"/>
  <c r="R4467" i="1"/>
  <c r="S4467" i="1" s="1"/>
  <c r="R4756" i="1"/>
  <c r="S4756" i="1" s="1"/>
  <c r="R5042" i="1"/>
  <c r="S5042" i="1" s="1"/>
  <c r="R5282" i="1"/>
  <c r="S5282" i="1" s="1"/>
  <c r="R5522" i="1"/>
  <c r="S5522" i="1" s="1"/>
  <c r="R5810" i="1"/>
  <c r="S5810" i="1" s="1"/>
  <c r="R4518" i="1"/>
  <c r="S4518" i="1" s="1"/>
  <c r="R4803" i="1"/>
  <c r="S4803" i="1" s="1"/>
  <c r="R5090" i="1"/>
  <c r="S5090" i="1" s="1"/>
  <c r="R5330" i="1"/>
  <c r="S5330" i="1" s="1"/>
  <c r="R5570" i="1"/>
  <c r="S5570" i="1" s="1"/>
  <c r="R5858" i="1"/>
  <c r="S5858" i="1" s="1"/>
  <c r="R4563" i="1"/>
  <c r="S4563" i="1" s="1"/>
  <c r="R4854" i="1"/>
  <c r="S4854" i="1" s="1"/>
  <c r="R5138" i="1"/>
  <c r="S5138" i="1" s="1"/>
  <c r="R5378" i="1"/>
  <c r="S5378" i="1" s="1"/>
  <c r="R5621" i="1"/>
  <c r="S5621" i="1" s="1"/>
  <c r="R5906" i="1"/>
  <c r="S5906" i="1" s="1"/>
  <c r="R4610" i="1"/>
  <c r="S4610" i="1" s="1"/>
  <c r="R4898" i="1"/>
  <c r="S4898" i="1" s="1"/>
  <c r="R5189" i="1"/>
  <c r="S5189" i="1" s="1"/>
  <c r="R5430" i="1"/>
  <c r="S5430" i="1" s="1"/>
  <c r="R5666" i="1"/>
  <c r="S5666" i="1" s="1"/>
  <c r="R5958" i="1"/>
  <c r="S5958" i="1" s="1"/>
  <c r="R4658" i="1"/>
  <c r="S4658" i="1" s="1"/>
  <c r="R4948" i="1"/>
  <c r="S4948" i="1" s="1"/>
  <c r="R5714" i="1"/>
  <c r="S5714" i="1" s="1"/>
  <c r="R6003" i="1"/>
  <c r="S6003" i="1" s="1"/>
  <c r="R4708" i="1"/>
  <c r="S4708" i="1" s="1"/>
  <c r="R4994" i="1"/>
  <c r="S4994" i="1" s="1"/>
  <c r="R5234" i="1"/>
  <c r="S5234" i="1" s="1"/>
  <c r="R5474" i="1"/>
  <c r="S5474" i="1" s="1"/>
  <c r="R5763" i="1"/>
  <c r="S5763" i="1" s="1"/>
  <c r="R6050" i="1"/>
  <c r="S6050" i="1" s="1"/>
  <c r="R6098" i="1"/>
  <c r="S6098" i="1" s="1"/>
  <c r="R6338" i="1"/>
  <c r="S6338" i="1" s="1"/>
  <c r="R6679" i="1"/>
  <c r="S6679" i="1" s="1"/>
  <c r="R6146" i="1"/>
  <c r="S6146" i="1" s="1"/>
  <c r="R6386" i="1"/>
  <c r="S6386" i="1" s="1"/>
  <c r="R6722" i="1"/>
  <c r="S6722" i="1" s="1"/>
  <c r="R6194" i="1"/>
  <c r="S6194" i="1" s="1"/>
  <c r="R6434" i="1"/>
  <c r="S6434" i="1" s="1"/>
  <c r="R6770" i="1"/>
  <c r="S6770" i="1" s="1"/>
  <c r="R1925" i="1"/>
  <c r="S1925" i="1" s="1"/>
  <c r="R3796" i="1"/>
  <c r="S3796" i="1" s="1"/>
  <c r="R4085" i="1"/>
  <c r="S4085" i="1" s="1"/>
  <c r="R6243" i="1"/>
  <c r="S6243" i="1" s="1"/>
  <c r="R6482" i="1"/>
  <c r="S6482" i="1" s="1"/>
  <c r="R6818" i="1"/>
  <c r="S6818" i="1" s="1"/>
  <c r="R6290" i="1"/>
  <c r="S6290" i="1" s="1"/>
  <c r="R6532" i="1"/>
  <c r="S6532" i="1" s="1"/>
  <c r="R6870" i="1"/>
  <c r="S6870" i="1" s="1"/>
  <c r="R7207" i="1"/>
  <c r="S7207" i="1" s="1"/>
  <c r="R7106" i="1"/>
  <c r="S7106" i="1" s="1"/>
  <c r="R7058" i="1"/>
  <c r="S7058" i="1" s="1"/>
  <c r="R7010" i="1"/>
  <c r="S7010" i="1" s="1"/>
  <c r="R6578" i="1"/>
  <c r="S6578" i="1" s="1"/>
  <c r="R6914" i="1"/>
  <c r="S6914" i="1" s="1"/>
  <c r="R7251" i="1"/>
  <c r="S7251" i="1" s="1"/>
  <c r="R7154" i="1"/>
  <c r="S7154" i="1" s="1"/>
  <c r="R6626" i="1"/>
  <c r="S6626" i="1" s="1"/>
  <c r="R6962" i="1"/>
  <c r="S6962" i="1" s="1"/>
  <c r="R1991" i="1"/>
  <c r="S1991" i="1" s="1"/>
  <c r="R3750" i="1"/>
  <c r="S3750" i="1" s="1"/>
  <c r="R4035" i="1"/>
  <c r="S4035" i="1" s="1"/>
  <c r="R2019" i="1"/>
  <c r="S2019" i="1" s="1"/>
  <c r="R3700" i="1"/>
  <c r="S3700" i="1" s="1"/>
  <c r="R3987" i="1"/>
  <c r="S3987" i="1" s="1"/>
  <c r="R2071" i="1"/>
  <c r="S2071" i="1" s="1"/>
  <c r="R3654" i="1"/>
  <c r="S3654" i="1" s="1"/>
  <c r="R3942" i="1"/>
  <c r="S3942" i="1" s="1"/>
  <c r="R2117" i="1"/>
  <c r="S2117" i="1" s="1"/>
  <c r="R3606" i="1"/>
  <c r="S3606" i="1" s="1"/>
  <c r="R3891" i="1"/>
  <c r="S3891" i="1" s="1"/>
  <c r="R2167" i="1"/>
  <c r="S2167" i="1" s="1"/>
  <c r="R3555" i="1"/>
  <c r="S3555" i="1" s="1"/>
  <c r="R3844" i="1"/>
  <c r="S3844" i="1" s="1"/>
  <c r="R2213" i="1"/>
  <c r="S2213" i="1" s="1"/>
  <c r="R2452" i="1"/>
  <c r="S2452" i="1" s="1"/>
  <c r="R3076" i="1"/>
  <c r="S3076" i="1" s="1"/>
  <c r="R3315" i="1"/>
  <c r="S3315" i="1" s="1"/>
  <c r="R13" i="1"/>
  <c r="S13" i="1" s="1"/>
  <c r="R156" i="1"/>
  <c r="S156" i="1" s="1"/>
  <c r="R1356" i="1"/>
  <c r="S1356" i="1" s="1"/>
  <c r="R1401" i="1"/>
  <c r="S1401" i="1" s="1"/>
  <c r="R1451" i="1"/>
  <c r="S1451" i="1" s="1"/>
  <c r="R1499" i="1"/>
  <c r="S1499" i="1" s="1"/>
  <c r="R301" i="1"/>
  <c r="S301" i="1" s="1"/>
  <c r="R442" i="1"/>
  <c r="S442" i="1" s="1"/>
  <c r="R587" i="1"/>
  <c r="S587" i="1" s="1"/>
  <c r="R1208" i="1"/>
  <c r="S1208" i="1" s="1"/>
  <c r="R1256" i="1"/>
  <c r="S1256" i="1" s="1"/>
  <c r="R1307" i="1"/>
  <c r="S1307" i="1" s="1"/>
  <c r="R61" i="1"/>
  <c r="S61" i="1" s="1"/>
  <c r="R202" i="1"/>
  <c r="S202" i="1" s="1"/>
  <c r="R1019" i="1"/>
  <c r="S1019" i="1" s="1"/>
  <c r="R1068" i="1"/>
  <c r="S1068" i="1" s="1"/>
  <c r="R1116" i="1"/>
  <c r="S1116" i="1" s="1"/>
  <c r="R1165" i="1"/>
  <c r="S1165" i="1" s="1"/>
  <c r="R348" i="1"/>
  <c r="S348" i="1" s="1"/>
  <c r="R493" i="1"/>
  <c r="S493" i="1" s="1"/>
  <c r="R635" i="1"/>
  <c r="S635" i="1" s="1"/>
  <c r="R729" i="1"/>
  <c r="S729" i="1" s="1"/>
  <c r="R825" i="1"/>
  <c r="S825" i="1" s="1"/>
  <c r="R876" i="1"/>
  <c r="S876" i="1" s="1"/>
  <c r="R921" i="1"/>
  <c r="S921" i="1" s="1"/>
  <c r="R971" i="1"/>
  <c r="S971" i="1" s="1"/>
  <c r="R2269" i="1"/>
  <c r="S2269" i="1" s="1"/>
  <c r="R2505" i="1"/>
  <c r="S2505" i="1" s="1"/>
  <c r="R2696" i="1"/>
  <c r="S2696" i="1" s="1"/>
  <c r="R2890" i="1"/>
  <c r="S2890" i="1" s="1"/>
  <c r="R3129" i="1"/>
  <c r="S3129" i="1" s="1"/>
  <c r="R3369" i="1"/>
  <c r="S3369" i="1" s="1"/>
  <c r="R2316" i="1"/>
  <c r="S2316" i="1" s="1"/>
  <c r="R2553" i="1"/>
  <c r="S2553" i="1" s="1"/>
  <c r="R2749" i="1"/>
  <c r="S2749" i="1" s="1"/>
  <c r="R2941" i="1"/>
  <c r="S2941" i="1" s="1"/>
  <c r="R3176" i="1"/>
  <c r="S3176" i="1" s="1"/>
  <c r="R3419" i="1"/>
  <c r="S3419" i="1" s="1"/>
  <c r="R2362" i="1"/>
  <c r="S2362" i="1" s="1"/>
  <c r="R2605" i="1"/>
  <c r="S2605" i="1" s="1"/>
  <c r="R2797" i="1"/>
  <c r="S2797" i="1" s="1"/>
  <c r="R2987" i="1"/>
  <c r="S2987" i="1" s="1"/>
  <c r="R3224" i="1"/>
  <c r="S3224" i="1" s="1"/>
  <c r="R3465" i="1"/>
  <c r="S3465" i="1" s="1"/>
  <c r="R2411" i="1"/>
  <c r="S2411" i="1" s="1"/>
  <c r="R2652" i="1"/>
  <c r="S2652" i="1" s="1"/>
  <c r="R2843" i="1"/>
  <c r="S2843" i="1" s="1"/>
  <c r="R3034" i="1"/>
  <c r="S3034" i="1" s="1"/>
  <c r="R3272" i="1"/>
  <c r="S3272" i="1" s="1"/>
  <c r="R3515" i="1"/>
  <c r="S3515" i="1" s="1"/>
  <c r="R4137" i="1"/>
  <c r="S4137" i="1" s="1"/>
  <c r="R7304" i="1"/>
  <c r="S7304" i="1" s="1"/>
  <c r="R7642" i="1"/>
  <c r="S7642" i="1" s="1"/>
  <c r="R4186" i="1"/>
  <c r="S4186" i="1" s="1"/>
  <c r="R7352" i="1"/>
  <c r="S7352" i="1" s="1"/>
  <c r="R7688" i="1"/>
  <c r="S7688" i="1" s="1"/>
  <c r="R4232" i="1"/>
  <c r="S4232" i="1" s="1"/>
  <c r="R7400" i="1"/>
  <c r="S7400" i="1" s="1"/>
  <c r="R7736" i="1"/>
  <c r="S7736" i="1" s="1"/>
  <c r="R4284" i="1"/>
  <c r="S4284" i="1" s="1"/>
  <c r="R7448" i="1"/>
  <c r="S7448" i="1" s="1"/>
  <c r="R7785" i="1"/>
  <c r="S7785" i="1" s="1"/>
  <c r="R4330" i="1"/>
  <c r="S4330" i="1" s="1"/>
  <c r="R7496" i="1"/>
  <c r="S7496" i="1" s="1"/>
  <c r="R7833" i="1"/>
  <c r="S7833" i="1" s="1"/>
  <c r="R4376" i="1"/>
  <c r="S4376" i="1" s="1"/>
  <c r="R7544" i="1"/>
  <c r="S7544" i="1" s="1"/>
  <c r="R7880" i="1"/>
  <c r="S7880" i="1" s="1"/>
  <c r="R109" i="1"/>
  <c r="S109" i="1" s="1"/>
  <c r="R252" i="1"/>
  <c r="S252" i="1" s="1"/>
  <c r="R1741" i="1"/>
  <c r="S1741" i="1" s="1"/>
  <c r="R1787" i="1"/>
  <c r="S1787" i="1" s="1"/>
  <c r="R1837" i="1"/>
  <c r="S1837" i="1" s="1"/>
  <c r="R1881" i="1"/>
  <c r="S1881" i="1" s="1"/>
  <c r="R397" i="1"/>
  <c r="S397" i="1" s="1"/>
  <c r="R541" i="1"/>
  <c r="S541" i="1" s="1"/>
  <c r="R685" i="1"/>
  <c r="S685" i="1" s="1"/>
  <c r="R780" i="1"/>
  <c r="S780" i="1" s="1"/>
  <c r="R1547" i="1"/>
  <c r="S1547" i="1" s="1"/>
  <c r="R1597" i="1"/>
  <c r="S1597" i="1" s="1"/>
  <c r="R1645" i="1"/>
  <c r="S1645" i="1" s="1"/>
  <c r="R1692" i="1"/>
  <c r="S1692" i="1" s="1"/>
  <c r="R4429" i="1"/>
  <c r="S4429" i="1" s="1"/>
  <c r="R7598" i="1"/>
  <c r="S7598" i="1" s="1"/>
  <c r="R7933" i="1"/>
  <c r="S7933" i="1" s="1"/>
  <c r="R4473" i="1"/>
  <c r="S4473" i="1" s="1"/>
  <c r="R4761" i="1"/>
  <c r="S4761" i="1" s="1"/>
  <c r="R5053" i="1"/>
  <c r="S5053" i="1" s="1"/>
  <c r="R5288" i="1"/>
  <c r="S5288" i="1" s="1"/>
  <c r="R5528" i="1"/>
  <c r="S5528" i="1" s="1"/>
  <c r="R5816" i="1"/>
  <c r="S5816" i="1" s="1"/>
  <c r="R4520" i="1"/>
  <c r="S4520" i="1" s="1"/>
  <c r="R4808" i="1"/>
  <c r="S4808" i="1" s="1"/>
  <c r="R5101" i="1"/>
  <c r="S5101" i="1" s="1"/>
  <c r="R5337" i="1"/>
  <c r="S5337" i="1" s="1"/>
  <c r="R5576" i="1"/>
  <c r="S5576" i="1" s="1"/>
  <c r="R5864" i="1"/>
  <c r="S5864" i="1" s="1"/>
  <c r="R4569" i="1"/>
  <c r="S4569" i="1" s="1"/>
  <c r="R4859" i="1"/>
  <c r="S4859" i="1" s="1"/>
  <c r="R5145" i="1"/>
  <c r="S5145" i="1" s="1"/>
  <c r="R5384" i="1"/>
  <c r="S5384" i="1" s="1"/>
  <c r="R5626" i="1"/>
  <c r="S5626" i="1" s="1"/>
  <c r="R5917" i="1"/>
  <c r="S5917" i="1" s="1"/>
  <c r="R4621" i="1"/>
  <c r="S4621" i="1" s="1"/>
  <c r="R4904" i="1"/>
  <c r="S4904" i="1" s="1"/>
  <c r="R5192" i="1"/>
  <c r="S5192" i="1" s="1"/>
  <c r="R5433" i="1"/>
  <c r="S5433" i="1" s="1"/>
  <c r="R5672" i="1"/>
  <c r="S5672" i="1" s="1"/>
  <c r="R5962" i="1"/>
  <c r="S5962" i="1" s="1"/>
  <c r="R4664" i="1"/>
  <c r="S4664" i="1" s="1"/>
  <c r="R4952" i="1"/>
  <c r="S4952" i="1" s="1"/>
  <c r="R5721" i="1"/>
  <c r="S5721" i="1" s="1"/>
  <c r="R6008" i="1"/>
  <c r="S6008" i="1" s="1"/>
  <c r="R4712" i="1"/>
  <c r="S4712" i="1" s="1"/>
  <c r="R5000" i="1"/>
  <c r="S5000" i="1" s="1"/>
  <c r="R5240" i="1"/>
  <c r="S5240" i="1" s="1"/>
  <c r="R5484" i="1"/>
  <c r="S5484" i="1" s="1"/>
  <c r="R5768" i="1"/>
  <c r="S5768" i="1" s="1"/>
  <c r="R6056" i="1"/>
  <c r="S6056" i="1" s="1"/>
  <c r="R6105" i="1"/>
  <c r="S6105" i="1" s="1"/>
  <c r="R6344" i="1"/>
  <c r="S6344" i="1" s="1"/>
  <c r="R6680" i="1"/>
  <c r="S6680" i="1" s="1"/>
  <c r="R6153" i="1"/>
  <c r="S6153" i="1" s="1"/>
  <c r="R6392" i="1"/>
  <c r="S6392" i="1" s="1"/>
  <c r="R6733" i="1"/>
  <c r="S6733" i="1" s="1"/>
  <c r="R6200" i="1"/>
  <c r="S6200" i="1" s="1"/>
  <c r="R6440" i="1"/>
  <c r="S6440" i="1" s="1"/>
  <c r="R6777" i="1"/>
  <c r="S6777" i="1" s="1"/>
  <c r="R1929" i="1"/>
  <c r="S1929" i="1" s="1"/>
  <c r="R3802" i="1"/>
  <c r="S3802" i="1" s="1"/>
  <c r="R4091" i="1"/>
  <c r="S4091" i="1" s="1"/>
  <c r="R6253" i="1"/>
  <c r="S6253" i="1" s="1"/>
  <c r="R6488" i="1"/>
  <c r="S6488" i="1" s="1"/>
  <c r="R6824" i="1"/>
  <c r="S6824" i="1" s="1"/>
  <c r="R6300" i="1"/>
  <c r="S6300" i="1" s="1"/>
  <c r="R6536" i="1"/>
  <c r="S6536" i="1" s="1"/>
  <c r="R6872" i="1"/>
  <c r="S6872" i="1" s="1"/>
  <c r="R7208" i="1"/>
  <c r="S7208" i="1" s="1"/>
  <c r="R7112" i="1"/>
  <c r="S7112" i="1" s="1"/>
  <c r="R7069" i="1"/>
  <c r="S7069" i="1" s="1"/>
  <c r="R7021" i="1"/>
  <c r="S7021" i="1" s="1"/>
  <c r="R6584" i="1"/>
  <c r="S6584" i="1" s="1"/>
  <c r="R6920" i="1"/>
  <c r="S6920" i="1" s="1"/>
  <c r="R7257" i="1"/>
  <c r="S7257" i="1" s="1"/>
  <c r="R7160" i="1"/>
  <c r="S7160" i="1" s="1"/>
  <c r="R6632" i="1"/>
  <c r="S6632" i="1" s="1"/>
  <c r="R6968" i="1"/>
  <c r="S6968" i="1" s="1"/>
  <c r="R1997" i="1"/>
  <c r="S1997" i="1" s="1"/>
  <c r="R3756" i="1"/>
  <c r="S3756" i="1" s="1"/>
  <c r="R4042" i="1"/>
  <c r="S4042" i="1" s="1"/>
  <c r="R2028" i="1"/>
  <c r="S2028" i="1" s="1"/>
  <c r="R3704" i="1"/>
  <c r="S3704" i="1" s="1"/>
  <c r="R3996" i="1"/>
  <c r="S3996" i="1" s="1"/>
  <c r="R2073" i="1"/>
  <c r="S2073" i="1" s="1"/>
  <c r="R3657" i="1"/>
  <c r="S3657" i="1" s="1"/>
  <c r="R3948" i="1"/>
  <c r="S3948" i="1" s="1"/>
  <c r="R2123" i="1"/>
  <c r="S2123" i="1" s="1"/>
  <c r="R3608" i="1"/>
  <c r="S3608" i="1" s="1"/>
  <c r="R3897" i="1"/>
  <c r="S3897" i="1" s="1"/>
  <c r="R2172" i="1"/>
  <c r="S2172" i="1" s="1"/>
  <c r="R3560" i="1"/>
  <c r="S3560" i="1" s="1"/>
  <c r="R3848" i="1"/>
  <c r="S3848" i="1" s="1"/>
  <c r="R2220" i="1"/>
  <c r="S2220" i="1" s="1"/>
  <c r="R2459" i="1"/>
  <c r="S2459" i="1" s="1"/>
  <c r="R3080" i="1"/>
  <c r="S3080" i="1" s="1"/>
  <c r="R3321" i="1"/>
  <c r="S3321" i="1" s="1"/>
  <c r="R19" i="1"/>
  <c r="S19" i="1" s="1"/>
  <c r="R162" i="1"/>
  <c r="S162" i="1" s="1"/>
  <c r="R1363" i="1"/>
  <c r="S1363" i="1" s="1"/>
  <c r="R1409" i="1"/>
  <c r="S1409" i="1" s="1"/>
  <c r="R1459" i="1"/>
  <c r="S1459" i="1" s="1"/>
  <c r="R1507" i="1"/>
  <c r="S1507" i="1" s="1"/>
  <c r="R303" i="1"/>
  <c r="S303" i="1" s="1"/>
  <c r="R451" i="1"/>
  <c r="S451" i="1" s="1"/>
  <c r="R593" i="1"/>
  <c r="S593" i="1" s="1"/>
  <c r="R1215" i="1"/>
  <c r="S1215" i="1" s="1"/>
  <c r="R1264" i="1"/>
  <c r="S1264" i="1" s="1"/>
  <c r="R1312" i="1"/>
  <c r="S1312" i="1" s="1"/>
  <c r="R65" i="1"/>
  <c r="S65" i="1" s="1"/>
  <c r="R210" i="1"/>
  <c r="S210" i="1" s="1"/>
  <c r="R1023" i="1"/>
  <c r="S1023" i="1" s="1"/>
  <c r="R1074" i="1"/>
  <c r="S1074" i="1" s="1"/>
  <c r="R1123" i="1"/>
  <c r="S1123" i="1" s="1"/>
  <c r="R1169" i="1"/>
  <c r="S1169" i="1" s="1"/>
  <c r="R355" i="1"/>
  <c r="S355" i="1" s="1"/>
  <c r="R497" i="1"/>
  <c r="S497" i="1" s="1"/>
  <c r="R642" i="1"/>
  <c r="S642" i="1" s="1"/>
  <c r="R739" i="1"/>
  <c r="S739" i="1" s="1"/>
  <c r="R835" i="1"/>
  <c r="S835" i="1" s="1"/>
  <c r="R879" i="1"/>
  <c r="S879" i="1" s="1"/>
  <c r="R927" i="1"/>
  <c r="S927" i="1" s="1"/>
  <c r="R978" i="1"/>
  <c r="S978" i="1" s="1"/>
  <c r="R2272" i="1"/>
  <c r="S2272" i="1" s="1"/>
  <c r="R2512" i="1"/>
  <c r="S2512" i="1" s="1"/>
  <c r="R2706" i="1"/>
  <c r="S2706" i="1" s="1"/>
  <c r="R2895" i="1"/>
  <c r="S2895" i="1" s="1"/>
  <c r="R3134" i="1"/>
  <c r="S3134" i="1" s="1"/>
  <c r="R3374" i="1"/>
  <c r="S3374" i="1" s="1"/>
  <c r="R2319" i="1"/>
  <c r="S2319" i="1" s="1"/>
  <c r="R2563" i="1"/>
  <c r="S2563" i="1" s="1"/>
  <c r="R2752" i="1"/>
  <c r="S2752" i="1" s="1"/>
  <c r="R2945" i="1"/>
  <c r="S2945" i="1" s="1"/>
  <c r="R3183" i="1"/>
  <c r="S3183" i="1" s="1"/>
  <c r="R3427" i="1"/>
  <c r="S3427" i="1" s="1"/>
  <c r="R2368" i="1"/>
  <c r="S2368" i="1" s="1"/>
  <c r="R2609" i="1"/>
  <c r="S2609" i="1" s="1"/>
  <c r="R2803" i="1"/>
  <c r="S2803" i="1" s="1"/>
  <c r="R2991" i="1"/>
  <c r="S2991" i="1" s="1"/>
  <c r="R3230" i="1"/>
  <c r="S3230" i="1" s="1"/>
  <c r="R3474" i="1"/>
  <c r="S3474" i="1" s="1"/>
  <c r="R2417" i="1"/>
  <c r="S2417" i="1" s="1"/>
  <c r="R2656" i="1"/>
  <c r="S2656" i="1" s="1"/>
  <c r="R2849" i="1"/>
  <c r="S2849" i="1" s="1"/>
  <c r="R3038" i="1"/>
  <c r="S3038" i="1" s="1"/>
  <c r="R3279" i="1"/>
  <c r="S3279" i="1" s="1"/>
  <c r="R3519" i="1"/>
  <c r="S3519" i="1" s="1"/>
  <c r="R4144" i="1"/>
  <c r="S4144" i="1" s="1"/>
  <c r="R7311" i="1"/>
  <c r="S7311" i="1" s="1"/>
  <c r="R7646" i="1"/>
  <c r="S7646" i="1" s="1"/>
  <c r="R4192" i="1"/>
  <c r="S4192" i="1" s="1"/>
  <c r="R7358" i="1"/>
  <c r="S7358" i="1" s="1"/>
  <c r="R7699" i="1"/>
  <c r="S7699" i="1" s="1"/>
  <c r="R4239" i="1"/>
  <c r="S4239" i="1" s="1"/>
  <c r="R7407" i="1"/>
  <c r="S7407" i="1" s="1"/>
  <c r="R7742" i="1"/>
  <c r="S7742" i="1" s="1"/>
  <c r="R4286" i="1"/>
  <c r="S4286" i="1" s="1"/>
  <c r="R7454" i="1"/>
  <c r="S7454" i="1" s="1"/>
  <c r="R7790" i="1"/>
  <c r="S7790" i="1" s="1"/>
  <c r="R4335" i="1"/>
  <c r="S4335" i="1" s="1"/>
  <c r="R7502" i="1"/>
  <c r="S7502" i="1" s="1"/>
  <c r="R7839" i="1"/>
  <c r="S7839" i="1" s="1"/>
  <c r="R4382" i="1"/>
  <c r="S4382" i="1" s="1"/>
  <c r="R7550" i="1"/>
  <c r="S7550" i="1" s="1"/>
  <c r="R7886" i="1"/>
  <c r="S7886" i="1" s="1"/>
  <c r="R112" i="1"/>
  <c r="S112" i="1" s="1"/>
  <c r="R256" i="1"/>
  <c r="S256" i="1" s="1"/>
  <c r="R1745" i="1"/>
  <c r="S1745" i="1" s="1"/>
  <c r="R1795" i="1"/>
  <c r="S1795" i="1" s="1"/>
  <c r="R1841" i="1"/>
  <c r="S1841" i="1" s="1"/>
  <c r="R1890" i="1"/>
  <c r="S1890" i="1" s="1"/>
  <c r="R401" i="1"/>
  <c r="S401" i="1" s="1"/>
  <c r="R544" i="1"/>
  <c r="S544" i="1" s="1"/>
  <c r="R691" i="1"/>
  <c r="S691" i="1" s="1"/>
  <c r="R783" i="1"/>
  <c r="S783" i="1" s="1"/>
  <c r="R1553" i="1"/>
  <c r="S1553" i="1" s="1"/>
  <c r="R1603" i="1"/>
  <c r="S1603" i="1" s="1"/>
  <c r="R1646" i="1"/>
  <c r="S1646" i="1" s="1"/>
  <c r="R1697" i="1"/>
  <c r="S1697" i="1" s="1"/>
  <c r="R4435" i="1"/>
  <c r="S4435" i="1" s="1"/>
  <c r="R7592" i="1"/>
  <c r="S7592" i="1" s="1"/>
  <c r="R7936" i="1"/>
  <c r="S7936" i="1" s="1"/>
  <c r="R4480" i="1"/>
  <c r="S4480" i="1" s="1"/>
  <c r="R4767" i="1"/>
  <c r="S4767" i="1" s="1"/>
  <c r="R5055" i="1"/>
  <c r="S5055" i="1" s="1"/>
  <c r="R5294" i="1"/>
  <c r="S5294" i="1" s="1"/>
  <c r="R5534" i="1"/>
  <c r="S5534" i="1" s="1"/>
  <c r="R5822" i="1"/>
  <c r="S5822" i="1" s="1"/>
  <c r="R4528" i="1"/>
  <c r="S4528" i="1" s="1"/>
  <c r="R4815" i="1"/>
  <c r="S4815" i="1" s="1"/>
  <c r="R5102" i="1"/>
  <c r="S5102" i="1" s="1"/>
  <c r="R5347" i="1"/>
  <c r="S5347" i="1" s="1"/>
  <c r="R5582" i="1"/>
  <c r="S5582" i="1" s="1"/>
  <c r="R5870" i="1"/>
  <c r="S5870" i="1" s="1"/>
  <c r="R4575" i="1"/>
  <c r="S4575" i="1" s="1"/>
  <c r="R4862" i="1"/>
  <c r="S4862" i="1" s="1"/>
  <c r="R5150" i="1"/>
  <c r="S5150" i="1" s="1"/>
  <c r="R5390" i="1"/>
  <c r="S5390" i="1" s="1"/>
  <c r="R5630" i="1"/>
  <c r="S5630" i="1" s="1"/>
  <c r="R5918" i="1"/>
  <c r="S5918" i="1" s="1"/>
  <c r="R4623" i="1"/>
  <c r="S4623" i="1" s="1"/>
  <c r="R4910" i="1"/>
  <c r="S4910" i="1" s="1"/>
  <c r="R5198" i="1"/>
  <c r="S5198" i="1" s="1"/>
  <c r="R5438" i="1"/>
  <c r="S5438" i="1" s="1"/>
  <c r="R5678" i="1"/>
  <c r="S5678" i="1" s="1"/>
  <c r="R5966" i="1"/>
  <c r="S5966" i="1" s="1"/>
  <c r="R4675" i="1"/>
  <c r="S4675" i="1" s="1"/>
  <c r="R4958" i="1"/>
  <c r="S4958" i="1" s="1"/>
  <c r="R5726" i="1"/>
  <c r="S5726" i="1" s="1"/>
  <c r="R6014" i="1"/>
  <c r="S6014" i="1" s="1"/>
  <c r="R4723" i="1"/>
  <c r="S4723" i="1" s="1"/>
  <c r="R5007" i="1"/>
  <c r="S5007" i="1" s="1"/>
  <c r="R5248" i="1"/>
  <c r="S5248" i="1" s="1"/>
  <c r="R5491" i="1"/>
  <c r="S5491" i="1" s="1"/>
  <c r="R5774" i="1"/>
  <c r="S5774" i="1" s="1"/>
  <c r="R6067" i="1"/>
  <c r="S6067" i="1" s="1"/>
  <c r="R6110" i="1"/>
  <c r="S6110" i="1" s="1"/>
  <c r="R6350" i="1"/>
  <c r="S6350" i="1" s="1"/>
  <c r="R6686" i="1"/>
  <c r="S6686" i="1" s="1"/>
  <c r="R6159" i="1"/>
  <c r="S6159" i="1" s="1"/>
  <c r="R6398" i="1"/>
  <c r="S6398" i="1" s="1"/>
  <c r="R6734" i="1"/>
  <c r="S6734" i="1" s="1"/>
  <c r="R6206" i="1"/>
  <c r="S6206" i="1" s="1"/>
  <c r="R6446" i="1"/>
  <c r="S6446" i="1" s="1"/>
  <c r="R6782" i="1"/>
  <c r="S6782" i="1" s="1"/>
  <c r="R1938" i="1"/>
  <c r="S1938" i="1" s="1"/>
  <c r="R3811" i="1"/>
  <c r="S3811" i="1" s="1"/>
  <c r="R4094" i="1"/>
  <c r="S4094" i="1" s="1"/>
  <c r="R6254" i="1"/>
  <c r="S6254" i="1" s="1"/>
  <c r="R6495" i="1"/>
  <c r="S6495" i="1" s="1"/>
  <c r="R6830" i="1"/>
  <c r="S6830" i="1" s="1"/>
  <c r="R6303" i="1"/>
  <c r="S6303" i="1" s="1"/>
  <c r="R6545" i="1"/>
  <c r="S6545" i="1" s="1"/>
  <c r="R6879" i="1"/>
  <c r="S6879" i="1" s="1"/>
  <c r="R7214" i="1"/>
  <c r="S7214" i="1" s="1"/>
  <c r="R7120" i="1"/>
  <c r="S7120" i="1" s="1"/>
  <c r="R7070" i="1"/>
  <c r="S7070" i="1" s="1"/>
  <c r="R7022" i="1"/>
  <c r="S7022" i="1" s="1"/>
  <c r="R6590" i="1"/>
  <c r="S6590" i="1" s="1"/>
  <c r="R6926" i="1"/>
  <c r="S6926" i="1" s="1"/>
  <c r="R7262" i="1"/>
  <c r="S7262" i="1" s="1"/>
  <c r="R7167" i="1"/>
  <c r="S7167" i="1" s="1"/>
  <c r="R6643" i="1"/>
  <c r="S6643" i="1" s="1"/>
  <c r="R6974" i="1"/>
  <c r="S6974" i="1" s="1"/>
  <c r="R2004" i="1"/>
  <c r="S2004" i="1" s="1"/>
  <c r="R3763" i="1"/>
  <c r="S3763" i="1" s="1"/>
  <c r="R4047" i="1"/>
  <c r="S4047" i="1" s="1"/>
  <c r="R2034" i="1"/>
  <c r="S2034" i="1" s="1"/>
  <c r="R3712" i="1"/>
  <c r="S3712" i="1" s="1"/>
  <c r="R4001" i="1"/>
  <c r="S4001" i="1" s="1"/>
  <c r="R2079" i="1"/>
  <c r="S2079" i="1" s="1"/>
  <c r="R3667" i="1"/>
  <c r="S3667" i="1" s="1"/>
  <c r="R3951" i="1"/>
  <c r="S3951" i="1" s="1"/>
  <c r="R2128" i="1"/>
  <c r="S2128" i="1" s="1"/>
  <c r="R3615" i="1"/>
  <c r="S3615" i="1" s="1"/>
  <c r="R3905" i="1"/>
  <c r="S3905" i="1" s="1"/>
  <c r="R2179" i="1"/>
  <c r="S2179" i="1" s="1"/>
  <c r="R3567" i="1"/>
  <c r="S3567" i="1" s="1"/>
  <c r="R3854" i="1"/>
  <c r="S3854" i="1" s="1"/>
  <c r="R2226" i="1"/>
  <c r="S2226" i="1" s="1"/>
  <c r="R2466" i="1"/>
  <c r="S2466" i="1" s="1"/>
  <c r="R3087" i="1"/>
  <c r="S3087" i="1" s="1"/>
  <c r="R3328" i="1"/>
  <c r="S3328" i="1" s="1"/>
  <c r="R22" i="1"/>
  <c r="S22" i="1" s="1"/>
  <c r="R166" i="1"/>
  <c r="S166" i="1" s="1"/>
  <c r="R1369" i="1"/>
  <c r="S1369" i="1" s="1"/>
  <c r="R1416" i="1"/>
  <c r="S1416" i="1" s="1"/>
  <c r="R1464" i="1"/>
  <c r="S1464" i="1" s="1"/>
  <c r="R1511" i="1"/>
  <c r="S1511" i="1" s="1"/>
  <c r="R309" i="1"/>
  <c r="S309" i="1" s="1"/>
  <c r="R457" i="1"/>
  <c r="S457" i="1" s="1"/>
  <c r="R601" i="1"/>
  <c r="S601" i="1" s="1"/>
  <c r="R1223" i="1"/>
  <c r="S1223" i="1" s="1"/>
  <c r="R1271" i="1"/>
  <c r="S1271" i="1" s="1"/>
  <c r="R1318" i="1"/>
  <c r="S1318" i="1" s="1"/>
  <c r="R72" i="1"/>
  <c r="S72" i="1" s="1"/>
  <c r="R215" i="1"/>
  <c r="S215" i="1" s="1"/>
  <c r="R1032" i="1"/>
  <c r="S1032" i="1" s="1"/>
  <c r="R1081" i="1"/>
  <c r="S1081" i="1" s="1"/>
  <c r="R1127" i="1"/>
  <c r="S1127" i="1" s="1"/>
  <c r="R1176" i="1"/>
  <c r="S1176" i="1" s="1"/>
  <c r="R360" i="1"/>
  <c r="S360" i="1" s="1"/>
  <c r="R501" i="1"/>
  <c r="S501" i="1" s="1"/>
  <c r="R646" i="1"/>
  <c r="S646" i="1" s="1"/>
  <c r="R741" i="1"/>
  <c r="S741" i="1" s="1"/>
  <c r="R839" i="1"/>
  <c r="S839" i="1" s="1"/>
  <c r="R889" i="1"/>
  <c r="S889" i="1" s="1"/>
  <c r="R933" i="1"/>
  <c r="S933" i="1" s="1"/>
  <c r="R984" i="1"/>
  <c r="S984" i="1" s="1"/>
  <c r="R2279" i="1"/>
  <c r="S2279" i="1" s="1"/>
  <c r="R2519" i="1"/>
  <c r="S2519" i="1" s="1"/>
  <c r="R2708" i="1"/>
  <c r="S2708" i="1" s="1"/>
  <c r="R2901" i="1"/>
  <c r="S2901" i="1" s="1"/>
  <c r="R3141" i="1"/>
  <c r="S3141" i="1" s="1"/>
  <c r="R3380" i="1"/>
  <c r="S3380" i="1" s="1"/>
  <c r="R2329" i="1"/>
  <c r="S2329" i="1" s="1"/>
  <c r="R2568" i="1"/>
  <c r="S2568" i="1" s="1"/>
  <c r="R2756" i="1"/>
  <c r="S2756" i="1" s="1"/>
  <c r="R2953" i="1"/>
  <c r="S2953" i="1" s="1"/>
  <c r="R3190" i="1"/>
  <c r="S3190" i="1" s="1"/>
  <c r="R3432" i="1"/>
  <c r="S3432" i="1" s="1"/>
  <c r="R2373" i="1"/>
  <c r="S2373" i="1" s="1"/>
  <c r="R2613" i="1"/>
  <c r="S2613" i="1" s="1"/>
  <c r="R2805" i="1"/>
  <c r="S2805" i="1" s="1"/>
  <c r="R3000" i="1"/>
  <c r="S3000" i="1" s="1"/>
  <c r="R3237" i="1"/>
  <c r="S3237" i="1" s="1"/>
  <c r="R3476" i="1"/>
  <c r="S3476" i="1" s="1"/>
  <c r="R2424" i="1"/>
  <c r="S2424" i="1" s="1"/>
  <c r="R2665" i="1"/>
  <c r="S2665" i="1" s="1"/>
  <c r="R2856" i="1"/>
  <c r="S2856" i="1" s="1"/>
  <c r="R3049" i="1"/>
  <c r="S3049" i="1" s="1"/>
  <c r="R3285" i="1"/>
  <c r="S3285" i="1" s="1"/>
  <c r="R3524" i="1"/>
  <c r="S3524" i="1" s="1"/>
  <c r="R4152" i="1"/>
  <c r="S4152" i="1" s="1"/>
  <c r="R7319" i="1"/>
  <c r="S7319" i="1" s="1"/>
  <c r="R7652" i="1"/>
  <c r="S7652" i="1" s="1"/>
  <c r="R4201" i="1"/>
  <c r="S4201" i="1" s="1"/>
  <c r="R7368" i="1"/>
  <c r="S7368" i="1" s="1"/>
  <c r="R7700" i="1"/>
  <c r="S7700" i="1" s="1"/>
  <c r="R4245" i="1"/>
  <c r="S4245" i="1" s="1"/>
  <c r="R7417" i="1"/>
  <c r="S7417" i="1" s="1"/>
  <c r="R7748" i="1"/>
  <c r="S7748" i="1" s="1"/>
  <c r="R4292" i="1"/>
  <c r="S4292" i="1" s="1"/>
  <c r="R7460" i="1"/>
  <c r="S7460" i="1" s="1"/>
  <c r="R7796" i="1"/>
  <c r="S7796" i="1" s="1"/>
  <c r="R4342" i="1"/>
  <c r="S4342" i="1" s="1"/>
  <c r="R7512" i="1"/>
  <c r="S7512" i="1" s="1"/>
  <c r="R7844" i="1"/>
  <c r="S7844" i="1" s="1"/>
  <c r="R4388" i="1"/>
  <c r="S4388" i="1" s="1"/>
  <c r="R7556" i="1"/>
  <c r="S7556" i="1" s="1"/>
  <c r="R7897" i="1"/>
  <c r="S7897" i="1" s="1"/>
  <c r="R119" i="1"/>
  <c r="S119" i="1" s="1"/>
  <c r="R261" i="1"/>
  <c r="S261" i="1" s="1"/>
  <c r="R1753" i="1"/>
  <c r="S1753" i="1" s="1"/>
  <c r="R1801" i="1"/>
  <c r="S1801" i="1" s="1"/>
  <c r="R1847" i="1"/>
  <c r="S1847" i="1" s="1"/>
  <c r="R1895" i="1"/>
  <c r="S1895" i="1" s="1"/>
  <c r="R407" i="1"/>
  <c r="S407" i="1" s="1"/>
  <c r="R553" i="1"/>
  <c r="S553" i="1" s="1"/>
  <c r="R695" i="1"/>
  <c r="S695" i="1" s="1"/>
  <c r="R792" i="1"/>
  <c r="S792" i="1" s="1"/>
  <c r="R1557" i="1"/>
  <c r="S1557" i="1" s="1"/>
  <c r="R1604" i="1"/>
  <c r="S1604" i="1" s="1"/>
  <c r="R1654" i="1"/>
  <c r="S1654" i="1" s="1"/>
  <c r="R1705" i="1"/>
  <c r="S1705" i="1" s="1"/>
  <c r="R4436" i="1"/>
  <c r="S4436" i="1" s="1"/>
  <c r="R7604" i="1"/>
  <c r="S7604" i="1" s="1"/>
  <c r="R7940" i="1"/>
  <c r="S7940" i="1" s="1"/>
  <c r="R4489" i="1"/>
  <c r="S4489" i="1" s="1"/>
  <c r="R4773" i="1"/>
  <c r="S4773" i="1" s="1"/>
  <c r="R5064" i="1"/>
  <c r="S5064" i="1" s="1"/>
  <c r="R5305" i="1"/>
  <c r="S5305" i="1" s="1"/>
  <c r="R5540" i="1"/>
  <c r="S5540" i="1" s="1"/>
  <c r="R5828" i="1"/>
  <c r="S5828" i="1" s="1"/>
  <c r="R4533" i="1"/>
  <c r="S4533" i="1" s="1"/>
  <c r="R4825" i="1"/>
  <c r="S4825" i="1" s="1"/>
  <c r="R5108" i="1"/>
  <c r="S5108" i="1" s="1"/>
  <c r="R5348" i="1"/>
  <c r="S5348" i="1" s="1"/>
  <c r="R5593" i="1"/>
  <c r="S5593" i="1" s="1"/>
  <c r="R5876" i="1"/>
  <c r="S5876" i="1" s="1"/>
  <c r="R4580" i="1"/>
  <c r="S4580" i="1" s="1"/>
  <c r="R4871" i="1"/>
  <c r="S4871" i="1" s="1"/>
  <c r="R5157" i="1"/>
  <c r="S5157" i="1" s="1"/>
  <c r="R5396" i="1"/>
  <c r="S5396" i="1" s="1"/>
  <c r="R5636" i="1"/>
  <c r="S5636" i="1" s="1"/>
  <c r="R5924" i="1"/>
  <c r="S5924" i="1" s="1"/>
  <c r="R4631" i="1"/>
  <c r="S4631" i="1" s="1"/>
  <c r="R4921" i="1"/>
  <c r="S4921" i="1" s="1"/>
  <c r="R5207" i="1"/>
  <c r="S5207" i="1" s="1"/>
  <c r="R5449" i="1"/>
  <c r="S5449" i="1" s="1"/>
  <c r="R5684" i="1"/>
  <c r="S5684" i="1" s="1"/>
  <c r="R5972" i="1"/>
  <c r="S5972" i="1" s="1"/>
  <c r="R4676" i="1"/>
  <c r="S4676" i="1" s="1"/>
  <c r="R4965" i="1"/>
  <c r="S4965" i="1" s="1"/>
  <c r="R5732" i="1"/>
  <c r="S5732" i="1" s="1"/>
  <c r="R6020" i="1"/>
  <c r="S6020" i="1" s="1"/>
  <c r="R4725" i="1"/>
  <c r="S4725" i="1" s="1"/>
  <c r="R5012" i="1"/>
  <c r="S5012" i="1" s="1"/>
  <c r="R5252" i="1"/>
  <c r="S5252" i="1" s="1"/>
  <c r="R5495" i="1"/>
  <c r="S5495" i="1" s="1"/>
  <c r="R5785" i="1"/>
  <c r="S5785" i="1" s="1"/>
  <c r="R6068" i="1"/>
  <c r="S6068" i="1" s="1"/>
  <c r="R6117" i="1"/>
  <c r="S6117" i="1" s="1"/>
  <c r="R6356" i="1"/>
  <c r="S6356" i="1" s="1"/>
  <c r="R6692" i="1"/>
  <c r="S6692" i="1" s="1"/>
  <c r="R6164" i="1"/>
  <c r="S6164" i="1" s="1"/>
  <c r="R6404" i="1"/>
  <c r="S6404" i="1" s="1"/>
  <c r="R6744" i="1"/>
  <c r="S6744" i="1" s="1"/>
  <c r="R6212" i="1"/>
  <c r="S6212" i="1" s="1"/>
  <c r="R6452" i="1"/>
  <c r="S6452" i="1" s="1"/>
  <c r="R6788" i="1"/>
  <c r="S6788" i="1" s="1"/>
  <c r="R1944" i="1"/>
  <c r="S1944" i="1" s="1"/>
  <c r="R3812" i="1"/>
  <c r="S3812" i="1" s="1"/>
  <c r="R4102" i="1"/>
  <c r="S4102" i="1" s="1"/>
  <c r="R6261" i="1"/>
  <c r="S6261" i="1" s="1"/>
  <c r="R6500" i="1"/>
  <c r="S6500" i="1" s="1"/>
  <c r="R6836" i="1"/>
  <c r="S6836" i="1" s="1"/>
  <c r="R6308" i="1"/>
  <c r="S6308" i="1" s="1"/>
  <c r="R6548" i="1"/>
  <c r="S6548" i="1" s="1"/>
  <c r="R6884" i="1"/>
  <c r="S6884" i="1" s="1"/>
  <c r="R7225" i="1"/>
  <c r="S7225" i="1" s="1"/>
  <c r="R7124" i="1"/>
  <c r="S7124" i="1" s="1"/>
  <c r="R7077" i="1"/>
  <c r="S7077" i="1" s="1"/>
  <c r="R7032" i="1"/>
  <c r="S7032" i="1" s="1"/>
  <c r="R6596" i="1"/>
  <c r="S6596" i="1" s="1"/>
  <c r="R6932" i="1"/>
  <c r="S6932" i="1" s="1"/>
  <c r="R7273" i="1"/>
  <c r="S7273" i="1" s="1"/>
  <c r="R7172" i="1"/>
  <c r="S7172" i="1" s="1"/>
  <c r="R6644" i="1"/>
  <c r="S6644" i="1" s="1"/>
  <c r="R6980" i="1"/>
  <c r="S6980" i="1" s="1"/>
  <c r="R2008" i="1"/>
  <c r="S2008" i="1" s="1"/>
  <c r="R3768" i="1"/>
  <c r="S3768" i="1" s="1"/>
  <c r="R4054" i="1"/>
  <c r="S4054" i="1" s="1"/>
  <c r="R2037" i="1"/>
  <c r="S2037" i="1" s="1"/>
  <c r="R3716" i="1"/>
  <c r="S3716" i="1" s="1"/>
  <c r="R4006" i="1"/>
  <c r="S4006" i="1" s="1"/>
  <c r="R2085" i="1"/>
  <c r="S2085" i="1" s="1"/>
  <c r="R3669" i="1"/>
  <c r="S3669" i="1" s="1"/>
  <c r="R3957" i="1"/>
  <c r="S3957" i="1" s="1"/>
  <c r="R2133" i="1"/>
  <c r="S2133" i="1" s="1"/>
  <c r="R3621" i="1"/>
  <c r="S3621" i="1" s="1"/>
  <c r="R3911" i="1"/>
  <c r="S3911" i="1" s="1"/>
  <c r="R2185" i="1"/>
  <c r="S2185" i="1" s="1"/>
  <c r="R3572" i="1"/>
  <c r="S3572" i="1" s="1"/>
  <c r="R3860" i="1"/>
  <c r="S3860" i="1" s="1"/>
  <c r="R2230" i="1"/>
  <c r="S2230" i="1" s="1"/>
  <c r="R2471" i="1"/>
  <c r="S2471" i="1" s="1"/>
  <c r="R3092" i="1"/>
  <c r="S3092" i="1" s="1"/>
  <c r="R3334" i="1"/>
  <c r="S3334" i="1" s="1"/>
  <c r="R30" i="1"/>
  <c r="S30" i="1" s="1"/>
  <c r="R175" i="1"/>
  <c r="S175" i="1" s="1"/>
  <c r="R1374" i="1"/>
  <c r="S1374" i="1" s="1"/>
  <c r="R1419" i="1"/>
  <c r="S1419" i="1" s="1"/>
  <c r="R1469" i="1"/>
  <c r="S1469" i="1" s="1"/>
  <c r="R1516" i="1"/>
  <c r="S1516" i="1" s="1"/>
  <c r="R314" i="1"/>
  <c r="S314" i="1" s="1"/>
  <c r="R461" i="1"/>
  <c r="S461" i="1" s="1"/>
  <c r="R607" i="1"/>
  <c r="S607" i="1" s="1"/>
  <c r="R1227" i="1"/>
  <c r="S1227" i="1" s="1"/>
  <c r="R1275" i="1"/>
  <c r="S1275" i="1" s="1"/>
  <c r="R1326" i="1"/>
  <c r="S1326" i="1" s="1"/>
  <c r="R77" i="1"/>
  <c r="S77" i="1" s="1"/>
  <c r="R222" i="1"/>
  <c r="S222" i="1" s="1"/>
  <c r="R1037" i="1"/>
  <c r="S1037" i="1" s="1"/>
  <c r="R1085" i="1"/>
  <c r="S1085" i="1" s="1"/>
  <c r="R1135" i="1"/>
  <c r="S1135" i="1" s="1"/>
  <c r="R1181" i="1"/>
  <c r="S1181" i="1" s="1"/>
  <c r="R365" i="1"/>
  <c r="S365" i="1" s="1"/>
  <c r="R508" i="1"/>
  <c r="S508" i="1" s="1"/>
  <c r="R655" i="1"/>
  <c r="S655" i="1" s="1"/>
  <c r="R748" i="1"/>
  <c r="S748" i="1" s="1"/>
  <c r="R847" i="1"/>
  <c r="S847" i="1" s="1"/>
  <c r="R892" i="1"/>
  <c r="S892" i="1" s="1"/>
  <c r="R939" i="1"/>
  <c r="S939" i="1" s="1"/>
  <c r="R991" i="1"/>
  <c r="S991" i="1" s="1"/>
  <c r="R2283" i="1"/>
  <c r="S2283" i="1" s="1"/>
  <c r="R2527" i="1"/>
  <c r="S2527" i="1" s="1"/>
  <c r="R2719" i="1"/>
  <c r="S2719" i="1" s="1"/>
  <c r="R2907" i="1"/>
  <c r="S2907" i="1" s="1"/>
  <c r="R3148" i="1"/>
  <c r="S3148" i="1" s="1"/>
  <c r="R3386" i="1"/>
  <c r="S3386" i="1" s="1"/>
  <c r="R2334" i="1"/>
  <c r="S2334" i="1" s="1"/>
  <c r="R2573" i="1"/>
  <c r="S2573" i="1" s="1"/>
  <c r="R2766" i="1"/>
  <c r="S2766" i="1" s="1"/>
  <c r="R2956" i="1"/>
  <c r="S2956" i="1" s="1"/>
  <c r="R3195" i="1"/>
  <c r="S3195" i="1" s="1"/>
  <c r="R3434" i="1"/>
  <c r="S3434" i="1" s="1"/>
  <c r="R2379" i="1"/>
  <c r="S2379" i="1" s="1"/>
  <c r="R2620" i="1"/>
  <c r="S2620" i="1" s="1"/>
  <c r="R2812" i="1"/>
  <c r="S2812" i="1" s="1"/>
  <c r="R3004" i="1"/>
  <c r="S3004" i="1" s="1"/>
  <c r="R3247" i="1"/>
  <c r="S3247" i="1" s="1"/>
  <c r="R3482" i="1"/>
  <c r="S3482" i="1" s="1"/>
  <c r="R2428" i="1"/>
  <c r="S2428" i="1" s="1"/>
  <c r="R2670" i="1"/>
  <c r="S2670" i="1" s="1"/>
  <c r="R2860" i="1"/>
  <c r="S2860" i="1" s="1"/>
  <c r="R3053" i="1"/>
  <c r="S3053" i="1" s="1"/>
  <c r="R3290" i="1"/>
  <c r="S3290" i="1" s="1"/>
  <c r="R3530" i="1"/>
  <c r="S3530" i="1" s="1"/>
  <c r="R4157" i="1"/>
  <c r="S4157" i="1" s="1"/>
  <c r="R7322" i="1"/>
  <c r="S7322" i="1" s="1"/>
  <c r="R7662" i="1"/>
  <c r="S7662" i="1" s="1"/>
  <c r="R4203" i="1"/>
  <c r="S4203" i="1" s="1"/>
  <c r="R7370" i="1"/>
  <c r="S7370" i="1" s="1"/>
  <c r="R7706" i="1"/>
  <c r="S7706" i="1" s="1"/>
  <c r="R4255" i="1"/>
  <c r="S4255" i="1" s="1"/>
  <c r="R7419" i="1"/>
  <c r="S7419" i="1" s="1"/>
  <c r="R7755" i="1"/>
  <c r="S7755" i="1" s="1"/>
  <c r="R4299" i="1"/>
  <c r="S4299" i="1" s="1"/>
  <c r="R7466" i="1"/>
  <c r="S7466" i="1" s="1"/>
  <c r="R7807" i="1"/>
  <c r="S7807" i="1" s="1"/>
  <c r="R4346" i="1"/>
  <c r="S4346" i="1" s="1"/>
  <c r="R7514" i="1"/>
  <c r="S7514" i="1" s="1"/>
  <c r="R7855" i="1"/>
  <c r="S7855" i="1" s="1"/>
  <c r="R4395" i="1"/>
  <c r="S4395" i="1" s="1"/>
  <c r="R7562" i="1"/>
  <c r="S7562" i="1" s="1"/>
  <c r="R7898" i="1"/>
  <c r="S7898" i="1" s="1"/>
  <c r="R126" i="1"/>
  <c r="S126" i="1" s="1"/>
  <c r="R271" i="1"/>
  <c r="S271" i="1" s="1"/>
  <c r="R1757" i="1"/>
  <c r="S1757" i="1" s="1"/>
  <c r="R1805" i="1"/>
  <c r="S1805" i="1" s="1"/>
  <c r="R1855" i="1"/>
  <c r="S1855" i="1" s="1"/>
  <c r="R1903" i="1"/>
  <c r="S1903" i="1" s="1"/>
  <c r="R415" i="1"/>
  <c r="S415" i="1" s="1"/>
  <c r="R557" i="1"/>
  <c r="S557" i="1" s="1"/>
  <c r="R699" i="1"/>
  <c r="S699" i="1" s="1"/>
  <c r="R797" i="1"/>
  <c r="S797" i="1" s="1"/>
  <c r="R1565" i="1"/>
  <c r="S1565" i="1" s="1"/>
  <c r="R1610" i="1"/>
  <c r="S1610" i="1" s="1"/>
  <c r="R1662" i="1"/>
  <c r="S1662" i="1" s="1"/>
  <c r="R1708" i="1"/>
  <c r="S1708" i="1" s="1"/>
  <c r="R4443" i="1"/>
  <c r="S4443" i="1" s="1"/>
  <c r="R7610" i="1"/>
  <c r="S7610" i="1" s="1"/>
  <c r="R7946" i="1"/>
  <c r="S7946" i="1" s="1"/>
  <c r="R4491" i="1"/>
  <c r="S4491" i="1" s="1"/>
  <c r="R4779" i="1"/>
  <c r="S4779" i="1" s="1"/>
  <c r="R5066" i="1"/>
  <c r="S5066" i="1" s="1"/>
  <c r="R5306" i="1"/>
  <c r="S5306" i="1" s="1"/>
  <c r="R5547" i="1"/>
  <c r="S5547" i="1" s="1"/>
  <c r="R5834" i="1"/>
  <c r="S5834" i="1" s="1"/>
  <c r="R4543" i="1"/>
  <c r="S4543" i="1" s="1"/>
  <c r="R4826" i="1"/>
  <c r="S4826" i="1" s="1"/>
  <c r="R5115" i="1"/>
  <c r="S5115" i="1" s="1"/>
  <c r="R5354" i="1"/>
  <c r="S5354" i="1" s="1"/>
  <c r="R5594" i="1"/>
  <c r="S5594" i="1" s="1"/>
  <c r="R5882" i="1"/>
  <c r="S5882" i="1" s="1"/>
  <c r="R4586" i="1"/>
  <c r="S4586" i="1" s="1"/>
  <c r="R4874" i="1"/>
  <c r="S4874" i="1" s="1"/>
  <c r="R5166" i="1"/>
  <c r="S5166" i="1" s="1"/>
  <c r="R5402" i="1"/>
  <c r="S5402" i="1" s="1"/>
  <c r="R5647" i="1"/>
  <c r="S5647" i="1" s="1"/>
  <c r="R5930" i="1"/>
  <c r="S5930" i="1" s="1"/>
  <c r="R4636" i="1"/>
  <c r="S4636" i="1" s="1"/>
  <c r="R4922" i="1"/>
  <c r="S4922" i="1" s="1"/>
  <c r="R5211" i="1"/>
  <c r="S5211" i="1" s="1"/>
  <c r="R5450" i="1"/>
  <c r="S5450" i="1" s="1"/>
  <c r="R5690" i="1"/>
  <c r="S5690" i="1" s="1"/>
  <c r="R5978" i="1"/>
  <c r="S5978" i="1" s="1"/>
  <c r="R4682" i="1"/>
  <c r="S4682" i="1" s="1"/>
  <c r="R4975" i="1"/>
  <c r="S4975" i="1" s="1"/>
  <c r="R5738" i="1"/>
  <c r="S5738" i="1" s="1"/>
  <c r="R6026" i="1"/>
  <c r="S6026" i="1" s="1"/>
  <c r="R4731" i="1"/>
  <c r="S4731" i="1" s="1"/>
  <c r="R5023" i="1"/>
  <c r="S5023" i="1" s="1"/>
  <c r="R5258" i="1"/>
  <c r="S5258" i="1" s="1"/>
  <c r="R5498" i="1"/>
  <c r="S5498" i="1" s="1"/>
  <c r="R5789" i="1"/>
  <c r="S5789" i="1" s="1"/>
  <c r="R6074" i="1"/>
  <c r="S6074" i="1" s="1"/>
  <c r="R6123" i="1"/>
  <c r="S6123" i="1" s="1"/>
  <c r="R6362" i="1"/>
  <c r="S6362" i="1" s="1"/>
  <c r="R6698" i="1"/>
  <c r="S6698" i="1" s="1"/>
  <c r="R6171" i="1"/>
  <c r="S6171" i="1" s="1"/>
  <c r="R6410" i="1"/>
  <c r="S6410" i="1" s="1"/>
  <c r="R6747" i="1"/>
  <c r="S6747" i="1" s="1"/>
  <c r="R6222" i="1"/>
  <c r="S6222" i="1" s="1"/>
  <c r="R6458" i="1"/>
  <c r="S6458" i="1" s="1"/>
  <c r="R6795" i="1"/>
  <c r="S6795" i="1" s="1"/>
  <c r="R1964" i="1"/>
  <c r="S1964" i="1" s="1"/>
  <c r="R3821" i="1"/>
  <c r="S3821" i="1" s="1"/>
  <c r="R4108" i="1"/>
  <c r="S4108" i="1" s="1"/>
  <c r="R6266" i="1"/>
  <c r="S6266" i="1" s="1"/>
  <c r="R6506" i="1"/>
  <c r="S6506" i="1" s="1"/>
  <c r="R6846" i="1"/>
  <c r="S6846" i="1" s="1"/>
  <c r="R6319" i="1"/>
  <c r="S6319" i="1" s="1"/>
  <c r="R6559" i="1"/>
  <c r="S6559" i="1" s="1"/>
  <c r="R6890" i="1"/>
  <c r="S6890" i="1" s="1"/>
  <c r="R7227" i="1"/>
  <c r="S7227" i="1" s="1"/>
  <c r="R7130" i="1"/>
  <c r="S7130" i="1" s="1"/>
  <c r="R7083" i="1"/>
  <c r="S7083" i="1" s="1"/>
  <c r="R7034" i="1"/>
  <c r="S7034" i="1" s="1"/>
  <c r="R6602" i="1"/>
  <c r="S6602" i="1" s="1"/>
  <c r="R6943" i="1"/>
  <c r="S6943" i="1" s="1"/>
  <c r="R7275" i="1"/>
  <c r="S7275" i="1" s="1"/>
  <c r="R7182" i="1"/>
  <c r="S7182" i="1" s="1"/>
  <c r="R6650" i="1"/>
  <c r="S6650" i="1" s="1"/>
  <c r="R6986" i="1"/>
  <c r="S6986" i="1" s="1"/>
  <c r="R1949" i="1"/>
  <c r="S1949" i="1" s="1"/>
  <c r="R3774" i="1"/>
  <c r="S3774" i="1" s="1"/>
  <c r="R4063" i="1"/>
  <c r="S4063" i="1" s="1"/>
  <c r="R2044" i="1"/>
  <c r="S2044" i="1" s="1"/>
  <c r="R3723" i="1"/>
  <c r="S3723" i="1" s="1"/>
  <c r="R4015" i="1"/>
  <c r="S4015" i="1" s="1"/>
  <c r="R2091" i="1"/>
  <c r="S2091" i="1" s="1"/>
  <c r="R3675" i="1"/>
  <c r="S3675" i="1" s="1"/>
  <c r="R3962" i="1"/>
  <c r="S3962" i="1" s="1"/>
  <c r="R2139" i="1"/>
  <c r="S2139" i="1" s="1"/>
  <c r="R3627" i="1"/>
  <c r="S3627" i="1" s="1"/>
  <c r="R3919" i="1"/>
  <c r="S3919" i="1" s="1"/>
  <c r="R2190" i="1"/>
  <c r="S2190" i="1" s="1"/>
  <c r="R3579" i="1"/>
  <c r="S3579" i="1" s="1"/>
  <c r="R3866" i="1"/>
  <c r="S3866" i="1" s="1"/>
  <c r="R2237" i="1"/>
  <c r="S2237" i="1" s="1"/>
  <c r="R2475" i="1"/>
  <c r="S2475" i="1" s="1"/>
  <c r="R3099" i="1"/>
  <c r="S3099" i="1" s="1"/>
  <c r="R3343" i="1"/>
  <c r="S3343" i="1" s="1"/>
  <c r="R36" i="1"/>
  <c r="S36" i="1" s="1"/>
  <c r="R181" i="1"/>
  <c r="S181" i="1" s="1"/>
  <c r="R1379" i="1"/>
  <c r="S1379" i="1" s="1"/>
  <c r="R1426" i="1"/>
  <c r="S1426" i="1" s="1"/>
  <c r="R1477" i="1"/>
  <c r="S1477" i="1" s="1"/>
  <c r="R1523" i="1"/>
  <c r="S1523" i="1" s="1"/>
  <c r="R325" i="1"/>
  <c r="S325" i="1" s="1"/>
  <c r="R466" i="1"/>
  <c r="S466" i="1" s="1"/>
  <c r="R613" i="1"/>
  <c r="S613" i="1" s="1"/>
  <c r="R1235" i="1"/>
  <c r="S1235" i="1" s="1"/>
  <c r="R1280" i="1"/>
  <c r="S1280" i="1" s="1"/>
  <c r="R1332" i="1"/>
  <c r="S1332" i="1" s="1"/>
  <c r="R85" i="1"/>
  <c r="S85" i="1" s="1"/>
  <c r="R227" i="1"/>
  <c r="S227" i="1" s="1"/>
  <c r="R1044" i="1"/>
  <c r="S1044" i="1" s="1"/>
  <c r="R1092" i="1"/>
  <c r="S1092" i="1" s="1"/>
  <c r="R1140" i="1"/>
  <c r="S1140" i="1" s="1"/>
  <c r="R1188" i="1"/>
  <c r="S1188" i="1" s="1"/>
  <c r="R371" i="1"/>
  <c r="S371" i="1" s="1"/>
  <c r="R514" i="1"/>
  <c r="S514" i="1" s="1"/>
  <c r="R658" i="1"/>
  <c r="S658" i="1" s="1"/>
  <c r="R754" i="1"/>
  <c r="S754" i="1" s="1"/>
  <c r="R853" i="1"/>
  <c r="S853" i="1" s="1"/>
  <c r="R901" i="1"/>
  <c r="S901" i="1" s="1"/>
  <c r="R945" i="1"/>
  <c r="S945" i="1" s="1"/>
  <c r="R996" i="1"/>
  <c r="S996" i="1" s="1"/>
  <c r="R2292" i="1"/>
  <c r="S2292" i="1" s="1"/>
  <c r="R2533" i="1"/>
  <c r="S2533" i="1" s="1"/>
  <c r="R2723" i="1"/>
  <c r="S2723" i="1" s="1"/>
  <c r="R2914" i="1"/>
  <c r="S2914" i="1" s="1"/>
  <c r="R3153" i="1"/>
  <c r="S3153" i="1" s="1"/>
  <c r="R3392" i="1"/>
  <c r="S3392" i="1" s="1"/>
  <c r="R2339" i="1"/>
  <c r="S2339" i="1" s="1"/>
  <c r="R2581" i="1"/>
  <c r="S2581" i="1" s="1"/>
  <c r="R2769" i="1"/>
  <c r="S2769" i="1" s="1"/>
  <c r="R2960" i="1"/>
  <c r="S2960" i="1" s="1"/>
  <c r="R3201" i="1"/>
  <c r="S3201" i="1" s="1"/>
  <c r="R3441" i="1"/>
  <c r="S3441" i="1" s="1"/>
  <c r="R2388" i="1"/>
  <c r="S2388" i="1" s="1"/>
  <c r="R2629" i="1"/>
  <c r="S2629" i="1" s="1"/>
  <c r="R2818" i="1"/>
  <c r="S2818" i="1" s="1"/>
  <c r="R3011" i="1"/>
  <c r="S3011" i="1" s="1"/>
  <c r="R3251" i="1"/>
  <c r="S3251" i="1" s="1"/>
  <c r="R3488" i="1"/>
  <c r="S3488" i="1" s="1"/>
  <c r="R2434" i="1"/>
  <c r="S2434" i="1" s="1"/>
  <c r="R2676" i="1"/>
  <c r="S2676" i="1" s="1"/>
  <c r="R2869" i="1"/>
  <c r="S2869" i="1" s="1"/>
  <c r="R3058" i="1"/>
  <c r="S3058" i="1" s="1"/>
  <c r="R3296" i="1"/>
  <c r="S3296" i="1" s="1"/>
  <c r="R3541" i="1"/>
  <c r="S3541" i="1" s="1"/>
  <c r="R4162" i="1"/>
  <c r="S4162" i="1" s="1"/>
  <c r="R7333" i="1"/>
  <c r="S7333" i="1" s="1"/>
  <c r="R7667" i="1"/>
  <c r="S7667" i="1" s="1"/>
  <c r="R4208" i="1"/>
  <c r="S4208" i="1" s="1"/>
  <c r="R7377" i="1"/>
  <c r="S7377" i="1" s="1"/>
  <c r="R7712" i="1"/>
  <c r="S7712" i="1" s="1"/>
  <c r="R4258" i="1"/>
  <c r="S4258" i="1" s="1"/>
  <c r="R7426" i="1"/>
  <c r="S7426" i="1" s="1"/>
  <c r="R7760" i="1"/>
  <c r="S7760" i="1" s="1"/>
  <c r="R4305" i="1"/>
  <c r="S4305" i="1" s="1"/>
  <c r="R7472" i="1"/>
  <c r="S7472" i="1" s="1"/>
  <c r="R7812" i="1"/>
  <c r="S7812" i="1" s="1"/>
  <c r="R4355" i="1"/>
  <c r="S4355" i="1" s="1"/>
  <c r="R7520" i="1"/>
  <c r="S7520" i="1" s="1"/>
  <c r="R7857" i="1"/>
  <c r="S7857" i="1" s="1"/>
  <c r="R4400" i="1"/>
  <c r="S4400" i="1" s="1"/>
  <c r="R7569" i="1"/>
  <c r="S7569" i="1" s="1"/>
  <c r="R7904" i="1"/>
  <c r="S7904" i="1" s="1"/>
  <c r="R130" i="1"/>
  <c r="S130" i="1" s="1"/>
  <c r="R274" i="1"/>
  <c r="S274" i="1" s="1"/>
  <c r="R1764" i="1"/>
  <c r="S1764" i="1" s="1"/>
  <c r="R1812" i="1"/>
  <c r="S1812" i="1" s="1"/>
  <c r="R1860" i="1"/>
  <c r="S1860" i="1" s="1"/>
  <c r="R1909" i="1"/>
  <c r="S1909" i="1" s="1"/>
  <c r="R419" i="1"/>
  <c r="S419" i="1" s="1"/>
  <c r="R561" i="1"/>
  <c r="S561" i="1" s="1"/>
  <c r="R707" i="1"/>
  <c r="S707" i="1" s="1"/>
  <c r="R804" i="1"/>
  <c r="S804" i="1" s="1"/>
  <c r="R1573" i="1"/>
  <c r="S1573" i="1" s="1"/>
  <c r="R1616" i="1"/>
  <c r="S1616" i="1" s="1"/>
  <c r="R1664" i="1"/>
  <c r="S1664" i="1" s="1"/>
  <c r="R1715" i="1"/>
  <c r="S1715" i="1" s="1"/>
  <c r="R4449" i="1"/>
  <c r="S4449" i="1" s="1"/>
  <c r="R7616" i="1"/>
  <c r="S7616" i="1" s="1"/>
  <c r="R7952" i="1"/>
  <c r="S7952" i="1" s="1"/>
  <c r="R4497" i="1"/>
  <c r="S4497" i="1" s="1"/>
  <c r="R4785" i="1"/>
  <c r="S4785" i="1" s="1"/>
  <c r="R5072" i="1"/>
  <c r="S5072" i="1" s="1"/>
  <c r="R5317" i="1"/>
  <c r="S5317" i="1" s="1"/>
  <c r="R5552" i="1"/>
  <c r="S5552" i="1" s="1"/>
  <c r="R5840" i="1"/>
  <c r="S5840" i="1" s="1"/>
  <c r="R4545" i="1"/>
  <c r="S4545" i="1" s="1"/>
  <c r="R4833" i="1"/>
  <c r="S4833" i="1" s="1"/>
  <c r="R5120" i="1"/>
  <c r="S5120" i="1" s="1"/>
  <c r="R5360" i="1"/>
  <c r="S5360" i="1" s="1"/>
  <c r="R5600" i="1"/>
  <c r="S5600" i="1" s="1"/>
  <c r="R5888" i="1"/>
  <c r="S5888" i="1" s="1"/>
  <c r="R4592" i="1"/>
  <c r="S4592" i="1" s="1"/>
  <c r="R4881" i="1"/>
  <c r="S4881" i="1" s="1"/>
  <c r="R5172" i="1"/>
  <c r="S5172" i="1" s="1"/>
  <c r="R5412" i="1"/>
  <c r="S5412" i="1" s="1"/>
  <c r="R5648" i="1"/>
  <c r="S5648" i="1" s="1"/>
  <c r="R5940" i="1"/>
  <c r="S5940" i="1" s="1"/>
  <c r="R4641" i="1"/>
  <c r="S4641" i="1" s="1"/>
  <c r="R4929" i="1"/>
  <c r="S4929" i="1" s="1"/>
  <c r="R5221" i="1"/>
  <c r="S5221" i="1" s="1"/>
  <c r="R5456" i="1"/>
  <c r="S5456" i="1" s="1"/>
  <c r="R5696" i="1"/>
  <c r="S5696" i="1" s="1"/>
  <c r="R5984" i="1"/>
  <c r="S5984" i="1" s="1"/>
  <c r="R4688" i="1"/>
  <c r="S4688" i="1" s="1"/>
  <c r="R4980" i="1"/>
  <c r="S4980" i="1" s="1"/>
  <c r="R5744" i="1"/>
  <c r="S5744" i="1" s="1"/>
  <c r="R6035" i="1"/>
  <c r="S6035" i="1" s="1"/>
  <c r="R4737" i="1"/>
  <c r="S4737" i="1" s="1"/>
  <c r="R5027" i="1"/>
  <c r="S5027" i="1" s="1"/>
  <c r="R5264" i="1"/>
  <c r="S5264" i="1" s="1"/>
  <c r="R5504" i="1"/>
  <c r="S5504" i="1" s="1"/>
  <c r="R5792" i="1"/>
  <c r="S5792" i="1" s="1"/>
  <c r="R6080" i="1"/>
  <c r="S6080" i="1" s="1"/>
  <c r="R6128" i="1"/>
  <c r="S6128" i="1" s="1"/>
  <c r="R6368" i="1"/>
  <c r="S6368" i="1" s="1"/>
  <c r="R6704" i="1"/>
  <c r="S6704" i="1" s="1"/>
  <c r="R6181" i="1"/>
  <c r="S6181" i="1" s="1"/>
  <c r="R6421" i="1"/>
  <c r="S6421" i="1" s="1"/>
  <c r="R6752" i="1"/>
  <c r="S6752" i="1" s="1"/>
  <c r="R6225" i="1"/>
  <c r="S6225" i="1" s="1"/>
  <c r="R6464" i="1"/>
  <c r="S6464" i="1" s="1"/>
  <c r="R6800" i="1"/>
  <c r="S6800" i="1" s="1"/>
  <c r="R1975" i="1"/>
  <c r="S1975" i="1" s="1"/>
  <c r="R3824" i="1"/>
  <c r="S3824" i="1" s="1"/>
  <c r="R4112" i="1"/>
  <c r="S4112" i="1" s="1"/>
  <c r="R6273" i="1"/>
  <c r="S6273" i="1" s="1"/>
  <c r="R6512" i="1"/>
  <c r="S6512" i="1" s="1"/>
  <c r="R6850" i="1"/>
  <c r="S6850" i="1" s="1"/>
  <c r="R6321" i="1"/>
  <c r="S6321" i="1" s="1"/>
  <c r="R6561" i="1"/>
  <c r="S6561" i="1" s="1"/>
  <c r="R6900" i="1"/>
  <c r="S6900" i="1" s="1"/>
  <c r="R7233" i="1"/>
  <c r="S7233" i="1" s="1"/>
  <c r="R7141" i="1"/>
  <c r="S7141" i="1" s="1"/>
  <c r="R7088" i="1"/>
  <c r="S7088" i="1" s="1"/>
  <c r="R7040" i="1"/>
  <c r="S7040" i="1" s="1"/>
  <c r="R6613" i="1"/>
  <c r="S6613" i="1" s="1"/>
  <c r="R6944" i="1"/>
  <c r="S6944" i="1" s="1"/>
  <c r="R7281" i="1"/>
  <c r="S7281" i="1" s="1"/>
  <c r="R7185" i="1"/>
  <c r="S7185" i="1" s="1"/>
  <c r="R6660" i="1"/>
  <c r="S6660" i="1" s="1"/>
  <c r="R6992" i="1"/>
  <c r="S6992" i="1" s="1"/>
  <c r="R1957" i="1"/>
  <c r="S1957" i="1" s="1"/>
  <c r="R3777" i="1"/>
  <c r="S3777" i="1" s="1"/>
  <c r="R4066" i="1"/>
  <c r="S4066" i="1" s="1"/>
  <c r="R2052" i="1"/>
  <c r="S2052" i="1" s="1"/>
  <c r="R3728" i="1"/>
  <c r="S3728" i="1" s="1"/>
  <c r="R4016" i="1"/>
  <c r="S4016" i="1" s="1"/>
  <c r="R2099" i="1"/>
  <c r="S2099" i="1" s="1"/>
  <c r="R3680" i="1"/>
  <c r="S3680" i="1" s="1"/>
  <c r="R3969" i="1"/>
  <c r="S3969" i="1" s="1"/>
  <c r="R2149" i="1"/>
  <c r="S2149" i="1" s="1"/>
  <c r="R3633" i="1"/>
  <c r="S3633" i="1" s="1"/>
  <c r="R3922" i="1"/>
  <c r="S3922" i="1" s="1"/>
  <c r="R2193" i="1"/>
  <c r="S2193" i="1" s="1"/>
  <c r="R3586" i="1"/>
  <c r="S3586" i="1" s="1"/>
  <c r="R3873" i="1"/>
  <c r="S3873" i="1" s="1"/>
  <c r="R2243" i="1"/>
  <c r="S2243" i="1" s="1"/>
  <c r="R2480" i="1"/>
  <c r="S2480" i="1" s="1"/>
  <c r="R3107" i="1"/>
  <c r="S3107" i="1" s="1"/>
  <c r="R3344" i="1"/>
  <c r="S3344" i="1" s="1"/>
  <c r="R40" i="1"/>
  <c r="S40" i="1" s="1"/>
  <c r="R187" i="1"/>
  <c r="S187" i="1" s="1"/>
  <c r="R1383" i="1"/>
  <c r="S1383" i="1" s="1"/>
  <c r="R1433" i="1"/>
  <c r="S1433" i="1" s="1"/>
  <c r="R1482" i="1"/>
  <c r="S1482" i="1" s="1"/>
  <c r="R1531" i="1"/>
  <c r="S1531" i="1" s="1"/>
  <c r="R329" i="1"/>
  <c r="S329" i="1" s="1"/>
  <c r="R475" i="1"/>
  <c r="S475" i="1" s="1"/>
  <c r="R619" i="1"/>
  <c r="S619" i="1" s="1"/>
  <c r="R1242" i="1"/>
  <c r="S1242" i="1" s="1"/>
  <c r="R1290" i="1"/>
  <c r="S1290" i="1" s="1"/>
  <c r="R1338" i="1"/>
  <c r="S1338" i="1" s="1"/>
  <c r="R91" i="1"/>
  <c r="S91" i="1" s="1"/>
  <c r="R235" i="1"/>
  <c r="S235" i="1" s="1"/>
  <c r="R1048" i="1"/>
  <c r="S1048" i="1" s="1"/>
  <c r="R1099" i="1"/>
  <c r="S1099" i="1" s="1"/>
  <c r="R1147" i="1"/>
  <c r="S1147" i="1" s="1"/>
  <c r="R1193" i="1"/>
  <c r="S1193" i="1" s="1"/>
  <c r="R379" i="1"/>
  <c r="S379" i="1" s="1"/>
  <c r="R522" i="1"/>
  <c r="S522" i="1" s="1"/>
  <c r="R663" i="1"/>
  <c r="S663" i="1" s="1"/>
  <c r="R760" i="1"/>
  <c r="S760" i="1" s="1"/>
  <c r="R856" i="1"/>
  <c r="S856" i="1" s="1"/>
  <c r="R905" i="1"/>
  <c r="S905" i="1" s="1"/>
  <c r="R955" i="1"/>
  <c r="S955" i="1" s="1"/>
  <c r="R1001" i="1"/>
  <c r="S1001" i="1" s="1"/>
  <c r="R2295" i="1"/>
  <c r="S2295" i="1" s="1"/>
  <c r="R2536" i="1"/>
  <c r="S2536" i="1" s="1"/>
  <c r="R2727" i="1"/>
  <c r="S2727" i="1" s="1"/>
  <c r="R2921" i="1"/>
  <c r="S2921" i="1" s="1"/>
  <c r="R3161" i="1"/>
  <c r="S3161" i="1" s="1"/>
  <c r="R3400" i="1"/>
  <c r="S3400" i="1" s="1"/>
  <c r="R2346" i="1"/>
  <c r="S2346" i="1" s="1"/>
  <c r="R2587" i="1"/>
  <c r="S2587" i="1" s="1"/>
  <c r="R2775" i="1"/>
  <c r="S2775" i="1" s="1"/>
  <c r="R2966" i="1"/>
  <c r="S2966" i="1" s="1"/>
  <c r="R3207" i="1"/>
  <c r="S3207" i="1" s="1"/>
  <c r="R3446" i="1"/>
  <c r="S3446" i="1" s="1"/>
  <c r="R2393" i="1"/>
  <c r="S2393" i="1" s="1"/>
  <c r="R2633" i="1"/>
  <c r="S2633" i="1" s="1"/>
  <c r="R2823" i="1"/>
  <c r="S2823" i="1" s="1"/>
  <c r="R3019" i="1"/>
  <c r="S3019" i="1" s="1"/>
  <c r="R3257" i="1"/>
  <c r="S3257" i="1" s="1"/>
  <c r="R3494" i="1"/>
  <c r="S3494" i="1" s="1"/>
  <c r="R2442" i="1"/>
  <c r="S2442" i="1" s="1"/>
  <c r="R2683" i="1"/>
  <c r="S2683" i="1" s="1"/>
  <c r="R2873" i="1"/>
  <c r="S2873" i="1" s="1"/>
  <c r="R3067" i="1"/>
  <c r="S3067" i="1" s="1"/>
  <c r="R3307" i="1"/>
  <c r="S3307" i="1" s="1"/>
  <c r="R3542" i="1"/>
  <c r="S3542" i="1" s="1"/>
  <c r="R4170" i="1"/>
  <c r="S4170" i="1" s="1"/>
  <c r="R7335" i="1"/>
  <c r="S7335" i="1" s="1"/>
  <c r="R7672" i="1"/>
  <c r="S7672" i="1" s="1"/>
  <c r="R4217" i="1"/>
  <c r="S4217" i="1" s="1"/>
  <c r="R7382" i="1"/>
  <c r="S7382" i="1" s="1"/>
  <c r="R7719" i="1"/>
  <c r="S7719" i="1" s="1"/>
  <c r="R4264" i="1"/>
  <c r="S4264" i="1" s="1"/>
  <c r="R7430" i="1"/>
  <c r="S7430" i="1" s="1"/>
  <c r="R7768" i="1"/>
  <c r="S7768" i="1" s="1"/>
  <c r="R4310" i="1"/>
  <c r="S4310" i="1" s="1"/>
  <c r="R7478" i="1"/>
  <c r="S7478" i="1" s="1"/>
  <c r="R7819" i="1"/>
  <c r="S7819" i="1" s="1"/>
  <c r="R4360" i="1"/>
  <c r="S4360" i="1" s="1"/>
  <c r="R7527" i="1"/>
  <c r="S7527" i="1" s="1"/>
  <c r="R7865" i="1"/>
  <c r="S7865" i="1" s="1"/>
  <c r="R4406" i="1"/>
  <c r="S4406" i="1" s="1"/>
  <c r="R7574" i="1"/>
  <c r="S7574" i="1" s="1"/>
  <c r="R7914" i="1"/>
  <c r="S7914" i="1" s="1"/>
  <c r="R135" i="1"/>
  <c r="S135" i="1" s="1"/>
  <c r="R283" i="1"/>
  <c r="S283" i="1" s="1"/>
  <c r="R1769" i="1"/>
  <c r="S1769" i="1" s="1"/>
  <c r="R1818" i="1"/>
  <c r="S1818" i="1" s="1"/>
  <c r="R1867" i="1"/>
  <c r="S1867" i="1" s="1"/>
  <c r="R1914" i="1"/>
  <c r="S1914" i="1" s="1"/>
  <c r="R423" i="1"/>
  <c r="S423" i="1" s="1"/>
  <c r="R567" i="1"/>
  <c r="S567" i="1" s="1"/>
  <c r="R710" i="1"/>
  <c r="S710" i="1" s="1"/>
  <c r="R808" i="1"/>
  <c r="S808" i="1" s="1"/>
  <c r="R1577" i="1"/>
  <c r="S1577" i="1" s="1"/>
  <c r="R1625" i="1"/>
  <c r="S1625" i="1" s="1"/>
  <c r="R1671" i="1"/>
  <c r="S1671" i="1" s="1"/>
  <c r="R1723" i="1"/>
  <c r="S1723" i="1" s="1"/>
  <c r="R4455" i="1"/>
  <c r="S4455" i="1" s="1"/>
  <c r="R7622" i="1"/>
  <c r="S7622" i="1" s="1"/>
  <c r="R7958" i="1"/>
  <c r="S7958" i="1" s="1"/>
  <c r="R4506" i="1"/>
  <c r="S4506" i="1" s="1"/>
  <c r="R4790" i="1"/>
  <c r="S4790" i="1" s="1"/>
  <c r="R5079" i="1"/>
  <c r="S5079" i="1" s="1"/>
  <c r="R5318" i="1"/>
  <c r="S5318" i="1" s="1"/>
  <c r="R5558" i="1"/>
  <c r="S5558" i="1" s="1"/>
  <c r="R5849" i="1"/>
  <c r="S5849" i="1" s="1"/>
  <c r="R4550" i="1"/>
  <c r="S4550" i="1" s="1"/>
  <c r="R4840" i="1"/>
  <c r="S4840" i="1" s="1"/>
  <c r="R5127" i="1"/>
  <c r="S5127" i="1" s="1"/>
  <c r="R5367" i="1"/>
  <c r="S5367" i="1" s="1"/>
  <c r="R5611" i="1"/>
  <c r="S5611" i="1" s="1"/>
  <c r="R5894" i="1"/>
  <c r="S5894" i="1" s="1"/>
  <c r="R4599" i="1"/>
  <c r="S4599" i="1" s="1"/>
  <c r="R4887" i="1"/>
  <c r="S4887" i="1" s="1"/>
  <c r="R5175" i="1"/>
  <c r="S5175" i="1" s="1"/>
  <c r="R5414" i="1"/>
  <c r="S5414" i="1" s="1"/>
  <c r="R5657" i="1"/>
  <c r="S5657" i="1" s="1"/>
  <c r="R5946" i="1"/>
  <c r="S5946" i="1" s="1"/>
  <c r="R4647" i="1"/>
  <c r="S4647" i="1" s="1"/>
  <c r="R4935" i="1"/>
  <c r="S4935" i="1" s="1"/>
  <c r="R5222" i="1"/>
  <c r="S5222" i="1" s="1"/>
  <c r="R5464" i="1"/>
  <c r="S5464" i="1" s="1"/>
  <c r="R5702" i="1"/>
  <c r="S5702" i="1" s="1"/>
  <c r="R5990" i="1"/>
  <c r="S5990" i="1" s="1"/>
  <c r="R4699" i="1"/>
  <c r="S4699" i="1" s="1"/>
  <c r="R4983" i="1"/>
  <c r="S4983" i="1" s="1"/>
  <c r="R5750" i="1"/>
  <c r="S5750" i="1" s="1"/>
  <c r="R6038" i="1"/>
  <c r="S6038" i="1" s="1"/>
  <c r="R4742" i="1"/>
  <c r="S4742" i="1" s="1"/>
  <c r="R5030" i="1"/>
  <c r="S5030" i="1" s="1"/>
  <c r="R5274" i="1"/>
  <c r="S5274" i="1" s="1"/>
  <c r="R5510" i="1"/>
  <c r="S5510" i="1" s="1"/>
  <c r="R5798" i="1"/>
  <c r="S5798" i="1" s="1"/>
  <c r="R6086" i="1"/>
  <c r="S6086" i="1" s="1"/>
  <c r="R6134" i="1"/>
  <c r="S6134" i="1" s="1"/>
  <c r="R6374" i="1"/>
  <c r="S6374" i="1" s="1"/>
  <c r="R6710" i="1"/>
  <c r="S6710" i="1" s="1"/>
  <c r="R6183" i="1"/>
  <c r="S6183" i="1" s="1"/>
  <c r="R6422" i="1"/>
  <c r="S6422" i="1" s="1"/>
  <c r="R6762" i="1"/>
  <c r="S6762" i="1" s="1"/>
  <c r="R6230" i="1"/>
  <c r="S6230" i="1" s="1"/>
  <c r="R6471" i="1"/>
  <c r="S6471" i="1" s="1"/>
  <c r="R6806" i="1"/>
  <c r="S6806" i="1" s="1"/>
  <c r="R1981" i="1"/>
  <c r="S1981" i="1" s="1"/>
  <c r="R3832" i="1"/>
  <c r="S3832" i="1" s="1"/>
  <c r="R4122" i="1"/>
  <c r="S4122" i="1" s="1"/>
  <c r="R6279" i="1"/>
  <c r="S6279" i="1" s="1"/>
  <c r="R6518" i="1"/>
  <c r="S6518" i="1" s="1"/>
  <c r="R6854" i="1"/>
  <c r="S6854" i="1" s="1"/>
  <c r="R6327" i="1"/>
  <c r="S6327" i="1" s="1"/>
  <c r="R6566" i="1"/>
  <c r="S6566" i="1" s="1"/>
  <c r="R6903" i="1"/>
  <c r="S6903" i="1" s="1"/>
  <c r="R7238" i="1"/>
  <c r="S7238" i="1" s="1"/>
  <c r="R7143" i="1"/>
  <c r="S7143" i="1" s="1"/>
  <c r="R7095" i="1"/>
  <c r="S7095" i="1" s="1"/>
  <c r="R7050" i="1"/>
  <c r="S7050" i="1" s="1"/>
  <c r="R6614" i="1"/>
  <c r="S6614" i="1" s="1"/>
  <c r="R6950" i="1"/>
  <c r="S6950" i="1" s="1"/>
  <c r="R7291" i="1"/>
  <c r="S7291" i="1" s="1"/>
  <c r="R7190" i="1"/>
  <c r="S7190" i="1" s="1"/>
  <c r="R6667" i="1"/>
  <c r="S6667" i="1" s="1"/>
  <c r="R6998" i="1"/>
  <c r="S6998" i="1" s="1"/>
  <c r="R1961" i="1"/>
  <c r="S1961" i="1" s="1"/>
  <c r="R3786" i="1"/>
  <c r="S3786" i="1" s="1"/>
  <c r="R4072" i="1"/>
  <c r="S4072" i="1" s="1"/>
  <c r="R2056" i="1"/>
  <c r="S2056" i="1" s="1"/>
  <c r="R3734" i="1"/>
  <c r="S3734" i="1" s="1"/>
  <c r="R4023" i="1"/>
  <c r="S4023" i="1" s="1"/>
  <c r="R2106" i="1"/>
  <c r="S2106" i="1" s="1"/>
  <c r="R3686" i="1"/>
  <c r="S3686" i="1" s="1"/>
  <c r="R3975" i="1"/>
  <c r="S3975" i="1" s="1"/>
  <c r="R2153" i="1"/>
  <c r="S2153" i="1" s="1"/>
  <c r="R3643" i="1"/>
  <c r="S3643" i="1" s="1"/>
  <c r="R3927" i="1"/>
  <c r="S3927" i="1" s="1"/>
  <c r="R2201" i="1"/>
  <c r="S2201" i="1" s="1"/>
  <c r="R3592" i="1"/>
  <c r="S3592" i="1" s="1"/>
  <c r="R3880" i="1"/>
  <c r="S3880" i="1" s="1"/>
  <c r="R2248" i="1"/>
  <c r="S2248" i="1" s="1"/>
  <c r="R2488" i="1"/>
  <c r="S2488" i="1" s="1"/>
  <c r="R3111" i="1"/>
  <c r="S3111" i="1" s="1"/>
  <c r="R3353" i="1"/>
  <c r="S3353" i="1" s="1"/>
  <c r="R45" i="1"/>
  <c r="S45" i="1" s="1"/>
  <c r="R191" i="1"/>
  <c r="S191" i="1" s="1"/>
  <c r="R1392" i="1"/>
  <c r="S1392" i="1" s="1"/>
  <c r="R1439" i="1"/>
  <c r="S1439" i="1" s="1"/>
  <c r="R1489" i="1"/>
  <c r="S1489" i="1" s="1"/>
  <c r="R1533" i="1"/>
  <c r="S1533" i="1" s="1"/>
  <c r="R335" i="1"/>
  <c r="S335" i="1" s="1"/>
  <c r="R481" i="1"/>
  <c r="S481" i="1" s="1"/>
  <c r="R624" i="1"/>
  <c r="S624" i="1" s="1"/>
  <c r="R1246" i="1"/>
  <c r="S1246" i="1" s="1"/>
  <c r="R1295" i="1"/>
  <c r="S1295" i="1" s="1"/>
  <c r="R1343" i="1"/>
  <c r="S1343" i="1" s="1"/>
  <c r="R95" i="1"/>
  <c r="S95" i="1" s="1"/>
  <c r="R240" i="1"/>
  <c r="S240" i="1" s="1"/>
  <c r="R1055" i="1"/>
  <c r="S1055" i="1" s="1"/>
  <c r="R1101" i="1"/>
  <c r="S1101" i="1" s="1"/>
  <c r="R1151" i="1"/>
  <c r="S1151" i="1" s="1"/>
  <c r="R1199" i="1"/>
  <c r="S1199" i="1" s="1"/>
  <c r="R385" i="1"/>
  <c r="S385" i="1" s="1"/>
  <c r="R529" i="1"/>
  <c r="S529" i="1" s="1"/>
  <c r="R671" i="1"/>
  <c r="S671" i="1" s="1"/>
  <c r="R765" i="1"/>
  <c r="S765" i="1" s="1"/>
  <c r="R865" i="1"/>
  <c r="S865" i="1" s="1"/>
  <c r="R911" i="1"/>
  <c r="S911" i="1" s="1"/>
  <c r="R959" i="1"/>
  <c r="S959" i="1" s="1"/>
  <c r="R1007" i="1"/>
  <c r="S1007" i="1" s="1"/>
  <c r="R2301" i="1"/>
  <c r="S2301" i="1" s="1"/>
  <c r="R2545" i="1"/>
  <c r="S2545" i="1" s="1"/>
  <c r="R2733" i="1"/>
  <c r="S2733" i="1" s="1"/>
  <c r="R2924" i="1"/>
  <c r="S2924" i="1" s="1"/>
  <c r="R3167" i="1"/>
  <c r="S3167" i="1" s="1"/>
  <c r="R3408" i="1"/>
  <c r="S3408" i="1" s="1"/>
  <c r="R2349" i="1"/>
  <c r="S2349" i="1" s="1"/>
  <c r="R2590" i="1"/>
  <c r="S2590" i="1" s="1"/>
  <c r="R2783" i="1"/>
  <c r="S2783" i="1" s="1"/>
  <c r="R2975" i="1"/>
  <c r="S2975" i="1" s="1"/>
  <c r="R3214" i="1"/>
  <c r="S3214" i="1" s="1"/>
  <c r="R3452" i="1"/>
  <c r="S3452" i="1" s="1"/>
  <c r="R2400" i="1"/>
  <c r="S2400" i="1" s="1"/>
  <c r="R2637" i="1"/>
  <c r="S2637" i="1" s="1"/>
  <c r="R2830" i="1"/>
  <c r="S2830" i="1" s="1"/>
  <c r="R3021" i="1"/>
  <c r="S3021" i="1" s="1"/>
  <c r="R3265" i="1"/>
  <c r="S3265" i="1" s="1"/>
  <c r="R3501" i="1"/>
  <c r="S3501" i="1" s="1"/>
  <c r="R2448" i="1"/>
  <c r="S2448" i="1" s="1"/>
  <c r="R2687" i="1"/>
  <c r="S2687" i="1" s="1"/>
  <c r="R2880" i="1"/>
  <c r="S2880" i="1" s="1"/>
  <c r="R3070" i="1"/>
  <c r="S3070" i="1" s="1"/>
  <c r="R3309" i="1"/>
  <c r="S3309" i="1" s="1"/>
  <c r="R3549" i="1"/>
  <c r="S3549" i="1" s="1"/>
  <c r="R4174" i="1"/>
  <c r="S4174" i="1" s="1"/>
  <c r="R7345" i="1"/>
  <c r="S7345" i="1" s="1"/>
  <c r="R7679" i="1"/>
  <c r="S7679" i="1" s="1"/>
  <c r="R4221" i="1"/>
  <c r="S4221" i="1" s="1"/>
  <c r="R7389" i="1"/>
  <c r="S7389" i="1" s="1"/>
  <c r="R7727" i="1"/>
  <c r="S7727" i="1" s="1"/>
  <c r="R4268" i="1"/>
  <c r="S4268" i="1" s="1"/>
  <c r="R7438" i="1"/>
  <c r="S7438" i="1" s="1"/>
  <c r="R7774" i="1"/>
  <c r="S7774" i="1" s="1"/>
  <c r="R4317" i="1"/>
  <c r="S4317" i="1" s="1"/>
  <c r="R7484" i="1"/>
  <c r="S7484" i="1" s="1"/>
  <c r="R7823" i="1"/>
  <c r="S7823" i="1" s="1"/>
  <c r="R4367" i="1"/>
  <c r="S4367" i="1" s="1"/>
  <c r="R7532" i="1"/>
  <c r="S7532" i="1" s="1"/>
  <c r="R7870" i="1"/>
  <c r="S7870" i="1" s="1"/>
  <c r="R4416" i="1"/>
  <c r="S4416" i="1" s="1"/>
  <c r="R7584" i="1"/>
  <c r="S7584" i="1" s="1"/>
  <c r="R7916" i="1"/>
  <c r="S7916" i="1" s="1"/>
  <c r="R143" i="1"/>
  <c r="S143" i="1" s="1"/>
  <c r="R287" i="1"/>
  <c r="S287" i="1" s="1"/>
  <c r="R1776" i="1"/>
  <c r="S1776" i="1" s="1"/>
  <c r="R1823" i="1"/>
  <c r="S1823" i="1" s="1"/>
  <c r="R1872" i="1"/>
  <c r="S1872" i="1" s="1"/>
  <c r="R1920" i="1"/>
  <c r="S1920" i="1" s="1"/>
  <c r="R430" i="1"/>
  <c r="S430" i="1" s="1"/>
  <c r="R576" i="1"/>
  <c r="S576" i="1" s="1"/>
  <c r="R721" i="1"/>
  <c r="S721" i="1" s="1"/>
  <c r="R817" i="1"/>
  <c r="S817" i="1" s="1"/>
  <c r="R1583" i="1"/>
  <c r="S1583" i="1" s="1"/>
  <c r="R1633" i="1"/>
  <c r="S1633" i="1" s="1"/>
  <c r="R1680" i="1"/>
  <c r="S1680" i="1" s="1"/>
  <c r="R1729" i="1"/>
  <c r="S1729" i="1" s="1"/>
  <c r="R4465" i="1"/>
  <c r="S4465" i="1" s="1"/>
  <c r="R7633" i="1"/>
  <c r="S7633" i="1" s="1"/>
  <c r="R7964" i="1"/>
  <c r="S7964" i="1" s="1"/>
  <c r="R4513" i="1"/>
  <c r="S4513" i="1" s="1"/>
  <c r="R4796" i="1"/>
  <c r="S4796" i="1" s="1"/>
  <c r="R5084" i="1"/>
  <c r="S5084" i="1" s="1"/>
  <c r="R5324" i="1"/>
  <c r="S5324" i="1" s="1"/>
  <c r="R5564" i="1"/>
  <c r="S5564" i="1" s="1"/>
  <c r="R5852" i="1"/>
  <c r="S5852" i="1" s="1"/>
  <c r="R4561" i="1"/>
  <c r="S4561" i="1" s="1"/>
  <c r="R4844" i="1"/>
  <c r="S4844" i="1" s="1"/>
  <c r="R5137" i="1"/>
  <c r="S5137" i="1" s="1"/>
  <c r="R5372" i="1"/>
  <c r="S5372" i="1" s="1"/>
  <c r="R5612" i="1"/>
  <c r="S5612" i="1" s="1"/>
  <c r="R5900" i="1"/>
  <c r="S5900" i="1" s="1"/>
  <c r="R4605" i="1"/>
  <c r="S4605" i="1" s="1"/>
  <c r="R4893" i="1"/>
  <c r="S4893" i="1" s="1"/>
  <c r="R5180" i="1"/>
  <c r="S5180" i="1" s="1"/>
  <c r="R5420" i="1"/>
  <c r="S5420" i="1" s="1"/>
  <c r="R5660" i="1"/>
  <c r="S5660" i="1" s="1"/>
  <c r="R5948" i="1"/>
  <c r="S5948" i="1" s="1"/>
  <c r="R4654" i="1"/>
  <c r="S4654" i="1" s="1"/>
  <c r="R4940" i="1"/>
  <c r="S4940" i="1" s="1"/>
  <c r="R5228" i="1"/>
  <c r="S5228" i="1" s="1"/>
  <c r="R5472" i="1"/>
  <c r="S5472" i="1" s="1"/>
  <c r="R5708" i="1"/>
  <c r="S5708" i="1" s="1"/>
  <c r="R5996" i="1"/>
  <c r="S5996" i="1" s="1"/>
  <c r="R4700" i="1"/>
  <c r="S4700" i="1" s="1"/>
  <c r="R4988" i="1"/>
  <c r="S4988" i="1" s="1"/>
  <c r="R5756" i="1"/>
  <c r="S5756" i="1" s="1"/>
  <c r="R6047" i="1"/>
  <c r="S6047" i="1" s="1"/>
  <c r="R4748" i="1"/>
  <c r="S4748" i="1" s="1"/>
  <c r="R5036" i="1"/>
  <c r="S5036" i="1" s="1"/>
  <c r="R5276" i="1"/>
  <c r="S5276" i="1" s="1"/>
  <c r="R5516" i="1"/>
  <c r="S5516" i="1" s="1"/>
  <c r="R5804" i="1"/>
  <c r="S5804" i="1" s="1"/>
  <c r="R6092" i="1"/>
  <c r="S6092" i="1" s="1"/>
  <c r="R6141" i="1"/>
  <c r="S6141" i="1" s="1"/>
  <c r="R6380" i="1"/>
  <c r="S6380" i="1" s="1"/>
  <c r="R6716" i="1"/>
  <c r="S6716" i="1" s="1"/>
  <c r="R6188" i="1"/>
  <c r="S6188" i="1" s="1"/>
  <c r="R6429" i="1"/>
  <c r="S6429" i="1" s="1"/>
  <c r="R6764" i="1"/>
  <c r="S6764" i="1" s="1"/>
  <c r="R6237" i="1"/>
  <c r="S6237" i="1" s="1"/>
  <c r="R6476" i="1"/>
  <c r="S6476" i="1" s="1"/>
  <c r="R6812" i="1"/>
  <c r="S6812" i="1" s="1"/>
  <c r="R1986" i="1"/>
  <c r="S1986" i="1" s="1"/>
  <c r="R3837" i="1"/>
  <c r="S3837" i="1" s="1"/>
  <c r="R4127" i="1"/>
  <c r="S4127" i="1" s="1"/>
  <c r="R6284" i="1"/>
  <c r="S6284" i="1" s="1"/>
  <c r="R6524" i="1"/>
  <c r="S6524" i="1" s="1"/>
  <c r="R6860" i="1"/>
  <c r="S6860" i="1" s="1"/>
  <c r="R6337" i="1"/>
  <c r="S6337" i="1" s="1"/>
  <c r="R6573" i="1"/>
  <c r="S6573" i="1" s="1"/>
  <c r="R6909" i="1"/>
  <c r="S6909" i="1" s="1"/>
  <c r="R7244" i="1"/>
  <c r="S7244" i="1" s="1"/>
  <c r="R7153" i="1"/>
  <c r="S7153" i="1" s="1"/>
  <c r="R7101" i="1"/>
  <c r="S7101" i="1" s="1"/>
  <c r="R7052" i="1"/>
  <c r="S7052" i="1" s="1"/>
  <c r="R6621" i="1"/>
  <c r="S6621" i="1" s="1"/>
  <c r="R6956" i="1"/>
  <c r="S6956" i="1" s="1"/>
  <c r="R7293" i="1"/>
  <c r="S7293" i="1" s="1"/>
  <c r="R7196" i="1"/>
  <c r="S7196" i="1" s="1"/>
  <c r="R6668" i="1"/>
  <c r="S6668" i="1" s="1"/>
  <c r="R7004" i="1"/>
  <c r="S7004" i="1" s="1"/>
  <c r="R2017" i="1"/>
  <c r="S2017" i="1" s="1"/>
  <c r="R3790" i="1"/>
  <c r="S3790" i="1" s="1"/>
  <c r="R4077" i="1"/>
  <c r="S4077" i="1" s="1"/>
  <c r="R2064" i="1"/>
  <c r="S2064" i="1" s="1"/>
  <c r="R3741" i="1"/>
  <c r="S3741" i="1" s="1"/>
  <c r="R4030" i="1"/>
  <c r="S4030" i="1" s="1"/>
  <c r="R2110" i="1"/>
  <c r="S2110" i="1" s="1"/>
  <c r="R3695" i="1"/>
  <c r="S3695" i="1" s="1"/>
  <c r="R3983" i="1"/>
  <c r="S3983" i="1" s="1"/>
  <c r="R2160" i="1"/>
  <c r="S2160" i="1" s="1"/>
  <c r="R3648" i="1"/>
  <c r="S3648" i="1" s="1"/>
  <c r="R3936" i="1"/>
  <c r="S3936" i="1" s="1"/>
  <c r="R2205" i="1"/>
  <c r="S2205" i="1" s="1"/>
  <c r="R3598" i="1"/>
  <c r="S3598" i="1" s="1"/>
  <c r="R3887" i="1"/>
  <c r="S3887" i="1" s="1"/>
  <c r="R2257" i="1"/>
  <c r="S2257" i="1" s="1"/>
  <c r="R2496" i="1"/>
  <c r="S2496" i="1" s="1"/>
  <c r="R3117" i="1"/>
  <c r="S3117" i="1" s="1"/>
  <c r="R3359" i="1"/>
  <c r="S3359" i="1" s="1"/>
  <c r="R3" i="1"/>
  <c r="S3" i="1" s="1"/>
  <c r="R148" i="1"/>
  <c r="S148" i="1" s="1"/>
  <c r="R1346" i="1"/>
  <c r="S1346" i="1" s="1"/>
  <c r="R1399" i="1"/>
  <c r="S1399" i="1" s="1"/>
  <c r="R1444" i="1"/>
  <c r="S1444" i="1" s="1"/>
  <c r="R1492" i="1"/>
  <c r="S1492" i="1" s="1"/>
  <c r="R291" i="1"/>
  <c r="S291" i="1" s="1"/>
  <c r="R439" i="1"/>
  <c r="S439" i="1" s="1"/>
  <c r="R580" i="1"/>
  <c r="S580" i="1" s="1"/>
  <c r="R1204" i="1"/>
  <c r="S1204" i="1" s="1"/>
  <c r="R1251" i="1"/>
  <c r="S1251" i="1" s="1"/>
  <c r="R1302" i="1"/>
  <c r="S1302" i="1" s="1"/>
  <c r="R52" i="1"/>
  <c r="S52" i="1" s="1"/>
  <c r="R195" i="1"/>
  <c r="S195" i="1" s="1"/>
  <c r="R1011" i="1"/>
  <c r="S1011" i="1" s="1"/>
  <c r="R1059" i="1"/>
  <c r="S1059" i="1" s="1"/>
  <c r="R1110" i="1"/>
  <c r="S1110" i="1" s="1"/>
  <c r="R1154" i="1"/>
  <c r="S1154" i="1" s="1"/>
  <c r="R339" i="1"/>
  <c r="S339" i="1" s="1"/>
  <c r="R483" i="1"/>
  <c r="S483" i="1" s="1"/>
  <c r="R627" i="1"/>
  <c r="S627" i="1" s="1"/>
  <c r="R724" i="1"/>
  <c r="S724" i="1" s="1"/>
  <c r="R819" i="1"/>
  <c r="S819" i="1" s="1"/>
  <c r="R866" i="1"/>
  <c r="S866" i="1" s="1"/>
  <c r="R917" i="1"/>
  <c r="S917" i="1" s="1"/>
  <c r="R963" i="1"/>
  <c r="S963" i="1" s="1"/>
  <c r="R2263" i="1"/>
  <c r="S2263" i="1" s="1"/>
  <c r="R2503" i="1"/>
  <c r="S2503" i="1" s="1"/>
  <c r="R2695" i="1"/>
  <c r="S2695" i="1" s="1"/>
  <c r="R2887" i="1"/>
  <c r="S2887" i="1" s="1"/>
  <c r="R3126" i="1"/>
  <c r="S3126" i="1" s="1"/>
  <c r="R3365" i="1"/>
  <c r="S3365" i="1" s="1"/>
  <c r="R2310" i="1"/>
  <c r="S2310" i="1" s="1"/>
  <c r="R2550" i="1"/>
  <c r="S2550" i="1" s="1"/>
  <c r="R2743" i="1"/>
  <c r="S2743" i="1" s="1"/>
  <c r="R2934" i="1"/>
  <c r="S2934" i="1" s="1"/>
  <c r="R3175" i="1"/>
  <c r="S3175" i="1" s="1"/>
  <c r="R3415" i="1"/>
  <c r="S3415" i="1" s="1"/>
  <c r="R2357" i="1"/>
  <c r="S2357" i="1" s="1"/>
  <c r="R2595" i="1"/>
  <c r="S2595" i="1" s="1"/>
  <c r="R2791" i="1"/>
  <c r="S2791" i="1" s="1"/>
  <c r="R2983" i="1"/>
  <c r="S2983" i="1" s="1"/>
  <c r="R3221" i="1"/>
  <c r="S3221" i="1" s="1"/>
  <c r="R3461" i="1"/>
  <c r="S3461" i="1" s="1"/>
  <c r="R2405" i="1"/>
  <c r="S2405" i="1" s="1"/>
  <c r="R2647" i="1"/>
  <c r="S2647" i="1" s="1"/>
  <c r="R2839" i="1"/>
  <c r="S2839" i="1" s="1"/>
  <c r="R3029" i="1"/>
  <c r="S3029" i="1" s="1"/>
  <c r="R3270" i="1"/>
  <c r="S3270" i="1" s="1"/>
  <c r="R3510" i="1"/>
  <c r="S3510" i="1" s="1"/>
  <c r="R4135" i="1"/>
  <c r="S4135" i="1" s="1"/>
  <c r="R7302" i="1"/>
  <c r="S7302" i="1" s="1"/>
  <c r="R7638" i="1"/>
  <c r="S7638" i="1" s="1"/>
  <c r="R4183" i="1"/>
  <c r="S4183" i="1" s="1"/>
  <c r="R7351" i="1"/>
  <c r="S7351" i="1" s="1"/>
  <c r="R7687" i="1"/>
  <c r="S7687" i="1" s="1"/>
  <c r="R4230" i="1"/>
  <c r="S4230" i="1" s="1"/>
  <c r="R7399" i="1"/>
  <c r="S7399" i="1" s="1"/>
  <c r="R7734" i="1"/>
  <c r="S7734" i="1" s="1"/>
  <c r="R4278" i="1"/>
  <c r="S4278" i="1" s="1"/>
  <c r="R7447" i="1"/>
  <c r="S7447" i="1" s="1"/>
  <c r="R7783" i="1"/>
  <c r="S7783" i="1" s="1"/>
  <c r="R4326" i="1"/>
  <c r="S4326" i="1" s="1"/>
  <c r="R7495" i="1"/>
  <c r="S7495" i="1" s="1"/>
  <c r="R7829" i="1"/>
  <c r="S7829" i="1" s="1"/>
  <c r="R4375" i="1"/>
  <c r="S4375" i="1" s="1"/>
  <c r="R7542" i="1"/>
  <c r="S7542" i="1" s="1"/>
  <c r="R7878" i="1"/>
  <c r="S7878" i="1" s="1"/>
  <c r="R102" i="1"/>
  <c r="S102" i="1" s="1"/>
  <c r="R243" i="1"/>
  <c r="S243" i="1" s="1"/>
  <c r="R1732" i="1"/>
  <c r="S1732" i="1" s="1"/>
  <c r="R1778" i="1"/>
  <c r="S1778" i="1" s="1"/>
  <c r="R1831" i="1"/>
  <c r="S1831" i="1" s="1"/>
  <c r="R1878" i="1"/>
  <c r="S1878" i="1" s="1"/>
  <c r="R387" i="1"/>
  <c r="S387" i="1" s="1"/>
  <c r="R531" i="1"/>
  <c r="S531" i="1" s="1"/>
  <c r="R674" i="1"/>
  <c r="S674" i="1" s="1"/>
  <c r="R770" i="1"/>
  <c r="S770" i="1" s="1"/>
  <c r="R1539" i="1"/>
  <c r="S1539" i="1" s="1"/>
  <c r="R1589" i="1"/>
  <c r="S1589" i="1" s="1"/>
  <c r="R1634" i="1"/>
  <c r="S1634" i="1" s="1"/>
  <c r="R1687" i="1"/>
  <c r="S1687" i="1" s="1"/>
  <c r="R4423" i="1"/>
  <c r="S4423" i="1" s="1"/>
  <c r="R7590" i="1"/>
  <c r="S7590" i="1" s="1"/>
  <c r="R7927" i="1"/>
  <c r="S7927" i="1" s="1"/>
  <c r="R4470" i="1"/>
  <c r="S4470" i="1" s="1"/>
  <c r="R4759" i="1"/>
  <c r="S4759" i="1" s="1"/>
  <c r="R5047" i="1"/>
  <c r="S5047" i="1" s="1"/>
  <c r="R5287" i="1"/>
  <c r="S5287" i="1" s="1"/>
  <c r="R5524" i="1"/>
  <c r="S5524" i="1" s="1"/>
  <c r="R5815" i="1"/>
  <c r="S5815" i="1" s="1"/>
  <c r="R4519" i="1"/>
  <c r="S4519" i="1" s="1"/>
  <c r="R4806" i="1"/>
  <c r="S4806" i="1" s="1"/>
  <c r="R5095" i="1"/>
  <c r="S5095" i="1" s="1"/>
  <c r="R5334" i="1"/>
  <c r="S5334" i="1" s="1"/>
  <c r="R5575" i="1"/>
  <c r="S5575" i="1" s="1"/>
  <c r="R5863" i="1"/>
  <c r="S5863" i="1" s="1"/>
  <c r="R4566" i="1"/>
  <c r="S4566" i="1" s="1"/>
  <c r="R4855" i="1"/>
  <c r="S4855" i="1" s="1"/>
  <c r="R5142" i="1"/>
  <c r="S5142" i="1" s="1"/>
  <c r="R5382" i="1"/>
  <c r="S5382" i="1" s="1"/>
  <c r="R5620" i="1"/>
  <c r="S5620" i="1" s="1"/>
  <c r="R5911" i="1"/>
  <c r="S5911" i="1" s="1"/>
  <c r="R4615" i="1"/>
  <c r="S4615" i="1" s="1"/>
  <c r="R4903" i="1"/>
  <c r="S4903" i="1" s="1"/>
  <c r="R5190" i="1"/>
  <c r="S5190" i="1" s="1"/>
  <c r="R5431" i="1"/>
  <c r="S5431" i="1" s="1"/>
  <c r="R5670" i="1"/>
  <c r="S5670" i="1" s="1"/>
  <c r="R5957" i="1"/>
  <c r="S5957" i="1" s="1"/>
  <c r="R4662" i="1"/>
  <c r="S4662" i="1" s="1"/>
  <c r="R4951" i="1"/>
  <c r="S4951" i="1" s="1"/>
  <c r="R5718" i="1"/>
  <c r="S5718" i="1" s="1"/>
  <c r="R6007" i="1"/>
  <c r="S6007" i="1" s="1"/>
  <c r="R4711" i="1"/>
  <c r="S4711" i="1" s="1"/>
  <c r="R4998" i="1"/>
  <c r="S4998" i="1" s="1"/>
  <c r="R5239" i="1"/>
  <c r="S5239" i="1" s="1"/>
  <c r="R5478" i="1"/>
  <c r="S5478" i="1" s="1"/>
  <c r="R5767" i="1"/>
  <c r="S5767" i="1" s="1"/>
  <c r="R6055" i="1"/>
  <c r="S6055" i="1" s="1"/>
  <c r="R6103" i="1"/>
  <c r="S6103" i="1" s="1"/>
  <c r="R6343" i="1"/>
  <c r="S6343" i="1" s="1"/>
  <c r="R6676" i="1"/>
  <c r="S6676" i="1" s="1"/>
  <c r="R6150" i="1"/>
  <c r="S6150" i="1" s="1"/>
  <c r="R6391" i="1"/>
  <c r="S6391" i="1" s="1"/>
  <c r="R6727" i="1"/>
  <c r="S6727" i="1" s="1"/>
  <c r="R6199" i="1"/>
  <c r="S6199" i="1" s="1"/>
  <c r="R6439" i="1"/>
  <c r="S6439" i="1" s="1"/>
  <c r="R6774" i="1"/>
  <c r="S6774" i="1" s="1"/>
  <c r="R1924" i="1"/>
  <c r="S1924" i="1" s="1"/>
  <c r="R3798" i="1"/>
  <c r="S3798" i="1" s="1"/>
  <c r="R4083" i="1"/>
  <c r="S4083" i="1" s="1"/>
  <c r="R6247" i="1"/>
  <c r="S6247" i="1" s="1"/>
  <c r="R6487" i="1"/>
  <c r="S6487" i="1" s="1"/>
  <c r="R6822" i="1"/>
  <c r="S6822" i="1" s="1"/>
  <c r="R6295" i="1"/>
  <c r="S6295" i="1" s="1"/>
  <c r="R6535" i="1"/>
  <c r="S6535" i="1" s="1"/>
  <c r="R6871" i="1"/>
  <c r="S6871" i="1" s="1"/>
  <c r="R7206" i="1"/>
  <c r="S7206" i="1" s="1"/>
  <c r="R7111" i="1"/>
  <c r="S7111" i="1" s="1"/>
  <c r="R7063" i="1"/>
  <c r="S7063" i="1" s="1"/>
  <c r="R7015" i="1"/>
  <c r="S7015" i="1" s="1"/>
  <c r="R6582" i="1"/>
  <c r="S6582" i="1" s="1"/>
  <c r="R6918" i="1"/>
  <c r="S6918" i="1" s="1"/>
  <c r="R7252" i="1"/>
  <c r="S7252" i="1" s="1"/>
  <c r="R7158" i="1"/>
  <c r="S7158" i="1" s="1"/>
  <c r="R6631" i="1"/>
  <c r="S6631" i="1" s="1"/>
  <c r="R6967" i="1"/>
  <c r="S6967" i="1" s="1"/>
  <c r="R1993" i="1"/>
  <c r="S1993" i="1" s="1"/>
  <c r="R3746" i="1"/>
  <c r="S3746" i="1" s="1"/>
  <c r="R4036" i="1"/>
  <c r="S4036" i="1" s="1"/>
  <c r="R2023" i="1"/>
  <c r="S2023" i="1" s="1"/>
  <c r="R3702" i="1"/>
  <c r="S3702" i="1" s="1"/>
  <c r="R3989" i="1"/>
  <c r="S3989" i="1" s="1"/>
  <c r="R2070" i="1"/>
  <c r="S2070" i="1" s="1"/>
  <c r="R3651" i="1"/>
  <c r="S3651" i="1" s="1"/>
  <c r="R3943" i="1"/>
  <c r="S3943" i="1" s="1"/>
  <c r="R2119" i="1"/>
  <c r="S2119" i="1" s="1"/>
  <c r="R3605" i="1"/>
  <c r="S3605" i="1" s="1"/>
  <c r="R3893" i="1"/>
  <c r="S3893" i="1" s="1"/>
  <c r="R2166" i="1"/>
  <c r="S2166" i="1" s="1"/>
  <c r="R3557" i="1"/>
  <c r="S3557" i="1" s="1"/>
  <c r="R3846" i="1"/>
  <c r="S3846" i="1" s="1"/>
  <c r="R2215" i="1"/>
  <c r="S2215" i="1" s="1"/>
  <c r="R2455" i="1"/>
  <c r="S2455" i="1" s="1"/>
  <c r="R3078" i="1"/>
  <c r="S3078" i="1" s="1"/>
  <c r="R3319" i="1"/>
  <c r="S3319" i="1" s="1"/>
  <c r="R8" i="1"/>
  <c r="S8" i="1" s="1"/>
  <c r="R154" i="1"/>
  <c r="S154" i="1" s="1"/>
  <c r="R1352" i="1"/>
  <c r="S1352" i="1" s="1"/>
  <c r="R1403" i="1"/>
  <c r="S1403" i="1" s="1"/>
  <c r="R1449" i="1"/>
  <c r="S1449" i="1" s="1"/>
  <c r="R1497" i="1"/>
  <c r="S1497" i="1" s="1"/>
  <c r="R297" i="1"/>
  <c r="S297" i="1" s="1"/>
  <c r="R444" i="1"/>
  <c r="S444" i="1" s="1"/>
  <c r="R586" i="1"/>
  <c r="S586" i="1" s="1"/>
  <c r="R1212" i="1"/>
  <c r="S1212" i="1" s="1"/>
  <c r="R1257" i="1"/>
  <c r="S1257" i="1" s="1"/>
  <c r="R1306" i="1"/>
  <c r="S1306" i="1" s="1"/>
  <c r="R57" i="1"/>
  <c r="S57" i="1" s="1"/>
  <c r="R203" i="1"/>
  <c r="S203" i="1" s="1"/>
  <c r="R1016" i="1"/>
  <c r="S1016" i="1" s="1"/>
  <c r="R1064" i="1"/>
  <c r="S1064" i="1" s="1"/>
  <c r="R1112" i="1"/>
  <c r="S1112" i="1" s="1"/>
  <c r="R1160" i="1"/>
  <c r="S1160" i="1" s="1"/>
  <c r="R346" i="1"/>
  <c r="S346" i="1" s="1"/>
  <c r="R491" i="1"/>
  <c r="S491" i="1" s="1"/>
  <c r="R633" i="1"/>
  <c r="S633" i="1" s="1"/>
  <c r="R730" i="1"/>
  <c r="S730" i="1" s="1"/>
  <c r="R828" i="1"/>
  <c r="S828" i="1" s="1"/>
  <c r="R873" i="1"/>
  <c r="S873" i="1" s="1"/>
  <c r="R920" i="1"/>
  <c r="S920" i="1" s="1"/>
  <c r="R968" i="1"/>
  <c r="S968" i="1" s="1"/>
  <c r="R2268" i="1"/>
  <c r="S2268" i="1" s="1"/>
  <c r="R2509" i="1"/>
  <c r="S2509" i="1" s="1"/>
  <c r="R2701" i="1"/>
  <c r="S2701" i="1" s="1"/>
  <c r="R2893" i="1"/>
  <c r="S2893" i="1" s="1"/>
  <c r="R3132" i="1"/>
  <c r="S3132" i="1" s="1"/>
  <c r="R3373" i="1"/>
  <c r="S3373" i="1" s="1"/>
  <c r="R2317" i="1"/>
  <c r="S2317" i="1" s="1"/>
  <c r="R2556" i="1"/>
  <c r="S2556" i="1" s="1"/>
  <c r="R2748" i="1"/>
  <c r="S2748" i="1" s="1"/>
  <c r="R2940" i="1"/>
  <c r="S2940" i="1" s="1"/>
  <c r="R3181" i="1"/>
  <c r="S3181" i="1" s="1"/>
  <c r="R3420" i="1"/>
  <c r="S3420" i="1" s="1"/>
  <c r="R2365" i="1"/>
  <c r="S2365" i="1" s="1"/>
  <c r="R2604" i="1"/>
  <c r="S2604" i="1" s="1"/>
  <c r="R2795" i="1"/>
  <c r="S2795" i="1" s="1"/>
  <c r="R2989" i="1"/>
  <c r="S2989" i="1" s="1"/>
  <c r="R3228" i="1"/>
  <c r="S3228" i="1" s="1"/>
  <c r="R3469" i="1"/>
  <c r="S3469" i="1" s="1"/>
  <c r="R2412" i="1"/>
  <c r="S2412" i="1" s="1"/>
  <c r="R2653" i="1"/>
  <c r="S2653" i="1" s="1"/>
  <c r="R2845" i="1"/>
  <c r="S2845" i="1" s="1"/>
  <c r="R3036" i="1"/>
  <c r="S3036" i="1" s="1"/>
  <c r="R3274" i="1"/>
  <c r="S3274" i="1" s="1"/>
  <c r="R3517" i="1"/>
  <c r="S3517" i="1" s="1"/>
  <c r="R4141" i="1"/>
  <c r="S4141" i="1" s="1"/>
  <c r="R7309" i="1"/>
  <c r="S7309" i="1" s="1"/>
  <c r="R7645" i="1"/>
  <c r="S7645" i="1" s="1"/>
  <c r="R4189" i="1"/>
  <c r="S4189" i="1" s="1"/>
  <c r="R7356" i="1"/>
  <c r="S7356" i="1" s="1"/>
  <c r="R7693" i="1"/>
  <c r="S7693" i="1" s="1"/>
  <c r="R4237" i="1"/>
  <c r="S4237" i="1" s="1"/>
  <c r="R7405" i="1"/>
  <c r="S7405" i="1" s="1"/>
  <c r="R7741" i="1"/>
  <c r="S7741" i="1" s="1"/>
  <c r="R4285" i="1"/>
  <c r="S4285" i="1" s="1"/>
  <c r="R7452" i="1"/>
  <c r="S7452" i="1" s="1"/>
  <c r="R7788" i="1"/>
  <c r="S7788" i="1" s="1"/>
  <c r="R4332" i="1"/>
  <c r="S4332" i="1" s="1"/>
  <c r="R7501" i="1"/>
  <c r="S7501" i="1" s="1"/>
  <c r="R7836" i="1"/>
  <c r="S7836" i="1" s="1"/>
  <c r="R4380" i="1"/>
  <c r="S4380" i="1" s="1"/>
  <c r="R7549" i="1"/>
  <c r="S7549" i="1" s="1"/>
  <c r="R7885" i="1"/>
  <c r="S7885" i="1" s="1"/>
  <c r="R107" i="1"/>
  <c r="S107" i="1" s="1"/>
  <c r="R249" i="1"/>
  <c r="S249" i="1" s="1"/>
  <c r="R1737" i="1"/>
  <c r="S1737" i="1" s="1"/>
  <c r="R1784" i="1"/>
  <c r="S1784" i="1" s="1"/>
  <c r="R1832" i="1"/>
  <c r="S1832" i="1" s="1"/>
  <c r="R1885" i="1"/>
  <c r="S1885" i="1" s="1"/>
  <c r="R394" i="1"/>
  <c r="S394" i="1" s="1"/>
  <c r="R537" i="1"/>
  <c r="S537" i="1" s="1"/>
  <c r="R681" i="1"/>
  <c r="S681" i="1" s="1"/>
  <c r="R778" i="1"/>
  <c r="S778" i="1" s="1"/>
  <c r="R1545" i="1"/>
  <c r="S1545" i="1" s="1"/>
  <c r="R1593" i="1"/>
  <c r="S1593" i="1" s="1"/>
  <c r="R1640" i="1"/>
  <c r="S1640" i="1" s="1"/>
  <c r="R1689" i="1"/>
  <c r="S1689" i="1" s="1"/>
  <c r="R4428" i="1"/>
  <c r="S4428" i="1" s="1"/>
  <c r="R7603" i="1"/>
  <c r="S7603" i="1" s="1"/>
  <c r="R7932" i="1"/>
  <c r="S7932" i="1" s="1"/>
  <c r="R4477" i="1"/>
  <c r="S4477" i="1" s="1"/>
  <c r="R4765" i="1"/>
  <c r="S4765" i="1" s="1"/>
  <c r="R5052" i="1"/>
  <c r="S5052" i="1" s="1"/>
  <c r="R5291" i="1"/>
  <c r="S5291" i="1" s="1"/>
  <c r="R5531" i="1"/>
  <c r="S5531" i="1" s="1"/>
  <c r="R5821" i="1"/>
  <c r="S5821" i="1" s="1"/>
  <c r="R4524" i="1"/>
  <c r="S4524" i="1" s="1"/>
  <c r="R4813" i="1"/>
  <c r="S4813" i="1" s="1"/>
  <c r="R5100" i="1"/>
  <c r="S5100" i="1" s="1"/>
  <c r="R5341" i="1"/>
  <c r="S5341" i="1" s="1"/>
  <c r="R5580" i="1"/>
  <c r="S5580" i="1" s="1"/>
  <c r="R5869" i="1"/>
  <c r="S5869" i="1" s="1"/>
  <c r="R4573" i="1"/>
  <c r="S4573" i="1" s="1"/>
  <c r="R4860" i="1"/>
  <c r="S4860" i="1" s="1"/>
  <c r="R5148" i="1"/>
  <c r="S5148" i="1" s="1"/>
  <c r="R5387" i="1"/>
  <c r="S5387" i="1" s="1"/>
  <c r="R5627" i="1"/>
  <c r="S5627" i="1" s="1"/>
  <c r="R5916" i="1"/>
  <c r="S5916" i="1" s="1"/>
  <c r="R4620" i="1"/>
  <c r="S4620" i="1" s="1"/>
  <c r="R4909" i="1"/>
  <c r="S4909" i="1" s="1"/>
  <c r="R5197" i="1"/>
  <c r="S5197" i="1" s="1"/>
  <c r="R5437" i="1"/>
  <c r="S5437" i="1" s="1"/>
  <c r="R5677" i="1"/>
  <c r="S5677" i="1" s="1"/>
  <c r="R5964" i="1"/>
  <c r="S5964" i="1" s="1"/>
  <c r="R4669" i="1"/>
  <c r="S4669" i="1" s="1"/>
  <c r="R4956" i="1"/>
  <c r="S4956" i="1" s="1"/>
  <c r="R5725" i="1"/>
  <c r="S5725" i="1" s="1"/>
  <c r="R6011" i="1"/>
  <c r="S6011" i="1" s="1"/>
  <c r="R4715" i="1"/>
  <c r="S4715" i="1" s="1"/>
  <c r="R5003" i="1"/>
  <c r="S5003" i="1" s="1"/>
  <c r="R5245" i="1"/>
  <c r="S5245" i="1" s="1"/>
  <c r="R5482" i="1"/>
  <c r="S5482" i="1" s="1"/>
  <c r="R5773" i="1"/>
  <c r="S5773" i="1" s="1"/>
  <c r="R6061" i="1"/>
  <c r="S6061" i="1" s="1"/>
  <c r="R6109" i="1"/>
  <c r="S6109" i="1" s="1"/>
  <c r="R6347" i="1"/>
  <c r="S6347" i="1" s="1"/>
  <c r="R6684" i="1"/>
  <c r="S6684" i="1" s="1"/>
  <c r="R6157" i="1"/>
  <c r="S6157" i="1" s="1"/>
  <c r="R6395" i="1"/>
  <c r="S6395" i="1" s="1"/>
  <c r="R6731" i="1"/>
  <c r="S6731" i="1" s="1"/>
  <c r="R6205" i="1"/>
  <c r="S6205" i="1" s="1"/>
  <c r="R6445" i="1"/>
  <c r="S6445" i="1" s="1"/>
  <c r="R6781" i="1"/>
  <c r="S6781" i="1" s="1"/>
  <c r="R1933" i="1"/>
  <c r="S1933" i="1" s="1"/>
  <c r="R3803" i="1"/>
  <c r="S3803" i="1" s="1"/>
  <c r="R4088" i="1"/>
  <c r="S4088" i="1" s="1"/>
  <c r="R6251" i="1"/>
  <c r="S6251" i="1" s="1"/>
  <c r="R6493" i="1"/>
  <c r="S6493" i="1" s="1"/>
  <c r="R6829" i="1"/>
  <c r="S6829" i="1" s="1"/>
  <c r="R6301" i="1"/>
  <c r="S6301" i="1" s="1"/>
  <c r="R6541" i="1"/>
  <c r="S6541" i="1" s="1"/>
  <c r="R6877" i="1"/>
  <c r="S6877" i="1" s="1"/>
  <c r="R7212" i="1"/>
  <c r="S7212" i="1" s="1"/>
  <c r="R7116" i="1"/>
  <c r="S7116" i="1" s="1"/>
  <c r="R7068" i="1"/>
  <c r="S7068" i="1" s="1"/>
  <c r="R7020" i="1"/>
  <c r="S7020" i="1" s="1"/>
  <c r="R6589" i="1"/>
  <c r="S6589" i="1" s="1"/>
  <c r="R6924" i="1"/>
  <c r="S6924" i="1" s="1"/>
  <c r="R7260" i="1"/>
  <c r="S7260" i="1" s="1"/>
  <c r="R7165" i="1"/>
  <c r="S7165" i="1" s="1"/>
  <c r="R6637" i="1"/>
  <c r="S6637" i="1" s="1"/>
  <c r="R6973" i="1"/>
  <c r="S6973" i="1" s="1"/>
  <c r="R1998" i="1"/>
  <c r="S1998" i="1" s="1"/>
  <c r="R3757" i="1"/>
  <c r="S3757" i="1" s="1"/>
  <c r="R4045" i="1"/>
  <c r="S4045" i="1" s="1"/>
  <c r="R2026" i="1"/>
  <c r="S2026" i="1" s="1"/>
  <c r="R3708" i="1"/>
  <c r="S3708" i="1" s="1"/>
  <c r="R3993" i="1"/>
  <c r="S3993" i="1" s="1"/>
  <c r="R2075" i="1"/>
  <c r="S2075" i="1" s="1"/>
  <c r="R3659" i="1"/>
  <c r="S3659" i="1" s="1"/>
  <c r="R3944" i="1"/>
  <c r="S3944" i="1" s="1"/>
  <c r="R2125" i="1"/>
  <c r="S2125" i="1" s="1"/>
  <c r="R3613" i="1"/>
  <c r="S3613" i="1" s="1"/>
  <c r="R3899" i="1"/>
  <c r="S3899" i="1" s="1"/>
  <c r="R2173" i="1"/>
  <c r="S2173" i="1" s="1"/>
  <c r="R3562" i="1"/>
  <c r="S3562" i="1" s="1"/>
  <c r="R3853" i="1"/>
  <c r="S3853" i="1" s="1"/>
  <c r="R2221" i="1"/>
  <c r="S2221" i="1" s="1"/>
  <c r="R2461" i="1"/>
  <c r="S2461" i="1" s="1"/>
  <c r="R3084" i="1"/>
  <c r="S3084" i="1" s="1"/>
  <c r="R3325" i="1"/>
  <c r="S3325" i="1" s="1"/>
  <c r="R17" i="1"/>
  <c r="S17" i="1" s="1"/>
  <c r="R159" i="1"/>
  <c r="S159" i="1" s="1"/>
  <c r="R1359" i="1"/>
  <c r="S1359" i="1" s="1"/>
  <c r="R1407" i="1"/>
  <c r="S1407" i="1" s="1"/>
  <c r="R1456" i="1"/>
  <c r="S1456" i="1" s="1"/>
  <c r="R1503" i="1"/>
  <c r="S1503" i="1" s="1"/>
  <c r="R302" i="1"/>
  <c r="S302" i="1" s="1"/>
  <c r="R448" i="1"/>
  <c r="S448" i="1" s="1"/>
  <c r="R590" i="1"/>
  <c r="S590" i="1" s="1"/>
  <c r="R1217" i="1"/>
  <c r="S1217" i="1" s="1"/>
  <c r="R1262" i="1"/>
  <c r="S1262" i="1" s="1"/>
  <c r="R1314" i="1"/>
  <c r="S1314" i="1" s="1"/>
  <c r="R64" i="1"/>
  <c r="S64" i="1" s="1"/>
  <c r="R207" i="1"/>
  <c r="S207" i="1" s="1"/>
  <c r="R1027" i="1"/>
  <c r="S1027" i="1" s="1"/>
  <c r="R1070" i="1"/>
  <c r="S1070" i="1" s="1"/>
  <c r="R1119" i="1"/>
  <c r="S1119" i="1" s="1"/>
  <c r="R1166" i="1"/>
  <c r="S1166" i="1" s="1"/>
  <c r="R351" i="1"/>
  <c r="S351" i="1" s="1"/>
  <c r="R499" i="1"/>
  <c r="S499" i="1" s="1"/>
  <c r="R639" i="1"/>
  <c r="S639" i="1" s="1"/>
  <c r="R736" i="1"/>
  <c r="S736" i="1" s="1"/>
  <c r="R831" i="1"/>
  <c r="S831" i="1" s="1"/>
  <c r="R880" i="1"/>
  <c r="S880" i="1" s="1"/>
  <c r="R930" i="1"/>
  <c r="S930" i="1" s="1"/>
  <c r="R975" i="1"/>
  <c r="S975" i="1" s="1"/>
  <c r="R2275" i="1"/>
  <c r="S2275" i="1" s="1"/>
  <c r="R2515" i="1"/>
  <c r="S2515" i="1" s="1"/>
  <c r="R2707" i="1"/>
  <c r="S2707" i="1" s="1"/>
  <c r="R2897" i="1"/>
  <c r="S2897" i="1" s="1"/>
  <c r="R3138" i="1"/>
  <c r="S3138" i="1" s="1"/>
  <c r="R3379" i="1"/>
  <c r="S3379" i="1" s="1"/>
  <c r="R2322" i="1"/>
  <c r="S2322" i="1" s="1"/>
  <c r="R2562" i="1"/>
  <c r="S2562" i="1" s="1"/>
  <c r="R2754" i="1"/>
  <c r="S2754" i="1" s="1"/>
  <c r="R2946" i="1"/>
  <c r="S2946" i="1" s="1"/>
  <c r="R3187" i="1"/>
  <c r="S3187" i="1" s="1"/>
  <c r="R3425" i="1"/>
  <c r="S3425" i="1" s="1"/>
  <c r="R2371" i="1"/>
  <c r="S2371" i="1" s="1"/>
  <c r="R2611" i="1"/>
  <c r="S2611" i="1" s="1"/>
  <c r="R2802" i="1"/>
  <c r="S2802" i="1" s="1"/>
  <c r="R2995" i="1"/>
  <c r="S2995" i="1" s="1"/>
  <c r="R3235" i="1"/>
  <c r="S3235" i="1" s="1"/>
  <c r="R3473" i="1"/>
  <c r="S3473" i="1" s="1"/>
  <c r="R2418" i="1"/>
  <c r="S2418" i="1" s="1"/>
  <c r="R2657" i="1"/>
  <c r="S2657" i="1" s="1"/>
  <c r="R2850" i="1"/>
  <c r="S2850" i="1" s="1"/>
  <c r="R3042" i="1"/>
  <c r="S3042" i="1" s="1"/>
  <c r="R3283" i="1"/>
  <c r="S3283" i="1" s="1"/>
  <c r="R3523" i="1"/>
  <c r="S3523" i="1" s="1"/>
  <c r="R4147" i="1"/>
  <c r="S4147" i="1" s="1"/>
  <c r="R7315" i="1"/>
  <c r="S7315" i="1" s="1"/>
  <c r="R7650" i="1"/>
  <c r="S7650" i="1" s="1"/>
  <c r="R4195" i="1"/>
  <c r="S4195" i="1" s="1"/>
  <c r="R7362" i="1"/>
  <c r="S7362" i="1" s="1"/>
  <c r="R7698" i="1"/>
  <c r="S7698" i="1" s="1"/>
  <c r="R4243" i="1"/>
  <c r="S4243" i="1" s="1"/>
  <c r="R7411" i="1"/>
  <c r="S7411" i="1" s="1"/>
  <c r="R7747" i="1"/>
  <c r="S7747" i="1" s="1"/>
  <c r="R4290" i="1"/>
  <c r="S4290" i="1" s="1"/>
  <c r="R7458" i="1"/>
  <c r="S7458" i="1" s="1"/>
  <c r="R7795" i="1"/>
  <c r="S7795" i="1" s="1"/>
  <c r="R4338" i="1"/>
  <c r="S4338" i="1" s="1"/>
  <c r="R7505" i="1"/>
  <c r="S7505" i="1" s="1"/>
  <c r="R7843" i="1"/>
  <c r="S7843" i="1" s="1"/>
  <c r="R4385" i="1"/>
  <c r="S4385" i="1" s="1"/>
  <c r="R7555" i="1"/>
  <c r="S7555" i="1" s="1"/>
  <c r="R7891" i="1"/>
  <c r="S7891" i="1" s="1"/>
  <c r="R114" i="1"/>
  <c r="S114" i="1" s="1"/>
  <c r="R255" i="1"/>
  <c r="S255" i="1" s="1"/>
  <c r="R1743" i="1"/>
  <c r="S1743" i="1" s="1"/>
  <c r="R1790" i="1"/>
  <c r="S1790" i="1" s="1"/>
  <c r="R1838" i="1"/>
  <c r="S1838" i="1" s="1"/>
  <c r="R1887" i="1"/>
  <c r="S1887" i="1" s="1"/>
  <c r="R400" i="1"/>
  <c r="S400" i="1" s="1"/>
  <c r="R542" i="1"/>
  <c r="S542" i="1" s="1"/>
  <c r="R688" i="1"/>
  <c r="S688" i="1" s="1"/>
  <c r="R782" i="1"/>
  <c r="S782" i="1" s="1"/>
  <c r="R1550" i="1"/>
  <c r="S1550" i="1" s="1"/>
  <c r="R1599" i="1"/>
  <c r="S1599" i="1" s="1"/>
  <c r="R1650" i="1"/>
  <c r="S1650" i="1" s="1"/>
  <c r="R1694" i="1"/>
  <c r="S1694" i="1" s="1"/>
  <c r="R4434" i="1"/>
  <c r="S4434" i="1" s="1"/>
  <c r="R7596" i="1"/>
  <c r="S7596" i="1" s="1"/>
  <c r="R7939" i="1"/>
  <c r="S7939" i="1" s="1"/>
  <c r="R4483" i="1"/>
  <c r="S4483" i="1" s="1"/>
  <c r="R4771" i="1"/>
  <c r="S4771" i="1" s="1"/>
  <c r="R5059" i="1"/>
  <c r="S5059" i="1" s="1"/>
  <c r="R5299" i="1"/>
  <c r="S5299" i="1" s="1"/>
  <c r="R5539" i="1"/>
  <c r="S5539" i="1" s="1"/>
  <c r="R5827" i="1"/>
  <c r="S5827" i="1" s="1"/>
  <c r="R4530" i="1"/>
  <c r="S4530" i="1" s="1"/>
  <c r="R4819" i="1"/>
  <c r="S4819" i="1" s="1"/>
  <c r="R5107" i="1"/>
  <c r="S5107" i="1" s="1"/>
  <c r="R5344" i="1"/>
  <c r="S5344" i="1" s="1"/>
  <c r="R5587" i="1"/>
  <c r="S5587" i="1" s="1"/>
  <c r="R5875" i="1"/>
  <c r="S5875" i="1" s="1"/>
  <c r="R4579" i="1"/>
  <c r="S4579" i="1" s="1"/>
  <c r="R4867" i="1"/>
  <c r="S4867" i="1" s="1"/>
  <c r="R5154" i="1"/>
  <c r="S5154" i="1" s="1"/>
  <c r="R5394" i="1"/>
  <c r="S5394" i="1" s="1"/>
  <c r="R5635" i="1"/>
  <c r="S5635" i="1" s="1"/>
  <c r="R5922" i="1"/>
  <c r="S5922" i="1" s="1"/>
  <c r="R4627" i="1"/>
  <c r="S4627" i="1" s="1"/>
  <c r="R4913" i="1"/>
  <c r="S4913" i="1" s="1"/>
  <c r="R5202" i="1"/>
  <c r="S5202" i="1" s="1"/>
  <c r="R5443" i="1"/>
  <c r="S5443" i="1" s="1"/>
  <c r="R5683" i="1"/>
  <c r="S5683" i="1" s="1"/>
  <c r="R5971" i="1"/>
  <c r="S5971" i="1" s="1"/>
  <c r="R4674" i="1"/>
  <c r="S4674" i="1" s="1"/>
  <c r="R4961" i="1"/>
  <c r="S4961" i="1" s="1"/>
  <c r="R5731" i="1"/>
  <c r="S5731" i="1" s="1"/>
  <c r="R6019" i="1"/>
  <c r="S6019" i="1" s="1"/>
  <c r="R4722" i="1"/>
  <c r="S4722" i="1" s="1"/>
  <c r="R5011" i="1"/>
  <c r="S5011" i="1" s="1"/>
  <c r="R5249" i="1"/>
  <c r="S5249" i="1" s="1"/>
  <c r="R5490" i="1"/>
  <c r="S5490" i="1" s="1"/>
  <c r="R5779" i="1"/>
  <c r="S5779" i="1" s="1"/>
  <c r="R6066" i="1"/>
  <c r="S6066" i="1" s="1"/>
  <c r="R6115" i="1"/>
  <c r="S6115" i="1" s="1"/>
  <c r="R6354" i="1"/>
  <c r="S6354" i="1" s="1"/>
  <c r="R6691" i="1"/>
  <c r="S6691" i="1" s="1"/>
  <c r="R6162" i="1"/>
  <c r="S6162" i="1" s="1"/>
  <c r="R6402" i="1"/>
  <c r="S6402" i="1" s="1"/>
  <c r="R6739" i="1"/>
  <c r="S6739" i="1" s="1"/>
  <c r="R6210" i="1"/>
  <c r="S6210" i="1" s="1"/>
  <c r="R6450" i="1"/>
  <c r="S6450" i="1" s="1"/>
  <c r="R6787" i="1"/>
  <c r="S6787" i="1" s="1"/>
  <c r="R1937" i="1"/>
  <c r="S1937" i="1" s="1"/>
  <c r="R3807" i="1"/>
  <c r="S3807" i="1" s="1"/>
  <c r="R4097" i="1"/>
  <c r="S4097" i="1" s="1"/>
  <c r="R6259" i="1"/>
  <c r="S6259" i="1" s="1"/>
  <c r="R6497" i="1"/>
  <c r="S6497" i="1" s="1"/>
  <c r="R6835" i="1"/>
  <c r="S6835" i="1" s="1"/>
  <c r="R6306" i="1"/>
  <c r="S6306" i="1" s="1"/>
  <c r="R6547" i="1"/>
  <c r="S6547" i="1" s="1"/>
  <c r="R6883" i="1"/>
  <c r="S6883" i="1" s="1"/>
  <c r="R7218" i="1"/>
  <c r="S7218" i="1" s="1"/>
  <c r="R7119" i="1"/>
  <c r="S7119" i="1" s="1"/>
  <c r="R7074" i="1"/>
  <c r="S7074" i="1" s="1"/>
  <c r="R7026" i="1"/>
  <c r="S7026" i="1" s="1"/>
  <c r="R6595" i="1"/>
  <c r="S6595" i="1" s="1"/>
  <c r="R6931" i="1"/>
  <c r="S6931" i="1" s="1"/>
  <c r="R7266" i="1"/>
  <c r="S7266" i="1" s="1"/>
  <c r="R7171" i="1"/>
  <c r="S7171" i="1" s="1"/>
  <c r="R6642" i="1"/>
  <c r="S6642" i="1" s="1"/>
  <c r="R6979" i="1"/>
  <c r="S6979" i="1" s="1"/>
  <c r="R2005" i="1"/>
  <c r="S2005" i="1" s="1"/>
  <c r="R3759" i="1"/>
  <c r="S3759" i="1" s="1"/>
  <c r="R4050" i="1"/>
  <c r="S4050" i="1" s="1"/>
  <c r="R2033" i="1"/>
  <c r="S2033" i="1" s="1"/>
  <c r="R3715" i="1"/>
  <c r="S3715" i="1" s="1"/>
  <c r="R4003" i="1"/>
  <c r="S4003" i="1" s="1"/>
  <c r="R2083" i="1"/>
  <c r="S2083" i="1" s="1"/>
  <c r="R3666" i="1"/>
  <c r="S3666" i="1" s="1"/>
  <c r="R3953" i="1"/>
  <c r="S3953" i="1" s="1"/>
  <c r="R2130" i="1"/>
  <c r="S2130" i="1" s="1"/>
  <c r="R3618" i="1"/>
  <c r="S3618" i="1" s="1"/>
  <c r="R3904" i="1"/>
  <c r="S3904" i="1" s="1"/>
  <c r="R2178" i="1"/>
  <c r="S2178" i="1" s="1"/>
  <c r="R3570" i="1"/>
  <c r="S3570" i="1" s="1"/>
  <c r="R3857" i="1"/>
  <c r="S3857" i="1" s="1"/>
  <c r="R2227" i="1"/>
  <c r="S2227" i="1" s="1"/>
  <c r="R2467" i="1"/>
  <c r="S2467" i="1" s="1"/>
  <c r="R3090" i="1"/>
  <c r="S3090" i="1" s="1"/>
  <c r="R3330" i="1"/>
  <c r="S3330" i="1" s="1"/>
  <c r="R24" i="1"/>
  <c r="S24" i="1" s="1"/>
  <c r="R167" i="1"/>
  <c r="S167" i="1" s="1"/>
  <c r="R1365" i="1"/>
  <c r="S1365" i="1" s="1"/>
  <c r="R1414" i="1"/>
  <c r="S1414" i="1" s="1"/>
  <c r="R1461" i="1"/>
  <c r="S1461" i="1" s="1"/>
  <c r="R1510" i="1"/>
  <c r="S1510" i="1" s="1"/>
  <c r="R312" i="1"/>
  <c r="S312" i="1" s="1"/>
  <c r="R452" i="1"/>
  <c r="S452" i="1" s="1"/>
  <c r="R600" i="1"/>
  <c r="S600" i="1" s="1"/>
  <c r="R1222" i="1"/>
  <c r="S1222" i="1" s="1"/>
  <c r="R1269" i="1"/>
  <c r="S1269" i="1" s="1"/>
  <c r="R1316" i="1"/>
  <c r="S1316" i="1" s="1"/>
  <c r="R70" i="1"/>
  <c r="S70" i="1" s="1"/>
  <c r="R217" i="1"/>
  <c r="S217" i="1" s="1"/>
  <c r="R1029" i="1"/>
  <c r="S1029" i="1" s="1"/>
  <c r="R1079" i="1"/>
  <c r="S1079" i="1" s="1"/>
  <c r="R1129" i="1"/>
  <c r="S1129" i="1" s="1"/>
  <c r="R1172" i="1"/>
  <c r="S1172" i="1" s="1"/>
  <c r="R357" i="1"/>
  <c r="S357" i="1" s="1"/>
  <c r="R505" i="1"/>
  <c r="S505" i="1" s="1"/>
  <c r="R649" i="1"/>
  <c r="S649" i="1" s="1"/>
  <c r="R744" i="1"/>
  <c r="S744" i="1" s="1"/>
  <c r="R837" i="1"/>
  <c r="S837" i="1" s="1"/>
  <c r="R884" i="1"/>
  <c r="S884" i="1" s="1"/>
  <c r="R935" i="1"/>
  <c r="S935" i="1" s="1"/>
  <c r="R980" i="1"/>
  <c r="S980" i="1" s="1"/>
  <c r="R2280" i="1"/>
  <c r="S2280" i="1" s="1"/>
  <c r="R2521" i="1"/>
  <c r="S2521" i="1" s="1"/>
  <c r="R2713" i="1"/>
  <c r="S2713" i="1" s="1"/>
  <c r="R2904" i="1"/>
  <c r="S2904" i="1" s="1"/>
  <c r="R3144" i="1"/>
  <c r="S3144" i="1" s="1"/>
  <c r="R3385" i="1"/>
  <c r="S3385" i="1" s="1"/>
  <c r="R2327" i="1"/>
  <c r="S2327" i="1" s="1"/>
  <c r="R2569" i="1"/>
  <c r="S2569" i="1" s="1"/>
  <c r="R2758" i="1"/>
  <c r="S2758" i="1" s="1"/>
  <c r="R2952" i="1"/>
  <c r="S2952" i="1" s="1"/>
  <c r="R3192" i="1"/>
  <c r="S3192" i="1" s="1"/>
  <c r="R3431" i="1"/>
  <c r="S3431" i="1" s="1"/>
  <c r="R2377" i="1"/>
  <c r="S2377" i="1" s="1"/>
  <c r="R2617" i="1"/>
  <c r="S2617" i="1" s="1"/>
  <c r="R2807" i="1"/>
  <c r="S2807" i="1" s="1"/>
  <c r="R3001" i="1"/>
  <c r="S3001" i="1" s="1"/>
  <c r="R3241" i="1"/>
  <c r="S3241" i="1" s="1"/>
  <c r="R3480" i="1"/>
  <c r="S3480" i="1" s="1"/>
  <c r="R2425" i="1"/>
  <c r="S2425" i="1" s="1"/>
  <c r="R2663" i="1"/>
  <c r="S2663" i="1" s="1"/>
  <c r="R2855" i="1"/>
  <c r="S2855" i="1" s="1"/>
  <c r="R3047" i="1"/>
  <c r="S3047" i="1" s="1"/>
  <c r="R3287" i="1"/>
  <c r="S3287" i="1" s="1"/>
  <c r="R3529" i="1"/>
  <c r="S3529" i="1" s="1"/>
  <c r="R4153" i="1"/>
  <c r="S4153" i="1" s="1"/>
  <c r="R7321" i="1"/>
  <c r="S7321" i="1" s="1"/>
  <c r="R7656" i="1"/>
  <c r="S7656" i="1" s="1"/>
  <c r="R4200" i="1"/>
  <c r="S4200" i="1" s="1"/>
  <c r="R7369" i="1"/>
  <c r="S7369" i="1" s="1"/>
  <c r="R7705" i="1"/>
  <c r="S7705" i="1" s="1"/>
  <c r="R4249" i="1"/>
  <c r="S4249" i="1" s="1"/>
  <c r="R7416" i="1"/>
  <c r="S7416" i="1" s="1"/>
  <c r="R7753" i="1"/>
  <c r="S7753" i="1" s="1"/>
  <c r="R4294" i="1"/>
  <c r="S4294" i="1" s="1"/>
  <c r="R7463" i="1"/>
  <c r="S7463" i="1" s="1"/>
  <c r="R7800" i="1"/>
  <c r="S7800" i="1" s="1"/>
  <c r="R4345" i="1"/>
  <c r="S4345" i="1" s="1"/>
  <c r="R7513" i="1"/>
  <c r="S7513" i="1" s="1"/>
  <c r="R7848" i="1"/>
  <c r="S7848" i="1" s="1"/>
  <c r="R4391" i="1"/>
  <c r="S4391" i="1" s="1"/>
  <c r="R7560" i="1"/>
  <c r="S7560" i="1" s="1"/>
  <c r="R7896" i="1"/>
  <c r="S7896" i="1" s="1"/>
  <c r="R117" i="1"/>
  <c r="S117" i="1" s="1"/>
  <c r="R265" i="1"/>
  <c r="S265" i="1" s="1"/>
  <c r="R1749" i="1"/>
  <c r="S1749" i="1" s="1"/>
  <c r="R1800" i="1"/>
  <c r="S1800" i="1" s="1"/>
  <c r="R1844" i="1"/>
  <c r="S1844" i="1" s="1"/>
  <c r="R1892" i="1"/>
  <c r="S1892" i="1" s="1"/>
  <c r="R405" i="1"/>
  <c r="S405" i="1" s="1"/>
  <c r="R550" i="1"/>
  <c r="S550" i="1" s="1"/>
  <c r="R693" i="1"/>
  <c r="S693" i="1" s="1"/>
  <c r="R791" i="1"/>
  <c r="S791" i="1" s="1"/>
  <c r="R1559" i="1"/>
  <c r="S1559" i="1" s="1"/>
  <c r="R1605" i="1"/>
  <c r="S1605" i="1" s="1"/>
  <c r="R1652" i="1"/>
  <c r="S1652" i="1" s="1"/>
  <c r="R1700" i="1"/>
  <c r="S1700" i="1" s="1"/>
  <c r="R4441" i="1"/>
  <c r="S4441" i="1" s="1"/>
  <c r="R7608" i="1"/>
  <c r="S7608" i="1" s="1"/>
  <c r="R7945" i="1"/>
  <c r="S7945" i="1" s="1"/>
  <c r="R4488" i="1"/>
  <c r="S4488" i="1" s="1"/>
  <c r="R4776" i="1"/>
  <c r="S4776" i="1" s="1"/>
  <c r="R5063" i="1"/>
  <c r="S5063" i="1" s="1"/>
  <c r="R5304" i="1"/>
  <c r="S5304" i="1" s="1"/>
  <c r="R5544" i="1"/>
  <c r="S5544" i="1" s="1"/>
  <c r="R5833" i="1"/>
  <c r="S5833" i="1" s="1"/>
  <c r="R4536" i="1"/>
  <c r="S4536" i="1" s="1"/>
  <c r="R4824" i="1"/>
  <c r="S4824" i="1" s="1"/>
  <c r="R5112" i="1"/>
  <c r="S5112" i="1" s="1"/>
  <c r="R5352" i="1"/>
  <c r="S5352" i="1" s="1"/>
  <c r="R5592" i="1"/>
  <c r="S5592" i="1" s="1"/>
  <c r="R5881" i="1"/>
  <c r="S5881" i="1" s="1"/>
  <c r="R4584" i="1"/>
  <c r="S4584" i="1" s="1"/>
  <c r="R4873" i="1"/>
  <c r="S4873" i="1" s="1"/>
  <c r="R5161" i="1"/>
  <c r="S5161" i="1" s="1"/>
  <c r="R5401" i="1"/>
  <c r="S5401" i="1" s="1"/>
  <c r="R5641" i="1"/>
  <c r="S5641" i="1" s="1"/>
  <c r="R5929" i="1"/>
  <c r="S5929" i="1" s="1"/>
  <c r="R4633" i="1"/>
  <c r="S4633" i="1" s="1"/>
  <c r="R4920" i="1"/>
  <c r="S4920" i="1" s="1"/>
  <c r="R5209" i="1"/>
  <c r="S5209" i="1" s="1"/>
  <c r="R5446" i="1"/>
  <c r="S5446" i="1" s="1"/>
  <c r="R5689" i="1"/>
  <c r="S5689" i="1" s="1"/>
  <c r="R5977" i="1"/>
  <c r="S5977" i="1" s="1"/>
  <c r="R4680" i="1"/>
  <c r="S4680" i="1" s="1"/>
  <c r="R4968" i="1"/>
  <c r="S4968" i="1" s="1"/>
  <c r="R5737" i="1"/>
  <c r="S5737" i="1" s="1"/>
  <c r="R6024" i="1"/>
  <c r="S6024" i="1" s="1"/>
  <c r="R4729" i="1"/>
  <c r="S4729" i="1" s="1"/>
  <c r="R5017" i="1"/>
  <c r="S5017" i="1" s="1"/>
  <c r="R5256" i="1"/>
  <c r="S5256" i="1" s="1"/>
  <c r="R5494" i="1"/>
  <c r="S5494" i="1" s="1"/>
  <c r="R5784" i="1"/>
  <c r="S5784" i="1" s="1"/>
  <c r="R6071" i="1"/>
  <c r="S6071" i="1" s="1"/>
  <c r="R6121" i="1"/>
  <c r="S6121" i="1" s="1"/>
  <c r="R6360" i="1"/>
  <c r="S6360" i="1" s="1"/>
  <c r="R6697" i="1"/>
  <c r="S6697" i="1" s="1"/>
  <c r="R6169" i="1"/>
  <c r="S6169" i="1" s="1"/>
  <c r="R6407" i="1"/>
  <c r="S6407" i="1" s="1"/>
  <c r="R6743" i="1"/>
  <c r="S6743" i="1" s="1"/>
  <c r="R6217" i="1"/>
  <c r="S6217" i="1" s="1"/>
  <c r="R6457" i="1"/>
  <c r="S6457" i="1" s="1"/>
  <c r="R6793" i="1"/>
  <c r="S6793" i="1" s="1"/>
  <c r="R1945" i="1"/>
  <c r="S1945" i="1" s="1"/>
  <c r="R3817" i="1"/>
  <c r="S3817" i="1" s="1"/>
  <c r="R4105" i="1"/>
  <c r="S4105" i="1" s="1"/>
  <c r="R6265" i="1"/>
  <c r="S6265" i="1" s="1"/>
  <c r="R6505" i="1"/>
  <c r="S6505" i="1" s="1"/>
  <c r="R6840" i="1"/>
  <c r="S6840" i="1" s="1"/>
  <c r="R6312" i="1"/>
  <c r="S6312" i="1" s="1"/>
  <c r="R6552" i="1"/>
  <c r="S6552" i="1" s="1"/>
  <c r="R6889" i="1"/>
  <c r="S6889" i="1" s="1"/>
  <c r="R7223" i="1"/>
  <c r="S7223" i="1" s="1"/>
  <c r="R7128" i="1"/>
  <c r="S7128" i="1" s="1"/>
  <c r="R7081" i="1"/>
  <c r="S7081" i="1" s="1"/>
  <c r="R7031" i="1"/>
  <c r="S7031" i="1" s="1"/>
  <c r="R6600" i="1"/>
  <c r="S6600" i="1" s="1"/>
  <c r="R6937" i="1"/>
  <c r="S6937" i="1" s="1"/>
  <c r="R7270" i="1"/>
  <c r="S7270" i="1" s="1"/>
  <c r="R7177" i="1"/>
  <c r="S7177" i="1" s="1"/>
  <c r="R6649" i="1"/>
  <c r="S6649" i="1" s="1"/>
  <c r="R6985" i="1"/>
  <c r="S6985" i="1" s="1"/>
  <c r="R2010" i="1"/>
  <c r="S2010" i="1" s="1"/>
  <c r="R3767" i="1"/>
  <c r="S3767" i="1" s="1"/>
  <c r="R4057" i="1"/>
  <c r="S4057" i="1" s="1"/>
  <c r="R2039" i="1"/>
  <c r="S2039" i="1" s="1"/>
  <c r="R3720" i="1"/>
  <c r="S3720" i="1" s="1"/>
  <c r="R4009" i="1"/>
  <c r="S4009" i="1" s="1"/>
  <c r="R2087" i="1"/>
  <c r="S2087" i="1" s="1"/>
  <c r="R3673" i="1"/>
  <c r="S3673" i="1" s="1"/>
  <c r="R3959" i="1"/>
  <c r="S3959" i="1" s="1"/>
  <c r="R2135" i="1"/>
  <c r="S2135" i="1" s="1"/>
  <c r="R3625" i="1"/>
  <c r="S3625" i="1" s="1"/>
  <c r="R3912" i="1"/>
  <c r="S3912" i="1" s="1"/>
  <c r="R2184" i="1"/>
  <c r="S2184" i="1" s="1"/>
  <c r="R3576" i="1"/>
  <c r="S3576" i="1" s="1"/>
  <c r="R3864" i="1"/>
  <c r="S3864" i="1" s="1"/>
  <c r="R2232" i="1"/>
  <c r="S2232" i="1" s="1"/>
  <c r="R2472" i="1"/>
  <c r="S2472" i="1" s="1"/>
  <c r="R3097" i="1"/>
  <c r="S3097" i="1" s="1"/>
  <c r="R3336" i="1"/>
  <c r="S3336" i="1" s="1"/>
  <c r="R27" i="1"/>
  <c r="S27" i="1" s="1"/>
  <c r="R174" i="1"/>
  <c r="S174" i="1" s="1"/>
  <c r="R1371" i="1"/>
  <c r="S1371" i="1" s="1"/>
  <c r="R1423" i="1"/>
  <c r="S1423" i="1" s="1"/>
  <c r="R1470" i="1"/>
  <c r="S1470" i="1" s="1"/>
  <c r="R1518" i="1"/>
  <c r="S1518" i="1" s="1"/>
  <c r="R317" i="1"/>
  <c r="S317" i="1" s="1"/>
  <c r="R460" i="1"/>
  <c r="S460" i="1" s="1"/>
  <c r="R606" i="1"/>
  <c r="S606" i="1" s="1"/>
  <c r="R1228" i="1"/>
  <c r="S1228" i="1" s="1"/>
  <c r="R1277" i="1"/>
  <c r="S1277" i="1" s="1"/>
  <c r="R1323" i="1"/>
  <c r="S1323" i="1" s="1"/>
  <c r="R76" i="1"/>
  <c r="S76" i="1" s="1"/>
  <c r="R218" i="1"/>
  <c r="S218" i="1" s="1"/>
  <c r="R1035" i="1"/>
  <c r="S1035" i="1" s="1"/>
  <c r="R1083" i="1"/>
  <c r="S1083" i="1" s="1"/>
  <c r="R1131" i="1"/>
  <c r="S1131" i="1" s="1"/>
  <c r="R1179" i="1"/>
  <c r="S1179" i="1" s="1"/>
  <c r="R363" i="1"/>
  <c r="S363" i="1" s="1"/>
  <c r="R510" i="1"/>
  <c r="S510" i="1" s="1"/>
  <c r="R653" i="1"/>
  <c r="S653" i="1" s="1"/>
  <c r="R750" i="1"/>
  <c r="S750" i="1" s="1"/>
  <c r="R844" i="1"/>
  <c r="S844" i="1" s="1"/>
  <c r="R895" i="1"/>
  <c r="S895" i="1" s="1"/>
  <c r="R941" i="1"/>
  <c r="S941" i="1" s="1"/>
  <c r="R986" i="1"/>
  <c r="S986" i="1" s="1"/>
  <c r="R2287" i="1"/>
  <c r="S2287" i="1" s="1"/>
  <c r="R2526" i="1"/>
  <c r="S2526" i="1" s="1"/>
  <c r="R2716" i="1"/>
  <c r="S2716" i="1" s="1"/>
  <c r="R2911" i="1"/>
  <c r="S2911" i="1" s="1"/>
  <c r="R3150" i="1"/>
  <c r="S3150" i="1" s="1"/>
  <c r="R3390" i="1"/>
  <c r="S3390" i="1" s="1"/>
  <c r="R2335" i="1"/>
  <c r="S2335" i="1" s="1"/>
  <c r="R2575" i="1"/>
  <c r="S2575" i="1" s="1"/>
  <c r="R2765" i="1"/>
  <c r="S2765" i="1" s="1"/>
  <c r="R2957" i="1"/>
  <c r="S2957" i="1" s="1"/>
  <c r="R3198" i="1"/>
  <c r="S3198" i="1" s="1"/>
  <c r="R3439" i="1"/>
  <c r="S3439" i="1" s="1"/>
  <c r="R2381" i="1"/>
  <c r="S2381" i="1" s="1"/>
  <c r="R2622" i="1"/>
  <c r="S2622" i="1" s="1"/>
  <c r="R2813" i="1"/>
  <c r="S2813" i="1" s="1"/>
  <c r="R3006" i="1"/>
  <c r="S3006" i="1" s="1"/>
  <c r="R3245" i="1"/>
  <c r="S3245" i="1" s="1"/>
  <c r="R3486" i="1"/>
  <c r="S3486" i="1" s="1"/>
  <c r="R2430" i="1"/>
  <c r="S2430" i="1" s="1"/>
  <c r="R2671" i="1"/>
  <c r="S2671" i="1" s="1"/>
  <c r="R2863" i="1"/>
  <c r="S2863" i="1" s="1"/>
  <c r="R3054" i="1"/>
  <c r="S3054" i="1" s="1"/>
  <c r="R3293" i="1"/>
  <c r="S3293" i="1" s="1"/>
  <c r="R3535" i="1"/>
  <c r="S3535" i="1" s="1"/>
  <c r="R4158" i="1"/>
  <c r="S4158" i="1" s="1"/>
  <c r="R7324" i="1"/>
  <c r="S7324" i="1" s="1"/>
  <c r="R7661" i="1"/>
  <c r="S7661" i="1" s="1"/>
  <c r="R4206" i="1"/>
  <c r="S4206" i="1" s="1"/>
  <c r="R7374" i="1"/>
  <c r="S7374" i="1" s="1"/>
  <c r="R7710" i="1"/>
  <c r="S7710" i="1" s="1"/>
  <c r="R4254" i="1"/>
  <c r="S4254" i="1" s="1"/>
  <c r="R7420" i="1"/>
  <c r="S7420" i="1" s="1"/>
  <c r="R7759" i="1"/>
  <c r="S7759" i="1" s="1"/>
  <c r="R4302" i="1"/>
  <c r="S4302" i="1" s="1"/>
  <c r="R7471" i="1"/>
  <c r="S7471" i="1" s="1"/>
  <c r="R7806" i="1"/>
  <c r="S7806" i="1" s="1"/>
  <c r="R4350" i="1"/>
  <c r="S4350" i="1" s="1"/>
  <c r="R7518" i="1"/>
  <c r="S7518" i="1" s="1"/>
  <c r="R7854" i="1"/>
  <c r="S7854" i="1" s="1"/>
  <c r="R4398" i="1"/>
  <c r="S4398" i="1" s="1"/>
  <c r="R7567" i="1"/>
  <c r="S7567" i="1" s="1"/>
  <c r="R7903" i="1"/>
  <c r="S7903" i="1" s="1"/>
  <c r="R123" i="1"/>
  <c r="S123" i="1" s="1"/>
  <c r="R268" i="1"/>
  <c r="S268" i="1" s="1"/>
  <c r="R1756" i="1"/>
  <c r="S1756" i="1" s="1"/>
  <c r="R1802" i="1"/>
  <c r="S1802" i="1" s="1"/>
  <c r="R1851" i="1"/>
  <c r="S1851" i="1" s="1"/>
  <c r="R1899" i="1"/>
  <c r="S1899" i="1" s="1"/>
  <c r="R412" i="1"/>
  <c r="S412" i="1" s="1"/>
  <c r="R556" i="1"/>
  <c r="S556" i="1" s="1"/>
  <c r="R703" i="1"/>
  <c r="S703" i="1" s="1"/>
  <c r="R798" i="1"/>
  <c r="S798" i="1" s="1"/>
  <c r="R1563" i="1"/>
  <c r="S1563" i="1" s="1"/>
  <c r="R1615" i="1"/>
  <c r="S1615" i="1" s="1"/>
  <c r="R1661" i="1"/>
  <c r="S1661" i="1" s="1"/>
  <c r="R1706" i="1"/>
  <c r="S1706" i="1" s="1"/>
  <c r="R4446" i="1"/>
  <c r="S4446" i="1" s="1"/>
  <c r="R7614" i="1"/>
  <c r="S7614" i="1" s="1"/>
  <c r="R7951" i="1"/>
  <c r="S7951" i="1" s="1"/>
  <c r="R4494" i="1"/>
  <c r="S4494" i="1" s="1"/>
  <c r="R4783" i="1"/>
  <c r="S4783" i="1" s="1"/>
  <c r="R5069" i="1"/>
  <c r="S5069" i="1" s="1"/>
  <c r="R5311" i="1"/>
  <c r="S5311" i="1" s="1"/>
  <c r="R5551" i="1"/>
  <c r="S5551" i="1" s="1"/>
  <c r="R5837" i="1"/>
  <c r="S5837" i="1" s="1"/>
  <c r="R4542" i="1"/>
  <c r="S4542" i="1" s="1"/>
  <c r="R4831" i="1"/>
  <c r="S4831" i="1" s="1"/>
  <c r="R5119" i="1"/>
  <c r="S5119" i="1" s="1"/>
  <c r="R5359" i="1"/>
  <c r="S5359" i="1" s="1"/>
  <c r="R5599" i="1"/>
  <c r="S5599" i="1" s="1"/>
  <c r="R5886" i="1"/>
  <c r="S5886" i="1" s="1"/>
  <c r="R4589" i="1"/>
  <c r="S4589" i="1" s="1"/>
  <c r="R4878" i="1"/>
  <c r="S4878" i="1" s="1"/>
  <c r="R5165" i="1"/>
  <c r="S5165" i="1" s="1"/>
  <c r="R5407" i="1"/>
  <c r="S5407" i="1" s="1"/>
  <c r="R5645" i="1"/>
  <c r="S5645" i="1" s="1"/>
  <c r="R5933" i="1"/>
  <c r="S5933" i="1" s="1"/>
  <c r="R4639" i="1"/>
  <c r="S4639" i="1" s="1"/>
  <c r="R4927" i="1"/>
  <c r="S4927" i="1" s="1"/>
  <c r="R5214" i="1"/>
  <c r="S5214" i="1" s="1"/>
  <c r="R5455" i="1"/>
  <c r="S5455" i="1" s="1"/>
  <c r="R5695" i="1"/>
  <c r="S5695" i="1" s="1"/>
  <c r="R5982" i="1"/>
  <c r="S5982" i="1" s="1"/>
  <c r="R4686" i="1"/>
  <c r="S4686" i="1" s="1"/>
  <c r="R4974" i="1"/>
  <c r="S4974" i="1" s="1"/>
  <c r="R5742" i="1"/>
  <c r="S5742" i="1" s="1"/>
  <c r="R6031" i="1"/>
  <c r="S6031" i="1" s="1"/>
  <c r="R4735" i="1"/>
  <c r="S4735" i="1" s="1"/>
  <c r="R5022" i="1"/>
  <c r="S5022" i="1" s="1"/>
  <c r="R5261" i="1"/>
  <c r="S5261" i="1" s="1"/>
  <c r="R5501" i="1"/>
  <c r="S5501" i="1" s="1"/>
  <c r="R5788" i="1"/>
  <c r="S5788" i="1" s="1"/>
  <c r="R6079" i="1"/>
  <c r="S6079" i="1" s="1"/>
  <c r="R6127" i="1"/>
  <c r="S6127" i="1" s="1"/>
  <c r="R6365" i="1"/>
  <c r="S6365" i="1" s="1"/>
  <c r="R6703" i="1"/>
  <c r="S6703" i="1" s="1"/>
  <c r="R6174" i="1"/>
  <c r="S6174" i="1" s="1"/>
  <c r="R6415" i="1"/>
  <c r="S6415" i="1" s="1"/>
  <c r="R6750" i="1"/>
  <c r="S6750" i="1" s="1"/>
  <c r="R6223" i="1"/>
  <c r="S6223" i="1" s="1"/>
  <c r="R6463" i="1"/>
  <c r="S6463" i="1" s="1"/>
  <c r="R6799" i="1"/>
  <c r="S6799" i="1" s="1"/>
  <c r="R1968" i="1"/>
  <c r="S1968" i="1" s="1"/>
  <c r="R3823" i="1"/>
  <c r="S3823" i="1" s="1"/>
  <c r="R4111" i="1"/>
  <c r="S4111" i="1" s="1"/>
  <c r="R6271" i="1"/>
  <c r="S6271" i="1" s="1"/>
  <c r="R6511" i="1"/>
  <c r="S6511" i="1" s="1"/>
  <c r="R6847" i="1"/>
  <c r="S6847" i="1" s="1"/>
  <c r="R6318" i="1"/>
  <c r="S6318" i="1" s="1"/>
  <c r="R6557" i="1"/>
  <c r="S6557" i="1" s="1"/>
  <c r="R6893" i="1"/>
  <c r="S6893" i="1" s="1"/>
  <c r="R7230" i="1"/>
  <c r="S7230" i="1" s="1"/>
  <c r="R7135" i="1"/>
  <c r="S7135" i="1" s="1"/>
  <c r="R7087" i="1"/>
  <c r="S7087" i="1" s="1"/>
  <c r="R7038" i="1"/>
  <c r="S7038" i="1" s="1"/>
  <c r="R6607" i="1"/>
  <c r="S6607" i="1" s="1"/>
  <c r="R6942" i="1"/>
  <c r="S6942" i="1" s="1"/>
  <c r="R7279" i="1"/>
  <c r="S7279" i="1" s="1"/>
  <c r="R7180" i="1"/>
  <c r="S7180" i="1" s="1"/>
  <c r="R6655" i="1"/>
  <c r="S6655" i="1" s="1"/>
  <c r="R6991" i="1"/>
  <c r="S6991" i="1" s="1"/>
  <c r="R1951" i="1"/>
  <c r="S1951" i="1" s="1"/>
  <c r="R3775" i="1"/>
  <c r="S3775" i="1" s="1"/>
  <c r="R4062" i="1"/>
  <c r="S4062" i="1" s="1"/>
  <c r="R2047" i="1"/>
  <c r="S2047" i="1" s="1"/>
  <c r="R3727" i="1"/>
  <c r="S3727" i="1" s="1"/>
  <c r="R4011" i="1"/>
  <c r="S4011" i="1" s="1"/>
  <c r="R2094" i="1"/>
  <c r="S2094" i="1" s="1"/>
  <c r="R3677" i="1"/>
  <c r="S3677" i="1" s="1"/>
  <c r="R3967" i="1"/>
  <c r="S3967" i="1" s="1"/>
  <c r="R2142" i="1"/>
  <c r="S2142" i="1" s="1"/>
  <c r="R3631" i="1"/>
  <c r="S3631" i="1" s="1"/>
  <c r="R3916" i="1"/>
  <c r="S3916" i="1" s="1"/>
  <c r="R2187" i="1"/>
  <c r="S2187" i="1" s="1"/>
  <c r="R3582" i="1"/>
  <c r="S3582" i="1" s="1"/>
  <c r="R3871" i="1"/>
  <c r="S3871" i="1" s="1"/>
  <c r="R2239" i="1"/>
  <c r="S2239" i="1" s="1"/>
  <c r="R2479" i="1"/>
  <c r="S2479" i="1" s="1"/>
  <c r="R3103" i="1"/>
  <c r="S3103" i="1" s="1"/>
  <c r="R3342" i="1"/>
  <c r="S3342" i="1" s="1"/>
  <c r="R33" i="1"/>
  <c r="S33" i="1" s="1"/>
  <c r="R179" i="1"/>
  <c r="S179" i="1" s="1"/>
  <c r="R1380" i="1"/>
  <c r="S1380" i="1" s="1"/>
  <c r="R1424" i="1"/>
  <c r="S1424" i="1" s="1"/>
  <c r="R1473" i="1"/>
  <c r="S1473" i="1" s="1"/>
  <c r="R1525" i="1"/>
  <c r="S1525" i="1" s="1"/>
  <c r="R323" i="1"/>
  <c r="S323" i="1" s="1"/>
  <c r="R465" i="1"/>
  <c r="S465" i="1" s="1"/>
  <c r="R609" i="1"/>
  <c r="S609" i="1" s="1"/>
  <c r="R1234" i="1"/>
  <c r="S1234" i="1" s="1"/>
  <c r="R1282" i="1"/>
  <c r="S1282" i="1" s="1"/>
  <c r="R1329" i="1"/>
  <c r="S1329" i="1" s="1"/>
  <c r="R83" i="1"/>
  <c r="S83" i="1" s="1"/>
  <c r="R225" i="1"/>
  <c r="S225" i="1" s="1"/>
  <c r="R1040" i="1"/>
  <c r="S1040" i="1" s="1"/>
  <c r="R1089" i="1"/>
  <c r="S1089" i="1" s="1"/>
  <c r="R1137" i="1"/>
  <c r="S1137" i="1" s="1"/>
  <c r="R1186" i="1"/>
  <c r="S1186" i="1" s="1"/>
  <c r="R370" i="1"/>
  <c r="S370" i="1" s="1"/>
  <c r="R516" i="1"/>
  <c r="S516" i="1" s="1"/>
  <c r="R660" i="1"/>
  <c r="S660" i="1" s="1"/>
  <c r="R757" i="1"/>
  <c r="S757" i="1" s="1"/>
  <c r="R849" i="1"/>
  <c r="S849" i="1" s="1"/>
  <c r="R900" i="1"/>
  <c r="S900" i="1" s="1"/>
  <c r="R947" i="1"/>
  <c r="S947" i="1" s="1"/>
  <c r="R994" i="1"/>
  <c r="S994" i="1" s="1"/>
  <c r="R2293" i="1"/>
  <c r="S2293" i="1" s="1"/>
  <c r="R2531" i="1"/>
  <c r="S2531" i="1" s="1"/>
  <c r="R2725" i="1"/>
  <c r="S2725" i="1" s="1"/>
  <c r="R2916" i="1"/>
  <c r="S2916" i="1" s="1"/>
  <c r="R3157" i="1"/>
  <c r="S3157" i="1" s="1"/>
  <c r="R3397" i="1"/>
  <c r="S3397" i="1" s="1"/>
  <c r="R2341" i="1"/>
  <c r="S2341" i="1" s="1"/>
  <c r="R2579" i="1"/>
  <c r="S2579" i="1" s="1"/>
  <c r="R2773" i="1"/>
  <c r="S2773" i="1" s="1"/>
  <c r="R2965" i="1"/>
  <c r="S2965" i="1" s="1"/>
  <c r="R3205" i="1"/>
  <c r="S3205" i="1" s="1"/>
  <c r="R3444" i="1"/>
  <c r="S3444" i="1" s="1"/>
  <c r="R2386" i="1"/>
  <c r="S2386" i="1" s="1"/>
  <c r="R2627" i="1"/>
  <c r="S2627" i="1" s="1"/>
  <c r="R2820" i="1"/>
  <c r="S2820" i="1" s="1"/>
  <c r="R3013" i="1"/>
  <c r="S3013" i="1" s="1"/>
  <c r="R3250" i="1"/>
  <c r="S3250" i="1" s="1"/>
  <c r="R3493" i="1"/>
  <c r="S3493" i="1" s="1"/>
  <c r="R2435" i="1"/>
  <c r="S2435" i="1" s="1"/>
  <c r="R2677" i="1"/>
  <c r="S2677" i="1" s="1"/>
  <c r="R2868" i="1"/>
  <c r="S2868" i="1" s="1"/>
  <c r="R3061" i="1"/>
  <c r="S3061" i="1" s="1"/>
  <c r="R3300" i="1"/>
  <c r="S3300" i="1" s="1"/>
  <c r="R3540" i="1"/>
  <c r="S3540" i="1" s="1"/>
  <c r="R4165" i="1"/>
  <c r="S4165" i="1" s="1"/>
  <c r="R7332" i="1"/>
  <c r="S7332" i="1" s="1"/>
  <c r="R7668" i="1"/>
  <c r="S7668" i="1" s="1"/>
  <c r="R4211" i="1"/>
  <c r="S4211" i="1" s="1"/>
  <c r="R7380" i="1"/>
  <c r="S7380" i="1" s="1"/>
  <c r="R7717" i="1"/>
  <c r="S7717" i="1" s="1"/>
  <c r="R4261" i="1"/>
  <c r="S4261" i="1" s="1"/>
  <c r="R7428" i="1"/>
  <c r="S7428" i="1" s="1"/>
  <c r="R7765" i="1"/>
  <c r="S7765" i="1" s="1"/>
  <c r="R4307" i="1"/>
  <c r="S4307" i="1" s="1"/>
  <c r="R7477" i="1"/>
  <c r="S7477" i="1" s="1"/>
  <c r="R7813" i="1"/>
  <c r="S7813" i="1" s="1"/>
  <c r="R4357" i="1"/>
  <c r="S4357" i="1" s="1"/>
  <c r="R7524" i="1"/>
  <c r="S7524" i="1" s="1"/>
  <c r="R7860" i="1"/>
  <c r="S7860" i="1" s="1"/>
  <c r="R4402" i="1"/>
  <c r="S4402" i="1" s="1"/>
  <c r="R7572" i="1"/>
  <c r="S7572" i="1" s="1"/>
  <c r="R7908" i="1"/>
  <c r="S7908" i="1" s="1"/>
  <c r="R131" i="1"/>
  <c r="S131" i="1" s="1"/>
  <c r="R275" i="1"/>
  <c r="S275" i="1" s="1"/>
  <c r="R1761" i="1"/>
  <c r="S1761" i="1" s="1"/>
  <c r="R1813" i="1"/>
  <c r="S1813" i="1" s="1"/>
  <c r="R1856" i="1"/>
  <c r="S1856" i="1" s="1"/>
  <c r="R1908" i="1"/>
  <c r="S1908" i="1" s="1"/>
  <c r="R420" i="1"/>
  <c r="S420" i="1" s="1"/>
  <c r="R564" i="1"/>
  <c r="S564" i="1" s="1"/>
  <c r="R709" i="1"/>
  <c r="S709" i="1" s="1"/>
  <c r="R801" i="1"/>
  <c r="S801" i="1" s="1"/>
  <c r="R1571" i="1"/>
  <c r="S1571" i="1" s="1"/>
  <c r="R1619" i="1"/>
  <c r="S1619" i="1" s="1"/>
  <c r="R1665" i="1"/>
  <c r="S1665" i="1" s="1"/>
  <c r="R1713" i="1"/>
  <c r="S1713" i="1" s="1"/>
  <c r="R4453" i="1"/>
  <c r="S4453" i="1" s="1"/>
  <c r="R7621" i="1"/>
  <c r="S7621" i="1" s="1"/>
  <c r="R7956" i="1"/>
  <c r="S7956" i="1" s="1"/>
  <c r="R4501" i="1"/>
  <c r="S4501" i="1" s="1"/>
  <c r="R4788" i="1"/>
  <c r="S4788" i="1" s="1"/>
  <c r="R5077" i="1"/>
  <c r="S5077" i="1" s="1"/>
  <c r="R5316" i="1"/>
  <c r="S5316" i="1" s="1"/>
  <c r="R5556" i="1"/>
  <c r="S5556" i="1" s="1"/>
  <c r="R5845" i="1"/>
  <c r="S5845" i="1" s="1"/>
  <c r="R4548" i="1"/>
  <c r="S4548" i="1" s="1"/>
  <c r="R4835" i="1"/>
  <c r="S4835" i="1" s="1"/>
  <c r="R5125" i="1"/>
  <c r="S5125" i="1" s="1"/>
  <c r="R5364" i="1"/>
  <c r="S5364" i="1" s="1"/>
  <c r="R5604" i="1"/>
  <c r="S5604" i="1" s="1"/>
  <c r="R5892" i="1"/>
  <c r="S5892" i="1" s="1"/>
  <c r="R4596" i="1"/>
  <c r="S4596" i="1" s="1"/>
  <c r="R4885" i="1"/>
  <c r="S4885" i="1" s="1"/>
  <c r="R5173" i="1"/>
  <c r="S5173" i="1" s="1"/>
  <c r="R5411" i="1"/>
  <c r="S5411" i="1" s="1"/>
  <c r="R5652" i="1"/>
  <c r="S5652" i="1" s="1"/>
  <c r="R5939" i="1"/>
  <c r="S5939" i="1" s="1"/>
  <c r="R4645" i="1"/>
  <c r="S4645" i="1" s="1"/>
  <c r="R4932" i="1"/>
  <c r="S4932" i="1" s="1"/>
  <c r="R5220" i="1"/>
  <c r="S5220" i="1" s="1"/>
  <c r="R5461" i="1"/>
  <c r="S5461" i="1" s="1"/>
  <c r="R5700" i="1"/>
  <c r="S5700" i="1" s="1"/>
  <c r="R5988" i="1"/>
  <c r="S5988" i="1" s="1"/>
  <c r="R4693" i="1"/>
  <c r="S4693" i="1" s="1"/>
  <c r="R4981" i="1"/>
  <c r="S4981" i="1" s="1"/>
  <c r="R5749" i="1"/>
  <c r="S5749" i="1" s="1"/>
  <c r="R6037" i="1"/>
  <c r="S6037" i="1" s="1"/>
  <c r="R4741" i="1"/>
  <c r="S4741" i="1" s="1"/>
  <c r="R5028" i="1"/>
  <c r="S5028" i="1" s="1"/>
  <c r="R5268" i="1"/>
  <c r="S5268" i="1" s="1"/>
  <c r="R5509" i="1"/>
  <c r="S5509" i="1" s="1"/>
  <c r="R5796" i="1"/>
  <c r="S5796" i="1" s="1"/>
  <c r="R6085" i="1"/>
  <c r="S6085" i="1" s="1"/>
  <c r="R6132" i="1"/>
  <c r="S6132" i="1" s="1"/>
  <c r="R6373" i="1"/>
  <c r="S6373" i="1" s="1"/>
  <c r="R6708" i="1"/>
  <c r="S6708" i="1" s="1"/>
  <c r="R6180" i="1"/>
  <c r="S6180" i="1" s="1"/>
  <c r="R6420" i="1"/>
  <c r="S6420" i="1" s="1"/>
  <c r="R6757" i="1"/>
  <c r="S6757" i="1" s="1"/>
  <c r="R6229" i="1"/>
  <c r="S6229" i="1" s="1"/>
  <c r="R6467" i="1"/>
  <c r="S6467" i="1" s="1"/>
  <c r="R6804" i="1"/>
  <c r="S6804" i="1" s="1"/>
  <c r="R1974" i="1"/>
  <c r="S1974" i="1" s="1"/>
  <c r="R3827" i="1"/>
  <c r="S3827" i="1" s="1"/>
  <c r="R4116" i="1"/>
  <c r="S4116" i="1" s="1"/>
  <c r="R6276" i="1"/>
  <c r="S6276" i="1" s="1"/>
  <c r="R6516" i="1"/>
  <c r="S6516" i="1" s="1"/>
  <c r="R6853" i="1"/>
  <c r="S6853" i="1" s="1"/>
  <c r="R6325" i="1"/>
  <c r="S6325" i="1" s="1"/>
  <c r="R6564" i="1"/>
  <c r="S6564" i="1" s="1"/>
  <c r="R6899" i="1"/>
  <c r="S6899" i="1" s="1"/>
  <c r="R7237" i="1"/>
  <c r="S7237" i="1" s="1"/>
  <c r="R7140" i="1"/>
  <c r="S7140" i="1" s="1"/>
  <c r="R7093" i="1"/>
  <c r="S7093" i="1" s="1"/>
  <c r="R7044" i="1"/>
  <c r="S7044" i="1" s="1"/>
  <c r="R6612" i="1"/>
  <c r="S6612" i="1" s="1"/>
  <c r="R6949" i="1"/>
  <c r="S6949" i="1" s="1"/>
  <c r="R7285" i="1"/>
  <c r="S7285" i="1" s="1"/>
  <c r="R7189" i="1"/>
  <c r="S7189" i="1" s="1"/>
  <c r="R6659" i="1"/>
  <c r="S6659" i="1" s="1"/>
  <c r="R6997" i="1"/>
  <c r="S6997" i="1" s="1"/>
  <c r="R1955" i="1"/>
  <c r="S1955" i="1" s="1"/>
  <c r="R3778" i="1"/>
  <c r="S3778" i="1" s="1"/>
  <c r="R4069" i="1"/>
  <c r="S4069" i="1" s="1"/>
  <c r="R2053" i="1"/>
  <c r="S2053" i="1" s="1"/>
  <c r="R3733" i="1"/>
  <c r="S3733" i="1" s="1"/>
  <c r="R4019" i="1"/>
  <c r="S4019" i="1" s="1"/>
  <c r="R2097" i="1"/>
  <c r="S2097" i="1" s="1"/>
  <c r="R3683" i="1"/>
  <c r="S3683" i="1" s="1"/>
  <c r="R3973" i="1"/>
  <c r="S3973" i="1" s="1"/>
  <c r="R2148" i="1"/>
  <c r="S2148" i="1" s="1"/>
  <c r="R3635" i="1"/>
  <c r="S3635" i="1" s="1"/>
  <c r="R3924" i="1"/>
  <c r="S3924" i="1" s="1"/>
  <c r="R2195" i="1"/>
  <c r="S2195" i="1" s="1"/>
  <c r="R3587" i="1"/>
  <c r="S3587" i="1" s="1"/>
  <c r="R3874" i="1"/>
  <c r="S3874" i="1" s="1"/>
  <c r="R2245" i="1"/>
  <c r="S2245" i="1" s="1"/>
  <c r="R2485" i="1"/>
  <c r="S2485" i="1" s="1"/>
  <c r="R3109" i="1"/>
  <c r="S3109" i="1" s="1"/>
  <c r="R3349" i="1"/>
  <c r="S3349" i="1" s="1"/>
  <c r="R43" i="1"/>
  <c r="S43" i="1" s="1"/>
  <c r="R184" i="1"/>
  <c r="S184" i="1" s="1"/>
  <c r="R1384" i="1"/>
  <c r="S1384" i="1" s="1"/>
  <c r="R1430" i="1"/>
  <c r="S1430" i="1" s="1"/>
  <c r="R1478" i="1"/>
  <c r="S1478" i="1" s="1"/>
  <c r="R1527" i="1"/>
  <c r="S1527" i="1" s="1"/>
  <c r="R328" i="1"/>
  <c r="S328" i="1" s="1"/>
  <c r="R471" i="1"/>
  <c r="S471" i="1" s="1"/>
  <c r="R615" i="1"/>
  <c r="S615" i="1" s="1"/>
  <c r="R1240" i="1"/>
  <c r="S1240" i="1" s="1"/>
  <c r="R1288" i="1"/>
  <c r="S1288" i="1" s="1"/>
  <c r="R1336" i="1"/>
  <c r="S1336" i="1" s="1"/>
  <c r="R87" i="1"/>
  <c r="S87" i="1" s="1"/>
  <c r="R231" i="1"/>
  <c r="S231" i="1" s="1"/>
  <c r="R1050" i="1"/>
  <c r="S1050" i="1" s="1"/>
  <c r="R1098" i="1"/>
  <c r="S1098" i="1" s="1"/>
  <c r="R1143" i="1"/>
  <c r="S1143" i="1" s="1"/>
  <c r="R1192" i="1"/>
  <c r="S1192" i="1" s="1"/>
  <c r="R375" i="1"/>
  <c r="S375" i="1" s="1"/>
  <c r="R518" i="1"/>
  <c r="S518" i="1" s="1"/>
  <c r="R665" i="1"/>
  <c r="S665" i="1" s="1"/>
  <c r="R758" i="1"/>
  <c r="S758" i="1" s="1"/>
  <c r="R855" i="1"/>
  <c r="S855" i="1" s="1"/>
  <c r="R903" i="1"/>
  <c r="S903" i="1" s="1"/>
  <c r="R953" i="1"/>
  <c r="S953" i="1" s="1"/>
  <c r="R1000" i="1"/>
  <c r="S1000" i="1" s="1"/>
  <c r="R2299" i="1"/>
  <c r="S2299" i="1" s="1"/>
  <c r="R2539" i="1"/>
  <c r="S2539" i="1" s="1"/>
  <c r="R2730" i="1"/>
  <c r="S2730" i="1" s="1"/>
  <c r="R2922" i="1"/>
  <c r="S2922" i="1" s="1"/>
  <c r="R3162" i="1"/>
  <c r="S3162" i="1" s="1"/>
  <c r="R3401" i="1"/>
  <c r="S3401" i="1" s="1"/>
  <c r="R2347" i="1"/>
  <c r="S2347" i="1" s="1"/>
  <c r="R2585" i="1"/>
  <c r="S2585" i="1" s="1"/>
  <c r="R2777" i="1"/>
  <c r="S2777" i="1" s="1"/>
  <c r="R2971" i="1"/>
  <c r="S2971" i="1" s="1"/>
  <c r="R3210" i="1"/>
  <c r="S3210" i="1" s="1"/>
  <c r="R3451" i="1"/>
  <c r="S3451" i="1" s="1"/>
  <c r="R2394" i="1"/>
  <c r="S2394" i="1" s="1"/>
  <c r="R2635" i="1"/>
  <c r="S2635" i="1" s="1"/>
  <c r="R2825" i="1"/>
  <c r="S2825" i="1" s="1"/>
  <c r="R3016" i="1"/>
  <c r="S3016" i="1" s="1"/>
  <c r="R3259" i="1"/>
  <c r="S3259" i="1" s="1"/>
  <c r="R3499" i="1"/>
  <c r="S3499" i="1" s="1"/>
  <c r="R2443" i="1"/>
  <c r="S2443" i="1" s="1"/>
  <c r="R2682" i="1"/>
  <c r="S2682" i="1" s="1"/>
  <c r="R2874" i="1"/>
  <c r="S2874" i="1" s="1"/>
  <c r="R3066" i="1"/>
  <c r="S3066" i="1" s="1"/>
  <c r="R3305" i="1"/>
  <c r="S3305" i="1" s="1"/>
  <c r="R3546" i="1"/>
  <c r="S3546" i="1" s="1"/>
  <c r="R4171" i="1"/>
  <c r="S4171" i="1" s="1"/>
  <c r="R7338" i="1"/>
  <c r="S7338" i="1" s="1"/>
  <c r="R7673" i="1"/>
  <c r="S7673" i="1" s="1"/>
  <c r="R4218" i="1"/>
  <c r="S4218" i="1" s="1"/>
  <c r="R7386" i="1"/>
  <c r="S7386" i="1" s="1"/>
  <c r="R7723" i="1"/>
  <c r="S7723" i="1" s="1"/>
  <c r="R4267" i="1"/>
  <c r="S4267" i="1" s="1"/>
  <c r="R7435" i="1"/>
  <c r="S7435" i="1" s="1"/>
  <c r="R7770" i="1"/>
  <c r="S7770" i="1" s="1"/>
  <c r="R4314" i="1"/>
  <c r="S4314" i="1" s="1"/>
  <c r="R7483" i="1"/>
  <c r="S7483" i="1" s="1"/>
  <c r="R7818" i="1"/>
  <c r="S7818" i="1" s="1"/>
  <c r="R4363" i="1"/>
  <c r="S4363" i="1" s="1"/>
  <c r="R7530" i="1"/>
  <c r="S7530" i="1" s="1"/>
  <c r="R7867" i="1"/>
  <c r="S7867" i="1" s="1"/>
  <c r="R4411" i="1"/>
  <c r="S4411" i="1" s="1"/>
  <c r="R7579" i="1"/>
  <c r="S7579" i="1" s="1"/>
  <c r="R7915" i="1"/>
  <c r="S7915" i="1" s="1"/>
  <c r="R139" i="1"/>
  <c r="S139" i="1" s="1"/>
  <c r="R279" i="1"/>
  <c r="S279" i="1" s="1"/>
  <c r="R1767" i="1"/>
  <c r="S1767" i="1" s="1"/>
  <c r="R1814" i="1"/>
  <c r="S1814" i="1" s="1"/>
  <c r="R1862" i="1"/>
  <c r="S1862" i="1" s="1"/>
  <c r="R1910" i="1"/>
  <c r="S1910" i="1" s="1"/>
  <c r="R426" i="1"/>
  <c r="S426" i="1" s="1"/>
  <c r="R568" i="1"/>
  <c r="S568" i="1" s="1"/>
  <c r="R712" i="1"/>
  <c r="S712" i="1" s="1"/>
  <c r="R807" i="1"/>
  <c r="S807" i="1" s="1"/>
  <c r="R1575" i="1"/>
  <c r="S1575" i="1" s="1"/>
  <c r="R1627" i="1"/>
  <c r="S1627" i="1" s="1"/>
  <c r="R1672" i="1"/>
  <c r="S1672" i="1" s="1"/>
  <c r="R1719" i="1"/>
  <c r="S1719" i="1" s="1"/>
  <c r="R4459" i="1"/>
  <c r="S4459" i="1" s="1"/>
  <c r="R7627" i="1"/>
  <c r="S7627" i="1" s="1"/>
  <c r="R7962" i="1"/>
  <c r="S7962" i="1" s="1"/>
  <c r="R4507" i="1"/>
  <c r="S4507" i="1" s="1"/>
  <c r="R4794" i="1"/>
  <c r="S4794" i="1" s="1"/>
  <c r="R5082" i="1"/>
  <c r="S5082" i="1" s="1"/>
  <c r="R5323" i="1"/>
  <c r="S5323" i="1" s="1"/>
  <c r="R5562" i="1"/>
  <c r="S5562" i="1" s="1"/>
  <c r="R5850" i="1"/>
  <c r="S5850" i="1" s="1"/>
  <c r="R4554" i="1"/>
  <c r="S4554" i="1" s="1"/>
  <c r="R4842" i="1"/>
  <c r="S4842" i="1" s="1"/>
  <c r="R5130" i="1"/>
  <c r="S5130" i="1" s="1"/>
  <c r="R5369" i="1"/>
  <c r="S5369" i="1" s="1"/>
  <c r="R5608" i="1"/>
  <c r="S5608" i="1" s="1"/>
  <c r="R5899" i="1"/>
  <c r="S5899" i="1" s="1"/>
  <c r="R4601" i="1"/>
  <c r="S4601" i="1" s="1"/>
  <c r="R4890" i="1"/>
  <c r="S4890" i="1" s="1"/>
  <c r="R5178" i="1"/>
  <c r="S5178" i="1" s="1"/>
  <c r="R5419" i="1"/>
  <c r="S5419" i="1" s="1"/>
  <c r="R5659" i="1"/>
  <c r="S5659" i="1" s="1"/>
  <c r="R5947" i="1"/>
  <c r="S5947" i="1" s="1"/>
  <c r="R4651" i="1"/>
  <c r="S4651" i="1" s="1"/>
  <c r="R4939" i="1"/>
  <c r="S4939" i="1" s="1"/>
  <c r="R5226" i="1"/>
  <c r="S5226" i="1" s="1"/>
  <c r="R5467" i="1"/>
  <c r="S5467" i="1" s="1"/>
  <c r="R5707" i="1"/>
  <c r="S5707" i="1" s="1"/>
  <c r="R5995" i="1"/>
  <c r="S5995" i="1" s="1"/>
  <c r="R4698" i="1"/>
  <c r="S4698" i="1" s="1"/>
  <c r="R4987" i="1"/>
  <c r="S4987" i="1" s="1"/>
  <c r="R5755" i="1"/>
  <c r="S5755" i="1" s="1"/>
  <c r="R6042" i="1"/>
  <c r="S6042" i="1" s="1"/>
  <c r="R4746" i="1"/>
  <c r="S4746" i="1" s="1"/>
  <c r="R5035" i="1"/>
  <c r="S5035" i="1" s="1"/>
  <c r="R5273" i="1"/>
  <c r="S5273" i="1" s="1"/>
  <c r="R5514" i="1"/>
  <c r="S5514" i="1" s="1"/>
  <c r="R5803" i="1"/>
  <c r="S5803" i="1" s="1"/>
  <c r="R6091" i="1"/>
  <c r="S6091" i="1" s="1"/>
  <c r="R6139" i="1"/>
  <c r="S6139" i="1" s="1"/>
  <c r="R6378" i="1"/>
  <c r="S6378" i="1" s="1"/>
  <c r="R6715" i="1"/>
  <c r="S6715" i="1" s="1"/>
  <c r="R6186" i="1"/>
  <c r="S6186" i="1" s="1"/>
  <c r="R6426" i="1"/>
  <c r="S6426" i="1" s="1"/>
  <c r="R6763" i="1"/>
  <c r="S6763" i="1" s="1"/>
  <c r="R6233" i="1"/>
  <c r="S6233" i="1" s="1"/>
  <c r="R6475" i="1"/>
  <c r="S6475" i="1" s="1"/>
  <c r="R6810" i="1"/>
  <c r="S6810" i="1" s="1"/>
  <c r="R1980" i="1"/>
  <c r="S1980" i="1" s="1"/>
  <c r="R3835" i="1"/>
  <c r="S3835" i="1" s="1"/>
  <c r="R4118" i="1"/>
  <c r="S4118" i="1" s="1"/>
  <c r="R6283" i="1"/>
  <c r="S6283" i="1" s="1"/>
  <c r="R6523" i="1"/>
  <c r="S6523" i="1" s="1"/>
  <c r="R6859" i="1"/>
  <c r="S6859" i="1" s="1"/>
  <c r="R6331" i="1"/>
  <c r="S6331" i="1" s="1"/>
  <c r="R6570" i="1"/>
  <c r="S6570" i="1" s="1"/>
  <c r="R6906" i="1"/>
  <c r="S6906" i="1" s="1"/>
  <c r="R7242" i="1"/>
  <c r="S7242" i="1" s="1"/>
  <c r="R7146" i="1"/>
  <c r="S7146" i="1" s="1"/>
  <c r="R7099" i="1"/>
  <c r="S7099" i="1" s="1"/>
  <c r="R7049" i="1"/>
  <c r="S7049" i="1" s="1"/>
  <c r="R6618" i="1"/>
  <c r="S6618" i="1" s="1"/>
  <c r="R6954" i="1"/>
  <c r="S6954" i="1" s="1"/>
  <c r="R7290" i="1"/>
  <c r="S7290" i="1" s="1"/>
  <c r="R7195" i="1"/>
  <c r="S7195" i="1" s="1"/>
  <c r="R6666" i="1"/>
  <c r="S6666" i="1" s="1"/>
  <c r="R7001" i="1"/>
  <c r="S7001" i="1" s="1"/>
  <c r="R1958" i="1"/>
  <c r="S1958" i="1" s="1"/>
  <c r="R3783" i="1"/>
  <c r="S3783" i="1" s="1"/>
  <c r="R4074" i="1"/>
  <c r="S4074" i="1" s="1"/>
  <c r="R2059" i="1"/>
  <c r="S2059" i="1" s="1"/>
  <c r="R3738" i="1"/>
  <c r="S3738" i="1" s="1"/>
  <c r="R4024" i="1"/>
  <c r="S4024" i="1" s="1"/>
  <c r="R2107" i="1"/>
  <c r="S2107" i="1" s="1"/>
  <c r="R3690" i="1"/>
  <c r="S3690" i="1" s="1"/>
  <c r="R3976" i="1"/>
  <c r="S3976" i="1" s="1"/>
  <c r="R2154" i="1"/>
  <c r="S2154" i="1" s="1"/>
  <c r="R3642" i="1"/>
  <c r="S3642" i="1" s="1"/>
  <c r="R3929" i="1"/>
  <c r="S3929" i="1" s="1"/>
  <c r="R2203" i="1"/>
  <c r="S2203" i="1" s="1"/>
  <c r="R3593" i="1"/>
  <c r="S3593" i="1" s="1"/>
  <c r="R3883" i="1"/>
  <c r="S3883" i="1" s="1"/>
  <c r="R2249" i="1"/>
  <c r="S2249" i="1" s="1"/>
  <c r="R2491" i="1"/>
  <c r="S2491" i="1" s="1"/>
  <c r="R3114" i="1"/>
  <c r="S3114" i="1" s="1"/>
  <c r="R3355" i="1"/>
  <c r="S3355" i="1" s="1"/>
  <c r="R44" i="1"/>
  <c r="S44" i="1" s="1"/>
  <c r="R190" i="1"/>
  <c r="S190" i="1" s="1"/>
  <c r="R1389" i="1"/>
  <c r="S1389" i="1" s="1"/>
  <c r="R1437" i="1"/>
  <c r="S1437" i="1" s="1"/>
  <c r="R1485" i="1"/>
  <c r="S1485" i="1" s="1"/>
  <c r="R1535" i="1"/>
  <c r="S1535" i="1" s="1"/>
  <c r="R333" i="1"/>
  <c r="S333" i="1" s="1"/>
  <c r="R477" i="1"/>
  <c r="S477" i="1" s="1"/>
  <c r="R622" i="1"/>
  <c r="S622" i="1" s="1"/>
  <c r="R1245" i="1"/>
  <c r="S1245" i="1" s="1"/>
  <c r="R1293" i="1"/>
  <c r="S1293" i="1" s="1"/>
  <c r="R1342" i="1"/>
  <c r="S1342" i="1" s="1"/>
  <c r="R92" i="1"/>
  <c r="S92" i="1" s="1"/>
  <c r="R237" i="1"/>
  <c r="S237" i="1" s="1"/>
  <c r="R1054" i="1"/>
  <c r="S1054" i="1" s="1"/>
  <c r="R1103" i="1"/>
  <c r="S1103" i="1" s="1"/>
  <c r="R1149" i="1"/>
  <c r="S1149" i="1" s="1"/>
  <c r="R1196" i="1"/>
  <c r="S1196" i="1" s="1"/>
  <c r="R381" i="1"/>
  <c r="S381" i="1" s="1"/>
  <c r="R527" i="1"/>
  <c r="S527" i="1" s="1"/>
  <c r="R669" i="1"/>
  <c r="S669" i="1" s="1"/>
  <c r="R764" i="1"/>
  <c r="S764" i="1" s="1"/>
  <c r="R864" i="1"/>
  <c r="S864" i="1" s="1"/>
  <c r="R908" i="1"/>
  <c r="S908" i="1" s="1"/>
  <c r="R958" i="1"/>
  <c r="S958" i="1" s="1"/>
  <c r="R1005" i="1"/>
  <c r="S1005" i="1" s="1"/>
  <c r="R2305" i="1"/>
  <c r="S2305" i="1" s="1"/>
  <c r="R2544" i="1"/>
  <c r="S2544" i="1" s="1"/>
  <c r="R2735" i="1"/>
  <c r="S2735" i="1" s="1"/>
  <c r="R2927" i="1"/>
  <c r="S2927" i="1" s="1"/>
  <c r="R3168" i="1"/>
  <c r="S3168" i="1" s="1"/>
  <c r="R3406" i="1"/>
  <c r="S3406" i="1" s="1"/>
  <c r="R2353" i="1"/>
  <c r="S2353" i="1" s="1"/>
  <c r="R2593" i="1"/>
  <c r="S2593" i="1" s="1"/>
  <c r="R2785" i="1"/>
  <c r="S2785" i="1" s="1"/>
  <c r="R2977" i="1"/>
  <c r="S2977" i="1" s="1"/>
  <c r="R3217" i="1"/>
  <c r="S3217" i="1" s="1"/>
  <c r="R3456" i="1"/>
  <c r="S3456" i="1" s="1"/>
  <c r="R2401" i="1"/>
  <c r="S2401" i="1" s="1"/>
  <c r="R2640" i="1"/>
  <c r="S2640" i="1" s="1"/>
  <c r="R2833" i="1"/>
  <c r="S2833" i="1" s="1"/>
  <c r="R3024" i="1"/>
  <c r="S3024" i="1" s="1"/>
  <c r="R3263" i="1"/>
  <c r="S3263" i="1" s="1"/>
  <c r="R3504" i="1"/>
  <c r="S3504" i="1" s="1"/>
  <c r="R2449" i="1"/>
  <c r="S2449" i="1" s="1"/>
  <c r="R2689" i="1"/>
  <c r="S2689" i="1" s="1"/>
  <c r="R2879" i="1"/>
  <c r="S2879" i="1" s="1"/>
  <c r="R3073" i="1"/>
  <c r="S3073" i="1" s="1"/>
  <c r="R3312" i="1"/>
  <c r="S3312" i="1" s="1"/>
  <c r="R3552" i="1"/>
  <c r="S3552" i="1" s="1"/>
  <c r="R4177" i="1"/>
  <c r="S4177" i="1" s="1"/>
  <c r="R7344" i="1"/>
  <c r="S7344" i="1" s="1"/>
  <c r="R7681" i="1"/>
  <c r="S7681" i="1" s="1"/>
  <c r="R4225" i="1"/>
  <c r="S4225" i="1" s="1"/>
  <c r="R7391" i="1"/>
  <c r="S7391" i="1" s="1"/>
  <c r="R7729" i="1"/>
  <c r="S7729" i="1" s="1"/>
  <c r="R4273" i="1"/>
  <c r="S4273" i="1" s="1"/>
  <c r="R7441" i="1"/>
  <c r="S7441" i="1" s="1"/>
  <c r="R7777" i="1"/>
  <c r="S7777" i="1" s="1"/>
  <c r="R4320" i="1"/>
  <c r="S4320" i="1" s="1"/>
  <c r="R7486" i="1"/>
  <c r="S7486" i="1" s="1"/>
  <c r="R7825" i="1"/>
  <c r="S7825" i="1" s="1"/>
  <c r="R4369" i="1"/>
  <c r="S4369" i="1" s="1"/>
  <c r="R7535" i="1"/>
  <c r="S7535" i="1" s="1"/>
  <c r="R7872" i="1"/>
  <c r="S7872" i="1" s="1"/>
  <c r="R4417" i="1"/>
  <c r="S4417" i="1" s="1"/>
  <c r="R7585" i="1"/>
  <c r="S7585" i="1" s="1"/>
  <c r="R7921" i="1"/>
  <c r="S7921" i="1" s="1"/>
  <c r="R145" i="1"/>
  <c r="S145" i="1" s="1"/>
  <c r="R285" i="1"/>
  <c r="S285" i="1" s="1"/>
  <c r="R1773" i="1"/>
  <c r="S1773" i="1" s="1"/>
  <c r="R1821" i="1"/>
  <c r="S1821" i="1" s="1"/>
  <c r="R1869" i="1"/>
  <c r="S1869" i="1" s="1"/>
  <c r="R1916" i="1"/>
  <c r="S1916" i="1" s="1"/>
  <c r="R428" i="1"/>
  <c r="S428" i="1" s="1"/>
  <c r="R573" i="1"/>
  <c r="S573" i="1" s="1"/>
  <c r="R718" i="1"/>
  <c r="S718" i="1" s="1"/>
  <c r="R813" i="1"/>
  <c r="S813" i="1" s="1"/>
  <c r="R1582" i="1"/>
  <c r="S1582" i="1" s="1"/>
  <c r="R1631" i="1"/>
  <c r="S1631" i="1" s="1"/>
  <c r="R1678" i="1"/>
  <c r="S1678" i="1" s="1"/>
  <c r="R1728" i="1"/>
  <c r="S1728" i="1" s="1"/>
  <c r="R4464" i="1"/>
  <c r="S4464" i="1" s="1"/>
  <c r="R7631" i="1"/>
  <c r="S7631" i="1" s="1"/>
  <c r="R7969" i="1"/>
  <c r="S7969" i="1" s="1"/>
  <c r="R4512" i="1"/>
  <c r="S4512" i="1" s="1"/>
  <c r="R4801" i="1"/>
  <c r="S4801" i="1" s="1"/>
  <c r="R5087" i="1"/>
  <c r="S5087" i="1" s="1"/>
  <c r="R5329" i="1"/>
  <c r="S5329" i="1" s="1"/>
  <c r="R5569" i="1"/>
  <c r="S5569" i="1" s="1"/>
  <c r="R5857" i="1"/>
  <c r="S5857" i="1" s="1"/>
  <c r="R4559" i="1"/>
  <c r="S4559" i="1" s="1"/>
  <c r="R4848" i="1"/>
  <c r="S4848" i="1" s="1"/>
  <c r="R5136" i="1"/>
  <c r="S5136" i="1" s="1"/>
  <c r="R5375" i="1"/>
  <c r="S5375" i="1" s="1"/>
  <c r="R5615" i="1"/>
  <c r="S5615" i="1" s="1"/>
  <c r="R5904" i="1"/>
  <c r="S5904" i="1" s="1"/>
  <c r="R4609" i="1"/>
  <c r="S4609" i="1" s="1"/>
  <c r="R4897" i="1"/>
  <c r="S4897" i="1" s="1"/>
  <c r="R5183" i="1"/>
  <c r="S5183" i="1" s="1"/>
  <c r="R5425" i="1"/>
  <c r="S5425" i="1" s="1"/>
  <c r="R5664" i="1"/>
  <c r="S5664" i="1" s="1"/>
  <c r="R5953" i="1"/>
  <c r="S5953" i="1" s="1"/>
  <c r="R4657" i="1"/>
  <c r="S4657" i="1" s="1"/>
  <c r="R4945" i="1"/>
  <c r="S4945" i="1" s="1"/>
  <c r="R5232" i="1"/>
  <c r="S5232" i="1" s="1"/>
  <c r="R5471" i="1"/>
  <c r="S5471" i="1" s="1"/>
  <c r="R5713" i="1"/>
  <c r="S5713" i="1" s="1"/>
  <c r="R6001" i="1"/>
  <c r="S6001" i="1" s="1"/>
  <c r="R4705" i="1"/>
  <c r="S4705" i="1" s="1"/>
  <c r="R4993" i="1"/>
  <c r="S4993" i="1" s="1"/>
  <c r="R5760" i="1"/>
  <c r="S5760" i="1" s="1"/>
  <c r="R6049" i="1"/>
  <c r="S6049" i="1" s="1"/>
  <c r="R4753" i="1"/>
  <c r="S4753" i="1" s="1"/>
  <c r="R5040" i="1"/>
  <c r="S5040" i="1" s="1"/>
  <c r="R5280" i="1"/>
  <c r="S5280" i="1" s="1"/>
  <c r="R5521" i="1"/>
  <c r="S5521" i="1" s="1"/>
  <c r="R5808" i="1"/>
  <c r="S5808" i="1" s="1"/>
  <c r="R6097" i="1"/>
  <c r="S6097" i="1" s="1"/>
  <c r="R6144" i="1"/>
  <c r="S6144" i="1" s="1"/>
  <c r="R6383" i="1"/>
  <c r="S6383" i="1" s="1"/>
  <c r="R6721" i="1"/>
  <c r="S6721" i="1" s="1"/>
  <c r="R6192" i="1"/>
  <c r="S6192" i="1" s="1"/>
  <c r="R6432" i="1"/>
  <c r="S6432" i="1" s="1"/>
  <c r="R6768" i="1"/>
  <c r="S6768" i="1" s="1"/>
  <c r="R6239" i="1"/>
  <c r="S6239" i="1" s="1"/>
  <c r="R6481" i="1"/>
  <c r="S6481" i="1" s="1"/>
  <c r="R6817" i="1"/>
  <c r="S6817" i="1" s="1"/>
  <c r="R1985" i="1"/>
  <c r="S1985" i="1" s="1"/>
  <c r="R3840" i="1"/>
  <c r="S3840" i="1" s="1"/>
  <c r="R4124" i="1"/>
  <c r="S4124" i="1" s="1"/>
  <c r="R6289" i="1"/>
  <c r="S6289" i="1" s="1"/>
  <c r="R6528" i="1"/>
  <c r="S6528" i="1" s="1"/>
  <c r="R6865" i="1"/>
  <c r="S6865" i="1" s="1"/>
  <c r="R6336" i="1"/>
  <c r="S6336" i="1" s="1"/>
  <c r="R6577" i="1"/>
  <c r="S6577" i="1" s="1"/>
  <c r="R6913" i="1"/>
  <c r="S6913" i="1" s="1"/>
  <c r="R7248" i="1"/>
  <c r="S7248" i="1" s="1"/>
  <c r="R7152" i="1"/>
  <c r="S7152" i="1" s="1"/>
  <c r="R7105" i="1"/>
  <c r="S7105" i="1" s="1"/>
  <c r="R7056" i="1"/>
  <c r="S7056" i="1" s="1"/>
  <c r="R6624" i="1"/>
  <c r="S6624" i="1" s="1"/>
  <c r="R6961" i="1"/>
  <c r="S6961" i="1" s="1"/>
  <c r="R7297" i="1"/>
  <c r="S7297" i="1" s="1"/>
  <c r="R7199" i="1"/>
  <c r="S7199" i="1" s="1"/>
  <c r="R6671" i="1"/>
  <c r="S6671" i="1" s="1"/>
  <c r="R7008" i="1"/>
  <c r="S7008" i="1" s="1"/>
  <c r="R2013" i="1"/>
  <c r="S2013" i="1" s="1"/>
  <c r="R3789" i="1"/>
  <c r="S3789" i="1" s="1"/>
  <c r="R4079" i="1"/>
  <c r="S4079" i="1" s="1"/>
  <c r="R2061" i="1"/>
  <c r="S2061" i="1" s="1"/>
  <c r="R3744" i="1"/>
  <c r="S3744" i="1" s="1"/>
  <c r="R4032" i="1"/>
  <c r="S4032" i="1" s="1"/>
  <c r="R2113" i="1"/>
  <c r="S2113" i="1" s="1"/>
  <c r="R3694" i="1"/>
  <c r="S3694" i="1" s="1"/>
  <c r="R3985" i="1"/>
  <c r="S3985" i="1" s="1"/>
  <c r="R2161" i="1"/>
  <c r="S2161" i="1" s="1"/>
  <c r="R3647" i="1"/>
  <c r="S3647" i="1" s="1"/>
  <c r="R3937" i="1"/>
  <c r="S3937" i="1" s="1"/>
  <c r="R2206" i="1"/>
  <c r="S2206" i="1" s="1"/>
  <c r="R3601" i="1"/>
  <c r="S3601" i="1" s="1"/>
  <c r="R3888" i="1"/>
  <c r="S3888" i="1" s="1"/>
  <c r="R2256" i="1"/>
  <c r="S2256" i="1" s="1"/>
  <c r="R2497" i="1"/>
  <c r="S2497" i="1" s="1"/>
  <c r="R3121" i="1"/>
  <c r="S3121" i="1" s="1"/>
  <c r="R3361" i="1"/>
  <c r="S3361" i="1" s="1"/>
  <c r="AB1" i="1"/>
  <c r="AD7978" i="1"/>
  <c r="AC7978" i="1"/>
  <c r="AA1" i="1"/>
  <c r="Z1" i="1"/>
  <c r="W7969" i="1" l="1"/>
  <c r="X7969" i="1"/>
  <c r="W7961" i="1"/>
  <c r="X7961" i="1"/>
  <c r="W7953" i="1"/>
  <c r="X7953" i="1"/>
  <c r="W7945" i="1"/>
  <c r="X7945" i="1"/>
  <c r="W7937" i="1"/>
  <c r="X7937" i="1"/>
  <c r="W7929" i="1"/>
  <c r="X7929" i="1"/>
  <c r="W7921" i="1"/>
  <c r="X7921" i="1"/>
  <c r="W7913" i="1"/>
  <c r="X7913" i="1"/>
  <c r="W7905" i="1"/>
  <c r="X7905" i="1"/>
  <c r="W7897" i="1"/>
  <c r="X7897" i="1"/>
  <c r="W7889" i="1"/>
  <c r="X7889" i="1"/>
  <c r="W7881" i="1"/>
  <c r="X7881" i="1"/>
  <c r="W7873" i="1"/>
  <c r="X7873" i="1"/>
  <c r="W7865" i="1"/>
  <c r="X7865" i="1"/>
  <c r="W7857" i="1"/>
  <c r="X7857" i="1"/>
  <c r="W7849" i="1"/>
  <c r="X7849" i="1"/>
  <c r="W7841" i="1"/>
  <c r="X7841" i="1"/>
  <c r="W7833" i="1"/>
  <c r="X7833" i="1"/>
  <c r="W7825" i="1"/>
  <c r="X7825" i="1"/>
  <c r="W7817" i="1"/>
  <c r="X7817" i="1"/>
  <c r="W7809" i="1"/>
  <c r="X7809" i="1"/>
  <c r="W7801" i="1"/>
  <c r="X7801" i="1"/>
  <c r="W7793" i="1"/>
  <c r="X7793" i="1"/>
  <c r="W7785" i="1"/>
  <c r="X7785" i="1"/>
  <c r="W7777" i="1"/>
  <c r="X7777" i="1"/>
  <c r="W7769" i="1"/>
  <c r="X7769" i="1"/>
  <c r="W7761" i="1"/>
  <c r="X7761" i="1"/>
  <c r="W7753" i="1"/>
  <c r="X7753" i="1"/>
  <c r="W7745" i="1"/>
  <c r="X7745" i="1"/>
  <c r="W7737" i="1"/>
  <c r="X7737" i="1"/>
  <c r="W7729" i="1"/>
  <c r="X7729" i="1"/>
  <c r="W7721" i="1"/>
  <c r="X7721" i="1"/>
  <c r="W7713" i="1"/>
  <c r="X7713" i="1"/>
  <c r="W7705" i="1"/>
  <c r="X7705" i="1"/>
  <c r="W7697" i="1"/>
  <c r="X7697" i="1"/>
  <c r="W7689" i="1"/>
  <c r="X7689" i="1"/>
  <c r="W7681" i="1"/>
  <c r="X7681" i="1"/>
  <c r="W7673" i="1"/>
  <c r="X7673" i="1"/>
  <c r="W7665" i="1"/>
  <c r="X7665" i="1"/>
  <c r="W7657" i="1"/>
  <c r="X7657" i="1"/>
  <c r="W7649" i="1"/>
  <c r="X7649" i="1"/>
  <c r="W7641" i="1"/>
  <c r="X7641" i="1"/>
  <c r="W7633" i="1"/>
  <c r="X7633" i="1"/>
  <c r="W7625" i="1"/>
  <c r="X7625" i="1"/>
  <c r="W7617" i="1"/>
  <c r="X7617" i="1"/>
  <c r="W7609" i="1"/>
  <c r="X7609" i="1"/>
  <c r="W7601" i="1"/>
  <c r="X7601" i="1"/>
  <c r="W7593" i="1"/>
  <c r="X7593" i="1"/>
  <c r="W7585" i="1"/>
  <c r="X7585" i="1"/>
  <c r="W7577" i="1"/>
  <c r="X7577" i="1"/>
  <c r="W7569" i="1"/>
  <c r="X7569" i="1"/>
  <c r="W7561" i="1"/>
  <c r="X7561" i="1"/>
  <c r="W7553" i="1"/>
  <c r="X7553" i="1"/>
  <c r="W7545" i="1"/>
  <c r="X7545" i="1"/>
  <c r="W7537" i="1"/>
  <c r="X7537" i="1"/>
  <c r="W7529" i="1"/>
  <c r="X7529" i="1"/>
  <c r="W7521" i="1"/>
  <c r="X7521" i="1"/>
  <c r="W7513" i="1"/>
  <c r="X7513" i="1"/>
  <c r="W7505" i="1"/>
  <c r="X7505" i="1"/>
  <c r="W7497" i="1"/>
  <c r="X7497" i="1"/>
  <c r="W7489" i="1"/>
  <c r="X7489" i="1"/>
  <c r="W7481" i="1"/>
  <c r="X7481" i="1"/>
  <c r="W7473" i="1"/>
  <c r="X7473" i="1"/>
  <c r="W7465" i="1"/>
  <c r="X7465" i="1"/>
  <c r="W7457" i="1"/>
  <c r="X7457" i="1"/>
  <c r="W7449" i="1"/>
  <c r="X7449" i="1"/>
  <c r="W7441" i="1"/>
  <c r="X7441" i="1"/>
  <c r="W7433" i="1"/>
  <c r="X7433" i="1"/>
  <c r="W7425" i="1"/>
  <c r="X7425" i="1"/>
  <c r="W7417" i="1"/>
  <c r="X7417" i="1"/>
  <c r="W7409" i="1"/>
  <c r="X7409" i="1"/>
  <c r="W7401" i="1"/>
  <c r="X7401" i="1"/>
  <c r="W7393" i="1"/>
  <c r="X7393" i="1"/>
  <c r="W7385" i="1"/>
  <c r="X7385" i="1"/>
  <c r="W7377" i="1"/>
  <c r="X7377" i="1"/>
  <c r="W7369" i="1"/>
  <c r="X7369" i="1"/>
  <c r="W7361" i="1"/>
  <c r="X7361" i="1"/>
  <c r="W7353" i="1"/>
  <c r="X7353" i="1"/>
  <c r="W7345" i="1"/>
  <c r="X7345" i="1"/>
  <c r="W7337" i="1"/>
  <c r="X7337" i="1"/>
  <c r="W7329" i="1"/>
  <c r="X7329" i="1"/>
  <c r="W7321" i="1"/>
  <c r="X7321" i="1"/>
  <c r="W7313" i="1"/>
  <c r="X7313" i="1"/>
  <c r="W7305" i="1"/>
  <c r="X7305" i="1"/>
  <c r="W7297" i="1"/>
  <c r="X7297" i="1"/>
  <c r="W7289" i="1"/>
  <c r="X7289" i="1"/>
  <c r="W7281" i="1"/>
  <c r="X7281" i="1"/>
  <c r="W7273" i="1"/>
  <c r="X7273" i="1"/>
  <c r="W7265" i="1"/>
  <c r="X7265" i="1"/>
  <c r="W7257" i="1"/>
  <c r="X7257" i="1"/>
  <c r="W7249" i="1"/>
  <c r="X7249" i="1"/>
  <c r="W7241" i="1"/>
  <c r="X7241" i="1"/>
  <c r="W7233" i="1"/>
  <c r="X7233" i="1"/>
  <c r="W7225" i="1"/>
  <c r="X7225" i="1"/>
  <c r="W7217" i="1"/>
  <c r="X7217" i="1"/>
  <c r="W7209" i="1"/>
  <c r="X7209" i="1"/>
  <c r="W5734" i="1"/>
  <c r="X5734" i="1"/>
  <c r="W5478" i="1"/>
  <c r="X5478" i="1"/>
  <c r="W5222" i="1"/>
  <c r="X5222" i="1"/>
  <c r="W4966" i="1"/>
  <c r="X4966" i="1"/>
  <c r="W7965" i="1"/>
  <c r="X7965" i="1"/>
  <c r="W7957" i="1"/>
  <c r="X7957" i="1"/>
  <c r="W7949" i="1"/>
  <c r="X7949" i="1"/>
  <c r="W7941" i="1"/>
  <c r="X7941" i="1"/>
  <c r="W7933" i="1"/>
  <c r="X7933" i="1"/>
  <c r="W7925" i="1"/>
  <c r="X7925" i="1"/>
  <c r="W7917" i="1"/>
  <c r="X7917" i="1"/>
  <c r="W7909" i="1"/>
  <c r="X7909" i="1"/>
  <c r="W7901" i="1"/>
  <c r="X7901" i="1"/>
  <c r="W7893" i="1"/>
  <c r="X7893" i="1"/>
  <c r="W7885" i="1"/>
  <c r="X7885" i="1"/>
  <c r="W7877" i="1"/>
  <c r="X7877" i="1"/>
  <c r="W7869" i="1"/>
  <c r="X7869" i="1"/>
  <c r="W7861" i="1"/>
  <c r="X7861" i="1"/>
  <c r="W7853" i="1"/>
  <c r="X7853" i="1"/>
  <c r="W7845" i="1"/>
  <c r="X7845" i="1"/>
  <c r="W7837" i="1"/>
  <c r="X7837" i="1"/>
  <c r="W7829" i="1"/>
  <c r="X7829" i="1"/>
  <c r="W7821" i="1"/>
  <c r="X7821" i="1"/>
  <c r="W7813" i="1"/>
  <c r="X7813" i="1"/>
  <c r="W7805" i="1"/>
  <c r="X7805" i="1"/>
  <c r="W7797" i="1"/>
  <c r="X7797" i="1"/>
  <c r="W7789" i="1"/>
  <c r="X7789" i="1"/>
  <c r="W7781" i="1"/>
  <c r="X7781" i="1"/>
  <c r="W7773" i="1"/>
  <c r="X7773" i="1"/>
  <c r="W7765" i="1"/>
  <c r="X7765" i="1"/>
  <c r="W7757" i="1"/>
  <c r="X7757" i="1"/>
  <c r="W7749" i="1"/>
  <c r="X7749" i="1"/>
  <c r="W7741" i="1"/>
  <c r="X7741" i="1"/>
  <c r="W7733" i="1"/>
  <c r="X7733" i="1"/>
  <c r="W7725" i="1"/>
  <c r="X7725" i="1"/>
  <c r="W7717" i="1"/>
  <c r="X7717" i="1"/>
  <c r="W7709" i="1"/>
  <c r="X7709" i="1"/>
  <c r="W7701" i="1"/>
  <c r="X7701" i="1"/>
  <c r="W7693" i="1"/>
  <c r="X7693" i="1"/>
  <c r="W7685" i="1"/>
  <c r="X7685" i="1"/>
  <c r="W7677" i="1"/>
  <c r="X7677" i="1"/>
  <c r="W7669" i="1"/>
  <c r="X7669" i="1"/>
  <c r="W7661" i="1"/>
  <c r="X7661" i="1"/>
  <c r="W7653" i="1"/>
  <c r="X7653" i="1"/>
  <c r="W7645" i="1"/>
  <c r="X7645" i="1"/>
  <c r="W7637" i="1"/>
  <c r="X7637" i="1"/>
  <c r="W7629" i="1"/>
  <c r="X7629" i="1"/>
  <c r="W7621" i="1"/>
  <c r="X7621" i="1"/>
  <c r="W7613" i="1"/>
  <c r="X7613" i="1"/>
  <c r="W7605" i="1"/>
  <c r="X7605" i="1"/>
  <c r="W7597" i="1"/>
  <c r="X7597" i="1"/>
  <c r="W7589" i="1"/>
  <c r="X7589" i="1"/>
  <c r="W7581" i="1"/>
  <c r="X7581" i="1"/>
  <c r="W7573" i="1"/>
  <c r="X7573" i="1"/>
  <c r="W7565" i="1"/>
  <c r="X7565" i="1"/>
  <c r="W7557" i="1"/>
  <c r="X7557" i="1"/>
  <c r="W7549" i="1"/>
  <c r="X7549" i="1"/>
  <c r="W7541" i="1"/>
  <c r="X7541" i="1"/>
  <c r="W7533" i="1"/>
  <c r="X7533" i="1"/>
  <c r="W7525" i="1"/>
  <c r="X7525" i="1"/>
  <c r="W7517" i="1"/>
  <c r="X7517" i="1"/>
  <c r="W7509" i="1"/>
  <c r="X7509" i="1"/>
  <c r="W7501" i="1"/>
  <c r="X7501" i="1"/>
  <c r="W7493" i="1"/>
  <c r="X7493" i="1"/>
  <c r="W7485" i="1"/>
  <c r="X7485" i="1"/>
  <c r="W7477" i="1"/>
  <c r="X7477" i="1"/>
  <c r="W7469" i="1"/>
  <c r="X7469" i="1"/>
  <c r="W7461" i="1"/>
  <c r="X7461" i="1"/>
  <c r="W7453" i="1"/>
  <c r="X7453" i="1"/>
  <c r="W7445" i="1"/>
  <c r="X7445" i="1"/>
  <c r="W7437" i="1"/>
  <c r="X7437" i="1"/>
  <c r="W7429" i="1"/>
  <c r="X7429" i="1"/>
  <c r="W7421" i="1"/>
  <c r="X7421" i="1"/>
  <c r="W7413" i="1"/>
  <c r="X7413" i="1"/>
  <c r="W7405" i="1"/>
  <c r="X7405" i="1"/>
  <c r="W7397" i="1"/>
  <c r="X7397" i="1"/>
  <c r="W7389" i="1"/>
  <c r="X7389" i="1"/>
  <c r="W7381" i="1"/>
  <c r="X7381" i="1"/>
  <c r="W7373" i="1"/>
  <c r="X7373" i="1"/>
  <c r="W7365" i="1"/>
  <c r="X7365" i="1"/>
  <c r="W7357" i="1"/>
  <c r="X7357" i="1"/>
  <c r="W7349" i="1"/>
  <c r="X7349" i="1"/>
  <c r="W7341" i="1"/>
  <c r="X7341" i="1"/>
  <c r="W7333" i="1"/>
  <c r="X7333" i="1"/>
  <c r="W7325" i="1"/>
  <c r="X7325" i="1"/>
  <c r="W7317" i="1"/>
  <c r="X7317" i="1"/>
  <c r="W7309" i="1"/>
  <c r="X7309" i="1"/>
  <c r="W7301" i="1"/>
  <c r="X7301" i="1"/>
  <c r="W7293" i="1"/>
  <c r="X7293" i="1"/>
  <c r="W7285" i="1"/>
  <c r="X7285" i="1"/>
  <c r="W7277" i="1"/>
  <c r="X7277" i="1"/>
  <c r="W7269" i="1"/>
  <c r="X7269" i="1"/>
  <c r="W7261" i="1"/>
  <c r="X7261" i="1"/>
  <c r="W7253" i="1"/>
  <c r="X7253" i="1"/>
  <c r="W7245" i="1"/>
  <c r="X7245" i="1"/>
  <c r="W7237" i="1"/>
  <c r="X7237" i="1"/>
  <c r="W7229" i="1"/>
  <c r="X7229" i="1"/>
  <c r="W7221" i="1"/>
  <c r="X7221" i="1"/>
  <c r="W7213" i="1"/>
  <c r="X7213" i="1"/>
  <c r="Z7967" i="1"/>
  <c r="Z7959" i="1"/>
  <c r="Z7951" i="1"/>
  <c r="Z7943" i="1"/>
  <c r="Z7935" i="1"/>
  <c r="Z7927" i="1"/>
  <c r="Z7919" i="1"/>
  <c r="Z7911" i="1"/>
  <c r="Z7903" i="1"/>
  <c r="Z7895" i="1"/>
  <c r="Z7887" i="1"/>
  <c r="Z7879" i="1"/>
  <c r="Z7871" i="1"/>
  <c r="Z7863" i="1"/>
  <c r="Z7855" i="1"/>
  <c r="Z7847" i="1"/>
  <c r="Z7839" i="1"/>
  <c r="Z7831" i="1"/>
  <c r="Z7823" i="1"/>
  <c r="Z7815" i="1"/>
  <c r="Z7807" i="1"/>
  <c r="Z7799" i="1"/>
  <c r="Z7791" i="1"/>
  <c r="Z7783" i="1"/>
  <c r="Z7775" i="1"/>
  <c r="Z7767" i="1"/>
  <c r="Z7759" i="1"/>
  <c r="Z7751" i="1"/>
  <c r="Z7964" i="1"/>
  <c r="Z7956" i="1"/>
  <c r="Z7948" i="1"/>
  <c r="Z7940" i="1"/>
  <c r="Z7932" i="1"/>
  <c r="Z7924" i="1"/>
  <c r="Z7916" i="1"/>
  <c r="Z7908" i="1"/>
  <c r="Z7900" i="1"/>
  <c r="Z7892" i="1"/>
  <c r="Z7884" i="1"/>
  <c r="Z7876" i="1"/>
  <c r="Z7868" i="1"/>
  <c r="Z7860" i="1"/>
  <c r="Z7852" i="1"/>
  <c r="Z7844" i="1"/>
  <c r="Z7836" i="1"/>
  <c r="Z7969" i="1"/>
  <c r="Z7961" i="1"/>
  <c r="Z7953" i="1"/>
  <c r="Z7945" i="1"/>
  <c r="Z7937" i="1"/>
  <c r="Z7929" i="1"/>
  <c r="Z7921" i="1"/>
  <c r="Z7913" i="1"/>
  <c r="Z7905" i="1"/>
  <c r="Z7897" i="1"/>
  <c r="Z7889" i="1"/>
  <c r="Z7881" i="1"/>
  <c r="Z7873" i="1"/>
  <c r="Z7865" i="1"/>
  <c r="Z7857" i="1"/>
  <c r="Z7849" i="1"/>
  <c r="Z7841" i="1"/>
  <c r="Z7833" i="1"/>
  <c r="Z7825" i="1"/>
  <c r="Z7817" i="1"/>
  <c r="Z7809" i="1"/>
  <c r="Z7801" i="1"/>
  <c r="Z7793" i="1"/>
  <c r="Z7785" i="1"/>
  <c r="Z7777" i="1"/>
  <c r="Z7769" i="1"/>
  <c r="Z7761" i="1"/>
  <c r="Z7753" i="1"/>
  <c r="Z7966" i="1"/>
  <c r="Z7958" i="1"/>
  <c r="Z7950" i="1"/>
  <c r="Z7942" i="1"/>
  <c r="Z7934" i="1"/>
  <c r="Z7926" i="1"/>
  <c r="Z7918" i="1"/>
  <c r="Z7910" i="1"/>
  <c r="Z7902" i="1"/>
  <c r="Z7894" i="1"/>
  <c r="Z7886" i="1"/>
  <c r="Z7878" i="1"/>
  <c r="Z7870" i="1"/>
  <c r="Z7862" i="1"/>
  <c r="Z7854" i="1"/>
  <c r="Z7846" i="1"/>
  <c r="Z7838" i="1"/>
  <c r="Z7830" i="1"/>
  <c r="Z7822" i="1"/>
  <c r="Z7814" i="1"/>
  <c r="Z7806" i="1"/>
  <c r="Z7798" i="1"/>
  <c r="Z7790" i="1"/>
  <c r="Z7782" i="1"/>
  <c r="Z7774" i="1"/>
  <c r="Z7766" i="1"/>
  <c r="Z7758" i="1"/>
  <c r="Z7750" i="1"/>
  <c r="Z7963" i="1"/>
  <c r="Z7955" i="1"/>
  <c r="Z7947" i="1"/>
  <c r="Z7939" i="1"/>
  <c r="Z7931" i="1"/>
  <c r="Z7923" i="1"/>
  <c r="Z7915" i="1"/>
  <c r="Z7907" i="1"/>
  <c r="Z7899" i="1"/>
  <c r="Z7891" i="1"/>
  <c r="Z7883" i="1"/>
  <c r="Z7875" i="1"/>
  <c r="Z7867" i="1"/>
  <c r="Z7859" i="1"/>
  <c r="Z7851" i="1"/>
  <c r="Z7843" i="1"/>
  <c r="Z7835" i="1"/>
  <c r="Z7827" i="1"/>
  <c r="Z7819" i="1"/>
  <c r="Z7811" i="1"/>
  <c r="Z7968" i="1"/>
  <c r="Z7960" i="1"/>
  <c r="Z7952" i="1"/>
  <c r="Z7944" i="1"/>
  <c r="Z7936" i="1"/>
  <c r="Z7928" i="1"/>
  <c r="Z7920" i="1"/>
  <c r="Z7912" i="1"/>
  <c r="Z7904" i="1"/>
  <c r="Z7896" i="1"/>
  <c r="Z7888" i="1"/>
  <c r="Z7880" i="1"/>
  <c r="Z7872" i="1"/>
  <c r="Z7864" i="1"/>
  <c r="Z7856" i="1"/>
  <c r="Z7848" i="1"/>
  <c r="Z7840" i="1"/>
  <c r="Z7832" i="1"/>
  <c r="Z7824" i="1"/>
  <c r="Z7816" i="1"/>
  <c r="Z7808" i="1"/>
  <c r="Z7800" i="1"/>
  <c r="Z7792" i="1"/>
  <c r="Z7784" i="1"/>
  <c r="Z7776" i="1"/>
  <c r="Z7768" i="1"/>
  <c r="Z7965" i="1"/>
  <c r="Z7957" i="1"/>
  <c r="Z7949" i="1"/>
  <c r="Z7941" i="1"/>
  <c r="Z7933" i="1"/>
  <c r="Z7925" i="1"/>
  <c r="Z7917" i="1"/>
  <c r="Z7909" i="1"/>
  <c r="Z7901" i="1"/>
  <c r="Z7893" i="1"/>
  <c r="Z7885" i="1"/>
  <c r="Z7877" i="1"/>
  <c r="Z7869" i="1"/>
  <c r="Z7861" i="1"/>
  <c r="Z7853" i="1"/>
  <c r="Z7845" i="1"/>
  <c r="Z7837" i="1"/>
  <c r="Z7829" i="1"/>
  <c r="Z7821" i="1"/>
  <c r="Z7813" i="1"/>
  <c r="Z7805" i="1"/>
  <c r="Z7797" i="1"/>
  <c r="Z7789" i="1"/>
  <c r="Z7781" i="1"/>
  <c r="Z7773" i="1"/>
  <c r="Z7765" i="1"/>
  <c r="Z7946" i="1"/>
  <c r="Z7882" i="1"/>
  <c r="Z7826" i="1"/>
  <c r="Z7778" i="1"/>
  <c r="Z7771" i="1"/>
  <c r="Z7764" i="1"/>
  <c r="Z7754" i="1"/>
  <c r="Z7737" i="1"/>
  <c r="Z7729" i="1"/>
  <c r="Z7721" i="1"/>
  <c r="Z7713" i="1"/>
  <c r="Z7705" i="1"/>
  <c r="Z7697" i="1"/>
  <c r="Z7689" i="1"/>
  <c r="Z7681" i="1"/>
  <c r="Z7922" i="1"/>
  <c r="Z7858" i="1"/>
  <c r="Z7770" i="1"/>
  <c r="Z7763" i="1"/>
  <c r="Z7749" i="1"/>
  <c r="Z7745" i="1"/>
  <c r="Z7742" i="1"/>
  <c r="Z7734" i="1"/>
  <c r="Z7726" i="1"/>
  <c r="Z7718" i="1"/>
  <c r="Z7710" i="1"/>
  <c r="Z7702" i="1"/>
  <c r="Z7694" i="1"/>
  <c r="Z7686" i="1"/>
  <c r="Z7678" i="1"/>
  <c r="Z7670" i="1"/>
  <c r="Z7662" i="1"/>
  <c r="Z7654" i="1"/>
  <c r="Z7646" i="1"/>
  <c r="Z7638" i="1"/>
  <c r="Z7630" i="1"/>
  <c r="Z7622" i="1"/>
  <c r="Z7614" i="1"/>
  <c r="Z7606" i="1"/>
  <c r="Z7598" i="1"/>
  <c r="Z7590" i="1"/>
  <c r="Z7582" i="1"/>
  <c r="Z7574" i="1"/>
  <c r="Z7962" i="1"/>
  <c r="Z7898" i="1"/>
  <c r="Z7834" i="1"/>
  <c r="Z7762" i="1"/>
  <c r="Z7757" i="1"/>
  <c r="Z7739" i="1"/>
  <c r="Z7731" i="1"/>
  <c r="Z7723" i="1"/>
  <c r="Z7715" i="1"/>
  <c r="Z7707" i="1"/>
  <c r="Z7699" i="1"/>
  <c r="Z7691" i="1"/>
  <c r="Z7683" i="1"/>
  <c r="Z7675" i="1"/>
  <c r="Z7667" i="1"/>
  <c r="Z7938" i="1"/>
  <c r="Z7874" i="1"/>
  <c r="Z7812" i="1"/>
  <c r="Z7804" i="1"/>
  <c r="Z7752" i="1"/>
  <c r="Z7748" i="1"/>
  <c r="Z7744" i="1"/>
  <c r="Z7736" i="1"/>
  <c r="Z7728" i="1"/>
  <c r="Z7720" i="1"/>
  <c r="Z7712" i="1"/>
  <c r="Z7704" i="1"/>
  <c r="Z7696" i="1"/>
  <c r="Z7688" i="1"/>
  <c r="Z7680" i="1"/>
  <c r="Z7672" i="1"/>
  <c r="Z7664" i="1"/>
  <c r="Z7656" i="1"/>
  <c r="Z7648" i="1"/>
  <c r="Z7640" i="1"/>
  <c r="Z7632" i="1"/>
  <c r="Z7624" i="1"/>
  <c r="Z7616" i="1"/>
  <c r="Z7608" i="1"/>
  <c r="Z7600" i="1"/>
  <c r="Z7592" i="1"/>
  <c r="Z7584" i="1"/>
  <c r="Z7576" i="1"/>
  <c r="Z7568" i="1"/>
  <c r="Z7914" i="1"/>
  <c r="Z7850" i="1"/>
  <c r="Z7810" i="1"/>
  <c r="Z7803" i="1"/>
  <c r="Z7796" i="1"/>
  <c r="Z7756" i="1"/>
  <c r="Z7747" i="1"/>
  <c r="Z7741" i="1"/>
  <c r="Z7733" i="1"/>
  <c r="Z7725" i="1"/>
  <c r="Z7717" i="1"/>
  <c r="Z7709" i="1"/>
  <c r="Z7701" i="1"/>
  <c r="Z7693" i="1"/>
  <c r="Z7685" i="1"/>
  <c r="Z7677" i="1"/>
  <c r="Z7669" i="1"/>
  <c r="Z7661" i="1"/>
  <c r="Z7653" i="1"/>
  <c r="Z7645" i="1"/>
  <c r="Z7637" i="1"/>
  <c r="Z7629" i="1"/>
  <c r="Z7621" i="1"/>
  <c r="Z7613" i="1"/>
  <c r="Z7605" i="1"/>
  <c r="Z7597" i="1"/>
  <c r="Z7589" i="1"/>
  <c r="Z7581" i="1"/>
  <c r="Z7573" i="1"/>
  <c r="Z7954" i="1"/>
  <c r="Z7890" i="1"/>
  <c r="Z7820" i="1"/>
  <c r="Z7802" i="1"/>
  <c r="Z7795" i="1"/>
  <c r="Z7788" i="1"/>
  <c r="Z7760" i="1"/>
  <c r="Z7755" i="1"/>
  <c r="Z7738" i="1"/>
  <c r="Z7730" i="1"/>
  <c r="Z7722" i="1"/>
  <c r="Z7714" i="1"/>
  <c r="Z7706" i="1"/>
  <c r="Z7698" i="1"/>
  <c r="Z7690" i="1"/>
  <c r="Z7682" i="1"/>
  <c r="Z7674" i="1"/>
  <c r="Z7666" i="1"/>
  <c r="Z7658" i="1"/>
  <c r="Z7650" i="1"/>
  <c r="Z7642" i="1"/>
  <c r="Z7634" i="1"/>
  <c r="Z7626" i="1"/>
  <c r="Z7618" i="1"/>
  <c r="Z7610" i="1"/>
  <c r="Z7602" i="1"/>
  <c r="Z7594" i="1"/>
  <c r="Z7586" i="1"/>
  <c r="Z7930" i="1"/>
  <c r="Z7866" i="1"/>
  <c r="Z7818" i="1"/>
  <c r="Z7794" i="1"/>
  <c r="Z7787" i="1"/>
  <c r="Z7780" i="1"/>
  <c r="Z7743" i="1"/>
  <c r="Z7735" i="1"/>
  <c r="Z7727" i="1"/>
  <c r="Z7719" i="1"/>
  <c r="Z7711" i="1"/>
  <c r="Z7703" i="1"/>
  <c r="Z7695" i="1"/>
  <c r="Z7687" i="1"/>
  <c r="Z7679" i="1"/>
  <c r="Z7671" i="1"/>
  <c r="Z7663" i="1"/>
  <c r="Z7655" i="1"/>
  <c r="Z7647" i="1"/>
  <c r="Z7639" i="1"/>
  <c r="Z7631" i="1"/>
  <c r="Z7623" i="1"/>
  <c r="Z7615" i="1"/>
  <c r="Z7607" i="1"/>
  <c r="Z7599" i="1"/>
  <c r="Z7591" i="1"/>
  <c r="Z7583" i="1"/>
  <c r="Z7708" i="1"/>
  <c r="Z7652" i="1"/>
  <c r="Z7617" i="1"/>
  <c r="Z7603" i="1"/>
  <c r="Z7588" i="1"/>
  <c r="Z7577" i="1"/>
  <c r="Z7563" i="1"/>
  <c r="Z7555" i="1"/>
  <c r="Z7547" i="1"/>
  <c r="Z7539" i="1"/>
  <c r="Z7531" i="1"/>
  <c r="Z7523" i="1"/>
  <c r="Z7515" i="1"/>
  <c r="Z7507" i="1"/>
  <c r="Z7499" i="1"/>
  <c r="Z7491" i="1"/>
  <c r="Z7483" i="1"/>
  <c r="Z7475" i="1"/>
  <c r="Z7467" i="1"/>
  <c r="Z7459" i="1"/>
  <c r="Z7451" i="1"/>
  <c r="Z7443" i="1"/>
  <c r="Z7435" i="1"/>
  <c r="Z7427" i="1"/>
  <c r="Z7419" i="1"/>
  <c r="Z7411" i="1"/>
  <c r="Z7684" i="1"/>
  <c r="Z7668" i="1"/>
  <c r="Z7659" i="1"/>
  <c r="Z7644" i="1"/>
  <c r="Z7609" i="1"/>
  <c r="Z7595" i="1"/>
  <c r="Z7572" i="1"/>
  <c r="Z7560" i="1"/>
  <c r="Z7552" i="1"/>
  <c r="Z7544" i="1"/>
  <c r="Z7536" i="1"/>
  <c r="Z7528" i="1"/>
  <c r="Z7520" i="1"/>
  <c r="Z7512" i="1"/>
  <c r="Z7504" i="1"/>
  <c r="Z7496" i="1"/>
  <c r="Z7488" i="1"/>
  <c r="Z7480" i="1"/>
  <c r="Z7472" i="1"/>
  <c r="Z7464" i="1"/>
  <c r="Z7456" i="1"/>
  <c r="Z7448" i="1"/>
  <c r="Z7440" i="1"/>
  <c r="Z7432" i="1"/>
  <c r="Z7424" i="1"/>
  <c r="Z7416" i="1"/>
  <c r="Z7408" i="1"/>
  <c r="Z7906" i="1"/>
  <c r="Z7746" i="1"/>
  <c r="Z7724" i="1"/>
  <c r="Z7651" i="1"/>
  <c r="Z7636" i="1"/>
  <c r="Z7601" i="1"/>
  <c r="Z7587" i="1"/>
  <c r="Z7580" i="1"/>
  <c r="Z7565" i="1"/>
  <c r="Z7557" i="1"/>
  <c r="Z7549" i="1"/>
  <c r="Z7541" i="1"/>
  <c r="Z7533" i="1"/>
  <c r="Z7525" i="1"/>
  <c r="Z7517" i="1"/>
  <c r="Z7509" i="1"/>
  <c r="Z7501" i="1"/>
  <c r="Z7493" i="1"/>
  <c r="Z7485" i="1"/>
  <c r="Z7477" i="1"/>
  <c r="Z7469" i="1"/>
  <c r="Z7461" i="1"/>
  <c r="Z7453" i="1"/>
  <c r="Z7445" i="1"/>
  <c r="Z7437" i="1"/>
  <c r="Z7429" i="1"/>
  <c r="Z7421" i="1"/>
  <c r="Z7413" i="1"/>
  <c r="Z7405" i="1"/>
  <c r="Z7786" i="1"/>
  <c r="Z7700" i="1"/>
  <c r="Z7657" i="1"/>
  <c r="Z7643" i="1"/>
  <c r="Z7628" i="1"/>
  <c r="Z7593" i="1"/>
  <c r="Z7575" i="1"/>
  <c r="Z7571" i="1"/>
  <c r="Z7562" i="1"/>
  <c r="Z7554" i="1"/>
  <c r="Z7546" i="1"/>
  <c r="Z7538" i="1"/>
  <c r="Z7530" i="1"/>
  <c r="Z7522" i="1"/>
  <c r="Z7514" i="1"/>
  <c r="Z7506" i="1"/>
  <c r="Z7498" i="1"/>
  <c r="Z7490" i="1"/>
  <c r="Z7482" i="1"/>
  <c r="Z7474" i="1"/>
  <c r="Z7466" i="1"/>
  <c r="Z7458" i="1"/>
  <c r="Z7450" i="1"/>
  <c r="Z7442" i="1"/>
  <c r="Z7434" i="1"/>
  <c r="Z7426" i="1"/>
  <c r="Z7418" i="1"/>
  <c r="Z7410" i="1"/>
  <c r="Z7402" i="1"/>
  <c r="Z7779" i="1"/>
  <c r="Z7740" i="1"/>
  <c r="Z7676" i="1"/>
  <c r="Z7665" i="1"/>
  <c r="Z7649" i="1"/>
  <c r="Z7635" i="1"/>
  <c r="Z7620" i="1"/>
  <c r="Z7585" i="1"/>
  <c r="Z7579" i="1"/>
  <c r="Z7570" i="1"/>
  <c r="Z7567" i="1"/>
  <c r="Z7559" i="1"/>
  <c r="Z7551" i="1"/>
  <c r="Z7543" i="1"/>
  <c r="Z7535" i="1"/>
  <c r="Z7527" i="1"/>
  <c r="Z7519" i="1"/>
  <c r="Z7511" i="1"/>
  <c r="Z7503" i="1"/>
  <c r="Z7495" i="1"/>
  <c r="Z7487" i="1"/>
  <c r="Z7479" i="1"/>
  <c r="Z7471" i="1"/>
  <c r="Z7463" i="1"/>
  <c r="Z7455" i="1"/>
  <c r="Z7447" i="1"/>
  <c r="Z7439" i="1"/>
  <c r="Z7431" i="1"/>
  <c r="Z7423" i="1"/>
  <c r="Z7415" i="1"/>
  <c r="Z7407" i="1"/>
  <c r="Z7399" i="1"/>
  <c r="Z7842" i="1"/>
  <c r="Z7772" i="1"/>
  <c r="Z7716" i="1"/>
  <c r="Z7641" i="1"/>
  <c r="Z7627" i="1"/>
  <c r="Z7612" i="1"/>
  <c r="Z7828" i="1"/>
  <c r="Z7692" i="1"/>
  <c r="Z7619" i="1"/>
  <c r="Z7566" i="1"/>
  <c r="Z7537" i="1"/>
  <c r="Z7508" i="1"/>
  <c r="Z7502" i="1"/>
  <c r="Z7473" i="1"/>
  <c r="Z7444" i="1"/>
  <c r="Z7438" i="1"/>
  <c r="Z7409" i="1"/>
  <c r="Z7403" i="1"/>
  <c r="Z7390" i="1"/>
  <c r="Z7382" i="1"/>
  <c r="Z7374" i="1"/>
  <c r="Z7366" i="1"/>
  <c r="Z7358" i="1"/>
  <c r="Z7350" i="1"/>
  <c r="Z7342" i="1"/>
  <c r="Z7334" i="1"/>
  <c r="Z7326" i="1"/>
  <c r="Z7318" i="1"/>
  <c r="Z7310" i="1"/>
  <c r="Z7302" i="1"/>
  <c r="Z7294" i="1"/>
  <c r="Z7286" i="1"/>
  <c r="Z7278" i="1"/>
  <c r="Z7270" i="1"/>
  <c r="Z7262" i="1"/>
  <c r="Z7564" i="1"/>
  <c r="Z7558" i="1"/>
  <c r="Z7529" i="1"/>
  <c r="Z7500" i="1"/>
  <c r="Z7494" i="1"/>
  <c r="Z7465" i="1"/>
  <c r="Z7436" i="1"/>
  <c r="Z7430" i="1"/>
  <c r="Z7398" i="1"/>
  <c r="Z7395" i="1"/>
  <c r="Z7387" i="1"/>
  <c r="Z7379" i="1"/>
  <c r="Z7371" i="1"/>
  <c r="Z7363" i="1"/>
  <c r="Z7355" i="1"/>
  <c r="Z7347" i="1"/>
  <c r="Z7339" i="1"/>
  <c r="Z7331" i="1"/>
  <c r="Z7323" i="1"/>
  <c r="Z7315" i="1"/>
  <c r="Z7307" i="1"/>
  <c r="Z7299" i="1"/>
  <c r="Z7291" i="1"/>
  <c r="Z7283" i="1"/>
  <c r="Z7275" i="1"/>
  <c r="Z7267" i="1"/>
  <c r="Z7259" i="1"/>
  <c r="Z7251" i="1"/>
  <c r="Z7673" i="1"/>
  <c r="Z7556" i="1"/>
  <c r="Z7550" i="1"/>
  <c r="Z7521" i="1"/>
  <c r="Z7492" i="1"/>
  <c r="Z7486" i="1"/>
  <c r="Z7457" i="1"/>
  <c r="Z7428" i="1"/>
  <c r="Z7422" i="1"/>
  <c r="Z7392" i="1"/>
  <c r="Z7384" i="1"/>
  <c r="Z7376" i="1"/>
  <c r="Z7368" i="1"/>
  <c r="Z7360" i="1"/>
  <c r="Z7352" i="1"/>
  <c r="Z7344" i="1"/>
  <c r="Z7336" i="1"/>
  <c r="Z7328" i="1"/>
  <c r="Z7320" i="1"/>
  <c r="Z7312" i="1"/>
  <c r="Z7304" i="1"/>
  <c r="Z7296" i="1"/>
  <c r="Z7288" i="1"/>
  <c r="Z7280" i="1"/>
  <c r="Z7272" i="1"/>
  <c r="Z7264" i="1"/>
  <c r="Z7256" i="1"/>
  <c r="Z7611" i="1"/>
  <c r="Z7548" i="1"/>
  <c r="Z7542" i="1"/>
  <c r="Z7513" i="1"/>
  <c r="Z7484" i="1"/>
  <c r="Z7478" i="1"/>
  <c r="Z7449" i="1"/>
  <c r="Z7420" i="1"/>
  <c r="Z7414" i="1"/>
  <c r="Z7401" i="1"/>
  <c r="Z7389" i="1"/>
  <c r="Z7381" i="1"/>
  <c r="Z7373" i="1"/>
  <c r="Z7365" i="1"/>
  <c r="Z7357" i="1"/>
  <c r="Z7349" i="1"/>
  <c r="Z7341" i="1"/>
  <c r="Z7333" i="1"/>
  <c r="Z7325" i="1"/>
  <c r="Z7317" i="1"/>
  <c r="Z7309" i="1"/>
  <c r="Z7301" i="1"/>
  <c r="Z7293" i="1"/>
  <c r="Z7285" i="1"/>
  <c r="Z7277" i="1"/>
  <c r="Z7633" i="1"/>
  <c r="Z7604" i="1"/>
  <c r="Z7540" i="1"/>
  <c r="Z7534" i="1"/>
  <c r="Z7505" i="1"/>
  <c r="Z7476" i="1"/>
  <c r="Z7470" i="1"/>
  <c r="Z7441" i="1"/>
  <c r="Z7412" i="1"/>
  <c r="Z7406" i="1"/>
  <c r="Z7397" i="1"/>
  <c r="Z7394" i="1"/>
  <c r="Z7386" i="1"/>
  <c r="Z7378" i="1"/>
  <c r="Z7370" i="1"/>
  <c r="Z7362" i="1"/>
  <c r="Z7354" i="1"/>
  <c r="Z7346" i="1"/>
  <c r="Z7338" i="1"/>
  <c r="Z7330" i="1"/>
  <c r="Z7322" i="1"/>
  <c r="Z7314" i="1"/>
  <c r="Z7306" i="1"/>
  <c r="Z7298" i="1"/>
  <c r="Z7290" i="1"/>
  <c r="Z7282" i="1"/>
  <c r="Z7274" i="1"/>
  <c r="Z7266" i="1"/>
  <c r="Z7258" i="1"/>
  <c r="Z7250" i="1"/>
  <c r="Z7242" i="1"/>
  <c r="Z7732" i="1"/>
  <c r="Z7625" i="1"/>
  <c r="Z7454" i="1"/>
  <c r="Z7433" i="1"/>
  <c r="Z7417" i="1"/>
  <c r="Z7400" i="1"/>
  <c r="Z7391" i="1"/>
  <c r="Z7385" i="1"/>
  <c r="Z7356" i="1"/>
  <c r="Z7327" i="1"/>
  <c r="Z7321" i="1"/>
  <c r="Z7292" i="1"/>
  <c r="Z7260" i="1"/>
  <c r="Z7248" i="1"/>
  <c r="Z7230" i="1"/>
  <c r="Z7222" i="1"/>
  <c r="Z7214" i="1"/>
  <c r="Z7206" i="1"/>
  <c r="Z7198" i="1"/>
  <c r="Z7190" i="1"/>
  <c r="Z7182" i="1"/>
  <c r="Z7174" i="1"/>
  <c r="Z7166" i="1"/>
  <c r="Z7158" i="1"/>
  <c r="Z7150" i="1"/>
  <c r="Z7142" i="1"/>
  <c r="Z7134" i="1"/>
  <c r="Z7126" i="1"/>
  <c r="Z7118" i="1"/>
  <c r="Z7526" i="1"/>
  <c r="Z7510" i="1"/>
  <c r="Z7489" i="1"/>
  <c r="Z7468" i="1"/>
  <c r="Z7452" i="1"/>
  <c r="Z7383" i="1"/>
  <c r="Z7377" i="1"/>
  <c r="Z7348" i="1"/>
  <c r="Z7319" i="1"/>
  <c r="Z7313" i="1"/>
  <c r="Z7284" i="1"/>
  <c r="Z7265" i="1"/>
  <c r="Z7255" i="1"/>
  <c r="Z7244" i="1"/>
  <c r="Z7241" i="1"/>
  <c r="Z7238" i="1"/>
  <c r="Z7235" i="1"/>
  <c r="Z7227" i="1"/>
  <c r="Z7219" i="1"/>
  <c r="Z7211" i="1"/>
  <c r="Z7203" i="1"/>
  <c r="Z7195" i="1"/>
  <c r="Z7187" i="1"/>
  <c r="Z7179" i="1"/>
  <c r="Z7171" i="1"/>
  <c r="Z7163" i="1"/>
  <c r="Z7155" i="1"/>
  <c r="Z7147" i="1"/>
  <c r="Z7139" i="1"/>
  <c r="Z7131" i="1"/>
  <c r="Z7123" i="1"/>
  <c r="Z7115" i="1"/>
  <c r="Z7107" i="1"/>
  <c r="Z7099" i="1"/>
  <c r="Z7091" i="1"/>
  <c r="Z7083" i="1"/>
  <c r="Z7561" i="1"/>
  <c r="Z7545" i="1"/>
  <c r="Z7524" i="1"/>
  <c r="Z7375" i="1"/>
  <c r="Z7369" i="1"/>
  <c r="Z7340" i="1"/>
  <c r="Z7311" i="1"/>
  <c r="Z7305" i="1"/>
  <c r="Z7276" i="1"/>
  <c r="Z7269" i="1"/>
  <c r="Z7247" i="1"/>
  <c r="Z7232" i="1"/>
  <c r="Z7224" i="1"/>
  <c r="Z7216" i="1"/>
  <c r="Z7208" i="1"/>
  <c r="Z7200" i="1"/>
  <c r="Z7192" i="1"/>
  <c r="Z7184" i="1"/>
  <c r="Z7176" i="1"/>
  <c r="Z7168" i="1"/>
  <c r="Z7160" i="1"/>
  <c r="Z7152" i="1"/>
  <c r="Z7144" i="1"/>
  <c r="Z7136" i="1"/>
  <c r="Z7128" i="1"/>
  <c r="Z7120" i="1"/>
  <c r="Z7112" i="1"/>
  <c r="Z7104" i="1"/>
  <c r="Z7096" i="1"/>
  <c r="Z7660" i="1"/>
  <c r="Z7596" i="1"/>
  <c r="Z7396" i="1"/>
  <c r="Z7367" i="1"/>
  <c r="Z7361" i="1"/>
  <c r="Z7332" i="1"/>
  <c r="Z7303" i="1"/>
  <c r="Z7297" i="1"/>
  <c r="Z7263" i="1"/>
  <c r="Z7229" i="1"/>
  <c r="Z7221" i="1"/>
  <c r="Z7213" i="1"/>
  <c r="Z7205" i="1"/>
  <c r="Z7197" i="1"/>
  <c r="Z7189" i="1"/>
  <c r="Z7181" i="1"/>
  <c r="Z7173" i="1"/>
  <c r="Z7165" i="1"/>
  <c r="Z7157" i="1"/>
  <c r="Z7149" i="1"/>
  <c r="Z7141" i="1"/>
  <c r="Z7133" i="1"/>
  <c r="Z7125" i="1"/>
  <c r="Z7117" i="1"/>
  <c r="Z7109" i="1"/>
  <c r="Z7101" i="1"/>
  <c r="Z7093" i="1"/>
  <c r="Z7578" i="1"/>
  <c r="Z7462" i="1"/>
  <c r="Z7446" i="1"/>
  <c r="Z7425" i="1"/>
  <c r="Z7404" i="1"/>
  <c r="Z7388" i="1"/>
  <c r="Z7359" i="1"/>
  <c r="Z7353" i="1"/>
  <c r="Z7324" i="1"/>
  <c r="Z7295" i="1"/>
  <c r="Z7289" i="1"/>
  <c r="Z7268" i="1"/>
  <c r="Z7254" i="1"/>
  <c r="Z7243" i="1"/>
  <c r="Z7240" i="1"/>
  <c r="Z7237" i="1"/>
  <c r="Z7234" i="1"/>
  <c r="Z7226" i="1"/>
  <c r="Z7218" i="1"/>
  <c r="Z7210" i="1"/>
  <c r="Z7202" i="1"/>
  <c r="Z7194" i="1"/>
  <c r="Z7186" i="1"/>
  <c r="Z7178" i="1"/>
  <c r="Z7170" i="1"/>
  <c r="Z7162" i="1"/>
  <c r="Z7154" i="1"/>
  <c r="Z7146" i="1"/>
  <c r="Z7138" i="1"/>
  <c r="Z7130" i="1"/>
  <c r="Z7122" i="1"/>
  <c r="Z7114" i="1"/>
  <c r="Z7106" i="1"/>
  <c r="Z7098" i="1"/>
  <c r="Z7090" i="1"/>
  <c r="Z7082" i="1"/>
  <c r="Z7553" i="1"/>
  <c r="Z7532" i="1"/>
  <c r="Z7516" i="1"/>
  <c r="Z7372" i="1"/>
  <c r="Z7343" i="1"/>
  <c r="Z7337" i="1"/>
  <c r="Z7308" i="1"/>
  <c r="Z7279" i="1"/>
  <c r="Z7273" i="1"/>
  <c r="Z7261" i="1"/>
  <c r="Z7257" i="1"/>
  <c r="Z7249" i="1"/>
  <c r="Z7239" i="1"/>
  <c r="Z7236" i="1"/>
  <c r="Z7228" i="1"/>
  <c r="Z7220" i="1"/>
  <c r="Z7212" i="1"/>
  <c r="Z7204" i="1"/>
  <c r="Z7196" i="1"/>
  <c r="Z7188" i="1"/>
  <c r="Z7180" i="1"/>
  <c r="Z7172" i="1"/>
  <c r="Z7164" i="1"/>
  <c r="Z7569" i="1"/>
  <c r="Z7393" i="1"/>
  <c r="Z7364" i="1"/>
  <c r="Z7335" i="1"/>
  <c r="Z7329" i="1"/>
  <c r="Z7300" i="1"/>
  <c r="Z7271" i="1"/>
  <c r="Z7252" i="1"/>
  <c r="Z7245" i="1"/>
  <c r="Z7233" i="1"/>
  <c r="Z7225" i="1"/>
  <c r="Z7217" i="1"/>
  <c r="Z7209" i="1"/>
  <c r="Z7201" i="1"/>
  <c r="Z7193" i="1"/>
  <c r="Z7185" i="1"/>
  <c r="Z7177" i="1"/>
  <c r="Z7169" i="1"/>
  <c r="Z7253" i="1"/>
  <c r="Z7207" i="1"/>
  <c r="Z7156" i="1"/>
  <c r="Z7127" i="1"/>
  <c r="Z7121" i="1"/>
  <c r="Z7097" i="1"/>
  <c r="Z7092" i="1"/>
  <c r="Z7085" i="1"/>
  <c r="Z7070" i="1"/>
  <c r="Z7062" i="1"/>
  <c r="Z7054" i="1"/>
  <c r="Z7046" i="1"/>
  <c r="Z7038" i="1"/>
  <c r="Z7030" i="1"/>
  <c r="Z7022" i="1"/>
  <c r="Z7014" i="1"/>
  <c r="Z7006" i="1"/>
  <c r="Z6998" i="1"/>
  <c r="Z6990" i="1"/>
  <c r="Z6982" i="1"/>
  <c r="Z6974" i="1"/>
  <c r="Z6966" i="1"/>
  <c r="Z6958" i="1"/>
  <c r="Z6950" i="1"/>
  <c r="Z6942" i="1"/>
  <c r="Z6934" i="1"/>
  <c r="Z6926" i="1"/>
  <c r="Z6918" i="1"/>
  <c r="Z6910" i="1"/>
  <c r="Z6902" i="1"/>
  <c r="Z6894" i="1"/>
  <c r="Z6886" i="1"/>
  <c r="Z6878" i="1"/>
  <c r="Z6870" i="1"/>
  <c r="Z6862" i="1"/>
  <c r="Z6854" i="1"/>
  <c r="Z6846" i="1"/>
  <c r="Z6838" i="1"/>
  <c r="Z6830" i="1"/>
  <c r="Z6822" i="1"/>
  <c r="Z6814" i="1"/>
  <c r="Z6806" i="1"/>
  <c r="Z6798" i="1"/>
  <c r="Z6790" i="1"/>
  <c r="Z6782" i="1"/>
  <c r="Z7351" i="1"/>
  <c r="Z7183" i="1"/>
  <c r="Z7148" i="1"/>
  <c r="Z7119" i="1"/>
  <c r="Z7113" i="1"/>
  <c r="Z7102" i="1"/>
  <c r="Z7088" i="1"/>
  <c r="Z7081" i="1"/>
  <c r="Z7078" i="1"/>
  <c r="Z7075" i="1"/>
  <c r="Z7067" i="1"/>
  <c r="Z7059" i="1"/>
  <c r="Z7051" i="1"/>
  <c r="Z7043" i="1"/>
  <c r="Z7035" i="1"/>
  <c r="Z7027" i="1"/>
  <c r="Z7019" i="1"/>
  <c r="Z7011" i="1"/>
  <c r="Z7003" i="1"/>
  <c r="Z6995" i="1"/>
  <c r="Z6987" i="1"/>
  <c r="Z6979" i="1"/>
  <c r="Z6971" i="1"/>
  <c r="Z6963" i="1"/>
  <c r="Z6955" i="1"/>
  <c r="Z6947" i="1"/>
  <c r="Z6939" i="1"/>
  <c r="Z6931" i="1"/>
  <c r="Z6923" i="1"/>
  <c r="Z6915" i="1"/>
  <c r="Z6907" i="1"/>
  <c r="Z6899" i="1"/>
  <c r="Z6891" i="1"/>
  <c r="Z6883" i="1"/>
  <c r="Z6875" i="1"/>
  <c r="Z6867" i="1"/>
  <c r="Z6859" i="1"/>
  <c r="Z6851" i="1"/>
  <c r="Z6843" i="1"/>
  <c r="Z6835" i="1"/>
  <c r="Z6827" i="1"/>
  <c r="Z6819" i="1"/>
  <c r="Z6811" i="1"/>
  <c r="Z6803" i="1"/>
  <c r="Z6795" i="1"/>
  <c r="Z6787" i="1"/>
  <c r="Z7345" i="1"/>
  <c r="Z7287" i="1"/>
  <c r="Z7246" i="1"/>
  <c r="Z7223" i="1"/>
  <c r="Z7140" i="1"/>
  <c r="Z7111" i="1"/>
  <c r="Z7095" i="1"/>
  <c r="Z7084" i="1"/>
  <c r="Z7072" i="1"/>
  <c r="Z7064" i="1"/>
  <c r="Z7056" i="1"/>
  <c r="Z7048" i="1"/>
  <c r="Z7040" i="1"/>
  <c r="Z7032" i="1"/>
  <c r="Z7024" i="1"/>
  <c r="Z7016" i="1"/>
  <c r="Z7008" i="1"/>
  <c r="Z7000" i="1"/>
  <c r="Z6992" i="1"/>
  <c r="Z6984" i="1"/>
  <c r="Z6976" i="1"/>
  <c r="Z6968" i="1"/>
  <c r="Z6960" i="1"/>
  <c r="Z6952" i="1"/>
  <c r="Z6944" i="1"/>
  <c r="Z6936" i="1"/>
  <c r="Z6928" i="1"/>
  <c r="Z6920" i="1"/>
  <c r="Z6912" i="1"/>
  <c r="Z6904" i="1"/>
  <c r="Z6896" i="1"/>
  <c r="Z6888" i="1"/>
  <c r="Z6880" i="1"/>
  <c r="Z6872" i="1"/>
  <c r="Z6864" i="1"/>
  <c r="Z6856" i="1"/>
  <c r="Z6848" i="1"/>
  <c r="Z6840" i="1"/>
  <c r="Z6832" i="1"/>
  <c r="Z6824" i="1"/>
  <c r="Z6816" i="1"/>
  <c r="Z6808" i="1"/>
  <c r="Z6800" i="1"/>
  <c r="Z6792" i="1"/>
  <c r="Z6784" i="1"/>
  <c r="Z7281" i="1"/>
  <c r="Z7199" i="1"/>
  <c r="Z7161" i="1"/>
  <c r="Z7132" i="1"/>
  <c r="Z7100" i="1"/>
  <c r="Z7087" i="1"/>
  <c r="Z7069" i="1"/>
  <c r="Z7061" i="1"/>
  <c r="Z7053" i="1"/>
  <c r="Z7045" i="1"/>
  <c r="Z7037" i="1"/>
  <c r="Z7029" i="1"/>
  <c r="Z7021" i="1"/>
  <c r="Z7013" i="1"/>
  <c r="Z7005" i="1"/>
  <c r="Z6997" i="1"/>
  <c r="Z6989" i="1"/>
  <c r="Z6981" i="1"/>
  <c r="Z6973" i="1"/>
  <c r="Z6965" i="1"/>
  <c r="Z6957" i="1"/>
  <c r="Z6949" i="1"/>
  <c r="Z6941" i="1"/>
  <c r="Z6933" i="1"/>
  <c r="Z6925" i="1"/>
  <c r="Z6917" i="1"/>
  <c r="Z6909" i="1"/>
  <c r="Z6901" i="1"/>
  <c r="Z6893" i="1"/>
  <c r="Z6885" i="1"/>
  <c r="Z6877" i="1"/>
  <c r="Z6869" i="1"/>
  <c r="Z6861" i="1"/>
  <c r="Z6853" i="1"/>
  <c r="Z6845" i="1"/>
  <c r="Z6837" i="1"/>
  <c r="Z6829" i="1"/>
  <c r="Z6821" i="1"/>
  <c r="Z6813" i="1"/>
  <c r="Z6805" i="1"/>
  <c r="Z6797" i="1"/>
  <c r="Z6789" i="1"/>
  <c r="Z6781" i="1"/>
  <c r="Z7518" i="1"/>
  <c r="Z7175" i="1"/>
  <c r="Z7159" i="1"/>
  <c r="Z7153" i="1"/>
  <c r="Z7124" i="1"/>
  <c r="Z7105" i="1"/>
  <c r="Z7080" i="1"/>
  <c r="Z7077" i="1"/>
  <c r="Z7074" i="1"/>
  <c r="Z7066" i="1"/>
  <c r="Z7058" i="1"/>
  <c r="Z7050" i="1"/>
  <c r="Z7042" i="1"/>
  <c r="Z7034" i="1"/>
  <c r="Z7026" i="1"/>
  <c r="Z7018" i="1"/>
  <c r="Z7010" i="1"/>
  <c r="Z7002" i="1"/>
  <c r="Z6994" i="1"/>
  <c r="Z6986" i="1"/>
  <c r="Z6978" i="1"/>
  <c r="Z6970" i="1"/>
  <c r="Z6962" i="1"/>
  <c r="Z6954" i="1"/>
  <c r="Z6946" i="1"/>
  <c r="Z6938" i="1"/>
  <c r="Z6930" i="1"/>
  <c r="Z6922" i="1"/>
  <c r="Z6914" i="1"/>
  <c r="Z7481" i="1"/>
  <c r="Z7316" i="1"/>
  <c r="Z7191" i="1"/>
  <c r="Z7143" i="1"/>
  <c r="Z7137" i="1"/>
  <c r="Z7103" i="1"/>
  <c r="Z7086" i="1"/>
  <c r="Z7079" i="1"/>
  <c r="Z7076" i="1"/>
  <c r="Z7068" i="1"/>
  <c r="Z7060" i="1"/>
  <c r="Z7052" i="1"/>
  <c r="Z7044" i="1"/>
  <c r="Z7036" i="1"/>
  <c r="Z7028" i="1"/>
  <c r="Z7020" i="1"/>
  <c r="Z7012" i="1"/>
  <c r="Z7004" i="1"/>
  <c r="Z6996" i="1"/>
  <c r="Z6988" i="1"/>
  <c r="Z6980" i="1"/>
  <c r="Z6972" i="1"/>
  <c r="Z6964" i="1"/>
  <c r="Z6956" i="1"/>
  <c r="Z6948" i="1"/>
  <c r="Z6940" i="1"/>
  <c r="Z6932" i="1"/>
  <c r="Z6924" i="1"/>
  <c r="Z6916" i="1"/>
  <c r="Z7497" i="1"/>
  <c r="Z7063" i="1"/>
  <c r="Z7031" i="1"/>
  <c r="Z6999" i="1"/>
  <c r="Z6967" i="1"/>
  <c r="Z6935" i="1"/>
  <c r="Z6897" i="1"/>
  <c r="Z6881" i="1"/>
  <c r="Z6865" i="1"/>
  <c r="Z6849" i="1"/>
  <c r="Z6833" i="1"/>
  <c r="Z6817" i="1"/>
  <c r="Z6801" i="1"/>
  <c r="Z6785" i="1"/>
  <c r="Z6780" i="1"/>
  <c r="Z6771" i="1"/>
  <c r="Z6763" i="1"/>
  <c r="Z6755" i="1"/>
  <c r="Z6747" i="1"/>
  <c r="Z6739" i="1"/>
  <c r="Z6731" i="1"/>
  <c r="Z6723" i="1"/>
  <c r="Z6715" i="1"/>
  <c r="Z6707" i="1"/>
  <c r="Z6699" i="1"/>
  <c r="Z6691" i="1"/>
  <c r="Z6683" i="1"/>
  <c r="Z6675" i="1"/>
  <c r="Z6667" i="1"/>
  <c r="Z6659" i="1"/>
  <c r="Z6651" i="1"/>
  <c r="Z6643" i="1"/>
  <c r="Z6635" i="1"/>
  <c r="Z6627" i="1"/>
  <c r="Z6619" i="1"/>
  <c r="Z6611" i="1"/>
  <c r="Z6603" i="1"/>
  <c r="Z6595" i="1"/>
  <c r="Z6587" i="1"/>
  <c r="Z6579" i="1"/>
  <c r="Z6571" i="1"/>
  <c r="Z6563" i="1"/>
  <c r="Z6555" i="1"/>
  <c r="Z6547" i="1"/>
  <c r="Z6539" i="1"/>
  <c r="Z6531" i="1"/>
  <c r="Z6523" i="1"/>
  <c r="Z6515" i="1"/>
  <c r="Z6507" i="1"/>
  <c r="Z7460" i="1"/>
  <c r="Z7231" i="1"/>
  <c r="Z7129" i="1"/>
  <c r="Z7073" i="1"/>
  <c r="Z7041" i="1"/>
  <c r="Z7009" i="1"/>
  <c r="Z6977" i="1"/>
  <c r="Z6945" i="1"/>
  <c r="Z6913" i="1"/>
  <c r="Z6906" i="1"/>
  <c r="Z6890" i="1"/>
  <c r="Z6874" i="1"/>
  <c r="Z6858" i="1"/>
  <c r="Z6842" i="1"/>
  <c r="Z6826" i="1"/>
  <c r="Z6810" i="1"/>
  <c r="Z6794" i="1"/>
  <c r="Z6768" i="1"/>
  <c r="Z6760" i="1"/>
  <c r="Z6752" i="1"/>
  <c r="Z6744" i="1"/>
  <c r="Z6736" i="1"/>
  <c r="Z6728" i="1"/>
  <c r="Z6720" i="1"/>
  <c r="Z6712" i="1"/>
  <c r="Z6704" i="1"/>
  <c r="Z6696" i="1"/>
  <c r="Z6688" i="1"/>
  <c r="Z6680" i="1"/>
  <c r="Z6672" i="1"/>
  <c r="Z6664" i="1"/>
  <c r="Z6656" i="1"/>
  <c r="Z6648" i="1"/>
  <c r="Z6640" i="1"/>
  <c r="Z6632" i="1"/>
  <c r="Z6624" i="1"/>
  <c r="Z6616" i="1"/>
  <c r="Z6608" i="1"/>
  <c r="Z6600" i="1"/>
  <c r="Z6592" i="1"/>
  <c r="Z6584" i="1"/>
  <c r="Z6576" i="1"/>
  <c r="Z6568" i="1"/>
  <c r="Z6560" i="1"/>
  <c r="Z6552" i="1"/>
  <c r="Z6544" i="1"/>
  <c r="Z6536" i="1"/>
  <c r="Z6528" i="1"/>
  <c r="Z7380" i="1"/>
  <c r="Z7215" i="1"/>
  <c r="Z7151" i="1"/>
  <c r="Z7071" i="1"/>
  <c r="Z7039" i="1"/>
  <c r="Z7007" i="1"/>
  <c r="Z6975" i="1"/>
  <c r="Z6943" i="1"/>
  <c r="Z6911" i="1"/>
  <c r="Z6895" i="1"/>
  <c r="Z6879" i="1"/>
  <c r="Z6863" i="1"/>
  <c r="Z6847" i="1"/>
  <c r="Z6831" i="1"/>
  <c r="Z6815" i="1"/>
  <c r="Z6799" i="1"/>
  <c r="Z6783" i="1"/>
  <c r="Z6776" i="1"/>
  <c r="Z6773" i="1"/>
  <c r="Z6765" i="1"/>
  <c r="Z6757" i="1"/>
  <c r="Z6749" i="1"/>
  <c r="Z6741" i="1"/>
  <c r="Z6733" i="1"/>
  <c r="Z6725" i="1"/>
  <c r="Z6717" i="1"/>
  <c r="Z6709" i="1"/>
  <c r="Z6701" i="1"/>
  <c r="Z6693" i="1"/>
  <c r="Z6685" i="1"/>
  <c r="Z6677" i="1"/>
  <c r="Z6669" i="1"/>
  <c r="Z6661" i="1"/>
  <c r="Z6653" i="1"/>
  <c r="Z6645" i="1"/>
  <c r="Z6637" i="1"/>
  <c r="Z6629" i="1"/>
  <c r="Z6621" i="1"/>
  <c r="Z6613" i="1"/>
  <c r="Z6605" i="1"/>
  <c r="Z6597" i="1"/>
  <c r="Z6589" i="1"/>
  <c r="Z6581" i="1"/>
  <c r="Z6573" i="1"/>
  <c r="Z6565" i="1"/>
  <c r="Z7049" i="1"/>
  <c r="Z7017" i="1"/>
  <c r="Z6985" i="1"/>
  <c r="Z6953" i="1"/>
  <c r="Z6921" i="1"/>
  <c r="Z6900" i="1"/>
  <c r="Z6884" i="1"/>
  <c r="Z6868" i="1"/>
  <c r="Z6852" i="1"/>
  <c r="Z6836" i="1"/>
  <c r="Z6820" i="1"/>
  <c r="Z6804" i="1"/>
  <c r="Z6788" i="1"/>
  <c r="Z6779" i="1"/>
  <c r="Z6770" i="1"/>
  <c r="Z6762" i="1"/>
  <c r="Z6754" i="1"/>
  <c r="Z6746" i="1"/>
  <c r="Z6738" i="1"/>
  <c r="Z6730" i="1"/>
  <c r="Z6722" i="1"/>
  <c r="Z6714" i="1"/>
  <c r="Z6706" i="1"/>
  <c r="Z6698" i="1"/>
  <c r="Z6690" i="1"/>
  <c r="Z6682" i="1"/>
  <c r="Z6674" i="1"/>
  <c r="Z6666" i="1"/>
  <c r="Z6658" i="1"/>
  <c r="Z6650" i="1"/>
  <c r="Z6642" i="1"/>
  <c r="Z6634" i="1"/>
  <c r="Z6626" i="1"/>
  <c r="Z6618" i="1"/>
  <c r="Z6610" i="1"/>
  <c r="Z6602" i="1"/>
  <c r="Z6594" i="1"/>
  <c r="Z6586" i="1"/>
  <c r="Z6578" i="1"/>
  <c r="Z6570" i="1"/>
  <c r="Z6562" i="1"/>
  <c r="Z6554" i="1"/>
  <c r="Z6546" i="1"/>
  <c r="Z6538" i="1"/>
  <c r="Z6530" i="1"/>
  <c r="Z6522" i="1"/>
  <c r="Z6514" i="1"/>
  <c r="Z7110" i="1"/>
  <c r="Z7055" i="1"/>
  <c r="Z7023" i="1"/>
  <c r="Z6991" i="1"/>
  <c r="Z6959" i="1"/>
  <c r="Z6927" i="1"/>
  <c r="Z6903" i="1"/>
  <c r="Z6887" i="1"/>
  <c r="Z6871" i="1"/>
  <c r="Z6855" i="1"/>
  <c r="Z6839" i="1"/>
  <c r="Z6823" i="1"/>
  <c r="Z6807" i="1"/>
  <c r="Z6791" i="1"/>
  <c r="Z6769" i="1"/>
  <c r="Z6761" i="1"/>
  <c r="Z6753" i="1"/>
  <c r="Z6745" i="1"/>
  <c r="Z6737" i="1"/>
  <c r="Z6729" i="1"/>
  <c r="Z6721" i="1"/>
  <c r="Z6713" i="1"/>
  <c r="Z6705" i="1"/>
  <c r="Z6697" i="1"/>
  <c r="Z6689" i="1"/>
  <c r="Z6681" i="1"/>
  <c r="Z6673" i="1"/>
  <c r="Z6665" i="1"/>
  <c r="Z6657" i="1"/>
  <c r="Z6649" i="1"/>
  <c r="Z6641" i="1"/>
  <c r="Z6633" i="1"/>
  <c r="Z6625" i="1"/>
  <c r="Z6617" i="1"/>
  <c r="Z6609" i="1"/>
  <c r="Z6601" i="1"/>
  <c r="Z6593" i="1"/>
  <c r="Z6585" i="1"/>
  <c r="Z6577" i="1"/>
  <c r="Z6569" i="1"/>
  <c r="Z6561" i="1"/>
  <c r="Z6553" i="1"/>
  <c r="Z6545" i="1"/>
  <c r="Z6537" i="1"/>
  <c r="Z6529" i="1"/>
  <c r="Z6521" i="1"/>
  <c r="Z6513" i="1"/>
  <c r="Z6505" i="1"/>
  <c r="Z6497" i="1"/>
  <c r="Z6489" i="1"/>
  <c r="Z6481" i="1"/>
  <c r="Z6473" i="1"/>
  <c r="Z6465" i="1"/>
  <c r="Z6457" i="1"/>
  <c r="Z6449" i="1"/>
  <c r="Z7135" i="1"/>
  <c r="Z7047" i="1"/>
  <c r="Z6993" i="1"/>
  <c r="Z6937" i="1"/>
  <c r="Z6866" i="1"/>
  <c r="Z6809" i="1"/>
  <c r="Z6796" i="1"/>
  <c r="Z6766" i="1"/>
  <c r="Z6751" i="1"/>
  <c r="Z6716" i="1"/>
  <c r="Z6702" i="1"/>
  <c r="Z6687" i="1"/>
  <c r="Z6652" i="1"/>
  <c r="Z6638" i="1"/>
  <c r="Z6623" i="1"/>
  <c r="Z6588" i="1"/>
  <c r="Z6574" i="1"/>
  <c r="Z6549" i="1"/>
  <c r="Z6533" i="1"/>
  <c r="Z6518" i="1"/>
  <c r="Z6478" i="1"/>
  <c r="Z6475" i="1"/>
  <c r="Z6472" i="1"/>
  <c r="Z6469" i="1"/>
  <c r="Z6466" i="1"/>
  <c r="Z6463" i="1"/>
  <c r="Z6460" i="1"/>
  <c r="Z6445" i="1"/>
  <c r="Z6437" i="1"/>
  <c r="Z6429" i="1"/>
  <c r="Z6421" i="1"/>
  <c r="Z7116" i="1"/>
  <c r="Z7015" i="1"/>
  <c r="Z6961" i="1"/>
  <c r="Z6908" i="1"/>
  <c r="Z6850" i="1"/>
  <c r="Z6793" i="1"/>
  <c r="Z6772" i="1"/>
  <c r="Z6758" i="1"/>
  <c r="Z6743" i="1"/>
  <c r="Z6708" i="1"/>
  <c r="Z6694" i="1"/>
  <c r="Z6679" i="1"/>
  <c r="Z6644" i="1"/>
  <c r="Z6630" i="1"/>
  <c r="Z6615" i="1"/>
  <c r="Z6580" i="1"/>
  <c r="Z6566" i="1"/>
  <c r="Z6559" i="1"/>
  <c r="Z6543" i="1"/>
  <c r="Z6527" i="1"/>
  <c r="Z6509" i="1"/>
  <c r="Z6502" i="1"/>
  <c r="Z6499" i="1"/>
  <c r="Z6496" i="1"/>
  <c r="Z6493" i="1"/>
  <c r="Z6490" i="1"/>
  <c r="Z6487" i="1"/>
  <c r="Z6484" i="1"/>
  <c r="Z6442" i="1"/>
  <c r="Z6434" i="1"/>
  <c r="Z6426" i="1"/>
  <c r="Z6418" i="1"/>
  <c r="Z6410" i="1"/>
  <c r="Z6402" i="1"/>
  <c r="Z6394" i="1"/>
  <c r="Z6386" i="1"/>
  <c r="Z6378" i="1"/>
  <c r="Z6370" i="1"/>
  <c r="Z6362" i="1"/>
  <c r="Z6354" i="1"/>
  <c r="Z6346" i="1"/>
  <c r="Z6338" i="1"/>
  <c r="Z6330" i="1"/>
  <c r="Z6322" i="1"/>
  <c r="Z6314" i="1"/>
  <c r="Z6306" i="1"/>
  <c r="Z6298" i="1"/>
  <c r="Z6290" i="1"/>
  <c r="Z6282" i="1"/>
  <c r="Z6274" i="1"/>
  <c r="Z6266" i="1"/>
  <c r="Z6258" i="1"/>
  <c r="Z6250" i="1"/>
  <c r="Z6242" i="1"/>
  <c r="Z6983" i="1"/>
  <c r="Z6929" i="1"/>
  <c r="Z6905" i="1"/>
  <c r="Z6892" i="1"/>
  <c r="Z6834" i="1"/>
  <c r="Z6778" i="1"/>
  <c r="Z6764" i="1"/>
  <c r="Z6750" i="1"/>
  <c r="Z6735" i="1"/>
  <c r="Z6700" i="1"/>
  <c r="Z6686" i="1"/>
  <c r="Z6671" i="1"/>
  <c r="Z6636" i="1"/>
  <c r="Z6622" i="1"/>
  <c r="Z6607" i="1"/>
  <c r="Z6572" i="1"/>
  <c r="Z6548" i="1"/>
  <c r="Z6532" i="1"/>
  <c r="Z6517" i="1"/>
  <c r="Z6462" i="1"/>
  <c r="Z6459" i="1"/>
  <c r="Z6456" i="1"/>
  <c r="Z6453" i="1"/>
  <c r="Z6450" i="1"/>
  <c r="Z6447" i="1"/>
  <c r="Z6439" i="1"/>
  <c r="Z6431" i="1"/>
  <c r="Z6423" i="1"/>
  <c r="Z6415" i="1"/>
  <c r="Z6407" i="1"/>
  <c r="Z7108" i="1"/>
  <c r="Z6951" i="1"/>
  <c r="Z6889" i="1"/>
  <c r="Z6876" i="1"/>
  <c r="Z6818" i="1"/>
  <c r="Z6756" i="1"/>
  <c r="Z6742" i="1"/>
  <c r="Z6727" i="1"/>
  <c r="Z6692" i="1"/>
  <c r="Z6678" i="1"/>
  <c r="Z6663" i="1"/>
  <c r="Z6628" i="1"/>
  <c r="Z6614" i="1"/>
  <c r="Z6599" i="1"/>
  <c r="Z6564" i="1"/>
  <c r="Z6558" i="1"/>
  <c r="Z6542" i="1"/>
  <c r="Z6526" i="1"/>
  <c r="Z6512" i="1"/>
  <c r="Z6508" i="1"/>
  <c r="Z6486" i="1"/>
  <c r="Z6483" i="1"/>
  <c r="Z6480" i="1"/>
  <c r="Z6477" i="1"/>
  <c r="Z6474" i="1"/>
  <c r="Z6471" i="1"/>
  <c r="Z6468" i="1"/>
  <c r="Z6444" i="1"/>
  <c r="Z6436" i="1"/>
  <c r="Z6428" i="1"/>
  <c r="Z6420" i="1"/>
  <c r="Z6412" i="1"/>
  <c r="Z6404" i="1"/>
  <c r="Z6396" i="1"/>
  <c r="Z6388" i="1"/>
  <c r="Z6380" i="1"/>
  <c r="Z6372" i="1"/>
  <c r="Z6364" i="1"/>
  <c r="Z6356" i="1"/>
  <c r="Z6348" i="1"/>
  <c r="Z6340" i="1"/>
  <c r="Z6332" i="1"/>
  <c r="Z6324" i="1"/>
  <c r="Z6316" i="1"/>
  <c r="Z6308" i="1"/>
  <c r="Z6300" i="1"/>
  <c r="Z6292" i="1"/>
  <c r="Z6284" i="1"/>
  <c r="Z6276" i="1"/>
  <c r="Z6268" i="1"/>
  <c r="Z6260" i="1"/>
  <c r="Z6252" i="1"/>
  <c r="Z6244" i="1"/>
  <c r="Z6236" i="1"/>
  <c r="Z6228" i="1"/>
  <c r="Z7094" i="1"/>
  <c r="Z7065" i="1"/>
  <c r="Z6919" i="1"/>
  <c r="Z6873" i="1"/>
  <c r="Z6860" i="1"/>
  <c r="Z6802" i="1"/>
  <c r="Z6777" i="1"/>
  <c r="Z6748" i="1"/>
  <c r="Z6734" i="1"/>
  <c r="Z6719" i="1"/>
  <c r="Z6684" i="1"/>
  <c r="Z6670" i="1"/>
  <c r="Z6655" i="1"/>
  <c r="Z6620" i="1"/>
  <c r="Z6606" i="1"/>
  <c r="Z6591" i="1"/>
  <c r="Z6557" i="1"/>
  <c r="Z6541" i="1"/>
  <c r="Z6525" i="1"/>
  <c r="Z6520" i="1"/>
  <c r="Z6516" i="1"/>
  <c r="Z6504" i="1"/>
  <c r="Z6501" i="1"/>
  <c r="Z6498" i="1"/>
  <c r="Z6495" i="1"/>
  <c r="Z6492" i="1"/>
  <c r="Z6441" i="1"/>
  <c r="Z6433" i="1"/>
  <c r="Z6425" i="1"/>
  <c r="Z6417" i="1"/>
  <c r="Z6409" i="1"/>
  <c r="Z6401" i="1"/>
  <c r="Z6393" i="1"/>
  <c r="Z6385" i="1"/>
  <c r="Z6377" i="1"/>
  <c r="Z6369" i="1"/>
  <c r="Z6361" i="1"/>
  <c r="Z6353" i="1"/>
  <c r="Z6345" i="1"/>
  <c r="Z6337" i="1"/>
  <c r="Z6329" i="1"/>
  <c r="Z6321" i="1"/>
  <c r="Z6313" i="1"/>
  <c r="Z6305" i="1"/>
  <c r="Z6297" i="1"/>
  <c r="Z6289" i="1"/>
  <c r="Z6281" i="1"/>
  <c r="Z6273" i="1"/>
  <c r="Z6265" i="1"/>
  <c r="Z6257" i="1"/>
  <c r="Z6249" i="1"/>
  <c r="Z6241" i="1"/>
  <c r="Z7167" i="1"/>
  <c r="Z7033" i="1"/>
  <c r="Z6857" i="1"/>
  <c r="Z6844" i="1"/>
  <c r="AE6844" i="1" s="1"/>
  <c r="Z6786" i="1"/>
  <c r="Z6775" i="1"/>
  <c r="Z6740" i="1"/>
  <c r="Z6726" i="1"/>
  <c r="Z6711" i="1"/>
  <c r="Z6676" i="1"/>
  <c r="Z6662" i="1"/>
  <c r="Z6647" i="1"/>
  <c r="AE6647" i="1" s="1"/>
  <c r="Z6612" i="1"/>
  <c r="Z6598" i="1"/>
  <c r="Z6583" i="1"/>
  <c r="Z6551" i="1"/>
  <c r="Z6535" i="1"/>
  <c r="Z6511" i="1"/>
  <c r="Z6470" i="1"/>
  <c r="Z6467" i="1"/>
  <c r="Z6464" i="1"/>
  <c r="Z6461" i="1"/>
  <c r="Z6458" i="1"/>
  <c r="Z6455" i="1"/>
  <c r="Z6452" i="1"/>
  <c r="Z6446" i="1"/>
  <c r="Z6438" i="1"/>
  <c r="Z6430" i="1"/>
  <c r="AE6430" i="1" s="1"/>
  <c r="Z7145" i="1"/>
  <c r="Z7001" i="1"/>
  <c r="Z6898" i="1"/>
  <c r="Z6841" i="1"/>
  <c r="Z6668" i="1"/>
  <c r="Z6639" i="1"/>
  <c r="Z6556" i="1"/>
  <c r="Z6488" i="1"/>
  <c r="AE6488" i="1" s="1"/>
  <c r="Z6476" i="1"/>
  <c r="Z6422" i="1"/>
  <c r="Z6416" i="1"/>
  <c r="Z6405" i="1"/>
  <c r="Z6395" i="1"/>
  <c r="Z6391" i="1"/>
  <c r="Z6382" i="1"/>
  <c r="Z6357" i="1"/>
  <c r="AE6357" i="1" s="1"/>
  <c r="Z6344" i="1"/>
  <c r="Z6331" i="1"/>
  <c r="Z6327" i="1"/>
  <c r="Z6318" i="1"/>
  <c r="Z6293" i="1"/>
  <c r="Z6280" i="1"/>
  <c r="Z6267" i="1"/>
  <c r="Z6263" i="1"/>
  <c r="Z6724" i="1"/>
  <c r="Z6695" i="1"/>
  <c r="Z6582" i="1"/>
  <c r="Z6534" i="1"/>
  <c r="Z6500" i="1"/>
  <c r="Z6451" i="1"/>
  <c r="Z6440" i="1"/>
  <c r="Z6414" i="1"/>
  <c r="AE6414" i="1" s="1"/>
  <c r="Z6399" i="1"/>
  <c r="Z6390" i="1"/>
  <c r="Z6365" i="1"/>
  <c r="Z6352" i="1"/>
  <c r="Z6339" i="1"/>
  <c r="Z6335" i="1"/>
  <c r="Z6326" i="1"/>
  <c r="Z6301" i="1"/>
  <c r="AE6301" i="1" s="1"/>
  <c r="Z6288" i="1"/>
  <c r="Z6275" i="1"/>
  <c r="Z6271" i="1"/>
  <c r="Z6262" i="1"/>
  <c r="Z6234" i="1"/>
  <c r="Z6231" i="1"/>
  <c r="Z6219" i="1"/>
  <c r="Z6211" i="1"/>
  <c r="AE6211" i="1" s="1"/>
  <c r="Z6203" i="1"/>
  <c r="Z6195" i="1"/>
  <c r="Z6187" i="1"/>
  <c r="Z7089" i="1"/>
  <c r="Z6828" i="1"/>
  <c r="Z6718" i="1"/>
  <c r="Z6604" i="1"/>
  <c r="Z6575" i="1"/>
  <c r="AE6575" i="1" s="1"/>
  <c r="Z6485" i="1"/>
  <c r="Z6403" i="1"/>
  <c r="Z6398" i="1"/>
  <c r="Z6373" i="1"/>
  <c r="Z6360" i="1"/>
  <c r="Z6347" i="1"/>
  <c r="Z6343" i="1"/>
  <c r="Z6334" i="1"/>
  <c r="AE6334" i="1" s="1"/>
  <c r="Z6309" i="1"/>
  <c r="Z6296" i="1"/>
  <c r="Z6283" i="1"/>
  <c r="Z6279" i="1"/>
  <c r="Z6270" i="1"/>
  <c r="Z6245" i="1"/>
  <c r="Z6237" i="1"/>
  <c r="Z6216" i="1"/>
  <c r="AE6216" i="1" s="1"/>
  <c r="Z6208" i="1"/>
  <c r="Z6200" i="1"/>
  <c r="Z6192" i="1"/>
  <c r="Z6184" i="1"/>
  <c r="Z6969" i="1"/>
  <c r="Z6882" i="1"/>
  <c r="Z6825" i="1"/>
  <c r="Z6774" i="1"/>
  <c r="AE6774" i="1" s="1"/>
  <c r="Z6660" i="1"/>
  <c r="Z6631" i="1"/>
  <c r="Z6550" i="1"/>
  <c r="Z6510" i="1"/>
  <c r="Z6448" i="1"/>
  <c r="Z6427" i="1"/>
  <c r="Z6408" i="1"/>
  <c r="Z6381" i="1"/>
  <c r="AE6381" i="1" s="1"/>
  <c r="Z6368" i="1"/>
  <c r="Z6355" i="1"/>
  <c r="Z6351" i="1"/>
  <c r="Z6342" i="1"/>
  <c r="Z6317" i="1"/>
  <c r="Z6304" i="1"/>
  <c r="Z6291" i="1"/>
  <c r="Z6287" i="1"/>
  <c r="AE6287" i="1" s="1"/>
  <c r="Z6278" i="1"/>
  <c r="Z6253" i="1"/>
  <c r="Z6240" i="1"/>
  <c r="Z6233" i="1"/>
  <c r="Z6230" i="1"/>
  <c r="Z6227" i="1"/>
  <c r="Z6224" i="1"/>
  <c r="Z6221" i="1"/>
  <c r="AE6221" i="1" s="1"/>
  <c r="Z6213" i="1"/>
  <c r="Z6205" i="1"/>
  <c r="Z6197" i="1"/>
  <c r="Z6189" i="1"/>
  <c r="Z6181" i="1"/>
  <c r="Z6732" i="1"/>
  <c r="Z6703" i="1"/>
  <c r="Z6590" i="1"/>
  <c r="Z6540" i="1"/>
  <c r="Z6519" i="1"/>
  <c r="Z6491" i="1"/>
  <c r="Z6479" i="1"/>
  <c r="Z6443" i="1"/>
  <c r="Z7025" i="1"/>
  <c r="Z6759" i="1"/>
  <c r="Z6646" i="1"/>
  <c r="AE6646" i="1" s="1"/>
  <c r="Z6503" i="1"/>
  <c r="Z6454" i="1"/>
  <c r="Z6432" i="1"/>
  <c r="Z6424" i="1"/>
  <c r="Z6400" i="1"/>
  <c r="Z6387" i="1"/>
  <c r="Z6383" i="1"/>
  <c r="Z6374" i="1"/>
  <c r="Z6349" i="1"/>
  <c r="Z6336" i="1"/>
  <c r="Z6323" i="1"/>
  <c r="Z6319" i="1"/>
  <c r="Z6310" i="1"/>
  <c r="Z6285" i="1"/>
  <c r="Z6272" i="1"/>
  <c r="Z6259" i="1"/>
  <c r="AE6259" i="1" s="1"/>
  <c r="Z6255" i="1"/>
  <c r="Z6246" i="1"/>
  <c r="Z6238" i="1"/>
  <c r="Z6217" i="1"/>
  <c r="Z6209" i="1"/>
  <c r="Z6201" i="1"/>
  <c r="Z6193" i="1"/>
  <c r="Z6185" i="1"/>
  <c r="Z7057" i="1"/>
  <c r="Z6767" i="1"/>
  <c r="Z6654" i="1"/>
  <c r="Z6482" i="1"/>
  <c r="Z6435" i="1"/>
  <c r="Z6363" i="1"/>
  <c r="Z6307" i="1"/>
  <c r="Z6295" i="1"/>
  <c r="AE6295" i="1" s="1"/>
  <c r="Z6261" i="1"/>
  <c r="Z6243" i="1"/>
  <c r="Z6207" i="1"/>
  <c r="Z6191" i="1"/>
  <c r="Z6175" i="1"/>
  <c r="Z6167" i="1"/>
  <c r="Z6159" i="1"/>
  <c r="Z6151" i="1"/>
  <c r="Z6143" i="1"/>
  <c r="Z6135" i="1"/>
  <c r="Z6127" i="1"/>
  <c r="Z6119" i="1"/>
  <c r="Z6111" i="1"/>
  <c r="Z6103" i="1"/>
  <c r="Z6095" i="1"/>
  <c r="Z6087" i="1"/>
  <c r="AE6087" i="1" s="1"/>
  <c r="Z6079" i="1"/>
  <c r="Z6071" i="1"/>
  <c r="Z6063" i="1"/>
  <c r="Z6055" i="1"/>
  <c r="Z6047" i="1"/>
  <c r="Z6039" i="1"/>
  <c r="Z6031" i="1"/>
  <c r="Z6023" i="1"/>
  <c r="AE6023" i="1" s="1"/>
  <c r="Z6015" i="1"/>
  <c r="Z6007" i="1"/>
  <c r="Z5999" i="1"/>
  <c r="Z5991" i="1"/>
  <c r="Z5983" i="1"/>
  <c r="Z5975" i="1"/>
  <c r="Z5967" i="1"/>
  <c r="Z5959" i="1"/>
  <c r="AE5959" i="1" s="1"/>
  <c r="Z5951" i="1"/>
  <c r="Z5943" i="1"/>
  <c r="Z5935" i="1"/>
  <c r="Z5927" i="1"/>
  <c r="Z5919" i="1"/>
  <c r="Z5911" i="1"/>
  <c r="Z5903" i="1"/>
  <c r="Z5895" i="1"/>
  <c r="AE5895" i="1" s="1"/>
  <c r="Z5887" i="1"/>
  <c r="Z5879" i="1"/>
  <c r="Z5871" i="1"/>
  <c r="Z5863" i="1"/>
  <c r="Z5855" i="1"/>
  <c r="Z5847" i="1"/>
  <c r="Z5839" i="1"/>
  <c r="Z5831" i="1"/>
  <c r="AE5831" i="1" s="1"/>
  <c r="Z5823" i="1"/>
  <c r="Z6411" i="1"/>
  <c r="Z6397" i="1"/>
  <c r="Z6375" i="1"/>
  <c r="Z6350" i="1"/>
  <c r="Z6341" i="1"/>
  <c r="Z6294" i="1"/>
  <c r="Z6251" i="1"/>
  <c r="AE6251" i="1" s="1"/>
  <c r="Z6235" i="1"/>
  <c r="Z6229" i="1"/>
  <c r="Z6223" i="1"/>
  <c r="Z6212" i="1"/>
  <c r="Z6196" i="1"/>
  <c r="Z6172" i="1"/>
  <c r="Z6164" i="1"/>
  <c r="Z6156" i="1"/>
  <c r="AE6156" i="1" s="1"/>
  <c r="Z6148" i="1"/>
  <c r="Z6140" i="1"/>
  <c r="Z6132" i="1"/>
  <c r="Z6124" i="1"/>
  <c r="Z6116" i="1"/>
  <c r="Z6108" i="1"/>
  <c r="Z6100" i="1"/>
  <c r="Z6092" i="1"/>
  <c r="AE6092" i="1" s="1"/>
  <c r="Z6084" i="1"/>
  <c r="Z6076" i="1"/>
  <c r="Z6068" i="1"/>
  <c r="Z6060" i="1"/>
  <c r="Z6052" i="1"/>
  <c r="Z6044" i="1"/>
  <c r="Z6036" i="1"/>
  <c r="Z6028" i="1"/>
  <c r="AE6028" i="1" s="1"/>
  <c r="Z6020" i="1"/>
  <c r="Z6012" i="1"/>
  <c r="Z6004" i="1"/>
  <c r="Z5996" i="1"/>
  <c r="Z5988" i="1"/>
  <c r="Z5980" i="1"/>
  <c r="Z5972" i="1"/>
  <c r="Z5964" i="1"/>
  <c r="AE5964" i="1" s="1"/>
  <c r="Z5956" i="1"/>
  <c r="Z5948" i="1"/>
  <c r="Z5940" i="1"/>
  <c r="Z5932" i="1"/>
  <c r="Z5924" i="1"/>
  <c r="Z5916" i="1"/>
  <c r="Z5908" i="1"/>
  <c r="Z5900" i="1"/>
  <c r="AE5900" i="1" s="1"/>
  <c r="Z5892" i="1"/>
  <c r="Z5884" i="1"/>
  <c r="Z5876" i="1"/>
  <c r="Z5868" i="1"/>
  <c r="Z6524" i="1"/>
  <c r="Z6384" i="1"/>
  <c r="Z6328" i="1"/>
  <c r="Z6222" i="1"/>
  <c r="AE6222" i="1" s="1"/>
  <c r="Z6206" i="1"/>
  <c r="Z6190" i="1"/>
  <c r="Z6177" i="1"/>
  <c r="Z6169" i="1"/>
  <c r="Z6161" i="1"/>
  <c r="Z6153" i="1"/>
  <c r="Z6145" i="1"/>
  <c r="Z6137" i="1"/>
  <c r="AE6137" i="1" s="1"/>
  <c r="Z6129" i="1"/>
  <c r="Z6121" i="1"/>
  <c r="Z6113" i="1"/>
  <c r="Z6105" i="1"/>
  <c r="Z6097" i="1"/>
  <c r="Z6089" i="1"/>
  <c r="Z6081" i="1"/>
  <c r="Z6073" i="1"/>
  <c r="AE6073" i="1" s="1"/>
  <c r="Z6065" i="1"/>
  <c r="Z6057" i="1"/>
  <c r="Z6049" i="1"/>
  <c r="Z6041" i="1"/>
  <c r="Z6033" i="1"/>
  <c r="Z6025" i="1"/>
  <c r="Z6017" i="1"/>
  <c r="Z6009" i="1"/>
  <c r="AE6009" i="1" s="1"/>
  <c r="Z6001" i="1"/>
  <c r="Z5993" i="1"/>
  <c r="Z5985" i="1"/>
  <c r="Z5977" i="1"/>
  <c r="Z5969" i="1"/>
  <c r="Z5961" i="1"/>
  <c r="Z5953" i="1"/>
  <c r="Z5945" i="1"/>
  <c r="AE5945" i="1" s="1"/>
  <c r="Z5937" i="1"/>
  <c r="Z5929" i="1"/>
  <c r="Z5921" i="1"/>
  <c r="Z5913" i="1"/>
  <c r="Z5905" i="1"/>
  <c r="Z5897" i="1"/>
  <c r="Z5889" i="1"/>
  <c r="Z5881" i="1"/>
  <c r="AE5881" i="1" s="1"/>
  <c r="Z5873" i="1"/>
  <c r="Z5865" i="1"/>
  <c r="Z6406" i="1"/>
  <c r="Z6371" i="1"/>
  <c r="Z6359" i="1"/>
  <c r="Z6325" i="1"/>
  <c r="Z6315" i="1"/>
  <c r="Z6303" i="1"/>
  <c r="AE6303" i="1" s="1"/>
  <c r="Z6269" i="1"/>
  <c r="Z6248" i="1"/>
  <c r="Z6210" i="1"/>
  <c r="Z6194" i="1"/>
  <c r="Z6180" i="1"/>
  <c r="Z6174" i="1"/>
  <c r="Z6166" i="1"/>
  <c r="Z6158" i="1"/>
  <c r="AE6158" i="1" s="1"/>
  <c r="Z6150" i="1"/>
  <c r="Z6142" i="1"/>
  <c r="Z6134" i="1"/>
  <c r="Z6126" i="1"/>
  <c r="Z6118" i="1"/>
  <c r="Z6110" i="1"/>
  <c r="Z6102" i="1"/>
  <c r="Z6094" i="1"/>
  <c r="AE6094" i="1" s="1"/>
  <c r="Z6086" i="1"/>
  <c r="Z6078" i="1"/>
  <c r="Z6070" i="1"/>
  <c r="Z6062" i="1"/>
  <c r="Z6054" i="1"/>
  <c r="Z6046" i="1"/>
  <c r="Z6038" i="1"/>
  <c r="Z6030" i="1"/>
  <c r="AE6030" i="1" s="1"/>
  <c r="Z6022" i="1"/>
  <c r="Z6014" i="1"/>
  <c r="Z6006" i="1"/>
  <c r="Z5998" i="1"/>
  <c r="Z5990" i="1"/>
  <c r="Z5982" i="1"/>
  <c r="Z5974" i="1"/>
  <c r="Z5966" i="1"/>
  <c r="AE5966" i="1" s="1"/>
  <c r="Z5958" i="1"/>
  <c r="Z5950" i="1"/>
  <c r="Z5942" i="1"/>
  <c r="Z5934" i="1"/>
  <c r="Z5926" i="1"/>
  <c r="Z5918" i="1"/>
  <c r="Z5910" i="1"/>
  <c r="Z5902" i="1"/>
  <c r="AE5902" i="1" s="1"/>
  <c r="Z5894" i="1"/>
  <c r="Z5886" i="1"/>
  <c r="Z5878" i="1"/>
  <c r="Z5870" i="1"/>
  <c r="Z5862" i="1"/>
  <c r="Z5854" i="1"/>
  <c r="Z5846" i="1"/>
  <c r="Z5838" i="1"/>
  <c r="AE5838" i="1" s="1"/>
  <c r="Z5830" i="1"/>
  <c r="Z5822" i="1"/>
  <c r="Z5814" i="1"/>
  <c r="Z6419" i="1"/>
  <c r="Z6358" i="1"/>
  <c r="Z6312" i="1"/>
  <c r="Z6302" i="1"/>
  <c r="Z6256" i="1"/>
  <c r="AE6256" i="1" s="1"/>
  <c r="Z6239" i="1"/>
  <c r="Z6215" i="1"/>
  <c r="Z6199" i="1"/>
  <c r="Z6171" i="1"/>
  <c r="Z6163" i="1"/>
  <c r="Z6155" i="1"/>
  <c r="Z6147" i="1"/>
  <c r="Z6139" i="1"/>
  <c r="AE6139" i="1" s="1"/>
  <c r="Z6131" i="1"/>
  <c r="Z6123" i="1"/>
  <c r="Z6115" i="1"/>
  <c r="Z6107" i="1"/>
  <c r="Z6099" i="1"/>
  <c r="Z6091" i="1"/>
  <c r="Z6083" i="1"/>
  <c r="Z6075" i="1"/>
  <c r="AE6075" i="1" s="1"/>
  <c r="Z6067" i="1"/>
  <c r="Z6059" i="1"/>
  <c r="Z6051" i="1"/>
  <c r="Z6043" i="1"/>
  <c r="Z6035" i="1"/>
  <c r="Z6027" i="1"/>
  <c r="Z6019" i="1"/>
  <c r="Z6011" i="1"/>
  <c r="AE6011" i="1" s="1"/>
  <c r="Z6003" i="1"/>
  <c r="Z5995" i="1"/>
  <c r="Z6567" i="1"/>
  <c r="Z6264" i="1"/>
  <c r="Z6220" i="1"/>
  <c r="Z6179" i="1"/>
  <c r="Z6165" i="1"/>
  <c r="Z6136" i="1"/>
  <c r="AE6136" i="1" s="1"/>
  <c r="Z6130" i="1"/>
  <c r="Z6101" i="1"/>
  <c r="Z6072" i="1"/>
  <c r="Z6066" i="1"/>
  <c r="Z6037" i="1"/>
  <c r="Z6008" i="1"/>
  <c r="Z6002" i="1"/>
  <c r="Z5989" i="1"/>
  <c r="AE5989" i="1" s="1"/>
  <c r="Z5973" i="1"/>
  <c r="Z5957" i="1"/>
  <c r="Z5941" i="1"/>
  <c r="Z5925" i="1"/>
  <c r="Z5909" i="1"/>
  <c r="Z5893" i="1"/>
  <c r="Z5877" i="1"/>
  <c r="Z5861" i="1"/>
  <c r="Z5843" i="1"/>
  <c r="Z5836" i="1"/>
  <c r="Z5829" i="1"/>
  <c r="Z5815" i="1"/>
  <c r="Z5812" i="1"/>
  <c r="Z5804" i="1"/>
  <c r="Z5796" i="1"/>
  <c r="Z5788" i="1"/>
  <c r="AE5788" i="1" s="1"/>
  <c r="Z5780" i="1"/>
  <c r="Z5772" i="1"/>
  <c r="Z5764" i="1"/>
  <c r="Z5756" i="1"/>
  <c r="Z5748" i="1"/>
  <c r="Z5740" i="1"/>
  <c r="Z5732" i="1"/>
  <c r="Z5724" i="1"/>
  <c r="AE5724" i="1" s="1"/>
  <c r="Z5716" i="1"/>
  <c r="Z5708" i="1"/>
  <c r="Z5700" i="1"/>
  <c r="Z5692" i="1"/>
  <c r="Z5684" i="1"/>
  <c r="Z5676" i="1"/>
  <c r="Z5668" i="1"/>
  <c r="Z5660" i="1"/>
  <c r="AE5660" i="1" s="1"/>
  <c r="Z5652" i="1"/>
  <c r="Z5644" i="1"/>
  <c r="Z5636" i="1"/>
  <c r="Z5628" i="1"/>
  <c r="Z5620" i="1"/>
  <c r="Z5612" i="1"/>
  <c r="Z5604" i="1"/>
  <c r="Z5596" i="1"/>
  <c r="AE5596" i="1" s="1"/>
  <c r="Z5588" i="1"/>
  <c r="Z5580" i="1"/>
  <c r="Z5572" i="1"/>
  <c r="Z6506" i="1"/>
  <c r="Z6413" i="1"/>
  <c r="Z6379" i="1"/>
  <c r="Z6320" i="1"/>
  <c r="Z6286" i="1"/>
  <c r="AE6286" i="1" s="1"/>
  <c r="Z6204" i="1"/>
  <c r="Z6157" i="1"/>
  <c r="Z6128" i="1"/>
  <c r="Z6122" i="1"/>
  <c r="Z6093" i="1"/>
  <c r="Z6064" i="1"/>
  <c r="Z6058" i="1"/>
  <c r="Z6029" i="1"/>
  <c r="AE6029" i="1" s="1"/>
  <c r="Z6000" i="1"/>
  <c r="Z5994" i="1"/>
  <c r="Z5978" i="1"/>
  <c r="Z5962" i="1"/>
  <c r="Z5946" i="1"/>
  <c r="Z5930" i="1"/>
  <c r="Z5914" i="1"/>
  <c r="Z5898" i="1"/>
  <c r="AE5898" i="1" s="1"/>
  <c r="Z5882" i="1"/>
  <c r="Z5866" i="1"/>
  <c r="Z5857" i="1"/>
  <c r="Z5850" i="1"/>
  <c r="Z5832" i="1"/>
  <c r="Z5825" i="1"/>
  <c r="Z5818" i="1"/>
  <c r="Z5809" i="1"/>
  <c r="AE5809" i="1" s="1"/>
  <c r="Z5801" i="1"/>
  <c r="Z5793" i="1"/>
  <c r="Z5785" i="1"/>
  <c r="Z5777" i="1"/>
  <c r="Z5769" i="1"/>
  <c r="Z5761" i="1"/>
  <c r="Z5753" i="1"/>
  <c r="Z5745" i="1"/>
  <c r="AE5745" i="1" s="1"/>
  <c r="Z5737" i="1"/>
  <c r="Z5729" i="1"/>
  <c r="Z5721" i="1"/>
  <c r="Z5713" i="1"/>
  <c r="Z5705" i="1"/>
  <c r="Z5697" i="1"/>
  <c r="Z5689" i="1"/>
  <c r="Z5681" i="1"/>
  <c r="AE5681" i="1" s="1"/>
  <c r="Z5673" i="1"/>
  <c r="Z5665" i="1"/>
  <c r="Z5657" i="1"/>
  <c r="Z5649" i="1"/>
  <c r="Z5641" i="1"/>
  <c r="Z5633" i="1"/>
  <c r="Z5625" i="1"/>
  <c r="Z5617" i="1"/>
  <c r="AE5617" i="1" s="1"/>
  <c r="Z5609" i="1"/>
  <c r="Z6812" i="1"/>
  <c r="Z6494" i="1"/>
  <c r="Z6376" i="1"/>
  <c r="Z6254" i="1"/>
  <c r="Z6232" i="1"/>
  <c r="Z6218" i="1"/>
  <c r="Z6188" i="1"/>
  <c r="AE6188" i="1" s="1"/>
  <c r="Z6178" i="1"/>
  <c r="Z6149" i="1"/>
  <c r="Z6120" i="1"/>
  <c r="Z6114" i="1"/>
  <c r="Z6085" i="1"/>
  <c r="Z6056" i="1"/>
  <c r="Z6050" i="1"/>
  <c r="Z6021" i="1"/>
  <c r="AE6021" i="1" s="1"/>
  <c r="Z5987" i="1"/>
  <c r="Z5971" i="1"/>
  <c r="Z5955" i="1"/>
  <c r="Z5939" i="1"/>
  <c r="Z5923" i="1"/>
  <c r="Z5907" i="1"/>
  <c r="Z5891" i="1"/>
  <c r="Z5875" i="1"/>
  <c r="AE5875" i="1" s="1"/>
  <c r="Z5860" i="1"/>
  <c r="Z5853" i="1"/>
  <c r="Z5835" i="1"/>
  <c r="Z5828" i="1"/>
  <c r="Z5821" i="1"/>
  <c r="Z5806" i="1"/>
  <c r="Z5798" i="1"/>
  <c r="Z5790" i="1"/>
  <c r="AE5790" i="1" s="1"/>
  <c r="Z5782" i="1"/>
  <c r="Z5774" i="1"/>
  <c r="Z5766" i="1"/>
  <c r="Z5758" i="1"/>
  <c r="Z5750" i="1"/>
  <c r="Z5742" i="1"/>
  <c r="Z5734" i="1"/>
  <c r="Z5726" i="1"/>
  <c r="AE5726" i="1" s="1"/>
  <c r="Z5718" i="1"/>
  <c r="Z5710" i="1"/>
  <c r="Z6710" i="1"/>
  <c r="Z6311" i="1"/>
  <c r="Z6202" i="1"/>
  <c r="Z6176" i="1"/>
  <c r="Z6170" i="1"/>
  <c r="Z6141" i="1"/>
  <c r="Z6112" i="1"/>
  <c r="Z6106" i="1"/>
  <c r="Z6077" i="1"/>
  <c r="Z6048" i="1"/>
  <c r="Z6042" i="1"/>
  <c r="Z6013" i="1"/>
  <c r="Z5992" i="1"/>
  <c r="Z5976" i="1"/>
  <c r="AE5976" i="1" s="1"/>
  <c r="Z5960" i="1"/>
  <c r="Z5944" i="1"/>
  <c r="Z5928" i="1"/>
  <c r="Z5912" i="1"/>
  <c r="Z5896" i="1"/>
  <c r="Z5880" i="1"/>
  <c r="Z5864" i="1"/>
  <c r="Z5856" i="1"/>
  <c r="AE5856" i="1" s="1"/>
  <c r="Z5849" i="1"/>
  <c r="Z5842" i="1"/>
  <c r="Z5824" i="1"/>
  <c r="Z5817" i="1"/>
  <c r="Z5811" i="1"/>
  <c r="Z5803" i="1"/>
  <c r="Z5795" i="1"/>
  <c r="Z5787" i="1"/>
  <c r="AE5787" i="1" s="1"/>
  <c r="Z5779" i="1"/>
  <c r="Z5771" i="1"/>
  <c r="Z5763" i="1"/>
  <c r="Z5755" i="1"/>
  <c r="Z5747" i="1"/>
  <c r="Z5739" i="1"/>
  <c r="Z5731" i="1"/>
  <c r="Z5723" i="1"/>
  <c r="AE5723" i="1" s="1"/>
  <c r="Z5715" i="1"/>
  <c r="Z5707" i="1"/>
  <c r="Z5699" i="1"/>
  <c r="Z5691" i="1"/>
  <c r="Z5683" i="1"/>
  <c r="Z5675" i="1"/>
  <c r="Z5667" i="1"/>
  <c r="Z5659" i="1"/>
  <c r="AE5659" i="1" s="1"/>
  <c r="Z5651" i="1"/>
  <c r="Z5643" i="1"/>
  <c r="Z5635" i="1"/>
  <c r="Z5627" i="1"/>
  <c r="Z5619" i="1"/>
  <c r="Z5611" i="1"/>
  <c r="Z5603" i="1"/>
  <c r="Z5595" i="1"/>
  <c r="AE5595" i="1" s="1"/>
  <c r="Z5587" i="1"/>
  <c r="Z6367" i="1"/>
  <c r="Z6277" i="1"/>
  <c r="Z6247" i="1"/>
  <c r="Z6214" i="1"/>
  <c r="Z6186" i="1"/>
  <c r="Z6168" i="1"/>
  <c r="Z6162" i="1"/>
  <c r="Z6133" i="1"/>
  <c r="Z6104" i="1"/>
  <c r="Z6098" i="1"/>
  <c r="Z6069" i="1"/>
  <c r="Z6040" i="1"/>
  <c r="Z6034" i="1"/>
  <c r="Z6005" i="1"/>
  <c r="Z5981" i="1"/>
  <c r="AE5981" i="1" s="1"/>
  <c r="Z5965" i="1"/>
  <c r="Z5949" i="1"/>
  <c r="Z5933" i="1"/>
  <c r="Z6596" i="1"/>
  <c r="Z6389" i="1"/>
  <c r="Z6225" i="1"/>
  <c r="Z6152" i="1"/>
  <c r="Z6146" i="1"/>
  <c r="AE6146" i="1" s="1"/>
  <c r="Z6117" i="1"/>
  <c r="Z6088" i="1"/>
  <c r="Z6082" i="1"/>
  <c r="Z6053" i="1"/>
  <c r="Z6024" i="1"/>
  <c r="Z6018" i="1"/>
  <c r="Z5979" i="1"/>
  <c r="Z5963" i="1"/>
  <c r="AE5963" i="1" s="1"/>
  <c r="Z5947" i="1"/>
  <c r="Z5931" i="1"/>
  <c r="Z5915" i="1"/>
  <c r="Z5899" i="1"/>
  <c r="Z5883" i="1"/>
  <c r="Z5867" i="1"/>
  <c r="Z5851" i="1"/>
  <c r="Z5844" i="1"/>
  <c r="AE5844" i="1" s="1"/>
  <c r="Z5837" i="1"/>
  <c r="Z5819" i="1"/>
  <c r="Z5810" i="1"/>
  <c r="Z5802" i="1"/>
  <c r="Z5794" i="1"/>
  <c r="Z5786" i="1"/>
  <c r="Z5778" i="1"/>
  <c r="Z5770" i="1"/>
  <c r="AE5770" i="1" s="1"/>
  <c r="Z5762" i="1"/>
  <c r="Z5754" i="1"/>
  <c r="Z5746" i="1"/>
  <c r="Z5738" i="1"/>
  <c r="Z5730" i="1"/>
  <c r="Z5722" i="1"/>
  <c r="Z5714" i="1"/>
  <c r="Z5706" i="1"/>
  <c r="AE5706" i="1" s="1"/>
  <c r="Z5698" i="1"/>
  <c r="Z5690" i="1"/>
  <c r="Z5682" i="1"/>
  <c r="Z5674" i="1"/>
  <c r="Z5666" i="1"/>
  <c r="Z5658" i="1"/>
  <c r="Z5650" i="1"/>
  <c r="Z5642" i="1"/>
  <c r="AE5642" i="1" s="1"/>
  <c r="Z5634" i="1"/>
  <c r="Z5626" i="1"/>
  <c r="Z5618" i="1"/>
  <c r="Z5610" i="1"/>
  <c r="Z5602" i="1"/>
  <c r="Z5594" i="1"/>
  <c r="Z5586" i="1"/>
  <c r="Z5578" i="1"/>
  <c r="AE5578" i="1" s="1"/>
  <c r="Z5570" i="1"/>
  <c r="Z5562" i="1"/>
  <c r="Z5554" i="1"/>
  <c r="Z5546" i="1"/>
  <c r="Z5538" i="1"/>
  <c r="Z6333" i="1"/>
  <c r="Z6226" i="1"/>
  <c r="Z6090" i="1"/>
  <c r="Z6061" i="1"/>
  <c r="Z6032" i="1"/>
  <c r="Z5938" i="1"/>
  <c r="Z5920" i="1"/>
  <c r="Z5906" i="1"/>
  <c r="Z5852" i="1"/>
  <c r="Z5834" i="1"/>
  <c r="Z5800" i="1"/>
  <c r="AE5800" i="1" s="1"/>
  <c r="Z5765" i="1"/>
  <c r="Z5751" i="1"/>
  <c r="Z5736" i="1"/>
  <c r="Z5703" i="1"/>
  <c r="Z5687" i="1"/>
  <c r="Z5671" i="1"/>
  <c r="Z5655" i="1"/>
  <c r="Z5639" i="1"/>
  <c r="AE5639" i="1" s="1"/>
  <c r="Z5623" i="1"/>
  <c r="Z5607" i="1"/>
  <c r="Z5593" i="1"/>
  <c r="Z5589" i="1"/>
  <c r="Z5581" i="1"/>
  <c r="Z5577" i="1"/>
  <c r="Z5551" i="1"/>
  <c r="Z5548" i="1"/>
  <c r="Z5545" i="1"/>
  <c r="Z5542" i="1"/>
  <c r="Z5539" i="1"/>
  <c r="Z5536" i="1"/>
  <c r="Z5533" i="1"/>
  <c r="Z5530" i="1"/>
  <c r="Z5522" i="1"/>
  <c r="Z5514" i="1"/>
  <c r="AE5514" i="1" s="1"/>
  <c r="Z5506" i="1"/>
  <c r="Z5498" i="1"/>
  <c r="Z5490" i="1"/>
  <c r="Z5482" i="1"/>
  <c r="Z5474" i="1"/>
  <c r="Z5466" i="1"/>
  <c r="Z5458" i="1"/>
  <c r="Z5450" i="1"/>
  <c r="AE5450" i="1" s="1"/>
  <c r="Z5442" i="1"/>
  <c r="Z5434" i="1"/>
  <c r="Z5426" i="1"/>
  <c r="Z5418" i="1"/>
  <c r="Z5410" i="1"/>
  <c r="Z5402" i="1"/>
  <c r="Z5394" i="1"/>
  <c r="Z5386" i="1"/>
  <c r="Z5378" i="1"/>
  <c r="Z5370" i="1"/>
  <c r="Z5362" i="1"/>
  <c r="Z5354" i="1"/>
  <c r="Z5346" i="1"/>
  <c r="Z5338" i="1"/>
  <c r="Z5330" i="1"/>
  <c r="Z5322" i="1"/>
  <c r="AE5322" i="1" s="1"/>
  <c r="Z5314" i="1"/>
  <c r="Z6173" i="1"/>
  <c r="Z6144" i="1"/>
  <c r="Z5936" i="1"/>
  <c r="Z5917" i="1"/>
  <c r="Z5904" i="1"/>
  <c r="Z5890" i="1"/>
  <c r="Z5833" i="1"/>
  <c r="Z5807" i="1"/>
  <c r="Z5792" i="1"/>
  <c r="Z5757" i="1"/>
  <c r="Z5743" i="1"/>
  <c r="Z5728" i="1"/>
  <c r="Z5702" i="1"/>
  <c r="Z5686" i="1"/>
  <c r="Z5670" i="1"/>
  <c r="AE5670" i="1" s="1"/>
  <c r="Z5654" i="1"/>
  <c r="Z5638" i="1"/>
  <c r="Z5622" i="1"/>
  <c r="Z5606" i="1"/>
  <c r="Z5601" i="1"/>
  <c r="Z5597" i="1"/>
  <c r="Z5584" i="1"/>
  <c r="Z5566" i="1"/>
  <c r="AE5566" i="1" s="1"/>
  <c r="Z5563" i="1"/>
  <c r="Z5560" i="1"/>
  <c r="Z5557" i="1"/>
  <c r="Z5527" i="1"/>
  <c r="Z5519" i="1"/>
  <c r="Z5511" i="1"/>
  <c r="Z5503" i="1"/>
  <c r="Z5495" i="1"/>
  <c r="AE5495" i="1" s="1"/>
  <c r="Z5487" i="1"/>
  <c r="Z5479" i="1"/>
  <c r="Z5471" i="1"/>
  <c r="Z5463" i="1"/>
  <c r="Z5455" i="1"/>
  <c r="Z5447" i="1"/>
  <c r="Z5439" i="1"/>
  <c r="Z5431" i="1"/>
  <c r="AE5431" i="1" s="1"/>
  <c r="Z5423" i="1"/>
  <c r="Z5415" i="1"/>
  <c r="Z5407" i="1"/>
  <c r="Z5399" i="1"/>
  <c r="Z5391" i="1"/>
  <c r="Z5383" i="1"/>
  <c r="Z5375" i="1"/>
  <c r="Z5367" i="1"/>
  <c r="AE5367" i="1" s="1"/>
  <c r="Z5359" i="1"/>
  <c r="Z5351" i="1"/>
  <c r="Z5343" i="1"/>
  <c r="Z5335" i="1"/>
  <c r="Z5327" i="1"/>
  <c r="Z5319" i="1"/>
  <c r="Z6299" i="1"/>
  <c r="Z6026" i="1"/>
  <c r="AE6026" i="1" s="1"/>
  <c r="Z5997" i="1"/>
  <c r="Z5954" i="1"/>
  <c r="Z5901" i="1"/>
  <c r="Z5888" i="1"/>
  <c r="Z5874" i="1"/>
  <c r="Z5859" i="1"/>
  <c r="Z5841" i="1"/>
  <c r="Z5813" i="1"/>
  <c r="AE5813" i="1" s="1"/>
  <c r="Z5799" i="1"/>
  <c r="Z5784" i="1"/>
  <c r="Z5749" i="1"/>
  <c r="Z5735" i="1"/>
  <c r="Z5720" i="1"/>
  <c r="Z5696" i="1"/>
  <c r="Z5680" i="1"/>
  <c r="Z5664" i="1"/>
  <c r="AE5664" i="1" s="1"/>
  <c r="Z5648" i="1"/>
  <c r="Z5632" i="1"/>
  <c r="Z6138" i="1"/>
  <c r="Z6109" i="1"/>
  <c r="Z6080" i="1"/>
  <c r="Z5952" i="1"/>
  <c r="Z5885" i="1"/>
  <c r="Z5872" i="1"/>
  <c r="AE5872" i="1" s="1"/>
  <c r="Z5840" i="1"/>
  <c r="Z5820" i="1"/>
  <c r="Z5805" i="1"/>
  <c r="Z5791" i="1"/>
  <c r="Z5776" i="1"/>
  <c r="Z5741" i="1"/>
  <c r="Z5727" i="1"/>
  <c r="Z5712" i="1"/>
  <c r="Z5701" i="1"/>
  <c r="Z5685" i="1"/>
  <c r="Z5669" i="1"/>
  <c r="Z5653" i="1"/>
  <c r="Z5637" i="1"/>
  <c r="Z5621" i="1"/>
  <c r="Z5605" i="1"/>
  <c r="Z5600" i="1"/>
  <c r="AE5600" i="1" s="1"/>
  <c r="Z5583" i="1"/>
  <c r="Z5576" i="1"/>
  <c r="Z5559" i="1"/>
  <c r="Z5556" i="1"/>
  <c r="Z5553" i="1"/>
  <c r="Z5550" i="1"/>
  <c r="Z5547" i="1"/>
  <c r="Z5544" i="1"/>
  <c r="AE5544" i="1" s="1"/>
  <c r="Z5541" i="1"/>
  <c r="Z5529" i="1"/>
  <c r="Z5521" i="1"/>
  <c r="Z5513" i="1"/>
  <c r="Z5505" i="1"/>
  <c r="Z5497" i="1"/>
  <c r="Z5489" i="1"/>
  <c r="Z5481" i="1"/>
  <c r="AE5481" i="1" s="1"/>
  <c r="Z5473" i="1"/>
  <c r="Z5465" i="1"/>
  <c r="Z5457" i="1"/>
  <c r="Z5449" i="1"/>
  <c r="Z5441" i="1"/>
  <c r="Z5433" i="1"/>
  <c r="Z5425" i="1"/>
  <c r="Z5417" i="1"/>
  <c r="AE5417" i="1" s="1"/>
  <c r="Z5409" i="1"/>
  <c r="Z5401" i="1"/>
  <c r="Z5393" i="1"/>
  <c r="Z5385" i="1"/>
  <c r="Z5377" i="1"/>
  <c r="Z5369" i="1"/>
  <c r="Z5361" i="1"/>
  <c r="Z5353" i="1"/>
  <c r="AE5353" i="1" s="1"/>
  <c r="Z5345" i="1"/>
  <c r="Z5337" i="1"/>
  <c r="Z5329" i="1"/>
  <c r="Z5321" i="1"/>
  <c r="Z5313" i="1"/>
  <c r="Z5305" i="1"/>
  <c r="Z5297" i="1"/>
  <c r="Z5289" i="1"/>
  <c r="Z6392" i="1"/>
  <c r="Z6198" i="1"/>
  <c r="Z6160" i="1"/>
  <c r="Z5970" i="1"/>
  <c r="Z5869" i="1"/>
  <c r="Z5858" i="1"/>
  <c r="Z5848" i="1"/>
  <c r="Z5797" i="1"/>
  <c r="AE5797" i="1" s="1"/>
  <c r="Z5783" i="1"/>
  <c r="Z5768" i="1"/>
  <c r="Z5733" i="1"/>
  <c r="Z5719" i="1"/>
  <c r="Z5695" i="1"/>
  <c r="Z5679" i="1"/>
  <c r="Z5663" i="1"/>
  <c r="Z5647" i="1"/>
  <c r="AE5647" i="1" s="1"/>
  <c r="Z5631" i="1"/>
  <c r="Z5615" i="1"/>
  <c r="Z5591" i="1"/>
  <c r="Z5579" i="1"/>
  <c r="Z5565" i="1"/>
  <c r="Z5526" i="1"/>
  <c r="Z5518" i="1"/>
  <c r="Z5510" i="1"/>
  <c r="AE5510" i="1" s="1"/>
  <c r="Z5502" i="1"/>
  <c r="Z5494" i="1"/>
  <c r="Z5486" i="1"/>
  <c r="Z5478" i="1"/>
  <c r="Z5470" i="1"/>
  <c r="Z5462" i="1"/>
  <c r="Z5454" i="1"/>
  <c r="Z5446" i="1"/>
  <c r="AE5446" i="1" s="1"/>
  <c r="Z5438" i="1"/>
  <c r="Z5430" i="1"/>
  <c r="Z5422" i="1"/>
  <c r="Z5414" i="1"/>
  <c r="Z5406" i="1"/>
  <c r="Z5398" i="1"/>
  <c r="Z5390" i="1"/>
  <c r="Z5382" i="1"/>
  <c r="AE5382" i="1" s="1"/>
  <c r="Z5374" i="1"/>
  <c r="Z5366" i="1"/>
  <c r="Z5358" i="1"/>
  <c r="Z5350" i="1"/>
  <c r="Z5342" i="1"/>
  <c r="Z5334" i="1"/>
  <c r="Z5326" i="1"/>
  <c r="Z5318" i="1"/>
  <c r="AE5318" i="1" s="1"/>
  <c r="Z5310" i="1"/>
  <c r="Z5302" i="1"/>
  <c r="Z6074" i="1"/>
  <c r="Z6045" i="1"/>
  <c r="Z6016" i="1"/>
  <c r="Z5968" i="1"/>
  <c r="Z5827" i="1"/>
  <c r="Z5789" i="1"/>
  <c r="AE5789" i="1" s="1"/>
  <c r="Z5775" i="1"/>
  <c r="Z5760" i="1"/>
  <c r="Z5725" i="1"/>
  <c r="Z5711" i="1"/>
  <c r="Z5694" i="1"/>
  <c r="Z5678" i="1"/>
  <c r="Z5662" i="1"/>
  <c r="Z5646" i="1"/>
  <c r="AE5646" i="1" s="1"/>
  <c r="Z5630" i="1"/>
  <c r="Z5614" i="1"/>
  <c r="Z5599" i="1"/>
  <c r="Z5582" i="1"/>
  <c r="Z5575" i="1"/>
  <c r="Z5568" i="1"/>
  <c r="Z5543" i="1"/>
  <c r="Z5540" i="1"/>
  <c r="AE5540" i="1" s="1"/>
  <c r="Z5537" i="1"/>
  <c r="Z5534" i="1"/>
  <c r="Z5531" i="1"/>
  <c r="Z5523" i="1"/>
  <c r="Z5515" i="1"/>
  <c r="Z5507" i="1"/>
  <c r="Z5499" i="1"/>
  <c r="Z5491" i="1"/>
  <c r="AE5491" i="1" s="1"/>
  <c r="Z5483" i="1"/>
  <c r="Z5475" i="1"/>
  <c r="Z5467" i="1"/>
  <c r="Z5459" i="1"/>
  <c r="Z5451" i="1"/>
  <c r="Z5443" i="1"/>
  <c r="Z5435" i="1"/>
  <c r="Z5427" i="1"/>
  <c r="AE5427" i="1" s="1"/>
  <c r="Z5419" i="1"/>
  <c r="Z5411" i="1"/>
  <c r="Z5403" i="1"/>
  <c r="Z5395" i="1"/>
  <c r="Z5387" i="1"/>
  <c r="Z5379" i="1"/>
  <c r="Z5371" i="1"/>
  <c r="Z5363" i="1"/>
  <c r="AE5363" i="1" s="1"/>
  <c r="Z5355" i="1"/>
  <c r="Z5347" i="1"/>
  <c r="Z5339" i="1"/>
  <c r="Z5331" i="1"/>
  <c r="Z5323" i="1"/>
  <c r="Z5315" i="1"/>
  <c r="Z5307" i="1"/>
  <c r="Z5299" i="1"/>
  <c r="AE5299" i="1" s="1"/>
  <c r="Z5291" i="1"/>
  <c r="Z6366" i="1"/>
  <c r="Z6125" i="1"/>
  <c r="Z5767" i="1"/>
  <c r="Z5688" i="1"/>
  <c r="Z5624" i="1"/>
  <c r="Z5598" i="1"/>
  <c r="Z5567" i="1"/>
  <c r="Z5558" i="1"/>
  <c r="Z5512" i="1"/>
  <c r="Z5484" i="1"/>
  <c r="Z5477" i="1"/>
  <c r="Z5448" i="1"/>
  <c r="Z5420" i="1"/>
  <c r="Z5413" i="1"/>
  <c r="Z5384" i="1"/>
  <c r="AE5384" i="1" s="1"/>
  <c r="Z5356" i="1"/>
  <c r="Z5349" i="1"/>
  <c r="Z5320" i="1"/>
  <c r="Z5301" i="1"/>
  <c r="Z5293" i="1"/>
  <c r="Z5286" i="1"/>
  <c r="Z5280" i="1"/>
  <c r="Z5272" i="1"/>
  <c r="AE5272" i="1" s="1"/>
  <c r="Z5264" i="1"/>
  <c r="Z5256" i="1"/>
  <c r="Z5248" i="1"/>
  <c r="Z5240" i="1"/>
  <c r="Z5232" i="1"/>
  <c r="Z5224" i="1"/>
  <c r="Z5216" i="1"/>
  <c r="Z5208" i="1"/>
  <c r="AE5208" i="1" s="1"/>
  <c r="Z5200" i="1"/>
  <c r="Z5192" i="1"/>
  <c r="Z5184" i="1"/>
  <c r="Z5176" i="1"/>
  <c r="Z5168" i="1"/>
  <c r="Z5160" i="1"/>
  <c r="Z5152" i="1"/>
  <c r="Z5144" i="1"/>
  <c r="AE5144" i="1" s="1"/>
  <c r="Z5136" i="1"/>
  <c r="Z5128" i="1"/>
  <c r="Z5120" i="1"/>
  <c r="Z5112" i="1"/>
  <c r="Z5104" i="1"/>
  <c r="Z5096" i="1"/>
  <c r="Z5088" i="1"/>
  <c r="Z5080" i="1"/>
  <c r="AE5080" i="1" s="1"/>
  <c r="Z5072" i="1"/>
  <c r="Z5064" i="1"/>
  <c r="Z5056" i="1"/>
  <c r="Z5048" i="1"/>
  <c r="Z5040" i="1"/>
  <c r="Z5032" i="1"/>
  <c r="Z5024" i="1"/>
  <c r="Z5016" i="1"/>
  <c r="AE5016" i="1" s="1"/>
  <c r="Z5008" i="1"/>
  <c r="Z5000" i="1"/>
  <c r="Z4992" i="1"/>
  <c r="Z6010" i="1"/>
  <c r="Z5922" i="1"/>
  <c r="Z5826" i="1"/>
  <c r="Z5709" i="1"/>
  <c r="Z5645" i="1"/>
  <c r="AE5645" i="1" s="1"/>
  <c r="Z5608" i="1"/>
  <c r="Z5585" i="1"/>
  <c r="Z5549" i="1"/>
  <c r="Z5504" i="1"/>
  <c r="Z5476" i="1"/>
  <c r="Z5469" i="1"/>
  <c r="Z5440" i="1"/>
  <c r="Z5412" i="1"/>
  <c r="AE5412" i="1" s="1"/>
  <c r="Z5405" i="1"/>
  <c r="Z5376" i="1"/>
  <c r="Z5348" i="1"/>
  <c r="Z5341" i="1"/>
  <c r="Z5309" i="1"/>
  <c r="Z5296" i="1"/>
  <c r="Z5277" i="1"/>
  <c r="Z5269" i="1"/>
  <c r="AE5269" i="1" s="1"/>
  <c r="Z5261" i="1"/>
  <c r="Z5253" i="1"/>
  <c r="Z5245" i="1"/>
  <c r="Z5237" i="1"/>
  <c r="Z5229" i="1"/>
  <c r="Z5221" i="1"/>
  <c r="Z5213" i="1"/>
  <c r="Z5205" i="1"/>
  <c r="AE5205" i="1" s="1"/>
  <c r="Z5197" i="1"/>
  <c r="Z5189" i="1"/>
  <c r="Z5181" i="1"/>
  <c r="Z5173" i="1"/>
  <c r="Z5165" i="1"/>
  <c r="Z5157" i="1"/>
  <c r="Z5149" i="1"/>
  <c r="Z5141" i="1"/>
  <c r="AE5141" i="1" s="1"/>
  <c r="Z5133" i="1"/>
  <c r="Z5125" i="1"/>
  <c r="Z5117" i="1"/>
  <c r="Z5109" i="1"/>
  <c r="Z5101" i="1"/>
  <c r="Z5093" i="1"/>
  <c r="Z5085" i="1"/>
  <c r="Z5077" i="1"/>
  <c r="AE5077" i="1" s="1"/>
  <c r="Z5069" i="1"/>
  <c r="Z5061" i="1"/>
  <c r="Z5053" i="1"/>
  <c r="Z6096" i="1"/>
  <c r="Z5986" i="1"/>
  <c r="Z5704" i="1"/>
  <c r="Z5640" i="1"/>
  <c r="Z5574" i="1"/>
  <c r="AE5574" i="1" s="1"/>
  <c r="Z5564" i="1"/>
  <c r="Z5532" i="1"/>
  <c r="Z5525" i="1"/>
  <c r="Z5496" i="1"/>
  <c r="Z5468" i="1"/>
  <c r="Z5461" i="1"/>
  <c r="Z5432" i="1"/>
  <c r="Z5404" i="1"/>
  <c r="AE5404" i="1" s="1"/>
  <c r="Z5397" i="1"/>
  <c r="Z5368" i="1"/>
  <c r="Z5340" i="1"/>
  <c r="Z5333" i="1"/>
  <c r="Z5304" i="1"/>
  <c r="Z5285" i="1"/>
  <c r="Z5282" i="1"/>
  <c r="Z5274" i="1"/>
  <c r="AE5274" i="1" s="1"/>
  <c r="Z5266" i="1"/>
  <c r="Z5258" i="1"/>
  <c r="Z5250" i="1"/>
  <c r="Z5242" i="1"/>
  <c r="Z5234" i="1"/>
  <c r="Z5226" i="1"/>
  <c r="Z5218" i="1"/>
  <c r="Z5210" i="1"/>
  <c r="AE5210" i="1" s="1"/>
  <c r="Z5202" i="1"/>
  <c r="Z5194" i="1"/>
  <c r="Z5186" i="1"/>
  <c r="Z5178" i="1"/>
  <c r="Z5170" i="1"/>
  <c r="Z5162" i="1"/>
  <c r="Z5154" i="1"/>
  <c r="Z5146" i="1"/>
  <c r="AE5146" i="1" s="1"/>
  <c r="Z5138" i="1"/>
  <c r="Z5130" i="1"/>
  <c r="Z5122" i="1"/>
  <c r="Z5114" i="1"/>
  <c r="Z5106" i="1"/>
  <c r="Z5984" i="1"/>
  <c r="Z5816" i="1"/>
  <c r="Z5759" i="1"/>
  <c r="Z5661" i="1"/>
  <c r="Z5573" i="1"/>
  <c r="Z5555" i="1"/>
  <c r="Z5524" i="1"/>
  <c r="Z5517" i="1"/>
  <c r="Z5488" i="1"/>
  <c r="Z5460" i="1"/>
  <c r="Z5453" i="1"/>
  <c r="AE5453" i="1" s="1"/>
  <c r="Z5424" i="1"/>
  <c r="Z5396" i="1"/>
  <c r="Z5389" i="1"/>
  <c r="Z5360" i="1"/>
  <c r="Z5332" i="1"/>
  <c r="Z5325" i="1"/>
  <c r="Z5312" i="1"/>
  <c r="Z5300" i="1"/>
  <c r="AE5300" i="1" s="1"/>
  <c r="Z5292" i="1"/>
  <c r="Z5288" i="1"/>
  <c r="Z5279" i="1"/>
  <c r="Z5271" i="1"/>
  <c r="Z5263" i="1"/>
  <c r="Z5255" i="1"/>
  <c r="Z5247" i="1"/>
  <c r="Z5239" i="1"/>
  <c r="AE5239" i="1" s="1"/>
  <c r="Z5231" i="1"/>
  <c r="Z5223" i="1"/>
  <c r="Z5215" i="1"/>
  <c r="Z5207" i="1"/>
  <c r="Z5199" i="1"/>
  <c r="Z5191" i="1"/>
  <c r="Z5183" i="1"/>
  <c r="Z5175" i="1"/>
  <c r="AE5175" i="1" s="1"/>
  <c r="Z5167" i="1"/>
  <c r="Z5159" i="1"/>
  <c r="Z5151" i="1"/>
  <c r="Z5143" i="1"/>
  <c r="Z5135" i="1"/>
  <c r="Z5127" i="1"/>
  <c r="Z5119" i="1"/>
  <c r="Z5111" i="1"/>
  <c r="AE5111" i="1" s="1"/>
  <c r="Z5103" i="1"/>
  <c r="Z5095" i="1"/>
  <c r="Z5087" i="1"/>
  <c r="Z5079" i="1"/>
  <c r="Z5071" i="1"/>
  <c r="Z5063" i="1"/>
  <c r="Z5055" i="1"/>
  <c r="Z5047" i="1"/>
  <c r="AE5047" i="1" s="1"/>
  <c r="Z5039" i="1"/>
  <c r="Z5031" i="1"/>
  <c r="Z5023" i="1"/>
  <c r="Z5015" i="1"/>
  <c r="Z6183" i="1"/>
  <c r="Z5845" i="1"/>
  <c r="Z5781" i="1"/>
  <c r="Z5752" i="1"/>
  <c r="AE5752" i="1" s="1"/>
  <c r="Z5656" i="1"/>
  <c r="Z5592" i="1"/>
  <c r="Z5571" i="1"/>
  <c r="Z5516" i="1"/>
  <c r="Z5509" i="1"/>
  <c r="Z5480" i="1"/>
  <c r="Z5452" i="1"/>
  <c r="Z5445" i="1"/>
  <c r="AE5445" i="1" s="1"/>
  <c r="Z5416" i="1"/>
  <c r="Z5388" i="1"/>
  <c r="Z5381" i="1"/>
  <c r="Z5352" i="1"/>
  <c r="Z5324" i="1"/>
  <c r="Z5317" i="1"/>
  <c r="Z5308" i="1"/>
  <c r="Z5295" i="1"/>
  <c r="AE5295" i="1" s="1"/>
  <c r="Z5276" i="1"/>
  <c r="Z5268" i="1"/>
  <c r="Z5260" i="1"/>
  <c r="Z5252" i="1"/>
  <c r="Z5244" i="1"/>
  <c r="Z5236" i="1"/>
  <c r="Z5228" i="1"/>
  <c r="Z5220" i="1"/>
  <c r="AE5220" i="1" s="1"/>
  <c r="Z5212" i="1"/>
  <c r="Z5204" i="1"/>
  <c r="Z5196" i="1"/>
  <c r="Z5188" i="1"/>
  <c r="Z5180" i="1"/>
  <c r="Z5172" i="1"/>
  <c r="Z5164" i="1"/>
  <c r="Z5156" i="1"/>
  <c r="AE5156" i="1" s="1"/>
  <c r="Z5148" i="1"/>
  <c r="Z5140" i="1"/>
  <c r="Z5132" i="1"/>
  <c r="Z5124" i="1"/>
  <c r="Z5116" i="1"/>
  <c r="Z5108" i="1"/>
  <c r="Z5100" i="1"/>
  <c r="Z6154" i="1"/>
  <c r="AE6154" i="1" s="1"/>
  <c r="Z5717" i="1"/>
  <c r="Z5672" i="1"/>
  <c r="Z5569" i="1"/>
  <c r="Z5552" i="1"/>
  <c r="Z5528" i="1"/>
  <c r="Z5500" i="1"/>
  <c r="Z5493" i="1"/>
  <c r="Z5464" i="1"/>
  <c r="AE5464" i="1" s="1"/>
  <c r="Z5436" i="1"/>
  <c r="Z5429" i="1"/>
  <c r="Z5400" i="1"/>
  <c r="Z5372" i="1"/>
  <c r="Z5365" i="1"/>
  <c r="Z5336" i="1"/>
  <c r="Z5316" i="1"/>
  <c r="Z5311" i="1"/>
  <c r="AE5311" i="1" s="1"/>
  <c r="Z5298" i="1"/>
  <c r="Z5294" i="1"/>
  <c r="Z5287" i="1"/>
  <c r="Z5278" i="1"/>
  <c r="Z5270" i="1"/>
  <c r="Z5262" i="1"/>
  <c r="Z5254" i="1"/>
  <c r="Z5246" i="1"/>
  <c r="AE5246" i="1" s="1"/>
  <c r="Z5238" i="1"/>
  <c r="Z5230" i="1"/>
  <c r="Z5222" i="1"/>
  <c r="Z5214" i="1"/>
  <c r="Z5206" i="1"/>
  <c r="Z5198" i="1"/>
  <c r="Z5190" i="1"/>
  <c r="Z5182" i="1"/>
  <c r="AE5182" i="1" s="1"/>
  <c r="Z5174" i="1"/>
  <c r="Z5166" i="1"/>
  <c r="Z5158" i="1"/>
  <c r="Z5150" i="1"/>
  <c r="Z5142" i="1"/>
  <c r="Z5134" i="1"/>
  <c r="Z5126" i="1"/>
  <c r="Z5118" i="1"/>
  <c r="Z5110" i="1"/>
  <c r="Z5102" i="1"/>
  <c r="Z5094" i="1"/>
  <c r="Z5086" i="1"/>
  <c r="Z5078" i="1"/>
  <c r="Z5070" i="1"/>
  <c r="Z5062" i="1"/>
  <c r="Z5054" i="1"/>
  <c r="AE5054" i="1" s="1"/>
  <c r="Z5046" i="1"/>
  <c r="Z5038" i="1"/>
  <c r="Z5030" i="1"/>
  <c r="Z5022" i="1"/>
  <c r="Z5014" i="1"/>
  <c r="Z5006" i="1"/>
  <c r="Z4998" i="1"/>
  <c r="Z4990" i="1"/>
  <c r="AE4990" i="1" s="1"/>
  <c r="Z4982" i="1"/>
  <c r="Z4974" i="1"/>
  <c r="Z4966" i="1"/>
  <c r="Z4958" i="1"/>
  <c r="Z4950" i="1"/>
  <c r="Z5773" i="1"/>
  <c r="Z5744" i="1"/>
  <c r="Z5693" i="1"/>
  <c r="AE5693" i="1" s="1"/>
  <c r="Z5629" i="1"/>
  <c r="Z5613" i="1"/>
  <c r="Z5535" i="1"/>
  <c r="Z5520" i="1"/>
  <c r="Z5492" i="1"/>
  <c r="Z5485" i="1"/>
  <c r="Z5456" i="1"/>
  <c r="Z5428" i="1"/>
  <c r="AE5428" i="1" s="1"/>
  <c r="Z5421" i="1"/>
  <c r="Z5392" i="1"/>
  <c r="Z5364" i="1"/>
  <c r="Z5357" i="1"/>
  <c r="Z5328" i="1"/>
  <c r="Z5306" i="1"/>
  <c r="Z5290" i="1"/>
  <c r="Z5283" i="1"/>
  <c r="AE5283" i="1" s="1"/>
  <c r="Z5275" i="1"/>
  <c r="Z5267" i="1"/>
  <c r="Z5259" i="1"/>
  <c r="Z5251" i="1"/>
  <c r="Z5243" i="1"/>
  <c r="Z5235" i="1"/>
  <c r="Z5227" i="1"/>
  <c r="Z5219" i="1"/>
  <c r="AE5219" i="1" s="1"/>
  <c r="Z5211" i="1"/>
  <c r="Z5203" i="1"/>
  <c r="Z5195" i="1"/>
  <c r="Z5187" i="1"/>
  <c r="Z5179" i="1"/>
  <c r="Z5171" i="1"/>
  <c r="Z5163" i="1"/>
  <c r="Z5155" i="1"/>
  <c r="AE5155" i="1" s="1"/>
  <c r="Z5147" i="1"/>
  <c r="Z5139" i="1"/>
  <c r="Z5131" i="1"/>
  <c r="Z5123" i="1"/>
  <c r="Z5115" i="1"/>
  <c r="Z5107" i="1"/>
  <c r="Z5099" i="1"/>
  <c r="Z5091" i="1"/>
  <c r="AE5091" i="1" s="1"/>
  <c r="Z5083" i="1"/>
  <c r="Z5075" i="1"/>
  <c r="Z5067" i="1"/>
  <c r="Z5059" i="1"/>
  <c r="Z5051" i="1"/>
  <c r="Z5043" i="1"/>
  <c r="Z5035" i="1"/>
  <c r="Z5027" i="1"/>
  <c r="AE5027" i="1" s="1"/>
  <c r="Z5019" i="1"/>
  <c r="Z5011" i="1"/>
  <c r="Z5003" i="1"/>
  <c r="Z4995" i="1"/>
  <c r="Z6182" i="1"/>
  <c r="Z5344" i="1"/>
  <c r="Z5273" i="1"/>
  <c r="Z5209" i="1"/>
  <c r="Z5145" i="1"/>
  <c r="Z5084" i="1"/>
  <c r="Z5049" i="1"/>
  <c r="Z5033" i="1"/>
  <c r="Z5017" i="1"/>
  <c r="Z5007" i="1"/>
  <c r="Z4994" i="1"/>
  <c r="Z4942" i="1"/>
  <c r="AE4942" i="1" s="1"/>
  <c r="Z4934" i="1"/>
  <c r="Z4926" i="1"/>
  <c r="Z4918" i="1"/>
  <c r="Z4910" i="1"/>
  <c r="Z4902" i="1"/>
  <c r="Z4894" i="1"/>
  <c r="Z4886" i="1"/>
  <c r="Z4878" i="1"/>
  <c r="AE4878" i="1" s="1"/>
  <c r="Z4870" i="1"/>
  <c r="Z4862" i="1"/>
  <c r="Z4854" i="1"/>
  <c r="Z4846" i="1"/>
  <c r="Z4838" i="1"/>
  <c r="Z4830" i="1"/>
  <c r="Z4822" i="1"/>
  <c r="Z4814" i="1"/>
  <c r="AE4814" i="1" s="1"/>
  <c r="Z4806" i="1"/>
  <c r="Z4798" i="1"/>
  <c r="Z4790" i="1"/>
  <c r="Z4782" i="1"/>
  <c r="Z4774" i="1"/>
  <c r="Z4766" i="1"/>
  <c r="Z4758" i="1"/>
  <c r="Z4750" i="1"/>
  <c r="AE4750" i="1" s="1"/>
  <c r="Z4742" i="1"/>
  <c r="Z4734" i="1"/>
  <c r="Z4726" i="1"/>
  <c r="Z4718" i="1"/>
  <c r="Z5508" i="1"/>
  <c r="Z5249" i="1"/>
  <c r="Z5185" i="1"/>
  <c r="Z5121" i="1"/>
  <c r="AE5121" i="1" s="1"/>
  <c r="Z5090" i="1"/>
  <c r="Z5076" i="1"/>
  <c r="Z5037" i="1"/>
  <c r="Z5021" i="1"/>
  <c r="Z5002" i="1"/>
  <c r="Z4971" i="1"/>
  <c r="Z4968" i="1"/>
  <c r="Z4965" i="1"/>
  <c r="AE4965" i="1" s="1"/>
  <c r="Z4962" i="1"/>
  <c r="Z4959" i="1"/>
  <c r="Z4956" i="1"/>
  <c r="Z4953" i="1"/>
  <c r="Z4947" i="1"/>
  <c r="Z4939" i="1"/>
  <c r="Z4931" i="1"/>
  <c r="Z4923" i="1"/>
  <c r="AE4923" i="1" s="1"/>
  <c r="Z4915" i="1"/>
  <c r="Z4907" i="1"/>
  <c r="Z4899" i="1"/>
  <c r="Z4891" i="1"/>
  <c r="Z4883" i="1"/>
  <c r="Z4875" i="1"/>
  <c r="Z4867" i="1"/>
  <c r="Z4859" i="1"/>
  <c r="AE4859" i="1" s="1"/>
  <c r="Z4851" i="1"/>
  <c r="Z4843" i="1"/>
  <c r="Z4835" i="1"/>
  <c r="Z4827" i="1"/>
  <c r="Z4819" i="1"/>
  <c r="Z4811" i="1"/>
  <c r="Z4803" i="1"/>
  <c r="Z5677" i="1"/>
  <c r="AE5677" i="1" s="1"/>
  <c r="Z5561" i="1"/>
  <c r="Z5501" i="1"/>
  <c r="Z5444" i="1"/>
  <c r="Z5225" i="1"/>
  <c r="Z5161" i="1"/>
  <c r="Z5098" i="1"/>
  <c r="Z5082" i="1"/>
  <c r="Z5068" i="1"/>
  <c r="AE5068" i="1" s="1"/>
  <c r="Z5042" i="1"/>
  <c r="Z5026" i="1"/>
  <c r="Z5010" i="1"/>
  <c r="Z4997" i="1"/>
  <c r="Z4989" i="1"/>
  <c r="Z4986" i="1"/>
  <c r="Z4983" i="1"/>
  <c r="Z4980" i="1"/>
  <c r="AE4980" i="1" s="1"/>
  <c r="Z4977" i="1"/>
  <c r="Z4944" i="1"/>
  <c r="Z4936" i="1"/>
  <c r="Z4928" i="1"/>
  <c r="Z4920" i="1"/>
  <c r="Z4912" i="1"/>
  <c r="Z4904" i="1"/>
  <c r="Z4896" i="1"/>
  <c r="Z4888" i="1"/>
  <c r="Z4880" i="1"/>
  <c r="Z4872" i="1"/>
  <c r="Z4864" i="1"/>
  <c r="Z4856" i="1"/>
  <c r="Z4848" i="1"/>
  <c r="Z4840" i="1"/>
  <c r="Z4832" i="1"/>
  <c r="Z4824" i="1"/>
  <c r="Z4816" i="1"/>
  <c r="Z4808" i="1"/>
  <c r="Z4800" i="1"/>
  <c r="Z4792" i="1"/>
  <c r="Z4784" i="1"/>
  <c r="Z4776" i="1"/>
  <c r="Z4768" i="1"/>
  <c r="AE4768" i="1" s="1"/>
  <c r="Z4760" i="1"/>
  <c r="Z4752" i="1"/>
  <c r="Z4744" i="1"/>
  <c r="Z4736" i="1"/>
  <c r="Z4728" i="1"/>
  <c r="Z4720" i="1"/>
  <c r="Z4712" i="1"/>
  <c r="Z4704" i="1"/>
  <c r="AE4704" i="1" s="1"/>
  <c r="Z5437" i="1"/>
  <c r="Z5380" i="1"/>
  <c r="Z5265" i="1"/>
  <c r="Z5201" i="1"/>
  <c r="Z5137" i="1"/>
  <c r="Z5097" i="1"/>
  <c r="Z5089" i="1"/>
  <c r="Z5074" i="1"/>
  <c r="AE5074" i="1" s="1"/>
  <c r="Z5060" i="1"/>
  <c r="Z5036" i="1"/>
  <c r="Z5020" i="1"/>
  <c r="Z5005" i="1"/>
  <c r="Z4993" i="1"/>
  <c r="Z4955" i="1"/>
  <c r="Z4952" i="1"/>
  <c r="Z4949" i="1"/>
  <c r="AE4949" i="1" s="1"/>
  <c r="Z4941" i="1"/>
  <c r="Z4933" i="1"/>
  <c r="Z4925" i="1"/>
  <c r="Z4917" i="1"/>
  <c r="Z4909" i="1"/>
  <c r="Z4901" i="1"/>
  <c r="Z4893" i="1"/>
  <c r="Z4885" i="1"/>
  <c r="AE4885" i="1" s="1"/>
  <c r="Z4877" i="1"/>
  <c r="Z4869" i="1"/>
  <c r="Z4861" i="1"/>
  <c r="Z4853" i="1"/>
  <c r="Z4845" i="1"/>
  <c r="Z4837" i="1"/>
  <c r="Z4829" i="1"/>
  <c r="Z4821" i="1"/>
  <c r="AE4821" i="1" s="1"/>
  <c r="Z4813" i="1"/>
  <c r="Z4805" i="1"/>
  <c r="Z4797" i="1"/>
  <c r="Z4789" i="1"/>
  <c r="Z4781" i="1"/>
  <c r="Z4773" i="1"/>
  <c r="Z4765" i="1"/>
  <c r="Z4757" i="1"/>
  <c r="AE4757" i="1" s="1"/>
  <c r="Z4749" i="1"/>
  <c r="Z4741" i="1"/>
  <c r="Z4733" i="1"/>
  <c r="Z4725" i="1"/>
  <c r="Z4717" i="1"/>
  <c r="Z4709" i="1"/>
  <c r="Z4701" i="1"/>
  <c r="Z4693" i="1"/>
  <c r="AE4693" i="1" s="1"/>
  <c r="Z4685" i="1"/>
  <c r="Z4677" i="1"/>
  <c r="Z4669" i="1"/>
  <c r="Z4661" i="1"/>
  <c r="Z4653" i="1"/>
  <c r="Z4645" i="1"/>
  <c r="Z4637" i="1"/>
  <c r="Z4629" i="1"/>
  <c r="AE4629" i="1" s="1"/>
  <c r="Z5373" i="1"/>
  <c r="Z5284" i="1"/>
  <c r="Z5241" i="1"/>
  <c r="Z5177" i="1"/>
  <c r="Z5113" i="1"/>
  <c r="Z5081" i="1"/>
  <c r="Z5066" i="1"/>
  <c r="Z5052" i="1"/>
  <c r="AE5052" i="1" s="1"/>
  <c r="Z5041" i="1"/>
  <c r="Z5025" i="1"/>
  <c r="Z5001" i="1"/>
  <c r="Z4979" i="1"/>
  <c r="Z4976" i="1"/>
  <c r="Z4973" i="1"/>
  <c r="Z4970" i="1"/>
  <c r="Z4967" i="1"/>
  <c r="AE4967" i="1" s="1"/>
  <c r="Z4964" i="1"/>
  <c r="Z4961" i="1"/>
  <c r="Z4946" i="1"/>
  <c r="Z4938" i="1"/>
  <c r="Z4930" i="1"/>
  <c r="Z4922" i="1"/>
  <c r="Z4914" i="1"/>
  <c r="Z4906" i="1"/>
  <c r="AE4906" i="1" s="1"/>
  <c r="Z4898" i="1"/>
  <c r="Z4890" i="1"/>
  <c r="Z4882" i="1"/>
  <c r="Z4874" i="1"/>
  <c r="Z4866" i="1"/>
  <c r="Z4858" i="1"/>
  <c r="Z4850" i="1"/>
  <c r="Z4842" i="1"/>
  <c r="AE4842" i="1" s="1"/>
  <c r="Z4834" i="1"/>
  <c r="Z4826" i="1"/>
  <c r="Z4818" i="1"/>
  <c r="Z4810" i="1"/>
  <c r="Z4802" i="1"/>
  <c r="Z4794" i="1"/>
  <c r="Z4786" i="1"/>
  <c r="Z4778" i="1"/>
  <c r="AE4778" i="1" s="1"/>
  <c r="Z4770" i="1"/>
  <c r="Z4762" i="1"/>
  <c r="Z4754" i="1"/>
  <c r="Z4746" i="1"/>
  <c r="Z4738" i="1"/>
  <c r="Z4730" i="1"/>
  <c r="Z4722" i="1"/>
  <c r="Z4714" i="1"/>
  <c r="AE4714" i="1" s="1"/>
  <c r="Z4706" i="1"/>
  <c r="Z4698" i="1"/>
  <c r="Z4690" i="1"/>
  <c r="Z4682" i="1"/>
  <c r="Z4674" i="1"/>
  <c r="Z4666" i="1"/>
  <c r="Z4658" i="1"/>
  <c r="Z4650" i="1"/>
  <c r="AE4650" i="1" s="1"/>
  <c r="Z4642" i="1"/>
  <c r="Z4634" i="1"/>
  <c r="Z4626" i="1"/>
  <c r="Z5808" i="1"/>
  <c r="Z5616" i="1"/>
  <c r="Z5281" i="1"/>
  <c r="Z5217" i="1"/>
  <c r="Z5153" i="1"/>
  <c r="AE5153" i="1" s="1"/>
  <c r="Z5073" i="1"/>
  <c r="Z5058" i="1"/>
  <c r="Z5045" i="1"/>
  <c r="Z5029" i="1"/>
  <c r="Z5013" i="1"/>
  <c r="Z5009" i="1"/>
  <c r="Z4996" i="1"/>
  <c r="Z4988" i="1"/>
  <c r="AE4988" i="1" s="1"/>
  <c r="Z4985" i="1"/>
  <c r="Z4943" i="1"/>
  <c r="Z4935" i="1"/>
  <c r="Z4927" i="1"/>
  <c r="Z4919" i="1"/>
  <c r="Z4911" i="1"/>
  <c r="Z4903" i="1"/>
  <c r="Z4895" i="1"/>
  <c r="AE4895" i="1" s="1"/>
  <c r="Z4887" i="1"/>
  <c r="Z4879" i="1"/>
  <c r="Z4871" i="1"/>
  <c r="Z4863" i="1"/>
  <c r="Z4855" i="1"/>
  <c r="Z4847" i="1"/>
  <c r="Z4839" i="1"/>
  <c r="Z4831" i="1"/>
  <c r="AE4831" i="1" s="1"/>
  <c r="Z4823" i="1"/>
  <c r="Z4815" i="1"/>
  <c r="Z4807" i="1"/>
  <c r="Z4799" i="1"/>
  <c r="Z4791" i="1"/>
  <c r="Z4783" i="1"/>
  <c r="Z4775" i="1"/>
  <c r="Z4767" i="1"/>
  <c r="AE4767" i="1" s="1"/>
  <c r="Z4759" i="1"/>
  <c r="Z4751" i="1"/>
  <c r="Z4743" i="1"/>
  <c r="Z4735" i="1"/>
  <c r="Z4727" i="1"/>
  <c r="Z4719" i="1"/>
  <c r="Z4711" i="1"/>
  <c r="Z4703" i="1"/>
  <c r="AE4703" i="1" s="1"/>
  <c r="Z4695" i="1"/>
  <c r="Z4687" i="1"/>
  <c r="Z4679" i="1"/>
  <c r="Z4671" i="1"/>
  <c r="Z4663" i="1"/>
  <c r="Z4655" i="1"/>
  <c r="Z4647" i="1"/>
  <c r="Z4639" i="1"/>
  <c r="AE4639" i="1" s="1"/>
  <c r="Z4631" i="1"/>
  <c r="Z5472" i="1"/>
  <c r="Z5257" i="1"/>
  <c r="Z5193" i="1"/>
  <c r="Z5129" i="1"/>
  <c r="Z5065" i="1"/>
  <c r="Z5050" i="1"/>
  <c r="Z5034" i="1"/>
  <c r="AE5034" i="1" s="1"/>
  <c r="Z5018" i="1"/>
  <c r="Z5004" i="1"/>
  <c r="Z4991" i="1"/>
  <c r="Z4963" i="1"/>
  <c r="Z4960" i="1"/>
  <c r="Z4957" i="1"/>
  <c r="Z4954" i="1"/>
  <c r="Z4951" i="1"/>
  <c r="AE4951" i="1" s="1"/>
  <c r="Z4948" i="1"/>
  <c r="Z4940" i="1"/>
  <c r="Z4932" i="1"/>
  <c r="Z4924" i="1"/>
  <c r="Z4916" i="1"/>
  <c r="Z4908" i="1"/>
  <c r="Z4900" i="1"/>
  <c r="Z4892" i="1"/>
  <c r="AE4892" i="1" s="1"/>
  <c r="Z4884" i="1"/>
  <c r="Z4876" i="1"/>
  <c r="Z4868" i="1"/>
  <c r="Z4860" i="1"/>
  <c r="Z4852" i="1"/>
  <c r="Z4844" i="1"/>
  <c r="Z4836" i="1"/>
  <c r="Z4828" i="1"/>
  <c r="AE4828" i="1" s="1"/>
  <c r="Z4820" i="1"/>
  <c r="Z4812" i="1"/>
  <c r="Z4804" i="1"/>
  <c r="Z4796" i="1"/>
  <c r="Z4788" i="1"/>
  <c r="Z4780" i="1"/>
  <c r="Z4772" i="1"/>
  <c r="Z4764" i="1"/>
  <c r="AE4764" i="1" s="1"/>
  <c r="Z4756" i="1"/>
  <c r="Z4748" i="1"/>
  <c r="Z4740" i="1"/>
  <c r="Z4732" i="1"/>
  <c r="Z4724" i="1"/>
  <c r="Z4716" i="1"/>
  <c r="Z4708" i="1"/>
  <c r="Z4700" i="1"/>
  <c r="AE4700" i="1" s="1"/>
  <c r="Z4692" i="1"/>
  <c r="Z4684" i="1"/>
  <c r="Z4676" i="1"/>
  <c r="Z4668" i="1"/>
  <c r="Z4660" i="1"/>
  <c r="Z4652" i="1"/>
  <c r="Z4644" i="1"/>
  <c r="Z5092" i="1"/>
  <c r="AE5092" i="1" s="1"/>
  <c r="Z4999" i="1"/>
  <c r="Z4972" i="1"/>
  <c r="Z4905" i="1"/>
  <c r="Z4841" i="1"/>
  <c r="Z4777" i="1"/>
  <c r="Z4745" i="1"/>
  <c r="Z4713" i="1"/>
  <c r="Z4705" i="1"/>
  <c r="AE4705" i="1" s="1"/>
  <c r="Z4694" i="1"/>
  <c r="Z4678" i="1"/>
  <c r="Z4662" i="1"/>
  <c r="Z4646" i="1"/>
  <c r="Z4636" i="1"/>
  <c r="Z4624" i="1"/>
  <c r="Z4616" i="1"/>
  <c r="Z4608" i="1"/>
  <c r="AE4608" i="1" s="1"/>
  <c r="Z4600" i="1"/>
  <c r="Z4592" i="1"/>
  <c r="Z4584" i="1"/>
  <c r="Z4576" i="1"/>
  <c r="Z4568" i="1"/>
  <c r="Z4560" i="1"/>
  <c r="Z4552" i="1"/>
  <c r="Z4544" i="1"/>
  <c r="AE4544" i="1" s="1"/>
  <c r="Z4536" i="1"/>
  <c r="Z4528" i="1"/>
  <c r="Z4520" i="1"/>
  <c r="Z4512" i="1"/>
  <c r="Z4504" i="1"/>
  <c r="Z4496" i="1"/>
  <c r="Z4488" i="1"/>
  <c r="Z4480" i="1"/>
  <c r="AE4480" i="1" s="1"/>
  <c r="Z4472" i="1"/>
  <c r="Z4464" i="1"/>
  <c r="Z4456" i="1"/>
  <c r="Z4448" i="1"/>
  <c r="Z4440" i="1"/>
  <c r="Z4432" i="1"/>
  <c r="Z4424" i="1"/>
  <c r="Z4416" i="1"/>
  <c r="AE4416" i="1" s="1"/>
  <c r="Z4408" i="1"/>
  <c r="Z4400" i="1"/>
  <c r="Z4392" i="1"/>
  <c r="Z4384" i="1"/>
  <c r="Z4376" i="1"/>
  <c r="Z4368" i="1"/>
  <c r="Z4360" i="1"/>
  <c r="Z4352" i="1"/>
  <c r="AE4352" i="1" s="1"/>
  <c r="Z4344" i="1"/>
  <c r="Z4336" i="1"/>
  <c r="Z4328" i="1"/>
  <c r="Z4320" i="1"/>
  <c r="Z4312" i="1"/>
  <c r="Z4304" i="1"/>
  <c r="Z4296" i="1"/>
  <c r="Z4288" i="1"/>
  <c r="AE4288" i="1" s="1"/>
  <c r="Z5590" i="1"/>
  <c r="Z5233" i="1"/>
  <c r="Z4969" i="1"/>
  <c r="Z4945" i="1"/>
  <c r="Z4881" i="1"/>
  <c r="Z4817" i="1"/>
  <c r="Z4787" i="1"/>
  <c r="Z4755" i="1"/>
  <c r="AE4755" i="1" s="1"/>
  <c r="Z4723" i="1"/>
  <c r="Z4699" i="1"/>
  <c r="Z4683" i="1"/>
  <c r="Z4667" i="1"/>
  <c r="Z4651" i="1"/>
  <c r="Z4632" i="1"/>
  <c r="Z4621" i="1"/>
  <c r="Z4613" i="1"/>
  <c r="AE4613" i="1" s="1"/>
  <c r="Z4605" i="1"/>
  <c r="Z4597" i="1"/>
  <c r="Z4589" i="1"/>
  <c r="Z4581" i="1"/>
  <c r="Z4573" i="1"/>
  <c r="Z4565" i="1"/>
  <c r="Z4557" i="1"/>
  <c r="Z4549" i="1"/>
  <c r="AE4549" i="1" s="1"/>
  <c r="Z4541" i="1"/>
  <c r="Z4533" i="1"/>
  <c r="Z4525" i="1"/>
  <c r="Z4517" i="1"/>
  <c r="Z4509" i="1"/>
  <c r="Z4501" i="1"/>
  <c r="Z4493" i="1"/>
  <c r="Z4485" i="1"/>
  <c r="AE4485" i="1" s="1"/>
  <c r="Z4477" i="1"/>
  <c r="Z4469" i="1"/>
  <c r="Z4461" i="1"/>
  <c r="Z4453" i="1"/>
  <c r="Z4445" i="1"/>
  <c r="Z4437" i="1"/>
  <c r="Z4429" i="1"/>
  <c r="Z4421" i="1"/>
  <c r="AE4421" i="1" s="1"/>
  <c r="Z4413" i="1"/>
  <c r="Z4405" i="1"/>
  <c r="Z4397" i="1"/>
  <c r="Z4389" i="1"/>
  <c r="Z4381" i="1"/>
  <c r="Z4373" i="1"/>
  <c r="Z4365" i="1"/>
  <c r="Z4357" i="1"/>
  <c r="AE4357" i="1" s="1"/>
  <c r="Z4349" i="1"/>
  <c r="Z4341" i="1"/>
  <c r="Z4333" i="1"/>
  <c r="Z4325" i="1"/>
  <c r="Z4317" i="1"/>
  <c r="Z4309" i="1"/>
  <c r="Z4301" i="1"/>
  <c r="Z4293" i="1"/>
  <c r="AE4293" i="1" s="1"/>
  <c r="Z5028" i="1"/>
  <c r="Z4921" i="1"/>
  <c r="Z4857" i="1"/>
  <c r="Z4785" i="1"/>
  <c r="Z4753" i="1"/>
  <c r="Z4721" i="1"/>
  <c r="Z4688" i="1"/>
  <c r="Z4672" i="1"/>
  <c r="AE4672" i="1" s="1"/>
  <c r="Z4656" i="1"/>
  <c r="Z4640" i="1"/>
  <c r="Z4627" i="1"/>
  <c r="Z4618" i="1"/>
  <c r="Z4610" i="1"/>
  <c r="Z4602" i="1"/>
  <c r="Z4594" i="1"/>
  <c r="Z4586" i="1"/>
  <c r="AE4586" i="1" s="1"/>
  <c r="Z4578" i="1"/>
  <c r="Z4570" i="1"/>
  <c r="Z4562" i="1"/>
  <c r="Z4554" i="1"/>
  <c r="Z4546" i="1"/>
  <c r="Z4538" i="1"/>
  <c r="Z4530" i="1"/>
  <c r="Z4522" i="1"/>
  <c r="AE4522" i="1" s="1"/>
  <c r="Z4514" i="1"/>
  <c r="Z4506" i="1"/>
  <c r="Z4498" i="1"/>
  <c r="Z4490" i="1"/>
  <c r="Z4482" i="1"/>
  <c r="Z4474" i="1"/>
  <c r="Z4466" i="1"/>
  <c r="Z4458" i="1"/>
  <c r="AE4458" i="1" s="1"/>
  <c r="Z4450" i="1"/>
  <c r="Z4442" i="1"/>
  <c r="Z4434" i="1"/>
  <c r="Z4426" i="1"/>
  <c r="Z4418" i="1"/>
  <c r="Z4410" i="1"/>
  <c r="Z4402" i="1"/>
  <c r="Z4394" i="1"/>
  <c r="AE4394" i="1" s="1"/>
  <c r="Z4386" i="1"/>
  <c r="Z4378" i="1"/>
  <c r="Z4370" i="1"/>
  <c r="Z4362" i="1"/>
  <c r="Z4354" i="1"/>
  <c r="Z4346" i="1"/>
  <c r="Z4338" i="1"/>
  <c r="Z4330" i="1"/>
  <c r="AE4330" i="1" s="1"/>
  <c r="Z4322" i="1"/>
  <c r="Z4314" i="1"/>
  <c r="Z4306" i="1"/>
  <c r="Z4298" i="1"/>
  <c r="Z4290" i="1"/>
  <c r="Z4282" i="1"/>
  <c r="Z4274" i="1"/>
  <c r="Z4987" i="1"/>
  <c r="AE4987" i="1" s="1"/>
  <c r="Z4897" i="1"/>
  <c r="Z4833" i="1"/>
  <c r="Z4795" i="1"/>
  <c r="Z4763" i="1"/>
  <c r="Z4731" i="1"/>
  <c r="Z4710" i="1"/>
  <c r="Z4697" i="1"/>
  <c r="Z4681" i="1"/>
  <c r="AE4681" i="1" s="1"/>
  <c r="Z4665" i="1"/>
  <c r="Z4649" i="1"/>
  <c r="Z4635" i="1"/>
  <c r="Z4623" i="1"/>
  <c r="Z4615" i="1"/>
  <c r="Z4607" i="1"/>
  <c r="Z4599" i="1"/>
  <c r="Z4591" i="1"/>
  <c r="AE4591" i="1" s="1"/>
  <c r="Z4583" i="1"/>
  <c r="Z4575" i="1"/>
  <c r="Z4567" i="1"/>
  <c r="Z4559" i="1"/>
  <c r="Z4551" i="1"/>
  <c r="Z4543" i="1"/>
  <c r="Z4535" i="1"/>
  <c r="Z4527" i="1"/>
  <c r="AE4527" i="1" s="1"/>
  <c r="Z4519" i="1"/>
  <c r="Z4511" i="1"/>
  <c r="Z4503" i="1"/>
  <c r="Z4495" i="1"/>
  <c r="Z4487" i="1"/>
  <c r="Z4479" i="1"/>
  <c r="Z4471" i="1"/>
  <c r="Z4463" i="1"/>
  <c r="AE4463" i="1" s="1"/>
  <c r="Z4455" i="1"/>
  <c r="Z4447" i="1"/>
  <c r="Z4439" i="1"/>
  <c r="Z4431" i="1"/>
  <c r="Z4423" i="1"/>
  <c r="Z4415" i="1"/>
  <c r="Z4407" i="1"/>
  <c r="Z4399" i="1"/>
  <c r="AE4399" i="1" s="1"/>
  <c r="Z4391" i="1"/>
  <c r="Z4383" i="1"/>
  <c r="Z4375" i="1"/>
  <c r="Z4367" i="1"/>
  <c r="Z4359" i="1"/>
  <c r="Z4351" i="1"/>
  <c r="Z4343" i="1"/>
  <c r="Z4335" i="1"/>
  <c r="AE4335" i="1" s="1"/>
  <c r="Z4327" i="1"/>
  <c r="Z4319" i="1"/>
  <c r="Z4311" i="1"/>
  <c r="Z4303" i="1"/>
  <c r="Z4295" i="1"/>
  <c r="Z4287" i="1"/>
  <c r="Z4279" i="1"/>
  <c r="Z4271" i="1"/>
  <c r="AE4271" i="1" s="1"/>
  <c r="Z5408" i="1"/>
  <c r="Z5169" i="1"/>
  <c r="Z4984" i="1"/>
  <c r="Z4937" i="1"/>
  <c r="Z4873" i="1"/>
  <c r="Z4809" i="1"/>
  <c r="Z4793" i="1"/>
  <c r="Z4761" i="1"/>
  <c r="AE4761" i="1" s="1"/>
  <c r="Z4729" i="1"/>
  <c r="Z4702" i="1"/>
  <c r="Z4686" i="1"/>
  <c r="Z4670" i="1"/>
  <c r="Z4654" i="1"/>
  <c r="Z4630" i="1"/>
  <c r="Z4620" i="1"/>
  <c r="Z4612" i="1"/>
  <c r="AE4612" i="1" s="1"/>
  <c r="Z4604" i="1"/>
  <c r="Z4596" i="1"/>
  <c r="Z4588" i="1"/>
  <c r="Z4580" i="1"/>
  <c r="Z4572" i="1"/>
  <c r="Z4564" i="1"/>
  <c r="Z4556" i="1"/>
  <c r="Z4548" i="1"/>
  <c r="AE4548" i="1" s="1"/>
  <c r="Z4540" i="1"/>
  <c r="Z4532" i="1"/>
  <c r="Z4524" i="1"/>
  <c r="Z4516" i="1"/>
  <c r="Z4508" i="1"/>
  <c r="Z4500" i="1"/>
  <c r="Z4492" i="1"/>
  <c r="Z4484" i="1"/>
  <c r="AE4484" i="1" s="1"/>
  <c r="Z4476" i="1"/>
  <c r="Z4468" i="1"/>
  <c r="Z4460" i="1"/>
  <c r="Z4452" i="1"/>
  <c r="Z4444" i="1"/>
  <c r="Z4436" i="1"/>
  <c r="Z4428" i="1"/>
  <c r="Z4420" i="1"/>
  <c r="AE4420" i="1" s="1"/>
  <c r="Z4412" i="1"/>
  <c r="Z4404" i="1"/>
  <c r="Z4396" i="1"/>
  <c r="Z4388" i="1"/>
  <c r="Z4380" i="1"/>
  <c r="Z4372" i="1"/>
  <c r="Z4364" i="1"/>
  <c r="Z4356" i="1"/>
  <c r="AE4356" i="1" s="1"/>
  <c r="Z4348" i="1"/>
  <c r="Z4340" i="1"/>
  <c r="Z4332" i="1"/>
  <c r="Z4324" i="1"/>
  <c r="Z4316" i="1"/>
  <c r="Z4308" i="1"/>
  <c r="Z4300" i="1"/>
  <c r="Z4292" i="1"/>
  <c r="AE4292" i="1" s="1"/>
  <c r="Z4284" i="1"/>
  <c r="Z4276" i="1"/>
  <c r="Z5303" i="1"/>
  <c r="Z4978" i="1"/>
  <c r="Z4889" i="1"/>
  <c r="Z4825" i="1"/>
  <c r="Z4769" i="1"/>
  <c r="Z4737" i="1"/>
  <c r="AE4737" i="1" s="1"/>
  <c r="Z4696" i="1"/>
  <c r="Z4680" i="1"/>
  <c r="Z4664" i="1"/>
  <c r="Z4648" i="1"/>
  <c r="Z4633" i="1"/>
  <c r="Z4622" i="1"/>
  <c r="Z4614" i="1"/>
  <c r="Z4606" i="1"/>
  <c r="Z4598" i="1"/>
  <c r="Z4590" i="1"/>
  <c r="Z4582" i="1"/>
  <c r="Z4574" i="1"/>
  <c r="Z4566" i="1"/>
  <c r="Z4558" i="1"/>
  <c r="Z4550" i="1"/>
  <c r="Z4542" i="1"/>
  <c r="Z4534" i="1"/>
  <c r="Z4526" i="1"/>
  <c r="Z4518" i="1"/>
  <c r="Z4510" i="1"/>
  <c r="Z4502" i="1"/>
  <c r="Z4494" i="1"/>
  <c r="Z4486" i="1"/>
  <c r="Z4478" i="1"/>
  <c r="AE4478" i="1" s="1"/>
  <c r="Z4470" i="1"/>
  <c r="Z4462" i="1"/>
  <c r="Z4454" i="1"/>
  <c r="Z4446" i="1"/>
  <c r="Z4438" i="1"/>
  <c r="Z4430" i="1"/>
  <c r="Z4422" i="1"/>
  <c r="Z4414" i="1"/>
  <c r="AE4414" i="1" s="1"/>
  <c r="Z4406" i="1"/>
  <c r="Z4398" i="1"/>
  <c r="Z4390" i="1"/>
  <c r="Z4382" i="1"/>
  <c r="Z4374" i="1"/>
  <c r="Z4366" i="1"/>
  <c r="Z4358" i="1"/>
  <c r="Z4350" i="1"/>
  <c r="AE4350" i="1" s="1"/>
  <c r="Z4342" i="1"/>
  <c r="Z4334" i="1"/>
  <c r="Z4326" i="1"/>
  <c r="Z4318" i="1"/>
  <c r="Z4310" i="1"/>
  <c r="Z4302" i="1"/>
  <c r="Z4294" i="1"/>
  <c r="Z4286" i="1"/>
  <c r="AE4286" i="1" s="1"/>
  <c r="Z4278" i="1"/>
  <c r="Z4270" i="1"/>
  <c r="Z5105" i="1"/>
  <c r="Z5044" i="1"/>
  <c r="Z4975" i="1"/>
  <c r="Z4929" i="1"/>
  <c r="Z4865" i="1"/>
  <c r="Z4801" i="1"/>
  <c r="AE4801" i="1" s="1"/>
  <c r="Z4779" i="1"/>
  <c r="Z4747" i="1"/>
  <c r="Z4715" i="1"/>
  <c r="Z4707" i="1"/>
  <c r="Z4689" i="1"/>
  <c r="Z4673" i="1"/>
  <c r="Z4657" i="1"/>
  <c r="Z4641" i="1"/>
  <c r="AE4641" i="1" s="1"/>
  <c r="Z4628" i="1"/>
  <c r="Z4619" i="1"/>
  <c r="Z4611" i="1"/>
  <c r="Z4603" i="1"/>
  <c r="Z4595" i="1"/>
  <c r="Z4587" i="1"/>
  <c r="Z4579" i="1"/>
  <c r="Z4571" i="1"/>
  <c r="AE4571" i="1" s="1"/>
  <c r="Z4563" i="1"/>
  <c r="Z4555" i="1"/>
  <c r="Z4547" i="1"/>
  <c r="Z4539" i="1"/>
  <c r="Z4531" i="1"/>
  <c r="Z4523" i="1"/>
  <c r="Z4515" i="1"/>
  <c r="Z4507" i="1"/>
  <c r="AE4507" i="1" s="1"/>
  <c r="Z4499" i="1"/>
  <c r="Z4491" i="1"/>
  <c r="Z4483" i="1"/>
  <c r="Z4475" i="1"/>
  <c r="Z4467" i="1"/>
  <c r="Z4459" i="1"/>
  <c r="Z4451" i="1"/>
  <c r="Z4443" i="1"/>
  <c r="AE4443" i="1" s="1"/>
  <c r="Z4435" i="1"/>
  <c r="Z4427" i="1"/>
  <c r="Z4419" i="1"/>
  <c r="Z4411" i="1"/>
  <c r="Z4403" i="1"/>
  <c r="Z4395" i="1"/>
  <c r="Z4387" i="1"/>
  <c r="Z4379" i="1"/>
  <c r="AE4379" i="1" s="1"/>
  <c r="Z4371" i="1"/>
  <c r="Z4363" i="1"/>
  <c r="Z4355" i="1"/>
  <c r="Z4347" i="1"/>
  <c r="Z4339" i="1"/>
  <c r="Z4331" i="1"/>
  <c r="Z4323" i="1"/>
  <c r="Z4315" i="1"/>
  <c r="AE4315" i="1" s="1"/>
  <c r="Z4307" i="1"/>
  <c r="Z4691" i="1"/>
  <c r="Z4617" i="1"/>
  <c r="Z4553" i="1"/>
  <c r="Z4489" i="1"/>
  <c r="Z4425" i="1"/>
  <c r="Z4361" i="1"/>
  <c r="Z4289" i="1"/>
  <c r="AE4289" i="1" s="1"/>
  <c r="Z4277" i="1"/>
  <c r="Z4268" i="1"/>
  <c r="Z4260" i="1"/>
  <c r="Z4252" i="1"/>
  <c r="Z4244" i="1"/>
  <c r="Z4236" i="1"/>
  <c r="Z4228" i="1"/>
  <c r="Z4220" i="1"/>
  <c r="AE4220" i="1" s="1"/>
  <c r="Z4212" i="1"/>
  <c r="Z4204" i="1"/>
  <c r="Z4196" i="1"/>
  <c r="Z4188" i="1"/>
  <c r="Z4180" i="1"/>
  <c r="Z4172" i="1"/>
  <c r="Z4164" i="1"/>
  <c r="Z4156" i="1"/>
  <c r="AE4156" i="1" s="1"/>
  <c r="Z4148" i="1"/>
  <c r="Z4140" i="1"/>
  <c r="Z4132" i="1"/>
  <c r="Z4124" i="1"/>
  <c r="Z4116" i="1"/>
  <c r="Z4108" i="1"/>
  <c r="Z4100" i="1"/>
  <c r="Z4092" i="1"/>
  <c r="AE4092" i="1" s="1"/>
  <c r="Z4084" i="1"/>
  <c r="Z4076" i="1"/>
  <c r="Z4068" i="1"/>
  <c r="Z4060" i="1"/>
  <c r="Z4052" i="1"/>
  <c r="Z4044" i="1"/>
  <c r="Z4036" i="1"/>
  <c r="Z4028" i="1"/>
  <c r="AE4028" i="1" s="1"/>
  <c r="Z4020" i="1"/>
  <c r="Z4012" i="1"/>
  <c r="Z4004" i="1"/>
  <c r="Z3996" i="1"/>
  <c r="Z3988" i="1"/>
  <c r="Z3980" i="1"/>
  <c r="Z3972" i="1"/>
  <c r="Z3964" i="1"/>
  <c r="AE3964" i="1" s="1"/>
  <c r="Z3956" i="1"/>
  <c r="Z3948" i="1"/>
  <c r="Z3940" i="1"/>
  <c r="Z3932" i="1"/>
  <c r="Z3924" i="1"/>
  <c r="Z4643" i="1"/>
  <c r="Z4593" i="1"/>
  <c r="Z4529" i="1"/>
  <c r="AE4529" i="1" s="1"/>
  <c r="Z4465" i="1"/>
  <c r="Z4401" i="1"/>
  <c r="Z4337" i="1"/>
  <c r="Z4299" i="1"/>
  <c r="Z4281" i="1"/>
  <c r="Z4265" i="1"/>
  <c r="Z4257" i="1"/>
  <c r="Z4249" i="1"/>
  <c r="AE4249" i="1" s="1"/>
  <c r="Z4241" i="1"/>
  <c r="Z4233" i="1"/>
  <c r="Z4225" i="1"/>
  <c r="Z4217" i="1"/>
  <c r="Z4209" i="1"/>
  <c r="Z4201" i="1"/>
  <c r="Z4193" i="1"/>
  <c r="Z4185" i="1"/>
  <c r="AE4185" i="1" s="1"/>
  <c r="Z4177" i="1"/>
  <c r="Z4169" i="1"/>
  <c r="Z4161" i="1"/>
  <c r="Z4153" i="1"/>
  <c r="Z4145" i="1"/>
  <c r="Z4137" i="1"/>
  <c r="Z4129" i="1"/>
  <c r="Z4121" i="1"/>
  <c r="AE4121" i="1" s="1"/>
  <c r="Z4113" i="1"/>
  <c r="Z4105" i="1"/>
  <c r="Z4097" i="1"/>
  <c r="Z4089" i="1"/>
  <c r="Z4081" i="1"/>
  <c r="Z4073" i="1"/>
  <c r="Z4065" i="1"/>
  <c r="Z4057" i="1"/>
  <c r="AE4057" i="1" s="1"/>
  <c r="Z4049" i="1"/>
  <c r="Z4041" i="1"/>
  <c r="Z4033" i="1"/>
  <c r="Z4025" i="1"/>
  <c r="Z4017" i="1"/>
  <c r="Z4009" i="1"/>
  <c r="Z4001" i="1"/>
  <c r="Z3993" i="1"/>
  <c r="AE3993" i="1" s="1"/>
  <c r="Z3985" i="1"/>
  <c r="Z3977" i="1"/>
  <c r="Z3969" i="1"/>
  <c r="Z3961" i="1"/>
  <c r="Z3953" i="1"/>
  <c r="Z3945" i="1"/>
  <c r="Z3937" i="1"/>
  <c r="Z3929" i="1"/>
  <c r="AE3929" i="1" s="1"/>
  <c r="Z3921" i="1"/>
  <c r="Z3913" i="1"/>
  <c r="Z3905" i="1"/>
  <c r="Z3897" i="1"/>
  <c r="Z3889" i="1"/>
  <c r="Z5057" i="1"/>
  <c r="Z4849" i="1"/>
  <c r="Z4739" i="1"/>
  <c r="AE4739" i="1" s="1"/>
  <c r="Z4638" i="1"/>
  <c r="Z4569" i="1"/>
  <c r="Z4505" i="1"/>
  <c r="Z4441" i="1"/>
  <c r="Z4377" i="1"/>
  <c r="Z4313" i="1"/>
  <c r="Z4297" i="1"/>
  <c r="Z4275" i="1"/>
  <c r="AE4275" i="1" s="1"/>
  <c r="Z4262" i="1"/>
  <c r="Z4254" i="1"/>
  <c r="Z4246" i="1"/>
  <c r="Z4238" i="1"/>
  <c r="Z4230" i="1"/>
  <c r="Z4222" i="1"/>
  <c r="Z4214" i="1"/>
  <c r="Z4206" i="1"/>
  <c r="AE4206" i="1" s="1"/>
  <c r="Z4198" i="1"/>
  <c r="Z4190" i="1"/>
  <c r="Z4182" i="1"/>
  <c r="Z4174" i="1"/>
  <c r="Z4166" i="1"/>
  <c r="Z4158" i="1"/>
  <c r="Z4150" i="1"/>
  <c r="Z4142" i="1"/>
  <c r="AE4142" i="1" s="1"/>
  <c r="Z4134" i="1"/>
  <c r="Z4126" i="1"/>
  <c r="Z4118" i="1"/>
  <c r="Z4110" i="1"/>
  <c r="Z4102" i="1"/>
  <c r="Z4094" i="1"/>
  <c r="Z4086" i="1"/>
  <c r="Z4078" i="1"/>
  <c r="AE4078" i="1" s="1"/>
  <c r="Z4070" i="1"/>
  <c r="Z4062" i="1"/>
  <c r="Z4054" i="1"/>
  <c r="Z4046" i="1"/>
  <c r="Z4038" i="1"/>
  <c r="Z4030" i="1"/>
  <c r="Z4022" i="1"/>
  <c r="Z4014" i="1"/>
  <c r="AE4014" i="1" s="1"/>
  <c r="Z4006" i="1"/>
  <c r="Z3998" i="1"/>
  <c r="Z3990" i="1"/>
  <c r="Z3982" i="1"/>
  <c r="Z3974" i="1"/>
  <c r="Z3966" i="1"/>
  <c r="Z3958" i="1"/>
  <c r="Z3950" i="1"/>
  <c r="AE3950" i="1" s="1"/>
  <c r="Z3942" i="1"/>
  <c r="Z3934" i="1"/>
  <c r="Z3926" i="1"/>
  <c r="Z3918" i="1"/>
  <c r="Z3910" i="1"/>
  <c r="Z5012" i="1"/>
  <c r="Z4675" i="1"/>
  <c r="Z4609" i="1"/>
  <c r="AE4609" i="1" s="1"/>
  <c r="Z4545" i="1"/>
  <c r="Z4481" i="1"/>
  <c r="Z4417" i="1"/>
  <c r="Z4353" i="1"/>
  <c r="Z4280" i="1"/>
  <c r="Z4267" i="1"/>
  <c r="Z4259" i="1"/>
  <c r="Z4251" i="1"/>
  <c r="AE4251" i="1" s="1"/>
  <c r="Z4243" i="1"/>
  <c r="Z4235" i="1"/>
  <c r="Z4227" i="1"/>
  <c r="Z4219" i="1"/>
  <c r="Z4211" i="1"/>
  <c r="Z4203" i="1"/>
  <c r="Z4195" i="1"/>
  <c r="Z4187" i="1"/>
  <c r="AE4187" i="1" s="1"/>
  <c r="Z4179" i="1"/>
  <c r="Z4171" i="1"/>
  <c r="Z4163" i="1"/>
  <c r="Z4155" i="1"/>
  <c r="Z4147" i="1"/>
  <c r="Z4139" i="1"/>
  <c r="Z4131" i="1"/>
  <c r="Z4123" i="1"/>
  <c r="AE4123" i="1" s="1"/>
  <c r="Z4115" i="1"/>
  <c r="Z4107" i="1"/>
  <c r="Z4099" i="1"/>
  <c r="Z4091" i="1"/>
  <c r="Z4083" i="1"/>
  <c r="Z4075" i="1"/>
  <c r="Z4067" i="1"/>
  <c r="Z4059" i="1"/>
  <c r="AE4059" i="1" s="1"/>
  <c r="Z4051" i="1"/>
  <c r="Z4043" i="1"/>
  <c r="Z4035" i="1"/>
  <c r="Z4027" i="1"/>
  <c r="Z4019" i="1"/>
  <c r="Z4011" i="1"/>
  <c r="Z4003" i="1"/>
  <c r="Z3995" i="1"/>
  <c r="AE3995" i="1" s="1"/>
  <c r="Z3987" i="1"/>
  <c r="Z3979" i="1"/>
  <c r="Z3971" i="1"/>
  <c r="Z3963" i="1"/>
  <c r="Z3955" i="1"/>
  <c r="Z3947" i="1"/>
  <c r="Z3939" i="1"/>
  <c r="Z3931" i="1"/>
  <c r="AE3931" i="1" s="1"/>
  <c r="Z3923" i="1"/>
  <c r="Z3915" i="1"/>
  <c r="Z3907" i="1"/>
  <c r="Z4659" i="1"/>
  <c r="Z4601" i="1"/>
  <c r="Z4537" i="1"/>
  <c r="Z4473" i="1"/>
  <c r="Z4409" i="1"/>
  <c r="AE4409" i="1" s="1"/>
  <c r="Z4345" i="1"/>
  <c r="Z4283" i="1"/>
  <c r="Z4266" i="1"/>
  <c r="Z4258" i="1"/>
  <c r="Z4250" i="1"/>
  <c r="Z4242" i="1"/>
  <c r="Z4234" i="1"/>
  <c r="Z4226" i="1"/>
  <c r="AE4226" i="1" s="1"/>
  <c r="Z4218" i="1"/>
  <c r="Z4210" i="1"/>
  <c r="Z4202" i="1"/>
  <c r="Z4194" i="1"/>
  <c r="Z4186" i="1"/>
  <c r="Z4178" i="1"/>
  <c r="Z4170" i="1"/>
  <c r="Z4162" i="1"/>
  <c r="AE4162" i="1" s="1"/>
  <c r="Z4154" i="1"/>
  <c r="Z4146" i="1"/>
  <c r="Z4138" i="1"/>
  <c r="Z4130" i="1"/>
  <c r="Z4122" i="1"/>
  <c r="Z4114" i="1"/>
  <c r="Z4106" i="1"/>
  <c r="Z4098" i="1"/>
  <c r="AE4098" i="1" s="1"/>
  <c r="Z4090" i="1"/>
  <c r="Z4082" i="1"/>
  <c r="Z4074" i="1"/>
  <c r="Z4066" i="1"/>
  <c r="Z4058" i="1"/>
  <c r="Z4050" i="1"/>
  <c r="Z4042" i="1"/>
  <c r="Z4034" i="1"/>
  <c r="Z4026" i="1"/>
  <c r="Z4018" i="1"/>
  <c r="Z4010" i="1"/>
  <c r="Z4913" i="1"/>
  <c r="Z4771" i="1"/>
  <c r="Z4577" i="1"/>
  <c r="Z4513" i="1"/>
  <c r="Z4449" i="1"/>
  <c r="AE4449" i="1" s="1"/>
  <c r="Z4385" i="1"/>
  <c r="Z4321" i="1"/>
  <c r="Z4291" i="1"/>
  <c r="Z4272" i="1"/>
  <c r="Z4263" i="1"/>
  <c r="Z4255" i="1"/>
  <c r="Z4247" i="1"/>
  <c r="Z4239" i="1"/>
  <c r="AE4239" i="1" s="1"/>
  <c r="Z4231" i="1"/>
  <c r="Z4223" i="1"/>
  <c r="Z4215" i="1"/>
  <c r="Z4207" i="1"/>
  <c r="Z4199" i="1"/>
  <c r="Z4191" i="1"/>
  <c r="Z4183" i="1"/>
  <c r="Z4175" i="1"/>
  <c r="AE4175" i="1" s="1"/>
  <c r="Z4167" i="1"/>
  <c r="Z4159" i="1"/>
  <c r="Z4151" i="1"/>
  <c r="Z4143" i="1"/>
  <c r="Z4135" i="1"/>
  <c r="Z4127" i="1"/>
  <c r="Z4119" i="1"/>
  <c r="Z4111" i="1"/>
  <c r="AE4111" i="1" s="1"/>
  <c r="Z4103" i="1"/>
  <c r="Z4095" i="1"/>
  <c r="Z4087" i="1"/>
  <c r="Z4079" i="1"/>
  <c r="Z4071" i="1"/>
  <c r="Z4063" i="1"/>
  <c r="Z4055" i="1"/>
  <c r="Z4047" i="1"/>
  <c r="AE4047" i="1" s="1"/>
  <c r="Z4039" i="1"/>
  <c r="Z4031" i="1"/>
  <c r="Z4023" i="1"/>
  <c r="Z4015" i="1"/>
  <c r="Z4007" i="1"/>
  <c r="Z3999" i="1"/>
  <c r="Z3991" i="1"/>
  <c r="Z3983" i="1"/>
  <c r="AE3983" i="1" s="1"/>
  <c r="Z3975" i="1"/>
  <c r="Z3967" i="1"/>
  <c r="Z3959" i="1"/>
  <c r="Z3951" i="1"/>
  <c r="Z3943" i="1"/>
  <c r="Z3935" i="1"/>
  <c r="Z3927" i="1"/>
  <c r="Z3919" i="1"/>
  <c r="AE3919" i="1" s="1"/>
  <c r="Z3911" i="1"/>
  <c r="Z3903" i="1"/>
  <c r="Z3895" i="1"/>
  <c r="Z3887" i="1"/>
  <c r="Z3879" i="1"/>
  <c r="Z3871" i="1"/>
  <c r="Z3863" i="1"/>
  <c r="Z3855" i="1"/>
  <c r="AE3855" i="1" s="1"/>
  <c r="Z3847" i="1"/>
  <c r="Z4981" i="1"/>
  <c r="Z4457" i="1"/>
  <c r="Z4248" i="1"/>
  <c r="Z4216" i="1"/>
  <c r="Z4184" i="1"/>
  <c r="Z4152" i="1"/>
  <c r="Z4120" i="1"/>
  <c r="AE4120" i="1" s="1"/>
  <c r="Z4088" i="1"/>
  <c r="Z4056" i="1"/>
  <c r="Z4024" i="1"/>
  <c r="Z3989" i="1"/>
  <c r="Z3960" i="1"/>
  <c r="Z3954" i="1"/>
  <c r="Z3925" i="1"/>
  <c r="Z3908" i="1"/>
  <c r="Z3899" i="1"/>
  <c r="Z3892" i="1"/>
  <c r="Z3885" i="1"/>
  <c r="Z3860" i="1"/>
  <c r="Z3857" i="1"/>
  <c r="Z3854" i="1"/>
  <c r="Z3851" i="1"/>
  <c r="Z3848" i="1"/>
  <c r="AE3848" i="1" s="1"/>
  <c r="Z3845" i="1"/>
  <c r="Z3837" i="1"/>
  <c r="Z3829" i="1"/>
  <c r="Z3821" i="1"/>
  <c r="Z3813" i="1"/>
  <c r="Z3805" i="1"/>
  <c r="Z3797" i="1"/>
  <c r="Z3789" i="1"/>
  <c r="AE3789" i="1" s="1"/>
  <c r="Z3781" i="1"/>
  <c r="Z3773" i="1"/>
  <c r="Z3765" i="1"/>
  <c r="Z3757" i="1"/>
  <c r="Z3749" i="1"/>
  <c r="Z3741" i="1"/>
  <c r="Z3733" i="1"/>
  <c r="Z3725" i="1"/>
  <c r="AE3725" i="1" s="1"/>
  <c r="Z3717" i="1"/>
  <c r="Z3709" i="1"/>
  <c r="Z3701" i="1"/>
  <c r="Z3693" i="1"/>
  <c r="Z3685" i="1"/>
  <c r="Z3677" i="1"/>
  <c r="Z3669" i="1"/>
  <c r="Z3661" i="1"/>
  <c r="AE3661" i="1" s="1"/>
  <c r="Z3653" i="1"/>
  <c r="Z3645" i="1"/>
  <c r="Z3637" i="1"/>
  <c r="Z3629" i="1"/>
  <c r="Z3621" i="1"/>
  <c r="Z3613" i="1"/>
  <c r="Z3605" i="1"/>
  <c r="Z3597" i="1"/>
  <c r="AE3597" i="1" s="1"/>
  <c r="Z3589" i="1"/>
  <c r="Z3581" i="1"/>
  <c r="Z3573" i="1"/>
  <c r="Z3565" i="1"/>
  <c r="Z3557" i="1"/>
  <c r="Z3549" i="1"/>
  <c r="Z3541" i="1"/>
  <c r="Z3533" i="1"/>
  <c r="AE3533" i="1" s="1"/>
  <c r="Z3525" i="1"/>
  <c r="Z3517" i="1"/>
  <c r="Z3509" i="1"/>
  <c r="Z3501" i="1"/>
  <c r="Z3493" i="1"/>
  <c r="Z3485" i="1"/>
  <c r="Z3477" i="1"/>
  <c r="Z3469" i="1"/>
  <c r="AE3469" i="1" s="1"/>
  <c r="Z3461" i="1"/>
  <c r="Z3453" i="1"/>
  <c r="Z3445" i="1"/>
  <c r="Z3437" i="1"/>
  <c r="Z3429" i="1"/>
  <c r="Z3421" i="1"/>
  <c r="Z3413" i="1"/>
  <c r="Z3405" i="1"/>
  <c r="Z3397" i="1"/>
  <c r="Z3389" i="1"/>
  <c r="Z3381" i="1"/>
  <c r="Z3373" i="1"/>
  <c r="Z3365" i="1"/>
  <c r="Z3357" i="1"/>
  <c r="Z3349" i="1"/>
  <c r="Z3341" i="1"/>
  <c r="AE3341" i="1" s="1"/>
  <c r="Z3333" i="1"/>
  <c r="Z3325" i="1"/>
  <c r="Z3317" i="1"/>
  <c r="Z3309" i="1"/>
  <c r="Z3301" i="1"/>
  <c r="Z3293" i="1"/>
  <c r="Z3285" i="1"/>
  <c r="Z3277" i="1"/>
  <c r="AE3277" i="1" s="1"/>
  <c r="Z3269" i="1"/>
  <c r="Z3261" i="1"/>
  <c r="Z3253" i="1"/>
  <c r="Z3245" i="1"/>
  <c r="Z3237" i="1"/>
  <c r="Z3229" i="1"/>
  <c r="Z3221" i="1"/>
  <c r="Z3213" i="1"/>
  <c r="AE3213" i="1" s="1"/>
  <c r="Z3205" i="1"/>
  <c r="Z3197" i="1"/>
  <c r="Z3189" i="1"/>
  <c r="Z3181" i="1"/>
  <c r="Z3173" i="1"/>
  <c r="Z3165" i="1"/>
  <c r="Z3157" i="1"/>
  <c r="Z3149" i="1"/>
  <c r="AE3149" i="1" s="1"/>
  <c r="Z3141" i="1"/>
  <c r="Z4625" i="1"/>
  <c r="Z4369" i="1"/>
  <c r="Z4269" i="1"/>
  <c r="Z4237" i="1"/>
  <c r="Z4205" i="1"/>
  <c r="Z4173" i="1"/>
  <c r="Z4141" i="1"/>
  <c r="AE4141" i="1" s="1"/>
  <c r="Z4109" i="1"/>
  <c r="Z4077" i="1"/>
  <c r="Z4045" i="1"/>
  <c r="Z4013" i="1"/>
  <c r="Z3981" i="1"/>
  <c r="Z3952" i="1"/>
  <c r="Z3946" i="1"/>
  <c r="Z3912" i="1"/>
  <c r="AE3912" i="1" s="1"/>
  <c r="Z3902" i="1"/>
  <c r="Z3888" i="1"/>
  <c r="Z3881" i="1"/>
  <c r="Z3878" i="1"/>
  <c r="Z3875" i="1"/>
  <c r="Z3872" i="1"/>
  <c r="Z3869" i="1"/>
  <c r="Z3866" i="1"/>
  <c r="AE3866" i="1" s="1"/>
  <c r="Z3842" i="1"/>
  <c r="Z3834" i="1"/>
  <c r="Z3826" i="1"/>
  <c r="Z3818" i="1"/>
  <c r="Z3810" i="1"/>
  <c r="Z3802" i="1"/>
  <c r="Z3794" i="1"/>
  <c r="Z3786" i="1"/>
  <c r="AE3786" i="1" s="1"/>
  <c r="Z3778" i="1"/>
  <c r="Z3770" i="1"/>
  <c r="Z3762" i="1"/>
  <c r="Z3754" i="1"/>
  <c r="Z3746" i="1"/>
  <c r="Z3738" i="1"/>
  <c r="Z3730" i="1"/>
  <c r="Z3722" i="1"/>
  <c r="AE3722" i="1" s="1"/>
  <c r="Z3714" i="1"/>
  <c r="Z3706" i="1"/>
  <c r="Z3698" i="1"/>
  <c r="Z3690" i="1"/>
  <c r="Z3682" i="1"/>
  <c r="Z3674" i="1"/>
  <c r="Z3666" i="1"/>
  <c r="Z3658" i="1"/>
  <c r="AE3658" i="1" s="1"/>
  <c r="Z3650" i="1"/>
  <c r="Z3642" i="1"/>
  <c r="Z3634" i="1"/>
  <c r="Z3626" i="1"/>
  <c r="Z3618" i="1"/>
  <c r="Z3610" i="1"/>
  <c r="Z3602" i="1"/>
  <c r="Z3594" i="1"/>
  <c r="AE3594" i="1" s="1"/>
  <c r="Z3586" i="1"/>
  <c r="Z3578" i="1"/>
  <c r="Z3570" i="1"/>
  <c r="Z3562" i="1"/>
  <c r="Z3554" i="1"/>
  <c r="Z3546" i="1"/>
  <c r="Z3538" i="1"/>
  <c r="Z3530" i="1"/>
  <c r="AE3530" i="1" s="1"/>
  <c r="Z3522" i="1"/>
  <c r="Z3514" i="1"/>
  <c r="Z3506" i="1"/>
  <c r="Z3498" i="1"/>
  <c r="Z3490" i="1"/>
  <c r="Z3482" i="1"/>
  <c r="Z3474" i="1"/>
  <c r="Z3466" i="1"/>
  <c r="AE3466" i="1" s="1"/>
  <c r="Z3458" i="1"/>
  <c r="Z3450" i="1"/>
  <c r="Z3442" i="1"/>
  <c r="Z3434" i="1"/>
  <c r="Z3426" i="1"/>
  <c r="Z3418" i="1"/>
  <c r="Z3410" i="1"/>
  <c r="Z3402" i="1"/>
  <c r="AE3402" i="1" s="1"/>
  <c r="Z3394" i="1"/>
  <c r="Z3386" i="1"/>
  <c r="Z3378" i="1"/>
  <c r="Z3370" i="1"/>
  <c r="Z3362" i="1"/>
  <c r="Z3354" i="1"/>
  <c r="Z3346" i="1"/>
  <c r="Z3338" i="1"/>
  <c r="AE3338" i="1" s="1"/>
  <c r="Z3330" i="1"/>
  <c r="Z3322" i="1"/>
  <c r="Z3314" i="1"/>
  <c r="Z3306" i="1"/>
  <c r="Z3298" i="1"/>
  <c r="Z3290" i="1"/>
  <c r="Z3282" i="1"/>
  <c r="Z3274" i="1"/>
  <c r="AE3274" i="1" s="1"/>
  <c r="Z4521" i="1"/>
  <c r="Z4285" i="1"/>
  <c r="Z4256" i="1"/>
  <c r="Z4224" i="1"/>
  <c r="Z4192" i="1"/>
  <c r="Z4160" i="1"/>
  <c r="Z4128" i="1"/>
  <c r="Z4096" i="1"/>
  <c r="AE4096" i="1" s="1"/>
  <c r="Z4064" i="1"/>
  <c r="Z4032" i="1"/>
  <c r="Z4002" i="1"/>
  <c r="Z3973" i="1"/>
  <c r="Z3944" i="1"/>
  <c r="Z3938" i="1"/>
  <c r="Z3917" i="1"/>
  <c r="Z3891" i="1"/>
  <c r="AE3891" i="1" s="1"/>
  <c r="Z3884" i="1"/>
  <c r="Z3839" i="1"/>
  <c r="Z3831" i="1"/>
  <c r="Z3823" i="1"/>
  <c r="Z3815" i="1"/>
  <c r="Z3807" i="1"/>
  <c r="Z3799" i="1"/>
  <c r="Z3791" i="1"/>
  <c r="AE3791" i="1" s="1"/>
  <c r="Z3783" i="1"/>
  <c r="Z3775" i="1"/>
  <c r="Z3767" i="1"/>
  <c r="Z3759" i="1"/>
  <c r="Z3751" i="1"/>
  <c r="Z3743" i="1"/>
  <c r="Z3735" i="1"/>
  <c r="Z3727" i="1"/>
  <c r="AE3727" i="1" s="1"/>
  <c r="Z3719" i="1"/>
  <c r="Z3711" i="1"/>
  <c r="Z3703" i="1"/>
  <c r="Z3695" i="1"/>
  <c r="Z3687" i="1"/>
  <c r="Z3679" i="1"/>
  <c r="Z3671" i="1"/>
  <c r="Z3663" i="1"/>
  <c r="AE3663" i="1" s="1"/>
  <c r="Z3655" i="1"/>
  <c r="Z3647" i="1"/>
  <c r="Z3639" i="1"/>
  <c r="Z3631" i="1"/>
  <c r="Z3623" i="1"/>
  <c r="Z3615" i="1"/>
  <c r="Z3607" i="1"/>
  <c r="Z3599" i="1"/>
  <c r="AE3599" i="1" s="1"/>
  <c r="Z3591" i="1"/>
  <c r="Z3583" i="1"/>
  <c r="Z3575" i="1"/>
  <c r="Z3567" i="1"/>
  <c r="Z3559" i="1"/>
  <c r="Z3551" i="1"/>
  <c r="Z3543" i="1"/>
  <c r="Z3535" i="1"/>
  <c r="AE3535" i="1" s="1"/>
  <c r="Z3527" i="1"/>
  <c r="Z3519" i="1"/>
  <c r="Z3511" i="1"/>
  <c r="Z3503" i="1"/>
  <c r="Z3495" i="1"/>
  <c r="Z3487" i="1"/>
  <c r="Z3479" i="1"/>
  <c r="Z3471" i="1"/>
  <c r="AE3471" i="1" s="1"/>
  <c r="Z3463" i="1"/>
  <c r="Z3455" i="1"/>
  <c r="Z3447" i="1"/>
  <c r="Z3439" i="1"/>
  <c r="Z3431" i="1"/>
  <c r="Z3423" i="1"/>
  <c r="Z3415" i="1"/>
  <c r="Z3407" i="1"/>
  <c r="AE3407" i="1" s="1"/>
  <c r="Z3399" i="1"/>
  <c r="Z3391" i="1"/>
  <c r="Z3383" i="1"/>
  <c r="Z3375" i="1"/>
  <c r="Z3367" i="1"/>
  <c r="Z3359" i="1"/>
  <c r="Z3351" i="1"/>
  <c r="Z3343" i="1"/>
  <c r="AE3343" i="1" s="1"/>
  <c r="Z3335" i="1"/>
  <c r="Z3327" i="1"/>
  <c r="Z3319" i="1"/>
  <c r="Z3311" i="1"/>
  <c r="Z3303" i="1"/>
  <c r="Z3295" i="1"/>
  <c r="Z3287" i="1"/>
  <c r="Z3279" i="1"/>
  <c r="AE3279" i="1" s="1"/>
  <c r="Z3271" i="1"/>
  <c r="Z3263" i="1"/>
  <c r="Z3255" i="1"/>
  <c r="Z3247" i="1"/>
  <c r="Z3239" i="1"/>
  <c r="Z3231" i="1"/>
  <c r="Z3223" i="1"/>
  <c r="Z3215" i="1"/>
  <c r="Z3207" i="1"/>
  <c r="Z3199" i="1"/>
  <c r="Z3191" i="1"/>
  <c r="Z3183" i="1"/>
  <c r="Z3175" i="1"/>
  <c r="Z3167" i="1"/>
  <c r="Z3159" i="1"/>
  <c r="Z3151" i="1"/>
  <c r="AE3151" i="1" s="1"/>
  <c r="Z3143" i="1"/>
  <c r="Z3135" i="1"/>
  <c r="Z3127" i="1"/>
  <c r="Z3119" i="1"/>
  <c r="Z3111" i="1"/>
  <c r="Z4433" i="1"/>
  <c r="Z4245" i="1"/>
  <c r="Z4213" i="1"/>
  <c r="AE4213" i="1" s="1"/>
  <c r="Z4181" i="1"/>
  <c r="Z4149" i="1"/>
  <c r="Z4117" i="1"/>
  <c r="Z4085" i="1"/>
  <c r="Z4053" i="1"/>
  <c r="Z4021" i="1"/>
  <c r="Z4000" i="1"/>
  <c r="Z3994" i="1"/>
  <c r="AE3994" i="1" s="1"/>
  <c r="Z3965" i="1"/>
  <c r="Z3936" i="1"/>
  <c r="Z3930" i="1"/>
  <c r="Z3906" i="1"/>
  <c r="Z3898" i="1"/>
  <c r="Z3894" i="1"/>
  <c r="Z3868" i="1"/>
  <c r="Z3865" i="1"/>
  <c r="Z3862" i="1"/>
  <c r="Z3859" i="1"/>
  <c r="Z3856" i="1"/>
  <c r="Z3853" i="1"/>
  <c r="Z3850" i="1"/>
  <c r="Z3844" i="1"/>
  <c r="Z3836" i="1"/>
  <c r="Z3828" i="1"/>
  <c r="AE3828" i="1" s="1"/>
  <c r="Z3820" i="1"/>
  <c r="Z3812" i="1"/>
  <c r="Z3804" i="1"/>
  <c r="Z3796" i="1"/>
  <c r="Z3788" i="1"/>
  <c r="Z3780" i="1"/>
  <c r="Z3772" i="1"/>
  <c r="Z3764" i="1"/>
  <c r="AE3764" i="1" s="1"/>
  <c r="Z3756" i="1"/>
  <c r="Z3748" i="1"/>
  <c r="Z3740" i="1"/>
  <c r="Z3732" i="1"/>
  <c r="Z3724" i="1"/>
  <c r="Z3716" i="1"/>
  <c r="Z3708" i="1"/>
  <c r="Z3700" i="1"/>
  <c r="AE3700" i="1" s="1"/>
  <c r="Z3692" i="1"/>
  <c r="Z3684" i="1"/>
  <c r="Z3676" i="1"/>
  <c r="Z3668" i="1"/>
  <c r="Z3660" i="1"/>
  <c r="Z3652" i="1"/>
  <c r="Z3644" i="1"/>
  <c r="Z3636" i="1"/>
  <c r="AE3636" i="1" s="1"/>
  <c r="Z3628" i="1"/>
  <c r="Z3620" i="1"/>
  <c r="Z3612" i="1"/>
  <c r="Z3604" i="1"/>
  <c r="Z3596" i="1"/>
  <c r="Z3588" i="1"/>
  <c r="Z3580" i="1"/>
  <c r="Z3572" i="1"/>
  <c r="AE3572" i="1" s="1"/>
  <c r="Z3564" i="1"/>
  <c r="Z3556" i="1"/>
  <c r="Z3548" i="1"/>
  <c r="Z3540" i="1"/>
  <c r="Z3532" i="1"/>
  <c r="Z3524" i="1"/>
  <c r="Z3516" i="1"/>
  <c r="Z3508" i="1"/>
  <c r="AE3508" i="1" s="1"/>
  <c r="Z3500" i="1"/>
  <c r="Z3492" i="1"/>
  <c r="Z3484" i="1"/>
  <c r="Z3476" i="1"/>
  <c r="Z3468" i="1"/>
  <c r="Z3460" i="1"/>
  <c r="Z3452" i="1"/>
  <c r="Z3444" i="1"/>
  <c r="AE3444" i="1" s="1"/>
  <c r="Z3436" i="1"/>
  <c r="Z3428" i="1"/>
  <c r="Z3420" i="1"/>
  <c r="Z3412" i="1"/>
  <c r="Z3404" i="1"/>
  <c r="Z3396" i="1"/>
  <c r="Z3388" i="1"/>
  <c r="Z3380" i="1"/>
  <c r="AE3380" i="1" s="1"/>
  <c r="Z3372" i="1"/>
  <c r="Z3364" i="1"/>
  <c r="Z3356" i="1"/>
  <c r="Z3348" i="1"/>
  <c r="Z3340" i="1"/>
  <c r="Z3332" i="1"/>
  <c r="Z3324" i="1"/>
  <c r="Z3316" i="1"/>
  <c r="AE3316" i="1" s="1"/>
  <c r="Z3308" i="1"/>
  <c r="Z3300" i="1"/>
  <c r="Z3292" i="1"/>
  <c r="Z3284" i="1"/>
  <c r="Z3276" i="1"/>
  <c r="Z3268" i="1"/>
  <c r="Z3260" i="1"/>
  <c r="Z3252" i="1"/>
  <c r="AE3252" i="1" s="1"/>
  <c r="Z3244" i="1"/>
  <c r="Z3236" i="1"/>
  <c r="Z3228" i="1"/>
  <c r="Z3220" i="1"/>
  <c r="Z3212" i="1"/>
  <c r="Z3204" i="1"/>
  <c r="Z3196" i="1"/>
  <c r="Z3188" i="1"/>
  <c r="AE3188" i="1" s="1"/>
  <c r="Z3180" i="1"/>
  <c r="Z3172" i="1"/>
  <c r="Z3164" i="1"/>
  <c r="Z3156" i="1"/>
  <c r="Z3148" i="1"/>
  <c r="Z3140" i="1"/>
  <c r="Z3132" i="1"/>
  <c r="Z3124" i="1"/>
  <c r="AE3124" i="1" s="1"/>
  <c r="Z3116" i="1"/>
  <c r="Z3108" i="1"/>
  <c r="Z4585" i="1"/>
  <c r="Z4329" i="1"/>
  <c r="Z4264" i="1"/>
  <c r="Z4232" i="1"/>
  <c r="Z4200" i="1"/>
  <c r="Z4168" i="1"/>
  <c r="AE4168" i="1" s="1"/>
  <c r="Z4136" i="1"/>
  <c r="Z4104" i="1"/>
  <c r="Z4072" i="1"/>
  <c r="Z4040" i="1"/>
  <c r="Z4008" i="1"/>
  <c r="Z3992" i="1"/>
  <c r="Z3986" i="1"/>
  <c r="Z3957" i="1"/>
  <c r="Z3928" i="1"/>
  <c r="Z3922" i="1"/>
  <c r="Z3916" i="1"/>
  <c r="Z3901" i="1"/>
  <c r="Z3883" i="1"/>
  <c r="Z3880" i="1"/>
  <c r="Z3877" i="1"/>
  <c r="Z3874" i="1"/>
  <c r="AE3874" i="1" s="1"/>
  <c r="Z3841" i="1"/>
  <c r="Z3833" i="1"/>
  <c r="Z3825" i="1"/>
  <c r="Z3817" i="1"/>
  <c r="Z3809" i="1"/>
  <c r="Z3801" i="1"/>
  <c r="Z3793" i="1"/>
  <c r="Z3785" i="1"/>
  <c r="AE3785" i="1" s="1"/>
  <c r="Z3777" i="1"/>
  <c r="Z3769" i="1"/>
  <c r="Z3761" i="1"/>
  <c r="Z3753" i="1"/>
  <c r="Z3745" i="1"/>
  <c r="Z3737" i="1"/>
  <c r="Z3729" i="1"/>
  <c r="Z3721" i="1"/>
  <c r="AE3721" i="1" s="1"/>
  <c r="Z3713" i="1"/>
  <c r="Z3705" i="1"/>
  <c r="Z3697" i="1"/>
  <c r="Z3689" i="1"/>
  <c r="Z3681" i="1"/>
  <c r="Z3673" i="1"/>
  <c r="Z3665" i="1"/>
  <c r="Z3657" i="1"/>
  <c r="AE3657" i="1" s="1"/>
  <c r="Z3649" i="1"/>
  <c r="Z3641" i="1"/>
  <c r="Z3633" i="1"/>
  <c r="Z3625" i="1"/>
  <c r="Z3617" i="1"/>
  <c r="Z3609" i="1"/>
  <c r="Z3601" i="1"/>
  <c r="Z3593" i="1"/>
  <c r="AE3593" i="1" s="1"/>
  <c r="Z3585" i="1"/>
  <c r="Z3577" i="1"/>
  <c r="Z3569" i="1"/>
  <c r="Z3561" i="1"/>
  <c r="Z3553" i="1"/>
  <c r="Z3545" i="1"/>
  <c r="Z3537" i="1"/>
  <c r="Z3529" i="1"/>
  <c r="AE3529" i="1" s="1"/>
  <c r="Z3521" i="1"/>
  <c r="Z3513" i="1"/>
  <c r="Z3505" i="1"/>
  <c r="Z3497" i="1"/>
  <c r="Z3489" i="1"/>
  <c r="Z3481" i="1"/>
  <c r="Z3473" i="1"/>
  <c r="Z3465" i="1"/>
  <c r="AE3465" i="1" s="1"/>
  <c r="Z3457" i="1"/>
  <c r="Z3449" i="1"/>
  <c r="Z3441" i="1"/>
  <c r="Z3433" i="1"/>
  <c r="Z3425" i="1"/>
  <c r="Z3417" i="1"/>
  <c r="Z3409" i="1"/>
  <c r="Z3401" i="1"/>
  <c r="AE3401" i="1" s="1"/>
  <c r="Z3393" i="1"/>
  <c r="Z3385" i="1"/>
  <c r="Z3377" i="1"/>
  <c r="Z3369" i="1"/>
  <c r="Z3361" i="1"/>
  <c r="Z3353" i="1"/>
  <c r="Z3345" i="1"/>
  <c r="Z3337" i="1"/>
  <c r="AE3337" i="1" s="1"/>
  <c r="Z3329" i="1"/>
  <c r="Z3321" i="1"/>
  <c r="Z3313" i="1"/>
  <c r="Z3305" i="1"/>
  <c r="Z3297" i="1"/>
  <c r="Z3289" i="1"/>
  <c r="Z3281" i="1"/>
  <c r="Z3273" i="1"/>
  <c r="AE3273" i="1" s="1"/>
  <c r="Z3265" i="1"/>
  <c r="Z3257" i="1"/>
  <c r="Z3249" i="1"/>
  <c r="Z3241" i="1"/>
  <c r="Z3233" i="1"/>
  <c r="Z3225" i="1"/>
  <c r="Z3217" i="1"/>
  <c r="Z3209" i="1"/>
  <c r="AE3209" i="1" s="1"/>
  <c r="Z3201" i="1"/>
  <c r="Z3193" i="1"/>
  <c r="Z3185" i="1"/>
  <c r="Z3177" i="1"/>
  <c r="Z3169" i="1"/>
  <c r="Z3161" i="1"/>
  <c r="Z3153" i="1"/>
  <c r="Z3145" i="1"/>
  <c r="AE3145" i="1" s="1"/>
  <c r="Z3137" i="1"/>
  <c r="Z3129" i="1"/>
  <c r="Z3121" i="1"/>
  <c r="Z3113" i="1"/>
  <c r="Z4497" i="1"/>
  <c r="Z4253" i="1"/>
  <c r="Z4221" i="1"/>
  <c r="Z4189" i="1"/>
  <c r="AE4189" i="1" s="1"/>
  <c r="Z4157" i="1"/>
  <c r="Z4125" i="1"/>
  <c r="Z4093" i="1"/>
  <c r="Z4061" i="1"/>
  <c r="Z4029" i="1"/>
  <c r="Z3984" i="1"/>
  <c r="Z3978" i="1"/>
  <c r="Z3949" i="1"/>
  <c r="AE3949" i="1" s="1"/>
  <c r="Z3920" i="1"/>
  <c r="Z3904" i="1"/>
  <c r="Z3890" i="1"/>
  <c r="Z3886" i="1"/>
  <c r="Z3852" i="1"/>
  <c r="Z3849" i="1"/>
  <c r="Z3846" i="1"/>
  <c r="Z3838" i="1"/>
  <c r="Z3830" i="1"/>
  <c r="Z3822" i="1"/>
  <c r="Z3814" i="1"/>
  <c r="Z3806" i="1"/>
  <c r="Z3798" i="1"/>
  <c r="Z3790" i="1"/>
  <c r="Z3782" i="1"/>
  <c r="Z3774" i="1"/>
  <c r="Z3766" i="1"/>
  <c r="Z3758" i="1"/>
  <c r="Z3750" i="1"/>
  <c r="Z3742" i="1"/>
  <c r="Z3734" i="1"/>
  <c r="Z3726" i="1"/>
  <c r="Z3718" i="1"/>
  <c r="Z3710" i="1"/>
  <c r="Z3702" i="1"/>
  <c r="Z3694" i="1"/>
  <c r="Z3686" i="1"/>
  <c r="Z3678" i="1"/>
  <c r="Z3670" i="1"/>
  <c r="Z3662" i="1"/>
  <c r="Z3654" i="1"/>
  <c r="Z3646" i="1"/>
  <c r="Z3638" i="1"/>
  <c r="Z3630" i="1"/>
  <c r="Z3622" i="1"/>
  <c r="Z3614" i="1"/>
  <c r="Z3606" i="1"/>
  <c r="Z3598" i="1"/>
  <c r="Z3590" i="1"/>
  <c r="Z3582" i="1"/>
  <c r="Z3574" i="1"/>
  <c r="Z3566" i="1"/>
  <c r="Z3558" i="1"/>
  <c r="Z3550" i="1"/>
  <c r="Z3542" i="1"/>
  <c r="Z3534" i="1"/>
  <c r="Z3526" i="1"/>
  <c r="Z3518" i="1"/>
  <c r="Z3510" i="1"/>
  <c r="Z3502" i="1"/>
  <c r="Z3494" i="1"/>
  <c r="Z3486" i="1"/>
  <c r="Z3478" i="1"/>
  <c r="Z3470" i="1"/>
  <c r="Z3462" i="1"/>
  <c r="Z3454" i="1"/>
  <c r="Z3446" i="1"/>
  <c r="Z3438" i="1"/>
  <c r="Z3430" i="1"/>
  <c r="Z3422" i="1"/>
  <c r="Z3414" i="1"/>
  <c r="Z3406" i="1"/>
  <c r="Z3398" i="1"/>
  <c r="Z3390" i="1"/>
  <c r="Z3382" i="1"/>
  <c r="Z3374" i="1"/>
  <c r="Z3366" i="1"/>
  <c r="Z3358" i="1"/>
  <c r="Z3350" i="1"/>
  <c r="Z3342" i="1"/>
  <c r="Z3334" i="1"/>
  <c r="Z3326" i="1"/>
  <c r="Z3318" i="1"/>
  <c r="Z3310" i="1"/>
  <c r="Z3302" i="1"/>
  <c r="Z3294" i="1"/>
  <c r="Z3286" i="1"/>
  <c r="Z3278" i="1"/>
  <c r="Z3270" i="1"/>
  <c r="Z3262" i="1"/>
  <c r="Z3254" i="1"/>
  <c r="Z3246" i="1"/>
  <c r="Z3238" i="1"/>
  <c r="Z3230" i="1"/>
  <c r="Z3222" i="1"/>
  <c r="Z3214" i="1"/>
  <c r="Z3206" i="1"/>
  <c r="Z3198" i="1"/>
  <c r="Z3190" i="1"/>
  <c r="Z3182" i="1"/>
  <c r="Z3174" i="1"/>
  <c r="Z3166" i="1"/>
  <c r="Z3158" i="1"/>
  <c r="Z3150" i="1"/>
  <c r="Z3142" i="1"/>
  <c r="Z4393" i="1"/>
  <c r="AE4393" i="1" s="1"/>
  <c r="Z4240" i="1"/>
  <c r="Z4208" i="1"/>
  <c r="Z4176" i="1"/>
  <c r="Z4144" i="1"/>
  <c r="Z4112" i="1"/>
  <c r="Z4080" i="1"/>
  <c r="Z4048" i="1"/>
  <c r="Z4016" i="1"/>
  <c r="AE4016" i="1" s="1"/>
  <c r="Z3976" i="1"/>
  <c r="Z3970" i="1"/>
  <c r="Z3941" i="1"/>
  <c r="Z3909" i="1"/>
  <c r="Z3900" i="1"/>
  <c r="Z3893" i="1"/>
  <c r="Z3876" i="1"/>
  <c r="Z3873" i="1"/>
  <c r="AE3873" i="1" s="1"/>
  <c r="Z3870" i="1"/>
  <c r="Z3867" i="1"/>
  <c r="Z3864" i="1"/>
  <c r="Z3861" i="1"/>
  <c r="Z3858" i="1"/>
  <c r="Z3843" i="1"/>
  <c r="Z3835" i="1"/>
  <c r="Z3827" i="1"/>
  <c r="AE3827" i="1" s="1"/>
  <c r="Z3819" i="1"/>
  <c r="Z3811" i="1"/>
  <c r="Z3803" i="1"/>
  <c r="Z3795" i="1"/>
  <c r="Z3787" i="1"/>
  <c r="Z3779" i="1"/>
  <c r="Z3771" i="1"/>
  <c r="Z3763" i="1"/>
  <c r="AE3763" i="1" s="1"/>
  <c r="Z3755" i="1"/>
  <c r="Z3747" i="1"/>
  <c r="Z3739" i="1"/>
  <c r="Z3731" i="1"/>
  <c r="Z3723" i="1"/>
  <c r="Z3715" i="1"/>
  <c r="Z3707" i="1"/>
  <c r="Z3699" i="1"/>
  <c r="AE3699" i="1" s="1"/>
  <c r="Z3691" i="1"/>
  <c r="Z3683" i="1"/>
  <c r="Z3675" i="1"/>
  <c r="Z3667" i="1"/>
  <c r="Z3659" i="1"/>
  <c r="Z3651" i="1"/>
  <c r="Z3643" i="1"/>
  <c r="Z3635" i="1"/>
  <c r="AE3635" i="1" s="1"/>
  <c r="Z3627" i="1"/>
  <c r="Z3619" i="1"/>
  <c r="Z3611" i="1"/>
  <c r="Z3603" i="1"/>
  <c r="Z3595" i="1"/>
  <c r="Z3587" i="1"/>
  <c r="Z3579" i="1"/>
  <c r="Z3571" i="1"/>
  <c r="AE3571" i="1" s="1"/>
  <c r="Z3563" i="1"/>
  <c r="Z3555" i="1"/>
  <c r="Z3547" i="1"/>
  <c r="Z3539" i="1"/>
  <c r="Z3531" i="1"/>
  <c r="Z3523" i="1"/>
  <c r="Z3515" i="1"/>
  <c r="Z3507" i="1"/>
  <c r="AE3507" i="1" s="1"/>
  <c r="Z3499" i="1"/>
  <c r="Z3491" i="1"/>
  <c r="Z3483" i="1"/>
  <c r="Z3475" i="1"/>
  <c r="Z3467" i="1"/>
  <c r="Z3459" i="1"/>
  <c r="Z3451" i="1"/>
  <c r="Z3443" i="1"/>
  <c r="AE3443" i="1" s="1"/>
  <c r="Z3435" i="1"/>
  <c r="Z3427" i="1"/>
  <c r="Z3419" i="1"/>
  <c r="Z3411" i="1"/>
  <c r="Z3403" i="1"/>
  <c r="Z3395" i="1"/>
  <c r="Z3387" i="1"/>
  <c r="Z3379" i="1"/>
  <c r="AE3379" i="1" s="1"/>
  <c r="Z3371" i="1"/>
  <c r="Z3363" i="1"/>
  <c r="Z3355" i="1"/>
  <c r="Z3347" i="1"/>
  <c r="Z3339" i="1"/>
  <c r="Z3331" i="1"/>
  <c r="Z3323" i="1"/>
  <c r="Z3315" i="1"/>
  <c r="AE3315" i="1" s="1"/>
  <c r="Z3307" i="1"/>
  <c r="Z3299" i="1"/>
  <c r="Z3291" i="1"/>
  <c r="Z3283" i="1"/>
  <c r="Z3275" i="1"/>
  <c r="Z3267" i="1"/>
  <c r="Z3259" i="1"/>
  <c r="Z3251" i="1"/>
  <c r="AE3251" i="1" s="1"/>
  <c r="Z3243" i="1"/>
  <c r="Z3235" i="1"/>
  <c r="Z3227" i="1"/>
  <c r="Z3219" i="1"/>
  <c r="Z3211" i="1"/>
  <c r="Z3203" i="1"/>
  <c r="Z3195" i="1"/>
  <c r="Z3187" i="1"/>
  <c r="AE3187" i="1" s="1"/>
  <c r="Z3179" i="1"/>
  <c r="Z3171" i="1"/>
  <c r="Z3163" i="1"/>
  <c r="Z3155" i="1"/>
  <c r="Z3147" i="1"/>
  <c r="Z3139" i="1"/>
  <c r="Z4069" i="1"/>
  <c r="Z3933" i="1"/>
  <c r="AE3933" i="1" s="1"/>
  <c r="Z3800" i="1"/>
  <c r="Z3736" i="1"/>
  <c r="Z3672" i="1"/>
  <c r="Z3608" i="1"/>
  <c r="Z3544" i="1"/>
  <c r="Z3480" i="1"/>
  <c r="Z3416" i="1"/>
  <c r="Z3352" i="1"/>
  <c r="AE3352" i="1" s="1"/>
  <c r="Z3288" i="1"/>
  <c r="Z3248" i="1"/>
  <c r="Z3216" i="1"/>
  <c r="Z3184" i="1"/>
  <c r="Z3152" i="1"/>
  <c r="Z3130" i="1"/>
  <c r="Z3117" i="1"/>
  <c r="Z3105" i="1"/>
  <c r="AE3105" i="1" s="1"/>
  <c r="Z3097" i="1"/>
  <c r="Z3089" i="1"/>
  <c r="Z3081" i="1"/>
  <c r="Z3073" i="1"/>
  <c r="Z3065" i="1"/>
  <c r="Z3057" i="1"/>
  <c r="Z3049" i="1"/>
  <c r="Z3041" i="1"/>
  <c r="AE3041" i="1" s="1"/>
  <c r="Z3033" i="1"/>
  <c r="Z3025" i="1"/>
  <c r="Z3017" i="1"/>
  <c r="Z3009" i="1"/>
  <c r="Z3001" i="1"/>
  <c r="Z2993" i="1"/>
  <c r="Z2985" i="1"/>
  <c r="Z2977" i="1"/>
  <c r="AE2977" i="1" s="1"/>
  <c r="Z2969" i="1"/>
  <c r="Z2961" i="1"/>
  <c r="Z2953" i="1"/>
  <c r="Z2945" i="1"/>
  <c r="Z2937" i="1"/>
  <c r="Z2929" i="1"/>
  <c r="Z2921" i="1"/>
  <c r="Z2913" i="1"/>
  <c r="AE2913" i="1" s="1"/>
  <c r="Z2905" i="1"/>
  <c r="Z2897" i="1"/>
  <c r="Z2889" i="1"/>
  <c r="Z2881" i="1"/>
  <c r="Z2873" i="1"/>
  <c r="Z2865" i="1"/>
  <c r="Z2857" i="1"/>
  <c r="Z2849" i="1"/>
  <c r="AE2849" i="1" s="1"/>
  <c r="Z2841" i="1"/>
  <c r="Z2833" i="1"/>
  <c r="Z2825" i="1"/>
  <c r="Z2817" i="1"/>
  <c r="Z2809" i="1"/>
  <c r="Z2801" i="1"/>
  <c r="Z2793" i="1"/>
  <c r="Z2785" i="1"/>
  <c r="AE2785" i="1" s="1"/>
  <c r="Z2777" i="1"/>
  <c r="Z2769" i="1"/>
  <c r="Z2761" i="1"/>
  <c r="Z2753" i="1"/>
  <c r="Z2745" i="1"/>
  <c r="Z2737" i="1"/>
  <c r="Z2729" i="1"/>
  <c r="Z2721" i="1"/>
  <c r="AE2721" i="1" s="1"/>
  <c r="Z2713" i="1"/>
  <c r="Z2705" i="1"/>
  <c r="Z2697" i="1"/>
  <c r="Z2689" i="1"/>
  <c r="Z2681" i="1"/>
  <c r="Z2673" i="1"/>
  <c r="Z2665" i="1"/>
  <c r="Z2657" i="1"/>
  <c r="AE2657" i="1" s="1"/>
  <c r="Z2649" i="1"/>
  <c r="Z2641" i="1"/>
  <c r="Z2633" i="1"/>
  <c r="Z2625" i="1"/>
  <c r="Z2617" i="1"/>
  <c r="Z2609" i="1"/>
  <c r="Z2601" i="1"/>
  <c r="Z2593" i="1"/>
  <c r="AE2593" i="1" s="1"/>
  <c r="Z2585" i="1"/>
  <c r="Z2577" i="1"/>
  <c r="Z2569" i="1"/>
  <c r="Z2561" i="1"/>
  <c r="Z2553" i="1"/>
  <c r="Z2545" i="1"/>
  <c r="Z2537" i="1"/>
  <c r="Z2529" i="1"/>
  <c r="Z2521" i="1"/>
  <c r="Z2513" i="1"/>
  <c r="Z2505" i="1"/>
  <c r="Z2497" i="1"/>
  <c r="Z2489" i="1"/>
  <c r="Z2481" i="1"/>
  <c r="Z4561" i="1"/>
  <c r="Z4229" i="1"/>
  <c r="Z3840" i="1"/>
  <c r="Z3776" i="1"/>
  <c r="Z3712" i="1"/>
  <c r="Z3648" i="1"/>
  <c r="Z3584" i="1"/>
  <c r="Z3520" i="1"/>
  <c r="Z3456" i="1"/>
  <c r="Z3392" i="1"/>
  <c r="AE3392" i="1" s="1"/>
  <c r="Z3328" i="1"/>
  <c r="Z3258" i="1"/>
  <c r="Z3226" i="1"/>
  <c r="Z3194" i="1"/>
  <c r="Z3162" i="1"/>
  <c r="Z3125" i="1"/>
  <c r="Z3112" i="1"/>
  <c r="Z3102" i="1"/>
  <c r="AE3102" i="1" s="1"/>
  <c r="Z3094" i="1"/>
  <c r="Z3086" i="1"/>
  <c r="Z3078" i="1"/>
  <c r="Z3070" i="1"/>
  <c r="Z3062" i="1"/>
  <c r="Z3054" i="1"/>
  <c r="Z3046" i="1"/>
  <c r="Z3038" i="1"/>
  <c r="AE3038" i="1" s="1"/>
  <c r="Z3030" i="1"/>
  <c r="Z3022" i="1"/>
  <c r="Z3014" i="1"/>
  <c r="Z3006" i="1"/>
  <c r="Z2998" i="1"/>
  <c r="Z2990" i="1"/>
  <c r="Z2982" i="1"/>
  <c r="Z2974" i="1"/>
  <c r="AE2974" i="1" s="1"/>
  <c r="Z2966" i="1"/>
  <c r="Z2958" i="1"/>
  <c r="Z2950" i="1"/>
  <c r="Z2942" i="1"/>
  <c r="Z2934" i="1"/>
  <c r="Z2926" i="1"/>
  <c r="Z2918" i="1"/>
  <c r="Z2910" i="1"/>
  <c r="AE2910" i="1" s="1"/>
  <c r="Z2902" i="1"/>
  <c r="Z2894" i="1"/>
  <c r="Z2886" i="1"/>
  <c r="Z2878" i="1"/>
  <c r="Z2870" i="1"/>
  <c r="Z2862" i="1"/>
  <c r="Z2854" i="1"/>
  <c r="Z2846" i="1"/>
  <c r="AE2846" i="1" s="1"/>
  <c r="Z2838" i="1"/>
  <c r="Z2830" i="1"/>
  <c r="Z2822" i="1"/>
  <c r="Z2814" i="1"/>
  <c r="Z2806" i="1"/>
  <c r="Z2798" i="1"/>
  <c r="Z2790" i="1"/>
  <c r="Z2782" i="1"/>
  <c r="AE2782" i="1" s="1"/>
  <c r="Z2774" i="1"/>
  <c r="Z2766" i="1"/>
  <c r="Z2758" i="1"/>
  <c r="Z2750" i="1"/>
  <c r="Z2742" i="1"/>
  <c r="Z2734" i="1"/>
  <c r="Z2726" i="1"/>
  <c r="Z2718" i="1"/>
  <c r="AE2718" i="1" s="1"/>
  <c r="Z2710" i="1"/>
  <c r="Z2702" i="1"/>
  <c r="Z2694" i="1"/>
  <c r="Z2686" i="1"/>
  <c r="Z2678" i="1"/>
  <c r="Z2670" i="1"/>
  <c r="Z2662" i="1"/>
  <c r="Z2654" i="1"/>
  <c r="AE2654" i="1" s="1"/>
  <c r="Z2646" i="1"/>
  <c r="Z2638" i="1"/>
  <c r="Z2630" i="1"/>
  <c r="Z2622" i="1"/>
  <c r="Z2614" i="1"/>
  <c r="Z2606" i="1"/>
  <c r="Z2598" i="1"/>
  <c r="Z2590" i="1"/>
  <c r="AE2590" i="1" s="1"/>
  <c r="Z2582" i="1"/>
  <c r="Z2574" i="1"/>
  <c r="Z2566" i="1"/>
  <c r="Z2558" i="1"/>
  <c r="Z2550" i="1"/>
  <c r="Z2542" i="1"/>
  <c r="Z2534" i="1"/>
  <c r="Z2526" i="1"/>
  <c r="AE2526" i="1" s="1"/>
  <c r="Z2518" i="1"/>
  <c r="Z2510" i="1"/>
  <c r="Z2502" i="1"/>
  <c r="Z2494" i="1"/>
  <c r="Z2486" i="1"/>
  <c r="Z2478" i="1"/>
  <c r="Z2470" i="1"/>
  <c r="Z2462" i="1"/>
  <c r="AE2462" i="1" s="1"/>
  <c r="Z2454" i="1"/>
  <c r="Z2446" i="1"/>
  <c r="Z2438" i="1"/>
  <c r="Z2430" i="1"/>
  <c r="Z2422" i="1"/>
  <c r="Z2414" i="1"/>
  <c r="Z2406" i="1"/>
  <c r="Z2398" i="1"/>
  <c r="Z2390" i="1"/>
  <c r="Z2382" i="1"/>
  <c r="Z2374" i="1"/>
  <c r="Z2366" i="1"/>
  <c r="Z2358" i="1"/>
  <c r="Z2350" i="1"/>
  <c r="Z4133" i="1"/>
  <c r="Z3816" i="1"/>
  <c r="AE3816" i="1" s="1"/>
  <c r="Z3752" i="1"/>
  <c r="Z3688" i="1"/>
  <c r="Z3624" i="1"/>
  <c r="Z3560" i="1"/>
  <c r="Z3496" i="1"/>
  <c r="Z3432" i="1"/>
  <c r="Z3368" i="1"/>
  <c r="Z3304" i="1"/>
  <c r="AE3304" i="1" s="1"/>
  <c r="Z3256" i="1"/>
  <c r="Z3224" i="1"/>
  <c r="Z3192" i="1"/>
  <c r="Z3160" i="1"/>
  <c r="Z3133" i="1"/>
  <c r="Z3120" i="1"/>
  <c r="Z3107" i="1"/>
  <c r="Z3099" i="1"/>
  <c r="AE3099" i="1" s="1"/>
  <c r="Z3091" i="1"/>
  <c r="Z3083" i="1"/>
  <c r="Z3075" i="1"/>
  <c r="Z3067" i="1"/>
  <c r="Z3059" i="1"/>
  <c r="Z3051" i="1"/>
  <c r="Z3043" i="1"/>
  <c r="Z3035" i="1"/>
  <c r="AE3035" i="1" s="1"/>
  <c r="Z3027" i="1"/>
  <c r="Z3019" i="1"/>
  <c r="Z3011" i="1"/>
  <c r="Z3003" i="1"/>
  <c r="Z2995" i="1"/>
  <c r="Z2987" i="1"/>
  <c r="Z2979" i="1"/>
  <c r="Z2971" i="1"/>
  <c r="AE2971" i="1" s="1"/>
  <c r="Z2963" i="1"/>
  <c r="Z2955" i="1"/>
  <c r="Z2947" i="1"/>
  <c r="Z2939" i="1"/>
  <c r="Z2931" i="1"/>
  <c r="Z2923" i="1"/>
  <c r="Z2915" i="1"/>
  <c r="Z2907" i="1"/>
  <c r="AE2907" i="1" s="1"/>
  <c r="Z2899" i="1"/>
  <c r="Z2891" i="1"/>
  <c r="Z2883" i="1"/>
  <c r="Z2875" i="1"/>
  <c r="Z2867" i="1"/>
  <c r="Z2859" i="1"/>
  <c r="Z2851" i="1"/>
  <c r="Z2843" i="1"/>
  <c r="AE2843" i="1" s="1"/>
  <c r="Z2835" i="1"/>
  <c r="Z2827" i="1"/>
  <c r="Z2819" i="1"/>
  <c r="Z2811" i="1"/>
  <c r="Z2803" i="1"/>
  <c r="Z2795" i="1"/>
  <c r="Z2787" i="1"/>
  <c r="Z2779" i="1"/>
  <c r="AE2779" i="1" s="1"/>
  <c r="Z2771" i="1"/>
  <c r="Z2763" i="1"/>
  <c r="Z2755" i="1"/>
  <c r="Z2747" i="1"/>
  <c r="Z2739" i="1"/>
  <c r="Z2731" i="1"/>
  <c r="Z2723" i="1"/>
  <c r="Z2715" i="1"/>
  <c r="AE2715" i="1" s="1"/>
  <c r="Z2707" i="1"/>
  <c r="Z2699" i="1"/>
  <c r="Z2691" i="1"/>
  <c r="Z2683" i="1"/>
  <c r="Z2675" i="1"/>
  <c r="Z2667" i="1"/>
  <c r="Z2659" i="1"/>
  <c r="Z2651" i="1"/>
  <c r="AE2651" i="1" s="1"/>
  <c r="Z2643" i="1"/>
  <c r="Z2635" i="1"/>
  <c r="Z2627" i="1"/>
  <c r="Z2619" i="1"/>
  <c r="Z2611" i="1"/>
  <c r="Z2603" i="1"/>
  <c r="Z2595" i="1"/>
  <c r="Z2587" i="1"/>
  <c r="AE2587" i="1" s="1"/>
  <c r="Z2579" i="1"/>
  <c r="Z2571" i="1"/>
  <c r="Z2563" i="1"/>
  <c r="Z2555" i="1"/>
  <c r="Z2547" i="1"/>
  <c r="Z2539" i="1"/>
  <c r="Z2531" i="1"/>
  <c r="Z2523" i="1"/>
  <c r="AE2523" i="1" s="1"/>
  <c r="Z2515" i="1"/>
  <c r="Z2507" i="1"/>
  <c r="Z2499" i="1"/>
  <c r="Z2491" i="1"/>
  <c r="Z2483" i="1"/>
  <c r="Z2475" i="1"/>
  <c r="Z2467" i="1"/>
  <c r="Z2459" i="1"/>
  <c r="AE2459" i="1" s="1"/>
  <c r="Z2451" i="1"/>
  <c r="Z2443" i="1"/>
  <c r="Z2435" i="1"/>
  <c r="Z2427" i="1"/>
  <c r="Z2419" i="1"/>
  <c r="Z2411" i="1"/>
  <c r="Z2403" i="1"/>
  <c r="Z2395" i="1"/>
  <c r="AE2395" i="1" s="1"/>
  <c r="Z2387" i="1"/>
  <c r="Z2379" i="1"/>
  <c r="Z2371" i="1"/>
  <c r="Z2363" i="1"/>
  <c r="Z2355" i="1"/>
  <c r="Z2347" i="1"/>
  <c r="Z2339" i="1"/>
  <c r="Z4037" i="1"/>
  <c r="AE4037" i="1" s="1"/>
  <c r="Z3968" i="1"/>
  <c r="Z3914" i="1"/>
  <c r="Z3882" i="1"/>
  <c r="Z3792" i="1"/>
  <c r="Z3728" i="1"/>
  <c r="Z3664" i="1"/>
  <c r="Z3600" i="1"/>
  <c r="Z3536" i="1"/>
  <c r="Z3472" i="1"/>
  <c r="Z3408" i="1"/>
  <c r="Z3344" i="1"/>
  <c r="Z3280" i="1"/>
  <c r="Z3266" i="1"/>
  <c r="Z3234" i="1"/>
  <c r="Z3202" i="1"/>
  <c r="Z3170" i="1"/>
  <c r="AE3170" i="1" s="1"/>
  <c r="Z3138" i="1"/>
  <c r="Z3128" i="1"/>
  <c r="Z3115" i="1"/>
  <c r="Z3104" i="1"/>
  <c r="Z3096" i="1"/>
  <c r="Z3088" i="1"/>
  <c r="Z3080" i="1"/>
  <c r="Z3072" i="1"/>
  <c r="AE3072" i="1" s="1"/>
  <c r="Z3064" i="1"/>
  <c r="Z3056" i="1"/>
  <c r="Z3048" i="1"/>
  <c r="Z3040" i="1"/>
  <c r="Z3032" i="1"/>
  <c r="Z3024" i="1"/>
  <c r="Z3016" i="1"/>
  <c r="Z3008" i="1"/>
  <c r="AE3008" i="1" s="1"/>
  <c r="Z3000" i="1"/>
  <c r="Z2992" i="1"/>
  <c r="Z2984" i="1"/>
  <c r="Z2976" i="1"/>
  <c r="Z2968" i="1"/>
  <c r="Z2960" i="1"/>
  <c r="Z2952" i="1"/>
  <c r="Z2944" i="1"/>
  <c r="AE2944" i="1" s="1"/>
  <c r="Z2936" i="1"/>
  <c r="Z2928" i="1"/>
  <c r="Z2920" i="1"/>
  <c r="Z2912" i="1"/>
  <c r="Z2904" i="1"/>
  <c r="Z2896" i="1"/>
  <c r="Z2888" i="1"/>
  <c r="Z2880" i="1"/>
  <c r="AE2880" i="1" s="1"/>
  <c r="Z2872" i="1"/>
  <c r="Z2864" i="1"/>
  <c r="Z2856" i="1"/>
  <c r="Z2848" i="1"/>
  <c r="Z2840" i="1"/>
  <c r="Z2832" i="1"/>
  <c r="Z2824" i="1"/>
  <c r="Z2816" i="1"/>
  <c r="AE2816" i="1" s="1"/>
  <c r="Z2808" i="1"/>
  <c r="Z2800" i="1"/>
  <c r="Z2792" i="1"/>
  <c r="Z2784" i="1"/>
  <c r="Z2776" i="1"/>
  <c r="Z2768" i="1"/>
  <c r="Z2760" i="1"/>
  <c r="Z2752" i="1"/>
  <c r="AE2752" i="1" s="1"/>
  <c r="Z2744" i="1"/>
  <c r="Z2736" i="1"/>
  <c r="Z2728" i="1"/>
  <c r="Z2720" i="1"/>
  <c r="Z2712" i="1"/>
  <c r="Z2704" i="1"/>
  <c r="Z2696" i="1"/>
  <c r="Z2688" i="1"/>
  <c r="AE2688" i="1" s="1"/>
  <c r="Z2680" i="1"/>
  <c r="Z2672" i="1"/>
  <c r="Z2664" i="1"/>
  <c r="Z2656" i="1"/>
  <c r="Z2648" i="1"/>
  <c r="Z2640" i="1"/>
  <c r="Z2632" i="1"/>
  <c r="Z2624" i="1"/>
  <c r="AE2624" i="1" s="1"/>
  <c r="Z2616" i="1"/>
  <c r="Z2608" i="1"/>
  <c r="Z2600" i="1"/>
  <c r="Z2592" i="1"/>
  <c r="Z2584" i="1"/>
  <c r="Z2576" i="1"/>
  <c r="Z2568" i="1"/>
  <c r="Z2560" i="1"/>
  <c r="AE2560" i="1" s="1"/>
  <c r="Z2552" i="1"/>
  <c r="Z2544" i="1"/>
  <c r="Z2536" i="1"/>
  <c r="Z2528" i="1"/>
  <c r="Z2520" i="1"/>
  <c r="Z2512" i="1"/>
  <c r="Z2504" i="1"/>
  <c r="Z2496" i="1"/>
  <c r="AE2496" i="1" s="1"/>
  <c r="Z2488" i="1"/>
  <c r="Z2480" i="1"/>
  <c r="Z2472" i="1"/>
  <c r="Z2464" i="1"/>
  <c r="Z2456" i="1"/>
  <c r="Z2448" i="1"/>
  <c r="Z2440" i="1"/>
  <c r="Z2432" i="1"/>
  <c r="AE2432" i="1" s="1"/>
  <c r="Z2424" i="1"/>
  <c r="Z2416" i="1"/>
  <c r="Z2408" i="1"/>
  <c r="Z2400" i="1"/>
  <c r="Z2392" i="1"/>
  <c r="Z2384" i="1"/>
  <c r="Z2376" i="1"/>
  <c r="Z2368" i="1"/>
  <c r="AE2368" i="1" s="1"/>
  <c r="Z2360" i="1"/>
  <c r="Z2352" i="1"/>
  <c r="Z2344" i="1"/>
  <c r="Z4305" i="1"/>
  <c r="Z4197" i="1"/>
  <c r="Z3962" i="1"/>
  <c r="Z3832" i="1"/>
  <c r="Z3768" i="1"/>
  <c r="AE3768" i="1" s="1"/>
  <c r="Z3704" i="1"/>
  <c r="Z3640" i="1"/>
  <c r="Z3576" i="1"/>
  <c r="Z3512" i="1"/>
  <c r="Z3448" i="1"/>
  <c r="Z3384" i="1"/>
  <c r="Z3320" i="1"/>
  <c r="Z3264" i="1"/>
  <c r="AE3264" i="1" s="1"/>
  <c r="Z3232" i="1"/>
  <c r="Z3200" i="1"/>
  <c r="Z3168" i="1"/>
  <c r="Z3123" i="1"/>
  <c r="Z3110" i="1"/>
  <c r="Z3101" i="1"/>
  <c r="Z3093" i="1"/>
  <c r="Z3085" i="1"/>
  <c r="AE3085" i="1" s="1"/>
  <c r="Z3077" i="1"/>
  <c r="Z3069" i="1"/>
  <c r="Z3061" i="1"/>
  <c r="Z3053" i="1"/>
  <c r="Z3045" i="1"/>
  <c r="Z3037" i="1"/>
  <c r="Z3029" i="1"/>
  <c r="Z3021" i="1"/>
  <c r="AE3021" i="1" s="1"/>
  <c r="Z3013" i="1"/>
  <c r="Z3005" i="1"/>
  <c r="Z2997" i="1"/>
  <c r="Z2989" i="1"/>
  <c r="Z2981" i="1"/>
  <c r="Z2973" i="1"/>
  <c r="Z2965" i="1"/>
  <c r="Z2957" i="1"/>
  <c r="AE2957" i="1" s="1"/>
  <c r="Z2949" i="1"/>
  <c r="Z2941" i="1"/>
  <c r="Z2933" i="1"/>
  <c r="Z2925" i="1"/>
  <c r="Z2917" i="1"/>
  <c r="Z2909" i="1"/>
  <c r="Z2901" i="1"/>
  <c r="Z2893" i="1"/>
  <c r="AE2893" i="1" s="1"/>
  <c r="Z2885" i="1"/>
  <c r="Z2877" i="1"/>
  <c r="Z2869" i="1"/>
  <c r="Z2861" i="1"/>
  <c r="Z2853" i="1"/>
  <c r="Z2845" i="1"/>
  <c r="Z2837" i="1"/>
  <c r="Z2829" i="1"/>
  <c r="AE2829" i="1" s="1"/>
  <c r="Z2821" i="1"/>
  <c r="Z2813" i="1"/>
  <c r="Z2805" i="1"/>
  <c r="Z2797" i="1"/>
  <c r="Z2789" i="1"/>
  <c r="Z2781" i="1"/>
  <c r="Z2773" i="1"/>
  <c r="Z2765" i="1"/>
  <c r="AE2765" i="1" s="1"/>
  <c r="Z2757" i="1"/>
  <c r="Z2749" i="1"/>
  <c r="Z2741" i="1"/>
  <c r="Z2733" i="1"/>
  <c r="Z2725" i="1"/>
  <c r="Z2717" i="1"/>
  <c r="Z2709" i="1"/>
  <c r="Z2701" i="1"/>
  <c r="AE2701" i="1" s="1"/>
  <c r="Z2693" i="1"/>
  <c r="Z2685" i="1"/>
  <c r="Z2677" i="1"/>
  <c r="Z2669" i="1"/>
  <c r="Z2661" i="1"/>
  <c r="Z2653" i="1"/>
  <c r="Z2645" i="1"/>
  <c r="Z2637" i="1"/>
  <c r="AE2637" i="1" s="1"/>
  <c r="Z2629" i="1"/>
  <c r="Z2621" i="1"/>
  <c r="Z2613" i="1"/>
  <c r="Z2605" i="1"/>
  <c r="Z2597" i="1"/>
  <c r="Z2589" i="1"/>
  <c r="Z2581" i="1"/>
  <c r="Z2573" i="1"/>
  <c r="AE2573" i="1" s="1"/>
  <c r="Z2565" i="1"/>
  <c r="Z4273" i="1"/>
  <c r="Z4101" i="1"/>
  <c r="Z3808" i="1"/>
  <c r="Z3744" i="1"/>
  <c r="Z3680" i="1"/>
  <c r="Z3616" i="1"/>
  <c r="Z3552" i="1"/>
  <c r="AE3552" i="1" s="1"/>
  <c r="Z3488" i="1"/>
  <c r="Z3424" i="1"/>
  <c r="Z3360" i="1"/>
  <c r="Z3296" i="1"/>
  <c r="Z3242" i="1"/>
  <c r="Z3210" i="1"/>
  <c r="Z3178" i="1"/>
  <c r="Z3146" i="1"/>
  <c r="AE3146" i="1" s="1"/>
  <c r="Z3136" i="1"/>
  <c r="Z3131" i="1"/>
  <c r="Z3118" i="1"/>
  <c r="Z3106" i="1"/>
  <c r="Z3098" i="1"/>
  <c r="Z3090" i="1"/>
  <c r="Z3082" i="1"/>
  <c r="Z3074" i="1"/>
  <c r="AE3074" i="1" s="1"/>
  <c r="Z3066" i="1"/>
  <c r="Z3058" i="1"/>
  <c r="Z3050" i="1"/>
  <c r="Z3042" i="1"/>
  <c r="Z3034" i="1"/>
  <c r="Z3026" i="1"/>
  <c r="Z3018" i="1"/>
  <c r="Z3010" i="1"/>
  <c r="AE3010" i="1" s="1"/>
  <c r="Z3002" i="1"/>
  <c r="Z2994" i="1"/>
  <c r="Z2986" i="1"/>
  <c r="Z2978" i="1"/>
  <c r="Z2970" i="1"/>
  <c r="Z2962" i="1"/>
  <c r="Z2954" i="1"/>
  <c r="Z2946" i="1"/>
  <c r="AE2946" i="1" s="1"/>
  <c r="Z2938" i="1"/>
  <c r="Z2930" i="1"/>
  <c r="Z2922" i="1"/>
  <c r="Z2914" i="1"/>
  <c r="Z2906" i="1"/>
  <c r="Z2898" i="1"/>
  <c r="Z2890" i="1"/>
  <c r="Z2882" i="1"/>
  <c r="AE2882" i="1" s="1"/>
  <c r="Z2874" i="1"/>
  <c r="Z2866" i="1"/>
  <c r="Z2858" i="1"/>
  <c r="Z2850" i="1"/>
  <c r="Z2842" i="1"/>
  <c r="Z2834" i="1"/>
  <c r="Z2826" i="1"/>
  <c r="Z2818" i="1"/>
  <c r="AE2818" i="1" s="1"/>
  <c r="Z2810" i="1"/>
  <c r="Z2802" i="1"/>
  <c r="Z2794" i="1"/>
  <c r="Z2786" i="1"/>
  <c r="Z2778" i="1"/>
  <c r="Z2770" i="1"/>
  <c r="Z2762" i="1"/>
  <c r="Z2754" i="1"/>
  <c r="AE2754" i="1" s="1"/>
  <c r="Z2746" i="1"/>
  <c r="Z2738" i="1"/>
  <c r="Z2730" i="1"/>
  <c r="Z2722" i="1"/>
  <c r="Z2714" i="1"/>
  <c r="Z2706" i="1"/>
  <c r="Z2698" i="1"/>
  <c r="Z2690" i="1"/>
  <c r="AE2690" i="1" s="1"/>
  <c r="Z2682" i="1"/>
  <c r="Z2674" i="1"/>
  <c r="Z2666" i="1"/>
  <c r="Z2658" i="1"/>
  <c r="Z2650" i="1"/>
  <c r="Z2642" i="1"/>
  <c r="Z2634" i="1"/>
  <c r="Z2626" i="1"/>
  <c r="AE2626" i="1" s="1"/>
  <c r="Z2618" i="1"/>
  <c r="Z2610" i="1"/>
  <c r="Z2602" i="1"/>
  <c r="Z2594" i="1"/>
  <c r="Z2586" i="1"/>
  <c r="Z2578" i="1"/>
  <c r="Z2570" i="1"/>
  <c r="Z2562" i="1"/>
  <c r="AE2562" i="1" s="1"/>
  <c r="Z2554" i="1"/>
  <c r="Z2546" i="1"/>
  <c r="Z2538" i="1"/>
  <c r="Z2530" i="1"/>
  <c r="Z2522" i="1"/>
  <c r="Z2514" i="1"/>
  <c r="Z2506" i="1"/>
  <c r="Z2498" i="1"/>
  <c r="Z2490" i="1"/>
  <c r="Z2482" i="1"/>
  <c r="Z2474" i="1"/>
  <c r="Z2466" i="1"/>
  <c r="Z2458" i="1"/>
  <c r="Z2450" i="1"/>
  <c r="Z2442" i="1"/>
  <c r="Z2434" i="1"/>
  <c r="AE2434" i="1" s="1"/>
  <c r="Z2426" i="1"/>
  <c r="Z2418" i="1"/>
  <c r="Z2410" i="1"/>
  <c r="Z2402" i="1"/>
  <c r="Z2394" i="1"/>
  <c r="Z2386" i="1"/>
  <c r="Z2378" i="1"/>
  <c r="Z2370" i="1"/>
  <c r="AE2370" i="1" s="1"/>
  <c r="Z2362" i="1"/>
  <c r="Z2354" i="1"/>
  <c r="Z2346" i="1"/>
  <c r="Z4261" i="1"/>
  <c r="Z4005" i="1"/>
  <c r="Z3784" i="1"/>
  <c r="Z3720" i="1"/>
  <c r="Z3656" i="1"/>
  <c r="AE3656" i="1" s="1"/>
  <c r="Z3592" i="1"/>
  <c r="Z3528" i="1"/>
  <c r="Z3464" i="1"/>
  <c r="Z3400" i="1"/>
  <c r="Z3336" i="1"/>
  <c r="Z3272" i="1"/>
  <c r="Z3240" i="1"/>
  <c r="Z3208" i="1"/>
  <c r="AE3208" i="1" s="1"/>
  <c r="Z3176" i="1"/>
  <c r="Z3144" i="1"/>
  <c r="Z3126" i="1"/>
  <c r="Z3114" i="1"/>
  <c r="Z3103" i="1"/>
  <c r="Z3095" i="1"/>
  <c r="Z3087" i="1"/>
  <c r="Z3079" i="1"/>
  <c r="AE3079" i="1" s="1"/>
  <c r="Z3071" i="1"/>
  <c r="Z3063" i="1"/>
  <c r="Z3055" i="1"/>
  <c r="Z3047" i="1"/>
  <c r="Z3039" i="1"/>
  <c r="Z3031" i="1"/>
  <c r="Z3023" i="1"/>
  <c r="Z3015" i="1"/>
  <c r="AE3015" i="1" s="1"/>
  <c r="Z3007" i="1"/>
  <c r="Z2999" i="1"/>
  <c r="Z2991" i="1"/>
  <c r="Z2983" i="1"/>
  <c r="Z2975" i="1"/>
  <c r="Z2967" i="1"/>
  <c r="Z2959" i="1"/>
  <c r="Z2951" i="1"/>
  <c r="AE2951" i="1" s="1"/>
  <c r="Z2943" i="1"/>
  <c r="Z2935" i="1"/>
  <c r="Z2927" i="1"/>
  <c r="Z2919" i="1"/>
  <c r="Z2911" i="1"/>
  <c r="Z2903" i="1"/>
  <c r="Z2895" i="1"/>
  <c r="Z2887" i="1"/>
  <c r="AE2887" i="1" s="1"/>
  <c r="Z2879" i="1"/>
  <c r="Z2871" i="1"/>
  <c r="Z2863" i="1"/>
  <c r="Z2855" i="1"/>
  <c r="Z2847" i="1"/>
  <c r="Z2839" i="1"/>
  <c r="Z2831" i="1"/>
  <c r="Z2823" i="1"/>
  <c r="AE2823" i="1" s="1"/>
  <c r="Z2815" i="1"/>
  <c r="Z2807" i="1"/>
  <c r="Z2799" i="1"/>
  <c r="Z2791" i="1"/>
  <c r="Z2783" i="1"/>
  <c r="Z2775" i="1"/>
  <c r="Z2767" i="1"/>
  <c r="Z2759" i="1"/>
  <c r="AE2759" i="1" s="1"/>
  <c r="Z2751" i="1"/>
  <c r="Z2743" i="1"/>
  <c r="Z2735" i="1"/>
  <c r="Z2727" i="1"/>
  <c r="Z2719" i="1"/>
  <c r="Z2711" i="1"/>
  <c r="Z2703" i="1"/>
  <c r="Z2695" i="1"/>
  <c r="AE2695" i="1" s="1"/>
  <c r="Z2687" i="1"/>
  <c r="Z2679" i="1"/>
  <c r="Z2671" i="1"/>
  <c r="Z2663" i="1"/>
  <c r="Z2655" i="1"/>
  <c r="Z2647" i="1"/>
  <c r="Z2639" i="1"/>
  <c r="Z2631" i="1"/>
  <c r="AE2631" i="1" s="1"/>
  <c r="Z2623" i="1"/>
  <c r="Z2615" i="1"/>
  <c r="Z2607" i="1"/>
  <c r="Z2599" i="1"/>
  <c r="Z2591" i="1"/>
  <c r="Z2583" i="1"/>
  <c r="Z2575" i="1"/>
  <c r="Z2567" i="1"/>
  <c r="AE2567" i="1" s="1"/>
  <c r="Z2559" i="1"/>
  <c r="Z2551" i="1"/>
  <c r="Z2543" i="1"/>
  <c r="Z2535" i="1"/>
  <c r="Z2527" i="1"/>
  <c r="Z2519" i="1"/>
  <c r="Z2511" i="1"/>
  <c r="Z2503" i="1"/>
  <c r="AE2503" i="1" s="1"/>
  <c r="Z2495" i="1"/>
  <c r="Z2487" i="1"/>
  <c r="Z2479" i="1"/>
  <c r="Z2471" i="1"/>
  <c r="Z2463" i="1"/>
  <c r="Z2455" i="1"/>
  <c r="Z2447" i="1"/>
  <c r="Z2439" i="1"/>
  <c r="AE2439" i="1" s="1"/>
  <c r="Z2431" i="1"/>
  <c r="Z2423" i="1"/>
  <c r="Z2415" i="1"/>
  <c r="Z2407" i="1"/>
  <c r="Z2399" i="1"/>
  <c r="Z2391" i="1"/>
  <c r="Z2383" i="1"/>
  <c r="Z2375" i="1"/>
  <c r="AE2375" i="1" s="1"/>
  <c r="Z2367" i="1"/>
  <c r="Z2359" i="1"/>
  <c r="Z2351" i="1"/>
  <c r="Z2343" i="1"/>
  <c r="Z3824" i="1"/>
  <c r="Z3312" i="1"/>
  <c r="Z3100" i="1"/>
  <c r="Z3036" i="1"/>
  <c r="AE3036" i="1" s="1"/>
  <c r="Z2972" i="1"/>
  <c r="Z2908" i="1"/>
  <c r="Z2844" i="1"/>
  <c r="Z2780" i="1"/>
  <c r="Z2716" i="1"/>
  <c r="Z2652" i="1"/>
  <c r="Z2588" i="1"/>
  <c r="Z2541" i="1"/>
  <c r="AE2541" i="1" s="1"/>
  <c r="Z2509" i="1"/>
  <c r="Z2457" i="1"/>
  <c r="Z2428" i="1"/>
  <c r="Z2421" i="1"/>
  <c r="Z2393" i="1"/>
  <c r="Z2364" i="1"/>
  <c r="Z2357" i="1"/>
  <c r="Z2340" i="1"/>
  <c r="AE2340" i="1" s="1"/>
  <c r="Z2337" i="1"/>
  <c r="Z2329" i="1"/>
  <c r="Z2321" i="1"/>
  <c r="Z2313" i="1"/>
  <c r="Z2305" i="1"/>
  <c r="Z2297" i="1"/>
  <c r="Z2289" i="1"/>
  <c r="Z2281" i="1"/>
  <c r="AE2281" i="1" s="1"/>
  <c r="Z2273" i="1"/>
  <c r="Z2265" i="1"/>
  <c r="Z2257" i="1"/>
  <c r="Z2249" i="1"/>
  <c r="Z2241" i="1"/>
  <c r="Z2233" i="1"/>
  <c r="Z2225" i="1"/>
  <c r="Z2217" i="1"/>
  <c r="AE2217" i="1" s="1"/>
  <c r="Z2209" i="1"/>
  <c r="Z2201" i="1"/>
  <c r="Z2193" i="1"/>
  <c r="Z2185" i="1"/>
  <c r="Z2177" i="1"/>
  <c r="Z2169" i="1"/>
  <c r="Z2161" i="1"/>
  <c r="Z2153" i="1"/>
  <c r="AE2153" i="1" s="1"/>
  <c r="Z2145" i="1"/>
  <c r="Z2137" i="1"/>
  <c r="Z2129" i="1"/>
  <c r="Z2121" i="1"/>
  <c r="Z2113" i="1"/>
  <c r="Z2105" i="1"/>
  <c r="Z2097" i="1"/>
  <c r="Z2089" i="1"/>
  <c r="AE2089" i="1" s="1"/>
  <c r="Z2081" i="1"/>
  <c r="Z2073" i="1"/>
  <c r="Z2065" i="1"/>
  <c r="Z2057" i="1"/>
  <c r="Z2049" i="1"/>
  <c r="Z2041" i="1"/>
  <c r="Z2033" i="1"/>
  <c r="Z2025" i="1"/>
  <c r="AE2025" i="1" s="1"/>
  <c r="Z2017" i="1"/>
  <c r="Z2009" i="1"/>
  <c r="Z2001" i="1"/>
  <c r="Z1993" i="1"/>
  <c r="Z1985" i="1"/>
  <c r="Z1977" i="1"/>
  <c r="Z1969" i="1"/>
  <c r="Z1961" i="1"/>
  <c r="AE1961" i="1" s="1"/>
  <c r="Z1953" i="1"/>
  <c r="Z1945" i="1"/>
  <c r="Z1937" i="1"/>
  <c r="Z1929" i="1"/>
  <c r="Z1921" i="1"/>
  <c r="Z1913" i="1"/>
  <c r="Z1905" i="1"/>
  <c r="Z1897" i="1"/>
  <c r="AE1897" i="1" s="1"/>
  <c r="Z1889" i="1"/>
  <c r="Z1881" i="1"/>
  <c r="Z1873" i="1"/>
  <c r="Z1865" i="1"/>
  <c r="Z1857" i="1"/>
  <c r="Z1849" i="1"/>
  <c r="Z1841" i="1"/>
  <c r="Z1833" i="1"/>
  <c r="AE1833" i="1" s="1"/>
  <c r="Z1825" i="1"/>
  <c r="Z1817" i="1"/>
  <c r="Z1809" i="1"/>
  <c r="Z1801" i="1"/>
  <c r="Z1793" i="1"/>
  <c r="Z1785" i="1"/>
  <c r="Z1777" i="1"/>
  <c r="Z1769" i="1"/>
  <c r="AE1769" i="1" s="1"/>
  <c r="Z1761" i="1"/>
  <c r="Z1753" i="1"/>
  <c r="Z1745" i="1"/>
  <c r="Z1737" i="1"/>
  <c r="Z1729" i="1"/>
  <c r="Z1721" i="1"/>
  <c r="Z1713" i="1"/>
  <c r="Z1705" i="1"/>
  <c r="AE1705" i="1" s="1"/>
  <c r="Z1697" i="1"/>
  <c r="Z1689" i="1"/>
  <c r="Z1681" i="1"/>
  <c r="Z1673" i="1"/>
  <c r="Z1665" i="1"/>
  <c r="Z1657" i="1"/>
  <c r="Z1649" i="1"/>
  <c r="Z1641" i="1"/>
  <c r="AE1641" i="1" s="1"/>
  <c r="Z1633" i="1"/>
  <c r="Z1625" i="1"/>
  <c r="Z1617" i="1"/>
  <c r="Z1609" i="1"/>
  <c r="Z1601" i="1"/>
  <c r="Z1593" i="1"/>
  <c r="Z4165" i="1"/>
  <c r="Z3632" i="1"/>
  <c r="AE3632" i="1" s="1"/>
  <c r="Z3076" i="1"/>
  <c r="Z3012" i="1"/>
  <c r="Z2948" i="1"/>
  <c r="Z2884" i="1"/>
  <c r="Z2820" i="1"/>
  <c r="Z2756" i="1"/>
  <c r="Z2692" i="1"/>
  <c r="Z2628" i="1"/>
  <c r="AE2628" i="1" s="1"/>
  <c r="Z2564" i="1"/>
  <c r="Z2540" i="1"/>
  <c r="Z2508" i="1"/>
  <c r="Z2477" i="1"/>
  <c r="Z2449" i="1"/>
  <c r="Z2420" i="1"/>
  <c r="Z2413" i="1"/>
  <c r="Z2385" i="1"/>
  <c r="AE2385" i="1" s="1"/>
  <c r="Z2356" i="1"/>
  <c r="Z2349" i="1"/>
  <c r="Z2334" i="1"/>
  <c r="Z2326" i="1"/>
  <c r="Z2318" i="1"/>
  <c r="Z2310" i="1"/>
  <c r="Z2302" i="1"/>
  <c r="Z2294" i="1"/>
  <c r="AE2294" i="1" s="1"/>
  <c r="Z2286" i="1"/>
  <c r="Z2278" i="1"/>
  <c r="Z2270" i="1"/>
  <c r="Z2262" i="1"/>
  <c r="Z2254" i="1"/>
  <c r="Z2246" i="1"/>
  <c r="Z2238" i="1"/>
  <c r="Z2230" i="1"/>
  <c r="AE2230" i="1" s="1"/>
  <c r="Z2222" i="1"/>
  <c r="Z2214" i="1"/>
  <c r="Z2206" i="1"/>
  <c r="Z2198" i="1"/>
  <c r="Z2190" i="1"/>
  <c r="Z2182" i="1"/>
  <c r="Z2174" i="1"/>
  <c r="Z2166" i="1"/>
  <c r="AE2166" i="1" s="1"/>
  <c r="Z2158" i="1"/>
  <c r="Z2150" i="1"/>
  <c r="Z2142" i="1"/>
  <c r="Z2134" i="1"/>
  <c r="Z2126" i="1"/>
  <c r="Z2118" i="1"/>
  <c r="Z2110" i="1"/>
  <c r="Z2102" i="1"/>
  <c r="AE2102" i="1" s="1"/>
  <c r="Z2094" i="1"/>
  <c r="Z2086" i="1"/>
  <c r="Z2078" i="1"/>
  <c r="Z2070" i="1"/>
  <c r="Z2062" i="1"/>
  <c r="Z2054" i="1"/>
  <c r="Z2046" i="1"/>
  <c r="Z2038" i="1"/>
  <c r="AE2038" i="1" s="1"/>
  <c r="Z2030" i="1"/>
  <c r="Z2022" i="1"/>
  <c r="Z2014" i="1"/>
  <c r="Z2006" i="1"/>
  <c r="Z1998" i="1"/>
  <c r="Z1990" i="1"/>
  <c r="Z1982" i="1"/>
  <c r="Z1974" i="1"/>
  <c r="AE1974" i="1" s="1"/>
  <c r="Z1966" i="1"/>
  <c r="Z1958" i="1"/>
  <c r="Z1950" i="1"/>
  <c r="Z1942" i="1"/>
  <c r="Z1934" i="1"/>
  <c r="Z1926" i="1"/>
  <c r="Z1918" i="1"/>
  <c r="Z1910" i="1"/>
  <c r="AE1910" i="1" s="1"/>
  <c r="Z1902" i="1"/>
  <c r="Z1894" i="1"/>
  <c r="Z1886" i="1"/>
  <c r="Z1878" i="1"/>
  <c r="Z1870" i="1"/>
  <c r="Z1862" i="1"/>
  <c r="Z1854" i="1"/>
  <c r="Z1846" i="1"/>
  <c r="AE1846" i="1" s="1"/>
  <c r="Z1838" i="1"/>
  <c r="Z1830" i="1"/>
  <c r="Z1822" i="1"/>
  <c r="Z1814" i="1"/>
  <c r="Z1806" i="1"/>
  <c r="Z1798" i="1"/>
  <c r="Z1790" i="1"/>
  <c r="Z1782" i="1"/>
  <c r="AE1782" i="1" s="1"/>
  <c r="Z1774" i="1"/>
  <c r="Z1766" i="1"/>
  <c r="Z3440" i="1"/>
  <c r="Z3186" i="1"/>
  <c r="Z3122" i="1"/>
  <c r="Z3052" i="1"/>
  <c r="Z2988" i="1"/>
  <c r="Z2924" i="1"/>
  <c r="AE2924" i="1" s="1"/>
  <c r="Z2860" i="1"/>
  <c r="Z2796" i="1"/>
  <c r="Z2732" i="1"/>
  <c r="Z2668" i="1"/>
  <c r="Z2604" i="1"/>
  <c r="Z2549" i="1"/>
  <c r="Z2517" i="1"/>
  <c r="Z2485" i="1"/>
  <c r="AE2485" i="1" s="1"/>
  <c r="Z2476" i="1"/>
  <c r="Z2469" i="1"/>
  <c r="Z2441" i="1"/>
  <c r="Z2412" i="1"/>
  <c r="Z2405" i="1"/>
  <c r="Z2377" i="1"/>
  <c r="Z2348" i="1"/>
  <c r="Z2331" i="1"/>
  <c r="Z2323" i="1"/>
  <c r="Z2315" i="1"/>
  <c r="Z2307" i="1"/>
  <c r="Z2299" i="1"/>
  <c r="Z2291" i="1"/>
  <c r="Z2283" i="1"/>
  <c r="Z2275" i="1"/>
  <c r="Z2267" i="1"/>
  <c r="Z2259" i="1"/>
  <c r="Z2251" i="1"/>
  <c r="Z2243" i="1"/>
  <c r="Z2235" i="1"/>
  <c r="Z2227" i="1"/>
  <c r="Z2219" i="1"/>
  <c r="Z2211" i="1"/>
  <c r="Z2203" i="1"/>
  <c r="Z2195" i="1"/>
  <c r="Z2187" i="1"/>
  <c r="Z2179" i="1"/>
  <c r="Z2171" i="1"/>
  <c r="Z2163" i="1"/>
  <c r="Z2155" i="1"/>
  <c r="Z2147" i="1"/>
  <c r="Z2139" i="1"/>
  <c r="Z2131" i="1"/>
  <c r="Z2123" i="1"/>
  <c r="Z2115" i="1"/>
  <c r="Z2107" i="1"/>
  <c r="Z2099" i="1"/>
  <c r="Z2091" i="1"/>
  <c r="Z2083" i="1"/>
  <c r="Z2075" i="1"/>
  <c r="Z2067" i="1"/>
  <c r="Z2059" i="1"/>
  <c r="Z2051" i="1"/>
  <c r="Z2043" i="1"/>
  <c r="Z2035" i="1"/>
  <c r="Z2027" i="1"/>
  <c r="Z2019" i="1"/>
  <c r="Z2011" i="1"/>
  <c r="Z2003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9" i="1"/>
  <c r="Z1851" i="1"/>
  <c r="Z1843" i="1"/>
  <c r="Z1835" i="1"/>
  <c r="Z1827" i="1"/>
  <c r="Z1819" i="1"/>
  <c r="Z1811" i="1"/>
  <c r="Z1803" i="1"/>
  <c r="Z1795" i="1"/>
  <c r="Z1787" i="1"/>
  <c r="Z1779" i="1"/>
  <c r="Z1771" i="1"/>
  <c r="Z1763" i="1"/>
  <c r="Z1755" i="1"/>
  <c r="AE1755" i="1" s="1"/>
  <c r="Z1747" i="1"/>
  <c r="Z1739" i="1"/>
  <c r="Z1731" i="1"/>
  <c r="Z1723" i="1"/>
  <c r="Z1715" i="1"/>
  <c r="Z1707" i="1"/>
  <c r="Z1699" i="1"/>
  <c r="Z1691" i="1"/>
  <c r="AE1691" i="1" s="1"/>
  <c r="Z1683" i="1"/>
  <c r="Z1675" i="1"/>
  <c r="Z1667" i="1"/>
  <c r="Z1659" i="1"/>
  <c r="Z1651" i="1"/>
  <c r="Z1643" i="1"/>
  <c r="Z1635" i="1"/>
  <c r="Z1627" i="1"/>
  <c r="AE1627" i="1" s="1"/>
  <c r="Z1619" i="1"/>
  <c r="Z1611" i="1"/>
  <c r="Z1603" i="1"/>
  <c r="Z1595" i="1"/>
  <c r="Z3997" i="1"/>
  <c r="Z3760" i="1"/>
  <c r="Z3092" i="1"/>
  <c r="Z3028" i="1"/>
  <c r="AE3028" i="1" s="1"/>
  <c r="Z2964" i="1"/>
  <c r="Z2900" i="1"/>
  <c r="Z2836" i="1"/>
  <c r="Z2772" i="1"/>
  <c r="Z2708" i="1"/>
  <c r="Z2644" i="1"/>
  <c r="Z2580" i="1"/>
  <c r="Z2548" i="1"/>
  <c r="AE2548" i="1" s="1"/>
  <c r="Z2516" i="1"/>
  <c r="Z2484" i="1"/>
  <c r="Z2468" i="1"/>
  <c r="Z2461" i="1"/>
  <c r="Z2433" i="1"/>
  <c r="Z2404" i="1"/>
  <c r="Z2397" i="1"/>
  <c r="Z2369" i="1"/>
  <c r="AE2369" i="1" s="1"/>
  <c r="Z2342" i="1"/>
  <c r="Z2336" i="1"/>
  <c r="Z2328" i="1"/>
  <c r="Z2320" i="1"/>
  <c r="Z2312" i="1"/>
  <c r="Z2304" i="1"/>
  <c r="Z2296" i="1"/>
  <c r="Z2288" i="1"/>
  <c r="AE2288" i="1" s="1"/>
  <c r="Z2280" i="1"/>
  <c r="Z2272" i="1"/>
  <c r="Z2264" i="1"/>
  <c r="Z2256" i="1"/>
  <c r="Z2248" i="1"/>
  <c r="Z2240" i="1"/>
  <c r="Z2232" i="1"/>
  <c r="Z2224" i="1"/>
  <c r="AE2224" i="1" s="1"/>
  <c r="Z2216" i="1"/>
  <c r="Z2208" i="1"/>
  <c r="Z2200" i="1"/>
  <c r="Z2192" i="1"/>
  <c r="Z2184" i="1"/>
  <c r="Z2176" i="1"/>
  <c r="Z2168" i="1"/>
  <c r="Z2160" i="1"/>
  <c r="AE2160" i="1" s="1"/>
  <c r="Z2152" i="1"/>
  <c r="Z2144" i="1"/>
  <c r="Z2136" i="1"/>
  <c r="Z2128" i="1"/>
  <c r="Z2120" i="1"/>
  <c r="Z2112" i="1"/>
  <c r="Z2104" i="1"/>
  <c r="Z2096" i="1"/>
  <c r="AE2096" i="1" s="1"/>
  <c r="Z2088" i="1"/>
  <c r="Z2080" i="1"/>
  <c r="Z2072" i="1"/>
  <c r="Z2064" i="1"/>
  <c r="Z2056" i="1"/>
  <c r="Z2048" i="1"/>
  <c r="Z2040" i="1"/>
  <c r="Z2032" i="1"/>
  <c r="AE2032" i="1" s="1"/>
  <c r="Z2024" i="1"/>
  <c r="Z2016" i="1"/>
  <c r="Z2008" i="1"/>
  <c r="Z2000" i="1"/>
  <c r="Z1992" i="1"/>
  <c r="Z1984" i="1"/>
  <c r="Z1976" i="1"/>
  <c r="Z1968" i="1"/>
  <c r="AE1968" i="1" s="1"/>
  <c r="Z1960" i="1"/>
  <c r="Z1952" i="1"/>
  <c r="Z1944" i="1"/>
  <c r="Z1936" i="1"/>
  <c r="Z1928" i="1"/>
  <c r="Z1920" i="1"/>
  <c r="Z1912" i="1"/>
  <c r="Z1904" i="1"/>
  <c r="AE1904" i="1" s="1"/>
  <c r="Z1896" i="1"/>
  <c r="Z1888" i="1"/>
  <c r="Z1880" i="1"/>
  <c r="Z1872" i="1"/>
  <c r="Z1864" i="1"/>
  <c r="Z1856" i="1"/>
  <c r="Z1848" i="1"/>
  <c r="Z1840" i="1"/>
  <c r="AE1840" i="1" s="1"/>
  <c r="Z1832" i="1"/>
  <c r="Z1824" i="1"/>
  <c r="Z1816" i="1"/>
  <c r="Z1808" i="1"/>
  <c r="Z1800" i="1"/>
  <c r="Z1792" i="1"/>
  <c r="Z1784" i="1"/>
  <c r="Z1776" i="1"/>
  <c r="AE1776" i="1" s="1"/>
  <c r="Z1768" i="1"/>
  <c r="Z1760" i="1"/>
  <c r="Z1752" i="1"/>
  <c r="Z1744" i="1"/>
  <c r="Z1736" i="1"/>
  <c r="Z1728" i="1"/>
  <c r="Z1720" i="1"/>
  <c r="Z1712" i="1"/>
  <c r="AE1712" i="1" s="1"/>
  <c r="Z1704" i="1"/>
  <c r="Z1696" i="1"/>
  <c r="Z1688" i="1"/>
  <c r="Z1680" i="1"/>
  <c r="Z1672" i="1"/>
  <c r="Z1664" i="1"/>
  <c r="Z1656" i="1"/>
  <c r="Z1648" i="1"/>
  <c r="AE1648" i="1" s="1"/>
  <c r="Z1640" i="1"/>
  <c r="Z1632" i="1"/>
  <c r="Z1624" i="1"/>
  <c r="Z1616" i="1"/>
  <c r="Z1608" i="1"/>
  <c r="Z1600" i="1"/>
  <c r="Z1592" i="1"/>
  <c r="Z3568" i="1"/>
  <c r="AE3568" i="1" s="1"/>
  <c r="Z3250" i="1"/>
  <c r="Z3068" i="1"/>
  <c r="Z3004" i="1"/>
  <c r="Z2940" i="1"/>
  <c r="Z2876" i="1"/>
  <c r="Z2812" i="1"/>
  <c r="Z2748" i="1"/>
  <c r="Z2684" i="1"/>
  <c r="Z2620" i="1"/>
  <c r="Z2557" i="1"/>
  <c r="Z2525" i="1"/>
  <c r="Z2493" i="1"/>
  <c r="Z2460" i="1"/>
  <c r="Z2453" i="1"/>
  <c r="Z2425" i="1"/>
  <c r="Z2396" i="1"/>
  <c r="AE2396" i="1" s="1"/>
  <c r="Z2389" i="1"/>
  <c r="Z2361" i="1"/>
  <c r="Z2333" i="1"/>
  <c r="Z2325" i="1"/>
  <c r="Z2317" i="1"/>
  <c r="Z2309" i="1"/>
  <c r="Z2301" i="1"/>
  <c r="Z2293" i="1"/>
  <c r="AE2293" i="1" s="1"/>
  <c r="Z2285" i="1"/>
  <c r="Z2277" i="1"/>
  <c r="Z2269" i="1"/>
  <c r="Z2261" i="1"/>
  <c r="Z2253" i="1"/>
  <c r="Z2245" i="1"/>
  <c r="Z2237" i="1"/>
  <c r="Z2229" i="1"/>
  <c r="AE2229" i="1" s="1"/>
  <c r="Z2221" i="1"/>
  <c r="Z2213" i="1"/>
  <c r="Z2205" i="1"/>
  <c r="Z2197" i="1"/>
  <c r="Z2189" i="1"/>
  <c r="Z2181" i="1"/>
  <c r="Z2173" i="1"/>
  <c r="Z2165" i="1"/>
  <c r="AE2165" i="1" s="1"/>
  <c r="Z2157" i="1"/>
  <c r="Z2149" i="1"/>
  <c r="Z2141" i="1"/>
  <c r="Z2133" i="1"/>
  <c r="Z2125" i="1"/>
  <c r="Z2117" i="1"/>
  <c r="Z2109" i="1"/>
  <c r="Z2101" i="1"/>
  <c r="AE2101" i="1" s="1"/>
  <c r="Z2093" i="1"/>
  <c r="Z2085" i="1"/>
  <c r="Z2077" i="1"/>
  <c r="Z2069" i="1"/>
  <c r="Z2061" i="1"/>
  <c r="Z2053" i="1"/>
  <c r="Z2045" i="1"/>
  <c r="Z2037" i="1"/>
  <c r="AE2037" i="1" s="1"/>
  <c r="Z2029" i="1"/>
  <c r="Z2021" i="1"/>
  <c r="Z2013" i="1"/>
  <c r="Z2005" i="1"/>
  <c r="Z1997" i="1"/>
  <c r="Z1989" i="1"/>
  <c r="Z1981" i="1"/>
  <c r="Z1973" i="1"/>
  <c r="AE1973" i="1" s="1"/>
  <c r="Z1965" i="1"/>
  <c r="Z1957" i="1"/>
  <c r="Z1949" i="1"/>
  <c r="Z1941" i="1"/>
  <c r="Z1933" i="1"/>
  <c r="Z1925" i="1"/>
  <c r="Z1917" i="1"/>
  <c r="Z1909" i="1"/>
  <c r="AE1909" i="1" s="1"/>
  <c r="Z1901" i="1"/>
  <c r="Z1893" i="1"/>
  <c r="Z1885" i="1"/>
  <c r="Z1877" i="1"/>
  <c r="Z1869" i="1"/>
  <c r="Z1861" i="1"/>
  <c r="Z1853" i="1"/>
  <c r="Z1845" i="1"/>
  <c r="AE1845" i="1" s="1"/>
  <c r="Z1837" i="1"/>
  <c r="Z1829" i="1"/>
  <c r="Z1821" i="1"/>
  <c r="Z1813" i="1"/>
  <c r="Z1805" i="1"/>
  <c r="Z1797" i="1"/>
  <c r="Z1789" i="1"/>
  <c r="Z1781" i="1"/>
  <c r="AE1781" i="1" s="1"/>
  <c r="Z1773" i="1"/>
  <c r="Z1765" i="1"/>
  <c r="Z1757" i="1"/>
  <c r="Z1749" i="1"/>
  <c r="Z1741" i="1"/>
  <c r="Z1733" i="1"/>
  <c r="Z1725" i="1"/>
  <c r="Z1717" i="1"/>
  <c r="AE1717" i="1" s="1"/>
  <c r="Z1709" i="1"/>
  <c r="Z1701" i="1"/>
  <c r="Z1693" i="1"/>
  <c r="Z1685" i="1"/>
  <c r="Z1677" i="1"/>
  <c r="Z1669" i="1"/>
  <c r="Z1661" i="1"/>
  <c r="Z1653" i="1"/>
  <c r="AE1653" i="1" s="1"/>
  <c r="Z1645" i="1"/>
  <c r="Z1637" i="1"/>
  <c r="Z1629" i="1"/>
  <c r="Z1621" i="1"/>
  <c r="Z1613" i="1"/>
  <c r="Z1605" i="1"/>
  <c r="Z1597" i="1"/>
  <c r="Z3896" i="1"/>
  <c r="AE3896" i="1" s="1"/>
  <c r="Z3376" i="1"/>
  <c r="Z3154" i="1"/>
  <c r="Z3109" i="1"/>
  <c r="Z3044" i="1"/>
  <c r="Z2980" i="1"/>
  <c r="Z2916" i="1"/>
  <c r="Z2852" i="1"/>
  <c r="Z2788" i="1"/>
  <c r="AE2788" i="1" s="1"/>
  <c r="Z2724" i="1"/>
  <c r="Z2660" i="1"/>
  <c r="Z2596" i="1"/>
  <c r="Z2556" i="1"/>
  <c r="Z2524" i="1"/>
  <c r="Z2492" i="1"/>
  <c r="Z2452" i="1"/>
  <c r="Z2445" i="1"/>
  <c r="AE2445" i="1" s="1"/>
  <c r="Z2417" i="1"/>
  <c r="Z2388" i="1"/>
  <c r="Z2381" i="1"/>
  <c r="Z2353" i="1"/>
  <c r="Z2341" i="1"/>
  <c r="Z2338" i="1"/>
  <c r="Z2330" i="1"/>
  <c r="Z2322" i="1"/>
  <c r="AE2322" i="1" s="1"/>
  <c r="Z2314" i="1"/>
  <c r="Z2306" i="1"/>
  <c r="Z2298" i="1"/>
  <c r="Z2290" i="1"/>
  <c r="Z2282" i="1"/>
  <c r="Z2274" i="1"/>
  <c r="Z2266" i="1"/>
  <c r="Z2258" i="1"/>
  <c r="AE2258" i="1" s="1"/>
  <c r="Z2250" i="1"/>
  <c r="Z2242" i="1"/>
  <c r="Z2234" i="1"/>
  <c r="Z2226" i="1"/>
  <c r="Z2218" i="1"/>
  <c r="Z2210" i="1"/>
  <c r="Z2202" i="1"/>
  <c r="Z2194" i="1"/>
  <c r="AE2194" i="1" s="1"/>
  <c r="Z2186" i="1"/>
  <c r="Z2178" i="1"/>
  <c r="Z2170" i="1"/>
  <c r="Z2162" i="1"/>
  <c r="Z2154" i="1"/>
  <c r="Z2146" i="1"/>
  <c r="Z2138" i="1"/>
  <c r="Z2130" i="1"/>
  <c r="AE2130" i="1" s="1"/>
  <c r="Z2122" i="1"/>
  <c r="Z2114" i="1"/>
  <c r="Z2106" i="1"/>
  <c r="Z2098" i="1"/>
  <c r="Z2090" i="1"/>
  <c r="Z2082" i="1"/>
  <c r="Z2074" i="1"/>
  <c r="Z2066" i="1"/>
  <c r="AE2066" i="1" s="1"/>
  <c r="Z2058" i="1"/>
  <c r="Z2050" i="1"/>
  <c r="Z2042" i="1"/>
  <c r="Z2034" i="1"/>
  <c r="Z2026" i="1"/>
  <c r="Z2018" i="1"/>
  <c r="Z2010" i="1"/>
  <c r="Z2002" i="1"/>
  <c r="AE2002" i="1" s="1"/>
  <c r="Z1994" i="1"/>
  <c r="Z1986" i="1"/>
  <c r="Z1978" i="1"/>
  <c r="Z1970" i="1"/>
  <c r="Z1962" i="1"/>
  <c r="Z1954" i="1"/>
  <c r="Z1946" i="1"/>
  <c r="Z1938" i="1"/>
  <c r="AE1938" i="1" s="1"/>
  <c r="Z1930" i="1"/>
  <c r="Z1922" i="1"/>
  <c r="Z1914" i="1"/>
  <c r="Z1906" i="1"/>
  <c r="Z1898" i="1"/>
  <c r="Z1890" i="1"/>
  <c r="Z1882" i="1"/>
  <c r="Z1874" i="1"/>
  <c r="AE1874" i="1" s="1"/>
  <c r="Z1866" i="1"/>
  <c r="Z1858" i="1"/>
  <c r="Z1850" i="1"/>
  <c r="Z1842" i="1"/>
  <c r="Z1834" i="1"/>
  <c r="Z1826" i="1"/>
  <c r="Z2892" i="1"/>
  <c r="Z2636" i="1"/>
  <c r="AE2636" i="1" s="1"/>
  <c r="Z2473" i="1"/>
  <c r="Z2444" i="1"/>
  <c r="Z2327" i="1"/>
  <c r="Z2295" i="1"/>
  <c r="Z2263" i="1"/>
  <c r="Z2231" i="1"/>
  <c r="Z2199" i="1"/>
  <c r="Z2167" i="1"/>
  <c r="AE2167" i="1" s="1"/>
  <c r="Z2135" i="1"/>
  <c r="Z2103" i="1"/>
  <c r="Z2071" i="1"/>
  <c r="Z2039" i="1"/>
  <c r="Z2007" i="1"/>
  <c r="Z1975" i="1"/>
  <c r="Z1943" i="1"/>
  <c r="Z1911" i="1"/>
  <c r="AE1911" i="1" s="1"/>
  <c r="Z1879" i="1"/>
  <c r="Z1847" i="1"/>
  <c r="Z1818" i="1"/>
  <c r="Z1812" i="1"/>
  <c r="Z1783" i="1"/>
  <c r="Z1756" i="1"/>
  <c r="Z1740" i="1"/>
  <c r="Z1724" i="1"/>
  <c r="AE1724" i="1" s="1"/>
  <c r="Z1708" i="1"/>
  <c r="Z1692" i="1"/>
  <c r="Z1676" i="1"/>
  <c r="Z1660" i="1"/>
  <c r="Z1644" i="1"/>
  <c r="Z1628" i="1"/>
  <c r="Z1612" i="1"/>
  <c r="Z1596" i="1"/>
  <c r="AE1596" i="1" s="1"/>
  <c r="Z1585" i="1"/>
  <c r="Z1577" i="1"/>
  <c r="Z1569" i="1"/>
  <c r="Z1561" i="1"/>
  <c r="Z1553" i="1"/>
  <c r="Z1545" i="1"/>
  <c r="Z1537" i="1"/>
  <c r="Z1529" i="1"/>
  <c r="AE1529" i="1" s="1"/>
  <c r="Z1521" i="1"/>
  <c r="Z1513" i="1"/>
  <c r="Z1505" i="1"/>
  <c r="Z1497" i="1"/>
  <c r="Z1489" i="1"/>
  <c r="Z1481" i="1"/>
  <c r="Z1473" i="1"/>
  <c r="Z1465" i="1"/>
  <c r="AE1465" i="1" s="1"/>
  <c r="Z1457" i="1"/>
  <c r="Z1449" i="1"/>
  <c r="Z1441" i="1"/>
  <c r="Z1433" i="1"/>
  <c r="Z1425" i="1"/>
  <c r="Z1417" i="1"/>
  <c r="Z1409" i="1"/>
  <c r="Z1401" i="1"/>
  <c r="AE1401" i="1" s="1"/>
  <c r="Z1393" i="1"/>
  <c r="Z1385" i="1"/>
  <c r="Z1377" i="1"/>
  <c r="Z1369" i="1"/>
  <c r="Z1361" i="1"/>
  <c r="Z1353" i="1"/>
  <c r="Z1345" i="1"/>
  <c r="Z1337" i="1"/>
  <c r="AE1337" i="1" s="1"/>
  <c r="Z1329" i="1"/>
  <c r="Z1321" i="1"/>
  <c r="Z1313" i="1"/>
  <c r="Z1305" i="1"/>
  <c r="Z1297" i="1"/>
  <c r="Z1289" i="1"/>
  <c r="Z1281" i="1"/>
  <c r="Z1273" i="1"/>
  <c r="AE1273" i="1" s="1"/>
  <c r="Z1265" i="1"/>
  <c r="Z1257" i="1"/>
  <c r="Z1249" i="1"/>
  <c r="Z1241" i="1"/>
  <c r="Z1233" i="1"/>
  <c r="Z1225" i="1"/>
  <c r="Z1217" i="1"/>
  <c r="Z1209" i="1"/>
  <c r="AE1209" i="1" s="1"/>
  <c r="Z1201" i="1"/>
  <c r="Z1193" i="1"/>
  <c r="Z1185" i="1"/>
  <c r="Z1177" i="1"/>
  <c r="Z1169" i="1"/>
  <c r="Z1161" i="1"/>
  <c r="Z1153" i="1"/>
  <c r="Z1145" i="1"/>
  <c r="AE1145" i="1" s="1"/>
  <c r="Z1137" i="1"/>
  <c r="Z1129" i="1"/>
  <c r="Z1121" i="1"/>
  <c r="Z1113" i="1"/>
  <c r="Z1105" i="1"/>
  <c r="Z1097" i="1"/>
  <c r="Z1089" i="1"/>
  <c r="Z1081" i="1"/>
  <c r="AE1081" i="1" s="1"/>
  <c r="Z1073" i="1"/>
  <c r="Z1065" i="1"/>
  <c r="Z1057" i="1"/>
  <c r="Z1049" i="1"/>
  <c r="Z1041" i="1"/>
  <c r="Z1033" i="1"/>
  <c r="Z1025" i="1"/>
  <c r="Z1017" i="1"/>
  <c r="AE1017" i="1" s="1"/>
  <c r="Z1009" i="1"/>
  <c r="Z1001" i="1"/>
  <c r="Z993" i="1"/>
  <c r="Z985" i="1"/>
  <c r="Z977" i="1"/>
  <c r="Z969" i="1"/>
  <c r="Z961" i="1"/>
  <c r="Z3218" i="1"/>
  <c r="AE3218" i="1" s="1"/>
  <c r="Z3060" i="1"/>
  <c r="Z2804" i="1"/>
  <c r="Z2316" i="1"/>
  <c r="Z2284" i="1"/>
  <c r="Z2252" i="1"/>
  <c r="Z2220" i="1"/>
  <c r="Z2188" i="1"/>
  <c r="Z2156" i="1"/>
  <c r="AE2156" i="1" s="1"/>
  <c r="Z2124" i="1"/>
  <c r="Z2092" i="1"/>
  <c r="Z2060" i="1"/>
  <c r="Z2028" i="1"/>
  <c r="Z1996" i="1"/>
  <c r="Z1964" i="1"/>
  <c r="Z1932" i="1"/>
  <c r="Z1900" i="1"/>
  <c r="AE1900" i="1" s="1"/>
  <c r="Z1868" i="1"/>
  <c r="Z1836" i="1"/>
  <c r="Z1810" i="1"/>
  <c r="Z1804" i="1"/>
  <c r="Z1775" i="1"/>
  <c r="Z1750" i="1"/>
  <c r="Z1734" i="1"/>
  <c r="Z1718" i="1"/>
  <c r="AE1718" i="1" s="1"/>
  <c r="Z1702" i="1"/>
  <c r="Z1686" i="1"/>
  <c r="Z1670" i="1"/>
  <c r="Z1654" i="1"/>
  <c r="Z1638" i="1"/>
  <c r="Z1622" i="1"/>
  <c r="Z1606" i="1"/>
  <c r="Z1582" i="1"/>
  <c r="AE1582" i="1" s="1"/>
  <c r="Z1574" i="1"/>
  <c r="Z1566" i="1"/>
  <c r="Z1558" i="1"/>
  <c r="Z1550" i="1"/>
  <c r="Z1542" i="1"/>
  <c r="Z1534" i="1"/>
  <c r="Z1526" i="1"/>
  <c r="Z1518" i="1"/>
  <c r="AE1518" i="1" s="1"/>
  <c r="Z1510" i="1"/>
  <c r="Z1502" i="1"/>
  <c r="Z1494" i="1"/>
  <c r="Z1486" i="1"/>
  <c r="Z1478" i="1"/>
  <c r="Z1470" i="1"/>
  <c r="Z1462" i="1"/>
  <c r="Z1454" i="1"/>
  <c r="AE1454" i="1" s="1"/>
  <c r="Z1446" i="1"/>
  <c r="Z1438" i="1"/>
  <c r="Z1430" i="1"/>
  <c r="Z1422" i="1"/>
  <c r="Z1414" i="1"/>
  <c r="Z1406" i="1"/>
  <c r="Z1398" i="1"/>
  <c r="Z1390" i="1"/>
  <c r="AE1390" i="1" s="1"/>
  <c r="Z1382" i="1"/>
  <c r="Z1374" i="1"/>
  <c r="Z1366" i="1"/>
  <c r="Z1358" i="1"/>
  <c r="Z1350" i="1"/>
  <c r="Z1342" i="1"/>
  <c r="Z1334" i="1"/>
  <c r="Z1326" i="1"/>
  <c r="AE1326" i="1" s="1"/>
  <c r="Z1318" i="1"/>
  <c r="Z1310" i="1"/>
  <c r="Z1302" i="1"/>
  <c r="Z1294" i="1"/>
  <c r="Z1286" i="1"/>
  <c r="Z1278" i="1"/>
  <c r="Z1270" i="1"/>
  <c r="Z1262" i="1"/>
  <c r="AE1262" i="1" s="1"/>
  <c r="Z1254" i="1"/>
  <c r="Z1246" i="1"/>
  <c r="Z1238" i="1"/>
  <c r="Z1230" i="1"/>
  <c r="Z1222" i="1"/>
  <c r="Z1214" i="1"/>
  <c r="Z1206" i="1"/>
  <c r="Z1198" i="1"/>
  <c r="AE1198" i="1" s="1"/>
  <c r="Z1190" i="1"/>
  <c r="Z1182" i="1"/>
  <c r="Z1174" i="1"/>
  <c r="Z1166" i="1"/>
  <c r="Z1158" i="1"/>
  <c r="Z1150" i="1"/>
  <c r="Z1142" i="1"/>
  <c r="Z1134" i="1"/>
  <c r="AE1134" i="1" s="1"/>
  <c r="Z1126" i="1"/>
  <c r="Z1118" i="1"/>
  <c r="Z1110" i="1"/>
  <c r="Z1102" i="1"/>
  <c r="Z1094" i="1"/>
  <c r="Z1086" i="1"/>
  <c r="Z1078" i="1"/>
  <c r="Z1070" i="1"/>
  <c r="AE1070" i="1" s="1"/>
  <c r="Z1062" i="1"/>
  <c r="Z1054" i="1"/>
  <c r="Z1046" i="1"/>
  <c r="Z1038" i="1"/>
  <c r="Z1030" i="1"/>
  <c r="Z1022" i="1"/>
  <c r="Z1014" i="1"/>
  <c r="Z1006" i="1"/>
  <c r="AE1006" i="1" s="1"/>
  <c r="Z998" i="1"/>
  <c r="Z990" i="1"/>
  <c r="Z982" i="1"/>
  <c r="Z974" i="1"/>
  <c r="Z966" i="1"/>
  <c r="Z3696" i="1"/>
  <c r="Z2956" i="1"/>
  <c r="Z2700" i="1"/>
  <c r="AE2700" i="1" s="1"/>
  <c r="Z2501" i="1"/>
  <c r="Z2437" i="1"/>
  <c r="Z2409" i="1"/>
  <c r="Z2380" i="1"/>
  <c r="Z2335" i="1"/>
  <c r="Z2303" i="1"/>
  <c r="Z2271" i="1"/>
  <c r="Z2239" i="1"/>
  <c r="AE2239" i="1" s="1"/>
  <c r="Z2207" i="1"/>
  <c r="Z2175" i="1"/>
  <c r="Z2143" i="1"/>
  <c r="Z2111" i="1"/>
  <c r="Z2079" i="1"/>
  <c r="Z2047" i="1"/>
  <c r="Z2015" i="1"/>
  <c r="Z1983" i="1"/>
  <c r="AE1983" i="1" s="1"/>
  <c r="Z1951" i="1"/>
  <c r="Z1919" i="1"/>
  <c r="Z1887" i="1"/>
  <c r="Z1855" i="1"/>
  <c r="Z1802" i="1"/>
  <c r="Z1796" i="1"/>
  <c r="Z1767" i="1"/>
  <c r="Z1754" i="1"/>
  <c r="AE1754" i="1" s="1"/>
  <c r="Z1738" i="1"/>
  <c r="Z1722" i="1"/>
  <c r="Z1706" i="1"/>
  <c r="Z1690" i="1"/>
  <c r="Z1674" i="1"/>
  <c r="Z1658" i="1"/>
  <c r="Z1642" i="1"/>
  <c r="Z1626" i="1"/>
  <c r="AE1626" i="1" s="1"/>
  <c r="Z1610" i="1"/>
  <c r="Z1594" i="1"/>
  <c r="Z1590" i="1"/>
  <c r="Z1587" i="1"/>
  <c r="Z1579" i="1"/>
  <c r="Z1571" i="1"/>
  <c r="Z1563" i="1"/>
  <c r="Z1555" i="1"/>
  <c r="AE1555" i="1" s="1"/>
  <c r="Z1547" i="1"/>
  <c r="Z1539" i="1"/>
  <c r="Z1531" i="1"/>
  <c r="Z1523" i="1"/>
  <c r="Z1515" i="1"/>
  <c r="Z1507" i="1"/>
  <c r="Z1499" i="1"/>
  <c r="Z1491" i="1"/>
  <c r="AE1491" i="1" s="1"/>
  <c r="Z1483" i="1"/>
  <c r="Z1475" i="1"/>
  <c r="Z1467" i="1"/>
  <c r="Z1459" i="1"/>
  <c r="Z1451" i="1"/>
  <c r="Z1443" i="1"/>
  <c r="Z1435" i="1"/>
  <c r="Z1427" i="1"/>
  <c r="AE1427" i="1" s="1"/>
  <c r="Z1419" i="1"/>
  <c r="Z1411" i="1"/>
  <c r="Z1403" i="1"/>
  <c r="Z1395" i="1"/>
  <c r="Z1387" i="1"/>
  <c r="Z1379" i="1"/>
  <c r="Z1371" i="1"/>
  <c r="Z1363" i="1"/>
  <c r="AE1363" i="1" s="1"/>
  <c r="Z1355" i="1"/>
  <c r="Z1347" i="1"/>
  <c r="Z1339" i="1"/>
  <c r="Z1331" i="1"/>
  <c r="Z1323" i="1"/>
  <c r="Z1315" i="1"/>
  <c r="Z1307" i="1"/>
  <c r="Z1299" i="1"/>
  <c r="AE1299" i="1" s="1"/>
  <c r="Z1291" i="1"/>
  <c r="Z1283" i="1"/>
  <c r="Z1275" i="1"/>
  <c r="Z1267" i="1"/>
  <c r="Z1259" i="1"/>
  <c r="Z1251" i="1"/>
  <c r="Z1243" i="1"/>
  <c r="Z1235" i="1"/>
  <c r="AE1235" i="1" s="1"/>
  <c r="Z1227" i="1"/>
  <c r="Z1219" i="1"/>
  <c r="Z1211" i="1"/>
  <c r="Z1203" i="1"/>
  <c r="Z1195" i="1"/>
  <c r="Z1187" i="1"/>
  <c r="Z1179" i="1"/>
  <c r="Z1171" i="1"/>
  <c r="AE1171" i="1" s="1"/>
  <c r="Z1163" i="1"/>
  <c r="Z1155" i="1"/>
  <c r="Z1147" i="1"/>
  <c r="Z1139" i="1"/>
  <c r="Z1131" i="1"/>
  <c r="Z1123" i="1"/>
  <c r="Z1115" i="1"/>
  <c r="Z1107" i="1"/>
  <c r="AE1107" i="1" s="1"/>
  <c r="Z1099" i="1"/>
  <c r="Z1091" i="1"/>
  <c r="Z1083" i="1"/>
  <c r="Z1075" i="1"/>
  <c r="Z1067" i="1"/>
  <c r="Z1059" i="1"/>
  <c r="Z1051" i="1"/>
  <c r="Z1043" i="1"/>
  <c r="AE1043" i="1" s="1"/>
  <c r="Z1035" i="1"/>
  <c r="Z1027" i="1"/>
  <c r="Z1019" i="1"/>
  <c r="Z1011" i="1"/>
  <c r="Z1003" i="1"/>
  <c r="Z995" i="1"/>
  <c r="Z987" i="1"/>
  <c r="Z979" i="1"/>
  <c r="AE979" i="1" s="1"/>
  <c r="Z971" i="1"/>
  <c r="Z963" i="1"/>
  <c r="Z3134" i="1"/>
  <c r="Z2868" i="1"/>
  <c r="Z2612" i="1"/>
  <c r="Z2500" i="1"/>
  <c r="Z2465" i="1"/>
  <c r="Z2436" i="1"/>
  <c r="AE2436" i="1" s="1"/>
  <c r="Z2324" i="1"/>
  <c r="Z2292" i="1"/>
  <c r="Z2260" i="1"/>
  <c r="Z2228" i="1"/>
  <c r="Z2196" i="1"/>
  <c r="Z2164" i="1"/>
  <c r="Z2132" i="1"/>
  <c r="Z2100" i="1"/>
  <c r="Z2068" i="1"/>
  <c r="Z2036" i="1"/>
  <c r="Z2004" i="1"/>
  <c r="Z1972" i="1"/>
  <c r="Z1940" i="1"/>
  <c r="Z1908" i="1"/>
  <c r="Z1876" i="1"/>
  <c r="Z1844" i="1"/>
  <c r="Z1823" i="1"/>
  <c r="Z1794" i="1"/>
  <c r="Z1788" i="1"/>
  <c r="Z1759" i="1"/>
  <c r="Z1743" i="1"/>
  <c r="Z1727" i="1"/>
  <c r="Z1711" i="1"/>
  <c r="Z1695" i="1"/>
  <c r="Z1679" i="1"/>
  <c r="Z1663" i="1"/>
  <c r="Z1647" i="1"/>
  <c r="Z1631" i="1"/>
  <c r="Z1615" i="1"/>
  <c r="Z1599" i="1"/>
  <c r="Z1584" i="1"/>
  <c r="Z1576" i="1"/>
  <c r="Z1568" i="1"/>
  <c r="Z1560" i="1"/>
  <c r="Z1552" i="1"/>
  <c r="Z1544" i="1"/>
  <c r="Z1536" i="1"/>
  <c r="Z1528" i="1"/>
  <c r="Z1520" i="1"/>
  <c r="Z1512" i="1"/>
  <c r="Z1504" i="1"/>
  <c r="Z1496" i="1"/>
  <c r="Z1488" i="1"/>
  <c r="Z1480" i="1"/>
  <c r="Z1472" i="1"/>
  <c r="Z1464" i="1"/>
  <c r="Z1456" i="1"/>
  <c r="Z1448" i="1"/>
  <c r="Z1440" i="1"/>
  <c r="Z1432" i="1"/>
  <c r="Z1424" i="1"/>
  <c r="Z1416" i="1"/>
  <c r="Z1408" i="1"/>
  <c r="Z1400" i="1"/>
  <c r="Z1392" i="1"/>
  <c r="Z1384" i="1"/>
  <c r="Z1376" i="1"/>
  <c r="Z1368" i="1"/>
  <c r="Z1360" i="1"/>
  <c r="Z1352" i="1"/>
  <c r="Z1344" i="1"/>
  <c r="Z1336" i="1"/>
  <c r="Z1328" i="1"/>
  <c r="Z1320" i="1"/>
  <c r="Z1312" i="1"/>
  <c r="Z1304" i="1"/>
  <c r="Z1296" i="1"/>
  <c r="Z1288" i="1"/>
  <c r="Z1280" i="1"/>
  <c r="Z1272" i="1"/>
  <c r="Z1264" i="1"/>
  <c r="Z1256" i="1"/>
  <c r="Z1248" i="1"/>
  <c r="Z1240" i="1"/>
  <c r="Z1232" i="1"/>
  <c r="Z1224" i="1"/>
  <c r="Z1216" i="1"/>
  <c r="Z1208" i="1"/>
  <c r="Z1200" i="1"/>
  <c r="Z1192" i="1"/>
  <c r="Z1184" i="1"/>
  <c r="Z1176" i="1"/>
  <c r="Z1168" i="1"/>
  <c r="Z1160" i="1"/>
  <c r="Z1152" i="1"/>
  <c r="Z1144" i="1"/>
  <c r="Z1136" i="1"/>
  <c r="Z1128" i="1"/>
  <c r="Z1120" i="1"/>
  <c r="Z1112" i="1"/>
  <c r="Z1104" i="1"/>
  <c r="Z1096" i="1"/>
  <c r="Z1088" i="1"/>
  <c r="Z1080" i="1"/>
  <c r="Z1072" i="1"/>
  <c r="Z1064" i="1"/>
  <c r="Z1056" i="1"/>
  <c r="Z1048" i="1"/>
  <c r="Z1040" i="1"/>
  <c r="Z1032" i="1"/>
  <c r="Z1024" i="1"/>
  <c r="Z1016" i="1"/>
  <c r="Z1008" i="1"/>
  <c r="Z1000" i="1"/>
  <c r="Z992" i="1"/>
  <c r="Z984" i="1"/>
  <c r="Z976" i="1"/>
  <c r="Z968" i="1"/>
  <c r="Z960" i="1"/>
  <c r="Z3084" i="1"/>
  <c r="Z2828" i="1"/>
  <c r="Z2572" i="1"/>
  <c r="AE2572" i="1" s="1"/>
  <c r="Z2319" i="1"/>
  <c r="Z2287" i="1"/>
  <c r="Z2255" i="1"/>
  <c r="Z2223" i="1"/>
  <c r="Z2191" i="1"/>
  <c r="Z2159" i="1"/>
  <c r="Z2127" i="1"/>
  <c r="Z2095" i="1"/>
  <c r="Z2063" i="1"/>
  <c r="Z2031" i="1"/>
  <c r="Z1999" i="1"/>
  <c r="Z1967" i="1"/>
  <c r="Z1935" i="1"/>
  <c r="Z1903" i="1"/>
  <c r="Z1871" i="1"/>
  <c r="Z1839" i="1"/>
  <c r="Z1799" i="1"/>
  <c r="Z1770" i="1"/>
  <c r="Z1764" i="1"/>
  <c r="Z1746" i="1"/>
  <c r="Z1730" i="1"/>
  <c r="Z1714" i="1"/>
  <c r="Z1698" i="1"/>
  <c r="Z1682" i="1"/>
  <c r="AE1682" i="1" s="1"/>
  <c r="Z1666" i="1"/>
  <c r="Z1650" i="1"/>
  <c r="Z1634" i="1"/>
  <c r="Z1618" i="1"/>
  <c r="Z1602" i="1"/>
  <c r="Z1583" i="1"/>
  <c r="Z1575" i="1"/>
  <c r="Z1567" i="1"/>
  <c r="Z1559" i="1"/>
  <c r="Z1551" i="1"/>
  <c r="Z1543" i="1"/>
  <c r="Z1535" i="1"/>
  <c r="Z1527" i="1"/>
  <c r="Z1519" i="1"/>
  <c r="Z1511" i="1"/>
  <c r="Z1503" i="1"/>
  <c r="AE1503" i="1" s="1"/>
  <c r="Z1495" i="1"/>
  <c r="Z1487" i="1"/>
  <c r="Z1479" i="1"/>
  <c r="Z1471" i="1"/>
  <c r="Z1463" i="1"/>
  <c r="Z1455" i="1"/>
  <c r="Z1447" i="1"/>
  <c r="Z1439" i="1"/>
  <c r="AE1439" i="1" s="1"/>
  <c r="Z1431" i="1"/>
  <c r="Z1423" i="1"/>
  <c r="Z1415" i="1"/>
  <c r="Z1407" i="1"/>
  <c r="Z1399" i="1"/>
  <c r="Z1391" i="1"/>
  <c r="Z1383" i="1"/>
  <c r="Z1375" i="1"/>
  <c r="AE1375" i="1" s="1"/>
  <c r="Z1367" i="1"/>
  <c r="Z1359" i="1"/>
  <c r="Z1351" i="1"/>
  <c r="Z1343" i="1"/>
  <c r="Z1335" i="1"/>
  <c r="Z1327" i="1"/>
  <c r="Z1319" i="1"/>
  <c r="Z1311" i="1"/>
  <c r="Z1303" i="1"/>
  <c r="Z1295" i="1"/>
  <c r="Z1287" i="1"/>
  <c r="Z1279" i="1"/>
  <c r="Z1271" i="1"/>
  <c r="Z1263" i="1"/>
  <c r="Z1255" i="1"/>
  <c r="Z1247" i="1"/>
  <c r="AE1247" i="1" s="1"/>
  <c r="Z1239" i="1"/>
  <c r="Z1231" i="1"/>
  <c r="Z1223" i="1"/>
  <c r="Z1215" i="1"/>
  <c r="Z1207" i="1"/>
  <c r="Z1199" i="1"/>
  <c r="Z1191" i="1"/>
  <c r="Z1183" i="1"/>
  <c r="AE1183" i="1" s="1"/>
  <c r="Z1175" i="1"/>
  <c r="Z1167" i="1"/>
  <c r="Z1159" i="1"/>
  <c r="Z1151" i="1"/>
  <c r="Z1143" i="1"/>
  <c r="Z1135" i="1"/>
  <c r="Z1127" i="1"/>
  <c r="Z1119" i="1"/>
  <c r="AE1119" i="1" s="1"/>
  <c r="Z1111" i="1"/>
  <c r="Z1103" i="1"/>
  <c r="Z1095" i="1"/>
  <c r="Z1087" i="1"/>
  <c r="Z1079" i="1"/>
  <c r="Z1071" i="1"/>
  <c r="Z1063" i="1"/>
  <c r="Z1055" i="1"/>
  <c r="Z1047" i="1"/>
  <c r="Z1039" i="1"/>
  <c r="Z1031" i="1"/>
  <c r="Z1023" i="1"/>
  <c r="Z1015" i="1"/>
  <c r="Z1007" i="1"/>
  <c r="Z999" i="1"/>
  <c r="Z991" i="1"/>
  <c r="AE991" i="1" s="1"/>
  <c r="Z983" i="1"/>
  <c r="Z975" i="1"/>
  <c r="Z967" i="1"/>
  <c r="Z959" i="1"/>
  <c r="Z2996" i="1"/>
  <c r="Z2740" i="1"/>
  <c r="Z2365" i="1"/>
  <c r="Z2308" i="1"/>
  <c r="AE2308" i="1" s="1"/>
  <c r="Z2276" i="1"/>
  <c r="Z2244" i="1"/>
  <c r="Z2212" i="1"/>
  <c r="Z2180" i="1"/>
  <c r="Z2148" i="1"/>
  <c r="Z2116" i="1"/>
  <c r="Z2084" i="1"/>
  <c r="Z2052" i="1"/>
  <c r="AE2052" i="1" s="1"/>
  <c r="Z2020" i="1"/>
  <c r="Z1988" i="1"/>
  <c r="Z1956" i="1"/>
  <c r="Z1924" i="1"/>
  <c r="Z1892" i="1"/>
  <c r="Z1860" i="1"/>
  <c r="Z1828" i="1"/>
  <c r="Z1820" i="1"/>
  <c r="AE1820" i="1" s="1"/>
  <c r="Z1791" i="1"/>
  <c r="Z1762" i="1"/>
  <c r="Z1751" i="1"/>
  <c r="Z1735" i="1"/>
  <c r="Z1719" i="1"/>
  <c r="Z1703" i="1"/>
  <c r="Z1687" i="1"/>
  <c r="Z1671" i="1"/>
  <c r="AE1671" i="1" s="1"/>
  <c r="Z1655" i="1"/>
  <c r="Z1639" i="1"/>
  <c r="Z1623" i="1"/>
  <c r="Z1607" i="1"/>
  <c r="Z1591" i="1"/>
  <c r="Z1588" i="1"/>
  <c r="Z1580" i="1"/>
  <c r="Z1572" i="1"/>
  <c r="AE1572" i="1" s="1"/>
  <c r="Z1564" i="1"/>
  <c r="Z1556" i="1"/>
  <c r="Z1548" i="1"/>
  <c r="Z1540" i="1"/>
  <c r="Z1532" i="1"/>
  <c r="Z1524" i="1"/>
  <c r="Z1516" i="1"/>
  <c r="Z1508" i="1"/>
  <c r="AE1508" i="1" s="1"/>
  <c r="Z1500" i="1"/>
  <c r="Z1492" i="1"/>
  <c r="Z1484" i="1"/>
  <c r="Z1476" i="1"/>
  <c r="Z1468" i="1"/>
  <c r="Z1460" i="1"/>
  <c r="Z1452" i="1"/>
  <c r="Z1444" i="1"/>
  <c r="AE1444" i="1" s="1"/>
  <c r="Z1436" i="1"/>
  <c r="Z1428" i="1"/>
  <c r="Z1420" i="1"/>
  <c r="Z1412" i="1"/>
  <c r="Z1404" i="1"/>
  <c r="Z1396" i="1"/>
  <c r="Z1388" i="1"/>
  <c r="Z1380" i="1"/>
  <c r="AE1380" i="1" s="1"/>
  <c r="Z1372" i="1"/>
  <c r="Z1364" i="1"/>
  <c r="Z1356" i="1"/>
  <c r="Z1348" i="1"/>
  <c r="Z1340" i="1"/>
  <c r="Z1332" i="1"/>
  <c r="Z1324" i="1"/>
  <c r="Z1316" i="1"/>
  <c r="AE1316" i="1" s="1"/>
  <c r="Z1308" i="1"/>
  <c r="Z1300" i="1"/>
  <c r="Z1292" i="1"/>
  <c r="Z1284" i="1"/>
  <c r="Z1276" i="1"/>
  <c r="Z1268" i="1"/>
  <c r="Z1260" i="1"/>
  <c r="Z1252" i="1"/>
  <c r="AE1252" i="1" s="1"/>
  <c r="Z1244" i="1"/>
  <c r="Z1236" i="1"/>
  <c r="Z1228" i="1"/>
  <c r="Z1220" i="1"/>
  <c r="Z1212" i="1"/>
  <c r="Z1204" i="1"/>
  <c r="Z1196" i="1"/>
  <c r="Z1188" i="1"/>
  <c r="AE1188" i="1" s="1"/>
  <c r="Z1180" i="1"/>
  <c r="Z1172" i="1"/>
  <c r="Z1164" i="1"/>
  <c r="Z1156" i="1"/>
  <c r="Z1148" i="1"/>
  <c r="Z1140" i="1"/>
  <c r="Z1132" i="1"/>
  <c r="Z1124" i="1"/>
  <c r="AE1124" i="1" s="1"/>
  <c r="Z1116" i="1"/>
  <c r="Z1108" i="1"/>
  <c r="Z1100" i="1"/>
  <c r="Z1092" i="1"/>
  <c r="Z1084" i="1"/>
  <c r="Z1076" i="1"/>
  <c r="Z1068" i="1"/>
  <c r="Z1060" i="1"/>
  <c r="AE1060" i="1" s="1"/>
  <c r="Z1052" i="1"/>
  <c r="Z1044" i="1"/>
  <c r="Z1036" i="1"/>
  <c r="Z1028" i="1"/>
  <c r="Z1020" i="1"/>
  <c r="Z1012" i="1"/>
  <c r="Z1004" i="1"/>
  <c r="Z996" i="1"/>
  <c r="AE996" i="1" s="1"/>
  <c r="Z988" i="1"/>
  <c r="Z980" i="1"/>
  <c r="Z972" i="1"/>
  <c r="Z964" i="1"/>
  <c r="Z2533" i="1"/>
  <c r="Z2279" i="1"/>
  <c r="Z2151" i="1"/>
  <c r="Z2023" i="1"/>
  <c r="AE2023" i="1" s="1"/>
  <c r="Z1895" i="1"/>
  <c r="Z1815" i="1"/>
  <c r="Z1786" i="1"/>
  <c r="Z1716" i="1"/>
  <c r="Z1652" i="1"/>
  <c r="Z1589" i="1"/>
  <c r="Z1557" i="1"/>
  <c r="Z1525" i="1"/>
  <c r="AE1525" i="1" s="1"/>
  <c r="Z1493" i="1"/>
  <c r="Z1461" i="1"/>
  <c r="Z1429" i="1"/>
  <c r="Z1397" i="1"/>
  <c r="Z1365" i="1"/>
  <c r="Z1333" i="1"/>
  <c r="Z1301" i="1"/>
  <c r="Z1269" i="1"/>
  <c r="AE1269" i="1" s="1"/>
  <c r="Z1237" i="1"/>
  <c r="Z1205" i="1"/>
  <c r="Z1173" i="1"/>
  <c r="Z1141" i="1"/>
  <c r="Z1109" i="1"/>
  <c r="Z1077" i="1"/>
  <c r="Z1045" i="1"/>
  <c r="Z1013" i="1"/>
  <c r="AE1013" i="1" s="1"/>
  <c r="Z981" i="1"/>
  <c r="Z951" i="1"/>
  <c r="Z943" i="1"/>
  <c r="Z935" i="1"/>
  <c r="Z927" i="1"/>
  <c r="Z919" i="1"/>
  <c r="Z911" i="1"/>
  <c r="Z903" i="1"/>
  <c r="Z895" i="1"/>
  <c r="Z887" i="1"/>
  <c r="Z879" i="1"/>
  <c r="Z871" i="1"/>
  <c r="Z863" i="1"/>
  <c r="Z855" i="1"/>
  <c r="Z847" i="1"/>
  <c r="Z839" i="1"/>
  <c r="AE839" i="1" s="1"/>
  <c r="Z831" i="1"/>
  <c r="Z823" i="1"/>
  <c r="Z815" i="1"/>
  <c r="Z807" i="1"/>
  <c r="Z799" i="1"/>
  <c r="Z791" i="1"/>
  <c r="Z783" i="1"/>
  <c r="Z775" i="1"/>
  <c r="AE775" i="1" s="1"/>
  <c r="Z767" i="1"/>
  <c r="Z759" i="1"/>
  <c r="Z751" i="1"/>
  <c r="Z743" i="1"/>
  <c r="Z735" i="1"/>
  <c r="Z727" i="1"/>
  <c r="Z719" i="1"/>
  <c r="Z711" i="1"/>
  <c r="AE711" i="1" s="1"/>
  <c r="Z703" i="1"/>
  <c r="Z695" i="1"/>
  <c r="Z687" i="1"/>
  <c r="Z679" i="1"/>
  <c r="Z671" i="1"/>
  <c r="Z663" i="1"/>
  <c r="Z655" i="1"/>
  <c r="Z647" i="1"/>
  <c r="AE647" i="1" s="1"/>
  <c r="Z639" i="1"/>
  <c r="Z631" i="1"/>
  <c r="Z623" i="1"/>
  <c r="Z615" i="1"/>
  <c r="Z607" i="1"/>
  <c r="Z599" i="1"/>
  <c r="Z591" i="1"/>
  <c r="Z583" i="1"/>
  <c r="AE583" i="1" s="1"/>
  <c r="Z575" i="1"/>
  <c r="Z567" i="1"/>
  <c r="Z559" i="1"/>
  <c r="Z551" i="1"/>
  <c r="Z543" i="1"/>
  <c r="Z535" i="1"/>
  <c r="Z527" i="1"/>
  <c r="Z519" i="1"/>
  <c r="AE519" i="1" s="1"/>
  <c r="Z511" i="1"/>
  <c r="Z503" i="1"/>
  <c r="Z495" i="1"/>
  <c r="Z487" i="1"/>
  <c r="Z479" i="1"/>
  <c r="Z471" i="1"/>
  <c r="Z463" i="1"/>
  <c r="Z455" i="1"/>
  <c r="AE455" i="1" s="1"/>
  <c r="Z447" i="1"/>
  <c r="Z439" i="1"/>
  <c r="Z431" i="1"/>
  <c r="Z423" i="1"/>
  <c r="Z415" i="1"/>
  <c r="Z407" i="1"/>
  <c r="Z399" i="1"/>
  <c r="Z391" i="1"/>
  <c r="AE391" i="1" s="1"/>
  <c r="Z383" i="1"/>
  <c r="Z375" i="1"/>
  <c r="Z367" i="1"/>
  <c r="Z359" i="1"/>
  <c r="Z351" i="1"/>
  <c r="Z343" i="1"/>
  <c r="Z335" i="1"/>
  <c r="Z327" i="1"/>
  <c r="Z319" i="1"/>
  <c r="Z311" i="1"/>
  <c r="Z303" i="1"/>
  <c r="Z295" i="1"/>
  <c r="Z287" i="1"/>
  <c r="Z279" i="1"/>
  <c r="Z271" i="1"/>
  <c r="Z263" i="1"/>
  <c r="AE263" i="1" s="1"/>
  <c r="Z255" i="1"/>
  <c r="Z247" i="1"/>
  <c r="Z239" i="1"/>
  <c r="Z231" i="1"/>
  <c r="Z223" i="1"/>
  <c r="Z215" i="1"/>
  <c r="Z207" i="1"/>
  <c r="Z199" i="1"/>
  <c r="AE199" i="1" s="1"/>
  <c r="Z191" i="1"/>
  <c r="Z183" i="1"/>
  <c r="Z175" i="1"/>
  <c r="Z167" i="1"/>
  <c r="Z159" i="1"/>
  <c r="Z151" i="1"/>
  <c r="Z143" i="1"/>
  <c r="Z135" i="1"/>
  <c r="AE135" i="1" s="1"/>
  <c r="Z127" i="1"/>
  <c r="Z119" i="1"/>
  <c r="Z111" i="1"/>
  <c r="Z103" i="1"/>
  <c r="Z95" i="1"/>
  <c r="Z87" i="1"/>
  <c r="Z79" i="1"/>
  <c r="Z71" i="1"/>
  <c r="AE71" i="1" s="1"/>
  <c r="Z63" i="1"/>
  <c r="Z55" i="1"/>
  <c r="Z47" i="1"/>
  <c r="Z39" i="1"/>
  <c r="Z31" i="1"/>
  <c r="Z23" i="1"/>
  <c r="Z15" i="1"/>
  <c r="Z7" i="1"/>
  <c r="AE7" i="1" s="1"/>
  <c r="Z3504" i="1"/>
  <c r="Z2532" i="1"/>
  <c r="Z2401" i="1"/>
  <c r="Z2236" i="1"/>
  <c r="Z2108" i="1"/>
  <c r="Z1980" i="1"/>
  <c r="Z1852" i="1"/>
  <c r="Z1758" i="1"/>
  <c r="AE1758" i="1" s="1"/>
  <c r="Z1694" i="1"/>
  <c r="Z1630" i="1"/>
  <c r="Z1578" i="1"/>
  <c r="Z1546" i="1"/>
  <c r="Z1514" i="1"/>
  <c r="Z1482" i="1"/>
  <c r="Z1450" i="1"/>
  <c r="Z1418" i="1"/>
  <c r="AE1418" i="1" s="1"/>
  <c r="Z1386" i="1"/>
  <c r="Z1354" i="1"/>
  <c r="Z1322" i="1"/>
  <c r="Z1290" i="1"/>
  <c r="Z1258" i="1"/>
  <c r="Z1226" i="1"/>
  <c r="Z1194" i="1"/>
  <c r="Z1162" i="1"/>
  <c r="AE1162" i="1" s="1"/>
  <c r="Z1130" i="1"/>
  <c r="Z1098" i="1"/>
  <c r="Z1066" i="1"/>
  <c r="Z1034" i="1"/>
  <c r="Z1002" i="1"/>
  <c r="Z970" i="1"/>
  <c r="Z956" i="1"/>
  <c r="Z948" i="1"/>
  <c r="AE948" i="1" s="1"/>
  <c r="Z940" i="1"/>
  <c r="Z932" i="1"/>
  <c r="Z924" i="1"/>
  <c r="Z916" i="1"/>
  <c r="Z908" i="1"/>
  <c r="Z900" i="1"/>
  <c r="Z892" i="1"/>
  <c r="Z884" i="1"/>
  <c r="AE884" i="1" s="1"/>
  <c r="Z876" i="1"/>
  <c r="Z868" i="1"/>
  <c r="Z860" i="1"/>
  <c r="Z852" i="1"/>
  <c r="Z844" i="1"/>
  <c r="Z836" i="1"/>
  <c r="Z828" i="1"/>
  <c r="Z820" i="1"/>
  <c r="AE820" i="1" s="1"/>
  <c r="Z812" i="1"/>
  <c r="Z804" i="1"/>
  <c r="Z796" i="1"/>
  <c r="Z788" i="1"/>
  <c r="Z780" i="1"/>
  <c r="Z772" i="1"/>
  <c r="Z764" i="1"/>
  <c r="Z756" i="1"/>
  <c r="AE756" i="1" s="1"/>
  <c r="Z748" i="1"/>
  <c r="Z740" i="1"/>
  <c r="Z732" i="1"/>
  <c r="Z724" i="1"/>
  <c r="Z716" i="1"/>
  <c r="Z708" i="1"/>
  <c r="Z700" i="1"/>
  <c r="Z692" i="1"/>
  <c r="AE692" i="1" s="1"/>
  <c r="Z684" i="1"/>
  <c r="Z676" i="1"/>
  <c r="Z668" i="1"/>
  <c r="Z660" i="1"/>
  <c r="Z652" i="1"/>
  <c r="Z644" i="1"/>
  <c r="Z636" i="1"/>
  <c r="Z628" i="1"/>
  <c r="AE628" i="1" s="1"/>
  <c r="Z620" i="1"/>
  <c r="Z612" i="1"/>
  <c r="Z604" i="1"/>
  <c r="Z596" i="1"/>
  <c r="Z588" i="1"/>
  <c r="Z580" i="1"/>
  <c r="Z572" i="1"/>
  <c r="Z564" i="1"/>
  <c r="AE564" i="1" s="1"/>
  <c r="Z556" i="1"/>
  <c r="Z548" i="1"/>
  <c r="Z540" i="1"/>
  <c r="Z532" i="1"/>
  <c r="Z524" i="1"/>
  <c r="Z516" i="1"/>
  <c r="Z508" i="1"/>
  <c r="Z500" i="1"/>
  <c r="AE500" i="1" s="1"/>
  <c r="Z492" i="1"/>
  <c r="Z484" i="1"/>
  <c r="Z476" i="1"/>
  <c r="Z468" i="1"/>
  <c r="Z460" i="1"/>
  <c r="Z452" i="1"/>
  <c r="Z444" i="1"/>
  <c r="Z436" i="1"/>
  <c r="AE436" i="1" s="1"/>
  <c r="Z428" i="1"/>
  <c r="Z420" i="1"/>
  <c r="Z412" i="1"/>
  <c r="Z404" i="1"/>
  <c r="Z396" i="1"/>
  <c r="Z388" i="1"/>
  <c r="Z380" i="1"/>
  <c r="Z372" i="1"/>
  <c r="AE372" i="1" s="1"/>
  <c r="Z364" i="1"/>
  <c r="Z356" i="1"/>
  <c r="Z348" i="1"/>
  <c r="Z340" i="1"/>
  <c r="Z332" i="1"/>
  <c r="Z324" i="1"/>
  <c r="Z316" i="1"/>
  <c r="Z308" i="1"/>
  <c r="AE308" i="1" s="1"/>
  <c r="Z300" i="1"/>
  <c r="Z292" i="1"/>
  <c r="Z284" i="1"/>
  <c r="Z276" i="1"/>
  <c r="Z268" i="1"/>
  <c r="Z260" i="1"/>
  <c r="Z252" i="1"/>
  <c r="Z244" i="1"/>
  <c r="AE244" i="1" s="1"/>
  <c r="Z236" i="1"/>
  <c r="Z228" i="1"/>
  <c r="Z220" i="1"/>
  <c r="Z212" i="1"/>
  <c r="Z204" i="1"/>
  <c r="Z196" i="1"/>
  <c r="Z188" i="1"/>
  <c r="Z180" i="1"/>
  <c r="AE180" i="1" s="1"/>
  <c r="Z172" i="1"/>
  <c r="Z164" i="1"/>
  <c r="Z156" i="1"/>
  <c r="Z148" i="1"/>
  <c r="Z140" i="1"/>
  <c r="Z132" i="1"/>
  <c r="Z124" i="1"/>
  <c r="Z116" i="1"/>
  <c r="AE116" i="1" s="1"/>
  <c r="Z108" i="1"/>
  <c r="Z100" i="1"/>
  <c r="Z92" i="1"/>
  <c r="Z84" i="1"/>
  <c r="Z76" i="1"/>
  <c r="Z68" i="1"/>
  <c r="Z60" i="1"/>
  <c r="Z52" i="1"/>
  <c r="AE52" i="1" s="1"/>
  <c r="Z44" i="1"/>
  <c r="Z36" i="1"/>
  <c r="Z28" i="1"/>
  <c r="Z20" i="1"/>
  <c r="Z12" i="1"/>
  <c r="Z4" i="1"/>
  <c r="Z2764" i="1"/>
  <c r="Z2373" i="1"/>
  <c r="AE2373" i="1" s="1"/>
  <c r="Z2311" i="1"/>
  <c r="Z2183" i="1"/>
  <c r="Z2055" i="1"/>
  <c r="Z1927" i="1"/>
  <c r="Z1780" i="1"/>
  <c r="Z1732" i="1"/>
  <c r="Z1668" i="1"/>
  <c r="Z1604" i="1"/>
  <c r="AE1604" i="1" s="1"/>
  <c r="Z1565" i="1"/>
  <c r="Z1533" i="1"/>
  <c r="Z1501" i="1"/>
  <c r="Z1469" i="1"/>
  <c r="Z1437" i="1"/>
  <c r="Z1405" i="1"/>
  <c r="Z1373" i="1"/>
  <c r="Z1341" i="1"/>
  <c r="AE1341" i="1" s="1"/>
  <c r="Z1309" i="1"/>
  <c r="Z1277" i="1"/>
  <c r="Z1245" i="1"/>
  <c r="Z1213" i="1"/>
  <c r="Z1181" i="1"/>
  <c r="Z1149" i="1"/>
  <c r="Z1117" i="1"/>
  <c r="Z1085" i="1"/>
  <c r="AE1085" i="1" s="1"/>
  <c r="Z1053" i="1"/>
  <c r="Z1021" i="1"/>
  <c r="Z989" i="1"/>
  <c r="Z953" i="1"/>
  <c r="Z945" i="1"/>
  <c r="Z937" i="1"/>
  <c r="Z929" i="1"/>
  <c r="Z921" i="1"/>
  <c r="Z913" i="1"/>
  <c r="Z905" i="1"/>
  <c r="Z897" i="1"/>
  <c r="Z889" i="1"/>
  <c r="Z881" i="1"/>
  <c r="Z873" i="1"/>
  <c r="Z865" i="1"/>
  <c r="Z857" i="1"/>
  <c r="Z849" i="1"/>
  <c r="Z841" i="1"/>
  <c r="Z833" i="1"/>
  <c r="Z825" i="1"/>
  <c r="Z817" i="1"/>
  <c r="Z809" i="1"/>
  <c r="Z801" i="1"/>
  <c r="Z793" i="1"/>
  <c r="Z785" i="1"/>
  <c r="Z777" i="1"/>
  <c r="Z769" i="1"/>
  <c r="Z761" i="1"/>
  <c r="Z753" i="1"/>
  <c r="Z745" i="1"/>
  <c r="Z737" i="1"/>
  <c r="Z729" i="1"/>
  <c r="Z721" i="1"/>
  <c r="Z713" i="1"/>
  <c r="Z705" i="1"/>
  <c r="Z697" i="1"/>
  <c r="Z689" i="1"/>
  <c r="Z681" i="1"/>
  <c r="Z673" i="1"/>
  <c r="Z665" i="1"/>
  <c r="Z657" i="1"/>
  <c r="Z649" i="1"/>
  <c r="Z641" i="1"/>
  <c r="Z633" i="1"/>
  <c r="Z625" i="1"/>
  <c r="Z617" i="1"/>
  <c r="Z609" i="1"/>
  <c r="Z601" i="1"/>
  <c r="Z593" i="1"/>
  <c r="Z585" i="1"/>
  <c r="Z577" i="1"/>
  <c r="Z569" i="1"/>
  <c r="Z561" i="1"/>
  <c r="Z553" i="1"/>
  <c r="Z545" i="1"/>
  <c r="Z537" i="1"/>
  <c r="Z529" i="1"/>
  <c r="Z521" i="1"/>
  <c r="Z513" i="1"/>
  <c r="Z505" i="1"/>
  <c r="Z497" i="1"/>
  <c r="Z489" i="1"/>
  <c r="Z481" i="1"/>
  <c r="Z473" i="1"/>
  <c r="Z465" i="1"/>
  <c r="Z457" i="1"/>
  <c r="Z449" i="1"/>
  <c r="Z441" i="1"/>
  <c r="Z433" i="1"/>
  <c r="Z425" i="1"/>
  <c r="Z417" i="1"/>
  <c r="Z409" i="1"/>
  <c r="Z401" i="1"/>
  <c r="Z393" i="1"/>
  <c r="Z385" i="1"/>
  <c r="Z377" i="1"/>
  <c r="Z369" i="1"/>
  <c r="Z361" i="1"/>
  <c r="Z353" i="1"/>
  <c r="Z345" i="1"/>
  <c r="Z337" i="1"/>
  <c r="Z329" i="1"/>
  <c r="Z321" i="1"/>
  <c r="Z313" i="1"/>
  <c r="Z305" i="1"/>
  <c r="Z297" i="1"/>
  <c r="Z289" i="1"/>
  <c r="Z281" i="1"/>
  <c r="Z273" i="1"/>
  <c r="Z265" i="1"/>
  <c r="Z257" i="1"/>
  <c r="Z249" i="1"/>
  <c r="Z241" i="1"/>
  <c r="Z233" i="1"/>
  <c r="Z225" i="1"/>
  <c r="Z217" i="1"/>
  <c r="Z209" i="1"/>
  <c r="Z201" i="1"/>
  <c r="Z193" i="1"/>
  <c r="Z185" i="1"/>
  <c r="Z177" i="1"/>
  <c r="Z169" i="1"/>
  <c r="Z161" i="1"/>
  <c r="Z153" i="1"/>
  <c r="Z145" i="1"/>
  <c r="Z137" i="1"/>
  <c r="Z129" i="1"/>
  <c r="Z121" i="1"/>
  <c r="Z113" i="1"/>
  <c r="Z105" i="1"/>
  <c r="Z97" i="1"/>
  <c r="Z89" i="1"/>
  <c r="Z81" i="1"/>
  <c r="Z73" i="1"/>
  <c r="Z65" i="1"/>
  <c r="Z57" i="1"/>
  <c r="Z49" i="1"/>
  <c r="Z41" i="1"/>
  <c r="Z33" i="1"/>
  <c r="Z25" i="1"/>
  <c r="Z17" i="1"/>
  <c r="Z9" i="1"/>
  <c r="Z2372" i="1"/>
  <c r="Z2268" i="1"/>
  <c r="Z2140" i="1"/>
  <c r="Z2012" i="1"/>
  <c r="Z1884" i="1"/>
  <c r="Z1807" i="1"/>
  <c r="AE1807" i="1" s="1"/>
  <c r="Z1778" i="1"/>
  <c r="Z1710" i="1"/>
  <c r="Z1646" i="1"/>
  <c r="Z1586" i="1"/>
  <c r="Z1554" i="1"/>
  <c r="Z1522" i="1"/>
  <c r="Z1490" i="1"/>
  <c r="Z1458" i="1"/>
  <c r="AE1458" i="1" s="1"/>
  <c r="Z1426" i="1"/>
  <c r="Z1394" i="1"/>
  <c r="Z1362" i="1"/>
  <c r="Z1330" i="1"/>
  <c r="Z1298" i="1"/>
  <c r="Z1266" i="1"/>
  <c r="Z1234" i="1"/>
  <c r="Z1202" i="1"/>
  <c r="AE1202" i="1" s="1"/>
  <c r="Z1170" i="1"/>
  <c r="Z1138" i="1"/>
  <c r="Z1106" i="1"/>
  <c r="Z1074" i="1"/>
  <c r="Z1042" i="1"/>
  <c r="Z1010" i="1"/>
  <c r="Z978" i="1"/>
  <c r="Z958" i="1"/>
  <c r="AE958" i="1" s="1"/>
  <c r="Z950" i="1"/>
  <c r="Z942" i="1"/>
  <c r="Z934" i="1"/>
  <c r="Z926" i="1"/>
  <c r="Z918" i="1"/>
  <c r="Z910" i="1"/>
  <c r="Z902" i="1"/>
  <c r="Z894" i="1"/>
  <c r="AE894" i="1" s="1"/>
  <c r="Z886" i="1"/>
  <c r="Z878" i="1"/>
  <c r="Z870" i="1"/>
  <c r="Z862" i="1"/>
  <c r="Z854" i="1"/>
  <c r="Z846" i="1"/>
  <c r="Z838" i="1"/>
  <c r="Z830" i="1"/>
  <c r="AE830" i="1" s="1"/>
  <c r="Z822" i="1"/>
  <c r="Z814" i="1"/>
  <c r="Z806" i="1"/>
  <c r="Z798" i="1"/>
  <c r="Z790" i="1"/>
  <c r="Z782" i="1"/>
  <c r="Z774" i="1"/>
  <c r="Z766" i="1"/>
  <c r="AE766" i="1" s="1"/>
  <c r="Z758" i="1"/>
  <c r="Z750" i="1"/>
  <c r="Z742" i="1"/>
  <c r="Z734" i="1"/>
  <c r="Z726" i="1"/>
  <c r="Z718" i="1"/>
  <c r="Z710" i="1"/>
  <c r="Z702" i="1"/>
  <c r="AE702" i="1" s="1"/>
  <c r="Z694" i="1"/>
  <c r="Z686" i="1"/>
  <c r="Z678" i="1"/>
  <c r="Z670" i="1"/>
  <c r="Z662" i="1"/>
  <c r="Z654" i="1"/>
  <c r="Z646" i="1"/>
  <c r="Z638" i="1"/>
  <c r="AE638" i="1" s="1"/>
  <c r="Z630" i="1"/>
  <c r="Z622" i="1"/>
  <c r="Z614" i="1"/>
  <c r="Z606" i="1"/>
  <c r="Z598" i="1"/>
  <c r="Z590" i="1"/>
  <c r="Z582" i="1"/>
  <c r="Z574" i="1"/>
  <c r="AE574" i="1" s="1"/>
  <c r="Z566" i="1"/>
  <c r="Z558" i="1"/>
  <c r="Z550" i="1"/>
  <c r="Z542" i="1"/>
  <c r="Z534" i="1"/>
  <c r="Z526" i="1"/>
  <c r="Z518" i="1"/>
  <c r="Z510" i="1"/>
  <c r="AE510" i="1" s="1"/>
  <c r="Z502" i="1"/>
  <c r="Z494" i="1"/>
  <c r="Z486" i="1"/>
  <c r="Z478" i="1"/>
  <c r="Z470" i="1"/>
  <c r="Z462" i="1"/>
  <c r="Z454" i="1"/>
  <c r="Z446" i="1"/>
  <c r="AE446" i="1" s="1"/>
  <c r="Z438" i="1"/>
  <c r="Z430" i="1"/>
  <c r="Z422" i="1"/>
  <c r="Z414" i="1"/>
  <c r="Z406" i="1"/>
  <c r="Z398" i="1"/>
  <c r="Z390" i="1"/>
  <c r="Z382" i="1"/>
  <c r="AE382" i="1" s="1"/>
  <c r="Z374" i="1"/>
  <c r="Z366" i="1"/>
  <c r="Z358" i="1"/>
  <c r="Z350" i="1"/>
  <c r="Z342" i="1"/>
  <c r="Z334" i="1"/>
  <c r="Z326" i="1"/>
  <c r="Z318" i="1"/>
  <c r="AE318" i="1" s="1"/>
  <c r="Z310" i="1"/>
  <c r="Z302" i="1"/>
  <c r="Z294" i="1"/>
  <c r="Z286" i="1"/>
  <c r="Z278" i="1"/>
  <c r="Z3020" i="1"/>
  <c r="Z2345" i="1"/>
  <c r="Z2215" i="1"/>
  <c r="AE2215" i="1" s="1"/>
  <c r="Z2087" i="1"/>
  <c r="Z1959" i="1"/>
  <c r="Z1831" i="1"/>
  <c r="Z1748" i="1"/>
  <c r="Z1684" i="1"/>
  <c r="Z1620" i="1"/>
  <c r="Z1573" i="1"/>
  <c r="Z1541" i="1"/>
  <c r="AE1541" i="1" s="1"/>
  <c r="Z1509" i="1"/>
  <c r="Z1477" i="1"/>
  <c r="Z1445" i="1"/>
  <c r="Z1413" i="1"/>
  <c r="Z1381" i="1"/>
  <c r="Z1349" i="1"/>
  <c r="Z1317" i="1"/>
  <c r="Z1285" i="1"/>
  <c r="AE1285" i="1" s="1"/>
  <c r="Z1253" i="1"/>
  <c r="Z1221" i="1"/>
  <c r="Z1189" i="1"/>
  <c r="Z1157" i="1"/>
  <c r="Z1125" i="1"/>
  <c r="Z1093" i="1"/>
  <c r="Z1061" i="1"/>
  <c r="Z1029" i="1"/>
  <c r="AE1029" i="1" s="1"/>
  <c r="Z997" i="1"/>
  <c r="Z965" i="1"/>
  <c r="Z955" i="1"/>
  <c r="Z947" i="1"/>
  <c r="Z939" i="1"/>
  <c r="Z931" i="1"/>
  <c r="Z923" i="1"/>
  <c r="Z915" i="1"/>
  <c r="AE915" i="1" s="1"/>
  <c r="Z907" i="1"/>
  <c r="Z899" i="1"/>
  <c r="Z891" i="1"/>
  <c r="Z883" i="1"/>
  <c r="Z875" i="1"/>
  <c r="Z867" i="1"/>
  <c r="Z859" i="1"/>
  <c r="Z851" i="1"/>
  <c r="AE851" i="1" s="1"/>
  <c r="Z843" i="1"/>
  <c r="Z835" i="1"/>
  <c r="Z827" i="1"/>
  <c r="Z819" i="1"/>
  <c r="Z811" i="1"/>
  <c r="Z803" i="1"/>
  <c r="Z795" i="1"/>
  <c r="Z787" i="1"/>
  <c r="AE787" i="1" s="1"/>
  <c r="Z779" i="1"/>
  <c r="Z771" i="1"/>
  <c r="Z763" i="1"/>
  <c r="Z755" i="1"/>
  <c r="Z747" i="1"/>
  <c r="Z739" i="1"/>
  <c r="Z731" i="1"/>
  <c r="Z723" i="1"/>
  <c r="AE723" i="1" s="1"/>
  <c r="Z715" i="1"/>
  <c r="Z707" i="1"/>
  <c r="Z699" i="1"/>
  <c r="Z691" i="1"/>
  <c r="Z683" i="1"/>
  <c r="Z675" i="1"/>
  <c r="Z667" i="1"/>
  <c r="Z659" i="1"/>
  <c r="AE659" i="1" s="1"/>
  <c r="Z651" i="1"/>
  <c r="Z643" i="1"/>
  <c r="Z635" i="1"/>
  <c r="Z627" i="1"/>
  <c r="Z619" i="1"/>
  <c r="Z611" i="1"/>
  <c r="Z603" i="1"/>
  <c r="Z595" i="1"/>
  <c r="AE595" i="1" s="1"/>
  <c r="Z587" i="1"/>
  <c r="Z579" i="1"/>
  <c r="Z571" i="1"/>
  <c r="Z563" i="1"/>
  <c r="Z555" i="1"/>
  <c r="Z547" i="1"/>
  <c r="Z539" i="1"/>
  <c r="Z531" i="1"/>
  <c r="AE531" i="1" s="1"/>
  <c r="Z523" i="1"/>
  <c r="Z515" i="1"/>
  <c r="Z507" i="1"/>
  <c r="Z499" i="1"/>
  <c r="Z491" i="1"/>
  <c r="Z483" i="1"/>
  <c r="Z475" i="1"/>
  <c r="Z467" i="1"/>
  <c r="AE467" i="1" s="1"/>
  <c r="Z459" i="1"/>
  <c r="Z451" i="1"/>
  <c r="Z443" i="1"/>
  <c r="Z435" i="1"/>
  <c r="Z427" i="1"/>
  <c r="Z419" i="1"/>
  <c r="Z411" i="1"/>
  <c r="Z403" i="1"/>
  <c r="AE403" i="1" s="1"/>
  <c r="Z395" i="1"/>
  <c r="Z387" i="1"/>
  <c r="Z379" i="1"/>
  <c r="Z371" i="1"/>
  <c r="Z363" i="1"/>
  <c r="Z355" i="1"/>
  <c r="Z347" i="1"/>
  <c r="Z339" i="1"/>
  <c r="AE339" i="1" s="1"/>
  <c r="Z331" i="1"/>
  <c r="Z323" i="1"/>
  <c r="Z315" i="1"/>
  <c r="Z307" i="1"/>
  <c r="Z299" i="1"/>
  <c r="Z291" i="1"/>
  <c r="Z283" i="1"/>
  <c r="Z275" i="1"/>
  <c r="AE275" i="1" s="1"/>
  <c r="Z267" i="1"/>
  <c r="Z259" i="1"/>
  <c r="Z251" i="1"/>
  <c r="Z243" i="1"/>
  <c r="Z235" i="1"/>
  <c r="Z227" i="1"/>
  <c r="Z219" i="1"/>
  <c r="Z211" i="1"/>
  <c r="AE211" i="1" s="1"/>
  <c r="Z203" i="1"/>
  <c r="Z195" i="1"/>
  <c r="Z187" i="1"/>
  <c r="Z179" i="1"/>
  <c r="Z171" i="1"/>
  <c r="Z163" i="1"/>
  <c r="Z155" i="1"/>
  <c r="Z147" i="1"/>
  <c r="AE147" i="1" s="1"/>
  <c r="Z139" i="1"/>
  <c r="Z131" i="1"/>
  <c r="Z123" i="1"/>
  <c r="Z115" i="1"/>
  <c r="Z107" i="1"/>
  <c r="Z99" i="1"/>
  <c r="Z91" i="1"/>
  <c r="Z83" i="1"/>
  <c r="Z75" i="1"/>
  <c r="Z67" i="1"/>
  <c r="Z59" i="1"/>
  <c r="Z51" i="1"/>
  <c r="Z43" i="1"/>
  <c r="Z35" i="1"/>
  <c r="Z27" i="1"/>
  <c r="Z19" i="1"/>
  <c r="AE19" i="1" s="1"/>
  <c r="Z11" i="1"/>
  <c r="Z3" i="1"/>
  <c r="Z2429" i="1"/>
  <c r="Z2247" i="1"/>
  <c r="Z1742" i="1"/>
  <c r="Z1549" i="1"/>
  <c r="Z1434" i="1"/>
  <c r="Z1410" i="1"/>
  <c r="AE1410" i="1" s="1"/>
  <c r="Z1293" i="1"/>
  <c r="Z1178" i="1"/>
  <c r="Z1154" i="1"/>
  <c r="Z1037" i="1"/>
  <c r="Z957" i="1"/>
  <c r="Z928" i="1"/>
  <c r="Z922" i="1"/>
  <c r="Z893" i="1"/>
  <c r="AE893" i="1" s="1"/>
  <c r="Z864" i="1"/>
  <c r="Z858" i="1"/>
  <c r="Z829" i="1"/>
  <c r="Z800" i="1"/>
  <c r="Z794" i="1"/>
  <c r="Z765" i="1"/>
  <c r="Z736" i="1"/>
  <c r="Z730" i="1"/>
  <c r="AE730" i="1" s="1"/>
  <c r="Z701" i="1"/>
  <c r="Z672" i="1"/>
  <c r="Z666" i="1"/>
  <c r="Z637" i="1"/>
  <c r="Z608" i="1"/>
  <c r="Z602" i="1"/>
  <c r="Z573" i="1"/>
  <c r="Z544" i="1"/>
  <c r="AE544" i="1" s="1"/>
  <c r="Z538" i="1"/>
  <c r="Z509" i="1"/>
  <c r="Z480" i="1"/>
  <c r="Z474" i="1"/>
  <c r="Z445" i="1"/>
  <c r="Z416" i="1"/>
  <c r="Z410" i="1"/>
  <c r="Z381" i="1"/>
  <c r="AE381" i="1" s="1"/>
  <c r="Z352" i="1"/>
  <c r="Z346" i="1"/>
  <c r="Z317" i="1"/>
  <c r="Z288" i="1"/>
  <c r="Z282" i="1"/>
  <c r="Z264" i="1"/>
  <c r="Z248" i="1"/>
  <c r="Z232" i="1"/>
  <c r="AE232" i="1" s="1"/>
  <c r="Z216" i="1"/>
  <c r="Z200" i="1"/>
  <c r="Z184" i="1"/>
  <c r="Z168" i="1"/>
  <c r="Z152" i="1"/>
  <c r="Z136" i="1"/>
  <c r="Z120" i="1"/>
  <c r="Z104" i="1"/>
  <c r="AE104" i="1" s="1"/>
  <c r="Z88" i="1"/>
  <c r="Z72" i="1"/>
  <c r="Z56" i="1"/>
  <c r="Z40" i="1"/>
  <c r="Z24" i="1"/>
  <c r="Z8" i="1"/>
  <c r="Z1530" i="1"/>
  <c r="Z994" i="1"/>
  <c r="AE994" i="1" s="1"/>
  <c r="Z917" i="1"/>
  <c r="Z882" i="1"/>
  <c r="Z824" i="1"/>
  <c r="Z661" i="1"/>
  <c r="Z632" i="1"/>
  <c r="Z440" i="1"/>
  <c r="Z376" i="1"/>
  <c r="Z312" i="1"/>
  <c r="AE312" i="1" s="1"/>
  <c r="Z229" i="1"/>
  <c r="Z85" i="1"/>
  <c r="Z5" i="1"/>
  <c r="Z2119" i="1"/>
  <c r="Z1726" i="1"/>
  <c r="Z1678" i="1"/>
  <c r="Z1517" i="1"/>
  <c r="Z1402" i="1"/>
  <c r="AE1402" i="1" s="1"/>
  <c r="Z1378" i="1"/>
  <c r="Z1261" i="1"/>
  <c r="Z1146" i="1"/>
  <c r="Z1122" i="1"/>
  <c r="Z1005" i="1"/>
  <c r="Z949" i="1"/>
  <c r="Z920" i="1"/>
  <c r="Z914" i="1"/>
  <c r="AE914" i="1" s="1"/>
  <c r="Z885" i="1"/>
  <c r="Z856" i="1"/>
  <c r="Z850" i="1"/>
  <c r="Z821" i="1"/>
  <c r="Z792" i="1"/>
  <c r="Z786" i="1"/>
  <c r="Z757" i="1"/>
  <c r="Z728" i="1"/>
  <c r="AE728" i="1" s="1"/>
  <c r="Z722" i="1"/>
  <c r="Z693" i="1"/>
  <c r="Z664" i="1"/>
  <c r="Z658" i="1"/>
  <c r="Z629" i="1"/>
  <c r="Z600" i="1"/>
  <c r="Z594" i="1"/>
  <c r="Z565" i="1"/>
  <c r="AE565" i="1" s="1"/>
  <c r="Z536" i="1"/>
  <c r="Z530" i="1"/>
  <c r="Z501" i="1"/>
  <c r="Z472" i="1"/>
  <c r="Z466" i="1"/>
  <c r="Z437" i="1"/>
  <c r="Z408" i="1"/>
  <c r="Z402" i="1"/>
  <c r="AE402" i="1" s="1"/>
  <c r="Z373" i="1"/>
  <c r="Z344" i="1"/>
  <c r="Z338" i="1"/>
  <c r="Z309" i="1"/>
  <c r="Z280" i="1"/>
  <c r="Z269" i="1"/>
  <c r="Z253" i="1"/>
  <c r="Z237" i="1"/>
  <c r="AE237" i="1" s="1"/>
  <c r="Z221" i="1"/>
  <c r="Z205" i="1"/>
  <c r="Z189" i="1"/>
  <c r="Z173" i="1"/>
  <c r="Z157" i="1"/>
  <c r="Z141" i="1"/>
  <c r="Z125" i="1"/>
  <c r="Z109" i="1"/>
  <c r="AE109" i="1" s="1"/>
  <c r="Z93" i="1"/>
  <c r="Z77" i="1"/>
  <c r="Z61" i="1"/>
  <c r="Z45" i="1"/>
  <c r="Z29" i="1"/>
  <c r="Z13" i="1"/>
  <c r="Z2076" i="1"/>
  <c r="Z1700" i="1"/>
  <c r="AE1700" i="1" s="1"/>
  <c r="Z1506" i="1"/>
  <c r="Z1389" i="1"/>
  <c r="Z1250" i="1"/>
  <c r="Z946" i="1"/>
  <c r="Z725" i="1"/>
  <c r="Z533" i="1"/>
  <c r="Z504" i="1"/>
  <c r="Z469" i="1"/>
  <c r="AE469" i="1" s="1"/>
  <c r="Z405" i="1"/>
  <c r="Z341" i="1"/>
  <c r="Z261" i="1"/>
  <c r="Z181" i="1"/>
  <c r="Z165" i="1"/>
  <c r="Z117" i="1"/>
  <c r="Z53" i="1"/>
  <c r="Z37" i="1"/>
  <c r="AE37" i="1" s="1"/>
  <c r="Z2932" i="1"/>
  <c r="Z1991" i="1"/>
  <c r="Z1662" i="1"/>
  <c r="Z1614" i="1"/>
  <c r="Z1485" i="1"/>
  <c r="Z1370" i="1"/>
  <c r="Z1346" i="1"/>
  <c r="Z1229" i="1"/>
  <c r="AE1229" i="1" s="1"/>
  <c r="Z1114" i="1"/>
  <c r="Z1090" i="1"/>
  <c r="Z973" i="1"/>
  <c r="Z941" i="1"/>
  <c r="Z912" i="1"/>
  <c r="Z906" i="1"/>
  <c r="Z877" i="1"/>
  <c r="Z848" i="1"/>
  <c r="AE848" i="1" s="1"/>
  <c r="Z842" i="1"/>
  <c r="Z813" i="1"/>
  <c r="Z784" i="1"/>
  <c r="Z778" i="1"/>
  <c r="Z749" i="1"/>
  <c r="Z720" i="1"/>
  <c r="Z714" i="1"/>
  <c r="Z685" i="1"/>
  <c r="AE685" i="1" s="1"/>
  <c r="Z656" i="1"/>
  <c r="Z650" i="1"/>
  <c r="Z621" i="1"/>
  <c r="Z592" i="1"/>
  <c r="Z586" i="1"/>
  <c r="Z557" i="1"/>
  <c r="Z528" i="1"/>
  <c r="Z522" i="1"/>
  <c r="AE522" i="1" s="1"/>
  <c r="Z493" i="1"/>
  <c r="Z464" i="1"/>
  <c r="Z458" i="1"/>
  <c r="Z429" i="1"/>
  <c r="Z400" i="1"/>
  <c r="Z394" i="1"/>
  <c r="Z365" i="1"/>
  <c r="Z336" i="1"/>
  <c r="AE336" i="1" s="1"/>
  <c r="Z330" i="1"/>
  <c r="Z301" i="1"/>
  <c r="Z274" i="1"/>
  <c r="Z258" i="1"/>
  <c r="Z242" i="1"/>
  <c r="Z226" i="1"/>
  <c r="Z210" i="1"/>
  <c r="Z194" i="1"/>
  <c r="AE194" i="1" s="1"/>
  <c r="Z178" i="1"/>
  <c r="Z162" i="1"/>
  <c r="Z146" i="1"/>
  <c r="Z130" i="1"/>
  <c r="Z114" i="1"/>
  <c r="Z98" i="1"/>
  <c r="Z82" i="1"/>
  <c r="Z66" i="1"/>
  <c r="AE66" i="1" s="1"/>
  <c r="Z50" i="1"/>
  <c r="Z34" i="1"/>
  <c r="Z18" i="1"/>
  <c r="Z2172" i="1"/>
  <c r="Z1133" i="1"/>
  <c r="Z1018" i="1"/>
  <c r="Z952" i="1"/>
  <c r="Z818" i="1"/>
  <c r="AE818" i="1" s="1"/>
  <c r="Z789" i="1"/>
  <c r="Z760" i="1"/>
  <c r="Z690" i="1"/>
  <c r="Z133" i="1"/>
  <c r="Z101" i="1"/>
  <c r="Z21" i="1"/>
  <c r="Z2676" i="1"/>
  <c r="Z2332" i="1"/>
  <c r="AE2332" i="1" s="1"/>
  <c r="Z1863" i="1"/>
  <c r="Z1772" i="1"/>
  <c r="Z1598" i="1"/>
  <c r="Z1570" i="1"/>
  <c r="Z1453" i="1"/>
  <c r="Z1338" i="1"/>
  <c r="Z1314" i="1"/>
  <c r="Z1197" i="1"/>
  <c r="AE1197" i="1" s="1"/>
  <c r="Z1082" i="1"/>
  <c r="Z1058" i="1"/>
  <c r="Z933" i="1"/>
  <c r="Z904" i="1"/>
  <c r="Z898" i="1"/>
  <c r="Z869" i="1"/>
  <c r="Z840" i="1"/>
  <c r="Z834" i="1"/>
  <c r="AE834" i="1" s="1"/>
  <c r="Z805" i="1"/>
  <c r="Z776" i="1"/>
  <c r="Z770" i="1"/>
  <c r="Z741" i="1"/>
  <c r="Z712" i="1"/>
  <c r="Z706" i="1"/>
  <c r="Z677" i="1"/>
  <c r="Z648" i="1"/>
  <c r="AE648" i="1" s="1"/>
  <c r="Z642" i="1"/>
  <c r="Z613" i="1"/>
  <c r="Z584" i="1"/>
  <c r="Z578" i="1"/>
  <c r="Z549" i="1"/>
  <c r="Z520" i="1"/>
  <c r="Z514" i="1"/>
  <c r="Z485" i="1"/>
  <c r="AE485" i="1" s="1"/>
  <c r="Z456" i="1"/>
  <c r="Z450" i="1"/>
  <c r="Z421" i="1"/>
  <c r="Z392" i="1"/>
  <c r="Z386" i="1"/>
  <c r="Z357" i="1"/>
  <c r="Z328" i="1"/>
  <c r="Z322" i="1"/>
  <c r="AE322" i="1" s="1"/>
  <c r="Z293" i="1"/>
  <c r="Z262" i="1"/>
  <c r="Z246" i="1"/>
  <c r="Z230" i="1"/>
  <c r="Z214" i="1"/>
  <c r="Z198" i="1"/>
  <c r="Z182" i="1"/>
  <c r="Z166" i="1"/>
  <c r="AE166" i="1" s="1"/>
  <c r="Z150" i="1"/>
  <c r="Z134" i="1"/>
  <c r="Z118" i="1"/>
  <c r="Z102" i="1"/>
  <c r="Z86" i="1"/>
  <c r="Z70" i="1"/>
  <c r="Z54" i="1"/>
  <c r="Z38" i="1"/>
  <c r="AE38" i="1" s="1"/>
  <c r="Z22" i="1"/>
  <c r="Z6" i="1"/>
  <c r="Z568" i="1"/>
  <c r="Z434" i="1"/>
  <c r="Z370" i="1"/>
  <c r="Z245" i="1"/>
  <c r="Z213" i="1"/>
  <c r="Z197" i="1"/>
  <c r="AE197" i="1" s="1"/>
  <c r="Z149" i="1"/>
  <c r="Z69" i="1"/>
  <c r="Z2300" i="1"/>
  <c r="Z2204" i="1"/>
  <c r="Z1562" i="1"/>
  <c r="Z1538" i="1"/>
  <c r="Z1421" i="1"/>
  <c r="Z1306" i="1"/>
  <c r="AE1306" i="1" s="1"/>
  <c r="Z1282" i="1"/>
  <c r="Z1165" i="1"/>
  <c r="Z1050" i="1"/>
  <c r="Z1026" i="1"/>
  <c r="Z954" i="1"/>
  <c r="Z925" i="1"/>
  <c r="Z896" i="1"/>
  <c r="Z890" i="1"/>
  <c r="Z861" i="1"/>
  <c r="Z832" i="1"/>
  <c r="Z826" i="1"/>
  <c r="Z797" i="1"/>
  <c r="Z768" i="1"/>
  <c r="Z762" i="1"/>
  <c r="Z733" i="1"/>
  <c r="Z704" i="1"/>
  <c r="AE704" i="1" s="1"/>
  <c r="Z698" i="1"/>
  <c r="Z669" i="1"/>
  <c r="Z640" i="1"/>
  <c r="Z634" i="1"/>
  <c r="Z605" i="1"/>
  <c r="Z576" i="1"/>
  <c r="Z570" i="1"/>
  <c r="Z541" i="1"/>
  <c r="Z512" i="1"/>
  <c r="Z506" i="1"/>
  <c r="Z477" i="1"/>
  <c r="Z448" i="1"/>
  <c r="Z442" i="1"/>
  <c r="Z413" i="1"/>
  <c r="Z384" i="1"/>
  <c r="Z378" i="1"/>
  <c r="Z349" i="1"/>
  <c r="Z320" i="1"/>
  <c r="Z314" i="1"/>
  <c r="Z285" i="1"/>
  <c r="Z272" i="1"/>
  <c r="Z256" i="1"/>
  <c r="Z240" i="1"/>
  <c r="Z224" i="1"/>
  <c r="AE224" i="1" s="1"/>
  <c r="Z208" i="1"/>
  <c r="Z192" i="1"/>
  <c r="Z176" i="1"/>
  <c r="Z160" i="1"/>
  <c r="Z144" i="1"/>
  <c r="Z128" i="1"/>
  <c r="Z112" i="1"/>
  <c r="Z96" i="1"/>
  <c r="AE96" i="1" s="1"/>
  <c r="Z80" i="1"/>
  <c r="Z64" i="1"/>
  <c r="Z48" i="1"/>
  <c r="Z32" i="1"/>
  <c r="Z16" i="1"/>
  <c r="Z1274" i="1"/>
  <c r="Z888" i="1"/>
  <c r="Z853" i="1"/>
  <c r="AE853" i="1" s="1"/>
  <c r="Z754" i="1"/>
  <c r="Z696" i="1"/>
  <c r="Z626" i="1"/>
  <c r="Z597" i="1"/>
  <c r="Z562" i="1"/>
  <c r="Z498" i="1"/>
  <c r="Z306" i="1"/>
  <c r="Z277" i="1"/>
  <c r="AE277" i="1" s="1"/>
  <c r="Z2044" i="1"/>
  <c r="Z1948" i="1"/>
  <c r="Z1636" i="1"/>
  <c r="Z1498" i="1"/>
  <c r="Z1474" i="1"/>
  <c r="Z1357" i="1"/>
  <c r="Z1242" i="1"/>
  <c r="Z1218" i="1"/>
  <c r="AE1218" i="1" s="1"/>
  <c r="Z1101" i="1"/>
  <c r="Z986" i="1"/>
  <c r="Z962" i="1"/>
  <c r="Z944" i="1"/>
  <c r="Z938" i="1"/>
  <c r="Z909" i="1"/>
  <c r="Z880" i="1"/>
  <c r="Z874" i="1"/>
  <c r="AE874" i="1" s="1"/>
  <c r="Z845" i="1"/>
  <c r="Z816" i="1"/>
  <c r="Z810" i="1"/>
  <c r="Z781" i="1"/>
  <c r="Z752" i="1"/>
  <c r="Z746" i="1"/>
  <c r="Z717" i="1"/>
  <c r="Z688" i="1"/>
  <c r="Z682" i="1"/>
  <c r="Z653" i="1"/>
  <c r="Z624" i="1"/>
  <c r="Z618" i="1"/>
  <c r="Z589" i="1"/>
  <c r="Z560" i="1"/>
  <c r="Z554" i="1"/>
  <c r="Z525" i="1"/>
  <c r="AE525" i="1" s="1"/>
  <c r="Z496" i="1"/>
  <c r="Z490" i="1"/>
  <c r="Z461" i="1"/>
  <c r="Z432" i="1"/>
  <c r="Z426" i="1"/>
  <c r="Z397" i="1"/>
  <c r="Z368" i="1"/>
  <c r="Z362" i="1"/>
  <c r="Z333" i="1"/>
  <c r="Z304" i="1"/>
  <c r="Z298" i="1"/>
  <c r="Z266" i="1"/>
  <c r="Z250" i="1"/>
  <c r="Z234" i="1"/>
  <c r="Z218" i="1"/>
  <c r="Z202" i="1"/>
  <c r="AE202" i="1" s="1"/>
  <c r="Z186" i="1"/>
  <c r="Z170" i="1"/>
  <c r="Z154" i="1"/>
  <c r="Z138" i="1"/>
  <c r="Z122" i="1"/>
  <c r="Z106" i="1"/>
  <c r="Z90" i="1"/>
  <c r="Z74" i="1"/>
  <c r="AE74" i="1" s="1"/>
  <c r="Z58" i="1"/>
  <c r="Z42" i="1"/>
  <c r="Z26" i="1"/>
  <c r="Z10" i="1"/>
  <c r="Z1916" i="1"/>
  <c r="Z1581" i="1"/>
  <c r="Z1466" i="1"/>
  <c r="Z1442" i="1"/>
  <c r="AE1442" i="1" s="1"/>
  <c r="Z1325" i="1"/>
  <c r="Z1210" i="1"/>
  <c r="Z1186" i="1"/>
  <c r="Z1069" i="1"/>
  <c r="Z936" i="1"/>
  <c r="Z930" i="1"/>
  <c r="Z901" i="1"/>
  <c r="Z872" i="1"/>
  <c r="AE872" i="1" s="1"/>
  <c r="Z866" i="1"/>
  <c r="Z837" i="1"/>
  <c r="Z808" i="1"/>
  <c r="Z802" i="1"/>
  <c r="Z773" i="1"/>
  <c r="Z744" i="1"/>
  <c r="Z738" i="1"/>
  <c r="Z709" i="1"/>
  <c r="AE709" i="1" s="1"/>
  <c r="Z680" i="1"/>
  <c r="Z674" i="1"/>
  <c r="Z645" i="1"/>
  <c r="Z616" i="1"/>
  <c r="Z610" i="1"/>
  <c r="Z581" i="1"/>
  <c r="Z552" i="1"/>
  <c r="Z546" i="1"/>
  <c r="AE546" i="1" s="1"/>
  <c r="Z517" i="1"/>
  <c r="Z488" i="1"/>
  <c r="Z482" i="1"/>
  <c r="Z453" i="1"/>
  <c r="Z424" i="1"/>
  <c r="Z418" i="1"/>
  <c r="Z389" i="1"/>
  <c r="Z360" i="1"/>
  <c r="AE360" i="1" s="1"/>
  <c r="Z354" i="1"/>
  <c r="Z325" i="1"/>
  <c r="Z296" i="1"/>
  <c r="Z290" i="1"/>
  <c r="Z270" i="1"/>
  <c r="Z254" i="1"/>
  <c r="Z238" i="1"/>
  <c r="Z222" i="1"/>
  <c r="AE222" i="1" s="1"/>
  <c r="Z206" i="1"/>
  <c r="Z190" i="1"/>
  <c r="Z174" i="1"/>
  <c r="Z158" i="1"/>
  <c r="Z142" i="1"/>
  <c r="Z126" i="1"/>
  <c r="Z110" i="1"/>
  <c r="Z94" i="1"/>
  <c r="AE94" i="1" s="1"/>
  <c r="Z46" i="1"/>
  <c r="Z78" i="1"/>
  <c r="Z14" i="1"/>
  <c r="Z30" i="1"/>
  <c r="Z62" i="1"/>
  <c r="AA7964" i="1"/>
  <c r="AB7964" i="1" s="1"/>
  <c r="AA7956" i="1"/>
  <c r="AB7956" i="1" s="1"/>
  <c r="AA7948" i="1"/>
  <c r="AB7948" i="1" s="1"/>
  <c r="AA7940" i="1"/>
  <c r="AB7940" i="1" s="1"/>
  <c r="AA7932" i="1"/>
  <c r="AB7932" i="1" s="1"/>
  <c r="AA7924" i="1"/>
  <c r="AA7916" i="1"/>
  <c r="AB7916" i="1" s="1"/>
  <c r="AA7908" i="1"/>
  <c r="AB7908" i="1" s="1"/>
  <c r="AA7900" i="1"/>
  <c r="AB7900" i="1" s="1"/>
  <c r="AA7892" i="1"/>
  <c r="AB7892" i="1" s="1"/>
  <c r="AA7884" i="1"/>
  <c r="AB7884" i="1" s="1"/>
  <c r="AA7876" i="1"/>
  <c r="AB7876" i="1" s="1"/>
  <c r="AA7868" i="1"/>
  <c r="AB7868" i="1" s="1"/>
  <c r="AA7860" i="1"/>
  <c r="AA7852" i="1"/>
  <c r="AB7852" i="1" s="1"/>
  <c r="AA7844" i="1"/>
  <c r="AB7844" i="1" s="1"/>
  <c r="AA7836" i="1"/>
  <c r="AB7836" i="1" s="1"/>
  <c r="AA7828" i="1"/>
  <c r="AB7828" i="1" s="1"/>
  <c r="AA7820" i="1"/>
  <c r="AB7820" i="1" s="1"/>
  <c r="AA7812" i="1"/>
  <c r="AA7804" i="1"/>
  <c r="AB7804" i="1" s="1"/>
  <c r="AA7796" i="1"/>
  <c r="AB7796" i="1" s="1"/>
  <c r="AA7788" i="1"/>
  <c r="AB7788" i="1" s="1"/>
  <c r="AA7780" i="1"/>
  <c r="AB7780" i="1" s="1"/>
  <c r="AA7772" i="1"/>
  <c r="AB7772" i="1" s="1"/>
  <c r="AA7764" i="1"/>
  <c r="AB7764" i="1" s="1"/>
  <c r="AA7756" i="1"/>
  <c r="AB7756" i="1" s="1"/>
  <c r="AA7748" i="1"/>
  <c r="AB7748" i="1" s="1"/>
  <c r="AA7969" i="1"/>
  <c r="AB7969" i="1" s="1"/>
  <c r="AA7961" i="1"/>
  <c r="AB7961" i="1" s="1"/>
  <c r="AA7953" i="1"/>
  <c r="AB7953" i="1" s="1"/>
  <c r="AA7945" i="1"/>
  <c r="AB7945" i="1" s="1"/>
  <c r="AA7937" i="1"/>
  <c r="AA7929" i="1"/>
  <c r="AB7929" i="1" s="1"/>
  <c r="AA7921" i="1"/>
  <c r="AB7921" i="1" s="1"/>
  <c r="AA7913" i="1"/>
  <c r="AB7913" i="1" s="1"/>
  <c r="AA7905" i="1"/>
  <c r="AB7905" i="1" s="1"/>
  <c r="AA7897" i="1"/>
  <c r="AB7897" i="1" s="1"/>
  <c r="AA7889" i="1"/>
  <c r="AB7889" i="1" s="1"/>
  <c r="AA7881" i="1"/>
  <c r="AB7881" i="1" s="1"/>
  <c r="AA7873" i="1"/>
  <c r="AA7865" i="1"/>
  <c r="AB7865" i="1" s="1"/>
  <c r="AA7857" i="1"/>
  <c r="AB7857" i="1" s="1"/>
  <c r="AA7849" i="1"/>
  <c r="AB7849" i="1" s="1"/>
  <c r="AA7841" i="1"/>
  <c r="AB7841" i="1" s="1"/>
  <c r="AA7966" i="1"/>
  <c r="AA7958" i="1"/>
  <c r="AB7958" i="1" s="1"/>
  <c r="AA7950" i="1"/>
  <c r="AB7950" i="1" s="1"/>
  <c r="AA7942" i="1"/>
  <c r="AB7942" i="1" s="1"/>
  <c r="AA7934" i="1"/>
  <c r="AB7934" i="1" s="1"/>
  <c r="AA7926" i="1"/>
  <c r="AB7926" i="1" s="1"/>
  <c r="AA7918" i="1"/>
  <c r="AB7918" i="1" s="1"/>
  <c r="AA7910" i="1"/>
  <c r="AB7910" i="1" s="1"/>
  <c r="AA7902" i="1"/>
  <c r="AA7894" i="1"/>
  <c r="AB7894" i="1" s="1"/>
  <c r="AA7886" i="1"/>
  <c r="AB7886" i="1" s="1"/>
  <c r="AA7878" i="1"/>
  <c r="AB7878" i="1" s="1"/>
  <c r="AA7870" i="1"/>
  <c r="AB7870" i="1" s="1"/>
  <c r="AA7862" i="1"/>
  <c r="AB7862" i="1" s="1"/>
  <c r="AA7854" i="1"/>
  <c r="AB7854" i="1" s="1"/>
  <c r="AA7846" i="1"/>
  <c r="AB7846" i="1" s="1"/>
  <c r="AA7838" i="1"/>
  <c r="AA7830" i="1"/>
  <c r="AB7830" i="1" s="1"/>
  <c r="AA7822" i="1"/>
  <c r="AB7822" i="1" s="1"/>
  <c r="AA7814" i="1"/>
  <c r="AA7806" i="1"/>
  <c r="AB7806" i="1" s="1"/>
  <c r="AA7798" i="1"/>
  <c r="AB7798" i="1" s="1"/>
  <c r="AA7790" i="1"/>
  <c r="AB7790" i="1" s="1"/>
  <c r="AA7782" i="1"/>
  <c r="AB7782" i="1" s="1"/>
  <c r="AA7774" i="1"/>
  <c r="AA7766" i="1"/>
  <c r="AA7758" i="1"/>
  <c r="AB7758" i="1" s="1"/>
  <c r="AA7750" i="1"/>
  <c r="AB7750" i="1" s="1"/>
  <c r="AA7963" i="1"/>
  <c r="AB7963" i="1" s="1"/>
  <c r="AA7955" i="1"/>
  <c r="AB7955" i="1" s="1"/>
  <c r="AA7947" i="1"/>
  <c r="AB7947" i="1" s="1"/>
  <c r="AA7939" i="1"/>
  <c r="AB7939" i="1" s="1"/>
  <c r="AA7931" i="1"/>
  <c r="AA7923" i="1"/>
  <c r="AB7923" i="1" s="1"/>
  <c r="AA7915" i="1"/>
  <c r="AB7915" i="1" s="1"/>
  <c r="AA7907" i="1"/>
  <c r="AB7907" i="1" s="1"/>
  <c r="AA7899" i="1"/>
  <c r="AB7899" i="1" s="1"/>
  <c r="AA7891" i="1"/>
  <c r="AB7891" i="1" s="1"/>
  <c r="AA7883" i="1"/>
  <c r="AB7883" i="1" s="1"/>
  <c r="AA7875" i="1"/>
  <c r="AB7875" i="1" s="1"/>
  <c r="AA7867" i="1"/>
  <c r="AA7859" i="1"/>
  <c r="AB7859" i="1" s="1"/>
  <c r="AA7851" i="1"/>
  <c r="AB7851" i="1" s="1"/>
  <c r="AA7843" i="1"/>
  <c r="AB7843" i="1" s="1"/>
  <c r="AA7835" i="1"/>
  <c r="AB7835" i="1" s="1"/>
  <c r="AA7827" i="1"/>
  <c r="AB7827" i="1" s="1"/>
  <c r="AA7819" i="1"/>
  <c r="AB7819" i="1" s="1"/>
  <c r="AA7811" i="1"/>
  <c r="AB7811" i="1" s="1"/>
  <c r="AA7803" i="1"/>
  <c r="AB7803" i="1" s="1"/>
  <c r="AA7795" i="1"/>
  <c r="AB7795" i="1" s="1"/>
  <c r="AA7787" i="1"/>
  <c r="AA7779" i="1"/>
  <c r="AB7779" i="1" s="1"/>
  <c r="AA7771" i="1"/>
  <c r="AA7763" i="1"/>
  <c r="AB7763" i="1" s="1"/>
  <c r="AA7755" i="1"/>
  <c r="AB7755" i="1" s="1"/>
  <c r="AA7747" i="1"/>
  <c r="AB7747" i="1" s="1"/>
  <c r="AA7968" i="1"/>
  <c r="AA7960" i="1"/>
  <c r="AA7952" i="1"/>
  <c r="AB7952" i="1" s="1"/>
  <c r="AA7944" i="1"/>
  <c r="AB7944" i="1" s="1"/>
  <c r="AA7936" i="1"/>
  <c r="AB7936" i="1" s="1"/>
  <c r="AA7928" i="1"/>
  <c r="AB7928" i="1" s="1"/>
  <c r="AA7920" i="1"/>
  <c r="AB7920" i="1" s="1"/>
  <c r="AA7912" i="1"/>
  <c r="AA7904" i="1"/>
  <c r="AA7896" i="1"/>
  <c r="AB7896" i="1" s="1"/>
  <c r="AA7888" i="1"/>
  <c r="AB7888" i="1" s="1"/>
  <c r="AA7880" i="1"/>
  <c r="AB7880" i="1" s="1"/>
  <c r="AA7872" i="1"/>
  <c r="AB7872" i="1" s="1"/>
  <c r="AA7864" i="1"/>
  <c r="AA7856" i="1"/>
  <c r="AB7856" i="1" s="1"/>
  <c r="AA7848" i="1"/>
  <c r="AB7848" i="1" s="1"/>
  <c r="AA7840" i="1"/>
  <c r="AA7832" i="1"/>
  <c r="AB7832" i="1" s="1"/>
  <c r="AA7824" i="1"/>
  <c r="AB7824" i="1" s="1"/>
  <c r="AA7816" i="1"/>
  <c r="AB7816" i="1" s="1"/>
  <c r="AA7965" i="1"/>
  <c r="AB7965" i="1" s="1"/>
  <c r="AA7957" i="1"/>
  <c r="AB7957" i="1" s="1"/>
  <c r="AA7949" i="1"/>
  <c r="AB7949" i="1" s="1"/>
  <c r="AA7941" i="1"/>
  <c r="AB7941" i="1" s="1"/>
  <c r="AA7933" i="1"/>
  <c r="AB7933" i="1" s="1"/>
  <c r="AA7925" i="1"/>
  <c r="AB7925" i="1" s="1"/>
  <c r="AA7917" i="1"/>
  <c r="AA7909" i="1"/>
  <c r="AB7909" i="1" s="1"/>
  <c r="AA7901" i="1"/>
  <c r="AB7901" i="1" s="1"/>
  <c r="AA7893" i="1"/>
  <c r="AB7893" i="1" s="1"/>
  <c r="AA7885" i="1"/>
  <c r="AB7885" i="1" s="1"/>
  <c r="AA7877" i="1"/>
  <c r="AB7877" i="1" s="1"/>
  <c r="AA7869" i="1"/>
  <c r="AB7869" i="1" s="1"/>
  <c r="AA7861" i="1"/>
  <c r="AB7861" i="1" s="1"/>
  <c r="AA7853" i="1"/>
  <c r="AA7845" i="1"/>
  <c r="AB7845" i="1" s="1"/>
  <c r="AA7837" i="1"/>
  <c r="AB7837" i="1" s="1"/>
  <c r="AA7829" i="1"/>
  <c r="AB7829" i="1" s="1"/>
  <c r="AA7821" i="1"/>
  <c r="AB7821" i="1" s="1"/>
  <c r="AA7813" i="1"/>
  <c r="AB7813" i="1" s="1"/>
  <c r="AA7805" i="1"/>
  <c r="AB7805" i="1" s="1"/>
  <c r="AA7797" i="1"/>
  <c r="AB7797" i="1" s="1"/>
  <c r="AA7789" i="1"/>
  <c r="AA7781" i="1"/>
  <c r="AB7781" i="1" s="1"/>
  <c r="AA7773" i="1"/>
  <c r="AB7773" i="1" s="1"/>
  <c r="AA7765" i="1"/>
  <c r="AB7765" i="1" s="1"/>
  <c r="AA7962" i="1"/>
  <c r="AB7962" i="1" s="1"/>
  <c r="AA7954" i="1"/>
  <c r="AA7946" i="1"/>
  <c r="AB7946" i="1" s="1"/>
  <c r="AA7938" i="1"/>
  <c r="AB7938" i="1" s="1"/>
  <c r="AA7930" i="1"/>
  <c r="AB7930" i="1" s="1"/>
  <c r="AA7922" i="1"/>
  <c r="AB7922" i="1" s="1"/>
  <c r="AA7914" i="1"/>
  <c r="AB7914" i="1" s="1"/>
  <c r="AA7906" i="1"/>
  <c r="AB7906" i="1" s="1"/>
  <c r="AA7898" i="1"/>
  <c r="AA7890" i="1"/>
  <c r="AB7890" i="1" s="1"/>
  <c r="AA7882" i="1"/>
  <c r="AB7882" i="1" s="1"/>
  <c r="AA7874" i="1"/>
  <c r="AB7874" i="1" s="1"/>
  <c r="AA7866" i="1"/>
  <c r="AB7866" i="1" s="1"/>
  <c r="AA7858" i="1"/>
  <c r="AB7858" i="1" s="1"/>
  <c r="AA7850" i="1"/>
  <c r="AB7850" i="1" s="1"/>
  <c r="AA7842" i="1"/>
  <c r="AB7842" i="1" s="1"/>
  <c r="AA7834" i="1"/>
  <c r="AB7834" i="1" s="1"/>
  <c r="AA7826" i="1"/>
  <c r="AB7826" i="1" s="1"/>
  <c r="AA7818" i="1"/>
  <c r="AB7818" i="1" s="1"/>
  <c r="AA7810" i="1"/>
  <c r="AB7810" i="1" s="1"/>
  <c r="AA7802" i="1"/>
  <c r="AB7802" i="1" s="1"/>
  <c r="AA7794" i="1"/>
  <c r="AB7794" i="1" s="1"/>
  <c r="AA7786" i="1"/>
  <c r="AB7786" i="1" s="1"/>
  <c r="AA7778" i="1"/>
  <c r="AB7778" i="1" s="1"/>
  <c r="AA7770" i="1"/>
  <c r="AB7770" i="1" s="1"/>
  <c r="AA7762" i="1"/>
  <c r="AB7762" i="1" s="1"/>
  <c r="AA7967" i="1"/>
  <c r="AB7967" i="1" s="1"/>
  <c r="AA7903" i="1"/>
  <c r="AB7903" i="1" s="1"/>
  <c r="AA7839" i="1"/>
  <c r="AB7839" i="1" s="1"/>
  <c r="AA7815" i="1"/>
  <c r="AB7815" i="1" s="1"/>
  <c r="AA7799" i="1"/>
  <c r="AB7799" i="1" s="1"/>
  <c r="AA7792" i="1"/>
  <c r="AB7792" i="1" s="1"/>
  <c r="AA7785" i="1"/>
  <c r="AB7785" i="1" s="1"/>
  <c r="AA7749" i="1"/>
  <c r="AB7749" i="1" s="1"/>
  <c r="AA7745" i="1"/>
  <c r="AA7742" i="1"/>
  <c r="AB7742" i="1" s="1"/>
  <c r="AA7734" i="1"/>
  <c r="AB7734" i="1" s="1"/>
  <c r="AA7726" i="1"/>
  <c r="AB7726" i="1" s="1"/>
  <c r="AA7718" i="1"/>
  <c r="AB7718" i="1" s="1"/>
  <c r="AA7710" i="1"/>
  <c r="AB7710" i="1" s="1"/>
  <c r="AA7702" i="1"/>
  <c r="AB7702" i="1" s="1"/>
  <c r="AA7694" i="1"/>
  <c r="AB7694" i="1" s="1"/>
  <c r="AA7686" i="1"/>
  <c r="AA7678" i="1"/>
  <c r="AB7678" i="1" s="1"/>
  <c r="AA7943" i="1"/>
  <c r="AB7943" i="1" s="1"/>
  <c r="AA7879" i="1"/>
  <c r="AB7879" i="1" s="1"/>
  <c r="AA7825" i="1"/>
  <c r="AB7825" i="1" s="1"/>
  <c r="AA7791" i="1"/>
  <c r="AB7791" i="1" s="1"/>
  <c r="AA7784" i="1"/>
  <c r="AB7784" i="1" s="1"/>
  <c r="AA7777" i="1"/>
  <c r="AB7777" i="1" s="1"/>
  <c r="AA7757" i="1"/>
  <c r="AB7757" i="1" s="1"/>
  <c r="AA7753" i="1"/>
  <c r="AB7753" i="1" s="1"/>
  <c r="AA7739" i="1"/>
  <c r="AB7739" i="1" s="1"/>
  <c r="AA7731" i="1"/>
  <c r="AB7731" i="1" s="1"/>
  <c r="AA7723" i="1"/>
  <c r="AB7723" i="1" s="1"/>
  <c r="AA7715" i="1"/>
  <c r="AB7715" i="1" s="1"/>
  <c r="AA7707" i="1"/>
  <c r="AA7699" i="1"/>
  <c r="AB7699" i="1" s="1"/>
  <c r="AA7691" i="1"/>
  <c r="AB7691" i="1" s="1"/>
  <c r="AA7683" i="1"/>
  <c r="AB7683" i="1" s="1"/>
  <c r="AA7675" i="1"/>
  <c r="AB7675" i="1" s="1"/>
  <c r="AA7667" i="1"/>
  <c r="AB7667" i="1" s="1"/>
  <c r="AA7659" i="1"/>
  <c r="AB7659" i="1" s="1"/>
  <c r="AA7651" i="1"/>
  <c r="AB7651" i="1" s="1"/>
  <c r="AA7643" i="1"/>
  <c r="AB7643" i="1" s="1"/>
  <c r="AA7635" i="1"/>
  <c r="AB7635" i="1" s="1"/>
  <c r="AA7627" i="1"/>
  <c r="AB7627" i="1" s="1"/>
  <c r="AA7619" i="1"/>
  <c r="AB7619" i="1" s="1"/>
  <c r="AA7611" i="1"/>
  <c r="AA7603" i="1"/>
  <c r="AB7603" i="1" s="1"/>
  <c r="AA7595" i="1"/>
  <c r="AB7595" i="1" s="1"/>
  <c r="AA7587" i="1"/>
  <c r="AB7587" i="1" s="1"/>
  <c r="AA7579" i="1"/>
  <c r="AB7579" i="1" s="1"/>
  <c r="AA7571" i="1"/>
  <c r="AA7919" i="1"/>
  <c r="AB7919" i="1" s="1"/>
  <c r="AA7855" i="1"/>
  <c r="AB7855" i="1" s="1"/>
  <c r="AA7823" i="1"/>
  <c r="AB7823" i="1" s="1"/>
  <c r="AA7783" i="1"/>
  <c r="AB7783" i="1" s="1"/>
  <c r="AA7776" i="1"/>
  <c r="AA7769" i="1"/>
  <c r="AB7769" i="1" s="1"/>
  <c r="AA7752" i="1"/>
  <c r="AB7752" i="1" s="1"/>
  <c r="AA7744" i="1"/>
  <c r="AB7744" i="1" s="1"/>
  <c r="AA7736" i="1"/>
  <c r="AB7736" i="1" s="1"/>
  <c r="AA7728" i="1"/>
  <c r="AB7728" i="1" s="1"/>
  <c r="AA7720" i="1"/>
  <c r="AB7720" i="1" s="1"/>
  <c r="AA7712" i="1"/>
  <c r="AA7704" i="1"/>
  <c r="AB7704" i="1" s="1"/>
  <c r="AA7696" i="1"/>
  <c r="AB7696" i="1" s="1"/>
  <c r="AA7688" i="1"/>
  <c r="AB7688" i="1" s="1"/>
  <c r="AA7680" i="1"/>
  <c r="AB7680" i="1" s="1"/>
  <c r="AA7672" i="1"/>
  <c r="AB7672" i="1" s="1"/>
  <c r="AA7664" i="1"/>
  <c r="AB7664" i="1" s="1"/>
  <c r="AA7959" i="1"/>
  <c r="AA7895" i="1"/>
  <c r="AA7833" i="1"/>
  <c r="AB7833" i="1" s="1"/>
  <c r="AA7775" i="1"/>
  <c r="AB7775" i="1" s="1"/>
  <c r="AA7768" i="1"/>
  <c r="AB7768" i="1" s="1"/>
  <c r="AA7761" i="1"/>
  <c r="AB7761" i="1" s="1"/>
  <c r="AA7741" i="1"/>
  <c r="AB7741" i="1" s="1"/>
  <c r="AA7733" i="1"/>
  <c r="AB7733" i="1" s="1"/>
  <c r="AA7725" i="1"/>
  <c r="AB7725" i="1" s="1"/>
  <c r="AA7717" i="1"/>
  <c r="AB7717" i="1" s="1"/>
  <c r="AA7709" i="1"/>
  <c r="AB7709" i="1" s="1"/>
  <c r="AA7701" i="1"/>
  <c r="AB7701" i="1" s="1"/>
  <c r="AA7693" i="1"/>
  <c r="AA7685" i="1"/>
  <c r="AB7685" i="1" s="1"/>
  <c r="AA7677" i="1"/>
  <c r="AB7677" i="1" s="1"/>
  <c r="AA7669" i="1"/>
  <c r="AB7669" i="1" s="1"/>
  <c r="AA7661" i="1"/>
  <c r="AB7661" i="1" s="1"/>
  <c r="AA7653" i="1"/>
  <c r="AB7653" i="1" s="1"/>
  <c r="AA7645" i="1"/>
  <c r="AB7645" i="1" s="1"/>
  <c r="AA7637" i="1"/>
  <c r="AB7637" i="1" s="1"/>
  <c r="AA7629" i="1"/>
  <c r="AA7621" i="1"/>
  <c r="AB7621" i="1" s="1"/>
  <c r="AA7613" i="1"/>
  <c r="AB7613" i="1" s="1"/>
  <c r="AA7605" i="1"/>
  <c r="AB7605" i="1" s="1"/>
  <c r="AA7597" i="1"/>
  <c r="AB7597" i="1" s="1"/>
  <c r="AA7589" i="1"/>
  <c r="AB7589" i="1" s="1"/>
  <c r="AA7581" i="1"/>
  <c r="AB7581" i="1" s="1"/>
  <c r="AA7573" i="1"/>
  <c r="AB7573" i="1" s="1"/>
  <c r="AA7935" i="1"/>
  <c r="AB7935" i="1" s="1"/>
  <c r="AA7871" i="1"/>
  <c r="AB7871" i="1" s="1"/>
  <c r="AA7831" i="1"/>
  <c r="AA7767" i="1"/>
  <c r="AA7760" i="1"/>
  <c r="AB7760" i="1" s="1"/>
  <c r="AA7738" i="1"/>
  <c r="AA7730" i="1"/>
  <c r="AB7730" i="1" s="1"/>
  <c r="AA7722" i="1"/>
  <c r="AB7722" i="1" s="1"/>
  <c r="AA7714" i="1"/>
  <c r="AB7714" i="1" s="1"/>
  <c r="AA7706" i="1"/>
  <c r="AB7706" i="1" s="1"/>
  <c r="AA7698" i="1"/>
  <c r="AB7698" i="1" s="1"/>
  <c r="AA7690" i="1"/>
  <c r="AB7690" i="1" s="1"/>
  <c r="AA7682" i="1"/>
  <c r="AB7682" i="1" s="1"/>
  <c r="AA7674" i="1"/>
  <c r="AA7666" i="1"/>
  <c r="AB7666" i="1" s="1"/>
  <c r="AA7658" i="1"/>
  <c r="AB7658" i="1" s="1"/>
  <c r="AA7650" i="1"/>
  <c r="AB7650" i="1" s="1"/>
  <c r="AA7642" i="1"/>
  <c r="AB7642" i="1" s="1"/>
  <c r="AA7634" i="1"/>
  <c r="AB7634" i="1" s="1"/>
  <c r="AA7626" i="1"/>
  <c r="AB7626" i="1" s="1"/>
  <c r="AA7618" i="1"/>
  <c r="AB7618" i="1" s="1"/>
  <c r="AA7610" i="1"/>
  <c r="AA7602" i="1"/>
  <c r="AB7602" i="1" s="1"/>
  <c r="AA7594" i="1"/>
  <c r="AB7594" i="1" s="1"/>
  <c r="AA7586" i="1"/>
  <c r="AB7586" i="1" s="1"/>
  <c r="AA7578" i="1"/>
  <c r="AA7570" i="1"/>
  <c r="AB7570" i="1" s="1"/>
  <c r="AA7911" i="1"/>
  <c r="AB7911" i="1" s="1"/>
  <c r="AA7847" i="1"/>
  <c r="AB7847" i="1" s="1"/>
  <c r="AA7809" i="1"/>
  <c r="AA7751" i="1"/>
  <c r="AB7751" i="1" s="1"/>
  <c r="AA7743" i="1"/>
  <c r="AB7743" i="1" s="1"/>
  <c r="AA7735" i="1"/>
  <c r="AB7735" i="1" s="1"/>
  <c r="AA7727" i="1"/>
  <c r="AB7727" i="1" s="1"/>
  <c r="AA7719" i="1"/>
  <c r="AB7719" i="1" s="1"/>
  <c r="AA7711" i="1"/>
  <c r="AB7711" i="1" s="1"/>
  <c r="AA7703" i="1"/>
  <c r="AB7703" i="1" s="1"/>
  <c r="AA7695" i="1"/>
  <c r="AA7687" i="1"/>
  <c r="AB7687" i="1" s="1"/>
  <c r="AA7679" i="1"/>
  <c r="AB7679" i="1" s="1"/>
  <c r="AA7671" i="1"/>
  <c r="AB7671" i="1" s="1"/>
  <c r="AA7663" i="1"/>
  <c r="AB7663" i="1" s="1"/>
  <c r="AA7655" i="1"/>
  <c r="AB7655" i="1" s="1"/>
  <c r="AA7647" i="1"/>
  <c r="AB7647" i="1" s="1"/>
  <c r="AA7639" i="1"/>
  <c r="AB7639" i="1" s="1"/>
  <c r="AA7631" i="1"/>
  <c r="AA7623" i="1"/>
  <c r="AB7623" i="1" s="1"/>
  <c r="AA7615" i="1"/>
  <c r="AB7615" i="1" s="1"/>
  <c r="AA7607" i="1"/>
  <c r="AB7607" i="1" s="1"/>
  <c r="AA7599" i="1"/>
  <c r="AB7599" i="1" s="1"/>
  <c r="AA7591" i="1"/>
  <c r="AB7591" i="1" s="1"/>
  <c r="AA7583" i="1"/>
  <c r="AB7583" i="1" s="1"/>
  <c r="AA7951" i="1"/>
  <c r="AB7951" i="1" s="1"/>
  <c r="AA7887" i="1"/>
  <c r="AB7887" i="1" s="1"/>
  <c r="AA7808" i="1"/>
  <c r="AB7808" i="1" s="1"/>
  <c r="AA7801" i="1"/>
  <c r="AB7801" i="1" s="1"/>
  <c r="AA7759" i="1"/>
  <c r="AB7759" i="1" s="1"/>
  <c r="AA7746" i="1"/>
  <c r="AB7746" i="1" s="1"/>
  <c r="AA7740" i="1"/>
  <c r="AB7740" i="1" s="1"/>
  <c r="AA7732" i="1"/>
  <c r="AA7724" i="1"/>
  <c r="AB7724" i="1" s="1"/>
  <c r="AA7716" i="1"/>
  <c r="AA7708" i="1"/>
  <c r="AB7708" i="1" s="1"/>
  <c r="AA7700" i="1"/>
  <c r="AB7700" i="1" s="1"/>
  <c r="AA7692" i="1"/>
  <c r="AB7692" i="1" s="1"/>
  <c r="AA7684" i="1"/>
  <c r="AB7684" i="1" s="1"/>
  <c r="AA7676" i="1"/>
  <c r="AA7668" i="1"/>
  <c r="AB7668" i="1" s="1"/>
  <c r="AA7660" i="1"/>
  <c r="AB7660" i="1" s="1"/>
  <c r="AA7652" i="1"/>
  <c r="AA7644" i="1"/>
  <c r="AB7644" i="1" s="1"/>
  <c r="AA7636" i="1"/>
  <c r="AB7636" i="1" s="1"/>
  <c r="AA7628" i="1"/>
  <c r="AB7628" i="1" s="1"/>
  <c r="AA7620" i="1"/>
  <c r="AB7620" i="1" s="1"/>
  <c r="AA7612" i="1"/>
  <c r="AB7612" i="1" s="1"/>
  <c r="AA7604" i="1"/>
  <c r="AB7604" i="1" s="1"/>
  <c r="AA7596" i="1"/>
  <c r="AB7596" i="1" s="1"/>
  <c r="AA7588" i="1"/>
  <c r="AB7588" i="1" s="1"/>
  <c r="AA7807" i="1"/>
  <c r="AB7807" i="1" s="1"/>
  <c r="AA7754" i="1"/>
  <c r="AB7754" i="1" s="1"/>
  <c r="AA7729" i="1"/>
  <c r="AB7729" i="1" s="1"/>
  <c r="AA7670" i="1"/>
  <c r="AA7638" i="1"/>
  <c r="AB7638" i="1" s="1"/>
  <c r="AA7624" i="1"/>
  <c r="AA7609" i="1"/>
  <c r="AB7609" i="1" s="1"/>
  <c r="AA7572" i="1"/>
  <c r="AB7572" i="1" s="1"/>
  <c r="AA7560" i="1"/>
  <c r="AA7552" i="1"/>
  <c r="AB7552" i="1" s="1"/>
  <c r="AA7544" i="1"/>
  <c r="AB7544" i="1" s="1"/>
  <c r="AA7536" i="1"/>
  <c r="AB7536" i="1" s="1"/>
  <c r="AA7528" i="1"/>
  <c r="AB7528" i="1" s="1"/>
  <c r="AA7520" i="1"/>
  <c r="AB7520" i="1" s="1"/>
  <c r="AA7512" i="1"/>
  <c r="AB7512" i="1" s="1"/>
  <c r="AA7504" i="1"/>
  <c r="AB7504" i="1" s="1"/>
  <c r="AA7496" i="1"/>
  <c r="AA7488" i="1"/>
  <c r="AB7488" i="1" s="1"/>
  <c r="AA7480" i="1"/>
  <c r="AA7472" i="1"/>
  <c r="AB7472" i="1" s="1"/>
  <c r="AA7464" i="1"/>
  <c r="AB7464" i="1" s="1"/>
  <c r="AA7456" i="1"/>
  <c r="AB7456" i="1" s="1"/>
  <c r="AA7448" i="1"/>
  <c r="AB7448" i="1" s="1"/>
  <c r="AA7440" i="1"/>
  <c r="AB7440" i="1" s="1"/>
  <c r="AA7432" i="1"/>
  <c r="AA7424" i="1"/>
  <c r="AB7424" i="1" s="1"/>
  <c r="AA7416" i="1"/>
  <c r="AB7416" i="1" s="1"/>
  <c r="AA7408" i="1"/>
  <c r="AB7408" i="1" s="1"/>
  <c r="AA7927" i="1"/>
  <c r="AB7927" i="1" s="1"/>
  <c r="AA7800" i="1"/>
  <c r="AB7800" i="1" s="1"/>
  <c r="AA7705" i="1"/>
  <c r="AB7705" i="1" s="1"/>
  <c r="AA7630" i="1"/>
  <c r="AB7630" i="1" s="1"/>
  <c r="AA7616" i="1"/>
  <c r="AB7616" i="1" s="1"/>
  <c r="AA7601" i="1"/>
  <c r="AB7601" i="1" s="1"/>
  <c r="AA7580" i="1"/>
  <c r="AB7580" i="1" s="1"/>
  <c r="AA7576" i="1"/>
  <c r="AB7576" i="1" s="1"/>
  <c r="AA7568" i="1"/>
  <c r="AB7568" i="1" s="1"/>
  <c r="AA7565" i="1"/>
  <c r="AB7565" i="1" s="1"/>
  <c r="AA7557" i="1"/>
  <c r="AB7557" i="1" s="1"/>
  <c r="AA7549" i="1"/>
  <c r="AB7549" i="1" s="1"/>
  <c r="AA7541" i="1"/>
  <c r="AB7541" i="1" s="1"/>
  <c r="AA7533" i="1"/>
  <c r="AB7533" i="1" s="1"/>
  <c r="AA7525" i="1"/>
  <c r="AB7525" i="1" s="1"/>
  <c r="AA7517" i="1"/>
  <c r="AB7517" i="1" s="1"/>
  <c r="AA7509" i="1"/>
  <c r="AB7509" i="1" s="1"/>
  <c r="AA7501" i="1"/>
  <c r="AB7501" i="1" s="1"/>
  <c r="AA7493" i="1"/>
  <c r="AB7493" i="1" s="1"/>
  <c r="AA7485" i="1"/>
  <c r="AB7485" i="1" s="1"/>
  <c r="AA7477" i="1"/>
  <c r="AB7477" i="1" s="1"/>
  <c r="AA7469" i="1"/>
  <c r="AB7469" i="1" s="1"/>
  <c r="AA7461" i="1"/>
  <c r="AB7461" i="1" s="1"/>
  <c r="AA7453" i="1"/>
  <c r="AB7453" i="1" s="1"/>
  <c r="AA7445" i="1"/>
  <c r="AB7445" i="1" s="1"/>
  <c r="AA7437" i="1"/>
  <c r="AB7437" i="1" s="1"/>
  <c r="AA7429" i="1"/>
  <c r="AB7429" i="1" s="1"/>
  <c r="AA7421" i="1"/>
  <c r="AB7421" i="1" s="1"/>
  <c r="AA7413" i="1"/>
  <c r="AB7413" i="1" s="1"/>
  <c r="AA7405" i="1"/>
  <c r="AB7405" i="1" s="1"/>
  <c r="AA7793" i="1"/>
  <c r="AB7793" i="1" s="1"/>
  <c r="AA7681" i="1"/>
  <c r="AB7681" i="1" s="1"/>
  <c r="AA7657" i="1"/>
  <c r="AB7657" i="1" s="1"/>
  <c r="AA7622" i="1"/>
  <c r="AA7608" i="1"/>
  <c r="AB7608" i="1" s="1"/>
  <c r="AA7593" i="1"/>
  <c r="AB7593" i="1" s="1"/>
  <c r="AA7575" i="1"/>
  <c r="AB7575" i="1" s="1"/>
  <c r="AA7562" i="1"/>
  <c r="AB7562" i="1" s="1"/>
  <c r="AA7554" i="1"/>
  <c r="AB7554" i="1" s="1"/>
  <c r="AA7546" i="1"/>
  <c r="AB7546" i="1" s="1"/>
  <c r="AA7538" i="1"/>
  <c r="AB7538" i="1" s="1"/>
  <c r="AA7530" i="1"/>
  <c r="AB7530" i="1" s="1"/>
  <c r="AA7522" i="1"/>
  <c r="AB7522" i="1" s="1"/>
  <c r="AA7514" i="1"/>
  <c r="AB7514" i="1" s="1"/>
  <c r="AA7506" i="1"/>
  <c r="AA7498" i="1"/>
  <c r="AB7498" i="1" s="1"/>
  <c r="AA7490" i="1"/>
  <c r="AB7490" i="1" s="1"/>
  <c r="AA7482" i="1"/>
  <c r="AB7482" i="1" s="1"/>
  <c r="AA7474" i="1"/>
  <c r="AB7474" i="1" s="1"/>
  <c r="AA7466" i="1"/>
  <c r="AB7466" i="1" s="1"/>
  <c r="AA7458" i="1"/>
  <c r="AB7458" i="1" s="1"/>
  <c r="AA7450" i="1"/>
  <c r="AB7450" i="1" s="1"/>
  <c r="AA7442" i="1"/>
  <c r="AA7434" i="1"/>
  <c r="AB7434" i="1" s="1"/>
  <c r="AA7426" i="1"/>
  <c r="AB7426" i="1" s="1"/>
  <c r="AA7418" i="1"/>
  <c r="AB7418" i="1" s="1"/>
  <c r="AA7410" i="1"/>
  <c r="AB7410" i="1" s="1"/>
  <c r="AA7402" i="1"/>
  <c r="AB7402" i="1" s="1"/>
  <c r="AA7721" i="1"/>
  <c r="AA7665" i="1"/>
  <c r="AB7665" i="1" s="1"/>
  <c r="AA7649" i="1"/>
  <c r="AB7649" i="1" s="1"/>
  <c r="AA7614" i="1"/>
  <c r="AB7614" i="1" s="1"/>
  <c r="AA7600" i="1"/>
  <c r="AB7600" i="1" s="1"/>
  <c r="AA7585" i="1"/>
  <c r="AB7585" i="1" s="1"/>
  <c r="AA7567" i="1"/>
  <c r="AA7559" i="1"/>
  <c r="AB7559" i="1" s="1"/>
  <c r="AA7551" i="1"/>
  <c r="AB7551" i="1" s="1"/>
  <c r="AA7543" i="1"/>
  <c r="AB7543" i="1" s="1"/>
  <c r="AA7535" i="1"/>
  <c r="AB7535" i="1" s="1"/>
  <c r="AA7527" i="1"/>
  <c r="AB7527" i="1" s="1"/>
  <c r="AA7519" i="1"/>
  <c r="AB7519" i="1" s="1"/>
  <c r="AA7511" i="1"/>
  <c r="AB7511" i="1" s="1"/>
  <c r="AA7503" i="1"/>
  <c r="AA7495" i="1"/>
  <c r="AB7495" i="1" s="1"/>
  <c r="AA7487" i="1"/>
  <c r="AB7487" i="1" s="1"/>
  <c r="AA7479" i="1"/>
  <c r="AB7479" i="1" s="1"/>
  <c r="AA7471" i="1"/>
  <c r="AB7471" i="1" s="1"/>
  <c r="AA7463" i="1"/>
  <c r="AB7463" i="1" s="1"/>
  <c r="AA7455" i="1"/>
  <c r="AB7455" i="1" s="1"/>
  <c r="AA7447" i="1"/>
  <c r="AB7447" i="1" s="1"/>
  <c r="AA7439" i="1"/>
  <c r="AA7431" i="1"/>
  <c r="AA7423" i="1"/>
  <c r="AB7423" i="1" s="1"/>
  <c r="AA7415" i="1"/>
  <c r="AB7415" i="1" s="1"/>
  <c r="AA7407" i="1"/>
  <c r="AB7407" i="1" s="1"/>
  <c r="AA7399" i="1"/>
  <c r="AB7399" i="1" s="1"/>
  <c r="AA7863" i="1"/>
  <c r="AB7863" i="1" s="1"/>
  <c r="AA7697" i="1"/>
  <c r="AA7656" i="1"/>
  <c r="AB7656" i="1" s="1"/>
  <c r="AA7641" i="1"/>
  <c r="AB7641" i="1" s="1"/>
  <c r="AA7606" i="1"/>
  <c r="AB7606" i="1" s="1"/>
  <c r="AA7592" i="1"/>
  <c r="AB7592" i="1" s="1"/>
  <c r="AA7564" i="1"/>
  <c r="AB7564" i="1" s="1"/>
  <c r="AA7556" i="1"/>
  <c r="AB7556" i="1" s="1"/>
  <c r="AA7548" i="1"/>
  <c r="AB7548" i="1" s="1"/>
  <c r="AA7540" i="1"/>
  <c r="AB7540" i="1" s="1"/>
  <c r="AA7532" i="1"/>
  <c r="AB7532" i="1" s="1"/>
  <c r="AA7524" i="1"/>
  <c r="AB7524" i="1" s="1"/>
  <c r="AA7516" i="1"/>
  <c r="AB7516" i="1" s="1"/>
  <c r="AA7508" i="1"/>
  <c r="AB7508" i="1" s="1"/>
  <c r="AA7500" i="1"/>
  <c r="AB7500" i="1" s="1"/>
  <c r="AA7492" i="1"/>
  <c r="AB7492" i="1" s="1"/>
  <c r="AA7484" i="1"/>
  <c r="AB7484" i="1" s="1"/>
  <c r="AA7476" i="1"/>
  <c r="AB7476" i="1" s="1"/>
  <c r="AA7468" i="1"/>
  <c r="AA7460" i="1"/>
  <c r="AB7460" i="1" s="1"/>
  <c r="AA7452" i="1"/>
  <c r="AB7452" i="1" s="1"/>
  <c r="AA7444" i="1"/>
  <c r="AB7444" i="1" s="1"/>
  <c r="AA7436" i="1"/>
  <c r="AB7436" i="1" s="1"/>
  <c r="AA7428" i="1"/>
  <c r="AB7428" i="1" s="1"/>
  <c r="AA7420" i="1"/>
  <c r="AB7420" i="1" s="1"/>
  <c r="AA7412" i="1"/>
  <c r="AB7412" i="1" s="1"/>
  <c r="AA7404" i="1"/>
  <c r="AB7404" i="1" s="1"/>
  <c r="AA7737" i="1"/>
  <c r="AB7737" i="1" s="1"/>
  <c r="AA7673" i="1"/>
  <c r="AB7673" i="1" s="1"/>
  <c r="AA7648" i="1"/>
  <c r="AA7633" i="1"/>
  <c r="AB7633" i="1" s="1"/>
  <c r="AA7598" i="1"/>
  <c r="AB7598" i="1" s="1"/>
  <c r="AA7590" i="1"/>
  <c r="AB7590" i="1" s="1"/>
  <c r="AA7574" i="1"/>
  <c r="AB7574" i="1" s="1"/>
  <c r="AA7558" i="1"/>
  <c r="AB7558" i="1" s="1"/>
  <c r="AA7529" i="1"/>
  <c r="AB7529" i="1" s="1"/>
  <c r="AA7523" i="1"/>
  <c r="AB7523" i="1" s="1"/>
  <c r="AA7494" i="1"/>
  <c r="AB7494" i="1" s="1"/>
  <c r="AA7465" i="1"/>
  <c r="AB7465" i="1" s="1"/>
  <c r="AA7459" i="1"/>
  <c r="AB7459" i="1" s="1"/>
  <c r="AA7430" i="1"/>
  <c r="AA7398" i="1"/>
  <c r="AB7398" i="1" s="1"/>
  <c r="AA7395" i="1"/>
  <c r="AB7395" i="1" s="1"/>
  <c r="AA7387" i="1"/>
  <c r="AB7387" i="1" s="1"/>
  <c r="AA7379" i="1"/>
  <c r="AB7379" i="1" s="1"/>
  <c r="AA7371" i="1"/>
  <c r="AB7371" i="1" s="1"/>
  <c r="AA7363" i="1"/>
  <c r="AB7363" i="1" s="1"/>
  <c r="AA7355" i="1"/>
  <c r="AB7355" i="1" s="1"/>
  <c r="AA7347" i="1"/>
  <c r="AA7339" i="1"/>
  <c r="AB7339" i="1" s="1"/>
  <c r="AA7331" i="1"/>
  <c r="AB7331" i="1" s="1"/>
  <c r="AA7323" i="1"/>
  <c r="AB7323" i="1" s="1"/>
  <c r="AA7315" i="1"/>
  <c r="AB7315" i="1" s="1"/>
  <c r="AA7307" i="1"/>
  <c r="AB7307" i="1" s="1"/>
  <c r="AA7299" i="1"/>
  <c r="AB7299" i="1" s="1"/>
  <c r="AA7291" i="1"/>
  <c r="AB7291" i="1" s="1"/>
  <c r="AA7283" i="1"/>
  <c r="AA7275" i="1"/>
  <c r="AB7275" i="1" s="1"/>
  <c r="AA7267" i="1"/>
  <c r="AB7267" i="1" s="1"/>
  <c r="AA7817" i="1"/>
  <c r="AB7817" i="1" s="1"/>
  <c r="AA7689" i="1"/>
  <c r="AB7689" i="1" s="1"/>
  <c r="AA7646" i="1"/>
  <c r="AB7646" i="1" s="1"/>
  <c r="AA7617" i="1"/>
  <c r="AB7617" i="1" s="1"/>
  <c r="AA7550" i="1"/>
  <c r="AB7550" i="1" s="1"/>
  <c r="AA7521" i="1"/>
  <c r="AA7515" i="1"/>
  <c r="AB7515" i="1" s="1"/>
  <c r="AA7486" i="1"/>
  <c r="AB7486" i="1" s="1"/>
  <c r="AA7457" i="1"/>
  <c r="AB7457" i="1" s="1"/>
  <c r="AA7451" i="1"/>
  <c r="AB7451" i="1" s="1"/>
  <c r="AA7422" i="1"/>
  <c r="AB7422" i="1" s="1"/>
  <c r="AA7392" i="1"/>
  <c r="AB7392" i="1" s="1"/>
  <c r="AA7384" i="1"/>
  <c r="AA7376" i="1"/>
  <c r="AA7368" i="1"/>
  <c r="AB7368" i="1" s="1"/>
  <c r="AA7360" i="1"/>
  <c r="AB7360" i="1" s="1"/>
  <c r="AA7352" i="1"/>
  <c r="AB7352" i="1" s="1"/>
  <c r="AA7344" i="1"/>
  <c r="AB7344" i="1" s="1"/>
  <c r="AA7336" i="1"/>
  <c r="AB7336" i="1" s="1"/>
  <c r="AA7328" i="1"/>
  <c r="AB7328" i="1" s="1"/>
  <c r="AA7320" i="1"/>
  <c r="AB7320" i="1" s="1"/>
  <c r="AA7312" i="1"/>
  <c r="AA7304" i="1"/>
  <c r="AB7304" i="1" s="1"/>
  <c r="AA7296" i="1"/>
  <c r="AB7296" i="1" s="1"/>
  <c r="AA7288" i="1"/>
  <c r="AB7288" i="1" s="1"/>
  <c r="AA7280" i="1"/>
  <c r="AB7280" i="1" s="1"/>
  <c r="AA7272" i="1"/>
  <c r="AB7272" i="1" s="1"/>
  <c r="AA7264" i="1"/>
  <c r="AB7264" i="1" s="1"/>
  <c r="AA7256" i="1"/>
  <c r="AB7256" i="1" s="1"/>
  <c r="AA7248" i="1"/>
  <c r="AB7248" i="1" s="1"/>
  <c r="AA7640" i="1"/>
  <c r="AB7640" i="1" s="1"/>
  <c r="AA7584" i="1"/>
  <c r="AA7542" i="1"/>
  <c r="AB7542" i="1" s="1"/>
  <c r="AA7513" i="1"/>
  <c r="AB7513" i="1" s="1"/>
  <c r="AA7507" i="1"/>
  <c r="AB7507" i="1" s="1"/>
  <c r="AA7478" i="1"/>
  <c r="AB7478" i="1" s="1"/>
  <c r="AA7449" i="1"/>
  <c r="AB7449" i="1" s="1"/>
  <c r="AA7443" i="1"/>
  <c r="AB7443" i="1" s="1"/>
  <c r="AA7414" i="1"/>
  <c r="AA7401" i="1"/>
  <c r="AB7401" i="1" s="1"/>
  <c r="AA7389" i="1"/>
  <c r="AB7389" i="1" s="1"/>
  <c r="AA7381" i="1"/>
  <c r="AB7381" i="1" s="1"/>
  <c r="AA7373" i="1"/>
  <c r="AB7373" i="1" s="1"/>
  <c r="AA7365" i="1"/>
  <c r="AB7365" i="1" s="1"/>
  <c r="AA7357" i="1"/>
  <c r="AB7357" i="1" s="1"/>
  <c r="AA7349" i="1"/>
  <c r="AB7349" i="1" s="1"/>
  <c r="AA7341" i="1"/>
  <c r="AA7333" i="1"/>
  <c r="AB7333" i="1" s="1"/>
  <c r="AA7325" i="1"/>
  <c r="AB7325" i="1" s="1"/>
  <c r="AA7317" i="1"/>
  <c r="AB7317" i="1" s="1"/>
  <c r="AA7309" i="1"/>
  <c r="AB7309" i="1" s="1"/>
  <c r="AA7301" i="1"/>
  <c r="AB7301" i="1" s="1"/>
  <c r="AA7293" i="1"/>
  <c r="AB7293" i="1" s="1"/>
  <c r="AA7285" i="1"/>
  <c r="AB7285" i="1" s="1"/>
  <c r="AA7277" i="1"/>
  <c r="AA7269" i="1"/>
  <c r="AB7269" i="1" s="1"/>
  <c r="AA7261" i="1"/>
  <c r="AB7261" i="1" s="1"/>
  <c r="AA7253" i="1"/>
  <c r="AB7253" i="1" s="1"/>
  <c r="AA7563" i="1"/>
  <c r="AB7563" i="1" s="1"/>
  <c r="AA7534" i="1"/>
  <c r="AB7534" i="1" s="1"/>
  <c r="AA7505" i="1"/>
  <c r="AB7505" i="1" s="1"/>
  <c r="AA7499" i="1"/>
  <c r="AB7499" i="1" s="1"/>
  <c r="AA7470" i="1"/>
  <c r="AB7470" i="1" s="1"/>
  <c r="AA7441" i="1"/>
  <c r="AA7435" i="1"/>
  <c r="AB7435" i="1" s="1"/>
  <c r="AA7406" i="1"/>
  <c r="AB7406" i="1" s="1"/>
  <c r="AA7397" i="1"/>
  <c r="AB7397" i="1" s="1"/>
  <c r="AA7394" i="1"/>
  <c r="AB7394" i="1" s="1"/>
  <c r="AA7386" i="1"/>
  <c r="AB7386" i="1" s="1"/>
  <c r="AA7378" i="1"/>
  <c r="AB7378" i="1" s="1"/>
  <c r="AA7370" i="1"/>
  <c r="AB7370" i="1" s="1"/>
  <c r="AA7362" i="1"/>
  <c r="AA7354" i="1"/>
  <c r="AB7354" i="1" s="1"/>
  <c r="AA7346" i="1"/>
  <c r="AB7346" i="1" s="1"/>
  <c r="AA7338" i="1"/>
  <c r="AB7338" i="1" s="1"/>
  <c r="AA7330" i="1"/>
  <c r="AB7330" i="1" s="1"/>
  <c r="AA7322" i="1"/>
  <c r="AB7322" i="1" s="1"/>
  <c r="AA7314" i="1"/>
  <c r="AB7314" i="1" s="1"/>
  <c r="AA7306" i="1"/>
  <c r="AB7306" i="1" s="1"/>
  <c r="AA7298" i="1"/>
  <c r="AA7290" i="1"/>
  <c r="AB7290" i="1" s="1"/>
  <c r="AA7282" i="1"/>
  <c r="AB7282" i="1" s="1"/>
  <c r="AA7274" i="1"/>
  <c r="AB7274" i="1" s="1"/>
  <c r="AA7662" i="1"/>
  <c r="AB7662" i="1" s="1"/>
  <c r="AA7582" i="1"/>
  <c r="AB7582" i="1" s="1"/>
  <c r="AA7569" i="1"/>
  <c r="AB7569" i="1" s="1"/>
  <c r="AA7561" i="1"/>
  <c r="AB7561" i="1" s="1"/>
  <c r="AA7555" i="1"/>
  <c r="AB7555" i="1" s="1"/>
  <c r="AA7526" i="1"/>
  <c r="AA7497" i="1"/>
  <c r="AB7497" i="1" s="1"/>
  <c r="AA7491" i="1"/>
  <c r="AB7491" i="1" s="1"/>
  <c r="AA7462" i="1"/>
  <c r="AB7462" i="1" s="1"/>
  <c r="AA7433" i="1"/>
  <c r="AB7433" i="1" s="1"/>
  <c r="AA7427" i="1"/>
  <c r="AB7427" i="1" s="1"/>
  <c r="AA7391" i="1"/>
  <c r="AB7391" i="1" s="1"/>
  <c r="AA7383" i="1"/>
  <c r="AB7383" i="1" s="1"/>
  <c r="AA7375" i="1"/>
  <c r="AB7375" i="1" s="1"/>
  <c r="AA7367" i="1"/>
  <c r="AB7367" i="1" s="1"/>
  <c r="AA7359" i="1"/>
  <c r="AB7359" i="1" s="1"/>
  <c r="AA7351" i="1"/>
  <c r="AB7351" i="1" s="1"/>
  <c r="AA7343" i="1"/>
  <c r="AB7343" i="1" s="1"/>
  <c r="AA7335" i="1"/>
  <c r="AB7335" i="1" s="1"/>
  <c r="AA7327" i="1"/>
  <c r="AB7327" i="1" s="1"/>
  <c r="AA7319" i="1"/>
  <c r="AB7319" i="1" s="1"/>
  <c r="AA7311" i="1"/>
  <c r="AB7311" i="1" s="1"/>
  <c r="AA7303" i="1"/>
  <c r="AB7303" i="1" s="1"/>
  <c r="AA7295" i="1"/>
  <c r="AB7295" i="1" s="1"/>
  <c r="AA7287" i="1"/>
  <c r="AB7287" i="1" s="1"/>
  <c r="AA7279" i="1"/>
  <c r="AB7279" i="1" s="1"/>
  <c r="AA7271" i="1"/>
  <c r="AB7271" i="1" s="1"/>
  <c r="AA7263" i="1"/>
  <c r="AB7263" i="1" s="1"/>
  <c r="AA7255" i="1"/>
  <c r="AB7255" i="1" s="1"/>
  <c r="AA7247" i="1"/>
  <c r="AB7247" i="1" s="1"/>
  <c r="AA7239" i="1"/>
  <c r="AB7239" i="1" s="1"/>
  <c r="AA7547" i="1"/>
  <c r="AB7547" i="1" s="1"/>
  <c r="AA7531" i="1"/>
  <c r="AB7531" i="1" s="1"/>
  <c r="AA7510" i="1"/>
  <c r="AB7510" i="1" s="1"/>
  <c r="AA7489" i="1"/>
  <c r="AB7489" i="1" s="1"/>
  <c r="AA7473" i="1"/>
  <c r="AB7473" i="1" s="1"/>
  <c r="AA7377" i="1"/>
  <c r="AB7377" i="1" s="1"/>
  <c r="AA7348" i="1"/>
  <c r="AB7348" i="1" s="1"/>
  <c r="AA7342" i="1"/>
  <c r="AB7342" i="1" s="1"/>
  <c r="AA7313" i="1"/>
  <c r="AB7313" i="1" s="1"/>
  <c r="AA7284" i="1"/>
  <c r="AB7284" i="1" s="1"/>
  <c r="AA7278" i="1"/>
  <c r="AB7278" i="1" s="1"/>
  <c r="AA7265" i="1"/>
  <c r="AA7244" i="1"/>
  <c r="AB7244" i="1" s="1"/>
  <c r="AA7241" i="1"/>
  <c r="AB7241" i="1" s="1"/>
  <c r="AA7238" i="1"/>
  <c r="AB7238" i="1" s="1"/>
  <c r="AA7235" i="1"/>
  <c r="AB7235" i="1" s="1"/>
  <c r="AA7227" i="1"/>
  <c r="AB7227" i="1" s="1"/>
  <c r="AA7219" i="1"/>
  <c r="AB7219" i="1" s="1"/>
  <c r="AA7211" i="1"/>
  <c r="AB7211" i="1" s="1"/>
  <c r="AA7203" i="1"/>
  <c r="AB7203" i="1" s="1"/>
  <c r="AA7195" i="1"/>
  <c r="AB7195" i="1" s="1"/>
  <c r="AA7187" i="1"/>
  <c r="AB7187" i="1" s="1"/>
  <c r="AA7179" i="1"/>
  <c r="AB7179" i="1" s="1"/>
  <c r="AA7171" i="1"/>
  <c r="AB7171" i="1" s="1"/>
  <c r="AA7163" i="1"/>
  <c r="AB7163" i="1" s="1"/>
  <c r="AA7155" i="1"/>
  <c r="AB7155" i="1" s="1"/>
  <c r="AA7147" i="1"/>
  <c r="AA7139" i="1"/>
  <c r="AB7139" i="1" s="1"/>
  <c r="AA7131" i="1"/>
  <c r="AB7131" i="1" s="1"/>
  <c r="AA7123" i="1"/>
  <c r="AB7123" i="1" s="1"/>
  <c r="AA7115" i="1"/>
  <c r="AB7115" i="1" s="1"/>
  <c r="AA7713" i="1"/>
  <c r="AB7713" i="1" s="1"/>
  <c r="AA7566" i="1"/>
  <c r="AB7566" i="1" s="1"/>
  <c r="AA7545" i="1"/>
  <c r="AB7545" i="1" s="1"/>
  <c r="AA7369" i="1"/>
  <c r="AB7369" i="1" s="1"/>
  <c r="AA7340" i="1"/>
  <c r="AB7340" i="1" s="1"/>
  <c r="AA7334" i="1"/>
  <c r="AB7334" i="1" s="1"/>
  <c r="AA7305" i="1"/>
  <c r="AA7276" i="1"/>
  <c r="AB7276" i="1" s="1"/>
  <c r="AA7270" i="1"/>
  <c r="AB7270" i="1" s="1"/>
  <c r="AA7251" i="1"/>
  <c r="AB7251" i="1" s="1"/>
  <c r="AA7232" i="1"/>
  <c r="AB7232" i="1" s="1"/>
  <c r="AA7224" i="1"/>
  <c r="AB7224" i="1" s="1"/>
  <c r="AA7216" i="1"/>
  <c r="AB7216" i="1" s="1"/>
  <c r="AA7208" i="1"/>
  <c r="AB7208" i="1" s="1"/>
  <c r="AA7200" i="1"/>
  <c r="AA7192" i="1"/>
  <c r="AB7192" i="1" s="1"/>
  <c r="AA7184" i="1"/>
  <c r="AB7184" i="1" s="1"/>
  <c r="AA7176" i="1"/>
  <c r="AB7176" i="1" s="1"/>
  <c r="AA7168" i="1"/>
  <c r="AB7168" i="1" s="1"/>
  <c r="AA7160" i="1"/>
  <c r="AB7160" i="1" s="1"/>
  <c r="AA7152" i="1"/>
  <c r="AB7152" i="1" s="1"/>
  <c r="AA7144" i="1"/>
  <c r="AB7144" i="1" s="1"/>
  <c r="AA7136" i="1"/>
  <c r="AA7128" i="1"/>
  <c r="AB7128" i="1" s="1"/>
  <c r="AA7120" i="1"/>
  <c r="AB7120" i="1" s="1"/>
  <c r="AA7112" i="1"/>
  <c r="AB7112" i="1" s="1"/>
  <c r="AA7104" i="1"/>
  <c r="AB7104" i="1" s="1"/>
  <c r="AA7096" i="1"/>
  <c r="AB7096" i="1" s="1"/>
  <c r="AA7088" i="1"/>
  <c r="AB7088" i="1" s="1"/>
  <c r="AA7411" i="1"/>
  <c r="AA7396" i="1"/>
  <c r="AA7390" i="1"/>
  <c r="AA7361" i="1"/>
  <c r="AB7361" i="1" s="1"/>
  <c r="AA7332" i="1"/>
  <c r="AB7332" i="1" s="1"/>
  <c r="AA7326" i="1"/>
  <c r="AA7297" i="1"/>
  <c r="AB7297" i="1" s="1"/>
  <c r="AA7259" i="1"/>
  <c r="AB7259" i="1" s="1"/>
  <c r="AA7229" i="1"/>
  <c r="AB7229" i="1" s="1"/>
  <c r="AA7221" i="1"/>
  <c r="AA7213" i="1"/>
  <c r="AB7213" i="1" s="1"/>
  <c r="AA7205" i="1"/>
  <c r="AB7205" i="1" s="1"/>
  <c r="AA7197" i="1"/>
  <c r="AB7197" i="1" s="1"/>
  <c r="AA7189" i="1"/>
  <c r="AB7189" i="1" s="1"/>
  <c r="AA7181" i="1"/>
  <c r="AB7181" i="1" s="1"/>
  <c r="AA7173" i="1"/>
  <c r="AB7173" i="1" s="1"/>
  <c r="AA7165" i="1"/>
  <c r="AB7165" i="1" s="1"/>
  <c r="AA7157" i="1"/>
  <c r="AA7149" i="1"/>
  <c r="AB7149" i="1" s="1"/>
  <c r="AA7141" i="1"/>
  <c r="AB7141" i="1" s="1"/>
  <c r="AA7133" i="1"/>
  <c r="AB7133" i="1" s="1"/>
  <c r="AA7125" i="1"/>
  <c r="AB7125" i="1" s="1"/>
  <c r="AA7117" i="1"/>
  <c r="AB7117" i="1" s="1"/>
  <c r="AA7109" i="1"/>
  <c r="AB7109" i="1" s="1"/>
  <c r="AA7101" i="1"/>
  <c r="AB7101" i="1" s="1"/>
  <c r="AA7483" i="1"/>
  <c r="AB7483" i="1" s="1"/>
  <c r="AA7467" i="1"/>
  <c r="AB7467" i="1" s="1"/>
  <c r="AA7446" i="1"/>
  <c r="AB7446" i="1" s="1"/>
  <c r="AA7425" i="1"/>
  <c r="AB7425" i="1" s="1"/>
  <c r="AA7409" i="1"/>
  <c r="AB7409" i="1" s="1"/>
  <c r="AA7388" i="1"/>
  <c r="AB7388" i="1" s="1"/>
  <c r="AA7382" i="1"/>
  <c r="AB7382" i="1" s="1"/>
  <c r="AA7353" i="1"/>
  <c r="AA7324" i="1"/>
  <c r="AB7324" i="1" s="1"/>
  <c r="AA7318" i="1"/>
  <c r="AB7318" i="1" s="1"/>
  <c r="AA7289" i="1"/>
  <c r="AA7268" i="1"/>
  <c r="AB7268" i="1" s="1"/>
  <c r="AA7258" i="1"/>
  <c r="AB7258" i="1" s="1"/>
  <c r="AA7254" i="1"/>
  <c r="AB7254" i="1" s="1"/>
  <c r="AA7250" i="1"/>
  <c r="AB7250" i="1" s="1"/>
  <c r="AA7243" i="1"/>
  <c r="AA7240" i="1"/>
  <c r="AB7240" i="1" s="1"/>
  <c r="AA7237" i="1"/>
  <c r="AA7234" i="1"/>
  <c r="AB7234" i="1" s="1"/>
  <c r="AA7226" i="1"/>
  <c r="AB7226" i="1" s="1"/>
  <c r="AA7218" i="1"/>
  <c r="AB7218" i="1" s="1"/>
  <c r="AA7210" i="1"/>
  <c r="AB7210" i="1" s="1"/>
  <c r="AA7202" i="1"/>
  <c r="AB7202" i="1" s="1"/>
  <c r="AA7194" i="1"/>
  <c r="AA7186" i="1"/>
  <c r="AB7186" i="1" s="1"/>
  <c r="AA7178" i="1"/>
  <c r="AA7170" i="1"/>
  <c r="AB7170" i="1" s="1"/>
  <c r="AA7162" i="1"/>
  <c r="AB7162" i="1" s="1"/>
  <c r="AA7154" i="1"/>
  <c r="AB7154" i="1" s="1"/>
  <c r="AA7146" i="1"/>
  <c r="AB7146" i="1" s="1"/>
  <c r="AA7138" i="1"/>
  <c r="AB7138" i="1" s="1"/>
  <c r="AA7130" i="1"/>
  <c r="AB7130" i="1" s="1"/>
  <c r="AA7122" i="1"/>
  <c r="AB7122" i="1" s="1"/>
  <c r="AA7114" i="1"/>
  <c r="AA7106" i="1"/>
  <c r="AB7106" i="1" s="1"/>
  <c r="AA7098" i="1"/>
  <c r="AA7654" i="1"/>
  <c r="AB7654" i="1" s="1"/>
  <c r="AA7539" i="1"/>
  <c r="AB7539" i="1" s="1"/>
  <c r="AA7518" i="1"/>
  <c r="AB7518" i="1" s="1"/>
  <c r="AA7502" i="1"/>
  <c r="AB7502" i="1" s="1"/>
  <c r="AA7481" i="1"/>
  <c r="AB7481" i="1" s="1"/>
  <c r="AA7380" i="1"/>
  <c r="AB7380" i="1" s="1"/>
  <c r="AA7374" i="1"/>
  <c r="AB7374" i="1" s="1"/>
  <c r="AA7345" i="1"/>
  <c r="AB7345" i="1" s="1"/>
  <c r="AA7316" i="1"/>
  <c r="AB7316" i="1" s="1"/>
  <c r="AA7310" i="1"/>
  <c r="AB7310" i="1" s="1"/>
  <c r="AA7281" i="1"/>
  <c r="AB7281" i="1" s="1"/>
  <c r="AA7246" i="1"/>
  <c r="AB7246" i="1" s="1"/>
  <c r="AA7231" i="1"/>
  <c r="AB7231" i="1" s="1"/>
  <c r="AA7223" i="1"/>
  <c r="AB7223" i="1" s="1"/>
  <c r="AA7215" i="1"/>
  <c r="AB7215" i="1" s="1"/>
  <c r="AA7207" i="1"/>
  <c r="AB7207" i="1" s="1"/>
  <c r="AA7199" i="1"/>
  <c r="AB7199" i="1" s="1"/>
  <c r="AA7191" i="1"/>
  <c r="AB7191" i="1" s="1"/>
  <c r="AA7183" i="1"/>
  <c r="AB7183" i="1" s="1"/>
  <c r="AA7175" i="1"/>
  <c r="AB7175" i="1" s="1"/>
  <c r="AA7167" i="1"/>
  <c r="AB7167" i="1" s="1"/>
  <c r="AA7159" i="1"/>
  <c r="AB7159" i="1" s="1"/>
  <c r="AA7151" i="1"/>
  <c r="AB7151" i="1" s="1"/>
  <c r="AA7143" i="1"/>
  <c r="AB7143" i="1" s="1"/>
  <c r="AA7135" i="1"/>
  <c r="AB7135" i="1" s="1"/>
  <c r="AA7127" i="1"/>
  <c r="AB7127" i="1" s="1"/>
  <c r="AA7119" i="1"/>
  <c r="AB7119" i="1" s="1"/>
  <c r="AA7111" i="1"/>
  <c r="AB7111" i="1" s="1"/>
  <c r="AA7103" i="1"/>
  <c r="AB7103" i="1" s="1"/>
  <c r="AA7095" i="1"/>
  <c r="AB7095" i="1" s="1"/>
  <c r="AA7087" i="1"/>
  <c r="AB7087" i="1" s="1"/>
  <c r="AA7079" i="1"/>
  <c r="AB7079" i="1" s="1"/>
  <c r="AA7632" i="1"/>
  <c r="AB7632" i="1" s="1"/>
  <c r="AA7577" i="1"/>
  <c r="AB7577" i="1" s="1"/>
  <c r="AA7419" i="1"/>
  <c r="AB7419" i="1" s="1"/>
  <c r="AA7403" i="1"/>
  <c r="AB7403" i="1" s="1"/>
  <c r="AA7393" i="1"/>
  <c r="AB7393" i="1" s="1"/>
  <c r="AA7364" i="1"/>
  <c r="AB7364" i="1" s="1"/>
  <c r="AA7358" i="1"/>
  <c r="AB7358" i="1" s="1"/>
  <c r="AA7329" i="1"/>
  <c r="AA7300" i="1"/>
  <c r="AB7300" i="1" s="1"/>
  <c r="AA7294" i="1"/>
  <c r="AB7294" i="1" s="1"/>
  <c r="AA7266" i="1"/>
  <c r="AB7266" i="1" s="1"/>
  <c r="AA7252" i="1"/>
  <c r="AB7252" i="1" s="1"/>
  <c r="AA7245" i="1"/>
  <c r="AB7245" i="1" s="1"/>
  <c r="AA7242" i="1"/>
  <c r="AB7242" i="1" s="1"/>
  <c r="AA7233" i="1"/>
  <c r="AB7233" i="1" s="1"/>
  <c r="AA7225" i="1"/>
  <c r="AB7225" i="1" s="1"/>
  <c r="AA7217" i="1"/>
  <c r="AB7217" i="1" s="1"/>
  <c r="AA7209" i="1"/>
  <c r="AB7209" i="1" s="1"/>
  <c r="AA7201" i="1"/>
  <c r="AB7201" i="1" s="1"/>
  <c r="AA7193" i="1"/>
  <c r="AB7193" i="1" s="1"/>
  <c r="AA7185" i="1"/>
  <c r="AB7185" i="1" s="1"/>
  <c r="AA7177" i="1"/>
  <c r="AB7177" i="1" s="1"/>
  <c r="AA7169" i="1"/>
  <c r="AB7169" i="1" s="1"/>
  <c r="AA7625" i="1"/>
  <c r="AB7625" i="1" s="1"/>
  <c r="AA7475" i="1"/>
  <c r="AA7454" i="1"/>
  <c r="AB7454" i="1" s="1"/>
  <c r="AA7438" i="1"/>
  <c r="AB7438" i="1" s="1"/>
  <c r="AA7417" i="1"/>
  <c r="AB7417" i="1" s="1"/>
  <c r="AA7400" i="1"/>
  <c r="AB7400" i="1" s="1"/>
  <c r="AA7385" i="1"/>
  <c r="AB7385" i="1" s="1"/>
  <c r="AA7356" i="1"/>
  <c r="AA7350" i="1"/>
  <c r="AB7350" i="1" s="1"/>
  <c r="AA7321" i="1"/>
  <c r="AB7321" i="1" s="1"/>
  <c r="AA7292" i="1"/>
  <c r="AB7292" i="1" s="1"/>
  <c r="AA7286" i="1"/>
  <c r="AB7286" i="1" s="1"/>
  <c r="AA7260" i="1"/>
  <c r="AB7260" i="1" s="1"/>
  <c r="AA7230" i="1"/>
  <c r="AB7230" i="1" s="1"/>
  <c r="AA7222" i="1"/>
  <c r="AB7222" i="1" s="1"/>
  <c r="AA7214" i="1"/>
  <c r="AA7206" i="1"/>
  <c r="AB7206" i="1" s="1"/>
  <c r="AA7198" i="1"/>
  <c r="AB7198" i="1" s="1"/>
  <c r="AA7190" i="1"/>
  <c r="AB7190" i="1" s="1"/>
  <c r="AA7182" i="1"/>
  <c r="AB7182" i="1" s="1"/>
  <c r="AA7174" i="1"/>
  <c r="AB7174" i="1" s="1"/>
  <c r="AA7166" i="1"/>
  <c r="AB7166" i="1" s="1"/>
  <c r="AA7302" i="1"/>
  <c r="AB7302" i="1" s="1"/>
  <c r="AA7228" i="1"/>
  <c r="AB7228" i="1" s="1"/>
  <c r="AA7164" i="1"/>
  <c r="AB7164" i="1" s="1"/>
  <c r="AA7148" i="1"/>
  <c r="AB7148" i="1" s="1"/>
  <c r="AA7142" i="1"/>
  <c r="AB7142" i="1" s="1"/>
  <c r="AA7113" i="1"/>
  <c r="AB7113" i="1" s="1"/>
  <c r="AA7102" i="1"/>
  <c r="AA7081" i="1"/>
  <c r="AB7081" i="1" s="1"/>
  <c r="AA7078" i="1"/>
  <c r="AB7078" i="1" s="1"/>
  <c r="AA7075" i="1"/>
  <c r="AB7075" i="1" s="1"/>
  <c r="AA7067" i="1"/>
  <c r="AB7067" i="1" s="1"/>
  <c r="AA7059" i="1"/>
  <c r="AB7059" i="1" s="1"/>
  <c r="AA7051" i="1"/>
  <c r="AB7051" i="1" s="1"/>
  <c r="AA7043" i="1"/>
  <c r="AA7035" i="1"/>
  <c r="AB7035" i="1" s="1"/>
  <c r="AA7027" i="1"/>
  <c r="AB7027" i="1" s="1"/>
  <c r="AA7019" i="1"/>
  <c r="AB7019" i="1" s="1"/>
  <c r="AA7011" i="1"/>
  <c r="AB7011" i="1" s="1"/>
  <c r="AA7003" i="1"/>
  <c r="AB7003" i="1" s="1"/>
  <c r="AA6995" i="1"/>
  <c r="AB6995" i="1" s="1"/>
  <c r="AA6987" i="1"/>
  <c r="AB6987" i="1" s="1"/>
  <c r="AA6979" i="1"/>
  <c r="AA6971" i="1"/>
  <c r="AB6971" i="1" s="1"/>
  <c r="AA6963" i="1"/>
  <c r="AB6963" i="1" s="1"/>
  <c r="AA6955" i="1"/>
  <c r="AA6947" i="1"/>
  <c r="AB6947" i="1" s="1"/>
  <c r="AA6939" i="1"/>
  <c r="AB6939" i="1" s="1"/>
  <c r="AA6931" i="1"/>
  <c r="AB6931" i="1" s="1"/>
  <c r="AA6923" i="1"/>
  <c r="AB6923" i="1" s="1"/>
  <c r="AA6915" i="1"/>
  <c r="AA6907" i="1"/>
  <c r="AB6907" i="1" s="1"/>
  <c r="AA6899" i="1"/>
  <c r="AB6899" i="1" s="1"/>
  <c r="AA6891" i="1"/>
  <c r="AB6891" i="1" s="1"/>
  <c r="AA6883" i="1"/>
  <c r="AB6883" i="1" s="1"/>
  <c r="AA6875" i="1"/>
  <c r="AB6875" i="1" s="1"/>
  <c r="AA6867" i="1"/>
  <c r="AB6867" i="1" s="1"/>
  <c r="AA6859" i="1"/>
  <c r="AB6859" i="1" s="1"/>
  <c r="AA6851" i="1"/>
  <c r="AA6843" i="1"/>
  <c r="AB6843" i="1" s="1"/>
  <c r="AA6835" i="1"/>
  <c r="AB6835" i="1" s="1"/>
  <c r="AA6827" i="1"/>
  <c r="AB6827" i="1" s="1"/>
  <c r="AA6819" i="1"/>
  <c r="AB6819" i="1" s="1"/>
  <c r="AA6811" i="1"/>
  <c r="AB6811" i="1" s="1"/>
  <c r="AA6803" i="1"/>
  <c r="AB6803" i="1" s="1"/>
  <c r="AA6795" i="1"/>
  <c r="AB6795" i="1" s="1"/>
  <c r="AA6787" i="1"/>
  <c r="AA7249" i="1"/>
  <c r="AA7204" i="1"/>
  <c r="AB7204" i="1" s="1"/>
  <c r="AA7140" i="1"/>
  <c r="AB7140" i="1" s="1"/>
  <c r="AA7134" i="1"/>
  <c r="AB7134" i="1" s="1"/>
  <c r="AA7107" i="1"/>
  <c r="AB7107" i="1" s="1"/>
  <c r="AA7084" i="1"/>
  <c r="AA7072" i="1"/>
  <c r="AB7072" i="1" s="1"/>
  <c r="AA7064" i="1"/>
  <c r="AB7064" i="1" s="1"/>
  <c r="AA7056" i="1"/>
  <c r="AB7056" i="1" s="1"/>
  <c r="AA7048" i="1"/>
  <c r="AA7040" i="1"/>
  <c r="AB7040" i="1" s="1"/>
  <c r="AA7032" i="1"/>
  <c r="AB7032" i="1" s="1"/>
  <c r="AA7024" i="1"/>
  <c r="AB7024" i="1" s="1"/>
  <c r="AA7016" i="1"/>
  <c r="AA7008" i="1"/>
  <c r="AB7008" i="1" s="1"/>
  <c r="AA7000" i="1"/>
  <c r="AB7000" i="1" s="1"/>
  <c r="AA6992" i="1"/>
  <c r="AB6992" i="1" s="1"/>
  <c r="AA6984" i="1"/>
  <c r="AB6984" i="1" s="1"/>
  <c r="AA6976" i="1"/>
  <c r="AB6976" i="1" s="1"/>
  <c r="AA6968" i="1"/>
  <c r="AB6968" i="1" s="1"/>
  <c r="AA6960" i="1"/>
  <c r="AB6960" i="1" s="1"/>
  <c r="AA6952" i="1"/>
  <c r="AA6944" i="1"/>
  <c r="AB6944" i="1" s="1"/>
  <c r="AA6936" i="1"/>
  <c r="AB6936" i="1" s="1"/>
  <c r="AA6928" i="1"/>
  <c r="AB6928" i="1" s="1"/>
  <c r="AA6920" i="1"/>
  <c r="AB6920" i="1" s="1"/>
  <c r="AA6912" i="1"/>
  <c r="AB6912" i="1" s="1"/>
  <c r="AA6904" i="1"/>
  <c r="AA6896" i="1"/>
  <c r="AB6896" i="1" s="1"/>
  <c r="AA6888" i="1"/>
  <c r="AA6880" i="1"/>
  <c r="AB6880" i="1" s="1"/>
  <c r="AA6872" i="1"/>
  <c r="AB6872" i="1" s="1"/>
  <c r="AA6864" i="1"/>
  <c r="AB6864" i="1" s="1"/>
  <c r="AA6856" i="1"/>
  <c r="AA6848" i="1"/>
  <c r="AB6848" i="1" s="1"/>
  <c r="AA6840" i="1"/>
  <c r="AB6840" i="1" s="1"/>
  <c r="AA6832" i="1"/>
  <c r="AB6832" i="1" s="1"/>
  <c r="AA6824" i="1"/>
  <c r="AA6816" i="1"/>
  <c r="AB6816" i="1" s="1"/>
  <c r="AA6808" i="1"/>
  <c r="AB6808" i="1" s="1"/>
  <c r="AA6800" i="1"/>
  <c r="AB6800" i="1" s="1"/>
  <c r="AA6792" i="1"/>
  <c r="AB6792" i="1" s="1"/>
  <c r="AA6784" i="1"/>
  <c r="AB6784" i="1" s="1"/>
  <c r="AA7553" i="1"/>
  <c r="AB7553" i="1" s="1"/>
  <c r="AA7180" i="1"/>
  <c r="AB7180" i="1" s="1"/>
  <c r="AA7161" i="1"/>
  <c r="AA7132" i="1"/>
  <c r="AB7132" i="1" s="1"/>
  <c r="AA7126" i="1"/>
  <c r="AB7126" i="1" s="1"/>
  <c r="AA7100" i="1"/>
  <c r="AB7100" i="1" s="1"/>
  <c r="AA7091" i="1"/>
  <c r="AB7091" i="1" s="1"/>
  <c r="AA7069" i="1"/>
  <c r="AB7069" i="1" s="1"/>
  <c r="AA7061" i="1"/>
  <c r="AB7061" i="1" s="1"/>
  <c r="AA7053" i="1"/>
  <c r="AB7053" i="1" s="1"/>
  <c r="AA7045" i="1"/>
  <c r="AB7045" i="1" s="1"/>
  <c r="AA7037" i="1"/>
  <c r="AB7037" i="1" s="1"/>
  <c r="AA7029" i="1"/>
  <c r="AB7029" i="1" s="1"/>
  <c r="AA7021" i="1"/>
  <c r="AB7021" i="1" s="1"/>
  <c r="AA7013" i="1"/>
  <c r="AB7013" i="1" s="1"/>
  <c r="AA7005" i="1"/>
  <c r="AB7005" i="1" s="1"/>
  <c r="AA6997" i="1"/>
  <c r="AB6997" i="1" s="1"/>
  <c r="AA6989" i="1"/>
  <c r="AB6989" i="1" s="1"/>
  <c r="AA6981" i="1"/>
  <c r="AB6981" i="1" s="1"/>
  <c r="AA6973" i="1"/>
  <c r="AB6973" i="1" s="1"/>
  <c r="AA6965" i="1"/>
  <c r="AB6965" i="1" s="1"/>
  <c r="AA6957" i="1"/>
  <c r="AB6957" i="1" s="1"/>
  <c r="AA6949" i="1"/>
  <c r="AB6949" i="1" s="1"/>
  <c r="AA6941" i="1"/>
  <c r="AB6941" i="1" s="1"/>
  <c r="AA6933" i="1"/>
  <c r="AB6933" i="1" s="1"/>
  <c r="AA6925" i="1"/>
  <c r="AB6925" i="1" s="1"/>
  <c r="AA6917" i="1"/>
  <c r="AB6917" i="1" s="1"/>
  <c r="AA6909" i="1"/>
  <c r="AB6909" i="1" s="1"/>
  <c r="AA6901" i="1"/>
  <c r="AB6901" i="1" s="1"/>
  <c r="AA6893" i="1"/>
  <c r="AB6893" i="1" s="1"/>
  <c r="AA6885" i="1"/>
  <c r="AB6885" i="1" s="1"/>
  <c r="AA6877" i="1"/>
  <c r="AB6877" i="1" s="1"/>
  <c r="AA6869" i="1"/>
  <c r="AB6869" i="1" s="1"/>
  <c r="AA6861" i="1"/>
  <c r="AB6861" i="1" s="1"/>
  <c r="AA6853" i="1"/>
  <c r="AB6853" i="1" s="1"/>
  <c r="AA6845" i="1"/>
  <c r="AB6845" i="1" s="1"/>
  <c r="AA6837" i="1"/>
  <c r="AB6837" i="1" s="1"/>
  <c r="AA6829" i="1"/>
  <c r="AB6829" i="1" s="1"/>
  <c r="AA6821" i="1"/>
  <c r="AB6821" i="1" s="1"/>
  <c r="AA6813" i="1"/>
  <c r="AB6813" i="1" s="1"/>
  <c r="AA6805" i="1"/>
  <c r="AB6805" i="1" s="1"/>
  <c r="AA6797" i="1"/>
  <c r="AB6797" i="1" s="1"/>
  <c r="AA6789" i="1"/>
  <c r="AB6789" i="1" s="1"/>
  <c r="AA6781" i="1"/>
  <c r="AB6781" i="1" s="1"/>
  <c r="AA7537" i="1"/>
  <c r="AA7337" i="1"/>
  <c r="AA7220" i="1"/>
  <c r="AB7220" i="1" s="1"/>
  <c r="AA7153" i="1"/>
  <c r="AB7153" i="1" s="1"/>
  <c r="AA7124" i="1"/>
  <c r="AB7124" i="1" s="1"/>
  <c r="AA7118" i="1"/>
  <c r="AB7118" i="1" s="1"/>
  <c r="AA7105" i="1"/>
  <c r="AB7105" i="1" s="1"/>
  <c r="AA7080" i="1"/>
  <c r="AB7080" i="1" s="1"/>
  <c r="AA7077" i="1"/>
  <c r="AA7074" i="1"/>
  <c r="AB7074" i="1" s="1"/>
  <c r="AA7066" i="1"/>
  <c r="AB7066" i="1" s="1"/>
  <c r="AA7058" i="1"/>
  <c r="AB7058" i="1" s="1"/>
  <c r="AA7050" i="1"/>
  <c r="AB7050" i="1" s="1"/>
  <c r="AA7042" i="1"/>
  <c r="AB7042" i="1" s="1"/>
  <c r="AA7034" i="1"/>
  <c r="AB7034" i="1" s="1"/>
  <c r="AA7026" i="1"/>
  <c r="AB7026" i="1" s="1"/>
  <c r="AA7018" i="1"/>
  <c r="AA7010" i="1"/>
  <c r="AB7010" i="1" s="1"/>
  <c r="AA7002" i="1"/>
  <c r="AA6994" i="1"/>
  <c r="AB6994" i="1" s="1"/>
  <c r="AA6986" i="1"/>
  <c r="AB6986" i="1" s="1"/>
  <c r="AA6978" i="1"/>
  <c r="AB6978" i="1" s="1"/>
  <c r="AA6970" i="1"/>
  <c r="AB6970" i="1" s="1"/>
  <c r="AA6962" i="1"/>
  <c r="AB6962" i="1" s="1"/>
  <c r="AA6954" i="1"/>
  <c r="AA6946" i="1"/>
  <c r="AB6946" i="1" s="1"/>
  <c r="AA6938" i="1"/>
  <c r="AB6938" i="1" s="1"/>
  <c r="AA6930" i="1"/>
  <c r="AB6930" i="1" s="1"/>
  <c r="AA6922" i="1"/>
  <c r="AB6922" i="1" s="1"/>
  <c r="AA6914" i="1"/>
  <c r="AB6914" i="1" s="1"/>
  <c r="AA6906" i="1"/>
  <c r="AB6906" i="1" s="1"/>
  <c r="AA6898" i="1"/>
  <c r="AB6898" i="1" s="1"/>
  <c r="AA6890" i="1"/>
  <c r="AB6890" i="1" s="1"/>
  <c r="AA6882" i="1"/>
  <c r="AB6882" i="1" s="1"/>
  <c r="AA6874" i="1"/>
  <c r="AB6874" i="1" s="1"/>
  <c r="AA6866" i="1"/>
  <c r="AB6866" i="1" s="1"/>
  <c r="AA6858" i="1"/>
  <c r="AA6850" i="1"/>
  <c r="AB6850" i="1" s="1"/>
  <c r="AA6842" i="1"/>
  <c r="AB6842" i="1" s="1"/>
  <c r="AA6834" i="1"/>
  <c r="AB6834" i="1" s="1"/>
  <c r="AA6826" i="1"/>
  <c r="AB6826" i="1" s="1"/>
  <c r="AA6818" i="1"/>
  <c r="AB6818" i="1" s="1"/>
  <c r="AA6810" i="1"/>
  <c r="AB6810" i="1" s="1"/>
  <c r="AA6802" i="1"/>
  <c r="AB6802" i="1" s="1"/>
  <c r="AA6794" i="1"/>
  <c r="AB6794" i="1" s="1"/>
  <c r="AA6786" i="1"/>
  <c r="AB6786" i="1" s="1"/>
  <c r="AA6778" i="1"/>
  <c r="AB6778" i="1" s="1"/>
  <c r="AA7273" i="1"/>
  <c r="AB7273" i="1" s="1"/>
  <c r="AA7196" i="1"/>
  <c r="AB7196" i="1" s="1"/>
  <c r="AA7145" i="1"/>
  <c r="AB7145" i="1" s="1"/>
  <c r="AA7116" i="1"/>
  <c r="AB7116" i="1" s="1"/>
  <c r="AA7110" i="1"/>
  <c r="AA7094" i="1"/>
  <c r="AB7094" i="1" s="1"/>
  <c r="AA7090" i="1"/>
  <c r="AB7090" i="1" s="1"/>
  <c r="AA7083" i="1"/>
  <c r="AA7071" i="1"/>
  <c r="AB7071" i="1" s="1"/>
  <c r="AA7063" i="1"/>
  <c r="AB7063" i="1" s="1"/>
  <c r="AA7055" i="1"/>
  <c r="AB7055" i="1" s="1"/>
  <c r="AA7047" i="1"/>
  <c r="AA7039" i="1"/>
  <c r="AA7031" i="1"/>
  <c r="AB7031" i="1" s="1"/>
  <c r="AA7023" i="1"/>
  <c r="AB7023" i="1" s="1"/>
  <c r="AA7015" i="1"/>
  <c r="AB7015" i="1" s="1"/>
  <c r="AA7007" i="1"/>
  <c r="AB7007" i="1" s="1"/>
  <c r="AA6999" i="1"/>
  <c r="AB6999" i="1" s="1"/>
  <c r="AA6991" i="1"/>
  <c r="AB6991" i="1" s="1"/>
  <c r="AA6983" i="1"/>
  <c r="AB6983" i="1" s="1"/>
  <c r="AA6975" i="1"/>
  <c r="AB6975" i="1" s="1"/>
  <c r="AA6967" i="1"/>
  <c r="AB6967" i="1" s="1"/>
  <c r="AA6959" i="1"/>
  <c r="AB6959" i="1" s="1"/>
  <c r="AA6951" i="1"/>
  <c r="AB6951" i="1" s="1"/>
  <c r="AA6943" i="1"/>
  <c r="AB6943" i="1" s="1"/>
  <c r="AA6935" i="1"/>
  <c r="AA6927" i="1"/>
  <c r="AB6927" i="1" s="1"/>
  <c r="AA6919" i="1"/>
  <c r="AB6919" i="1" s="1"/>
  <c r="AA6911" i="1"/>
  <c r="AB6911" i="1" s="1"/>
  <c r="AA7372" i="1"/>
  <c r="AA7262" i="1"/>
  <c r="AA7212" i="1"/>
  <c r="AB7212" i="1" s="1"/>
  <c r="AA7158" i="1"/>
  <c r="AB7158" i="1" s="1"/>
  <c r="AA7129" i="1"/>
  <c r="AB7129" i="1" s="1"/>
  <c r="AA7108" i="1"/>
  <c r="AB7108" i="1" s="1"/>
  <c r="AA7093" i="1"/>
  <c r="AA7089" i="1"/>
  <c r="AB7089" i="1" s="1"/>
  <c r="AA7082" i="1"/>
  <c r="AB7082" i="1" s="1"/>
  <c r="AA7073" i="1"/>
  <c r="AB7073" i="1" s="1"/>
  <c r="AA7065" i="1"/>
  <c r="AB7065" i="1" s="1"/>
  <c r="AA7057" i="1"/>
  <c r="AB7057" i="1" s="1"/>
  <c r="AA7049" i="1"/>
  <c r="AB7049" i="1" s="1"/>
  <c r="AA7041" i="1"/>
  <c r="AA7033" i="1"/>
  <c r="AB7033" i="1" s="1"/>
  <c r="AA7025" i="1"/>
  <c r="AB7025" i="1" s="1"/>
  <c r="AA7017" i="1"/>
  <c r="AB7017" i="1" s="1"/>
  <c r="AA7009" i="1"/>
  <c r="AB7009" i="1" s="1"/>
  <c r="AA7001" i="1"/>
  <c r="AB7001" i="1" s="1"/>
  <c r="AA6993" i="1"/>
  <c r="AB6993" i="1" s="1"/>
  <c r="AA6985" i="1"/>
  <c r="AB6985" i="1" s="1"/>
  <c r="AA6977" i="1"/>
  <c r="AB6977" i="1" s="1"/>
  <c r="AA6969" i="1"/>
  <c r="AB6969" i="1" s="1"/>
  <c r="AA6961" i="1"/>
  <c r="AA6953" i="1"/>
  <c r="AB6953" i="1" s="1"/>
  <c r="AA6945" i="1"/>
  <c r="AB6945" i="1" s="1"/>
  <c r="AA6937" i="1"/>
  <c r="AB6937" i="1" s="1"/>
  <c r="AA6929" i="1"/>
  <c r="AB6929" i="1" s="1"/>
  <c r="AA6921" i="1"/>
  <c r="AB6921" i="1" s="1"/>
  <c r="AA6913" i="1"/>
  <c r="AB6913" i="1" s="1"/>
  <c r="AA7236" i="1"/>
  <c r="AB7236" i="1" s="1"/>
  <c r="AA7086" i="1"/>
  <c r="AB7086" i="1" s="1"/>
  <c r="AA7052" i="1"/>
  <c r="AB7052" i="1" s="1"/>
  <c r="AA7020" i="1"/>
  <c r="AB7020" i="1" s="1"/>
  <c r="AA6988" i="1"/>
  <c r="AB6988" i="1" s="1"/>
  <c r="AA6956" i="1"/>
  <c r="AB6956" i="1" s="1"/>
  <c r="AA6924" i="1"/>
  <c r="AB6924" i="1" s="1"/>
  <c r="AA6902" i="1"/>
  <c r="AB6902" i="1" s="1"/>
  <c r="AA6886" i="1"/>
  <c r="AB6886" i="1" s="1"/>
  <c r="AA6870" i="1"/>
  <c r="AB6870" i="1" s="1"/>
  <c r="AA6854" i="1"/>
  <c r="AB6854" i="1" s="1"/>
  <c r="AA6838" i="1"/>
  <c r="AB6838" i="1" s="1"/>
  <c r="AA6822" i="1"/>
  <c r="AB6822" i="1" s="1"/>
  <c r="AA6806" i="1"/>
  <c r="AB6806" i="1" s="1"/>
  <c r="AA6790" i="1"/>
  <c r="AB6790" i="1" s="1"/>
  <c r="AA6768" i="1"/>
  <c r="AB6768" i="1" s="1"/>
  <c r="AA6760" i="1"/>
  <c r="AA6752" i="1"/>
  <c r="AB6752" i="1" s="1"/>
  <c r="AA6744" i="1"/>
  <c r="AA6736" i="1"/>
  <c r="AB6736" i="1" s="1"/>
  <c r="AA6728" i="1"/>
  <c r="AB6728" i="1" s="1"/>
  <c r="AA6720" i="1"/>
  <c r="AB6720" i="1" s="1"/>
  <c r="AA6712" i="1"/>
  <c r="AB6712" i="1" s="1"/>
  <c r="AA6704" i="1"/>
  <c r="AB6704" i="1" s="1"/>
  <c r="AA6696" i="1"/>
  <c r="AB6696" i="1" s="1"/>
  <c r="AA6688" i="1"/>
  <c r="AB6688" i="1" s="1"/>
  <c r="AA6680" i="1"/>
  <c r="AA6672" i="1"/>
  <c r="AB6672" i="1" s="1"/>
  <c r="AA6664" i="1"/>
  <c r="AA6656" i="1"/>
  <c r="AB6656" i="1" s="1"/>
  <c r="AA6648" i="1"/>
  <c r="AB6648" i="1" s="1"/>
  <c r="AA6640" i="1"/>
  <c r="AB6640" i="1" s="1"/>
  <c r="AA6632" i="1"/>
  <c r="AB6632" i="1" s="1"/>
  <c r="AA6624" i="1"/>
  <c r="AB6624" i="1" s="1"/>
  <c r="AA6616" i="1"/>
  <c r="AA6608" i="1"/>
  <c r="AB6608" i="1" s="1"/>
  <c r="AA6600" i="1"/>
  <c r="AB6600" i="1" s="1"/>
  <c r="AA6592" i="1"/>
  <c r="AB6592" i="1" s="1"/>
  <c r="AA6584" i="1"/>
  <c r="AB6584" i="1" s="1"/>
  <c r="AA6576" i="1"/>
  <c r="AB6576" i="1" s="1"/>
  <c r="AA6568" i="1"/>
  <c r="AB6568" i="1" s="1"/>
  <c r="AA6560" i="1"/>
  <c r="AB6560" i="1" s="1"/>
  <c r="AA6552" i="1"/>
  <c r="AA6544" i="1"/>
  <c r="AB6544" i="1" s="1"/>
  <c r="AA6536" i="1"/>
  <c r="AB6536" i="1" s="1"/>
  <c r="AA6528" i="1"/>
  <c r="AB6528" i="1" s="1"/>
  <c r="AA6520" i="1"/>
  <c r="AB6520" i="1" s="1"/>
  <c r="AA6512" i="1"/>
  <c r="AB6512" i="1" s="1"/>
  <c r="AA7156" i="1"/>
  <c r="AA7085" i="1"/>
  <c r="AB7085" i="1" s="1"/>
  <c r="AA7062" i="1"/>
  <c r="AB7062" i="1" s="1"/>
  <c r="AA7030" i="1"/>
  <c r="AB7030" i="1" s="1"/>
  <c r="AA6998" i="1"/>
  <c r="AB6998" i="1" s="1"/>
  <c r="AA6966" i="1"/>
  <c r="AB6966" i="1" s="1"/>
  <c r="AA6934" i="1"/>
  <c r="AB6934" i="1" s="1"/>
  <c r="AA6895" i="1"/>
  <c r="AB6895" i="1" s="1"/>
  <c r="AA6879" i="1"/>
  <c r="AB6879" i="1" s="1"/>
  <c r="AA6863" i="1"/>
  <c r="AB6863" i="1" s="1"/>
  <c r="AA6847" i="1"/>
  <c r="AA6831" i="1"/>
  <c r="AB6831" i="1" s="1"/>
  <c r="AA6815" i="1"/>
  <c r="AB6815" i="1" s="1"/>
  <c r="AA6799" i="1"/>
  <c r="AB6799" i="1" s="1"/>
  <c r="AA6783" i="1"/>
  <c r="AB6783" i="1" s="1"/>
  <c r="AA6776" i="1"/>
  <c r="AB6776" i="1" s="1"/>
  <c r="AA6773" i="1"/>
  <c r="AB6773" i="1" s="1"/>
  <c r="AA6765" i="1"/>
  <c r="AB6765" i="1" s="1"/>
  <c r="AA6757" i="1"/>
  <c r="AA6749" i="1"/>
  <c r="AB6749" i="1" s="1"/>
  <c r="AA6741" i="1"/>
  <c r="AB6741" i="1" s="1"/>
  <c r="AA6733" i="1"/>
  <c r="AB6733" i="1" s="1"/>
  <c r="AA6725" i="1"/>
  <c r="AB6725" i="1" s="1"/>
  <c r="AA6717" i="1"/>
  <c r="AB6717" i="1" s="1"/>
  <c r="AA6709" i="1"/>
  <c r="AB6709" i="1" s="1"/>
  <c r="AA6701" i="1"/>
  <c r="AB6701" i="1" s="1"/>
  <c r="AA6693" i="1"/>
  <c r="AA6685" i="1"/>
  <c r="AB6685" i="1" s="1"/>
  <c r="AA6677" i="1"/>
  <c r="AB6677" i="1" s="1"/>
  <c r="AA6669" i="1"/>
  <c r="AB6669" i="1" s="1"/>
  <c r="AA6661" i="1"/>
  <c r="AB6661" i="1" s="1"/>
  <c r="AA6653" i="1"/>
  <c r="AB6653" i="1" s="1"/>
  <c r="AA6645" i="1"/>
  <c r="AB6645" i="1" s="1"/>
  <c r="AA6637" i="1"/>
  <c r="AB6637" i="1" s="1"/>
  <c r="AA6629" i="1"/>
  <c r="AA6621" i="1"/>
  <c r="AB6621" i="1" s="1"/>
  <c r="AA6613" i="1"/>
  <c r="AB6613" i="1" s="1"/>
  <c r="AA6605" i="1"/>
  <c r="AB6605" i="1" s="1"/>
  <c r="AA6597" i="1"/>
  <c r="AB6597" i="1" s="1"/>
  <c r="AA6589" i="1"/>
  <c r="AB6589" i="1" s="1"/>
  <c r="AA6581" i="1"/>
  <c r="AB6581" i="1" s="1"/>
  <c r="AA6573" i="1"/>
  <c r="AB6573" i="1" s="1"/>
  <c r="AA6565" i="1"/>
  <c r="AA6557" i="1"/>
  <c r="AB6557" i="1" s="1"/>
  <c r="AA6549" i="1"/>
  <c r="AA6541" i="1"/>
  <c r="AB6541" i="1" s="1"/>
  <c r="AA6533" i="1"/>
  <c r="AB6533" i="1" s="1"/>
  <c r="AA6525" i="1"/>
  <c r="AB6525" i="1" s="1"/>
  <c r="AA7099" i="1"/>
  <c r="AB7099" i="1" s="1"/>
  <c r="AA7060" i="1"/>
  <c r="AA7028" i="1"/>
  <c r="AB7028" i="1" s="1"/>
  <c r="AA6996" i="1"/>
  <c r="AA6964" i="1"/>
  <c r="AB6964" i="1" s="1"/>
  <c r="AA6932" i="1"/>
  <c r="AB6932" i="1" s="1"/>
  <c r="AA6900" i="1"/>
  <c r="AB6900" i="1" s="1"/>
  <c r="AA6884" i="1"/>
  <c r="AB6884" i="1" s="1"/>
  <c r="AA6868" i="1"/>
  <c r="AA6852" i="1"/>
  <c r="AB6852" i="1" s="1"/>
  <c r="AA6836" i="1"/>
  <c r="AB6836" i="1" s="1"/>
  <c r="AA6820" i="1"/>
  <c r="AB6820" i="1" s="1"/>
  <c r="AA6804" i="1"/>
  <c r="AB6804" i="1" s="1"/>
  <c r="AA6788" i="1"/>
  <c r="AB6788" i="1" s="1"/>
  <c r="AA6779" i="1"/>
  <c r="AB6779" i="1" s="1"/>
  <c r="AA6770" i="1"/>
  <c r="AB6770" i="1" s="1"/>
  <c r="AA6762" i="1"/>
  <c r="AA6754" i="1"/>
  <c r="AB6754" i="1" s="1"/>
  <c r="AA6746" i="1"/>
  <c r="AB6746" i="1" s="1"/>
  <c r="AA6738" i="1"/>
  <c r="AB6738" i="1" s="1"/>
  <c r="AA6730" i="1"/>
  <c r="AB6730" i="1" s="1"/>
  <c r="AA6722" i="1"/>
  <c r="AB6722" i="1" s="1"/>
  <c r="AA6714" i="1"/>
  <c r="AB6714" i="1" s="1"/>
  <c r="AA6706" i="1"/>
  <c r="AB6706" i="1" s="1"/>
  <c r="AA6698" i="1"/>
  <c r="AA6690" i="1"/>
  <c r="AB6690" i="1" s="1"/>
  <c r="AA6682" i="1"/>
  <c r="AB6682" i="1" s="1"/>
  <c r="AA6674" i="1"/>
  <c r="AB6674" i="1" s="1"/>
  <c r="AA6666" i="1"/>
  <c r="AB6666" i="1" s="1"/>
  <c r="AA6658" i="1"/>
  <c r="AB6658" i="1" s="1"/>
  <c r="AA6650" i="1"/>
  <c r="AB6650" i="1" s="1"/>
  <c r="AA6642" i="1"/>
  <c r="AB6642" i="1" s="1"/>
  <c r="AA6634" i="1"/>
  <c r="AA6626" i="1"/>
  <c r="AB6626" i="1" s="1"/>
  <c r="AA6618" i="1"/>
  <c r="AB6618" i="1" s="1"/>
  <c r="AA6610" i="1"/>
  <c r="AB6610" i="1" s="1"/>
  <c r="AA6602" i="1"/>
  <c r="AB6602" i="1" s="1"/>
  <c r="AA6594" i="1"/>
  <c r="AB6594" i="1" s="1"/>
  <c r="AA6586" i="1"/>
  <c r="AB6586" i="1" s="1"/>
  <c r="AA6578" i="1"/>
  <c r="AB6578" i="1" s="1"/>
  <c r="AA6570" i="1"/>
  <c r="AA6562" i="1"/>
  <c r="AB6562" i="1" s="1"/>
  <c r="AA7366" i="1"/>
  <c r="AB7366" i="1" s="1"/>
  <c r="AA7150" i="1"/>
  <c r="AA7121" i="1"/>
  <c r="AB7121" i="1" s="1"/>
  <c r="AA7097" i="1"/>
  <c r="AB7097" i="1" s="1"/>
  <c r="AA7070" i="1"/>
  <c r="AB7070" i="1" s="1"/>
  <c r="AA7038" i="1"/>
  <c r="AB7038" i="1" s="1"/>
  <c r="AA7006" i="1"/>
  <c r="AB7006" i="1" s="1"/>
  <c r="AA6974" i="1"/>
  <c r="AB6974" i="1" s="1"/>
  <c r="AA6942" i="1"/>
  <c r="AB6942" i="1" s="1"/>
  <c r="AA6905" i="1"/>
  <c r="AB6905" i="1" s="1"/>
  <c r="AA6889" i="1"/>
  <c r="AB6889" i="1" s="1"/>
  <c r="AA6873" i="1"/>
  <c r="AB6873" i="1" s="1"/>
  <c r="AA6857" i="1"/>
  <c r="AB6857" i="1" s="1"/>
  <c r="AA6841" i="1"/>
  <c r="AB6841" i="1" s="1"/>
  <c r="AA6825" i="1"/>
  <c r="AB6825" i="1" s="1"/>
  <c r="AA6809" i="1"/>
  <c r="AA6793" i="1"/>
  <c r="AB6793" i="1" s="1"/>
  <c r="AA6775" i="1"/>
  <c r="AB6775" i="1" s="1"/>
  <c r="AA6767" i="1"/>
  <c r="AB6767" i="1" s="1"/>
  <c r="AA6759" i="1"/>
  <c r="AB6759" i="1" s="1"/>
  <c r="AA6751" i="1"/>
  <c r="AB6751" i="1" s="1"/>
  <c r="AA6743" i="1"/>
  <c r="AB6743" i="1" s="1"/>
  <c r="AA6735" i="1"/>
  <c r="AB6735" i="1" s="1"/>
  <c r="AA6727" i="1"/>
  <c r="AB6727" i="1" s="1"/>
  <c r="AA6719" i="1"/>
  <c r="AB6719" i="1" s="1"/>
  <c r="AA6711" i="1"/>
  <c r="AB6711" i="1" s="1"/>
  <c r="AA6703" i="1"/>
  <c r="AB6703" i="1" s="1"/>
  <c r="AA6695" i="1"/>
  <c r="AB6695" i="1" s="1"/>
  <c r="AA6687" i="1"/>
  <c r="AB6687" i="1" s="1"/>
  <c r="AA6679" i="1"/>
  <c r="AB6679" i="1" s="1"/>
  <c r="AA6671" i="1"/>
  <c r="AB6671" i="1" s="1"/>
  <c r="AA6663" i="1"/>
  <c r="AB6663" i="1" s="1"/>
  <c r="AA6655" i="1"/>
  <c r="AB6655" i="1" s="1"/>
  <c r="AA6647" i="1"/>
  <c r="AA6639" i="1"/>
  <c r="AB6639" i="1" s="1"/>
  <c r="AA6631" i="1"/>
  <c r="AB6631" i="1" s="1"/>
  <c r="AA6623" i="1"/>
  <c r="AB6623" i="1" s="1"/>
  <c r="AA6615" i="1"/>
  <c r="AB6615" i="1" s="1"/>
  <c r="AA6607" i="1"/>
  <c r="AB6607" i="1" s="1"/>
  <c r="AA6599" i="1"/>
  <c r="AB6599" i="1" s="1"/>
  <c r="AA6591" i="1"/>
  <c r="AA6583" i="1"/>
  <c r="AB6583" i="1" s="1"/>
  <c r="AA6575" i="1"/>
  <c r="AA6567" i="1"/>
  <c r="AB6567" i="1" s="1"/>
  <c r="AA6559" i="1"/>
  <c r="AB6559" i="1" s="1"/>
  <c r="AA6551" i="1"/>
  <c r="AB6551" i="1" s="1"/>
  <c r="AA6543" i="1"/>
  <c r="AA6535" i="1"/>
  <c r="AB6535" i="1" s="1"/>
  <c r="AA6527" i="1"/>
  <c r="AB6527" i="1" s="1"/>
  <c r="AA6519" i="1"/>
  <c r="AB6519" i="1" s="1"/>
  <c r="AA6511" i="1"/>
  <c r="AB6511" i="1" s="1"/>
  <c r="AA7172" i="1"/>
  <c r="AB7172" i="1" s="1"/>
  <c r="AA7137" i="1"/>
  <c r="AB7137" i="1" s="1"/>
  <c r="AA7076" i="1"/>
  <c r="AB7076" i="1" s="1"/>
  <c r="AA7044" i="1"/>
  <c r="AB7044" i="1" s="1"/>
  <c r="AA7012" i="1"/>
  <c r="AB7012" i="1" s="1"/>
  <c r="AA6980" i="1"/>
  <c r="AB6980" i="1" s="1"/>
  <c r="AA6948" i="1"/>
  <c r="AB6948" i="1" s="1"/>
  <c r="AA6916" i="1"/>
  <c r="AB6916" i="1" s="1"/>
  <c r="AA6908" i="1"/>
  <c r="AB6908" i="1" s="1"/>
  <c r="AA6892" i="1"/>
  <c r="AB6892" i="1" s="1"/>
  <c r="AA6876" i="1"/>
  <c r="AB6876" i="1" s="1"/>
  <c r="AA6860" i="1"/>
  <c r="AB6860" i="1" s="1"/>
  <c r="AA6844" i="1"/>
  <c r="AA6828" i="1"/>
  <c r="AB6828" i="1" s="1"/>
  <c r="AA6812" i="1"/>
  <c r="AB6812" i="1" s="1"/>
  <c r="AA6796" i="1"/>
  <c r="AB6796" i="1" s="1"/>
  <c r="AA6777" i="1"/>
  <c r="AB6777" i="1" s="1"/>
  <c r="AA6774" i="1"/>
  <c r="AA6766" i="1"/>
  <c r="AB6766" i="1" s="1"/>
  <c r="AA6758" i="1"/>
  <c r="AB6758" i="1" s="1"/>
  <c r="AA6750" i="1"/>
  <c r="AB6750" i="1" s="1"/>
  <c r="AA6742" i="1"/>
  <c r="AA6734" i="1"/>
  <c r="AB6734" i="1" s="1"/>
  <c r="AA6726" i="1"/>
  <c r="AB6726" i="1" s="1"/>
  <c r="AA6718" i="1"/>
  <c r="AB6718" i="1" s="1"/>
  <c r="AA6710" i="1"/>
  <c r="AB6710" i="1" s="1"/>
  <c r="AA6702" i="1"/>
  <c r="AB6702" i="1" s="1"/>
  <c r="AA6694" i="1"/>
  <c r="AA6686" i="1"/>
  <c r="AB6686" i="1" s="1"/>
  <c r="AA6678" i="1"/>
  <c r="AB6678" i="1" s="1"/>
  <c r="AA6670" i="1"/>
  <c r="AB6670" i="1" s="1"/>
  <c r="AA6662" i="1"/>
  <c r="AB6662" i="1" s="1"/>
  <c r="AA6654" i="1"/>
  <c r="AB6654" i="1" s="1"/>
  <c r="AA6646" i="1"/>
  <c r="AA6638" i="1"/>
  <c r="AB6638" i="1" s="1"/>
  <c r="AA6630" i="1"/>
  <c r="AB6630" i="1" s="1"/>
  <c r="AA6622" i="1"/>
  <c r="AB6622" i="1" s="1"/>
  <c r="AA6614" i="1"/>
  <c r="AB6614" i="1" s="1"/>
  <c r="AA6606" i="1"/>
  <c r="AB6606" i="1" s="1"/>
  <c r="AA6598" i="1"/>
  <c r="AB6598" i="1" s="1"/>
  <c r="AA6590" i="1"/>
  <c r="AB6590" i="1" s="1"/>
  <c r="AA6582" i="1"/>
  <c r="AB6582" i="1" s="1"/>
  <c r="AA6574" i="1"/>
  <c r="AB6574" i="1" s="1"/>
  <c r="AA6566" i="1"/>
  <c r="AB6566" i="1" s="1"/>
  <c r="AA6558" i="1"/>
  <c r="AB6558" i="1" s="1"/>
  <c r="AA6550" i="1"/>
  <c r="AB6550" i="1" s="1"/>
  <c r="AA6542" i="1"/>
  <c r="AB6542" i="1" s="1"/>
  <c r="AA6534" i="1"/>
  <c r="AB6534" i="1" s="1"/>
  <c r="AA6526" i="1"/>
  <c r="AB6526" i="1" s="1"/>
  <c r="AA6518" i="1"/>
  <c r="AB6518" i="1" s="1"/>
  <c r="AA6510" i="1"/>
  <c r="AB6510" i="1" s="1"/>
  <c r="AA6502" i="1"/>
  <c r="AB6502" i="1" s="1"/>
  <c r="AA6494" i="1"/>
  <c r="AB6494" i="1" s="1"/>
  <c r="AA6486" i="1"/>
  <c r="AB6486" i="1" s="1"/>
  <c r="AA6478" i="1"/>
  <c r="AB6478" i="1" s="1"/>
  <c r="AA6470" i="1"/>
  <c r="AB6470" i="1" s="1"/>
  <c r="AA6462" i="1"/>
  <c r="AB6462" i="1" s="1"/>
  <c r="AA6454" i="1"/>
  <c r="AB6454" i="1" s="1"/>
  <c r="AA7022" i="1"/>
  <c r="AB7022" i="1" s="1"/>
  <c r="AA6894" i="1"/>
  <c r="AB6894" i="1" s="1"/>
  <c r="AA6881" i="1"/>
  <c r="AB6881" i="1" s="1"/>
  <c r="AA6823" i="1"/>
  <c r="AB6823" i="1" s="1"/>
  <c r="AA6772" i="1"/>
  <c r="AB6772" i="1" s="1"/>
  <c r="AA6737" i="1"/>
  <c r="AB6737" i="1" s="1"/>
  <c r="AA6723" i="1"/>
  <c r="AB6723" i="1" s="1"/>
  <c r="AA6708" i="1"/>
  <c r="AB6708" i="1" s="1"/>
  <c r="AA6673" i="1"/>
  <c r="AB6673" i="1" s="1"/>
  <c r="AA6659" i="1"/>
  <c r="AA6644" i="1"/>
  <c r="AB6644" i="1" s="1"/>
  <c r="AA6609" i="1"/>
  <c r="AB6609" i="1" s="1"/>
  <c r="AA6595" i="1"/>
  <c r="AA6580" i="1"/>
  <c r="AB6580" i="1" s="1"/>
  <c r="AA6554" i="1"/>
  <c r="AB6554" i="1" s="1"/>
  <c r="AA6538" i="1"/>
  <c r="AB6538" i="1" s="1"/>
  <c r="AA6522" i="1"/>
  <c r="AB6522" i="1" s="1"/>
  <c r="AA6509" i="1"/>
  <c r="AB6509" i="1" s="1"/>
  <c r="AA6499" i="1"/>
  <c r="AB6499" i="1" s="1"/>
  <c r="AA6496" i="1"/>
  <c r="AB6496" i="1" s="1"/>
  <c r="AA6493" i="1"/>
  <c r="AB6493" i="1" s="1"/>
  <c r="AA6490" i="1"/>
  <c r="AB6490" i="1" s="1"/>
  <c r="AA6487" i="1"/>
  <c r="AB6487" i="1" s="1"/>
  <c r="AA6484" i="1"/>
  <c r="AB6484" i="1" s="1"/>
  <c r="AA6481" i="1"/>
  <c r="AB6481" i="1" s="1"/>
  <c r="AA6442" i="1"/>
  <c r="AB6442" i="1" s="1"/>
  <c r="AA6434" i="1"/>
  <c r="AB6434" i="1" s="1"/>
  <c r="AA6426" i="1"/>
  <c r="AB6426" i="1" s="1"/>
  <c r="AA6418" i="1"/>
  <c r="AB6418" i="1" s="1"/>
  <c r="AA7308" i="1"/>
  <c r="AB7308" i="1" s="1"/>
  <c r="AA7046" i="1"/>
  <c r="AB7046" i="1" s="1"/>
  <c r="AA6990" i="1"/>
  <c r="AA6878" i="1"/>
  <c r="AB6878" i="1" s="1"/>
  <c r="AA6865" i="1"/>
  <c r="AB6865" i="1" s="1"/>
  <c r="AA6807" i="1"/>
  <c r="AB6807" i="1" s="1"/>
  <c r="AA6780" i="1"/>
  <c r="AB6780" i="1" s="1"/>
  <c r="AA6764" i="1"/>
  <c r="AB6764" i="1" s="1"/>
  <c r="AA6729" i="1"/>
  <c r="AB6729" i="1" s="1"/>
  <c r="AA6715" i="1"/>
  <c r="AB6715" i="1" s="1"/>
  <c r="AA6700" i="1"/>
  <c r="AB6700" i="1" s="1"/>
  <c r="AA6665" i="1"/>
  <c r="AB6665" i="1" s="1"/>
  <c r="AA6651" i="1"/>
  <c r="AB6651" i="1" s="1"/>
  <c r="AA6636" i="1"/>
  <c r="AA6601" i="1"/>
  <c r="AB6601" i="1" s="1"/>
  <c r="AA6587" i="1"/>
  <c r="AB6587" i="1" s="1"/>
  <c r="AA6572" i="1"/>
  <c r="AB6572" i="1" s="1"/>
  <c r="AA6548" i="1"/>
  <c r="AB6548" i="1" s="1"/>
  <c r="AA6532" i="1"/>
  <c r="AB6532" i="1" s="1"/>
  <c r="AA6517" i="1"/>
  <c r="AB6517" i="1" s="1"/>
  <c r="AA6513" i="1"/>
  <c r="AB6513" i="1" s="1"/>
  <c r="AA6505" i="1"/>
  <c r="AB6505" i="1" s="1"/>
  <c r="AA6459" i="1"/>
  <c r="AA6456" i="1"/>
  <c r="AB6456" i="1" s="1"/>
  <c r="AA6453" i="1"/>
  <c r="AB6453" i="1" s="1"/>
  <c r="AA6450" i="1"/>
  <c r="AB6450" i="1" s="1"/>
  <c r="AA6447" i="1"/>
  <c r="AB6447" i="1" s="1"/>
  <c r="AA6439" i="1"/>
  <c r="AB6439" i="1" s="1"/>
  <c r="AA6431" i="1"/>
  <c r="AB6431" i="1" s="1"/>
  <c r="AA6423" i="1"/>
  <c r="AB6423" i="1" s="1"/>
  <c r="AA6415" i="1"/>
  <c r="AA6407" i="1"/>
  <c r="AB6407" i="1" s="1"/>
  <c r="AA6399" i="1"/>
  <c r="AB6399" i="1" s="1"/>
  <c r="AA6391" i="1"/>
  <c r="AB6391" i="1" s="1"/>
  <c r="AA6383" i="1"/>
  <c r="AB6383" i="1" s="1"/>
  <c r="AA6375" i="1"/>
  <c r="AB6375" i="1" s="1"/>
  <c r="AA6367" i="1"/>
  <c r="AB6367" i="1" s="1"/>
  <c r="AA6359" i="1"/>
  <c r="AB6359" i="1" s="1"/>
  <c r="AA6351" i="1"/>
  <c r="AB6351" i="1" s="1"/>
  <c r="AA6343" i="1"/>
  <c r="AB6343" i="1" s="1"/>
  <c r="AA6335" i="1"/>
  <c r="AB6335" i="1" s="1"/>
  <c r="AA6327" i="1"/>
  <c r="AB6327" i="1" s="1"/>
  <c r="AA6319" i="1"/>
  <c r="AB6319" i="1" s="1"/>
  <c r="AA6311" i="1"/>
  <c r="AB6311" i="1" s="1"/>
  <c r="AA6303" i="1"/>
  <c r="AA6295" i="1"/>
  <c r="AA6287" i="1"/>
  <c r="AA6279" i="1"/>
  <c r="AB6279" i="1" s="1"/>
  <c r="AA6271" i="1"/>
  <c r="AB6271" i="1" s="1"/>
  <c r="AA6263" i="1"/>
  <c r="AB6263" i="1" s="1"/>
  <c r="AA6255" i="1"/>
  <c r="AB6255" i="1" s="1"/>
  <c r="AA6247" i="1"/>
  <c r="AB6247" i="1" s="1"/>
  <c r="AA6239" i="1"/>
  <c r="AB6239" i="1" s="1"/>
  <c r="AA7257" i="1"/>
  <c r="AB7257" i="1" s="1"/>
  <c r="AA7068" i="1"/>
  <c r="AB7068" i="1" s="1"/>
  <c r="AA7014" i="1"/>
  <c r="AB7014" i="1" s="1"/>
  <c r="AA6958" i="1"/>
  <c r="AB6958" i="1" s="1"/>
  <c r="AA6862" i="1"/>
  <c r="AB6862" i="1" s="1"/>
  <c r="AA6849" i="1"/>
  <c r="AB6849" i="1" s="1"/>
  <c r="AA6791" i="1"/>
  <c r="AB6791" i="1" s="1"/>
  <c r="AA6771" i="1"/>
  <c r="AB6771" i="1" s="1"/>
  <c r="AA6756" i="1"/>
  <c r="AB6756" i="1" s="1"/>
  <c r="AA6721" i="1"/>
  <c r="AB6721" i="1" s="1"/>
  <c r="AA6707" i="1"/>
  <c r="AB6707" i="1" s="1"/>
  <c r="AA6692" i="1"/>
  <c r="AB6692" i="1" s="1"/>
  <c r="AA6657" i="1"/>
  <c r="AB6657" i="1" s="1"/>
  <c r="AA6643" i="1"/>
  <c r="AB6643" i="1" s="1"/>
  <c r="AA6628" i="1"/>
  <c r="AB6628" i="1" s="1"/>
  <c r="AA6593" i="1"/>
  <c r="AB6593" i="1" s="1"/>
  <c r="AA6579" i="1"/>
  <c r="AB6579" i="1" s="1"/>
  <c r="AA6564" i="1"/>
  <c r="AA6553" i="1"/>
  <c r="AB6553" i="1" s="1"/>
  <c r="AA6537" i="1"/>
  <c r="AB6537" i="1" s="1"/>
  <c r="AA6521" i="1"/>
  <c r="AA6508" i="1"/>
  <c r="AB6508" i="1" s="1"/>
  <c r="AA6483" i="1"/>
  <c r="AB6483" i="1" s="1"/>
  <c r="AA6480" i="1"/>
  <c r="AA6477" i="1"/>
  <c r="AB6477" i="1" s="1"/>
  <c r="AA6474" i="1"/>
  <c r="AA6471" i="1"/>
  <c r="AB6471" i="1" s="1"/>
  <c r="AA6468" i="1"/>
  <c r="AB6468" i="1" s="1"/>
  <c r="AA6465" i="1"/>
  <c r="AB6465" i="1" s="1"/>
  <c r="AA6444" i="1"/>
  <c r="AB6444" i="1" s="1"/>
  <c r="AA6436" i="1"/>
  <c r="AB6436" i="1" s="1"/>
  <c r="AA6428" i="1"/>
  <c r="AB6428" i="1" s="1"/>
  <c r="AA6420" i="1"/>
  <c r="AA6412" i="1"/>
  <c r="AB6412" i="1" s="1"/>
  <c r="AA6404" i="1"/>
  <c r="AB6404" i="1" s="1"/>
  <c r="AA7036" i="1"/>
  <c r="AB7036" i="1" s="1"/>
  <c r="AA6982" i="1"/>
  <c r="AB6982" i="1" s="1"/>
  <c r="AA6926" i="1"/>
  <c r="AA6903" i="1"/>
  <c r="AB6903" i="1" s="1"/>
  <c r="AA6846" i="1"/>
  <c r="AB6846" i="1" s="1"/>
  <c r="AA6833" i="1"/>
  <c r="AB6833" i="1" s="1"/>
  <c r="AA6763" i="1"/>
  <c r="AB6763" i="1" s="1"/>
  <c r="AA6748" i="1"/>
  <c r="AA6713" i="1"/>
  <c r="AA6699" i="1"/>
  <c r="AB6699" i="1" s="1"/>
  <c r="AA6684" i="1"/>
  <c r="AB6684" i="1" s="1"/>
  <c r="AA6649" i="1"/>
  <c r="AB6649" i="1" s="1"/>
  <c r="AA6635" i="1"/>
  <c r="AB6635" i="1" s="1"/>
  <c r="AA6620" i="1"/>
  <c r="AB6620" i="1" s="1"/>
  <c r="AA6585" i="1"/>
  <c r="AB6585" i="1" s="1"/>
  <c r="AA6571" i="1"/>
  <c r="AA6547" i="1"/>
  <c r="AB6547" i="1" s="1"/>
  <c r="AA6531" i="1"/>
  <c r="AB6531" i="1" s="1"/>
  <c r="AA6516" i="1"/>
  <c r="AB6516" i="1" s="1"/>
  <c r="AA6504" i="1"/>
  <c r="AB6504" i="1" s="1"/>
  <c r="AA6501" i="1"/>
  <c r="AB6501" i="1" s="1"/>
  <c r="AA6498" i="1"/>
  <c r="AA6495" i="1"/>
  <c r="AB6495" i="1" s="1"/>
  <c r="AA6492" i="1"/>
  <c r="AB6492" i="1" s="1"/>
  <c r="AA6489" i="1"/>
  <c r="AB6489" i="1" s="1"/>
  <c r="AA6441" i="1"/>
  <c r="AB6441" i="1" s="1"/>
  <c r="AA6433" i="1"/>
  <c r="AB6433" i="1" s="1"/>
  <c r="AA6425" i="1"/>
  <c r="AA6417" i="1"/>
  <c r="AB6417" i="1" s="1"/>
  <c r="AA6409" i="1"/>
  <c r="AB6409" i="1" s="1"/>
  <c r="AA6401" i="1"/>
  <c r="AA6393" i="1"/>
  <c r="AB6393" i="1" s="1"/>
  <c r="AA6385" i="1"/>
  <c r="AB6385" i="1" s="1"/>
  <c r="AA6377" i="1"/>
  <c r="AB6377" i="1" s="1"/>
  <c r="AA6369" i="1"/>
  <c r="AB6369" i="1" s="1"/>
  <c r="AA6361" i="1"/>
  <c r="AB6361" i="1" s="1"/>
  <c r="AA6353" i="1"/>
  <c r="AB6353" i="1" s="1"/>
  <c r="AA6345" i="1"/>
  <c r="AB6345" i="1" s="1"/>
  <c r="AA6337" i="1"/>
  <c r="AA6329" i="1"/>
  <c r="AB6329" i="1" s="1"/>
  <c r="AA6321" i="1"/>
  <c r="AB6321" i="1" s="1"/>
  <c r="AA6313" i="1"/>
  <c r="AB6313" i="1" s="1"/>
  <c r="AA6305" i="1"/>
  <c r="AB6305" i="1" s="1"/>
  <c r="AA6297" i="1"/>
  <c r="AB6297" i="1" s="1"/>
  <c r="AA6289" i="1"/>
  <c r="AB6289" i="1" s="1"/>
  <c r="AA6281" i="1"/>
  <c r="AB6281" i="1" s="1"/>
  <c r="AA6273" i="1"/>
  <c r="AA6265" i="1"/>
  <c r="AB6265" i="1" s="1"/>
  <c r="AA6257" i="1"/>
  <c r="AB6257" i="1" s="1"/>
  <c r="AA6249" i="1"/>
  <c r="AB6249" i="1" s="1"/>
  <c r="AA6241" i="1"/>
  <c r="AB6241" i="1" s="1"/>
  <c r="AA6233" i="1"/>
  <c r="AB6233" i="1" s="1"/>
  <c r="AA6225" i="1"/>
  <c r="AB6225" i="1" s="1"/>
  <c r="AA7188" i="1"/>
  <c r="AA7004" i="1"/>
  <c r="AB7004" i="1" s="1"/>
  <c r="AA6950" i="1"/>
  <c r="AB6950" i="1" s="1"/>
  <c r="AA6887" i="1"/>
  <c r="AB6887" i="1" s="1"/>
  <c r="AA6830" i="1"/>
  <c r="AB6830" i="1" s="1"/>
  <c r="AA6817" i="1"/>
  <c r="AB6817" i="1" s="1"/>
  <c r="AA6769" i="1"/>
  <c r="AB6769" i="1" s="1"/>
  <c r="AA6755" i="1"/>
  <c r="AB6755" i="1" s="1"/>
  <c r="AA6740" i="1"/>
  <c r="AB6740" i="1" s="1"/>
  <c r="AA6705" i="1"/>
  <c r="AB6705" i="1" s="1"/>
  <c r="AA6691" i="1"/>
  <c r="AB6691" i="1" s="1"/>
  <c r="AA6676" i="1"/>
  <c r="AB6676" i="1" s="1"/>
  <c r="AA6641" i="1"/>
  <c r="AB6641" i="1" s="1"/>
  <c r="AA6627" i="1"/>
  <c r="AB6627" i="1" s="1"/>
  <c r="AA6612" i="1"/>
  <c r="AB6612" i="1" s="1"/>
  <c r="AA6577" i="1"/>
  <c r="AB6577" i="1" s="1"/>
  <c r="AA6563" i="1"/>
  <c r="AB6563" i="1" s="1"/>
  <c r="AA6546" i="1"/>
  <c r="AB6546" i="1" s="1"/>
  <c r="AA6530" i="1"/>
  <c r="AB6530" i="1" s="1"/>
  <c r="AA6507" i="1"/>
  <c r="AB6507" i="1" s="1"/>
  <c r="AA6467" i="1"/>
  <c r="AB6467" i="1" s="1"/>
  <c r="AA6464" i="1"/>
  <c r="AB6464" i="1" s="1"/>
  <c r="AA6461" i="1"/>
  <c r="AB6461" i="1" s="1"/>
  <c r="AA6458" i="1"/>
  <c r="AB6458" i="1" s="1"/>
  <c r="AA6455" i="1"/>
  <c r="AB6455" i="1" s="1"/>
  <c r="AA6452" i="1"/>
  <c r="AB6452" i="1" s="1"/>
  <c r="AA6449" i="1"/>
  <c r="AB6449" i="1" s="1"/>
  <c r="AA6446" i="1"/>
  <c r="AB6446" i="1" s="1"/>
  <c r="AA6438" i="1"/>
  <c r="AB6438" i="1" s="1"/>
  <c r="AA6430" i="1"/>
  <c r="AA6422" i="1"/>
  <c r="AB6422" i="1" s="1"/>
  <c r="AA6414" i="1"/>
  <c r="AA6406" i="1"/>
  <c r="AB6406" i="1" s="1"/>
  <c r="AA6398" i="1"/>
  <c r="AB6398" i="1" s="1"/>
  <c r="AA6390" i="1"/>
  <c r="AB6390" i="1" s="1"/>
  <c r="AA6382" i="1"/>
  <c r="AB6382" i="1" s="1"/>
  <c r="AA6374" i="1"/>
  <c r="AB6374" i="1" s="1"/>
  <c r="AA6366" i="1"/>
  <c r="AB6366" i="1" s="1"/>
  <c r="AA6358" i="1"/>
  <c r="AB6358" i="1" s="1"/>
  <c r="AA6350" i="1"/>
  <c r="AB6350" i="1" s="1"/>
  <c r="AA6342" i="1"/>
  <c r="AB6342" i="1" s="1"/>
  <c r="AA6334" i="1"/>
  <c r="AA6326" i="1"/>
  <c r="AB6326" i="1" s="1"/>
  <c r="AA6318" i="1"/>
  <c r="AB6318" i="1" s="1"/>
  <c r="AA6310" i="1"/>
  <c r="AB6310" i="1" s="1"/>
  <c r="AA6302" i="1"/>
  <c r="AB6302" i="1" s="1"/>
  <c r="AA6294" i="1"/>
  <c r="AB6294" i="1" s="1"/>
  <c r="AA6286" i="1"/>
  <c r="AA6278" i="1"/>
  <c r="AB6278" i="1" s="1"/>
  <c r="AA6270" i="1"/>
  <c r="AB6270" i="1" s="1"/>
  <c r="AA6262" i="1"/>
  <c r="AB6262" i="1" s="1"/>
  <c r="AA6254" i="1"/>
  <c r="AB6254" i="1" s="1"/>
  <c r="AA6246" i="1"/>
  <c r="AB6246" i="1" s="1"/>
  <c r="AA7092" i="1"/>
  <c r="AB7092" i="1" s="1"/>
  <c r="AA6972" i="1"/>
  <c r="AB6972" i="1" s="1"/>
  <c r="AA6918" i="1"/>
  <c r="AB6918" i="1" s="1"/>
  <c r="AA6871" i="1"/>
  <c r="AA6814" i="1"/>
  <c r="AB6814" i="1" s="1"/>
  <c r="AA6801" i="1"/>
  <c r="AB6801" i="1" s="1"/>
  <c r="AA6761" i="1"/>
  <c r="AB6761" i="1" s="1"/>
  <c r="AA6747" i="1"/>
  <c r="AB6747" i="1" s="1"/>
  <c r="AA6732" i="1"/>
  <c r="AB6732" i="1" s="1"/>
  <c r="AA6697" i="1"/>
  <c r="AB6697" i="1" s="1"/>
  <c r="AA6683" i="1"/>
  <c r="AB6683" i="1" s="1"/>
  <c r="AA6668" i="1"/>
  <c r="AB6668" i="1" s="1"/>
  <c r="AA6633" i="1"/>
  <c r="AB6633" i="1" s="1"/>
  <c r="AA6619" i="1"/>
  <c r="AB6619" i="1" s="1"/>
  <c r="AA6604" i="1"/>
  <c r="AB6604" i="1" s="1"/>
  <c r="AA6569" i="1"/>
  <c r="AB6569" i="1" s="1"/>
  <c r="AA6556" i="1"/>
  <c r="AB6556" i="1" s="1"/>
  <c r="AA6540" i="1"/>
  <c r="AB6540" i="1" s="1"/>
  <c r="AA6524" i="1"/>
  <c r="AB6524" i="1" s="1"/>
  <c r="AA6515" i="1"/>
  <c r="AB6515" i="1" s="1"/>
  <c r="AA6491" i="1"/>
  <c r="AB6491" i="1" s="1"/>
  <c r="AA6488" i="1"/>
  <c r="AA6485" i="1"/>
  <c r="AB6485" i="1" s="1"/>
  <c r="AA6482" i="1"/>
  <c r="AB6482" i="1" s="1"/>
  <c r="AA6479" i="1"/>
  <c r="AB6479" i="1" s="1"/>
  <c r="AA6476" i="1"/>
  <c r="AB6476" i="1" s="1"/>
  <c r="AA6473" i="1"/>
  <c r="AB6473" i="1" s="1"/>
  <c r="AA6443" i="1"/>
  <c r="AB6443" i="1" s="1"/>
  <c r="AA6435" i="1"/>
  <c r="AB6435" i="1" s="1"/>
  <c r="AA6785" i="1"/>
  <c r="AA6753" i="1"/>
  <c r="AA6724" i="1"/>
  <c r="AB6724" i="1" s="1"/>
  <c r="AA6611" i="1"/>
  <c r="AB6611" i="1" s="1"/>
  <c r="AA6500" i="1"/>
  <c r="AB6500" i="1" s="1"/>
  <c r="AA6451" i="1"/>
  <c r="AB6451" i="1" s="1"/>
  <c r="AA6440" i="1"/>
  <c r="AB6440" i="1" s="1"/>
  <c r="AA6410" i="1"/>
  <c r="AB6410" i="1" s="1"/>
  <c r="AA6378" i="1"/>
  <c r="AB6378" i="1" s="1"/>
  <c r="AA6365" i="1"/>
  <c r="AB6365" i="1" s="1"/>
  <c r="AA6352" i="1"/>
  <c r="AB6352" i="1" s="1"/>
  <c r="AA6348" i="1"/>
  <c r="AB6348" i="1" s="1"/>
  <c r="AA6339" i="1"/>
  <c r="AB6339" i="1" s="1"/>
  <c r="AA6314" i="1"/>
  <c r="AB6314" i="1" s="1"/>
  <c r="AA6301" i="1"/>
  <c r="AA6288" i="1"/>
  <c r="AB6288" i="1" s="1"/>
  <c r="AA6284" i="1"/>
  <c r="AB6284" i="1" s="1"/>
  <c r="AA6275" i="1"/>
  <c r="AB6275" i="1" s="1"/>
  <c r="AA6897" i="1"/>
  <c r="AB6897" i="1" s="1"/>
  <c r="AA6839" i="1"/>
  <c r="AB6839" i="1" s="1"/>
  <c r="AA6782" i="1"/>
  <c r="AB6782" i="1" s="1"/>
  <c r="AA6667" i="1"/>
  <c r="AB6667" i="1" s="1"/>
  <c r="AA6555" i="1"/>
  <c r="AB6555" i="1" s="1"/>
  <c r="AA6514" i="1"/>
  <c r="AB6514" i="1" s="1"/>
  <c r="AA6475" i="1"/>
  <c r="AB6475" i="1" s="1"/>
  <c r="AA6463" i="1"/>
  <c r="AA6429" i="1"/>
  <c r="AB6429" i="1" s="1"/>
  <c r="AA6403" i="1"/>
  <c r="AB6403" i="1" s="1"/>
  <c r="AA6386" i="1"/>
  <c r="AB6386" i="1" s="1"/>
  <c r="AA6373" i="1"/>
  <c r="AB6373" i="1" s="1"/>
  <c r="AA6360" i="1"/>
  <c r="AB6360" i="1" s="1"/>
  <c r="AA6356" i="1"/>
  <c r="AA6347" i="1"/>
  <c r="AB6347" i="1" s="1"/>
  <c r="AA6322" i="1"/>
  <c r="AB6322" i="1" s="1"/>
  <c r="AA6309" i="1"/>
  <c r="AB6309" i="1" s="1"/>
  <c r="AA6296" i="1"/>
  <c r="AB6296" i="1" s="1"/>
  <c r="AA6292" i="1"/>
  <c r="AA6283" i="1"/>
  <c r="AB6283" i="1" s="1"/>
  <c r="AA6258" i="1"/>
  <c r="AB6258" i="1" s="1"/>
  <c r="AA6245" i="1"/>
  <c r="AB6245" i="1" s="1"/>
  <c r="AA6237" i="1"/>
  <c r="AB6237" i="1" s="1"/>
  <c r="AA6216" i="1"/>
  <c r="AA6208" i="1"/>
  <c r="AB6208" i="1" s="1"/>
  <c r="AA6200" i="1"/>
  <c r="AB6200" i="1" s="1"/>
  <c r="AA6192" i="1"/>
  <c r="AB6192" i="1" s="1"/>
  <c r="AA6689" i="1"/>
  <c r="AA6660" i="1"/>
  <c r="AB6660" i="1" s="1"/>
  <c r="AA6529" i="1"/>
  <c r="AB6529" i="1" s="1"/>
  <c r="AA6497" i="1"/>
  <c r="AA6448" i="1"/>
  <c r="AB6448" i="1" s="1"/>
  <c r="AA6427" i="1"/>
  <c r="AB6427" i="1" s="1"/>
  <c r="AA6421" i="1"/>
  <c r="AB6421" i="1" s="1"/>
  <c r="AA6408" i="1"/>
  <c r="AB6408" i="1" s="1"/>
  <c r="AA6394" i="1"/>
  <c r="AA6381" i="1"/>
  <c r="AA6368" i="1"/>
  <c r="AB6368" i="1" s="1"/>
  <c r="AA6364" i="1"/>
  <c r="AB6364" i="1" s="1"/>
  <c r="AA6355" i="1"/>
  <c r="AB6355" i="1" s="1"/>
  <c r="AA6330" i="1"/>
  <c r="AA6317" i="1"/>
  <c r="AB6317" i="1" s="1"/>
  <c r="AA6304" i="1"/>
  <c r="AB6304" i="1" s="1"/>
  <c r="AA6300" i="1"/>
  <c r="AB6300" i="1" s="1"/>
  <c r="AA6291" i="1"/>
  <c r="AB6291" i="1" s="1"/>
  <c r="AA6266" i="1"/>
  <c r="AA6253" i="1"/>
  <c r="AB6253" i="1" s="1"/>
  <c r="AA6240" i="1"/>
  <c r="AB6240" i="1" s="1"/>
  <c r="AA6230" i="1"/>
  <c r="AB6230" i="1" s="1"/>
  <c r="AA6227" i="1"/>
  <c r="AB6227" i="1" s="1"/>
  <c r="AA6224" i="1"/>
  <c r="AB6224" i="1" s="1"/>
  <c r="AA6221" i="1"/>
  <c r="AA6213" i="1"/>
  <c r="AB6213" i="1" s="1"/>
  <c r="AA6205" i="1"/>
  <c r="AB6205" i="1" s="1"/>
  <c r="AA6197" i="1"/>
  <c r="AB6197" i="1" s="1"/>
  <c r="AA6189" i="1"/>
  <c r="AB6189" i="1" s="1"/>
  <c r="AA6181" i="1"/>
  <c r="AB6181" i="1" s="1"/>
  <c r="AA6745" i="1"/>
  <c r="AB6745" i="1" s="1"/>
  <c r="AA6716" i="1"/>
  <c r="AA6603" i="1"/>
  <c r="AB6603" i="1" s="1"/>
  <c r="AA6472" i="1"/>
  <c r="AB6472" i="1" s="1"/>
  <c r="AA6460" i="1"/>
  <c r="AB6460" i="1" s="1"/>
  <c r="AA6437" i="1"/>
  <c r="AB6437" i="1" s="1"/>
  <c r="AA6419" i="1"/>
  <c r="AB6419" i="1" s="1"/>
  <c r="AA6413" i="1"/>
  <c r="AB6413" i="1" s="1"/>
  <c r="AA6389" i="1"/>
  <c r="AB6389" i="1" s="1"/>
  <c r="AA6376" i="1"/>
  <c r="AA6372" i="1"/>
  <c r="AB6372" i="1" s="1"/>
  <c r="AA6363" i="1"/>
  <c r="AB6363" i="1" s="1"/>
  <c r="AA6338" i="1"/>
  <c r="AB6338" i="1" s="1"/>
  <c r="AA6325" i="1"/>
  <c r="AB6325" i="1" s="1"/>
  <c r="AA6312" i="1"/>
  <c r="AB6312" i="1" s="1"/>
  <c r="AA6308" i="1"/>
  <c r="AB6308" i="1" s="1"/>
  <c r="AA6299" i="1"/>
  <c r="AB6299" i="1" s="1"/>
  <c r="AA6274" i="1"/>
  <c r="AB6274" i="1" s="1"/>
  <c r="AA6261" i="1"/>
  <c r="AB6261" i="1" s="1"/>
  <c r="AA6248" i="1"/>
  <c r="AB6248" i="1" s="1"/>
  <c r="AA6244" i="1"/>
  <c r="AB6244" i="1" s="1"/>
  <c r="AA6236" i="1"/>
  <c r="AB6236" i="1" s="1"/>
  <c r="AA6218" i="1"/>
  <c r="AB6218" i="1" s="1"/>
  <c r="AA6210" i="1"/>
  <c r="AB6210" i="1" s="1"/>
  <c r="AA6202" i="1"/>
  <c r="AB6202" i="1" s="1"/>
  <c r="AA6194" i="1"/>
  <c r="AB6194" i="1" s="1"/>
  <c r="AA6186" i="1"/>
  <c r="AB6186" i="1" s="1"/>
  <c r="AA6855" i="1"/>
  <c r="AB6855" i="1" s="1"/>
  <c r="AA6798" i="1"/>
  <c r="AA6675" i="1"/>
  <c r="AB6675" i="1" s="1"/>
  <c r="AA6561" i="1"/>
  <c r="AA6503" i="1"/>
  <c r="AB6503" i="1" s="1"/>
  <c r="AA6432" i="1"/>
  <c r="AB6432" i="1" s="1"/>
  <c r="AA6424" i="1"/>
  <c r="AB6424" i="1" s="1"/>
  <c r="AA6910" i="1"/>
  <c r="AB6910" i="1" s="1"/>
  <c r="AA6731" i="1"/>
  <c r="AB6731" i="1" s="1"/>
  <c r="AA6617" i="1"/>
  <c r="AB6617" i="1" s="1"/>
  <c r="AA6588" i="1"/>
  <c r="AB6588" i="1" s="1"/>
  <c r="AA6539" i="1"/>
  <c r="AB6539" i="1" s="1"/>
  <c r="AA6466" i="1"/>
  <c r="AB6466" i="1" s="1"/>
  <c r="AA6416" i="1"/>
  <c r="AB6416" i="1" s="1"/>
  <c r="AA6405" i="1"/>
  <c r="AB6405" i="1" s="1"/>
  <c r="AA6395" i="1"/>
  <c r="AB6395" i="1" s="1"/>
  <c r="AA6370" i="1"/>
  <c r="AB6370" i="1" s="1"/>
  <c r="AA6357" i="1"/>
  <c r="AA6344" i="1"/>
  <c r="AB6344" i="1" s="1"/>
  <c r="AA6340" i="1"/>
  <c r="AB6340" i="1" s="1"/>
  <c r="AA6331" i="1"/>
  <c r="AB6331" i="1" s="1"/>
  <c r="AA6306" i="1"/>
  <c r="AB6306" i="1" s="1"/>
  <c r="AA6293" i="1"/>
  <c r="AB6293" i="1" s="1"/>
  <c r="AA6280" i="1"/>
  <c r="AB6280" i="1" s="1"/>
  <c r="AA6276" i="1"/>
  <c r="AB6276" i="1" s="1"/>
  <c r="AA6267" i="1"/>
  <c r="AB6267" i="1" s="1"/>
  <c r="AA6242" i="1"/>
  <c r="AB6242" i="1" s="1"/>
  <c r="AA6222" i="1"/>
  <c r="AA6214" i="1"/>
  <c r="AB6214" i="1" s="1"/>
  <c r="AA6206" i="1"/>
  <c r="AB6206" i="1" s="1"/>
  <c r="AA6198" i="1"/>
  <c r="AB6198" i="1" s="1"/>
  <c r="AA6190" i="1"/>
  <c r="AB6190" i="1" s="1"/>
  <c r="AA6182" i="1"/>
  <c r="AB6182" i="1" s="1"/>
  <c r="AA6545" i="1"/>
  <c r="AB6545" i="1" s="1"/>
  <c r="AA6411" i="1"/>
  <c r="AB6411" i="1" s="1"/>
  <c r="AA6397" i="1"/>
  <c r="AB6397" i="1" s="1"/>
  <c r="AA6387" i="1"/>
  <c r="AB6387" i="1" s="1"/>
  <c r="AA6341" i="1"/>
  <c r="AB6341" i="1" s="1"/>
  <c r="AA6285" i="1"/>
  <c r="AB6285" i="1" s="1"/>
  <c r="AA6251" i="1"/>
  <c r="AA6235" i="1"/>
  <c r="AB6235" i="1" s="1"/>
  <c r="AA6229" i="1"/>
  <c r="AB6229" i="1" s="1"/>
  <c r="AA6223" i="1"/>
  <c r="AB6223" i="1" s="1"/>
  <c r="AA6212" i="1"/>
  <c r="AB6212" i="1" s="1"/>
  <c r="AA6196" i="1"/>
  <c r="AB6196" i="1" s="1"/>
  <c r="AA6172" i="1"/>
  <c r="AB6172" i="1" s="1"/>
  <c r="AA6164" i="1"/>
  <c r="AB6164" i="1" s="1"/>
  <c r="AA6156" i="1"/>
  <c r="AA6148" i="1"/>
  <c r="AB6148" i="1" s="1"/>
  <c r="AA6140" i="1"/>
  <c r="AB6140" i="1" s="1"/>
  <c r="AA6132" i="1"/>
  <c r="AB6132" i="1" s="1"/>
  <c r="AA6124" i="1"/>
  <c r="AB6124" i="1" s="1"/>
  <c r="AA6116" i="1"/>
  <c r="AB6116" i="1" s="1"/>
  <c r="AA6108" i="1"/>
  <c r="AB6108" i="1" s="1"/>
  <c r="AA6100" i="1"/>
  <c r="AB6100" i="1" s="1"/>
  <c r="AA6092" i="1"/>
  <c r="AA6084" i="1"/>
  <c r="AB6084" i="1" s="1"/>
  <c r="AA6076" i="1"/>
  <c r="AB6076" i="1" s="1"/>
  <c r="AA6068" i="1"/>
  <c r="AB6068" i="1" s="1"/>
  <c r="AA6060" i="1"/>
  <c r="AB6060" i="1" s="1"/>
  <c r="AA6052" i="1"/>
  <c r="AB6052" i="1" s="1"/>
  <c r="AA6044" i="1"/>
  <c r="AB6044" i="1" s="1"/>
  <c r="AA6036" i="1"/>
  <c r="AB6036" i="1" s="1"/>
  <c r="AA6028" i="1"/>
  <c r="AA6020" i="1"/>
  <c r="AB6020" i="1" s="1"/>
  <c r="AA6012" i="1"/>
  <c r="AB6012" i="1" s="1"/>
  <c r="AA6004" i="1"/>
  <c r="AB6004" i="1" s="1"/>
  <c r="AA5996" i="1"/>
  <c r="AB5996" i="1" s="1"/>
  <c r="AA5988" i="1"/>
  <c r="AB5988" i="1" s="1"/>
  <c r="AA5980" i="1"/>
  <c r="AB5980" i="1" s="1"/>
  <c r="AA5972" i="1"/>
  <c r="AB5972" i="1" s="1"/>
  <c r="AA5964" i="1"/>
  <c r="AA5956" i="1"/>
  <c r="AB5956" i="1" s="1"/>
  <c r="AA5948" i="1"/>
  <c r="AB5948" i="1" s="1"/>
  <c r="AA5940" i="1"/>
  <c r="AB5940" i="1" s="1"/>
  <c r="AA5932" i="1"/>
  <c r="AB5932" i="1" s="1"/>
  <c r="AA5924" i="1"/>
  <c r="AB5924" i="1" s="1"/>
  <c r="AA5916" i="1"/>
  <c r="AB5916" i="1" s="1"/>
  <c r="AA5908" i="1"/>
  <c r="AB5908" i="1" s="1"/>
  <c r="AA5900" i="1"/>
  <c r="AA5892" i="1"/>
  <c r="AB5892" i="1" s="1"/>
  <c r="AA5884" i="1"/>
  <c r="AB5884" i="1" s="1"/>
  <c r="AA5876" i="1"/>
  <c r="AB5876" i="1" s="1"/>
  <c r="AA5868" i="1"/>
  <c r="AB5868" i="1" s="1"/>
  <c r="AA5860" i="1"/>
  <c r="AB5860" i="1" s="1"/>
  <c r="AA5852" i="1"/>
  <c r="AB5852" i="1" s="1"/>
  <c r="AA5844" i="1"/>
  <c r="AA5836" i="1"/>
  <c r="AB5836" i="1" s="1"/>
  <c r="AA5828" i="1"/>
  <c r="AB5828" i="1" s="1"/>
  <c r="AA5820" i="1"/>
  <c r="AB5820" i="1" s="1"/>
  <c r="AA7054" i="1"/>
  <c r="AA6652" i="1"/>
  <c r="AB6652" i="1" s="1"/>
  <c r="AA6384" i="1"/>
  <c r="AB6384" i="1" s="1"/>
  <c r="AA6328" i="1"/>
  <c r="AB6328" i="1" s="1"/>
  <c r="AA6316" i="1"/>
  <c r="AB6316" i="1" s="1"/>
  <c r="AA6282" i="1"/>
  <c r="AA6272" i="1"/>
  <c r="AB6272" i="1" s="1"/>
  <c r="AA6260" i="1"/>
  <c r="AB6260" i="1" s="1"/>
  <c r="AA6217" i="1"/>
  <c r="AB6217" i="1" s="1"/>
  <c r="AA6201" i="1"/>
  <c r="AB6201" i="1" s="1"/>
  <c r="AA6185" i="1"/>
  <c r="AB6185" i="1" s="1"/>
  <c r="AA6177" i="1"/>
  <c r="AB6177" i="1" s="1"/>
  <c r="AA6169" i="1"/>
  <c r="AB6169" i="1" s="1"/>
  <c r="AA6161" i="1"/>
  <c r="AB6161" i="1" s="1"/>
  <c r="AA6153" i="1"/>
  <c r="AB6153" i="1" s="1"/>
  <c r="AA6145" i="1"/>
  <c r="AB6145" i="1" s="1"/>
  <c r="AA6137" i="1"/>
  <c r="AA6129" i="1"/>
  <c r="AB6129" i="1" s="1"/>
  <c r="AA6121" i="1"/>
  <c r="AB6121" i="1" s="1"/>
  <c r="AA6113" i="1"/>
  <c r="AB6113" i="1" s="1"/>
  <c r="AA6105" i="1"/>
  <c r="AB6105" i="1" s="1"/>
  <c r="AA6097" i="1"/>
  <c r="AB6097" i="1" s="1"/>
  <c r="AA6089" i="1"/>
  <c r="AA6081" i="1"/>
  <c r="AB6081" i="1" s="1"/>
  <c r="AA6073" i="1"/>
  <c r="AA6065" i="1"/>
  <c r="AB6065" i="1" s="1"/>
  <c r="AA6057" i="1"/>
  <c r="AB6057" i="1" s="1"/>
  <c r="AA6049" i="1"/>
  <c r="AB6049" i="1" s="1"/>
  <c r="AA6041" i="1"/>
  <c r="AB6041" i="1" s="1"/>
  <c r="AA6033" i="1"/>
  <c r="AB6033" i="1" s="1"/>
  <c r="AA6025" i="1"/>
  <c r="AB6025" i="1" s="1"/>
  <c r="AA6017" i="1"/>
  <c r="AB6017" i="1" s="1"/>
  <c r="AA6009" i="1"/>
  <c r="AA6001" i="1"/>
  <c r="AB6001" i="1" s="1"/>
  <c r="AA5993" i="1"/>
  <c r="AB5993" i="1" s="1"/>
  <c r="AA5985" i="1"/>
  <c r="AB5985" i="1" s="1"/>
  <c r="AA5977" i="1"/>
  <c r="AB5977" i="1" s="1"/>
  <c r="AA5969" i="1"/>
  <c r="AB5969" i="1" s="1"/>
  <c r="AA5961" i="1"/>
  <c r="AB5961" i="1" s="1"/>
  <c r="AA5953" i="1"/>
  <c r="AB5953" i="1" s="1"/>
  <c r="AA5945" i="1"/>
  <c r="AA5937" i="1"/>
  <c r="AB5937" i="1" s="1"/>
  <c r="AA5929" i="1"/>
  <c r="AB5929" i="1" s="1"/>
  <c r="AA5921" i="1"/>
  <c r="AB5921" i="1" s="1"/>
  <c r="AA5913" i="1"/>
  <c r="AB5913" i="1" s="1"/>
  <c r="AA5905" i="1"/>
  <c r="AB5905" i="1" s="1"/>
  <c r="AA5897" i="1"/>
  <c r="AB5897" i="1" s="1"/>
  <c r="AA5889" i="1"/>
  <c r="AB5889" i="1" s="1"/>
  <c r="AA5881" i="1"/>
  <c r="AA5873" i="1"/>
  <c r="AB5873" i="1" s="1"/>
  <c r="AA5865" i="1"/>
  <c r="AB5865" i="1" s="1"/>
  <c r="AA6940" i="1"/>
  <c r="AB6940" i="1" s="1"/>
  <c r="AA6739" i="1"/>
  <c r="AB6739" i="1" s="1"/>
  <c r="AA6625" i="1"/>
  <c r="AA6396" i="1"/>
  <c r="AB6396" i="1" s="1"/>
  <c r="AA6371" i="1"/>
  <c r="AB6371" i="1" s="1"/>
  <c r="AA6362" i="1"/>
  <c r="AB6362" i="1" s="1"/>
  <c r="AA6315" i="1"/>
  <c r="AB6315" i="1" s="1"/>
  <c r="AA6269" i="1"/>
  <c r="AB6269" i="1" s="1"/>
  <c r="AA6259" i="1"/>
  <c r="AA6250" i="1"/>
  <c r="AB6250" i="1" s="1"/>
  <c r="AA6234" i="1"/>
  <c r="AB6234" i="1" s="1"/>
  <c r="AA6228" i="1"/>
  <c r="AA6211" i="1"/>
  <c r="AA6195" i="1"/>
  <c r="AB6195" i="1" s="1"/>
  <c r="AA6180" i="1"/>
  <c r="AB6180" i="1" s="1"/>
  <c r="AA6174" i="1"/>
  <c r="AB6174" i="1" s="1"/>
  <c r="AA6166" i="1"/>
  <c r="AB6166" i="1" s="1"/>
  <c r="AA6158" i="1"/>
  <c r="AA6150" i="1"/>
  <c r="AB6150" i="1" s="1"/>
  <c r="AA6142" i="1"/>
  <c r="AB6142" i="1" s="1"/>
  <c r="AA6134" i="1"/>
  <c r="AB6134" i="1" s="1"/>
  <c r="AA6126" i="1"/>
  <c r="AB6126" i="1" s="1"/>
  <c r="AA6118" i="1"/>
  <c r="AB6118" i="1" s="1"/>
  <c r="AA6110" i="1"/>
  <c r="AB6110" i="1" s="1"/>
  <c r="AA6102" i="1"/>
  <c r="AB6102" i="1" s="1"/>
  <c r="AA6094" i="1"/>
  <c r="AA6086" i="1"/>
  <c r="AB6086" i="1" s="1"/>
  <c r="AA6078" i="1"/>
  <c r="AB6078" i="1" s="1"/>
  <c r="AA6070" i="1"/>
  <c r="AB6070" i="1" s="1"/>
  <c r="AA6062" i="1"/>
  <c r="AB6062" i="1" s="1"/>
  <c r="AA6054" i="1"/>
  <c r="AB6054" i="1" s="1"/>
  <c r="AA6046" i="1"/>
  <c r="AB6046" i="1" s="1"/>
  <c r="AA6038" i="1"/>
  <c r="AB6038" i="1" s="1"/>
  <c r="AA6030" i="1"/>
  <c r="AA6022" i="1"/>
  <c r="AB6022" i="1" s="1"/>
  <c r="AA6014" i="1"/>
  <c r="AB6014" i="1" s="1"/>
  <c r="AA6006" i="1"/>
  <c r="AB6006" i="1" s="1"/>
  <c r="AA5998" i="1"/>
  <c r="AB5998" i="1" s="1"/>
  <c r="AA5990" i="1"/>
  <c r="AB5990" i="1" s="1"/>
  <c r="AA5982" i="1"/>
  <c r="AB5982" i="1" s="1"/>
  <c r="AA5974" i="1"/>
  <c r="AB5974" i="1" s="1"/>
  <c r="AA5966" i="1"/>
  <c r="AA5958" i="1"/>
  <c r="AB5958" i="1" s="1"/>
  <c r="AA5950" i="1"/>
  <c r="AB5950" i="1" s="1"/>
  <c r="AA5942" i="1"/>
  <c r="AB5942" i="1" s="1"/>
  <c r="AA5934" i="1"/>
  <c r="AB5934" i="1" s="1"/>
  <c r="AA5926" i="1"/>
  <c r="AB5926" i="1" s="1"/>
  <c r="AA5918" i="1"/>
  <c r="AB5918" i="1" s="1"/>
  <c r="AA5910" i="1"/>
  <c r="AB5910" i="1" s="1"/>
  <c r="AA5902" i="1"/>
  <c r="AA5894" i="1"/>
  <c r="AB5894" i="1" s="1"/>
  <c r="AA5886" i="1"/>
  <c r="AB5886" i="1" s="1"/>
  <c r="AA5878" i="1"/>
  <c r="AB5878" i="1" s="1"/>
  <c r="AA5870" i="1"/>
  <c r="AB5870" i="1" s="1"/>
  <c r="AA5862" i="1"/>
  <c r="AB5862" i="1" s="1"/>
  <c r="AA6523" i="1"/>
  <c r="AB6523" i="1" s="1"/>
  <c r="AA6469" i="1"/>
  <c r="AB6469" i="1" s="1"/>
  <c r="AA6349" i="1"/>
  <c r="AB6349" i="1" s="1"/>
  <c r="AA6256" i="1"/>
  <c r="AA6215" i="1"/>
  <c r="AB6215" i="1" s="1"/>
  <c r="AA6199" i="1"/>
  <c r="AB6199" i="1" s="1"/>
  <c r="AA6184" i="1"/>
  <c r="AB6184" i="1" s="1"/>
  <c r="AA6171" i="1"/>
  <c r="AB6171" i="1" s="1"/>
  <c r="AA6163" i="1"/>
  <c r="AB6163" i="1" s="1"/>
  <c r="AA6155" i="1"/>
  <c r="AB6155" i="1" s="1"/>
  <c r="AA6147" i="1"/>
  <c r="AB6147" i="1" s="1"/>
  <c r="AA6139" i="1"/>
  <c r="AA6131" i="1"/>
  <c r="AB6131" i="1" s="1"/>
  <c r="AA6123" i="1"/>
  <c r="AB6123" i="1" s="1"/>
  <c r="AA6115" i="1"/>
  <c r="AB6115" i="1" s="1"/>
  <c r="AA6107" i="1"/>
  <c r="AB6107" i="1" s="1"/>
  <c r="AA6099" i="1"/>
  <c r="AB6099" i="1" s="1"/>
  <c r="AA6091" i="1"/>
  <c r="AB6091" i="1" s="1"/>
  <c r="AA6083" i="1"/>
  <c r="AB6083" i="1" s="1"/>
  <c r="AA6075" i="1"/>
  <c r="AA6067" i="1"/>
  <c r="AB6067" i="1" s="1"/>
  <c r="AA6059" i="1"/>
  <c r="AB6059" i="1" s="1"/>
  <c r="AA6051" i="1"/>
  <c r="AB6051" i="1" s="1"/>
  <c r="AA6043" i="1"/>
  <c r="AA6035" i="1"/>
  <c r="AB6035" i="1" s="1"/>
  <c r="AA6027" i="1"/>
  <c r="AB6027" i="1" s="1"/>
  <c r="AA6019" i="1"/>
  <c r="AB6019" i="1" s="1"/>
  <c r="AA6011" i="1"/>
  <c r="AA6003" i="1"/>
  <c r="AB6003" i="1" s="1"/>
  <c r="AA5995" i="1"/>
  <c r="AB5995" i="1" s="1"/>
  <c r="AA5987" i="1"/>
  <c r="AB5987" i="1" s="1"/>
  <c r="AA5979" i="1"/>
  <c r="AB5979" i="1" s="1"/>
  <c r="AA5971" i="1"/>
  <c r="AB5971" i="1" s="1"/>
  <c r="AA5963" i="1"/>
  <c r="AA5955" i="1"/>
  <c r="AB5955" i="1" s="1"/>
  <c r="AA5947" i="1"/>
  <c r="AB5947" i="1" s="1"/>
  <c r="AA5939" i="1"/>
  <c r="AB5939" i="1" s="1"/>
  <c r="AA5931" i="1"/>
  <c r="AB5931" i="1" s="1"/>
  <c r="AA5923" i="1"/>
  <c r="AB5923" i="1" s="1"/>
  <c r="AA5915" i="1"/>
  <c r="AB5915" i="1" s="1"/>
  <c r="AA5907" i="1"/>
  <c r="AB5907" i="1" s="1"/>
  <c r="AA5899" i="1"/>
  <c r="AB5899" i="1" s="1"/>
  <c r="AA5891" i="1"/>
  <c r="AB5891" i="1" s="1"/>
  <c r="AA5883" i="1"/>
  <c r="AB5883" i="1" s="1"/>
  <c r="AA5875" i="1"/>
  <c r="AA5867" i="1"/>
  <c r="AB5867" i="1" s="1"/>
  <c r="AA5859" i="1"/>
  <c r="AB5859" i="1" s="1"/>
  <c r="AA5851" i="1"/>
  <c r="AB5851" i="1" s="1"/>
  <c r="AA5843" i="1"/>
  <c r="AB5843" i="1" s="1"/>
  <c r="AA5835" i="1"/>
  <c r="AB5835" i="1" s="1"/>
  <c r="AA5827" i="1"/>
  <c r="AB5827" i="1" s="1"/>
  <c r="AA5819" i="1"/>
  <c r="AB5819" i="1" s="1"/>
  <c r="AA6596" i="1"/>
  <c r="AB6596" i="1" s="1"/>
  <c r="AA6506" i="1"/>
  <c r="AB6506" i="1" s="1"/>
  <c r="AA6392" i="1"/>
  <c r="AB6392" i="1" s="1"/>
  <c r="AA6380" i="1"/>
  <c r="AB6380" i="1" s="1"/>
  <c r="AA6346" i="1"/>
  <c r="AB6346" i="1" s="1"/>
  <c r="AA6336" i="1"/>
  <c r="AB6336" i="1" s="1"/>
  <c r="AA6324" i="1"/>
  <c r="AB6324" i="1" s="1"/>
  <c r="AA6290" i="1"/>
  <c r="AB6290" i="1" s="1"/>
  <c r="AA6268" i="1"/>
  <c r="AB6268" i="1" s="1"/>
  <c r="AA6232" i="1"/>
  <c r="AA6226" i="1"/>
  <c r="AB6226" i="1" s="1"/>
  <c r="AA6220" i="1"/>
  <c r="AB6220" i="1" s="1"/>
  <c r="AA6204" i="1"/>
  <c r="AB6204" i="1" s="1"/>
  <c r="AA6188" i="1"/>
  <c r="AA6183" i="1"/>
  <c r="AB6183" i="1" s="1"/>
  <c r="AA6179" i="1"/>
  <c r="AB6179" i="1" s="1"/>
  <c r="AA6176" i="1"/>
  <c r="AB6176" i="1" s="1"/>
  <c r="AA6168" i="1"/>
  <c r="AB6168" i="1" s="1"/>
  <c r="AA6160" i="1"/>
  <c r="AB6160" i="1" s="1"/>
  <c r="AA6152" i="1"/>
  <c r="AB6152" i="1" s="1"/>
  <c r="AA6144" i="1"/>
  <c r="AB6144" i="1" s="1"/>
  <c r="AA6136" i="1"/>
  <c r="AA6128" i="1"/>
  <c r="AB6128" i="1" s="1"/>
  <c r="AA6120" i="1"/>
  <c r="AB6120" i="1" s="1"/>
  <c r="AA6112" i="1"/>
  <c r="AB6112" i="1" s="1"/>
  <c r="AA6104" i="1"/>
  <c r="AB6104" i="1" s="1"/>
  <c r="AA6096" i="1"/>
  <c r="AB6096" i="1" s="1"/>
  <c r="AA6088" i="1"/>
  <c r="AB6088" i="1" s="1"/>
  <c r="AA6080" i="1"/>
  <c r="AB6080" i="1" s="1"/>
  <c r="AA6072" i="1"/>
  <c r="AB6072" i="1" s="1"/>
  <c r="AA6064" i="1"/>
  <c r="AB6064" i="1" s="1"/>
  <c r="AA6056" i="1"/>
  <c r="AB6056" i="1" s="1"/>
  <c r="AA6048" i="1"/>
  <c r="AB6048" i="1" s="1"/>
  <c r="AA6040" i="1"/>
  <c r="AB6040" i="1" s="1"/>
  <c r="AA6032" i="1"/>
  <c r="AB6032" i="1" s="1"/>
  <c r="AA6024" i="1"/>
  <c r="AB6024" i="1" s="1"/>
  <c r="AA6016" i="1"/>
  <c r="AB6016" i="1" s="1"/>
  <c r="AA6008" i="1"/>
  <c r="AB6008" i="1" s="1"/>
  <c r="AA6000" i="1"/>
  <c r="AB6000" i="1" s="1"/>
  <c r="AA6379" i="1"/>
  <c r="AB6379" i="1" s="1"/>
  <c r="AA6354" i="1"/>
  <c r="AB6354" i="1" s="1"/>
  <c r="AA6320" i="1"/>
  <c r="AB6320" i="1" s="1"/>
  <c r="AA6207" i="1"/>
  <c r="AB6207" i="1" s="1"/>
  <c r="AA6157" i="1"/>
  <c r="AB6157" i="1" s="1"/>
  <c r="AA6151" i="1"/>
  <c r="AB6151" i="1" s="1"/>
  <c r="AA6122" i="1"/>
  <c r="AB6122" i="1" s="1"/>
  <c r="AA6093" i="1"/>
  <c r="AB6093" i="1" s="1"/>
  <c r="AA6087" i="1"/>
  <c r="AA6058" i="1"/>
  <c r="AB6058" i="1" s="1"/>
  <c r="AA6029" i="1"/>
  <c r="AA6023" i="1"/>
  <c r="AA5994" i="1"/>
  <c r="AA5978" i="1"/>
  <c r="AB5978" i="1" s="1"/>
  <c r="AA5962" i="1"/>
  <c r="AB5962" i="1" s="1"/>
  <c r="AA5946" i="1"/>
  <c r="AB5946" i="1" s="1"/>
  <c r="AA5930" i="1"/>
  <c r="AB5930" i="1" s="1"/>
  <c r="AA5914" i="1"/>
  <c r="AB5914" i="1" s="1"/>
  <c r="AA5898" i="1"/>
  <c r="AA5882" i="1"/>
  <c r="AB5882" i="1" s="1"/>
  <c r="AA5866" i="1"/>
  <c r="AB5866" i="1" s="1"/>
  <c r="AA5857" i="1"/>
  <c r="AB5857" i="1" s="1"/>
  <c r="AA5850" i="1"/>
  <c r="AB5850" i="1" s="1"/>
  <c r="AA5832" i="1"/>
  <c r="AB5832" i="1" s="1"/>
  <c r="AA5825" i="1"/>
  <c r="AB5825" i="1" s="1"/>
  <c r="AA5818" i="1"/>
  <c r="AB5818" i="1" s="1"/>
  <c r="AA5809" i="1"/>
  <c r="AA5801" i="1"/>
  <c r="AA5793" i="1"/>
  <c r="AB5793" i="1" s="1"/>
  <c r="AA5785" i="1"/>
  <c r="AB5785" i="1" s="1"/>
  <c r="AA5777" i="1"/>
  <c r="AB5777" i="1" s="1"/>
  <c r="AA5769" i="1"/>
  <c r="AB5769" i="1" s="1"/>
  <c r="AA5761" i="1"/>
  <c r="AB5761" i="1" s="1"/>
  <c r="AA5753" i="1"/>
  <c r="AB5753" i="1" s="1"/>
  <c r="AA5745" i="1"/>
  <c r="AA5737" i="1"/>
  <c r="AB5737" i="1" s="1"/>
  <c r="AA5729" i="1"/>
  <c r="AB5729" i="1" s="1"/>
  <c r="AA5721" i="1"/>
  <c r="AB5721" i="1" s="1"/>
  <c r="AA5713" i="1"/>
  <c r="AB5713" i="1" s="1"/>
  <c r="AA5705" i="1"/>
  <c r="AB5705" i="1" s="1"/>
  <c r="AA5697" i="1"/>
  <c r="AB5697" i="1" s="1"/>
  <c r="AA5689" i="1"/>
  <c r="AB5689" i="1" s="1"/>
  <c r="AA5681" i="1"/>
  <c r="AA5673" i="1"/>
  <c r="AB5673" i="1" s="1"/>
  <c r="AA5665" i="1"/>
  <c r="AB5665" i="1" s="1"/>
  <c r="AA5657" i="1"/>
  <c r="AB5657" i="1" s="1"/>
  <c r="AA5649" i="1"/>
  <c r="AB5649" i="1" s="1"/>
  <c r="AA5641" i="1"/>
  <c r="AB5641" i="1" s="1"/>
  <c r="AA5633" i="1"/>
  <c r="AB5633" i="1" s="1"/>
  <c r="AA5625" i="1"/>
  <c r="AB5625" i="1" s="1"/>
  <c r="AA5617" i="1"/>
  <c r="AA5609" i="1"/>
  <c r="AB5609" i="1" s="1"/>
  <c r="AA5601" i="1"/>
  <c r="AB5601" i="1" s="1"/>
  <c r="AA5593" i="1"/>
  <c r="AB5593" i="1" s="1"/>
  <c r="AA5585" i="1"/>
  <c r="AB5585" i="1" s="1"/>
  <c r="AA5577" i="1"/>
  <c r="AB5577" i="1" s="1"/>
  <c r="AA5569" i="1"/>
  <c r="AB5569" i="1" s="1"/>
  <c r="AA6219" i="1"/>
  <c r="AB6219" i="1" s="1"/>
  <c r="AA6191" i="1"/>
  <c r="AB6191" i="1" s="1"/>
  <c r="AA6178" i="1"/>
  <c r="AB6178" i="1" s="1"/>
  <c r="AA6149" i="1"/>
  <c r="AB6149" i="1" s="1"/>
  <c r="AA6143" i="1"/>
  <c r="AB6143" i="1" s="1"/>
  <c r="AA6114" i="1"/>
  <c r="AB6114" i="1" s="1"/>
  <c r="AA6085" i="1"/>
  <c r="AB6085" i="1" s="1"/>
  <c r="AA6079" i="1"/>
  <c r="AB6079" i="1" s="1"/>
  <c r="AA6050" i="1"/>
  <c r="AB6050" i="1" s="1"/>
  <c r="AA6021" i="1"/>
  <c r="AA6015" i="1"/>
  <c r="AB6015" i="1" s="1"/>
  <c r="AA5983" i="1"/>
  <c r="AB5983" i="1" s="1"/>
  <c r="AA5967" i="1"/>
  <c r="AB5967" i="1" s="1"/>
  <c r="AA5951" i="1"/>
  <c r="AB5951" i="1" s="1"/>
  <c r="AA5935" i="1"/>
  <c r="AB5935" i="1" s="1"/>
  <c r="AA5919" i="1"/>
  <c r="AB5919" i="1" s="1"/>
  <c r="AA5903" i="1"/>
  <c r="AB5903" i="1" s="1"/>
  <c r="AA5887" i="1"/>
  <c r="AB5887" i="1" s="1"/>
  <c r="AA5871" i="1"/>
  <c r="AB5871" i="1" s="1"/>
  <c r="AA5853" i="1"/>
  <c r="AB5853" i="1" s="1"/>
  <c r="AA5846" i="1"/>
  <c r="AB5846" i="1" s="1"/>
  <c r="AA5839" i="1"/>
  <c r="AB5839" i="1" s="1"/>
  <c r="AA5821" i="1"/>
  <c r="AB5821" i="1" s="1"/>
  <c r="AA5806" i="1"/>
  <c r="AB5806" i="1" s="1"/>
  <c r="AA5798" i="1"/>
  <c r="AB5798" i="1" s="1"/>
  <c r="AA5790" i="1"/>
  <c r="AA5782" i="1"/>
  <c r="AB5782" i="1" s="1"/>
  <c r="AA5774" i="1"/>
  <c r="AB5774" i="1" s="1"/>
  <c r="AA5766" i="1"/>
  <c r="AB5766" i="1" s="1"/>
  <c r="AA5758" i="1"/>
  <c r="AB5758" i="1" s="1"/>
  <c r="AA5750" i="1"/>
  <c r="AB5750" i="1" s="1"/>
  <c r="AA5742" i="1"/>
  <c r="AB5742" i="1" s="1"/>
  <c r="AA5734" i="1"/>
  <c r="AB5734" i="1" s="1"/>
  <c r="AA5726" i="1"/>
  <c r="AA5718" i="1"/>
  <c r="AB5718" i="1" s="1"/>
  <c r="AA5710" i="1"/>
  <c r="AB5710" i="1" s="1"/>
  <c r="AA5702" i="1"/>
  <c r="AB5702" i="1" s="1"/>
  <c r="AA5694" i="1"/>
  <c r="AB5694" i="1" s="1"/>
  <c r="AA5686" i="1"/>
  <c r="AB5686" i="1" s="1"/>
  <c r="AA5678" i="1"/>
  <c r="AB5678" i="1" s="1"/>
  <c r="AA5670" i="1"/>
  <c r="AA5662" i="1"/>
  <c r="AB5662" i="1" s="1"/>
  <c r="AA5654" i="1"/>
  <c r="AB5654" i="1" s="1"/>
  <c r="AA5646" i="1"/>
  <c r="AA5638" i="1"/>
  <c r="AB5638" i="1" s="1"/>
  <c r="AA5630" i="1"/>
  <c r="AB5630" i="1" s="1"/>
  <c r="AA5622" i="1"/>
  <c r="AB5622" i="1" s="1"/>
  <c r="AA5614" i="1"/>
  <c r="AB5614" i="1" s="1"/>
  <c r="AA5606" i="1"/>
  <c r="AB5606" i="1" s="1"/>
  <c r="AA6402" i="1"/>
  <c r="AB6402" i="1" s="1"/>
  <c r="AA6203" i="1"/>
  <c r="AB6203" i="1" s="1"/>
  <c r="AA6170" i="1"/>
  <c r="AB6170" i="1" s="1"/>
  <c r="AA6141" i="1"/>
  <c r="AB6141" i="1" s="1"/>
  <c r="AA6135" i="1"/>
  <c r="AB6135" i="1" s="1"/>
  <c r="AA6106" i="1"/>
  <c r="AB6106" i="1" s="1"/>
  <c r="AA6077" i="1"/>
  <c r="AB6077" i="1" s="1"/>
  <c r="AA6071" i="1"/>
  <c r="AB6071" i="1" s="1"/>
  <c r="AA6042" i="1"/>
  <c r="AB6042" i="1" s="1"/>
  <c r="AA6013" i="1"/>
  <c r="AB6013" i="1" s="1"/>
  <c r="AA6007" i="1"/>
  <c r="AB6007" i="1" s="1"/>
  <c r="AA5992" i="1"/>
  <c r="AB5992" i="1" s="1"/>
  <c r="AA5976" i="1"/>
  <c r="AA5960" i="1"/>
  <c r="AB5960" i="1" s="1"/>
  <c r="AA5944" i="1"/>
  <c r="AA5928" i="1"/>
  <c r="AB5928" i="1" s="1"/>
  <c r="AA5912" i="1"/>
  <c r="AB5912" i="1" s="1"/>
  <c r="AA5896" i="1"/>
  <c r="AA5880" i="1"/>
  <c r="AB5880" i="1" s="1"/>
  <c r="AA5864" i="1"/>
  <c r="AB5864" i="1" s="1"/>
  <c r="AA5856" i="1"/>
  <c r="AA5849" i="1"/>
  <c r="AB5849" i="1" s="1"/>
  <c r="AA5842" i="1"/>
  <c r="AB5842" i="1" s="1"/>
  <c r="AA5824" i="1"/>
  <c r="AB5824" i="1" s="1"/>
  <c r="AA5817" i="1"/>
  <c r="AB5817" i="1" s="1"/>
  <c r="AA5814" i="1"/>
  <c r="AB5814" i="1" s="1"/>
  <c r="AA5811" i="1"/>
  <c r="AB5811" i="1" s="1"/>
  <c r="AA5803" i="1"/>
  <c r="AB5803" i="1" s="1"/>
  <c r="AA5795" i="1"/>
  <c r="AB5795" i="1" s="1"/>
  <c r="AA5787" i="1"/>
  <c r="AA5779" i="1"/>
  <c r="AB5779" i="1" s="1"/>
  <c r="AA5771" i="1"/>
  <c r="AB5771" i="1" s="1"/>
  <c r="AA5763" i="1"/>
  <c r="AB5763" i="1" s="1"/>
  <c r="AA5755" i="1"/>
  <c r="AB5755" i="1" s="1"/>
  <c r="AA5747" i="1"/>
  <c r="AB5747" i="1" s="1"/>
  <c r="AA5739" i="1"/>
  <c r="AB5739" i="1" s="1"/>
  <c r="AA5731" i="1"/>
  <c r="AB5731" i="1" s="1"/>
  <c r="AA5723" i="1"/>
  <c r="AA5715" i="1"/>
  <c r="AB5715" i="1" s="1"/>
  <c r="AA6277" i="1"/>
  <c r="AB6277" i="1" s="1"/>
  <c r="AA6252" i="1"/>
  <c r="AB6252" i="1" s="1"/>
  <c r="AA6231" i="1"/>
  <c r="AB6231" i="1" s="1"/>
  <c r="AA6187" i="1"/>
  <c r="AA6162" i="1"/>
  <c r="AB6162" i="1" s="1"/>
  <c r="AA6133" i="1"/>
  <c r="AB6133" i="1" s="1"/>
  <c r="AA6127" i="1"/>
  <c r="AB6127" i="1" s="1"/>
  <c r="AA6098" i="1"/>
  <c r="AB6098" i="1" s="1"/>
  <c r="AA6069" i="1"/>
  <c r="AB6069" i="1" s="1"/>
  <c r="AA6063" i="1"/>
  <c r="AB6063" i="1" s="1"/>
  <c r="AA6034" i="1"/>
  <c r="AB6034" i="1" s="1"/>
  <c r="AA6005" i="1"/>
  <c r="AB6005" i="1" s="1"/>
  <c r="AA5999" i="1"/>
  <c r="AB5999" i="1" s="1"/>
  <c r="AA5981" i="1"/>
  <c r="AA5965" i="1"/>
  <c r="AB5965" i="1" s="1"/>
  <c r="AA5949" i="1"/>
  <c r="AB5949" i="1" s="1"/>
  <c r="AA5933" i="1"/>
  <c r="AB5933" i="1" s="1"/>
  <c r="AA5917" i="1"/>
  <c r="AB5917" i="1" s="1"/>
  <c r="AA5901" i="1"/>
  <c r="AB5901" i="1" s="1"/>
  <c r="AA5885" i="1"/>
  <c r="AB5885" i="1" s="1"/>
  <c r="AA5869" i="1"/>
  <c r="AB5869" i="1" s="1"/>
  <c r="AA5845" i="1"/>
  <c r="AB5845" i="1" s="1"/>
  <c r="AA5838" i="1"/>
  <c r="AA5831" i="1"/>
  <c r="AA5808" i="1"/>
  <c r="AB5808" i="1" s="1"/>
  <c r="AA5800" i="1"/>
  <c r="AA5792" i="1"/>
  <c r="AB5792" i="1" s="1"/>
  <c r="AA5784" i="1"/>
  <c r="AB5784" i="1" s="1"/>
  <c r="AA5776" i="1"/>
  <c r="AB5776" i="1" s="1"/>
  <c r="AA5768" i="1"/>
  <c r="AB5768" i="1" s="1"/>
  <c r="AA5760" i="1"/>
  <c r="AB5760" i="1" s="1"/>
  <c r="AA5752" i="1"/>
  <c r="AA5744" i="1"/>
  <c r="AB5744" i="1" s="1"/>
  <c r="AA5736" i="1"/>
  <c r="AB5736" i="1" s="1"/>
  <c r="AA5728" i="1"/>
  <c r="AB5728" i="1" s="1"/>
  <c r="AA5720" i="1"/>
  <c r="AB5720" i="1" s="1"/>
  <c r="AA5712" i="1"/>
  <c r="AB5712" i="1" s="1"/>
  <c r="AA5704" i="1"/>
  <c r="AA5696" i="1"/>
  <c r="AB5696" i="1" s="1"/>
  <c r="AA5688" i="1"/>
  <c r="AB5688" i="1" s="1"/>
  <c r="AA5680" i="1"/>
  <c r="AB5680" i="1" s="1"/>
  <c r="AA5672" i="1"/>
  <c r="AB5672" i="1" s="1"/>
  <c r="AA5664" i="1"/>
  <c r="AA5656" i="1"/>
  <c r="AB5656" i="1" s="1"/>
  <c r="AA5648" i="1"/>
  <c r="AB5648" i="1" s="1"/>
  <c r="AA5640" i="1"/>
  <c r="AB5640" i="1" s="1"/>
  <c r="AA5632" i="1"/>
  <c r="AB5632" i="1" s="1"/>
  <c r="AA5624" i="1"/>
  <c r="AB5624" i="1" s="1"/>
  <c r="AA5616" i="1"/>
  <c r="AB5616" i="1" s="1"/>
  <c r="AA5608" i="1"/>
  <c r="AB5608" i="1" s="1"/>
  <c r="AA5600" i="1"/>
  <c r="AA5592" i="1"/>
  <c r="AB5592" i="1" s="1"/>
  <c r="AA5584" i="1"/>
  <c r="AB5584" i="1" s="1"/>
  <c r="AA6457" i="1"/>
  <c r="AB6457" i="1" s="1"/>
  <c r="AA6400" i="1"/>
  <c r="AB6400" i="1" s="1"/>
  <c r="AA6333" i="1"/>
  <c r="AB6333" i="1" s="1"/>
  <c r="AA6307" i="1"/>
  <c r="AB6307" i="1" s="1"/>
  <c r="AA6154" i="1"/>
  <c r="AA6125" i="1"/>
  <c r="AB6125" i="1" s="1"/>
  <c r="AA6119" i="1"/>
  <c r="AB6119" i="1" s="1"/>
  <c r="AA6090" i="1"/>
  <c r="AB6090" i="1" s="1"/>
  <c r="AA6061" i="1"/>
  <c r="AB6061" i="1" s="1"/>
  <c r="AA6055" i="1"/>
  <c r="AB6055" i="1" s="1"/>
  <c r="AA6026" i="1"/>
  <c r="AA5997" i="1"/>
  <c r="AB5997" i="1" s="1"/>
  <c r="AA5986" i="1"/>
  <c r="AB5986" i="1" s="1"/>
  <c r="AA5970" i="1"/>
  <c r="AB5970" i="1" s="1"/>
  <c r="AA5954" i="1"/>
  <c r="AB5954" i="1" s="1"/>
  <c r="AA5938" i="1"/>
  <c r="AB5938" i="1" s="1"/>
  <c r="AA6445" i="1"/>
  <c r="AB6445" i="1" s="1"/>
  <c r="AA6332" i="1"/>
  <c r="AB6332" i="1" s="1"/>
  <c r="AA6243" i="1"/>
  <c r="AB6243" i="1" s="1"/>
  <c r="AA6209" i="1"/>
  <c r="AB6209" i="1" s="1"/>
  <c r="AA6173" i="1"/>
  <c r="AB6173" i="1" s="1"/>
  <c r="AA6167" i="1"/>
  <c r="AB6167" i="1" s="1"/>
  <c r="AA6138" i="1"/>
  <c r="AA6109" i="1"/>
  <c r="AB6109" i="1" s="1"/>
  <c r="AA6103" i="1"/>
  <c r="AB6103" i="1" s="1"/>
  <c r="AA6074" i="1"/>
  <c r="AB6074" i="1" s="1"/>
  <c r="AA6045" i="1"/>
  <c r="AB6045" i="1" s="1"/>
  <c r="AA6039" i="1"/>
  <c r="AB6039" i="1" s="1"/>
  <c r="AA6010" i="1"/>
  <c r="AB6010" i="1" s="1"/>
  <c r="AA5984" i="1"/>
  <c r="AB5984" i="1" s="1"/>
  <c r="AA5968" i="1"/>
  <c r="AB5968" i="1" s="1"/>
  <c r="AA5952" i="1"/>
  <c r="AB5952" i="1" s="1"/>
  <c r="AA5936" i="1"/>
  <c r="AB5936" i="1" s="1"/>
  <c r="AA5920" i="1"/>
  <c r="AB5920" i="1" s="1"/>
  <c r="AA5904" i="1"/>
  <c r="AB5904" i="1" s="1"/>
  <c r="AA5888" i="1"/>
  <c r="AB5888" i="1" s="1"/>
  <c r="AA5872" i="1"/>
  <c r="AA5858" i="1"/>
  <c r="AB5858" i="1" s="1"/>
  <c r="AA5840" i="1"/>
  <c r="AB5840" i="1" s="1"/>
  <c r="AA5833" i="1"/>
  <c r="AB5833" i="1" s="1"/>
  <c r="AA5826" i="1"/>
  <c r="AB5826" i="1" s="1"/>
  <c r="AA5807" i="1"/>
  <c r="AB5807" i="1" s="1"/>
  <c r="AA5799" i="1"/>
  <c r="AB5799" i="1" s="1"/>
  <c r="AA5791" i="1"/>
  <c r="AB5791" i="1" s="1"/>
  <c r="AA5783" i="1"/>
  <c r="AB5783" i="1" s="1"/>
  <c r="AA5775" i="1"/>
  <c r="AB5775" i="1" s="1"/>
  <c r="AA5767" i="1"/>
  <c r="AB5767" i="1" s="1"/>
  <c r="AA5759" i="1"/>
  <c r="AB5759" i="1" s="1"/>
  <c r="AA5751" i="1"/>
  <c r="AA5743" i="1"/>
  <c r="AB5743" i="1" s="1"/>
  <c r="AA5735" i="1"/>
  <c r="AB5735" i="1" s="1"/>
  <c r="AA5727" i="1"/>
  <c r="AB5727" i="1" s="1"/>
  <c r="AA5719" i="1"/>
  <c r="AB5719" i="1" s="1"/>
  <c r="AA5711" i="1"/>
  <c r="AB5711" i="1" s="1"/>
  <c r="AA5703" i="1"/>
  <c r="AB5703" i="1" s="1"/>
  <c r="AA5695" i="1"/>
  <c r="AB5695" i="1" s="1"/>
  <c r="AA5687" i="1"/>
  <c r="AB5687" i="1" s="1"/>
  <c r="AA5679" i="1"/>
  <c r="AB5679" i="1" s="1"/>
  <c r="AA5671" i="1"/>
  <c r="AB5671" i="1" s="1"/>
  <c r="AA5663" i="1"/>
  <c r="AB5663" i="1" s="1"/>
  <c r="AA5655" i="1"/>
  <c r="AA5647" i="1"/>
  <c r="AA5639" i="1"/>
  <c r="AA5631" i="1"/>
  <c r="AB5631" i="1" s="1"/>
  <c r="AA5623" i="1"/>
  <c r="AB5623" i="1" s="1"/>
  <c r="AA5615" i="1"/>
  <c r="AB5615" i="1" s="1"/>
  <c r="AA5607" i="1"/>
  <c r="AA5599" i="1"/>
  <c r="AB5599" i="1" s="1"/>
  <c r="AA5591" i="1"/>
  <c r="AB5591" i="1" s="1"/>
  <c r="AA5583" i="1"/>
  <c r="AB5583" i="1" s="1"/>
  <c r="AA5575" i="1"/>
  <c r="AB5575" i="1" s="1"/>
  <c r="AA5567" i="1"/>
  <c r="AB5567" i="1" s="1"/>
  <c r="AA5559" i="1"/>
  <c r="AB5559" i="1" s="1"/>
  <c r="AA5551" i="1"/>
  <c r="AB5551" i="1" s="1"/>
  <c r="AA5543" i="1"/>
  <c r="AB5543" i="1" s="1"/>
  <c r="AA5535" i="1"/>
  <c r="AB5535" i="1" s="1"/>
  <c r="AA6681" i="1"/>
  <c r="AB6681" i="1" s="1"/>
  <c r="AA6175" i="1"/>
  <c r="AB6175" i="1" s="1"/>
  <c r="AA6146" i="1"/>
  <c r="AA6117" i="1"/>
  <c r="AB6117" i="1" s="1"/>
  <c r="AA5959" i="1"/>
  <c r="AA5890" i="1"/>
  <c r="AB5890" i="1" s="1"/>
  <c r="AA5877" i="1"/>
  <c r="AB5877" i="1" s="1"/>
  <c r="AA5863" i="1"/>
  <c r="AB5863" i="1" s="1"/>
  <c r="AA5815" i="1"/>
  <c r="AB5815" i="1" s="1"/>
  <c r="AA5786" i="1"/>
  <c r="AB5786" i="1" s="1"/>
  <c r="AA5772" i="1"/>
  <c r="AB5772" i="1" s="1"/>
  <c r="AA5757" i="1"/>
  <c r="AB5757" i="1" s="1"/>
  <c r="AA5722" i="1"/>
  <c r="AB5722" i="1" s="1"/>
  <c r="AA5708" i="1"/>
  <c r="AB5708" i="1" s="1"/>
  <c r="AA5692" i="1"/>
  <c r="AB5692" i="1" s="1"/>
  <c r="AA5676" i="1"/>
  <c r="AB5676" i="1" s="1"/>
  <c r="AA5660" i="1"/>
  <c r="AA5644" i="1"/>
  <c r="AB5644" i="1" s="1"/>
  <c r="AA5628" i="1"/>
  <c r="AB5628" i="1" s="1"/>
  <c r="AA5612" i="1"/>
  <c r="AB5612" i="1" s="1"/>
  <c r="AA5597" i="1"/>
  <c r="AB5597" i="1" s="1"/>
  <c r="AA5570" i="1"/>
  <c r="AB5570" i="1" s="1"/>
  <c r="AA5566" i="1"/>
  <c r="AA5563" i="1"/>
  <c r="AB5563" i="1" s="1"/>
  <c r="AA5560" i="1"/>
  <c r="AA5557" i="1"/>
  <c r="AB5557" i="1" s="1"/>
  <c r="AA5554" i="1"/>
  <c r="AB5554" i="1" s="1"/>
  <c r="AA5527" i="1"/>
  <c r="AB5527" i="1" s="1"/>
  <c r="AA5519" i="1"/>
  <c r="AB5519" i="1" s="1"/>
  <c r="AA5511" i="1"/>
  <c r="AB5511" i="1" s="1"/>
  <c r="AA5503" i="1"/>
  <c r="AB5503" i="1" s="1"/>
  <c r="AA5495" i="1"/>
  <c r="AA5487" i="1"/>
  <c r="AB5487" i="1" s="1"/>
  <c r="AA5479" i="1"/>
  <c r="AB5479" i="1" s="1"/>
  <c r="AA5471" i="1"/>
  <c r="AB5471" i="1" s="1"/>
  <c r="AA5463" i="1"/>
  <c r="AA5455" i="1"/>
  <c r="AB5455" i="1" s="1"/>
  <c r="AA5447" i="1"/>
  <c r="AB5447" i="1" s="1"/>
  <c r="AA5439" i="1"/>
  <c r="AB5439" i="1" s="1"/>
  <c r="AA5431" i="1"/>
  <c r="AA5423" i="1"/>
  <c r="AB5423" i="1" s="1"/>
  <c r="AA5415" i="1"/>
  <c r="AB5415" i="1" s="1"/>
  <c r="AA5407" i="1"/>
  <c r="AB5407" i="1" s="1"/>
  <c r="AA5399" i="1"/>
  <c r="AB5399" i="1" s="1"/>
  <c r="AA5391" i="1"/>
  <c r="AB5391" i="1" s="1"/>
  <c r="AA5383" i="1"/>
  <c r="AB5383" i="1" s="1"/>
  <c r="AA5375" i="1"/>
  <c r="AB5375" i="1" s="1"/>
  <c r="AA5367" i="1"/>
  <c r="AA5359" i="1"/>
  <c r="AB5359" i="1" s="1"/>
  <c r="AA5351" i="1"/>
  <c r="AB5351" i="1" s="1"/>
  <c r="AA5343" i="1"/>
  <c r="AB5343" i="1" s="1"/>
  <c r="AA5335" i="1"/>
  <c r="AB5335" i="1" s="1"/>
  <c r="AA5327" i="1"/>
  <c r="AB5327" i="1" s="1"/>
  <c r="AA5319" i="1"/>
  <c r="AB5319" i="1" s="1"/>
  <c r="AA6323" i="1"/>
  <c r="AB6323" i="1" s="1"/>
  <c r="AA6031" i="1"/>
  <c r="AB6031" i="1" s="1"/>
  <c r="AA6002" i="1"/>
  <c r="AB6002" i="1" s="1"/>
  <c r="AA5957" i="1"/>
  <c r="AB5957" i="1" s="1"/>
  <c r="AA5874" i="1"/>
  <c r="AB5874" i="1" s="1"/>
  <c r="AA5861" i="1"/>
  <c r="AB5861" i="1" s="1"/>
  <c r="AA5841" i="1"/>
  <c r="AB5841" i="1" s="1"/>
  <c r="AA5823" i="1"/>
  <c r="AB5823" i="1" s="1"/>
  <c r="AA5813" i="1"/>
  <c r="AA5778" i="1"/>
  <c r="AB5778" i="1" s="1"/>
  <c r="AA5764" i="1"/>
  <c r="AB5764" i="1" s="1"/>
  <c r="AA5749" i="1"/>
  <c r="AB5749" i="1" s="1"/>
  <c r="AA5714" i="1"/>
  <c r="AB5714" i="1" s="1"/>
  <c r="AA5707" i="1"/>
  <c r="AB5707" i="1" s="1"/>
  <c r="AA5691" i="1"/>
  <c r="AB5691" i="1" s="1"/>
  <c r="AA5675" i="1"/>
  <c r="AB5675" i="1" s="1"/>
  <c r="AA5659" i="1"/>
  <c r="AA5643" i="1"/>
  <c r="AB5643" i="1" s="1"/>
  <c r="AA5627" i="1"/>
  <c r="AB5627" i="1" s="1"/>
  <c r="AA5611" i="1"/>
  <c r="AB5611" i="1" s="1"/>
  <c r="AA5588" i="1"/>
  <c r="AB5588" i="1" s="1"/>
  <c r="AA5580" i="1"/>
  <c r="AB5580" i="1" s="1"/>
  <c r="AA5573" i="1"/>
  <c r="AB5573" i="1" s="1"/>
  <c r="AA5532" i="1"/>
  <c r="AB5532" i="1" s="1"/>
  <c r="AA5524" i="1"/>
  <c r="AB5524" i="1" s="1"/>
  <c r="AA5516" i="1"/>
  <c r="AB5516" i="1" s="1"/>
  <c r="AA5508" i="1"/>
  <c r="AB5508" i="1" s="1"/>
  <c r="AA5500" i="1"/>
  <c r="AB5500" i="1" s="1"/>
  <c r="AA5492" i="1"/>
  <c r="AB5492" i="1" s="1"/>
  <c r="AA5484" i="1"/>
  <c r="AB5484" i="1" s="1"/>
  <c r="AA5476" i="1"/>
  <c r="AB5476" i="1" s="1"/>
  <c r="AA5468" i="1"/>
  <c r="AB5468" i="1" s="1"/>
  <c r="AA5460" i="1"/>
  <c r="AB5460" i="1" s="1"/>
  <c r="AA5452" i="1"/>
  <c r="AB5452" i="1" s="1"/>
  <c r="AA5444" i="1"/>
  <c r="AB5444" i="1" s="1"/>
  <c r="AA5436" i="1"/>
  <c r="AB5436" i="1" s="1"/>
  <c r="AA5428" i="1"/>
  <c r="AA5420" i="1"/>
  <c r="AB5420" i="1" s="1"/>
  <c r="AA5412" i="1"/>
  <c r="AA5404" i="1"/>
  <c r="AA5396" i="1"/>
  <c r="AB5396" i="1" s="1"/>
  <c r="AA5388" i="1"/>
  <c r="AB5388" i="1" s="1"/>
  <c r="AA5380" i="1"/>
  <c r="AB5380" i="1" s="1"/>
  <c r="AA5372" i="1"/>
  <c r="AB5372" i="1" s="1"/>
  <c r="AA5364" i="1"/>
  <c r="AB5364" i="1" s="1"/>
  <c r="AA5356" i="1"/>
  <c r="AB5356" i="1" s="1"/>
  <c r="AA5348" i="1"/>
  <c r="AB5348" i="1" s="1"/>
  <c r="AA5340" i="1"/>
  <c r="AB5340" i="1" s="1"/>
  <c r="AA5332" i="1"/>
  <c r="AB5332" i="1" s="1"/>
  <c r="AA5324" i="1"/>
  <c r="AB5324" i="1" s="1"/>
  <c r="AA6111" i="1"/>
  <c r="AB6111" i="1" s="1"/>
  <c r="AA6082" i="1"/>
  <c r="AB6082" i="1" s="1"/>
  <c r="AA6053" i="1"/>
  <c r="AB6053" i="1" s="1"/>
  <c r="AA5975" i="1"/>
  <c r="AB5975" i="1" s="1"/>
  <c r="AA5822" i="1"/>
  <c r="AB5822" i="1" s="1"/>
  <c r="AA5805" i="1"/>
  <c r="AB5805" i="1" s="1"/>
  <c r="AA5770" i="1"/>
  <c r="AA5756" i="1"/>
  <c r="AB5756" i="1" s="1"/>
  <c r="AA5741" i="1"/>
  <c r="AB5741" i="1" s="1"/>
  <c r="AA5701" i="1"/>
  <c r="AB5701" i="1" s="1"/>
  <c r="AA5685" i="1"/>
  <c r="AB5685" i="1" s="1"/>
  <c r="AA5669" i="1"/>
  <c r="AB5669" i="1" s="1"/>
  <c r="AA5653" i="1"/>
  <c r="AB5653" i="1" s="1"/>
  <c r="AA5637" i="1"/>
  <c r="AB5637" i="1" s="1"/>
  <c r="AA6298" i="1"/>
  <c r="AB6298" i="1" s="1"/>
  <c r="AA6165" i="1"/>
  <c r="AB6165" i="1" s="1"/>
  <c r="AA5973" i="1"/>
  <c r="AB5973" i="1" s="1"/>
  <c r="AA5848" i="1"/>
  <c r="AA5830" i="1"/>
  <c r="AB5830" i="1" s="1"/>
  <c r="AA5812" i="1"/>
  <c r="AB5812" i="1" s="1"/>
  <c r="AA5797" i="1"/>
  <c r="AA5762" i="1"/>
  <c r="AB5762" i="1" s="1"/>
  <c r="AA5748" i="1"/>
  <c r="AB5748" i="1" s="1"/>
  <c r="AA5733" i="1"/>
  <c r="AB5733" i="1" s="1"/>
  <c r="AA5706" i="1"/>
  <c r="AA5690" i="1"/>
  <c r="AB5690" i="1" s="1"/>
  <c r="AA5674" i="1"/>
  <c r="AB5674" i="1" s="1"/>
  <c r="AA5658" i="1"/>
  <c r="AB5658" i="1" s="1"/>
  <c r="AA5642" i="1"/>
  <c r="AA5626" i="1"/>
  <c r="AB5626" i="1" s="1"/>
  <c r="AA5610" i="1"/>
  <c r="AB5610" i="1" s="1"/>
  <c r="AA5587" i="1"/>
  <c r="AB5587" i="1" s="1"/>
  <c r="AA5579" i="1"/>
  <c r="AB5579" i="1" s="1"/>
  <c r="AA5572" i="1"/>
  <c r="AB5572" i="1" s="1"/>
  <c r="AA5565" i="1"/>
  <c r="AB5565" i="1" s="1"/>
  <c r="AA5562" i="1"/>
  <c r="AB5562" i="1" s="1"/>
  <c r="AA5526" i="1"/>
  <c r="AB5526" i="1" s="1"/>
  <c r="AA5518" i="1"/>
  <c r="AB5518" i="1" s="1"/>
  <c r="AA5510" i="1"/>
  <c r="AA5502" i="1"/>
  <c r="AB5502" i="1" s="1"/>
  <c r="AA5494" i="1"/>
  <c r="AB5494" i="1" s="1"/>
  <c r="AA5486" i="1"/>
  <c r="AB5486" i="1" s="1"/>
  <c r="AA5478" i="1"/>
  <c r="AB5478" i="1" s="1"/>
  <c r="AA5470" i="1"/>
  <c r="AB5470" i="1" s="1"/>
  <c r="AA5462" i="1"/>
  <c r="AB5462" i="1" s="1"/>
  <c r="AA5454" i="1"/>
  <c r="AB5454" i="1" s="1"/>
  <c r="AA5446" i="1"/>
  <c r="AA5438" i="1"/>
  <c r="AB5438" i="1" s="1"/>
  <c r="AA5430" i="1"/>
  <c r="AB5430" i="1" s="1"/>
  <c r="AA5422" i="1"/>
  <c r="AB5422" i="1" s="1"/>
  <c r="AA5414" i="1"/>
  <c r="AB5414" i="1" s="1"/>
  <c r="AA5406" i="1"/>
  <c r="AB5406" i="1" s="1"/>
  <c r="AA5398" i="1"/>
  <c r="AB5398" i="1" s="1"/>
  <c r="AA5390" i="1"/>
  <c r="AB5390" i="1" s="1"/>
  <c r="AA5382" i="1"/>
  <c r="AA5374" i="1"/>
  <c r="AB5374" i="1" s="1"/>
  <c r="AA5366" i="1"/>
  <c r="AB5366" i="1" s="1"/>
  <c r="AA5358" i="1"/>
  <c r="AB5358" i="1" s="1"/>
  <c r="AA5350" i="1"/>
  <c r="AB5350" i="1" s="1"/>
  <c r="AA5342" i="1"/>
  <c r="AB5342" i="1" s="1"/>
  <c r="AA5334" i="1"/>
  <c r="AB5334" i="1" s="1"/>
  <c r="AA5326" i="1"/>
  <c r="AB5326" i="1" s="1"/>
  <c r="AA5318" i="1"/>
  <c r="AA5310" i="1"/>
  <c r="AB5310" i="1" s="1"/>
  <c r="AA5302" i="1"/>
  <c r="AB5302" i="1" s="1"/>
  <c r="AA5294" i="1"/>
  <c r="AB5294" i="1" s="1"/>
  <c r="AA5286" i="1"/>
  <c r="AB5286" i="1" s="1"/>
  <c r="AA6047" i="1"/>
  <c r="AB6047" i="1" s="1"/>
  <c r="AA6018" i="1"/>
  <c r="AB6018" i="1" s="1"/>
  <c r="AA5991" i="1"/>
  <c r="AB5991" i="1" s="1"/>
  <c r="AA5927" i="1"/>
  <c r="AB5927" i="1" s="1"/>
  <c r="AA5829" i="1"/>
  <c r="AB5829" i="1" s="1"/>
  <c r="AA5804" i="1"/>
  <c r="AB5804" i="1" s="1"/>
  <c r="AA5789" i="1"/>
  <c r="AA5754" i="1"/>
  <c r="AB5754" i="1" s="1"/>
  <c r="AA5740" i="1"/>
  <c r="AB5740" i="1" s="1"/>
  <c r="AA5725" i="1"/>
  <c r="AB5725" i="1" s="1"/>
  <c r="AA5700" i="1"/>
  <c r="AB5700" i="1" s="1"/>
  <c r="AA5684" i="1"/>
  <c r="AB5684" i="1" s="1"/>
  <c r="AA5668" i="1"/>
  <c r="AB5668" i="1" s="1"/>
  <c r="AA5652" i="1"/>
  <c r="AB5652" i="1" s="1"/>
  <c r="AA5636" i="1"/>
  <c r="AB5636" i="1" s="1"/>
  <c r="AA5620" i="1"/>
  <c r="AB5620" i="1" s="1"/>
  <c r="AA5604" i="1"/>
  <c r="AB5604" i="1" s="1"/>
  <c r="AA5595" i="1"/>
  <c r="AA5582" i="1"/>
  <c r="AB5582" i="1" s="1"/>
  <c r="AA5568" i="1"/>
  <c r="AB5568" i="1" s="1"/>
  <c r="AA5540" i="1"/>
  <c r="AA5537" i="1"/>
  <c r="AB5537" i="1" s="1"/>
  <c r="AA5534" i="1"/>
  <c r="AB5534" i="1" s="1"/>
  <c r="AA5531" i="1"/>
  <c r="AB5531" i="1" s="1"/>
  <c r="AA5523" i="1"/>
  <c r="AB5523" i="1" s="1"/>
  <c r="AA5515" i="1"/>
  <c r="AA5507" i="1"/>
  <c r="AB5507" i="1" s="1"/>
  <c r="AA5499" i="1"/>
  <c r="AB5499" i="1" s="1"/>
  <c r="AA5491" i="1"/>
  <c r="AA5483" i="1"/>
  <c r="AB5483" i="1" s="1"/>
  <c r="AA5475" i="1"/>
  <c r="AB5475" i="1" s="1"/>
  <c r="AA5467" i="1"/>
  <c r="AB5467" i="1" s="1"/>
  <c r="AA5459" i="1"/>
  <c r="AB5459" i="1" s="1"/>
  <c r="AA5451" i="1"/>
  <c r="AB5451" i="1" s="1"/>
  <c r="AA5443" i="1"/>
  <c r="AB5443" i="1" s="1"/>
  <c r="AA5435" i="1"/>
  <c r="AB5435" i="1" s="1"/>
  <c r="AA5427" i="1"/>
  <c r="AA5419" i="1"/>
  <c r="AB5419" i="1" s="1"/>
  <c r="AA5411" i="1"/>
  <c r="AB5411" i="1" s="1"/>
  <c r="AA5403" i="1"/>
  <c r="AB5403" i="1" s="1"/>
  <c r="AA5395" i="1"/>
  <c r="AB5395" i="1" s="1"/>
  <c r="AA5387" i="1"/>
  <c r="AB5387" i="1" s="1"/>
  <c r="AA5379" i="1"/>
  <c r="AB5379" i="1" s="1"/>
  <c r="AA5371" i="1"/>
  <c r="AB5371" i="1" s="1"/>
  <c r="AA5363" i="1"/>
  <c r="AA5355" i="1"/>
  <c r="AB5355" i="1" s="1"/>
  <c r="AA5347" i="1"/>
  <c r="AB5347" i="1" s="1"/>
  <c r="AA5339" i="1"/>
  <c r="AB5339" i="1" s="1"/>
  <c r="AA5331" i="1"/>
  <c r="AB5331" i="1" s="1"/>
  <c r="AA5323" i="1"/>
  <c r="AB5323" i="1" s="1"/>
  <c r="AA5315" i="1"/>
  <c r="AB5315" i="1" s="1"/>
  <c r="AA5307" i="1"/>
  <c r="AB5307" i="1" s="1"/>
  <c r="AA5299" i="1"/>
  <c r="AA6388" i="1"/>
  <c r="AB6388" i="1" s="1"/>
  <c r="AA6264" i="1"/>
  <c r="AB6264" i="1" s="1"/>
  <c r="AA6193" i="1"/>
  <c r="AB6193" i="1" s="1"/>
  <c r="AA6159" i="1"/>
  <c r="AB6159" i="1" s="1"/>
  <c r="AA6130" i="1"/>
  <c r="AB6130" i="1" s="1"/>
  <c r="AA6101" i="1"/>
  <c r="AB6101" i="1" s="1"/>
  <c r="AA5989" i="1"/>
  <c r="AA5925" i="1"/>
  <c r="AB5925" i="1" s="1"/>
  <c r="AA5911" i="1"/>
  <c r="AB5911" i="1" s="1"/>
  <c r="AA5847" i="1"/>
  <c r="AB5847" i="1" s="1"/>
  <c r="AA5837" i="1"/>
  <c r="AB5837" i="1" s="1"/>
  <c r="AA5810" i="1"/>
  <c r="AB5810" i="1" s="1"/>
  <c r="AA5796" i="1"/>
  <c r="AB5796" i="1" s="1"/>
  <c r="AA5781" i="1"/>
  <c r="AB5781" i="1" s="1"/>
  <c r="AA5746" i="1"/>
  <c r="AB5746" i="1" s="1"/>
  <c r="AA5732" i="1"/>
  <c r="AB5732" i="1" s="1"/>
  <c r="AA5717" i="1"/>
  <c r="AB5717" i="1" s="1"/>
  <c r="AA5699" i="1"/>
  <c r="AB5699" i="1" s="1"/>
  <c r="AA5683" i="1"/>
  <c r="AB5683" i="1" s="1"/>
  <c r="AA5667" i="1"/>
  <c r="AB5667" i="1" s="1"/>
  <c r="AA5651" i="1"/>
  <c r="AB5651" i="1" s="1"/>
  <c r="AA5635" i="1"/>
  <c r="AB5635" i="1" s="1"/>
  <c r="AA5619" i="1"/>
  <c r="AB5619" i="1" s="1"/>
  <c r="AA5603" i="1"/>
  <c r="AB5603" i="1" s="1"/>
  <c r="AA5590" i="1"/>
  <c r="AB5590" i="1" s="1"/>
  <c r="AA5586" i="1"/>
  <c r="AB5586" i="1" s="1"/>
  <c r="AA5571" i="1"/>
  <c r="AB5571" i="1" s="1"/>
  <c r="AA5564" i="1"/>
  <c r="AB5564" i="1" s="1"/>
  <c r="AA5561" i="1"/>
  <c r="AB5561" i="1" s="1"/>
  <c r="AA5558" i="1"/>
  <c r="AB5558" i="1" s="1"/>
  <c r="AA5555" i="1"/>
  <c r="AB5555" i="1" s="1"/>
  <c r="AA5552" i="1"/>
  <c r="AB5552" i="1" s="1"/>
  <c r="AA5549" i="1"/>
  <c r="AB5549" i="1" s="1"/>
  <c r="AA5546" i="1"/>
  <c r="AB5546" i="1" s="1"/>
  <c r="AA5528" i="1"/>
  <c r="AB5528" i="1" s="1"/>
  <c r="AA5520" i="1"/>
  <c r="AB5520" i="1" s="1"/>
  <c r="AA5512" i="1"/>
  <c r="AB5512" i="1" s="1"/>
  <c r="AA5504" i="1"/>
  <c r="AB5504" i="1" s="1"/>
  <c r="AA5496" i="1"/>
  <c r="AB5496" i="1" s="1"/>
  <c r="AA5488" i="1"/>
  <c r="AB5488" i="1" s="1"/>
  <c r="AA5480" i="1"/>
  <c r="AB5480" i="1" s="1"/>
  <c r="AA5472" i="1"/>
  <c r="AB5472" i="1" s="1"/>
  <c r="AA5464" i="1"/>
  <c r="AA5456" i="1"/>
  <c r="AB5456" i="1" s="1"/>
  <c r="AA5448" i="1"/>
  <c r="AB5448" i="1" s="1"/>
  <c r="AA5440" i="1"/>
  <c r="AB5440" i="1" s="1"/>
  <c r="AA5432" i="1"/>
  <c r="AB5432" i="1" s="1"/>
  <c r="AA5424" i="1"/>
  <c r="AB5424" i="1" s="1"/>
  <c r="AA5416" i="1"/>
  <c r="AA5408" i="1"/>
  <c r="AB5408" i="1" s="1"/>
  <c r="AA5400" i="1"/>
  <c r="AB5400" i="1" s="1"/>
  <c r="AA5392" i="1"/>
  <c r="AB5392" i="1" s="1"/>
  <c r="AA5384" i="1"/>
  <c r="AA5376" i="1"/>
  <c r="AB5376" i="1" s="1"/>
  <c r="AA5368" i="1"/>
  <c r="AB5368" i="1" s="1"/>
  <c r="AA5360" i="1"/>
  <c r="AB5360" i="1" s="1"/>
  <c r="AA5352" i="1"/>
  <c r="AB5352" i="1" s="1"/>
  <c r="AA5344" i="1"/>
  <c r="AB5344" i="1" s="1"/>
  <c r="AA5336" i="1"/>
  <c r="AB5336" i="1" s="1"/>
  <c r="AA5328" i="1"/>
  <c r="AB5328" i="1" s="1"/>
  <c r="AA5320" i="1"/>
  <c r="AB5320" i="1" s="1"/>
  <c r="AA5312" i="1"/>
  <c r="AB5312" i="1" s="1"/>
  <c r="AA5304" i="1"/>
  <c r="AB5304" i="1" s="1"/>
  <c r="AA5296" i="1"/>
  <c r="AB5296" i="1" s="1"/>
  <c r="AA5288" i="1"/>
  <c r="AB5288" i="1" s="1"/>
  <c r="AA5922" i="1"/>
  <c r="AB5922" i="1" s="1"/>
  <c r="AA5738" i="1"/>
  <c r="AB5738" i="1" s="1"/>
  <c r="AA5709" i="1"/>
  <c r="AB5709" i="1" s="1"/>
  <c r="AA5645" i="1"/>
  <c r="AA5576" i="1"/>
  <c r="AB5576" i="1" s="1"/>
  <c r="AA5550" i="1"/>
  <c r="AB5550" i="1" s="1"/>
  <c r="AA5542" i="1"/>
  <c r="AB5542" i="1" s="1"/>
  <c r="AA5505" i="1"/>
  <c r="AB5505" i="1" s="1"/>
  <c r="AA5498" i="1"/>
  <c r="AB5498" i="1" s="1"/>
  <c r="AA5469" i="1"/>
  <c r="AB5469" i="1" s="1"/>
  <c r="AA5441" i="1"/>
  <c r="AB5441" i="1" s="1"/>
  <c r="AA5434" i="1"/>
  <c r="AB5434" i="1" s="1"/>
  <c r="AA5405" i="1"/>
  <c r="AB5405" i="1" s="1"/>
  <c r="AA5377" i="1"/>
  <c r="AB5377" i="1" s="1"/>
  <c r="AA5370" i="1"/>
  <c r="AA5341" i="1"/>
  <c r="AB5341" i="1" s="1"/>
  <c r="AA5314" i="1"/>
  <c r="AB5314" i="1" s="1"/>
  <c r="AA5309" i="1"/>
  <c r="AB5309" i="1" s="1"/>
  <c r="AA5297" i="1"/>
  <c r="AB5297" i="1" s="1"/>
  <c r="AA5277" i="1"/>
  <c r="AB5277" i="1" s="1"/>
  <c r="AA5269" i="1"/>
  <c r="AA5261" i="1"/>
  <c r="AB5261" i="1" s="1"/>
  <c r="AA5253" i="1"/>
  <c r="AB5253" i="1" s="1"/>
  <c r="AA5245" i="1"/>
  <c r="AB5245" i="1" s="1"/>
  <c r="AA5237" i="1"/>
  <c r="AB5237" i="1" s="1"/>
  <c r="AA5229" i="1"/>
  <c r="AB5229" i="1" s="1"/>
  <c r="AA5221" i="1"/>
  <c r="AB5221" i="1" s="1"/>
  <c r="AA5213" i="1"/>
  <c r="AB5213" i="1" s="1"/>
  <c r="AA5205" i="1"/>
  <c r="AA5197" i="1"/>
  <c r="AB5197" i="1" s="1"/>
  <c r="AA5189" i="1"/>
  <c r="AB5189" i="1" s="1"/>
  <c r="AA5181" i="1"/>
  <c r="AB5181" i="1" s="1"/>
  <c r="AA5173" i="1"/>
  <c r="AB5173" i="1" s="1"/>
  <c r="AA5165" i="1"/>
  <c r="AB5165" i="1" s="1"/>
  <c r="AA5157" i="1"/>
  <c r="AB5157" i="1" s="1"/>
  <c r="AA5149" i="1"/>
  <c r="AB5149" i="1" s="1"/>
  <c r="AA5141" i="1"/>
  <c r="AA5133" i="1"/>
  <c r="AB5133" i="1" s="1"/>
  <c r="AA5125" i="1"/>
  <c r="AB5125" i="1" s="1"/>
  <c r="AA5117" i="1"/>
  <c r="AB5117" i="1" s="1"/>
  <c r="AA5109" i="1"/>
  <c r="AB5109" i="1" s="1"/>
  <c r="AA5101" i="1"/>
  <c r="AB5101" i="1" s="1"/>
  <c r="AA5093" i="1"/>
  <c r="AB5093" i="1" s="1"/>
  <c r="AA5085" i="1"/>
  <c r="AB5085" i="1" s="1"/>
  <c r="AA5077" i="1"/>
  <c r="AA5069" i="1"/>
  <c r="AB5069" i="1" s="1"/>
  <c r="AA5061" i="1"/>
  <c r="AB5061" i="1" s="1"/>
  <c r="AA5053" i="1"/>
  <c r="AB5053" i="1" s="1"/>
  <c r="AA5045" i="1"/>
  <c r="AB5045" i="1" s="1"/>
  <c r="AA5037" i="1"/>
  <c r="AB5037" i="1" s="1"/>
  <c r="AA5029" i="1"/>
  <c r="AB5029" i="1" s="1"/>
  <c r="AA5021" i="1"/>
  <c r="AB5021" i="1" s="1"/>
  <c r="AA5013" i="1"/>
  <c r="AB5013" i="1" s="1"/>
  <c r="AA5005" i="1"/>
  <c r="AB5005" i="1" s="1"/>
  <c r="AA4997" i="1"/>
  <c r="AB4997" i="1" s="1"/>
  <c r="AA4989" i="1"/>
  <c r="AB4989" i="1" s="1"/>
  <c r="AA5794" i="1"/>
  <c r="AB5794" i="1" s="1"/>
  <c r="AA5765" i="1"/>
  <c r="AB5765" i="1" s="1"/>
  <c r="AA5666" i="1"/>
  <c r="AB5666" i="1" s="1"/>
  <c r="AA5596" i="1"/>
  <c r="AA5574" i="1"/>
  <c r="AA5541" i="1"/>
  <c r="AB5541" i="1" s="1"/>
  <c r="AA5533" i="1"/>
  <c r="AB5533" i="1" s="1"/>
  <c r="AA5525" i="1"/>
  <c r="AB5525" i="1" s="1"/>
  <c r="AA5497" i="1"/>
  <c r="AB5497" i="1" s="1"/>
  <c r="AA5490" i="1"/>
  <c r="AB5490" i="1" s="1"/>
  <c r="AA5461" i="1"/>
  <c r="AB5461" i="1" s="1"/>
  <c r="AA5433" i="1"/>
  <c r="AB5433" i="1" s="1"/>
  <c r="AA5426" i="1"/>
  <c r="AB5426" i="1" s="1"/>
  <c r="AA5397" i="1"/>
  <c r="AB5397" i="1" s="1"/>
  <c r="AA5369" i="1"/>
  <c r="AB5369" i="1" s="1"/>
  <c r="AA5362" i="1"/>
  <c r="AB5362" i="1" s="1"/>
  <c r="AA5333" i="1"/>
  <c r="AB5333" i="1" s="1"/>
  <c r="AA5305" i="1"/>
  <c r="AB5305" i="1" s="1"/>
  <c r="AA5289" i="1"/>
  <c r="AB5289" i="1" s="1"/>
  <c r="AA5285" i="1"/>
  <c r="AB5285" i="1" s="1"/>
  <c r="AA5282" i="1"/>
  <c r="AB5282" i="1" s="1"/>
  <c r="AA5274" i="1"/>
  <c r="AA5266" i="1"/>
  <c r="AB5266" i="1" s="1"/>
  <c r="AA5258" i="1"/>
  <c r="AB5258" i="1" s="1"/>
  <c r="AA5250" i="1"/>
  <c r="AB5250" i="1" s="1"/>
  <c r="AA5242" i="1"/>
  <c r="AB5242" i="1" s="1"/>
  <c r="AA5234" i="1"/>
  <c r="AB5234" i="1" s="1"/>
  <c r="AA5226" i="1"/>
  <c r="AB5226" i="1" s="1"/>
  <c r="AA5218" i="1"/>
  <c r="AB5218" i="1" s="1"/>
  <c r="AA5210" i="1"/>
  <c r="AA5202" i="1"/>
  <c r="AB5202" i="1" s="1"/>
  <c r="AA5194" i="1"/>
  <c r="AB5194" i="1" s="1"/>
  <c r="AA5186" i="1"/>
  <c r="AB5186" i="1" s="1"/>
  <c r="AA5178" i="1"/>
  <c r="AB5178" i="1" s="1"/>
  <c r="AA5170" i="1"/>
  <c r="AB5170" i="1" s="1"/>
  <c r="AA5162" i="1"/>
  <c r="AB5162" i="1" s="1"/>
  <c r="AA5154" i="1"/>
  <c r="AB5154" i="1" s="1"/>
  <c r="AA5146" i="1"/>
  <c r="AA5138" i="1"/>
  <c r="AB5138" i="1" s="1"/>
  <c r="AA5130" i="1"/>
  <c r="AB5130" i="1" s="1"/>
  <c r="AA5122" i="1"/>
  <c r="AB5122" i="1" s="1"/>
  <c r="AA5114" i="1"/>
  <c r="AB5114" i="1" s="1"/>
  <c r="AA5106" i="1"/>
  <c r="AB5106" i="1" s="1"/>
  <c r="AA5098" i="1"/>
  <c r="AB5098" i="1" s="1"/>
  <c r="AA5090" i="1"/>
  <c r="AB5090" i="1" s="1"/>
  <c r="AA5082" i="1"/>
  <c r="AB5082" i="1" s="1"/>
  <c r="AA5074" i="1"/>
  <c r="AA5066" i="1"/>
  <c r="AB5066" i="1" s="1"/>
  <c r="AA5058" i="1"/>
  <c r="AB5058" i="1" s="1"/>
  <c r="AA5050" i="1"/>
  <c r="AB5050" i="1" s="1"/>
  <c r="AA5909" i="1"/>
  <c r="AB5909" i="1" s="1"/>
  <c r="AA5855" i="1"/>
  <c r="AB5855" i="1" s="1"/>
  <c r="AA5816" i="1"/>
  <c r="AB5816" i="1" s="1"/>
  <c r="AA5788" i="1"/>
  <c r="AA5661" i="1"/>
  <c r="AB5661" i="1" s="1"/>
  <c r="AA5621" i="1"/>
  <c r="AB5621" i="1" s="1"/>
  <c r="AA5594" i="1"/>
  <c r="AB5594" i="1" s="1"/>
  <c r="AA5556" i="1"/>
  <c r="AB5556" i="1" s="1"/>
  <c r="AA5548" i="1"/>
  <c r="AB5548" i="1" s="1"/>
  <c r="AA5517" i="1"/>
  <c r="AB5517" i="1" s="1"/>
  <c r="AA5489" i="1"/>
  <c r="AB5489" i="1" s="1"/>
  <c r="AA5482" i="1"/>
  <c r="AB5482" i="1" s="1"/>
  <c r="AA5453" i="1"/>
  <c r="AA5425" i="1"/>
  <c r="AB5425" i="1" s="1"/>
  <c r="AA5418" i="1"/>
  <c r="AB5418" i="1" s="1"/>
  <c r="AA5389" i="1"/>
  <c r="AB5389" i="1" s="1"/>
  <c r="AA5361" i="1"/>
  <c r="AB5361" i="1" s="1"/>
  <c r="AA5354" i="1"/>
  <c r="AB5354" i="1" s="1"/>
  <c r="AA5325" i="1"/>
  <c r="AB5325" i="1" s="1"/>
  <c r="AA5313" i="1"/>
  <c r="AB5313" i="1" s="1"/>
  <c r="AA5300" i="1"/>
  <c r="AA5292" i="1"/>
  <c r="AB5292" i="1" s="1"/>
  <c r="AA5279" i="1"/>
  <c r="AB5279" i="1" s="1"/>
  <c r="AA5271" i="1"/>
  <c r="AB5271" i="1" s="1"/>
  <c r="AA5263" i="1"/>
  <c r="AB5263" i="1" s="1"/>
  <c r="AA5255" i="1"/>
  <c r="AB5255" i="1" s="1"/>
  <c r="AA5247" i="1"/>
  <c r="AB5247" i="1" s="1"/>
  <c r="AA5239" i="1"/>
  <c r="AA5231" i="1"/>
  <c r="AB5231" i="1" s="1"/>
  <c r="AA5223" i="1"/>
  <c r="AB5223" i="1" s="1"/>
  <c r="AA5215" i="1"/>
  <c r="AB5215" i="1" s="1"/>
  <c r="AA5207" i="1"/>
  <c r="AB5207" i="1" s="1"/>
  <c r="AA5199" i="1"/>
  <c r="AB5199" i="1" s="1"/>
  <c r="AA5191" i="1"/>
  <c r="AB5191" i="1" s="1"/>
  <c r="AA5183" i="1"/>
  <c r="AB5183" i="1" s="1"/>
  <c r="AA5175" i="1"/>
  <c r="AA5167" i="1"/>
  <c r="AB5167" i="1" s="1"/>
  <c r="AA5159" i="1"/>
  <c r="AB5159" i="1" s="1"/>
  <c r="AA5151" i="1"/>
  <c r="AB5151" i="1" s="1"/>
  <c r="AA5143" i="1"/>
  <c r="AB5143" i="1" s="1"/>
  <c r="AA5135" i="1"/>
  <c r="AB5135" i="1" s="1"/>
  <c r="AA5127" i="1"/>
  <c r="AB5127" i="1" s="1"/>
  <c r="AA5119" i="1"/>
  <c r="AB5119" i="1" s="1"/>
  <c r="AA5111" i="1"/>
  <c r="AA5103" i="1"/>
  <c r="AB5103" i="1" s="1"/>
  <c r="AA6238" i="1"/>
  <c r="AB6238" i="1" s="1"/>
  <c r="AA6095" i="1"/>
  <c r="AB6095" i="1" s="1"/>
  <c r="AA5906" i="1"/>
  <c r="AB5906" i="1" s="1"/>
  <c r="AA5854" i="1"/>
  <c r="AB5854" i="1" s="1"/>
  <c r="AA5730" i="1"/>
  <c r="AB5730" i="1" s="1"/>
  <c r="AA5682" i="1"/>
  <c r="AB5682" i="1" s="1"/>
  <c r="AA5605" i="1"/>
  <c r="AB5605" i="1" s="1"/>
  <c r="AA5547" i="1"/>
  <c r="AB5547" i="1" s="1"/>
  <c r="AA5539" i="1"/>
  <c r="AB5539" i="1" s="1"/>
  <c r="AA5509" i="1"/>
  <c r="AB5509" i="1" s="1"/>
  <c r="AA5481" i="1"/>
  <c r="AA5474" i="1"/>
  <c r="AB5474" i="1" s="1"/>
  <c r="AA5445" i="1"/>
  <c r="AA5417" i="1"/>
  <c r="AA5410" i="1"/>
  <c r="AB5410" i="1" s="1"/>
  <c r="AA5381" i="1"/>
  <c r="AB5381" i="1" s="1"/>
  <c r="AA5353" i="1"/>
  <c r="AA5346" i="1"/>
  <c r="AB5346" i="1" s="1"/>
  <c r="AA5317" i="1"/>
  <c r="AB5317" i="1" s="1"/>
  <c r="AA5308" i="1"/>
  <c r="AB5308" i="1" s="1"/>
  <c r="AA5295" i="1"/>
  <c r="AA5276" i="1"/>
  <c r="AB5276" i="1" s="1"/>
  <c r="AA5268" i="1"/>
  <c r="AB5268" i="1" s="1"/>
  <c r="AA5260" i="1"/>
  <c r="AB5260" i="1" s="1"/>
  <c r="AA5252" i="1"/>
  <c r="AB5252" i="1" s="1"/>
  <c r="AA5244" i="1"/>
  <c r="AB5244" i="1" s="1"/>
  <c r="AA5236" i="1"/>
  <c r="AB5236" i="1" s="1"/>
  <c r="AA5228" i="1"/>
  <c r="AB5228" i="1" s="1"/>
  <c r="AA5220" i="1"/>
  <c r="AA5212" i="1"/>
  <c r="AB5212" i="1" s="1"/>
  <c r="AA5204" i="1"/>
  <c r="AB5204" i="1" s="1"/>
  <c r="AA5196" i="1"/>
  <c r="AB5196" i="1" s="1"/>
  <c r="AA5188" i="1"/>
  <c r="AB5188" i="1" s="1"/>
  <c r="AA5180" i="1"/>
  <c r="AB5180" i="1" s="1"/>
  <c r="AA5172" i="1"/>
  <c r="AB5172" i="1" s="1"/>
  <c r="AA5164" i="1"/>
  <c r="AB5164" i="1" s="1"/>
  <c r="AA5156" i="1"/>
  <c r="AA5148" i="1"/>
  <c r="AB5148" i="1" s="1"/>
  <c r="AA5140" i="1"/>
  <c r="AB5140" i="1" s="1"/>
  <c r="AA5132" i="1"/>
  <c r="AB5132" i="1" s="1"/>
  <c r="AA5124" i="1"/>
  <c r="AB5124" i="1" s="1"/>
  <c r="AA5116" i="1"/>
  <c r="AB5116" i="1" s="1"/>
  <c r="AA5108" i="1"/>
  <c r="AB5108" i="1" s="1"/>
  <c r="AA5100" i="1"/>
  <c r="AB5100" i="1" s="1"/>
  <c r="AA5092" i="1"/>
  <c r="AA5084" i="1"/>
  <c r="AB5084" i="1" s="1"/>
  <c r="AA5076" i="1"/>
  <c r="AB5076" i="1" s="1"/>
  <c r="AA5068" i="1"/>
  <c r="AA5060" i="1"/>
  <c r="AB5060" i="1" s="1"/>
  <c r="AA5052" i="1"/>
  <c r="AA5044" i="1"/>
  <c r="AB5044" i="1" s="1"/>
  <c r="AA5036" i="1"/>
  <c r="AB5036" i="1" s="1"/>
  <c r="AA5028" i="1"/>
  <c r="AB5028" i="1" s="1"/>
  <c r="AA5020" i="1"/>
  <c r="AB5020" i="1" s="1"/>
  <c r="AA5012" i="1"/>
  <c r="AB5012" i="1" s="1"/>
  <c r="AA5895" i="1"/>
  <c r="AA5724" i="1"/>
  <c r="AA5677" i="1"/>
  <c r="AA5618" i="1"/>
  <c r="AB5618" i="1" s="1"/>
  <c r="AA5581" i="1"/>
  <c r="AB5581" i="1" s="1"/>
  <c r="AA5538" i="1"/>
  <c r="AB5538" i="1" s="1"/>
  <c r="AA5530" i="1"/>
  <c r="AB5530" i="1" s="1"/>
  <c r="AA5501" i="1"/>
  <c r="AB5501" i="1" s="1"/>
  <c r="AA5473" i="1"/>
  <c r="AB5473" i="1" s="1"/>
  <c r="AA5466" i="1"/>
  <c r="AB5466" i="1" s="1"/>
  <c r="AA5437" i="1"/>
  <c r="AB5437" i="1" s="1"/>
  <c r="AA5409" i="1"/>
  <c r="AB5409" i="1" s="1"/>
  <c r="AA5402" i="1"/>
  <c r="AB5402" i="1" s="1"/>
  <c r="AA5373" i="1"/>
  <c r="AB5373" i="1" s="1"/>
  <c r="AA5345" i="1"/>
  <c r="AB5345" i="1" s="1"/>
  <c r="AA5338" i="1"/>
  <c r="AB5338" i="1" s="1"/>
  <c r="AA5303" i="1"/>
  <c r="AB5303" i="1" s="1"/>
  <c r="AA5291" i="1"/>
  <c r="AB5291" i="1" s="1"/>
  <c r="AA5284" i="1"/>
  <c r="AB5284" i="1" s="1"/>
  <c r="AA5281" i="1"/>
  <c r="AB5281" i="1" s="1"/>
  <c r="AA5273" i="1"/>
  <c r="AB5273" i="1" s="1"/>
  <c r="AA5265" i="1"/>
  <c r="AB5265" i="1" s="1"/>
  <c r="AA5257" i="1"/>
  <c r="AB5257" i="1" s="1"/>
  <c r="AA5249" i="1"/>
  <c r="AB5249" i="1" s="1"/>
  <c r="AA5241" i="1"/>
  <c r="AB5241" i="1" s="1"/>
  <c r="AA5233" i="1"/>
  <c r="AB5233" i="1" s="1"/>
  <c r="AA5225" i="1"/>
  <c r="AB5225" i="1" s="1"/>
  <c r="AA5217" i="1"/>
  <c r="AB5217" i="1" s="1"/>
  <c r="AA5209" i="1"/>
  <c r="AB5209" i="1" s="1"/>
  <c r="AA5201" i="1"/>
  <c r="AB5201" i="1" s="1"/>
  <c r="AA5193" i="1"/>
  <c r="AB5193" i="1" s="1"/>
  <c r="AA5185" i="1"/>
  <c r="AB5185" i="1" s="1"/>
  <c r="AA5177" i="1"/>
  <c r="AB5177" i="1" s="1"/>
  <c r="AA5169" i="1"/>
  <c r="AB5169" i="1" s="1"/>
  <c r="AA5161" i="1"/>
  <c r="AB5161" i="1" s="1"/>
  <c r="AA5153" i="1"/>
  <c r="AA5145" i="1"/>
  <c r="AB5145" i="1" s="1"/>
  <c r="AA5137" i="1"/>
  <c r="AB5137" i="1" s="1"/>
  <c r="AA5129" i="1"/>
  <c r="AB5129" i="1" s="1"/>
  <c r="AA5121" i="1"/>
  <c r="AA5113" i="1"/>
  <c r="AB5113" i="1" s="1"/>
  <c r="AA5105" i="1"/>
  <c r="AB5105" i="1" s="1"/>
  <c r="AA5097" i="1"/>
  <c r="AB5097" i="1" s="1"/>
  <c r="AA5943" i="1"/>
  <c r="AB5943" i="1" s="1"/>
  <c r="AA5802" i="1"/>
  <c r="AB5802" i="1" s="1"/>
  <c r="AA5773" i="1"/>
  <c r="AB5773" i="1" s="1"/>
  <c r="AA5693" i="1"/>
  <c r="AA5629" i="1"/>
  <c r="AB5629" i="1" s="1"/>
  <c r="AA5613" i="1"/>
  <c r="AB5613" i="1" s="1"/>
  <c r="AA5589" i="1"/>
  <c r="AB5589" i="1" s="1"/>
  <c r="AA5578" i="1"/>
  <c r="AA5544" i="1"/>
  <c r="AA5536" i="1"/>
  <c r="AB5536" i="1" s="1"/>
  <c r="AA5521" i="1"/>
  <c r="AB5521" i="1" s="1"/>
  <c r="AA5514" i="1"/>
  <c r="AA5485" i="1"/>
  <c r="AB5485" i="1" s="1"/>
  <c r="AA5457" i="1"/>
  <c r="AB5457" i="1" s="1"/>
  <c r="AA5450" i="1"/>
  <c r="AA5421" i="1"/>
  <c r="AB5421" i="1" s="1"/>
  <c r="AA5393" i="1"/>
  <c r="AB5393" i="1" s="1"/>
  <c r="AA5386" i="1"/>
  <c r="AB5386" i="1" s="1"/>
  <c r="AA5357" i="1"/>
  <c r="AB5357" i="1" s="1"/>
  <c r="AA5329" i="1"/>
  <c r="AB5329" i="1" s="1"/>
  <c r="AA5322" i="1"/>
  <c r="AA5306" i="1"/>
  <c r="AB5306" i="1" s="1"/>
  <c r="AA5290" i="1"/>
  <c r="AB5290" i="1" s="1"/>
  <c r="AA5283" i="1"/>
  <c r="AA5275" i="1"/>
  <c r="AA5267" i="1"/>
  <c r="AB5267" i="1" s="1"/>
  <c r="AA5259" i="1"/>
  <c r="AB5259" i="1" s="1"/>
  <c r="AA5251" i="1"/>
  <c r="AB5251" i="1" s="1"/>
  <c r="AA5243" i="1"/>
  <c r="AB5243" i="1" s="1"/>
  <c r="AA5235" i="1"/>
  <c r="AB5235" i="1" s="1"/>
  <c r="AA5227" i="1"/>
  <c r="AA5219" i="1"/>
  <c r="AA5211" i="1"/>
  <c r="AB5211" i="1" s="1"/>
  <c r="AA5203" i="1"/>
  <c r="AB5203" i="1" s="1"/>
  <c r="AA5195" i="1"/>
  <c r="AB5195" i="1" s="1"/>
  <c r="AA5187" i="1"/>
  <c r="AB5187" i="1" s="1"/>
  <c r="AA5179" i="1"/>
  <c r="AA5171" i="1"/>
  <c r="AB5171" i="1" s="1"/>
  <c r="AA5163" i="1"/>
  <c r="AB5163" i="1" s="1"/>
  <c r="AA5155" i="1"/>
  <c r="AA5147" i="1"/>
  <c r="AB5147" i="1" s="1"/>
  <c r="AA5139" i="1"/>
  <c r="AB5139" i="1" s="1"/>
  <c r="AA5131" i="1"/>
  <c r="AB5131" i="1" s="1"/>
  <c r="AA5123" i="1"/>
  <c r="AB5123" i="1" s="1"/>
  <c r="AA5115" i="1"/>
  <c r="AB5115" i="1" s="1"/>
  <c r="AA5107" i="1"/>
  <c r="AB5107" i="1" s="1"/>
  <c r="AA5099" i="1"/>
  <c r="AB5099" i="1" s="1"/>
  <c r="AA5091" i="1"/>
  <c r="AA5083" i="1"/>
  <c r="AA5075" i="1"/>
  <c r="AB5075" i="1" s="1"/>
  <c r="AA5067" i="1"/>
  <c r="AB5067" i="1" s="1"/>
  <c r="AA5059" i="1"/>
  <c r="AB5059" i="1" s="1"/>
  <c r="AA5051" i="1"/>
  <c r="AB5051" i="1" s="1"/>
  <c r="AA5043" i="1"/>
  <c r="AB5043" i="1" s="1"/>
  <c r="AA5035" i="1"/>
  <c r="AB5035" i="1" s="1"/>
  <c r="AA5027" i="1"/>
  <c r="AA5019" i="1"/>
  <c r="AB5019" i="1" s="1"/>
  <c r="AA5011" i="1"/>
  <c r="AB5011" i="1" s="1"/>
  <c r="AA5003" i="1"/>
  <c r="AB5003" i="1" s="1"/>
  <c r="AA4995" i="1"/>
  <c r="AB4995" i="1" s="1"/>
  <c r="AA4987" i="1"/>
  <c r="AA4979" i="1"/>
  <c r="AB4979" i="1" s="1"/>
  <c r="AA4971" i="1"/>
  <c r="AB4971" i="1" s="1"/>
  <c r="AA4963" i="1"/>
  <c r="AB4963" i="1" s="1"/>
  <c r="AA4955" i="1"/>
  <c r="AB4955" i="1" s="1"/>
  <c r="AA6037" i="1"/>
  <c r="AB6037" i="1" s="1"/>
  <c r="AA5941" i="1"/>
  <c r="AB5941" i="1" s="1"/>
  <c r="AA5879" i="1"/>
  <c r="AB5879" i="1" s="1"/>
  <c r="AA5834" i="1"/>
  <c r="AB5834" i="1" s="1"/>
  <c r="AA5716" i="1"/>
  <c r="AB5716" i="1" s="1"/>
  <c r="AA5650" i="1"/>
  <c r="AB5650" i="1" s="1"/>
  <c r="AA5598" i="1"/>
  <c r="AB5598" i="1" s="1"/>
  <c r="AA5513" i="1"/>
  <c r="AB5513" i="1" s="1"/>
  <c r="AA5506" i="1"/>
  <c r="AB5506" i="1" s="1"/>
  <c r="AA5477" i="1"/>
  <c r="AB5477" i="1" s="1"/>
  <c r="AA5449" i="1"/>
  <c r="AB5449" i="1" s="1"/>
  <c r="AA5442" i="1"/>
  <c r="AB5442" i="1" s="1"/>
  <c r="AA5413" i="1"/>
  <c r="AB5413" i="1" s="1"/>
  <c r="AA5385" i="1"/>
  <c r="AB5385" i="1" s="1"/>
  <c r="AA5378" i="1"/>
  <c r="AB5378" i="1" s="1"/>
  <c r="AA5349" i="1"/>
  <c r="AB5349" i="1" s="1"/>
  <c r="AA5321" i="1"/>
  <c r="AB5321" i="1" s="1"/>
  <c r="AA5301" i="1"/>
  <c r="AB5301" i="1" s="1"/>
  <c r="AA5293" i="1"/>
  <c r="AB5293" i="1" s="1"/>
  <c r="AA5280" i="1"/>
  <c r="AB5280" i="1" s="1"/>
  <c r="AA5272" i="1"/>
  <c r="AA5264" i="1"/>
  <c r="AB5264" i="1" s="1"/>
  <c r="AA5256" i="1"/>
  <c r="AB5256" i="1" s="1"/>
  <c r="AA5248" i="1"/>
  <c r="AB5248" i="1" s="1"/>
  <c r="AA5240" i="1"/>
  <c r="AB5240" i="1" s="1"/>
  <c r="AA5232" i="1"/>
  <c r="AB5232" i="1" s="1"/>
  <c r="AA5224" i="1"/>
  <c r="AB5224" i="1" s="1"/>
  <c r="AA5216" i="1"/>
  <c r="AB5216" i="1" s="1"/>
  <c r="AA5208" i="1"/>
  <c r="AA5200" i="1"/>
  <c r="AB5200" i="1" s="1"/>
  <c r="AA5192" i="1"/>
  <c r="AB5192" i="1" s="1"/>
  <c r="AA5184" i="1"/>
  <c r="AB5184" i="1" s="1"/>
  <c r="AA5176" i="1"/>
  <c r="AB5176" i="1" s="1"/>
  <c r="AA5168" i="1"/>
  <c r="AB5168" i="1" s="1"/>
  <c r="AA5160" i="1"/>
  <c r="AB5160" i="1" s="1"/>
  <c r="AA5152" i="1"/>
  <c r="AB5152" i="1" s="1"/>
  <c r="AA5144" i="1"/>
  <c r="AA5136" i="1"/>
  <c r="AB5136" i="1" s="1"/>
  <c r="AA5128" i="1"/>
  <c r="AA5120" i="1"/>
  <c r="AB5120" i="1" s="1"/>
  <c r="AA5112" i="1"/>
  <c r="AB5112" i="1" s="1"/>
  <c r="AA5104" i="1"/>
  <c r="AB5104" i="1" s="1"/>
  <c r="AA5096" i="1"/>
  <c r="AB5096" i="1" s="1"/>
  <c r="AA5088" i="1"/>
  <c r="AB5088" i="1" s="1"/>
  <c r="AA5080" i="1"/>
  <c r="AA5072" i="1"/>
  <c r="AB5072" i="1" s="1"/>
  <c r="AA5064" i="1"/>
  <c r="AB5064" i="1" s="1"/>
  <c r="AA5056" i="1"/>
  <c r="AB5056" i="1" s="1"/>
  <c r="AA5048" i="1"/>
  <c r="AB5048" i="1" s="1"/>
  <c r="AA5040" i="1"/>
  <c r="AB5040" i="1" s="1"/>
  <c r="AA5032" i="1"/>
  <c r="AB5032" i="1" s="1"/>
  <c r="AA5024" i="1"/>
  <c r="AB5024" i="1" s="1"/>
  <c r="AA5016" i="1"/>
  <c r="AA5008" i="1"/>
  <c r="AB5008" i="1" s="1"/>
  <c r="AA5000" i="1"/>
  <c r="AB5000" i="1" s="1"/>
  <c r="AA4992" i="1"/>
  <c r="AB4992" i="1" s="1"/>
  <c r="AA5458" i="1"/>
  <c r="AB5458" i="1" s="1"/>
  <c r="AA5401" i="1"/>
  <c r="AB5401" i="1" s="1"/>
  <c r="AA5298" i="1"/>
  <c r="AB5298" i="1" s="1"/>
  <c r="AA5230" i="1"/>
  <c r="AB5230" i="1" s="1"/>
  <c r="AA5166" i="1"/>
  <c r="AB5166" i="1" s="1"/>
  <c r="AA5102" i="1"/>
  <c r="AB5102" i="1" s="1"/>
  <c r="AA5070" i="1"/>
  <c r="AB5070" i="1" s="1"/>
  <c r="AA5055" i="1"/>
  <c r="AB5055" i="1" s="1"/>
  <c r="AA5038" i="1"/>
  <c r="AB5038" i="1" s="1"/>
  <c r="AA5022" i="1"/>
  <c r="AB5022" i="1" s="1"/>
  <c r="AA5002" i="1"/>
  <c r="AB5002" i="1" s="1"/>
  <c r="AA4990" i="1"/>
  <c r="AA4968" i="1"/>
  <c r="AB4968" i="1" s="1"/>
  <c r="AA4965" i="1"/>
  <c r="AA4962" i="1"/>
  <c r="AB4962" i="1" s="1"/>
  <c r="AA4959" i="1"/>
  <c r="AB4959" i="1" s="1"/>
  <c r="AA4956" i="1"/>
  <c r="AB4956" i="1" s="1"/>
  <c r="AA4953" i="1"/>
  <c r="AB4953" i="1" s="1"/>
  <c r="AA4950" i="1"/>
  <c r="AB4950" i="1" s="1"/>
  <c r="AA4947" i="1"/>
  <c r="AB4947" i="1" s="1"/>
  <c r="AA4939" i="1"/>
  <c r="AB4939" i="1" s="1"/>
  <c r="AA4931" i="1"/>
  <c r="AB4931" i="1" s="1"/>
  <c r="AA4923" i="1"/>
  <c r="AA4915" i="1"/>
  <c r="AB4915" i="1" s="1"/>
  <c r="AA4907" i="1"/>
  <c r="AB4907" i="1" s="1"/>
  <c r="AA4899" i="1"/>
  <c r="AB4899" i="1" s="1"/>
  <c r="AA4891" i="1"/>
  <c r="AB4891" i="1" s="1"/>
  <c r="AA4883" i="1"/>
  <c r="AB4883" i="1" s="1"/>
  <c r="AA4875" i="1"/>
  <c r="AB4875" i="1" s="1"/>
  <c r="AA4867" i="1"/>
  <c r="AB4867" i="1" s="1"/>
  <c r="AA4859" i="1"/>
  <c r="AA4851" i="1"/>
  <c r="AB4851" i="1" s="1"/>
  <c r="AA4843" i="1"/>
  <c r="AB4843" i="1" s="1"/>
  <c r="AA4835" i="1"/>
  <c r="AB4835" i="1" s="1"/>
  <c r="AA4827" i="1"/>
  <c r="AB4827" i="1" s="1"/>
  <c r="AA4819" i="1"/>
  <c r="AB4819" i="1" s="1"/>
  <c r="AA4811" i="1"/>
  <c r="AB4811" i="1" s="1"/>
  <c r="AA4803" i="1"/>
  <c r="AB4803" i="1" s="1"/>
  <c r="AA4795" i="1"/>
  <c r="AB4795" i="1" s="1"/>
  <c r="AA4787" i="1"/>
  <c r="AB4787" i="1" s="1"/>
  <c r="AA4779" i="1"/>
  <c r="AB4779" i="1" s="1"/>
  <c r="AA4771" i="1"/>
  <c r="AB4771" i="1" s="1"/>
  <c r="AA4763" i="1"/>
  <c r="AB4763" i="1" s="1"/>
  <c r="AA4755" i="1"/>
  <c r="AA4747" i="1"/>
  <c r="AB4747" i="1" s="1"/>
  <c r="AA4739" i="1"/>
  <c r="AA4731" i="1"/>
  <c r="AB4731" i="1" s="1"/>
  <c r="AA4723" i="1"/>
  <c r="AB4723" i="1" s="1"/>
  <c r="AA4715" i="1"/>
  <c r="AB4715" i="1" s="1"/>
  <c r="AA6066" i="1"/>
  <c r="AB6066" i="1" s="1"/>
  <c r="AA5698" i="1"/>
  <c r="AB5698" i="1" s="1"/>
  <c r="AA5394" i="1"/>
  <c r="AB5394" i="1" s="1"/>
  <c r="AA5337" i="1"/>
  <c r="AB5337" i="1" s="1"/>
  <c r="AA5270" i="1"/>
  <c r="AB5270" i="1" s="1"/>
  <c r="AA5206" i="1"/>
  <c r="AB5206" i="1" s="1"/>
  <c r="AA5142" i="1"/>
  <c r="AB5142" i="1" s="1"/>
  <c r="AA5062" i="1"/>
  <c r="AB5062" i="1" s="1"/>
  <c r="AA5042" i="1"/>
  <c r="AB5042" i="1" s="1"/>
  <c r="AA5026" i="1"/>
  <c r="AB5026" i="1" s="1"/>
  <c r="AA5010" i="1"/>
  <c r="AB5010" i="1" s="1"/>
  <c r="AA4998" i="1"/>
  <c r="AB4998" i="1" s="1"/>
  <c r="AA4986" i="1"/>
  <c r="AB4986" i="1" s="1"/>
  <c r="AA4983" i="1"/>
  <c r="AB4983" i="1" s="1"/>
  <c r="AA4980" i="1"/>
  <c r="AA4977" i="1"/>
  <c r="AB4977" i="1" s="1"/>
  <c r="AA4974" i="1"/>
  <c r="AB4974" i="1" s="1"/>
  <c r="AA4944" i="1"/>
  <c r="AB4944" i="1" s="1"/>
  <c r="AA4936" i="1"/>
  <c r="AB4936" i="1" s="1"/>
  <c r="AA4928" i="1"/>
  <c r="AB4928" i="1" s="1"/>
  <c r="AA4920" i="1"/>
  <c r="AB4920" i="1" s="1"/>
  <c r="AA4912" i="1"/>
  <c r="AB4912" i="1" s="1"/>
  <c r="AA4904" i="1"/>
  <c r="AB4904" i="1" s="1"/>
  <c r="AA4896" i="1"/>
  <c r="AB4896" i="1" s="1"/>
  <c r="AA4888" i="1"/>
  <c r="AA4880" i="1"/>
  <c r="AB4880" i="1" s="1"/>
  <c r="AA4872" i="1"/>
  <c r="AB4872" i="1" s="1"/>
  <c r="AA4864" i="1"/>
  <c r="AB4864" i="1" s="1"/>
  <c r="AA4856" i="1"/>
  <c r="AB4856" i="1" s="1"/>
  <c r="AA4848" i="1"/>
  <c r="AB4848" i="1" s="1"/>
  <c r="AA4840" i="1"/>
  <c r="AB4840" i="1" s="1"/>
  <c r="AA4832" i="1"/>
  <c r="AB4832" i="1" s="1"/>
  <c r="AA4824" i="1"/>
  <c r="AB4824" i="1" s="1"/>
  <c r="AA4816" i="1"/>
  <c r="AB4816" i="1" s="1"/>
  <c r="AA4808" i="1"/>
  <c r="AB4808" i="1" s="1"/>
  <c r="AA4800" i="1"/>
  <c r="AB4800" i="1" s="1"/>
  <c r="AA5330" i="1"/>
  <c r="AB5330" i="1" s="1"/>
  <c r="AA5246" i="1"/>
  <c r="AA5182" i="1"/>
  <c r="AA5118" i="1"/>
  <c r="AB5118" i="1" s="1"/>
  <c r="AA5089" i="1"/>
  <c r="AB5089" i="1" s="1"/>
  <c r="AA5054" i="1"/>
  <c r="AA5047" i="1"/>
  <c r="AA5031" i="1"/>
  <c r="AB5031" i="1" s="1"/>
  <c r="AA5015" i="1"/>
  <c r="AB5015" i="1" s="1"/>
  <c r="AA5006" i="1"/>
  <c r="AB5006" i="1" s="1"/>
  <c r="AA4993" i="1"/>
  <c r="AB4993" i="1" s="1"/>
  <c r="AA4952" i="1"/>
  <c r="AB4952" i="1" s="1"/>
  <c r="AA4949" i="1"/>
  <c r="AA4941" i="1"/>
  <c r="AB4941" i="1" s="1"/>
  <c r="AA4933" i="1"/>
  <c r="AB4933" i="1" s="1"/>
  <c r="AA4925" i="1"/>
  <c r="AB4925" i="1" s="1"/>
  <c r="AA4917" i="1"/>
  <c r="AB4917" i="1" s="1"/>
  <c r="AA4909" i="1"/>
  <c r="AB4909" i="1" s="1"/>
  <c r="AA4901" i="1"/>
  <c r="AB4901" i="1" s="1"/>
  <c r="AA4893" i="1"/>
  <c r="AB4893" i="1" s="1"/>
  <c r="AA4885" i="1"/>
  <c r="AA4877" i="1"/>
  <c r="AB4877" i="1" s="1"/>
  <c r="AA4869" i="1"/>
  <c r="AB4869" i="1" s="1"/>
  <c r="AA4861" i="1"/>
  <c r="AB4861" i="1" s="1"/>
  <c r="AA4853" i="1"/>
  <c r="AB4853" i="1" s="1"/>
  <c r="AA4845" i="1"/>
  <c r="AB4845" i="1" s="1"/>
  <c r="AA4837" i="1"/>
  <c r="AB4837" i="1" s="1"/>
  <c r="AA4829" i="1"/>
  <c r="AB4829" i="1" s="1"/>
  <c r="AA4821" i="1"/>
  <c r="AA4813" i="1"/>
  <c r="AB4813" i="1" s="1"/>
  <c r="AA4805" i="1"/>
  <c r="AB4805" i="1" s="1"/>
  <c r="AA4797" i="1"/>
  <c r="AB4797" i="1" s="1"/>
  <c r="AA4789" i="1"/>
  <c r="AB4789" i="1" s="1"/>
  <c r="AA4781" i="1"/>
  <c r="AB4781" i="1" s="1"/>
  <c r="AA4773" i="1"/>
  <c r="AB4773" i="1" s="1"/>
  <c r="AA4765" i="1"/>
  <c r="AB4765" i="1" s="1"/>
  <c r="AA4757" i="1"/>
  <c r="AA4749" i="1"/>
  <c r="AB4749" i="1" s="1"/>
  <c r="AA4741" i="1"/>
  <c r="AB4741" i="1" s="1"/>
  <c r="AA4733" i="1"/>
  <c r="AB4733" i="1" s="1"/>
  <c r="AA4725" i="1"/>
  <c r="AB4725" i="1" s="1"/>
  <c r="AA4717" i="1"/>
  <c r="AB4717" i="1" s="1"/>
  <c r="AA4709" i="1"/>
  <c r="AB4709" i="1" s="1"/>
  <c r="AA5893" i="1"/>
  <c r="AB5893" i="1" s="1"/>
  <c r="AA5553" i="1"/>
  <c r="AB5553" i="1" s="1"/>
  <c r="AA5493" i="1"/>
  <c r="AB5493" i="1" s="1"/>
  <c r="AA5287" i="1"/>
  <c r="AB5287" i="1" s="1"/>
  <c r="AA5222" i="1"/>
  <c r="AB5222" i="1" s="1"/>
  <c r="AA5158" i="1"/>
  <c r="AB5158" i="1" s="1"/>
  <c r="AA5081" i="1"/>
  <c r="AB5081" i="1" s="1"/>
  <c r="AA5041" i="1"/>
  <c r="AB5041" i="1" s="1"/>
  <c r="AA5025" i="1"/>
  <c r="AB5025" i="1" s="1"/>
  <c r="AA5001" i="1"/>
  <c r="AB5001" i="1" s="1"/>
  <c r="AA4976" i="1"/>
  <c r="AB4976" i="1" s="1"/>
  <c r="AA4973" i="1"/>
  <c r="AB4973" i="1" s="1"/>
  <c r="AA4970" i="1"/>
  <c r="AB4970" i="1" s="1"/>
  <c r="AA4967" i="1"/>
  <c r="AA4964" i="1"/>
  <c r="AB4964" i="1" s="1"/>
  <c r="AA4961" i="1"/>
  <c r="AB4961" i="1" s="1"/>
  <c r="AA4958" i="1"/>
  <c r="AB4958" i="1" s="1"/>
  <c r="AA4946" i="1"/>
  <c r="AB4946" i="1" s="1"/>
  <c r="AA4938" i="1"/>
  <c r="AB4938" i="1" s="1"/>
  <c r="AA4930" i="1"/>
  <c r="AB4930" i="1" s="1"/>
  <c r="AA4922" i="1"/>
  <c r="AB4922" i="1" s="1"/>
  <c r="AA4914" i="1"/>
  <c r="AB4914" i="1" s="1"/>
  <c r="AA4906" i="1"/>
  <c r="AA4898" i="1"/>
  <c r="AB4898" i="1" s="1"/>
  <c r="AA4890" i="1"/>
  <c r="AB4890" i="1" s="1"/>
  <c r="AA4882" i="1"/>
  <c r="AB4882" i="1" s="1"/>
  <c r="AA4874" i="1"/>
  <c r="AB4874" i="1" s="1"/>
  <c r="AA4866" i="1"/>
  <c r="AB4866" i="1" s="1"/>
  <c r="AA4858" i="1"/>
  <c r="AB4858" i="1" s="1"/>
  <c r="AA4850" i="1"/>
  <c r="AB4850" i="1" s="1"/>
  <c r="AA4842" i="1"/>
  <c r="AA4834" i="1"/>
  <c r="AB4834" i="1" s="1"/>
  <c r="AA4826" i="1"/>
  <c r="AB4826" i="1" s="1"/>
  <c r="AA4818" i="1"/>
  <c r="AB4818" i="1" s="1"/>
  <c r="AA4810" i="1"/>
  <c r="AB4810" i="1" s="1"/>
  <c r="AA4802" i="1"/>
  <c r="AB4802" i="1" s="1"/>
  <c r="AA4794" i="1"/>
  <c r="AB4794" i="1" s="1"/>
  <c r="AA4786" i="1"/>
  <c r="AB4786" i="1" s="1"/>
  <c r="AA4778" i="1"/>
  <c r="AA4770" i="1"/>
  <c r="AB4770" i="1" s="1"/>
  <c r="AA4762" i="1"/>
  <c r="AB4762" i="1" s="1"/>
  <c r="AA4754" i="1"/>
  <c r="AB4754" i="1" s="1"/>
  <c r="AA4746" i="1"/>
  <c r="AB4746" i="1" s="1"/>
  <c r="AA4738" i="1"/>
  <c r="AB4738" i="1" s="1"/>
  <c r="AA4730" i="1"/>
  <c r="AB4730" i="1" s="1"/>
  <c r="AA4722" i="1"/>
  <c r="AB4722" i="1" s="1"/>
  <c r="AA4714" i="1"/>
  <c r="AA4706" i="1"/>
  <c r="AB4706" i="1" s="1"/>
  <c r="AA4698" i="1"/>
  <c r="AB4698" i="1" s="1"/>
  <c r="AA4690" i="1"/>
  <c r="AB4690" i="1" s="1"/>
  <c r="AA4682" i="1"/>
  <c r="AB4682" i="1" s="1"/>
  <c r="AA4674" i="1"/>
  <c r="AB4674" i="1" s="1"/>
  <c r="AA4666" i="1"/>
  <c r="AB4666" i="1" s="1"/>
  <c r="AA4658" i="1"/>
  <c r="AB4658" i="1" s="1"/>
  <c r="AA4650" i="1"/>
  <c r="AA4642" i="1"/>
  <c r="AB4642" i="1" s="1"/>
  <c r="AA4634" i="1"/>
  <c r="AB4634" i="1" s="1"/>
  <c r="AA4626" i="1"/>
  <c r="AB4626" i="1" s="1"/>
  <c r="AA5634" i="1"/>
  <c r="AB5634" i="1" s="1"/>
  <c r="AA5545" i="1"/>
  <c r="AB5545" i="1" s="1"/>
  <c r="AA5429" i="1"/>
  <c r="AB5429" i="1" s="1"/>
  <c r="AA5316" i="1"/>
  <c r="AB5316" i="1" s="1"/>
  <c r="AA5262" i="1"/>
  <c r="AB5262" i="1" s="1"/>
  <c r="AA5198" i="1"/>
  <c r="AB5198" i="1" s="1"/>
  <c r="AA5134" i="1"/>
  <c r="AB5134" i="1" s="1"/>
  <c r="AA5095" i="1"/>
  <c r="AB5095" i="1" s="1"/>
  <c r="AA5087" i="1"/>
  <c r="AB5087" i="1" s="1"/>
  <c r="AA5073" i="1"/>
  <c r="AB5073" i="1" s="1"/>
  <c r="AA5046" i="1"/>
  <c r="AB5046" i="1" s="1"/>
  <c r="AA5030" i="1"/>
  <c r="AB5030" i="1" s="1"/>
  <c r="AA5014" i="1"/>
  <c r="AB5014" i="1" s="1"/>
  <c r="AA5009" i="1"/>
  <c r="AB5009" i="1" s="1"/>
  <c r="AA4996" i="1"/>
  <c r="AB4996" i="1" s="1"/>
  <c r="AA4988" i="1"/>
  <c r="AA4985" i="1"/>
  <c r="AA4982" i="1"/>
  <c r="AB4982" i="1" s="1"/>
  <c r="AA4943" i="1"/>
  <c r="AB4943" i="1" s="1"/>
  <c r="AA4935" i="1"/>
  <c r="AB4935" i="1" s="1"/>
  <c r="AA4927" i="1"/>
  <c r="AB4927" i="1" s="1"/>
  <c r="AA4919" i="1"/>
  <c r="AB4919" i="1" s="1"/>
  <c r="AA4911" i="1"/>
  <c r="AB4911" i="1" s="1"/>
  <c r="AA4903" i="1"/>
  <c r="AB4903" i="1" s="1"/>
  <c r="AA4895" i="1"/>
  <c r="AA4887" i="1"/>
  <c r="AB4887" i="1" s="1"/>
  <c r="AA4879" i="1"/>
  <c r="AB4879" i="1" s="1"/>
  <c r="AA4871" i="1"/>
  <c r="AB4871" i="1" s="1"/>
  <c r="AA4863" i="1"/>
  <c r="AB4863" i="1" s="1"/>
  <c r="AA4855" i="1"/>
  <c r="AB4855" i="1" s="1"/>
  <c r="AA4847" i="1"/>
  <c r="AB4847" i="1" s="1"/>
  <c r="AA4839" i="1"/>
  <c r="AB4839" i="1" s="1"/>
  <c r="AA4831" i="1"/>
  <c r="AA4823" i="1"/>
  <c r="AB4823" i="1" s="1"/>
  <c r="AA4815" i="1"/>
  <c r="AB4815" i="1" s="1"/>
  <c r="AA4807" i="1"/>
  <c r="AB4807" i="1" s="1"/>
  <c r="AA4799" i="1"/>
  <c r="AB4799" i="1" s="1"/>
  <c r="AA4791" i="1"/>
  <c r="AB4791" i="1" s="1"/>
  <c r="AA4783" i="1"/>
  <c r="AB4783" i="1" s="1"/>
  <c r="AA4775" i="1"/>
  <c r="AB4775" i="1" s="1"/>
  <c r="AA4767" i="1"/>
  <c r="AA4759" i="1"/>
  <c r="AB4759" i="1" s="1"/>
  <c r="AA4751" i="1"/>
  <c r="AB4751" i="1" s="1"/>
  <c r="AA4743" i="1"/>
  <c r="AA4735" i="1"/>
  <c r="AB4735" i="1" s="1"/>
  <c r="AA4727" i="1"/>
  <c r="AB4727" i="1" s="1"/>
  <c r="AA4719" i="1"/>
  <c r="AB4719" i="1" s="1"/>
  <c r="AA4711" i="1"/>
  <c r="AB4711" i="1" s="1"/>
  <c r="AA4703" i="1"/>
  <c r="AA4695" i="1"/>
  <c r="AA4687" i="1"/>
  <c r="AB4687" i="1" s="1"/>
  <c r="AA4679" i="1"/>
  <c r="AB4679" i="1" s="1"/>
  <c r="AA4671" i="1"/>
  <c r="AB4671" i="1" s="1"/>
  <c r="AA4663" i="1"/>
  <c r="AB4663" i="1" s="1"/>
  <c r="AA4655" i="1"/>
  <c r="AB4655" i="1" s="1"/>
  <c r="AA4647" i="1"/>
  <c r="AB4647" i="1" s="1"/>
  <c r="AA4639" i="1"/>
  <c r="AA4631" i="1"/>
  <c r="AB4631" i="1" s="1"/>
  <c r="AA5365" i="1"/>
  <c r="AB5365" i="1" s="1"/>
  <c r="AA5311" i="1"/>
  <c r="AA5238" i="1"/>
  <c r="AB5238" i="1" s="1"/>
  <c r="AA5174" i="1"/>
  <c r="AB5174" i="1" s="1"/>
  <c r="AA5110" i="1"/>
  <c r="AB5110" i="1" s="1"/>
  <c r="AA5094" i="1"/>
  <c r="AB5094" i="1" s="1"/>
  <c r="AA5079" i="1"/>
  <c r="AB5079" i="1" s="1"/>
  <c r="AA5065" i="1"/>
  <c r="AB5065" i="1" s="1"/>
  <c r="AA5034" i="1"/>
  <c r="AA5018" i="1"/>
  <c r="AB5018" i="1" s="1"/>
  <c r="AA5004" i="1"/>
  <c r="AB5004" i="1" s="1"/>
  <c r="AA4991" i="1"/>
  <c r="AB4991" i="1" s="1"/>
  <c r="AA4960" i="1"/>
  <c r="AB4960" i="1" s="1"/>
  <c r="AA4957" i="1"/>
  <c r="AB4957" i="1" s="1"/>
  <c r="AA4954" i="1"/>
  <c r="AB4954" i="1" s="1"/>
  <c r="AA4951" i="1"/>
  <c r="AA4948" i="1"/>
  <c r="AB4948" i="1" s="1"/>
  <c r="AA4940" i="1"/>
  <c r="AB4940" i="1" s="1"/>
  <c r="AA4932" i="1"/>
  <c r="AB4932" i="1" s="1"/>
  <c r="AA4924" i="1"/>
  <c r="AB4924" i="1" s="1"/>
  <c r="AA4916" i="1"/>
  <c r="AB4916" i="1" s="1"/>
  <c r="AA4908" i="1"/>
  <c r="AB4908" i="1" s="1"/>
  <c r="AA4900" i="1"/>
  <c r="AB4900" i="1" s="1"/>
  <c r="AA4892" i="1"/>
  <c r="AA4884" i="1"/>
  <c r="AB4884" i="1" s="1"/>
  <c r="AA4876" i="1"/>
  <c r="AB4876" i="1" s="1"/>
  <c r="AA4868" i="1"/>
  <c r="AB4868" i="1" s="1"/>
  <c r="AA4860" i="1"/>
  <c r="AB4860" i="1" s="1"/>
  <c r="AA4852" i="1"/>
  <c r="AB4852" i="1" s="1"/>
  <c r="AA4844" i="1"/>
  <c r="AB4844" i="1" s="1"/>
  <c r="AA4836" i="1"/>
  <c r="AB4836" i="1" s="1"/>
  <c r="AA4828" i="1"/>
  <c r="AA4820" i="1"/>
  <c r="AB4820" i="1" s="1"/>
  <c r="AA4812" i="1"/>
  <c r="AB4812" i="1" s="1"/>
  <c r="AA4804" i="1"/>
  <c r="AB4804" i="1" s="1"/>
  <c r="AA4796" i="1"/>
  <c r="AB4796" i="1" s="1"/>
  <c r="AA4788" i="1"/>
  <c r="AB4788" i="1" s="1"/>
  <c r="AA4780" i="1"/>
  <c r="AB4780" i="1" s="1"/>
  <c r="AA4772" i="1"/>
  <c r="AB4772" i="1" s="1"/>
  <c r="AA4764" i="1"/>
  <c r="AA4756" i="1"/>
  <c r="AB4756" i="1" s="1"/>
  <c r="AA4748" i="1"/>
  <c r="AB4748" i="1" s="1"/>
  <c r="AA4740" i="1"/>
  <c r="AB4740" i="1" s="1"/>
  <c r="AA4732" i="1"/>
  <c r="AB4732" i="1" s="1"/>
  <c r="AA4724" i="1"/>
  <c r="AB4724" i="1" s="1"/>
  <c r="AA4716" i="1"/>
  <c r="AB4716" i="1" s="1"/>
  <c r="AA4708" i="1"/>
  <c r="AB4708" i="1" s="1"/>
  <c r="AA4700" i="1"/>
  <c r="AA4692" i="1"/>
  <c r="AB4692" i="1" s="1"/>
  <c r="AA4684" i="1"/>
  <c r="AB4684" i="1" s="1"/>
  <c r="AA4676" i="1"/>
  <c r="AB4676" i="1" s="1"/>
  <c r="AA4668" i="1"/>
  <c r="AB4668" i="1" s="1"/>
  <c r="AA4660" i="1"/>
  <c r="AB4660" i="1" s="1"/>
  <c r="AA4652" i="1"/>
  <c r="AB4652" i="1" s="1"/>
  <c r="AA4644" i="1"/>
  <c r="AB4644" i="1" s="1"/>
  <c r="AA4636" i="1"/>
  <c r="AB4636" i="1" s="1"/>
  <c r="AA4628" i="1"/>
  <c r="AB4628" i="1" s="1"/>
  <c r="AA5780" i="1"/>
  <c r="AB5780" i="1" s="1"/>
  <c r="AA5602" i="1"/>
  <c r="AB5602" i="1" s="1"/>
  <c r="AA5529" i="1"/>
  <c r="AB5529" i="1" s="1"/>
  <c r="AA5278" i="1"/>
  <c r="AB5278" i="1" s="1"/>
  <c r="AA5214" i="1"/>
  <c r="AB5214" i="1" s="1"/>
  <c r="AA5150" i="1"/>
  <c r="AB5150" i="1" s="1"/>
  <c r="AA5086" i="1"/>
  <c r="AB5086" i="1" s="1"/>
  <c r="AA5071" i="1"/>
  <c r="AB5071" i="1" s="1"/>
  <c r="AA5057" i="1"/>
  <c r="AB5057" i="1" s="1"/>
  <c r="AA5039" i="1"/>
  <c r="AB5039" i="1" s="1"/>
  <c r="AA5023" i="1"/>
  <c r="AB5023" i="1" s="1"/>
  <c r="AA4999" i="1"/>
  <c r="AB4999" i="1" s="1"/>
  <c r="AA4984" i="1"/>
  <c r="AB4984" i="1" s="1"/>
  <c r="AA4981" i="1"/>
  <c r="AB4981" i="1" s="1"/>
  <c r="AA4978" i="1"/>
  <c r="AB4978" i="1" s="1"/>
  <c r="AA4975" i="1"/>
  <c r="AB4975" i="1" s="1"/>
  <c r="AA4972" i="1"/>
  <c r="AB4972" i="1" s="1"/>
  <c r="AA4969" i="1"/>
  <c r="AB4969" i="1" s="1"/>
  <c r="AA4966" i="1"/>
  <c r="AB4966" i="1" s="1"/>
  <c r="AA4945" i="1"/>
  <c r="AB4945" i="1" s="1"/>
  <c r="AA4937" i="1"/>
  <c r="AA4929" i="1"/>
  <c r="AB4929" i="1" s="1"/>
  <c r="AA4921" i="1"/>
  <c r="AB4921" i="1" s="1"/>
  <c r="AA4913" i="1"/>
  <c r="AB4913" i="1" s="1"/>
  <c r="AA4905" i="1"/>
  <c r="AB4905" i="1" s="1"/>
  <c r="AA4897" i="1"/>
  <c r="AB4897" i="1" s="1"/>
  <c r="AA4889" i="1"/>
  <c r="AB4889" i="1" s="1"/>
  <c r="AA4881" i="1"/>
  <c r="AB4881" i="1" s="1"/>
  <c r="AA4873" i="1"/>
  <c r="AB4873" i="1" s="1"/>
  <c r="AA4865" i="1"/>
  <c r="AB4865" i="1" s="1"/>
  <c r="AA4857" i="1"/>
  <c r="AB4857" i="1" s="1"/>
  <c r="AA4849" i="1"/>
  <c r="AB4849" i="1" s="1"/>
  <c r="AA4841" i="1"/>
  <c r="AB4841" i="1" s="1"/>
  <c r="AA4833" i="1"/>
  <c r="AB4833" i="1" s="1"/>
  <c r="AA4825" i="1"/>
  <c r="AB4825" i="1" s="1"/>
  <c r="AA4817" i="1"/>
  <c r="AB4817" i="1" s="1"/>
  <c r="AA4809" i="1"/>
  <c r="AB4809" i="1" s="1"/>
  <c r="AA4801" i="1"/>
  <c r="AA4793" i="1"/>
  <c r="AA4785" i="1"/>
  <c r="AB4785" i="1" s="1"/>
  <c r="AA4777" i="1"/>
  <c r="AB4777" i="1" s="1"/>
  <c r="AA4769" i="1"/>
  <c r="AB4769" i="1" s="1"/>
  <c r="AA4761" i="1"/>
  <c r="AA4753" i="1"/>
  <c r="AB4753" i="1" s="1"/>
  <c r="AA4745" i="1"/>
  <c r="AB4745" i="1" s="1"/>
  <c r="AA4737" i="1"/>
  <c r="AA4729" i="1"/>
  <c r="AB4729" i="1" s="1"/>
  <c r="AA4721" i="1"/>
  <c r="AB4721" i="1" s="1"/>
  <c r="AA4713" i="1"/>
  <c r="AB4713" i="1" s="1"/>
  <c r="AA4705" i="1"/>
  <c r="AA4697" i="1"/>
  <c r="AB4697" i="1" s="1"/>
  <c r="AA4689" i="1"/>
  <c r="AB4689" i="1" s="1"/>
  <c r="AA4681" i="1"/>
  <c r="AA4673" i="1"/>
  <c r="AB4673" i="1" s="1"/>
  <c r="AA4665" i="1"/>
  <c r="AB4665" i="1" s="1"/>
  <c r="AA4657" i="1"/>
  <c r="AB4657" i="1" s="1"/>
  <c r="AA4649" i="1"/>
  <c r="AB4649" i="1" s="1"/>
  <c r="AA4641" i="1"/>
  <c r="AA5254" i="1"/>
  <c r="AB5254" i="1" s="1"/>
  <c r="AA4926" i="1"/>
  <c r="AB4926" i="1" s="1"/>
  <c r="AA4862" i="1"/>
  <c r="AB4862" i="1" s="1"/>
  <c r="AA4798" i="1"/>
  <c r="AB4798" i="1" s="1"/>
  <c r="AA4766" i="1"/>
  <c r="AB4766" i="1" s="1"/>
  <c r="AA4734" i="1"/>
  <c r="AB4734" i="1" s="1"/>
  <c r="AA4699" i="1"/>
  <c r="AB4699" i="1" s="1"/>
  <c r="AA4683" i="1"/>
  <c r="AB4683" i="1" s="1"/>
  <c r="AA4667" i="1"/>
  <c r="AB4667" i="1" s="1"/>
  <c r="AA4651" i="1"/>
  <c r="AB4651" i="1" s="1"/>
  <c r="AA4632" i="1"/>
  <c r="AB4632" i="1" s="1"/>
  <c r="AA4621" i="1"/>
  <c r="AB4621" i="1" s="1"/>
  <c r="AA4613" i="1"/>
  <c r="AA4605" i="1"/>
  <c r="AB4605" i="1" s="1"/>
  <c r="AA4597" i="1"/>
  <c r="AB4597" i="1" s="1"/>
  <c r="AA4589" i="1"/>
  <c r="AB4589" i="1" s="1"/>
  <c r="AA4581" i="1"/>
  <c r="AB4581" i="1" s="1"/>
  <c r="AA4573" i="1"/>
  <c r="AB4573" i="1" s="1"/>
  <c r="AA4565" i="1"/>
  <c r="AB4565" i="1" s="1"/>
  <c r="AA4557" i="1"/>
  <c r="AB4557" i="1" s="1"/>
  <c r="AA4549" i="1"/>
  <c r="AA4541" i="1"/>
  <c r="AB4541" i="1" s="1"/>
  <c r="AA4533" i="1"/>
  <c r="AB4533" i="1" s="1"/>
  <c r="AA4525" i="1"/>
  <c r="AB4525" i="1" s="1"/>
  <c r="AA4517" i="1"/>
  <c r="AB4517" i="1" s="1"/>
  <c r="AA4509" i="1"/>
  <c r="AB4509" i="1" s="1"/>
  <c r="AA4501" i="1"/>
  <c r="AB4501" i="1" s="1"/>
  <c r="AA4493" i="1"/>
  <c r="AB4493" i="1" s="1"/>
  <c r="AA4485" i="1"/>
  <c r="AA4477" i="1"/>
  <c r="AB4477" i="1" s="1"/>
  <c r="AA4469" i="1"/>
  <c r="AB4469" i="1" s="1"/>
  <c r="AA4461" i="1"/>
  <c r="AB4461" i="1" s="1"/>
  <c r="AA4453" i="1"/>
  <c r="AB4453" i="1" s="1"/>
  <c r="AA4445" i="1"/>
  <c r="AB4445" i="1" s="1"/>
  <c r="AA4437" i="1"/>
  <c r="AB4437" i="1" s="1"/>
  <c r="AA4429" i="1"/>
  <c r="AB4429" i="1" s="1"/>
  <c r="AA4421" i="1"/>
  <c r="AA4413" i="1"/>
  <c r="AB4413" i="1" s="1"/>
  <c r="AA4405" i="1"/>
  <c r="AB4405" i="1" s="1"/>
  <c r="AA4397" i="1"/>
  <c r="AB4397" i="1" s="1"/>
  <c r="AA4389" i="1"/>
  <c r="AB4389" i="1" s="1"/>
  <c r="AA4381" i="1"/>
  <c r="AB4381" i="1" s="1"/>
  <c r="AA4373" i="1"/>
  <c r="AB4373" i="1" s="1"/>
  <c r="AA4365" i="1"/>
  <c r="AB4365" i="1" s="1"/>
  <c r="AA4357" i="1"/>
  <c r="AA4349" i="1"/>
  <c r="AB4349" i="1" s="1"/>
  <c r="AA4341" i="1"/>
  <c r="AB4341" i="1" s="1"/>
  <c r="AA4333" i="1"/>
  <c r="AB4333" i="1" s="1"/>
  <c r="AA4325" i="1"/>
  <c r="AB4325" i="1" s="1"/>
  <c r="AA4317" i="1"/>
  <c r="AB4317" i="1" s="1"/>
  <c r="AA4309" i="1"/>
  <c r="AB4309" i="1" s="1"/>
  <c r="AA4301" i="1"/>
  <c r="AB4301" i="1" s="1"/>
  <c r="AA4293" i="1"/>
  <c r="AA4285" i="1"/>
  <c r="AB4285" i="1" s="1"/>
  <c r="AA5033" i="1"/>
  <c r="AB5033" i="1" s="1"/>
  <c r="AA4994" i="1"/>
  <c r="AB4994" i="1" s="1"/>
  <c r="AA4902" i="1"/>
  <c r="AB4902" i="1" s="1"/>
  <c r="AA4838" i="1"/>
  <c r="AA4776" i="1"/>
  <c r="AB4776" i="1" s="1"/>
  <c r="AA4744" i="1"/>
  <c r="AB4744" i="1" s="1"/>
  <c r="AA4712" i="1"/>
  <c r="AB4712" i="1" s="1"/>
  <c r="AA4688" i="1"/>
  <c r="AB4688" i="1" s="1"/>
  <c r="AA4672" i="1"/>
  <c r="AA4656" i="1"/>
  <c r="AB4656" i="1" s="1"/>
  <c r="AA4640" i="1"/>
  <c r="AB4640" i="1" s="1"/>
  <c r="AA4627" i="1"/>
  <c r="AB4627" i="1" s="1"/>
  <c r="AA4618" i="1"/>
  <c r="AB4618" i="1" s="1"/>
  <c r="AA4610" i="1"/>
  <c r="AB4610" i="1" s="1"/>
  <c r="AA4602" i="1"/>
  <c r="AB4602" i="1" s="1"/>
  <c r="AA4594" i="1"/>
  <c r="AB4594" i="1" s="1"/>
  <c r="AA4586" i="1"/>
  <c r="AA4578" i="1"/>
  <c r="AB4578" i="1" s="1"/>
  <c r="AA4570" i="1"/>
  <c r="AB4570" i="1" s="1"/>
  <c r="AA4562" i="1"/>
  <c r="AB4562" i="1" s="1"/>
  <c r="AA4554" i="1"/>
  <c r="AB4554" i="1" s="1"/>
  <c r="AA4546" i="1"/>
  <c r="AB4546" i="1" s="1"/>
  <c r="AA4538" i="1"/>
  <c r="AB4538" i="1" s="1"/>
  <c r="AA4530" i="1"/>
  <c r="AB4530" i="1" s="1"/>
  <c r="AA4522" i="1"/>
  <c r="AA4514" i="1"/>
  <c r="AB4514" i="1" s="1"/>
  <c r="AA4506" i="1"/>
  <c r="AB4506" i="1" s="1"/>
  <c r="AA4498" i="1"/>
  <c r="AB4498" i="1" s="1"/>
  <c r="AA4490" i="1"/>
  <c r="AB4490" i="1" s="1"/>
  <c r="AA4482" i="1"/>
  <c r="AB4482" i="1" s="1"/>
  <c r="AA4474" i="1"/>
  <c r="AB4474" i="1" s="1"/>
  <c r="AA4466" i="1"/>
  <c r="AB4466" i="1" s="1"/>
  <c r="AA4458" i="1"/>
  <c r="AA4450" i="1"/>
  <c r="AB4450" i="1" s="1"/>
  <c r="AA4442" i="1"/>
  <c r="AB4442" i="1" s="1"/>
  <c r="AA4434" i="1"/>
  <c r="AB4434" i="1" s="1"/>
  <c r="AA4426" i="1"/>
  <c r="AB4426" i="1" s="1"/>
  <c r="AA4418" i="1"/>
  <c r="AB4418" i="1" s="1"/>
  <c r="AA4410" i="1"/>
  <c r="AA4402" i="1"/>
  <c r="AB4402" i="1" s="1"/>
  <c r="AA4394" i="1"/>
  <c r="AA4386" i="1"/>
  <c r="AB4386" i="1" s="1"/>
  <c r="AA4378" i="1"/>
  <c r="AB4378" i="1" s="1"/>
  <c r="AA4370" i="1"/>
  <c r="AB4370" i="1" s="1"/>
  <c r="AA4362" i="1"/>
  <c r="AB4362" i="1" s="1"/>
  <c r="AA4354" i="1"/>
  <c r="AB4354" i="1" s="1"/>
  <c r="AA4346" i="1"/>
  <c r="AB4346" i="1" s="1"/>
  <c r="AA4338" i="1"/>
  <c r="AB4338" i="1" s="1"/>
  <c r="AA4330" i="1"/>
  <c r="AA4322" i="1"/>
  <c r="AB4322" i="1" s="1"/>
  <c r="AA4314" i="1"/>
  <c r="AB4314" i="1" s="1"/>
  <c r="AA4306" i="1"/>
  <c r="AB4306" i="1" s="1"/>
  <c r="AA4298" i="1"/>
  <c r="AB4298" i="1" s="1"/>
  <c r="AA4290" i="1"/>
  <c r="AB4290" i="1" s="1"/>
  <c r="AA5522" i="1"/>
  <c r="AB5522" i="1" s="1"/>
  <c r="AA5078" i="1"/>
  <c r="AB5078" i="1" s="1"/>
  <c r="AA4942" i="1"/>
  <c r="AA4878" i="1"/>
  <c r="AA4814" i="1"/>
  <c r="AA4774" i="1"/>
  <c r="AB4774" i="1" s="1"/>
  <c r="AA4742" i="1"/>
  <c r="AB4742" i="1" s="1"/>
  <c r="AA4710" i="1"/>
  <c r="AB4710" i="1" s="1"/>
  <c r="AA4704" i="1"/>
  <c r="AA4693" i="1"/>
  <c r="AA4677" i="1"/>
  <c r="AB4677" i="1" s="1"/>
  <c r="AA4661" i="1"/>
  <c r="AB4661" i="1" s="1"/>
  <c r="AA4645" i="1"/>
  <c r="AB4645" i="1" s="1"/>
  <c r="AA4635" i="1"/>
  <c r="AB4635" i="1" s="1"/>
  <c r="AA4623" i="1"/>
  <c r="AB4623" i="1" s="1"/>
  <c r="AA4615" i="1"/>
  <c r="AB4615" i="1" s="1"/>
  <c r="AA4607" i="1"/>
  <c r="AB4607" i="1" s="1"/>
  <c r="AA4599" i="1"/>
  <c r="AB4599" i="1" s="1"/>
  <c r="AA4591" i="1"/>
  <c r="AA4583" i="1"/>
  <c r="AB4583" i="1" s="1"/>
  <c r="AA4575" i="1"/>
  <c r="AB4575" i="1" s="1"/>
  <c r="AA4567" i="1"/>
  <c r="AB4567" i="1" s="1"/>
  <c r="AA4559" i="1"/>
  <c r="AB4559" i="1" s="1"/>
  <c r="AA4551" i="1"/>
  <c r="AB4551" i="1" s="1"/>
  <c r="AA4543" i="1"/>
  <c r="AB4543" i="1" s="1"/>
  <c r="AA4535" i="1"/>
  <c r="AB4535" i="1" s="1"/>
  <c r="AA4527" i="1"/>
  <c r="AA4519" i="1"/>
  <c r="AB4519" i="1" s="1"/>
  <c r="AA4511" i="1"/>
  <c r="AB4511" i="1" s="1"/>
  <c r="AA4503" i="1"/>
  <c r="AA4495" i="1"/>
  <c r="AB4495" i="1" s="1"/>
  <c r="AA4487" i="1"/>
  <c r="AB4487" i="1" s="1"/>
  <c r="AA4479" i="1"/>
  <c r="AB4479" i="1" s="1"/>
  <c r="AA4471" i="1"/>
  <c r="AB4471" i="1" s="1"/>
  <c r="AA4463" i="1"/>
  <c r="AA4455" i="1"/>
  <c r="AB4455" i="1" s="1"/>
  <c r="AA4447" i="1"/>
  <c r="AB4447" i="1" s="1"/>
  <c r="AA4439" i="1"/>
  <c r="AB4439" i="1" s="1"/>
  <c r="AA4431" i="1"/>
  <c r="AB4431" i="1" s="1"/>
  <c r="AA4423" i="1"/>
  <c r="AB4423" i="1" s="1"/>
  <c r="AA4415" i="1"/>
  <c r="AB4415" i="1" s="1"/>
  <c r="AA4407" i="1"/>
  <c r="AB4407" i="1" s="1"/>
  <c r="AA4399" i="1"/>
  <c r="AA4391" i="1"/>
  <c r="AB4391" i="1" s="1"/>
  <c r="AA4383" i="1"/>
  <c r="AB4383" i="1" s="1"/>
  <c r="AA4375" i="1"/>
  <c r="AB4375" i="1" s="1"/>
  <c r="AA4367" i="1"/>
  <c r="AB4367" i="1" s="1"/>
  <c r="AA4359" i="1"/>
  <c r="AB4359" i="1" s="1"/>
  <c r="AA4351" i="1"/>
  <c r="AB4351" i="1" s="1"/>
  <c r="AA4343" i="1"/>
  <c r="AB4343" i="1" s="1"/>
  <c r="AA4335" i="1"/>
  <c r="AA4327" i="1"/>
  <c r="AB4327" i="1" s="1"/>
  <c r="AA4319" i="1"/>
  <c r="AB4319" i="1" s="1"/>
  <c r="AA4311" i="1"/>
  <c r="AA4303" i="1"/>
  <c r="AB4303" i="1" s="1"/>
  <c r="AA4295" i="1"/>
  <c r="AB4295" i="1" s="1"/>
  <c r="AA4287" i="1"/>
  <c r="AB4287" i="1" s="1"/>
  <c r="AA4279" i="1"/>
  <c r="AB4279" i="1" s="1"/>
  <c r="AA5465" i="1"/>
  <c r="AB5465" i="1" s="1"/>
  <c r="AA5190" i="1"/>
  <c r="AB5190" i="1" s="1"/>
  <c r="AA4918" i="1"/>
  <c r="AB4918" i="1" s="1"/>
  <c r="AA4854" i="1"/>
  <c r="AB4854" i="1" s="1"/>
  <c r="AA4784" i="1"/>
  <c r="AB4784" i="1" s="1"/>
  <c r="AA4752" i="1"/>
  <c r="AB4752" i="1" s="1"/>
  <c r="AA4720" i="1"/>
  <c r="AB4720" i="1" s="1"/>
  <c r="AA4702" i="1"/>
  <c r="AB4702" i="1" s="1"/>
  <c r="AA4686" i="1"/>
  <c r="AB4686" i="1" s="1"/>
  <c r="AA4670" i="1"/>
  <c r="AB4670" i="1" s="1"/>
  <c r="AA4654" i="1"/>
  <c r="AB4654" i="1" s="1"/>
  <c r="AA4630" i="1"/>
  <c r="AB4630" i="1" s="1"/>
  <c r="AA4620" i="1"/>
  <c r="AB4620" i="1" s="1"/>
  <c r="AA4612" i="1"/>
  <c r="AA4604" i="1"/>
  <c r="AB4604" i="1" s="1"/>
  <c r="AA4596" i="1"/>
  <c r="AB4596" i="1" s="1"/>
  <c r="AA4588" i="1"/>
  <c r="AB4588" i="1" s="1"/>
  <c r="AA4580" i="1"/>
  <c r="AB4580" i="1" s="1"/>
  <c r="AA4572" i="1"/>
  <c r="AB4572" i="1" s="1"/>
  <c r="AA4564" i="1"/>
  <c r="AB4564" i="1" s="1"/>
  <c r="AA4556" i="1"/>
  <c r="AB4556" i="1" s="1"/>
  <c r="AA4548" i="1"/>
  <c r="AA4540" i="1"/>
  <c r="AB4540" i="1" s="1"/>
  <c r="AA4532" i="1"/>
  <c r="AB4532" i="1" s="1"/>
  <c r="AA4524" i="1"/>
  <c r="AB4524" i="1" s="1"/>
  <c r="AA4516" i="1"/>
  <c r="AB4516" i="1" s="1"/>
  <c r="AA4508" i="1"/>
  <c r="AB4508" i="1" s="1"/>
  <c r="AA4500" i="1"/>
  <c r="AB4500" i="1" s="1"/>
  <c r="AA4492" i="1"/>
  <c r="AB4492" i="1" s="1"/>
  <c r="AA4484" i="1"/>
  <c r="AA4476" i="1"/>
  <c r="AB4476" i="1" s="1"/>
  <c r="AA4468" i="1"/>
  <c r="AB4468" i="1" s="1"/>
  <c r="AA4460" i="1"/>
  <c r="AB4460" i="1" s="1"/>
  <c r="AA4452" i="1"/>
  <c r="AB4452" i="1" s="1"/>
  <c r="AA4444" i="1"/>
  <c r="AB4444" i="1" s="1"/>
  <c r="AA4436" i="1"/>
  <c r="AB4436" i="1" s="1"/>
  <c r="AA4428" i="1"/>
  <c r="AB4428" i="1" s="1"/>
  <c r="AA4420" i="1"/>
  <c r="AA4412" i="1"/>
  <c r="AB4412" i="1" s="1"/>
  <c r="AA4404" i="1"/>
  <c r="AB4404" i="1" s="1"/>
  <c r="AA4396" i="1"/>
  <c r="AB4396" i="1" s="1"/>
  <c r="AA4388" i="1"/>
  <c r="AB4388" i="1" s="1"/>
  <c r="AA4380" i="1"/>
  <c r="AB4380" i="1" s="1"/>
  <c r="AA4372" i="1"/>
  <c r="AB4372" i="1" s="1"/>
  <c r="AA4364" i="1"/>
  <c r="AB4364" i="1" s="1"/>
  <c r="AA4356" i="1"/>
  <c r="AA4348" i="1"/>
  <c r="AB4348" i="1" s="1"/>
  <c r="AA4340" i="1"/>
  <c r="AB4340" i="1" s="1"/>
  <c r="AA4332" i="1"/>
  <c r="AB4332" i="1" s="1"/>
  <c r="AA4324" i="1"/>
  <c r="AB4324" i="1" s="1"/>
  <c r="AA4316" i="1"/>
  <c r="AB4316" i="1" s="1"/>
  <c r="AA4308" i="1"/>
  <c r="AB4308" i="1" s="1"/>
  <c r="AA4300" i="1"/>
  <c r="AB4300" i="1" s="1"/>
  <c r="AA4292" i="1"/>
  <c r="AA4284" i="1"/>
  <c r="AB4284" i="1" s="1"/>
  <c r="AA4276" i="1"/>
  <c r="AB4276" i="1" s="1"/>
  <c r="AA5063" i="1"/>
  <c r="AB5063" i="1" s="1"/>
  <c r="AA5017" i="1"/>
  <c r="AB5017" i="1" s="1"/>
  <c r="AA4894" i="1"/>
  <c r="AB4894" i="1" s="1"/>
  <c r="AA4830" i="1"/>
  <c r="AB4830" i="1" s="1"/>
  <c r="AA4782" i="1"/>
  <c r="AB4782" i="1" s="1"/>
  <c r="AA4750" i="1"/>
  <c r="AA4718" i="1"/>
  <c r="AB4718" i="1" s="1"/>
  <c r="AA4691" i="1"/>
  <c r="AB4691" i="1" s="1"/>
  <c r="AA4675" i="1"/>
  <c r="AB4675" i="1" s="1"/>
  <c r="AA4659" i="1"/>
  <c r="AB4659" i="1" s="1"/>
  <c r="AA4643" i="1"/>
  <c r="AB4643" i="1" s="1"/>
  <c r="AA4638" i="1"/>
  <c r="AB4638" i="1" s="1"/>
  <c r="AA4625" i="1"/>
  <c r="AB4625" i="1" s="1"/>
  <c r="AA4617" i="1"/>
  <c r="AB4617" i="1" s="1"/>
  <c r="AA4609" i="1"/>
  <c r="AA4601" i="1"/>
  <c r="AB4601" i="1" s="1"/>
  <c r="AA4593" i="1"/>
  <c r="AB4593" i="1" s="1"/>
  <c r="AA4585" i="1"/>
  <c r="AB4585" i="1" s="1"/>
  <c r="AA4577" i="1"/>
  <c r="AB4577" i="1" s="1"/>
  <c r="AA4569" i="1"/>
  <c r="AB4569" i="1" s="1"/>
  <c r="AA4561" i="1"/>
  <c r="AB4561" i="1" s="1"/>
  <c r="AA4553" i="1"/>
  <c r="AB4553" i="1" s="1"/>
  <c r="AA4545" i="1"/>
  <c r="AB4545" i="1" s="1"/>
  <c r="AA4537" i="1"/>
  <c r="AB4537" i="1" s="1"/>
  <c r="AA4529" i="1"/>
  <c r="AA4521" i="1"/>
  <c r="AB4521" i="1" s="1"/>
  <c r="AA4513" i="1"/>
  <c r="AB4513" i="1" s="1"/>
  <c r="AA4505" i="1"/>
  <c r="AB4505" i="1" s="1"/>
  <c r="AA4497" i="1"/>
  <c r="AB4497" i="1" s="1"/>
  <c r="AA4489" i="1"/>
  <c r="AB4489" i="1" s="1"/>
  <c r="AA4481" i="1"/>
  <c r="AB4481" i="1" s="1"/>
  <c r="AA4473" i="1"/>
  <c r="AB4473" i="1" s="1"/>
  <c r="AA4465" i="1"/>
  <c r="AB4465" i="1" s="1"/>
  <c r="AA4457" i="1"/>
  <c r="AB4457" i="1" s="1"/>
  <c r="AA4449" i="1"/>
  <c r="AA4441" i="1"/>
  <c r="AB4441" i="1" s="1"/>
  <c r="AA4433" i="1"/>
  <c r="AB4433" i="1" s="1"/>
  <c r="AA4425" i="1"/>
  <c r="AB4425" i="1" s="1"/>
  <c r="AA4417" i="1"/>
  <c r="AB4417" i="1" s="1"/>
  <c r="AA4409" i="1"/>
  <c r="AA4401" i="1"/>
  <c r="AB4401" i="1" s="1"/>
  <c r="AA4393" i="1"/>
  <c r="AA4385" i="1"/>
  <c r="AB4385" i="1" s="1"/>
  <c r="AA4377" i="1"/>
  <c r="AB4377" i="1" s="1"/>
  <c r="AA4369" i="1"/>
  <c r="AB4369" i="1" s="1"/>
  <c r="AA4361" i="1"/>
  <c r="AB4361" i="1" s="1"/>
  <c r="AA4353" i="1"/>
  <c r="AB4353" i="1" s="1"/>
  <c r="AA4345" i="1"/>
  <c r="AB4345" i="1" s="1"/>
  <c r="AA4337" i="1"/>
  <c r="AB4337" i="1" s="1"/>
  <c r="AA4329" i="1"/>
  <c r="AB4329" i="1" s="1"/>
  <c r="AA4321" i="1"/>
  <c r="AB4321" i="1" s="1"/>
  <c r="AA4313" i="1"/>
  <c r="AB4313" i="1" s="1"/>
  <c r="AA4305" i="1"/>
  <c r="AB4305" i="1" s="1"/>
  <c r="AA4297" i="1"/>
  <c r="AB4297" i="1" s="1"/>
  <c r="AA4289" i="1"/>
  <c r="AA4281" i="1"/>
  <c r="AB4281" i="1" s="1"/>
  <c r="AA4273" i="1"/>
  <c r="AB4273" i="1" s="1"/>
  <c r="AA5126" i="1"/>
  <c r="AB5126" i="1" s="1"/>
  <c r="AA5049" i="1"/>
  <c r="AB5049" i="1" s="1"/>
  <c r="AA5007" i="1"/>
  <c r="AB5007" i="1" s="1"/>
  <c r="AA4910" i="1"/>
  <c r="AB4910" i="1" s="1"/>
  <c r="AA4846" i="1"/>
  <c r="AB4846" i="1" s="1"/>
  <c r="AA4790" i="1"/>
  <c r="AB4790" i="1" s="1"/>
  <c r="AA4758" i="1"/>
  <c r="AB4758" i="1" s="1"/>
  <c r="AA4726" i="1"/>
  <c r="AB4726" i="1" s="1"/>
  <c r="AA4707" i="1"/>
  <c r="AB4707" i="1" s="1"/>
  <c r="AA4701" i="1"/>
  <c r="AB4701" i="1" s="1"/>
  <c r="AA4685" i="1"/>
  <c r="AB4685" i="1" s="1"/>
  <c r="AA4669" i="1"/>
  <c r="AB4669" i="1" s="1"/>
  <c r="AA4653" i="1"/>
  <c r="AB4653" i="1" s="1"/>
  <c r="AA4629" i="1"/>
  <c r="AA4619" i="1"/>
  <c r="AB4619" i="1" s="1"/>
  <c r="AA4611" i="1"/>
  <c r="AB4611" i="1" s="1"/>
  <c r="AA4603" i="1"/>
  <c r="AB4603" i="1" s="1"/>
  <c r="AA4595" i="1"/>
  <c r="AB4595" i="1" s="1"/>
  <c r="AA4587" i="1"/>
  <c r="AB4587" i="1" s="1"/>
  <c r="AA4579" i="1"/>
  <c r="AB4579" i="1" s="1"/>
  <c r="AA4571" i="1"/>
  <c r="AA4563" i="1"/>
  <c r="AB4563" i="1" s="1"/>
  <c r="AA4555" i="1"/>
  <c r="AA4547" i="1"/>
  <c r="AB4547" i="1" s="1"/>
  <c r="AA4539" i="1"/>
  <c r="AB4539" i="1" s="1"/>
  <c r="AA4531" i="1"/>
  <c r="AB4531" i="1" s="1"/>
  <c r="AA4523" i="1"/>
  <c r="AB4523" i="1" s="1"/>
  <c r="AA4515" i="1"/>
  <c r="AB4515" i="1" s="1"/>
  <c r="AA4507" i="1"/>
  <c r="AA4499" i="1"/>
  <c r="AB4499" i="1" s="1"/>
  <c r="AA4491" i="1"/>
  <c r="AB4491" i="1" s="1"/>
  <c r="AA4483" i="1"/>
  <c r="AB4483" i="1" s="1"/>
  <c r="AA4475" i="1"/>
  <c r="AB4475" i="1" s="1"/>
  <c r="AA4467" i="1"/>
  <c r="AB4467" i="1" s="1"/>
  <c r="AA4459" i="1"/>
  <c r="AB4459" i="1" s="1"/>
  <c r="AA4451" i="1"/>
  <c r="AB4451" i="1" s="1"/>
  <c r="AA4443" i="1"/>
  <c r="AA4435" i="1"/>
  <c r="AB4435" i="1" s="1"/>
  <c r="AA4427" i="1"/>
  <c r="AB4427" i="1" s="1"/>
  <c r="AA4419" i="1"/>
  <c r="AB4419" i="1" s="1"/>
  <c r="AA4411" i="1"/>
  <c r="AB4411" i="1" s="1"/>
  <c r="AA4403" i="1"/>
  <c r="AB4403" i="1" s="1"/>
  <c r="AA4395" i="1"/>
  <c r="AB4395" i="1" s="1"/>
  <c r="AA4387" i="1"/>
  <c r="AB4387" i="1" s="1"/>
  <c r="AA4379" i="1"/>
  <c r="AA4371" i="1"/>
  <c r="AB4371" i="1" s="1"/>
  <c r="AA4363" i="1"/>
  <c r="AB4363" i="1" s="1"/>
  <c r="AA4355" i="1"/>
  <c r="AB4355" i="1" s="1"/>
  <c r="AA4347" i="1"/>
  <c r="AB4347" i="1" s="1"/>
  <c r="AA4339" i="1"/>
  <c r="AB4339" i="1" s="1"/>
  <c r="AA4331" i="1"/>
  <c r="AB4331" i="1" s="1"/>
  <c r="AA4323" i="1"/>
  <c r="AB4323" i="1" s="1"/>
  <c r="AA4315" i="1"/>
  <c r="AA4307" i="1"/>
  <c r="AB4307" i="1" s="1"/>
  <c r="AA4299" i="1"/>
  <c r="AB4299" i="1" s="1"/>
  <c r="AA4291" i="1"/>
  <c r="AB4291" i="1" s="1"/>
  <c r="AA4283" i="1"/>
  <c r="AB4283" i="1" s="1"/>
  <c r="AA4275" i="1"/>
  <c r="AA4886" i="1"/>
  <c r="AB4886" i="1" s="1"/>
  <c r="AA4822" i="1"/>
  <c r="AB4822" i="1" s="1"/>
  <c r="AA4768" i="1"/>
  <c r="AA4736" i="1"/>
  <c r="AB4736" i="1" s="1"/>
  <c r="AA4694" i="1"/>
  <c r="AB4694" i="1" s="1"/>
  <c r="AA4678" i="1"/>
  <c r="AB4678" i="1" s="1"/>
  <c r="AA4662" i="1"/>
  <c r="AB4662" i="1" s="1"/>
  <c r="AA4646" i="1"/>
  <c r="AB4646" i="1" s="1"/>
  <c r="AA4637" i="1"/>
  <c r="AB4637" i="1" s="1"/>
  <c r="AA4624" i="1"/>
  <c r="AB4624" i="1" s="1"/>
  <c r="AA4616" i="1"/>
  <c r="AB4616" i="1" s="1"/>
  <c r="AA4608" i="1"/>
  <c r="AA4600" i="1"/>
  <c r="AA4592" i="1"/>
  <c r="AB4592" i="1" s="1"/>
  <c r="AA4584" i="1"/>
  <c r="AB4584" i="1" s="1"/>
  <c r="AA4576" i="1"/>
  <c r="AB4576" i="1" s="1"/>
  <c r="AA4568" i="1"/>
  <c r="AB4568" i="1" s="1"/>
  <c r="AA4560" i="1"/>
  <c r="AB4560" i="1" s="1"/>
  <c r="AA4552" i="1"/>
  <c r="AB4552" i="1" s="1"/>
  <c r="AA4544" i="1"/>
  <c r="AA4536" i="1"/>
  <c r="AB4536" i="1" s="1"/>
  <c r="AA4528" i="1"/>
  <c r="AB4528" i="1" s="1"/>
  <c r="AA4520" i="1"/>
  <c r="AB4520" i="1" s="1"/>
  <c r="AA4512" i="1"/>
  <c r="AB4512" i="1" s="1"/>
  <c r="AA4504" i="1"/>
  <c r="AB4504" i="1" s="1"/>
  <c r="AA4496" i="1"/>
  <c r="AB4496" i="1" s="1"/>
  <c r="AA4488" i="1"/>
  <c r="AB4488" i="1" s="1"/>
  <c r="AA4480" i="1"/>
  <c r="AA4472" i="1"/>
  <c r="AB4472" i="1" s="1"/>
  <c r="AA4464" i="1"/>
  <c r="AB4464" i="1" s="1"/>
  <c r="AA4456" i="1"/>
  <c r="AB4456" i="1" s="1"/>
  <c r="AA4448" i="1"/>
  <c r="AB4448" i="1" s="1"/>
  <c r="AA4440" i="1"/>
  <c r="AB4440" i="1" s="1"/>
  <c r="AA4432" i="1"/>
  <c r="AB4432" i="1" s="1"/>
  <c r="AA4424" i="1"/>
  <c r="AB4424" i="1" s="1"/>
  <c r="AA4416" i="1"/>
  <c r="AA4408" i="1"/>
  <c r="AB4408" i="1" s="1"/>
  <c r="AA4400" i="1"/>
  <c r="AB4400" i="1" s="1"/>
  <c r="AA4392" i="1"/>
  <c r="AB4392" i="1" s="1"/>
  <c r="AA4384" i="1"/>
  <c r="AB4384" i="1" s="1"/>
  <c r="AA4376" i="1"/>
  <c r="AB4376" i="1" s="1"/>
  <c r="AA4368" i="1"/>
  <c r="AB4368" i="1" s="1"/>
  <c r="AA4360" i="1"/>
  <c r="AB4360" i="1" s="1"/>
  <c r="AA4352" i="1"/>
  <c r="AA4344" i="1"/>
  <c r="AB4344" i="1" s="1"/>
  <c r="AA4336" i="1"/>
  <c r="AB4336" i="1" s="1"/>
  <c r="AA4328" i="1"/>
  <c r="AB4328" i="1" s="1"/>
  <c r="AA4320" i="1"/>
  <c r="AB4320" i="1" s="1"/>
  <c r="AA4312" i="1"/>
  <c r="AB4312" i="1" s="1"/>
  <c r="AA4304" i="1"/>
  <c r="AB4304" i="1" s="1"/>
  <c r="AA4760" i="1"/>
  <c r="AB4760" i="1" s="1"/>
  <c r="AA4648" i="1"/>
  <c r="AB4648" i="1" s="1"/>
  <c r="AA4574" i="1"/>
  <c r="AB4574" i="1" s="1"/>
  <c r="AA4510" i="1"/>
  <c r="AB4510" i="1" s="1"/>
  <c r="AA4446" i="1"/>
  <c r="AB4446" i="1" s="1"/>
  <c r="AA4382" i="1"/>
  <c r="AB4382" i="1" s="1"/>
  <c r="AA4318" i="1"/>
  <c r="AB4318" i="1" s="1"/>
  <c r="AA4282" i="1"/>
  <c r="AB4282" i="1" s="1"/>
  <c r="AA4265" i="1"/>
  <c r="AB4265" i="1" s="1"/>
  <c r="AA4257" i="1"/>
  <c r="AB4257" i="1" s="1"/>
  <c r="AA4249" i="1"/>
  <c r="AA4241" i="1"/>
  <c r="AB4241" i="1" s="1"/>
  <c r="AA4233" i="1"/>
  <c r="AB4233" i="1" s="1"/>
  <c r="AA4225" i="1"/>
  <c r="AB4225" i="1" s="1"/>
  <c r="AA4217" i="1"/>
  <c r="AB4217" i="1" s="1"/>
  <c r="AA4209" i="1"/>
  <c r="AB4209" i="1" s="1"/>
  <c r="AA4201" i="1"/>
  <c r="AB4201" i="1" s="1"/>
  <c r="AA4193" i="1"/>
  <c r="AB4193" i="1" s="1"/>
  <c r="AA4185" i="1"/>
  <c r="AA4177" i="1"/>
  <c r="AB4177" i="1" s="1"/>
  <c r="AA4169" i="1"/>
  <c r="AB4169" i="1" s="1"/>
  <c r="AA4161" i="1"/>
  <c r="AB4161" i="1" s="1"/>
  <c r="AA4153" i="1"/>
  <c r="AB4153" i="1" s="1"/>
  <c r="AA4145" i="1"/>
  <c r="AB4145" i="1" s="1"/>
  <c r="AA4137" i="1"/>
  <c r="AB4137" i="1" s="1"/>
  <c r="AA4129" i="1"/>
  <c r="AB4129" i="1" s="1"/>
  <c r="AA4121" i="1"/>
  <c r="AA4113" i="1"/>
  <c r="AB4113" i="1" s="1"/>
  <c r="AA4105" i="1"/>
  <c r="AB4105" i="1" s="1"/>
  <c r="AA4097" i="1"/>
  <c r="AB4097" i="1" s="1"/>
  <c r="AA4089" i="1"/>
  <c r="AB4089" i="1" s="1"/>
  <c r="AA4081" i="1"/>
  <c r="AB4081" i="1" s="1"/>
  <c r="AA4073" i="1"/>
  <c r="AA4065" i="1"/>
  <c r="AB4065" i="1" s="1"/>
  <c r="AA4057" i="1"/>
  <c r="AA4049" i="1"/>
  <c r="AB4049" i="1" s="1"/>
  <c r="AA4041" i="1"/>
  <c r="AB4041" i="1" s="1"/>
  <c r="AA4033" i="1"/>
  <c r="AB4033" i="1" s="1"/>
  <c r="AA4025" i="1"/>
  <c r="AB4025" i="1" s="1"/>
  <c r="AA4017" i="1"/>
  <c r="AB4017" i="1" s="1"/>
  <c r="AA4009" i="1"/>
  <c r="AB4009" i="1" s="1"/>
  <c r="AA4001" i="1"/>
  <c r="AB4001" i="1" s="1"/>
  <c r="AA3993" i="1"/>
  <c r="AA3985" i="1"/>
  <c r="AB3985" i="1" s="1"/>
  <c r="AA3977" i="1"/>
  <c r="AB3977" i="1" s="1"/>
  <c r="AA3969" i="1"/>
  <c r="AB3969" i="1" s="1"/>
  <c r="AA3961" i="1"/>
  <c r="AB3961" i="1" s="1"/>
  <c r="AA3953" i="1"/>
  <c r="AB3953" i="1" s="1"/>
  <c r="AA3945" i="1"/>
  <c r="AB3945" i="1" s="1"/>
  <c r="AA3937" i="1"/>
  <c r="AB3937" i="1" s="1"/>
  <c r="AA3929" i="1"/>
  <c r="AA3921" i="1"/>
  <c r="AB3921" i="1" s="1"/>
  <c r="AA4870" i="1"/>
  <c r="AB4870" i="1" s="1"/>
  <c r="AA4614" i="1"/>
  <c r="AB4614" i="1" s="1"/>
  <c r="AA4550" i="1"/>
  <c r="AB4550" i="1" s="1"/>
  <c r="AA4486" i="1"/>
  <c r="AB4486" i="1" s="1"/>
  <c r="AA4422" i="1"/>
  <c r="AB4422" i="1" s="1"/>
  <c r="AA4358" i="1"/>
  <c r="AA4288" i="1"/>
  <c r="AA4271" i="1"/>
  <c r="AA4262" i="1"/>
  <c r="AB4262" i="1" s="1"/>
  <c r="AA4254" i="1"/>
  <c r="AB4254" i="1" s="1"/>
  <c r="AA4246" i="1"/>
  <c r="AB4246" i="1" s="1"/>
  <c r="AA4238" i="1"/>
  <c r="AB4238" i="1" s="1"/>
  <c r="AA4230" i="1"/>
  <c r="AB4230" i="1" s="1"/>
  <c r="AA4222" i="1"/>
  <c r="AB4222" i="1" s="1"/>
  <c r="AA4214" i="1"/>
  <c r="AA4206" i="1"/>
  <c r="AA4198" i="1"/>
  <c r="AB4198" i="1" s="1"/>
  <c r="AA4190" i="1"/>
  <c r="AB4190" i="1" s="1"/>
  <c r="AA4182" i="1"/>
  <c r="AB4182" i="1" s="1"/>
  <c r="AA4174" i="1"/>
  <c r="AB4174" i="1" s="1"/>
  <c r="AA4166" i="1"/>
  <c r="AA4158" i="1"/>
  <c r="AB4158" i="1" s="1"/>
  <c r="AA4150" i="1"/>
  <c r="AB4150" i="1" s="1"/>
  <c r="AA4142" i="1"/>
  <c r="AA4134" i="1"/>
  <c r="AB4134" i="1" s="1"/>
  <c r="AA4126" i="1"/>
  <c r="AB4126" i="1" s="1"/>
  <c r="AA4118" i="1"/>
  <c r="AB4118" i="1" s="1"/>
  <c r="AA4110" i="1"/>
  <c r="AB4110" i="1" s="1"/>
  <c r="AA4102" i="1"/>
  <c r="AB4102" i="1" s="1"/>
  <c r="AA4094" i="1"/>
  <c r="AB4094" i="1" s="1"/>
  <c r="AA4086" i="1"/>
  <c r="AB4086" i="1" s="1"/>
  <c r="AA4078" i="1"/>
  <c r="AA4070" i="1"/>
  <c r="AB4070" i="1" s="1"/>
  <c r="AA4062" i="1"/>
  <c r="AB4062" i="1" s="1"/>
  <c r="AA4054" i="1"/>
  <c r="AB4054" i="1" s="1"/>
  <c r="AA4046" i="1"/>
  <c r="AB4046" i="1" s="1"/>
  <c r="AA4038" i="1"/>
  <c r="AB4038" i="1" s="1"/>
  <c r="AA4030" i="1"/>
  <c r="AB4030" i="1" s="1"/>
  <c r="AA4022" i="1"/>
  <c r="AB4022" i="1" s="1"/>
  <c r="AA4014" i="1"/>
  <c r="AA4006" i="1"/>
  <c r="AB4006" i="1" s="1"/>
  <c r="AA3998" i="1"/>
  <c r="AB3998" i="1" s="1"/>
  <c r="AA3990" i="1"/>
  <c r="AB3990" i="1" s="1"/>
  <c r="AA3982" i="1"/>
  <c r="AB3982" i="1" s="1"/>
  <c r="AA3974" i="1"/>
  <c r="AB3974" i="1" s="1"/>
  <c r="AA3966" i="1"/>
  <c r="AB3966" i="1" s="1"/>
  <c r="AA3958" i="1"/>
  <c r="AB3958" i="1" s="1"/>
  <c r="AA3950" i="1"/>
  <c r="AA3942" i="1"/>
  <c r="AB3942" i="1" s="1"/>
  <c r="AA3934" i="1"/>
  <c r="AB3934" i="1" s="1"/>
  <c r="AA3926" i="1"/>
  <c r="AB3926" i="1" s="1"/>
  <c r="AA3918" i="1"/>
  <c r="AB3918" i="1" s="1"/>
  <c r="AA3910" i="1"/>
  <c r="AB3910" i="1" s="1"/>
  <c r="AA3902" i="1"/>
  <c r="AB3902" i="1" s="1"/>
  <c r="AA3894" i="1"/>
  <c r="AB3894" i="1" s="1"/>
  <c r="AA3886" i="1"/>
  <c r="AB3886" i="1" s="1"/>
  <c r="AA4680" i="1"/>
  <c r="AB4680" i="1" s="1"/>
  <c r="AA4590" i="1"/>
  <c r="AB4590" i="1" s="1"/>
  <c r="AA4526" i="1"/>
  <c r="AB4526" i="1" s="1"/>
  <c r="AA4462" i="1"/>
  <c r="AB4462" i="1" s="1"/>
  <c r="AA4398" i="1"/>
  <c r="AB4398" i="1" s="1"/>
  <c r="AA4334" i="1"/>
  <c r="AB4334" i="1" s="1"/>
  <c r="AA4286" i="1"/>
  <c r="AA4280" i="1"/>
  <c r="AB4280" i="1" s="1"/>
  <c r="AA4270" i="1"/>
  <c r="AB4270" i="1" s="1"/>
  <c r="AA4267" i="1"/>
  <c r="AB4267" i="1" s="1"/>
  <c r="AA4259" i="1"/>
  <c r="AB4259" i="1" s="1"/>
  <c r="AA4251" i="1"/>
  <c r="AA4243" i="1"/>
  <c r="AB4243" i="1" s="1"/>
  <c r="AA4235" i="1"/>
  <c r="AB4235" i="1" s="1"/>
  <c r="AA4227" i="1"/>
  <c r="AB4227" i="1" s="1"/>
  <c r="AA4219" i="1"/>
  <c r="AB4219" i="1" s="1"/>
  <c r="AA4211" i="1"/>
  <c r="AB4211" i="1" s="1"/>
  <c r="AA4203" i="1"/>
  <c r="AB4203" i="1" s="1"/>
  <c r="AA4195" i="1"/>
  <c r="AB4195" i="1" s="1"/>
  <c r="AA4187" i="1"/>
  <c r="AA4179" i="1"/>
  <c r="AB4179" i="1" s="1"/>
  <c r="AA4171" i="1"/>
  <c r="AB4171" i="1" s="1"/>
  <c r="AA4163" i="1"/>
  <c r="AB4163" i="1" s="1"/>
  <c r="AA4155" i="1"/>
  <c r="AB4155" i="1" s="1"/>
  <c r="AA4147" i="1"/>
  <c r="AB4147" i="1" s="1"/>
  <c r="AA4139" i="1"/>
  <c r="AB4139" i="1" s="1"/>
  <c r="AA4131" i="1"/>
  <c r="AB4131" i="1" s="1"/>
  <c r="AA4123" i="1"/>
  <c r="AA4115" i="1"/>
  <c r="AB4115" i="1" s="1"/>
  <c r="AA4107" i="1"/>
  <c r="AB4107" i="1" s="1"/>
  <c r="AA4099" i="1"/>
  <c r="AB4099" i="1" s="1"/>
  <c r="AA4091" i="1"/>
  <c r="AB4091" i="1" s="1"/>
  <c r="AA4083" i="1"/>
  <c r="AB4083" i="1" s="1"/>
  <c r="AA4075" i="1"/>
  <c r="AB4075" i="1" s="1"/>
  <c r="AA4067" i="1"/>
  <c r="AB4067" i="1" s="1"/>
  <c r="AA4059" i="1"/>
  <c r="AA4051" i="1"/>
  <c r="AB4051" i="1" s="1"/>
  <c r="AA4043" i="1"/>
  <c r="AB4043" i="1" s="1"/>
  <c r="AA4035" i="1"/>
  <c r="AB4035" i="1" s="1"/>
  <c r="AA4027" i="1"/>
  <c r="AA4019" i="1"/>
  <c r="AB4019" i="1" s="1"/>
  <c r="AA4011" i="1"/>
  <c r="AB4011" i="1" s="1"/>
  <c r="AA4003" i="1"/>
  <c r="AB4003" i="1" s="1"/>
  <c r="AA3995" i="1"/>
  <c r="AA3987" i="1"/>
  <c r="AB3987" i="1" s="1"/>
  <c r="AA3979" i="1"/>
  <c r="AB3979" i="1" s="1"/>
  <c r="AA3971" i="1"/>
  <c r="AB3971" i="1" s="1"/>
  <c r="AA3963" i="1"/>
  <c r="AB3963" i="1" s="1"/>
  <c r="AA3955" i="1"/>
  <c r="AB3955" i="1" s="1"/>
  <c r="AA3947" i="1"/>
  <c r="AB3947" i="1" s="1"/>
  <c r="AA3939" i="1"/>
  <c r="AB3939" i="1" s="1"/>
  <c r="AA3931" i="1"/>
  <c r="AA3923" i="1"/>
  <c r="AB3923" i="1" s="1"/>
  <c r="AA3915" i="1"/>
  <c r="AB3915" i="1" s="1"/>
  <c r="AA3907" i="1"/>
  <c r="AB3907" i="1" s="1"/>
  <c r="AA4728" i="1"/>
  <c r="AB4728" i="1" s="1"/>
  <c r="AA4633" i="1"/>
  <c r="AB4633" i="1" s="1"/>
  <c r="AA4566" i="1"/>
  <c r="AB4566" i="1" s="1"/>
  <c r="AA4502" i="1"/>
  <c r="AB4502" i="1" s="1"/>
  <c r="AA4438" i="1"/>
  <c r="AB4438" i="1" s="1"/>
  <c r="AA4374" i="1"/>
  <c r="AB4374" i="1" s="1"/>
  <c r="AA4310" i="1"/>
  <c r="AB4310" i="1" s="1"/>
  <c r="AA4296" i="1"/>
  <c r="AB4296" i="1" s="1"/>
  <c r="AA4264" i="1"/>
  <c r="AB4264" i="1" s="1"/>
  <c r="AA4256" i="1"/>
  <c r="AB4256" i="1" s="1"/>
  <c r="AA4248" i="1"/>
  <c r="AB4248" i="1" s="1"/>
  <c r="AA4240" i="1"/>
  <c r="AB4240" i="1" s="1"/>
  <c r="AA4232" i="1"/>
  <c r="AB4232" i="1" s="1"/>
  <c r="AA4224" i="1"/>
  <c r="AB4224" i="1" s="1"/>
  <c r="AA4216" i="1"/>
  <c r="AB4216" i="1" s="1"/>
  <c r="AA4208" i="1"/>
  <c r="AB4208" i="1" s="1"/>
  <c r="AA4200" i="1"/>
  <c r="AB4200" i="1" s="1"/>
  <c r="AA4192" i="1"/>
  <c r="AB4192" i="1" s="1"/>
  <c r="AA4184" i="1"/>
  <c r="AB4184" i="1" s="1"/>
  <c r="AA4176" i="1"/>
  <c r="AB4176" i="1" s="1"/>
  <c r="AA4168" i="1"/>
  <c r="AA4160" i="1"/>
  <c r="AB4160" i="1" s="1"/>
  <c r="AA4152" i="1"/>
  <c r="AB4152" i="1" s="1"/>
  <c r="AA4144" i="1"/>
  <c r="AB4144" i="1" s="1"/>
  <c r="AA4136" i="1"/>
  <c r="AB4136" i="1" s="1"/>
  <c r="AA4128" i="1"/>
  <c r="AB4128" i="1" s="1"/>
  <c r="AA4120" i="1"/>
  <c r="AA4112" i="1"/>
  <c r="AB4112" i="1" s="1"/>
  <c r="AA4104" i="1"/>
  <c r="AB4104" i="1" s="1"/>
  <c r="AA4096" i="1"/>
  <c r="AA4088" i="1"/>
  <c r="AB4088" i="1" s="1"/>
  <c r="AA4080" i="1"/>
  <c r="AB4080" i="1" s="1"/>
  <c r="AA4072" i="1"/>
  <c r="AB4072" i="1" s="1"/>
  <c r="AA4064" i="1"/>
  <c r="AB4064" i="1" s="1"/>
  <c r="AA4056" i="1"/>
  <c r="AB4056" i="1" s="1"/>
  <c r="AA4048" i="1"/>
  <c r="AB4048" i="1" s="1"/>
  <c r="AA4040" i="1"/>
  <c r="AB4040" i="1" s="1"/>
  <c r="AA4032" i="1"/>
  <c r="AB4032" i="1" s="1"/>
  <c r="AA4024" i="1"/>
  <c r="AB4024" i="1" s="1"/>
  <c r="AA4016" i="1"/>
  <c r="AA4008" i="1"/>
  <c r="AB4008" i="1" s="1"/>
  <c r="AA4000" i="1"/>
  <c r="AB4000" i="1" s="1"/>
  <c r="AA3992" i="1"/>
  <c r="AB3992" i="1" s="1"/>
  <c r="AA3984" i="1"/>
  <c r="AB3984" i="1" s="1"/>
  <c r="AA3976" i="1"/>
  <c r="AB3976" i="1" s="1"/>
  <c r="AA3968" i="1"/>
  <c r="AB3968" i="1" s="1"/>
  <c r="AA3960" i="1"/>
  <c r="AB3960" i="1" s="1"/>
  <c r="AA3952" i="1"/>
  <c r="AB3952" i="1" s="1"/>
  <c r="AA3944" i="1"/>
  <c r="AB3944" i="1" s="1"/>
  <c r="AA3936" i="1"/>
  <c r="AB3936" i="1" s="1"/>
  <c r="AA3928" i="1"/>
  <c r="AB3928" i="1" s="1"/>
  <c r="AA3920" i="1"/>
  <c r="AB3920" i="1" s="1"/>
  <c r="AA3912" i="1"/>
  <c r="AA3904" i="1"/>
  <c r="AB3904" i="1" s="1"/>
  <c r="AA4934" i="1"/>
  <c r="AB4934" i="1" s="1"/>
  <c r="AA4622" i="1"/>
  <c r="AB4622" i="1" s="1"/>
  <c r="AA4558" i="1"/>
  <c r="AB4558" i="1" s="1"/>
  <c r="AA4494" i="1"/>
  <c r="AB4494" i="1" s="1"/>
  <c r="AA4430" i="1"/>
  <c r="AB4430" i="1" s="1"/>
  <c r="AA4366" i="1"/>
  <c r="AB4366" i="1" s="1"/>
  <c r="AA4302" i="1"/>
  <c r="AB4302" i="1" s="1"/>
  <c r="AA4272" i="1"/>
  <c r="AB4272" i="1" s="1"/>
  <c r="AA4263" i="1"/>
  <c r="AA4255" i="1"/>
  <c r="AB4255" i="1" s="1"/>
  <c r="AA4247" i="1"/>
  <c r="AB4247" i="1" s="1"/>
  <c r="AA4239" i="1"/>
  <c r="AA4231" i="1"/>
  <c r="AB4231" i="1" s="1"/>
  <c r="AA4223" i="1"/>
  <c r="AB4223" i="1" s="1"/>
  <c r="AA4215" i="1"/>
  <c r="AB4215" i="1" s="1"/>
  <c r="AA4207" i="1"/>
  <c r="AB4207" i="1" s="1"/>
  <c r="AA4199" i="1"/>
  <c r="AB4199" i="1" s="1"/>
  <c r="AA4191" i="1"/>
  <c r="AB4191" i="1" s="1"/>
  <c r="AA4183" i="1"/>
  <c r="AB4183" i="1" s="1"/>
  <c r="AA4175" i="1"/>
  <c r="AA4167" i="1"/>
  <c r="AB4167" i="1" s="1"/>
  <c r="AA4159" i="1"/>
  <c r="AB4159" i="1" s="1"/>
  <c r="AA4151" i="1"/>
  <c r="AB4151" i="1" s="1"/>
  <c r="AA4143" i="1"/>
  <c r="AB4143" i="1" s="1"/>
  <c r="AA4135" i="1"/>
  <c r="AB4135" i="1" s="1"/>
  <c r="AA4127" i="1"/>
  <c r="AB4127" i="1" s="1"/>
  <c r="AA4119" i="1"/>
  <c r="AB4119" i="1" s="1"/>
  <c r="AA4111" i="1"/>
  <c r="AA4103" i="1"/>
  <c r="AB4103" i="1" s="1"/>
  <c r="AA4095" i="1"/>
  <c r="AB4095" i="1" s="1"/>
  <c r="AA4087" i="1"/>
  <c r="AB4087" i="1" s="1"/>
  <c r="AA4079" i="1"/>
  <c r="AB4079" i="1" s="1"/>
  <c r="AA4071" i="1"/>
  <c r="AB4071" i="1" s="1"/>
  <c r="AA4063" i="1"/>
  <c r="AB4063" i="1" s="1"/>
  <c r="AA4055" i="1"/>
  <c r="AB4055" i="1" s="1"/>
  <c r="AA4047" i="1"/>
  <c r="AA4039" i="1"/>
  <c r="AB4039" i="1" s="1"/>
  <c r="AA4031" i="1"/>
  <c r="AB4031" i="1" s="1"/>
  <c r="AA4023" i="1"/>
  <c r="AB4023" i="1" s="1"/>
  <c r="AA4015" i="1"/>
  <c r="AB4015" i="1" s="1"/>
  <c r="AA4007" i="1"/>
  <c r="AB4007" i="1" s="1"/>
  <c r="AA4696" i="1"/>
  <c r="AB4696" i="1" s="1"/>
  <c r="AA4598" i="1"/>
  <c r="AB4598" i="1" s="1"/>
  <c r="AA4534" i="1"/>
  <c r="AB4534" i="1" s="1"/>
  <c r="AA4470" i="1"/>
  <c r="AB4470" i="1" s="1"/>
  <c r="AA4406" i="1"/>
  <c r="AB4406" i="1" s="1"/>
  <c r="AA4342" i="1"/>
  <c r="AB4342" i="1" s="1"/>
  <c r="AA4277" i="1"/>
  <c r="AB4277" i="1" s="1"/>
  <c r="AA4268" i="1"/>
  <c r="AB4268" i="1" s="1"/>
  <c r="AA4260" i="1"/>
  <c r="AB4260" i="1" s="1"/>
  <c r="AA4252" i="1"/>
  <c r="AB4252" i="1" s="1"/>
  <c r="AA4244" i="1"/>
  <c r="AB4244" i="1" s="1"/>
  <c r="AA4236" i="1"/>
  <c r="AB4236" i="1" s="1"/>
  <c r="AA4228" i="1"/>
  <c r="AB4228" i="1" s="1"/>
  <c r="AA4220" i="1"/>
  <c r="AA4212" i="1"/>
  <c r="AB4212" i="1" s="1"/>
  <c r="AA4204" i="1"/>
  <c r="AB4204" i="1" s="1"/>
  <c r="AA4196" i="1"/>
  <c r="AB4196" i="1" s="1"/>
  <c r="AA4188" i="1"/>
  <c r="AB4188" i="1" s="1"/>
  <c r="AA4180" i="1"/>
  <c r="AB4180" i="1" s="1"/>
  <c r="AA4172" i="1"/>
  <c r="AB4172" i="1" s="1"/>
  <c r="AA4164" i="1"/>
  <c r="AB4164" i="1" s="1"/>
  <c r="AA4156" i="1"/>
  <c r="AA4148" i="1"/>
  <c r="AB4148" i="1" s="1"/>
  <c r="AA4140" i="1"/>
  <c r="AB4140" i="1" s="1"/>
  <c r="AA4132" i="1"/>
  <c r="AB4132" i="1" s="1"/>
  <c r="AA4124" i="1"/>
  <c r="AB4124" i="1" s="1"/>
  <c r="AA4116" i="1"/>
  <c r="AB4116" i="1" s="1"/>
  <c r="AA4108" i="1"/>
  <c r="AB4108" i="1" s="1"/>
  <c r="AA4100" i="1"/>
  <c r="AB4100" i="1" s="1"/>
  <c r="AA4092" i="1"/>
  <c r="AA4084" i="1"/>
  <c r="AB4084" i="1" s="1"/>
  <c r="AA4076" i="1"/>
  <c r="AB4076" i="1" s="1"/>
  <c r="AA4068" i="1"/>
  <c r="AB4068" i="1" s="1"/>
  <c r="AA4060" i="1"/>
  <c r="AB4060" i="1" s="1"/>
  <c r="AA4052" i="1"/>
  <c r="AB4052" i="1" s="1"/>
  <c r="AA4044" i="1"/>
  <c r="AB4044" i="1" s="1"/>
  <c r="AA4036" i="1"/>
  <c r="AB4036" i="1" s="1"/>
  <c r="AA4028" i="1"/>
  <c r="AA4020" i="1"/>
  <c r="AB4020" i="1" s="1"/>
  <c r="AA4012" i="1"/>
  <c r="AB4012" i="1" s="1"/>
  <c r="AA4004" i="1"/>
  <c r="AB4004" i="1" s="1"/>
  <c r="AA3996" i="1"/>
  <c r="AB3996" i="1" s="1"/>
  <c r="AA3988" i="1"/>
  <c r="AB3988" i="1" s="1"/>
  <c r="AA3980" i="1"/>
  <c r="AB3980" i="1" s="1"/>
  <c r="AA3972" i="1"/>
  <c r="AB3972" i="1" s="1"/>
  <c r="AA3964" i="1"/>
  <c r="AA3956" i="1"/>
  <c r="AB3956" i="1" s="1"/>
  <c r="AA3948" i="1"/>
  <c r="AB3948" i="1" s="1"/>
  <c r="AA3940" i="1"/>
  <c r="AB3940" i="1" s="1"/>
  <c r="AA3932" i="1"/>
  <c r="AB3932" i="1" s="1"/>
  <c r="AA3924" i="1"/>
  <c r="AB3924" i="1" s="1"/>
  <c r="AA3916" i="1"/>
  <c r="AB3916" i="1" s="1"/>
  <c r="AA3908" i="1"/>
  <c r="AB3908" i="1" s="1"/>
  <c r="AA3900" i="1"/>
  <c r="AB3900" i="1" s="1"/>
  <c r="AA3892" i="1"/>
  <c r="AB3892" i="1" s="1"/>
  <c r="AA3884" i="1"/>
  <c r="AB3884" i="1" s="1"/>
  <c r="AA3876" i="1"/>
  <c r="AB3876" i="1" s="1"/>
  <c r="AA3868" i="1"/>
  <c r="AB3868" i="1" s="1"/>
  <c r="AA3860" i="1"/>
  <c r="AB3860" i="1" s="1"/>
  <c r="AA3852" i="1"/>
  <c r="AB3852" i="1" s="1"/>
  <c r="AA4542" i="1"/>
  <c r="AB4542" i="1" s="1"/>
  <c r="AA4294" i="1"/>
  <c r="AB4294" i="1" s="1"/>
  <c r="AA4269" i="1"/>
  <c r="AB4269" i="1" s="1"/>
  <c r="AA4237" i="1"/>
  <c r="AB4237" i="1" s="1"/>
  <c r="AA4205" i="1"/>
  <c r="AB4205" i="1" s="1"/>
  <c r="AA4173" i="1"/>
  <c r="AB4173" i="1" s="1"/>
  <c r="AA4141" i="1"/>
  <c r="AA4109" i="1"/>
  <c r="AB4109" i="1" s="1"/>
  <c r="AA4077" i="1"/>
  <c r="AB4077" i="1" s="1"/>
  <c r="AA4045" i="1"/>
  <c r="AB4045" i="1" s="1"/>
  <c r="AA4013" i="1"/>
  <c r="AB4013" i="1" s="1"/>
  <c r="AA3981" i="1"/>
  <c r="AB3981" i="1" s="1"/>
  <c r="AA3975" i="1"/>
  <c r="AB3975" i="1" s="1"/>
  <c r="AA3946" i="1"/>
  <c r="AB3946" i="1" s="1"/>
  <c r="AA3913" i="1"/>
  <c r="AB3913" i="1" s="1"/>
  <c r="AA3888" i="1"/>
  <c r="AB3888" i="1" s="1"/>
  <c r="AA3881" i="1"/>
  <c r="AB3881" i="1" s="1"/>
  <c r="AA3878" i="1"/>
  <c r="AB3878" i="1" s="1"/>
  <c r="AA3875" i="1"/>
  <c r="AB3875" i="1" s="1"/>
  <c r="AA3872" i="1"/>
  <c r="AB3872" i="1" s="1"/>
  <c r="AA3869" i="1"/>
  <c r="AB3869" i="1" s="1"/>
  <c r="AA3866" i="1"/>
  <c r="AA3863" i="1"/>
  <c r="AB3863" i="1" s="1"/>
  <c r="AA3842" i="1"/>
  <c r="AB3842" i="1" s="1"/>
  <c r="AA3834" i="1"/>
  <c r="AA3826" i="1"/>
  <c r="AB3826" i="1" s="1"/>
  <c r="AA3818" i="1"/>
  <c r="AB3818" i="1" s="1"/>
  <c r="AA3810" i="1"/>
  <c r="AB3810" i="1" s="1"/>
  <c r="AA3802" i="1"/>
  <c r="AB3802" i="1" s="1"/>
  <c r="AA3794" i="1"/>
  <c r="AB3794" i="1" s="1"/>
  <c r="AA3786" i="1"/>
  <c r="AA3778" i="1"/>
  <c r="AB3778" i="1" s="1"/>
  <c r="AA3770" i="1"/>
  <c r="AB3770" i="1" s="1"/>
  <c r="AA3762" i="1"/>
  <c r="AB3762" i="1" s="1"/>
  <c r="AA3754" i="1"/>
  <c r="AB3754" i="1" s="1"/>
  <c r="AA3746" i="1"/>
  <c r="AB3746" i="1" s="1"/>
  <c r="AA3738" i="1"/>
  <c r="AB3738" i="1" s="1"/>
  <c r="AA3730" i="1"/>
  <c r="AB3730" i="1" s="1"/>
  <c r="AA3722" i="1"/>
  <c r="AA3714" i="1"/>
  <c r="AB3714" i="1" s="1"/>
  <c r="AA3706" i="1"/>
  <c r="AB3706" i="1" s="1"/>
  <c r="AA3698" i="1"/>
  <c r="AB3698" i="1" s="1"/>
  <c r="AA3690" i="1"/>
  <c r="AB3690" i="1" s="1"/>
  <c r="AA3682" i="1"/>
  <c r="AB3682" i="1" s="1"/>
  <c r="AA3674" i="1"/>
  <c r="AB3674" i="1" s="1"/>
  <c r="AA3666" i="1"/>
  <c r="AB3666" i="1" s="1"/>
  <c r="AA3658" i="1"/>
  <c r="AA3650" i="1"/>
  <c r="AB3650" i="1" s="1"/>
  <c r="AA3642" i="1"/>
  <c r="AB3642" i="1" s="1"/>
  <c r="AA3634" i="1"/>
  <c r="AB3634" i="1" s="1"/>
  <c r="AA3626" i="1"/>
  <c r="AB3626" i="1" s="1"/>
  <c r="AA3618" i="1"/>
  <c r="AB3618" i="1" s="1"/>
  <c r="AA3610" i="1"/>
  <c r="AB3610" i="1" s="1"/>
  <c r="AA3602" i="1"/>
  <c r="AB3602" i="1" s="1"/>
  <c r="AA3594" i="1"/>
  <c r="AA3586" i="1"/>
  <c r="AB3586" i="1" s="1"/>
  <c r="AA3578" i="1"/>
  <c r="AB3578" i="1" s="1"/>
  <c r="AA3570" i="1"/>
  <c r="AB3570" i="1" s="1"/>
  <c r="AA3562" i="1"/>
  <c r="AB3562" i="1" s="1"/>
  <c r="AA3554" i="1"/>
  <c r="AB3554" i="1" s="1"/>
  <c r="AA3546" i="1"/>
  <c r="AB3546" i="1" s="1"/>
  <c r="AA3538" i="1"/>
  <c r="AB3538" i="1" s="1"/>
  <c r="AA3530" i="1"/>
  <c r="AA3522" i="1"/>
  <c r="AB3522" i="1" s="1"/>
  <c r="AA3514" i="1"/>
  <c r="AB3514" i="1" s="1"/>
  <c r="AA3506" i="1"/>
  <c r="AB3506" i="1" s="1"/>
  <c r="AA3498" i="1"/>
  <c r="AB3498" i="1" s="1"/>
  <c r="AA3490" i="1"/>
  <c r="AB3490" i="1" s="1"/>
  <c r="AA3482" i="1"/>
  <c r="AB3482" i="1" s="1"/>
  <c r="AA3474" i="1"/>
  <c r="AB3474" i="1" s="1"/>
  <c r="AA3466" i="1"/>
  <c r="AA3458" i="1"/>
  <c r="AB3458" i="1" s="1"/>
  <c r="AA3450" i="1"/>
  <c r="AB3450" i="1" s="1"/>
  <c r="AA3442" i="1"/>
  <c r="AB3442" i="1" s="1"/>
  <c r="AA3434" i="1"/>
  <c r="AB3434" i="1" s="1"/>
  <c r="AA3426" i="1"/>
  <c r="AB3426" i="1" s="1"/>
  <c r="AA3418" i="1"/>
  <c r="AB3418" i="1" s="1"/>
  <c r="AA3410" i="1"/>
  <c r="AB3410" i="1" s="1"/>
  <c r="AA3402" i="1"/>
  <c r="AA3394" i="1"/>
  <c r="AB3394" i="1" s="1"/>
  <c r="AA3386" i="1"/>
  <c r="AB3386" i="1" s="1"/>
  <c r="AA3378" i="1"/>
  <c r="AB3378" i="1" s="1"/>
  <c r="AA3370" i="1"/>
  <c r="AB3370" i="1" s="1"/>
  <c r="AA3362" i="1"/>
  <c r="AB3362" i="1" s="1"/>
  <c r="AA3354" i="1"/>
  <c r="AB3354" i="1" s="1"/>
  <c r="AA3346" i="1"/>
  <c r="AB3346" i="1" s="1"/>
  <c r="AA3338" i="1"/>
  <c r="AA3330" i="1"/>
  <c r="AB3330" i="1" s="1"/>
  <c r="AA3322" i="1"/>
  <c r="AB3322" i="1" s="1"/>
  <c r="AA3314" i="1"/>
  <c r="AB3314" i="1" s="1"/>
  <c r="AA3306" i="1"/>
  <c r="AB3306" i="1" s="1"/>
  <c r="AA3298" i="1"/>
  <c r="AB3298" i="1" s="1"/>
  <c r="AA3290" i="1"/>
  <c r="AB3290" i="1" s="1"/>
  <c r="AA3282" i="1"/>
  <c r="AB3282" i="1" s="1"/>
  <c r="AA3274" i="1"/>
  <c r="AA3266" i="1"/>
  <c r="AB3266" i="1" s="1"/>
  <c r="AA3258" i="1"/>
  <c r="AB3258" i="1" s="1"/>
  <c r="AA3250" i="1"/>
  <c r="AB3250" i="1" s="1"/>
  <c r="AA3242" i="1"/>
  <c r="AB3242" i="1" s="1"/>
  <c r="AA3234" i="1"/>
  <c r="AB3234" i="1" s="1"/>
  <c r="AA3226" i="1"/>
  <c r="AB3226" i="1" s="1"/>
  <c r="AA3218" i="1"/>
  <c r="AA3210" i="1"/>
  <c r="AB3210" i="1" s="1"/>
  <c r="AA3202" i="1"/>
  <c r="AB3202" i="1" s="1"/>
  <c r="AA3194" i="1"/>
  <c r="AB3194" i="1" s="1"/>
  <c r="AA3186" i="1"/>
  <c r="AB3186" i="1" s="1"/>
  <c r="AA3178" i="1"/>
  <c r="AB3178" i="1" s="1"/>
  <c r="AA3170" i="1"/>
  <c r="AA3162" i="1"/>
  <c r="AB3162" i="1" s="1"/>
  <c r="AA3154" i="1"/>
  <c r="AB3154" i="1" s="1"/>
  <c r="AA3146" i="1"/>
  <c r="AA3138" i="1"/>
  <c r="AB3138" i="1" s="1"/>
  <c r="AA4454" i="1"/>
  <c r="AB4454" i="1" s="1"/>
  <c r="AA4258" i="1"/>
  <c r="AB4258" i="1" s="1"/>
  <c r="AA4226" i="1"/>
  <c r="AA4194" i="1"/>
  <c r="AB4194" i="1" s="1"/>
  <c r="AA4162" i="1"/>
  <c r="AA4130" i="1"/>
  <c r="AB4130" i="1" s="1"/>
  <c r="AA4098" i="1"/>
  <c r="AA4066" i="1"/>
  <c r="AB4066" i="1" s="1"/>
  <c r="AA4034" i="1"/>
  <c r="AB4034" i="1" s="1"/>
  <c r="AA4002" i="1"/>
  <c r="AB4002" i="1" s="1"/>
  <c r="AA3973" i="1"/>
  <c r="AB3973" i="1" s="1"/>
  <c r="AA3967" i="1"/>
  <c r="AB3967" i="1" s="1"/>
  <c r="AA3938" i="1"/>
  <c r="AB3938" i="1" s="1"/>
  <c r="AA3917" i="1"/>
  <c r="AB3917" i="1" s="1"/>
  <c r="AA3895" i="1"/>
  <c r="AB3895" i="1" s="1"/>
  <c r="AA3891" i="1"/>
  <c r="AA3839" i="1"/>
  <c r="AB3839" i="1" s="1"/>
  <c r="AA3831" i="1"/>
  <c r="AB3831" i="1" s="1"/>
  <c r="AA3823" i="1"/>
  <c r="AB3823" i="1" s="1"/>
  <c r="AA3815" i="1"/>
  <c r="AB3815" i="1" s="1"/>
  <c r="AA3807" i="1"/>
  <c r="AB3807" i="1" s="1"/>
  <c r="AA3799" i="1"/>
  <c r="AB3799" i="1" s="1"/>
  <c r="AA3791" i="1"/>
  <c r="AA3783" i="1"/>
  <c r="AB3783" i="1" s="1"/>
  <c r="AA3775" i="1"/>
  <c r="AB3775" i="1" s="1"/>
  <c r="AA3767" i="1"/>
  <c r="AB3767" i="1" s="1"/>
  <c r="AA3759" i="1"/>
  <c r="AB3759" i="1" s="1"/>
  <c r="AA3751" i="1"/>
  <c r="AB3751" i="1" s="1"/>
  <c r="AA3743" i="1"/>
  <c r="AB3743" i="1" s="1"/>
  <c r="AA3735" i="1"/>
  <c r="AB3735" i="1" s="1"/>
  <c r="AA3727" i="1"/>
  <c r="AA3719" i="1"/>
  <c r="AB3719" i="1" s="1"/>
  <c r="AA3711" i="1"/>
  <c r="AB3711" i="1" s="1"/>
  <c r="AA3703" i="1"/>
  <c r="AB3703" i="1" s="1"/>
  <c r="AA3695" i="1"/>
  <c r="AB3695" i="1" s="1"/>
  <c r="AA3687" i="1"/>
  <c r="AA3679" i="1"/>
  <c r="AB3679" i="1" s="1"/>
  <c r="AA3671" i="1"/>
  <c r="AB3671" i="1" s="1"/>
  <c r="AA3663" i="1"/>
  <c r="AA3655" i="1"/>
  <c r="AB3655" i="1" s="1"/>
  <c r="AA3647" i="1"/>
  <c r="AB3647" i="1" s="1"/>
  <c r="AA3639" i="1"/>
  <c r="AA3631" i="1"/>
  <c r="AB3631" i="1" s="1"/>
  <c r="AA3623" i="1"/>
  <c r="AB3623" i="1" s="1"/>
  <c r="AA3615" i="1"/>
  <c r="AB3615" i="1" s="1"/>
  <c r="AA3607" i="1"/>
  <c r="AB3607" i="1" s="1"/>
  <c r="AA3599" i="1"/>
  <c r="AA3591" i="1"/>
  <c r="AB3591" i="1" s="1"/>
  <c r="AA3583" i="1"/>
  <c r="AB3583" i="1" s="1"/>
  <c r="AA3575" i="1"/>
  <c r="AB3575" i="1" s="1"/>
  <c r="AA3567" i="1"/>
  <c r="AB3567" i="1" s="1"/>
  <c r="AA3559" i="1"/>
  <c r="AB3559" i="1" s="1"/>
  <c r="AA3551" i="1"/>
  <c r="AB3551" i="1" s="1"/>
  <c r="AA3543" i="1"/>
  <c r="AA3535" i="1"/>
  <c r="AA3527" i="1"/>
  <c r="AB3527" i="1" s="1"/>
  <c r="AA3519" i="1"/>
  <c r="AB3519" i="1" s="1"/>
  <c r="AA3511" i="1"/>
  <c r="AB3511" i="1" s="1"/>
  <c r="AA3503" i="1"/>
  <c r="AB3503" i="1" s="1"/>
  <c r="AA3495" i="1"/>
  <c r="AB3495" i="1" s="1"/>
  <c r="AA3487" i="1"/>
  <c r="AB3487" i="1" s="1"/>
  <c r="AA3479" i="1"/>
  <c r="AB3479" i="1" s="1"/>
  <c r="AA3471" i="1"/>
  <c r="AA3463" i="1"/>
  <c r="AB3463" i="1" s="1"/>
  <c r="AA3455" i="1"/>
  <c r="AB3455" i="1" s="1"/>
  <c r="AA3447" i="1"/>
  <c r="AA3439" i="1"/>
  <c r="AB3439" i="1" s="1"/>
  <c r="AA3431" i="1"/>
  <c r="AB3431" i="1" s="1"/>
  <c r="AA3423" i="1"/>
  <c r="AB3423" i="1" s="1"/>
  <c r="AA3415" i="1"/>
  <c r="AB3415" i="1" s="1"/>
  <c r="AA3407" i="1"/>
  <c r="AA3399" i="1"/>
  <c r="AA3391" i="1"/>
  <c r="AB3391" i="1" s="1"/>
  <c r="AA3383" i="1"/>
  <c r="AB3383" i="1" s="1"/>
  <c r="AA3375" i="1"/>
  <c r="AB3375" i="1" s="1"/>
  <c r="AA3367" i="1"/>
  <c r="AB3367" i="1" s="1"/>
  <c r="AA3359" i="1"/>
  <c r="AB3359" i="1" s="1"/>
  <c r="AA3351" i="1"/>
  <c r="AB3351" i="1" s="1"/>
  <c r="AA3343" i="1"/>
  <c r="AA3335" i="1"/>
  <c r="AB3335" i="1" s="1"/>
  <c r="AA3327" i="1"/>
  <c r="AB3327" i="1" s="1"/>
  <c r="AA3319" i="1"/>
  <c r="AB3319" i="1" s="1"/>
  <c r="AA3311" i="1"/>
  <c r="AB3311" i="1" s="1"/>
  <c r="AA3303" i="1"/>
  <c r="AB3303" i="1" s="1"/>
  <c r="AA3295" i="1"/>
  <c r="AB3295" i="1" s="1"/>
  <c r="AA3287" i="1"/>
  <c r="AB3287" i="1" s="1"/>
  <c r="AA3279" i="1"/>
  <c r="AA4806" i="1"/>
  <c r="AB4806" i="1" s="1"/>
  <c r="AA4606" i="1"/>
  <c r="AB4606" i="1" s="1"/>
  <c r="AA4350" i="1"/>
  <c r="AA4245" i="1"/>
  <c r="AB4245" i="1" s="1"/>
  <c r="AA4213" i="1"/>
  <c r="AA4181" i="1"/>
  <c r="AB4181" i="1" s="1"/>
  <c r="AA4149" i="1"/>
  <c r="AB4149" i="1" s="1"/>
  <c r="AA4117" i="1"/>
  <c r="AB4117" i="1" s="1"/>
  <c r="AA4085" i="1"/>
  <c r="AB4085" i="1" s="1"/>
  <c r="AA4053" i="1"/>
  <c r="AB4053" i="1" s="1"/>
  <c r="AA4021" i="1"/>
  <c r="AB4021" i="1" s="1"/>
  <c r="AA3994" i="1"/>
  <c r="AA3965" i="1"/>
  <c r="AB3965" i="1" s="1"/>
  <c r="AA3959" i="1"/>
  <c r="AB3959" i="1" s="1"/>
  <c r="AA3930" i="1"/>
  <c r="AA3906" i="1"/>
  <c r="AB3906" i="1" s="1"/>
  <c r="AA3898" i="1"/>
  <c r="AB3898" i="1" s="1"/>
  <c r="AA3865" i="1"/>
  <c r="AB3865" i="1" s="1"/>
  <c r="AA3862" i="1"/>
  <c r="AB3862" i="1" s="1"/>
  <c r="AA3859" i="1"/>
  <c r="AB3859" i="1" s="1"/>
  <c r="AA3856" i="1"/>
  <c r="AB3856" i="1" s="1"/>
  <c r="AA3853" i="1"/>
  <c r="AB3853" i="1" s="1"/>
  <c r="AA3850" i="1"/>
  <c r="AB3850" i="1" s="1"/>
  <c r="AA3847" i="1"/>
  <c r="AB3847" i="1" s="1"/>
  <c r="AA3844" i="1"/>
  <c r="AB3844" i="1" s="1"/>
  <c r="AA3836" i="1"/>
  <c r="AB3836" i="1" s="1"/>
  <c r="AA3828" i="1"/>
  <c r="AA3820" i="1"/>
  <c r="AB3820" i="1" s="1"/>
  <c r="AA3812" i="1"/>
  <c r="AB3812" i="1" s="1"/>
  <c r="AA3804" i="1"/>
  <c r="AB3804" i="1" s="1"/>
  <c r="AA3796" i="1"/>
  <c r="AB3796" i="1" s="1"/>
  <c r="AA3788" i="1"/>
  <c r="AB3788" i="1" s="1"/>
  <c r="AA3780" i="1"/>
  <c r="AB3780" i="1" s="1"/>
  <c r="AA3772" i="1"/>
  <c r="AB3772" i="1" s="1"/>
  <c r="AA3764" i="1"/>
  <c r="AA3756" i="1"/>
  <c r="AB3756" i="1" s="1"/>
  <c r="AA3748" i="1"/>
  <c r="AB3748" i="1" s="1"/>
  <c r="AA3740" i="1"/>
  <c r="AB3740" i="1" s="1"/>
  <c r="AA3732" i="1"/>
  <c r="AB3732" i="1" s="1"/>
  <c r="AA3724" i="1"/>
  <c r="AB3724" i="1" s="1"/>
  <c r="AA3716" i="1"/>
  <c r="AB3716" i="1" s="1"/>
  <c r="AA3708" i="1"/>
  <c r="AB3708" i="1" s="1"/>
  <c r="AA3700" i="1"/>
  <c r="AA3692" i="1"/>
  <c r="AB3692" i="1" s="1"/>
  <c r="AA3684" i="1"/>
  <c r="AB3684" i="1" s="1"/>
  <c r="AA3676" i="1"/>
  <c r="AB3676" i="1" s="1"/>
  <c r="AA3668" i="1"/>
  <c r="AB3668" i="1" s="1"/>
  <c r="AA3660" i="1"/>
  <c r="AB3660" i="1" s="1"/>
  <c r="AA3652" i="1"/>
  <c r="AB3652" i="1" s="1"/>
  <c r="AA3644" i="1"/>
  <c r="AB3644" i="1" s="1"/>
  <c r="AA3636" i="1"/>
  <c r="AA3628" i="1"/>
  <c r="AB3628" i="1" s="1"/>
  <c r="AA3620" i="1"/>
  <c r="AB3620" i="1" s="1"/>
  <c r="AA3612" i="1"/>
  <c r="AB3612" i="1" s="1"/>
  <c r="AA3604" i="1"/>
  <c r="AB3604" i="1" s="1"/>
  <c r="AA3596" i="1"/>
  <c r="AB3596" i="1" s="1"/>
  <c r="AA3588" i="1"/>
  <c r="AB3588" i="1" s="1"/>
  <c r="AA3580" i="1"/>
  <c r="AB3580" i="1" s="1"/>
  <c r="AA3572" i="1"/>
  <c r="AA3564" i="1"/>
  <c r="AB3564" i="1" s="1"/>
  <c r="AA3556" i="1"/>
  <c r="AB3556" i="1" s="1"/>
  <c r="AA3548" i="1"/>
  <c r="AB3548" i="1" s="1"/>
  <c r="AA3540" i="1"/>
  <c r="AB3540" i="1" s="1"/>
  <c r="AA3532" i="1"/>
  <c r="AB3532" i="1" s="1"/>
  <c r="AA3524" i="1"/>
  <c r="AB3524" i="1" s="1"/>
  <c r="AA3516" i="1"/>
  <c r="AB3516" i="1" s="1"/>
  <c r="AA3508" i="1"/>
  <c r="AA3500" i="1"/>
  <c r="AB3500" i="1" s="1"/>
  <c r="AA3492" i="1"/>
  <c r="AB3492" i="1" s="1"/>
  <c r="AA3484" i="1"/>
  <c r="AB3484" i="1" s="1"/>
  <c r="AA3476" i="1"/>
  <c r="AB3476" i="1" s="1"/>
  <c r="AA3468" i="1"/>
  <c r="AB3468" i="1" s="1"/>
  <c r="AA3460" i="1"/>
  <c r="AB3460" i="1" s="1"/>
  <c r="AA3452" i="1"/>
  <c r="AB3452" i="1" s="1"/>
  <c r="AA3444" i="1"/>
  <c r="AA3436" i="1"/>
  <c r="AB3436" i="1" s="1"/>
  <c r="AA3428" i="1"/>
  <c r="AB3428" i="1" s="1"/>
  <c r="AA3420" i="1"/>
  <c r="AB3420" i="1" s="1"/>
  <c r="AA3412" i="1"/>
  <c r="AB3412" i="1" s="1"/>
  <c r="AA3404" i="1"/>
  <c r="AB3404" i="1" s="1"/>
  <c r="AA3396" i="1"/>
  <c r="AB3396" i="1" s="1"/>
  <c r="AA3388" i="1"/>
  <c r="AB3388" i="1" s="1"/>
  <c r="AA3380" i="1"/>
  <c r="AA3372" i="1"/>
  <c r="AB3372" i="1" s="1"/>
  <c r="AA3364" i="1"/>
  <c r="AB3364" i="1" s="1"/>
  <c r="AA3356" i="1"/>
  <c r="AB3356" i="1" s="1"/>
  <c r="AA3348" i="1"/>
  <c r="AB3348" i="1" s="1"/>
  <c r="AA3340" i="1"/>
  <c r="AB3340" i="1" s="1"/>
  <c r="AA3332" i="1"/>
  <c r="AB3332" i="1" s="1"/>
  <c r="AA3324" i="1"/>
  <c r="AB3324" i="1" s="1"/>
  <c r="AA3316" i="1"/>
  <c r="AA3308" i="1"/>
  <c r="AB3308" i="1" s="1"/>
  <c r="AA3300" i="1"/>
  <c r="AB3300" i="1" s="1"/>
  <c r="AA3292" i="1"/>
  <c r="AB3292" i="1" s="1"/>
  <c r="AA3284" i="1"/>
  <c r="AB3284" i="1" s="1"/>
  <c r="AA3276" i="1"/>
  <c r="AB3276" i="1" s="1"/>
  <c r="AA3268" i="1"/>
  <c r="AB3268" i="1" s="1"/>
  <c r="AA3260" i="1"/>
  <c r="AB3260" i="1" s="1"/>
  <c r="AA3252" i="1"/>
  <c r="AA3244" i="1"/>
  <c r="AB3244" i="1" s="1"/>
  <c r="AA3236" i="1"/>
  <c r="AB3236" i="1" s="1"/>
  <c r="AA3228" i="1"/>
  <c r="AB3228" i="1" s="1"/>
  <c r="AA3220" i="1"/>
  <c r="AB3220" i="1" s="1"/>
  <c r="AA3212" i="1"/>
  <c r="AB3212" i="1" s="1"/>
  <c r="AA3204" i="1"/>
  <c r="AB3204" i="1" s="1"/>
  <c r="AA3196" i="1"/>
  <c r="AB3196" i="1" s="1"/>
  <c r="AA3188" i="1"/>
  <c r="AA3180" i="1"/>
  <c r="AB3180" i="1" s="1"/>
  <c r="AA3172" i="1"/>
  <c r="AB3172" i="1" s="1"/>
  <c r="AA3164" i="1"/>
  <c r="AB3164" i="1" s="1"/>
  <c r="AA3156" i="1"/>
  <c r="AB3156" i="1" s="1"/>
  <c r="AA3148" i="1"/>
  <c r="AB3148" i="1" s="1"/>
  <c r="AA3140" i="1"/>
  <c r="AB3140" i="1" s="1"/>
  <c r="AA3132" i="1"/>
  <c r="AB3132" i="1" s="1"/>
  <c r="AA3124" i="1"/>
  <c r="AA3116" i="1"/>
  <c r="AB3116" i="1" s="1"/>
  <c r="AA3108" i="1"/>
  <c r="AB3108" i="1" s="1"/>
  <c r="AA4792" i="1"/>
  <c r="AB4792" i="1" s="1"/>
  <c r="AA4518" i="1"/>
  <c r="AB4518" i="1" s="1"/>
  <c r="AA4266" i="1"/>
  <c r="AB4266" i="1" s="1"/>
  <c r="AA4234" i="1"/>
  <c r="AB4234" i="1" s="1"/>
  <c r="AA4202" i="1"/>
  <c r="AB4202" i="1" s="1"/>
  <c r="AA4170" i="1"/>
  <c r="AB4170" i="1" s="1"/>
  <c r="AA4138" i="1"/>
  <c r="AB4138" i="1" s="1"/>
  <c r="AA4106" i="1"/>
  <c r="AB4106" i="1" s="1"/>
  <c r="AA4074" i="1"/>
  <c r="AB4074" i="1" s="1"/>
  <c r="AA4042" i="1"/>
  <c r="AB4042" i="1" s="1"/>
  <c r="AA4010" i="1"/>
  <c r="AB4010" i="1" s="1"/>
  <c r="AA3986" i="1"/>
  <c r="AB3986" i="1" s="1"/>
  <c r="AA3957" i="1"/>
  <c r="AB3957" i="1" s="1"/>
  <c r="AA3951" i="1"/>
  <c r="AB3951" i="1" s="1"/>
  <c r="AA3922" i="1"/>
  <c r="AB3922" i="1" s="1"/>
  <c r="AA3911" i="1"/>
  <c r="AB3911" i="1" s="1"/>
  <c r="AA3901" i="1"/>
  <c r="AB3901" i="1" s="1"/>
  <c r="AA3887" i="1"/>
  <c r="AB3887" i="1" s="1"/>
  <c r="AA3883" i="1"/>
  <c r="AB3883" i="1" s="1"/>
  <c r="AA3880" i="1"/>
  <c r="AB3880" i="1" s="1"/>
  <c r="AA3877" i="1"/>
  <c r="AB3877" i="1" s="1"/>
  <c r="AA3874" i="1"/>
  <c r="AA3871" i="1"/>
  <c r="AB3871" i="1" s="1"/>
  <c r="AA3841" i="1"/>
  <c r="AB3841" i="1" s="1"/>
  <c r="AA3833" i="1"/>
  <c r="AB3833" i="1" s="1"/>
  <c r="AA3825" i="1"/>
  <c r="AB3825" i="1" s="1"/>
  <c r="AA3817" i="1"/>
  <c r="AB3817" i="1" s="1"/>
  <c r="AA3809" i="1"/>
  <c r="AB3809" i="1" s="1"/>
  <c r="AA3801" i="1"/>
  <c r="AB3801" i="1" s="1"/>
  <c r="AA3793" i="1"/>
  <c r="AB3793" i="1" s="1"/>
  <c r="AA3785" i="1"/>
  <c r="AA3777" i="1"/>
  <c r="AB3777" i="1" s="1"/>
  <c r="AA3769" i="1"/>
  <c r="AB3769" i="1" s="1"/>
  <c r="AA3761" i="1"/>
  <c r="AB3761" i="1" s="1"/>
  <c r="AA3753" i="1"/>
  <c r="AB3753" i="1" s="1"/>
  <c r="AA3745" i="1"/>
  <c r="AB3745" i="1" s="1"/>
  <c r="AA3737" i="1"/>
  <c r="AB3737" i="1" s="1"/>
  <c r="AA3729" i="1"/>
  <c r="AB3729" i="1" s="1"/>
  <c r="AA3721" i="1"/>
  <c r="AA3713" i="1"/>
  <c r="AB3713" i="1" s="1"/>
  <c r="AA3705" i="1"/>
  <c r="AB3705" i="1" s="1"/>
  <c r="AA3697" i="1"/>
  <c r="AB3697" i="1" s="1"/>
  <c r="AA3689" i="1"/>
  <c r="AB3689" i="1" s="1"/>
  <c r="AA3681" i="1"/>
  <c r="AB3681" i="1" s="1"/>
  <c r="AA3673" i="1"/>
  <c r="AB3673" i="1" s="1"/>
  <c r="AA3665" i="1"/>
  <c r="AB3665" i="1" s="1"/>
  <c r="AA3657" i="1"/>
  <c r="AA3649" i="1"/>
  <c r="AB3649" i="1" s="1"/>
  <c r="AA3641" i="1"/>
  <c r="AB3641" i="1" s="1"/>
  <c r="AA3633" i="1"/>
  <c r="AB3633" i="1" s="1"/>
  <c r="AA3625" i="1"/>
  <c r="AB3625" i="1" s="1"/>
  <c r="AA3617" i="1"/>
  <c r="AB3617" i="1" s="1"/>
  <c r="AA3609" i="1"/>
  <c r="AB3609" i="1" s="1"/>
  <c r="AA3601" i="1"/>
  <c r="AB3601" i="1" s="1"/>
  <c r="AA3593" i="1"/>
  <c r="AA3585" i="1"/>
  <c r="AB3585" i="1" s="1"/>
  <c r="AA3577" i="1"/>
  <c r="AB3577" i="1" s="1"/>
  <c r="AA3569" i="1"/>
  <c r="AB3569" i="1" s="1"/>
  <c r="AA3561" i="1"/>
  <c r="AB3561" i="1" s="1"/>
  <c r="AA3553" i="1"/>
  <c r="AB3553" i="1" s="1"/>
  <c r="AA3545" i="1"/>
  <c r="AB3545" i="1" s="1"/>
  <c r="AA3537" i="1"/>
  <c r="AB3537" i="1" s="1"/>
  <c r="AA3529" i="1"/>
  <c r="AA3521" i="1"/>
  <c r="AB3521" i="1" s="1"/>
  <c r="AA3513" i="1"/>
  <c r="AB3513" i="1" s="1"/>
  <c r="AA3505" i="1"/>
  <c r="AB3505" i="1" s="1"/>
  <c r="AA3497" i="1"/>
  <c r="AB3497" i="1" s="1"/>
  <c r="AA3489" i="1"/>
  <c r="AB3489" i="1" s="1"/>
  <c r="AA3481" i="1"/>
  <c r="AB3481" i="1" s="1"/>
  <c r="AA3473" i="1"/>
  <c r="AB3473" i="1" s="1"/>
  <c r="AA3465" i="1"/>
  <c r="AA3457" i="1"/>
  <c r="AB3457" i="1" s="1"/>
  <c r="AA3449" i="1"/>
  <c r="AB3449" i="1" s="1"/>
  <c r="AA3441" i="1"/>
  <c r="AB3441" i="1" s="1"/>
  <c r="AA3433" i="1"/>
  <c r="AB3433" i="1" s="1"/>
  <c r="AA3425" i="1"/>
  <c r="AB3425" i="1" s="1"/>
  <c r="AA3417" i="1"/>
  <c r="AB3417" i="1" s="1"/>
  <c r="AA3409" i="1"/>
  <c r="AB3409" i="1" s="1"/>
  <c r="AA3401" i="1"/>
  <c r="AA3393" i="1"/>
  <c r="AB3393" i="1" s="1"/>
  <c r="AA3385" i="1"/>
  <c r="AB3385" i="1" s="1"/>
  <c r="AA3377" i="1"/>
  <c r="AB3377" i="1" s="1"/>
  <c r="AA3369" i="1"/>
  <c r="AB3369" i="1" s="1"/>
  <c r="AA3361" i="1"/>
  <c r="AB3361" i="1" s="1"/>
  <c r="AA3353" i="1"/>
  <c r="AB3353" i="1" s="1"/>
  <c r="AA3345" i="1"/>
  <c r="AB3345" i="1" s="1"/>
  <c r="AA3337" i="1"/>
  <c r="AA3329" i="1"/>
  <c r="AB3329" i="1" s="1"/>
  <c r="AA3321" i="1"/>
  <c r="AB3321" i="1" s="1"/>
  <c r="AA3313" i="1"/>
  <c r="AB3313" i="1" s="1"/>
  <c r="AA3305" i="1"/>
  <c r="AB3305" i="1" s="1"/>
  <c r="AA3297" i="1"/>
  <c r="AB3297" i="1" s="1"/>
  <c r="AA3289" i="1"/>
  <c r="AB3289" i="1" s="1"/>
  <c r="AA3281" i="1"/>
  <c r="AB3281" i="1" s="1"/>
  <c r="AA3273" i="1"/>
  <c r="AA3265" i="1"/>
  <c r="AB3265" i="1" s="1"/>
  <c r="AA3257" i="1"/>
  <c r="AB3257" i="1" s="1"/>
  <c r="AA3249" i="1"/>
  <c r="AB3249" i="1" s="1"/>
  <c r="AA3241" i="1"/>
  <c r="AB3241" i="1" s="1"/>
  <c r="AA3233" i="1"/>
  <c r="AB3233" i="1" s="1"/>
  <c r="AA3225" i="1"/>
  <c r="AB3225" i="1" s="1"/>
  <c r="AA3217" i="1"/>
  <c r="AB3217" i="1" s="1"/>
  <c r="AA3209" i="1"/>
  <c r="AA3201" i="1"/>
  <c r="AB3201" i="1" s="1"/>
  <c r="AA3193" i="1"/>
  <c r="AB3193" i="1" s="1"/>
  <c r="AA3185" i="1"/>
  <c r="AB3185" i="1" s="1"/>
  <c r="AA3177" i="1"/>
  <c r="AB3177" i="1" s="1"/>
  <c r="AA3169" i="1"/>
  <c r="AB3169" i="1" s="1"/>
  <c r="AA3161" i="1"/>
  <c r="AB3161" i="1" s="1"/>
  <c r="AA3153" i="1"/>
  <c r="AB3153" i="1" s="1"/>
  <c r="AA3145" i="1"/>
  <c r="AA3137" i="1"/>
  <c r="AB3137" i="1" s="1"/>
  <c r="AA3129" i="1"/>
  <c r="AB3129" i="1" s="1"/>
  <c r="AA3121" i="1"/>
  <c r="AB3121" i="1" s="1"/>
  <c r="AA3113" i="1"/>
  <c r="AB3113" i="1" s="1"/>
  <c r="AA4414" i="1"/>
  <c r="AA4253" i="1"/>
  <c r="AB4253" i="1" s="1"/>
  <c r="AA4221" i="1"/>
  <c r="AB4221" i="1" s="1"/>
  <c r="AA4189" i="1"/>
  <c r="AA4157" i="1"/>
  <c r="AB4157" i="1" s="1"/>
  <c r="AA4125" i="1"/>
  <c r="AB4125" i="1" s="1"/>
  <c r="AA4093" i="1"/>
  <c r="AB4093" i="1" s="1"/>
  <c r="AA4061" i="1"/>
  <c r="AB4061" i="1" s="1"/>
  <c r="AA4029" i="1"/>
  <c r="AB4029" i="1" s="1"/>
  <c r="AA3978" i="1"/>
  <c r="AA3949" i="1"/>
  <c r="AA3943" i="1"/>
  <c r="AB3943" i="1" s="1"/>
  <c r="AA3905" i="1"/>
  <c r="AB3905" i="1" s="1"/>
  <c r="AA3897" i="1"/>
  <c r="AB3897" i="1" s="1"/>
  <c r="AA3890" i="1"/>
  <c r="AB3890" i="1" s="1"/>
  <c r="AA3849" i="1"/>
  <c r="AB3849" i="1" s="1"/>
  <c r="AA3846" i="1"/>
  <c r="AB3846" i="1" s="1"/>
  <c r="AA3838" i="1"/>
  <c r="AB3838" i="1" s="1"/>
  <c r="AA3830" i="1"/>
  <c r="AB3830" i="1" s="1"/>
  <c r="AA3822" i="1"/>
  <c r="AB3822" i="1" s="1"/>
  <c r="AA3814" i="1"/>
  <c r="AB3814" i="1" s="1"/>
  <c r="AA3806" i="1"/>
  <c r="AB3806" i="1" s="1"/>
  <c r="AA3798" i="1"/>
  <c r="AB3798" i="1" s="1"/>
  <c r="AA3790" i="1"/>
  <c r="AB3790" i="1" s="1"/>
  <c r="AA3782" i="1"/>
  <c r="AB3782" i="1" s="1"/>
  <c r="AA3774" i="1"/>
  <c r="AB3774" i="1" s="1"/>
  <c r="AA3766" i="1"/>
  <c r="AB3766" i="1" s="1"/>
  <c r="AA3758" i="1"/>
  <c r="AB3758" i="1" s="1"/>
  <c r="AA3750" i="1"/>
  <c r="AB3750" i="1" s="1"/>
  <c r="AA3742" i="1"/>
  <c r="AB3742" i="1" s="1"/>
  <c r="AA3734" i="1"/>
  <c r="AB3734" i="1" s="1"/>
  <c r="AA3726" i="1"/>
  <c r="AB3726" i="1" s="1"/>
  <c r="AA3718" i="1"/>
  <c r="AB3718" i="1" s="1"/>
  <c r="AA3710" i="1"/>
  <c r="AB3710" i="1" s="1"/>
  <c r="AA3702" i="1"/>
  <c r="AB3702" i="1" s="1"/>
  <c r="AA3694" i="1"/>
  <c r="AB3694" i="1" s="1"/>
  <c r="AA3686" i="1"/>
  <c r="AB3686" i="1" s="1"/>
  <c r="AA3678" i="1"/>
  <c r="AB3678" i="1" s="1"/>
  <c r="AA3670" i="1"/>
  <c r="AB3670" i="1" s="1"/>
  <c r="AA3662" i="1"/>
  <c r="AB3662" i="1" s="1"/>
  <c r="AA3654" i="1"/>
  <c r="AB3654" i="1" s="1"/>
  <c r="AA3646" i="1"/>
  <c r="AB3646" i="1" s="1"/>
  <c r="AA3638" i="1"/>
  <c r="AB3638" i="1" s="1"/>
  <c r="AA3630" i="1"/>
  <c r="AB3630" i="1" s="1"/>
  <c r="AA3622" i="1"/>
  <c r="AB3622" i="1" s="1"/>
  <c r="AA3614" i="1"/>
  <c r="AB3614" i="1" s="1"/>
  <c r="AA3606" i="1"/>
  <c r="AB3606" i="1" s="1"/>
  <c r="AA3598" i="1"/>
  <c r="AB3598" i="1" s="1"/>
  <c r="AA3590" i="1"/>
  <c r="AA3582" i="1"/>
  <c r="AB3582" i="1" s="1"/>
  <c r="AA3574" i="1"/>
  <c r="AB3574" i="1" s="1"/>
  <c r="AA3566" i="1"/>
  <c r="AB3566" i="1" s="1"/>
  <c r="AA3558" i="1"/>
  <c r="AB3558" i="1" s="1"/>
  <c r="AA3550" i="1"/>
  <c r="AB3550" i="1" s="1"/>
  <c r="AA3542" i="1"/>
  <c r="AB3542" i="1" s="1"/>
  <c r="AA3534" i="1"/>
  <c r="AB3534" i="1" s="1"/>
  <c r="AA3526" i="1"/>
  <c r="AB3526" i="1" s="1"/>
  <c r="AA3518" i="1"/>
  <c r="AB3518" i="1" s="1"/>
  <c r="AA3510" i="1"/>
  <c r="AB3510" i="1" s="1"/>
  <c r="AA3502" i="1"/>
  <c r="AB3502" i="1" s="1"/>
  <c r="AA3494" i="1"/>
  <c r="AB3494" i="1" s="1"/>
  <c r="AA3486" i="1"/>
  <c r="AB3486" i="1" s="1"/>
  <c r="AA3478" i="1"/>
  <c r="AB3478" i="1" s="1"/>
  <c r="AA3470" i="1"/>
  <c r="AB3470" i="1" s="1"/>
  <c r="AA3462" i="1"/>
  <c r="AB3462" i="1" s="1"/>
  <c r="AA3454" i="1"/>
  <c r="AB3454" i="1" s="1"/>
  <c r="AA3446" i="1"/>
  <c r="AB3446" i="1" s="1"/>
  <c r="AA3438" i="1"/>
  <c r="AB3438" i="1" s="1"/>
  <c r="AA3430" i="1"/>
  <c r="AB3430" i="1" s="1"/>
  <c r="AA3422" i="1"/>
  <c r="AB3422" i="1" s="1"/>
  <c r="AA3414" i="1"/>
  <c r="AB3414" i="1" s="1"/>
  <c r="AA3406" i="1"/>
  <c r="AB3406" i="1" s="1"/>
  <c r="AA3398" i="1"/>
  <c r="AB3398" i="1" s="1"/>
  <c r="AA3390" i="1"/>
  <c r="AB3390" i="1" s="1"/>
  <c r="AA3382" i="1"/>
  <c r="AB3382" i="1" s="1"/>
  <c r="AA3374" i="1"/>
  <c r="AB3374" i="1" s="1"/>
  <c r="AA3366" i="1"/>
  <c r="AB3366" i="1" s="1"/>
  <c r="AA3358" i="1"/>
  <c r="AB3358" i="1" s="1"/>
  <c r="AA3350" i="1"/>
  <c r="AA3342" i="1"/>
  <c r="AB3342" i="1" s="1"/>
  <c r="AA3334" i="1"/>
  <c r="AB3334" i="1" s="1"/>
  <c r="AA3326" i="1"/>
  <c r="AB3326" i="1" s="1"/>
  <c r="AA3318" i="1"/>
  <c r="AB3318" i="1" s="1"/>
  <c r="AA3310" i="1"/>
  <c r="AB3310" i="1" s="1"/>
  <c r="AA3302" i="1"/>
  <c r="AA3294" i="1"/>
  <c r="AB3294" i="1" s="1"/>
  <c r="AA3286" i="1"/>
  <c r="AB3286" i="1" s="1"/>
  <c r="AA3278" i="1"/>
  <c r="AB3278" i="1" s="1"/>
  <c r="AA3270" i="1"/>
  <c r="AB3270" i="1" s="1"/>
  <c r="AA3262" i="1"/>
  <c r="AB3262" i="1" s="1"/>
  <c r="AA3254" i="1"/>
  <c r="AA3246" i="1"/>
  <c r="AB3246" i="1" s="1"/>
  <c r="AA3238" i="1"/>
  <c r="AB3238" i="1" s="1"/>
  <c r="AA3230" i="1"/>
  <c r="AB3230" i="1" s="1"/>
  <c r="AA3222" i="1"/>
  <c r="AB3222" i="1" s="1"/>
  <c r="AA3214" i="1"/>
  <c r="AB3214" i="1" s="1"/>
  <c r="AA3206" i="1"/>
  <c r="AB3206" i="1" s="1"/>
  <c r="AA3198" i="1"/>
  <c r="AB3198" i="1" s="1"/>
  <c r="AA3190" i="1"/>
  <c r="AB3190" i="1" s="1"/>
  <c r="AA3182" i="1"/>
  <c r="AB3182" i="1" s="1"/>
  <c r="AA3174" i="1"/>
  <c r="AB3174" i="1" s="1"/>
  <c r="AA3166" i="1"/>
  <c r="AB3166" i="1" s="1"/>
  <c r="AA3158" i="1"/>
  <c r="AB3158" i="1" s="1"/>
  <c r="AA3150" i="1"/>
  <c r="AB3150" i="1" s="1"/>
  <c r="AA3142" i="1"/>
  <c r="AB3142" i="1" s="1"/>
  <c r="AA3134" i="1"/>
  <c r="AB3134" i="1" s="1"/>
  <c r="AA3126" i="1"/>
  <c r="AB3126" i="1" s="1"/>
  <c r="AA3118" i="1"/>
  <c r="AB3118" i="1" s="1"/>
  <c r="AA3110" i="1"/>
  <c r="AA4582" i="1"/>
  <c r="AB4582" i="1" s="1"/>
  <c r="AA4326" i="1"/>
  <c r="AB4326" i="1" s="1"/>
  <c r="AA4278" i="1"/>
  <c r="AB4278" i="1" s="1"/>
  <c r="AA4242" i="1"/>
  <c r="AB4242" i="1" s="1"/>
  <c r="AA4210" i="1"/>
  <c r="AB4210" i="1" s="1"/>
  <c r="AA4178" i="1"/>
  <c r="AB4178" i="1" s="1"/>
  <c r="AA4146" i="1"/>
  <c r="AB4146" i="1" s="1"/>
  <c r="AA4114" i="1"/>
  <c r="AB4114" i="1" s="1"/>
  <c r="AA4082" i="1"/>
  <c r="AB4082" i="1" s="1"/>
  <c r="AA4050" i="1"/>
  <c r="AB4050" i="1" s="1"/>
  <c r="AA4018" i="1"/>
  <c r="AB4018" i="1" s="1"/>
  <c r="AA3999" i="1"/>
  <c r="AB3999" i="1" s="1"/>
  <c r="AA3970" i="1"/>
  <c r="AB3970" i="1" s="1"/>
  <c r="AA3941" i="1"/>
  <c r="AB3941" i="1" s="1"/>
  <c r="AA3935" i="1"/>
  <c r="AB3935" i="1" s="1"/>
  <c r="AA3909" i="1"/>
  <c r="AB3909" i="1" s="1"/>
  <c r="AA3893" i="1"/>
  <c r="AB3893" i="1" s="1"/>
  <c r="AA3873" i="1"/>
  <c r="AA3870" i="1"/>
  <c r="AB3870" i="1" s="1"/>
  <c r="AA3867" i="1"/>
  <c r="AB3867" i="1" s="1"/>
  <c r="AA3864" i="1"/>
  <c r="AB3864" i="1" s="1"/>
  <c r="AA3861" i="1"/>
  <c r="AB3861" i="1" s="1"/>
  <c r="AA3858" i="1"/>
  <c r="AB3858" i="1" s="1"/>
  <c r="AA3855" i="1"/>
  <c r="AA3843" i="1"/>
  <c r="AB3843" i="1" s="1"/>
  <c r="AA3835" i="1"/>
  <c r="AB3835" i="1" s="1"/>
  <c r="AA3827" i="1"/>
  <c r="AA3819" i="1"/>
  <c r="AB3819" i="1" s="1"/>
  <c r="AA3811" i="1"/>
  <c r="AB3811" i="1" s="1"/>
  <c r="AA3803" i="1"/>
  <c r="AB3803" i="1" s="1"/>
  <c r="AA3795" i="1"/>
  <c r="AB3795" i="1" s="1"/>
  <c r="AA3787" i="1"/>
  <c r="AB3787" i="1" s="1"/>
  <c r="AA3779" i="1"/>
  <c r="AB3779" i="1" s="1"/>
  <c r="AA3771" i="1"/>
  <c r="AB3771" i="1" s="1"/>
  <c r="AA3763" i="1"/>
  <c r="AA3755" i="1"/>
  <c r="AB3755" i="1" s="1"/>
  <c r="AA3747" i="1"/>
  <c r="AB3747" i="1" s="1"/>
  <c r="AA3739" i="1"/>
  <c r="AB3739" i="1" s="1"/>
  <c r="AA3731" i="1"/>
  <c r="AB3731" i="1" s="1"/>
  <c r="AA3723" i="1"/>
  <c r="AB3723" i="1" s="1"/>
  <c r="AA3715" i="1"/>
  <c r="AB3715" i="1" s="1"/>
  <c r="AA3707" i="1"/>
  <c r="AB3707" i="1" s="1"/>
  <c r="AA3699" i="1"/>
  <c r="AA3691" i="1"/>
  <c r="AB3691" i="1" s="1"/>
  <c r="AA3683" i="1"/>
  <c r="AB3683" i="1" s="1"/>
  <c r="AA3675" i="1"/>
  <c r="AB3675" i="1" s="1"/>
  <c r="AA3667" i="1"/>
  <c r="AB3667" i="1" s="1"/>
  <c r="AA3659" i="1"/>
  <c r="AB3659" i="1" s="1"/>
  <c r="AA3651" i="1"/>
  <c r="AB3651" i="1" s="1"/>
  <c r="AA3643" i="1"/>
  <c r="AB3643" i="1" s="1"/>
  <c r="AA3635" i="1"/>
  <c r="AA3627" i="1"/>
  <c r="AB3627" i="1" s="1"/>
  <c r="AA3619" i="1"/>
  <c r="AB3619" i="1" s="1"/>
  <c r="AA3611" i="1"/>
  <c r="AB3611" i="1" s="1"/>
  <c r="AA3603" i="1"/>
  <c r="AB3603" i="1" s="1"/>
  <c r="AA3595" i="1"/>
  <c r="AB3595" i="1" s="1"/>
  <c r="AA3587" i="1"/>
  <c r="AB3587" i="1" s="1"/>
  <c r="AA3579" i="1"/>
  <c r="AB3579" i="1" s="1"/>
  <c r="AA3571" i="1"/>
  <c r="AA3563" i="1"/>
  <c r="AB3563" i="1" s="1"/>
  <c r="AA3555" i="1"/>
  <c r="AB3555" i="1" s="1"/>
  <c r="AA3547" i="1"/>
  <c r="AB3547" i="1" s="1"/>
  <c r="AA3539" i="1"/>
  <c r="AB3539" i="1" s="1"/>
  <c r="AA3531" i="1"/>
  <c r="AB3531" i="1" s="1"/>
  <c r="AA3523" i="1"/>
  <c r="AB3523" i="1" s="1"/>
  <c r="AA3515" i="1"/>
  <c r="AB3515" i="1" s="1"/>
  <c r="AA3507" i="1"/>
  <c r="AA3499" i="1"/>
  <c r="AB3499" i="1" s="1"/>
  <c r="AA3491" i="1"/>
  <c r="AB3491" i="1" s="1"/>
  <c r="AA3483" i="1"/>
  <c r="AB3483" i="1" s="1"/>
  <c r="AA3475" i="1"/>
  <c r="AB3475" i="1" s="1"/>
  <c r="AA3467" i="1"/>
  <c r="AB3467" i="1" s="1"/>
  <c r="AA3459" i="1"/>
  <c r="AB3459" i="1" s="1"/>
  <c r="AA3451" i="1"/>
  <c r="AB3451" i="1" s="1"/>
  <c r="AA3443" i="1"/>
  <c r="AA3435" i="1"/>
  <c r="AB3435" i="1" s="1"/>
  <c r="AA3427" i="1"/>
  <c r="AB3427" i="1" s="1"/>
  <c r="AA3419" i="1"/>
  <c r="AB3419" i="1" s="1"/>
  <c r="AA3411" i="1"/>
  <c r="AB3411" i="1" s="1"/>
  <c r="AA3403" i="1"/>
  <c r="AB3403" i="1" s="1"/>
  <c r="AA3395" i="1"/>
  <c r="AB3395" i="1" s="1"/>
  <c r="AA3387" i="1"/>
  <c r="AB3387" i="1" s="1"/>
  <c r="AA3379" i="1"/>
  <c r="AA3371" i="1"/>
  <c r="AB3371" i="1" s="1"/>
  <c r="AA3363" i="1"/>
  <c r="AB3363" i="1" s="1"/>
  <c r="AA3355" i="1"/>
  <c r="AB3355" i="1" s="1"/>
  <c r="AA3347" i="1"/>
  <c r="AB3347" i="1" s="1"/>
  <c r="AA3339" i="1"/>
  <c r="AB3339" i="1" s="1"/>
  <c r="AA3331" i="1"/>
  <c r="AB3331" i="1" s="1"/>
  <c r="AA3323" i="1"/>
  <c r="AB3323" i="1" s="1"/>
  <c r="AA3315" i="1"/>
  <c r="AA3307" i="1"/>
  <c r="AB3307" i="1" s="1"/>
  <c r="AA3299" i="1"/>
  <c r="AB3299" i="1" s="1"/>
  <c r="AA3291" i="1"/>
  <c r="AB3291" i="1" s="1"/>
  <c r="AA3283" i="1"/>
  <c r="AB3283" i="1" s="1"/>
  <c r="AA3275" i="1"/>
  <c r="AB3275" i="1" s="1"/>
  <c r="AA3267" i="1"/>
  <c r="AB3267" i="1" s="1"/>
  <c r="AA3259" i="1"/>
  <c r="AB3259" i="1" s="1"/>
  <c r="AA3251" i="1"/>
  <c r="AA3243" i="1"/>
  <c r="AB3243" i="1" s="1"/>
  <c r="AA3235" i="1"/>
  <c r="AB3235" i="1" s="1"/>
  <c r="AA3227" i="1"/>
  <c r="AB3227" i="1" s="1"/>
  <c r="AA3219" i="1"/>
  <c r="AB3219" i="1" s="1"/>
  <c r="AA3211" i="1"/>
  <c r="AA3203" i="1"/>
  <c r="AB3203" i="1" s="1"/>
  <c r="AA3195" i="1"/>
  <c r="AB3195" i="1" s="1"/>
  <c r="AA3187" i="1"/>
  <c r="AA3179" i="1"/>
  <c r="AB3179" i="1" s="1"/>
  <c r="AA3171" i="1"/>
  <c r="AB3171" i="1" s="1"/>
  <c r="AA3163" i="1"/>
  <c r="AB3163" i="1" s="1"/>
  <c r="AA3155" i="1"/>
  <c r="AB3155" i="1" s="1"/>
  <c r="AA3147" i="1"/>
  <c r="AB3147" i="1" s="1"/>
  <c r="AA3139" i="1"/>
  <c r="AB3139" i="1" s="1"/>
  <c r="AA4478" i="1"/>
  <c r="AA4274" i="1"/>
  <c r="AB4274" i="1" s="1"/>
  <c r="AA4261" i="1"/>
  <c r="AB4261" i="1" s="1"/>
  <c r="AA4229" i="1"/>
  <c r="AB4229" i="1" s="1"/>
  <c r="AA4197" i="1"/>
  <c r="AB4197" i="1" s="1"/>
  <c r="AA4165" i="1"/>
  <c r="AB4165" i="1" s="1"/>
  <c r="AA4133" i="1"/>
  <c r="AB4133" i="1" s="1"/>
  <c r="AA4101" i="1"/>
  <c r="AB4101" i="1" s="1"/>
  <c r="AA4069" i="1"/>
  <c r="AB4069" i="1" s="1"/>
  <c r="AA4037" i="1"/>
  <c r="AA4005" i="1"/>
  <c r="AB4005" i="1" s="1"/>
  <c r="AA3997" i="1"/>
  <c r="AB3997" i="1" s="1"/>
  <c r="AA3991" i="1"/>
  <c r="AB3991" i="1" s="1"/>
  <c r="AA3962" i="1"/>
  <c r="AB3962" i="1" s="1"/>
  <c r="AA3933" i="1"/>
  <c r="AA3927" i="1"/>
  <c r="AB3927" i="1" s="1"/>
  <c r="AA3914" i="1"/>
  <c r="AB3914" i="1" s="1"/>
  <c r="AA3896" i="1"/>
  <c r="AA3889" i="1"/>
  <c r="AB3889" i="1" s="1"/>
  <c r="AA3882" i="1"/>
  <c r="AB3882" i="1" s="1"/>
  <c r="AA3879" i="1"/>
  <c r="AA3840" i="1"/>
  <c r="AB3840" i="1" s="1"/>
  <c r="AA3832" i="1"/>
  <c r="AB3832" i="1" s="1"/>
  <c r="AA3824" i="1"/>
  <c r="AB3824" i="1" s="1"/>
  <c r="AA3816" i="1"/>
  <c r="AA3808" i="1"/>
  <c r="AB3808" i="1" s="1"/>
  <c r="AA3800" i="1"/>
  <c r="AB3800" i="1" s="1"/>
  <c r="AA3792" i="1"/>
  <c r="AB3792" i="1" s="1"/>
  <c r="AA3784" i="1"/>
  <c r="AB3784" i="1" s="1"/>
  <c r="AA3776" i="1"/>
  <c r="AB3776" i="1" s="1"/>
  <c r="AA3768" i="1"/>
  <c r="AA3760" i="1"/>
  <c r="AB3760" i="1" s="1"/>
  <c r="AA3752" i="1"/>
  <c r="AB3752" i="1" s="1"/>
  <c r="AA3744" i="1"/>
  <c r="AB3744" i="1" s="1"/>
  <c r="AA3736" i="1"/>
  <c r="AA3728" i="1"/>
  <c r="AB3728" i="1" s="1"/>
  <c r="AA3720" i="1"/>
  <c r="AB3720" i="1" s="1"/>
  <c r="AA3712" i="1"/>
  <c r="AB3712" i="1" s="1"/>
  <c r="AA3704" i="1"/>
  <c r="AB3704" i="1" s="1"/>
  <c r="AA3696" i="1"/>
  <c r="AB3696" i="1" s="1"/>
  <c r="AA3688" i="1"/>
  <c r="AB3688" i="1" s="1"/>
  <c r="AA3680" i="1"/>
  <c r="AB3680" i="1" s="1"/>
  <c r="AA3672" i="1"/>
  <c r="AB3672" i="1" s="1"/>
  <c r="AA3664" i="1"/>
  <c r="AB3664" i="1" s="1"/>
  <c r="AA3656" i="1"/>
  <c r="AA3648" i="1"/>
  <c r="AB3648" i="1" s="1"/>
  <c r="AA3640" i="1"/>
  <c r="AB3640" i="1" s="1"/>
  <c r="AA3632" i="1"/>
  <c r="AA3624" i="1"/>
  <c r="AB3624" i="1" s="1"/>
  <c r="AA3616" i="1"/>
  <c r="AB3616" i="1" s="1"/>
  <c r="AA3608" i="1"/>
  <c r="AB3608" i="1" s="1"/>
  <c r="AA3600" i="1"/>
  <c r="AB3600" i="1" s="1"/>
  <c r="AA3592" i="1"/>
  <c r="AB3592" i="1" s="1"/>
  <c r="AA3584" i="1"/>
  <c r="AB3584" i="1" s="1"/>
  <c r="AA3576" i="1"/>
  <c r="AB3576" i="1" s="1"/>
  <c r="AA3568" i="1"/>
  <c r="AA3560" i="1"/>
  <c r="AB3560" i="1" s="1"/>
  <c r="AA3552" i="1"/>
  <c r="AA3544" i="1"/>
  <c r="AB3544" i="1" s="1"/>
  <c r="AA3536" i="1"/>
  <c r="AB3536" i="1" s="1"/>
  <c r="AA3528" i="1"/>
  <c r="AB3528" i="1" s="1"/>
  <c r="AA3520" i="1"/>
  <c r="AB3520" i="1" s="1"/>
  <c r="AA3512" i="1"/>
  <c r="AB3512" i="1" s="1"/>
  <c r="AA3504" i="1"/>
  <c r="AB3504" i="1" s="1"/>
  <c r="AA3496" i="1"/>
  <c r="AA3488" i="1"/>
  <c r="AB3488" i="1" s="1"/>
  <c r="AA3480" i="1"/>
  <c r="AB3480" i="1" s="1"/>
  <c r="AA3472" i="1"/>
  <c r="AB3472" i="1" s="1"/>
  <c r="AA3464" i="1"/>
  <c r="AB3464" i="1" s="1"/>
  <c r="AA3456" i="1"/>
  <c r="AB3456" i="1" s="1"/>
  <c r="AA3448" i="1"/>
  <c r="AB3448" i="1" s="1"/>
  <c r="AA3440" i="1"/>
  <c r="AB3440" i="1" s="1"/>
  <c r="AA3432" i="1"/>
  <c r="AB3432" i="1" s="1"/>
  <c r="AA3424" i="1"/>
  <c r="AB3424" i="1" s="1"/>
  <c r="AA3416" i="1"/>
  <c r="AB3416" i="1" s="1"/>
  <c r="AA3408" i="1"/>
  <c r="AB3408" i="1" s="1"/>
  <c r="AA3400" i="1"/>
  <c r="AB3400" i="1" s="1"/>
  <c r="AA3392" i="1"/>
  <c r="AA3384" i="1"/>
  <c r="AB3384" i="1" s="1"/>
  <c r="AA3376" i="1"/>
  <c r="AB3376" i="1" s="1"/>
  <c r="AA3368" i="1"/>
  <c r="AB3368" i="1" s="1"/>
  <c r="AA3360" i="1"/>
  <c r="AB3360" i="1" s="1"/>
  <c r="AA3352" i="1"/>
  <c r="AA3344" i="1"/>
  <c r="AB3344" i="1" s="1"/>
  <c r="AA3336" i="1"/>
  <c r="AB3336" i="1" s="1"/>
  <c r="AA3328" i="1"/>
  <c r="AB3328" i="1" s="1"/>
  <c r="AA3320" i="1"/>
  <c r="AB3320" i="1" s="1"/>
  <c r="AA3312" i="1"/>
  <c r="AB3312" i="1" s="1"/>
  <c r="AA3304" i="1"/>
  <c r="AA3296" i="1"/>
  <c r="AB3296" i="1" s="1"/>
  <c r="AA3288" i="1"/>
  <c r="AB3288" i="1" s="1"/>
  <c r="AA3280" i="1"/>
  <c r="AB3280" i="1" s="1"/>
  <c r="AA3272" i="1"/>
  <c r="AB3272" i="1" s="1"/>
  <c r="AA3264" i="1"/>
  <c r="AA3256" i="1"/>
  <c r="AB3256" i="1" s="1"/>
  <c r="AA3248" i="1"/>
  <c r="AB3248" i="1" s="1"/>
  <c r="AA3240" i="1"/>
  <c r="AB3240" i="1" s="1"/>
  <c r="AA3232" i="1"/>
  <c r="AB3232" i="1" s="1"/>
  <c r="AA3224" i="1"/>
  <c r="AB3224" i="1" s="1"/>
  <c r="AA3216" i="1"/>
  <c r="AB3216" i="1" s="1"/>
  <c r="AA3208" i="1"/>
  <c r="AA3200" i="1"/>
  <c r="AB3200" i="1" s="1"/>
  <c r="AA3192" i="1"/>
  <c r="AB3192" i="1" s="1"/>
  <c r="AA3184" i="1"/>
  <c r="AB3184" i="1" s="1"/>
  <c r="AA3176" i="1"/>
  <c r="AB3176" i="1" s="1"/>
  <c r="AA3168" i="1"/>
  <c r="AB3168" i="1" s="1"/>
  <c r="AA3160" i="1"/>
  <c r="AA3152" i="1"/>
  <c r="AB3152" i="1" s="1"/>
  <c r="AA3144" i="1"/>
  <c r="AB3144" i="1" s="1"/>
  <c r="AA4664" i="1"/>
  <c r="AB4664" i="1" s="1"/>
  <c r="AA4154" i="1"/>
  <c r="AB4154" i="1" s="1"/>
  <c r="AA3989" i="1"/>
  <c r="AB3989" i="1" s="1"/>
  <c r="AA3821" i="1"/>
  <c r="AB3821" i="1" s="1"/>
  <c r="AA3757" i="1"/>
  <c r="AB3757" i="1" s="1"/>
  <c r="AA3693" i="1"/>
  <c r="AB3693" i="1" s="1"/>
  <c r="AA3629" i="1"/>
  <c r="AB3629" i="1" s="1"/>
  <c r="AA3565" i="1"/>
  <c r="AB3565" i="1" s="1"/>
  <c r="AA3501" i="1"/>
  <c r="AB3501" i="1" s="1"/>
  <c r="AA3437" i="1"/>
  <c r="AB3437" i="1" s="1"/>
  <c r="AA3373" i="1"/>
  <c r="AB3373" i="1" s="1"/>
  <c r="AA3309" i="1"/>
  <c r="AB3309" i="1" s="1"/>
  <c r="AA3269" i="1"/>
  <c r="AB3269" i="1" s="1"/>
  <c r="AA3237" i="1"/>
  <c r="AB3237" i="1" s="1"/>
  <c r="AA3205" i="1"/>
  <c r="AB3205" i="1" s="1"/>
  <c r="AA3173" i="1"/>
  <c r="AB3173" i="1" s="1"/>
  <c r="AA3141" i="1"/>
  <c r="AB3141" i="1" s="1"/>
  <c r="AA3125" i="1"/>
  <c r="AB3125" i="1" s="1"/>
  <c r="AA3112" i="1"/>
  <c r="AB3112" i="1" s="1"/>
  <c r="AA3102" i="1"/>
  <c r="AA3094" i="1"/>
  <c r="AB3094" i="1" s="1"/>
  <c r="AA3086" i="1"/>
  <c r="AB3086" i="1" s="1"/>
  <c r="AA3078" i="1"/>
  <c r="AB3078" i="1" s="1"/>
  <c r="AA3070" i="1"/>
  <c r="AB3070" i="1" s="1"/>
  <c r="AA3062" i="1"/>
  <c r="AB3062" i="1" s="1"/>
  <c r="AA3054" i="1"/>
  <c r="AB3054" i="1" s="1"/>
  <c r="AA3046" i="1"/>
  <c r="AB3046" i="1" s="1"/>
  <c r="AA3038" i="1"/>
  <c r="AA3030" i="1"/>
  <c r="AB3030" i="1" s="1"/>
  <c r="AA3022" i="1"/>
  <c r="AB3022" i="1" s="1"/>
  <c r="AA3014" i="1"/>
  <c r="AB3014" i="1" s="1"/>
  <c r="AA3006" i="1"/>
  <c r="AB3006" i="1" s="1"/>
  <c r="AA2998" i="1"/>
  <c r="AB2998" i="1" s="1"/>
  <c r="AA2990" i="1"/>
  <c r="AB2990" i="1" s="1"/>
  <c r="AA2982" i="1"/>
  <c r="AB2982" i="1" s="1"/>
  <c r="AA2974" i="1"/>
  <c r="AA2966" i="1"/>
  <c r="AB2966" i="1" s="1"/>
  <c r="AA2958" i="1"/>
  <c r="AB2958" i="1" s="1"/>
  <c r="AA2950" i="1"/>
  <c r="AB2950" i="1" s="1"/>
  <c r="AA2942" i="1"/>
  <c r="AB2942" i="1" s="1"/>
  <c r="AA2934" i="1"/>
  <c r="AB2934" i="1" s="1"/>
  <c r="AA2926" i="1"/>
  <c r="AB2926" i="1" s="1"/>
  <c r="AA2918" i="1"/>
  <c r="AB2918" i="1" s="1"/>
  <c r="AA2910" i="1"/>
  <c r="AA2902" i="1"/>
  <c r="AB2902" i="1" s="1"/>
  <c r="AA2894" i="1"/>
  <c r="AB2894" i="1" s="1"/>
  <c r="AA2886" i="1"/>
  <c r="AB2886" i="1" s="1"/>
  <c r="AA2878" i="1"/>
  <c r="AB2878" i="1" s="1"/>
  <c r="AA2870" i="1"/>
  <c r="AB2870" i="1" s="1"/>
  <c r="AA2862" i="1"/>
  <c r="AB2862" i="1" s="1"/>
  <c r="AA2854" i="1"/>
  <c r="AB2854" i="1" s="1"/>
  <c r="AA2846" i="1"/>
  <c r="AA2838" i="1"/>
  <c r="AB2838" i="1" s="1"/>
  <c r="AA2830" i="1"/>
  <c r="AB2830" i="1" s="1"/>
  <c r="AA2822" i="1"/>
  <c r="AB2822" i="1" s="1"/>
  <c r="AA2814" i="1"/>
  <c r="AB2814" i="1" s="1"/>
  <c r="AA2806" i="1"/>
  <c r="AB2806" i="1" s="1"/>
  <c r="AA2798" i="1"/>
  <c r="AB2798" i="1" s="1"/>
  <c r="AA2790" i="1"/>
  <c r="AB2790" i="1" s="1"/>
  <c r="AA2782" i="1"/>
  <c r="AA2774" i="1"/>
  <c r="AB2774" i="1" s="1"/>
  <c r="AA2766" i="1"/>
  <c r="AB2766" i="1" s="1"/>
  <c r="AA2758" i="1"/>
  <c r="AB2758" i="1" s="1"/>
  <c r="AA2750" i="1"/>
  <c r="AB2750" i="1" s="1"/>
  <c r="AA2742" i="1"/>
  <c r="AB2742" i="1" s="1"/>
  <c r="AA2734" i="1"/>
  <c r="AB2734" i="1" s="1"/>
  <c r="AA2726" i="1"/>
  <c r="AA2718" i="1"/>
  <c r="AA2710" i="1"/>
  <c r="AB2710" i="1" s="1"/>
  <c r="AA2702" i="1"/>
  <c r="AB2702" i="1" s="1"/>
  <c r="AA2694" i="1"/>
  <c r="AB2694" i="1" s="1"/>
  <c r="AA2686" i="1"/>
  <c r="AB2686" i="1" s="1"/>
  <c r="AA2678" i="1"/>
  <c r="AA2670" i="1"/>
  <c r="AB2670" i="1" s="1"/>
  <c r="AA2662" i="1"/>
  <c r="AB2662" i="1" s="1"/>
  <c r="AA2654" i="1"/>
  <c r="AA2646" i="1"/>
  <c r="AB2646" i="1" s="1"/>
  <c r="AA2638" i="1"/>
  <c r="AB2638" i="1" s="1"/>
  <c r="AA2630" i="1"/>
  <c r="AA2622" i="1"/>
  <c r="AB2622" i="1" s="1"/>
  <c r="AA2614" i="1"/>
  <c r="AB2614" i="1" s="1"/>
  <c r="AA2606" i="1"/>
  <c r="AB2606" i="1" s="1"/>
  <c r="AA2598" i="1"/>
  <c r="AB2598" i="1" s="1"/>
  <c r="AA2590" i="1"/>
  <c r="AA2582" i="1"/>
  <c r="AB2582" i="1" s="1"/>
  <c r="AA2574" i="1"/>
  <c r="AB2574" i="1" s="1"/>
  <c r="AA2566" i="1"/>
  <c r="AB2566" i="1" s="1"/>
  <c r="AA2558" i="1"/>
  <c r="AB2558" i="1" s="1"/>
  <c r="AA2550" i="1"/>
  <c r="AB2550" i="1" s="1"/>
  <c r="AA2542" i="1"/>
  <c r="AB2542" i="1" s="1"/>
  <c r="AA2534" i="1"/>
  <c r="AB2534" i="1" s="1"/>
  <c r="AA2526" i="1"/>
  <c r="AA2518" i="1"/>
  <c r="AB2518" i="1" s="1"/>
  <c r="AA2510" i="1"/>
  <c r="AB2510" i="1" s="1"/>
  <c r="AA2502" i="1"/>
  <c r="AB2502" i="1" s="1"/>
  <c r="AA2494" i="1"/>
  <c r="AB2494" i="1" s="1"/>
  <c r="AA2486" i="1"/>
  <c r="AB2486" i="1" s="1"/>
  <c r="AA4058" i="1"/>
  <c r="AB4058" i="1" s="1"/>
  <c r="AA3983" i="1"/>
  <c r="AA3925" i="1"/>
  <c r="AB3925" i="1" s="1"/>
  <c r="AA3797" i="1"/>
  <c r="AB3797" i="1" s="1"/>
  <c r="AA3733" i="1"/>
  <c r="AB3733" i="1" s="1"/>
  <c r="AA3669" i="1"/>
  <c r="AB3669" i="1" s="1"/>
  <c r="AA3605" i="1"/>
  <c r="AB3605" i="1" s="1"/>
  <c r="AA3541" i="1"/>
  <c r="AB3541" i="1" s="1"/>
  <c r="AA3477" i="1"/>
  <c r="AB3477" i="1" s="1"/>
  <c r="AA3413" i="1"/>
  <c r="AB3413" i="1" s="1"/>
  <c r="AA3349" i="1"/>
  <c r="AB3349" i="1" s="1"/>
  <c r="AA3285" i="1"/>
  <c r="AB3285" i="1" s="1"/>
  <c r="AA3247" i="1"/>
  <c r="AB3247" i="1" s="1"/>
  <c r="AA3215" i="1"/>
  <c r="AB3215" i="1" s="1"/>
  <c r="AA3183" i="1"/>
  <c r="AB3183" i="1" s="1"/>
  <c r="AA3151" i="1"/>
  <c r="AA3133" i="1"/>
  <c r="AB3133" i="1" s="1"/>
  <c r="AA3120" i="1"/>
  <c r="AB3120" i="1" s="1"/>
  <c r="AA3107" i="1"/>
  <c r="AB3107" i="1" s="1"/>
  <c r="AA3099" i="1"/>
  <c r="AA3091" i="1"/>
  <c r="AB3091" i="1" s="1"/>
  <c r="AA3083" i="1"/>
  <c r="AB3083" i="1" s="1"/>
  <c r="AA3075" i="1"/>
  <c r="AB3075" i="1" s="1"/>
  <c r="AA3067" i="1"/>
  <c r="AB3067" i="1" s="1"/>
  <c r="AA3059" i="1"/>
  <c r="AB3059" i="1" s="1"/>
  <c r="AA3051" i="1"/>
  <c r="AB3051" i="1" s="1"/>
  <c r="AA3043" i="1"/>
  <c r="AB3043" i="1" s="1"/>
  <c r="AA3035" i="1"/>
  <c r="AA3027" i="1"/>
  <c r="AB3027" i="1" s="1"/>
  <c r="AA3019" i="1"/>
  <c r="AB3019" i="1" s="1"/>
  <c r="AA3011" i="1"/>
  <c r="AB3011" i="1" s="1"/>
  <c r="AA3003" i="1"/>
  <c r="AB3003" i="1" s="1"/>
  <c r="AA2995" i="1"/>
  <c r="AB2995" i="1" s="1"/>
  <c r="AA2987" i="1"/>
  <c r="AB2987" i="1" s="1"/>
  <c r="AA2979" i="1"/>
  <c r="AB2979" i="1" s="1"/>
  <c r="AA2971" i="1"/>
  <c r="AA2963" i="1"/>
  <c r="AB2963" i="1" s="1"/>
  <c r="AA2955" i="1"/>
  <c r="AB2955" i="1" s="1"/>
  <c r="AA2947" i="1"/>
  <c r="AB2947" i="1" s="1"/>
  <c r="AA2939" i="1"/>
  <c r="AB2939" i="1" s="1"/>
  <c r="AA2931" i="1"/>
  <c r="AB2931" i="1" s="1"/>
  <c r="AA2923" i="1"/>
  <c r="AA2915" i="1"/>
  <c r="AB2915" i="1" s="1"/>
  <c r="AA2907" i="1"/>
  <c r="AA2899" i="1"/>
  <c r="AB2899" i="1" s="1"/>
  <c r="AA2891" i="1"/>
  <c r="AB2891" i="1" s="1"/>
  <c r="AA2883" i="1"/>
  <c r="AB2883" i="1" s="1"/>
  <c r="AA2875" i="1"/>
  <c r="AA2867" i="1"/>
  <c r="AB2867" i="1" s="1"/>
  <c r="AA2859" i="1"/>
  <c r="AB2859" i="1" s="1"/>
  <c r="AA2851" i="1"/>
  <c r="AB2851" i="1" s="1"/>
  <c r="AA2843" i="1"/>
  <c r="AA2835" i="1"/>
  <c r="AB2835" i="1" s="1"/>
  <c r="AA2827" i="1"/>
  <c r="AB2827" i="1" s="1"/>
  <c r="AA2819" i="1"/>
  <c r="AB2819" i="1" s="1"/>
  <c r="AA2811" i="1"/>
  <c r="AB2811" i="1" s="1"/>
  <c r="AA2803" i="1"/>
  <c r="AB2803" i="1" s="1"/>
  <c r="AA2795" i="1"/>
  <c r="AB2795" i="1" s="1"/>
  <c r="AA2787" i="1"/>
  <c r="AB2787" i="1" s="1"/>
  <c r="AA2779" i="1"/>
  <c r="AA2771" i="1"/>
  <c r="AB2771" i="1" s="1"/>
  <c r="AA2763" i="1"/>
  <c r="AB2763" i="1" s="1"/>
  <c r="AA2755" i="1"/>
  <c r="AB2755" i="1" s="1"/>
  <c r="AA2747" i="1"/>
  <c r="AB2747" i="1" s="1"/>
  <c r="AA2739" i="1"/>
  <c r="AB2739" i="1" s="1"/>
  <c r="AA2731" i="1"/>
  <c r="AB2731" i="1" s="1"/>
  <c r="AA2723" i="1"/>
  <c r="AB2723" i="1" s="1"/>
  <c r="AA2715" i="1"/>
  <c r="AA2707" i="1"/>
  <c r="AB2707" i="1" s="1"/>
  <c r="AA2699" i="1"/>
  <c r="AB2699" i="1" s="1"/>
  <c r="AA2691" i="1"/>
  <c r="AB2691" i="1" s="1"/>
  <c r="AA2683" i="1"/>
  <c r="AB2683" i="1" s="1"/>
  <c r="AA2675" i="1"/>
  <c r="AB2675" i="1" s="1"/>
  <c r="AA2667" i="1"/>
  <c r="AB2667" i="1" s="1"/>
  <c r="AA2659" i="1"/>
  <c r="AB2659" i="1" s="1"/>
  <c r="AA2651" i="1"/>
  <c r="AA2643" i="1"/>
  <c r="AB2643" i="1" s="1"/>
  <c r="AA2635" i="1"/>
  <c r="AB2635" i="1" s="1"/>
  <c r="AA2627" i="1"/>
  <c r="AB2627" i="1" s="1"/>
  <c r="AA2619" i="1"/>
  <c r="AB2619" i="1" s="1"/>
  <c r="AA2611" i="1"/>
  <c r="AB2611" i="1" s="1"/>
  <c r="AA2603" i="1"/>
  <c r="AB2603" i="1" s="1"/>
  <c r="AA2595" i="1"/>
  <c r="AB2595" i="1" s="1"/>
  <c r="AA2587" i="1"/>
  <c r="AA2579" i="1"/>
  <c r="AB2579" i="1" s="1"/>
  <c r="AA2571" i="1"/>
  <c r="AB2571" i="1" s="1"/>
  <c r="AA2563" i="1"/>
  <c r="AB2563" i="1" s="1"/>
  <c r="AA2555" i="1"/>
  <c r="AB2555" i="1" s="1"/>
  <c r="AA2547" i="1"/>
  <c r="AB2547" i="1" s="1"/>
  <c r="AA2539" i="1"/>
  <c r="AB2539" i="1" s="1"/>
  <c r="AA2531" i="1"/>
  <c r="AB2531" i="1" s="1"/>
  <c r="AA2523" i="1"/>
  <c r="AA2515" i="1"/>
  <c r="AB2515" i="1" s="1"/>
  <c r="AA2507" i="1"/>
  <c r="AB2507" i="1" s="1"/>
  <c r="AA2499" i="1"/>
  <c r="AB2499" i="1" s="1"/>
  <c r="AA2491" i="1"/>
  <c r="AB2491" i="1" s="1"/>
  <c r="AA2483" i="1"/>
  <c r="AB2483" i="1" s="1"/>
  <c r="AA2475" i="1"/>
  <c r="AB2475" i="1" s="1"/>
  <c r="AA2467" i="1"/>
  <c r="AB2467" i="1" s="1"/>
  <c r="AA2459" i="1"/>
  <c r="AA2451" i="1"/>
  <c r="AB2451" i="1" s="1"/>
  <c r="AA2443" i="1"/>
  <c r="AB2443" i="1" s="1"/>
  <c r="AA2435" i="1"/>
  <c r="AB2435" i="1" s="1"/>
  <c r="AA2427" i="1"/>
  <c r="AB2427" i="1" s="1"/>
  <c r="AA2419" i="1"/>
  <c r="AB2419" i="1" s="1"/>
  <c r="AA2411" i="1"/>
  <c r="AB2411" i="1" s="1"/>
  <c r="AA2403" i="1"/>
  <c r="AB2403" i="1" s="1"/>
  <c r="AA2395" i="1"/>
  <c r="AA2387" i="1"/>
  <c r="AB2387" i="1" s="1"/>
  <c r="AA2379" i="1"/>
  <c r="AB2379" i="1" s="1"/>
  <c r="AA2371" i="1"/>
  <c r="AB2371" i="1" s="1"/>
  <c r="AA2363" i="1"/>
  <c r="AB2363" i="1" s="1"/>
  <c r="AA2355" i="1"/>
  <c r="AB2355" i="1" s="1"/>
  <c r="AA2347" i="1"/>
  <c r="AB2347" i="1" s="1"/>
  <c r="AA4218" i="1"/>
  <c r="AB4218" i="1" s="1"/>
  <c r="AA3919" i="1"/>
  <c r="AA3885" i="1"/>
  <c r="AB3885" i="1" s="1"/>
  <c r="AA3837" i="1"/>
  <c r="AB3837" i="1" s="1"/>
  <c r="AA3773" i="1"/>
  <c r="AB3773" i="1" s="1"/>
  <c r="AA3709" i="1"/>
  <c r="AB3709" i="1" s="1"/>
  <c r="AA3645" i="1"/>
  <c r="AB3645" i="1" s="1"/>
  <c r="AA3581" i="1"/>
  <c r="AB3581" i="1" s="1"/>
  <c r="AA3517" i="1"/>
  <c r="AB3517" i="1" s="1"/>
  <c r="AA3453" i="1"/>
  <c r="AB3453" i="1" s="1"/>
  <c r="AA3389" i="1"/>
  <c r="AB3389" i="1" s="1"/>
  <c r="AA3325" i="1"/>
  <c r="AB3325" i="1" s="1"/>
  <c r="AA3245" i="1"/>
  <c r="AB3245" i="1" s="1"/>
  <c r="AA3213" i="1"/>
  <c r="AA3181" i="1"/>
  <c r="AB3181" i="1" s="1"/>
  <c r="AA3149" i="1"/>
  <c r="AA3128" i="1"/>
  <c r="AB3128" i="1" s="1"/>
  <c r="AA3115" i="1"/>
  <c r="AB3115" i="1" s="1"/>
  <c r="AA3104" i="1"/>
  <c r="AB3104" i="1" s="1"/>
  <c r="AA3096" i="1"/>
  <c r="AB3096" i="1" s="1"/>
  <c r="AA3088" i="1"/>
  <c r="AB3088" i="1" s="1"/>
  <c r="AA3080" i="1"/>
  <c r="AB3080" i="1" s="1"/>
  <c r="AA3072" i="1"/>
  <c r="AA3064" i="1"/>
  <c r="AA3056" i="1"/>
  <c r="AB3056" i="1" s="1"/>
  <c r="AA3048" i="1"/>
  <c r="AB3048" i="1" s="1"/>
  <c r="AA3040" i="1"/>
  <c r="AB3040" i="1" s="1"/>
  <c r="AA3032" i="1"/>
  <c r="AB3032" i="1" s="1"/>
  <c r="AA3024" i="1"/>
  <c r="AB3024" i="1" s="1"/>
  <c r="AA3016" i="1"/>
  <c r="AB3016" i="1" s="1"/>
  <c r="AA3008" i="1"/>
  <c r="AA3000" i="1"/>
  <c r="AB3000" i="1" s="1"/>
  <c r="AA2992" i="1"/>
  <c r="AB2992" i="1" s="1"/>
  <c r="AA2984" i="1"/>
  <c r="AB2984" i="1" s="1"/>
  <c r="AA2976" i="1"/>
  <c r="AB2976" i="1" s="1"/>
  <c r="AA2968" i="1"/>
  <c r="AB2968" i="1" s="1"/>
  <c r="AA2960" i="1"/>
  <c r="AB2960" i="1" s="1"/>
  <c r="AA2952" i="1"/>
  <c r="AB2952" i="1" s="1"/>
  <c r="AA2944" i="1"/>
  <c r="AA2936" i="1"/>
  <c r="AB2936" i="1" s="1"/>
  <c r="AA2928" i="1"/>
  <c r="AB2928" i="1" s="1"/>
  <c r="AA2920" i="1"/>
  <c r="AB2920" i="1" s="1"/>
  <c r="AA2912" i="1"/>
  <c r="AB2912" i="1" s="1"/>
  <c r="AA2904" i="1"/>
  <c r="AB2904" i="1" s="1"/>
  <c r="AA2896" i="1"/>
  <c r="AB2896" i="1" s="1"/>
  <c r="AA2888" i="1"/>
  <c r="AB2888" i="1" s="1"/>
  <c r="AA2880" i="1"/>
  <c r="AA2872" i="1"/>
  <c r="AB2872" i="1" s="1"/>
  <c r="AA2864" i="1"/>
  <c r="AB2864" i="1" s="1"/>
  <c r="AA2856" i="1"/>
  <c r="AB2856" i="1" s="1"/>
  <c r="AA2848" i="1"/>
  <c r="AB2848" i="1" s="1"/>
  <c r="AA2840" i="1"/>
  <c r="AB2840" i="1" s="1"/>
  <c r="AA2832" i="1"/>
  <c r="AB2832" i="1" s="1"/>
  <c r="AA2824" i="1"/>
  <c r="AB2824" i="1" s="1"/>
  <c r="AA2816" i="1"/>
  <c r="AA2808" i="1"/>
  <c r="AB2808" i="1" s="1"/>
  <c r="AA2800" i="1"/>
  <c r="AB2800" i="1" s="1"/>
  <c r="AA2792" i="1"/>
  <c r="AB2792" i="1" s="1"/>
  <c r="AA2784" i="1"/>
  <c r="AB2784" i="1" s="1"/>
  <c r="AA2776" i="1"/>
  <c r="AB2776" i="1" s="1"/>
  <c r="AA2768" i="1"/>
  <c r="AB2768" i="1" s="1"/>
  <c r="AA2760" i="1"/>
  <c r="AB2760" i="1" s="1"/>
  <c r="AA2752" i="1"/>
  <c r="AA2744" i="1"/>
  <c r="AB2744" i="1" s="1"/>
  <c r="AA2736" i="1"/>
  <c r="AB2736" i="1" s="1"/>
  <c r="AA2728" i="1"/>
  <c r="AB2728" i="1" s="1"/>
  <c r="AA2720" i="1"/>
  <c r="AB2720" i="1" s="1"/>
  <c r="AA2712" i="1"/>
  <c r="AB2712" i="1" s="1"/>
  <c r="AA2704" i="1"/>
  <c r="AB2704" i="1" s="1"/>
  <c r="AA2696" i="1"/>
  <c r="AB2696" i="1" s="1"/>
  <c r="AA2688" i="1"/>
  <c r="AA2680" i="1"/>
  <c r="AB2680" i="1" s="1"/>
  <c r="AA2672" i="1"/>
  <c r="AB2672" i="1" s="1"/>
  <c r="AA2664" i="1"/>
  <c r="AB2664" i="1" s="1"/>
  <c r="AA2656" i="1"/>
  <c r="AB2656" i="1" s="1"/>
  <c r="AA2648" i="1"/>
  <c r="AB2648" i="1" s="1"/>
  <c r="AA2640" i="1"/>
  <c r="AB2640" i="1" s="1"/>
  <c r="AA2632" i="1"/>
  <c r="AB2632" i="1" s="1"/>
  <c r="AA2624" i="1"/>
  <c r="AA2616" i="1"/>
  <c r="AB2616" i="1" s="1"/>
  <c r="AA2608" i="1"/>
  <c r="AB2608" i="1" s="1"/>
  <c r="AA2600" i="1"/>
  <c r="AB2600" i="1" s="1"/>
  <c r="AA2592" i="1"/>
  <c r="AB2592" i="1" s="1"/>
  <c r="AA2584" i="1"/>
  <c r="AB2584" i="1" s="1"/>
  <c r="AA2576" i="1"/>
  <c r="AB2576" i="1" s="1"/>
  <c r="AA2568" i="1"/>
  <c r="AB2568" i="1" s="1"/>
  <c r="AA2560" i="1"/>
  <c r="AA2552" i="1"/>
  <c r="AB2552" i="1" s="1"/>
  <c r="AA2544" i="1"/>
  <c r="AB2544" i="1" s="1"/>
  <c r="AA2536" i="1"/>
  <c r="AB2536" i="1" s="1"/>
  <c r="AA2528" i="1"/>
  <c r="AB2528" i="1" s="1"/>
  <c r="AA2520" i="1"/>
  <c r="AB2520" i="1" s="1"/>
  <c r="AA2512" i="1"/>
  <c r="AB2512" i="1" s="1"/>
  <c r="AA2504" i="1"/>
  <c r="AB2504" i="1" s="1"/>
  <c r="AA2496" i="1"/>
  <c r="AA2488" i="1"/>
  <c r="AB2488" i="1" s="1"/>
  <c r="AA2480" i="1"/>
  <c r="AB2480" i="1" s="1"/>
  <c r="AA2472" i="1"/>
  <c r="AB2472" i="1" s="1"/>
  <c r="AA2464" i="1"/>
  <c r="AB2464" i="1" s="1"/>
  <c r="AA2456" i="1"/>
  <c r="AB2456" i="1" s="1"/>
  <c r="AA2448" i="1"/>
  <c r="AB2448" i="1" s="1"/>
  <c r="AA2440" i="1"/>
  <c r="AB2440" i="1" s="1"/>
  <c r="AA2432" i="1"/>
  <c r="AA2424" i="1"/>
  <c r="AB2424" i="1" s="1"/>
  <c r="AA2416" i="1"/>
  <c r="AB2416" i="1" s="1"/>
  <c r="AA2408" i="1"/>
  <c r="AB2408" i="1" s="1"/>
  <c r="AA2400" i="1"/>
  <c r="AB2400" i="1" s="1"/>
  <c r="AA2392" i="1"/>
  <c r="AB2392" i="1" s="1"/>
  <c r="AA2384" i="1"/>
  <c r="AB2384" i="1" s="1"/>
  <c r="AA2376" i="1"/>
  <c r="AB2376" i="1" s="1"/>
  <c r="AA2368" i="1"/>
  <c r="AA2360" i="1"/>
  <c r="AB2360" i="1" s="1"/>
  <c r="AA2352" i="1"/>
  <c r="AB2352" i="1" s="1"/>
  <c r="AA2344" i="1"/>
  <c r="AA4390" i="1"/>
  <c r="AB4390" i="1" s="1"/>
  <c r="AA4122" i="1"/>
  <c r="AB4122" i="1" s="1"/>
  <c r="AA3857" i="1"/>
  <c r="AB3857" i="1" s="1"/>
  <c r="AA3813" i="1"/>
  <c r="AB3813" i="1" s="1"/>
  <c r="AA3749" i="1"/>
  <c r="AB3749" i="1" s="1"/>
  <c r="AA3685" i="1"/>
  <c r="AB3685" i="1" s="1"/>
  <c r="AA3621" i="1"/>
  <c r="AB3621" i="1" s="1"/>
  <c r="AA3557" i="1"/>
  <c r="AB3557" i="1" s="1"/>
  <c r="AA3493" i="1"/>
  <c r="AB3493" i="1" s="1"/>
  <c r="AA3429" i="1"/>
  <c r="AB3429" i="1" s="1"/>
  <c r="AA3365" i="1"/>
  <c r="AB3365" i="1" s="1"/>
  <c r="AA3301" i="1"/>
  <c r="AB3301" i="1" s="1"/>
  <c r="AA3255" i="1"/>
  <c r="AB3255" i="1" s="1"/>
  <c r="AA3223" i="1"/>
  <c r="AB3223" i="1" s="1"/>
  <c r="AA3191" i="1"/>
  <c r="AB3191" i="1" s="1"/>
  <c r="AA3159" i="1"/>
  <c r="AB3159" i="1" s="1"/>
  <c r="AA3123" i="1"/>
  <c r="AB3123" i="1" s="1"/>
  <c r="AA3111" i="1"/>
  <c r="AB3111" i="1" s="1"/>
  <c r="AA3101" i="1"/>
  <c r="AB3101" i="1" s="1"/>
  <c r="AA3093" i="1"/>
  <c r="AB3093" i="1" s="1"/>
  <c r="AA3085" i="1"/>
  <c r="AA3077" i="1"/>
  <c r="AB3077" i="1" s="1"/>
  <c r="AA3069" i="1"/>
  <c r="AB3069" i="1" s="1"/>
  <c r="AA3061" i="1"/>
  <c r="AB3061" i="1" s="1"/>
  <c r="AA3053" i="1"/>
  <c r="AB3053" i="1" s="1"/>
  <c r="AA3045" i="1"/>
  <c r="AB3045" i="1" s="1"/>
  <c r="AA3037" i="1"/>
  <c r="AB3037" i="1" s="1"/>
  <c r="AA3029" i="1"/>
  <c r="AB3029" i="1" s="1"/>
  <c r="AA3021" i="1"/>
  <c r="AA3013" i="1"/>
  <c r="AB3013" i="1" s="1"/>
  <c r="AA3005" i="1"/>
  <c r="AB3005" i="1" s="1"/>
  <c r="AA2997" i="1"/>
  <c r="AB2997" i="1" s="1"/>
  <c r="AA2989" i="1"/>
  <c r="AB2989" i="1" s="1"/>
  <c r="AA2981" i="1"/>
  <c r="AB2981" i="1" s="1"/>
  <c r="AA2973" i="1"/>
  <c r="AB2973" i="1" s="1"/>
  <c r="AA2965" i="1"/>
  <c r="AB2965" i="1" s="1"/>
  <c r="AA2957" i="1"/>
  <c r="AA2949" i="1"/>
  <c r="AB2949" i="1" s="1"/>
  <c r="AA2941" i="1"/>
  <c r="AB2941" i="1" s="1"/>
  <c r="AA2933" i="1"/>
  <c r="AB2933" i="1" s="1"/>
  <c r="AA2925" i="1"/>
  <c r="AB2925" i="1" s="1"/>
  <c r="AA2917" i="1"/>
  <c r="AB2917" i="1" s="1"/>
  <c r="AA2909" i="1"/>
  <c r="AB2909" i="1" s="1"/>
  <c r="AA2901" i="1"/>
  <c r="AB2901" i="1" s="1"/>
  <c r="AA2893" i="1"/>
  <c r="AA2885" i="1"/>
  <c r="AB2885" i="1" s="1"/>
  <c r="AA2877" i="1"/>
  <c r="AB2877" i="1" s="1"/>
  <c r="AA2869" i="1"/>
  <c r="AB2869" i="1" s="1"/>
  <c r="AA2861" i="1"/>
  <c r="AB2861" i="1" s="1"/>
  <c r="AA2853" i="1"/>
  <c r="AB2853" i="1" s="1"/>
  <c r="AA2845" i="1"/>
  <c r="AB2845" i="1" s="1"/>
  <c r="AA2837" i="1"/>
  <c r="AB2837" i="1" s="1"/>
  <c r="AA2829" i="1"/>
  <c r="AA2821" i="1"/>
  <c r="AB2821" i="1" s="1"/>
  <c r="AA2813" i="1"/>
  <c r="AB2813" i="1" s="1"/>
  <c r="AA2805" i="1"/>
  <c r="AB2805" i="1" s="1"/>
  <c r="AA2797" i="1"/>
  <c r="AB2797" i="1" s="1"/>
  <c r="AA2789" i="1"/>
  <c r="AB2789" i="1" s="1"/>
  <c r="AA2781" i="1"/>
  <c r="AB2781" i="1" s="1"/>
  <c r="AA2773" i="1"/>
  <c r="AB2773" i="1" s="1"/>
  <c r="AA2765" i="1"/>
  <c r="AA2757" i="1"/>
  <c r="AB2757" i="1" s="1"/>
  <c r="AA2749" i="1"/>
  <c r="AB2749" i="1" s="1"/>
  <c r="AA2741" i="1"/>
  <c r="AB2741" i="1" s="1"/>
  <c r="AA2733" i="1"/>
  <c r="AB2733" i="1" s="1"/>
  <c r="AA2725" i="1"/>
  <c r="AB2725" i="1" s="1"/>
  <c r="AA2717" i="1"/>
  <c r="AB2717" i="1" s="1"/>
  <c r="AA2709" i="1"/>
  <c r="AB2709" i="1" s="1"/>
  <c r="AA2701" i="1"/>
  <c r="AA2693" i="1"/>
  <c r="AB2693" i="1" s="1"/>
  <c r="AA2685" i="1"/>
  <c r="AB2685" i="1" s="1"/>
  <c r="AA2677" i="1"/>
  <c r="AB2677" i="1" s="1"/>
  <c r="AA2669" i="1"/>
  <c r="AB2669" i="1" s="1"/>
  <c r="AA2661" i="1"/>
  <c r="AB2661" i="1" s="1"/>
  <c r="AA2653" i="1"/>
  <c r="AB2653" i="1" s="1"/>
  <c r="AA2645" i="1"/>
  <c r="AB2645" i="1" s="1"/>
  <c r="AA2637" i="1"/>
  <c r="AA2629" i="1"/>
  <c r="AB2629" i="1" s="1"/>
  <c r="AA2621" i="1"/>
  <c r="AB2621" i="1" s="1"/>
  <c r="AA2613" i="1"/>
  <c r="AB2613" i="1" s="1"/>
  <c r="AA2605" i="1"/>
  <c r="AB2605" i="1" s="1"/>
  <c r="AA2597" i="1"/>
  <c r="AB2597" i="1" s="1"/>
  <c r="AA2589" i="1"/>
  <c r="AB2589" i="1" s="1"/>
  <c r="AA2581" i="1"/>
  <c r="AB2581" i="1" s="1"/>
  <c r="AA2573" i="1"/>
  <c r="AA2565" i="1"/>
  <c r="AB2565" i="1" s="1"/>
  <c r="AA2557" i="1"/>
  <c r="AB2557" i="1" s="1"/>
  <c r="AA2549" i="1"/>
  <c r="AB2549" i="1" s="1"/>
  <c r="AA2541" i="1"/>
  <c r="AA2533" i="1"/>
  <c r="AB2533" i="1" s="1"/>
  <c r="AA2525" i="1"/>
  <c r="AB2525" i="1" s="1"/>
  <c r="AA2517" i="1"/>
  <c r="AB2517" i="1" s="1"/>
  <c r="AA2509" i="1"/>
  <c r="AB2509" i="1" s="1"/>
  <c r="AA2501" i="1"/>
  <c r="AB2501" i="1" s="1"/>
  <c r="AA2493" i="1"/>
  <c r="AB2493" i="1" s="1"/>
  <c r="AA2485" i="1"/>
  <c r="AA2477" i="1"/>
  <c r="AB2477" i="1" s="1"/>
  <c r="AA2469" i="1"/>
  <c r="AB2469" i="1" s="1"/>
  <c r="AA2461" i="1"/>
  <c r="AB2461" i="1" s="1"/>
  <c r="AA2453" i="1"/>
  <c r="AB2453" i="1" s="1"/>
  <c r="AA2445" i="1"/>
  <c r="AA2437" i="1"/>
  <c r="AB2437" i="1" s="1"/>
  <c r="AA2429" i="1"/>
  <c r="AB2429" i="1" s="1"/>
  <c r="AA2421" i="1"/>
  <c r="AB2421" i="1" s="1"/>
  <c r="AA2413" i="1"/>
  <c r="AB2413" i="1" s="1"/>
  <c r="AA2405" i="1"/>
  <c r="AB2405" i="1" s="1"/>
  <c r="AA2397" i="1"/>
  <c r="AB2397" i="1" s="1"/>
  <c r="AA2389" i="1"/>
  <c r="AB2389" i="1" s="1"/>
  <c r="AA2381" i="1"/>
  <c r="AB2381" i="1" s="1"/>
  <c r="AA2373" i="1"/>
  <c r="AA2365" i="1"/>
  <c r="AB2365" i="1" s="1"/>
  <c r="AA2357" i="1"/>
  <c r="AB2357" i="1" s="1"/>
  <c r="AA2349" i="1"/>
  <c r="AB2349" i="1" s="1"/>
  <c r="AA4026" i="1"/>
  <c r="AB4026" i="1" s="1"/>
  <c r="AA3854" i="1"/>
  <c r="AB3854" i="1" s="1"/>
  <c r="AA3789" i="1"/>
  <c r="AA3725" i="1"/>
  <c r="AA3661" i="1"/>
  <c r="AA3597" i="1"/>
  <c r="AA3533" i="1"/>
  <c r="AA3469" i="1"/>
  <c r="AA3405" i="1"/>
  <c r="AB3405" i="1" s="1"/>
  <c r="AA3341" i="1"/>
  <c r="AA3277" i="1"/>
  <c r="AA3253" i="1"/>
  <c r="AB3253" i="1" s="1"/>
  <c r="AA3221" i="1"/>
  <c r="AB3221" i="1" s="1"/>
  <c r="AA3189" i="1"/>
  <c r="AB3189" i="1" s="1"/>
  <c r="AA3157" i="1"/>
  <c r="AB3157" i="1" s="1"/>
  <c r="AA3136" i="1"/>
  <c r="AB3136" i="1" s="1"/>
  <c r="AA3131" i="1"/>
  <c r="AB3131" i="1" s="1"/>
  <c r="AA3119" i="1"/>
  <c r="AB3119" i="1" s="1"/>
  <c r="AA3106" i="1"/>
  <c r="AB3106" i="1" s="1"/>
  <c r="AA3098" i="1"/>
  <c r="AB3098" i="1" s="1"/>
  <c r="AA3090" i="1"/>
  <c r="AB3090" i="1" s="1"/>
  <c r="AA3082" i="1"/>
  <c r="AB3082" i="1" s="1"/>
  <c r="AA3074" i="1"/>
  <c r="AA3066" i="1"/>
  <c r="AB3066" i="1" s="1"/>
  <c r="AA3058" i="1"/>
  <c r="AB3058" i="1" s="1"/>
  <c r="AA3050" i="1"/>
  <c r="AB3050" i="1" s="1"/>
  <c r="AA3042" i="1"/>
  <c r="AB3042" i="1" s="1"/>
  <c r="AA3034" i="1"/>
  <c r="AB3034" i="1" s="1"/>
  <c r="AA3026" i="1"/>
  <c r="AB3026" i="1" s="1"/>
  <c r="AA3018" i="1"/>
  <c r="AA3010" i="1"/>
  <c r="AA3002" i="1"/>
  <c r="AB3002" i="1" s="1"/>
  <c r="AA2994" i="1"/>
  <c r="AB2994" i="1" s="1"/>
  <c r="AA2986" i="1"/>
  <c r="AB2986" i="1" s="1"/>
  <c r="AA2978" i="1"/>
  <c r="AB2978" i="1" s="1"/>
  <c r="AA2970" i="1"/>
  <c r="AB2970" i="1" s="1"/>
  <c r="AA2962" i="1"/>
  <c r="AB2962" i="1" s="1"/>
  <c r="AA2954" i="1"/>
  <c r="AB2954" i="1" s="1"/>
  <c r="AA2946" i="1"/>
  <c r="AA2938" i="1"/>
  <c r="AB2938" i="1" s="1"/>
  <c r="AA2930" i="1"/>
  <c r="AB2930" i="1" s="1"/>
  <c r="AA2922" i="1"/>
  <c r="AB2922" i="1" s="1"/>
  <c r="AA2914" i="1"/>
  <c r="AB2914" i="1" s="1"/>
  <c r="AA2906" i="1"/>
  <c r="AB2906" i="1" s="1"/>
  <c r="AA2898" i="1"/>
  <c r="AB2898" i="1" s="1"/>
  <c r="AA2890" i="1"/>
  <c r="AB2890" i="1" s="1"/>
  <c r="AA2882" i="1"/>
  <c r="AA2874" i="1"/>
  <c r="AB2874" i="1" s="1"/>
  <c r="AA2866" i="1"/>
  <c r="AB2866" i="1" s="1"/>
  <c r="AA2858" i="1"/>
  <c r="AB2858" i="1" s="1"/>
  <c r="AA2850" i="1"/>
  <c r="AB2850" i="1" s="1"/>
  <c r="AA2842" i="1"/>
  <c r="AB2842" i="1" s="1"/>
  <c r="AA2834" i="1"/>
  <c r="AB2834" i="1" s="1"/>
  <c r="AA2826" i="1"/>
  <c r="AA2818" i="1"/>
  <c r="AA2810" i="1"/>
  <c r="AB2810" i="1" s="1"/>
  <c r="AA2802" i="1"/>
  <c r="AB2802" i="1" s="1"/>
  <c r="AA2794" i="1"/>
  <c r="AB2794" i="1" s="1"/>
  <c r="AA2786" i="1"/>
  <c r="AB2786" i="1" s="1"/>
  <c r="AA2778" i="1"/>
  <c r="AB2778" i="1" s="1"/>
  <c r="AA2770" i="1"/>
  <c r="AB2770" i="1" s="1"/>
  <c r="AA2762" i="1"/>
  <c r="AB2762" i="1" s="1"/>
  <c r="AA2754" i="1"/>
  <c r="AA2746" i="1"/>
  <c r="AB2746" i="1" s="1"/>
  <c r="AA2738" i="1"/>
  <c r="AB2738" i="1" s="1"/>
  <c r="AA2730" i="1"/>
  <c r="AB2730" i="1" s="1"/>
  <c r="AA2722" i="1"/>
  <c r="AB2722" i="1" s="1"/>
  <c r="AA2714" i="1"/>
  <c r="AB2714" i="1" s="1"/>
  <c r="AA2706" i="1"/>
  <c r="AB2706" i="1" s="1"/>
  <c r="AA2698" i="1"/>
  <c r="AB2698" i="1" s="1"/>
  <c r="AA2690" i="1"/>
  <c r="AA2682" i="1"/>
  <c r="AB2682" i="1" s="1"/>
  <c r="AA2674" i="1"/>
  <c r="AB2674" i="1" s="1"/>
  <c r="AA2666" i="1"/>
  <c r="AB2666" i="1" s="1"/>
  <c r="AA2658" i="1"/>
  <c r="AB2658" i="1" s="1"/>
  <c r="AA2650" i="1"/>
  <c r="AB2650" i="1" s="1"/>
  <c r="AA2642" i="1"/>
  <c r="AB2642" i="1" s="1"/>
  <c r="AA2634" i="1"/>
  <c r="AB2634" i="1" s="1"/>
  <c r="AA2626" i="1"/>
  <c r="AA2618" i="1"/>
  <c r="AB2618" i="1" s="1"/>
  <c r="AA2610" i="1"/>
  <c r="AB2610" i="1" s="1"/>
  <c r="AA2602" i="1"/>
  <c r="AB2602" i="1" s="1"/>
  <c r="AA2594" i="1"/>
  <c r="AB2594" i="1" s="1"/>
  <c r="AA2586" i="1"/>
  <c r="AB2586" i="1" s="1"/>
  <c r="AA2578" i="1"/>
  <c r="AB2578" i="1" s="1"/>
  <c r="AA2570" i="1"/>
  <c r="AB2570" i="1" s="1"/>
  <c r="AA2562" i="1"/>
  <c r="AA4186" i="1"/>
  <c r="AB4186" i="1" s="1"/>
  <c r="AA3954" i="1"/>
  <c r="AB3954" i="1" s="1"/>
  <c r="AA3903" i="1"/>
  <c r="AB3903" i="1" s="1"/>
  <c r="AA3851" i="1"/>
  <c r="AB3851" i="1" s="1"/>
  <c r="AA3829" i="1"/>
  <c r="AB3829" i="1" s="1"/>
  <c r="AA3765" i="1"/>
  <c r="AB3765" i="1" s="1"/>
  <c r="AA3701" i="1"/>
  <c r="AB3701" i="1" s="1"/>
  <c r="AA3637" i="1"/>
  <c r="AB3637" i="1" s="1"/>
  <c r="AA3573" i="1"/>
  <c r="AB3573" i="1" s="1"/>
  <c r="AA3509" i="1"/>
  <c r="AB3509" i="1" s="1"/>
  <c r="AA3445" i="1"/>
  <c r="AB3445" i="1" s="1"/>
  <c r="AA3381" i="1"/>
  <c r="AB3381" i="1" s="1"/>
  <c r="AA3317" i="1"/>
  <c r="AB3317" i="1" s="1"/>
  <c r="AA3263" i="1"/>
  <c r="AB3263" i="1" s="1"/>
  <c r="AA3231" i="1"/>
  <c r="AB3231" i="1" s="1"/>
  <c r="AA3199" i="1"/>
  <c r="AB3199" i="1" s="1"/>
  <c r="AA3167" i="1"/>
  <c r="AB3167" i="1" s="1"/>
  <c r="AA3127" i="1"/>
  <c r="AB3127" i="1" s="1"/>
  <c r="AA3114" i="1"/>
  <c r="AB3114" i="1" s="1"/>
  <c r="AA3103" i="1"/>
  <c r="AB3103" i="1" s="1"/>
  <c r="AA3095" i="1"/>
  <c r="AB3095" i="1" s="1"/>
  <c r="AA3087" i="1"/>
  <c r="AB3087" i="1" s="1"/>
  <c r="AA3079" i="1"/>
  <c r="AA3071" i="1"/>
  <c r="AB3071" i="1" s="1"/>
  <c r="AA3063" i="1"/>
  <c r="AB3063" i="1" s="1"/>
  <c r="AA3055" i="1"/>
  <c r="AB3055" i="1" s="1"/>
  <c r="AA3047" i="1"/>
  <c r="AB3047" i="1" s="1"/>
  <c r="AA3039" i="1"/>
  <c r="AB3039" i="1" s="1"/>
  <c r="AA3031" i="1"/>
  <c r="AB3031" i="1" s="1"/>
  <c r="AA3023" i="1"/>
  <c r="AB3023" i="1" s="1"/>
  <c r="AA3015" i="1"/>
  <c r="AA3007" i="1"/>
  <c r="AB3007" i="1" s="1"/>
  <c r="AA2999" i="1"/>
  <c r="AB2999" i="1" s="1"/>
  <c r="AA2991" i="1"/>
  <c r="AB2991" i="1" s="1"/>
  <c r="AA2983" i="1"/>
  <c r="AB2983" i="1" s="1"/>
  <c r="AA2975" i="1"/>
  <c r="AB2975" i="1" s="1"/>
  <c r="AA2967" i="1"/>
  <c r="AA2959" i="1"/>
  <c r="AB2959" i="1" s="1"/>
  <c r="AA2951" i="1"/>
  <c r="AA2943" i="1"/>
  <c r="AB2943" i="1" s="1"/>
  <c r="AA2935" i="1"/>
  <c r="AB2935" i="1" s="1"/>
  <c r="AA2927" i="1"/>
  <c r="AB2927" i="1" s="1"/>
  <c r="AA2919" i="1"/>
  <c r="AB2919" i="1" s="1"/>
  <c r="AA2911" i="1"/>
  <c r="AB2911" i="1" s="1"/>
  <c r="AA2903" i="1"/>
  <c r="AB2903" i="1" s="1"/>
  <c r="AA2895" i="1"/>
  <c r="AB2895" i="1" s="1"/>
  <c r="AA2887" i="1"/>
  <c r="AA2879" i="1"/>
  <c r="AB2879" i="1" s="1"/>
  <c r="AA2871" i="1"/>
  <c r="AB2871" i="1" s="1"/>
  <c r="AA2863" i="1"/>
  <c r="AB2863" i="1" s="1"/>
  <c r="AA2855" i="1"/>
  <c r="AB2855" i="1" s="1"/>
  <c r="AA2847" i="1"/>
  <c r="AB2847" i="1" s="1"/>
  <c r="AA2839" i="1"/>
  <c r="AB2839" i="1" s="1"/>
  <c r="AA2831" i="1"/>
  <c r="AB2831" i="1" s="1"/>
  <c r="AA2823" i="1"/>
  <c r="AA2815" i="1"/>
  <c r="AB2815" i="1" s="1"/>
  <c r="AA2807" i="1"/>
  <c r="AB2807" i="1" s="1"/>
  <c r="AA2799" i="1"/>
  <c r="AB2799" i="1" s="1"/>
  <c r="AA2791" i="1"/>
  <c r="AB2791" i="1" s="1"/>
  <c r="AA2783" i="1"/>
  <c r="AB2783" i="1" s="1"/>
  <c r="AA2775" i="1"/>
  <c r="AB2775" i="1" s="1"/>
  <c r="AA2767" i="1"/>
  <c r="AB2767" i="1" s="1"/>
  <c r="AA2759" i="1"/>
  <c r="AA2751" i="1"/>
  <c r="AB2751" i="1" s="1"/>
  <c r="AA2743" i="1"/>
  <c r="AB2743" i="1" s="1"/>
  <c r="AA2735" i="1"/>
  <c r="AB2735" i="1" s="1"/>
  <c r="AA2727" i="1"/>
  <c r="AB2727" i="1" s="1"/>
  <c r="AA2719" i="1"/>
  <c r="AB2719" i="1" s="1"/>
  <c r="AA2711" i="1"/>
  <c r="AB2711" i="1" s="1"/>
  <c r="AA2703" i="1"/>
  <c r="AB2703" i="1" s="1"/>
  <c r="AA2695" i="1"/>
  <c r="AA2687" i="1"/>
  <c r="AB2687" i="1" s="1"/>
  <c r="AA2679" i="1"/>
  <c r="AB2679" i="1" s="1"/>
  <c r="AA2671" i="1"/>
  <c r="AB2671" i="1" s="1"/>
  <c r="AA2663" i="1"/>
  <c r="AB2663" i="1" s="1"/>
  <c r="AA2655" i="1"/>
  <c r="AB2655" i="1" s="1"/>
  <c r="AA2647" i="1"/>
  <c r="AB2647" i="1" s="1"/>
  <c r="AA2639" i="1"/>
  <c r="AB2639" i="1" s="1"/>
  <c r="AA2631" i="1"/>
  <c r="AA2623" i="1"/>
  <c r="AB2623" i="1" s="1"/>
  <c r="AA2615" i="1"/>
  <c r="AB2615" i="1" s="1"/>
  <c r="AA2607" i="1"/>
  <c r="AB2607" i="1" s="1"/>
  <c r="AA2599" i="1"/>
  <c r="AB2599" i="1" s="1"/>
  <c r="AA2591" i="1"/>
  <c r="AB2591" i="1" s="1"/>
  <c r="AA2583" i="1"/>
  <c r="AA2575" i="1"/>
  <c r="AB2575" i="1" s="1"/>
  <c r="AA2567" i="1"/>
  <c r="AA2559" i="1"/>
  <c r="AB2559" i="1" s="1"/>
  <c r="AA2551" i="1"/>
  <c r="AB2551" i="1" s="1"/>
  <c r="AA2543" i="1"/>
  <c r="AB2543" i="1" s="1"/>
  <c r="AA2535" i="1"/>
  <c r="AA2527" i="1"/>
  <c r="AB2527" i="1" s="1"/>
  <c r="AA2519" i="1"/>
  <c r="AB2519" i="1" s="1"/>
  <c r="AA2511" i="1"/>
  <c r="AB2511" i="1" s="1"/>
  <c r="AA2503" i="1"/>
  <c r="AA2495" i="1"/>
  <c r="AB2495" i="1" s="1"/>
  <c r="AA2487" i="1"/>
  <c r="AA2479" i="1"/>
  <c r="AB2479" i="1" s="1"/>
  <c r="AA2471" i="1"/>
  <c r="AB2471" i="1" s="1"/>
  <c r="AA2463" i="1"/>
  <c r="AB2463" i="1" s="1"/>
  <c r="AA2455" i="1"/>
  <c r="AB2455" i="1" s="1"/>
  <c r="AA2447" i="1"/>
  <c r="AB2447" i="1" s="1"/>
  <c r="AA2439" i="1"/>
  <c r="AA2431" i="1"/>
  <c r="AB2431" i="1" s="1"/>
  <c r="AA2423" i="1"/>
  <c r="AB2423" i="1" s="1"/>
  <c r="AA2415" i="1"/>
  <c r="AB2415" i="1" s="1"/>
  <c r="AA2407" i="1"/>
  <c r="AB2407" i="1" s="1"/>
  <c r="AA2399" i="1"/>
  <c r="AB2399" i="1" s="1"/>
  <c r="AA2391" i="1"/>
  <c r="AB2391" i="1" s="1"/>
  <c r="AA2383" i="1"/>
  <c r="AB2383" i="1" s="1"/>
  <c r="AA2375" i="1"/>
  <c r="AA2367" i="1"/>
  <c r="AB2367" i="1" s="1"/>
  <c r="AA2359" i="1"/>
  <c r="AB2359" i="1" s="1"/>
  <c r="AA2351" i="1"/>
  <c r="AB2351" i="1" s="1"/>
  <c r="AA4090" i="1"/>
  <c r="AB4090" i="1" s="1"/>
  <c r="AA3899" i="1"/>
  <c r="AB3899" i="1" s="1"/>
  <c r="AA3848" i="1"/>
  <c r="AA3805" i="1"/>
  <c r="AB3805" i="1" s="1"/>
  <c r="AA3741" i="1"/>
  <c r="AB3741" i="1" s="1"/>
  <c r="AA3677" i="1"/>
  <c r="AB3677" i="1" s="1"/>
  <c r="AA3613" i="1"/>
  <c r="AB3613" i="1" s="1"/>
  <c r="AA3549" i="1"/>
  <c r="AB3549" i="1" s="1"/>
  <c r="AA3485" i="1"/>
  <c r="AB3485" i="1" s="1"/>
  <c r="AA3421" i="1"/>
  <c r="AB3421" i="1" s="1"/>
  <c r="AA3357" i="1"/>
  <c r="AB3357" i="1" s="1"/>
  <c r="AA3293" i="1"/>
  <c r="AB3293" i="1" s="1"/>
  <c r="AA3261" i="1"/>
  <c r="AB3261" i="1" s="1"/>
  <c r="AA3229" i="1"/>
  <c r="AB3229" i="1" s="1"/>
  <c r="AA3197" i="1"/>
  <c r="AB3197" i="1" s="1"/>
  <c r="AA3165" i="1"/>
  <c r="AB3165" i="1" s="1"/>
  <c r="AA3135" i="1"/>
  <c r="AB3135" i="1" s="1"/>
  <c r="AA3122" i="1"/>
  <c r="AB3122" i="1" s="1"/>
  <c r="AA3109" i="1"/>
  <c r="AB3109" i="1" s="1"/>
  <c r="AA3100" i="1"/>
  <c r="AB3100" i="1" s="1"/>
  <c r="AA3092" i="1"/>
  <c r="AB3092" i="1" s="1"/>
  <c r="AA3084" i="1"/>
  <c r="AB3084" i="1" s="1"/>
  <c r="AA3076" i="1"/>
  <c r="AB3076" i="1" s="1"/>
  <c r="AA3068" i="1"/>
  <c r="AB3068" i="1" s="1"/>
  <c r="AA3060" i="1"/>
  <c r="AB3060" i="1" s="1"/>
  <c r="AA3052" i="1"/>
  <c r="AB3052" i="1" s="1"/>
  <c r="AA3044" i="1"/>
  <c r="AB3044" i="1" s="1"/>
  <c r="AA3036" i="1"/>
  <c r="AA3028" i="1"/>
  <c r="AA3020" i="1"/>
  <c r="AB3020" i="1" s="1"/>
  <c r="AA3012" i="1"/>
  <c r="AB3012" i="1" s="1"/>
  <c r="AA3004" i="1"/>
  <c r="AB3004" i="1" s="1"/>
  <c r="AA2996" i="1"/>
  <c r="AB2996" i="1" s="1"/>
  <c r="AA2988" i="1"/>
  <c r="AB2988" i="1" s="1"/>
  <c r="AA2980" i="1"/>
  <c r="AB2980" i="1" s="1"/>
  <c r="AA2972" i="1"/>
  <c r="AB2972" i="1" s="1"/>
  <c r="AA2964" i="1"/>
  <c r="AB2964" i="1" s="1"/>
  <c r="AA2956" i="1"/>
  <c r="AB2956" i="1" s="1"/>
  <c r="AA2948" i="1"/>
  <c r="AB2948" i="1" s="1"/>
  <c r="AA2940" i="1"/>
  <c r="AB2940" i="1" s="1"/>
  <c r="AA2932" i="1"/>
  <c r="AB2932" i="1" s="1"/>
  <c r="AA2924" i="1"/>
  <c r="AA2916" i="1"/>
  <c r="AB2916" i="1" s="1"/>
  <c r="AA2908" i="1"/>
  <c r="AB2908" i="1" s="1"/>
  <c r="AA2900" i="1"/>
  <c r="AB2900" i="1" s="1"/>
  <c r="AA2892" i="1"/>
  <c r="AB2892" i="1" s="1"/>
  <c r="AA2884" i="1"/>
  <c r="AB2884" i="1" s="1"/>
  <c r="AA2876" i="1"/>
  <c r="AB2876" i="1" s="1"/>
  <c r="AA2868" i="1"/>
  <c r="AB2868" i="1" s="1"/>
  <c r="AA2860" i="1"/>
  <c r="AB2860" i="1" s="1"/>
  <c r="AA2852" i="1"/>
  <c r="AB2852" i="1" s="1"/>
  <c r="AA2844" i="1"/>
  <c r="AB2844" i="1" s="1"/>
  <c r="AA2836" i="1"/>
  <c r="AB2836" i="1" s="1"/>
  <c r="AA2828" i="1"/>
  <c r="AB2828" i="1" s="1"/>
  <c r="AA2820" i="1"/>
  <c r="AB2820" i="1" s="1"/>
  <c r="AA2812" i="1"/>
  <c r="AB2812" i="1" s="1"/>
  <c r="AA2804" i="1"/>
  <c r="AB2804" i="1" s="1"/>
  <c r="AA2796" i="1"/>
  <c r="AB2796" i="1" s="1"/>
  <c r="AA2788" i="1"/>
  <c r="AA2780" i="1"/>
  <c r="AB2780" i="1" s="1"/>
  <c r="AA2772" i="1"/>
  <c r="AB2772" i="1" s="1"/>
  <c r="AA2764" i="1"/>
  <c r="AB2764" i="1" s="1"/>
  <c r="AA2756" i="1"/>
  <c r="AB2756" i="1" s="1"/>
  <c r="AA2748" i="1"/>
  <c r="AB2748" i="1" s="1"/>
  <c r="AA2740" i="1"/>
  <c r="AB2740" i="1" s="1"/>
  <c r="AA2732" i="1"/>
  <c r="AB2732" i="1" s="1"/>
  <c r="AA2724" i="1"/>
  <c r="AB2724" i="1" s="1"/>
  <c r="AA2716" i="1"/>
  <c r="AB2716" i="1" s="1"/>
  <c r="AA2708" i="1"/>
  <c r="AB2708" i="1" s="1"/>
  <c r="AA2700" i="1"/>
  <c r="AA2692" i="1"/>
  <c r="AB2692" i="1" s="1"/>
  <c r="AA2684" i="1"/>
  <c r="AB2684" i="1" s="1"/>
  <c r="AA2676" i="1"/>
  <c r="AB2676" i="1" s="1"/>
  <c r="AA2668" i="1"/>
  <c r="AB2668" i="1" s="1"/>
  <c r="AA2660" i="1"/>
  <c r="AB2660" i="1" s="1"/>
  <c r="AA2652" i="1"/>
  <c r="AB2652" i="1" s="1"/>
  <c r="AA2644" i="1"/>
  <c r="AB2644" i="1" s="1"/>
  <c r="AA2636" i="1"/>
  <c r="AA2628" i="1"/>
  <c r="AA2620" i="1"/>
  <c r="AB2620" i="1" s="1"/>
  <c r="AA2612" i="1"/>
  <c r="AB2612" i="1" s="1"/>
  <c r="AA2604" i="1"/>
  <c r="AB2604" i="1" s="1"/>
  <c r="AA2596" i="1"/>
  <c r="AB2596" i="1" s="1"/>
  <c r="AA2588" i="1"/>
  <c r="AB2588" i="1" s="1"/>
  <c r="AA2580" i="1"/>
  <c r="AB2580" i="1" s="1"/>
  <c r="AA2572" i="1"/>
  <c r="AA2564" i="1"/>
  <c r="AB2564" i="1" s="1"/>
  <c r="AA2556" i="1"/>
  <c r="AB2556" i="1" s="1"/>
  <c r="AA2548" i="1"/>
  <c r="AA2540" i="1"/>
  <c r="AB2540" i="1" s="1"/>
  <c r="AA2532" i="1"/>
  <c r="AB2532" i="1" s="1"/>
  <c r="AA2524" i="1"/>
  <c r="AB2524" i="1" s="1"/>
  <c r="AA2516" i="1"/>
  <c r="AB2516" i="1" s="1"/>
  <c r="AA2508" i="1"/>
  <c r="AB2508" i="1" s="1"/>
  <c r="AA2500" i="1"/>
  <c r="AB2500" i="1" s="1"/>
  <c r="AA2492" i="1"/>
  <c r="AB2492" i="1" s="1"/>
  <c r="AA2484" i="1"/>
  <c r="AB2484" i="1" s="1"/>
  <c r="AA2476" i="1"/>
  <c r="AB2476" i="1" s="1"/>
  <c r="AA2468" i="1"/>
  <c r="AB2468" i="1" s="1"/>
  <c r="AA2460" i="1"/>
  <c r="AB2460" i="1" s="1"/>
  <c r="AA2452" i="1"/>
  <c r="AB2452" i="1" s="1"/>
  <c r="AA2444" i="1"/>
  <c r="AB2444" i="1" s="1"/>
  <c r="AA2436" i="1"/>
  <c r="AA2428" i="1"/>
  <c r="AB2428" i="1" s="1"/>
  <c r="AA2420" i="1"/>
  <c r="AB2420" i="1" s="1"/>
  <c r="AA2412" i="1"/>
  <c r="AB2412" i="1" s="1"/>
  <c r="AA2404" i="1"/>
  <c r="AB2404" i="1" s="1"/>
  <c r="AA2396" i="1"/>
  <c r="AA2388" i="1"/>
  <c r="AB2388" i="1" s="1"/>
  <c r="AA2380" i="1"/>
  <c r="AB2380" i="1" s="1"/>
  <c r="AA2372" i="1"/>
  <c r="AB2372" i="1" s="1"/>
  <c r="AA2364" i="1"/>
  <c r="AB2364" i="1" s="1"/>
  <c r="AA2356" i="1"/>
  <c r="AB2356" i="1" s="1"/>
  <c r="AA2348" i="1"/>
  <c r="AB2348" i="1" s="1"/>
  <c r="AA4250" i="1"/>
  <c r="AB4250" i="1" s="1"/>
  <c r="AA3653" i="1"/>
  <c r="AB3653" i="1" s="1"/>
  <c r="AA3207" i="1"/>
  <c r="AB3207" i="1" s="1"/>
  <c r="AA3130" i="1"/>
  <c r="AB3130" i="1" s="1"/>
  <c r="AA3057" i="1"/>
  <c r="AB3057" i="1" s="1"/>
  <c r="AA2993" i="1"/>
  <c r="AB2993" i="1" s="1"/>
  <c r="AA2929" i="1"/>
  <c r="AB2929" i="1" s="1"/>
  <c r="AA2865" i="1"/>
  <c r="AB2865" i="1" s="1"/>
  <c r="AA2801" i="1"/>
  <c r="AB2801" i="1" s="1"/>
  <c r="AA2737" i="1"/>
  <c r="AB2737" i="1" s="1"/>
  <c r="AA2673" i="1"/>
  <c r="AB2673" i="1" s="1"/>
  <c r="AA2609" i="1"/>
  <c r="AB2609" i="1" s="1"/>
  <c r="AA2530" i="1"/>
  <c r="AB2530" i="1" s="1"/>
  <c r="AA2498" i="1"/>
  <c r="AB2498" i="1" s="1"/>
  <c r="AA2478" i="1"/>
  <c r="AB2478" i="1" s="1"/>
  <c r="AA2449" i="1"/>
  <c r="AB2449" i="1" s="1"/>
  <c r="AA2442" i="1"/>
  <c r="AB2442" i="1" s="1"/>
  <c r="AA2414" i="1"/>
  <c r="AB2414" i="1" s="1"/>
  <c r="AA2385" i="1"/>
  <c r="AA2378" i="1"/>
  <c r="AB2378" i="1" s="1"/>
  <c r="AA2350" i="1"/>
  <c r="AB2350" i="1" s="1"/>
  <c r="AA2343" i="1"/>
  <c r="AB2343" i="1" s="1"/>
  <c r="AA2334" i="1"/>
  <c r="AB2334" i="1" s="1"/>
  <c r="AA2326" i="1"/>
  <c r="AB2326" i="1" s="1"/>
  <c r="AA2318" i="1"/>
  <c r="AB2318" i="1" s="1"/>
  <c r="AA2310" i="1"/>
  <c r="AB2310" i="1" s="1"/>
  <c r="AA2302" i="1"/>
  <c r="AB2302" i="1" s="1"/>
  <c r="AA2294" i="1"/>
  <c r="AA2286" i="1"/>
  <c r="AB2286" i="1" s="1"/>
  <c r="AA2278" i="1"/>
  <c r="AB2278" i="1" s="1"/>
  <c r="AA2270" i="1"/>
  <c r="AB2270" i="1" s="1"/>
  <c r="AA2262" i="1"/>
  <c r="AB2262" i="1" s="1"/>
  <c r="AA2254" i="1"/>
  <c r="AB2254" i="1" s="1"/>
  <c r="AA2246" i="1"/>
  <c r="AB2246" i="1" s="1"/>
  <c r="AA2238" i="1"/>
  <c r="AB2238" i="1" s="1"/>
  <c r="AA2230" i="1"/>
  <c r="AA2222" i="1"/>
  <c r="AB2222" i="1" s="1"/>
  <c r="AA2214" i="1"/>
  <c r="AB2214" i="1" s="1"/>
  <c r="AA2206" i="1"/>
  <c r="AB2206" i="1" s="1"/>
  <c r="AA2198" i="1"/>
  <c r="AB2198" i="1" s="1"/>
  <c r="AA2190" i="1"/>
  <c r="AB2190" i="1" s="1"/>
  <c r="AA2182" i="1"/>
  <c r="AB2182" i="1" s="1"/>
  <c r="AA2174" i="1"/>
  <c r="AB2174" i="1" s="1"/>
  <c r="AA2166" i="1"/>
  <c r="AA2158" i="1"/>
  <c r="AB2158" i="1" s="1"/>
  <c r="AA2150" i="1"/>
  <c r="AB2150" i="1" s="1"/>
  <c r="AA2142" i="1"/>
  <c r="AB2142" i="1" s="1"/>
  <c r="AA2134" i="1"/>
  <c r="AB2134" i="1" s="1"/>
  <c r="AA2126" i="1"/>
  <c r="AB2126" i="1" s="1"/>
  <c r="AA2118" i="1"/>
  <c r="AB2118" i="1" s="1"/>
  <c r="AA2110" i="1"/>
  <c r="AB2110" i="1" s="1"/>
  <c r="AA2102" i="1"/>
  <c r="AA2094" i="1"/>
  <c r="AB2094" i="1" s="1"/>
  <c r="AA2086" i="1"/>
  <c r="AB2086" i="1" s="1"/>
  <c r="AA2078" i="1"/>
  <c r="AB2078" i="1" s="1"/>
  <c r="AA2070" i="1"/>
  <c r="AB2070" i="1" s="1"/>
  <c r="AA2062" i="1"/>
  <c r="AB2062" i="1" s="1"/>
  <c r="AA2054" i="1"/>
  <c r="AB2054" i="1" s="1"/>
  <c r="AA2046" i="1"/>
  <c r="AB2046" i="1" s="1"/>
  <c r="AA2038" i="1"/>
  <c r="AA2030" i="1"/>
  <c r="AB2030" i="1" s="1"/>
  <c r="AA2022" i="1"/>
  <c r="AB2022" i="1" s="1"/>
  <c r="AA2014" i="1"/>
  <c r="AB2014" i="1" s="1"/>
  <c r="AA2006" i="1"/>
  <c r="AB2006" i="1" s="1"/>
  <c r="AA1998" i="1"/>
  <c r="AB1998" i="1" s="1"/>
  <c r="AA1990" i="1"/>
  <c r="AB1990" i="1" s="1"/>
  <c r="AA1982" i="1"/>
  <c r="AB1982" i="1" s="1"/>
  <c r="AA1974" i="1"/>
  <c r="AA1966" i="1"/>
  <c r="AB1966" i="1" s="1"/>
  <c r="AA1958" i="1"/>
  <c r="AB1958" i="1" s="1"/>
  <c r="AA1950" i="1"/>
  <c r="AB1950" i="1" s="1"/>
  <c r="AA1942" i="1"/>
  <c r="AB1942" i="1" s="1"/>
  <c r="AA1934" i="1"/>
  <c r="AB1934" i="1" s="1"/>
  <c r="AA1926" i="1"/>
  <c r="AB1926" i="1" s="1"/>
  <c r="AA1918" i="1"/>
  <c r="AB1918" i="1" s="1"/>
  <c r="AA1910" i="1"/>
  <c r="AA1902" i="1"/>
  <c r="AB1902" i="1" s="1"/>
  <c r="AA1894" i="1"/>
  <c r="AB1894" i="1" s="1"/>
  <c r="AA1886" i="1"/>
  <c r="AB1886" i="1" s="1"/>
  <c r="AA1878" i="1"/>
  <c r="AB1878" i="1" s="1"/>
  <c r="AA1870" i="1"/>
  <c r="AB1870" i="1" s="1"/>
  <c r="AA1862" i="1"/>
  <c r="AB1862" i="1" s="1"/>
  <c r="AA1854" i="1"/>
  <c r="AB1854" i="1" s="1"/>
  <c r="AA1846" i="1"/>
  <c r="AA1838" i="1"/>
  <c r="AB1838" i="1" s="1"/>
  <c r="AA1830" i="1"/>
  <c r="AB1830" i="1" s="1"/>
  <c r="AA1822" i="1"/>
  <c r="AB1822" i="1" s="1"/>
  <c r="AA1814" i="1"/>
  <c r="AB1814" i="1" s="1"/>
  <c r="AA1806" i="1"/>
  <c r="AB1806" i="1" s="1"/>
  <c r="AA1798" i="1"/>
  <c r="AB1798" i="1" s="1"/>
  <c r="AA1790" i="1"/>
  <c r="AB1790" i="1" s="1"/>
  <c r="AA1782" i="1"/>
  <c r="AA1774" i="1"/>
  <c r="AB1774" i="1" s="1"/>
  <c r="AA1766" i="1"/>
  <c r="AB1766" i="1" s="1"/>
  <c r="AA1758" i="1"/>
  <c r="AA1750" i="1"/>
  <c r="AB1750" i="1" s="1"/>
  <c r="AA1742" i="1"/>
  <c r="AB1742" i="1" s="1"/>
  <c r="AA1734" i="1"/>
  <c r="AB1734" i="1" s="1"/>
  <c r="AA1726" i="1"/>
  <c r="AB1726" i="1" s="1"/>
  <c r="AA1718" i="1"/>
  <c r="AA1710" i="1"/>
  <c r="AB1710" i="1" s="1"/>
  <c r="AA1702" i="1"/>
  <c r="AB1702" i="1" s="1"/>
  <c r="AA1694" i="1"/>
  <c r="AB1694" i="1" s="1"/>
  <c r="AA1686" i="1"/>
  <c r="AB1686" i="1" s="1"/>
  <c r="AA1678" i="1"/>
  <c r="AB1678" i="1" s="1"/>
  <c r="AA1670" i="1"/>
  <c r="AB1670" i="1" s="1"/>
  <c r="AA1662" i="1"/>
  <c r="AB1662" i="1" s="1"/>
  <c r="AA1654" i="1"/>
  <c r="AB1654" i="1" s="1"/>
  <c r="AA1646" i="1"/>
  <c r="AB1646" i="1" s="1"/>
  <c r="AA1638" i="1"/>
  <c r="AB1638" i="1" s="1"/>
  <c r="AA1630" i="1"/>
  <c r="AB1630" i="1" s="1"/>
  <c r="AA1622" i="1"/>
  <c r="AB1622" i="1" s="1"/>
  <c r="AA1614" i="1"/>
  <c r="AB1614" i="1" s="1"/>
  <c r="AA1606" i="1"/>
  <c r="AB1606" i="1" s="1"/>
  <c r="AA1598" i="1"/>
  <c r="AB1598" i="1" s="1"/>
  <c r="AA3461" i="1"/>
  <c r="AB3461" i="1" s="1"/>
  <c r="AA3097" i="1"/>
  <c r="AB3097" i="1" s="1"/>
  <c r="AA3033" i="1"/>
  <c r="AB3033" i="1" s="1"/>
  <c r="AA2969" i="1"/>
  <c r="AB2969" i="1" s="1"/>
  <c r="AA2905" i="1"/>
  <c r="AB2905" i="1" s="1"/>
  <c r="AA2841" i="1"/>
  <c r="AB2841" i="1" s="1"/>
  <c r="AA2777" i="1"/>
  <c r="AB2777" i="1" s="1"/>
  <c r="AA2713" i="1"/>
  <c r="AB2713" i="1" s="1"/>
  <c r="AA2649" i="1"/>
  <c r="AB2649" i="1" s="1"/>
  <c r="AA2585" i="1"/>
  <c r="AB2585" i="1" s="1"/>
  <c r="AA2529" i="1"/>
  <c r="AB2529" i="1" s="1"/>
  <c r="AA2497" i="1"/>
  <c r="AB2497" i="1" s="1"/>
  <c r="AA2470" i="1"/>
  <c r="AB2470" i="1" s="1"/>
  <c r="AA2441" i="1"/>
  <c r="AB2441" i="1" s="1"/>
  <c r="AA2434" i="1"/>
  <c r="AA2406" i="1"/>
  <c r="AB2406" i="1" s="1"/>
  <c r="AA2377" i="1"/>
  <c r="AB2377" i="1" s="1"/>
  <c r="AA2370" i="1"/>
  <c r="AA2331" i="1"/>
  <c r="AB2331" i="1" s="1"/>
  <c r="AA2323" i="1"/>
  <c r="AB2323" i="1" s="1"/>
  <c r="AA2315" i="1"/>
  <c r="AB2315" i="1" s="1"/>
  <c r="AA2307" i="1"/>
  <c r="AB2307" i="1" s="1"/>
  <c r="AA2299" i="1"/>
  <c r="AB2299" i="1" s="1"/>
  <c r="AA2291" i="1"/>
  <c r="AB2291" i="1" s="1"/>
  <c r="AA2283" i="1"/>
  <c r="AB2283" i="1" s="1"/>
  <c r="AA2275" i="1"/>
  <c r="AB2275" i="1" s="1"/>
  <c r="AA2267" i="1"/>
  <c r="AB2267" i="1" s="1"/>
  <c r="AA2259" i="1"/>
  <c r="AB2259" i="1" s="1"/>
  <c r="AA2251" i="1"/>
  <c r="AA2243" i="1"/>
  <c r="AB2243" i="1" s="1"/>
  <c r="AA2235" i="1"/>
  <c r="AB2235" i="1" s="1"/>
  <c r="AA2227" i="1"/>
  <c r="AB2227" i="1" s="1"/>
  <c r="AA2219" i="1"/>
  <c r="AB2219" i="1" s="1"/>
  <c r="AA2211" i="1"/>
  <c r="AB2211" i="1" s="1"/>
  <c r="AA2203" i="1"/>
  <c r="AB2203" i="1" s="1"/>
  <c r="AA2195" i="1"/>
  <c r="AB2195" i="1" s="1"/>
  <c r="AA2187" i="1"/>
  <c r="AB2187" i="1" s="1"/>
  <c r="AA2179" i="1"/>
  <c r="AB2179" i="1" s="1"/>
  <c r="AA2171" i="1"/>
  <c r="AB2171" i="1" s="1"/>
  <c r="AA2163" i="1"/>
  <c r="AB2163" i="1" s="1"/>
  <c r="AA2155" i="1"/>
  <c r="AA2147" i="1"/>
  <c r="AB2147" i="1" s="1"/>
  <c r="AA2139" i="1"/>
  <c r="AB2139" i="1" s="1"/>
  <c r="AA2131" i="1"/>
  <c r="AB2131" i="1" s="1"/>
  <c r="AA2123" i="1"/>
  <c r="AB2123" i="1" s="1"/>
  <c r="AA2115" i="1"/>
  <c r="AB2115" i="1" s="1"/>
  <c r="AA2107" i="1"/>
  <c r="AB2107" i="1" s="1"/>
  <c r="AA2099" i="1"/>
  <c r="AB2099" i="1" s="1"/>
  <c r="AA2091" i="1"/>
  <c r="AB2091" i="1" s="1"/>
  <c r="AA2083" i="1"/>
  <c r="AB2083" i="1" s="1"/>
  <c r="AA2075" i="1"/>
  <c r="AB2075" i="1" s="1"/>
  <c r="AA2067" i="1"/>
  <c r="AB2067" i="1" s="1"/>
  <c r="AA2059" i="1"/>
  <c r="AB2059" i="1" s="1"/>
  <c r="AA2051" i="1"/>
  <c r="AB2051" i="1" s="1"/>
  <c r="AA2043" i="1"/>
  <c r="AB2043" i="1" s="1"/>
  <c r="AA2035" i="1"/>
  <c r="AB2035" i="1" s="1"/>
  <c r="AA2027" i="1"/>
  <c r="AB2027" i="1" s="1"/>
  <c r="AA2019" i="1"/>
  <c r="AB2019" i="1" s="1"/>
  <c r="AA2011" i="1"/>
  <c r="AB2011" i="1" s="1"/>
  <c r="AA2003" i="1"/>
  <c r="AB2003" i="1" s="1"/>
  <c r="AA1995" i="1"/>
  <c r="AB1995" i="1" s="1"/>
  <c r="AA1987" i="1"/>
  <c r="AB1987" i="1" s="1"/>
  <c r="AA1979" i="1"/>
  <c r="AA1971" i="1"/>
  <c r="AB1971" i="1" s="1"/>
  <c r="AA1963" i="1"/>
  <c r="AB1963" i="1" s="1"/>
  <c r="AA1955" i="1"/>
  <c r="AB1955" i="1" s="1"/>
  <c r="AA1947" i="1"/>
  <c r="AB1947" i="1" s="1"/>
  <c r="AA1939" i="1"/>
  <c r="AB1939" i="1" s="1"/>
  <c r="AA1931" i="1"/>
  <c r="AB1931" i="1" s="1"/>
  <c r="AA1923" i="1"/>
  <c r="AB1923" i="1" s="1"/>
  <c r="AA1915" i="1"/>
  <c r="AB1915" i="1" s="1"/>
  <c r="AA1907" i="1"/>
  <c r="AB1907" i="1" s="1"/>
  <c r="AA1899" i="1"/>
  <c r="AB1899" i="1" s="1"/>
  <c r="AA1891" i="1"/>
  <c r="AB1891" i="1" s="1"/>
  <c r="AA1883" i="1"/>
  <c r="AB1883" i="1" s="1"/>
  <c r="AA1875" i="1"/>
  <c r="AB1875" i="1" s="1"/>
  <c r="AA1867" i="1"/>
  <c r="AB1867" i="1" s="1"/>
  <c r="AA1859" i="1"/>
  <c r="AB1859" i="1" s="1"/>
  <c r="AA1851" i="1"/>
  <c r="AB1851" i="1" s="1"/>
  <c r="AA1843" i="1"/>
  <c r="AB1843" i="1" s="1"/>
  <c r="AA1835" i="1"/>
  <c r="AB1835" i="1" s="1"/>
  <c r="AA1827" i="1"/>
  <c r="AB1827" i="1" s="1"/>
  <c r="AA1819" i="1"/>
  <c r="AB1819" i="1" s="1"/>
  <c r="AA1811" i="1"/>
  <c r="AB1811" i="1" s="1"/>
  <c r="AA1803" i="1"/>
  <c r="AB1803" i="1" s="1"/>
  <c r="AA1795" i="1"/>
  <c r="AB1795" i="1" s="1"/>
  <c r="AA1787" i="1"/>
  <c r="AB1787" i="1" s="1"/>
  <c r="AA1779" i="1"/>
  <c r="AB1779" i="1" s="1"/>
  <c r="AA1771" i="1"/>
  <c r="AB1771" i="1" s="1"/>
  <c r="AA1763" i="1"/>
  <c r="AB1763" i="1" s="1"/>
  <c r="AA3781" i="1"/>
  <c r="AB3781" i="1" s="1"/>
  <c r="AA3271" i="1"/>
  <c r="AB3271" i="1" s="1"/>
  <c r="AA3073" i="1"/>
  <c r="AB3073" i="1" s="1"/>
  <c r="AA3009" i="1"/>
  <c r="AB3009" i="1" s="1"/>
  <c r="AA2945" i="1"/>
  <c r="AB2945" i="1" s="1"/>
  <c r="AA2881" i="1"/>
  <c r="AB2881" i="1" s="1"/>
  <c r="AA2817" i="1"/>
  <c r="AB2817" i="1" s="1"/>
  <c r="AA2753" i="1"/>
  <c r="AB2753" i="1" s="1"/>
  <c r="AA2689" i="1"/>
  <c r="AB2689" i="1" s="1"/>
  <c r="AA2625" i="1"/>
  <c r="AB2625" i="1" s="1"/>
  <c r="AA2561" i="1"/>
  <c r="AB2561" i="1" s="1"/>
  <c r="AA2538" i="1"/>
  <c r="AB2538" i="1" s="1"/>
  <c r="AA2506" i="1"/>
  <c r="AB2506" i="1" s="1"/>
  <c r="AA2462" i="1"/>
  <c r="AA2433" i="1"/>
  <c r="AB2433" i="1" s="1"/>
  <c r="AA2426" i="1"/>
  <c r="AB2426" i="1" s="1"/>
  <c r="AA2398" i="1"/>
  <c r="AB2398" i="1" s="1"/>
  <c r="AA2369" i="1"/>
  <c r="AA2362" i="1"/>
  <c r="AB2362" i="1" s="1"/>
  <c r="AA2342" i="1"/>
  <c r="AB2342" i="1" s="1"/>
  <c r="AA2339" i="1"/>
  <c r="AB2339" i="1" s="1"/>
  <c r="AA2336" i="1"/>
  <c r="AB2336" i="1" s="1"/>
  <c r="AA2328" i="1"/>
  <c r="AB2328" i="1" s="1"/>
  <c r="AA2320" i="1"/>
  <c r="AB2320" i="1" s="1"/>
  <c r="AA2312" i="1"/>
  <c r="AB2312" i="1" s="1"/>
  <c r="AA2304" i="1"/>
  <c r="AB2304" i="1" s="1"/>
  <c r="AA2296" i="1"/>
  <c r="AA2288" i="1"/>
  <c r="AA2280" i="1"/>
  <c r="AB2280" i="1" s="1"/>
  <c r="AA2272" i="1"/>
  <c r="AB2272" i="1" s="1"/>
  <c r="AA2264" i="1"/>
  <c r="AB2264" i="1" s="1"/>
  <c r="AA2256" i="1"/>
  <c r="AB2256" i="1" s="1"/>
  <c r="AA2248" i="1"/>
  <c r="AB2248" i="1" s="1"/>
  <c r="AA2240" i="1"/>
  <c r="AB2240" i="1" s="1"/>
  <c r="AA2232" i="1"/>
  <c r="AB2232" i="1" s="1"/>
  <c r="AA2224" i="1"/>
  <c r="AA2216" i="1"/>
  <c r="AB2216" i="1" s="1"/>
  <c r="AA2208" i="1"/>
  <c r="AB2208" i="1" s="1"/>
  <c r="AA2200" i="1"/>
  <c r="AB2200" i="1" s="1"/>
  <c r="AA2192" i="1"/>
  <c r="AB2192" i="1" s="1"/>
  <c r="AA2184" i="1"/>
  <c r="AB2184" i="1" s="1"/>
  <c r="AA2176" i="1"/>
  <c r="AB2176" i="1" s="1"/>
  <c r="AA2168" i="1"/>
  <c r="AB2168" i="1" s="1"/>
  <c r="AA2160" i="1"/>
  <c r="AA2152" i="1"/>
  <c r="AB2152" i="1" s="1"/>
  <c r="AA2144" i="1"/>
  <c r="AB2144" i="1" s="1"/>
  <c r="AA2136" i="1"/>
  <c r="AB2136" i="1" s="1"/>
  <c r="AA2128" i="1"/>
  <c r="AB2128" i="1" s="1"/>
  <c r="AA2120" i="1"/>
  <c r="AB2120" i="1" s="1"/>
  <c r="AA2112" i="1"/>
  <c r="AB2112" i="1" s="1"/>
  <c r="AA2104" i="1"/>
  <c r="AA2096" i="1"/>
  <c r="AA2088" i="1"/>
  <c r="AB2088" i="1" s="1"/>
  <c r="AA2080" i="1"/>
  <c r="AB2080" i="1" s="1"/>
  <c r="AA2072" i="1"/>
  <c r="AB2072" i="1" s="1"/>
  <c r="AA2064" i="1"/>
  <c r="AB2064" i="1" s="1"/>
  <c r="AA2056" i="1"/>
  <c r="AB2056" i="1" s="1"/>
  <c r="AA2048" i="1"/>
  <c r="AB2048" i="1" s="1"/>
  <c r="AA2040" i="1"/>
  <c r="AB2040" i="1" s="1"/>
  <c r="AA2032" i="1"/>
  <c r="AA2024" i="1"/>
  <c r="AB2024" i="1" s="1"/>
  <c r="AA2016" i="1"/>
  <c r="AB2016" i="1" s="1"/>
  <c r="AA2008" i="1"/>
  <c r="AB2008" i="1" s="1"/>
  <c r="AA2000" i="1"/>
  <c r="AB2000" i="1" s="1"/>
  <c r="AA1992" i="1"/>
  <c r="AB1992" i="1" s="1"/>
  <c r="AA1984" i="1"/>
  <c r="AB1984" i="1" s="1"/>
  <c r="AA1976" i="1"/>
  <c r="AB1976" i="1" s="1"/>
  <c r="AA1968" i="1"/>
  <c r="AA1960" i="1"/>
  <c r="AA1952" i="1"/>
  <c r="AB1952" i="1" s="1"/>
  <c r="AA1944" i="1"/>
  <c r="AB1944" i="1" s="1"/>
  <c r="AA1936" i="1"/>
  <c r="AB1936" i="1" s="1"/>
  <c r="AA1928" i="1"/>
  <c r="AB1928" i="1" s="1"/>
  <c r="AA1920" i="1"/>
  <c r="AB1920" i="1" s="1"/>
  <c r="AA1912" i="1"/>
  <c r="AB1912" i="1" s="1"/>
  <c r="AA1904" i="1"/>
  <c r="AA1896" i="1"/>
  <c r="AB1896" i="1" s="1"/>
  <c r="AA1888" i="1"/>
  <c r="AB1888" i="1" s="1"/>
  <c r="AA1880" i="1"/>
  <c r="AB1880" i="1" s="1"/>
  <c r="AA1872" i="1"/>
  <c r="AB1872" i="1" s="1"/>
  <c r="AA1864" i="1"/>
  <c r="AB1864" i="1" s="1"/>
  <c r="AA1856" i="1"/>
  <c r="AB1856" i="1" s="1"/>
  <c r="AA1848" i="1"/>
  <c r="AB1848" i="1" s="1"/>
  <c r="AA1840" i="1"/>
  <c r="AA1832" i="1"/>
  <c r="AB1832" i="1" s="1"/>
  <c r="AA1824" i="1"/>
  <c r="AB1824" i="1" s="1"/>
  <c r="AA1816" i="1"/>
  <c r="AB1816" i="1" s="1"/>
  <c r="AA1808" i="1"/>
  <c r="AB1808" i="1" s="1"/>
  <c r="AA1800" i="1"/>
  <c r="AB1800" i="1" s="1"/>
  <c r="AA1792" i="1"/>
  <c r="AB1792" i="1" s="1"/>
  <c r="AA1784" i="1"/>
  <c r="AB1784" i="1" s="1"/>
  <c r="AA1776" i="1"/>
  <c r="AA1768" i="1"/>
  <c r="AB1768" i="1" s="1"/>
  <c r="AA1760" i="1"/>
  <c r="AB1760" i="1" s="1"/>
  <c r="AA1752" i="1"/>
  <c r="AB1752" i="1" s="1"/>
  <c r="AA1744" i="1"/>
  <c r="AB1744" i="1" s="1"/>
  <c r="AA1736" i="1"/>
  <c r="AB1736" i="1" s="1"/>
  <c r="AA1728" i="1"/>
  <c r="AB1728" i="1" s="1"/>
  <c r="AA1720" i="1"/>
  <c r="AB1720" i="1" s="1"/>
  <c r="AA1712" i="1"/>
  <c r="AA1704" i="1"/>
  <c r="AB1704" i="1" s="1"/>
  <c r="AA1696" i="1"/>
  <c r="AB1696" i="1" s="1"/>
  <c r="AA1688" i="1"/>
  <c r="AB1688" i="1" s="1"/>
  <c r="AA1680" i="1"/>
  <c r="AB1680" i="1" s="1"/>
  <c r="AA1672" i="1"/>
  <c r="AB1672" i="1" s="1"/>
  <c r="AA1664" i="1"/>
  <c r="AB1664" i="1" s="1"/>
  <c r="AA1656" i="1"/>
  <c r="AB1656" i="1" s="1"/>
  <c r="AA1648" i="1"/>
  <c r="AA1640" i="1"/>
  <c r="AB1640" i="1" s="1"/>
  <c r="AA1632" i="1"/>
  <c r="AB1632" i="1" s="1"/>
  <c r="AA1624" i="1"/>
  <c r="AA1616" i="1"/>
  <c r="AB1616" i="1" s="1"/>
  <c r="AA1608" i="1"/>
  <c r="AB1608" i="1" s="1"/>
  <c r="AA1600" i="1"/>
  <c r="AB1600" i="1" s="1"/>
  <c r="AA1592" i="1"/>
  <c r="AB1592" i="1" s="1"/>
  <c r="AA3589" i="1"/>
  <c r="AB3589" i="1" s="1"/>
  <c r="AA3175" i="1"/>
  <c r="AB3175" i="1" s="1"/>
  <c r="AA3117" i="1"/>
  <c r="AB3117" i="1" s="1"/>
  <c r="AA3049" i="1"/>
  <c r="AB3049" i="1" s="1"/>
  <c r="AA2985" i="1"/>
  <c r="AB2985" i="1" s="1"/>
  <c r="AA2921" i="1"/>
  <c r="AB2921" i="1" s="1"/>
  <c r="AA2857" i="1"/>
  <c r="AB2857" i="1" s="1"/>
  <c r="AA2793" i="1"/>
  <c r="AB2793" i="1" s="1"/>
  <c r="AA2729" i="1"/>
  <c r="AB2729" i="1" s="1"/>
  <c r="AA2665" i="1"/>
  <c r="AB2665" i="1" s="1"/>
  <c r="AA2601" i="1"/>
  <c r="AB2601" i="1" s="1"/>
  <c r="AA2537" i="1"/>
  <c r="AB2537" i="1" s="1"/>
  <c r="AA2505" i="1"/>
  <c r="AB2505" i="1" s="1"/>
  <c r="AA2454" i="1"/>
  <c r="AB2454" i="1" s="1"/>
  <c r="AA2425" i="1"/>
  <c r="AB2425" i="1" s="1"/>
  <c r="AA2418" i="1"/>
  <c r="AB2418" i="1" s="1"/>
  <c r="AA2390" i="1"/>
  <c r="AB2390" i="1" s="1"/>
  <c r="AA2361" i="1"/>
  <c r="AB2361" i="1" s="1"/>
  <c r="AA2354" i="1"/>
  <c r="AB2354" i="1" s="1"/>
  <c r="AA2333" i="1"/>
  <c r="AB2333" i="1" s="1"/>
  <c r="AA2325" i="1"/>
  <c r="AB2325" i="1" s="1"/>
  <c r="AA2317" i="1"/>
  <c r="AB2317" i="1" s="1"/>
  <c r="AA2309" i="1"/>
  <c r="AB2309" i="1" s="1"/>
  <c r="AA2301" i="1"/>
  <c r="AB2301" i="1" s="1"/>
  <c r="AA2293" i="1"/>
  <c r="AA2285" i="1"/>
  <c r="AB2285" i="1" s="1"/>
  <c r="AA2277" i="1"/>
  <c r="AB2277" i="1" s="1"/>
  <c r="AA2269" i="1"/>
  <c r="AB2269" i="1" s="1"/>
  <c r="AA2261" i="1"/>
  <c r="AB2261" i="1" s="1"/>
  <c r="AA2253" i="1"/>
  <c r="AB2253" i="1" s="1"/>
  <c r="AA2245" i="1"/>
  <c r="AB2245" i="1" s="1"/>
  <c r="AA2237" i="1"/>
  <c r="AB2237" i="1" s="1"/>
  <c r="AA2229" i="1"/>
  <c r="AA2221" i="1"/>
  <c r="AB2221" i="1" s="1"/>
  <c r="AA2213" i="1"/>
  <c r="AB2213" i="1" s="1"/>
  <c r="AA2205" i="1"/>
  <c r="AB2205" i="1" s="1"/>
  <c r="AA2197" i="1"/>
  <c r="AB2197" i="1" s="1"/>
  <c r="AA2189" i="1"/>
  <c r="AB2189" i="1" s="1"/>
  <c r="AA2181" i="1"/>
  <c r="AB2181" i="1" s="1"/>
  <c r="AA2173" i="1"/>
  <c r="AB2173" i="1" s="1"/>
  <c r="AA2165" i="1"/>
  <c r="AA2157" i="1"/>
  <c r="AB2157" i="1" s="1"/>
  <c r="AA2149" i="1"/>
  <c r="AB2149" i="1" s="1"/>
  <c r="AA2141" i="1"/>
  <c r="AB2141" i="1" s="1"/>
  <c r="AA2133" i="1"/>
  <c r="AB2133" i="1" s="1"/>
  <c r="AA2125" i="1"/>
  <c r="AB2125" i="1" s="1"/>
  <c r="AA2117" i="1"/>
  <c r="AB2117" i="1" s="1"/>
  <c r="AA2109" i="1"/>
  <c r="AB2109" i="1" s="1"/>
  <c r="AA2101" i="1"/>
  <c r="AA2093" i="1"/>
  <c r="AB2093" i="1" s="1"/>
  <c r="AA2085" i="1"/>
  <c r="AB2085" i="1" s="1"/>
  <c r="AA2077" i="1"/>
  <c r="AB2077" i="1" s="1"/>
  <c r="AA2069" i="1"/>
  <c r="AB2069" i="1" s="1"/>
  <c r="AA2061" i="1"/>
  <c r="AB2061" i="1" s="1"/>
  <c r="AA2053" i="1"/>
  <c r="AB2053" i="1" s="1"/>
  <c r="AA2045" i="1"/>
  <c r="AB2045" i="1" s="1"/>
  <c r="AA2037" i="1"/>
  <c r="AA2029" i="1"/>
  <c r="AB2029" i="1" s="1"/>
  <c r="AA2021" i="1"/>
  <c r="AB2021" i="1" s="1"/>
  <c r="AA2013" i="1"/>
  <c r="AB2013" i="1" s="1"/>
  <c r="AA2005" i="1"/>
  <c r="AB2005" i="1" s="1"/>
  <c r="AA1997" i="1"/>
  <c r="AB1997" i="1" s="1"/>
  <c r="AA1989" i="1"/>
  <c r="AB1989" i="1" s="1"/>
  <c r="AA1981" i="1"/>
  <c r="AB1981" i="1" s="1"/>
  <c r="AA1973" i="1"/>
  <c r="AA1965" i="1"/>
  <c r="AB1965" i="1" s="1"/>
  <c r="AA1957" i="1"/>
  <c r="AB1957" i="1" s="1"/>
  <c r="AA1949" i="1"/>
  <c r="AB1949" i="1" s="1"/>
  <c r="AA1941" i="1"/>
  <c r="AB1941" i="1" s="1"/>
  <c r="AA1933" i="1"/>
  <c r="AB1933" i="1" s="1"/>
  <c r="AA1925" i="1"/>
  <c r="AB1925" i="1" s="1"/>
  <c r="AA1917" i="1"/>
  <c r="AB1917" i="1" s="1"/>
  <c r="AA1909" i="1"/>
  <c r="AA1901" i="1"/>
  <c r="AB1901" i="1" s="1"/>
  <c r="AA1893" i="1"/>
  <c r="AB1893" i="1" s="1"/>
  <c r="AA1885" i="1"/>
  <c r="AB1885" i="1" s="1"/>
  <c r="AA1877" i="1"/>
  <c r="AB1877" i="1" s="1"/>
  <c r="AA1869" i="1"/>
  <c r="AB1869" i="1" s="1"/>
  <c r="AA1861" i="1"/>
  <c r="AB1861" i="1" s="1"/>
  <c r="AA1853" i="1"/>
  <c r="AB1853" i="1" s="1"/>
  <c r="AA1845" i="1"/>
  <c r="AA1837" i="1"/>
  <c r="AB1837" i="1" s="1"/>
  <c r="AA1829" i="1"/>
  <c r="AB1829" i="1" s="1"/>
  <c r="AA1821" i="1"/>
  <c r="AB1821" i="1" s="1"/>
  <c r="AA1813" i="1"/>
  <c r="AB1813" i="1" s="1"/>
  <c r="AA1805" i="1"/>
  <c r="AB1805" i="1" s="1"/>
  <c r="AA1797" i="1"/>
  <c r="AB1797" i="1" s="1"/>
  <c r="AA1789" i="1"/>
  <c r="AB1789" i="1" s="1"/>
  <c r="AA1781" i="1"/>
  <c r="AA1773" i="1"/>
  <c r="AB1773" i="1" s="1"/>
  <c r="AA1765" i="1"/>
  <c r="AB1765" i="1" s="1"/>
  <c r="AA1757" i="1"/>
  <c r="AB1757" i="1" s="1"/>
  <c r="AA1749" i="1"/>
  <c r="AB1749" i="1" s="1"/>
  <c r="AA1741" i="1"/>
  <c r="AB1741" i="1" s="1"/>
  <c r="AA1733" i="1"/>
  <c r="AB1733" i="1" s="1"/>
  <c r="AA1725" i="1"/>
  <c r="AB1725" i="1" s="1"/>
  <c r="AA1717" i="1"/>
  <c r="AA1709" i="1"/>
  <c r="AB1709" i="1" s="1"/>
  <c r="AA1701" i="1"/>
  <c r="AB1701" i="1" s="1"/>
  <c r="AA1693" i="1"/>
  <c r="AB1693" i="1" s="1"/>
  <c r="AA1685" i="1"/>
  <c r="AB1685" i="1" s="1"/>
  <c r="AA1677" i="1"/>
  <c r="AB1677" i="1" s="1"/>
  <c r="AA1669" i="1"/>
  <c r="AB1669" i="1" s="1"/>
  <c r="AA1661" i="1"/>
  <c r="AB1661" i="1" s="1"/>
  <c r="AA1653" i="1"/>
  <c r="AA1645" i="1"/>
  <c r="AB1645" i="1" s="1"/>
  <c r="AA1637" i="1"/>
  <c r="AB1637" i="1" s="1"/>
  <c r="AA1629" i="1"/>
  <c r="AB1629" i="1" s="1"/>
  <c r="AA1621" i="1"/>
  <c r="AB1621" i="1" s="1"/>
  <c r="AA1613" i="1"/>
  <c r="AB1613" i="1" s="1"/>
  <c r="AA1605" i="1"/>
  <c r="AB1605" i="1" s="1"/>
  <c r="AA1597" i="1"/>
  <c r="AB1597" i="1" s="1"/>
  <c r="AA3397" i="1"/>
  <c r="AB3397" i="1" s="1"/>
  <c r="AA3089" i="1"/>
  <c r="AB3089" i="1" s="1"/>
  <c r="AA3025" i="1"/>
  <c r="AB3025" i="1" s="1"/>
  <c r="AA2961" i="1"/>
  <c r="AB2961" i="1" s="1"/>
  <c r="AA2897" i="1"/>
  <c r="AB2897" i="1" s="1"/>
  <c r="AA2833" i="1"/>
  <c r="AB2833" i="1" s="1"/>
  <c r="AA2769" i="1"/>
  <c r="AB2769" i="1" s="1"/>
  <c r="AA2705" i="1"/>
  <c r="AB2705" i="1" s="1"/>
  <c r="AA2641" i="1"/>
  <c r="AB2641" i="1" s="1"/>
  <c r="AA2577" i="1"/>
  <c r="AB2577" i="1" s="1"/>
  <c r="AA2546" i="1"/>
  <c r="AB2546" i="1" s="1"/>
  <c r="AA2514" i="1"/>
  <c r="AB2514" i="1" s="1"/>
  <c r="AA2482" i="1"/>
  <c r="AB2482" i="1" s="1"/>
  <c r="AA2474" i="1"/>
  <c r="AB2474" i="1" s="1"/>
  <c r="AA2446" i="1"/>
  <c r="AB2446" i="1" s="1"/>
  <c r="AA2417" i="1"/>
  <c r="AB2417" i="1" s="1"/>
  <c r="AA2410" i="1"/>
  <c r="AB2410" i="1" s="1"/>
  <c r="AA2382" i="1"/>
  <c r="AB2382" i="1" s="1"/>
  <c r="AA2353" i="1"/>
  <c r="AB2353" i="1" s="1"/>
  <c r="AA2346" i="1"/>
  <c r="AB2346" i="1" s="1"/>
  <c r="AA2341" i="1"/>
  <c r="AB2341" i="1" s="1"/>
  <c r="AA2338" i="1"/>
  <c r="AB2338" i="1" s="1"/>
  <c r="AA2330" i="1"/>
  <c r="AB2330" i="1" s="1"/>
  <c r="AA2322" i="1"/>
  <c r="AA2314" i="1"/>
  <c r="AB2314" i="1" s="1"/>
  <c r="AA2306" i="1"/>
  <c r="AB2306" i="1" s="1"/>
  <c r="AA2298" i="1"/>
  <c r="AB2298" i="1" s="1"/>
  <c r="AA2290" i="1"/>
  <c r="AB2290" i="1" s="1"/>
  <c r="AA2282" i="1"/>
  <c r="AB2282" i="1" s="1"/>
  <c r="AA2274" i="1"/>
  <c r="AB2274" i="1" s="1"/>
  <c r="AA2266" i="1"/>
  <c r="AB2266" i="1" s="1"/>
  <c r="AA2258" i="1"/>
  <c r="AA2250" i="1"/>
  <c r="AB2250" i="1" s="1"/>
  <c r="AA2242" i="1"/>
  <c r="AB2242" i="1" s="1"/>
  <c r="AA2234" i="1"/>
  <c r="AB2234" i="1" s="1"/>
  <c r="AA2226" i="1"/>
  <c r="AB2226" i="1" s="1"/>
  <c r="AA2218" i="1"/>
  <c r="AB2218" i="1" s="1"/>
  <c r="AA2210" i="1"/>
  <c r="AB2210" i="1" s="1"/>
  <c r="AA2202" i="1"/>
  <c r="AB2202" i="1" s="1"/>
  <c r="AA2194" i="1"/>
  <c r="AA2186" i="1"/>
  <c r="AB2186" i="1" s="1"/>
  <c r="AA2178" i="1"/>
  <c r="AB2178" i="1" s="1"/>
  <c r="AA2170" i="1"/>
  <c r="AB2170" i="1" s="1"/>
  <c r="AA2162" i="1"/>
  <c r="AB2162" i="1" s="1"/>
  <c r="AA2154" i="1"/>
  <c r="AB2154" i="1" s="1"/>
  <c r="AA2146" i="1"/>
  <c r="AB2146" i="1" s="1"/>
  <c r="AA2138" i="1"/>
  <c r="AB2138" i="1" s="1"/>
  <c r="AA2130" i="1"/>
  <c r="AA2122" i="1"/>
  <c r="AB2122" i="1" s="1"/>
  <c r="AA2114" i="1"/>
  <c r="AB2114" i="1" s="1"/>
  <c r="AA2106" i="1"/>
  <c r="AB2106" i="1" s="1"/>
  <c r="AA2098" i="1"/>
  <c r="AB2098" i="1" s="1"/>
  <c r="AA2090" i="1"/>
  <c r="AB2090" i="1" s="1"/>
  <c r="AA2082" i="1"/>
  <c r="AB2082" i="1" s="1"/>
  <c r="AA2074" i="1"/>
  <c r="AB2074" i="1" s="1"/>
  <c r="AA2066" i="1"/>
  <c r="AA2058" i="1"/>
  <c r="AB2058" i="1" s="1"/>
  <c r="AA2050" i="1"/>
  <c r="AB2050" i="1" s="1"/>
  <c r="AA2042" i="1"/>
  <c r="AB2042" i="1" s="1"/>
  <c r="AA2034" i="1"/>
  <c r="AB2034" i="1" s="1"/>
  <c r="AA2026" i="1"/>
  <c r="AB2026" i="1" s="1"/>
  <c r="AA2018" i="1"/>
  <c r="AB2018" i="1" s="1"/>
  <c r="AA2010" i="1"/>
  <c r="AB2010" i="1" s="1"/>
  <c r="AA2002" i="1"/>
  <c r="AA1994" i="1"/>
  <c r="AB1994" i="1" s="1"/>
  <c r="AA1986" i="1"/>
  <c r="AB1986" i="1" s="1"/>
  <c r="AA1978" i="1"/>
  <c r="AB1978" i="1" s="1"/>
  <c r="AA1970" i="1"/>
  <c r="AB1970" i="1" s="1"/>
  <c r="AA1962" i="1"/>
  <c r="AB1962" i="1" s="1"/>
  <c r="AA1954" i="1"/>
  <c r="AB1954" i="1" s="1"/>
  <c r="AA1946" i="1"/>
  <c r="AB1946" i="1" s="1"/>
  <c r="AA1938" i="1"/>
  <c r="AA1930" i="1"/>
  <c r="AB1930" i="1" s="1"/>
  <c r="AA1922" i="1"/>
  <c r="AB1922" i="1" s="1"/>
  <c r="AA1914" i="1"/>
  <c r="AB1914" i="1" s="1"/>
  <c r="AA1906" i="1"/>
  <c r="AB1906" i="1" s="1"/>
  <c r="AA1898" i="1"/>
  <c r="AB1898" i="1" s="1"/>
  <c r="AA1890" i="1"/>
  <c r="AB1890" i="1" s="1"/>
  <c r="AA1882" i="1"/>
  <c r="AB1882" i="1" s="1"/>
  <c r="AA1874" i="1"/>
  <c r="AA1866" i="1"/>
  <c r="AB1866" i="1" s="1"/>
  <c r="AA1858" i="1"/>
  <c r="AB1858" i="1" s="1"/>
  <c r="AA1850" i="1"/>
  <c r="AB1850" i="1" s="1"/>
  <c r="AA1842" i="1"/>
  <c r="AB1842" i="1" s="1"/>
  <c r="AA1834" i="1"/>
  <c r="AB1834" i="1" s="1"/>
  <c r="AA1826" i="1"/>
  <c r="AB1826" i="1" s="1"/>
  <c r="AA1818" i="1"/>
  <c r="AB1818" i="1" s="1"/>
  <c r="AA1810" i="1"/>
  <c r="AB1810" i="1" s="1"/>
  <c r="AA1802" i="1"/>
  <c r="AB1802" i="1" s="1"/>
  <c r="AA1794" i="1"/>
  <c r="AB1794" i="1" s="1"/>
  <c r="AA1786" i="1"/>
  <c r="AB1786" i="1" s="1"/>
  <c r="AA1778" i="1"/>
  <c r="AB1778" i="1" s="1"/>
  <c r="AA1770" i="1"/>
  <c r="AA1762" i="1"/>
  <c r="AB1762" i="1" s="1"/>
  <c r="AA1754" i="1"/>
  <c r="AA1746" i="1"/>
  <c r="AB1746" i="1" s="1"/>
  <c r="AA1738" i="1"/>
  <c r="AB1738" i="1" s="1"/>
  <c r="AA1730" i="1"/>
  <c r="AB1730" i="1" s="1"/>
  <c r="AA1722" i="1"/>
  <c r="AB1722" i="1" s="1"/>
  <c r="AA1714" i="1"/>
  <c r="AB1714" i="1" s="1"/>
  <c r="AA1706" i="1"/>
  <c r="AB1706" i="1" s="1"/>
  <c r="AA1698" i="1"/>
  <c r="AB1698" i="1" s="1"/>
  <c r="AA1690" i="1"/>
  <c r="AB1690" i="1" s="1"/>
  <c r="AA1682" i="1"/>
  <c r="AA1674" i="1"/>
  <c r="AA1666" i="1"/>
  <c r="AB1666" i="1" s="1"/>
  <c r="AA1658" i="1"/>
  <c r="AB1658" i="1" s="1"/>
  <c r="AA1650" i="1"/>
  <c r="AB1650" i="1" s="1"/>
  <c r="AA1642" i="1"/>
  <c r="AB1642" i="1" s="1"/>
  <c r="AA1634" i="1"/>
  <c r="AB1634" i="1" s="1"/>
  <c r="AA1626" i="1"/>
  <c r="AA1618" i="1"/>
  <c r="AB1618" i="1" s="1"/>
  <c r="AA1610" i="1"/>
  <c r="AB1610" i="1" s="1"/>
  <c r="AA1602" i="1"/>
  <c r="AB1602" i="1" s="1"/>
  <c r="AA1594" i="1"/>
  <c r="AB1594" i="1" s="1"/>
  <c r="AA3717" i="1"/>
  <c r="AB3717" i="1" s="1"/>
  <c r="AA3239" i="1"/>
  <c r="AB3239" i="1" s="1"/>
  <c r="AA3065" i="1"/>
  <c r="AB3065" i="1" s="1"/>
  <c r="AA3001" i="1"/>
  <c r="AB3001" i="1" s="1"/>
  <c r="AA2937" i="1"/>
  <c r="AB2937" i="1" s="1"/>
  <c r="AA2873" i="1"/>
  <c r="AB2873" i="1" s="1"/>
  <c r="AA2809" i="1"/>
  <c r="AB2809" i="1" s="1"/>
  <c r="AA2745" i="1"/>
  <c r="AB2745" i="1" s="1"/>
  <c r="AA2681" i="1"/>
  <c r="AB2681" i="1" s="1"/>
  <c r="AA2617" i="1"/>
  <c r="AB2617" i="1" s="1"/>
  <c r="AA2545" i="1"/>
  <c r="AB2545" i="1" s="1"/>
  <c r="AA2513" i="1"/>
  <c r="AB2513" i="1" s="1"/>
  <c r="AA2481" i="1"/>
  <c r="AB2481" i="1" s="1"/>
  <c r="AA2473" i="1"/>
  <c r="AB2473" i="1" s="1"/>
  <c r="AA2466" i="1"/>
  <c r="AB2466" i="1" s="1"/>
  <c r="AA2438" i="1"/>
  <c r="AA2409" i="1"/>
  <c r="AB2409" i="1" s="1"/>
  <c r="AA2402" i="1"/>
  <c r="AB2402" i="1" s="1"/>
  <c r="AA2374" i="1"/>
  <c r="AB2374" i="1" s="1"/>
  <c r="AA2345" i="1"/>
  <c r="AB2345" i="1" s="1"/>
  <c r="AA2335" i="1"/>
  <c r="AB2335" i="1" s="1"/>
  <c r="AA2327" i="1"/>
  <c r="AB2327" i="1" s="1"/>
  <c r="AA2319" i="1"/>
  <c r="AB2319" i="1" s="1"/>
  <c r="AA2311" i="1"/>
  <c r="AB2311" i="1" s="1"/>
  <c r="AA2303" i="1"/>
  <c r="AB2303" i="1" s="1"/>
  <c r="AA2295" i="1"/>
  <c r="AB2295" i="1" s="1"/>
  <c r="AA2287" i="1"/>
  <c r="AB2287" i="1" s="1"/>
  <c r="AA2279" i="1"/>
  <c r="AB2279" i="1" s="1"/>
  <c r="AA2271" i="1"/>
  <c r="AB2271" i="1" s="1"/>
  <c r="AA2263" i="1"/>
  <c r="AB2263" i="1" s="1"/>
  <c r="AA2255" i="1"/>
  <c r="AB2255" i="1" s="1"/>
  <c r="AA2247" i="1"/>
  <c r="AB2247" i="1" s="1"/>
  <c r="AA2239" i="1"/>
  <c r="AA2231" i="1"/>
  <c r="AB2231" i="1" s="1"/>
  <c r="AA2223" i="1"/>
  <c r="AB2223" i="1" s="1"/>
  <c r="AA2215" i="1"/>
  <c r="AA2207" i="1"/>
  <c r="AB2207" i="1" s="1"/>
  <c r="AA2199" i="1"/>
  <c r="AA2191" i="1"/>
  <c r="AB2191" i="1" s="1"/>
  <c r="AA2183" i="1"/>
  <c r="AB2183" i="1" s="1"/>
  <c r="AA2175" i="1"/>
  <c r="AB2175" i="1" s="1"/>
  <c r="AA2167" i="1"/>
  <c r="AA2159" i="1"/>
  <c r="AB2159" i="1" s="1"/>
  <c r="AA2151" i="1"/>
  <c r="AB2151" i="1" s="1"/>
  <c r="AA2143" i="1"/>
  <c r="AB2143" i="1" s="1"/>
  <c r="AA2135" i="1"/>
  <c r="AB2135" i="1" s="1"/>
  <c r="AA2127" i="1"/>
  <c r="AB2127" i="1" s="1"/>
  <c r="AA2119" i="1"/>
  <c r="AB2119" i="1" s="1"/>
  <c r="AA2111" i="1"/>
  <c r="AB2111" i="1" s="1"/>
  <c r="AA2103" i="1"/>
  <c r="AB2103" i="1" s="1"/>
  <c r="AA2095" i="1"/>
  <c r="AB2095" i="1" s="1"/>
  <c r="AA2087" i="1"/>
  <c r="AB2087" i="1" s="1"/>
  <c r="AA2079" i="1"/>
  <c r="AB2079" i="1" s="1"/>
  <c r="AA2071" i="1"/>
  <c r="AB2071" i="1" s="1"/>
  <c r="AA2063" i="1"/>
  <c r="AB2063" i="1" s="1"/>
  <c r="AA2055" i="1"/>
  <c r="AB2055" i="1" s="1"/>
  <c r="AA2047" i="1"/>
  <c r="AB2047" i="1" s="1"/>
  <c r="AA2039" i="1"/>
  <c r="AB2039" i="1" s="1"/>
  <c r="AA2031" i="1"/>
  <c r="AB2031" i="1" s="1"/>
  <c r="AA2023" i="1"/>
  <c r="AA2015" i="1"/>
  <c r="AB2015" i="1" s="1"/>
  <c r="AA2007" i="1"/>
  <c r="AB2007" i="1" s="1"/>
  <c r="AA1999" i="1"/>
  <c r="AB1999" i="1" s="1"/>
  <c r="AA1991" i="1"/>
  <c r="AB1991" i="1" s="1"/>
  <c r="AA1983" i="1"/>
  <c r="AA1975" i="1"/>
  <c r="AB1975" i="1" s="1"/>
  <c r="AA1967" i="1"/>
  <c r="AB1967" i="1" s="1"/>
  <c r="AA1959" i="1"/>
  <c r="AB1959" i="1" s="1"/>
  <c r="AA1951" i="1"/>
  <c r="AB1951" i="1" s="1"/>
  <c r="AA1943" i="1"/>
  <c r="AB1943" i="1" s="1"/>
  <c r="AA1935" i="1"/>
  <c r="AB1935" i="1" s="1"/>
  <c r="AA1927" i="1"/>
  <c r="AB1927" i="1" s="1"/>
  <c r="AA1919" i="1"/>
  <c r="AB1919" i="1" s="1"/>
  <c r="AA1911" i="1"/>
  <c r="AA1903" i="1"/>
  <c r="AB1903" i="1" s="1"/>
  <c r="AA1895" i="1"/>
  <c r="AB1895" i="1" s="1"/>
  <c r="AA1887" i="1"/>
  <c r="AB1887" i="1" s="1"/>
  <c r="AA1879" i="1"/>
  <c r="AB1879" i="1" s="1"/>
  <c r="AA1871" i="1"/>
  <c r="AB1871" i="1" s="1"/>
  <c r="AA1863" i="1"/>
  <c r="AB1863" i="1" s="1"/>
  <c r="AA1855" i="1"/>
  <c r="AB1855" i="1" s="1"/>
  <c r="AA1847" i="1"/>
  <c r="AB1847" i="1" s="1"/>
  <c r="AA1839" i="1"/>
  <c r="AB1839" i="1" s="1"/>
  <c r="AA1831" i="1"/>
  <c r="AB1831" i="1" s="1"/>
  <c r="AA2977" i="1"/>
  <c r="AA2721" i="1"/>
  <c r="AA2554" i="1"/>
  <c r="AB2554" i="1" s="1"/>
  <c r="AA2316" i="1"/>
  <c r="AB2316" i="1" s="1"/>
  <c r="AA2284" i="1"/>
  <c r="AB2284" i="1" s="1"/>
  <c r="AA2252" i="1"/>
  <c r="AB2252" i="1" s="1"/>
  <c r="AA2220" i="1"/>
  <c r="AB2220" i="1" s="1"/>
  <c r="AA2188" i="1"/>
  <c r="AB2188" i="1" s="1"/>
  <c r="AA2156" i="1"/>
  <c r="AA2124" i="1"/>
  <c r="AB2124" i="1" s="1"/>
  <c r="AA2092" i="1"/>
  <c r="AB2092" i="1" s="1"/>
  <c r="AA2060" i="1"/>
  <c r="AB2060" i="1" s="1"/>
  <c r="AA2028" i="1"/>
  <c r="AB2028" i="1" s="1"/>
  <c r="AA1996" i="1"/>
  <c r="AB1996" i="1" s="1"/>
  <c r="AA1964" i="1"/>
  <c r="AB1964" i="1" s="1"/>
  <c r="AA1932" i="1"/>
  <c r="AB1932" i="1" s="1"/>
  <c r="AA1900" i="1"/>
  <c r="AA1868" i="1"/>
  <c r="AB1868" i="1" s="1"/>
  <c r="AA1836" i="1"/>
  <c r="AB1836" i="1" s="1"/>
  <c r="AA1804" i="1"/>
  <c r="AB1804" i="1" s="1"/>
  <c r="AA1775" i="1"/>
  <c r="AB1775" i="1" s="1"/>
  <c r="AA1769" i="1"/>
  <c r="AA1745" i="1"/>
  <c r="AB1745" i="1" s="1"/>
  <c r="AA1729" i="1"/>
  <c r="AB1729" i="1" s="1"/>
  <c r="AA1713" i="1"/>
  <c r="AB1713" i="1" s="1"/>
  <c r="AA1697" i="1"/>
  <c r="AB1697" i="1" s="1"/>
  <c r="AA1681" i="1"/>
  <c r="AB1681" i="1" s="1"/>
  <c r="AA1665" i="1"/>
  <c r="AB1665" i="1" s="1"/>
  <c r="AA1649" i="1"/>
  <c r="AB1649" i="1" s="1"/>
  <c r="AA1633" i="1"/>
  <c r="AB1633" i="1" s="1"/>
  <c r="AA1617" i="1"/>
  <c r="AB1617" i="1" s="1"/>
  <c r="AA1601" i="1"/>
  <c r="AB1601" i="1" s="1"/>
  <c r="AA1582" i="1"/>
  <c r="AA1574" i="1"/>
  <c r="AB1574" i="1" s="1"/>
  <c r="AA1566" i="1"/>
  <c r="AB1566" i="1" s="1"/>
  <c r="AA1558" i="1"/>
  <c r="AB1558" i="1" s="1"/>
  <c r="AA1550" i="1"/>
  <c r="AB1550" i="1" s="1"/>
  <c r="AA1542" i="1"/>
  <c r="AB1542" i="1" s="1"/>
  <c r="AA1534" i="1"/>
  <c r="AB1534" i="1" s="1"/>
  <c r="AA1526" i="1"/>
  <c r="AB1526" i="1" s="1"/>
  <c r="AA1518" i="1"/>
  <c r="AA1510" i="1"/>
  <c r="AB1510" i="1" s="1"/>
  <c r="AA1502" i="1"/>
  <c r="AB1502" i="1" s="1"/>
  <c r="AA1494" i="1"/>
  <c r="AB1494" i="1" s="1"/>
  <c r="AA1486" i="1"/>
  <c r="AB1486" i="1" s="1"/>
  <c r="AA1478" i="1"/>
  <c r="AB1478" i="1" s="1"/>
  <c r="AA1470" i="1"/>
  <c r="AB1470" i="1" s="1"/>
  <c r="AA1462" i="1"/>
  <c r="AB1462" i="1" s="1"/>
  <c r="AA1454" i="1"/>
  <c r="AA1446" i="1"/>
  <c r="AB1446" i="1" s="1"/>
  <c r="AA1438" i="1"/>
  <c r="AB1438" i="1" s="1"/>
  <c r="AA1430" i="1"/>
  <c r="AB1430" i="1" s="1"/>
  <c r="AA1422" i="1"/>
  <c r="AB1422" i="1" s="1"/>
  <c r="AA1414" i="1"/>
  <c r="AB1414" i="1" s="1"/>
  <c r="AA1406" i="1"/>
  <c r="AB1406" i="1" s="1"/>
  <c r="AA1398" i="1"/>
  <c r="AB1398" i="1" s="1"/>
  <c r="AA1390" i="1"/>
  <c r="AA1382" i="1"/>
  <c r="AB1382" i="1" s="1"/>
  <c r="AA1374" i="1"/>
  <c r="AB1374" i="1" s="1"/>
  <c r="AA1366" i="1"/>
  <c r="AB1366" i="1" s="1"/>
  <c r="AA1358" i="1"/>
  <c r="AB1358" i="1" s="1"/>
  <c r="AA1350" i="1"/>
  <c r="AB1350" i="1" s="1"/>
  <c r="AA1342" i="1"/>
  <c r="AB1342" i="1" s="1"/>
  <c r="AA1334" i="1"/>
  <c r="AB1334" i="1" s="1"/>
  <c r="AA1326" i="1"/>
  <c r="AA1318" i="1"/>
  <c r="AB1318" i="1" s="1"/>
  <c r="AA1310" i="1"/>
  <c r="AB1310" i="1" s="1"/>
  <c r="AA1302" i="1"/>
  <c r="AB1302" i="1" s="1"/>
  <c r="AA1294" i="1"/>
  <c r="AB1294" i="1" s="1"/>
  <c r="AA1286" i="1"/>
  <c r="AB1286" i="1" s="1"/>
  <c r="AA1278" i="1"/>
  <c r="AB1278" i="1" s="1"/>
  <c r="AA1270" i="1"/>
  <c r="AB1270" i="1" s="1"/>
  <c r="AA1262" i="1"/>
  <c r="AA1254" i="1"/>
  <c r="AB1254" i="1" s="1"/>
  <c r="AA1246" i="1"/>
  <c r="AB1246" i="1" s="1"/>
  <c r="AA1238" i="1"/>
  <c r="AB1238" i="1" s="1"/>
  <c r="AA1230" i="1"/>
  <c r="AB1230" i="1" s="1"/>
  <c r="AA1222" i="1"/>
  <c r="AB1222" i="1" s="1"/>
  <c r="AA1214" i="1"/>
  <c r="AB1214" i="1" s="1"/>
  <c r="AA1206" i="1"/>
  <c r="AB1206" i="1" s="1"/>
  <c r="AA1198" i="1"/>
  <c r="AA1190" i="1"/>
  <c r="AB1190" i="1" s="1"/>
  <c r="AA1182" i="1"/>
  <c r="AB1182" i="1" s="1"/>
  <c r="AA1174" i="1"/>
  <c r="AB1174" i="1" s="1"/>
  <c r="AA1166" i="1"/>
  <c r="AB1166" i="1" s="1"/>
  <c r="AA1158" i="1"/>
  <c r="AB1158" i="1" s="1"/>
  <c r="AA1150" i="1"/>
  <c r="AB1150" i="1" s="1"/>
  <c r="AA1142" i="1"/>
  <c r="AB1142" i="1" s="1"/>
  <c r="AA1134" i="1"/>
  <c r="AA1126" i="1"/>
  <c r="AB1126" i="1" s="1"/>
  <c r="AA1118" i="1"/>
  <c r="AB1118" i="1" s="1"/>
  <c r="AA1110" i="1"/>
  <c r="AB1110" i="1" s="1"/>
  <c r="AA1102" i="1"/>
  <c r="AB1102" i="1" s="1"/>
  <c r="AA1094" i="1"/>
  <c r="AB1094" i="1" s="1"/>
  <c r="AA1086" i="1"/>
  <c r="AB1086" i="1" s="1"/>
  <c r="AA1078" i="1"/>
  <c r="AB1078" i="1" s="1"/>
  <c r="AA1070" i="1"/>
  <c r="AA1062" i="1"/>
  <c r="AB1062" i="1" s="1"/>
  <c r="AA1054" i="1"/>
  <c r="AB1054" i="1" s="1"/>
  <c r="AA1046" i="1"/>
  <c r="AB1046" i="1" s="1"/>
  <c r="AA1038" i="1"/>
  <c r="AB1038" i="1" s="1"/>
  <c r="AA1030" i="1"/>
  <c r="AB1030" i="1" s="1"/>
  <c r="AA1022" i="1"/>
  <c r="AB1022" i="1" s="1"/>
  <c r="AA1014" i="1"/>
  <c r="AB1014" i="1" s="1"/>
  <c r="AA1006" i="1"/>
  <c r="AA998" i="1"/>
  <c r="AB998" i="1" s="1"/>
  <c r="AA990" i="1"/>
  <c r="AB990" i="1" s="1"/>
  <c r="AA982" i="1"/>
  <c r="AB982" i="1" s="1"/>
  <c r="AA974" i="1"/>
  <c r="AB974" i="1" s="1"/>
  <c r="AA966" i="1"/>
  <c r="AB966" i="1" s="1"/>
  <c r="AA3845" i="1"/>
  <c r="AB3845" i="1" s="1"/>
  <c r="AA2889" i="1"/>
  <c r="AB2889" i="1" s="1"/>
  <c r="AA2633" i="1"/>
  <c r="AB2633" i="1" s="1"/>
  <c r="AA2553" i="1"/>
  <c r="AB2553" i="1" s="1"/>
  <c r="AA2386" i="1"/>
  <c r="AB2386" i="1" s="1"/>
  <c r="AA2358" i="1"/>
  <c r="AB2358" i="1" s="1"/>
  <c r="AA2337" i="1"/>
  <c r="AB2337" i="1" s="1"/>
  <c r="AA2305" i="1"/>
  <c r="AB2305" i="1" s="1"/>
  <c r="AA2273" i="1"/>
  <c r="AB2273" i="1" s="1"/>
  <c r="AA2241" i="1"/>
  <c r="AB2241" i="1" s="1"/>
  <c r="AA2209" i="1"/>
  <c r="AB2209" i="1" s="1"/>
  <c r="AA2177" i="1"/>
  <c r="AB2177" i="1" s="1"/>
  <c r="AA2145" i="1"/>
  <c r="AB2145" i="1" s="1"/>
  <c r="AA2113" i="1"/>
  <c r="AB2113" i="1" s="1"/>
  <c r="AA2081" i="1"/>
  <c r="AB2081" i="1" s="1"/>
  <c r="AA2049" i="1"/>
  <c r="AB2049" i="1" s="1"/>
  <c r="AA2017" i="1"/>
  <c r="AB2017" i="1" s="1"/>
  <c r="AA1985" i="1"/>
  <c r="AB1985" i="1" s="1"/>
  <c r="AA1953" i="1"/>
  <c r="AB1953" i="1" s="1"/>
  <c r="AA1921" i="1"/>
  <c r="AB1921" i="1" s="1"/>
  <c r="AA1889" i="1"/>
  <c r="AB1889" i="1" s="1"/>
  <c r="AA1857" i="1"/>
  <c r="AB1857" i="1" s="1"/>
  <c r="AA1825" i="1"/>
  <c r="AB1825" i="1" s="1"/>
  <c r="AA1796" i="1"/>
  <c r="AB1796" i="1" s="1"/>
  <c r="AA1767" i="1"/>
  <c r="AB1767" i="1" s="1"/>
  <c r="AA1761" i="1"/>
  <c r="AB1761" i="1" s="1"/>
  <c r="AA1755" i="1"/>
  <c r="AA1739" i="1"/>
  <c r="AB1739" i="1" s="1"/>
  <c r="AA1723" i="1"/>
  <c r="AB1723" i="1" s="1"/>
  <c r="AA1707" i="1"/>
  <c r="AB1707" i="1" s="1"/>
  <c r="AA1691" i="1"/>
  <c r="AA1675" i="1"/>
  <c r="AB1675" i="1" s="1"/>
  <c r="AA1659" i="1"/>
  <c r="AB1659" i="1" s="1"/>
  <c r="AA1643" i="1"/>
  <c r="AB1643" i="1" s="1"/>
  <c r="AA1627" i="1"/>
  <c r="AA1611" i="1"/>
  <c r="AB1611" i="1" s="1"/>
  <c r="AA1595" i="1"/>
  <c r="AB1595" i="1" s="1"/>
  <c r="AA1590" i="1"/>
  <c r="AB1590" i="1" s="1"/>
  <c r="AA1587" i="1"/>
  <c r="AB1587" i="1" s="1"/>
  <c r="AA1579" i="1"/>
  <c r="AB1579" i="1" s="1"/>
  <c r="AA1571" i="1"/>
  <c r="AB1571" i="1" s="1"/>
  <c r="AA1563" i="1"/>
  <c r="AB1563" i="1" s="1"/>
  <c r="AA1555" i="1"/>
  <c r="AA1547" i="1"/>
  <c r="AB1547" i="1" s="1"/>
  <c r="AA1539" i="1"/>
  <c r="AB1539" i="1" s="1"/>
  <c r="AA1531" i="1"/>
  <c r="AB1531" i="1" s="1"/>
  <c r="AA1523" i="1"/>
  <c r="AB1523" i="1" s="1"/>
  <c r="AA1515" i="1"/>
  <c r="AB1515" i="1" s="1"/>
  <c r="AA1507" i="1"/>
  <c r="AB1507" i="1" s="1"/>
  <c r="AA1499" i="1"/>
  <c r="AB1499" i="1" s="1"/>
  <c r="AA1491" i="1"/>
  <c r="AA1483" i="1"/>
  <c r="AB1483" i="1" s="1"/>
  <c r="AA1475" i="1"/>
  <c r="AB1475" i="1" s="1"/>
  <c r="AA1467" i="1"/>
  <c r="AB1467" i="1" s="1"/>
  <c r="AA1459" i="1"/>
  <c r="AB1459" i="1" s="1"/>
  <c r="AA1451" i="1"/>
  <c r="AB1451" i="1" s="1"/>
  <c r="AA1443" i="1"/>
  <c r="AB1443" i="1" s="1"/>
  <c r="AA1435" i="1"/>
  <c r="AA1427" i="1"/>
  <c r="AA1419" i="1"/>
  <c r="AB1419" i="1" s="1"/>
  <c r="AA1411" i="1"/>
  <c r="AB1411" i="1" s="1"/>
  <c r="AA1403" i="1"/>
  <c r="AB1403" i="1" s="1"/>
  <c r="AA1395" i="1"/>
  <c r="AB1395" i="1" s="1"/>
  <c r="AA1387" i="1"/>
  <c r="AB1387" i="1" s="1"/>
  <c r="AA1379" i="1"/>
  <c r="AB1379" i="1" s="1"/>
  <c r="AA1371" i="1"/>
  <c r="AB1371" i="1" s="1"/>
  <c r="AA1363" i="1"/>
  <c r="AA1355" i="1"/>
  <c r="AB1355" i="1" s="1"/>
  <c r="AA1347" i="1"/>
  <c r="AB1347" i="1" s="1"/>
  <c r="AA1339" i="1"/>
  <c r="AB1339" i="1" s="1"/>
  <c r="AA1331" i="1"/>
  <c r="AB1331" i="1" s="1"/>
  <c r="AA1323" i="1"/>
  <c r="AB1323" i="1" s="1"/>
  <c r="AA1315" i="1"/>
  <c r="AB1315" i="1" s="1"/>
  <c r="AA1307" i="1"/>
  <c r="AB1307" i="1" s="1"/>
  <c r="AA1299" i="1"/>
  <c r="AA1291" i="1"/>
  <c r="AA1283" i="1"/>
  <c r="AB1283" i="1" s="1"/>
  <c r="AA1275" i="1"/>
  <c r="AB1275" i="1" s="1"/>
  <c r="AA1267" i="1"/>
  <c r="AB1267" i="1" s="1"/>
  <c r="AA1259" i="1"/>
  <c r="AB1259" i="1" s="1"/>
  <c r="AA1251" i="1"/>
  <c r="AB1251" i="1" s="1"/>
  <c r="AA1243" i="1"/>
  <c r="AB1243" i="1" s="1"/>
  <c r="AA1235" i="1"/>
  <c r="AA1227" i="1"/>
  <c r="AB1227" i="1" s="1"/>
  <c r="AA1219" i="1"/>
  <c r="AB1219" i="1" s="1"/>
  <c r="AA1211" i="1"/>
  <c r="AB1211" i="1" s="1"/>
  <c r="AA1203" i="1"/>
  <c r="AB1203" i="1" s="1"/>
  <c r="AA1195" i="1"/>
  <c r="AB1195" i="1" s="1"/>
  <c r="AA1187" i="1"/>
  <c r="AB1187" i="1" s="1"/>
  <c r="AA1179" i="1"/>
  <c r="AB1179" i="1" s="1"/>
  <c r="AA1171" i="1"/>
  <c r="AA1163" i="1"/>
  <c r="AB1163" i="1" s="1"/>
  <c r="AA1155" i="1"/>
  <c r="AB1155" i="1" s="1"/>
  <c r="AA1147" i="1"/>
  <c r="AB1147" i="1" s="1"/>
  <c r="AA1139" i="1"/>
  <c r="AB1139" i="1" s="1"/>
  <c r="AA1131" i="1"/>
  <c r="AB1131" i="1" s="1"/>
  <c r="AA1123" i="1"/>
  <c r="AB1123" i="1" s="1"/>
  <c r="AA1115" i="1"/>
  <c r="AB1115" i="1" s="1"/>
  <c r="AA1107" i="1"/>
  <c r="AA1099" i="1"/>
  <c r="AB1099" i="1" s="1"/>
  <c r="AA1091" i="1"/>
  <c r="AB1091" i="1" s="1"/>
  <c r="AA1083" i="1"/>
  <c r="AB1083" i="1" s="1"/>
  <c r="AA1075" i="1"/>
  <c r="AB1075" i="1" s="1"/>
  <c r="AA1067" i="1"/>
  <c r="AB1067" i="1" s="1"/>
  <c r="AA1059" i="1"/>
  <c r="AB1059" i="1" s="1"/>
  <c r="AA1051" i="1"/>
  <c r="AB1051" i="1" s="1"/>
  <c r="AA1043" i="1"/>
  <c r="AA1035" i="1"/>
  <c r="AB1035" i="1" s="1"/>
  <c r="AA1027" i="1"/>
  <c r="AB1027" i="1" s="1"/>
  <c r="AA1019" i="1"/>
  <c r="AB1019" i="1" s="1"/>
  <c r="AA1011" i="1"/>
  <c r="AB1011" i="1" s="1"/>
  <c r="AA1003" i="1"/>
  <c r="AB1003" i="1" s="1"/>
  <c r="AA995" i="1"/>
  <c r="AB995" i="1" s="1"/>
  <c r="AA987" i="1"/>
  <c r="AB987" i="1" s="1"/>
  <c r="AA979" i="1"/>
  <c r="AA971" i="1"/>
  <c r="AB971" i="1" s="1"/>
  <c r="AA963" i="1"/>
  <c r="AB963" i="1" s="1"/>
  <c r="AA3143" i="1"/>
  <c r="AB3143" i="1" s="1"/>
  <c r="AA3041" i="1"/>
  <c r="AA2785" i="1"/>
  <c r="AA2465" i="1"/>
  <c r="AB2465" i="1" s="1"/>
  <c r="AA2324" i="1"/>
  <c r="AB2324" i="1" s="1"/>
  <c r="AA2292" i="1"/>
  <c r="AB2292" i="1" s="1"/>
  <c r="AA2260" i="1"/>
  <c r="AB2260" i="1" s="1"/>
  <c r="AA2228" i="1"/>
  <c r="AB2228" i="1" s="1"/>
  <c r="AA2196" i="1"/>
  <c r="AB2196" i="1" s="1"/>
  <c r="AA2164" i="1"/>
  <c r="AB2164" i="1" s="1"/>
  <c r="AA2132" i="1"/>
  <c r="AB2132" i="1" s="1"/>
  <c r="AA2100" i="1"/>
  <c r="AB2100" i="1" s="1"/>
  <c r="AA2068" i="1"/>
  <c r="AB2068" i="1" s="1"/>
  <c r="AA2036" i="1"/>
  <c r="AB2036" i="1" s="1"/>
  <c r="AA2004" i="1"/>
  <c r="AB2004" i="1" s="1"/>
  <c r="AA1972" i="1"/>
  <c r="AB1972" i="1" s="1"/>
  <c r="AA1940" i="1"/>
  <c r="AB1940" i="1" s="1"/>
  <c r="AA1908" i="1"/>
  <c r="AB1908" i="1" s="1"/>
  <c r="AA1876" i="1"/>
  <c r="AB1876" i="1" s="1"/>
  <c r="AA1844" i="1"/>
  <c r="AB1844" i="1" s="1"/>
  <c r="AA1823" i="1"/>
  <c r="AB1823" i="1" s="1"/>
  <c r="AA1817" i="1"/>
  <c r="AA1788" i="1"/>
  <c r="AB1788" i="1" s="1"/>
  <c r="AA1759" i="1"/>
  <c r="AB1759" i="1" s="1"/>
  <c r="AA1743" i="1"/>
  <c r="AB1743" i="1" s="1"/>
  <c r="AA1727" i="1"/>
  <c r="AB1727" i="1" s="1"/>
  <c r="AA1711" i="1"/>
  <c r="AB1711" i="1" s="1"/>
  <c r="AA1695" i="1"/>
  <c r="AB1695" i="1" s="1"/>
  <c r="AA1679" i="1"/>
  <c r="AB1679" i="1" s="1"/>
  <c r="AA1663" i="1"/>
  <c r="AB1663" i="1" s="1"/>
  <c r="AA1647" i="1"/>
  <c r="AB1647" i="1" s="1"/>
  <c r="AA1631" i="1"/>
  <c r="AB1631" i="1" s="1"/>
  <c r="AA1615" i="1"/>
  <c r="AB1615" i="1" s="1"/>
  <c r="AA1599" i="1"/>
  <c r="AB1599" i="1" s="1"/>
  <c r="AA1584" i="1"/>
  <c r="AB1584" i="1" s="1"/>
  <c r="AA1576" i="1"/>
  <c r="AB1576" i="1" s="1"/>
  <c r="AA1568" i="1"/>
  <c r="AB1568" i="1" s="1"/>
  <c r="AA1560" i="1"/>
  <c r="AB1560" i="1" s="1"/>
  <c r="AA1552" i="1"/>
  <c r="AB1552" i="1" s="1"/>
  <c r="AA1544" i="1"/>
  <c r="AB1544" i="1" s="1"/>
  <c r="AA1536" i="1"/>
  <c r="AB1536" i="1" s="1"/>
  <c r="AA1528" i="1"/>
  <c r="AA1520" i="1"/>
  <c r="AB1520" i="1" s="1"/>
  <c r="AA1512" i="1"/>
  <c r="AB1512" i="1" s="1"/>
  <c r="AA1504" i="1"/>
  <c r="AB1504" i="1" s="1"/>
  <c r="AA1496" i="1"/>
  <c r="AB1496" i="1" s="1"/>
  <c r="AA1488" i="1"/>
  <c r="AB1488" i="1" s="1"/>
  <c r="AA1480" i="1"/>
  <c r="AB1480" i="1" s="1"/>
  <c r="AA1472" i="1"/>
  <c r="AB1472" i="1" s="1"/>
  <c r="AA1464" i="1"/>
  <c r="AB1464" i="1" s="1"/>
  <c r="AA1456" i="1"/>
  <c r="AB1456" i="1" s="1"/>
  <c r="AA1448" i="1"/>
  <c r="AB1448" i="1" s="1"/>
  <c r="AA1440" i="1"/>
  <c r="AB1440" i="1" s="1"/>
  <c r="AA1432" i="1"/>
  <c r="AB1432" i="1" s="1"/>
  <c r="AA1424" i="1"/>
  <c r="AB1424" i="1" s="1"/>
  <c r="AA1416" i="1"/>
  <c r="AB1416" i="1" s="1"/>
  <c r="AA1408" i="1"/>
  <c r="AB1408" i="1" s="1"/>
  <c r="AA1400" i="1"/>
  <c r="AB1400" i="1" s="1"/>
  <c r="AA1392" i="1"/>
  <c r="AB1392" i="1" s="1"/>
  <c r="AA1384" i="1"/>
  <c r="AB1384" i="1" s="1"/>
  <c r="AA1376" i="1"/>
  <c r="AB1376" i="1" s="1"/>
  <c r="AA1368" i="1"/>
  <c r="AB1368" i="1" s="1"/>
  <c r="AA1360" i="1"/>
  <c r="AB1360" i="1" s="1"/>
  <c r="AA1352" i="1"/>
  <c r="AB1352" i="1" s="1"/>
  <c r="AA1344" i="1"/>
  <c r="AB1344" i="1" s="1"/>
  <c r="AA1336" i="1"/>
  <c r="AB1336" i="1" s="1"/>
  <c r="AA1328" i="1"/>
  <c r="AB1328" i="1" s="1"/>
  <c r="AA1320" i="1"/>
  <c r="AB1320" i="1" s="1"/>
  <c r="AA1312" i="1"/>
  <c r="AB1312" i="1" s="1"/>
  <c r="AA1304" i="1"/>
  <c r="AB1304" i="1" s="1"/>
  <c r="AA1296" i="1"/>
  <c r="AB1296" i="1" s="1"/>
  <c r="AA1288" i="1"/>
  <c r="AB1288" i="1" s="1"/>
  <c r="AA1280" i="1"/>
  <c r="AB1280" i="1" s="1"/>
  <c r="AA1272" i="1"/>
  <c r="AB1272" i="1" s="1"/>
  <c r="AA1264" i="1"/>
  <c r="AB1264" i="1" s="1"/>
  <c r="AA1256" i="1"/>
  <c r="AB1256" i="1" s="1"/>
  <c r="AA1248" i="1"/>
  <c r="AB1248" i="1" s="1"/>
  <c r="AA1240" i="1"/>
  <c r="AB1240" i="1" s="1"/>
  <c r="AA1232" i="1"/>
  <c r="AB1232" i="1" s="1"/>
  <c r="AA1224" i="1"/>
  <c r="AB1224" i="1" s="1"/>
  <c r="AA1216" i="1"/>
  <c r="AB1216" i="1" s="1"/>
  <c r="AA1208" i="1"/>
  <c r="AB1208" i="1" s="1"/>
  <c r="AA1200" i="1"/>
  <c r="AB1200" i="1" s="1"/>
  <c r="AA1192" i="1"/>
  <c r="AB1192" i="1" s="1"/>
  <c r="AA1184" i="1"/>
  <c r="AB1184" i="1" s="1"/>
  <c r="AA1176" i="1"/>
  <c r="AB1176" i="1" s="1"/>
  <c r="AA1168" i="1"/>
  <c r="AB1168" i="1" s="1"/>
  <c r="AA1160" i="1"/>
  <c r="AB1160" i="1" s="1"/>
  <c r="AA1152" i="1"/>
  <c r="AB1152" i="1" s="1"/>
  <c r="AA1144" i="1"/>
  <c r="AA1136" i="1"/>
  <c r="AB1136" i="1" s="1"/>
  <c r="AA1128" i="1"/>
  <c r="AB1128" i="1" s="1"/>
  <c r="AA1120" i="1"/>
  <c r="AB1120" i="1" s="1"/>
  <c r="AA1112" i="1"/>
  <c r="AB1112" i="1" s="1"/>
  <c r="AA1104" i="1"/>
  <c r="AB1104" i="1" s="1"/>
  <c r="AA1096" i="1"/>
  <c r="AA1088" i="1"/>
  <c r="AB1088" i="1" s="1"/>
  <c r="AA1080" i="1"/>
  <c r="AB1080" i="1" s="1"/>
  <c r="AA1072" i="1"/>
  <c r="AB1072" i="1" s="1"/>
  <c r="AA1064" i="1"/>
  <c r="AB1064" i="1" s="1"/>
  <c r="AA1056" i="1"/>
  <c r="AB1056" i="1" s="1"/>
  <c r="AA1048" i="1"/>
  <c r="AB1048" i="1" s="1"/>
  <c r="AA1040" i="1"/>
  <c r="AB1040" i="1" s="1"/>
  <c r="AA1032" i="1"/>
  <c r="AB1032" i="1" s="1"/>
  <c r="AA1024" i="1"/>
  <c r="AB1024" i="1" s="1"/>
  <c r="AA1016" i="1"/>
  <c r="AB1016" i="1" s="1"/>
  <c r="AA1008" i="1"/>
  <c r="AB1008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960" i="1"/>
  <c r="AB960" i="1" s="1"/>
  <c r="AA2953" i="1"/>
  <c r="AB2953" i="1" s="1"/>
  <c r="AA2697" i="1"/>
  <c r="AB2697" i="1" s="1"/>
  <c r="AA2313" i="1"/>
  <c r="AB2313" i="1" s="1"/>
  <c r="AA2281" i="1"/>
  <c r="AA2249" i="1"/>
  <c r="AB2249" i="1" s="1"/>
  <c r="AA2217" i="1"/>
  <c r="AA2185" i="1"/>
  <c r="AB2185" i="1" s="1"/>
  <c r="AA2153" i="1"/>
  <c r="AA2121" i="1"/>
  <c r="AB2121" i="1" s="1"/>
  <c r="AA2089" i="1"/>
  <c r="AA2057" i="1"/>
  <c r="AA2025" i="1"/>
  <c r="AA1993" i="1"/>
  <c r="AB1993" i="1" s="1"/>
  <c r="AA1961" i="1"/>
  <c r="AA1929" i="1"/>
  <c r="AB1929" i="1" s="1"/>
  <c r="AA1897" i="1"/>
  <c r="AA1865" i="1"/>
  <c r="AA1833" i="1"/>
  <c r="AA1815" i="1"/>
  <c r="AB1815" i="1" s="1"/>
  <c r="AA1809" i="1"/>
  <c r="AB1809" i="1" s="1"/>
  <c r="AA1780" i="1"/>
  <c r="AB1780" i="1" s="1"/>
  <c r="AA1748" i="1"/>
  <c r="AB1748" i="1" s="1"/>
  <c r="AA1732" i="1"/>
  <c r="AB1732" i="1" s="1"/>
  <c r="AA1716" i="1"/>
  <c r="AB1716" i="1" s="1"/>
  <c r="AA1700" i="1"/>
  <c r="AA1684" i="1"/>
  <c r="AB1684" i="1" s="1"/>
  <c r="AA1668" i="1"/>
  <c r="AB1668" i="1" s="1"/>
  <c r="AA1652" i="1"/>
  <c r="AB1652" i="1" s="1"/>
  <c r="AA1636" i="1"/>
  <c r="AB1636" i="1" s="1"/>
  <c r="AA1620" i="1"/>
  <c r="AB1620" i="1" s="1"/>
  <c r="AA1604" i="1"/>
  <c r="AA1589" i="1"/>
  <c r="AB1589" i="1" s="1"/>
  <c r="AA1581" i="1"/>
  <c r="AB1581" i="1" s="1"/>
  <c r="AA1573" i="1"/>
  <c r="AB1573" i="1" s="1"/>
  <c r="AA1565" i="1"/>
  <c r="AB1565" i="1" s="1"/>
  <c r="AA1557" i="1"/>
  <c r="AB1557" i="1" s="1"/>
  <c r="AA1549" i="1"/>
  <c r="AB1549" i="1" s="1"/>
  <c r="AA1541" i="1"/>
  <c r="AA1533" i="1"/>
  <c r="AB1533" i="1" s="1"/>
  <c r="AA1525" i="1"/>
  <c r="AA1517" i="1"/>
  <c r="AB1517" i="1" s="1"/>
  <c r="AA1509" i="1"/>
  <c r="AB1509" i="1" s="1"/>
  <c r="AA1501" i="1"/>
  <c r="AB1501" i="1" s="1"/>
  <c r="AA1493" i="1"/>
  <c r="AB1493" i="1" s="1"/>
  <c r="AA1485" i="1"/>
  <c r="AB1485" i="1" s="1"/>
  <c r="AA1477" i="1"/>
  <c r="AB1477" i="1" s="1"/>
  <c r="AA1469" i="1"/>
  <c r="AB1469" i="1" s="1"/>
  <c r="AA1461" i="1"/>
  <c r="AB1461" i="1" s="1"/>
  <c r="AA1453" i="1"/>
  <c r="AB1453" i="1" s="1"/>
  <c r="AA1445" i="1"/>
  <c r="AB1445" i="1" s="1"/>
  <c r="AA1437" i="1"/>
  <c r="AB1437" i="1" s="1"/>
  <c r="AA1429" i="1"/>
  <c r="AB1429" i="1" s="1"/>
  <c r="AA1421" i="1"/>
  <c r="AB1421" i="1" s="1"/>
  <c r="AA1413" i="1"/>
  <c r="AB1413" i="1" s="1"/>
  <c r="AA1405" i="1"/>
  <c r="AB1405" i="1" s="1"/>
  <c r="AA1397" i="1"/>
  <c r="AB1397" i="1" s="1"/>
  <c r="AA1389" i="1"/>
  <c r="AB1389" i="1" s="1"/>
  <c r="AA1381" i="1"/>
  <c r="AB1381" i="1" s="1"/>
  <c r="AA1373" i="1"/>
  <c r="AB1373" i="1" s="1"/>
  <c r="AA1365" i="1"/>
  <c r="AB1365" i="1" s="1"/>
  <c r="AA1357" i="1"/>
  <c r="AB1357" i="1" s="1"/>
  <c r="AA1349" i="1"/>
  <c r="AB1349" i="1" s="1"/>
  <c r="AA1341" i="1"/>
  <c r="AA1333" i="1"/>
  <c r="AB1333" i="1" s="1"/>
  <c r="AA1325" i="1"/>
  <c r="AB1325" i="1" s="1"/>
  <c r="AA1317" i="1"/>
  <c r="AB1317" i="1" s="1"/>
  <c r="AA1309" i="1"/>
  <c r="AB1309" i="1" s="1"/>
  <c r="AA1301" i="1"/>
  <c r="AB1301" i="1" s="1"/>
  <c r="AA1293" i="1"/>
  <c r="AB1293" i="1" s="1"/>
  <c r="AA1285" i="1"/>
  <c r="AA1277" i="1"/>
  <c r="AB1277" i="1" s="1"/>
  <c r="AA1269" i="1"/>
  <c r="AA1261" i="1"/>
  <c r="AB1261" i="1" s="1"/>
  <c r="AA1253" i="1"/>
  <c r="AB1253" i="1" s="1"/>
  <c r="AA1245" i="1"/>
  <c r="AB1245" i="1" s="1"/>
  <c r="AA1237" i="1"/>
  <c r="AB1237" i="1" s="1"/>
  <c r="AA1229" i="1"/>
  <c r="AA1221" i="1"/>
  <c r="AB1221" i="1" s="1"/>
  <c r="AA1213" i="1"/>
  <c r="AB1213" i="1" s="1"/>
  <c r="AA1205" i="1"/>
  <c r="AB1205" i="1" s="1"/>
  <c r="AA1197" i="1"/>
  <c r="AA1189" i="1"/>
  <c r="AB1189" i="1" s="1"/>
  <c r="AA1181" i="1"/>
  <c r="AB1181" i="1" s="1"/>
  <c r="AA1173" i="1"/>
  <c r="AB1173" i="1" s="1"/>
  <c r="AA1165" i="1"/>
  <c r="AB1165" i="1" s="1"/>
  <c r="AA1157" i="1"/>
  <c r="AB1157" i="1" s="1"/>
  <c r="AA1149" i="1"/>
  <c r="AB1149" i="1" s="1"/>
  <c r="AA1141" i="1"/>
  <c r="AB1141" i="1" s="1"/>
  <c r="AA1133" i="1"/>
  <c r="AB1133" i="1" s="1"/>
  <c r="AA1125" i="1"/>
  <c r="AB1125" i="1" s="1"/>
  <c r="AA1117" i="1"/>
  <c r="AB1117" i="1" s="1"/>
  <c r="AA1109" i="1"/>
  <c r="AB1109" i="1" s="1"/>
  <c r="AA1101" i="1"/>
  <c r="AB1101" i="1" s="1"/>
  <c r="AA1093" i="1"/>
  <c r="AB1093" i="1" s="1"/>
  <c r="AA1085" i="1"/>
  <c r="AA1077" i="1"/>
  <c r="AB1077" i="1" s="1"/>
  <c r="AA1069" i="1"/>
  <c r="AB1069" i="1" s="1"/>
  <c r="AA1061" i="1"/>
  <c r="AB1061" i="1" s="1"/>
  <c r="AA1053" i="1"/>
  <c r="AB1053" i="1" s="1"/>
  <c r="AA1045" i="1"/>
  <c r="AB1045" i="1" s="1"/>
  <c r="AA1037" i="1"/>
  <c r="AB1037" i="1" s="1"/>
  <c r="AA1029" i="1"/>
  <c r="AA1021" i="1"/>
  <c r="AB1021" i="1" s="1"/>
  <c r="AA1013" i="1"/>
  <c r="AA1005" i="1"/>
  <c r="AB1005" i="1" s="1"/>
  <c r="AA997" i="1"/>
  <c r="AB997" i="1" s="1"/>
  <c r="AA989" i="1"/>
  <c r="AB989" i="1" s="1"/>
  <c r="AA981" i="1"/>
  <c r="AB981" i="1" s="1"/>
  <c r="AA973" i="1"/>
  <c r="AB973" i="1" s="1"/>
  <c r="AA965" i="1"/>
  <c r="AB965" i="1" s="1"/>
  <c r="AA2913" i="1"/>
  <c r="AA2657" i="1"/>
  <c r="AA2522" i="1"/>
  <c r="AB2522" i="1" s="1"/>
  <c r="AA2394" i="1"/>
  <c r="AB2394" i="1" s="1"/>
  <c r="AA2366" i="1"/>
  <c r="AB2366" i="1" s="1"/>
  <c r="AA2308" i="1"/>
  <c r="AA2276" i="1"/>
  <c r="AB2276" i="1" s="1"/>
  <c r="AA2244" i="1"/>
  <c r="AB2244" i="1" s="1"/>
  <c r="AA2212" i="1"/>
  <c r="AB2212" i="1" s="1"/>
  <c r="AA2180" i="1"/>
  <c r="AB2180" i="1" s="1"/>
  <c r="AA2148" i="1"/>
  <c r="AB2148" i="1" s="1"/>
  <c r="AA2116" i="1"/>
  <c r="AB2116" i="1" s="1"/>
  <c r="AA2084" i="1"/>
  <c r="AB2084" i="1" s="1"/>
  <c r="AA2052" i="1"/>
  <c r="AA2020" i="1"/>
  <c r="AB2020" i="1" s="1"/>
  <c r="AA1988" i="1"/>
  <c r="AB1988" i="1" s="1"/>
  <c r="AA1956" i="1"/>
  <c r="AB1956" i="1" s="1"/>
  <c r="AA1924" i="1"/>
  <c r="AB1924" i="1" s="1"/>
  <c r="AA1892" i="1"/>
  <c r="AB1892" i="1" s="1"/>
  <c r="AA1860" i="1"/>
  <c r="AB1860" i="1" s="1"/>
  <c r="AA1828" i="1"/>
  <c r="AB1828" i="1" s="1"/>
  <c r="AA1820" i="1"/>
  <c r="AA1791" i="1"/>
  <c r="AB1791" i="1" s="1"/>
  <c r="AA1785" i="1"/>
  <c r="AB1785" i="1" s="1"/>
  <c r="AA1751" i="1"/>
  <c r="AB1751" i="1" s="1"/>
  <c r="AA1735" i="1"/>
  <c r="AB1735" i="1" s="1"/>
  <c r="AA1719" i="1"/>
  <c r="AB1719" i="1" s="1"/>
  <c r="AA1703" i="1"/>
  <c r="AB1703" i="1" s="1"/>
  <c r="AA1687" i="1"/>
  <c r="AB1687" i="1" s="1"/>
  <c r="AA1671" i="1"/>
  <c r="AA1655" i="1"/>
  <c r="AB1655" i="1" s="1"/>
  <c r="AA1639" i="1"/>
  <c r="AB1639" i="1" s="1"/>
  <c r="AA1623" i="1"/>
  <c r="AB1623" i="1" s="1"/>
  <c r="AA1607" i="1"/>
  <c r="AB1607" i="1" s="1"/>
  <c r="AA1591" i="1"/>
  <c r="AB1591" i="1" s="1"/>
  <c r="AA1588" i="1"/>
  <c r="AB1588" i="1" s="1"/>
  <c r="AA1580" i="1"/>
  <c r="AB1580" i="1" s="1"/>
  <c r="AA1572" i="1"/>
  <c r="AA1564" i="1"/>
  <c r="AB1564" i="1" s="1"/>
  <c r="AA1556" i="1"/>
  <c r="AB1556" i="1" s="1"/>
  <c r="AA1548" i="1"/>
  <c r="AB1548" i="1" s="1"/>
  <c r="AA1540" i="1"/>
  <c r="AB1540" i="1" s="1"/>
  <c r="AA1532" i="1"/>
  <c r="AB1532" i="1" s="1"/>
  <c r="AA1524" i="1"/>
  <c r="AB1524" i="1" s="1"/>
  <c r="AA1516" i="1"/>
  <c r="AB1516" i="1" s="1"/>
  <c r="AA1508" i="1"/>
  <c r="AA1500" i="1"/>
  <c r="AB1500" i="1" s="1"/>
  <c r="AA1492" i="1"/>
  <c r="AB1492" i="1" s="1"/>
  <c r="AA1484" i="1"/>
  <c r="AB1484" i="1" s="1"/>
  <c r="AA1476" i="1"/>
  <c r="AB1476" i="1" s="1"/>
  <c r="AA1468" i="1"/>
  <c r="AB1468" i="1" s="1"/>
  <c r="AA1460" i="1"/>
  <c r="AB1460" i="1" s="1"/>
  <c r="AA1452" i="1"/>
  <c r="AB1452" i="1" s="1"/>
  <c r="AA1444" i="1"/>
  <c r="AA1436" i="1"/>
  <c r="AB1436" i="1" s="1"/>
  <c r="AA1428" i="1"/>
  <c r="AB1428" i="1" s="1"/>
  <c r="AA1420" i="1"/>
  <c r="AB1420" i="1" s="1"/>
  <c r="AA1412" i="1"/>
  <c r="AB1412" i="1" s="1"/>
  <c r="AA1404" i="1"/>
  <c r="AB1404" i="1" s="1"/>
  <c r="AA1396" i="1"/>
  <c r="AB1396" i="1" s="1"/>
  <c r="AA1388" i="1"/>
  <c r="AB1388" i="1" s="1"/>
  <c r="AA1380" i="1"/>
  <c r="AA1372" i="1"/>
  <c r="AB1372" i="1" s="1"/>
  <c r="AA1364" i="1"/>
  <c r="AB1364" i="1" s="1"/>
  <c r="AA1356" i="1"/>
  <c r="AB1356" i="1" s="1"/>
  <c r="AA1348" i="1"/>
  <c r="AB1348" i="1" s="1"/>
  <c r="AA1340" i="1"/>
  <c r="AB1340" i="1" s="1"/>
  <c r="AA1332" i="1"/>
  <c r="AB1332" i="1" s="1"/>
  <c r="AA1324" i="1"/>
  <c r="AB1324" i="1" s="1"/>
  <c r="AA1316" i="1"/>
  <c r="AA1308" i="1"/>
  <c r="AB1308" i="1" s="1"/>
  <c r="AA1300" i="1"/>
  <c r="AB1300" i="1" s="1"/>
  <c r="AA1292" i="1"/>
  <c r="AB1292" i="1" s="1"/>
  <c r="AA1284" i="1"/>
  <c r="AB1284" i="1" s="1"/>
  <c r="AA1276" i="1"/>
  <c r="AB1276" i="1" s="1"/>
  <c r="AA1268" i="1"/>
  <c r="AB1268" i="1" s="1"/>
  <c r="AA1260" i="1"/>
  <c r="AB1260" i="1" s="1"/>
  <c r="AA1252" i="1"/>
  <c r="AA1244" i="1"/>
  <c r="AB1244" i="1" s="1"/>
  <c r="AA1236" i="1"/>
  <c r="AB1236" i="1" s="1"/>
  <c r="AA1228" i="1"/>
  <c r="AB1228" i="1" s="1"/>
  <c r="AA1220" i="1"/>
  <c r="AB1220" i="1" s="1"/>
  <c r="AA1212" i="1"/>
  <c r="AB1212" i="1" s="1"/>
  <c r="AA1204" i="1"/>
  <c r="AB1204" i="1" s="1"/>
  <c r="AA1196" i="1"/>
  <c r="AB1196" i="1" s="1"/>
  <c r="AA1188" i="1"/>
  <c r="AA1180" i="1"/>
  <c r="AB1180" i="1" s="1"/>
  <c r="AA1172" i="1"/>
  <c r="AB1172" i="1" s="1"/>
  <c r="AA1164" i="1"/>
  <c r="AB1164" i="1" s="1"/>
  <c r="AA1156" i="1"/>
  <c r="AB1156" i="1" s="1"/>
  <c r="AA1148" i="1"/>
  <c r="AB1148" i="1" s="1"/>
  <c r="AA1140" i="1"/>
  <c r="AB1140" i="1" s="1"/>
  <c r="AA1132" i="1"/>
  <c r="AB1132" i="1" s="1"/>
  <c r="AA1124" i="1"/>
  <c r="AA1116" i="1"/>
  <c r="AB1116" i="1" s="1"/>
  <c r="AA1108" i="1"/>
  <c r="AB1108" i="1" s="1"/>
  <c r="AA1100" i="1"/>
  <c r="AB1100" i="1" s="1"/>
  <c r="AA1092" i="1"/>
  <c r="AB1092" i="1" s="1"/>
  <c r="AA1084" i="1"/>
  <c r="AB1084" i="1" s="1"/>
  <c r="AA1076" i="1"/>
  <c r="AB1076" i="1" s="1"/>
  <c r="AA1068" i="1"/>
  <c r="AB1068" i="1" s="1"/>
  <c r="AA1060" i="1"/>
  <c r="AA1052" i="1"/>
  <c r="AB1052" i="1" s="1"/>
  <c r="AA1044" i="1"/>
  <c r="AB1044" i="1" s="1"/>
  <c r="AA1036" i="1"/>
  <c r="AB1036" i="1" s="1"/>
  <c r="AA1028" i="1"/>
  <c r="AB1028" i="1" s="1"/>
  <c r="AA1020" i="1"/>
  <c r="AB1020" i="1" s="1"/>
  <c r="AA1012" i="1"/>
  <c r="AB1012" i="1" s="1"/>
  <c r="AA1004" i="1"/>
  <c r="AB1004" i="1" s="1"/>
  <c r="AA996" i="1"/>
  <c r="AA988" i="1"/>
  <c r="AB988" i="1" s="1"/>
  <c r="AA980" i="1"/>
  <c r="AB980" i="1" s="1"/>
  <c r="AA972" i="1"/>
  <c r="AB972" i="1" s="1"/>
  <c r="AA964" i="1"/>
  <c r="AB964" i="1" s="1"/>
  <c r="AA3333" i="1"/>
  <c r="AB3333" i="1" s="1"/>
  <c r="AA3081" i="1"/>
  <c r="AB3081" i="1" s="1"/>
  <c r="AA2825" i="1"/>
  <c r="AB2825" i="1" s="1"/>
  <c r="AA2569" i="1"/>
  <c r="AB2569" i="1" s="1"/>
  <c r="AA2521" i="1"/>
  <c r="AB2521" i="1" s="1"/>
  <c r="AA2450" i="1"/>
  <c r="AB2450" i="1" s="1"/>
  <c r="AA2422" i="1"/>
  <c r="AB2422" i="1" s="1"/>
  <c r="AA2393" i="1"/>
  <c r="AB2393" i="1" s="1"/>
  <c r="AA2340" i="1"/>
  <c r="AA2329" i="1"/>
  <c r="AB2329" i="1" s="1"/>
  <c r="AA2297" i="1"/>
  <c r="AB2297" i="1" s="1"/>
  <c r="AA2265" i="1"/>
  <c r="AB2265" i="1" s="1"/>
  <c r="AA2233" i="1"/>
  <c r="AB2233" i="1" s="1"/>
  <c r="AA2201" i="1"/>
  <c r="AB2201" i="1" s="1"/>
  <c r="AA2169" i="1"/>
  <c r="AB2169" i="1" s="1"/>
  <c r="AA2137" i="1"/>
  <c r="AB2137" i="1" s="1"/>
  <c r="AA2105" i="1"/>
  <c r="AB2105" i="1" s="1"/>
  <c r="AA2073" i="1"/>
  <c r="AB2073" i="1" s="1"/>
  <c r="AA2041" i="1"/>
  <c r="AB2041" i="1" s="1"/>
  <c r="AA2009" i="1"/>
  <c r="AB2009" i="1" s="1"/>
  <c r="AA1977" i="1"/>
  <c r="AB1977" i="1" s="1"/>
  <c r="AA1945" i="1"/>
  <c r="AB1945" i="1" s="1"/>
  <c r="AA1913" i="1"/>
  <c r="AA1881" i="1"/>
  <c r="AB1881" i="1" s="1"/>
  <c r="AA1849" i="1"/>
  <c r="AB1849" i="1" s="1"/>
  <c r="AA1812" i="1"/>
  <c r="AB1812" i="1" s="1"/>
  <c r="AA1783" i="1"/>
  <c r="AB1783" i="1" s="1"/>
  <c r="AA1777" i="1"/>
  <c r="AB1777" i="1" s="1"/>
  <c r="AA1756" i="1"/>
  <c r="AB1756" i="1" s="1"/>
  <c r="AA1740" i="1"/>
  <c r="AB1740" i="1" s="1"/>
  <c r="AA1724" i="1"/>
  <c r="AA1708" i="1"/>
  <c r="AB1708" i="1" s="1"/>
  <c r="AA1692" i="1"/>
  <c r="AB1692" i="1" s="1"/>
  <c r="AA1676" i="1"/>
  <c r="AB1676" i="1" s="1"/>
  <c r="AA1660" i="1"/>
  <c r="AB1660" i="1" s="1"/>
  <c r="AA1644" i="1"/>
  <c r="AB1644" i="1" s="1"/>
  <c r="AA1628" i="1"/>
  <c r="AB1628" i="1" s="1"/>
  <c r="AA1612" i="1"/>
  <c r="AB1612" i="1" s="1"/>
  <c r="AA1596" i="1"/>
  <c r="AA1585" i="1"/>
  <c r="AB1585" i="1" s="1"/>
  <c r="AA1577" i="1"/>
  <c r="AB1577" i="1" s="1"/>
  <c r="AA1569" i="1"/>
  <c r="AB1569" i="1" s="1"/>
  <c r="AA1561" i="1"/>
  <c r="AB1561" i="1" s="1"/>
  <c r="AA1553" i="1"/>
  <c r="AB1553" i="1" s="1"/>
  <c r="AA1545" i="1"/>
  <c r="AB1545" i="1" s="1"/>
  <c r="AA1537" i="1"/>
  <c r="AB1537" i="1" s="1"/>
  <c r="AA1529" i="1"/>
  <c r="AA1521" i="1"/>
  <c r="AB1521" i="1" s="1"/>
  <c r="AA1513" i="1"/>
  <c r="AB1513" i="1" s="1"/>
  <c r="AA1505" i="1"/>
  <c r="AB1505" i="1" s="1"/>
  <c r="AA1497" i="1"/>
  <c r="AB1497" i="1" s="1"/>
  <c r="AA1489" i="1"/>
  <c r="AB1489" i="1" s="1"/>
  <c r="AA1481" i="1"/>
  <c r="AA1473" i="1"/>
  <c r="AB1473" i="1" s="1"/>
  <c r="AA1465" i="1"/>
  <c r="AA1457" i="1"/>
  <c r="AB1457" i="1" s="1"/>
  <c r="AA1449" i="1"/>
  <c r="AB1449" i="1" s="1"/>
  <c r="AA1441" i="1"/>
  <c r="AB1441" i="1" s="1"/>
  <c r="AA1433" i="1"/>
  <c r="AB1433" i="1" s="1"/>
  <c r="AA1425" i="1"/>
  <c r="AB1425" i="1" s="1"/>
  <c r="AA1417" i="1"/>
  <c r="AB1417" i="1" s="1"/>
  <c r="AA1409" i="1"/>
  <c r="AB1409" i="1" s="1"/>
  <c r="AA1401" i="1"/>
  <c r="AA1393" i="1"/>
  <c r="AB1393" i="1" s="1"/>
  <c r="AA1385" i="1"/>
  <c r="AB1385" i="1" s="1"/>
  <c r="AA1377" i="1"/>
  <c r="AB1377" i="1" s="1"/>
  <c r="AA1369" i="1"/>
  <c r="AB1369" i="1" s="1"/>
  <c r="AA1361" i="1"/>
  <c r="AB1361" i="1" s="1"/>
  <c r="AA1353" i="1"/>
  <c r="AB1353" i="1" s="1"/>
  <c r="AA1345" i="1"/>
  <c r="AB1345" i="1" s="1"/>
  <c r="AA1337" i="1"/>
  <c r="AA1329" i="1"/>
  <c r="AB1329" i="1" s="1"/>
  <c r="AA1321" i="1"/>
  <c r="AB1321" i="1" s="1"/>
  <c r="AA1313" i="1"/>
  <c r="AB1313" i="1" s="1"/>
  <c r="AA1305" i="1"/>
  <c r="AB1305" i="1" s="1"/>
  <c r="AA1297" i="1"/>
  <c r="AB1297" i="1" s="1"/>
  <c r="AA1289" i="1"/>
  <c r="AB1289" i="1" s="1"/>
  <c r="AA1281" i="1"/>
  <c r="AB1281" i="1" s="1"/>
  <c r="AA1273" i="1"/>
  <c r="AA1265" i="1"/>
  <c r="AB1265" i="1" s="1"/>
  <c r="AA1257" i="1"/>
  <c r="AB1257" i="1" s="1"/>
  <c r="AA1249" i="1"/>
  <c r="AB1249" i="1" s="1"/>
  <c r="AA1241" i="1"/>
  <c r="AA1233" i="1"/>
  <c r="AB1233" i="1" s="1"/>
  <c r="AA1225" i="1"/>
  <c r="AB1225" i="1" s="1"/>
  <c r="AA1217" i="1"/>
  <c r="AB1217" i="1" s="1"/>
  <c r="AA1209" i="1"/>
  <c r="AA1201" i="1"/>
  <c r="AB1201" i="1" s="1"/>
  <c r="AA1193" i="1"/>
  <c r="AB1193" i="1" s="1"/>
  <c r="AA1185" i="1"/>
  <c r="AB1185" i="1" s="1"/>
  <c r="AA1177" i="1"/>
  <c r="AB1177" i="1" s="1"/>
  <c r="AA1169" i="1"/>
  <c r="AB1169" i="1" s="1"/>
  <c r="AA1161" i="1"/>
  <c r="AB1161" i="1" s="1"/>
  <c r="AA1153" i="1"/>
  <c r="AB1153" i="1" s="1"/>
  <c r="AA1145" i="1"/>
  <c r="AA1137" i="1"/>
  <c r="AB1137" i="1" s="1"/>
  <c r="AA1129" i="1"/>
  <c r="AB1129" i="1" s="1"/>
  <c r="AA1121" i="1"/>
  <c r="AB1121" i="1" s="1"/>
  <c r="AA1113" i="1"/>
  <c r="AB1113" i="1" s="1"/>
  <c r="AA1105" i="1"/>
  <c r="AB1105" i="1" s="1"/>
  <c r="AA1097" i="1"/>
  <c r="AB1097" i="1" s="1"/>
  <c r="AA1089" i="1"/>
  <c r="AB1089" i="1" s="1"/>
  <c r="AA1081" i="1"/>
  <c r="AA1073" i="1"/>
  <c r="AB1073" i="1" s="1"/>
  <c r="AA1065" i="1"/>
  <c r="AB1065" i="1" s="1"/>
  <c r="AA1057" i="1"/>
  <c r="AB1057" i="1" s="1"/>
  <c r="AA1049" i="1"/>
  <c r="AA1041" i="1"/>
  <c r="AB1041" i="1" s="1"/>
  <c r="AA1033" i="1"/>
  <c r="AB1033" i="1" s="1"/>
  <c r="AA1025" i="1"/>
  <c r="AB1025" i="1" s="1"/>
  <c r="AA1017" i="1"/>
  <c r="AA1009" i="1"/>
  <c r="AB1009" i="1" s="1"/>
  <c r="AA1001" i="1"/>
  <c r="AB1001" i="1" s="1"/>
  <c r="AA993" i="1"/>
  <c r="AB993" i="1" s="1"/>
  <c r="AA985" i="1"/>
  <c r="AB985" i="1" s="1"/>
  <c r="AA977" i="1"/>
  <c r="AB977" i="1" s="1"/>
  <c r="AA969" i="1"/>
  <c r="AB969" i="1" s="1"/>
  <c r="AA961" i="1"/>
  <c r="AB961" i="1" s="1"/>
  <c r="AA3525" i="1"/>
  <c r="AB3525" i="1" s="1"/>
  <c r="AA2849" i="1"/>
  <c r="AA2401" i="1"/>
  <c r="AB2401" i="1" s="1"/>
  <c r="AA2236" i="1"/>
  <c r="AB2236" i="1" s="1"/>
  <c r="AA2108" i="1"/>
  <c r="AB2108" i="1" s="1"/>
  <c r="AA1980" i="1"/>
  <c r="AB1980" i="1" s="1"/>
  <c r="AA1852" i="1"/>
  <c r="AB1852" i="1" s="1"/>
  <c r="AA1737" i="1"/>
  <c r="AB1737" i="1" s="1"/>
  <c r="AA1673" i="1"/>
  <c r="AB1673" i="1" s="1"/>
  <c r="AA1609" i="1"/>
  <c r="AB1609" i="1" s="1"/>
  <c r="AA1578" i="1"/>
  <c r="AA1546" i="1"/>
  <c r="AB1546" i="1" s="1"/>
  <c r="AA1514" i="1"/>
  <c r="AB1514" i="1" s="1"/>
  <c r="AA1482" i="1"/>
  <c r="AB1482" i="1" s="1"/>
  <c r="AA1450" i="1"/>
  <c r="AB1450" i="1" s="1"/>
  <c r="AA1418" i="1"/>
  <c r="AA1386" i="1"/>
  <c r="AA1354" i="1"/>
  <c r="AB1354" i="1" s="1"/>
  <c r="AA1322" i="1"/>
  <c r="AB1322" i="1" s="1"/>
  <c r="AA1290" i="1"/>
  <c r="AB1290" i="1" s="1"/>
  <c r="AA1258" i="1"/>
  <c r="AB1258" i="1" s="1"/>
  <c r="AA1226" i="1"/>
  <c r="AB1226" i="1" s="1"/>
  <c r="AA1194" i="1"/>
  <c r="AA1162" i="1"/>
  <c r="AA1130" i="1"/>
  <c r="AB1130" i="1" s="1"/>
  <c r="AA1098" i="1"/>
  <c r="AB1098" i="1" s="1"/>
  <c r="AA1066" i="1"/>
  <c r="AB1066" i="1" s="1"/>
  <c r="AA1034" i="1"/>
  <c r="AB1034" i="1" s="1"/>
  <c r="AA1002" i="1"/>
  <c r="AA970" i="1"/>
  <c r="AB970" i="1" s="1"/>
  <c r="AA956" i="1"/>
  <c r="AB956" i="1" s="1"/>
  <c r="AA948" i="1"/>
  <c r="AA940" i="1"/>
  <c r="AB940" i="1" s="1"/>
  <c r="AA932" i="1"/>
  <c r="AB932" i="1" s="1"/>
  <c r="AA924" i="1"/>
  <c r="AB924" i="1" s="1"/>
  <c r="AA916" i="1"/>
  <c r="AB916" i="1" s="1"/>
  <c r="AA908" i="1"/>
  <c r="AB908" i="1" s="1"/>
  <c r="AA900" i="1"/>
  <c r="AB900" i="1" s="1"/>
  <c r="AA892" i="1"/>
  <c r="AB892" i="1" s="1"/>
  <c r="AA884" i="1"/>
  <c r="AA876" i="1"/>
  <c r="AB876" i="1" s="1"/>
  <c r="AA868" i="1"/>
  <c r="AB868" i="1" s="1"/>
  <c r="AA860" i="1"/>
  <c r="AB860" i="1" s="1"/>
  <c r="AA852" i="1"/>
  <c r="AB852" i="1" s="1"/>
  <c r="AA844" i="1"/>
  <c r="AB844" i="1" s="1"/>
  <c r="AA836" i="1"/>
  <c r="AB836" i="1" s="1"/>
  <c r="AA828" i="1"/>
  <c r="AB828" i="1" s="1"/>
  <c r="AA820" i="1"/>
  <c r="AA812" i="1"/>
  <c r="AB812" i="1" s="1"/>
  <c r="AA804" i="1"/>
  <c r="AB804" i="1" s="1"/>
  <c r="AA796" i="1"/>
  <c r="AB796" i="1" s="1"/>
  <c r="AA788" i="1"/>
  <c r="AB788" i="1" s="1"/>
  <c r="AA780" i="1"/>
  <c r="AB780" i="1" s="1"/>
  <c r="AA772" i="1"/>
  <c r="AB772" i="1" s="1"/>
  <c r="AA764" i="1"/>
  <c r="AB764" i="1" s="1"/>
  <c r="AA756" i="1"/>
  <c r="AA748" i="1"/>
  <c r="AB748" i="1" s="1"/>
  <c r="AA740" i="1"/>
  <c r="AB740" i="1" s="1"/>
  <c r="AA732" i="1"/>
  <c r="AB732" i="1" s="1"/>
  <c r="AA724" i="1"/>
  <c r="AB724" i="1" s="1"/>
  <c r="AA716" i="1"/>
  <c r="AB716" i="1" s="1"/>
  <c r="AA708" i="1"/>
  <c r="AB708" i="1" s="1"/>
  <c r="AA700" i="1"/>
  <c r="AB700" i="1" s="1"/>
  <c r="AA692" i="1"/>
  <c r="AA684" i="1"/>
  <c r="AB684" i="1" s="1"/>
  <c r="AA676" i="1"/>
  <c r="AB676" i="1" s="1"/>
  <c r="AA668" i="1"/>
  <c r="AB668" i="1" s="1"/>
  <c r="AA660" i="1"/>
  <c r="AB660" i="1" s="1"/>
  <c r="AA652" i="1"/>
  <c r="AB652" i="1" s="1"/>
  <c r="AA644" i="1"/>
  <c r="AB644" i="1" s="1"/>
  <c r="AA636" i="1"/>
  <c r="AB636" i="1" s="1"/>
  <c r="AA628" i="1"/>
  <c r="AA620" i="1"/>
  <c r="AB620" i="1" s="1"/>
  <c r="AA612" i="1"/>
  <c r="AB612" i="1" s="1"/>
  <c r="AA604" i="1"/>
  <c r="AB604" i="1" s="1"/>
  <c r="AA596" i="1"/>
  <c r="AB596" i="1" s="1"/>
  <c r="AA588" i="1"/>
  <c r="AB588" i="1" s="1"/>
  <c r="AA580" i="1"/>
  <c r="AB580" i="1" s="1"/>
  <c r="AA572" i="1"/>
  <c r="AB572" i="1" s="1"/>
  <c r="AA564" i="1"/>
  <c r="AA556" i="1"/>
  <c r="AB556" i="1" s="1"/>
  <c r="AA548" i="1"/>
  <c r="AB548" i="1" s="1"/>
  <c r="AA540" i="1"/>
  <c r="AB540" i="1" s="1"/>
  <c r="AA532" i="1"/>
  <c r="AB532" i="1" s="1"/>
  <c r="AA524" i="1"/>
  <c r="AB524" i="1" s="1"/>
  <c r="AA516" i="1"/>
  <c r="AB516" i="1" s="1"/>
  <c r="AA508" i="1"/>
  <c r="AB508" i="1" s="1"/>
  <c r="AA500" i="1"/>
  <c r="AA492" i="1"/>
  <c r="AB492" i="1" s="1"/>
  <c r="AA484" i="1"/>
  <c r="AB484" i="1" s="1"/>
  <c r="AA476" i="1"/>
  <c r="AB476" i="1" s="1"/>
  <c r="AA468" i="1"/>
  <c r="AB468" i="1" s="1"/>
  <c r="AA460" i="1"/>
  <c r="AB460" i="1" s="1"/>
  <c r="AA452" i="1"/>
  <c r="AB452" i="1" s="1"/>
  <c r="AA444" i="1"/>
  <c r="AB444" i="1" s="1"/>
  <c r="AA436" i="1"/>
  <c r="AA428" i="1"/>
  <c r="AB428" i="1" s="1"/>
  <c r="AA420" i="1"/>
  <c r="AB420" i="1" s="1"/>
  <c r="AA412" i="1"/>
  <c r="AB412" i="1" s="1"/>
  <c r="AA404" i="1"/>
  <c r="AB404" i="1" s="1"/>
  <c r="AA396" i="1"/>
  <c r="AB396" i="1" s="1"/>
  <c r="AA388" i="1"/>
  <c r="AB388" i="1" s="1"/>
  <c r="AA380" i="1"/>
  <c r="AB380" i="1" s="1"/>
  <c r="AA372" i="1"/>
  <c r="AA364" i="1"/>
  <c r="AB364" i="1" s="1"/>
  <c r="AA356" i="1"/>
  <c r="AB356" i="1" s="1"/>
  <c r="AA348" i="1"/>
  <c r="AB348" i="1" s="1"/>
  <c r="AA340" i="1"/>
  <c r="AB340" i="1" s="1"/>
  <c r="AA332" i="1"/>
  <c r="AB332" i="1" s="1"/>
  <c r="AA324" i="1"/>
  <c r="AB324" i="1" s="1"/>
  <c r="AA316" i="1"/>
  <c r="AB316" i="1" s="1"/>
  <c r="AA308" i="1"/>
  <c r="AA300" i="1"/>
  <c r="AB300" i="1" s="1"/>
  <c r="AA292" i="1"/>
  <c r="AB292" i="1" s="1"/>
  <c r="AA284" i="1"/>
  <c r="AB284" i="1" s="1"/>
  <c r="AA276" i="1"/>
  <c r="AB276" i="1" s="1"/>
  <c r="AA268" i="1"/>
  <c r="AB268" i="1" s="1"/>
  <c r="AA260" i="1"/>
  <c r="AB260" i="1" s="1"/>
  <c r="AA252" i="1"/>
  <c r="AB252" i="1" s="1"/>
  <c r="AA244" i="1"/>
  <c r="AA236" i="1"/>
  <c r="AB236" i="1" s="1"/>
  <c r="AA228" i="1"/>
  <c r="AB228" i="1" s="1"/>
  <c r="AA220" i="1"/>
  <c r="AB220" i="1" s="1"/>
  <c r="AA212" i="1"/>
  <c r="AB212" i="1" s="1"/>
  <c r="AA204" i="1"/>
  <c r="AB204" i="1" s="1"/>
  <c r="AA196" i="1"/>
  <c r="AB196" i="1" s="1"/>
  <c r="AA188" i="1"/>
  <c r="AB188" i="1" s="1"/>
  <c r="AA180" i="1"/>
  <c r="AA172" i="1"/>
  <c r="AB172" i="1" s="1"/>
  <c r="AA164" i="1"/>
  <c r="AB164" i="1" s="1"/>
  <c r="AA156" i="1"/>
  <c r="AB156" i="1" s="1"/>
  <c r="AA148" i="1"/>
  <c r="AB148" i="1" s="1"/>
  <c r="AA140" i="1"/>
  <c r="AB140" i="1" s="1"/>
  <c r="AA132" i="1"/>
  <c r="AB132" i="1" s="1"/>
  <c r="AA124" i="1"/>
  <c r="AB124" i="1" s="1"/>
  <c r="AA116" i="1"/>
  <c r="AA108" i="1"/>
  <c r="AB108" i="1" s="1"/>
  <c r="AA100" i="1"/>
  <c r="AB100" i="1" s="1"/>
  <c r="AA92" i="1"/>
  <c r="AB92" i="1" s="1"/>
  <c r="AA84" i="1"/>
  <c r="AB84" i="1" s="1"/>
  <c r="AA76" i="1"/>
  <c r="AB76" i="1" s="1"/>
  <c r="AA68" i="1"/>
  <c r="AB68" i="1" s="1"/>
  <c r="AA60" i="1"/>
  <c r="AB60" i="1" s="1"/>
  <c r="AA52" i="1"/>
  <c r="AA44" i="1"/>
  <c r="AB44" i="1" s="1"/>
  <c r="AA36" i="1"/>
  <c r="AB36" i="1" s="1"/>
  <c r="AA28" i="1"/>
  <c r="AB28" i="1" s="1"/>
  <c r="AA20" i="1"/>
  <c r="AB20" i="1" s="1"/>
  <c r="AA12" i="1"/>
  <c r="AB12" i="1" s="1"/>
  <c r="AA4" i="1"/>
  <c r="AB4" i="1" s="1"/>
  <c r="AA2321" i="1"/>
  <c r="AB2321" i="1" s="1"/>
  <c r="AA2193" i="1"/>
  <c r="AB2193" i="1" s="1"/>
  <c r="AA2065" i="1"/>
  <c r="AB2065" i="1" s="1"/>
  <c r="AA1937" i="1"/>
  <c r="AB1937" i="1" s="1"/>
  <c r="AA1715" i="1"/>
  <c r="AB1715" i="1" s="1"/>
  <c r="AA1651" i="1"/>
  <c r="AB1651" i="1" s="1"/>
  <c r="AA1567" i="1"/>
  <c r="AB1567" i="1" s="1"/>
  <c r="AA1535" i="1"/>
  <c r="AB1535" i="1" s="1"/>
  <c r="AA1503" i="1"/>
  <c r="AA1471" i="1"/>
  <c r="AB1471" i="1" s="1"/>
  <c r="AA1439" i="1"/>
  <c r="AA1407" i="1"/>
  <c r="AB1407" i="1" s="1"/>
  <c r="AA1375" i="1"/>
  <c r="AA1343" i="1"/>
  <c r="AB1343" i="1" s="1"/>
  <c r="AA1311" i="1"/>
  <c r="AB1311" i="1" s="1"/>
  <c r="AA1279" i="1"/>
  <c r="AB1279" i="1" s="1"/>
  <c r="AA1247" i="1"/>
  <c r="AA1215" i="1"/>
  <c r="AB1215" i="1" s="1"/>
  <c r="AA1183" i="1"/>
  <c r="AA1151" i="1"/>
  <c r="AB1151" i="1" s="1"/>
  <c r="AA1119" i="1"/>
  <c r="AA1087" i="1"/>
  <c r="AB1087" i="1" s="1"/>
  <c r="AA1055" i="1"/>
  <c r="AB1055" i="1" s="1"/>
  <c r="AA1023" i="1"/>
  <c r="AB1023" i="1" s="1"/>
  <c r="AA991" i="1"/>
  <c r="AA959" i="1"/>
  <c r="AB959" i="1" s="1"/>
  <c r="AA953" i="1"/>
  <c r="AB953" i="1" s="1"/>
  <c r="AA945" i="1"/>
  <c r="AB945" i="1" s="1"/>
  <c r="AA937" i="1"/>
  <c r="AB937" i="1" s="1"/>
  <c r="AA929" i="1"/>
  <c r="AB929" i="1" s="1"/>
  <c r="AA921" i="1"/>
  <c r="AB921" i="1" s="1"/>
  <c r="AA913" i="1"/>
  <c r="AB913" i="1" s="1"/>
  <c r="AA905" i="1"/>
  <c r="AB905" i="1" s="1"/>
  <c r="AA897" i="1"/>
  <c r="AB897" i="1" s="1"/>
  <c r="AA889" i="1"/>
  <c r="AB889" i="1" s="1"/>
  <c r="AA881" i="1"/>
  <c r="AB881" i="1" s="1"/>
  <c r="AA873" i="1"/>
  <c r="AB873" i="1" s="1"/>
  <c r="AA865" i="1"/>
  <c r="AB865" i="1" s="1"/>
  <c r="AA857" i="1"/>
  <c r="AB857" i="1" s="1"/>
  <c r="AA849" i="1"/>
  <c r="AB849" i="1" s="1"/>
  <c r="AA841" i="1"/>
  <c r="AB841" i="1" s="1"/>
  <c r="AA833" i="1"/>
  <c r="AB833" i="1" s="1"/>
  <c r="AA825" i="1"/>
  <c r="AB825" i="1" s="1"/>
  <c r="AA817" i="1"/>
  <c r="AB817" i="1" s="1"/>
  <c r="AA809" i="1"/>
  <c r="AB809" i="1" s="1"/>
  <c r="AA801" i="1"/>
  <c r="AB801" i="1" s="1"/>
  <c r="AA793" i="1"/>
  <c r="AB793" i="1" s="1"/>
  <c r="AA785" i="1"/>
  <c r="AB785" i="1" s="1"/>
  <c r="AA777" i="1"/>
  <c r="AB777" i="1" s="1"/>
  <c r="AA769" i="1"/>
  <c r="AB769" i="1" s="1"/>
  <c r="AA761" i="1"/>
  <c r="AB761" i="1" s="1"/>
  <c r="AA753" i="1"/>
  <c r="AB753" i="1" s="1"/>
  <c r="AA745" i="1"/>
  <c r="AB745" i="1" s="1"/>
  <c r="AA737" i="1"/>
  <c r="AB737" i="1" s="1"/>
  <c r="AA729" i="1"/>
  <c r="AB729" i="1" s="1"/>
  <c r="AA721" i="1"/>
  <c r="AB721" i="1" s="1"/>
  <c r="AA713" i="1"/>
  <c r="AB713" i="1" s="1"/>
  <c r="AA705" i="1"/>
  <c r="AB705" i="1" s="1"/>
  <c r="AA697" i="1"/>
  <c r="AB697" i="1" s="1"/>
  <c r="AA689" i="1"/>
  <c r="AB689" i="1" s="1"/>
  <c r="AA681" i="1"/>
  <c r="AB681" i="1" s="1"/>
  <c r="AA673" i="1"/>
  <c r="AB673" i="1" s="1"/>
  <c r="AA665" i="1"/>
  <c r="AB665" i="1" s="1"/>
  <c r="AA657" i="1"/>
  <c r="AB657" i="1" s="1"/>
  <c r="AA649" i="1"/>
  <c r="AB649" i="1" s="1"/>
  <c r="AA641" i="1"/>
  <c r="AB641" i="1" s="1"/>
  <c r="AA633" i="1"/>
  <c r="AB633" i="1" s="1"/>
  <c r="AA625" i="1"/>
  <c r="AB625" i="1" s="1"/>
  <c r="AA617" i="1"/>
  <c r="AB617" i="1" s="1"/>
  <c r="AA609" i="1"/>
  <c r="AB609" i="1" s="1"/>
  <c r="AA601" i="1"/>
  <c r="AB601" i="1" s="1"/>
  <c r="AA593" i="1"/>
  <c r="AB593" i="1" s="1"/>
  <c r="AA585" i="1"/>
  <c r="AB585" i="1" s="1"/>
  <c r="AA577" i="1"/>
  <c r="AB577" i="1" s="1"/>
  <c r="AA569" i="1"/>
  <c r="AB569" i="1" s="1"/>
  <c r="AA561" i="1"/>
  <c r="AB561" i="1" s="1"/>
  <c r="AA553" i="1"/>
  <c r="AB553" i="1" s="1"/>
  <c r="AA545" i="1"/>
  <c r="AB545" i="1" s="1"/>
  <c r="AA537" i="1"/>
  <c r="AB537" i="1" s="1"/>
  <c r="AA529" i="1"/>
  <c r="AB529" i="1" s="1"/>
  <c r="AA521" i="1"/>
  <c r="AB521" i="1" s="1"/>
  <c r="AA513" i="1"/>
  <c r="AB513" i="1" s="1"/>
  <c r="AA505" i="1"/>
  <c r="AB505" i="1" s="1"/>
  <c r="AA497" i="1"/>
  <c r="AB497" i="1" s="1"/>
  <c r="AA489" i="1"/>
  <c r="AB489" i="1" s="1"/>
  <c r="AA481" i="1"/>
  <c r="AB481" i="1" s="1"/>
  <c r="AA473" i="1"/>
  <c r="AA465" i="1"/>
  <c r="AB465" i="1" s="1"/>
  <c r="AA457" i="1"/>
  <c r="AB457" i="1" s="1"/>
  <c r="AA449" i="1"/>
  <c r="AB449" i="1" s="1"/>
  <c r="AA441" i="1"/>
  <c r="AB441" i="1" s="1"/>
  <c r="AA433" i="1"/>
  <c r="AB433" i="1" s="1"/>
  <c r="AA425" i="1"/>
  <c r="AB425" i="1" s="1"/>
  <c r="AA417" i="1"/>
  <c r="AB417" i="1" s="1"/>
  <c r="AA409" i="1"/>
  <c r="AB409" i="1" s="1"/>
  <c r="AA401" i="1"/>
  <c r="AB401" i="1" s="1"/>
  <c r="AA393" i="1"/>
  <c r="AB393" i="1" s="1"/>
  <c r="AA385" i="1"/>
  <c r="AB385" i="1" s="1"/>
  <c r="AA377" i="1"/>
  <c r="AA369" i="1"/>
  <c r="AB369" i="1" s="1"/>
  <c r="AA361" i="1"/>
  <c r="AB361" i="1" s="1"/>
  <c r="AA353" i="1"/>
  <c r="AB353" i="1" s="1"/>
  <c r="AA345" i="1"/>
  <c r="AB345" i="1" s="1"/>
  <c r="AA337" i="1"/>
  <c r="AB337" i="1" s="1"/>
  <c r="AA329" i="1"/>
  <c r="AB329" i="1" s="1"/>
  <c r="AA321" i="1"/>
  <c r="AB321" i="1" s="1"/>
  <c r="AA313" i="1"/>
  <c r="AB313" i="1" s="1"/>
  <c r="AA305" i="1"/>
  <c r="AB305" i="1" s="1"/>
  <c r="AA297" i="1"/>
  <c r="AB297" i="1" s="1"/>
  <c r="AA289" i="1"/>
  <c r="AB289" i="1" s="1"/>
  <c r="AA281" i="1"/>
  <c r="AA273" i="1"/>
  <c r="AB273" i="1" s="1"/>
  <c r="AA265" i="1"/>
  <c r="AB265" i="1" s="1"/>
  <c r="AA257" i="1"/>
  <c r="AB257" i="1" s="1"/>
  <c r="AA249" i="1"/>
  <c r="AB249" i="1" s="1"/>
  <c r="AA241" i="1"/>
  <c r="AB241" i="1" s="1"/>
  <c r="AA233" i="1"/>
  <c r="AA225" i="1"/>
  <c r="AB225" i="1" s="1"/>
  <c r="AA217" i="1"/>
  <c r="AB217" i="1" s="1"/>
  <c r="AA209" i="1"/>
  <c r="AB209" i="1" s="1"/>
  <c r="AA201" i="1"/>
  <c r="AB201" i="1" s="1"/>
  <c r="AA193" i="1"/>
  <c r="AB193" i="1" s="1"/>
  <c r="AA185" i="1"/>
  <c r="AA177" i="1"/>
  <c r="AB177" i="1" s="1"/>
  <c r="AA169" i="1"/>
  <c r="AB169" i="1" s="1"/>
  <c r="AA161" i="1"/>
  <c r="AB161" i="1" s="1"/>
  <c r="AA153" i="1"/>
  <c r="AB153" i="1" s="1"/>
  <c r="AA145" i="1"/>
  <c r="AB145" i="1" s="1"/>
  <c r="AA137" i="1"/>
  <c r="AB137" i="1" s="1"/>
  <c r="AA129" i="1"/>
  <c r="AB129" i="1" s="1"/>
  <c r="AA121" i="1"/>
  <c r="AB121" i="1" s="1"/>
  <c r="AA113" i="1"/>
  <c r="AB113" i="1" s="1"/>
  <c r="AA105" i="1"/>
  <c r="AB105" i="1" s="1"/>
  <c r="AA97" i="1"/>
  <c r="AB97" i="1" s="1"/>
  <c r="AA89" i="1"/>
  <c r="AB89" i="1" s="1"/>
  <c r="AA81" i="1"/>
  <c r="AB81" i="1" s="1"/>
  <c r="AA73" i="1"/>
  <c r="AB73" i="1" s="1"/>
  <c r="AA65" i="1"/>
  <c r="AB65" i="1" s="1"/>
  <c r="AA57" i="1"/>
  <c r="AB57" i="1" s="1"/>
  <c r="AA49" i="1"/>
  <c r="AB49" i="1" s="1"/>
  <c r="AA41" i="1"/>
  <c r="AA33" i="1"/>
  <c r="AB33" i="1" s="1"/>
  <c r="AA25" i="1"/>
  <c r="AB25" i="1" s="1"/>
  <c r="AA17" i="1"/>
  <c r="AB17" i="1" s="1"/>
  <c r="AA9" i="1"/>
  <c r="AB9" i="1" s="1"/>
  <c r="AA3105" i="1"/>
  <c r="AA2490" i="1"/>
  <c r="AB2490" i="1" s="1"/>
  <c r="AA2268" i="1"/>
  <c r="AB2268" i="1" s="1"/>
  <c r="AA2140" i="1"/>
  <c r="AB2140" i="1" s="1"/>
  <c r="AA2012" i="1"/>
  <c r="AB2012" i="1" s="1"/>
  <c r="AA1884" i="1"/>
  <c r="AB1884" i="1" s="1"/>
  <c r="AA1807" i="1"/>
  <c r="AA1753" i="1"/>
  <c r="AB1753" i="1" s="1"/>
  <c r="AA1689" i="1"/>
  <c r="AB1689" i="1" s="1"/>
  <c r="AA1625" i="1"/>
  <c r="AB1625" i="1" s="1"/>
  <c r="AA1586" i="1"/>
  <c r="AB1586" i="1" s="1"/>
  <c r="AA1554" i="1"/>
  <c r="AB1554" i="1" s="1"/>
  <c r="AA1522" i="1"/>
  <c r="AB1522" i="1" s="1"/>
  <c r="AA1490" i="1"/>
  <c r="AB1490" i="1" s="1"/>
  <c r="AA1458" i="1"/>
  <c r="AA1426" i="1"/>
  <c r="AB1426" i="1" s="1"/>
  <c r="AA1394" i="1"/>
  <c r="AB1394" i="1" s="1"/>
  <c r="AA1362" i="1"/>
  <c r="AB1362" i="1" s="1"/>
  <c r="AA1330" i="1"/>
  <c r="AB1330" i="1" s="1"/>
  <c r="AA1298" i="1"/>
  <c r="AB1298" i="1" s="1"/>
  <c r="AA1266" i="1"/>
  <c r="AB1266" i="1" s="1"/>
  <c r="AA1234" i="1"/>
  <c r="AB1234" i="1" s="1"/>
  <c r="AA1202" i="1"/>
  <c r="AA1170" i="1"/>
  <c r="AB1170" i="1" s="1"/>
  <c r="AA1138" i="1"/>
  <c r="AB1138" i="1" s="1"/>
  <c r="AA1106" i="1"/>
  <c r="AB1106" i="1" s="1"/>
  <c r="AA1074" i="1"/>
  <c r="AB1074" i="1" s="1"/>
  <c r="AA1042" i="1"/>
  <c r="AB1042" i="1" s="1"/>
  <c r="AA1010" i="1"/>
  <c r="AB1010" i="1" s="1"/>
  <c r="AA978" i="1"/>
  <c r="AB978" i="1" s="1"/>
  <c r="AA958" i="1"/>
  <c r="AA950" i="1"/>
  <c r="AB950" i="1" s="1"/>
  <c r="AA942" i="1"/>
  <c r="AB942" i="1" s="1"/>
  <c r="AA934" i="1"/>
  <c r="AB934" i="1" s="1"/>
  <c r="AA926" i="1"/>
  <c r="AB926" i="1" s="1"/>
  <c r="AA918" i="1"/>
  <c r="AB918" i="1" s="1"/>
  <c r="AA910" i="1"/>
  <c r="AB910" i="1" s="1"/>
  <c r="AA902" i="1"/>
  <c r="AB902" i="1" s="1"/>
  <c r="AA894" i="1"/>
  <c r="AA886" i="1"/>
  <c r="AB886" i="1" s="1"/>
  <c r="AA878" i="1"/>
  <c r="AB878" i="1" s="1"/>
  <c r="AA870" i="1"/>
  <c r="AB870" i="1" s="1"/>
  <c r="AA862" i="1"/>
  <c r="AB862" i="1" s="1"/>
  <c r="AA854" i="1"/>
  <c r="AB854" i="1" s="1"/>
  <c r="AA846" i="1"/>
  <c r="AB846" i="1" s="1"/>
  <c r="AA838" i="1"/>
  <c r="AB838" i="1" s="1"/>
  <c r="AA830" i="1"/>
  <c r="AA822" i="1"/>
  <c r="AB822" i="1" s="1"/>
  <c r="AA814" i="1"/>
  <c r="AB814" i="1" s="1"/>
  <c r="AA806" i="1"/>
  <c r="AB806" i="1" s="1"/>
  <c r="AA798" i="1"/>
  <c r="AB798" i="1" s="1"/>
  <c r="AA790" i="1"/>
  <c r="AB790" i="1" s="1"/>
  <c r="AA782" i="1"/>
  <c r="AB782" i="1" s="1"/>
  <c r="AA774" i="1"/>
  <c r="AB774" i="1" s="1"/>
  <c r="AA766" i="1"/>
  <c r="AA758" i="1"/>
  <c r="AB758" i="1" s="1"/>
  <c r="AA750" i="1"/>
  <c r="AB750" i="1" s="1"/>
  <c r="AA742" i="1"/>
  <c r="AB742" i="1" s="1"/>
  <c r="AA734" i="1"/>
  <c r="AB734" i="1" s="1"/>
  <c r="AA726" i="1"/>
  <c r="AB726" i="1" s="1"/>
  <c r="AA718" i="1"/>
  <c r="AB718" i="1" s="1"/>
  <c r="AA710" i="1"/>
  <c r="AB710" i="1" s="1"/>
  <c r="AA702" i="1"/>
  <c r="AA694" i="1"/>
  <c r="AB694" i="1" s="1"/>
  <c r="AA686" i="1"/>
  <c r="AB686" i="1" s="1"/>
  <c r="AA678" i="1"/>
  <c r="AB678" i="1" s="1"/>
  <c r="AA670" i="1"/>
  <c r="AB670" i="1" s="1"/>
  <c r="AA662" i="1"/>
  <c r="AA654" i="1"/>
  <c r="AB654" i="1" s="1"/>
  <c r="AA646" i="1"/>
  <c r="AB646" i="1" s="1"/>
  <c r="AA638" i="1"/>
  <c r="AA630" i="1"/>
  <c r="AB630" i="1" s="1"/>
  <c r="AA622" i="1"/>
  <c r="AB622" i="1" s="1"/>
  <c r="AA614" i="1"/>
  <c r="AB614" i="1" s="1"/>
  <c r="AA606" i="1"/>
  <c r="AB606" i="1" s="1"/>
  <c r="AA598" i="1"/>
  <c r="AB598" i="1" s="1"/>
  <c r="AA590" i="1"/>
  <c r="AB590" i="1" s="1"/>
  <c r="AA582" i="1"/>
  <c r="AB582" i="1" s="1"/>
  <c r="AA574" i="1"/>
  <c r="AA566" i="1"/>
  <c r="AB566" i="1" s="1"/>
  <c r="AA558" i="1"/>
  <c r="AB558" i="1" s="1"/>
  <c r="AA550" i="1"/>
  <c r="AB550" i="1" s="1"/>
  <c r="AA542" i="1"/>
  <c r="AB542" i="1" s="1"/>
  <c r="AA534" i="1"/>
  <c r="AB534" i="1" s="1"/>
  <c r="AA526" i="1"/>
  <c r="AB526" i="1" s="1"/>
  <c r="AA518" i="1"/>
  <c r="AB518" i="1" s="1"/>
  <c r="AA510" i="1"/>
  <c r="AA502" i="1"/>
  <c r="AB502" i="1" s="1"/>
  <c r="AA494" i="1"/>
  <c r="AB494" i="1" s="1"/>
  <c r="AA486" i="1"/>
  <c r="AB486" i="1" s="1"/>
  <c r="AA478" i="1"/>
  <c r="AB478" i="1" s="1"/>
  <c r="AA470" i="1"/>
  <c r="AB470" i="1" s="1"/>
  <c r="AA462" i="1"/>
  <c r="AB462" i="1" s="1"/>
  <c r="AA454" i="1"/>
  <c r="AB454" i="1" s="1"/>
  <c r="AA446" i="1"/>
  <c r="AA438" i="1"/>
  <c r="AB438" i="1" s="1"/>
  <c r="AA430" i="1"/>
  <c r="AB430" i="1" s="1"/>
  <c r="AA422" i="1"/>
  <c r="AB422" i="1" s="1"/>
  <c r="AA414" i="1"/>
  <c r="AB414" i="1" s="1"/>
  <c r="AA406" i="1"/>
  <c r="AB406" i="1" s="1"/>
  <c r="AA398" i="1"/>
  <c r="AB398" i="1" s="1"/>
  <c r="AA390" i="1"/>
  <c r="AB390" i="1" s="1"/>
  <c r="AA382" i="1"/>
  <c r="AA374" i="1"/>
  <c r="AB374" i="1" s="1"/>
  <c r="AA366" i="1"/>
  <c r="AB366" i="1" s="1"/>
  <c r="AA358" i="1"/>
  <c r="AB358" i="1" s="1"/>
  <c r="AA350" i="1"/>
  <c r="AB350" i="1" s="1"/>
  <c r="AA342" i="1"/>
  <c r="AB342" i="1" s="1"/>
  <c r="AA334" i="1"/>
  <c r="AB334" i="1" s="1"/>
  <c r="AA326" i="1"/>
  <c r="AB326" i="1" s="1"/>
  <c r="AA318" i="1"/>
  <c r="AA310" i="1"/>
  <c r="AB310" i="1" s="1"/>
  <c r="AA302" i="1"/>
  <c r="AB302" i="1" s="1"/>
  <c r="AA294" i="1"/>
  <c r="AB294" i="1" s="1"/>
  <c r="AA286" i="1"/>
  <c r="AB286" i="1" s="1"/>
  <c r="AA278" i="1"/>
  <c r="AB278" i="1" s="1"/>
  <c r="AA270" i="1"/>
  <c r="AB270" i="1" s="1"/>
  <c r="AA262" i="1"/>
  <c r="AB262" i="1" s="1"/>
  <c r="AA254" i="1"/>
  <c r="AB254" i="1" s="1"/>
  <c r="AA246" i="1"/>
  <c r="AB246" i="1" s="1"/>
  <c r="AA238" i="1"/>
  <c r="AB238" i="1" s="1"/>
  <c r="AA230" i="1"/>
  <c r="AB230" i="1" s="1"/>
  <c r="AA222" i="1"/>
  <c r="AA214" i="1"/>
  <c r="AB214" i="1" s="1"/>
  <c r="AA206" i="1"/>
  <c r="AB206" i="1" s="1"/>
  <c r="AA198" i="1"/>
  <c r="AB198" i="1" s="1"/>
  <c r="AA190" i="1"/>
  <c r="AB190" i="1" s="1"/>
  <c r="AA182" i="1"/>
  <c r="AB182" i="1" s="1"/>
  <c r="AA174" i="1"/>
  <c r="AB174" i="1" s="1"/>
  <c r="AA166" i="1"/>
  <c r="AA158" i="1"/>
  <c r="AB158" i="1" s="1"/>
  <c r="AA150" i="1"/>
  <c r="AB150" i="1" s="1"/>
  <c r="AA142" i="1"/>
  <c r="AB142" i="1" s="1"/>
  <c r="AA134" i="1"/>
  <c r="AB134" i="1" s="1"/>
  <c r="AA126" i="1"/>
  <c r="AB126" i="1" s="1"/>
  <c r="AA118" i="1"/>
  <c r="AB118" i="1" s="1"/>
  <c r="AA110" i="1"/>
  <c r="AB110" i="1" s="1"/>
  <c r="AA102" i="1"/>
  <c r="AB102" i="1" s="1"/>
  <c r="AA94" i="1"/>
  <c r="AA86" i="1"/>
  <c r="AB86" i="1" s="1"/>
  <c r="AA78" i="1"/>
  <c r="AB78" i="1" s="1"/>
  <c r="AA70" i="1"/>
  <c r="AB70" i="1" s="1"/>
  <c r="AA62" i="1"/>
  <c r="AB62" i="1" s="1"/>
  <c r="AA54" i="1"/>
  <c r="AB54" i="1" s="1"/>
  <c r="AA46" i="1"/>
  <c r="AB46" i="1" s="1"/>
  <c r="AA38" i="1"/>
  <c r="AA30" i="1"/>
  <c r="AB30" i="1" s="1"/>
  <c r="AA22" i="1"/>
  <c r="AB22" i="1" s="1"/>
  <c r="AA14" i="1"/>
  <c r="AB14" i="1" s="1"/>
  <c r="AA6" i="1"/>
  <c r="AB6" i="1" s="1"/>
  <c r="AA2761" i="1"/>
  <c r="AB2761" i="1" s="1"/>
  <c r="AA2489" i="1"/>
  <c r="AB2489" i="1" s="1"/>
  <c r="AA2225" i="1"/>
  <c r="AB2225" i="1" s="1"/>
  <c r="AA2097" i="1"/>
  <c r="AB2097" i="1" s="1"/>
  <c r="AA1969" i="1"/>
  <c r="AB1969" i="1" s="1"/>
  <c r="AA1841" i="1"/>
  <c r="AB1841" i="1" s="1"/>
  <c r="AA1731" i="1"/>
  <c r="AB1731" i="1" s="1"/>
  <c r="AA1667" i="1"/>
  <c r="AB1667" i="1" s="1"/>
  <c r="AA1603" i="1"/>
  <c r="AB1603" i="1" s="1"/>
  <c r="AA1575" i="1"/>
  <c r="AB1575" i="1" s="1"/>
  <c r="AA1543" i="1"/>
  <c r="AB1543" i="1" s="1"/>
  <c r="AA1511" i="1"/>
  <c r="AB1511" i="1" s="1"/>
  <c r="AA1479" i="1"/>
  <c r="AB1479" i="1" s="1"/>
  <c r="AA1447" i="1"/>
  <c r="AB1447" i="1" s="1"/>
  <c r="AA1415" i="1"/>
  <c r="AB1415" i="1" s="1"/>
  <c r="AA1383" i="1"/>
  <c r="AB1383" i="1" s="1"/>
  <c r="AA1351" i="1"/>
  <c r="AB1351" i="1" s="1"/>
  <c r="AA1319" i="1"/>
  <c r="AB1319" i="1" s="1"/>
  <c r="AA1287" i="1"/>
  <c r="AB1287" i="1" s="1"/>
  <c r="AA1255" i="1"/>
  <c r="AB1255" i="1" s="1"/>
  <c r="AA1223" i="1"/>
  <c r="AB1223" i="1" s="1"/>
  <c r="AA1191" i="1"/>
  <c r="AB1191" i="1" s="1"/>
  <c r="AA1159" i="1"/>
  <c r="AB1159" i="1" s="1"/>
  <c r="AA1127" i="1"/>
  <c r="AB1127" i="1" s="1"/>
  <c r="AA1095" i="1"/>
  <c r="AB1095" i="1" s="1"/>
  <c r="AA1063" i="1"/>
  <c r="AB1063" i="1" s="1"/>
  <c r="AA1031" i="1"/>
  <c r="AB1031" i="1" s="1"/>
  <c r="AA999" i="1"/>
  <c r="AB999" i="1" s="1"/>
  <c r="AA967" i="1"/>
  <c r="AB967" i="1" s="1"/>
  <c r="AA955" i="1"/>
  <c r="AB955" i="1" s="1"/>
  <c r="AA947" i="1"/>
  <c r="AB947" i="1" s="1"/>
  <c r="AA939" i="1"/>
  <c r="AB939" i="1" s="1"/>
  <c r="AA931" i="1"/>
  <c r="AB931" i="1" s="1"/>
  <c r="AA923" i="1"/>
  <c r="AB923" i="1" s="1"/>
  <c r="AA915" i="1"/>
  <c r="AA907" i="1"/>
  <c r="AA899" i="1"/>
  <c r="AB899" i="1" s="1"/>
  <c r="AA891" i="1"/>
  <c r="AB891" i="1" s="1"/>
  <c r="AA883" i="1"/>
  <c r="AB883" i="1" s="1"/>
  <c r="AA875" i="1"/>
  <c r="AB875" i="1" s="1"/>
  <c r="AA867" i="1"/>
  <c r="AB867" i="1" s="1"/>
  <c r="AA859" i="1"/>
  <c r="AA851" i="1"/>
  <c r="AA843" i="1"/>
  <c r="AB843" i="1" s="1"/>
  <c r="AA835" i="1"/>
  <c r="AB835" i="1" s="1"/>
  <c r="AA827" i="1"/>
  <c r="AB827" i="1" s="1"/>
  <c r="AA819" i="1"/>
  <c r="AB819" i="1" s="1"/>
  <c r="AA811" i="1"/>
  <c r="AA803" i="1"/>
  <c r="AB803" i="1" s="1"/>
  <c r="AA795" i="1"/>
  <c r="AB795" i="1" s="1"/>
  <c r="AA787" i="1"/>
  <c r="AA779" i="1"/>
  <c r="AB779" i="1" s="1"/>
  <c r="AA771" i="1"/>
  <c r="AB771" i="1" s="1"/>
  <c r="AA763" i="1"/>
  <c r="AB763" i="1" s="1"/>
  <c r="AA755" i="1"/>
  <c r="AB755" i="1" s="1"/>
  <c r="AA747" i="1"/>
  <c r="AB747" i="1" s="1"/>
  <c r="AA739" i="1"/>
  <c r="AB739" i="1" s="1"/>
  <c r="AA731" i="1"/>
  <c r="AB731" i="1" s="1"/>
  <c r="AA723" i="1"/>
  <c r="AA715" i="1"/>
  <c r="AA707" i="1"/>
  <c r="AB707" i="1" s="1"/>
  <c r="AA699" i="1"/>
  <c r="AB699" i="1" s="1"/>
  <c r="AA691" i="1"/>
  <c r="AB691" i="1" s="1"/>
  <c r="AA683" i="1"/>
  <c r="AB683" i="1" s="1"/>
  <c r="AA675" i="1"/>
  <c r="AB675" i="1" s="1"/>
  <c r="AA667" i="1"/>
  <c r="AB667" i="1" s="1"/>
  <c r="AA659" i="1"/>
  <c r="AA651" i="1"/>
  <c r="AB651" i="1" s="1"/>
  <c r="AA643" i="1"/>
  <c r="AB643" i="1" s="1"/>
  <c r="AA635" i="1"/>
  <c r="AB635" i="1" s="1"/>
  <c r="AA627" i="1"/>
  <c r="AB627" i="1" s="1"/>
  <c r="AA619" i="1"/>
  <c r="AB619" i="1" s="1"/>
  <c r="AA611" i="1"/>
  <c r="AB611" i="1" s="1"/>
  <c r="AA603" i="1"/>
  <c r="AB603" i="1" s="1"/>
  <c r="AA595" i="1"/>
  <c r="AA587" i="1"/>
  <c r="AB587" i="1" s="1"/>
  <c r="AA579" i="1"/>
  <c r="AB579" i="1" s="1"/>
  <c r="AA571" i="1"/>
  <c r="AA563" i="1"/>
  <c r="AB563" i="1" s="1"/>
  <c r="AA555" i="1"/>
  <c r="AB555" i="1" s="1"/>
  <c r="AA547" i="1"/>
  <c r="AB547" i="1" s="1"/>
  <c r="AA539" i="1"/>
  <c r="AB539" i="1" s="1"/>
  <c r="AA531" i="1"/>
  <c r="AA523" i="1"/>
  <c r="AB523" i="1" s="1"/>
  <c r="AA515" i="1"/>
  <c r="AB515" i="1" s="1"/>
  <c r="AA507" i="1"/>
  <c r="AB507" i="1" s="1"/>
  <c r="AA499" i="1"/>
  <c r="AB499" i="1" s="1"/>
  <c r="AA491" i="1"/>
  <c r="AB491" i="1" s="1"/>
  <c r="AA483" i="1"/>
  <c r="AB483" i="1" s="1"/>
  <c r="AA475" i="1"/>
  <c r="AB475" i="1" s="1"/>
  <c r="AA467" i="1"/>
  <c r="AA459" i="1"/>
  <c r="AB459" i="1" s="1"/>
  <c r="AA451" i="1"/>
  <c r="AB451" i="1" s="1"/>
  <c r="AA443" i="1"/>
  <c r="AB443" i="1" s="1"/>
  <c r="AA435" i="1"/>
  <c r="AB435" i="1" s="1"/>
  <c r="AA427" i="1"/>
  <c r="AB427" i="1" s="1"/>
  <c r="AA419" i="1"/>
  <c r="AB419" i="1" s="1"/>
  <c r="AA411" i="1"/>
  <c r="AB411" i="1" s="1"/>
  <c r="AA403" i="1"/>
  <c r="AA395" i="1"/>
  <c r="AB395" i="1" s="1"/>
  <c r="AA387" i="1"/>
  <c r="AB387" i="1" s="1"/>
  <c r="AA379" i="1"/>
  <c r="AB379" i="1" s="1"/>
  <c r="AA371" i="1"/>
  <c r="AB371" i="1" s="1"/>
  <c r="AA363" i="1"/>
  <c r="AB363" i="1" s="1"/>
  <c r="AA355" i="1"/>
  <c r="AB355" i="1" s="1"/>
  <c r="AA347" i="1"/>
  <c r="AB347" i="1" s="1"/>
  <c r="AA339" i="1"/>
  <c r="AA331" i="1"/>
  <c r="AA323" i="1"/>
  <c r="AB323" i="1" s="1"/>
  <c r="AA315" i="1"/>
  <c r="AB315" i="1" s="1"/>
  <c r="AA307" i="1"/>
  <c r="AB307" i="1" s="1"/>
  <c r="AA299" i="1"/>
  <c r="AB299" i="1" s="1"/>
  <c r="AA291" i="1"/>
  <c r="AB291" i="1" s="1"/>
  <c r="AA283" i="1"/>
  <c r="AB283" i="1" s="1"/>
  <c r="AA2458" i="1"/>
  <c r="AB2458" i="1" s="1"/>
  <c r="AA2300" i="1"/>
  <c r="AB2300" i="1" s="1"/>
  <c r="AA2172" i="1"/>
  <c r="AB2172" i="1" s="1"/>
  <c r="AA2044" i="1"/>
  <c r="AB2044" i="1" s="1"/>
  <c r="AA1916" i="1"/>
  <c r="AB1916" i="1" s="1"/>
  <c r="AA1801" i="1"/>
  <c r="AB1801" i="1" s="1"/>
  <c r="AA1772" i="1"/>
  <c r="AB1772" i="1" s="1"/>
  <c r="AA1705" i="1"/>
  <c r="AA1641" i="1"/>
  <c r="AA1562" i="1"/>
  <c r="AB1562" i="1" s="1"/>
  <c r="AA1530" i="1"/>
  <c r="AB1530" i="1" s="1"/>
  <c r="AA1498" i="1"/>
  <c r="AB1498" i="1" s="1"/>
  <c r="AA1466" i="1"/>
  <c r="AB1466" i="1" s="1"/>
  <c r="AA1434" i="1"/>
  <c r="AB1434" i="1" s="1"/>
  <c r="AA1402" i="1"/>
  <c r="AA1370" i="1"/>
  <c r="AB1370" i="1" s="1"/>
  <c r="AA1338" i="1"/>
  <c r="AB1338" i="1" s="1"/>
  <c r="AA1306" i="1"/>
  <c r="AA1274" i="1"/>
  <c r="AB1274" i="1" s="1"/>
  <c r="AA1242" i="1"/>
  <c r="AB1242" i="1" s="1"/>
  <c r="AA1210" i="1"/>
  <c r="AB1210" i="1" s="1"/>
  <c r="AA1178" i="1"/>
  <c r="AB1178" i="1" s="1"/>
  <c r="AA1146" i="1"/>
  <c r="AB1146" i="1" s="1"/>
  <c r="AA1114" i="1"/>
  <c r="AB1114" i="1" s="1"/>
  <c r="AA1082" i="1"/>
  <c r="AB1082" i="1" s="1"/>
  <c r="AA1050" i="1"/>
  <c r="AB1050" i="1" s="1"/>
  <c r="AA1018" i="1"/>
  <c r="AB1018" i="1" s="1"/>
  <c r="AA986" i="1"/>
  <c r="AB986" i="1" s="1"/>
  <c r="AA952" i="1"/>
  <c r="AB952" i="1" s="1"/>
  <c r="AA944" i="1"/>
  <c r="AB944" i="1" s="1"/>
  <c r="AA936" i="1"/>
  <c r="AB936" i="1" s="1"/>
  <c r="AA928" i="1"/>
  <c r="AB928" i="1" s="1"/>
  <c r="AA920" i="1"/>
  <c r="AB920" i="1" s="1"/>
  <c r="AA912" i="1"/>
  <c r="AB912" i="1" s="1"/>
  <c r="AA904" i="1"/>
  <c r="AB904" i="1" s="1"/>
  <c r="AA896" i="1"/>
  <c r="AB896" i="1" s="1"/>
  <c r="AA888" i="1"/>
  <c r="AB888" i="1" s="1"/>
  <c r="AA880" i="1"/>
  <c r="AB880" i="1" s="1"/>
  <c r="AA872" i="1"/>
  <c r="AA864" i="1"/>
  <c r="AB864" i="1" s="1"/>
  <c r="AA856" i="1"/>
  <c r="AB856" i="1" s="1"/>
  <c r="AA848" i="1"/>
  <c r="AA840" i="1"/>
  <c r="AB840" i="1" s="1"/>
  <c r="AA832" i="1"/>
  <c r="AB832" i="1" s="1"/>
  <c r="AA824" i="1"/>
  <c r="AB824" i="1" s="1"/>
  <c r="AA816" i="1"/>
  <c r="AB816" i="1" s="1"/>
  <c r="AA808" i="1"/>
  <c r="AB808" i="1" s="1"/>
  <c r="AA800" i="1"/>
  <c r="AB800" i="1" s="1"/>
  <c r="AA792" i="1"/>
  <c r="AB792" i="1" s="1"/>
  <c r="AA784" i="1"/>
  <c r="AB784" i="1" s="1"/>
  <c r="AA776" i="1"/>
  <c r="AB776" i="1" s="1"/>
  <c r="AA768" i="1"/>
  <c r="AB768" i="1" s="1"/>
  <c r="AA760" i="1"/>
  <c r="AB760" i="1" s="1"/>
  <c r="AA752" i="1"/>
  <c r="AB752" i="1" s="1"/>
  <c r="AA744" i="1"/>
  <c r="AB744" i="1" s="1"/>
  <c r="AA736" i="1"/>
  <c r="AB736" i="1" s="1"/>
  <c r="AA728" i="1"/>
  <c r="AA720" i="1"/>
  <c r="AB720" i="1" s="1"/>
  <c r="AA712" i="1"/>
  <c r="AB712" i="1" s="1"/>
  <c r="AA704" i="1"/>
  <c r="AA696" i="1"/>
  <c r="AB696" i="1" s="1"/>
  <c r="AA688" i="1"/>
  <c r="AB688" i="1" s="1"/>
  <c r="AA680" i="1"/>
  <c r="AB680" i="1" s="1"/>
  <c r="AA672" i="1"/>
  <c r="AB672" i="1" s="1"/>
  <c r="AA664" i="1"/>
  <c r="AB664" i="1" s="1"/>
  <c r="AA656" i="1"/>
  <c r="AB656" i="1" s="1"/>
  <c r="AA648" i="1"/>
  <c r="AA640" i="1"/>
  <c r="AB640" i="1" s="1"/>
  <c r="AA632" i="1"/>
  <c r="AB632" i="1" s="1"/>
  <c r="AA624" i="1"/>
  <c r="AB624" i="1" s="1"/>
  <c r="AA616" i="1"/>
  <c r="AB616" i="1" s="1"/>
  <c r="AA608" i="1"/>
  <c r="AB608" i="1" s="1"/>
  <c r="AA600" i="1"/>
  <c r="AB600" i="1" s="1"/>
  <c r="AA592" i="1"/>
  <c r="AB592" i="1" s="1"/>
  <c r="AA584" i="1"/>
  <c r="AB584" i="1" s="1"/>
  <c r="AA576" i="1"/>
  <c r="AB576" i="1" s="1"/>
  <c r="AA568" i="1"/>
  <c r="AB568" i="1" s="1"/>
  <c r="AA560" i="1"/>
  <c r="AB560" i="1" s="1"/>
  <c r="AA552" i="1"/>
  <c r="AB552" i="1" s="1"/>
  <c r="AA544" i="1"/>
  <c r="AA536" i="1"/>
  <c r="AB536" i="1" s="1"/>
  <c r="AA528" i="1"/>
  <c r="AB528" i="1" s="1"/>
  <c r="AA520" i="1"/>
  <c r="AB520" i="1" s="1"/>
  <c r="AA512" i="1"/>
  <c r="AB512" i="1" s="1"/>
  <c r="AA504" i="1"/>
  <c r="AB504" i="1" s="1"/>
  <c r="AA496" i="1"/>
  <c r="AB496" i="1" s="1"/>
  <c r="AA488" i="1"/>
  <c r="AB488" i="1" s="1"/>
  <c r="AA480" i="1"/>
  <c r="AB480" i="1" s="1"/>
  <c r="AA472" i="1"/>
  <c r="AB472" i="1" s="1"/>
  <c r="AA464" i="1"/>
  <c r="AB464" i="1" s="1"/>
  <c r="AA456" i="1"/>
  <c r="AB456" i="1" s="1"/>
  <c r="AA448" i="1"/>
  <c r="AB448" i="1" s="1"/>
  <c r="AA440" i="1"/>
  <c r="AB440" i="1" s="1"/>
  <c r="AA432" i="1"/>
  <c r="AB432" i="1" s="1"/>
  <c r="AA424" i="1"/>
  <c r="AA416" i="1"/>
  <c r="AB416" i="1" s="1"/>
  <c r="AA408" i="1"/>
  <c r="AB408" i="1" s="1"/>
  <c r="AA400" i="1"/>
  <c r="AB400" i="1" s="1"/>
  <c r="AA392" i="1"/>
  <c r="AB392" i="1" s="1"/>
  <c r="AA384" i="1"/>
  <c r="AB384" i="1" s="1"/>
  <c r="AA376" i="1"/>
  <c r="AB376" i="1" s="1"/>
  <c r="AA368" i="1"/>
  <c r="AB368" i="1" s="1"/>
  <c r="AA360" i="1"/>
  <c r="AA352" i="1"/>
  <c r="AB352" i="1" s="1"/>
  <c r="AA344" i="1"/>
  <c r="AB344" i="1" s="1"/>
  <c r="AA336" i="1"/>
  <c r="AA328" i="1"/>
  <c r="AB328" i="1" s="1"/>
  <c r="AA320" i="1"/>
  <c r="AB320" i="1" s="1"/>
  <c r="AA312" i="1"/>
  <c r="AA304" i="1"/>
  <c r="AB304" i="1" s="1"/>
  <c r="AA296" i="1"/>
  <c r="AB296" i="1" s="1"/>
  <c r="AA288" i="1"/>
  <c r="AB288" i="1" s="1"/>
  <c r="AA280" i="1"/>
  <c r="AB280" i="1" s="1"/>
  <c r="AA272" i="1"/>
  <c r="AB272" i="1" s="1"/>
  <c r="AA264" i="1"/>
  <c r="AB264" i="1" s="1"/>
  <c r="AA256" i="1"/>
  <c r="AB256" i="1" s="1"/>
  <c r="AA248" i="1"/>
  <c r="AB248" i="1" s="1"/>
  <c r="AA240" i="1"/>
  <c r="AB240" i="1" s="1"/>
  <c r="AA232" i="1"/>
  <c r="AA224" i="1"/>
  <c r="AA216" i="1"/>
  <c r="AB216" i="1" s="1"/>
  <c r="AA208" i="1"/>
  <c r="AB208" i="1" s="1"/>
  <c r="AA200" i="1"/>
  <c r="AB200" i="1" s="1"/>
  <c r="AA192" i="1"/>
  <c r="AB192" i="1" s="1"/>
  <c r="AA184" i="1"/>
  <c r="AB184" i="1" s="1"/>
  <c r="AA176" i="1"/>
  <c r="AB176" i="1" s="1"/>
  <c r="AA168" i="1"/>
  <c r="AB168" i="1" s="1"/>
  <c r="AA160" i="1"/>
  <c r="AB160" i="1" s="1"/>
  <c r="AA152" i="1"/>
  <c r="AB152" i="1" s="1"/>
  <c r="AA144" i="1"/>
  <c r="AB144" i="1" s="1"/>
  <c r="AA136" i="1"/>
  <c r="AB136" i="1" s="1"/>
  <c r="AA128" i="1"/>
  <c r="AB128" i="1" s="1"/>
  <c r="AA120" i="1"/>
  <c r="AB120" i="1" s="1"/>
  <c r="AA112" i="1"/>
  <c r="AB112" i="1" s="1"/>
  <c r="AA104" i="1"/>
  <c r="AA96" i="1"/>
  <c r="AA88" i="1"/>
  <c r="AB88" i="1" s="1"/>
  <c r="AA80" i="1"/>
  <c r="AB80" i="1" s="1"/>
  <c r="AA72" i="1"/>
  <c r="AB72" i="1" s="1"/>
  <c r="AA64" i="1"/>
  <c r="AB64" i="1" s="1"/>
  <c r="AA56" i="1"/>
  <c r="AB56" i="1" s="1"/>
  <c r="AA48" i="1"/>
  <c r="AB48" i="1" s="1"/>
  <c r="AA40" i="1"/>
  <c r="AB40" i="1" s="1"/>
  <c r="AA32" i="1"/>
  <c r="AB32" i="1" s="1"/>
  <c r="AA24" i="1"/>
  <c r="AB24" i="1" s="1"/>
  <c r="AA16" i="1"/>
  <c r="AB16" i="1" s="1"/>
  <c r="AA8" i="1"/>
  <c r="AB8" i="1" s="1"/>
  <c r="AA3017" i="1"/>
  <c r="AB3017" i="1" s="1"/>
  <c r="AA2129" i="1"/>
  <c r="AB2129" i="1" s="1"/>
  <c r="AA2033" i="1"/>
  <c r="AB2033" i="1" s="1"/>
  <c r="AA1799" i="1"/>
  <c r="AB1799" i="1" s="1"/>
  <c r="AA1619" i="1"/>
  <c r="AB1619" i="1" s="1"/>
  <c r="AA1519" i="1"/>
  <c r="AB1519" i="1" s="1"/>
  <c r="AA1495" i="1"/>
  <c r="AB1495" i="1" s="1"/>
  <c r="AA1378" i="1"/>
  <c r="AB1378" i="1" s="1"/>
  <c r="AA1263" i="1"/>
  <c r="AB1263" i="1" s="1"/>
  <c r="AA1239" i="1"/>
  <c r="AB1239" i="1" s="1"/>
  <c r="AA1122" i="1"/>
  <c r="AB1122" i="1" s="1"/>
  <c r="AA1007" i="1"/>
  <c r="AB1007" i="1" s="1"/>
  <c r="AA983" i="1"/>
  <c r="AB983" i="1" s="1"/>
  <c r="AA949" i="1"/>
  <c r="AB949" i="1" s="1"/>
  <c r="AA943" i="1"/>
  <c r="AB943" i="1" s="1"/>
  <c r="AA914" i="1"/>
  <c r="AA885" i="1"/>
  <c r="AB885" i="1" s="1"/>
  <c r="AA879" i="1"/>
  <c r="AB879" i="1" s="1"/>
  <c r="AA850" i="1"/>
  <c r="AB850" i="1" s="1"/>
  <c r="AA821" i="1"/>
  <c r="AB821" i="1" s="1"/>
  <c r="AA815" i="1"/>
  <c r="AB815" i="1" s="1"/>
  <c r="AA786" i="1"/>
  <c r="AB786" i="1" s="1"/>
  <c r="AA757" i="1"/>
  <c r="AB757" i="1" s="1"/>
  <c r="AA751" i="1"/>
  <c r="AB751" i="1" s="1"/>
  <c r="AA722" i="1"/>
  <c r="AB722" i="1" s="1"/>
  <c r="AA693" i="1"/>
  <c r="AB693" i="1" s="1"/>
  <c r="AA687" i="1"/>
  <c r="AB687" i="1" s="1"/>
  <c r="AA658" i="1"/>
  <c r="AB658" i="1" s="1"/>
  <c r="AA629" i="1"/>
  <c r="AB629" i="1" s="1"/>
  <c r="AA623" i="1"/>
  <c r="AB623" i="1" s="1"/>
  <c r="AA594" i="1"/>
  <c r="AB594" i="1" s="1"/>
  <c r="AA565" i="1"/>
  <c r="AA559" i="1"/>
  <c r="AB559" i="1" s="1"/>
  <c r="AA530" i="1"/>
  <c r="AB530" i="1" s="1"/>
  <c r="AA501" i="1"/>
  <c r="AB501" i="1" s="1"/>
  <c r="AA495" i="1"/>
  <c r="AB495" i="1" s="1"/>
  <c r="AA466" i="1"/>
  <c r="AB466" i="1" s="1"/>
  <c r="AA437" i="1"/>
  <c r="AB437" i="1" s="1"/>
  <c r="AA431" i="1"/>
  <c r="AB431" i="1" s="1"/>
  <c r="AA402" i="1"/>
  <c r="AA373" i="1"/>
  <c r="AB373" i="1" s="1"/>
  <c r="AA367" i="1"/>
  <c r="AB367" i="1" s="1"/>
  <c r="AA338" i="1"/>
  <c r="AB338" i="1" s="1"/>
  <c r="AA309" i="1"/>
  <c r="AB309" i="1" s="1"/>
  <c r="AA303" i="1"/>
  <c r="AB303" i="1" s="1"/>
  <c r="AA269" i="1"/>
  <c r="AB269" i="1" s="1"/>
  <c r="AA253" i="1"/>
  <c r="AB253" i="1" s="1"/>
  <c r="AA237" i="1"/>
  <c r="AA221" i="1"/>
  <c r="AB221" i="1" s="1"/>
  <c r="AA205" i="1"/>
  <c r="AB205" i="1" s="1"/>
  <c r="AA189" i="1"/>
  <c r="AB189" i="1" s="1"/>
  <c r="AA173" i="1"/>
  <c r="AB173" i="1" s="1"/>
  <c r="AA157" i="1"/>
  <c r="AB157" i="1" s="1"/>
  <c r="AA141" i="1"/>
  <c r="AB141" i="1" s="1"/>
  <c r="AA125" i="1"/>
  <c r="AB125" i="1" s="1"/>
  <c r="AA109" i="1"/>
  <c r="AA93" i="1"/>
  <c r="AB93" i="1" s="1"/>
  <c r="AA77" i="1"/>
  <c r="AB77" i="1" s="1"/>
  <c r="AA61" i="1"/>
  <c r="AB61" i="1" s="1"/>
  <c r="AA45" i="1"/>
  <c r="AB45" i="1" s="1"/>
  <c r="AA29" i="1"/>
  <c r="AB29" i="1" s="1"/>
  <c r="AA13" i="1"/>
  <c r="AB13" i="1" s="1"/>
  <c r="AA1948" i="1"/>
  <c r="AB1948" i="1" s="1"/>
  <c r="AA1474" i="1"/>
  <c r="AB1474" i="1" s="1"/>
  <c r="AA1103" i="1"/>
  <c r="AB1103" i="1" s="1"/>
  <c r="AA938" i="1"/>
  <c r="AB938" i="1" s="1"/>
  <c r="AA903" i="1"/>
  <c r="AB903" i="1" s="1"/>
  <c r="AA775" i="1"/>
  <c r="AA746" i="1"/>
  <c r="AB746" i="1" s="1"/>
  <c r="AA711" i="1"/>
  <c r="AA682" i="1"/>
  <c r="AB682" i="1" s="1"/>
  <c r="AA583" i="1"/>
  <c r="AA186" i="1"/>
  <c r="AB186" i="1" s="1"/>
  <c r="AA138" i="1"/>
  <c r="AA26" i="1"/>
  <c r="AB26" i="1" s="1"/>
  <c r="AA2001" i="1"/>
  <c r="AB2001" i="1" s="1"/>
  <c r="AA1905" i="1"/>
  <c r="AB1905" i="1" s="1"/>
  <c r="AA1487" i="1"/>
  <c r="AB1487" i="1" s="1"/>
  <c r="AA1463" i="1"/>
  <c r="AB1463" i="1" s="1"/>
  <c r="AA1346" i="1"/>
  <c r="AB1346" i="1" s="1"/>
  <c r="AA1231" i="1"/>
  <c r="AB1231" i="1" s="1"/>
  <c r="AA1207" i="1"/>
  <c r="AB1207" i="1" s="1"/>
  <c r="AA1090" i="1"/>
  <c r="AB1090" i="1" s="1"/>
  <c r="AA975" i="1"/>
  <c r="AB975" i="1" s="1"/>
  <c r="AA941" i="1"/>
  <c r="AB941" i="1" s="1"/>
  <c r="AA935" i="1"/>
  <c r="AB935" i="1" s="1"/>
  <c r="AA906" i="1"/>
  <c r="AB906" i="1" s="1"/>
  <c r="AA877" i="1"/>
  <c r="AB877" i="1" s="1"/>
  <c r="AA871" i="1"/>
  <c r="AB871" i="1" s="1"/>
  <c r="AA842" i="1"/>
  <c r="AB842" i="1" s="1"/>
  <c r="AA813" i="1"/>
  <c r="AB813" i="1" s="1"/>
  <c r="AA807" i="1"/>
  <c r="AB807" i="1" s="1"/>
  <c r="AA778" i="1"/>
  <c r="AB778" i="1" s="1"/>
  <c r="AA749" i="1"/>
  <c r="AB749" i="1" s="1"/>
  <c r="AA743" i="1"/>
  <c r="AB743" i="1" s="1"/>
  <c r="AA714" i="1"/>
  <c r="AB714" i="1" s="1"/>
  <c r="AA685" i="1"/>
  <c r="AA679" i="1"/>
  <c r="AB679" i="1" s="1"/>
  <c r="AA650" i="1"/>
  <c r="AB650" i="1" s="1"/>
  <c r="AA621" i="1"/>
  <c r="AB621" i="1" s="1"/>
  <c r="AA615" i="1"/>
  <c r="AB615" i="1" s="1"/>
  <c r="AA586" i="1"/>
  <c r="AB586" i="1" s="1"/>
  <c r="AA557" i="1"/>
  <c r="AB557" i="1" s="1"/>
  <c r="AA551" i="1"/>
  <c r="AB551" i="1" s="1"/>
  <c r="AA522" i="1"/>
  <c r="AA493" i="1"/>
  <c r="AB493" i="1" s="1"/>
  <c r="AA487" i="1"/>
  <c r="AB487" i="1" s="1"/>
  <c r="AA458" i="1"/>
  <c r="AB458" i="1" s="1"/>
  <c r="AA429" i="1"/>
  <c r="AB429" i="1" s="1"/>
  <c r="AA423" i="1"/>
  <c r="AB423" i="1" s="1"/>
  <c r="AA394" i="1"/>
  <c r="AB394" i="1" s="1"/>
  <c r="AA365" i="1"/>
  <c r="AB365" i="1" s="1"/>
  <c r="AA359" i="1"/>
  <c r="AB359" i="1" s="1"/>
  <c r="AA330" i="1"/>
  <c r="AB330" i="1" s="1"/>
  <c r="AA301" i="1"/>
  <c r="AB301" i="1" s="1"/>
  <c r="AA295" i="1"/>
  <c r="AB295" i="1" s="1"/>
  <c r="AA274" i="1"/>
  <c r="AB274" i="1" s="1"/>
  <c r="AA258" i="1"/>
  <c r="AB258" i="1" s="1"/>
  <c r="AA242" i="1"/>
  <c r="AB242" i="1" s="1"/>
  <c r="AA226" i="1"/>
  <c r="AB226" i="1" s="1"/>
  <c r="AA210" i="1"/>
  <c r="AB210" i="1" s="1"/>
  <c r="AA194" i="1"/>
  <c r="AA178" i="1"/>
  <c r="AB178" i="1" s="1"/>
  <c r="AA162" i="1"/>
  <c r="AB162" i="1" s="1"/>
  <c r="AA146" i="1"/>
  <c r="AB146" i="1" s="1"/>
  <c r="AA130" i="1"/>
  <c r="AB130" i="1" s="1"/>
  <c r="AA114" i="1"/>
  <c r="AB114" i="1" s="1"/>
  <c r="AA98" i="1"/>
  <c r="AB98" i="1" s="1"/>
  <c r="AA82" i="1"/>
  <c r="AB82" i="1" s="1"/>
  <c r="AA66" i="1"/>
  <c r="AA50" i="1"/>
  <c r="AB50" i="1" s="1"/>
  <c r="AA34" i="1"/>
  <c r="AB34" i="1" s="1"/>
  <c r="AA18" i="1"/>
  <c r="AB18" i="1" s="1"/>
  <c r="AA1764" i="1"/>
  <c r="AB1764" i="1" s="1"/>
  <c r="AA1359" i="1"/>
  <c r="AB1359" i="1" s="1"/>
  <c r="AA1218" i="1"/>
  <c r="AA909" i="1"/>
  <c r="AB909" i="1" s="1"/>
  <c r="AA647" i="1"/>
  <c r="AA327" i="1"/>
  <c r="AB327" i="1" s="1"/>
  <c r="AA202" i="1"/>
  <c r="AA106" i="1"/>
  <c r="AB106" i="1" s="1"/>
  <c r="AA2332" i="1"/>
  <c r="AA1873" i="1"/>
  <c r="AB1873" i="1" s="1"/>
  <c r="AA1793" i="1"/>
  <c r="AB1793" i="1" s="1"/>
  <c r="AA1721" i="1"/>
  <c r="AA1570" i="1"/>
  <c r="AB1570" i="1" s="1"/>
  <c r="AA1455" i="1"/>
  <c r="AB1455" i="1" s="1"/>
  <c r="AA1431" i="1"/>
  <c r="AB1431" i="1" s="1"/>
  <c r="AA1314" i="1"/>
  <c r="AB1314" i="1" s="1"/>
  <c r="AA1199" i="1"/>
  <c r="AB1199" i="1" s="1"/>
  <c r="AA1175" i="1"/>
  <c r="AB1175" i="1" s="1"/>
  <c r="AA1058" i="1"/>
  <c r="AB1058" i="1" s="1"/>
  <c r="AA933" i="1"/>
  <c r="AB933" i="1" s="1"/>
  <c r="AA927" i="1"/>
  <c r="AB927" i="1" s="1"/>
  <c r="AA898" i="1"/>
  <c r="AB898" i="1" s="1"/>
  <c r="AA869" i="1"/>
  <c r="AB869" i="1" s="1"/>
  <c r="AA863" i="1"/>
  <c r="AB863" i="1" s="1"/>
  <c r="AA834" i="1"/>
  <c r="AA805" i="1"/>
  <c r="AB805" i="1" s="1"/>
  <c r="AA799" i="1"/>
  <c r="AB799" i="1" s="1"/>
  <c r="AA770" i="1"/>
  <c r="AB770" i="1" s="1"/>
  <c r="AA741" i="1"/>
  <c r="AB741" i="1" s="1"/>
  <c r="AA735" i="1"/>
  <c r="AB735" i="1" s="1"/>
  <c r="AA706" i="1"/>
  <c r="AB706" i="1" s="1"/>
  <c r="AA677" i="1"/>
  <c r="AB677" i="1" s="1"/>
  <c r="AA671" i="1"/>
  <c r="AB671" i="1" s="1"/>
  <c r="AA642" i="1"/>
  <c r="AB642" i="1" s="1"/>
  <c r="AA613" i="1"/>
  <c r="AB613" i="1" s="1"/>
  <c r="AA607" i="1"/>
  <c r="AB607" i="1" s="1"/>
  <c r="AA578" i="1"/>
  <c r="AB578" i="1" s="1"/>
  <c r="AA549" i="1"/>
  <c r="AB549" i="1" s="1"/>
  <c r="AA543" i="1"/>
  <c r="AB543" i="1" s="1"/>
  <c r="AA514" i="1"/>
  <c r="AB514" i="1" s="1"/>
  <c r="AA485" i="1"/>
  <c r="AA479" i="1"/>
  <c r="AB479" i="1" s="1"/>
  <c r="AA450" i="1"/>
  <c r="AB450" i="1" s="1"/>
  <c r="AA421" i="1"/>
  <c r="AB421" i="1" s="1"/>
  <c r="AA415" i="1"/>
  <c r="AB415" i="1" s="1"/>
  <c r="AA386" i="1"/>
  <c r="AB386" i="1" s="1"/>
  <c r="AA357" i="1"/>
  <c r="AB357" i="1" s="1"/>
  <c r="AA351" i="1"/>
  <c r="AB351" i="1" s="1"/>
  <c r="AA322" i="1"/>
  <c r="AA293" i="1"/>
  <c r="AB293" i="1" s="1"/>
  <c r="AA287" i="1"/>
  <c r="AB287" i="1" s="1"/>
  <c r="AA263" i="1"/>
  <c r="AA247" i="1"/>
  <c r="AB247" i="1" s="1"/>
  <c r="AA231" i="1"/>
  <c r="AB231" i="1" s="1"/>
  <c r="AA215" i="1"/>
  <c r="AB215" i="1" s="1"/>
  <c r="AA199" i="1"/>
  <c r="AA183" i="1"/>
  <c r="AB183" i="1" s="1"/>
  <c r="AA167" i="1"/>
  <c r="AB167" i="1" s="1"/>
  <c r="AA151" i="1"/>
  <c r="AB151" i="1" s="1"/>
  <c r="AA135" i="1"/>
  <c r="AA119" i="1"/>
  <c r="AB119" i="1" s="1"/>
  <c r="AA103" i="1"/>
  <c r="AB103" i="1" s="1"/>
  <c r="AA87" i="1"/>
  <c r="AB87" i="1" s="1"/>
  <c r="AA71" i="1"/>
  <c r="AA55" i="1"/>
  <c r="AB55" i="1" s="1"/>
  <c r="AA39" i="1"/>
  <c r="AB39" i="1" s="1"/>
  <c r="AA23" i="1"/>
  <c r="AB23" i="1" s="1"/>
  <c r="AA7" i="1"/>
  <c r="AA1335" i="1"/>
  <c r="AB1335" i="1" s="1"/>
  <c r="AA845" i="1"/>
  <c r="AB845" i="1" s="1"/>
  <c r="AA653" i="1"/>
  <c r="AB653" i="1" s="1"/>
  <c r="AA618" i="1"/>
  <c r="AA589" i="1"/>
  <c r="AB589" i="1" s="1"/>
  <c r="AA554" i="1"/>
  <c r="AB554" i="1" s="1"/>
  <c r="AA519" i="1"/>
  <c r="AA490" i="1"/>
  <c r="AB490" i="1" s="1"/>
  <c r="AA455" i="1"/>
  <c r="AA362" i="1"/>
  <c r="AB362" i="1" s="1"/>
  <c r="AA218" i="1"/>
  <c r="AB218" i="1" s="1"/>
  <c r="AA74" i="1"/>
  <c r="AA42" i="1"/>
  <c r="AB42" i="1" s="1"/>
  <c r="AA2204" i="1"/>
  <c r="AB2204" i="1" s="1"/>
  <c r="AA1657" i="1"/>
  <c r="AB1657" i="1" s="1"/>
  <c r="AA1538" i="1"/>
  <c r="AB1538" i="1" s="1"/>
  <c r="AA1423" i="1"/>
  <c r="AB1423" i="1" s="1"/>
  <c r="AA1399" i="1"/>
  <c r="AB1399" i="1" s="1"/>
  <c r="AA1282" i="1"/>
  <c r="AB1282" i="1" s="1"/>
  <c r="AA1167" i="1"/>
  <c r="AB1167" i="1" s="1"/>
  <c r="AA1143" i="1"/>
  <c r="AB1143" i="1" s="1"/>
  <c r="AA1026" i="1"/>
  <c r="AB1026" i="1" s="1"/>
  <c r="AA954" i="1"/>
  <c r="AA925" i="1"/>
  <c r="AB925" i="1" s="1"/>
  <c r="AA919" i="1"/>
  <c r="AB919" i="1" s="1"/>
  <c r="AA890" i="1"/>
  <c r="AB890" i="1" s="1"/>
  <c r="AA861" i="1"/>
  <c r="AB861" i="1" s="1"/>
  <c r="AA855" i="1"/>
  <c r="AB855" i="1" s="1"/>
  <c r="AA826" i="1"/>
  <c r="AB826" i="1" s="1"/>
  <c r="AA797" i="1"/>
  <c r="AB797" i="1" s="1"/>
  <c r="AA791" i="1"/>
  <c r="AB791" i="1" s="1"/>
  <c r="AA762" i="1"/>
  <c r="AA733" i="1"/>
  <c r="AB733" i="1" s="1"/>
  <c r="AA727" i="1"/>
  <c r="AB727" i="1" s="1"/>
  <c r="AA698" i="1"/>
  <c r="AB698" i="1" s="1"/>
  <c r="AA669" i="1"/>
  <c r="AB669" i="1" s="1"/>
  <c r="AA663" i="1"/>
  <c r="AB663" i="1" s="1"/>
  <c r="AA634" i="1"/>
  <c r="AB634" i="1" s="1"/>
  <c r="AA605" i="1"/>
  <c r="AB605" i="1" s="1"/>
  <c r="AA599" i="1"/>
  <c r="AB599" i="1" s="1"/>
  <c r="AA570" i="1"/>
  <c r="AB570" i="1" s="1"/>
  <c r="AA541" i="1"/>
  <c r="AB541" i="1" s="1"/>
  <c r="AA535" i="1"/>
  <c r="AB535" i="1" s="1"/>
  <c r="AA506" i="1"/>
  <c r="AB506" i="1" s="1"/>
  <c r="AA477" i="1"/>
  <c r="AB477" i="1" s="1"/>
  <c r="AA471" i="1"/>
  <c r="AB471" i="1" s="1"/>
  <c r="AA442" i="1"/>
  <c r="AB442" i="1" s="1"/>
  <c r="AA413" i="1"/>
  <c r="AB413" i="1" s="1"/>
  <c r="AA407" i="1"/>
  <c r="AB407" i="1" s="1"/>
  <c r="AA378" i="1"/>
  <c r="AB378" i="1" s="1"/>
  <c r="AA349" i="1"/>
  <c r="AB349" i="1" s="1"/>
  <c r="AA343" i="1"/>
  <c r="AB343" i="1" s="1"/>
  <c r="AA314" i="1"/>
  <c r="AB314" i="1" s="1"/>
  <c r="AA285" i="1"/>
  <c r="AB285" i="1" s="1"/>
  <c r="AA279" i="1"/>
  <c r="AB279" i="1" s="1"/>
  <c r="AA267" i="1"/>
  <c r="AB267" i="1" s="1"/>
  <c r="AA251" i="1"/>
  <c r="AB251" i="1" s="1"/>
  <c r="AA235" i="1"/>
  <c r="AB235" i="1" s="1"/>
  <c r="AA219" i="1"/>
  <c r="AB219" i="1" s="1"/>
  <c r="AA203" i="1"/>
  <c r="AB203" i="1" s="1"/>
  <c r="AA187" i="1"/>
  <c r="AB187" i="1" s="1"/>
  <c r="AA171" i="1"/>
  <c r="AB171" i="1" s="1"/>
  <c r="AA155" i="1"/>
  <c r="AB155" i="1" s="1"/>
  <c r="AA139" i="1"/>
  <c r="AB139" i="1" s="1"/>
  <c r="AA123" i="1"/>
  <c r="AB123" i="1" s="1"/>
  <c r="AA107" i="1"/>
  <c r="AB107" i="1" s="1"/>
  <c r="AA91" i="1"/>
  <c r="AB91" i="1" s="1"/>
  <c r="AA75" i="1"/>
  <c r="AB75" i="1" s="1"/>
  <c r="AA59" i="1"/>
  <c r="AB59" i="1" s="1"/>
  <c r="AA43" i="1"/>
  <c r="AB43" i="1" s="1"/>
  <c r="AA27" i="1"/>
  <c r="AB27" i="1" s="1"/>
  <c r="AA11" i="1"/>
  <c r="AB11" i="1" s="1"/>
  <c r="AA874" i="1"/>
  <c r="AA717" i="1"/>
  <c r="AB717" i="1" s="1"/>
  <c r="AA525" i="1"/>
  <c r="AA397" i="1"/>
  <c r="AB397" i="1" s="1"/>
  <c r="AA333" i="1"/>
  <c r="AB333" i="1" s="1"/>
  <c r="AA298" i="1"/>
  <c r="AB298" i="1" s="1"/>
  <c r="AA266" i="1"/>
  <c r="AB266" i="1" s="1"/>
  <c r="AA234" i="1"/>
  <c r="AB234" i="1" s="1"/>
  <c r="AA170" i="1"/>
  <c r="AB170" i="1" s="1"/>
  <c r="AA10" i="1"/>
  <c r="AB10" i="1" s="1"/>
  <c r="AA2593" i="1"/>
  <c r="AA2076" i="1"/>
  <c r="AB2076" i="1" s="1"/>
  <c r="AA1593" i="1"/>
  <c r="AB1593" i="1" s="1"/>
  <c r="AA1506" i="1"/>
  <c r="AB1506" i="1" s="1"/>
  <c r="AA1391" i="1"/>
  <c r="AB1391" i="1" s="1"/>
  <c r="AA1367" i="1"/>
  <c r="AB1367" i="1" s="1"/>
  <c r="AA1250" i="1"/>
  <c r="AB1250" i="1" s="1"/>
  <c r="AA1135" i="1"/>
  <c r="AB1135" i="1" s="1"/>
  <c r="AA1111" i="1"/>
  <c r="AB1111" i="1" s="1"/>
  <c r="AA994" i="1"/>
  <c r="AA946" i="1"/>
  <c r="AB946" i="1" s="1"/>
  <c r="AA917" i="1"/>
  <c r="AB917" i="1" s="1"/>
  <c r="AA911" i="1"/>
  <c r="AB911" i="1" s="1"/>
  <c r="AA882" i="1"/>
  <c r="AB882" i="1" s="1"/>
  <c r="AA853" i="1"/>
  <c r="AA847" i="1"/>
  <c r="AB847" i="1" s="1"/>
  <c r="AA818" i="1"/>
  <c r="AA789" i="1"/>
  <c r="AB789" i="1" s="1"/>
  <c r="AA783" i="1"/>
  <c r="AB783" i="1" s="1"/>
  <c r="AA754" i="1"/>
  <c r="AB754" i="1" s="1"/>
  <c r="AA725" i="1"/>
  <c r="AB725" i="1" s="1"/>
  <c r="AA719" i="1"/>
  <c r="AB719" i="1" s="1"/>
  <c r="AA690" i="1"/>
  <c r="AB690" i="1" s="1"/>
  <c r="AA661" i="1"/>
  <c r="AB661" i="1" s="1"/>
  <c r="AA655" i="1"/>
  <c r="AB655" i="1" s="1"/>
  <c r="AA626" i="1"/>
  <c r="AB626" i="1" s="1"/>
  <c r="AA597" i="1"/>
  <c r="AB597" i="1" s="1"/>
  <c r="AA591" i="1"/>
  <c r="AB591" i="1" s="1"/>
  <c r="AA562" i="1"/>
  <c r="AB562" i="1" s="1"/>
  <c r="AA533" i="1"/>
  <c r="AB533" i="1" s="1"/>
  <c r="AA527" i="1"/>
  <c r="AB527" i="1" s="1"/>
  <c r="AA498" i="1"/>
  <c r="AB498" i="1" s="1"/>
  <c r="AA469" i="1"/>
  <c r="AA463" i="1"/>
  <c r="AB463" i="1" s="1"/>
  <c r="AA434" i="1"/>
  <c r="AB434" i="1" s="1"/>
  <c r="AA405" i="1"/>
  <c r="AB405" i="1" s="1"/>
  <c r="AA399" i="1"/>
  <c r="AB399" i="1" s="1"/>
  <c r="AA370" i="1"/>
  <c r="AB370" i="1" s="1"/>
  <c r="AA341" i="1"/>
  <c r="AB341" i="1" s="1"/>
  <c r="AA335" i="1"/>
  <c r="AB335" i="1" s="1"/>
  <c r="AA306" i="1"/>
  <c r="AB306" i="1" s="1"/>
  <c r="AA277" i="1"/>
  <c r="AA261" i="1"/>
  <c r="AB261" i="1" s="1"/>
  <c r="AA245" i="1"/>
  <c r="AB245" i="1" s="1"/>
  <c r="AA229" i="1"/>
  <c r="AB229" i="1" s="1"/>
  <c r="AA213" i="1"/>
  <c r="AB213" i="1" s="1"/>
  <c r="AA197" i="1"/>
  <c r="AA181" i="1"/>
  <c r="AB181" i="1" s="1"/>
  <c r="AA165" i="1"/>
  <c r="AB165" i="1" s="1"/>
  <c r="AA149" i="1"/>
  <c r="AB149" i="1" s="1"/>
  <c r="AA133" i="1"/>
  <c r="AB133" i="1" s="1"/>
  <c r="AA117" i="1"/>
  <c r="AB117" i="1" s="1"/>
  <c r="AA101" i="1"/>
  <c r="AB101" i="1" s="1"/>
  <c r="AA85" i="1"/>
  <c r="AB85" i="1" s="1"/>
  <c r="AA69" i="1"/>
  <c r="AB69" i="1" s="1"/>
  <c r="AA53" i="1"/>
  <c r="AB53" i="1" s="1"/>
  <c r="AA37" i="1"/>
  <c r="AA21" i="1"/>
  <c r="AB21" i="1" s="1"/>
  <c r="AA5" i="1"/>
  <c r="AB5" i="1" s="1"/>
  <c r="AA1079" i="1"/>
  <c r="AB1079" i="1" s="1"/>
  <c r="AA962" i="1"/>
  <c r="AB962" i="1" s="1"/>
  <c r="AA839" i="1"/>
  <c r="AA810" i="1"/>
  <c r="AB810" i="1" s="1"/>
  <c r="AA781" i="1"/>
  <c r="AB781" i="1" s="1"/>
  <c r="AA461" i="1"/>
  <c r="AB461" i="1" s="1"/>
  <c r="AA426" i="1"/>
  <c r="AB426" i="1" s="1"/>
  <c r="AA391" i="1"/>
  <c r="AA250" i="1"/>
  <c r="AB250" i="1" s="1"/>
  <c r="AA154" i="1"/>
  <c r="AB154" i="1" s="1"/>
  <c r="AA122" i="1"/>
  <c r="AB122" i="1" s="1"/>
  <c r="AA90" i="1"/>
  <c r="AA58" i="1"/>
  <c r="AB58" i="1" s="1"/>
  <c r="AA2457" i="1"/>
  <c r="AB2457" i="1" s="1"/>
  <c r="AA2289" i="1"/>
  <c r="AB2289" i="1" s="1"/>
  <c r="AA1747" i="1"/>
  <c r="AB1747" i="1" s="1"/>
  <c r="AA1699" i="1"/>
  <c r="AB1699" i="1" s="1"/>
  <c r="AA1583" i="1"/>
  <c r="AB1583" i="1" s="1"/>
  <c r="AA1559" i="1"/>
  <c r="AB1559" i="1" s="1"/>
  <c r="AA1442" i="1"/>
  <c r="AA1327" i="1"/>
  <c r="AB1327" i="1" s="1"/>
  <c r="AA1303" i="1"/>
  <c r="AB1303" i="1" s="1"/>
  <c r="AA1186" i="1"/>
  <c r="AB1186" i="1" s="1"/>
  <c r="AA1071" i="1"/>
  <c r="AB1071" i="1" s="1"/>
  <c r="AA1047" i="1"/>
  <c r="AB1047" i="1" s="1"/>
  <c r="AA930" i="1"/>
  <c r="AB930" i="1" s="1"/>
  <c r="AA901" i="1"/>
  <c r="AB901" i="1" s="1"/>
  <c r="AA895" i="1"/>
  <c r="AB895" i="1" s="1"/>
  <c r="AA866" i="1"/>
  <c r="AB866" i="1" s="1"/>
  <c r="AA837" i="1"/>
  <c r="AB837" i="1" s="1"/>
  <c r="AA831" i="1"/>
  <c r="AB831" i="1" s="1"/>
  <c r="AA802" i="1"/>
  <c r="AB802" i="1" s="1"/>
  <c r="AA773" i="1"/>
  <c r="AB773" i="1" s="1"/>
  <c r="AA767" i="1"/>
  <c r="AB767" i="1" s="1"/>
  <c r="AA738" i="1"/>
  <c r="AB738" i="1" s="1"/>
  <c r="AA709" i="1"/>
  <c r="AA703" i="1"/>
  <c r="AB703" i="1" s="1"/>
  <c r="AA674" i="1"/>
  <c r="AB674" i="1" s="1"/>
  <c r="AA645" i="1"/>
  <c r="AB645" i="1" s="1"/>
  <c r="AA639" i="1"/>
  <c r="AB639" i="1" s="1"/>
  <c r="AA610" i="1"/>
  <c r="AB610" i="1" s="1"/>
  <c r="AA581" i="1"/>
  <c r="AB581" i="1" s="1"/>
  <c r="AA575" i="1"/>
  <c r="AB575" i="1" s="1"/>
  <c r="AA546" i="1"/>
  <c r="AA517" i="1"/>
  <c r="AB517" i="1" s="1"/>
  <c r="AA511" i="1"/>
  <c r="AB511" i="1" s="1"/>
  <c r="AA482" i="1"/>
  <c r="AB482" i="1" s="1"/>
  <c r="AA453" i="1"/>
  <c r="AB453" i="1" s="1"/>
  <c r="AA447" i="1"/>
  <c r="AB447" i="1" s="1"/>
  <c r="AA418" i="1"/>
  <c r="AB418" i="1" s="1"/>
  <c r="AA389" i="1"/>
  <c r="AB389" i="1" s="1"/>
  <c r="AA383" i="1"/>
  <c r="AB383" i="1" s="1"/>
  <c r="AA354" i="1"/>
  <c r="AB354" i="1" s="1"/>
  <c r="AA325" i="1"/>
  <c r="AB325" i="1" s="1"/>
  <c r="AA319" i="1"/>
  <c r="AB319" i="1" s="1"/>
  <c r="AA290" i="1"/>
  <c r="AB290" i="1" s="1"/>
  <c r="AA271" i="1"/>
  <c r="AB271" i="1" s="1"/>
  <c r="AA255" i="1"/>
  <c r="AB255" i="1" s="1"/>
  <c r="AA239" i="1"/>
  <c r="AB239" i="1" s="1"/>
  <c r="AA223" i="1"/>
  <c r="AB223" i="1" s="1"/>
  <c r="AA207" i="1"/>
  <c r="AB207" i="1" s="1"/>
  <c r="AA191" i="1"/>
  <c r="AB191" i="1" s="1"/>
  <c r="AA175" i="1"/>
  <c r="AB175" i="1" s="1"/>
  <c r="AA159" i="1"/>
  <c r="AB159" i="1" s="1"/>
  <c r="AA143" i="1"/>
  <c r="AB143" i="1" s="1"/>
  <c r="AA127" i="1"/>
  <c r="AB127" i="1" s="1"/>
  <c r="AA111" i="1"/>
  <c r="AB111" i="1" s="1"/>
  <c r="AA95" i="1"/>
  <c r="AB95" i="1" s="1"/>
  <c r="AA79" i="1"/>
  <c r="AB79" i="1" s="1"/>
  <c r="AA63" i="1"/>
  <c r="AB63" i="1" s="1"/>
  <c r="AA47" i="1"/>
  <c r="AB47" i="1" s="1"/>
  <c r="AA31" i="1"/>
  <c r="AB31" i="1" s="1"/>
  <c r="AA15" i="1"/>
  <c r="AB15" i="1" s="1"/>
  <c r="AA2430" i="1"/>
  <c r="AB2430" i="1" s="1"/>
  <c r="AA2257" i="1"/>
  <c r="AB2257" i="1" s="1"/>
  <c r="AA2161" i="1"/>
  <c r="AB2161" i="1" s="1"/>
  <c r="AA1683" i="1"/>
  <c r="AB1683" i="1" s="1"/>
  <c r="AA1635" i="1"/>
  <c r="AB1635" i="1" s="1"/>
  <c r="AA1551" i="1"/>
  <c r="AB1551" i="1" s="1"/>
  <c r="AA1527" i="1"/>
  <c r="AB1527" i="1" s="1"/>
  <c r="AA1410" i="1"/>
  <c r="AA1295" i="1"/>
  <c r="AB1295" i="1" s="1"/>
  <c r="AA1271" i="1"/>
  <c r="AB1271" i="1" s="1"/>
  <c r="AA1154" i="1"/>
  <c r="AB1154" i="1" s="1"/>
  <c r="AA1039" i="1"/>
  <c r="AB1039" i="1" s="1"/>
  <c r="AA1015" i="1"/>
  <c r="AB1015" i="1" s="1"/>
  <c r="AA957" i="1"/>
  <c r="AB957" i="1" s="1"/>
  <c r="AA951" i="1"/>
  <c r="AB951" i="1" s="1"/>
  <c r="AA922" i="1"/>
  <c r="AB922" i="1" s="1"/>
  <c r="AA893" i="1"/>
  <c r="AA887" i="1"/>
  <c r="AB887" i="1" s="1"/>
  <c r="AA858" i="1"/>
  <c r="AB858" i="1" s="1"/>
  <c r="AA829" i="1"/>
  <c r="AB829" i="1" s="1"/>
  <c r="AA823" i="1"/>
  <c r="AB823" i="1" s="1"/>
  <c r="AA794" i="1"/>
  <c r="AB794" i="1" s="1"/>
  <c r="AA765" i="1"/>
  <c r="AB765" i="1" s="1"/>
  <c r="AA759" i="1"/>
  <c r="AB759" i="1" s="1"/>
  <c r="AA730" i="1"/>
  <c r="AA701" i="1"/>
  <c r="AB701" i="1" s="1"/>
  <c r="AA695" i="1"/>
  <c r="AB695" i="1" s="1"/>
  <c r="AA666" i="1"/>
  <c r="AB666" i="1" s="1"/>
  <c r="AA637" i="1"/>
  <c r="AB637" i="1" s="1"/>
  <c r="AA631" i="1"/>
  <c r="AB631" i="1" s="1"/>
  <c r="AA602" i="1"/>
  <c r="AB602" i="1" s="1"/>
  <c r="AA573" i="1"/>
  <c r="AB573" i="1" s="1"/>
  <c r="AA567" i="1"/>
  <c r="AB567" i="1" s="1"/>
  <c r="AA538" i="1"/>
  <c r="AB538" i="1" s="1"/>
  <c r="AA509" i="1"/>
  <c r="AB509" i="1" s="1"/>
  <c r="AA503" i="1"/>
  <c r="AB503" i="1" s="1"/>
  <c r="AA474" i="1"/>
  <c r="AB474" i="1" s="1"/>
  <c r="AA445" i="1"/>
  <c r="AB445" i="1" s="1"/>
  <c r="AA439" i="1"/>
  <c r="AB439" i="1" s="1"/>
  <c r="AA410" i="1"/>
  <c r="AB410" i="1" s="1"/>
  <c r="AA381" i="1"/>
  <c r="AA375" i="1"/>
  <c r="AB375" i="1" s="1"/>
  <c r="AA346" i="1"/>
  <c r="AB346" i="1" s="1"/>
  <c r="AA317" i="1"/>
  <c r="AB317" i="1" s="1"/>
  <c r="AA311" i="1"/>
  <c r="AB311" i="1" s="1"/>
  <c r="AA282" i="1"/>
  <c r="AB282" i="1" s="1"/>
  <c r="AA275" i="1"/>
  <c r="AA259" i="1"/>
  <c r="AB259" i="1" s="1"/>
  <c r="AA243" i="1"/>
  <c r="AB243" i="1" s="1"/>
  <c r="AA227" i="1"/>
  <c r="AB227" i="1" s="1"/>
  <c r="AA211" i="1"/>
  <c r="AA195" i="1"/>
  <c r="AB195" i="1" s="1"/>
  <c r="AA179" i="1"/>
  <c r="AB179" i="1" s="1"/>
  <c r="AA163" i="1"/>
  <c r="AB163" i="1" s="1"/>
  <c r="AA147" i="1"/>
  <c r="AA131" i="1"/>
  <c r="AB131" i="1" s="1"/>
  <c r="AA115" i="1"/>
  <c r="AB115" i="1" s="1"/>
  <c r="AA99" i="1"/>
  <c r="AB99" i="1" s="1"/>
  <c r="AA3" i="1"/>
  <c r="AB3" i="1" s="1"/>
  <c r="AA83" i="1"/>
  <c r="AB83" i="1" s="1"/>
  <c r="AA35" i="1"/>
  <c r="AB35" i="1" s="1"/>
  <c r="AA67" i="1"/>
  <c r="AB67" i="1" s="1"/>
  <c r="AA19" i="1"/>
  <c r="AA51" i="1"/>
  <c r="AB51" i="1" s="1"/>
  <c r="Z2" i="1"/>
  <c r="AA2" i="1"/>
  <c r="W6862" i="1"/>
  <c r="W6830" i="1"/>
  <c r="W6606" i="1"/>
  <c r="W6574" i="1"/>
  <c r="W7154" i="1"/>
  <c r="W6350" i="1"/>
  <c r="W7138" i="1"/>
  <c r="W6318" i="1"/>
  <c r="W7026" i="1"/>
  <c r="W6094" i="1"/>
  <c r="W7010" i="1"/>
  <c r="W6050" i="1"/>
  <c r="W7205" i="1"/>
  <c r="W7149" i="1"/>
  <c r="W7101" i="1"/>
  <c r="W7045" i="1"/>
  <c r="W6981" i="1"/>
  <c r="W6941" i="1"/>
  <c r="W6885" i="1"/>
  <c r="W6821" i="1"/>
  <c r="W6765" i="1"/>
  <c r="W6717" i="1"/>
  <c r="W6661" i="1"/>
  <c r="W6589" i="1"/>
  <c r="W6525" i="1"/>
  <c r="W6461" i="1"/>
  <c r="W6421" i="1"/>
  <c r="W6365" i="1"/>
  <c r="W6309" i="1"/>
  <c r="W6253" i="1"/>
  <c r="W6197" i="1"/>
  <c r="W6157" i="1"/>
  <c r="W6093" i="1"/>
  <c r="W6053" i="1"/>
  <c r="W5997" i="1"/>
  <c r="W5941" i="1"/>
  <c r="W5885" i="1"/>
  <c r="W5821" i="1"/>
  <c r="W5765" i="1"/>
  <c r="W5709" i="1"/>
  <c r="W5645" i="1"/>
  <c r="W5589" i="1"/>
  <c r="W5517" i="1"/>
  <c r="W5461" i="1"/>
  <c r="W5397" i="1"/>
  <c r="W5349" i="1"/>
  <c r="W5293" i="1"/>
  <c r="W5229" i="1"/>
  <c r="W5173" i="1"/>
  <c r="W5109" i="1"/>
  <c r="W5029" i="1"/>
  <c r="W4981" i="1"/>
  <c r="W4933" i="1"/>
  <c r="W4877" i="1"/>
  <c r="W4805" i="1"/>
  <c r="W4749" i="1"/>
  <c r="W4685" i="1"/>
  <c r="W4621" i="1"/>
  <c r="W4549" i="1"/>
  <c r="W4485" i="1"/>
  <c r="W4437" i="1"/>
  <c r="W4365" i="1"/>
  <c r="W4309" i="1"/>
  <c r="W4261" i="1"/>
  <c r="W4213" i="1"/>
  <c r="W4141" i="1"/>
  <c r="W4077" i="1"/>
  <c r="W4013" i="1"/>
  <c r="W3957" i="1"/>
  <c r="W3901" i="1"/>
  <c r="W3837" i="1"/>
  <c r="W3781" i="1"/>
  <c r="W3733" i="1"/>
  <c r="W3677" i="1"/>
  <c r="W3629" i="1"/>
  <c r="W3589" i="1"/>
  <c r="W3533" i="1"/>
  <c r="W3501" i="1"/>
  <c r="W3445" i="1"/>
  <c r="W3389" i="1"/>
  <c r="W3341" i="1"/>
  <c r="W3269" i="1"/>
  <c r="W3205" i="1"/>
  <c r="W3125" i="1"/>
  <c r="W3069" i="1"/>
  <c r="W3005" i="1"/>
  <c r="W2949" i="1"/>
  <c r="W2877" i="1"/>
  <c r="W2821" i="1"/>
  <c r="W2765" i="1"/>
  <c r="W2709" i="1"/>
  <c r="W2653" i="1"/>
  <c r="W2573" i="1"/>
  <c r="W2525" i="1"/>
  <c r="W2469" i="1"/>
  <c r="W2421" i="1"/>
  <c r="W7908" i="1"/>
  <c r="W7836" i="1"/>
  <c r="W7772" i="1"/>
  <c r="W7732" i="1"/>
  <c r="W7684" i="1"/>
  <c r="W7628" i="1"/>
  <c r="W7572" i="1"/>
  <c r="W7516" i="1"/>
  <c r="W7444" i="1"/>
  <c r="W7372" i="1"/>
  <c r="W7316" i="1"/>
  <c r="W7252" i="1"/>
  <c r="W7204" i="1"/>
  <c r="W7148" i="1"/>
  <c r="W7084" i="1"/>
  <c r="W7028" i="1"/>
  <c r="W6972" i="1"/>
  <c r="W6908" i="1"/>
  <c r="W6812" i="1"/>
  <c r="W6756" i="1"/>
  <c r="W6684" i="1"/>
  <c r="W6660" i="1"/>
  <c r="W6636" i="1"/>
  <c r="W6628" i="1"/>
  <c r="W6588" i="1"/>
  <c r="W6564" i="1"/>
  <c r="W6556" i="1"/>
  <c r="W6548" i="1"/>
  <c r="W6540" i="1"/>
  <c r="W6532" i="1"/>
  <c r="W6524" i="1"/>
  <c r="W6516" i="1"/>
  <c r="W6508" i="1"/>
  <c r="W6500" i="1"/>
  <c r="W6492" i="1"/>
  <c r="W6484" i="1"/>
  <c r="W6476" i="1"/>
  <c r="W6468" i="1"/>
  <c r="W6460" i="1"/>
  <c r="W6452" i="1"/>
  <c r="W6444" i="1"/>
  <c r="W6436" i="1"/>
  <c r="W6428" i="1"/>
  <c r="W6420" i="1"/>
  <c r="W6412" i="1"/>
  <c r="W6404" i="1"/>
  <c r="W6396" i="1"/>
  <c r="W6388" i="1"/>
  <c r="W6380" i="1"/>
  <c r="W6372" i="1"/>
  <c r="W6364" i="1"/>
  <c r="W6356" i="1"/>
  <c r="W6348" i="1"/>
  <c r="W6340" i="1"/>
  <c r="W6332" i="1"/>
  <c r="W6324" i="1"/>
  <c r="W6316" i="1"/>
  <c r="W6308" i="1"/>
  <c r="W6300" i="1"/>
  <c r="W6292" i="1"/>
  <c r="W6284" i="1"/>
  <c r="W6276" i="1"/>
  <c r="W6268" i="1"/>
  <c r="W6260" i="1"/>
  <c r="W6252" i="1"/>
  <c r="W6244" i="1"/>
  <c r="W6236" i="1"/>
  <c r="W6228" i="1"/>
  <c r="W6220" i="1"/>
  <c r="W6212" i="1"/>
  <c r="W6204" i="1"/>
  <c r="W6196" i="1"/>
  <c r="W6188" i="1"/>
  <c r="W6180" i="1"/>
  <c r="W6172" i="1"/>
  <c r="W6164" i="1"/>
  <c r="W6156" i="1"/>
  <c r="W6148" i="1"/>
  <c r="W6140" i="1"/>
  <c r="W6132" i="1"/>
  <c r="W6124" i="1"/>
  <c r="W6108" i="1"/>
  <c r="W6076" i="1"/>
  <c r="W6060" i="1"/>
  <c r="W6044" i="1"/>
  <c r="W6036" i="1"/>
  <c r="W6028" i="1"/>
  <c r="W6020" i="1"/>
  <c r="W6012" i="1"/>
  <c r="W6004" i="1"/>
  <c r="W5996" i="1"/>
  <c r="W5988" i="1"/>
  <c r="W5980" i="1"/>
  <c r="W5972" i="1"/>
  <c r="W5964" i="1"/>
  <c r="W5956" i="1"/>
  <c r="W5948" i="1"/>
  <c r="W5940" i="1"/>
  <c r="W5932" i="1"/>
  <c r="W5924" i="1"/>
  <c r="W5916" i="1"/>
  <c r="W5908" i="1"/>
  <c r="W5900" i="1"/>
  <c r="W5892" i="1"/>
  <c r="W5884" i="1"/>
  <c r="W5876" i="1"/>
  <c r="W5868" i="1"/>
  <c r="W5860" i="1"/>
  <c r="W5852" i="1"/>
  <c r="W5844" i="1"/>
  <c r="W5836" i="1"/>
  <c r="W5828" i="1"/>
  <c r="W5820" i="1"/>
  <c r="W5812" i="1"/>
  <c r="W5804" i="1"/>
  <c r="W5796" i="1"/>
  <c r="W5788" i="1"/>
  <c r="W5780" i="1"/>
  <c r="W5772" i="1"/>
  <c r="W5764" i="1"/>
  <c r="W5756" i="1"/>
  <c r="W5748" i="1"/>
  <c r="W5740" i="1"/>
  <c r="W5732" i="1"/>
  <c r="W5724" i="1"/>
  <c r="W5716" i="1"/>
  <c r="W5708" i="1"/>
  <c r="W5700" i="1"/>
  <c r="W5692" i="1"/>
  <c r="W5684" i="1"/>
  <c r="W5676" i="1"/>
  <c r="W5668" i="1"/>
  <c r="W5660" i="1"/>
  <c r="W5652" i="1"/>
  <c r="W5644" i="1"/>
  <c r="W5636" i="1"/>
  <c r="W5628" i="1"/>
  <c r="W5620" i="1"/>
  <c r="W5612" i="1"/>
  <c r="W5604" i="1"/>
  <c r="W5596" i="1"/>
  <c r="W5588" i="1"/>
  <c r="W5580" i="1"/>
  <c r="W5572" i="1"/>
  <c r="W5564" i="1"/>
  <c r="W5556" i="1"/>
  <c r="W5548" i="1"/>
  <c r="W5540" i="1"/>
  <c r="W5532" i="1"/>
  <c r="W5524" i="1"/>
  <c r="W5516" i="1"/>
  <c r="W5508" i="1"/>
  <c r="W5500" i="1"/>
  <c r="W5492" i="1"/>
  <c r="W5484" i="1"/>
  <c r="W5476" i="1"/>
  <c r="W5468" i="1"/>
  <c r="W5460" i="1"/>
  <c r="W5452" i="1"/>
  <c r="W5444" i="1"/>
  <c r="W5436" i="1"/>
  <c r="W5428" i="1"/>
  <c r="W5420" i="1"/>
  <c r="W5412" i="1"/>
  <c r="W5404" i="1"/>
  <c r="W5396" i="1"/>
  <c r="W5388" i="1"/>
  <c r="W5380" i="1"/>
  <c r="W5372" i="1"/>
  <c r="W5364" i="1"/>
  <c r="W5356" i="1"/>
  <c r="W5348" i="1"/>
  <c r="W5340" i="1"/>
  <c r="W5332" i="1"/>
  <c r="W5324" i="1"/>
  <c r="W5316" i="1"/>
  <c r="W5308" i="1"/>
  <c r="W5300" i="1"/>
  <c r="W5292" i="1"/>
  <c r="W5284" i="1"/>
  <c r="W5276" i="1"/>
  <c r="W5268" i="1"/>
  <c r="W5260" i="1"/>
  <c r="W5252" i="1"/>
  <c r="W5244" i="1"/>
  <c r="W5236" i="1"/>
  <c r="W5228" i="1"/>
  <c r="W5220" i="1"/>
  <c r="W5212" i="1"/>
  <c r="W5204" i="1"/>
  <c r="W5196" i="1"/>
  <c r="W5188" i="1"/>
  <c r="W5180" i="1"/>
  <c r="W5172" i="1"/>
  <c r="W5164" i="1"/>
  <c r="W5156" i="1"/>
  <c r="W5148" i="1"/>
  <c r="W5140" i="1"/>
  <c r="W5132" i="1"/>
  <c r="W5124" i="1"/>
  <c r="W5116" i="1"/>
  <c r="W5108" i="1"/>
  <c r="W5100" i="1"/>
  <c r="W5092" i="1"/>
  <c r="W5084" i="1"/>
  <c r="W5076" i="1"/>
  <c r="W5068" i="1"/>
  <c r="W5060" i="1"/>
  <c r="W5052" i="1"/>
  <c r="W5044" i="1"/>
  <c r="W5036" i="1"/>
  <c r="W5028" i="1"/>
  <c r="W5020" i="1"/>
  <c r="W5012" i="1"/>
  <c r="W5004" i="1"/>
  <c r="W4996" i="1"/>
  <c r="W4988" i="1"/>
  <c r="W4980" i="1"/>
  <c r="W4972" i="1"/>
  <c r="W4964" i="1"/>
  <c r="W4956" i="1"/>
  <c r="W4948" i="1"/>
  <c r="W4940" i="1"/>
  <c r="W4932" i="1"/>
  <c r="W4924" i="1"/>
  <c r="W4916" i="1"/>
  <c r="W4908" i="1"/>
  <c r="W4900" i="1"/>
  <c r="W4892" i="1"/>
  <c r="W4884" i="1"/>
  <c r="W4876" i="1"/>
  <c r="W4868" i="1"/>
  <c r="W4860" i="1"/>
  <c r="W4852" i="1"/>
  <c r="W4844" i="1"/>
  <c r="W4836" i="1"/>
  <c r="W4828" i="1"/>
  <c r="W4820" i="1"/>
  <c r="W4812" i="1"/>
  <c r="W4804" i="1"/>
  <c r="W4796" i="1"/>
  <c r="W4788" i="1"/>
  <c r="W4780" i="1"/>
  <c r="W4772" i="1"/>
  <c r="W4764" i="1"/>
  <c r="W4756" i="1"/>
  <c r="W4748" i="1"/>
  <c r="W4740" i="1"/>
  <c r="W4732" i="1"/>
  <c r="W4724" i="1"/>
  <c r="W4716" i="1"/>
  <c r="W4708" i="1"/>
  <c r="W4700" i="1"/>
  <c r="W4692" i="1"/>
  <c r="W4684" i="1"/>
  <c r="W4676" i="1"/>
  <c r="W4668" i="1"/>
  <c r="W4660" i="1"/>
  <c r="W4652" i="1"/>
  <c r="W4644" i="1"/>
  <c r="W4636" i="1"/>
  <c r="W4628" i="1"/>
  <c r="W4620" i="1"/>
  <c r="W4612" i="1"/>
  <c r="W4604" i="1"/>
  <c r="W4596" i="1"/>
  <c r="W4588" i="1"/>
  <c r="W4580" i="1"/>
  <c r="W4572" i="1"/>
  <c r="W4564" i="1"/>
  <c r="W4556" i="1"/>
  <c r="W4548" i="1"/>
  <c r="W4540" i="1"/>
  <c r="W4532" i="1"/>
  <c r="W4524" i="1"/>
  <c r="W4516" i="1"/>
  <c r="W4508" i="1"/>
  <c r="W4500" i="1"/>
  <c r="W4492" i="1"/>
  <c r="W4484" i="1"/>
  <c r="W4476" i="1"/>
  <c r="W4468" i="1"/>
  <c r="W4460" i="1"/>
  <c r="W4452" i="1"/>
  <c r="W4444" i="1"/>
  <c r="W4436" i="1"/>
  <c r="W4428" i="1"/>
  <c r="W4420" i="1"/>
  <c r="W4412" i="1"/>
  <c r="W4404" i="1"/>
  <c r="W4396" i="1"/>
  <c r="W4388" i="1"/>
  <c r="W4380" i="1"/>
  <c r="W4372" i="1"/>
  <c r="W4364" i="1"/>
  <c r="W4356" i="1"/>
  <c r="W4348" i="1"/>
  <c r="W4340" i="1"/>
  <c r="W4332" i="1"/>
  <c r="W4324" i="1"/>
  <c r="W4316" i="1"/>
  <c r="W4308" i="1"/>
  <c r="W4300" i="1"/>
  <c r="W4292" i="1"/>
  <c r="W4284" i="1"/>
  <c r="W4276" i="1"/>
  <c r="W4268" i="1"/>
  <c r="W4260" i="1"/>
  <c r="W4252" i="1"/>
  <c r="W4244" i="1"/>
  <c r="W4236" i="1"/>
  <c r="W4228" i="1"/>
  <c r="W4220" i="1"/>
  <c r="W4212" i="1"/>
  <c r="W4204" i="1"/>
  <c r="W4196" i="1"/>
  <c r="W4188" i="1"/>
  <c r="W4180" i="1"/>
  <c r="W4172" i="1"/>
  <c r="W4164" i="1"/>
  <c r="W4156" i="1"/>
  <c r="W4148" i="1"/>
  <c r="W4140" i="1"/>
  <c r="W4132" i="1"/>
  <c r="W4124" i="1"/>
  <c r="W4116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6" i="1"/>
  <c r="W3468" i="1"/>
  <c r="W3460" i="1"/>
  <c r="W3452" i="1"/>
  <c r="W3444" i="1"/>
  <c r="W3436" i="1"/>
  <c r="W3428" i="1"/>
  <c r="W3420" i="1"/>
  <c r="W3412" i="1"/>
  <c r="W3404" i="1"/>
  <c r="W3396" i="1"/>
  <c r="W3388" i="1"/>
  <c r="W3380" i="1"/>
  <c r="W3372" i="1"/>
  <c r="W3364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196" i="1"/>
  <c r="W3188" i="1"/>
  <c r="W3180" i="1"/>
  <c r="W3172" i="1"/>
  <c r="W3164" i="1"/>
  <c r="W3156" i="1"/>
  <c r="W3148" i="1"/>
  <c r="W3140" i="1"/>
  <c r="W3132" i="1"/>
  <c r="W3124" i="1"/>
  <c r="W3116" i="1"/>
  <c r="W3108" i="1"/>
  <c r="W3100" i="1"/>
  <c r="W3092" i="1"/>
  <c r="W3084" i="1"/>
  <c r="W3076" i="1"/>
  <c r="W3068" i="1"/>
  <c r="W3060" i="1"/>
  <c r="W3052" i="1"/>
  <c r="W3044" i="1"/>
  <c r="W3036" i="1"/>
  <c r="W3028" i="1"/>
  <c r="W3020" i="1"/>
  <c r="W3012" i="1"/>
  <c r="W3004" i="1"/>
  <c r="W2996" i="1"/>
  <c r="W2988" i="1"/>
  <c r="W2980" i="1"/>
  <c r="W2972" i="1"/>
  <c r="W2964" i="1"/>
  <c r="W2956" i="1"/>
  <c r="W2948" i="1"/>
  <c r="W2940" i="1"/>
  <c r="W2932" i="1"/>
  <c r="W2924" i="1"/>
  <c r="W2916" i="1"/>
  <c r="W2908" i="1"/>
  <c r="W2900" i="1"/>
  <c r="W2892" i="1"/>
  <c r="W2884" i="1"/>
  <c r="W2876" i="1"/>
  <c r="W2868" i="1"/>
  <c r="W2860" i="1"/>
  <c r="W2852" i="1"/>
  <c r="W2844" i="1"/>
  <c r="W2836" i="1"/>
  <c r="W2828" i="1"/>
  <c r="W2820" i="1"/>
  <c r="W2812" i="1"/>
  <c r="W2804" i="1"/>
  <c r="W2796" i="1"/>
  <c r="W2788" i="1"/>
  <c r="W2780" i="1"/>
  <c r="W2772" i="1"/>
  <c r="W2764" i="1"/>
  <c r="W2756" i="1"/>
  <c r="W2748" i="1"/>
  <c r="W2740" i="1"/>
  <c r="W2732" i="1"/>
  <c r="W2724" i="1"/>
  <c r="W2716" i="1"/>
  <c r="W2708" i="1"/>
  <c r="W2700" i="1"/>
  <c r="W2692" i="1"/>
  <c r="W2684" i="1"/>
  <c r="W2676" i="1"/>
  <c r="W2668" i="1"/>
  <c r="W2660" i="1"/>
  <c r="W2652" i="1"/>
  <c r="W2644" i="1"/>
  <c r="W2636" i="1"/>
  <c r="W2628" i="1"/>
  <c r="W2620" i="1"/>
  <c r="W2612" i="1"/>
  <c r="W2604" i="1"/>
  <c r="W2596" i="1"/>
  <c r="W2588" i="1"/>
  <c r="W2580" i="1"/>
  <c r="W2572" i="1"/>
  <c r="W2564" i="1"/>
  <c r="W2556" i="1"/>
  <c r="W2548" i="1"/>
  <c r="W2540" i="1"/>
  <c r="W2532" i="1"/>
  <c r="W2524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2396" i="1"/>
  <c r="W2388" i="1"/>
  <c r="W2380" i="1"/>
  <c r="W2372" i="1"/>
  <c r="W2364" i="1"/>
  <c r="W2356" i="1"/>
  <c r="W2348" i="1"/>
  <c r="W2340" i="1"/>
  <c r="W2332" i="1"/>
  <c r="W2324" i="1"/>
  <c r="W2316" i="1"/>
  <c r="W2308" i="1"/>
  <c r="W2300" i="1"/>
  <c r="W2292" i="1"/>
  <c r="W2284" i="1"/>
  <c r="W2276" i="1"/>
  <c r="W2268" i="1"/>
  <c r="W2260" i="1"/>
  <c r="W2252" i="1"/>
  <c r="W2244" i="1"/>
  <c r="W2236" i="1"/>
  <c r="W2228" i="1"/>
  <c r="W2220" i="1"/>
  <c r="W2212" i="1"/>
  <c r="W2204" i="1"/>
  <c r="W2196" i="1"/>
  <c r="W2188" i="1"/>
  <c r="W2180" i="1"/>
  <c r="W2172" i="1"/>
  <c r="W2164" i="1"/>
  <c r="W2156" i="1"/>
  <c r="W2148" i="1"/>
  <c r="W2140" i="1"/>
  <c r="W2132" i="1"/>
  <c r="W2124" i="1"/>
  <c r="W2116" i="1"/>
  <c r="W7157" i="1"/>
  <c r="W7093" i="1"/>
  <c r="W7029" i="1"/>
  <c r="W6965" i="1"/>
  <c r="W6901" i="1"/>
  <c r="W6845" i="1"/>
  <c r="W6797" i="1"/>
  <c r="W6741" i="1"/>
  <c r="W6685" i="1"/>
  <c r="W6645" i="1"/>
  <c r="W6613" i="1"/>
  <c r="W6549" i="1"/>
  <c r="W6493" i="1"/>
  <c r="W6405" i="1"/>
  <c r="W6349" i="1"/>
  <c r="W6301" i="1"/>
  <c r="W6229" i="1"/>
  <c r="W6173" i="1"/>
  <c r="W6109" i="1"/>
  <c r="W6045" i="1"/>
  <c r="W5989" i="1"/>
  <c r="W5925" i="1"/>
  <c r="W5869" i="1"/>
  <c r="W5845" i="1"/>
  <c r="W5789" i="1"/>
  <c r="W5725" i="1"/>
  <c r="W5669" i="1"/>
  <c r="W5613" i="1"/>
  <c r="W5557" i="1"/>
  <c r="W5501" i="1"/>
  <c r="W5445" i="1"/>
  <c r="W5373" i="1"/>
  <c r="W5309" i="1"/>
  <c r="W5253" i="1"/>
  <c r="W5197" i="1"/>
  <c r="W5149" i="1"/>
  <c r="W5101" i="1"/>
  <c r="W5053" i="1"/>
  <c r="W4997" i="1"/>
  <c r="W4941" i="1"/>
  <c r="W4885" i="1"/>
  <c r="W4821" i="1"/>
  <c r="W4781" i="1"/>
  <c r="W4725" i="1"/>
  <c r="W4661" i="1"/>
  <c r="W4605" i="1"/>
  <c r="W4557" i="1"/>
  <c r="W4509" i="1"/>
  <c r="W4445" i="1"/>
  <c r="W4389" i="1"/>
  <c r="W4333" i="1"/>
  <c r="W4277" i="1"/>
  <c r="W4237" i="1"/>
  <c r="W4189" i="1"/>
  <c r="W4157" i="1"/>
  <c r="W4101" i="1"/>
  <c r="W4069" i="1"/>
  <c r="W4037" i="1"/>
  <c r="W3981" i="1"/>
  <c r="W3925" i="1"/>
  <c r="W3877" i="1"/>
  <c r="W3805" i="1"/>
  <c r="W3741" i="1"/>
  <c r="W3701" i="1"/>
  <c r="W3621" i="1"/>
  <c r="W3565" i="1"/>
  <c r="W3493" i="1"/>
  <c r="W3437" i="1"/>
  <c r="W3373" i="1"/>
  <c r="W3325" i="1"/>
  <c r="W3293" i="1"/>
  <c r="W3229" i="1"/>
  <c r="W3173" i="1"/>
  <c r="W3133" i="1"/>
  <c r="W3077" i="1"/>
  <c r="W3021" i="1"/>
  <c r="W2965" i="1"/>
  <c r="W2917" i="1"/>
  <c r="W2861" i="1"/>
  <c r="W2805" i="1"/>
  <c r="W2749" i="1"/>
  <c r="W2693" i="1"/>
  <c r="W2637" i="1"/>
  <c r="W2597" i="1"/>
  <c r="W2541" i="1"/>
  <c r="W2485" i="1"/>
  <c r="W2413" i="1"/>
  <c r="W7948" i="1"/>
  <c r="W7900" i="1"/>
  <c r="W7852" i="1"/>
  <c r="W7796" i="1"/>
  <c r="W7716" i="1"/>
  <c r="W7660" i="1"/>
  <c r="W7596" i="1"/>
  <c r="W7548" i="1"/>
  <c r="W7500" i="1"/>
  <c r="W7460" i="1"/>
  <c r="W7404" i="1"/>
  <c r="W7340" i="1"/>
  <c r="W7268" i="1"/>
  <c r="W7220" i="1"/>
  <c r="W7164" i="1"/>
  <c r="W7100" i="1"/>
  <c r="W7044" i="1"/>
  <c r="W6988" i="1"/>
  <c r="W6932" i="1"/>
  <c r="W6884" i="1"/>
  <c r="W6836" i="1"/>
  <c r="W6780" i="1"/>
  <c r="W6732" i="1"/>
  <c r="W6676" i="1"/>
  <c r="W6596" i="1"/>
  <c r="W6052" i="1"/>
  <c r="W7963" i="1"/>
  <c r="W7955" i="1"/>
  <c r="W7947" i="1"/>
  <c r="W7939" i="1"/>
  <c r="W7931" i="1"/>
  <c r="W7923" i="1"/>
  <c r="W7915" i="1"/>
  <c r="W7907" i="1"/>
  <c r="W7899" i="1"/>
  <c r="W7891" i="1"/>
  <c r="W7883" i="1"/>
  <c r="W7875" i="1"/>
  <c r="W7867" i="1"/>
  <c r="W7859" i="1"/>
  <c r="W7851" i="1"/>
  <c r="W7843" i="1"/>
  <c r="W7835" i="1"/>
  <c r="W7827" i="1"/>
  <c r="W7819" i="1"/>
  <c r="W7811" i="1"/>
  <c r="W7803" i="1"/>
  <c r="W7795" i="1"/>
  <c r="W7787" i="1"/>
  <c r="W7779" i="1"/>
  <c r="W7771" i="1"/>
  <c r="W7763" i="1"/>
  <c r="W7755" i="1"/>
  <c r="W7747" i="1"/>
  <c r="W7739" i="1"/>
  <c r="W7731" i="1"/>
  <c r="W7723" i="1"/>
  <c r="W7715" i="1"/>
  <c r="W7707" i="1"/>
  <c r="W7699" i="1"/>
  <c r="W7691" i="1"/>
  <c r="W7683" i="1"/>
  <c r="W7675" i="1"/>
  <c r="W7667" i="1"/>
  <c r="W7659" i="1"/>
  <c r="W7651" i="1"/>
  <c r="W7643" i="1"/>
  <c r="W7635" i="1"/>
  <c r="W7627" i="1"/>
  <c r="W7619" i="1"/>
  <c r="W7611" i="1"/>
  <c r="W7603" i="1"/>
  <c r="W7595" i="1"/>
  <c r="W7587" i="1"/>
  <c r="W7579" i="1"/>
  <c r="W7571" i="1"/>
  <c r="W7563" i="1"/>
  <c r="W7555" i="1"/>
  <c r="W7547" i="1"/>
  <c r="W7539" i="1"/>
  <c r="W7531" i="1"/>
  <c r="W7523" i="1"/>
  <c r="W7515" i="1"/>
  <c r="W7507" i="1"/>
  <c r="W7499" i="1"/>
  <c r="W7491" i="1"/>
  <c r="W7483" i="1"/>
  <c r="W7475" i="1"/>
  <c r="W7467" i="1"/>
  <c r="W7459" i="1"/>
  <c r="W7451" i="1"/>
  <c r="W7443" i="1"/>
  <c r="W7435" i="1"/>
  <c r="W7427" i="1"/>
  <c r="W7419" i="1"/>
  <c r="W7411" i="1"/>
  <c r="W7403" i="1"/>
  <c r="W7395" i="1"/>
  <c r="W7387" i="1"/>
  <c r="W7379" i="1"/>
  <c r="W7371" i="1"/>
  <c r="W7363" i="1"/>
  <c r="W7355" i="1"/>
  <c r="W7347" i="1"/>
  <c r="W7339" i="1"/>
  <c r="W7331" i="1"/>
  <c r="W7323" i="1"/>
  <c r="W7315" i="1"/>
  <c r="W7307" i="1"/>
  <c r="W7299" i="1"/>
  <c r="W7291" i="1"/>
  <c r="W7283" i="1"/>
  <c r="W7275" i="1"/>
  <c r="W7267" i="1"/>
  <c r="W7259" i="1"/>
  <c r="W7251" i="1"/>
  <c r="W7243" i="1"/>
  <c r="W7235" i="1"/>
  <c r="W7227" i="1"/>
  <c r="W7219" i="1"/>
  <c r="W7211" i="1"/>
  <c r="W7195" i="1"/>
  <c r="W7187" i="1"/>
  <c r="W7179" i="1"/>
  <c r="W7171" i="1"/>
  <c r="W7163" i="1"/>
  <c r="W7155" i="1"/>
  <c r="W7147" i="1"/>
  <c r="W7139" i="1"/>
  <c r="W7131" i="1"/>
  <c r="W7123" i="1"/>
  <c r="W7115" i="1"/>
  <c r="W7107" i="1"/>
  <c r="W7099" i="1"/>
  <c r="W7091" i="1"/>
  <c r="W7083" i="1"/>
  <c r="W7075" i="1"/>
  <c r="W7067" i="1"/>
  <c r="W7059" i="1"/>
  <c r="W7051" i="1"/>
  <c r="W7043" i="1"/>
  <c r="W7035" i="1"/>
  <c r="W7027" i="1"/>
  <c r="W7019" i="1"/>
  <c r="W7011" i="1"/>
  <c r="W7003" i="1"/>
  <c r="W6995" i="1"/>
  <c r="W6987" i="1"/>
  <c r="W6979" i="1"/>
  <c r="W6971" i="1"/>
  <c r="W6963" i="1"/>
  <c r="W6955" i="1"/>
  <c r="W6947" i="1"/>
  <c r="W6939" i="1"/>
  <c r="W6931" i="1"/>
  <c r="W6923" i="1"/>
  <c r="W6915" i="1"/>
  <c r="W6907" i="1"/>
  <c r="W6899" i="1"/>
  <c r="W6891" i="1"/>
  <c r="W6883" i="1"/>
  <c r="W6875" i="1"/>
  <c r="W6867" i="1"/>
  <c r="W6859" i="1"/>
  <c r="W6851" i="1"/>
  <c r="W6843" i="1"/>
  <c r="W6835" i="1"/>
  <c r="W6827" i="1"/>
  <c r="W6819" i="1"/>
  <c r="W6811" i="1"/>
  <c r="W6803" i="1"/>
  <c r="W6795" i="1"/>
  <c r="W6787" i="1"/>
  <c r="W6779" i="1"/>
  <c r="W6771" i="1"/>
  <c r="W6763" i="1"/>
  <c r="W6755" i="1"/>
  <c r="W6747" i="1"/>
  <c r="W6739" i="1"/>
  <c r="W6731" i="1"/>
  <c r="W6723" i="1"/>
  <c r="W6715" i="1"/>
  <c r="W6707" i="1"/>
  <c r="W6699" i="1"/>
  <c r="W6691" i="1"/>
  <c r="W6683" i="1"/>
  <c r="W6675" i="1"/>
  <c r="W6667" i="1"/>
  <c r="W6659" i="1"/>
  <c r="W6651" i="1"/>
  <c r="W6643" i="1"/>
  <c r="W6635" i="1"/>
  <c r="W6627" i="1"/>
  <c r="W6619" i="1"/>
  <c r="W6611" i="1"/>
  <c r="W6603" i="1"/>
  <c r="W6595" i="1"/>
  <c r="W6587" i="1"/>
  <c r="W6579" i="1"/>
  <c r="W6571" i="1"/>
  <c r="W6563" i="1"/>
  <c r="W6555" i="1"/>
  <c r="W6547" i="1"/>
  <c r="W6539" i="1"/>
  <c r="W6531" i="1"/>
  <c r="W6523" i="1"/>
  <c r="W6515" i="1"/>
  <c r="W6507" i="1"/>
  <c r="W6499" i="1"/>
  <c r="W6491" i="1"/>
  <c r="W6483" i="1"/>
  <c r="W6475" i="1"/>
  <c r="W6467" i="1"/>
  <c r="W6459" i="1"/>
  <c r="W6451" i="1"/>
  <c r="W6443" i="1"/>
  <c r="W6435" i="1"/>
  <c r="W6427" i="1"/>
  <c r="W6419" i="1"/>
  <c r="W6411" i="1"/>
  <c r="W6403" i="1"/>
  <c r="W6395" i="1"/>
  <c r="W6387" i="1"/>
  <c r="W6379" i="1"/>
  <c r="W6371" i="1"/>
  <c r="W6363" i="1"/>
  <c r="W6355" i="1"/>
  <c r="W6347" i="1"/>
  <c r="W6339" i="1"/>
  <c r="W6331" i="1"/>
  <c r="W6323" i="1"/>
  <c r="W6315" i="1"/>
  <c r="W6307" i="1"/>
  <c r="W6299" i="1"/>
  <c r="W6291" i="1"/>
  <c r="W6283" i="1"/>
  <c r="W6275" i="1"/>
  <c r="W6267" i="1"/>
  <c r="W6259" i="1"/>
  <c r="W6251" i="1"/>
  <c r="W6243" i="1"/>
  <c r="W6235" i="1"/>
  <c r="W6227" i="1"/>
  <c r="W6219" i="1"/>
  <c r="W6211" i="1"/>
  <c r="W6203" i="1"/>
  <c r="W6195" i="1"/>
  <c r="W6187" i="1"/>
  <c r="W6179" i="1"/>
  <c r="W6171" i="1"/>
  <c r="W6163" i="1"/>
  <c r="W6155" i="1"/>
  <c r="W6147" i="1"/>
  <c r="W6139" i="1"/>
  <c r="W6131" i="1"/>
  <c r="W6123" i="1"/>
  <c r="W6115" i="1"/>
  <c r="W6107" i="1"/>
  <c r="W6099" i="1"/>
  <c r="W6091" i="1"/>
  <c r="W6083" i="1"/>
  <c r="W6075" i="1"/>
  <c r="W6067" i="1"/>
  <c r="W6059" i="1"/>
  <c r="W6051" i="1"/>
  <c r="W6043" i="1"/>
  <c r="W6035" i="1"/>
  <c r="W6027" i="1"/>
  <c r="W6019" i="1"/>
  <c r="W6011" i="1"/>
  <c r="W6003" i="1"/>
  <c r="W5995" i="1"/>
  <c r="W5987" i="1"/>
  <c r="W5979" i="1"/>
  <c r="W5971" i="1"/>
  <c r="W5963" i="1"/>
  <c r="W5955" i="1"/>
  <c r="W5947" i="1"/>
  <c r="W5939" i="1"/>
  <c r="W5931" i="1"/>
  <c r="W5923" i="1"/>
  <c r="W5915" i="1"/>
  <c r="W5907" i="1"/>
  <c r="W5899" i="1"/>
  <c r="W5891" i="1"/>
  <c r="W5883" i="1"/>
  <c r="W5875" i="1"/>
  <c r="W5867" i="1"/>
  <c r="W5859" i="1"/>
  <c r="W5851" i="1"/>
  <c r="W5843" i="1"/>
  <c r="W5835" i="1"/>
  <c r="W5827" i="1"/>
  <c r="W5819" i="1"/>
  <c r="W5811" i="1"/>
  <c r="W5803" i="1"/>
  <c r="W5795" i="1"/>
  <c r="W5787" i="1"/>
  <c r="W5779" i="1"/>
  <c r="W5771" i="1"/>
  <c r="W5763" i="1"/>
  <c r="W5755" i="1"/>
  <c r="W5747" i="1"/>
  <c r="W5739" i="1"/>
  <c r="W5731" i="1"/>
  <c r="W5723" i="1"/>
  <c r="W5715" i="1"/>
  <c r="W5707" i="1"/>
  <c r="W5699" i="1"/>
  <c r="W5691" i="1"/>
  <c r="W5683" i="1"/>
  <c r="W5675" i="1"/>
  <c r="W5667" i="1"/>
  <c r="W5659" i="1"/>
  <c r="W5651" i="1"/>
  <c r="W5643" i="1"/>
  <c r="W5635" i="1"/>
  <c r="W5627" i="1"/>
  <c r="W5619" i="1"/>
  <c r="W5611" i="1"/>
  <c r="W5603" i="1"/>
  <c r="W5595" i="1"/>
  <c r="W5587" i="1"/>
  <c r="W5579" i="1"/>
  <c r="W5571" i="1"/>
  <c r="W5563" i="1"/>
  <c r="W5555" i="1"/>
  <c r="W5547" i="1"/>
  <c r="W5539" i="1"/>
  <c r="W5531" i="1"/>
  <c r="W5523" i="1"/>
  <c r="W5515" i="1"/>
  <c r="W5507" i="1"/>
  <c r="W5499" i="1"/>
  <c r="W5491" i="1"/>
  <c r="W5483" i="1"/>
  <c r="W5475" i="1"/>
  <c r="W5467" i="1"/>
  <c r="W5459" i="1"/>
  <c r="W5451" i="1"/>
  <c r="W5443" i="1"/>
  <c r="W5435" i="1"/>
  <c r="W5427" i="1"/>
  <c r="W5419" i="1"/>
  <c r="W5411" i="1"/>
  <c r="W5403" i="1"/>
  <c r="W5395" i="1"/>
  <c r="W5387" i="1"/>
  <c r="W5379" i="1"/>
  <c r="W5371" i="1"/>
  <c r="W5363" i="1"/>
  <c r="W5355" i="1"/>
  <c r="W5347" i="1"/>
  <c r="W5339" i="1"/>
  <c r="W5331" i="1"/>
  <c r="W5323" i="1"/>
  <c r="W5315" i="1"/>
  <c r="W5307" i="1"/>
  <c r="W5299" i="1"/>
  <c r="W5291" i="1"/>
  <c r="W5283" i="1"/>
  <c r="W5275" i="1"/>
  <c r="W5267" i="1"/>
  <c r="W5259" i="1"/>
  <c r="W5251" i="1"/>
  <c r="W5243" i="1"/>
  <c r="W5235" i="1"/>
  <c r="W5227" i="1"/>
  <c r="W5219" i="1"/>
  <c r="W5211" i="1"/>
  <c r="W5203" i="1"/>
  <c r="W5195" i="1"/>
  <c r="W5187" i="1"/>
  <c r="W5179" i="1"/>
  <c r="W5171" i="1"/>
  <c r="W5163" i="1"/>
  <c r="W5155" i="1"/>
  <c r="W5147" i="1"/>
  <c r="W5139" i="1"/>
  <c r="W5131" i="1"/>
  <c r="W5123" i="1"/>
  <c r="W5115" i="1"/>
  <c r="W5107" i="1"/>
  <c r="W5099" i="1"/>
  <c r="W5091" i="1"/>
  <c r="W5083" i="1"/>
  <c r="W5075" i="1"/>
  <c r="W5067" i="1"/>
  <c r="W5059" i="1"/>
  <c r="W5051" i="1"/>
  <c r="W5043" i="1"/>
  <c r="W5035" i="1"/>
  <c r="W5027" i="1"/>
  <c r="W5019" i="1"/>
  <c r="W5011" i="1"/>
  <c r="W5003" i="1"/>
  <c r="W4995" i="1"/>
  <c r="W4987" i="1"/>
  <c r="W4979" i="1"/>
  <c r="W4971" i="1"/>
  <c r="W4963" i="1"/>
  <c r="W4955" i="1"/>
  <c r="W4947" i="1"/>
  <c r="W4939" i="1"/>
  <c r="W4931" i="1"/>
  <c r="W4923" i="1"/>
  <c r="W4915" i="1"/>
  <c r="W4907" i="1"/>
  <c r="W4899" i="1"/>
  <c r="W4891" i="1"/>
  <c r="W4883" i="1"/>
  <c r="W4875" i="1"/>
  <c r="W4867" i="1"/>
  <c r="W4859" i="1"/>
  <c r="W4851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739" i="1"/>
  <c r="W4731" i="1"/>
  <c r="W4723" i="1"/>
  <c r="W4715" i="1"/>
  <c r="W4707" i="1"/>
  <c r="W4699" i="1"/>
  <c r="W4691" i="1"/>
  <c r="W4683" i="1"/>
  <c r="W4675" i="1"/>
  <c r="W4667" i="1"/>
  <c r="W4659" i="1"/>
  <c r="W4651" i="1"/>
  <c r="W4643" i="1"/>
  <c r="W4635" i="1"/>
  <c r="W4627" i="1"/>
  <c r="W4619" i="1"/>
  <c r="W4611" i="1"/>
  <c r="W4603" i="1"/>
  <c r="W4595" i="1"/>
  <c r="W4587" i="1"/>
  <c r="W4579" i="1"/>
  <c r="W4571" i="1"/>
  <c r="W4563" i="1"/>
  <c r="W4555" i="1"/>
  <c r="W4547" i="1"/>
  <c r="W4539" i="1"/>
  <c r="W4531" i="1"/>
  <c r="W4523" i="1"/>
  <c r="W4515" i="1"/>
  <c r="W4507" i="1"/>
  <c r="W4499" i="1"/>
  <c r="W4491" i="1"/>
  <c r="W4483" i="1"/>
  <c r="W4475" i="1"/>
  <c r="W4467" i="1"/>
  <c r="W4459" i="1"/>
  <c r="W4451" i="1"/>
  <c r="W4443" i="1"/>
  <c r="W4435" i="1"/>
  <c r="W4427" i="1"/>
  <c r="W4419" i="1"/>
  <c r="W4411" i="1"/>
  <c r="W4403" i="1"/>
  <c r="W4395" i="1"/>
  <c r="W4387" i="1"/>
  <c r="W4379" i="1"/>
  <c r="W4371" i="1"/>
  <c r="W4363" i="1"/>
  <c r="W4355" i="1"/>
  <c r="W4347" i="1"/>
  <c r="W4339" i="1"/>
  <c r="W4331" i="1"/>
  <c r="W4323" i="1"/>
  <c r="W4315" i="1"/>
  <c r="W4307" i="1"/>
  <c r="W4299" i="1"/>
  <c r="W4291" i="1"/>
  <c r="W4283" i="1"/>
  <c r="W4275" i="1"/>
  <c r="W4267" i="1"/>
  <c r="W4259" i="1"/>
  <c r="W4251" i="1"/>
  <c r="W4243" i="1"/>
  <c r="W4235" i="1"/>
  <c r="W4227" i="1"/>
  <c r="W4219" i="1"/>
  <c r="W4211" i="1"/>
  <c r="W4203" i="1"/>
  <c r="W4195" i="1"/>
  <c r="W4187" i="1"/>
  <c r="W4179" i="1"/>
  <c r="W4171" i="1"/>
  <c r="W4163" i="1"/>
  <c r="W4155" i="1"/>
  <c r="W4147" i="1"/>
  <c r="W4139" i="1"/>
  <c r="W4131" i="1"/>
  <c r="W4123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W3955" i="1"/>
  <c r="W3947" i="1"/>
  <c r="W3939" i="1"/>
  <c r="W3931" i="1"/>
  <c r="W3923" i="1"/>
  <c r="W3915" i="1"/>
  <c r="W3907" i="1"/>
  <c r="W3899" i="1"/>
  <c r="W3891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99" i="1"/>
  <c r="W3691" i="1"/>
  <c r="W3683" i="1"/>
  <c r="W3675" i="1"/>
  <c r="W3667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7" i="1"/>
  <c r="W3539" i="1"/>
  <c r="W3531" i="1"/>
  <c r="W3523" i="1"/>
  <c r="W3515" i="1"/>
  <c r="W3507" i="1"/>
  <c r="W3499" i="1"/>
  <c r="W3491" i="1"/>
  <c r="W3483" i="1"/>
  <c r="W3475" i="1"/>
  <c r="W3467" i="1"/>
  <c r="W3459" i="1"/>
  <c r="W3451" i="1"/>
  <c r="W3443" i="1"/>
  <c r="W3435" i="1"/>
  <c r="W3427" i="1"/>
  <c r="W3419" i="1"/>
  <c r="W3411" i="1"/>
  <c r="W3403" i="1"/>
  <c r="W3395" i="1"/>
  <c r="W3387" i="1"/>
  <c r="W3379" i="1"/>
  <c r="W3371" i="1"/>
  <c r="W3363" i="1"/>
  <c r="W3355" i="1"/>
  <c r="W3347" i="1"/>
  <c r="W3339" i="1"/>
  <c r="W3331" i="1"/>
  <c r="W3323" i="1"/>
  <c r="W3315" i="1"/>
  <c r="W3307" i="1"/>
  <c r="W3299" i="1"/>
  <c r="W3291" i="1"/>
  <c r="W3283" i="1"/>
  <c r="W3275" i="1"/>
  <c r="W3267" i="1"/>
  <c r="W3259" i="1"/>
  <c r="W3251" i="1"/>
  <c r="W3243" i="1"/>
  <c r="W3235" i="1"/>
  <c r="W3227" i="1"/>
  <c r="W3219" i="1"/>
  <c r="W3211" i="1"/>
  <c r="W3203" i="1"/>
  <c r="W3195" i="1"/>
  <c r="W3187" i="1"/>
  <c r="W3179" i="1"/>
  <c r="W3171" i="1"/>
  <c r="W3163" i="1"/>
  <c r="W3155" i="1"/>
  <c r="W3147" i="1"/>
  <c r="W3139" i="1"/>
  <c r="W3131" i="1"/>
  <c r="W3123" i="1"/>
  <c r="W3115" i="1"/>
  <c r="W3107" i="1"/>
  <c r="W3099" i="1"/>
  <c r="W3091" i="1"/>
  <c r="W3083" i="1"/>
  <c r="W3075" i="1"/>
  <c r="W3067" i="1"/>
  <c r="W3059" i="1"/>
  <c r="W3051" i="1"/>
  <c r="W3043" i="1"/>
  <c r="W3035" i="1"/>
  <c r="W3027" i="1"/>
  <c r="W3019" i="1"/>
  <c r="W3011" i="1"/>
  <c r="W3003" i="1"/>
  <c r="W2995" i="1"/>
  <c r="W2987" i="1"/>
  <c r="W2979" i="1"/>
  <c r="W2971" i="1"/>
  <c r="W2963" i="1"/>
  <c r="W2955" i="1"/>
  <c r="W2947" i="1"/>
  <c r="W2939" i="1"/>
  <c r="W2931" i="1"/>
  <c r="W2923" i="1"/>
  <c r="W2915" i="1"/>
  <c r="W2907" i="1"/>
  <c r="W2899" i="1"/>
  <c r="W2891" i="1"/>
  <c r="W2883" i="1"/>
  <c r="W2875" i="1"/>
  <c r="W2867" i="1"/>
  <c r="W2859" i="1"/>
  <c r="W2851" i="1"/>
  <c r="W2843" i="1"/>
  <c r="W2835" i="1"/>
  <c r="W2827" i="1"/>
  <c r="W2819" i="1"/>
  <c r="W2811" i="1"/>
  <c r="W2803" i="1"/>
  <c r="W2795" i="1"/>
  <c r="W2787" i="1"/>
  <c r="W2779" i="1"/>
  <c r="W2771" i="1"/>
  <c r="W2763" i="1"/>
  <c r="W2755" i="1"/>
  <c r="W2747" i="1"/>
  <c r="W2739" i="1"/>
  <c r="W2731" i="1"/>
  <c r="W2723" i="1"/>
  <c r="W2715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587" i="1"/>
  <c r="W2579" i="1"/>
  <c r="W2571" i="1"/>
  <c r="W2563" i="1"/>
  <c r="W2555" i="1"/>
  <c r="W2547" i="1"/>
  <c r="W2539" i="1"/>
  <c r="W2531" i="1"/>
  <c r="W2523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87" i="1"/>
  <c r="W2379" i="1"/>
  <c r="W2371" i="1"/>
  <c r="W2363" i="1"/>
  <c r="W2355" i="1"/>
  <c r="W2347" i="1"/>
  <c r="W2339" i="1"/>
  <c r="W2331" i="1"/>
  <c r="W2323" i="1"/>
  <c r="W2315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7203" i="1"/>
  <c r="W7122" i="1"/>
  <c r="W6994" i="1"/>
  <c r="W6798" i="1"/>
  <c r="W6542" i="1"/>
  <c r="W6286" i="1"/>
  <c r="W5986" i="1"/>
  <c r="W7133" i="1"/>
  <c r="W7085" i="1"/>
  <c r="W7021" i="1"/>
  <c r="W6957" i="1"/>
  <c r="W6893" i="1"/>
  <c r="W6837" i="1"/>
  <c r="W6789" i="1"/>
  <c r="W6733" i="1"/>
  <c r="W6677" i="1"/>
  <c r="W6629" i="1"/>
  <c r="W6573" i="1"/>
  <c r="W6517" i="1"/>
  <c r="W6485" i="1"/>
  <c r="W6437" i="1"/>
  <c r="W6381" i="1"/>
  <c r="W6325" i="1"/>
  <c r="W6277" i="1"/>
  <c r="W6221" i="1"/>
  <c r="W6141" i="1"/>
  <c r="W6085" i="1"/>
  <c r="W6037" i="1"/>
  <c r="W5981" i="1"/>
  <c r="W5933" i="1"/>
  <c r="W5877" i="1"/>
  <c r="W5837" i="1"/>
  <c r="W5781" i="1"/>
  <c r="W5733" i="1"/>
  <c r="W5685" i="1"/>
  <c r="W5637" i="1"/>
  <c r="W5597" i="1"/>
  <c r="W5549" i="1"/>
  <c r="W5493" i="1"/>
  <c r="W5437" i="1"/>
  <c r="W5389" i="1"/>
  <c r="W5317" i="1"/>
  <c r="W5261" i="1"/>
  <c r="W5221" i="1"/>
  <c r="W5181" i="1"/>
  <c r="W5125" i="1"/>
  <c r="W5077" i="1"/>
  <c r="W5045" i="1"/>
  <c r="W5005" i="1"/>
  <c r="W4949" i="1"/>
  <c r="W4909" i="1"/>
  <c r="W4869" i="1"/>
  <c r="W4829" i="1"/>
  <c r="W4773" i="1"/>
  <c r="W4717" i="1"/>
  <c r="W4669" i="1"/>
  <c r="W4629" i="1"/>
  <c r="W4581" i="1"/>
  <c r="W4525" i="1"/>
  <c r="W4493" i="1"/>
  <c r="W4453" i="1"/>
  <c r="W4397" i="1"/>
  <c r="W4341" i="1"/>
  <c r="W4293" i="1"/>
  <c r="W4229" i="1"/>
  <c r="W4173" i="1"/>
  <c r="W4117" i="1"/>
  <c r="W4053" i="1"/>
  <c r="W3997" i="1"/>
  <c r="W3949" i="1"/>
  <c r="W3893" i="1"/>
  <c r="W3845" i="1"/>
  <c r="W3789" i="1"/>
  <c r="W3725" i="1"/>
  <c r="W3669" i="1"/>
  <c r="W3613" i="1"/>
  <c r="W3549" i="1"/>
  <c r="W3485" i="1"/>
  <c r="W3429" i="1"/>
  <c r="W3381" i="1"/>
  <c r="W3333" i="1"/>
  <c r="W3285" i="1"/>
  <c r="W3237" i="1"/>
  <c r="W3181" i="1"/>
  <c r="W3149" i="1"/>
  <c r="W3101" i="1"/>
  <c r="W3045" i="1"/>
  <c r="W3013" i="1"/>
  <c r="W2973" i="1"/>
  <c r="W2909" i="1"/>
  <c r="W2853" i="1"/>
  <c r="W2797" i="1"/>
  <c r="W2733" i="1"/>
  <c r="W2685" i="1"/>
  <c r="W2629" i="1"/>
  <c r="W2589" i="1"/>
  <c r="W2533" i="1"/>
  <c r="W2477" i="1"/>
  <c r="W2429" i="1"/>
  <c r="W7932" i="1"/>
  <c r="W7884" i="1"/>
  <c r="W7828" i="1"/>
  <c r="W7788" i="1"/>
  <c r="W7748" i="1"/>
  <c r="W7692" i="1"/>
  <c r="W7636" i="1"/>
  <c r="W7580" i="1"/>
  <c r="W7540" i="1"/>
  <c r="W7484" i="1"/>
  <c r="W7428" i="1"/>
  <c r="W7388" i="1"/>
  <c r="W7348" i="1"/>
  <c r="W7276" i="1"/>
  <c r="W7212" i="1"/>
  <c r="W7156" i="1"/>
  <c r="W7108" i="1"/>
  <c r="W7052" i="1"/>
  <c r="W7004" i="1"/>
  <c r="W6964" i="1"/>
  <c r="W6916" i="1"/>
  <c r="W6860" i="1"/>
  <c r="W6828" i="1"/>
  <c r="W6772" i="1"/>
  <c r="W6724" i="1"/>
  <c r="W6668" i="1"/>
  <c r="W6604" i="1"/>
  <c r="W6068" i="1"/>
  <c r="W2" i="1"/>
  <c r="W7962" i="1"/>
  <c r="W7954" i="1"/>
  <c r="W7946" i="1"/>
  <c r="W7938" i="1"/>
  <c r="W7930" i="1"/>
  <c r="W7922" i="1"/>
  <c r="W7914" i="1"/>
  <c r="W7906" i="1"/>
  <c r="W7898" i="1"/>
  <c r="W7890" i="1"/>
  <c r="W7882" i="1"/>
  <c r="W7874" i="1"/>
  <c r="W7866" i="1"/>
  <c r="W7858" i="1"/>
  <c r="W7850" i="1"/>
  <c r="W7842" i="1"/>
  <c r="W7834" i="1"/>
  <c r="W7826" i="1"/>
  <c r="W7818" i="1"/>
  <c r="W7810" i="1"/>
  <c r="W7802" i="1"/>
  <c r="W7794" i="1"/>
  <c r="W7786" i="1"/>
  <c r="W7778" i="1"/>
  <c r="W7770" i="1"/>
  <c r="W7762" i="1"/>
  <c r="W7754" i="1"/>
  <c r="W7746" i="1"/>
  <c r="W7738" i="1"/>
  <c r="W7730" i="1"/>
  <c r="W7722" i="1"/>
  <c r="W7714" i="1"/>
  <c r="W7706" i="1"/>
  <c r="W7698" i="1"/>
  <c r="W7690" i="1"/>
  <c r="W7682" i="1"/>
  <c r="W7674" i="1"/>
  <c r="W7666" i="1"/>
  <c r="W7658" i="1"/>
  <c r="W7650" i="1"/>
  <c r="W7642" i="1"/>
  <c r="W7634" i="1"/>
  <c r="W7626" i="1"/>
  <c r="W7618" i="1"/>
  <c r="W7610" i="1"/>
  <c r="W7602" i="1"/>
  <c r="W7594" i="1"/>
  <c r="W7586" i="1"/>
  <c r="W7578" i="1"/>
  <c r="W7570" i="1"/>
  <c r="W7562" i="1"/>
  <c r="W7554" i="1"/>
  <c r="W7546" i="1"/>
  <c r="W7538" i="1"/>
  <c r="W7530" i="1"/>
  <c r="W7522" i="1"/>
  <c r="W7514" i="1"/>
  <c r="W7506" i="1"/>
  <c r="W7498" i="1"/>
  <c r="W7490" i="1"/>
  <c r="W7482" i="1"/>
  <c r="W7474" i="1"/>
  <c r="W7466" i="1"/>
  <c r="W7458" i="1"/>
  <c r="W7450" i="1"/>
  <c r="W7442" i="1"/>
  <c r="W7434" i="1"/>
  <c r="W7426" i="1"/>
  <c r="W7418" i="1"/>
  <c r="W7410" i="1"/>
  <c r="W7402" i="1"/>
  <c r="W7394" i="1"/>
  <c r="W7386" i="1"/>
  <c r="W7378" i="1"/>
  <c r="W7370" i="1"/>
  <c r="W7362" i="1"/>
  <c r="W7354" i="1"/>
  <c r="W7346" i="1"/>
  <c r="W7338" i="1"/>
  <c r="W7330" i="1"/>
  <c r="W7322" i="1"/>
  <c r="W7314" i="1"/>
  <c r="W7306" i="1"/>
  <c r="W7298" i="1"/>
  <c r="W7290" i="1"/>
  <c r="W7282" i="1"/>
  <c r="W7274" i="1"/>
  <c r="W7266" i="1"/>
  <c r="W7258" i="1"/>
  <c r="W7250" i="1"/>
  <c r="W7242" i="1"/>
  <c r="W7234" i="1"/>
  <c r="W7226" i="1"/>
  <c r="W7218" i="1"/>
  <c r="W7210" i="1"/>
  <c r="W7202" i="1"/>
  <c r="W7194" i="1"/>
  <c r="W7186" i="1"/>
  <c r="W7178" i="1"/>
  <c r="W7170" i="1"/>
  <c r="W7162" i="1"/>
  <c r="W7146" i="1"/>
  <c r="W7130" i="1"/>
  <c r="W7114" i="1"/>
  <c r="W7098" i="1"/>
  <c r="W7082" i="1"/>
  <c r="W7066" i="1"/>
  <c r="W7050" i="1"/>
  <c r="W7034" i="1"/>
  <c r="W7018" i="1"/>
  <c r="W7002" i="1"/>
  <c r="W6986" i="1"/>
  <c r="W6970" i="1"/>
  <c r="W6954" i="1"/>
  <c r="W6938" i="1"/>
  <c r="W6930" i="1"/>
  <c r="W6922" i="1"/>
  <c r="W6914" i="1"/>
  <c r="W6906" i="1"/>
  <c r="W6898" i="1"/>
  <c r="W6890" i="1"/>
  <c r="W6882" i="1"/>
  <c r="W6874" i="1"/>
  <c r="W6866" i="1"/>
  <c r="W6858" i="1"/>
  <c r="W6850" i="1"/>
  <c r="W6842" i="1"/>
  <c r="W6834" i="1"/>
  <c r="W6826" i="1"/>
  <c r="W6818" i="1"/>
  <c r="W6810" i="1"/>
  <c r="W6802" i="1"/>
  <c r="W6794" i="1"/>
  <c r="W6786" i="1"/>
  <c r="W6778" i="1"/>
  <c r="W6770" i="1"/>
  <c r="W6762" i="1"/>
  <c r="W6754" i="1"/>
  <c r="W6746" i="1"/>
  <c r="W6738" i="1"/>
  <c r="W6730" i="1"/>
  <c r="W6722" i="1"/>
  <c r="W6714" i="1"/>
  <c r="W6706" i="1"/>
  <c r="W6698" i="1"/>
  <c r="W6690" i="1"/>
  <c r="W6682" i="1"/>
  <c r="W6674" i="1"/>
  <c r="W6666" i="1"/>
  <c r="W6658" i="1"/>
  <c r="W6650" i="1"/>
  <c r="W6642" i="1"/>
  <c r="W6634" i="1"/>
  <c r="W6626" i="1"/>
  <c r="W6618" i="1"/>
  <c r="W6610" i="1"/>
  <c r="W6602" i="1"/>
  <c r="W6594" i="1"/>
  <c r="W6586" i="1"/>
  <c r="W6578" i="1"/>
  <c r="W6570" i="1"/>
  <c r="W6562" i="1"/>
  <c r="W6554" i="1"/>
  <c r="W6546" i="1"/>
  <c r="W6538" i="1"/>
  <c r="W6530" i="1"/>
  <c r="W6522" i="1"/>
  <c r="W6514" i="1"/>
  <c r="W6506" i="1"/>
  <c r="W6498" i="1"/>
  <c r="W6490" i="1"/>
  <c r="W6482" i="1"/>
  <c r="W6474" i="1"/>
  <c r="W6466" i="1"/>
  <c r="W6458" i="1"/>
  <c r="W6450" i="1"/>
  <c r="W6442" i="1"/>
  <c r="W6434" i="1"/>
  <c r="W6426" i="1"/>
  <c r="W6418" i="1"/>
  <c r="W6410" i="1"/>
  <c r="W6402" i="1"/>
  <c r="W6394" i="1"/>
  <c r="W6386" i="1"/>
  <c r="W6378" i="1"/>
  <c r="W6370" i="1"/>
  <c r="W6362" i="1"/>
  <c r="W6354" i="1"/>
  <c r="W6346" i="1"/>
  <c r="W6338" i="1"/>
  <c r="W6330" i="1"/>
  <c r="W6322" i="1"/>
  <c r="W6314" i="1"/>
  <c r="W6306" i="1"/>
  <c r="W6298" i="1"/>
  <c r="W6290" i="1"/>
  <c r="W6282" i="1"/>
  <c r="W6274" i="1"/>
  <c r="W6266" i="1"/>
  <c r="W6258" i="1"/>
  <c r="W6250" i="1"/>
  <c r="W6242" i="1"/>
  <c r="W6234" i="1"/>
  <c r="W6226" i="1"/>
  <c r="W6218" i="1"/>
  <c r="W6210" i="1"/>
  <c r="W6202" i="1"/>
  <c r="W6194" i="1"/>
  <c r="W6186" i="1"/>
  <c r="W6178" i="1"/>
  <c r="W6170" i="1"/>
  <c r="W6162" i="1"/>
  <c r="W6154" i="1"/>
  <c r="W6146" i="1"/>
  <c r="W6138" i="1"/>
  <c r="W6130" i="1"/>
  <c r="W6122" i="1"/>
  <c r="W6114" i="1"/>
  <c r="W6106" i="1"/>
  <c r="W6098" i="1"/>
  <c r="W6090" i="1"/>
  <c r="W6082" i="1"/>
  <c r="W6074" i="1"/>
  <c r="W6066" i="1"/>
  <c r="W6058" i="1"/>
  <c r="W6042" i="1"/>
  <c r="W6034" i="1"/>
  <c r="W6026" i="1"/>
  <c r="W6018" i="1"/>
  <c r="W6010" i="1"/>
  <c r="W6002" i="1"/>
  <c r="W5994" i="1"/>
  <c r="W5978" i="1"/>
  <c r="W5970" i="1"/>
  <c r="W5962" i="1"/>
  <c r="W5954" i="1"/>
  <c r="W5946" i="1"/>
  <c r="W5938" i="1"/>
  <c r="W5930" i="1"/>
  <c r="W5922" i="1"/>
  <c r="W5914" i="1"/>
  <c r="W5906" i="1"/>
  <c r="W5898" i="1"/>
  <c r="W5890" i="1"/>
  <c r="W5882" i="1"/>
  <c r="W5874" i="1"/>
  <c r="W5866" i="1"/>
  <c r="W5858" i="1"/>
  <c r="W5850" i="1"/>
  <c r="W5842" i="1"/>
  <c r="W5834" i="1"/>
  <c r="W5826" i="1"/>
  <c r="W5818" i="1"/>
  <c r="W5810" i="1"/>
  <c r="W5802" i="1"/>
  <c r="W5794" i="1"/>
  <c r="W5786" i="1"/>
  <c r="W5778" i="1"/>
  <c r="W5770" i="1"/>
  <c r="W5762" i="1"/>
  <c r="W5754" i="1"/>
  <c r="W5746" i="1"/>
  <c r="W5738" i="1"/>
  <c r="W5730" i="1"/>
  <c r="W5722" i="1"/>
  <c r="W5714" i="1"/>
  <c r="W5706" i="1"/>
  <c r="W5698" i="1"/>
  <c r="W5690" i="1"/>
  <c r="W5682" i="1"/>
  <c r="W5674" i="1"/>
  <c r="W5666" i="1"/>
  <c r="W5658" i="1"/>
  <c r="W5650" i="1"/>
  <c r="W5642" i="1"/>
  <c r="W5634" i="1"/>
  <c r="W5626" i="1"/>
  <c r="W5618" i="1"/>
  <c r="W5610" i="1"/>
  <c r="W5602" i="1"/>
  <c r="W5594" i="1"/>
  <c r="W5586" i="1"/>
  <c r="W5578" i="1"/>
  <c r="W5570" i="1"/>
  <c r="W5562" i="1"/>
  <c r="W5554" i="1"/>
  <c r="W5546" i="1"/>
  <c r="W5538" i="1"/>
  <c r="W5530" i="1"/>
  <c r="W5522" i="1"/>
  <c r="W5514" i="1"/>
  <c r="W5506" i="1"/>
  <c r="W5498" i="1"/>
  <c r="W5490" i="1"/>
  <c r="W5482" i="1"/>
  <c r="W5474" i="1"/>
  <c r="W5466" i="1"/>
  <c r="W5458" i="1"/>
  <c r="W5450" i="1"/>
  <c r="W5442" i="1"/>
  <c r="W5434" i="1"/>
  <c r="W5426" i="1"/>
  <c r="W5418" i="1"/>
  <c r="W5410" i="1"/>
  <c r="W5402" i="1"/>
  <c r="W5394" i="1"/>
  <c r="W5386" i="1"/>
  <c r="W5378" i="1"/>
  <c r="W5370" i="1"/>
  <c r="W5362" i="1"/>
  <c r="W5354" i="1"/>
  <c r="W5346" i="1"/>
  <c r="W5338" i="1"/>
  <c r="W5330" i="1"/>
  <c r="W5322" i="1"/>
  <c r="W5314" i="1"/>
  <c r="W5306" i="1"/>
  <c r="W5298" i="1"/>
  <c r="W5290" i="1"/>
  <c r="W5282" i="1"/>
  <c r="W5274" i="1"/>
  <c r="W5266" i="1"/>
  <c r="W5258" i="1"/>
  <c r="W5250" i="1"/>
  <c r="W5242" i="1"/>
  <c r="W5234" i="1"/>
  <c r="W5226" i="1"/>
  <c r="W5218" i="1"/>
  <c r="W5210" i="1"/>
  <c r="W5202" i="1"/>
  <c r="W5194" i="1"/>
  <c r="W5186" i="1"/>
  <c r="W5178" i="1"/>
  <c r="W5170" i="1"/>
  <c r="W5162" i="1"/>
  <c r="W5154" i="1"/>
  <c r="W5146" i="1"/>
  <c r="W5138" i="1"/>
  <c r="W5130" i="1"/>
  <c r="W5122" i="1"/>
  <c r="W5114" i="1"/>
  <c r="W5106" i="1"/>
  <c r="W5098" i="1"/>
  <c r="W5090" i="1"/>
  <c r="W5082" i="1"/>
  <c r="W5074" i="1"/>
  <c r="W5066" i="1"/>
  <c r="W5058" i="1"/>
  <c r="W5050" i="1"/>
  <c r="W5042" i="1"/>
  <c r="W5034" i="1"/>
  <c r="W5026" i="1"/>
  <c r="W5018" i="1"/>
  <c r="W5010" i="1"/>
  <c r="W5002" i="1"/>
  <c r="W4994" i="1"/>
  <c r="W4986" i="1"/>
  <c r="W4978" i="1"/>
  <c r="W4970" i="1"/>
  <c r="W4962" i="1"/>
  <c r="W4954" i="1"/>
  <c r="W4946" i="1"/>
  <c r="W4938" i="1"/>
  <c r="W4930" i="1"/>
  <c r="W4922" i="1"/>
  <c r="W4914" i="1"/>
  <c r="W4906" i="1"/>
  <c r="W4898" i="1"/>
  <c r="W4890" i="1"/>
  <c r="W4882" i="1"/>
  <c r="W4874" i="1"/>
  <c r="W4866" i="1"/>
  <c r="W4858" i="1"/>
  <c r="W4850" i="1"/>
  <c r="W4842" i="1"/>
  <c r="W4834" i="1"/>
  <c r="W4826" i="1"/>
  <c r="W4818" i="1"/>
  <c r="W4810" i="1"/>
  <c r="W4802" i="1"/>
  <c r="W4794" i="1"/>
  <c r="W4786" i="1"/>
  <c r="W4778" i="1"/>
  <c r="W4770" i="1"/>
  <c r="W4762" i="1"/>
  <c r="W4754" i="1"/>
  <c r="W4746" i="1"/>
  <c r="W4738" i="1"/>
  <c r="W4730" i="1"/>
  <c r="W4722" i="1"/>
  <c r="W4714" i="1"/>
  <c r="W4706" i="1"/>
  <c r="W4698" i="1"/>
  <c r="W4690" i="1"/>
  <c r="W4682" i="1"/>
  <c r="W4674" i="1"/>
  <c r="W4666" i="1"/>
  <c r="W4658" i="1"/>
  <c r="W4650" i="1"/>
  <c r="W4642" i="1"/>
  <c r="W4634" i="1"/>
  <c r="W4626" i="1"/>
  <c r="W4618" i="1"/>
  <c r="W4610" i="1"/>
  <c r="W4602" i="1"/>
  <c r="W4594" i="1"/>
  <c r="W4586" i="1"/>
  <c r="W4578" i="1"/>
  <c r="W4570" i="1"/>
  <c r="W4562" i="1"/>
  <c r="W4554" i="1"/>
  <c r="W4546" i="1"/>
  <c r="W4538" i="1"/>
  <c r="W4530" i="1"/>
  <c r="W4522" i="1"/>
  <c r="W4514" i="1"/>
  <c r="W4506" i="1"/>
  <c r="W4498" i="1"/>
  <c r="W4490" i="1"/>
  <c r="W4482" i="1"/>
  <c r="W4474" i="1"/>
  <c r="W4466" i="1"/>
  <c r="W4458" i="1"/>
  <c r="W4450" i="1"/>
  <c r="W4442" i="1"/>
  <c r="W4434" i="1"/>
  <c r="W4426" i="1"/>
  <c r="W4418" i="1"/>
  <c r="W4410" i="1"/>
  <c r="W4402" i="1"/>
  <c r="W4394" i="1"/>
  <c r="W4386" i="1"/>
  <c r="W4378" i="1"/>
  <c r="W4370" i="1"/>
  <c r="W4362" i="1"/>
  <c r="W4354" i="1"/>
  <c r="W4346" i="1"/>
  <c r="W4338" i="1"/>
  <c r="W4330" i="1"/>
  <c r="W4322" i="1"/>
  <c r="W4314" i="1"/>
  <c r="W4306" i="1"/>
  <c r="W4298" i="1"/>
  <c r="W4290" i="1"/>
  <c r="W4282" i="1"/>
  <c r="W4274" i="1"/>
  <c r="W4266" i="1"/>
  <c r="W4258" i="1"/>
  <c r="W4250" i="1"/>
  <c r="W4242" i="1"/>
  <c r="W4234" i="1"/>
  <c r="W4226" i="1"/>
  <c r="W4218" i="1"/>
  <c r="W4210" i="1"/>
  <c r="W4202" i="1"/>
  <c r="W4194" i="1"/>
  <c r="W4186" i="1"/>
  <c r="W4178" i="1"/>
  <c r="W4170" i="1"/>
  <c r="W4162" i="1"/>
  <c r="W4154" i="1"/>
  <c r="W4146" i="1"/>
  <c r="W4138" i="1"/>
  <c r="W4130" i="1"/>
  <c r="W4122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106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8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74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22" i="1"/>
  <c r="W2714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86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7197" i="1"/>
  <c r="W7106" i="1"/>
  <c r="W6978" i="1"/>
  <c r="W6766" i="1"/>
  <c r="W6510" i="1"/>
  <c r="W6254" i="1"/>
  <c r="W5919" i="1"/>
  <c r="W7109" i="1"/>
  <c r="W7053" i="1"/>
  <c r="W6997" i="1"/>
  <c r="W6925" i="1"/>
  <c r="W6853" i="1"/>
  <c r="W6781" i="1"/>
  <c r="W6709" i="1"/>
  <c r="W6653" i="1"/>
  <c r="W6597" i="1"/>
  <c r="W6557" i="1"/>
  <c r="W6501" i="1"/>
  <c r="W6445" i="1"/>
  <c r="W6397" i="1"/>
  <c r="W6333" i="1"/>
  <c r="W6269" i="1"/>
  <c r="W6205" i="1"/>
  <c r="W6149" i="1"/>
  <c r="W6101" i="1"/>
  <c r="W6029" i="1"/>
  <c r="W5973" i="1"/>
  <c r="W5909" i="1"/>
  <c r="W5853" i="1"/>
  <c r="W5797" i="1"/>
  <c r="W5749" i="1"/>
  <c r="W5701" i="1"/>
  <c r="W5661" i="1"/>
  <c r="W5605" i="1"/>
  <c r="W5541" i="1"/>
  <c r="W5477" i="1"/>
  <c r="W5413" i="1"/>
  <c r="W5357" i="1"/>
  <c r="W5301" i="1"/>
  <c r="W5245" i="1"/>
  <c r="W5189" i="1"/>
  <c r="W5133" i="1"/>
  <c r="W5069" i="1"/>
  <c r="W5013" i="1"/>
  <c r="W4965" i="1"/>
  <c r="W4893" i="1"/>
  <c r="W4837" i="1"/>
  <c r="W4765" i="1"/>
  <c r="W4709" i="1"/>
  <c r="W4653" i="1"/>
  <c r="W4597" i="1"/>
  <c r="W4565" i="1"/>
  <c r="W4501" i="1"/>
  <c r="W4429" i="1"/>
  <c r="W4357" i="1"/>
  <c r="W4285" i="1"/>
  <c r="W4221" i="1"/>
  <c r="W4165" i="1"/>
  <c r="W4109" i="1"/>
  <c r="W4045" i="1"/>
  <c r="W3989" i="1"/>
  <c r="W3941" i="1"/>
  <c r="W3885" i="1"/>
  <c r="W3829" i="1"/>
  <c r="W3765" i="1"/>
  <c r="W3693" i="1"/>
  <c r="W3637" i="1"/>
  <c r="W3573" i="1"/>
  <c r="W3517" i="1"/>
  <c r="W3469" i="1"/>
  <c r="W3413" i="1"/>
  <c r="W3349" i="1"/>
  <c r="W3277" i="1"/>
  <c r="W3213" i="1"/>
  <c r="W3157" i="1"/>
  <c r="W3093" i="1"/>
  <c r="W3037" i="1"/>
  <c r="W2981" i="1"/>
  <c r="W2925" i="1"/>
  <c r="W2901" i="1"/>
  <c r="W2845" i="1"/>
  <c r="W2789" i="1"/>
  <c r="W2741" i="1"/>
  <c r="W2677" i="1"/>
  <c r="W2621" i="1"/>
  <c r="W2565" i="1"/>
  <c r="W2509" i="1"/>
  <c r="W2453" i="1"/>
  <c r="W7940" i="1"/>
  <c r="W7876" i="1"/>
  <c r="W7812" i="1"/>
  <c r="W7756" i="1"/>
  <c r="W7700" i="1"/>
  <c r="W7652" i="1"/>
  <c r="W7588" i="1"/>
  <c r="W7524" i="1"/>
  <c r="W7468" i="1"/>
  <c r="W7412" i="1"/>
  <c r="W7356" i="1"/>
  <c r="W7300" i="1"/>
  <c r="W7244" i="1"/>
  <c r="W7188" i="1"/>
  <c r="W7132" i="1"/>
  <c r="W7092" i="1"/>
  <c r="W7036" i="1"/>
  <c r="W6980" i="1"/>
  <c r="W6924" i="1"/>
  <c r="W6868" i="1"/>
  <c r="W6804" i="1"/>
  <c r="W6716" i="1"/>
  <c r="W6620" i="1"/>
  <c r="W6084" i="1"/>
  <c r="W7201" i="1"/>
  <c r="W7193" i="1"/>
  <c r="W7185" i="1"/>
  <c r="W7177" i="1"/>
  <c r="W7169" i="1"/>
  <c r="W7161" i="1"/>
  <c r="W7153" i="1"/>
  <c r="W7145" i="1"/>
  <c r="W7137" i="1"/>
  <c r="W7129" i="1"/>
  <c r="W7121" i="1"/>
  <c r="W7113" i="1"/>
  <c r="W7105" i="1"/>
  <c r="W7097" i="1"/>
  <c r="W7089" i="1"/>
  <c r="W7081" i="1"/>
  <c r="W7073" i="1"/>
  <c r="W7065" i="1"/>
  <c r="W7057" i="1"/>
  <c r="W7049" i="1"/>
  <c r="W7041" i="1"/>
  <c r="W7033" i="1"/>
  <c r="W7025" i="1"/>
  <c r="W7017" i="1"/>
  <c r="W7009" i="1"/>
  <c r="W7001" i="1"/>
  <c r="W6993" i="1"/>
  <c r="W6985" i="1"/>
  <c r="W6977" i="1"/>
  <c r="W6969" i="1"/>
  <c r="W6961" i="1"/>
  <c r="W6953" i="1"/>
  <c r="W6945" i="1"/>
  <c r="W6937" i="1"/>
  <c r="W6929" i="1"/>
  <c r="W6921" i="1"/>
  <c r="W6913" i="1"/>
  <c r="W6905" i="1"/>
  <c r="W6897" i="1"/>
  <c r="W6889" i="1"/>
  <c r="W6881" i="1"/>
  <c r="W6873" i="1"/>
  <c r="W6865" i="1"/>
  <c r="W6857" i="1"/>
  <c r="W6849" i="1"/>
  <c r="W6841" i="1"/>
  <c r="W6833" i="1"/>
  <c r="W6825" i="1"/>
  <c r="W6817" i="1"/>
  <c r="W6809" i="1"/>
  <c r="W6801" i="1"/>
  <c r="W6793" i="1"/>
  <c r="W6785" i="1"/>
  <c r="W6777" i="1"/>
  <c r="W6769" i="1"/>
  <c r="W6761" i="1"/>
  <c r="W6753" i="1"/>
  <c r="W6745" i="1"/>
  <c r="W6737" i="1"/>
  <c r="W6729" i="1"/>
  <c r="W6721" i="1"/>
  <c r="W6713" i="1"/>
  <c r="W6705" i="1"/>
  <c r="W6697" i="1"/>
  <c r="W6689" i="1"/>
  <c r="W6681" i="1"/>
  <c r="W6673" i="1"/>
  <c r="W6665" i="1"/>
  <c r="W6657" i="1"/>
  <c r="W6649" i="1"/>
  <c r="W6641" i="1"/>
  <c r="W6633" i="1"/>
  <c r="W6625" i="1"/>
  <c r="W6617" i="1"/>
  <c r="W6609" i="1"/>
  <c r="W6601" i="1"/>
  <c r="W6593" i="1"/>
  <c r="W6585" i="1"/>
  <c r="W6577" i="1"/>
  <c r="W6569" i="1"/>
  <c r="W6561" i="1"/>
  <c r="W6553" i="1"/>
  <c r="W6545" i="1"/>
  <c r="W6537" i="1"/>
  <c r="W6529" i="1"/>
  <c r="W6521" i="1"/>
  <c r="W6513" i="1"/>
  <c r="W6505" i="1"/>
  <c r="W6497" i="1"/>
  <c r="W6489" i="1"/>
  <c r="W6481" i="1"/>
  <c r="W6473" i="1"/>
  <c r="W6465" i="1"/>
  <c r="W6457" i="1"/>
  <c r="W6449" i="1"/>
  <c r="W6441" i="1"/>
  <c r="W6433" i="1"/>
  <c r="W6425" i="1"/>
  <c r="W6417" i="1"/>
  <c r="W6409" i="1"/>
  <c r="W6401" i="1"/>
  <c r="W6393" i="1"/>
  <c r="W6385" i="1"/>
  <c r="W6377" i="1"/>
  <c r="W6369" i="1"/>
  <c r="W6361" i="1"/>
  <c r="W6353" i="1"/>
  <c r="W6345" i="1"/>
  <c r="W6337" i="1"/>
  <c r="W6329" i="1"/>
  <c r="W6321" i="1"/>
  <c r="W6313" i="1"/>
  <c r="W6305" i="1"/>
  <c r="W6297" i="1"/>
  <c r="W6289" i="1"/>
  <c r="W6281" i="1"/>
  <c r="W6273" i="1"/>
  <c r="W6265" i="1"/>
  <c r="W6257" i="1"/>
  <c r="W6249" i="1"/>
  <c r="W6241" i="1"/>
  <c r="W6233" i="1"/>
  <c r="W6225" i="1"/>
  <c r="W6217" i="1"/>
  <c r="W6209" i="1"/>
  <c r="W6201" i="1"/>
  <c r="W6193" i="1"/>
  <c r="W6185" i="1"/>
  <c r="W6177" i="1"/>
  <c r="W6169" i="1"/>
  <c r="W6161" i="1"/>
  <c r="W6153" i="1"/>
  <c r="W6145" i="1"/>
  <c r="W6137" i="1"/>
  <c r="W6129" i="1"/>
  <c r="W6121" i="1"/>
  <c r="W6113" i="1"/>
  <c r="W6105" i="1"/>
  <c r="W6097" i="1"/>
  <c r="W6089" i="1"/>
  <c r="W6081" i="1"/>
  <c r="W6073" i="1"/>
  <c r="W6065" i="1"/>
  <c r="W6057" i="1"/>
  <c r="W6049" i="1"/>
  <c r="W6041" i="1"/>
  <c r="W6033" i="1"/>
  <c r="W6025" i="1"/>
  <c r="W6017" i="1"/>
  <c r="W6009" i="1"/>
  <c r="W6001" i="1"/>
  <c r="W5993" i="1"/>
  <c r="W5985" i="1"/>
  <c r="W5977" i="1"/>
  <c r="W5969" i="1"/>
  <c r="W5961" i="1"/>
  <c r="W5953" i="1"/>
  <c r="W5945" i="1"/>
  <c r="W5937" i="1"/>
  <c r="W5929" i="1"/>
  <c r="W5921" i="1"/>
  <c r="W5913" i="1"/>
  <c r="W5905" i="1"/>
  <c r="W5897" i="1"/>
  <c r="W5889" i="1"/>
  <c r="W5881" i="1"/>
  <c r="W5873" i="1"/>
  <c r="W5865" i="1"/>
  <c r="W5857" i="1"/>
  <c r="W5849" i="1"/>
  <c r="W5841" i="1"/>
  <c r="W5833" i="1"/>
  <c r="W5825" i="1"/>
  <c r="W5817" i="1"/>
  <c r="W5809" i="1"/>
  <c r="W5801" i="1"/>
  <c r="W5793" i="1"/>
  <c r="W5785" i="1"/>
  <c r="W5777" i="1"/>
  <c r="W5769" i="1"/>
  <c r="W5761" i="1"/>
  <c r="W5753" i="1"/>
  <c r="W5745" i="1"/>
  <c r="W5737" i="1"/>
  <c r="W5729" i="1"/>
  <c r="W5721" i="1"/>
  <c r="W5713" i="1"/>
  <c r="W5705" i="1"/>
  <c r="W5697" i="1"/>
  <c r="W5689" i="1"/>
  <c r="W5681" i="1"/>
  <c r="W5673" i="1"/>
  <c r="W5665" i="1"/>
  <c r="W5657" i="1"/>
  <c r="W5649" i="1"/>
  <c r="W5641" i="1"/>
  <c r="W5633" i="1"/>
  <c r="W5625" i="1"/>
  <c r="W5617" i="1"/>
  <c r="W5609" i="1"/>
  <c r="W5601" i="1"/>
  <c r="W5593" i="1"/>
  <c r="W5585" i="1"/>
  <c r="W5577" i="1"/>
  <c r="W5569" i="1"/>
  <c r="W5561" i="1"/>
  <c r="W5553" i="1"/>
  <c r="W5545" i="1"/>
  <c r="W5537" i="1"/>
  <c r="W5529" i="1"/>
  <c r="W5521" i="1"/>
  <c r="W5513" i="1"/>
  <c r="W5505" i="1"/>
  <c r="W5497" i="1"/>
  <c r="W5489" i="1"/>
  <c r="W5481" i="1"/>
  <c r="W5473" i="1"/>
  <c r="W5465" i="1"/>
  <c r="W5457" i="1"/>
  <c r="W5449" i="1"/>
  <c r="W5441" i="1"/>
  <c r="W5433" i="1"/>
  <c r="W5425" i="1"/>
  <c r="W5417" i="1"/>
  <c r="W5409" i="1"/>
  <c r="W5401" i="1"/>
  <c r="W5393" i="1"/>
  <c r="W5385" i="1"/>
  <c r="W5377" i="1"/>
  <c r="W5369" i="1"/>
  <c r="W5361" i="1"/>
  <c r="W5353" i="1"/>
  <c r="W5345" i="1"/>
  <c r="W5337" i="1"/>
  <c r="W5329" i="1"/>
  <c r="W5321" i="1"/>
  <c r="W5313" i="1"/>
  <c r="W5305" i="1"/>
  <c r="W5297" i="1"/>
  <c r="W5289" i="1"/>
  <c r="W5281" i="1"/>
  <c r="W5273" i="1"/>
  <c r="W5265" i="1"/>
  <c r="W5257" i="1"/>
  <c r="W5249" i="1"/>
  <c r="W5241" i="1"/>
  <c r="W5233" i="1"/>
  <c r="W5225" i="1"/>
  <c r="W5217" i="1"/>
  <c r="W5209" i="1"/>
  <c r="W5201" i="1"/>
  <c r="W5193" i="1"/>
  <c r="W5185" i="1"/>
  <c r="W5177" i="1"/>
  <c r="W5169" i="1"/>
  <c r="W5161" i="1"/>
  <c r="W5153" i="1"/>
  <c r="W5145" i="1"/>
  <c r="W5137" i="1"/>
  <c r="W5129" i="1"/>
  <c r="W5121" i="1"/>
  <c r="W5113" i="1"/>
  <c r="W5105" i="1"/>
  <c r="W5097" i="1"/>
  <c r="W5089" i="1"/>
  <c r="W5081" i="1"/>
  <c r="W5073" i="1"/>
  <c r="W5065" i="1"/>
  <c r="W5057" i="1"/>
  <c r="W5049" i="1"/>
  <c r="W5041" i="1"/>
  <c r="W5033" i="1"/>
  <c r="W5025" i="1"/>
  <c r="W5017" i="1"/>
  <c r="W5009" i="1"/>
  <c r="W5001" i="1"/>
  <c r="W4993" i="1"/>
  <c r="W4985" i="1"/>
  <c r="W4977" i="1"/>
  <c r="W4969" i="1"/>
  <c r="W4961" i="1"/>
  <c r="W4953" i="1"/>
  <c r="W4945" i="1"/>
  <c r="W4937" i="1"/>
  <c r="W4929" i="1"/>
  <c r="W4921" i="1"/>
  <c r="W4913" i="1"/>
  <c r="W4905" i="1"/>
  <c r="W4897" i="1"/>
  <c r="W4889" i="1"/>
  <c r="W4881" i="1"/>
  <c r="W4873" i="1"/>
  <c r="W4865" i="1"/>
  <c r="W4857" i="1"/>
  <c r="W4849" i="1"/>
  <c r="W4841" i="1"/>
  <c r="W4833" i="1"/>
  <c r="W4825" i="1"/>
  <c r="W4817" i="1"/>
  <c r="W4809" i="1"/>
  <c r="W4801" i="1"/>
  <c r="W4793" i="1"/>
  <c r="W4785" i="1"/>
  <c r="W4777" i="1"/>
  <c r="W4769" i="1"/>
  <c r="W4761" i="1"/>
  <c r="W4753" i="1"/>
  <c r="W4745" i="1"/>
  <c r="W4737" i="1"/>
  <c r="W4729" i="1"/>
  <c r="W4721" i="1"/>
  <c r="W4713" i="1"/>
  <c r="W4705" i="1"/>
  <c r="W4697" i="1"/>
  <c r="W4689" i="1"/>
  <c r="W4681" i="1"/>
  <c r="W4673" i="1"/>
  <c r="W4665" i="1"/>
  <c r="W4657" i="1"/>
  <c r="W4649" i="1"/>
  <c r="W4641" i="1"/>
  <c r="W4633" i="1"/>
  <c r="W4625" i="1"/>
  <c r="W4617" i="1"/>
  <c r="W4609" i="1"/>
  <c r="W4601" i="1"/>
  <c r="W4593" i="1"/>
  <c r="W4585" i="1"/>
  <c r="W4577" i="1"/>
  <c r="W4569" i="1"/>
  <c r="W4561" i="1"/>
  <c r="W4553" i="1"/>
  <c r="W4545" i="1"/>
  <c r="W4537" i="1"/>
  <c r="W4529" i="1"/>
  <c r="W4521" i="1"/>
  <c r="W4513" i="1"/>
  <c r="W4505" i="1"/>
  <c r="W4497" i="1"/>
  <c r="W4489" i="1"/>
  <c r="W4481" i="1"/>
  <c r="W4473" i="1"/>
  <c r="W4465" i="1"/>
  <c r="W4457" i="1"/>
  <c r="W4449" i="1"/>
  <c r="W4441" i="1"/>
  <c r="W4433" i="1"/>
  <c r="W4425" i="1"/>
  <c r="W4417" i="1"/>
  <c r="W4409" i="1"/>
  <c r="W4401" i="1"/>
  <c r="W4393" i="1"/>
  <c r="W4385" i="1"/>
  <c r="W4377" i="1"/>
  <c r="W4369" i="1"/>
  <c r="W4361" i="1"/>
  <c r="W4353" i="1"/>
  <c r="W4345" i="1"/>
  <c r="W4337" i="1"/>
  <c r="W4329" i="1"/>
  <c r="W4321" i="1"/>
  <c r="W4313" i="1"/>
  <c r="W4305" i="1"/>
  <c r="W4297" i="1"/>
  <c r="W4289" i="1"/>
  <c r="W4281" i="1"/>
  <c r="W4273" i="1"/>
  <c r="W4265" i="1"/>
  <c r="W4257" i="1"/>
  <c r="W4249" i="1"/>
  <c r="W4241" i="1"/>
  <c r="W4233" i="1"/>
  <c r="W4225" i="1"/>
  <c r="W4217" i="1"/>
  <c r="W4209" i="1"/>
  <c r="W4201" i="1"/>
  <c r="W4193" i="1"/>
  <c r="W4185" i="1"/>
  <c r="W4177" i="1"/>
  <c r="W4169" i="1"/>
  <c r="W4161" i="1"/>
  <c r="W4153" i="1"/>
  <c r="W4145" i="1"/>
  <c r="W4137" i="1"/>
  <c r="W4129" i="1"/>
  <c r="W4121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97" i="1"/>
  <c r="W3689" i="1"/>
  <c r="W3681" i="1"/>
  <c r="W3673" i="1"/>
  <c r="W3665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3465" i="1"/>
  <c r="W3457" i="1"/>
  <c r="W3449" i="1"/>
  <c r="W3441" i="1"/>
  <c r="W3433" i="1"/>
  <c r="W3425" i="1"/>
  <c r="W3417" i="1"/>
  <c r="W3409" i="1"/>
  <c r="W3401" i="1"/>
  <c r="W3393" i="1"/>
  <c r="W3385" i="1"/>
  <c r="W3377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193" i="1"/>
  <c r="W3185" i="1"/>
  <c r="W3177" i="1"/>
  <c r="W3169" i="1"/>
  <c r="W3161" i="1"/>
  <c r="W3153" i="1"/>
  <c r="W3145" i="1"/>
  <c r="W3137" i="1"/>
  <c r="W3129" i="1"/>
  <c r="W3121" i="1"/>
  <c r="W3113" i="1"/>
  <c r="W3105" i="1"/>
  <c r="W3097" i="1"/>
  <c r="W3089" i="1"/>
  <c r="W3081" i="1"/>
  <c r="W3073" i="1"/>
  <c r="W3065" i="1"/>
  <c r="W3057" i="1"/>
  <c r="W3049" i="1"/>
  <c r="W3041" i="1"/>
  <c r="W3033" i="1"/>
  <c r="W3025" i="1"/>
  <c r="W3017" i="1"/>
  <c r="W3009" i="1"/>
  <c r="W3001" i="1"/>
  <c r="W2993" i="1"/>
  <c r="W2985" i="1"/>
  <c r="W2977" i="1"/>
  <c r="W2969" i="1"/>
  <c r="W2961" i="1"/>
  <c r="W2953" i="1"/>
  <c r="W2945" i="1"/>
  <c r="W2937" i="1"/>
  <c r="W2929" i="1"/>
  <c r="W2921" i="1"/>
  <c r="W2913" i="1"/>
  <c r="W2905" i="1"/>
  <c r="W2897" i="1"/>
  <c r="W2889" i="1"/>
  <c r="W2881" i="1"/>
  <c r="W2873" i="1"/>
  <c r="W2865" i="1"/>
  <c r="W2857" i="1"/>
  <c r="W2849" i="1"/>
  <c r="W2841" i="1"/>
  <c r="W2833" i="1"/>
  <c r="W2825" i="1"/>
  <c r="W2817" i="1"/>
  <c r="W2809" i="1"/>
  <c r="W2801" i="1"/>
  <c r="W2793" i="1"/>
  <c r="W2785" i="1"/>
  <c r="W2777" i="1"/>
  <c r="W2769" i="1"/>
  <c r="W2761" i="1"/>
  <c r="W2753" i="1"/>
  <c r="W2745" i="1"/>
  <c r="W2737" i="1"/>
  <c r="W2729" i="1"/>
  <c r="W2721" i="1"/>
  <c r="W271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585" i="1"/>
  <c r="W2577" i="1"/>
  <c r="W2569" i="1"/>
  <c r="W2561" i="1"/>
  <c r="W2553" i="1"/>
  <c r="W2545" i="1"/>
  <c r="W2537" i="1"/>
  <c r="W2529" i="1"/>
  <c r="W2521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85" i="1"/>
  <c r="W2377" i="1"/>
  <c r="W2369" i="1"/>
  <c r="W2361" i="1"/>
  <c r="W2353" i="1"/>
  <c r="W2345" i="1"/>
  <c r="W2337" i="1"/>
  <c r="W2329" i="1"/>
  <c r="W2321" i="1"/>
  <c r="W2313" i="1"/>
  <c r="W2305" i="1"/>
  <c r="W2297" i="1"/>
  <c r="W2289" i="1"/>
  <c r="W2281" i="1"/>
  <c r="W2273" i="1"/>
  <c r="W2265" i="1"/>
  <c r="W2257" i="1"/>
  <c r="W2249" i="1"/>
  <c r="W2241" i="1"/>
  <c r="W2233" i="1"/>
  <c r="W2225" i="1"/>
  <c r="W2217" i="1"/>
  <c r="W2209" i="1"/>
  <c r="W2201" i="1"/>
  <c r="W2193" i="1"/>
  <c r="W2185" i="1"/>
  <c r="W2177" i="1"/>
  <c r="W2169" i="1"/>
  <c r="W2161" i="1"/>
  <c r="W2153" i="1"/>
  <c r="W2145" i="1"/>
  <c r="W2137" i="1"/>
  <c r="W2129" i="1"/>
  <c r="W2121" i="1"/>
  <c r="W2113" i="1"/>
  <c r="W2105" i="1"/>
  <c r="W7189" i="1"/>
  <c r="W7090" i="1"/>
  <c r="W6962" i="1"/>
  <c r="W6734" i="1"/>
  <c r="W6478" i="1"/>
  <c r="W6222" i="1"/>
  <c r="W7117" i="1"/>
  <c r="W7061" i="1"/>
  <c r="W7005" i="1"/>
  <c r="W6949" i="1"/>
  <c r="W6917" i="1"/>
  <c r="W6869" i="1"/>
  <c r="W6805" i="1"/>
  <c r="W6749" i="1"/>
  <c r="W6693" i="1"/>
  <c r="W6621" i="1"/>
  <c r="W6565" i="1"/>
  <c r="W6509" i="1"/>
  <c r="W6453" i="1"/>
  <c r="W6389" i="1"/>
  <c r="W6341" i="1"/>
  <c r="W6285" i="1"/>
  <c r="W6237" i="1"/>
  <c r="W6181" i="1"/>
  <c r="W6133" i="1"/>
  <c r="W6077" i="1"/>
  <c r="W6013" i="1"/>
  <c r="W5949" i="1"/>
  <c r="W5893" i="1"/>
  <c r="W5813" i="1"/>
  <c r="W5757" i="1"/>
  <c r="W5693" i="1"/>
  <c r="W5621" i="1"/>
  <c r="W5565" i="1"/>
  <c r="W5533" i="1"/>
  <c r="W5485" i="1"/>
  <c r="W5429" i="1"/>
  <c r="W5381" i="1"/>
  <c r="W5333" i="1"/>
  <c r="W5269" i="1"/>
  <c r="W5205" i="1"/>
  <c r="W5141" i="1"/>
  <c r="W5085" i="1"/>
  <c r="W5021" i="1"/>
  <c r="W4957" i="1"/>
  <c r="W4901" i="1"/>
  <c r="W4845" i="1"/>
  <c r="W4797" i="1"/>
  <c r="W4741" i="1"/>
  <c r="W4693" i="1"/>
  <c r="W4645" i="1"/>
  <c r="W4589" i="1"/>
  <c r="W4533" i="1"/>
  <c r="W4469" i="1"/>
  <c r="W4405" i="1"/>
  <c r="W4349" i="1"/>
  <c r="W4301" i="1"/>
  <c r="W4253" i="1"/>
  <c r="W4205" i="1"/>
  <c r="W4149" i="1"/>
  <c r="W4093" i="1"/>
  <c r="W4021" i="1"/>
  <c r="W3965" i="1"/>
  <c r="W3909" i="1"/>
  <c r="W3853" i="1"/>
  <c r="W3813" i="1"/>
  <c r="W3773" i="1"/>
  <c r="W3717" i="1"/>
  <c r="W3661" i="1"/>
  <c r="W3605" i="1"/>
  <c r="W3541" i="1"/>
  <c r="W3477" i="1"/>
  <c r="W3421" i="1"/>
  <c r="W3365" i="1"/>
  <c r="W3309" i="1"/>
  <c r="W3253" i="1"/>
  <c r="W3197" i="1"/>
  <c r="W3141" i="1"/>
  <c r="W3085" i="1"/>
  <c r="W3029" i="1"/>
  <c r="W2957" i="1"/>
  <c r="W2885" i="1"/>
  <c r="W2829" i="1"/>
  <c r="W2773" i="1"/>
  <c r="W2717" i="1"/>
  <c r="W2669" i="1"/>
  <c r="W2613" i="1"/>
  <c r="W2557" i="1"/>
  <c r="W2501" i="1"/>
  <c r="W2437" i="1"/>
  <c r="W7924" i="1"/>
  <c r="W7868" i="1"/>
  <c r="W7820" i="1"/>
  <c r="W7764" i="1"/>
  <c r="W7708" i="1"/>
  <c r="W7644" i="1"/>
  <c r="W7604" i="1"/>
  <c r="W7532" i="1"/>
  <c r="W7476" i="1"/>
  <c r="W7420" i="1"/>
  <c r="W7380" i="1"/>
  <c r="W7324" i="1"/>
  <c r="W7284" i="1"/>
  <c r="W7228" i="1"/>
  <c r="W7180" i="1"/>
  <c r="W7116" i="1"/>
  <c r="W7060" i="1"/>
  <c r="W6996" i="1"/>
  <c r="W6948" i="1"/>
  <c r="W6892" i="1"/>
  <c r="W6844" i="1"/>
  <c r="W6788" i="1"/>
  <c r="W6740" i="1"/>
  <c r="W6692" i="1"/>
  <c r="W6652" i="1"/>
  <c r="W6580" i="1"/>
  <c r="W6100" i="1"/>
  <c r="W7968" i="1"/>
  <c r="W7960" i="1"/>
  <c r="W7952" i="1"/>
  <c r="W7944" i="1"/>
  <c r="W7936" i="1"/>
  <c r="W7928" i="1"/>
  <c r="W7920" i="1"/>
  <c r="W7912" i="1"/>
  <c r="W7904" i="1"/>
  <c r="W7896" i="1"/>
  <c r="W7888" i="1"/>
  <c r="W7880" i="1"/>
  <c r="W7872" i="1"/>
  <c r="W7864" i="1"/>
  <c r="W7856" i="1"/>
  <c r="W7848" i="1"/>
  <c r="W7840" i="1"/>
  <c r="W7832" i="1"/>
  <c r="W7824" i="1"/>
  <c r="W7816" i="1"/>
  <c r="W7808" i="1"/>
  <c r="W7800" i="1"/>
  <c r="W7792" i="1"/>
  <c r="W7784" i="1"/>
  <c r="W7776" i="1"/>
  <c r="W7768" i="1"/>
  <c r="W7760" i="1"/>
  <c r="W7752" i="1"/>
  <c r="W7744" i="1"/>
  <c r="W7736" i="1"/>
  <c r="W7728" i="1"/>
  <c r="W7720" i="1"/>
  <c r="W7712" i="1"/>
  <c r="W7704" i="1"/>
  <c r="W7696" i="1"/>
  <c r="W7688" i="1"/>
  <c r="W7680" i="1"/>
  <c r="W7672" i="1"/>
  <c r="W7664" i="1"/>
  <c r="W7656" i="1"/>
  <c r="W7648" i="1"/>
  <c r="W7640" i="1"/>
  <c r="W7632" i="1"/>
  <c r="W7624" i="1"/>
  <c r="W7616" i="1"/>
  <c r="W7608" i="1"/>
  <c r="W7600" i="1"/>
  <c r="W7592" i="1"/>
  <c r="W7584" i="1"/>
  <c r="W7576" i="1"/>
  <c r="W7568" i="1"/>
  <c r="W7560" i="1"/>
  <c r="W7552" i="1"/>
  <c r="W7544" i="1"/>
  <c r="W7536" i="1"/>
  <c r="W7528" i="1"/>
  <c r="W7520" i="1"/>
  <c r="W7512" i="1"/>
  <c r="W7504" i="1"/>
  <c r="W7496" i="1"/>
  <c r="W7488" i="1"/>
  <c r="W7480" i="1"/>
  <c r="W7472" i="1"/>
  <c r="W7464" i="1"/>
  <c r="W7456" i="1"/>
  <c r="W7448" i="1"/>
  <c r="W7440" i="1"/>
  <c r="W7432" i="1"/>
  <c r="W7424" i="1"/>
  <c r="W7416" i="1"/>
  <c r="W7408" i="1"/>
  <c r="W7400" i="1"/>
  <c r="W7392" i="1"/>
  <c r="W7384" i="1"/>
  <c r="W7376" i="1"/>
  <c r="W7368" i="1"/>
  <c r="W7360" i="1"/>
  <c r="W7352" i="1"/>
  <c r="W7344" i="1"/>
  <c r="W7336" i="1"/>
  <c r="W7328" i="1"/>
  <c r="W7320" i="1"/>
  <c r="W7312" i="1"/>
  <c r="W7304" i="1"/>
  <c r="W7296" i="1"/>
  <c r="W7288" i="1"/>
  <c r="W7280" i="1"/>
  <c r="W7272" i="1"/>
  <c r="W7264" i="1"/>
  <c r="W7256" i="1"/>
  <c r="W7248" i="1"/>
  <c r="W7240" i="1"/>
  <c r="W7232" i="1"/>
  <c r="W7224" i="1"/>
  <c r="W7216" i="1"/>
  <c r="W7208" i="1"/>
  <c r="W7200" i="1"/>
  <c r="W7192" i="1"/>
  <c r="W7184" i="1"/>
  <c r="W7176" i="1"/>
  <c r="W7168" i="1"/>
  <c r="W7160" i="1"/>
  <c r="W7152" i="1"/>
  <c r="W7144" i="1"/>
  <c r="W7136" i="1"/>
  <c r="W7128" i="1"/>
  <c r="W7120" i="1"/>
  <c r="W7112" i="1"/>
  <c r="W7104" i="1"/>
  <c r="W7096" i="1"/>
  <c r="W7088" i="1"/>
  <c r="W7080" i="1"/>
  <c r="W7072" i="1"/>
  <c r="W7064" i="1"/>
  <c r="W7056" i="1"/>
  <c r="W7048" i="1"/>
  <c r="W7040" i="1"/>
  <c r="W7032" i="1"/>
  <c r="W7024" i="1"/>
  <c r="W7016" i="1"/>
  <c r="W7008" i="1"/>
  <c r="W7000" i="1"/>
  <c r="W6992" i="1"/>
  <c r="W6984" i="1"/>
  <c r="W6976" i="1"/>
  <c r="W6968" i="1"/>
  <c r="W6960" i="1"/>
  <c r="W6952" i="1"/>
  <c r="W6944" i="1"/>
  <c r="W6936" i="1"/>
  <c r="W6928" i="1"/>
  <c r="W6920" i="1"/>
  <c r="W6912" i="1"/>
  <c r="W6904" i="1"/>
  <c r="W6896" i="1"/>
  <c r="W6888" i="1"/>
  <c r="W6880" i="1"/>
  <c r="W6872" i="1"/>
  <c r="W6864" i="1"/>
  <c r="W6856" i="1"/>
  <c r="W6848" i="1"/>
  <c r="W6840" i="1"/>
  <c r="W6832" i="1"/>
  <c r="W6824" i="1"/>
  <c r="W6816" i="1"/>
  <c r="W6808" i="1"/>
  <c r="W6800" i="1"/>
  <c r="W6792" i="1"/>
  <c r="W6784" i="1"/>
  <c r="W6776" i="1"/>
  <c r="W6768" i="1"/>
  <c r="W6760" i="1"/>
  <c r="W6752" i="1"/>
  <c r="W6744" i="1"/>
  <c r="W6736" i="1"/>
  <c r="W6728" i="1"/>
  <c r="W6720" i="1"/>
  <c r="W6712" i="1"/>
  <c r="W6704" i="1"/>
  <c r="W6696" i="1"/>
  <c r="W6688" i="1"/>
  <c r="W6680" i="1"/>
  <c r="W6672" i="1"/>
  <c r="W6664" i="1"/>
  <c r="W6656" i="1"/>
  <c r="W6648" i="1"/>
  <c r="W6640" i="1"/>
  <c r="W6632" i="1"/>
  <c r="W6624" i="1"/>
  <c r="W6616" i="1"/>
  <c r="W6608" i="1"/>
  <c r="W6600" i="1"/>
  <c r="W6592" i="1"/>
  <c r="W6584" i="1"/>
  <c r="W6576" i="1"/>
  <c r="W6568" i="1"/>
  <c r="W6560" i="1"/>
  <c r="W6552" i="1"/>
  <c r="W6544" i="1"/>
  <c r="W6536" i="1"/>
  <c r="W6528" i="1"/>
  <c r="W6520" i="1"/>
  <c r="W6512" i="1"/>
  <c r="W6504" i="1"/>
  <c r="W6496" i="1"/>
  <c r="W6488" i="1"/>
  <c r="W6480" i="1"/>
  <c r="W6472" i="1"/>
  <c r="W6464" i="1"/>
  <c r="W6456" i="1"/>
  <c r="W6448" i="1"/>
  <c r="W6440" i="1"/>
  <c r="W6432" i="1"/>
  <c r="W6424" i="1"/>
  <c r="W6416" i="1"/>
  <c r="W6408" i="1"/>
  <c r="W6400" i="1"/>
  <c r="W6392" i="1"/>
  <c r="W6384" i="1"/>
  <c r="W6376" i="1"/>
  <c r="W6368" i="1"/>
  <c r="W6360" i="1"/>
  <c r="W6352" i="1"/>
  <c r="W6344" i="1"/>
  <c r="W6336" i="1"/>
  <c r="W6328" i="1"/>
  <c r="W6320" i="1"/>
  <c r="W6312" i="1"/>
  <c r="W6304" i="1"/>
  <c r="W6296" i="1"/>
  <c r="W6288" i="1"/>
  <c r="W6280" i="1"/>
  <c r="W6272" i="1"/>
  <c r="W6264" i="1"/>
  <c r="W6256" i="1"/>
  <c r="W6248" i="1"/>
  <c r="W6240" i="1"/>
  <c r="W6232" i="1"/>
  <c r="W6224" i="1"/>
  <c r="W6216" i="1"/>
  <c r="W6208" i="1"/>
  <c r="W6200" i="1"/>
  <c r="W6192" i="1"/>
  <c r="W6184" i="1"/>
  <c r="W6176" i="1"/>
  <c r="W6168" i="1"/>
  <c r="W6160" i="1"/>
  <c r="W6152" i="1"/>
  <c r="W6144" i="1"/>
  <c r="W6136" i="1"/>
  <c r="W6128" i="1"/>
  <c r="W6120" i="1"/>
  <c r="W6112" i="1"/>
  <c r="W6104" i="1"/>
  <c r="W6096" i="1"/>
  <c r="W6088" i="1"/>
  <c r="W6080" i="1"/>
  <c r="W6072" i="1"/>
  <c r="W6064" i="1"/>
  <c r="W6056" i="1"/>
  <c r="W6048" i="1"/>
  <c r="W6040" i="1"/>
  <c r="W6032" i="1"/>
  <c r="W6024" i="1"/>
  <c r="W6016" i="1"/>
  <c r="W6008" i="1"/>
  <c r="W6000" i="1"/>
  <c r="W5992" i="1"/>
  <c r="W5984" i="1"/>
  <c r="W5976" i="1"/>
  <c r="W5968" i="1"/>
  <c r="W5960" i="1"/>
  <c r="W5952" i="1"/>
  <c r="W5944" i="1"/>
  <c r="W5936" i="1"/>
  <c r="W5928" i="1"/>
  <c r="W5920" i="1"/>
  <c r="W5912" i="1"/>
  <c r="W5904" i="1"/>
  <c r="W5896" i="1"/>
  <c r="W5888" i="1"/>
  <c r="W5880" i="1"/>
  <c r="W5872" i="1"/>
  <c r="W5864" i="1"/>
  <c r="W5856" i="1"/>
  <c r="W5848" i="1"/>
  <c r="W5840" i="1"/>
  <c r="W5832" i="1"/>
  <c r="W5824" i="1"/>
  <c r="W5816" i="1"/>
  <c r="W5808" i="1"/>
  <c r="W5800" i="1"/>
  <c r="W5792" i="1"/>
  <c r="W5784" i="1"/>
  <c r="W5776" i="1"/>
  <c r="W5768" i="1"/>
  <c r="W5760" i="1"/>
  <c r="W5752" i="1"/>
  <c r="W5744" i="1"/>
  <c r="W5736" i="1"/>
  <c r="W5728" i="1"/>
  <c r="W5720" i="1"/>
  <c r="W5712" i="1"/>
  <c r="W5704" i="1"/>
  <c r="W5696" i="1"/>
  <c r="W5688" i="1"/>
  <c r="W5680" i="1"/>
  <c r="W5672" i="1"/>
  <c r="W5664" i="1"/>
  <c r="W5656" i="1"/>
  <c r="W5648" i="1"/>
  <c r="W5640" i="1"/>
  <c r="W5632" i="1"/>
  <c r="W5624" i="1"/>
  <c r="W5616" i="1"/>
  <c r="W5608" i="1"/>
  <c r="W5600" i="1"/>
  <c r="W5592" i="1"/>
  <c r="W5584" i="1"/>
  <c r="W5576" i="1"/>
  <c r="W5568" i="1"/>
  <c r="W5560" i="1"/>
  <c r="W5552" i="1"/>
  <c r="W5544" i="1"/>
  <c r="W5536" i="1"/>
  <c r="W5528" i="1"/>
  <c r="W5520" i="1"/>
  <c r="W5512" i="1"/>
  <c r="W5504" i="1"/>
  <c r="W5496" i="1"/>
  <c r="W5488" i="1"/>
  <c r="W5480" i="1"/>
  <c r="W5472" i="1"/>
  <c r="W5464" i="1"/>
  <c r="W5456" i="1"/>
  <c r="W5448" i="1"/>
  <c r="W5440" i="1"/>
  <c r="W5432" i="1"/>
  <c r="W5424" i="1"/>
  <c r="W5416" i="1"/>
  <c r="W5408" i="1"/>
  <c r="W5400" i="1"/>
  <c r="W5392" i="1"/>
  <c r="W5384" i="1"/>
  <c r="W5376" i="1"/>
  <c r="W5368" i="1"/>
  <c r="W5360" i="1"/>
  <c r="W5352" i="1"/>
  <c r="W5344" i="1"/>
  <c r="W5336" i="1"/>
  <c r="W5328" i="1"/>
  <c r="W5320" i="1"/>
  <c r="W5312" i="1"/>
  <c r="W5304" i="1"/>
  <c r="W5296" i="1"/>
  <c r="W5288" i="1"/>
  <c r="W5280" i="1"/>
  <c r="W5272" i="1"/>
  <c r="W5264" i="1"/>
  <c r="W5256" i="1"/>
  <c r="W5248" i="1"/>
  <c r="W5240" i="1"/>
  <c r="W5232" i="1"/>
  <c r="W5224" i="1"/>
  <c r="W5216" i="1"/>
  <c r="W5208" i="1"/>
  <c r="W5200" i="1"/>
  <c r="W5192" i="1"/>
  <c r="W5184" i="1"/>
  <c r="W5176" i="1"/>
  <c r="W5168" i="1"/>
  <c r="W5160" i="1"/>
  <c r="W5152" i="1"/>
  <c r="W5144" i="1"/>
  <c r="W5136" i="1"/>
  <c r="W5128" i="1"/>
  <c r="W5120" i="1"/>
  <c r="W5112" i="1"/>
  <c r="W5104" i="1"/>
  <c r="W5096" i="1"/>
  <c r="W5088" i="1"/>
  <c r="W5080" i="1"/>
  <c r="W5072" i="1"/>
  <c r="W5064" i="1"/>
  <c r="W5056" i="1"/>
  <c r="W5048" i="1"/>
  <c r="W5040" i="1"/>
  <c r="W5032" i="1"/>
  <c r="W5024" i="1"/>
  <c r="W5016" i="1"/>
  <c r="W5008" i="1"/>
  <c r="W5000" i="1"/>
  <c r="W4992" i="1"/>
  <c r="W4984" i="1"/>
  <c r="W4976" i="1"/>
  <c r="W4968" i="1"/>
  <c r="W4960" i="1"/>
  <c r="W4952" i="1"/>
  <c r="W4944" i="1"/>
  <c r="W4936" i="1"/>
  <c r="W4928" i="1"/>
  <c r="W4920" i="1"/>
  <c r="W4912" i="1"/>
  <c r="W4904" i="1"/>
  <c r="W4896" i="1"/>
  <c r="W4888" i="1"/>
  <c r="W4880" i="1"/>
  <c r="W4872" i="1"/>
  <c r="W4864" i="1"/>
  <c r="W4856" i="1"/>
  <c r="W4848" i="1"/>
  <c r="W4840" i="1"/>
  <c r="W4832" i="1"/>
  <c r="W4824" i="1"/>
  <c r="W4816" i="1"/>
  <c r="W4808" i="1"/>
  <c r="W4800" i="1"/>
  <c r="W4792" i="1"/>
  <c r="W4784" i="1"/>
  <c r="W4776" i="1"/>
  <c r="W4768" i="1"/>
  <c r="W4760" i="1"/>
  <c r="W4752" i="1"/>
  <c r="W4744" i="1"/>
  <c r="W4736" i="1"/>
  <c r="W4728" i="1"/>
  <c r="W4720" i="1"/>
  <c r="W4712" i="1"/>
  <c r="W4704" i="1"/>
  <c r="W4696" i="1"/>
  <c r="W4688" i="1"/>
  <c r="W4680" i="1"/>
  <c r="W4672" i="1"/>
  <c r="W4664" i="1"/>
  <c r="W4656" i="1"/>
  <c r="W4648" i="1"/>
  <c r="W4640" i="1"/>
  <c r="W4632" i="1"/>
  <c r="W4624" i="1"/>
  <c r="W4616" i="1"/>
  <c r="W4608" i="1"/>
  <c r="W4600" i="1"/>
  <c r="W4592" i="1"/>
  <c r="W4584" i="1"/>
  <c r="W4576" i="1"/>
  <c r="W4568" i="1"/>
  <c r="W4560" i="1"/>
  <c r="W4552" i="1"/>
  <c r="W4544" i="1"/>
  <c r="W4536" i="1"/>
  <c r="W4528" i="1"/>
  <c r="W4520" i="1"/>
  <c r="W4512" i="1"/>
  <c r="W4504" i="1"/>
  <c r="W4496" i="1"/>
  <c r="W4488" i="1"/>
  <c r="W4480" i="1"/>
  <c r="W4472" i="1"/>
  <c r="W4464" i="1"/>
  <c r="W4456" i="1"/>
  <c r="W4448" i="1"/>
  <c r="W4440" i="1"/>
  <c r="W4432" i="1"/>
  <c r="W4424" i="1"/>
  <c r="W4416" i="1"/>
  <c r="W4408" i="1"/>
  <c r="W4400" i="1"/>
  <c r="W4392" i="1"/>
  <c r="W4384" i="1"/>
  <c r="W4376" i="1"/>
  <c r="W4368" i="1"/>
  <c r="W4360" i="1"/>
  <c r="W4352" i="1"/>
  <c r="W4344" i="1"/>
  <c r="W4336" i="1"/>
  <c r="W4328" i="1"/>
  <c r="W4320" i="1"/>
  <c r="W4312" i="1"/>
  <c r="W4304" i="1"/>
  <c r="W4296" i="1"/>
  <c r="W4288" i="1"/>
  <c r="W4280" i="1"/>
  <c r="W4272" i="1"/>
  <c r="W4264" i="1"/>
  <c r="W4256" i="1"/>
  <c r="W4248" i="1"/>
  <c r="W4240" i="1"/>
  <c r="W4232" i="1"/>
  <c r="W4224" i="1"/>
  <c r="W4216" i="1"/>
  <c r="W4208" i="1"/>
  <c r="W4200" i="1"/>
  <c r="W4192" i="1"/>
  <c r="W4184" i="1"/>
  <c r="W4176" i="1"/>
  <c r="W4168" i="1"/>
  <c r="W4160" i="1"/>
  <c r="W4152" i="1"/>
  <c r="W4144" i="1"/>
  <c r="W4136" i="1"/>
  <c r="W4128" i="1"/>
  <c r="W4120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W3472" i="1"/>
  <c r="W3464" i="1"/>
  <c r="W3456" i="1"/>
  <c r="W3448" i="1"/>
  <c r="W3440" i="1"/>
  <c r="W3432" i="1"/>
  <c r="W3424" i="1"/>
  <c r="W3416" i="1"/>
  <c r="W3408" i="1"/>
  <c r="W3400" i="1"/>
  <c r="W3392" i="1"/>
  <c r="W3384" i="1"/>
  <c r="W3376" i="1"/>
  <c r="W3368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192" i="1"/>
  <c r="W3184" i="1"/>
  <c r="W3176" i="1"/>
  <c r="W3168" i="1"/>
  <c r="W3160" i="1"/>
  <c r="W3152" i="1"/>
  <c r="W3144" i="1"/>
  <c r="W3136" i="1"/>
  <c r="W3128" i="1"/>
  <c r="W3120" i="1"/>
  <c r="W3112" i="1"/>
  <c r="W3104" i="1"/>
  <c r="W3096" i="1"/>
  <c r="W3088" i="1"/>
  <c r="W3080" i="1"/>
  <c r="W3072" i="1"/>
  <c r="W3064" i="1"/>
  <c r="W3056" i="1"/>
  <c r="W3048" i="1"/>
  <c r="W3040" i="1"/>
  <c r="W3032" i="1"/>
  <c r="W3024" i="1"/>
  <c r="W3016" i="1"/>
  <c r="W3008" i="1"/>
  <c r="W3000" i="1"/>
  <c r="W2992" i="1"/>
  <c r="W2984" i="1"/>
  <c r="W2976" i="1"/>
  <c r="W2968" i="1"/>
  <c r="W2960" i="1"/>
  <c r="W2952" i="1"/>
  <c r="W2944" i="1"/>
  <c r="W2936" i="1"/>
  <c r="W2928" i="1"/>
  <c r="W2920" i="1"/>
  <c r="W2912" i="1"/>
  <c r="W2904" i="1"/>
  <c r="W2896" i="1"/>
  <c r="W2888" i="1"/>
  <c r="W2880" i="1"/>
  <c r="W2872" i="1"/>
  <c r="W2864" i="1"/>
  <c r="W2856" i="1"/>
  <c r="W2848" i="1"/>
  <c r="W2840" i="1"/>
  <c r="W2832" i="1"/>
  <c r="W2824" i="1"/>
  <c r="W2816" i="1"/>
  <c r="W2808" i="1"/>
  <c r="W2800" i="1"/>
  <c r="W2792" i="1"/>
  <c r="W2784" i="1"/>
  <c r="W2776" i="1"/>
  <c r="W2768" i="1"/>
  <c r="W2760" i="1"/>
  <c r="W2752" i="1"/>
  <c r="W2744" i="1"/>
  <c r="W2736" i="1"/>
  <c r="W2728" i="1"/>
  <c r="W2720" i="1"/>
  <c r="W271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4" i="1"/>
  <c r="W2576" i="1"/>
  <c r="W2568" i="1"/>
  <c r="W2560" i="1"/>
  <c r="W2552" i="1"/>
  <c r="W2544" i="1"/>
  <c r="W2536" i="1"/>
  <c r="W2528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4" i="1"/>
  <c r="W2376" i="1"/>
  <c r="W2368" i="1"/>
  <c r="W2360" i="1"/>
  <c r="W2352" i="1"/>
  <c r="W2344" i="1"/>
  <c r="W2336" i="1"/>
  <c r="W2328" i="1"/>
  <c r="W2320" i="1"/>
  <c r="W2312" i="1"/>
  <c r="W2304" i="1"/>
  <c r="W2296" i="1"/>
  <c r="W2288" i="1"/>
  <c r="W2280" i="1"/>
  <c r="W2272" i="1"/>
  <c r="W2264" i="1"/>
  <c r="W2256" i="1"/>
  <c r="W2248" i="1"/>
  <c r="W2240" i="1"/>
  <c r="W2232" i="1"/>
  <c r="W2224" i="1"/>
  <c r="W2216" i="1"/>
  <c r="W2208" i="1"/>
  <c r="W2200" i="1"/>
  <c r="W2192" i="1"/>
  <c r="W2184" i="1"/>
  <c r="W2176" i="1"/>
  <c r="W2168" i="1"/>
  <c r="W2160" i="1"/>
  <c r="W2152" i="1"/>
  <c r="W2144" i="1"/>
  <c r="W2136" i="1"/>
  <c r="W2128" i="1"/>
  <c r="W2120" i="1"/>
  <c r="W2112" i="1"/>
  <c r="W2104" i="1"/>
  <c r="W2096" i="1"/>
  <c r="W2088" i="1"/>
  <c r="W2080" i="1"/>
  <c r="W2072" i="1"/>
  <c r="W2064" i="1"/>
  <c r="W2056" i="1"/>
  <c r="W2048" i="1"/>
  <c r="W2040" i="1"/>
  <c r="W2032" i="1"/>
  <c r="W2024" i="1"/>
  <c r="W2016" i="1"/>
  <c r="W2008" i="1"/>
  <c r="W2000" i="1"/>
  <c r="W1992" i="1"/>
  <c r="W1984" i="1"/>
  <c r="W1976" i="1"/>
  <c r="W1968" i="1"/>
  <c r="W1960" i="1"/>
  <c r="W1952" i="1"/>
  <c r="W1944" i="1"/>
  <c r="W1936" i="1"/>
  <c r="W1928" i="1"/>
  <c r="W1920" i="1"/>
  <c r="W1912" i="1"/>
  <c r="W1904" i="1"/>
  <c r="W1896" i="1"/>
  <c r="W1888" i="1"/>
  <c r="W1880" i="1"/>
  <c r="W1872" i="1"/>
  <c r="W1864" i="1"/>
  <c r="W1856" i="1"/>
  <c r="W1848" i="1"/>
  <c r="W1840" i="1"/>
  <c r="W1832" i="1"/>
  <c r="W1824" i="1"/>
  <c r="W1816" i="1"/>
  <c r="W1808" i="1"/>
  <c r="W1800" i="1"/>
  <c r="W1792" i="1"/>
  <c r="W1784" i="1"/>
  <c r="W1776" i="1"/>
  <c r="W1768" i="1"/>
  <c r="W1760" i="1"/>
  <c r="W1752" i="1"/>
  <c r="W1744" i="1"/>
  <c r="W1736" i="1"/>
  <c r="W1728" i="1"/>
  <c r="W1720" i="1"/>
  <c r="W1712" i="1"/>
  <c r="W1704" i="1"/>
  <c r="W1696" i="1"/>
  <c r="W1688" i="1"/>
  <c r="W1680" i="1"/>
  <c r="W1672" i="1"/>
  <c r="W1664" i="1"/>
  <c r="W1656" i="1"/>
  <c r="W1648" i="1"/>
  <c r="W1640" i="1"/>
  <c r="W1632" i="1"/>
  <c r="W1624" i="1"/>
  <c r="W1616" i="1"/>
  <c r="W1608" i="1"/>
  <c r="W1600" i="1"/>
  <c r="W1592" i="1"/>
  <c r="W1584" i="1"/>
  <c r="W1576" i="1"/>
  <c r="W1568" i="1"/>
  <c r="W1560" i="1"/>
  <c r="W1552" i="1"/>
  <c r="W1544" i="1"/>
  <c r="W1536" i="1"/>
  <c r="W1528" i="1"/>
  <c r="W1520" i="1"/>
  <c r="W1512" i="1"/>
  <c r="W1504" i="1"/>
  <c r="W1496" i="1"/>
  <c r="W1488" i="1"/>
  <c r="W1480" i="1"/>
  <c r="W1472" i="1"/>
  <c r="W1464" i="1"/>
  <c r="W1456" i="1"/>
  <c r="W1448" i="1"/>
  <c r="W1440" i="1"/>
  <c r="W1432" i="1"/>
  <c r="W1424" i="1"/>
  <c r="W1416" i="1"/>
  <c r="W1408" i="1"/>
  <c r="W1400" i="1"/>
  <c r="W1392" i="1"/>
  <c r="W1384" i="1"/>
  <c r="W1376" i="1"/>
  <c r="W1368" i="1"/>
  <c r="W1360" i="1"/>
  <c r="W1352" i="1"/>
  <c r="W1344" i="1"/>
  <c r="W1336" i="1"/>
  <c r="W1328" i="1"/>
  <c r="W1320" i="1"/>
  <c r="W1312" i="1"/>
  <c r="W1304" i="1"/>
  <c r="W1296" i="1"/>
  <c r="W1288" i="1"/>
  <c r="W1280" i="1"/>
  <c r="W1272" i="1"/>
  <c r="W1264" i="1"/>
  <c r="W1256" i="1"/>
  <c r="W1248" i="1"/>
  <c r="W1240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8" i="1"/>
  <c r="W7181" i="1"/>
  <c r="W7074" i="1"/>
  <c r="W6946" i="1"/>
  <c r="W6702" i="1"/>
  <c r="W6446" i="1"/>
  <c r="W6190" i="1"/>
  <c r="W7141" i="1"/>
  <c r="W7077" i="1"/>
  <c r="W7037" i="1"/>
  <c r="W6989" i="1"/>
  <c r="W6933" i="1"/>
  <c r="W6877" i="1"/>
  <c r="W6829" i="1"/>
  <c r="W6773" i="1"/>
  <c r="W6725" i="1"/>
  <c r="W6669" i="1"/>
  <c r="W6605" i="1"/>
  <c r="W6541" i="1"/>
  <c r="W6477" i="1"/>
  <c r="W6429" i="1"/>
  <c r="W6373" i="1"/>
  <c r="W6317" i="1"/>
  <c r="W6261" i="1"/>
  <c r="W6213" i="1"/>
  <c r="W6165" i="1"/>
  <c r="W6117" i="1"/>
  <c r="W6061" i="1"/>
  <c r="W6005" i="1"/>
  <c r="W5957" i="1"/>
  <c r="W5917" i="1"/>
  <c r="W5861" i="1"/>
  <c r="W5805" i="1"/>
  <c r="W5773" i="1"/>
  <c r="W5717" i="1"/>
  <c r="W5653" i="1"/>
  <c r="W5581" i="1"/>
  <c r="W5509" i="1"/>
  <c r="W5453" i="1"/>
  <c r="W5405" i="1"/>
  <c r="W5341" i="1"/>
  <c r="W5277" i="1"/>
  <c r="W5213" i="1"/>
  <c r="W5165" i="1"/>
  <c r="W5117" i="1"/>
  <c r="W5061" i="1"/>
  <c r="W4989" i="1"/>
  <c r="W4925" i="1"/>
  <c r="W4861" i="1"/>
  <c r="W4813" i="1"/>
  <c r="W4757" i="1"/>
  <c r="W4677" i="1"/>
  <c r="W4613" i="1"/>
  <c r="W4541" i="1"/>
  <c r="W4477" i="1"/>
  <c r="W4421" i="1"/>
  <c r="W4381" i="1"/>
  <c r="W4325" i="1"/>
  <c r="W4269" i="1"/>
  <c r="W4197" i="1"/>
  <c r="W4133" i="1"/>
  <c r="W4061" i="1"/>
  <c r="W4005" i="1"/>
  <c r="W3933" i="1"/>
  <c r="W3861" i="1"/>
  <c r="W3797" i="1"/>
  <c r="W3749" i="1"/>
  <c r="W3685" i="1"/>
  <c r="W3645" i="1"/>
  <c r="W3597" i="1"/>
  <c r="W3557" i="1"/>
  <c r="W3509" i="1"/>
  <c r="W3453" i="1"/>
  <c r="W3405" i="1"/>
  <c r="W3357" i="1"/>
  <c r="W3301" i="1"/>
  <c r="W3245" i="1"/>
  <c r="W3189" i="1"/>
  <c r="W3117" i="1"/>
  <c r="W3053" i="1"/>
  <c r="W2997" i="1"/>
  <c r="W2933" i="1"/>
  <c r="W2869" i="1"/>
  <c r="W2813" i="1"/>
  <c r="W2757" i="1"/>
  <c r="W2701" i="1"/>
  <c r="W2645" i="1"/>
  <c r="W2581" i="1"/>
  <c r="W2517" i="1"/>
  <c r="W2461" i="1"/>
  <c r="W2405" i="1"/>
  <c r="W7956" i="1"/>
  <c r="W7916" i="1"/>
  <c r="W7860" i="1"/>
  <c r="W7804" i="1"/>
  <c r="W7740" i="1"/>
  <c r="W7676" i="1"/>
  <c r="W7620" i="1"/>
  <c r="W7556" i="1"/>
  <c r="W7492" i="1"/>
  <c r="W7436" i="1"/>
  <c r="W7364" i="1"/>
  <c r="W7308" i="1"/>
  <c r="W7260" i="1"/>
  <c r="W7196" i="1"/>
  <c r="W7140" i="1"/>
  <c r="W7068" i="1"/>
  <c r="W7012" i="1"/>
  <c r="W6940" i="1"/>
  <c r="W6876" i="1"/>
  <c r="W6820" i="1"/>
  <c r="W6764" i="1"/>
  <c r="W6708" i="1"/>
  <c r="W6612" i="1"/>
  <c r="W6116" i="1"/>
  <c r="W7967" i="1"/>
  <c r="W7959" i="1"/>
  <c r="W7951" i="1"/>
  <c r="W7943" i="1"/>
  <c r="W7935" i="1"/>
  <c r="W7927" i="1"/>
  <c r="W7919" i="1"/>
  <c r="W7911" i="1"/>
  <c r="W7903" i="1"/>
  <c r="W7895" i="1"/>
  <c r="W7887" i="1"/>
  <c r="W7879" i="1"/>
  <c r="W7871" i="1"/>
  <c r="W7863" i="1"/>
  <c r="W7855" i="1"/>
  <c r="W7847" i="1"/>
  <c r="W7839" i="1"/>
  <c r="W7831" i="1"/>
  <c r="W7823" i="1"/>
  <c r="W7815" i="1"/>
  <c r="W7807" i="1"/>
  <c r="W7799" i="1"/>
  <c r="W7791" i="1"/>
  <c r="W7783" i="1"/>
  <c r="W7775" i="1"/>
  <c r="W7767" i="1"/>
  <c r="W7759" i="1"/>
  <c r="W7751" i="1"/>
  <c r="W7743" i="1"/>
  <c r="W7735" i="1"/>
  <c r="W7727" i="1"/>
  <c r="W7719" i="1"/>
  <c r="W7711" i="1"/>
  <c r="W7703" i="1"/>
  <c r="W7695" i="1"/>
  <c r="W7687" i="1"/>
  <c r="W7679" i="1"/>
  <c r="W7671" i="1"/>
  <c r="W7663" i="1"/>
  <c r="W7655" i="1"/>
  <c r="W7647" i="1"/>
  <c r="W7639" i="1"/>
  <c r="W7631" i="1"/>
  <c r="W7623" i="1"/>
  <c r="W7615" i="1"/>
  <c r="W7607" i="1"/>
  <c r="W7599" i="1"/>
  <c r="W7591" i="1"/>
  <c r="W7583" i="1"/>
  <c r="W7575" i="1"/>
  <c r="W7567" i="1"/>
  <c r="W7559" i="1"/>
  <c r="W7551" i="1"/>
  <c r="W7543" i="1"/>
  <c r="W7535" i="1"/>
  <c r="W7527" i="1"/>
  <c r="W7519" i="1"/>
  <c r="W7511" i="1"/>
  <c r="W7503" i="1"/>
  <c r="W7495" i="1"/>
  <c r="W7487" i="1"/>
  <c r="W7479" i="1"/>
  <c r="W7471" i="1"/>
  <c r="W7463" i="1"/>
  <c r="W7455" i="1"/>
  <c r="W7447" i="1"/>
  <c r="W7439" i="1"/>
  <c r="W7431" i="1"/>
  <c r="W7423" i="1"/>
  <c r="W7415" i="1"/>
  <c r="W7407" i="1"/>
  <c r="W7399" i="1"/>
  <c r="W7391" i="1"/>
  <c r="W7383" i="1"/>
  <c r="W7375" i="1"/>
  <c r="W7367" i="1"/>
  <c r="W7359" i="1"/>
  <c r="W7351" i="1"/>
  <c r="W7343" i="1"/>
  <c r="W7335" i="1"/>
  <c r="W7327" i="1"/>
  <c r="W7319" i="1"/>
  <c r="W7311" i="1"/>
  <c r="W7303" i="1"/>
  <c r="W7295" i="1"/>
  <c r="W7287" i="1"/>
  <c r="W7279" i="1"/>
  <c r="W7271" i="1"/>
  <c r="W7263" i="1"/>
  <c r="W7255" i="1"/>
  <c r="W7247" i="1"/>
  <c r="W7239" i="1"/>
  <c r="W7231" i="1"/>
  <c r="W7223" i="1"/>
  <c r="W7215" i="1"/>
  <c r="W7207" i="1"/>
  <c r="W7199" i="1"/>
  <c r="W7191" i="1"/>
  <c r="W7183" i="1"/>
  <c r="W7175" i="1"/>
  <c r="W7167" i="1"/>
  <c r="W7159" i="1"/>
  <c r="W7151" i="1"/>
  <c r="W7143" i="1"/>
  <c r="W7135" i="1"/>
  <c r="W7127" i="1"/>
  <c r="W7119" i="1"/>
  <c r="W7111" i="1"/>
  <c r="W7103" i="1"/>
  <c r="W7095" i="1"/>
  <c r="W7087" i="1"/>
  <c r="W7079" i="1"/>
  <c r="W7071" i="1"/>
  <c r="W7063" i="1"/>
  <c r="W7055" i="1"/>
  <c r="W7047" i="1"/>
  <c r="W7039" i="1"/>
  <c r="W7031" i="1"/>
  <c r="W7023" i="1"/>
  <c r="W7015" i="1"/>
  <c r="W7007" i="1"/>
  <c r="W6999" i="1"/>
  <c r="W6991" i="1"/>
  <c r="W6983" i="1"/>
  <c r="W6975" i="1"/>
  <c r="W6967" i="1"/>
  <c r="W6959" i="1"/>
  <c r="W6951" i="1"/>
  <c r="W6943" i="1"/>
  <c r="W6935" i="1"/>
  <c r="W6927" i="1"/>
  <c r="W6919" i="1"/>
  <c r="W6911" i="1"/>
  <c r="W6903" i="1"/>
  <c r="W6895" i="1"/>
  <c r="W6887" i="1"/>
  <c r="W6879" i="1"/>
  <c r="W6871" i="1"/>
  <c r="W6863" i="1"/>
  <c r="W6855" i="1"/>
  <c r="W6847" i="1"/>
  <c r="W6839" i="1"/>
  <c r="W6831" i="1"/>
  <c r="W6823" i="1"/>
  <c r="W6815" i="1"/>
  <c r="W6807" i="1"/>
  <c r="W6799" i="1"/>
  <c r="W6791" i="1"/>
  <c r="W6783" i="1"/>
  <c r="W6775" i="1"/>
  <c r="W6767" i="1"/>
  <c r="W6759" i="1"/>
  <c r="W6751" i="1"/>
  <c r="W6743" i="1"/>
  <c r="W6735" i="1"/>
  <c r="W6727" i="1"/>
  <c r="W6719" i="1"/>
  <c r="W6711" i="1"/>
  <c r="W6703" i="1"/>
  <c r="W6695" i="1"/>
  <c r="W6687" i="1"/>
  <c r="W6679" i="1"/>
  <c r="W6671" i="1"/>
  <c r="W6663" i="1"/>
  <c r="W6655" i="1"/>
  <c r="W6647" i="1"/>
  <c r="W6639" i="1"/>
  <c r="W6631" i="1"/>
  <c r="W6623" i="1"/>
  <c r="W6615" i="1"/>
  <c r="W6607" i="1"/>
  <c r="W6599" i="1"/>
  <c r="W6591" i="1"/>
  <c r="W6583" i="1"/>
  <c r="W6575" i="1"/>
  <c r="W6567" i="1"/>
  <c r="W6559" i="1"/>
  <c r="W6551" i="1"/>
  <c r="W6543" i="1"/>
  <c r="W6535" i="1"/>
  <c r="W6527" i="1"/>
  <c r="W6519" i="1"/>
  <c r="W6511" i="1"/>
  <c r="W6503" i="1"/>
  <c r="W6495" i="1"/>
  <c r="W6487" i="1"/>
  <c r="W6479" i="1"/>
  <c r="W6471" i="1"/>
  <c r="W6463" i="1"/>
  <c r="W6455" i="1"/>
  <c r="W6447" i="1"/>
  <c r="W6439" i="1"/>
  <c r="W6431" i="1"/>
  <c r="W6423" i="1"/>
  <c r="W6415" i="1"/>
  <c r="W6407" i="1"/>
  <c r="W6399" i="1"/>
  <c r="W6391" i="1"/>
  <c r="W6383" i="1"/>
  <c r="W6375" i="1"/>
  <c r="W6367" i="1"/>
  <c r="W6359" i="1"/>
  <c r="W6351" i="1"/>
  <c r="W6343" i="1"/>
  <c r="W6335" i="1"/>
  <c r="W6327" i="1"/>
  <c r="W6319" i="1"/>
  <c r="W6311" i="1"/>
  <c r="W6303" i="1"/>
  <c r="W6295" i="1"/>
  <c r="W6287" i="1"/>
  <c r="W6279" i="1"/>
  <c r="W6271" i="1"/>
  <c r="W6263" i="1"/>
  <c r="W6255" i="1"/>
  <c r="W6247" i="1"/>
  <c r="W6239" i="1"/>
  <c r="W6231" i="1"/>
  <c r="W6223" i="1"/>
  <c r="W6215" i="1"/>
  <c r="W6207" i="1"/>
  <c r="W6199" i="1"/>
  <c r="W6191" i="1"/>
  <c r="W6183" i="1"/>
  <c r="W6175" i="1"/>
  <c r="W6167" i="1"/>
  <c r="W6159" i="1"/>
  <c r="W6151" i="1"/>
  <c r="W6143" i="1"/>
  <c r="W6135" i="1"/>
  <c r="W6127" i="1"/>
  <c r="W6119" i="1"/>
  <c r="W6111" i="1"/>
  <c r="W6103" i="1"/>
  <c r="W6095" i="1"/>
  <c r="W6087" i="1"/>
  <c r="W6079" i="1"/>
  <c r="W6071" i="1"/>
  <c r="W6063" i="1"/>
  <c r="W6055" i="1"/>
  <c r="W6047" i="1"/>
  <c r="W6039" i="1"/>
  <c r="W6031" i="1"/>
  <c r="W6023" i="1"/>
  <c r="W6015" i="1"/>
  <c r="W6007" i="1"/>
  <c r="W5999" i="1"/>
  <c r="W5991" i="1"/>
  <c r="W5983" i="1"/>
  <c r="W5975" i="1"/>
  <c r="W5967" i="1"/>
  <c r="W5959" i="1"/>
  <c r="W5951" i="1"/>
  <c r="W5943" i="1"/>
  <c r="W5935" i="1"/>
  <c r="W5927" i="1"/>
  <c r="W5911" i="1"/>
  <c r="W5903" i="1"/>
  <c r="W5895" i="1"/>
  <c r="W5887" i="1"/>
  <c r="W5879" i="1"/>
  <c r="W5871" i="1"/>
  <c r="W5863" i="1"/>
  <c r="W5855" i="1"/>
  <c r="W5847" i="1"/>
  <c r="W5839" i="1"/>
  <c r="W5831" i="1"/>
  <c r="W5823" i="1"/>
  <c r="W5815" i="1"/>
  <c r="W5807" i="1"/>
  <c r="W5799" i="1"/>
  <c r="W5791" i="1"/>
  <c r="W5783" i="1"/>
  <c r="W5775" i="1"/>
  <c r="W5767" i="1"/>
  <c r="W5759" i="1"/>
  <c r="W5751" i="1"/>
  <c r="W5743" i="1"/>
  <c r="W5735" i="1"/>
  <c r="W5727" i="1"/>
  <c r="W5719" i="1"/>
  <c r="W5711" i="1"/>
  <c r="W5703" i="1"/>
  <c r="W5695" i="1"/>
  <c r="W5687" i="1"/>
  <c r="W5679" i="1"/>
  <c r="W5671" i="1"/>
  <c r="W5663" i="1"/>
  <c r="W5655" i="1"/>
  <c r="W5647" i="1"/>
  <c r="W5639" i="1"/>
  <c r="W5631" i="1"/>
  <c r="W5623" i="1"/>
  <c r="W5615" i="1"/>
  <c r="W5607" i="1"/>
  <c r="W5599" i="1"/>
  <c r="W5591" i="1"/>
  <c r="W5583" i="1"/>
  <c r="W5575" i="1"/>
  <c r="W5567" i="1"/>
  <c r="W5559" i="1"/>
  <c r="W5551" i="1"/>
  <c r="W5543" i="1"/>
  <c r="W5535" i="1"/>
  <c r="W5527" i="1"/>
  <c r="W5519" i="1"/>
  <c r="W5511" i="1"/>
  <c r="W5503" i="1"/>
  <c r="W5495" i="1"/>
  <c r="W5487" i="1"/>
  <c r="W5479" i="1"/>
  <c r="W5471" i="1"/>
  <c r="W5463" i="1"/>
  <c r="W5455" i="1"/>
  <c r="W5447" i="1"/>
  <c r="W5439" i="1"/>
  <c r="W5431" i="1"/>
  <c r="W5423" i="1"/>
  <c r="W5415" i="1"/>
  <c r="W5407" i="1"/>
  <c r="W5399" i="1"/>
  <c r="W5391" i="1"/>
  <c r="W5383" i="1"/>
  <c r="W5375" i="1"/>
  <c r="W5367" i="1"/>
  <c r="W5359" i="1"/>
  <c r="W5351" i="1"/>
  <c r="W5343" i="1"/>
  <c r="W5335" i="1"/>
  <c r="W5327" i="1"/>
  <c r="W5319" i="1"/>
  <c r="W5311" i="1"/>
  <c r="W5303" i="1"/>
  <c r="W5295" i="1"/>
  <c r="W5287" i="1"/>
  <c r="W5279" i="1"/>
  <c r="W5271" i="1"/>
  <c r="W5263" i="1"/>
  <c r="W5255" i="1"/>
  <c r="W5247" i="1"/>
  <c r="W5239" i="1"/>
  <c r="W5231" i="1"/>
  <c r="W5223" i="1"/>
  <c r="W5215" i="1"/>
  <c r="W5207" i="1"/>
  <c r="W5199" i="1"/>
  <c r="W5191" i="1"/>
  <c r="W5183" i="1"/>
  <c r="W5175" i="1"/>
  <c r="W5167" i="1"/>
  <c r="W5159" i="1"/>
  <c r="W5151" i="1"/>
  <c r="W5143" i="1"/>
  <c r="W5135" i="1"/>
  <c r="W5127" i="1"/>
  <c r="W5119" i="1"/>
  <c r="W5111" i="1"/>
  <c r="W5103" i="1"/>
  <c r="W5095" i="1"/>
  <c r="W5087" i="1"/>
  <c r="W5079" i="1"/>
  <c r="W5071" i="1"/>
  <c r="W5063" i="1"/>
  <c r="W5055" i="1"/>
  <c r="W5047" i="1"/>
  <c r="W5039" i="1"/>
  <c r="W5031" i="1"/>
  <c r="W5023" i="1"/>
  <c r="W5015" i="1"/>
  <c r="W5007" i="1"/>
  <c r="W4999" i="1"/>
  <c r="W4991" i="1"/>
  <c r="W4983" i="1"/>
  <c r="W4975" i="1"/>
  <c r="W4967" i="1"/>
  <c r="W4959" i="1"/>
  <c r="W4951" i="1"/>
  <c r="W4943" i="1"/>
  <c r="W4935" i="1"/>
  <c r="W4927" i="1"/>
  <c r="W4919" i="1"/>
  <c r="W4911" i="1"/>
  <c r="W4903" i="1"/>
  <c r="W4895" i="1"/>
  <c r="W4887" i="1"/>
  <c r="W4879" i="1"/>
  <c r="W4871" i="1"/>
  <c r="W4863" i="1"/>
  <c r="W4855" i="1"/>
  <c r="W4847" i="1"/>
  <c r="W4839" i="1"/>
  <c r="W4831" i="1"/>
  <c r="W4823" i="1"/>
  <c r="W4815" i="1"/>
  <c r="W4807" i="1"/>
  <c r="W4799" i="1"/>
  <c r="W4791" i="1"/>
  <c r="W4783" i="1"/>
  <c r="W4775" i="1"/>
  <c r="W4767" i="1"/>
  <c r="W4759" i="1"/>
  <c r="W4751" i="1"/>
  <c r="W4743" i="1"/>
  <c r="W4735" i="1"/>
  <c r="W4727" i="1"/>
  <c r="W4719" i="1"/>
  <c r="W4711" i="1"/>
  <c r="W4703" i="1"/>
  <c r="W4695" i="1"/>
  <c r="W4687" i="1"/>
  <c r="W4679" i="1"/>
  <c r="W4671" i="1"/>
  <c r="W4663" i="1"/>
  <c r="W4655" i="1"/>
  <c r="W4647" i="1"/>
  <c r="W4639" i="1"/>
  <c r="W4631" i="1"/>
  <c r="W4623" i="1"/>
  <c r="W4615" i="1"/>
  <c r="W4607" i="1"/>
  <c r="W4599" i="1"/>
  <c r="W4591" i="1"/>
  <c r="W4583" i="1"/>
  <c r="W4575" i="1"/>
  <c r="W4567" i="1"/>
  <c r="W4559" i="1"/>
  <c r="W4551" i="1"/>
  <c r="W4543" i="1"/>
  <c r="W4535" i="1"/>
  <c r="W4527" i="1"/>
  <c r="W4519" i="1"/>
  <c r="W4511" i="1"/>
  <c r="W4503" i="1"/>
  <c r="W4495" i="1"/>
  <c r="W4487" i="1"/>
  <c r="W4479" i="1"/>
  <c r="W4471" i="1"/>
  <c r="W4463" i="1"/>
  <c r="W4455" i="1"/>
  <c r="W4447" i="1"/>
  <c r="W4439" i="1"/>
  <c r="W4431" i="1"/>
  <c r="W4423" i="1"/>
  <c r="W4415" i="1"/>
  <c r="W4407" i="1"/>
  <c r="W4399" i="1"/>
  <c r="W4391" i="1"/>
  <c r="W4383" i="1"/>
  <c r="W4375" i="1"/>
  <c r="W4367" i="1"/>
  <c r="W4359" i="1"/>
  <c r="W4351" i="1"/>
  <c r="W4343" i="1"/>
  <c r="W4335" i="1"/>
  <c r="W4327" i="1"/>
  <c r="W4319" i="1"/>
  <c r="W4311" i="1"/>
  <c r="W4303" i="1"/>
  <c r="W4295" i="1"/>
  <c r="W4287" i="1"/>
  <c r="W4279" i="1"/>
  <c r="W4271" i="1"/>
  <c r="W4263" i="1"/>
  <c r="W4255" i="1"/>
  <c r="W4247" i="1"/>
  <c r="W4239" i="1"/>
  <c r="W4231" i="1"/>
  <c r="W4223" i="1"/>
  <c r="W4215" i="1"/>
  <c r="W4207" i="1"/>
  <c r="W4199" i="1"/>
  <c r="W4191" i="1"/>
  <c r="W4183" i="1"/>
  <c r="W4175" i="1"/>
  <c r="W4167" i="1"/>
  <c r="W4159" i="1"/>
  <c r="W4151" i="1"/>
  <c r="W4143" i="1"/>
  <c r="W4135" i="1"/>
  <c r="W4127" i="1"/>
  <c r="W4119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703" i="1"/>
  <c r="W3695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87" i="1"/>
  <c r="W3479" i="1"/>
  <c r="W3471" i="1"/>
  <c r="W3463" i="1"/>
  <c r="W3455" i="1"/>
  <c r="W3447" i="1"/>
  <c r="W3439" i="1"/>
  <c r="W3431" i="1"/>
  <c r="W3423" i="1"/>
  <c r="W3415" i="1"/>
  <c r="W3407" i="1"/>
  <c r="W3399" i="1"/>
  <c r="W3391" i="1"/>
  <c r="W3383" i="1"/>
  <c r="W3375" i="1"/>
  <c r="W3367" i="1"/>
  <c r="W3359" i="1"/>
  <c r="W3351" i="1"/>
  <c r="W3343" i="1"/>
  <c r="W3335" i="1"/>
  <c r="W3327" i="1"/>
  <c r="W3319" i="1"/>
  <c r="W3311" i="1"/>
  <c r="W3303" i="1"/>
  <c r="W3295" i="1"/>
  <c r="W3287" i="1"/>
  <c r="W3279" i="1"/>
  <c r="W3271" i="1"/>
  <c r="W3263" i="1"/>
  <c r="W3255" i="1"/>
  <c r="W3247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47" i="1"/>
  <c r="W3039" i="1"/>
  <c r="W3031" i="1"/>
  <c r="W3023" i="1"/>
  <c r="W3015" i="1"/>
  <c r="W3007" i="1"/>
  <c r="W2999" i="1"/>
  <c r="W2991" i="1"/>
  <c r="W2983" i="1"/>
  <c r="W2975" i="1"/>
  <c r="W2967" i="1"/>
  <c r="W2959" i="1"/>
  <c r="W2951" i="1"/>
  <c r="W2943" i="1"/>
  <c r="W2935" i="1"/>
  <c r="W2927" i="1"/>
  <c r="W2919" i="1"/>
  <c r="W2911" i="1"/>
  <c r="W2903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91" i="1"/>
  <c r="W2783" i="1"/>
  <c r="W2775" i="1"/>
  <c r="W2767" i="1"/>
  <c r="W2759" i="1"/>
  <c r="W2751" i="1"/>
  <c r="W2743" i="1"/>
  <c r="W2735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591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43" i="1"/>
  <c r="W2335" i="1"/>
  <c r="W2327" i="1"/>
  <c r="W2319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7173" i="1"/>
  <c r="W7058" i="1"/>
  <c r="W6926" i="1"/>
  <c r="W6670" i="1"/>
  <c r="W6414" i="1"/>
  <c r="W6158" i="1"/>
  <c r="W7125" i="1"/>
  <c r="W7069" i="1"/>
  <c r="W7013" i="1"/>
  <c r="W6973" i="1"/>
  <c r="W6909" i="1"/>
  <c r="W6861" i="1"/>
  <c r="W6813" i="1"/>
  <c r="W6757" i="1"/>
  <c r="W6701" i="1"/>
  <c r="W6637" i="1"/>
  <c r="W6581" i="1"/>
  <c r="W6533" i="1"/>
  <c r="W6469" i="1"/>
  <c r="W6413" i="1"/>
  <c r="W6357" i="1"/>
  <c r="W6293" i="1"/>
  <c r="W6245" i="1"/>
  <c r="W6189" i="1"/>
  <c r="W6125" i="1"/>
  <c r="W6069" i="1"/>
  <c r="W6021" i="1"/>
  <c r="W5965" i="1"/>
  <c r="W5901" i="1"/>
  <c r="W5829" i="1"/>
  <c r="W5741" i="1"/>
  <c r="W5677" i="1"/>
  <c r="W5629" i="1"/>
  <c r="W5573" i="1"/>
  <c r="W5525" i="1"/>
  <c r="W5469" i="1"/>
  <c r="W5421" i="1"/>
  <c r="W5365" i="1"/>
  <c r="W5325" i="1"/>
  <c r="W5285" i="1"/>
  <c r="W5237" i="1"/>
  <c r="W5157" i="1"/>
  <c r="W5093" i="1"/>
  <c r="W5037" i="1"/>
  <c r="W4973" i="1"/>
  <c r="W4917" i="1"/>
  <c r="W4853" i="1"/>
  <c r="W4789" i="1"/>
  <c r="W4733" i="1"/>
  <c r="W4701" i="1"/>
  <c r="W4637" i="1"/>
  <c r="W4573" i="1"/>
  <c r="W4517" i="1"/>
  <c r="W4461" i="1"/>
  <c r="W4413" i="1"/>
  <c r="W4373" i="1"/>
  <c r="W4317" i="1"/>
  <c r="W4245" i="1"/>
  <c r="W4181" i="1"/>
  <c r="W4125" i="1"/>
  <c r="W4085" i="1"/>
  <c r="W4029" i="1"/>
  <c r="W3973" i="1"/>
  <c r="W3917" i="1"/>
  <c r="W3869" i="1"/>
  <c r="W3821" i="1"/>
  <c r="W3757" i="1"/>
  <c r="W3709" i="1"/>
  <c r="W3653" i="1"/>
  <c r="W3581" i="1"/>
  <c r="W3525" i="1"/>
  <c r="W3461" i="1"/>
  <c r="W3397" i="1"/>
  <c r="W3317" i="1"/>
  <c r="W3261" i="1"/>
  <c r="W3221" i="1"/>
  <c r="W3165" i="1"/>
  <c r="W3109" i="1"/>
  <c r="W3061" i="1"/>
  <c r="W2989" i="1"/>
  <c r="W2941" i="1"/>
  <c r="W2893" i="1"/>
  <c r="W2837" i="1"/>
  <c r="W2781" i="1"/>
  <c r="W2725" i="1"/>
  <c r="W2661" i="1"/>
  <c r="W2605" i="1"/>
  <c r="W2549" i="1"/>
  <c r="W2493" i="1"/>
  <c r="W2445" i="1"/>
  <c r="W7964" i="1"/>
  <c r="W7892" i="1"/>
  <c r="W7844" i="1"/>
  <c r="W7780" i="1"/>
  <c r="W7724" i="1"/>
  <c r="W7668" i="1"/>
  <c r="W7612" i="1"/>
  <c r="W7564" i="1"/>
  <c r="W7508" i="1"/>
  <c r="W7452" i="1"/>
  <c r="W7396" i="1"/>
  <c r="W7332" i="1"/>
  <c r="W7292" i="1"/>
  <c r="W7236" i="1"/>
  <c r="W7172" i="1"/>
  <c r="W7124" i="1"/>
  <c r="W7076" i="1"/>
  <c r="W7020" i="1"/>
  <c r="W6956" i="1"/>
  <c r="W6900" i="1"/>
  <c r="W6852" i="1"/>
  <c r="W6796" i="1"/>
  <c r="W6748" i="1"/>
  <c r="W6700" i="1"/>
  <c r="W6644" i="1"/>
  <c r="W6572" i="1"/>
  <c r="W6092" i="1"/>
  <c r="W7966" i="1"/>
  <c r="W7958" i="1"/>
  <c r="W7950" i="1"/>
  <c r="W7942" i="1"/>
  <c r="W7934" i="1"/>
  <c r="W7926" i="1"/>
  <c r="W7918" i="1"/>
  <c r="W7910" i="1"/>
  <c r="W7902" i="1"/>
  <c r="W7894" i="1"/>
  <c r="W7886" i="1"/>
  <c r="W7878" i="1"/>
  <c r="W7870" i="1"/>
  <c r="W7862" i="1"/>
  <c r="W7854" i="1"/>
  <c r="W7846" i="1"/>
  <c r="W7838" i="1"/>
  <c r="W7830" i="1"/>
  <c r="W7822" i="1"/>
  <c r="W7814" i="1"/>
  <c r="W7806" i="1"/>
  <c r="W7798" i="1"/>
  <c r="W7790" i="1"/>
  <c r="W7782" i="1"/>
  <c r="W7774" i="1"/>
  <c r="W7766" i="1"/>
  <c r="W7758" i="1"/>
  <c r="W7750" i="1"/>
  <c r="W7742" i="1"/>
  <c r="W7734" i="1"/>
  <c r="W7726" i="1"/>
  <c r="W7718" i="1"/>
  <c r="W7710" i="1"/>
  <c r="W7702" i="1"/>
  <c r="W7694" i="1"/>
  <c r="W7686" i="1"/>
  <c r="W7678" i="1"/>
  <c r="W7670" i="1"/>
  <c r="W7662" i="1"/>
  <c r="W7654" i="1"/>
  <c r="W7646" i="1"/>
  <c r="W7638" i="1"/>
  <c r="W7630" i="1"/>
  <c r="W7622" i="1"/>
  <c r="W7614" i="1"/>
  <c r="W7606" i="1"/>
  <c r="W7598" i="1"/>
  <c r="W7590" i="1"/>
  <c r="W7582" i="1"/>
  <c r="W7574" i="1"/>
  <c r="W7566" i="1"/>
  <c r="W7558" i="1"/>
  <c r="W7550" i="1"/>
  <c r="W7542" i="1"/>
  <c r="W7534" i="1"/>
  <c r="W7526" i="1"/>
  <c r="W7518" i="1"/>
  <c r="W7510" i="1"/>
  <c r="W7502" i="1"/>
  <c r="W7494" i="1"/>
  <c r="W7486" i="1"/>
  <c r="W7478" i="1"/>
  <c r="W7470" i="1"/>
  <c r="W7462" i="1"/>
  <c r="W7454" i="1"/>
  <c r="W7446" i="1"/>
  <c r="W7438" i="1"/>
  <c r="W7430" i="1"/>
  <c r="W7422" i="1"/>
  <c r="W7414" i="1"/>
  <c r="W7406" i="1"/>
  <c r="W7398" i="1"/>
  <c r="W7390" i="1"/>
  <c r="W7382" i="1"/>
  <c r="W7374" i="1"/>
  <c r="W7366" i="1"/>
  <c r="W7358" i="1"/>
  <c r="W7350" i="1"/>
  <c r="W7342" i="1"/>
  <c r="W7334" i="1"/>
  <c r="W7326" i="1"/>
  <c r="W7318" i="1"/>
  <c r="W7310" i="1"/>
  <c r="W7302" i="1"/>
  <c r="W7294" i="1"/>
  <c r="W7286" i="1"/>
  <c r="W7278" i="1"/>
  <c r="W7270" i="1"/>
  <c r="W7262" i="1"/>
  <c r="W7254" i="1"/>
  <c r="W7246" i="1"/>
  <c r="W7238" i="1"/>
  <c r="W7230" i="1"/>
  <c r="W7222" i="1"/>
  <c r="W7214" i="1"/>
  <c r="W7206" i="1"/>
  <c r="W7198" i="1"/>
  <c r="W7190" i="1"/>
  <c r="W7182" i="1"/>
  <c r="W7174" i="1"/>
  <c r="W7166" i="1"/>
  <c r="W7158" i="1"/>
  <c r="W7150" i="1"/>
  <c r="W7142" i="1"/>
  <c r="W7134" i="1"/>
  <c r="W7126" i="1"/>
  <c r="W7118" i="1"/>
  <c r="W7110" i="1"/>
  <c r="W7102" i="1"/>
  <c r="W7094" i="1"/>
  <c r="W7086" i="1"/>
  <c r="W7078" i="1"/>
  <c r="W7070" i="1"/>
  <c r="W7062" i="1"/>
  <c r="W7054" i="1"/>
  <c r="W7046" i="1"/>
  <c r="W7038" i="1"/>
  <c r="W7030" i="1"/>
  <c r="W7022" i="1"/>
  <c r="W7014" i="1"/>
  <c r="W7006" i="1"/>
  <c r="W6998" i="1"/>
  <c r="W6990" i="1"/>
  <c r="W6982" i="1"/>
  <c r="W6974" i="1"/>
  <c r="W6966" i="1"/>
  <c r="W6958" i="1"/>
  <c r="W6950" i="1"/>
  <c r="W6942" i="1"/>
  <c r="W6934" i="1"/>
  <c r="W6918" i="1"/>
  <c r="W6910" i="1"/>
  <c r="W6902" i="1"/>
  <c r="W6886" i="1"/>
  <c r="W6878" i="1"/>
  <c r="W6870" i="1"/>
  <c r="W6854" i="1"/>
  <c r="W6846" i="1"/>
  <c r="W6838" i="1"/>
  <c r="W6822" i="1"/>
  <c r="W6814" i="1"/>
  <c r="W6806" i="1"/>
  <c r="W6790" i="1"/>
  <c r="W6782" i="1"/>
  <c r="W6774" i="1"/>
  <c r="W6758" i="1"/>
  <c r="W6750" i="1"/>
  <c r="W6742" i="1"/>
  <c r="W6726" i="1"/>
  <c r="W6718" i="1"/>
  <c r="W6710" i="1"/>
  <c r="W6694" i="1"/>
  <c r="W6686" i="1"/>
  <c r="W6678" i="1"/>
  <c r="W6662" i="1"/>
  <c r="W6654" i="1"/>
  <c r="W6646" i="1"/>
  <c r="W6630" i="1"/>
  <c r="W6622" i="1"/>
  <c r="W6614" i="1"/>
  <c r="W6598" i="1"/>
  <c r="W6590" i="1"/>
  <c r="W6582" i="1"/>
  <c r="W6566" i="1"/>
  <c r="W6558" i="1"/>
  <c r="W6550" i="1"/>
  <c r="W6534" i="1"/>
  <c r="W6526" i="1"/>
  <c r="W6518" i="1"/>
  <c r="W6502" i="1"/>
  <c r="W6494" i="1"/>
  <c r="W6486" i="1"/>
  <c r="W6470" i="1"/>
  <c r="W6462" i="1"/>
  <c r="W6454" i="1"/>
  <c r="W6438" i="1"/>
  <c r="W6430" i="1"/>
  <c r="W6422" i="1"/>
  <c r="W6406" i="1"/>
  <c r="W6398" i="1"/>
  <c r="W6390" i="1"/>
  <c r="W6374" i="1"/>
  <c r="W6366" i="1"/>
  <c r="W6358" i="1"/>
  <c r="W6342" i="1"/>
  <c r="W6334" i="1"/>
  <c r="W6326" i="1"/>
  <c r="W6310" i="1"/>
  <c r="W6302" i="1"/>
  <c r="W6294" i="1"/>
  <c r="W6278" i="1"/>
  <c r="W6270" i="1"/>
  <c r="W6262" i="1"/>
  <c r="W6246" i="1"/>
  <c r="W6238" i="1"/>
  <c r="W6230" i="1"/>
  <c r="W6214" i="1"/>
  <c r="W6206" i="1"/>
  <c r="W6198" i="1"/>
  <c r="W6182" i="1"/>
  <c r="W6174" i="1"/>
  <c r="W6166" i="1"/>
  <c r="W6150" i="1"/>
  <c r="W6142" i="1"/>
  <c r="W6134" i="1"/>
  <c r="W6118" i="1"/>
  <c r="W6110" i="1"/>
  <c r="W6102" i="1"/>
  <c r="W6086" i="1"/>
  <c r="W6078" i="1"/>
  <c r="W6070" i="1"/>
  <c r="W6062" i="1"/>
  <c r="W6054" i="1"/>
  <c r="W6046" i="1"/>
  <c r="W6038" i="1"/>
  <c r="W6030" i="1"/>
  <c r="W6022" i="1"/>
  <c r="W6014" i="1"/>
  <c r="W6006" i="1"/>
  <c r="W5998" i="1"/>
  <c r="W5990" i="1"/>
  <c r="W5982" i="1"/>
  <c r="W5974" i="1"/>
  <c r="W5966" i="1"/>
  <c r="W5958" i="1"/>
  <c r="W5950" i="1"/>
  <c r="W5942" i="1"/>
  <c r="W5934" i="1"/>
  <c r="W5926" i="1"/>
  <c r="W5918" i="1"/>
  <c r="W5910" i="1"/>
  <c r="W5902" i="1"/>
  <c r="W5894" i="1"/>
  <c r="W5886" i="1"/>
  <c r="W5878" i="1"/>
  <c r="W5870" i="1"/>
  <c r="W5862" i="1"/>
  <c r="W5854" i="1"/>
  <c r="W5846" i="1"/>
  <c r="W5838" i="1"/>
  <c r="W5830" i="1"/>
  <c r="W5822" i="1"/>
  <c r="W5814" i="1"/>
  <c r="W5806" i="1"/>
  <c r="W5798" i="1"/>
  <c r="W5790" i="1"/>
  <c r="W5782" i="1"/>
  <c r="W5774" i="1"/>
  <c r="W5766" i="1"/>
  <c r="W5758" i="1"/>
  <c r="W5750" i="1"/>
  <c r="W5742" i="1"/>
  <c r="W5726" i="1"/>
  <c r="W5718" i="1"/>
  <c r="W5710" i="1"/>
  <c r="W5702" i="1"/>
  <c r="W5694" i="1"/>
  <c r="W5686" i="1"/>
  <c r="W5678" i="1"/>
  <c r="W5670" i="1"/>
  <c r="W5662" i="1"/>
  <c r="W5654" i="1"/>
  <c r="W5646" i="1"/>
  <c r="W5638" i="1"/>
  <c r="W5630" i="1"/>
  <c r="W5622" i="1"/>
  <c r="W5614" i="1"/>
  <c r="W5606" i="1"/>
  <c r="W5598" i="1"/>
  <c r="W5590" i="1"/>
  <c r="W5582" i="1"/>
  <c r="W5574" i="1"/>
  <c r="W5566" i="1"/>
  <c r="W5558" i="1"/>
  <c r="W5550" i="1"/>
  <c r="W5542" i="1"/>
  <c r="W5534" i="1"/>
  <c r="W5526" i="1"/>
  <c r="W5518" i="1"/>
  <c r="W5510" i="1"/>
  <c r="W5502" i="1"/>
  <c r="W5494" i="1"/>
  <c r="W5486" i="1"/>
  <c r="W5470" i="1"/>
  <c r="W5462" i="1"/>
  <c r="W5454" i="1"/>
  <c r="W5446" i="1"/>
  <c r="W5438" i="1"/>
  <c r="W5430" i="1"/>
  <c r="W5422" i="1"/>
  <c r="W5414" i="1"/>
  <c r="W5406" i="1"/>
  <c r="W5398" i="1"/>
  <c r="W5390" i="1"/>
  <c r="W5382" i="1"/>
  <c r="W5374" i="1"/>
  <c r="W5366" i="1"/>
  <c r="W5358" i="1"/>
  <c r="W5350" i="1"/>
  <c r="W5342" i="1"/>
  <c r="W5334" i="1"/>
  <c r="W5326" i="1"/>
  <c r="W5318" i="1"/>
  <c r="W5310" i="1"/>
  <c r="W5302" i="1"/>
  <c r="W5294" i="1"/>
  <c r="W5286" i="1"/>
  <c r="W5278" i="1"/>
  <c r="W5270" i="1"/>
  <c r="W5262" i="1"/>
  <c r="W5254" i="1"/>
  <c r="W5246" i="1"/>
  <c r="W5238" i="1"/>
  <c r="W5230" i="1"/>
  <c r="W5214" i="1"/>
  <c r="W5206" i="1"/>
  <c r="W5198" i="1"/>
  <c r="W5190" i="1"/>
  <c r="W5182" i="1"/>
  <c r="W5174" i="1"/>
  <c r="W5166" i="1"/>
  <c r="W5158" i="1"/>
  <c r="W5150" i="1"/>
  <c r="W5142" i="1"/>
  <c r="W5134" i="1"/>
  <c r="W5126" i="1"/>
  <c r="W5118" i="1"/>
  <c r="W5110" i="1"/>
  <c r="W5102" i="1"/>
  <c r="W5094" i="1"/>
  <c r="W5086" i="1"/>
  <c r="W5078" i="1"/>
  <c r="W5070" i="1"/>
  <c r="W5062" i="1"/>
  <c r="W5054" i="1"/>
  <c r="W5046" i="1"/>
  <c r="W5038" i="1"/>
  <c r="W5030" i="1"/>
  <c r="W5022" i="1"/>
  <c r="W5014" i="1"/>
  <c r="W5006" i="1"/>
  <c r="W4998" i="1"/>
  <c r="W4990" i="1"/>
  <c r="W4982" i="1"/>
  <c r="W4974" i="1"/>
  <c r="W4958" i="1"/>
  <c r="W4950" i="1"/>
  <c r="W4942" i="1"/>
  <c r="W4934" i="1"/>
  <c r="W4926" i="1"/>
  <c r="W4918" i="1"/>
  <c r="W4910" i="1"/>
  <c r="W4902" i="1"/>
  <c r="W4894" i="1"/>
  <c r="W4886" i="1"/>
  <c r="W4878" i="1"/>
  <c r="W4870" i="1"/>
  <c r="W4862" i="1"/>
  <c r="W4854" i="1"/>
  <c r="W4846" i="1"/>
  <c r="W4838" i="1"/>
  <c r="W4830" i="1"/>
  <c r="W4822" i="1"/>
  <c r="W4814" i="1"/>
  <c r="W4806" i="1"/>
  <c r="W4798" i="1"/>
  <c r="W4790" i="1"/>
  <c r="W4782" i="1"/>
  <c r="W4774" i="1"/>
  <c r="W4766" i="1"/>
  <c r="W4758" i="1"/>
  <c r="W4750" i="1"/>
  <c r="W4742" i="1"/>
  <c r="W4734" i="1"/>
  <c r="W4726" i="1"/>
  <c r="W4718" i="1"/>
  <c r="W4710" i="1"/>
  <c r="W4702" i="1"/>
  <c r="W4694" i="1"/>
  <c r="W4686" i="1"/>
  <c r="W4678" i="1"/>
  <c r="W4670" i="1"/>
  <c r="W4662" i="1"/>
  <c r="W4654" i="1"/>
  <c r="W4646" i="1"/>
  <c r="W4638" i="1"/>
  <c r="W4630" i="1"/>
  <c r="W4622" i="1"/>
  <c r="W4614" i="1"/>
  <c r="W4606" i="1"/>
  <c r="W4598" i="1"/>
  <c r="W4590" i="1"/>
  <c r="W4582" i="1"/>
  <c r="W4574" i="1"/>
  <c r="W4566" i="1"/>
  <c r="W4558" i="1"/>
  <c r="W4550" i="1"/>
  <c r="W4542" i="1"/>
  <c r="W4534" i="1"/>
  <c r="W4526" i="1"/>
  <c r="W4518" i="1"/>
  <c r="W4510" i="1"/>
  <c r="W4502" i="1"/>
  <c r="W4494" i="1"/>
  <c r="W4486" i="1"/>
  <c r="W4478" i="1"/>
  <c r="W4470" i="1"/>
  <c r="W4462" i="1"/>
  <c r="W4454" i="1"/>
  <c r="W4446" i="1"/>
  <c r="W4438" i="1"/>
  <c r="W4430" i="1"/>
  <c r="W4422" i="1"/>
  <c r="W4414" i="1"/>
  <c r="W4406" i="1"/>
  <c r="W4398" i="1"/>
  <c r="W4390" i="1"/>
  <c r="W4382" i="1"/>
  <c r="W4374" i="1"/>
  <c r="W4366" i="1"/>
  <c r="W4358" i="1"/>
  <c r="W4350" i="1"/>
  <c r="W4342" i="1"/>
  <c r="W4334" i="1"/>
  <c r="W4326" i="1"/>
  <c r="W4318" i="1"/>
  <c r="W4310" i="1"/>
  <c r="W4302" i="1"/>
  <c r="W4294" i="1"/>
  <c r="W4286" i="1"/>
  <c r="W4278" i="1"/>
  <c r="W4270" i="1"/>
  <c r="W4262" i="1"/>
  <c r="W4254" i="1"/>
  <c r="W4246" i="1"/>
  <c r="W4238" i="1"/>
  <c r="W4230" i="1"/>
  <c r="W4222" i="1"/>
  <c r="W4214" i="1"/>
  <c r="W4206" i="1"/>
  <c r="W4198" i="1"/>
  <c r="W4190" i="1"/>
  <c r="W4182" i="1"/>
  <c r="W4174" i="1"/>
  <c r="W4166" i="1"/>
  <c r="W4158" i="1"/>
  <c r="W4150" i="1"/>
  <c r="W4142" i="1"/>
  <c r="W4134" i="1"/>
  <c r="W4126" i="1"/>
  <c r="W4118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46" i="1"/>
  <c r="W3438" i="1"/>
  <c r="W3430" i="1"/>
  <c r="W3422" i="1"/>
  <c r="W3414" i="1"/>
  <c r="W3406" i="1"/>
  <c r="W3398" i="1"/>
  <c r="W3390" i="1"/>
  <c r="W3382" i="1"/>
  <c r="W3374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3222" i="1"/>
  <c r="W3214" i="1"/>
  <c r="W3206" i="1"/>
  <c r="W3198" i="1"/>
  <c r="W3190" i="1"/>
  <c r="W3182" i="1"/>
  <c r="W3174" i="1"/>
  <c r="W3166" i="1"/>
  <c r="W3158" i="1"/>
  <c r="W3150" i="1"/>
  <c r="W3142" i="1"/>
  <c r="W3134" i="1"/>
  <c r="W3126" i="1"/>
  <c r="W3118" i="1"/>
  <c r="W3110" i="1"/>
  <c r="W3102" i="1"/>
  <c r="W3094" i="1"/>
  <c r="W3086" i="1"/>
  <c r="W3078" i="1"/>
  <c r="W3070" i="1"/>
  <c r="W3062" i="1"/>
  <c r="W3054" i="1"/>
  <c r="W3046" i="1"/>
  <c r="W3038" i="1"/>
  <c r="W3030" i="1"/>
  <c r="W3022" i="1"/>
  <c r="W3014" i="1"/>
  <c r="W3006" i="1"/>
  <c r="W2998" i="1"/>
  <c r="W2990" i="1"/>
  <c r="W2982" i="1"/>
  <c r="W2974" i="1"/>
  <c r="W2966" i="1"/>
  <c r="W2958" i="1"/>
  <c r="W2950" i="1"/>
  <c r="W2942" i="1"/>
  <c r="W2934" i="1"/>
  <c r="W2926" i="1"/>
  <c r="W2918" i="1"/>
  <c r="W2910" i="1"/>
  <c r="W2902" i="1"/>
  <c r="W2894" i="1"/>
  <c r="W2886" i="1"/>
  <c r="W2878" i="1"/>
  <c r="W2870" i="1"/>
  <c r="W2862" i="1"/>
  <c r="W2854" i="1"/>
  <c r="W2846" i="1"/>
  <c r="W2838" i="1"/>
  <c r="W2830" i="1"/>
  <c r="W2822" i="1"/>
  <c r="W2814" i="1"/>
  <c r="W2806" i="1"/>
  <c r="W2798" i="1"/>
  <c r="W2790" i="1"/>
  <c r="W2782" i="1"/>
  <c r="W2774" i="1"/>
  <c r="W2766" i="1"/>
  <c r="W2758" i="1"/>
  <c r="W2750" i="1"/>
  <c r="W2742" i="1"/>
  <c r="W2734" i="1"/>
  <c r="W2726" i="1"/>
  <c r="W2718" i="1"/>
  <c r="W2710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90" i="1"/>
  <c r="W2582" i="1"/>
  <c r="W2574" i="1"/>
  <c r="W2566" i="1"/>
  <c r="W2558" i="1"/>
  <c r="W2550" i="1"/>
  <c r="W2542" i="1"/>
  <c r="W2534" i="1"/>
  <c r="W2526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2" i="1"/>
  <c r="W2374" i="1"/>
  <c r="W2366" i="1"/>
  <c r="W2358" i="1"/>
  <c r="W2350" i="1"/>
  <c r="W2342" i="1"/>
  <c r="W2334" i="1"/>
  <c r="W2326" i="1"/>
  <c r="W2318" i="1"/>
  <c r="W2310" i="1"/>
  <c r="W2302" i="1"/>
  <c r="W7165" i="1"/>
  <c r="W7042" i="1"/>
  <c r="W6894" i="1"/>
  <c r="W6638" i="1"/>
  <c r="W6382" i="1"/>
  <c r="W6126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67" i="1"/>
  <c r="W1959" i="1"/>
  <c r="W1951" i="1"/>
  <c r="W1943" i="1"/>
  <c r="W1935" i="1"/>
  <c r="W1927" i="1"/>
  <c r="W1919" i="1"/>
  <c r="W1911" i="1"/>
  <c r="W1903" i="1"/>
  <c r="W1895" i="1"/>
  <c r="W1887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W23" i="1"/>
  <c r="W15" i="1"/>
  <c r="W7" i="1"/>
  <c r="W2294" i="1"/>
  <c r="W2286" i="1"/>
  <c r="W2278" i="1"/>
  <c r="W2270" i="1"/>
  <c r="W2262" i="1"/>
  <c r="W2254" i="1"/>
  <c r="W2246" i="1"/>
  <c r="W2238" i="1"/>
  <c r="W2230" i="1"/>
  <c r="W2222" i="1"/>
  <c r="W2214" i="1"/>
  <c r="W2206" i="1"/>
  <c r="W2198" i="1"/>
  <c r="W2190" i="1"/>
  <c r="W2182" i="1"/>
  <c r="W2174" i="1"/>
  <c r="W2166" i="1"/>
  <c r="W2158" i="1"/>
  <c r="W2150" i="1"/>
  <c r="W2142" i="1"/>
  <c r="W2134" i="1"/>
  <c r="W2126" i="1"/>
  <c r="W2118" i="1"/>
  <c r="W2110" i="1"/>
  <c r="W2102" i="1"/>
  <c r="W2094" i="1"/>
  <c r="W2086" i="1"/>
  <c r="W2078" i="1"/>
  <c r="W2070" i="1"/>
  <c r="W2062" i="1"/>
  <c r="W2054" i="1"/>
  <c r="W2046" i="1"/>
  <c r="W2038" i="1"/>
  <c r="W2030" i="1"/>
  <c r="W2022" i="1"/>
  <c r="W2014" i="1"/>
  <c r="W2006" i="1"/>
  <c r="W1998" i="1"/>
  <c r="W1990" i="1"/>
  <c r="W1982" i="1"/>
  <c r="W1974" i="1"/>
  <c r="W1966" i="1"/>
  <c r="W1958" i="1"/>
  <c r="W1950" i="1"/>
  <c r="W1942" i="1"/>
  <c r="W1934" i="1"/>
  <c r="W1926" i="1"/>
  <c r="W1918" i="1"/>
  <c r="W1910" i="1"/>
  <c r="W1902" i="1"/>
  <c r="W1894" i="1"/>
  <c r="W1886" i="1"/>
  <c r="W1878" i="1"/>
  <c r="W1870" i="1"/>
  <c r="W1862" i="1"/>
  <c r="W1854" i="1"/>
  <c r="W1846" i="1"/>
  <c r="W1838" i="1"/>
  <c r="W1830" i="1"/>
  <c r="W1822" i="1"/>
  <c r="W1814" i="1"/>
  <c r="W1806" i="1"/>
  <c r="W1798" i="1"/>
  <c r="W1790" i="1"/>
  <c r="W1782" i="1"/>
  <c r="W1774" i="1"/>
  <c r="W1766" i="1"/>
  <c r="W1758" i="1"/>
  <c r="W1750" i="1"/>
  <c r="W1742" i="1"/>
  <c r="W1734" i="1"/>
  <c r="W1726" i="1"/>
  <c r="W1718" i="1"/>
  <c r="W1710" i="1"/>
  <c r="W1702" i="1"/>
  <c r="W1694" i="1"/>
  <c r="W1686" i="1"/>
  <c r="W1678" i="1"/>
  <c r="W1670" i="1"/>
  <c r="W1662" i="1"/>
  <c r="W1654" i="1"/>
  <c r="W1646" i="1"/>
  <c r="W1638" i="1"/>
  <c r="W1630" i="1"/>
  <c r="W1622" i="1"/>
  <c r="W1614" i="1"/>
  <c r="W1606" i="1"/>
  <c r="W1598" i="1"/>
  <c r="W1590" i="1"/>
  <c r="W1582" i="1"/>
  <c r="W1574" i="1"/>
  <c r="W1566" i="1"/>
  <c r="W1558" i="1"/>
  <c r="W1550" i="1"/>
  <c r="W1542" i="1"/>
  <c r="W1534" i="1"/>
  <c r="W1526" i="1"/>
  <c r="W1518" i="1"/>
  <c r="W1510" i="1"/>
  <c r="W1502" i="1"/>
  <c r="W1494" i="1"/>
  <c r="W1486" i="1"/>
  <c r="W1478" i="1"/>
  <c r="W1470" i="1"/>
  <c r="W1462" i="1"/>
  <c r="W1454" i="1"/>
  <c r="W1446" i="1"/>
  <c r="W1438" i="1"/>
  <c r="W1430" i="1"/>
  <c r="W1422" i="1"/>
  <c r="W1414" i="1"/>
  <c r="W1406" i="1"/>
  <c r="W1398" i="1"/>
  <c r="W1390" i="1"/>
  <c r="W1382" i="1"/>
  <c r="W1374" i="1"/>
  <c r="W1366" i="1"/>
  <c r="W1358" i="1"/>
  <c r="W1350" i="1"/>
  <c r="W1342" i="1"/>
  <c r="W1334" i="1"/>
  <c r="W1326" i="1"/>
  <c r="W1318" i="1"/>
  <c r="W1310" i="1"/>
  <c r="W1302" i="1"/>
  <c r="W1294" i="1"/>
  <c r="W1286" i="1"/>
  <c r="W1278" i="1"/>
  <c r="W1270" i="1"/>
  <c r="W1262" i="1"/>
  <c r="W1254" i="1"/>
  <c r="W1246" i="1"/>
  <c r="W1238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718" i="1"/>
  <c r="W710" i="1"/>
  <c r="W702" i="1"/>
  <c r="W694" i="1"/>
  <c r="W686" i="1"/>
  <c r="W678" i="1"/>
  <c r="W670" i="1"/>
  <c r="W662" i="1"/>
  <c r="W654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2397" i="1"/>
  <c r="W2389" i="1"/>
  <c r="W2381" i="1"/>
  <c r="W2373" i="1"/>
  <c r="W2365" i="1"/>
  <c r="W2357" i="1"/>
  <c r="W2349" i="1"/>
  <c r="W2341" i="1"/>
  <c r="W2333" i="1"/>
  <c r="W2325" i="1"/>
  <c r="W2317" i="1"/>
  <c r="W2309" i="1"/>
  <c r="W2301" i="1"/>
  <c r="W2293" i="1"/>
  <c r="W2285" i="1"/>
  <c r="W2277" i="1"/>
  <c r="W2269" i="1"/>
  <c r="W2261" i="1"/>
  <c r="W2253" i="1"/>
  <c r="W2245" i="1"/>
  <c r="W2237" i="1"/>
  <c r="W2229" i="1"/>
  <c r="W2221" i="1"/>
  <c r="W2213" i="1"/>
  <c r="W2205" i="1"/>
  <c r="W2197" i="1"/>
  <c r="W2189" i="1"/>
  <c r="W2181" i="1"/>
  <c r="W2173" i="1"/>
  <c r="W2165" i="1"/>
  <c r="W2157" i="1"/>
  <c r="W2149" i="1"/>
  <c r="W2141" i="1"/>
  <c r="W2133" i="1"/>
  <c r="W2125" i="1"/>
  <c r="W2117" i="1"/>
  <c r="W2109" i="1"/>
  <c r="W2101" i="1"/>
  <c r="W2093" i="1"/>
  <c r="W2085" i="1"/>
  <c r="W2077" i="1"/>
  <c r="W2069" i="1"/>
  <c r="W2061" i="1"/>
  <c r="W2053" i="1"/>
  <c r="W2045" i="1"/>
  <c r="W2037" i="1"/>
  <c r="W2029" i="1"/>
  <c r="W2021" i="1"/>
  <c r="W2013" i="1"/>
  <c r="W2005" i="1"/>
  <c r="W1997" i="1"/>
  <c r="W1989" i="1"/>
  <c r="W1981" i="1"/>
  <c r="W1973" i="1"/>
  <c r="W1965" i="1"/>
  <c r="W1957" i="1"/>
  <c r="W1949" i="1"/>
  <c r="W1941" i="1"/>
  <c r="W1933" i="1"/>
  <c r="W1925" i="1"/>
  <c r="W1917" i="1"/>
  <c r="W1909" i="1"/>
  <c r="W1901" i="1"/>
  <c r="W1893" i="1"/>
  <c r="W1885" i="1"/>
  <c r="W1877" i="1"/>
  <c r="W1869" i="1"/>
  <c r="W1861" i="1"/>
  <c r="W1853" i="1"/>
  <c r="W1845" i="1"/>
  <c r="W1837" i="1"/>
  <c r="W1829" i="1"/>
  <c r="W1821" i="1"/>
  <c r="W1813" i="1"/>
  <c r="W1805" i="1"/>
  <c r="W1797" i="1"/>
  <c r="W1789" i="1"/>
  <c r="W1781" i="1"/>
  <c r="W1773" i="1"/>
  <c r="W1765" i="1"/>
  <c r="W1757" i="1"/>
  <c r="W1749" i="1"/>
  <c r="W1741" i="1"/>
  <c r="W1733" i="1"/>
  <c r="W1725" i="1"/>
  <c r="W1717" i="1"/>
  <c r="W1709" i="1"/>
  <c r="W1701" i="1"/>
  <c r="W1693" i="1"/>
  <c r="W1685" i="1"/>
  <c r="W1677" i="1"/>
  <c r="W1669" i="1"/>
  <c r="W1661" i="1"/>
  <c r="W1653" i="1"/>
  <c r="W1645" i="1"/>
  <c r="W1637" i="1"/>
  <c r="W1629" i="1"/>
  <c r="W1621" i="1"/>
  <c r="W1613" i="1"/>
  <c r="W1605" i="1"/>
  <c r="W1597" i="1"/>
  <c r="W1589" i="1"/>
  <c r="W1581" i="1"/>
  <c r="W1573" i="1"/>
  <c r="W1565" i="1"/>
  <c r="W1557" i="1"/>
  <c r="W1549" i="1"/>
  <c r="W1541" i="1"/>
  <c r="W1533" i="1"/>
  <c r="W1525" i="1"/>
  <c r="W1517" i="1"/>
  <c r="W1509" i="1"/>
  <c r="W1501" i="1"/>
  <c r="W1493" i="1"/>
  <c r="W1485" i="1"/>
  <c r="W1477" i="1"/>
  <c r="W1469" i="1"/>
  <c r="W1461" i="1"/>
  <c r="W1453" i="1"/>
  <c r="W1445" i="1"/>
  <c r="W1437" i="1"/>
  <c r="W1429" i="1"/>
  <c r="W1421" i="1"/>
  <c r="W1413" i="1"/>
  <c r="W1405" i="1"/>
  <c r="W1397" i="1"/>
  <c r="W1389" i="1"/>
  <c r="W1381" i="1"/>
  <c r="W1373" i="1"/>
  <c r="W1365" i="1"/>
  <c r="W1357" i="1"/>
  <c r="W1349" i="1"/>
  <c r="W1341" i="1"/>
  <c r="W1333" i="1"/>
  <c r="W1325" i="1"/>
  <c r="W1317" i="1"/>
  <c r="W1309" i="1"/>
  <c r="W1301" i="1"/>
  <c r="W1293" i="1"/>
  <c r="W1285" i="1"/>
  <c r="W1277" i="1"/>
  <c r="W1269" i="1"/>
  <c r="W1261" i="1"/>
  <c r="W1253" i="1"/>
  <c r="W1245" i="1"/>
  <c r="W1237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661" i="1"/>
  <c r="W653" i="1"/>
  <c r="W645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5" i="1"/>
  <c r="W2108" i="1"/>
  <c r="W2100" i="1"/>
  <c r="W2092" i="1"/>
  <c r="W2084" i="1"/>
  <c r="W2076" i="1"/>
  <c r="W2068" i="1"/>
  <c r="W2060" i="1"/>
  <c r="W2052" i="1"/>
  <c r="W2044" i="1"/>
  <c r="W2036" i="1"/>
  <c r="W2028" i="1"/>
  <c r="W2020" i="1"/>
  <c r="W2012" i="1"/>
  <c r="W2004" i="1"/>
  <c r="W1996" i="1"/>
  <c r="W1988" i="1"/>
  <c r="W1980" i="1"/>
  <c r="W1972" i="1"/>
  <c r="W1964" i="1"/>
  <c r="W1956" i="1"/>
  <c r="W1948" i="1"/>
  <c r="W1940" i="1"/>
  <c r="W1932" i="1"/>
  <c r="W1924" i="1"/>
  <c r="W1916" i="1"/>
  <c r="W1908" i="1"/>
  <c r="W1900" i="1"/>
  <c r="W1892" i="1"/>
  <c r="W1884" i="1"/>
  <c r="W1876" i="1"/>
  <c r="W1868" i="1"/>
  <c r="W1860" i="1"/>
  <c r="W1852" i="1"/>
  <c r="W1844" i="1"/>
  <c r="W1836" i="1"/>
  <c r="W1828" i="1"/>
  <c r="W1820" i="1"/>
  <c r="W1812" i="1"/>
  <c r="W1804" i="1"/>
  <c r="W1796" i="1"/>
  <c r="W1788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W1684" i="1"/>
  <c r="W1676" i="1"/>
  <c r="W1668" i="1"/>
  <c r="W1660" i="1"/>
  <c r="W1652" i="1"/>
  <c r="W1644" i="1"/>
  <c r="W1636" i="1"/>
  <c r="W1628" i="1"/>
  <c r="W1620" i="1"/>
  <c r="W1612" i="1"/>
  <c r="W1604" i="1"/>
  <c r="W1596" i="1"/>
  <c r="W1588" i="1"/>
  <c r="W1580" i="1"/>
  <c r="W1572" i="1"/>
  <c r="W1564" i="1"/>
  <c r="W1556" i="1"/>
  <c r="W1548" i="1"/>
  <c r="W1540" i="1"/>
  <c r="W1532" i="1"/>
  <c r="W1524" i="1"/>
  <c r="W1516" i="1"/>
  <c r="W1508" i="1"/>
  <c r="W1500" i="1"/>
  <c r="W1492" i="1"/>
  <c r="W1484" i="1"/>
  <c r="W1476" i="1"/>
  <c r="W1468" i="1"/>
  <c r="W1460" i="1"/>
  <c r="W1452" i="1"/>
  <c r="W1444" i="1"/>
  <c r="W1436" i="1"/>
  <c r="W1428" i="1"/>
  <c r="W1420" i="1"/>
  <c r="W1412" i="1"/>
  <c r="W1404" i="1"/>
  <c r="W1396" i="1"/>
  <c r="W1388" i="1"/>
  <c r="W1380" i="1"/>
  <c r="W1372" i="1"/>
  <c r="W1364" i="1"/>
  <c r="W1356" i="1"/>
  <c r="W1348" i="1"/>
  <c r="W1340" i="1"/>
  <c r="W1332" i="1"/>
  <c r="W1324" i="1"/>
  <c r="W1316" i="1"/>
  <c r="W1308" i="1"/>
  <c r="W1300" i="1"/>
  <c r="W1292" i="1"/>
  <c r="W1284" i="1"/>
  <c r="W1276" i="1"/>
  <c r="W1268" i="1"/>
  <c r="W1260" i="1"/>
  <c r="W1252" i="1"/>
  <c r="W1244" i="1"/>
  <c r="W1236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036" i="1"/>
  <c r="W1028" i="1"/>
  <c r="W1020" i="1"/>
  <c r="W1012" i="1"/>
  <c r="W1004" i="1"/>
  <c r="W996" i="1"/>
  <c r="W988" i="1"/>
  <c r="W980" i="1"/>
  <c r="W972" i="1"/>
  <c r="W964" i="1"/>
  <c r="W956" i="1"/>
  <c r="W948" i="1"/>
  <c r="W940" i="1"/>
  <c r="W932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96" i="1"/>
  <c r="W788" i="1"/>
  <c r="W780" i="1"/>
  <c r="W772" i="1"/>
  <c r="W764" i="1"/>
  <c r="W756" i="1"/>
  <c r="W748" i="1"/>
  <c r="W740" i="1"/>
  <c r="W732" i="1"/>
  <c r="W724" i="1"/>
  <c r="W716" i="1"/>
  <c r="W708" i="1"/>
  <c r="W700" i="1"/>
  <c r="W692" i="1"/>
  <c r="W684" i="1"/>
  <c r="W676" i="1"/>
  <c r="W668" i="1"/>
  <c r="W660" i="1"/>
  <c r="W652" i="1"/>
  <c r="W644" i="1"/>
  <c r="W636" i="1"/>
  <c r="W628" i="1"/>
  <c r="W620" i="1"/>
  <c r="W612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4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1851" i="1"/>
  <c r="W1843" i="1"/>
  <c r="W1835" i="1"/>
  <c r="W1827" i="1"/>
  <c r="W1819" i="1"/>
  <c r="W1811" i="1"/>
  <c r="W1803" i="1"/>
  <c r="W1795" i="1"/>
  <c r="W1787" i="1"/>
  <c r="W1779" i="1"/>
  <c r="W1771" i="1"/>
  <c r="W1763" i="1"/>
  <c r="W1755" i="1"/>
  <c r="W1747" i="1"/>
  <c r="W1739" i="1"/>
  <c r="W1731" i="1"/>
  <c r="W1723" i="1"/>
  <c r="W1715" i="1"/>
  <c r="W1707" i="1"/>
  <c r="W1699" i="1"/>
  <c r="W1691" i="1"/>
  <c r="W1683" i="1"/>
  <c r="W1675" i="1"/>
  <c r="W1667" i="1"/>
  <c r="W1659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W1243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675" i="1"/>
  <c r="W667" i="1"/>
  <c r="W659" i="1"/>
  <c r="W651" i="1"/>
  <c r="W643" i="1"/>
  <c r="W635" i="1"/>
  <c r="W627" i="1"/>
  <c r="W619" i="1"/>
  <c r="W611" i="1"/>
  <c r="W603" i="1"/>
  <c r="W595" i="1"/>
  <c r="W587" i="1"/>
  <c r="W579" i="1"/>
  <c r="W571" i="1"/>
  <c r="W563" i="1"/>
  <c r="W555" i="1"/>
  <c r="W547" i="1"/>
  <c r="W539" i="1"/>
  <c r="W531" i="1"/>
  <c r="W523" i="1"/>
  <c r="W515" i="1"/>
  <c r="W507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2097" i="1"/>
  <c r="W2089" i="1"/>
  <c r="W2081" i="1"/>
  <c r="W2073" i="1"/>
  <c r="W2065" i="1"/>
  <c r="W2057" i="1"/>
  <c r="W2049" i="1"/>
  <c r="W2041" i="1"/>
  <c r="W2033" i="1"/>
  <c r="W2025" i="1"/>
  <c r="W2017" i="1"/>
  <c r="W2009" i="1"/>
  <c r="W2001" i="1"/>
  <c r="W1993" i="1"/>
  <c r="W1985" i="1"/>
  <c r="W1977" i="1"/>
  <c r="W1969" i="1"/>
  <c r="W1961" i="1"/>
  <c r="W1953" i="1"/>
  <c r="W1945" i="1"/>
  <c r="W1937" i="1"/>
  <c r="W1929" i="1"/>
  <c r="W1921" i="1"/>
  <c r="W1913" i="1"/>
  <c r="W1905" i="1"/>
  <c r="W1897" i="1"/>
  <c r="W1889" i="1"/>
  <c r="W1881" i="1"/>
  <c r="W1873" i="1"/>
  <c r="W1865" i="1"/>
  <c r="W1857" i="1"/>
  <c r="W1849" i="1"/>
  <c r="W1841" i="1"/>
  <c r="W1833" i="1"/>
  <c r="W1825" i="1"/>
  <c r="W1817" i="1"/>
  <c r="W1809" i="1"/>
  <c r="W1801" i="1"/>
  <c r="W1793" i="1"/>
  <c r="W1785" i="1"/>
  <c r="W1777" i="1"/>
  <c r="W1769" i="1"/>
  <c r="W1761" i="1"/>
  <c r="W1753" i="1"/>
  <c r="W1745" i="1"/>
  <c r="W1737" i="1"/>
  <c r="W1729" i="1"/>
  <c r="W1721" i="1"/>
  <c r="W1713" i="1"/>
  <c r="W1705" i="1"/>
  <c r="W1697" i="1"/>
  <c r="W1689" i="1"/>
  <c r="W1681" i="1"/>
  <c r="W1673" i="1"/>
  <c r="W1665" i="1"/>
  <c r="W1657" i="1"/>
  <c r="W1649" i="1"/>
  <c r="W1641" i="1"/>
  <c r="W1633" i="1"/>
  <c r="W1625" i="1"/>
  <c r="W1617" i="1"/>
  <c r="W1609" i="1"/>
  <c r="W1601" i="1"/>
  <c r="W1593" i="1"/>
  <c r="W1585" i="1"/>
  <c r="W1577" i="1"/>
  <c r="W1569" i="1"/>
  <c r="W1561" i="1"/>
  <c r="W1553" i="1"/>
  <c r="W1545" i="1"/>
  <c r="W1537" i="1"/>
  <c r="W1529" i="1"/>
  <c r="W1521" i="1"/>
  <c r="W1513" i="1"/>
  <c r="W1505" i="1"/>
  <c r="W1497" i="1"/>
  <c r="W1489" i="1"/>
  <c r="W1481" i="1"/>
  <c r="W1473" i="1"/>
  <c r="W1465" i="1"/>
  <c r="W1457" i="1"/>
  <c r="W1449" i="1"/>
  <c r="W1441" i="1"/>
  <c r="W1433" i="1"/>
  <c r="W1425" i="1"/>
  <c r="W1417" i="1"/>
  <c r="W1409" i="1"/>
  <c r="W1401" i="1"/>
  <c r="W1393" i="1"/>
  <c r="W1385" i="1"/>
  <c r="W1377" i="1"/>
  <c r="W1369" i="1"/>
  <c r="W1361" i="1"/>
  <c r="W1353" i="1"/>
  <c r="W1345" i="1"/>
  <c r="W1337" i="1"/>
  <c r="W1329" i="1"/>
  <c r="W1321" i="1"/>
  <c r="W1313" i="1"/>
  <c r="W1305" i="1"/>
  <c r="W1297" i="1"/>
  <c r="W1289" i="1"/>
  <c r="W1281" i="1"/>
  <c r="W1273" i="1"/>
  <c r="W1265" i="1"/>
  <c r="W1257" i="1"/>
  <c r="W1249" i="1"/>
  <c r="W1241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3" i="1"/>
  <c r="W1025" i="1"/>
  <c r="W1017" i="1"/>
  <c r="W1009" i="1"/>
  <c r="W1001" i="1"/>
  <c r="W993" i="1"/>
  <c r="W985" i="1"/>
  <c r="W977" i="1"/>
  <c r="W969" i="1"/>
  <c r="W961" i="1"/>
  <c r="W953" i="1"/>
  <c r="W945" i="1"/>
  <c r="W937" i="1"/>
  <c r="W929" i="1"/>
  <c r="W921" i="1"/>
  <c r="W913" i="1"/>
  <c r="W905" i="1"/>
  <c r="W897" i="1"/>
  <c r="W889" i="1"/>
  <c r="W881" i="1"/>
  <c r="W873" i="1"/>
  <c r="W865" i="1"/>
  <c r="W857" i="1"/>
  <c r="W849" i="1"/>
  <c r="W841" i="1"/>
  <c r="W833" i="1"/>
  <c r="W825" i="1"/>
  <c r="W817" i="1"/>
  <c r="W809" i="1"/>
  <c r="W801" i="1"/>
  <c r="W793" i="1"/>
  <c r="W785" i="1"/>
  <c r="W777" i="1"/>
  <c r="W769" i="1"/>
  <c r="W761" i="1"/>
  <c r="W753" i="1"/>
  <c r="W745" i="1"/>
  <c r="W737" i="1"/>
  <c r="W729" i="1"/>
  <c r="W721" i="1"/>
  <c r="W713" i="1"/>
  <c r="W705" i="1"/>
  <c r="W697" i="1"/>
  <c r="W689" i="1"/>
  <c r="W681" i="1"/>
  <c r="W673" i="1"/>
  <c r="W665" i="1"/>
  <c r="W657" i="1"/>
  <c r="W649" i="1"/>
  <c r="W641" i="1"/>
  <c r="W633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AB211" i="1" l="1"/>
  <c r="AB546" i="1"/>
  <c r="AB709" i="1"/>
  <c r="AB1442" i="1"/>
  <c r="AB197" i="1"/>
  <c r="AB853" i="1"/>
  <c r="AB874" i="1"/>
  <c r="AB455" i="1"/>
  <c r="AB647" i="1"/>
  <c r="AB66" i="1"/>
  <c r="AB194" i="1"/>
  <c r="AB312" i="1"/>
  <c r="AB1833" i="1"/>
  <c r="AB2089" i="1"/>
  <c r="AB2785" i="1"/>
  <c r="AB1769" i="1"/>
  <c r="AB1911" i="1"/>
  <c r="AB2167" i="1"/>
  <c r="AB2370" i="1"/>
  <c r="AB2436" i="1"/>
  <c r="AB2628" i="1"/>
  <c r="AB3469" i="1"/>
  <c r="AB2541" i="1"/>
  <c r="AB3352" i="1"/>
  <c r="AB4414" i="1"/>
  <c r="AB3891" i="1"/>
  <c r="AB4120" i="1"/>
  <c r="AB4275" i="1"/>
  <c r="AB4449" i="1"/>
  <c r="AB4814" i="1"/>
  <c r="AB4761" i="1"/>
  <c r="AB5182" i="1"/>
  <c r="AB4980" i="1"/>
  <c r="AB5544" i="1"/>
  <c r="AB5153" i="1"/>
  <c r="AB5481" i="1"/>
  <c r="AB5464" i="1"/>
  <c r="AB5428" i="1"/>
  <c r="AB6146" i="1"/>
  <c r="AB5639" i="1"/>
  <c r="AB5646" i="1"/>
  <c r="AB6222" i="1"/>
  <c r="AB6561" i="1"/>
  <c r="AB6216" i="1"/>
  <c r="AB6463" i="1"/>
  <c r="AB6753" i="1"/>
  <c r="AB6575" i="1"/>
  <c r="AB6549" i="1"/>
  <c r="AB7083" i="1"/>
  <c r="AB7161" i="1"/>
  <c r="AB6824" i="1"/>
  <c r="AB6888" i="1"/>
  <c r="AB6952" i="1"/>
  <c r="AB7016" i="1"/>
  <c r="AB7084" i="1"/>
  <c r="AB7475" i="1"/>
  <c r="AB7326" i="1"/>
  <c r="AB7442" i="1"/>
  <c r="AB7506" i="1"/>
  <c r="AB7432" i="1"/>
  <c r="AB7496" i="1"/>
  <c r="AB7560" i="1"/>
  <c r="AB7776" i="1"/>
  <c r="AB7771" i="1"/>
  <c r="AB839" i="1"/>
  <c r="AB7" i="1"/>
  <c r="AB135" i="1"/>
  <c r="AB263" i="1"/>
  <c r="AB522" i="1"/>
  <c r="AB685" i="1"/>
  <c r="AB704" i="1"/>
  <c r="AB1119" i="1"/>
  <c r="AB1375" i="1"/>
  <c r="AB2340" i="1"/>
  <c r="AB1197" i="1"/>
  <c r="AB1700" i="1"/>
  <c r="AB3041" i="1"/>
  <c r="AB1691" i="1"/>
  <c r="AB1983" i="1"/>
  <c r="AB2239" i="1"/>
  <c r="AB1718" i="1"/>
  <c r="AB1782" i="1"/>
  <c r="AB1846" i="1"/>
  <c r="AB1910" i="1"/>
  <c r="AB1974" i="1"/>
  <c r="AB2038" i="1"/>
  <c r="AB2102" i="1"/>
  <c r="AB2166" i="1"/>
  <c r="AB2230" i="1"/>
  <c r="AB2294" i="1"/>
  <c r="AB2572" i="1"/>
  <c r="AB2636" i="1"/>
  <c r="AB2700" i="1"/>
  <c r="AB2562" i="1"/>
  <c r="AB2626" i="1"/>
  <c r="AB2690" i="1"/>
  <c r="AB2754" i="1"/>
  <c r="AB2818" i="1"/>
  <c r="AB2882" i="1"/>
  <c r="AB2946" i="1"/>
  <c r="AB3010" i="1"/>
  <c r="AB3074" i="1"/>
  <c r="AB3533" i="1"/>
  <c r="AB2485" i="1"/>
  <c r="AB3919" i="1"/>
  <c r="AB2459" i="1"/>
  <c r="AB2523" i="1"/>
  <c r="AB2587" i="1"/>
  <c r="AB2651" i="1"/>
  <c r="AB2715" i="1"/>
  <c r="AB2843" i="1"/>
  <c r="AB2907" i="1"/>
  <c r="AB2971" i="1"/>
  <c r="AB3035" i="1"/>
  <c r="AB3099" i="1"/>
  <c r="AB3552" i="1"/>
  <c r="AB3896" i="1"/>
  <c r="AB4037" i="1"/>
  <c r="AB3187" i="1"/>
  <c r="AB3251" i="1"/>
  <c r="AB3315" i="1"/>
  <c r="AB3379" i="1"/>
  <c r="AB3443" i="1"/>
  <c r="AB3507" i="1"/>
  <c r="AB3571" i="1"/>
  <c r="AB3635" i="1"/>
  <c r="AB3699" i="1"/>
  <c r="AB3763" i="1"/>
  <c r="AB3827" i="1"/>
  <c r="AB3279" i="1"/>
  <c r="AB3343" i="1"/>
  <c r="AB3407" i="1"/>
  <c r="AB3471" i="1"/>
  <c r="AB3535" i="1"/>
  <c r="AB3599" i="1"/>
  <c r="AB3663" i="1"/>
  <c r="AB3727" i="1"/>
  <c r="AB3791" i="1"/>
  <c r="AB4098" i="1"/>
  <c r="AB3146" i="1"/>
  <c r="AB3274" i="1"/>
  <c r="AB3338" i="1"/>
  <c r="AB3402" i="1"/>
  <c r="AB3466" i="1"/>
  <c r="AB3530" i="1"/>
  <c r="AB3594" i="1"/>
  <c r="AB3658" i="1"/>
  <c r="AB3722" i="1"/>
  <c r="AB3786" i="1"/>
  <c r="AB4141" i="1"/>
  <c r="AB4047" i="1"/>
  <c r="AB4111" i="1"/>
  <c r="AB4175" i="1"/>
  <c r="AB4239" i="1"/>
  <c r="AB4393" i="1"/>
  <c r="AB4878" i="1"/>
  <c r="AB4641" i="1"/>
  <c r="AB4705" i="1"/>
  <c r="AB4714" i="1"/>
  <c r="AB4778" i="1"/>
  <c r="AB4842" i="1"/>
  <c r="AB4906" i="1"/>
  <c r="AB5246" i="1"/>
  <c r="AB4859" i="1"/>
  <c r="AB4923" i="1"/>
  <c r="AB5027" i="1"/>
  <c r="AB5091" i="1"/>
  <c r="AB5155" i="1"/>
  <c r="AB5219" i="1"/>
  <c r="AB5283" i="1"/>
  <c r="AB5578" i="1"/>
  <c r="AB5677" i="1"/>
  <c r="AB5052" i="1"/>
  <c r="AB5789" i="1"/>
  <c r="AB5647" i="1"/>
  <c r="AB5600" i="1"/>
  <c r="AB5664" i="1"/>
  <c r="AB6023" i="1"/>
  <c r="AB5881" i="1"/>
  <c r="AB5945" i="1"/>
  <c r="AB6009" i="1"/>
  <c r="AB6073" i="1"/>
  <c r="AB6137" i="1"/>
  <c r="AB7054" i="1"/>
  <c r="AB6497" i="1"/>
  <c r="AB6785" i="1"/>
  <c r="AB6488" i="1"/>
  <c r="AB6748" i="1"/>
  <c r="AB6595" i="1"/>
  <c r="AB6647" i="1"/>
  <c r="AB7150" i="1"/>
  <c r="AB6996" i="1"/>
  <c r="AB7262" i="1"/>
  <c r="AB7329" i="1"/>
  <c r="AB7648" i="1"/>
  <c r="AB7652" i="1"/>
  <c r="AB7716" i="1"/>
  <c r="AB7631" i="1"/>
  <c r="AB7695" i="1"/>
  <c r="AB7809" i="1"/>
  <c r="AB7610" i="1"/>
  <c r="AB7674" i="1"/>
  <c r="AB7738" i="1"/>
  <c r="AB7895" i="1"/>
  <c r="AB7712" i="1"/>
  <c r="AB7873" i="1"/>
  <c r="AB7937" i="1"/>
  <c r="AB381" i="1"/>
  <c r="AB730" i="1"/>
  <c r="AB893" i="1"/>
  <c r="AB1218" i="1"/>
  <c r="AB583" i="1"/>
  <c r="AB109" i="1"/>
  <c r="AB237" i="1"/>
  <c r="AB402" i="1"/>
  <c r="AB565" i="1"/>
  <c r="AB914" i="1"/>
  <c r="AB648" i="1"/>
  <c r="AB94" i="1"/>
  <c r="AB222" i="1"/>
  <c r="AB2849" i="1"/>
  <c r="AB2657" i="1"/>
  <c r="AB1013" i="1"/>
  <c r="AB1269" i="1"/>
  <c r="AB1525" i="1"/>
  <c r="AB1897" i="1"/>
  <c r="AB2153" i="1"/>
  <c r="AB2462" i="1"/>
  <c r="AB2385" i="1"/>
  <c r="AB3028" i="1"/>
  <c r="AB2375" i="1"/>
  <c r="AB2439" i="1"/>
  <c r="AB2503" i="1"/>
  <c r="AB2567" i="1"/>
  <c r="AB2631" i="1"/>
  <c r="AB2695" i="1"/>
  <c r="AB2759" i="1"/>
  <c r="AB2823" i="1"/>
  <c r="AB2887" i="1"/>
  <c r="AB2951" i="1"/>
  <c r="AB3015" i="1"/>
  <c r="AB3079" i="1"/>
  <c r="AB3597" i="1"/>
  <c r="AB2526" i="1"/>
  <c r="AB2590" i="1"/>
  <c r="AB2654" i="1"/>
  <c r="AB2718" i="1"/>
  <c r="AB2782" i="1"/>
  <c r="AB2846" i="1"/>
  <c r="AB2910" i="1"/>
  <c r="AB2974" i="1"/>
  <c r="AB3038" i="1"/>
  <c r="AB3102" i="1"/>
  <c r="AB3304" i="1"/>
  <c r="AB3816" i="1"/>
  <c r="AB4478" i="1"/>
  <c r="AB3873" i="1"/>
  <c r="AB3218" i="1"/>
  <c r="AB3866" i="1"/>
  <c r="AB3950" i="1"/>
  <c r="AB4014" i="1"/>
  <c r="AB4078" i="1"/>
  <c r="AB4142" i="1"/>
  <c r="AB4206" i="1"/>
  <c r="AB4271" i="1"/>
  <c r="AB4529" i="1"/>
  <c r="AB4335" i="1"/>
  <c r="AB4399" i="1"/>
  <c r="AB4463" i="1"/>
  <c r="AB4527" i="1"/>
  <c r="AB4591" i="1"/>
  <c r="AB4942" i="1"/>
  <c r="AB4330" i="1"/>
  <c r="AB4394" i="1"/>
  <c r="AB4522" i="1"/>
  <c r="AB4586" i="1"/>
  <c r="AB4672" i="1"/>
  <c r="AB5311" i="1"/>
  <c r="AB4967" i="1"/>
  <c r="AB4739" i="1"/>
  <c r="AB4965" i="1"/>
  <c r="AB5450" i="1"/>
  <c r="AB5724" i="1"/>
  <c r="AB5353" i="1"/>
  <c r="AB5706" i="1"/>
  <c r="AB5660" i="1"/>
  <c r="AB5872" i="1"/>
  <c r="AB6154" i="1"/>
  <c r="AB5800" i="1"/>
  <c r="AB5726" i="1"/>
  <c r="AB5790" i="1"/>
  <c r="AB6021" i="1"/>
  <c r="AB5617" i="1"/>
  <c r="AB5681" i="1"/>
  <c r="AB5745" i="1"/>
  <c r="AB5809" i="1"/>
  <c r="AB5898" i="1"/>
  <c r="AB6029" i="1"/>
  <c r="AB6211" i="1"/>
  <c r="AB6357" i="1"/>
  <c r="AB6798" i="1"/>
  <c r="AB6266" i="1"/>
  <c r="AB6356" i="1"/>
  <c r="AB6334" i="1"/>
  <c r="AB6273" i="1"/>
  <c r="AB6337" i="1"/>
  <c r="AB6401" i="1"/>
  <c r="AB6564" i="1"/>
  <c r="AB6287" i="1"/>
  <c r="AB6415" i="1"/>
  <c r="AB6459" i="1"/>
  <c r="AB6742" i="1"/>
  <c r="AB6591" i="1"/>
  <c r="AB6565" i="1"/>
  <c r="AB6629" i="1"/>
  <c r="AB6693" i="1"/>
  <c r="AB6757" i="1"/>
  <c r="AB6847" i="1"/>
  <c r="AB6552" i="1"/>
  <c r="AB6680" i="1"/>
  <c r="AB6744" i="1"/>
  <c r="AB7372" i="1"/>
  <c r="AB6858" i="1"/>
  <c r="AB7214" i="1"/>
  <c r="AB7356" i="1"/>
  <c r="AB7959" i="1"/>
  <c r="AB7611" i="1"/>
  <c r="AB7789" i="1"/>
  <c r="AB7853" i="1"/>
  <c r="AB7917" i="1"/>
  <c r="AB7787" i="1"/>
  <c r="AB1410" i="1"/>
  <c r="AB336" i="1"/>
  <c r="AB848" i="1"/>
  <c r="AB1306" i="1"/>
  <c r="AB38" i="1"/>
  <c r="AB166" i="1"/>
  <c r="AB1183" i="1"/>
  <c r="AB1439" i="1"/>
  <c r="AB1017" i="1"/>
  <c r="AB1081" i="1"/>
  <c r="AB1145" i="1"/>
  <c r="AB1209" i="1"/>
  <c r="AB1273" i="1"/>
  <c r="AB1401" i="1"/>
  <c r="AB1465" i="1"/>
  <c r="AB1529" i="1"/>
  <c r="AB1596" i="1"/>
  <c r="AB1724" i="1"/>
  <c r="AB2913" i="1"/>
  <c r="AB1085" i="1"/>
  <c r="AB1341" i="1"/>
  <c r="AB1604" i="1"/>
  <c r="AB2434" i="1"/>
  <c r="AB2396" i="1"/>
  <c r="AB3036" i="1"/>
  <c r="AB3661" i="1"/>
  <c r="AB2373" i="1"/>
  <c r="AB3149" i="1"/>
  <c r="AB3983" i="1"/>
  <c r="AB3568" i="1"/>
  <c r="AB3632" i="1"/>
  <c r="AB4162" i="1"/>
  <c r="AB4016" i="1"/>
  <c r="AB4286" i="1"/>
  <c r="AB4288" i="1"/>
  <c r="AB3929" i="1"/>
  <c r="AB3993" i="1"/>
  <c r="AB4057" i="1"/>
  <c r="AB4185" i="1"/>
  <c r="AB4249" i="1"/>
  <c r="AB4409" i="1"/>
  <c r="AB4693" i="1"/>
  <c r="AB5016" i="1"/>
  <c r="AB5080" i="1"/>
  <c r="AB5144" i="1"/>
  <c r="AB5208" i="1"/>
  <c r="AB5272" i="1"/>
  <c r="AB5895" i="1"/>
  <c r="AB5068" i="1"/>
  <c r="AB5300" i="1"/>
  <c r="AB5453" i="1"/>
  <c r="AB5074" i="1"/>
  <c r="AB5299" i="1"/>
  <c r="AB5363" i="1"/>
  <c r="AB5427" i="1"/>
  <c r="AB5491" i="1"/>
  <c r="AB5540" i="1"/>
  <c r="AB5367" i="1"/>
  <c r="AB5431" i="1"/>
  <c r="AB5495" i="1"/>
  <c r="AB5670" i="1"/>
  <c r="AB5875" i="1"/>
  <c r="AB6228" i="1"/>
  <c r="AB6381" i="1"/>
  <c r="AB6301" i="1"/>
  <c r="AB6871" i="1"/>
  <c r="AB7188" i="1"/>
  <c r="AB6498" i="1"/>
  <c r="AB6420" i="1"/>
  <c r="AB6295" i="1"/>
  <c r="AB6636" i="1"/>
  <c r="AB6844" i="1"/>
  <c r="AB7060" i="1"/>
  <c r="AB6961" i="1"/>
  <c r="AB7039" i="1"/>
  <c r="AB7110" i="1"/>
  <c r="AB7114" i="1"/>
  <c r="AB7178" i="1"/>
  <c r="AB7237" i="1"/>
  <c r="AB7390" i="1"/>
  <c r="AB7622" i="1"/>
  <c r="AB7732" i="1"/>
  <c r="AB7767" i="1"/>
  <c r="AB19" i="1"/>
  <c r="AB147" i="1"/>
  <c r="AB275" i="1"/>
  <c r="AB391" i="1"/>
  <c r="AB322" i="1"/>
  <c r="AB485" i="1"/>
  <c r="AB834" i="1"/>
  <c r="AB2332" i="1"/>
  <c r="AB711" i="1"/>
  <c r="AB728" i="1"/>
  <c r="AB1641" i="1"/>
  <c r="AB339" i="1"/>
  <c r="AB403" i="1"/>
  <c r="AB467" i="1"/>
  <c r="AB531" i="1"/>
  <c r="AB595" i="1"/>
  <c r="AB659" i="1"/>
  <c r="AB723" i="1"/>
  <c r="AB787" i="1"/>
  <c r="AB851" i="1"/>
  <c r="AB915" i="1"/>
  <c r="AB3105" i="1"/>
  <c r="AB52" i="1"/>
  <c r="AB116" i="1"/>
  <c r="AB180" i="1"/>
  <c r="AB244" i="1"/>
  <c r="AB308" i="1"/>
  <c r="AB372" i="1"/>
  <c r="AB436" i="1"/>
  <c r="AB500" i="1"/>
  <c r="AB564" i="1"/>
  <c r="AB628" i="1"/>
  <c r="AB692" i="1"/>
  <c r="AB756" i="1"/>
  <c r="AB820" i="1"/>
  <c r="AB884" i="1"/>
  <c r="AB948" i="1"/>
  <c r="AB1162" i="1"/>
  <c r="AB1418" i="1"/>
  <c r="AB1029" i="1"/>
  <c r="AB1285" i="1"/>
  <c r="AB1541" i="1"/>
  <c r="AB1961" i="1"/>
  <c r="AB2217" i="1"/>
  <c r="AB2721" i="1"/>
  <c r="AB1653" i="1"/>
  <c r="AB1717" i="1"/>
  <c r="AB1781" i="1"/>
  <c r="AB1845" i="1"/>
  <c r="AB1909" i="1"/>
  <c r="AB1973" i="1"/>
  <c r="AB2037" i="1"/>
  <c r="AB2101" i="1"/>
  <c r="AB2165" i="1"/>
  <c r="AB2229" i="1"/>
  <c r="AB2293" i="1"/>
  <c r="AB1648" i="1"/>
  <c r="AB1712" i="1"/>
  <c r="AB1776" i="1"/>
  <c r="AB1840" i="1"/>
  <c r="AB1904" i="1"/>
  <c r="AB1968" i="1"/>
  <c r="AB2032" i="1"/>
  <c r="AB2096" i="1"/>
  <c r="AB2160" i="1"/>
  <c r="AB2224" i="1"/>
  <c r="AB2288" i="1"/>
  <c r="AB2788" i="1"/>
  <c r="AB3848" i="1"/>
  <c r="AB3725" i="1"/>
  <c r="AB2445" i="1"/>
  <c r="AB2573" i="1"/>
  <c r="AB2637" i="1"/>
  <c r="AB2701" i="1"/>
  <c r="AB2765" i="1"/>
  <c r="AB2829" i="1"/>
  <c r="AB2893" i="1"/>
  <c r="AB2957" i="1"/>
  <c r="AB3021" i="1"/>
  <c r="AB3085" i="1"/>
  <c r="AB2368" i="1"/>
  <c r="AB2432" i="1"/>
  <c r="AB2496" i="1"/>
  <c r="AB2560" i="1"/>
  <c r="AB2624" i="1"/>
  <c r="AB2688" i="1"/>
  <c r="AB2752" i="1"/>
  <c r="AB2816" i="1"/>
  <c r="AB2880" i="1"/>
  <c r="AB2944" i="1"/>
  <c r="AB3008" i="1"/>
  <c r="AB3072" i="1"/>
  <c r="AB3768" i="1"/>
  <c r="AB3933" i="1"/>
  <c r="AB3855" i="1"/>
  <c r="AB4213" i="1"/>
  <c r="AB3170" i="1"/>
  <c r="AB4352" i="1"/>
  <c r="AB4416" i="1"/>
  <c r="AB4480" i="1"/>
  <c r="AB4544" i="1"/>
  <c r="AB4608" i="1"/>
  <c r="AB4629" i="1"/>
  <c r="AB4289" i="1"/>
  <c r="AB4609" i="1"/>
  <c r="AB4704" i="1"/>
  <c r="AB4293" i="1"/>
  <c r="AB4357" i="1"/>
  <c r="AB4421" i="1"/>
  <c r="AB4485" i="1"/>
  <c r="AB4549" i="1"/>
  <c r="AB4613" i="1"/>
  <c r="AB4700" i="1"/>
  <c r="AB4764" i="1"/>
  <c r="AB4828" i="1"/>
  <c r="AB4892" i="1"/>
  <c r="AB4951" i="1"/>
  <c r="AB5047" i="1"/>
  <c r="AB4755" i="1"/>
  <c r="AB4990" i="1"/>
  <c r="AB4987" i="1"/>
  <c r="AB5121" i="1"/>
  <c r="AB5111" i="1"/>
  <c r="AB5175" i="1"/>
  <c r="AB5239" i="1"/>
  <c r="AB5788" i="1"/>
  <c r="AB5146" i="1"/>
  <c r="AB5210" i="1"/>
  <c r="AB5274" i="1"/>
  <c r="AB5989" i="1"/>
  <c r="AB5318" i="1"/>
  <c r="AB5382" i="1"/>
  <c r="AB5446" i="1"/>
  <c r="AB5510" i="1"/>
  <c r="AB5770" i="1"/>
  <c r="AB5659" i="1"/>
  <c r="AB5813" i="1"/>
  <c r="AB5566" i="1"/>
  <c r="AB6026" i="1"/>
  <c r="AB5752" i="1"/>
  <c r="AB5831" i="1"/>
  <c r="AB6087" i="1"/>
  <c r="AB6011" i="1"/>
  <c r="AB6075" i="1"/>
  <c r="AB6139" i="1"/>
  <c r="AB6256" i="1"/>
  <c r="AB6625" i="1"/>
  <c r="AB5900" i="1"/>
  <c r="AB5964" i="1"/>
  <c r="AB6028" i="1"/>
  <c r="AB6092" i="1"/>
  <c r="AB6156" i="1"/>
  <c r="AB6251" i="1"/>
  <c r="AB6221" i="1"/>
  <c r="AB6394" i="1"/>
  <c r="AB6689" i="1"/>
  <c r="AB6286" i="1"/>
  <c r="AB6414" i="1"/>
  <c r="AB6480" i="1"/>
  <c r="AB6303" i="1"/>
  <c r="AB6659" i="1"/>
  <c r="AB6694" i="1"/>
  <c r="AB6543" i="1"/>
  <c r="AB6570" i="1"/>
  <c r="AB6634" i="1"/>
  <c r="AB6698" i="1"/>
  <c r="AB6762" i="1"/>
  <c r="AB6868" i="1"/>
  <c r="AB7156" i="1"/>
  <c r="AB7093" i="1"/>
  <c r="AB7047" i="1"/>
  <c r="AB7157" i="1"/>
  <c r="AB7221" i="1"/>
  <c r="AB7396" i="1"/>
  <c r="AB7136" i="1"/>
  <c r="AB7200" i="1"/>
  <c r="AB7305" i="1"/>
  <c r="AB7298" i="1"/>
  <c r="AB7362" i="1"/>
  <c r="AB7441" i="1"/>
  <c r="AB7584" i="1"/>
  <c r="AB7468" i="1"/>
  <c r="AB7439" i="1"/>
  <c r="AB7503" i="1"/>
  <c r="AB7567" i="1"/>
  <c r="AB7676" i="1"/>
  <c r="AB7831" i="1"/>
  <c r="AB7686" i="1"/>
  <c r="AB7745" i="1"/>
  <c r="AB7840" i="1"/>
  <c r="AB7904" i="1"/>
  <c r="AB7968" i="1"/>
  <c r="AB7867" i="1"/>
  <c r="AB7931" i="1"/>
  <c r="AB7774" i="1"/>
  <c r="AB7838" i="1"/>
  <c r="AB7902" i="1"/>
  <c r="AB7966" i="1"/>
  <c r="AB7860" i="1"/>
  <c r="AB7924" i="1"/>
  <c r="AB277" i="1"/>
  <c r="AB994" i="1"/>
  <c r="AB74" i="1"/>
  <c r="AB71" i="1"/>
  <c r="AB199" i="1"/>
  <c r="AB96" i="1"/>
  <c r="AB224" i="1"/>
  <c r="AB544" i="1"/>
  <c r="AB1705" i="1"/>
  <c r="AB991" i="1"/>
  <c r="AB1247" i="1"/>
  <c r="AB1503" i="1"/>
  <c r="AB1229" i="1"/>
  <c r="AB979" i="1"/>
  <c r="AB1043" i="1"/>
  <c r="AB1107" i="1"/>
  <c r="AB1171" i="1"/>
  <c r="AB1235" i="1"/>
  <c r="AB1299" i="1"/>
  <c r="AB1363" i="1"/>
  <c r="AB1427" i="1"/>
  <c r="AB1491" i="1"/>
  <c r="AB1555" i="1"/>
  <c r="AB1627" i="1"/>
  <c r="AB1755" i="1"/>
  <c r="AB1006" i="1"/>
  <c r="AB1070" i="1"/>
  <c r="AB1134" i="1"/>
  <c r="AB1198" i="1"/>
  <c r="AB1262" i="1"/>
  <c r="AB1326" i="1"/>
  <c r="AB1390" i="1"/>
  <c r="AB1454" i="1"/>
  <c r="AB1518" i="1"/>
  <c r="AB1582" i="1"/>
  <c r="AB1900" i="1"/>
  <c r="AB2156" i="1"/>
  <c r="AB2977" i="1"/>
  <c r="AB1682" i="1"/>
  <c r="AB1874" i="1"/>
  <c r="AB1938" i="1"/>
  <c r="AB2002" i="1"/>
  <c r="AB2066" i="1"/>
  <c r="AB2130" i="1"/>
  <c r="AB2194" i="1"/>
  <c r="AB2258" i="1"/>
  <c r="AB2322" i="1"/>
  <c r="AB2924" i="1"/>
  <c r="AB3277" i="1"/>
  <c r="AB3789" i="1"/>
  <c r="AB3213" i="1"/>
  <c r="AB3151" i="1"/>
  <c r="AB3264" i="1"/>
  <c r="AB3392" i="1"/>
  <c r="AB4189" i="1"/>
  <c r="AB3145" i="1"/>
  <c r="AB3209" i="1"/>
  <c r="AB3273" i="1"/>
  <c r="AB3337" i="1"/>
  <c r="AB3401" i="1"/>
  <c r="AB3465" i="1"/>
  <c r="AB3529" i="1"/>
  <c r="AB3593" i="1"/>
  <c r="AB3657" i="1"/>
  <c r="AB3721" i="1"/>
  <c r="AB3994" i="1"/>
  <c r="AB4226" i="1"/>
  <c r="AB4096" i="1"/>
  <c r="AB4768" i="1"/>
  <c r="AB4315" i="1"/>
  <c r="AB4379" i="1"/>
  <c r="AB4443" i="1"/>
  <c r="AB4507" i="1"/>
  <c r="AB4571" i="1"/>
  <c r="AB4750" i="1"/>
  <c r="AB4292" i="1"/>
  <c r="AB4356" i="1"/>
  <c r="AB4420" i="1"/>
  <c r="AB4484" i="1"/>
  <c r="AB4548" i="1"/>
  <c r="AB4612" i="1"/>
  <c r="AB4737" i="1"/>
  <c r="AB4801" i="1"/>
  <c r="AB4639" i="1"/>
  <c r="AB4703" i="1"/>
  <c r="AB4767" i="1"/>
  <c r="AB4831" i="1"/>
  <c r="AB4895" i="1"/>
  <c r="AB5054" i="1"/>
  <c r="AB5514" i="1"/>
  <c r="AB5693" i="1"/>
  <c r="AB5417" i="1"/>
  <c r="AB5574" i="1"/>
  <c r="AB5077" i="1"/>
  <c r="AB5141" i="1"/>
  <c r="AB5205" i="1"/>
  <c r="AB5269" i="1"/>
  <c r="AB5404" i="1"/>
  <c r="AB5838" i="1"/>
  <c r="AB5723" i="1"/>
  <c r="AB5787" i="1"/>
  <c r="AB5902" i="1"/>
  <c r="AB5966" i="1"/>
  <c r="AB6030" i="1"/>
  <c r="AB6094" i="1"/>
  <c r="AB6158" i="1"/>
  <c r="AB5844" i="1"/>
  <c r="AB6716" i="1"/>
  <c r="AB6292" i="1"/>
  <c r="AB7041" i="1"/>
  <c r="AB7249" i="1"/>
  <c r="AB7102" i="1"/>
  <c r="AB7353" i="1"/>
  <c r="AB7411" i="1"/>
  <c r="AB7277" i="1"/>
  <c r="AB7341" i="1"/>
  <c r="AB7414" i="1"/>
  <c r="AB7697" i="1"/>
  <c r="AB7571" i="1"/>
  <c r="AB7954" i="1"/>
  <c r="AB37" i="1"/>
  <c r="AB469" i="1"/>
  <c r="AB818" i="1"/>
  <c r="AB2593" i="1"/>
  <c r="AB525" i="1"/>
  <c r="AB202" i="1"/>
  <c r="AB775" i="1"/>
  <c r="AB104" i="1"/>
  <c r="AB232" i="1"/>
  <c r="AB360" i="1"/>
  <c r="AB872" i="1"/>
  <c r="AB1402" i="1"/>
  <c r="AB318" i="1"/>
  <c r="AB382" i="1"/>
  <c r="AB446" i="1"/>
  <c r="AB510" i="1"/>
  <c r="AB574" i="1"/>
  <c r="AB638" i="1"/>
  <c r="AB702" i="1"/>
  <c r="AB766" i="1"/>
  <c r="AB830" i="1"/>
  <c r="AB894" i="1"/>
  <c r="AB958" i="1"/>
  <c r="AB1202" i="1"/>
  <c r="AB1458" i="1"/>
  <c r="AB1807" i="1"/>
  <c r="AB996" i="1"/>
  <c r="AB1060" i="1"/>
  <c r="AB1124" i="1"/>
  <c r="AB1188" i="1"/>
  <c r="AB1252" i="1"/>
  <c r="AB1316" i="1"/>
  <c r="AB1380" i="1"/>
  <c r="AB1444" i="1"/>
  <c r="AB1508" i="1"/>
  <c r="AB1572" i="1"/>
  <c r="AB1671" i="1"/>
  <c r="AB1820" i="1"/>
  <c r="AB2052" i="1"/>
  <c r="AB2308" i="1"/>
  <c r="AB2025" i="1"/>
  <c r="AB2281" i="1"/>
  <c r="AB2023" i="1"/>
  <c r="AB2215" i="1"/>
  <c r="AB1626" i="1"/>
  <c r="AB1754" i="1"/>
  <c r="AB2369" i="1"/>
  <c r="AB1758" i="1"/>
  <c r="AB2548" i="1"/>
  <c r="AB3341" i="1"/>
  <c r="AB3208" i="1"/>
  <c r="AB3656" i="1"/>
  <c r="AB3949" i="1"/>
  <c r="AB3874" i="1"/>
  <c r="AB3124" i="1"/>
  <c r="AB3188" i="1"/>
  <c r="AB3252" i="1"/>
  <c r="AB3316" i="1"/>
  <c r="AB3380" i="1"/>
  <c r="AB3444" i="1"/>
  <c r="AB3508" i="1"/>
  <c r="AB3572" i="1"/>
  <c r="AB3636" i="1"/>
  <c r="AB3700" i="1"/>
  <c r="AB3764" i="1"/>
  <c r="AB3828" i="1"/>
  <c r="AB4350" i="1"/>
  <c r="AB3964" i="1"/>
  <c r="AB4028" i="1"/>
  <c r="AB4092" i="1"/>
  <c r="AB4156" i="1"/>
  <c r="AB4220" i="1"/>
  <c r="AB3912" i="1"/>
  <c r="AB4168" i="1"/>
  <c r="AB3931" i="1"/>
  <c r="AB3995" i="1"/>
  <c r="AB4059" i="1"/>
  <c r="AB4123" i="1"/>
  <c r="AB4187" i="1"/>
  <c r="AB4251" i="1"/>
  <c r="AB4681" i="1"/>
  <c r="AB4988" i="1"/>
  <c r="AB4757" i="1"/>
  <c r="AB4821" i="1"/>
  <c r="AB4885" i="1"/>
  <c r="AB4949" i="1"/>
  <c r="AB5092" i="1"/>
  <c r="AB5156" i="1"/>
  <c r="AB5220" i="1"/>
  <c r="AB5295" i="1"/>
  <c r="AB5445" i="1"/>
  <c r="AB5596" i="1"/>
  <c r="AB5645" i="1"/>
  <c r="AB5384" i="1"/>
  <c r="AB5595" i="1"/>
  <c r="AB5642" i="1"/>
  <c r="AB5797" i="1"/>
  <c r="AB5412" i="1"/>
  <c r="AB5959" i="1"/>
  <c r="AB5981" i="1"/>
  <c r="AB5856" i="1"/>
  <c r="AB5976" i="1"/>
  <c r="AB6136" i="1"/>
  <c r="AB6188" i="1"/>
  <c r="AB5963" i="1"/>
  <c r="AB6259" i="1"/>
  <c r="AB6430" i="1"/>
  <c r="AB6926" i="1"/>
  <c r="AB6990" i="1"/>
  <c r="AB6646" i="1"/>
  <c r="AB6774" i="1"/>
  <c r="AB6935" i="1"/>
  <c r="AB6954" i="1"/>
  <c r="AB7018" i="1"/>
  <c r="AB7077" i="1"/>
  <c r="AB7537" i="1"/>
  <c r="AB6787" i="1"/>
  <c r="AB6851" i="1"/>
  <c r="AB6915" i="1"/>
  <c r="AB6979" i="1"/>
  <c r="AB7043" i="1"/>
  <c r="AB7265" i="1"/>
  <c r="AB7312" i="1"/>
  <c r="AB7376" i="1"/>
  <c r="AB7521" i="1"/>
  <c r="AB7283" i="1"/>
  <c r="AB7347" i="1"/>
  <c r="AB7430" i="1"/>
  <c r="AB7629" i="1"/>
  <c r="AB7693" i="1"/>
  <c r="AB7707" i="1"/>
  <c r="AB7898" i="1"/>
  <c r="AB7812" i="1"/>
  <c r="AB2" i="1"/>
  <c r="AE6273" i="1"/>
  <c r="AE6337" i="1"/>
  <c r="AE6401" i="1"/>
  <c r="AE6498" i="1"/>
  <c r="AE6591" i="1"/>
  <c r="AE6748" i="1"/>
  <c r="AE6228" i="1"/>
  <c r="AE6292" i="1"/>
  <c r="AE6356" i="1"/>
  <c r="AE6420" i="1"/>
  <c r="AE6480" i="1"/>
  <c r="AE6564" i="1"/>
  <c r="AE6742" i="1"/>
  <c r="AE6415" i="1"/>
  <c r="AE6459" i="1"/>
  <c r="AE6636" i="1"/>
  <c r="AE6266" i="1"/>
  <c r="AE6394" i="1"/>
  <c r="AE6543" i="1"/>
  <c r="AE6694" i="1"/>
  <c r="AE6961" i="1"/>
  <c r="AE6463" i="1"/>
  <c r="AE6549" i="1"/>
  <c r="AE6716" i="1"/>
  <c r="AE7047" i="1"/>
  <c r="AE6497" i="1"/>
  <c r="AE6561" i="1"/>
  <c r="AE6625" i="1"/>
  <c r="AE6689" i="1"/>
  <c r="AE6753" i="1"/>
  <c r="AE6871" i="1"/>
  <c r="AE7110" i="1"/>
  <c r="AE6570" i="1"/>
  <c r="AE6634" i="1"/>
  <c r="AE6698" i="1"/>
  <c r="AE6762" i="1"/>
  <c r="AE6868" i="1"/>
  <c r="AE6565" i="1"/>
  <c r="AE6629" i="1"/>
  <c r="AE6693" i="1"/>
  <c r="AE6757" i="1"/>
  <c r="AE6847" i="1"/>
  <c r="AE7039" i="1"/>
  <c r="AE6552" i="1"/>
  <c r="AE6616" i="1"/>
  <c r="AE6680" i="1"/>
  <c r="AE6744" i="1"/>
  <c r="AE6858" i="1"/>
  <c r="AE7041" i="1"/>
  <c r="AE6595" i="1"/>
  <c r="AE6659" i="1"/>
  <c r="AE6785" i="1"/>
  <c r="AE6935" i="1"/>
  <c r="AE6996" i="1"/>
  <c r="AE7060" i="1"/>
  <c r="AE6954" i="1"/>
  <c r="AE7018" i="1"/>
  <c r="AE7077" i="1"/>
  <c r="AE7161" i="1"/>
  <c r="AE6824" i="1"/>
  <c r="AE6888" i="1"/>
  <c r="AE6952" i="1"/>
  <c r="AE7016" i="1"/>
  <c r="AE7084" i="1"/>
  <c r="AE6787" i="1"/>
  <c r="AE6851" i="1"/>
  <c r="AE6915" i="1"/>
  <c r="AE6979" i="1"/>
  <c r="AE7043" i="1"/>
  <c r="AE7102" i="1"/>
  <c r="AE6798" i="1"/>
  <c r="AE6926" i="1"/>
  <c r="AE6990" i="1"/>
  <c r="AE7054" i="1"/>
  <c r="AE7156" i="1"/>
  <c r="AE7329" i="1"/>
  <c r="AE7188" i="1"/>
  <c r="AE7249" i="1"/>
  <c r="AE7372" i="1"/>
  <c r="AE7114" i="1"/>
  <c r="AE7178" i="1"/>
  <c r="AE7237" i="1"/>
  <c r="AE7353" i="1"/>
  <c r="AE7093" i="1"/>
  <c r="AE7157" i="1"/>
  <c r="AE110" i="1"/>
  <c r="AE238" i="1"/>
  <c r="AE389" i="1"/>
  <c r="AE552" i="1"/>
  <c r="AE738" i="1"/>
  <c r="AE901" i="1"/>
  <c r="AE218" i="1"/>
  <c r="AE554" i="1"/>
  <c r="AE1242" i="1"/>
  <c r="AE306" i="1"/>
  <c r="AE384" i="1"/>
  <c r="AE896" i="1"/>
  <c r="AE1421" i="1"/>
  <c r="AE213" i="1"/>
  <c r="AE54" i="1"/>
  <c r="AE182" i="1"/>
  <c r="AE328" i="1"/>
  <c r="AE514" i="1"/>
  <c r="AE677" i="1"/>
  <c r="AE840" i="1"/>
  <c r="AE1314" i="1"/>
  <c r="AE2676" i="1"/>
  <c r="AE82" i="1"/>
  <c r="AE210" i="1"/>
  <c r="AE365" i="1"/>
  <c r="AE528" i="1"/>
  <c r="AE714" i="1"/>
  <c r="AE877" i="1"/>
  <c r="AE1346" i="1"/>
  <c r="AE2076" i="1"/>
  <c r="AE125" i="1"/>
  <c r="AE253" i="1"/>
  <c r="AE408" i="1"/>
  <c r="AE594" i="1"/>
  <c r="AE757" i="1"/>
  <c r="AE920" i="1"/>
  <c r="AE1517" i="1"/>
  <c r="AE1530" i="1"/>
  <c r="AE410" i="1"/>
  <c r="AE573" i="1"/>
  <c r="AE736" i="1"/>
  <c r="AE922" i="1"/>
  <c r="AE27" i="1"/>
  <c r="AE91" i="1"/>
  <c r="AE155" i="1"/>
  <c r="AE219" i="1"/>
  <c r="AE283" i="1"/>
  <c r="AE347" i="1"/>
  <c r="AE411" i="1"/>
  <c r="AE475" i="1"/>
  <c r="AE539" i="1"/>
  <c r="AE603" i="1"/>
  <c r="AE667" i="1"/>
  <c r="AE731" i="1"/>
  <c r="AE795" i="1"/>
  <c r="AE859" i="1"/>
  <c r="AE923" i="1"/>
  <c r="AE2345" i="1"/>
  <c r="AE2764" i="1"/>
  <c r="AE60" i="1"/>
  <c r="AE124" i="1"/>
  <c r="AE188" i="1"/>
  <c r="AE252" i="1"/>
  <c r="AE316" i="1"/>
  <c r="AE380" i="1"/>
  <c r="AE444" i="1"/>
  <c r="AE508" i="1"/>
  <c r="AE572" i="1"/>
  <c r="AE636" i="1"/>
  <c r="AE700" i="1"/>
  <c r="AE764" i="1"/>
  <c r="AE828" i="1"/>
  <c r="AE892" i="1"/>
  <c r="AE956" i="1"/>
  <c r="AE1194" i="1"/>
  <c r="AE1450" i="1"/>
  <c r="AE1852" i="1"/>
  <c r="AE15" i="1"/>
  <c r="AE143" i="1"/>
  <c r="AE271" i="1"/>
  <c r="AE399" i="1"/>
  <c r="AE463" i="1"/>
  <c r="AE591" i="1"/>
  <c r="AE655" i="1"/>
  <c r="AE719" i="1"/>
  <c r="AE783" i="1"/>
  <c r="AE911" i="1"/>
  <c r="AE1045" i="1"/>
  <c r="AE1301" i="1"/>
  <c r="AE1557" i="1"/>
  <c r="AE2151" i="1"/>
  <c r="AE2365" i="1"/>
  <c r="AE999" i="1"/>
  <c r="AE1063" i="1"/>
  <c r="AE1191" i="1"/>
  <c r="AE1255" i="1"/>
  <c r="AE1319" i="1"/>
  <c r="AE1447" i="1"/>
  <c r="AE1511" i="1"/>
  <c r="AE1575" i="1"/>
  <c r="AE1871" i="1"/>
  <c r="AE2127" i="1"/>
  <c r="AE2828" i="1"/>
  <c r="AE987" i="1"/>
  <c r="AE1051" i="1"/>
  <c r="AE1115" i="1"/>
  <c r="AE1179" i="1"/>
  <c r="AE1243" i="1"/>
  <c r="AE1307" i="1"/>
  <c r="AE1371" i="1"/>
  <c r="AE1435" i="1"/>
  <c r="AE1499" i="1"/>
  <c r="AE1563" i="1"/>
  <c r="AE2015" i="1"/>
  <c r="AE2271" i="1"/>
  <c r="AE2956" i="1"/>
  <c r="AE1014" i="1"/>
  <c r="AE1078" i="1"/>
  <c r="AE1142" i="1"/>
  <c r="AE1206" i="1"/>
  <c r="AE1270" i="1"/>
  <c r="AE1334" i="1"/>
  <c r="AE1398" i="1"/>
  <c r="AE1462" i="1"/>
  <c r="AE1526" i="1"/>
  <c r="AE1606" i="1"/>
  <c r="AE1734" i="1"/>
  <c r="AE1932" i="1"/>
  <c r="AE2188" i="1"/>
  <c r="AE961" i="1"/>
  <c r="AE1025" i="1"/>
  <c r="AE1089" i="1"/>
  <c r="AE1153" i="1"/>
  <c r="AE1217" i="1"/>
  <c r="AE1281" i="1"/>
  <c r="AE1345" i="1"/>
  <c r="AE1409" i="1"/>
  <c r="AE1473" i="1"/>
  <c r="AE1537" i="1"/>
  <c r="AE1612" i="1"/>
  <c r="AE1740" i="1"/>
  <c r="AE1943" i="1"/>
  <c r="AE2199" i="1"/>
  <c r="AE2892" i="1"/>
  <c r="AE1882" i="1"/>
  <c r="AE1946" i="1"/>
  <c r="AE2010" i="1"/>
  <c r="AE2074" i="1"/>
  <c r="AE2138" i="1"/>
  <c r="AE2202" i="1"/>
  <c r="AE2266" i="1"/>
  <c r="AE2330" i="1"/>
  <c r="AE2452" i="1"/>
  <c r="AE2852" i="1"/>
  <c r="AE1597" i="1"/>
  <c r="AE1661" i="1"/>
  <c r="AE1725" i="1"/>
  <c r="AE1789" i="1"/>
  <c r="AE1853" i="1"/>
  <c r="AE1917" i="1"/>
  <c r="AE1981" i="1"/>
  <c r="AE2045" i="1"/>
  <c r="AE2109" i="1"/>
  <c r="AE2173" i="1"/>
  <c r="AE2237" i="1"/>
  <c r="AE2301" i="1"/>
  <c r="AE2425" i="1"/>
  <c r="AE1592" i="1"/>
  <c r="AE1656" i="1"/>
  <c r="AE1720" i="1"/>
  <c r="AE1784" i="1"/>
  <c r="AE1848" i="1"/>
  <c r="AE1912" i="1"/>
  <c r="AE1976" i="1"/>
  <c r="AE2040" i="1"/>
  <c r="AE2104" i="1"/>
  <c r="AE2168" i="1"/>
  <c r="AE2232" i="1"/>
  <c r="AE2296" i="1"/>
  <c r="AE2397" i="1"/>
  <c r="AE2580" i="1"/>
  <c r="AE3092" i="1"/>
  <c r="AE1635" i="1"/>
  <c r="AE1699" i="1"/>
  <c r="AE2348" i="1"/>
  <c r="AE2517" i="1"/>
  <c r="AE2988" i="1"/>
  <c r="AE1790" i="1"/>
  <c r="AE1854" i="1"/>
  <c r="AE1918" i="1"/>
  <c r="AE1982" i="1"/>
  <c r="AE2046" i="1"/>
  <c r="AE2110" i="1"/>
  <c r="AE2174" i="1"/>
  <c r="AE2238" i="1"/>
  <c r="AE2302" i="1"/>
  <c r="AE4165" i="1"/>
  <c r="AE1649" i="1"/>
  <c r="AE1713" i="1"/>
  <c r="AE1777" i="1"/>
  <c r="AE1841" i="1"/>
  <c r="AE1905" i="1"/>
  <c r="AE1969" i="1"/>
  <c r="AE2097" i="1"/>
  <c r="AE2225" i="1"/>
  <c r="AE2289" i="1"/>
  <c r="AE2357" i="1"/>
  <c r="AE7221" i="1"/>
  <c r="AE7396" i="1"/>
  <c r="AE7136" i="1"/>
  <c r="AE7200" i="1"/>
  <c r="AE7305" i="1"/>
  <c r="AE7083" i="1"/>
  <c r="AE7265" i="1"/>
  <c r="AE7468" i="1"/>
  <c r="AE7150" i="1"/>
  <c r="AE7214" i="1"/>
  <c r="AE7356" i="1"/>
  <c r="AE7732" i="1"/>
  <c r="AE7298" i="1"/>
  <c r="AE7362" i="1"/>
  <c r="AE7441" i="1"/>
  <c r="AE7277" i="1"/>
  <c r="AE7341" i="1"/>
  <c r="AE7414" i="1"/>
  <c r="AE7611" i="1"/>
  <c r="AE7312" i="1"/>
  <c r="AE7376" i="1"/>
  <c r="AE7521" i="1"/>
  <c r="AE7283" i="1"/>
  <c r="AE7347" i="1"/>
  <c r="AE7430" i="1"/>
  <c r="AE7262" i="1"/>
  <c r="AE7326" i="1"/>
  <c r="AE7390" i="1"/>
  <c r="AE7537" i="1"/>
  <c r="AE7716" i="1"/>
  <c r="AE7439" i="1"/>
  <c r="AE7503" i="1"/>
  <c r="AE7567" i="1"/>
  <c r="AE7676" i="1"/>
  <c r="AE7442" i="1"/>
  <c r="AE7506" i="1"/>
  <c r="AE7571" i="1"/>
  <c r="AE7432" i="1"/>
  <c r="AE7496" i="1"/>
  <c r="AE7560" i="1"/>
  <c r="AE7411" i="1"/>
  <c r="AE7475" i="1"/>
  <c r="AE7652" i="1"/>
  <c r="AE7631" i="1"/>
  <c r="AE7695" i="1"/>
  <c r="AE7787" i="1"/>
  <c r="AE7610" i="1"/>
  <c r="AE7674" i="1"/>
  <c r="AE7738" i="1"/>
  <c r="AE7954" i="1"/>
  <c r="AE7629" i="1"/>
  <c r="AE7693" i="1"/>
  <c r="AE7584" i="1"/>
  <c r="AE7648" i="1"/>
  <c r="AE7712" i="1"/>
  <c r="AE7812" i="1"/>
  <c r="AE7707" i="1"/>
  <c r="AE7898" i="1"/>
  <c r="AE7622" i="1"/>
  <c r="AE7686" i="1"/>
  <c r="AE7745" i="1"/>
  <c r="AE7697" i="1"/>
  <c r="AE7771" i="1"/>
  <c r="AE7789" i="1"/>
  <c r="AE7853" i="1"/>
  <c r="AE7917" i="1"/>
  <c r="AE7776" i="1"/>
  <c r="AE7840" i="1"/>
  <c r="AE7904" i="1"/>
  <c r="AE7968" i="1"/>
  <c r="AE7867" i="1"/>
  <c r="AE7931" i="1"/>
  <c r="AE7774" i="1"/>
  <c r="AE7838" i="1"/>
  <c r="AE7902" i="1"/>
  <c r="AE7966" i="1"/>
  <c r="AE7809" i="1"/>
  <c r="AE7873" i="1"/>
  <c r="AE7937" i="1"/>
  <c r="AE7860" i="1"/>
  <c r="AE7924" i="1"/>
  <c r="AE7767" i="1"/>
  <c r="AE7831" i="1"/>
  <c r="AE7895" i="1"/>
  <c r="AE7959" i="1"/>
  <c r="AE362" i="1"/>
  <c r="AE153" i="1"/>
  <c r="AE537" i="1"/>
  <c r="AE857" i="1"/>
  <c r="AE903" i="1"/>
  <c r="AE1000" i="1"/>
  <c r="AE1384" i="1"/>
  <c r="AE1844" i="1"/>
  <c r="AE1883" i="1"/>
  <c r="AE2331" i="1"/>
  <c r="AE3326" i="1"/>
  <c r="AE3710" i="1"/>
  <c r="AE3215" i="1"/>
  <c r="AE5567" i="1"/>
  <c r="AE5833" i="1"/>
  <c r="AE5548" i="1"/>
  <c r="AE6162" i="1"/>
  <c r="AE6330" i="1"/>
  <c r="AE7211" i="1"/>
  <c r="AE7533" i="1"/>
  <c r="AE7539" i="1"/>
  <c r="AE90" i="1"/>
  <c r="AE717" i="1"/>
  <c r="AE112" i="1"/>
  <c r="AE504" i="1"/>
  <c r="AE326" i="1"/>
  <c r="AE774" i="1"/>
  <c r="AE1234" i="1"/>
  <c r="AE353" i="1"/>
  <c r="AE737" i="1"/>
  <c r="AE1668" i="1"/>
  <c r="AE847" i="1"/>
  <c r="AE1004" i="1"/>
  <c r="AE1388" i="1"/>
  <c r="AE1200" i="1"/>
  <c r="AE1584" i="1"/>
  <c r="AE2132" i="1"/>
  <c r="AE2083" i="1"/>
  <c r="AE2692" i="1"/>
  <c r="AE126" i="1"/>
  <c r="AE254" i="1"/>
  <c r="AE418" i="1"/>
  <c r="AE581" i="1"/>
  <c r="AE744" i="1"/>
  <c r="AE930" i="1"/>
  <c r="AE1581" i="1"/>
  <c r="AE106" i="1"/>
  <c r="AE234" i="1"/>
  <c r="AE397" i="1"/>
  <c r="AE560" i="1"/>
  <c r="AE688" i="1"/>
  <c r="AE345" i="1"/>
  <c r="AE729" i="1"/>
  <c r="AE1064" i="1"/>
  <c r="AE1448" i="1"/>
  <c r="AE1947" i="1"/>
  <c r="AE2267" i="1"/>
  <c r="AE2398" i="1"/>
  <c r="AE3390" i="1"/>
  <c r="AE3865" i="1"/>
  <c r="AE3405" i="1"/>
  <c r="AE5712" i="1"/>
  <c r="AE6141" i="1"/>
  <c r="AE6185" i="1"/>
  <c r="AE6263" i="1"/>
  <c r="AE6467" i="1"/>
  <c r="AE6487" i="1"/>
  <c r="AE6845" i="1"/>
  <c r="AE7636" i="1"/>
  <c r="AE880" i="1"/>
  <c r="AE240" i="1"/>
  <c r="AE53" i="1"/>
  <c r="AE376" i="1"/>
  <c r="AE390" i="1"/>
  <c r="AE710" i="1"/>
  <c r="AE1490" i="1"/>
  <c r="AE289" i="1"/>
  <c r="AE673" i="1"/>
  <c r="AE1373" i="1"/>
  <c r="AE1132" i="1"/>
  <c r="AE1516" i="1"/>
  <c r="AE1328" i="1"/>
  <c r="AE1711" i="1"/>
  <c r="AE2465" i="1"/>
  <c r="AE1642" i="1"/>
  <c r="AE1891" i="1"/>
  <c r="AE2211" i="1"/>
  <c r="AE2413" i="1"/>
  <c r="AE62" i="1"/>
  <c r="AE142" i="1"/>
  <c r="AE270" i="1"/>
  <c r="AE424" i="1"/>
  <c r="AE610" i="1"/>
  <c r="AE773" i="1"/>
  <c r="AE936" i="1"/>
  <c r="AE1916" i="1"/>
  <c r="AE122" i="1"/>
  <c r="AE250" i="1"/>
  <c r="AE426" i="1"/>
  <c r="AE589" i="1"/>
  <c r="AE541" i="1"/>
  <c r="AE217" i="1"/>
  <c r="AE665" i="1"/>
  <c r="AE1256" i="1"/>
  <c r="AE1695" i="1"/>
  <c r="AE1819" i="1"/>
  <c r="AE2203" i="1"/>
  <c r="AE3536" i="1"/>
  <c r="AE3454" i="1"/>
  <c r="AE3774" i="1"/>
  <c r="AE3908" i="1"/>
  <c r="AE4034" i="1"/>
  <c r="AE6374" i="1"/>
  <c r="AE7037" i="1"/>
  <c r="AE368" i="1"/>
  <c r="AE888" i="1"/>
  <c r="AE733" i="1"/>
  <c r="AE952" i="1"/>
  <c r="AE1317" i="1"/>
  <c r="AE454" i="1"/>
  <c r="AE902" i="1"/>
  <c r="AE97" i="1"/>
  <c r="AE481" i="1"/>
  <c r="AE801" i="1"/>
  <c r="AE1324" i="1"/>
  <c r="AE1687" i="1"/>
  <c r="AE1072" i="1"/>
  <c r="AE1392" i="1"/>
  <c r="AE2161" i="1"/>
  <c r="AE30" i="1"/>
  <c r="AE158" i="1"/>
  <c r="AE290" i="1"/>
  <c r="AE453" i="1"/>
  <c r="AE616" i="1"/>
  <c r="AE802" i="1"/>
  <c r="AE1069" i="1"/>
  <c r="AE10" i="1"/>
  <c r="AE138" i="1"/>
  <c r="AE266" i="1"/>
  <c r="AE432" i="1"/>
  <c r="AE618" i="1"/>
  <c r="AE890" i="1"/>
  <c r="AE25" i="1"/>
  <c r="AE409" i="1"/>
  <c r="AE793" i="1"/>
  <c r="AE1055" i="1"/>
  <c r="AE1839" i="1"/>
  <c r="AE1192" i="1"/>
  <c r="AE1576" i="1"/>
  <c r="AE2075" i="1"/>
  <c r="AE2498" i="1"/>
  <c r="AE2529" i="1"/>
  <c r="AE3198" i="1"/>
  <c r="AE3518" i="1"/>
  <c r="AE3838" i="1"/>
  <c r="AE4832" i="1"/>
  <c r="AE5289" i="1"/>
  <c r="AE5386" i="1"/>
  <c r="AE6590" i="1"/>
  <c r="AE6932" i="1"/>
  <c r="AE7191" i="1"/>
  <c r="AE6909" i="1"/>
  <c r="AE7469" i="1"/>
  <c r="AE1573" i="1"/>
  <c r="AE518" i="1"/>
  <c r="AE838" i="1"/>
  <c r="AE33" i="1"/>
  <c r="AE225" i="1"/>
  <c r="AE609" i="1"/>
  <c r="AE1117" i="1"/>
  <c r="AE79" i="1"/>
  <c r="AE335" i="1"/>
  <c r="AE527" i="1"/>
  <c r="AE1068" i="1"/>
  <c r="AE1452" i="1"/>
  <c r="AE1828" i="1"/>
  <c r="AE1127" i="1"/>
  <c r="AE1383" i="1"/>
  <c r="AE1698" i="1"/>
  <c r="AE1136" i="1"/>
  <c r="AE1520" i="1"/>
  <c r="AE1763" i="1"/>
  <c r="AE2019" i="1"/>
  <c r="AE2275" i="1"/>
  <c r="AE14" i="1"/>
  <c r="AE174" i="1"/>
  <c r="AE296" i="1"/>
  <c r="AE482" i="1"/>
  <c r="AE645" i="1"/>
  <c r="AE808" i="1"/>
  <c r="AE1186" i="1"/>
  <c r="AE26" i="1"/>
  <c r="AE154" i="1"/>
  <c r="AE298" i="1"/>
  <c r="AE461" i="1"/>
  <c r="AE624" i="1"/>
  <c r="AE378" i="1"/>
  <c r="AE83" i="1"/>
  <c r="AE89" i="1"/>
  <c r="AE473" i="1"/>
  <c r="AE921" i="1"/>
  <c r="AE327" i="1"/>
  <c r="AE1311" i="1"/>
  <c r="AE2095" i="1"/>
  <c r="AE1320" i="1"/>
  <c r="AE2100" i="1"/>
  <c r="AE2139" i="1"/>
  <c r="AE3646" i="1"/>
  <c r="AE3957" i="1"/>
  <c r="AE4606" i="1"/>
  <c r="AE4896" i="1"/>
  <c r="AE5209" i="1"/>
  <c r="AE5118" i="1"/>
  <c r="AE6090" i="1"/>
  <c r="AE5861" i="1"/>
  <c r="AE6723" i="1"/>
  <c r="AE7209" i="1"/>
  <c r="AE7756" i="1"/>
  <c r="AE120" i="1"/>
  <c r="AE1434" i="1"/>
  <c r="AE1061" i="1"/>
  <c r="AE582" i="1"/>
  <c r="AE1884" i="1"/>
  <c r="AE417" i="1"/>
  <c r="AE929" i="1"/>
  <c r="AE1260" i="1"/>
  <c r="AE2084" i="1"/>
  <c r="AE1456" i="1"/>
  <c r="AE2748" i="1"/>
  <c r="AE1955" i="1"/>
  <c r="AE78" i="1"/>
  <c r="AE190" i="1"/>
  <c r="AE325" i="1"/>
  <c r="AE488" i="1"/>
  <c r="AE674" i="1"/>
  <c r="AE837" i="1"/>
  <c r="AE1210" i="1"/>
  <c r="AE42" i="1"/>
  <c r="AE170" i="1"/>
  <c r="AE304" i="1"/>
  <c r="AE490" i="1"/>
  <c r="AE653" i="1"/>
  <c r="AE281" i="1"/>
  <c r="AE601" i="1"/>
  <c r="AE1567" i="1"/>
  <c r="AE1128" i="1"/>
  <c r="AE1512" i="1"/>
  <c r="AE2684" i="1"/>
  <c r="AE2011" i="1"/>
  <c r="AE4229" i="1"/>
  <c r="AE3262" i="1"/>
  <c r="AE3582" i="1"/>
  <c r="AE4542" i="1"/>
  <c r="AE5759" i="1"/>
  <c r="AE6151" i="1"/>
  <c r="AE6834" i="1"/>
  <c r="AE6531" i="1"/>
  <c r="AE6781" i="1"/>
  <c r="AE6973" i="1"/>
  <c r="AE6862" i="1"/>
  <c r="AE7147" i="1"/>
  <c r="AE7405" i="1"/>
  <c r="AE1466" i="1"/>
  <c r="AE570" i="1"/>
  <c r="AE248" i="1"/>
  <c r="AE646" i="1"/>
  <c r="AE978" i="1"/>
  <c r="AE161" i="1"/>
  <c r="AE545" i="1"/>
  <c r="AE865" i="1"/>
  <c r="AE207" i="1"/>
  <c r="AE1196" i="1"/>
  <c r="AE1580" i="1"/>
  <c r="AE1008" i="1"/>
  <c r="AE1264" i="1"/>
  <c r="AE1876" i="1"/>
  <c r="AE1767" i="1"/>
  <c r="AE1827" i="1"/>
  <c r="AE2147" i="1"/>
  <c r="AE2033" i="1"/>
  <c r="AE46" i="1"/>
  <c r="AE206" i="1"/>
  <c r="AE354" i="1"/>
  <c r="AE517" i="1"/>
  <c r="AE680" i="1"/>
  <c r="AE866" i="1"/>
  <c r="AE1325" i="1"/>
  <c r="AE58" i="1"/>
  <c r="AE186" i="1"/>
  <c r="AE333" i="1"/>
  <c r="AE496" i="1"/>
  <c r="AE682" i="1"/>
  <c r="AE2588" i="1"/>
  <c r="AE3100" i="1"/>
  <c r="AE2383" i="1"/>
  <c r="AE2447" i="1"/>
  <c r="AE2511" i="1"/>
  <c r="AE2575" i="1"/>
  <c r="AE2639" i="1"/>
  <c r="AE2703" i="1"/>
  <c r="AE2767" i="1"/>
  <c r="AE2831" i="1"/>
  <c r="AE2895" i="1"/>
  <c r="AE2959" i="1"/>
  <c r="AE3023" i="1"/>
  <c r="AE3087" i="1"/>
  <c r="AE3240" i="1"/>
  <c r="AE3720" i="1"/>
  <c r="AE2378" i="1"/>
  <c r="AE2442" i="1"/>
  <c r="AE2506" i="1"/>
  <c r="AE2570" i="1"/>
  <c r="AE2634" i="1"/>
  <c r="AE2698" i="1"/>
  <c r="AE2762" i="1"/>
  <c r="AE2826" i="1"/>
  <c r="AE2890" i="1"/>
  <c r="AE2954" i="1"/>
  <c r="AE3018" i="1"/>
  <c r="AE3082" i="1"/>
  <c r="AE3178" i="1"/>
  <c r="AE3616" i="1"/>
  <c r="AE2581" i="1"/>
  <c r="AE2645" i="1"/>
  <c r="AE2709" i="1"/>
  <c r="AE2773" i="1"/>
  <c r="AE2837" i="1"/>
  <c r="AE2901" i="1"/>
  <c r="AE2965" i="1"/>
  <c r="AE3029" i="1"/>
  <c r="AE3093" i="1"/>
  <c r="AE3320" i="1"/>
  <c r="AE3832" i="1"/>
  <c r="AE2376" i="1"/>
  <c r="AE2440" i="1"/>
  <c r="AE2504" i="1"/>
  <c r="AE2568" i="1"/>
  <c r="AE2632" i="1"/>
  <c r="AE2696" i="1"/>
  <c r="AE2760" i="1"/>
  <c r="AE2824" i="1"/>
  <c r="AE2888" i="1"/>
  <c r="AE2952" i="1"/>
  <c r="AE3016" i="1"/>
  <c r="AE3080" i="1"/>
  <c r="AE3202" i="1"/>
  <c r="AE3600" i="1"/>
  <c r="AE2339" i="1"/>
  <c r="AE2403" i="1"/>
  <c r="AE2467" i="1"/>
  <c r="AE2531" i="1"/>
  <c r="AE2595" i="1"/>
  <c r="AE2659" i="1"/>
  <c r="AE2723" i="1"/>
  <c r="AE2787" i="1"/>
  <c r="AE2851" i="1"/>
  <c r="AE2915" i="1"/>
  <c r="AE2979" i="1"/>
  <c r="AE3043" i="1"/>
  <c r="AE3107" i="1"/>
  <c r="AE3368" i="1"/>
  <c r="AE4133" i="1"/>
  <c r="AE2406" i="1"/>
  <c r="AE2470" i="1"/>
  <c r="AE2534" i="1"/>
  <c r="AE2598" i="1"/>
  <c r="AE2662" i="1"/>
  <c r="AE2726" i="1"/>
  <c r="AE2790" i="1"/>
  <c r="AE2854" i="1"/>
  <c r="AE2918" i="1"/>
  <c r="AE2982" i="1"/>
  <c r="AE3046" i="1"/>
  <c r="AE3112" i="1"/>
  <c r="AE3456" i="1"/>
  <c r="AE4561" i="1"/>
  <c r="AE2537" i="1"/>
  <c r="AE2601" i="1"/>
  <c r="AE2665" i="1"/>
  <c r="AE2729" i="1"/>
  <c r="AE2793" i="1"/>
  <c r="AE2857" i="1"/>
  <c r="AE2921" i="1"/>
  <c r="AE2985" i="1"/>
  <c r="AE3049" i="1"/>
  <c r="AE3117" i="1"/>
  <c r="AE3416" i="1"/>
  <c r="AE4069" i="1"/>
  <c r="AE3195" i="1"/>
  <c r="AE3259" i="1"/>
  <c r="AE3323" i="1"/>
  <c r="AE3387" i="1"/>
  <c r="AE3451" i="1"/>
  <c r="AE3515" i="1"/>
  <c r="AE3579" i="1"/>
  <c r="AE3643" i="1"/>
  <c r="AE3707" i="1"/>
  <c r="AE3771" i="1"/>
  <c r="AE3835" i="1"/>
  <c r="AE3876" i="1"/>
  <c r="AE4048" i="1"/>
  <c r="AE3142" i="1"/>
  <c r="AE3206" i="1"/>
  <c r="AE3270" i="1"/>
  <c r="AE3334" i="1"/>
  <c r="AE3398" i="1"/>
  <c r="AE3462" i="1"/>
  <c r="AE3526" i="1"/>
  <c r="AE3590" i="1"/>
  <c r="AE3654" i="1"/>
  <c r="AE3718" i="1"/>
  <c r="AE3782" i="1"/>
  <c r="AE3846" i="1"/>
  <c r="AE3978" i="1"/>
  <c r="AE4221" i="1"/>
  <c r="AE3153" i="1"/>
  <c r="AE3217" i="1"/>
  <c r="AE3281" i="1"/>
  <c r="AE3345" i="1"/>
  <c r="AE3409" i="1"/>
  <c r="AE3473" i="1"/>
  <c r="AE3537" i="1"/>
  <c r="AE3601" i="1"/>
  <c r="AE3665" i="1"/>
  <c r="AE3729" i="1"/>
  <c r="AE3793" i="1"/>
  <c r="AE3877" i="1"/>
  <c r="AE3986" i="1"/>
  <c r="AE4200" i="1"/>
  <c r="AE3132" i="1"/>
  <c r="AE3196" i="1"/>
  <c r="AE3260" i="1"/>
  <c r="AE3324" i="1"/>
  <c r="AE3388" i="1"/>
  <c r="AE3452" i="1"/>
  <c r="AE3516" i="1"/>
  <c r="AE3580" i="1"/>
  <c r="AE3644" i="1"/>
  <c r="AE3708" i="1"/>
  <c r="AE3772" i="1"/>
  <c r="AE3836" i="1"/>
  <c r="AE3868" i="1"/>
  <c r="AE4000" i="1"/>
  <c r="AE4245" i="1"/>
  <c r="AE3159" i="1"/>
  <c r="AE3223" i="1"/>
  <c r="AE3287" i="1"/>
  <c r="AE3351" i="1"/>
  <c r="AE3415" i="1"/>
  <c r="AE3479" i="1"/>
  <c r="AE3543" i="1"/>
  <c r="AE3607" i="1"/>
  <c r="AE3671" i="1"/>
  <c r="AE3735" i="1"/>
  <c r="AE3799" i="1"/>
  <c r="AE3917" i="1"/>
  <c r="AE4128" i="1"/>
  <c r="AE3282" i="1"/>
  <c r="AE3346" i="1"/>
  <c r="AE3410" i="1"/>
  <c r="AE3474" i="1"/>
  <c r="AE3538" i="1"/>
  <c r="AE3602" i="1"/>
  <c r="AE3666" i="1"/>
  <c r="AE3730" i="1"/>
  <c r="AE3794" i="1"/>
  <c r="AE3869" i="1"/>
  <c r="AE3946" i="1"/>
  <c r="AE4173" i="1"/>
  <c r="AE3157" i="1"/>
  <c r="AE3221" i="1"/>
  <c r="AE3285" i="1"/>
  <c r="AE3349" i="1"/>
  <c r="AE3413" i="1"/>
  <c r="AE3477" i="1"/>
  <c r="AE3541" i="1"/>
  <c r="AE3605" i="1"/>
  <c r="AE3669" i="1"/>
  <c r="AE3733" i="1"/>
  <c r="AE3797" i="1"/>
  <c r="AE3851" i="1"/>
  <c r="AE3925" i="1"/>
  <c r="AE4152" i="1"/>
  <c r="AE3863" i="1"/>
  <c r="AE3927" i="1"/>
  <c r="AE3991" i="1"/>
  <c r="AE4055" i="1"/>
  <c r="AE4119" i="1"/>
  <c r="AE4183" i="1"/>
  <c r="AE4247" i="1"/>
  <c r="AE4513" i="1"/>
  <c r="AE4042" i="1"/>
  <c r="AE4106" i="1"/>
  <c r="AE4170" i="1"/>
  <c r="AE4234" i="1"/>
  <c r="AE4473" i="1"/>
  <c r="AE3939" i="1"/>
  <c r="AE4003" i="1"/>
  <c r="AE4067" i="1"/>
  <c r="AE4131" i="1"/>
  <c r="AE4195" i="1"/>
  <c r="AE4259" i="1"/>
  <c r="AE4675" i="1"/>
  <c r="AE3958" i="1"/>
  <c r="AE4022" i="1"/>
  <c r="AE4086" i="1"/>
  <c r="AE4150" i="1"/>
  <c r="AE4214" i="1"/>
  <c r="AE4297" i="1"/>
  <c r="AE4849" i="1"/>
  <c r="AE3937" i="1"/>
  <c r="AE4001" i="1"/>
  <c r="AE4065" i="1"/>
  <c r="AE4129" i="1"/>
  <c r="AE4193" i="1"/>
  <c r="AE4257" i="1"/>
  <c r="AE4593" i="1"/>
  <c r="AE3972" i="1"/>
  <c r="AE4036" i="1"/>
  <c r="AE4100" i="1"/>
  <c r="AE4164" i="1"/>
  <c r="AE4228" i="1"/>
  <c r="AE4361" i="1"/>
  <c r="AE4323" i="1"/>
  <c r="AE4387" i="1"/>
  <c r="AE4451" i="1"/>
  <c r="AE4515" i="1"/>
  <c r="AE4579" i="1"/>
  <c r="AE4657" i="1"/>
  <c r="AE4865" i="1"/>
  <c r="AE4294" i="1"/>
  <c r="AE4358" i="1"/>
  <c r="AE4422" i="1"/>
  <c r="AE4486" i="1"/>
  <c r="AE4550" i="1"/>
  <c r="AE4614" i="1"/>
  <c r="AE4769" i="1"/>
  <c r="AE4300" i="1"/>
  <c r="AE4364" i="1"/>
  <c r="AE4428" i="1"/>
  <c r="AE4492" i="1"/>
  <c r="AE4556" i="1"/>
  <c r="AE4620" i="1"/>
  <c r="AE4793" i="1"/>
  <c r="AE4279" i="1"/>
  <c r="AE4343" i="1"/>
  <c r="AE4407" i="1"/>
  <c r="AE4471" i="1"/>
  <c r="AE4535" i="1"/>
  <c r="AE4599" i="1"/>
  <c r="AE4697" i="1"/>
  <c r="AE4274" i="1"/>
  <c r="AE4338" i="1"/>
  <c r="AE4402" i="1"/>
  <c r="AE4466" i="1"/>
  <c r="AE4530" i="1"/>
  <c r="AE4594" i="1"/>
  <c r="AE4688" i="1"/>
  <c r="AE4301" i="1"/>
  <c r="AE4365" i="1"/>
  <c r="AE4429" i="1"/>
  <c r="AE4493" i="1"/>
  <c r="AE4557" i="1"/>
  <c r="AE4621" i="1"/>
  <c r="AE4787" i="1"/>
  <c r="AE4296" i="1"/>
  <c r="AE4360" i="1"/>
  <c r="AE4424" i="1"/>
  <c r="AE4488" i="1"/>
  <c r="AE4552" i="1"/>
  <c r="AE4616" i="1"/>
  <c r="AE4713" i="1"/>
  <c r="AE4644" i="1"/>
  <c r="AE4708" i="1"/>
  <c r="AE4772" i="1"/>
  <c r="AE4836" i="1"/>
  <c r="AE4900" i="1"/>
  <c r="AE4954" i="1"/>
  <c r="AE5050" i="1"/>
  <c r="AE4647" i="1"/>
  <c r="AE4711" i="1"/>
  <c r="AE4775" i="1"/>
  <c r="AE4839" i="1"/>
  <c r="AE4903" i="1"/>
  <c r="AE4996" i="1"/>
  <c r="AE5217" i="1"/>
  <c r="AE4658" i="1"/>
  <c r="AE4722" i="1"/>
  <c r="AE4786" i="1"/>
  <c r="AE4850" i="1"/>
  <c r="AE4914" i="1"/>
  <c r="AE4970" i="1"/>
  <c r="AE5066" i="1"/>
  <c r="AE4637" i="1"/>
  <c r="AE4701" i="1"/>
  <c r="AE4765" i="1"/>
  <c r="AE4829" i="1"/>
  <c r="AE4893" i="1"/>
  <c r="AE4952" i="1"/>
  <c r="AE5089" i="1"/>
  <c r="AE4712" i="1"/>
  <c r="AE4776" i="1"/>
  <c r="AE4840" i="1"/>
  <c r="AE4904" i="1"/>
  <c r="AE4983" i="1"/>
  <c r="AE5082" i="1"/>
  <c r="AE4803" i="1"/>
  <c r="AE4867" i="1"/>
  <c r="AE4931" i="1"/>
  <c r="AE4968" i="1"/>
  <c r="AE5185" i="1"/>
  <c r="AE4758" i="1"/>
  <c r="AE4822" i="1"/>
  <c r="AE4886" i="1"/>
  <c r="AE4994" i="1"/>
  <c r="AE5273" i="1"/>
  <c r="AE5035" i="1"/>
  <c r="AE5099" i="1"/>
  <c r="AE5163" i="1"/>
  <c r="AE5227" i="1"/>
  <c r="AE5290" i="1"/>
  <c r="AE5456" i="1"/>
  <c r="AE5744" i="1"/>
  <c r="AE4998" i="1"/>
  <c r="AE5062" i="1"/>
  <c r="AE5126" i="1"/>
  <c r="AE5190" i="1"/>
  <c r="AE5254" i="1"/>
  <c r="AE5316" i="1"/>
  <c r="AE5493" i="1"/>
  <c r="AE5100" i="1"/>
  <c r="AE5164" i="1"/>
  <c r="AE5228" i="1"/>
  <c r="AE5308" i="1"/>
  <c r="AE5452" i="1"/>
  <c r="AE5781" i="1"/>
  <c r="AE5055" i="1"/>
  <c r="AE746" i="1"/>
  <c r="AE909" i="1"/>
  <c r="AE1357" i="1"/>
  <c r="AE498" i="1"/>
  <c r="AE1274" i="1"/>
  <c r="AE128" i="1"/>
  <c r="AE256" i="1"/>
  <c r="AE413" i="1"/>
  <c r="AE576" i="1"/>
  <c r="AE762" i="1"/>
  <c r="AE925" i="1"/>
  <c r="AE1538" i="1"/>
  <c r="AE245" i="1"/>
  <c r="AE70" i="1"/>
  <c r="AE198" i="1"/>
  <c r="AE357" i="1"/>
  <c r="AE520" i="1"/>
  <c r="AE706" i="1"/>
  <c r="AE869" i="1"/>
  <c r="AE1338" i="1"/>
  <c r="AE21" i="1"/>
  <c r="AE1018" i="1"/>
  <c r="AE98" i="1"/>
  <c r="AE226" i="1"/>
  <c r="AE394" i="1"/>
  <c r="AE557" i="1"/>
  <c r="AE720" i="1"/>
  <c r="AE906" i="1"/>
  <c r="AE1370" i="1"/>
  <c r="AE117" i="1"/>
  <c r="AE533" i="1"/>
  <c r="AE13" i="1"/>
  <c r="AE141" i="1"/>
  <c r="AE269" i="1"/>
  <c r="AE437" i="1"/>
  <c r="AE600" i="1"/>
  <c r="AE786" i="1"/>
  <c r="AE949" i="1"/>
  <c r="AE1678" i="1"/>
  <c r="AE440" i="1"/>
  <c r="AE8" i="1"/>
  <c r="AE136" i="1"/>
  <c r="AE264" i="1"/>
  <c r="AE416" i="1"/>
  <c r="AE602" i="1"/>
  <c r="AE765" i="1"/>
  <c r="AE928" i="1"/>
  <c r="AE1549" i="1"/>
  <c r="AE35" i="1"/>
  <c r="AE99" i="1"/>
  <c r="AE163" i="1"/>
  <c r="AE227" i="1"/>
  <c r="AE291" i="1"/>
  <c r="AE355" i="1"/>
  <c r="AE419" i="1"/>
  <c r="AE483" i="1"/>
  <c r="AE547" i="1"/>
  <c r="AE611" i="1"/>
  <c r="AE675" i="1"/>
  <c r="AE739" i="1"/>
  <c r="AE803" i="1"/>
  <c r="AE867" i="1"/>
  <c r="AE931" i="1"/>
  <c r="AE1093" i="1"/>
  <c r="AE1349" i="1"/>
  <c r="AE1620" i="1"/>
  <c r="AE3020" i="1"/>
  <c r="AE334" i="1"/>
  <c r="AE398" i="1"/>
  <c r="AE462" i="1"/>
  <c r="AE526" i="1"/>
  <c r="AE590" i="1"/>
  <c r="AE654" i="1"/>
  <c r="AE718" i="1"/>
  <c r="AE782" i="1"/>
  <c r="AE846" i="1"/>
  <c r="AE910" i="1"/>
  <c r="AE1010" i="1"/>
  <c r="AE1266" i="1"/>
  <c r="AE1522" i="1"/>
  <c r="AE2012" i="1"/>
  <c r="AE41" i="1"/>
  <c r="AE105" i="1"/>
  <c r="AE169" i="1"/>
  <c r="AE233" i="1"/>
  <c r="AE297" i="1"/>
  <c r="AE361" i="1"/>
  <c r="AE425" i="1"/>
  <c r="AE489" i="1"/>
  <c r="AE553" i="1"/>
  <c r="AE617" i="1"/>
  <c r="AE681" i="1"/>
  <c r="AE745" i="1"/>
  <c r="AE809" i="1"/>
  <c r="AE873" i="1"/>
  <c r="AE937" i="1"/>
  <c r="AE1149" i="1"/>
  <c r="AE1405" i="1"/>
  <c r="AE1732" i="1"/>
  <c r="AE4" i="1"/>
  <c r="AE68" i="1"/>
  <c r="AE132" i="1"/>
  <c r="AE196" i="1"/>
  <c r="AE260" i="1"/>
  <c r="AE324" i="1"/>
  <c r="AE388" i="1"/>
  <c r="AE452" i="1"/>
  <c r="AE516" i="1"/>
  <c r="AE580" i="1"/>
  <c r="AE644" i="1"/>
  <c r="AE708" i="1"/>
  <c r="AE772" i="1"/>
  <c r="AE836" i="1"/>
  <c r="AE900" i="1"/>
  <c r="AE970" i="1"/>
  <c r="AE1226" i="1"/>
  <c r="AE1482" i="1"/>
  <c r="AE1980" i="1"/>
  <c r="AE23" i="1"/>
  <c r="AE87" i="1"/>
  <c r="AE151" i="1"/>
  <c r="AE215" i="1"/>
  <c r="AE279" i="1"/>
  <c r="AE343" i="1"/>
  <c r="AE407" i="1"/>
  <c r="AE471" i="1"/>
  <c r="AE535" i="1"/>
  <c r="AE599" i="1"/>
  <c r="AE663" i="1"/>
  <c r="AE727" i="1"/>
  <c r="AE791" i="1"/>
  <c r="AE855" i="1"/>
  <c r="AE919" i="1"/>
  <c r="AE1077" i="1"/>
  <c r="AE1333" i="1"/>
  <c r="AE1589" i="1"/>
  <c r="AE2279" i="1"/>
  <c r="AE1012" i="1"/>
  <c r="AE1076" i="1"/>
  <c r="AE1140" i="1"/>
  <c r="AE1204" i="1"/>
  <c r="AE1268" i="1"/>
  <c r="AE1332" i="1"/>
  <c r="AE1396" i="1"/>
  <c r="AE1460" i="1"/>
  <c r="AE1524" i="1"/>
  <c r="AE1588" i="1"/>
  <c r="AE1703" i="1"/>
  <c r="AE1860" i="1"/>
  <c r="AE2116" i="1"/>
  <c r="AE2740" i="1"/>
  <c r="AE1007" i="1"/>
  <c r="AE1071" i="1"/>
  <c r="AE1135" i="1"/>
  <c r="AE1199" i="1"/>
  <c r="AE1263" i="1"/>
  <c r="AE1327" i="1"/>
  <c r="AE1391" i="1"/>
  <c r="AE1455" i="1"/>
  <c r="AE1519" i="1"/>
  <c r="AE1583" i="1"/>
  <c r="AE1714" i="1"/>
  <c r="AE1903" i="1"/>
  <c r="AE2159" i="1"/>
  <c r="AE3084" i="1"/>
  <c r="AE1016" i="1"/>
  <c r="AE1080" i="1"/>
  <c r="AE1144" i="1"/>
  <c r="AE1208" i="1"/>
  <c r="AE1272" i="1"/>
  <c r="AE1336" i="1"/>
  <c r="AE1400" i="1"/>
  <c r="AE1464" i="1"/>
  <c r="AE1528" i="1"/>
  <c r="AE1599" i="1"/>
  <c r="AE1727" i="1"/>
  <c r="AE1908" i="1"/>
  <c r="AE2164" i="1"/>
  <c r="AE2500" i="1"/>
  <c r="AE995" i="1"/>
  <c r="AE1059" i="1"/>
  <c r="AE1123" i="1"/>
  <c r="AE1187" i="1"/>
  <c r="AE1251" i="1"/>
  <c r="AE1315" i="1"/>
  <c r="AE1379" i="1"/>
  <c r="AE1443" i="1"/>
  <c r="AE1507" i="1"/>
  <c r="AE1571" i="1"/>
  <c r="AE1658" i="1"/>
  <c r="AE1796" i="1"/>
  <c r="AE2047" i="1"/>
  <c r="AE2303" i="1"/>
  <c r="AE3696" i="1"/>
  <c r="AE1022" i="1"/>
  <c r="AE1086" i="1"/>
  <c r="AE1150" i="1"/>
  <c r="AE1214" i="1"/>
  <c r="AE1278" i="1"/>
  <c r="AE1342" i="1"/>
  <c r="AE1406" i="1"/>
  <c r="AE1470" i="1"/>
  <c r="AE1534" i="1"/>
  <c r="AE1622" i="1"/>
  <c r="AE1750" i="1"/>
  <c r="AE1964" i="1"/>
  <c r="AE2220" i="1"/>
  <c r="AE969" i="1"/>
  <c r="AE1033" i="1"/>
  <c r="AE1097" i="1"/>
  <c r="AE1161" i="1"/>
  <c r="AE1225" i="1"/>
  <c r="AE1289" i="1"/>
  <c r="AE1353" i="1"/>
  <c r="AE1417" i="1"/>
  <c r="AE1481" i="1"/>
  <c r="AE1545" i="1"/>
  <c r="AE1628" i="1"/>
  <c r="AE1756" i="1"/>
  <c r="AE1975" i="1"/>
  <c r="AE2231" i="1"/>
  <c r="AE1826" i="1"/>
  <c r="AE1890" i="1"/>
  <c r="AE1954" i="1"/>
  <c r="AE2018" i="1"/>
  <c r="AE2082" i="1"/>
  <c r="AE2146" i="1"/>
  <c r="AE2210" i="1"/>
  <c r="AE2274" i="1"/>
  <c r="AE2338" i="1"/>
  <c r="AE2492" i="1"/>
  <c r="AE2916" i="1"/>
  <c r="AE1605" i="1"/>
  <c r="AE1669" i="1"/>
  <c r="AE1733" i="1"/>
  <c r="AE1797" i="1"/>
  <c r="AE1861" i="1"/>
  <c r="AE1925" i="1"/>
  <c r="AE1989" i="1"/>
  <c r="AE2053" i="1"/>
  <c r="AE2117" i="1"/>
  <c r="AE2181" i="1"/>
  <c r="AE2245" i="1"/>
  <c r="AE2309" i="1"/>
  <c r="AE2453" i="1"/>
  <c r="AE2812" i="1"/>
  <c r="AE1600" i="1"/>
  <c r="AE1664" i="1"/>
  <c r="AE1728" i="1"/>
  <c r="AE1792" i="1"/>
  <c r="AE1856" i="1"/>
  <c r="AE1920" i="1"/>
  <c r="AE1984" i="1"/>
  <c r="AE2048" i="1"/>
  <c r="AE2112" i="1"/>
  <c r="AE2176" i="1"/>
  <c r="AE2240" i="1"/>
  <c r="AE2304" i="1"/>
  <c r="AE2404" i="1"/>
  <c r="AE2644" i="1"/>
  <c r="AE3760" i="1"/>
  <c r="AE1643" i="1"/>
  <c r="AE1707" i="1"/>
  <c r="AE1771" i="1"/>
  <c r="AE1835" i="1"/>
  <c r="AE1899" i="1"/>
  <c r="AE1963" i="1"/>
  <c r="AE2027" i="1"/>
  <c r="AE2091" i="1"/>
  <c r="AE2155" i="1"/>
  <c r="AE2219" i="1"/>
  <c r="AE2283" i="1"/>
  <c r="AE2377" i="1"/>
  <c r="AE2549" i="1"/>
  <c r="AE3052" i="1"/>
  <c r="AE1798" i="1"/>
  <c r="AE1862" i="1"/>
  <c r="AE1926" i="1"/>
  <c r="AE1990" i="1"/>
  <c r="AE2054" i="1"/>
  <c r="AE2118" i="1"/>
  <c r="AE2182" i="1"/>
  <c r="AE2246" i="1"/>
  <c r="AE2310" i="1"/>
  <c r="AE2420" i="1"/>
  <c r="AE2756" i="1"/>
  <c r="AE1593" i="1"/>
  <c r="AE1657" i="1"/>
  <c r="AE1721" i="1"/>
  <c r="AE1785" i="1"/>
  <c r="AE1849" i="1"/>
  <c r="AE1913" i="1"/>
  <c r="AE1977" i="1"/>
  <c r="AE2041" i="1"/>
  <c r="AE2105" i="1"/>
  <c r="AE2169" i="1"/>
  <c r="AE2233" i="1"/>
  <c r="AE2297" i="1"/>
  <c r="AE2364" i="1"/>
  <c r="AE2652" i="1"/>
  <c r="AE3312" i="1"/>
  <c r="AE2391" i="1"/>
  <c r="AE2455" i="1"/>
  <c r="AE2519" i="1"/>
  <c r="AE2583" i="1"/>
  <c r="AE2647" i="1"/>
  <c r="AE2711" i="1"/>
  <c r="AE2775" i="1"/>
  <c r="AE2839" i="1"/>
  <c r="AE2903" i="1"/>
  <c r="AE2967" i="1"/>
  <c r="AE3031" i="1"/>
  <c r="AE3095" i="1"/>
  <c r="AE3272" i="1"/>
  <c r="AE3784" i="1"/>
  <c r="AE2386" i="1"/>
  <c r="AE2450" i="1"/>
  <c r="AE2514" i="1"/>
  <c r="AE2578" i="1"/>
  <c r="AE2642" i="1"/>
  <c r="AE2706" i="1"/>
  <c r="AE2770" i="1"/>
  <c r="AE2834" i="1"/>
  <c r="AE2898" i="1"/>
  <c r="AE2962" i="1"/>
  <c r="AE3026" i="1"/>
  <c r="AE3090" i="1"/>
  <c r="AE752" i="1"/>
  <c r="AE938" i="1"/>
  <c r="AE1474" i="1"/>
  <c r="AE562" i="1"/>
  <c r="AE16" i="1"/>
  <c r="AE144" i="1"/>
  <c r="AE272" i="1"/>
  <c r="AE442" i="1"/>
  <c r="AE605" i="1"/>
  <c r="AE768" i="1"/>
  <c r="AE954" i="1"/>
  <c r="AE1562" i="1"/>
  <c r="AE370" i="1"/>
  <c r="AE86" i="1"/>
  <c r="AE214" i="1"/>
  <c r="AE386" i="1"/>
  <c r="AE549" i="1"/>
  <c r="AE712" i="1"/>
  <c r="AE898" i="1"/>
  <c r="AE1453" i="1"/>
  <c r="AE101" i="1"/>
  <c r="AE1133" i="1"/>
  <c r="AE114" i="1"/>
  <c r="AE242" i="1"/>
  <c r="AE400" i="1"/>
  <c r="AE586" i="1"/>
  <c r="AE749" i="1"/>
  <c r="AE912" i="1"/>
  <c r="AE1485" i="1"/>
  <c r="AE165" i="1"/>
  <c r="AE725" i="1"/>
  <c r="AE29" i="1"/>
  <c r="AE157" i="1"/>
  <c r="AE280" i="1"/>
  <c r="AE466" i="1"/>
  <c r="AE629" i="1"/>
  <c r="AE792" i="1"/>
  <c r="AE1005" i="1"/>
  <c r="AE1726" i="1"/>
  <c r="AE632" i="1"/>
  <c r="AE24" i="1"/>
  <c r="AE152" i="1"/>
  <c r="AE282" i="1"/>
  <c r="AE445" i="1"/>
  <c r="AE608" i="1"/>
  <c r="AE794" i="1"/>
  <c r="AE957" i="1"/>
  <c r="AE1742" i="1"/>
  <c r="AE43" i="1"/>
  <c r="AE107" i="1"/>
  <c r="AE171" i="1"/>
  <c r="AE235" i="1"/>
  <c r="AE299" i="1"/>
  <c r="AE363" i="1"/>
  <c r="AE427" i="1"/>
  <c r="AE491" i="1"/>
  <c r="AE555" i="1"/>
  <c r="AE619" i="1"/>
  <c r="AE683" i="1"/>
  <c r="AE747" i="1"/>
  <c r="AE811" i="1"/>
  <c r="AE875" i="1"/>
  <c r="AE939" i="1"/>
  <c r="AE1125" i="1"/>
  <c r="AE1381" i="1"/>
  <c r="AE1684" i="1"/>
  <c r="AE278" i="1"/>
  <c r="AE342" i="1"/>
  <c r="AE406" i="1"/>
  <c r="AE470" i="1"/>
  <c r="AE534" i="1"/>
  <c r="AE598" i="1"/>
  <c r="AE662" i="1"/>
  <c r="AE726" i="1"/>
  <c r="AE790" i="1"/>
  <c r="AE854" i="1"/>
  <c r="AE918" i="1"/>
  <c r="AE1042" i="1"/>
  <c r="AE1298" i="1"/>
  <c r="AE1554" i="1"/>
  <c r="AE2140" i="1"/>
  <c r="AE49" i="1"/>
  <c r="AE113" i="1"/>
  <c r="AE177" i="1"/>
  <c r="AE241" i="1"/>
  <c r="AE305" i="1"/>
  <c r="AE369" i="1"/>
  <c r="AE433" i="1"/>
  <c r="AE497" i="1"/>
  <c r="AE561" i="1"/>
  <c r="AE625" i="1"/>
  <c r="AE689" i="1"/>
  <c r="AE753" i="1"/>
  <c r="AE817" i="1"/>
  <c r="AE881" i="1"/>
  <c r="AE945" i="1"/>
  <c r="AE1181" i="1"/>
  <c r="AE1437" i="1"/>
  <c r="AE1780" i="1"/>
  <c r="AE12" i="1"/>
  <c r="AE76" i="1"/>
  <c r="AE140" i="1"/>
  <c r="AE204" i="1"/>
  <c r="AE268" i="1"/>
  <c r="AE332" i="1"/>
  <c r="AE396" i="1"/>
  <c r="AE460" i="1"/>
  <c r="AE524" i="1"/>
  <c r="AE588" i="1"/>
  <c r="AE652" i="1"/>
  <c r="AE716" i="1"/>
  <c r="AE780" i="1"/>
  <c r="AE844" i="1"/>
  <c r="AE908" i="1"/>
  <c r="AE1002" i="1"/>
  <c r="AE1258" i="1"/>
  <c r="AE1514" i="1"/>
  <c r="AE2108" i="1"/>
  <c r="AE31" i="1"/>
  <c r="AE95" i="1"/>
  <c r="AE159" i="1"/>
  <c r="AE223" i="1"/>
  <c r="AE287" i="1"/>
  <c r="AE351" i="1"/>
  <c r="AE415" i="1"/>
  <c r="AE479" i="1"/>
  <c r="AE543" i="1"/>
  <c r="AE607" i="1"/>
  <c r="AE671" i="1"/>
  <c r="AE735" i="1"/>
  <c r="AE799" i="1"/>
  <c r="AE863" i="1"/>
  <c r="AE927" i="1"/>
  <c r="AE1109" i="1"/>
  <c r="AE1365" i="1"/>
  <c r="AE1652" i="1"/>
  <c r="AE2533" i="1"/>
  <c r="AE1020" i="1"/>
  <c r="AE1084" i="1"/>
  <c r="AE1148" i="1"/>
  <c r="AE1212" i="1"/>
  <c r="AE1276" i="1"/>
  <c r="AE1340" i="1"/>
  <c r="AE1404" i="1"/>
  <c r="AE1468" i="1"/>
  <c r="AE1532" i="1"/>
  <c r="AE1591" i="1"/>
  <c r="AE1719" i="1"/>
  <c r="AE1892" i="1"/>
  <c r="AE2148" i="1"/>
  <c r="AE2996" i="1"/>
  <c r="AE1015" i="1"/>
  <c r="AE1079" i="1"/>
  <c r="AE1143" i="1"/>
  <c r="AE1207" i="1"/>
  <c r="AE1271" i="1"/>
  <c r="AE1335" i="1"/>
  <c r="AE1399" i="1"/>
  <c r="AE1463" i="1"/>
  <c r="AE1527" i="1"/>
  <c r="AE1602" i="1"/>
  <c r="AE1730" i="1"/>
  <c r="AE1935" i="1"/>
  <c r="AE2191" i="1"/>
  <c r="AE960" i="1"/>
  <c r="AE1024" i="1"/>
  <c r="AE1088" i="1"/>
  <c r="AE1152" i="1"/>
  <c r="AE1216" i="1"/>
  <c r="AE1280" i="1"/>
  <c r="AE1344" i="1"/>
  <c r="AE1408" i="1"/>
  <c r="AE1472" i="1"/>
  <c r="AE1536" i="1"/>
  <c r="AE1615" i="1"/>
  <c r="AE1743" i="1"/>
  <c r="AE1940" i="1"/>
  <c r="AE2196" i="1"/>
  <c r="AE2612" i="1"/>
  <c r="AE1003" i="1"/>
  <c r="AE1067" i="1"/>
  <c r="AE1131" i="1"/>
  <c r="AE1195" i="1"/>
  <c r="AE1259" i="1"/>
  <c r="AE1323" i="1"/>
  <c r="AE1387" i="1"/>
  <c r="AE1451" i="1"/>
  <c r="AE1515" i="1"/>
  <c r="AE1579" i="1"/>
  <c r="AE1674" i="1"/>
  <c r="AE1802" i="1"/>
  <c r="AE2079" i="1"/>
  <c r="AE2335" i="1"/>
  <c r="AE966" i="1"/>
  <c r="AE1030" i="1"/>
  <c r="AE1094" i="1"/>
  <c r="AE1158" i="1"/>
  <c r="AE1222" i="1"/>
  <c r="AE1286" i="1"/>
  <c r="AE1350" i="1"/>
  <c r="AE1414" i="1"/>
  <c r="AE1478" i="1"/>
  <c r="AE1542" i="1"/>
  <c r="AE1638" i="1"/>
  <c r="AE1775" i="1"/>
  <c r="AE1996" i="1"/>
  <c r="AE2252" i="1"/>
  <c r="AE977" i="1"/>
  <c r="AE1041" i="1"/>
  <c r="AE1105" i="1"/>
  <c r="AE1169" i="1"/>
  <c r="AE1233" i="1"/>
  <c r="AE1297" i="1"/>
  <c r="AE1361" i="1"/>
  <c r="AE1425" i="1"/>
  <c r="AE1489" i="1"/>
  <c r="AE1553" i="1"/>
  <c r="AE1644" i="1"/>
  <c r="AE1783" i="1"/>
  <c r="AE2007" i="1"/>
  <c r="AE2263" i="1"/>
  <c r="AE1834" i="1"/>
  <c r="AE1898" i="1"/>
  <c r="AE1962" i="1"/>
  <c r="AE2026" i="1"/>
  <c r="AE2090" i="1"/>
  <c r="AE2154" i="1"/>
  <c r="AE2218" i="1"/>
  <c r="AE2282" i="1"/>
  <c r="AE2341" i="1"/>
  <c r="AE2524" i="1"/>
  <c r="AE2980" i="1"/>
  <c r="AE1613" i="1"/>
  <c r="AE1677" i="1"/>
  <c r="AE1741" i="1"/>
  <c r="AE1805" i="1"/>
  <c r="AE1869" i="1"/>
  <c r="AE1933" i="1"/>
  <c r="AE1997" i="1"/>
  <c r="AE2061" i="1"/>
  <c r="AE2125" i="1"/>
  <c r="AE2189" i="1"/>
  <c r="AE2253" i="1"/>
  <c r="AE2317" i="1"/>
  <c r="AE2460" i="1"/>
  <c r="AE2876" i="1"/>
  <c r="AE1608" i="1"/>
  <c r="AE1672" i="1"/>
  <c r="AE1736" i="1"/>
  <c r="AE1800" i="1"/>
  <c r="AE1864" i="1"/>
  <c r="AE1928" i="1"/>
  <c r="AE1992" i="1"/>
  <c r="AE2056" i="1"/>
  <c r="AE2120" i="1"/>
  <c r="AE2184" i="1"/>
  <c r="AE2248" i="1"/>
  <c r="AE2312" i="1"/>
  <c r="AE2433" i="1"/>
  <c r="AE2708" i="1"/>
  <c r="AE3997" i="1"/>
  <c r="AE1651" i="1"/>
  <c r="AE1715" i="1"/>
  <c r="AE1779" i="1"/>
  <c r="AE1843" i="1"/>
  <c r="AE1907" i="1"/>
  <c r="AE1971" i="1"/>
  <c r="AE2035" i="1"/>
  <c r="AE2099" i="1"/>
  <c r="AE2163" i="1"/>
  <c r="AE2227" i="1"/>
  <c r="AE2291" i="1"/>
  <c r="AE2405" i="1"/>
  <c r="AE2604" i="1"/>
  <c r="AE3122" i="1"/>
  <c r="AE1806" i="1"/>
  <c r="AE1870" i="1"/>
  <c r="AE1934" i="1"/>
  <c r="AE1998" i="1"/>
  <c r="AE2062" i="1"/>
  <c r="AE2126" i="1"/>
  <c r="AE2190" i="1"/>
  <c r="AE2254" i="1"/>
  <c r="AE2318" i="1"/>
  <c r="AE2449" i="1"/>
  <c r="AE2820" i="1"/>
  <c r="AE1601" i="1"/>
  <c r="AE1665" i="1"/>
  <c r="AE1729" i="1"/>
  <c r="AE1793" i="1"/>
  <c r="AE1857" i="1"/>
  <c r="AE1921" i="1"/>
  <c r="AE1985" i="1"/>
  <c r="AE2049" i="1"/>
  <c r="AE2113" i="1"/>
  <c r="AE2177" i="1"/>
  <c r="AE2241" i="1"/>
  <c r="AE2305" i="1"/>
  <c r="AE2393" i="1"/>
  <c r="AE2716" i="1"/>
  <c r="AE3824" i="1"/>
  <c r="AE2399" i="1"/>
  <c r="AE2463" i="1"/>
  <c r="AE2527" i="1"/>
  <c r="AE2591" i="1"/>
  <c r="AE2655" i="1"/>
  <c r="AE2719" i="1"/>
  <c r="AE2783" i="1"/>
  <c r="AE2847" i="1"/>
  <c r="AE2911" i="1"/>
  <c r="AE2975" i="1"/>
  <c r="AE3039" i="1"/>
  <c r="AE3103" i="1"/>
  <c r="AE3336" i="1"/>
  <c r="AE4005" i="1"/>
  <c r="AE2394" i="1"/>
  <c r="AE2458" i="1"/>
  <c r="AE2522" i="1"/>
  <c r="AE2586" i="1"/>
  <c r="AE2650" i="1"/>
  <c r="AE2714" i="1"/>
  <c r="AE2778" i="1"/>
  <c r="AE2842" i="1"/>
  <c r="AE2906" i="1"/>
  <c r="AE2970" i="1"/>
  <c r="AE3034" i="1"/>
  <c r="AE781" i="1"/>
  <c r="AE944" i="1"/>
  <c r="AE1498" i="1"/>
  <c r="AE597" i="1"/>
  <c r="AE32" i="1"/>
  <c r="AE160" i="1"/>
  <c r="AE285" i="1"/>
  <c r="AE448" i="1"/>
  <c r="AE634" i="1"/>
  <c r="AE797" i="1"/>
  <c r="AE1026" i="1"/>
  <c r="AE2204" i="1"/>
  <c r="AE434" i="1"/>
  <c r="AE102" i="1"/>
  <c r="AE230" i="1"/>
  <c r="AE392" i="1"/>
  <c r="AE578" i="1"/>
  <c r="AE741" i="1"/>
  <c r="AE904" i="1"/>
  <c r="AE1570" i="1"/>
  <c r="AE133" i="1"/>
  <c r="AE2172" i="1"/>
  <c r="AE130" i="1"/>
  <c r="AE258" i="1"/>
  <c r="AE429" i="1"/>
  <c r="AE592" i="1"/>
  <c r="AE778" i="1"/>
  <c r="AE941" i="1"/>
  <c r="AE1614" i="1"/>
  <c r="AE181" i="1"/>
  <c r="AE946" i="1"/>
  <c r="AE45" i="1"/>
  <c r="AE173" i="1"/>
  <c r="AE309" i="1"/>
  <c r="AE472" i="1"/>
  <c r="AE658" i="1"/>
  <c r="AE821" i="1"/>
  <c r="AE1122" i="1"/>
  <c r="AE2119" i="1"/>
  <c r="AE661" i="1"/>
  <c r="AE40" i="1"/>
  <c r="AE168" i="1"/>
  <c r="AE288" i="1"/>
  <c r="AE474" i="1"/>
  <c r="AE637" i="1"/>
  <c r="AE800" i="1"/>
  <c r="AE1037" i="1"/>
  <c r="AE2247" i="1"/>
  <c r="AE51" i="1"/>
  <c r="AE115" i="1"/>
  <c r="AE179" i="1"/>
  <c r="AE243" i="1"/>
  <c r="AE307" i="1"/>
  <c r="AE371" i="1"/>
  <c r="AE435" i="1"/>
  <c r="AE499" i="1"/>
  <c r="AE563" i="1"/>
  <c r="AE627" i="1"/>
  <c r="AE691" i="1"/>
  <c r="AE755" i="1"/>
  <c r="AE819" i="1"/>
  <c r="AE883" i="1"/>
  <c r="AE947" i="1"/>
  <c r="AE1157" i="1"/>
  <c r="AE1413" i="1"/>
  <c r="AE1748" i="1"/>
  <c r="AE286" i="1"/>
  <c r="AE350" i="1"/>
  <c r="AE414" i="1"/>
  <c r="AE478" i="1"/>
  <c r="AE542" i="1"/>
  <c r="AE606" i="1"/>
  <c r="AE670" i="1"/>
  <c r="AE734" i="1"/>
  <c r="AE798" i="1"/>
  <c r="AE862" i="1"/>
  <c r="AE926" i="1"/>
  <c r="AE1074" i="1"/>
  <c r="AE1330" i="1"/>
  <c r="AE1586" i="1"/>
  <c r="AE2268" i="1"/>
  <c r="AE57" i="1"/>
  <c r="AE121" i="1"/>
  <c r="AE185" i="1"/>
  <c r="AE249" i="1"/>
  <c r="AE313" i="1"/>
  <c r="AE377" i="1"/>
  <c r="AE441" i="1"/>
  <c r="AE505" i="1"/>
  <c r="AE569" i="1"/>
  <c r="AE633" i="1"/>
  <c r="AE697" i="1"/>
  <c r="AE761" i="1"/>
  <c r="AE825" i="1"/>
  <c r="AE889" i="1"/>
  <c r="AE953" i="1"/>
  <c r="AE1213" i="1"/>
  <c r="AE1469" i="1"/>
  <c r="AE1927" i="1"/>
  <c r="AE20" i="1"/>
  <c r="AE84" i="1"/>
  <c r="AE148" i="1"/>
  <c r="AE212" i="1"/>
  <c r="AE276" i="1"/>
  <c r="AE340" i="1"/>
  <c r="AE404" i="1"/>
  <c r="AE468" i="1"/>
  <c r="AE532" i="1"/>
  <c r="AE596" i="1"/>
  <c r="AE660" i="1"/>
  <c r="AE724" i="1"/>
  <c r="AE788" i="1"/>
  <c r="AE852" i="1"/>
  <c r="AE916" i="1"/>
  <c r="AE1034" i="1"/>
  <c r="AE1290" i="1"/>
  <c r="AE1546" i="1"/>
  <c r="AE2236" i="1"/>
  <c r="AE39" i="1"/>
  <c r="AE103" i="1"/>
  <c r="AE167" i="1"/>
  <c r="AE231" i="1"/>
  <c r="AE295" i="1"/>
  <c r="AE359" i="1"/>
  <c r="AE423" i="1"/>
  <c r="AE487" i="1"/>
  <c r="AE551" i="1"/>
  <c r="AE615" i="1"/>
  <c r="AE679" i="1"/>
  <c r="AE743" i="1"/>
  <c r="AE807" i="1"/>
  <c r="AE871" i="1"/>
  <c r="AE935" i="1"/>
  <c r="AE1141" i="1"/>
  <c r="AE1397" i="1"/>
  <c r="AE1716" i="1"/>
  <c r="AE964" i="1"/>
  <c r="AE1028" i="1"/>
  <c r="AE1092" i="1"/>
  <c r="AE1156" i="1"/>
  <c r="AE1220" i="1"/>
  <c r="AE1284" i="1"/>
  <c r="AE1348" i="1"/>
  <c r="AE1412" i="1"/>
  <c r="AE1476" i="1"/>
  <c r="AE1540" i="1"/>
  <c r="AE1607" i="1"/>
  <c r="AE1735" i="1"/>
  <c r="AE1924" i="1"/>
  <c r="AE2180" i="1"/>
  <c r="AE959" i="1"/>
  <c r="AE1023" i="1"/>
  <c r="AE1087" i="1"/>
  <c r="AE1151" i="1"/>
  <c r="AE1215" i="1"/>
  <c r="AE1279" i="1"/>
  <c r="AE1343" i="1"/>
  <c r="AE1407" i="1"/>
  <c r="AE1471" i="1"/>
  <c r="AE1535" i="1"/>
  <c r="AE1618" i="1"/>
  <c r="AE1746" i="1"/>
  <c r="AE1967" i="1"/>
  <c r="AE2223" i="1"/>
  <c r="AE968" i="1"/>
  <c r="AE1032" i="1"/>
  <c r="AE1096" i="1"/>
  <c r="AE1160" i="1"/>
  <c r="AE1224" i="1"/>
  <c r="AE1288" i="1"/>
  <c r="AE1352" i="1"/>
  <c r="AE1416" i="1"/>
  <c r="AE1480" i="1"/>
  <c r="AE1544" i="1"/>
  <c r="AE1631" i="1"/>
  <c r="AE1759" i="1"/>
  <c r="AE1972" i="1"/>
  <c r="AE2228" i="1"/>
  <c r="AE2868" i="1"/>
  <c r="AE1011" i="1"/>
  <c r="AE1075" i="1"/>
  <c r="AE1139" i="1"/>
  <c r="AE1203" i="1"/>
  <c r="AE1267" i="1"/>
  <c r="AE1331" i="1"/>
  <c r="AE1395" i="1"/>
  <c r="AE1459" i="1"/>
  <c r="AE1523" i="1"/>
  <c r="AE1587" i="1"/>
  <c r="AE1690" i="1"/>
  <c r="AE1855" i="1"/>
  <c r="AE2111" i="1"/>
  <c r="AE2380" i="1"/>
  <c r="AE974" i="1"/>
  <c r="AE1038" i="1"/>
  <c r="AE1102" i="1"/>
  <c r="AE1166" i="1"/>
  <c r="AE1230" i="1"/>
  <c r="AE1294" i="1"/>
  <c r="AE1358" i="1"/>
  <c r="AE1422" i="1"/>
  <c r="AE1486" i="1"/>
  <c r="AE1550" i="1"/>
  <c r="AE1654" i="1"/>
  <c r="AE1804" i="1"/>
  <c r="AE2028" i="1"/>
  <c r="AE2284" i="1"/>
  <c r="AE985" i="1"/>
  <c r="AE1049" i="1"/>
  <c r="AE1113" i="1"/>
  <c r="AE1177" i="1"/>
  <c r="AE1241" i="1"/>
  <c r="AE1305" i="1"/>
  <c r="AE1369" i="1"/>
  <c r="AE1433" i="1"/>
  <c r="AE1497" i="1"/>
  <c r="AE1561" i="1"/>
  <c r="AE1660" i="1"/>
  <c r="AE1812" i="1"/>
  <c r="AE2039" i="1"/>
  <c r="AE2295" i="1"/>
  <c r="AE1842" i="1"/>
  <c r="AE1906" i="1"/>
  <c r="AE1970" i="1"/>
  <c r="AE2034" i="1"/>
  <c r="AE2098" i="1"/>
  <c r="AE2162" i="1"/>
  <c r="AE2226" i="1"/>
  <c r="AE2290" i="1"/>
  <c r="AE2353" i="1"/>
  <c r="AE2556" i="1"/>
  <c r="AE3044" i="1"/>
  <c r="AE1621" i="1"/>
  <c r="AE1685" i="1"/>
  <c r="AE1749" i="1"/>
  <c r="AE1813" i="1"/>
  <c r="AE1877" i="1"/>
  <c r="AE1941" i="1"/>
  <c r="AE2005" i="1"/>
  <c r="AE2069" i="1"/>
  <c r="AE2133" i="1"/>
  <c r="AE2197" i="1"/>
  <c r="AE2261" i="1"/>
  <c r="AE2325" i="1"/>
  <c r="AE2493" i="1"/>
  <c r="AE2940" i="1"/>
  <c r="AE1616" i="1"/>
  <c r="AE1680" i="1"/>
  <c r="AE1744" i="1"/>
  <c r="AE1808" i="1"/>
  <c r="AE1872" i="1"/>
  <c r="AE1936" i="1"/>
  <c r="AE2000" i="1"/>
  <c r="AE2064" i="1"/>
  <c r="AE2128" i="1"/>
  <c r="AE2192" i="1"/>
  <c r="AE2256" i="1"/>
  <c r="AE2320" i="1"/>
  <c r="AE2461" i="1"/>
  <c r="AE2772" i="1"/>
  <c r="AE1595" i="1"/>
  <c r="AE1659" i="1"/>
  <c r="AE1723" i="1"/>
  <c r="AE1787" i="1"/>
  <c r="AE1851" i="1"/>
  <c r="AE1915" i="1"/>
  <c r="AE1979" i="1"/>
  <c r="AE2043" i="1"/>
  <c r="AE2107" i="1"/>
  <c r="AE2171" i="1"/>
  <c r="AE2235" i="1"/>
  <c r="AE2299" i="1"/>
  <c r="AE2412" i="1"/>
  <c r="AE2668" i="1"/>
  <c r="AE3186" i="1"/>
  <c r="AE1814" i="1"/>
  <c r="AE1878" i="1"/>
  <c r="AE1942" i="1"/>
  <c r="AE2006" i="1"/>
  <c r="AE2070" i="1"/>
  <c r="AE2134" i="1"/>
  <c r="AE2198" i="1"/>
  <c r="AE2262" i="1"/>
  <c r="AE2326" i="1"/>
  <c r="AE2477" i="1"/>
  <c r="AE2884" i="1"/>
  <c r="AE1609" i="1"/>
  <c r="AE1673" i="1"/>
  <c r="AE1737" i="1"/>
  <c r="AE1801" i="1"/>
  <c r="AE1865" i="1"/>
  <c r="AE1929" i="1"/>
  <c r="AE1993" i="1"/>
  <c r="AE2057" i="1"/>
  <c r="AE2121" i="1"/>
  <c r="AE2185" i="1"/>
  <c r="AE2249" i="1"/>
  <c r="AE2313" i="1"/>
  <c r="AE2421" i="1"/>
  <c r="AE2780" i="1"/>
  <c r="AE2343" i="1"/>
  <c r="AE2407" i="1"/>
  <c r="AE2471" i="1"/>
  <c r="AE2535" i="1"/>
  <c r="AE2599" i="1"/>
  <c r="AE2663" i="1"/>
  <c r="AE2727" i="1"/>
  <c r="AE2791" i="1"/>
  <c r="AE2855" i="1"/>
  <c r="AE2919" i="1"/>
  <c r="AE2983" i="1"/>
  <c r="AE3047" i="1"/>
  <c r="AE3114" i="1"/>
  <c r="AE3400" i="1"/>
  <c r="AE4261" i="1"/>
  <c r="AE2402" i="1"/>
  <c r="AE2466" i="1"/>
  <c r="AE2530" i="1"/>
  <c r="AE2594" i="1"/>
  <c r="AE2658" i="1"/>
  <c r="AE2722" i="1"/>
  <c r="AE2786" i="1"/>
  <c r="AE2850" i="1"/>
  <c r="AE2914" i="1"/>
  <c r="AE2978" i="1"/>
  <c r="AE3042" i="1"/>
  <c r="AE3106" i="1"/>
  <c r="AE3296" i="1"/>
  <c r="AE3808" i="1"/>
  <c r="AE2605" i="1"/>
  <c r="AE2669" i="1"/>
  <c r="AE2733" i="1"/>
  <c r="AE2797" i="1"/>
  <c r="AE2861" i="1"/>
  <c r="AE2925" i="1"/>
  <c r="AE2989" i="1"/>
  <c r="AE3053" i="1"/>
  <c r="AE3123" i="1"/>
  <c r="AE810" i="1"/>
  <c r="AE962" i="1"/>
  <c r="AE1636" i="1"/>
  <c r="AE626" i="1"/>
  <c r="AE48" i="1"/>
  <c r="AE176" i="1"/>
  <c r="AE314" i="1"/>
  <c r="AE477" i="1"/>
  <c r="AE640" i="1"/>
  <c r="AE826" i="1"/>
  <c r="AE1050" i="1"/>
  <c r="AE2300" i="1"/>
  <c r="AE568" i="1"/>
  <c r="AE118" i="1"/>
  <c r="AE246" i="1"/>
  <c r="AE421" i="1"/>
  <c r="AE584" i="1"/>
  <c r="AE770" i="1"/>
  <c r="AE933" i="1"/>
  <c r="AE1598" i="1"/>
  <c r="AE690" i="1"/>
  <c r="AE18" i="1"/>
  <c r="AE146" i="1"/>
  <c r="AE274" i="1"/>
  <c r="AE458" i="1"/>
  <c r="AE621" i="1"/>
  <c r="AE784" i="1"/>
  <c r="AE973" i="1"/>
  <c r="AE1662" i="1"/>
  <c r="AE261" i="1"/>
  <c r="AE1250" i="1"/>
  <c r="AE61" i="1"/>
  <c r="AE189" i="1"/>
  <c r="AE338" i="1"/>
  <c r="AE501" i="1"/>
  <c r="AE664" i="1"/>
  <c r="AE850" i="1"/>
  <c r="AE1146" i="1"/>
  <c r="AE5" i="1"/>
  <c r="AE824" i="1"/>
  <c r="AE56" i="1"/>
  <c r="AE184" i="1"/>
  <c r="AE317" i="1"/>
  <c r="AE480" i="1"/>
  <c r="AE666" i="1"/>
  <c r="AE829" i="1"/>
  <c r="AE1154" i="1"/>
  <c r="AE2429" i="1"/>
  <c r="AE59" i="1"/>
  <c r="AE123" i="1"/>
  <c r="AE187" i="1"/>
  <c r="AE251" i="1"/>
  <c r="AE315" i="1"/>
  <c r="AE379" i="1"/>
  <c r="AE443" i="1"/>
  <c r="AE507" i="1"/>
  <c r="AE571" i="1"/>
  <c r="AE635" i="1"/>
  <c r="AE699" i="1"/>
  <c r="AE763" i="1"/>
  <c r="AE827" i="1"/>
  <c r="AE891" i="1"/>
  <c r="AE955" i="1"/>
  <c r="AE1189" i="1"/>
  <c r="AE1445" i="1"/>
  <c r="AE1831" i="1"/>
  <c r="AE294" i="1"/>
  <c r="AE358" i="1"/>
  <c r="AE422" i="1"/>
  <c r="AE486" i="1"/>
  <c r="AE550" i="1"/>
  <c r="AE614" i="1"/>
  <c r="AE678" i="1"/>
  <c r="AE742" i="1"/>
  <c r="AE806" i="1"/>
  <c r="AE870" i="1"/>
  <c r="AE934" i="1"/>
  <c r="AE1106" i="1"/>
  <c r="AE1362" i="1"/>
  <c r="AE1646" i="1"/>
  <c r="AE2372" i="1"/>
  <c r="AE65" i="1"/>
  <c r="AE129" i="1"/>
  <c r="AE193" i="1"/>
  <c r="AE257" i="1"/>
  <c r="AE321" i="1"/>
  <c r="AE385" i="1"/>
  <c r="AE449" i="1"/>
  <c r="AE513" i="1"/>
  <c r="AE577" i="1"/>
  <c r="AE641" i="1"/>
  <c r="AE705" i="1"/>
  <c r="AE769" i="1"/>
  <c r="AE833" i="1"/>
  <c r="AE897" i="1"/>
  <c r="AE989" i="1"/>
  <c r="AE1245" i="1"/>
  <c r="AE1501" i="1"/>
  <c r="AE2055" i="1"/>
  <c r="AE28" i="1"/>
  <c r="AE92" i="1"/>
  <c r="AE156" i="1"/>
  <c r="AE220" i="1"/>
  <c r="AE284" i="1"/>
  <c r="AE348" i="1"/>
  <c r="AE412" i="1"/>
  <c r="AE476" i="1"/>
  <c r="AE540" i="1"/>
  <c r="AE604" i="1"/>
  <c r="AE668" i="1"/>
  <c r="AE732" i="1"/>
  <c r="AE796" i="1"/>
  <c r="AE860" i="1"/>
  <c r="AE924" i="1"/>
  <c r="AE1066" i="1"/>
  <c r="AE1322" i="1"/>
  <c r="AE1578" i="1"/>
  <c r="AE2401" i="1"/>
  <c r="AE47" i="1"/>
  <c r="AE111" i="1"/>
  <c r="AE175" i="1"/>
  <c r="AE239" i="1"/>
  <c r="AE303" i="1"/>
  <c r="AE367" i="1"/>
  <c r="AE431" i="1"/>
  <c r="AE495" i="1"/>
  <c r="AE559" i="1"/>
  <c r="AE623" i="1"/>
  <c r="AE687" i="1"/>
  <c r="AE751" i="1"/>
  <c r="AE815" i="1"/>
  <c r="AE879" i="1"/>
  <c r="AE943" i="1"/>
  <c r="AE1173" i="1"/>
  <c r="AE1429" i="1"/>
  <c r="AE1786" i="1"/>
  <c r="AE972" i="1"/>
  <c r="AE1036" i="1"/>
  <c r="AE1100" i="1"/>
  <c r="AE1164" i="1"/>
  <c r="AE1228" i="1"/>
  <c r="AE1292" i="1"/>
  <c r="AE1356" i="1"/>
  <c r="AE1420" i="1"/>
  <c r="AE1484" i="1"/>
  <c r="AE1548" i="1"/>
  <c r="AE1623" i="1"/>
  <c r="AE1751" i="1"/>
  <c r="AE1956" i="1"/>
  <c r="AE2212" i="1"/>
  <c r="AE967" i="1"/>
  <c r="AE1031" i="1"/>
  <c r="AE1095" i="1"/>
  <c r="AE1159" i="1"/>
  <c r="AE1223" i="1"/>
  <c r="AE1287" i="1"/>
  <c r="AE1351" i="1"/>
  <c r="AE1415" i="1"/>
  <c r="AE1479" i="1"/>
  <c r="AE1543" i="1"/>
  <c r="AE1634" i="1"/>
  <c r="AE1764" i="1"/>
  <c r="AE1999" i="1"/>
  <c r="AE2255" i="1"/>
  <c r="AE976" i="1"/>
  <c r="AE1040" i="1"/>
  <c r="AE1104" i="1"/>
  <c r="AE1168" i="1"/>
  <c r="AE1232" i="1"/>
  <c r="AE1296" i="1"/>
  <c r="AE1360" i="1"/>
  <c r="AE1424" i="1"/>
  <c r="AE1488" i="1"/>
  <c r="AE1552" i="1"/>
  <c r="AE1647" i="1"/>
  <c r="AE1788" i="1"/>
  <c r="AE2004" i="1"/>
  <c r="AE2260" i="1"/>
  <c r="AE3134" i="1"/>
  <c r="AE1019" i="1"/>
  <c r="AE1083" i="1"/>
  <c r="AE1147" i="1"/>
  <c r="AE1211" i="1"/>
  <c r="AE1275" i="1"/>
  <c r="AE1339" i="1"/>
  <c r="AE1403" i="1"/>
  <c r="AE1467" i="1"/>
  <c r="AE1531" i="1"/>
  <c r="AE1590" i="1"/>
  <c r="AE1706" i="1"/>
  <c r="AE1887" i="1"/>
  <c r="AE2143" i="1"/>
  <c r="AE2409" i="1"/>
  <c r="AE982" i="1"/>
  <c r="AE1046" i="1"/>
  <c r="AE1110" i="1"/>
  <c r="AE1174" i="1"/>
  <c r="AE1238" i="1"/>
  <c r="AE1302" i="1"/>
  <c r="AE1366" i="1"/>
  <c r="AE1430" i="1"/>
  <c r="AE1494" i="1"/>
  <c r="AE1558" i="1"/>
  <c r="AE1670" i="1"/>
  <c r="AE1810" i="1"/>
  <c r="AE2060" i="1"/>
  <c r="AE2316" i="1"/>
  <c r="AE993" i="1"/>
  <c r="AE1057" i="1"/>
  <c r="AE1121" i="1"/>
  <c r="AE1185" i="1"/>
  <c r="AE1249" i="1"/>
  <c r="AE1313" i="1"/>
  <c r="AE1377" i="1"/>
  <c r="AE1441" i="1"/>
  <c r="AE1505" i="1"/>
  <c r="AE1569" i="1"/>
  <c r="AE1676" i="1"/>
  <c r="AE1818" i="1"/>
  <c r="AE2071" i="1"/>
  <c r="AE2327" i="1"/>
  <c r="AE1850" i="1"/>
  <c r="AE1914" i="1"/>
  <c r="AE1978" i="1"/>
  <c r="AE2042" i="1"/>
  <c r="AE2106" i="1"/>
  <c r="AE2170" i="1"/>
  <c r="AE2234" i="1"/>
  <c r="AE2298" i="1"/>
  <c r="AE2381" i="1"/>
  <c r="AE2596" i="1"/>
  <c r="AE3109" i="1"/>
  <c r="AE1629" i="1"/>
  <c r="AE1693" i="1"/>
  <c r="AE1757" i="1"/>
  <c r="AE1821" i="1"/>
  <c r="AE1885" i="1"/>
  <c r="AE1949" i="1"/>
  <c r="AE2013" i="1"/>
  <c r="AE2077" i="1"/>
  <c r="AE2141" i="1"/>
  <c r="AE2205" i="1"/>
  <c r="AE2269" i="1"/>
  <c r="AE2333" i="1"/>
  <c r="AE2525" i="1"/>
  <c r="AE3004" i="1"/>
  <c r="AE1624" i="1"/>
  <c r="AE1688" i="1"/>
  <c r="AE1752" i="1"/>
  <c r="AE1816" i="1"/>
  <c r="AE1880" i="1"/>
  <c r="AE1944" i="1"/>
  <c r="AE2008" i="1"/>
  <c r="AE2072" i="1"/>
  <c r="AE2136" i="1"/>
  <c r="AE2200" i="1"/>
  <c r="AE2264" i="1"/>
  <c r="AE2328" i="1"/>
  <c r="AE2468" i="1"/>
  <c r="AE2836" i="1"/>
  <c r="AE1603" i="1"/>
  <c r="AE1667" i="1"/>
  <c r="AE1731" i="1"/>
  <c r="AE1795" i="1"/>
  <c r="AE1859" i="1"/>
  <c r="AE1923" i="1"/>
  <c r="AE1987" i="1"/>
  <c r="AE2051" i="1"/>
  <c r="AE2115" i="1"/>
  <c r="AE2179" i="1"/>
  <c r="AE2243" i="1"/>
  <c r="AE2307" i="1"/>
  <c r="AE2441" i="1"/>
  <c r="AE2732" i="1"/>
  <c r="AE3440" i="1"/>
  <c r="AE1822" i="1"/>
  <c r="AE1886" i="1"/>
  <c r="AE1950" i="1"/>
  <c r="AE2014" i="1"/>
  <c r="AE2078" i="1"/>
  <c r="AE2142" i="1"/>
  <c r="AE2206" i="1"/>
  <c r="AE2270" i="1"/>
  <c r="AE2334" i="1"/>
  <c r="AE2508" i="1"/>
  <c r="AE2948" i="1"/>
  <c r="AE1617" i="1"/>
  <c r="AE1681" i="1"/>
  <c r="AE1745" i="1"/>
  <c r="AE1809" i="1"/>
  <c r="AE1873" i="1"/>
  <c r="AE1937" i="1"/>
  <c r="AE2001" i="1"/>
  <c r="AE2065" i="1"/>
  <c r="AE2129" i="1"/>
  <c r="AE2193" i="1"/>
  <c r="AE2257" i="1"/>
  <c r="AE2321" i="1"/>
  <c r="AE2428" i="1"/>
  <c r="AE2844" i="1"/>
  <c r="AE2351" i="1"/>
  <c r="AE2415" i="1"/>
  <c r="AE2479" i="1"/>
  <c r="AE2543" i="1"/>
  <c r="AE2607" i="1"/>
  <c r="AE2671" i="1"/>
  <c r="AE2735" i="1"/>
  <c r="AE2799" i="1"/>
  <c r="AE2863" i="1"/>
  <c r="AE2927" i="1"/>
  <c r="AE2991" i="1"/>
  <c r="AE3055" i="1"/>
  <c r="AE3126" i="1"/>
  <c r="AE3464" i="1"/>
  <c r="AE2346" i="1"/>
  <c r="AE2410" i="1"/>
  <c r="AE2474" i="1"/>
  <c r="AE2538" i="1"/>
  <c r="AE2602" i="1"/>
  <c r="AE2666" i="1"/>
  <c r="AE2730" i="1"/>
  <c r="AE2794" i="1"/>
  <c r="AE2858" i="1"/>
  <c r="AE2922" i="1"/>
  <c r="AE2986" i="1"/>
  <c r="AE3050" i="1"/>
  <c r="AE3118" i="1"/>
  <c r="AE3360" i="1"/>
  <c r="AE4101" i="1"/>
  <c r="AE2613" i="1"/>
  <c r="AE2677" i="1"/>
  <c r="AE2741" i="1"/>
  <c r="AE2805" i="1"/>
  <c r="AE2869" i="1"/>
  <c r="AE2933" i="1"/>
  <c r="AE2997" i="1"/>
  <c r="AE3061" i="1"/>
  <c r="AE3168" i="1"/>
  <c r="AE3576" i="1"/>
  <c r="AE2344" i="1"/>
  <c r="AE2408" i="1"/>
  <c r="AE816" i="1"/>
  <c r="AE986" i="1"/>
  <c r="AE1948" i="1"/>
  <c r="AE696" i="1"/>
  <c r="AE64" i="1"/>
  <c r="AE192" i="1"/>
  <c r="AE320" i="1"/>
  <c r="AE506" i="1"/>
  <c r="AE669" i="1"/>
  <c r="AE832" i="1"/>
  <c r="AE1165" i="1"/>
  <c r="AE69" i="1"/>
  <c r="AE6" i="1"/>
  <c r="AE134" i="1"/>
  <c r="AE262" i="1"/>
  <c r="AE450" i="1"/>
  <c r="AE613" i="1"/>
  <c r="AE776" i="1"/>
  <c r="AE1058" i="1"/>
  <c r="AE1772" i="1"/>
  <c r="AE760" i="1"/>
  <c r="AE34" i="1"/>
  <c r="AE162" i="1"/>
  <c r="AE301" i="1"/>
  <c r="AE464" i="1"/>
  <c r="AE650" i="1"/>
  <c r="AE813" i="1"/>
  <c r="AE1090" i="1"/>
  <c r="AE1991" i="1"/>
  <c r="AE341" i="1"/>
  <c r="AE1389" i="1"/>
  <c r="AE77" i="1"/>
  <c r="AE205" i="1"/>
  <c r="AE344" i="1"/>
  <c r="AE530" i="1"/>
  <c r="AE693" i="1"/>
  <c r="AE856" i="1"/>
  <c r="AE1261" i="1"/>
  <c r="AE85" i="1"/>
  <c r="AE882" i="1"/>
  <c r="AE72" i="1"/>
  <c r="AE200" i="1"/>
  <c r="AE346" i="1"/>
  <c r="AE509" i="1"/>
  <c r="AE672" i="1"/>
  <c r="AE858" i="1"/>
  <c r="AE1178" i="1"/>
  <c r="AE3" i="1"/>
  <c r="AE67" i="1"/>
  <c r="AE131" i="1"/>
  <c r="AE195" i="1"/>
  <c r="AE259" i="1"/>
  <c r="AE323" i="1"/>
  <c r="AE387" i="1"/>
  <c r="AE451" i="1"/>
  <c r="AE515" i="1"/>
  <c r="AE579" i="1"/>
  <c r="AE643" i="1"/>
  <c r="AE707" i="1"/>
  <c r="AE771" i="1"/>
  <c r="AE835" i="1"/>
  <c r="AE899" i="1"/>
  <c r="AE965" i="1"/>
  <c r="AE1221" i="1"/>
  <c r="AE1477" i="1"/>
  <c r="AE1959" i="1"/>
  <c r="AE302" i="1"/>
  <c r="AE366" i="1"/>
  <c r="AE430" i="1"/>
  <c r="AE494" i="1"/>
  <c r="AE558" i="1"/>
  <c r="AE622" i="1"/>
  <c r="AE686" i="1"/>
  <c r="AE750" i="1"/>
  <c r="AE814" i="1"/>
  <c r="AE878" i="1"/>
  <c r="AE942" i="1"/>
  <c r="AE1138" i="1"/>
  <c r="AE1394" i="1"/>
  <c r="AE1710" i="1"/>
  <c r="AE9" i="1"/>
  <c r="AE73" i="1"/>
  <c r="AE137" i="1"/>
  <c r="AE201" i="1"/>
  <c r="AE265" i="1"/>
  <c r="AE329" i="1"/>
  <c r="AE393" i="1"/>
  <c r="AE457" i="1"/>
  <c r="AE521" i="1"/>
  <c r="AE585" i="1"/>
  <c r="AE649" i="1"/>
  <c r="AE713" i="1"/>
  <c r="AE777" i="1"/>
  <c r="AE841" i="1"/>
  <c r="AE905" i="1"/>
  <c r="AE1021" i="1"/>
  <c r="AE1277" i="1"/>
  <c r="AE1533" i="1"/>
  <c r="AE2183" i="1"/>
  <c r="AE36" i="1"/>
  <c r="AE100" i="1"/>
  <c r="AE164" i="1"/>
  <c r="AE228" i="1"/>
  <c r="AE292" i="1"/>
  <c r="AE356" i="1"/>
  <c r="AE420" i="1"/>
  <c r="AE484" i="1"/>
  <c r="AE548" i="1"/>
  <c r="AE612" i="1"/>
  <c r="AE676" i="1"/>
  <c r="AE740" i="1"/>
  <c r="AE804" i="1"/>
  <c r="AE868" i="1"/>
  <c r="AE932" i="1"/>
  <c r="AE1098" i="1"/>
  <c r="AE1354" i="1"/>
  <c r="AE1630" i="1"/>
  <c r="AE2532" i="1"/>
  <c r="AE55" i="1"/>
  <c r="AE119" i="1"/>
  <c r="AE183" i="1"/>
  <c r="AE247" i="1"/>
  <c r="AE311" i="1"/>
  <c r="AE375" i="1"/>
  <c r="AE439" i="1"/>
  <c r="AE503" i="1"/>
  <c r="AE567" i="1"/>
  <c r="AE631" i="1"/>
  <c r="AE695" i="1"/>
  <c r="AE759" i="1"/>
  <c r="AE823" i="1"/>
  <c r="AE887" i="1"/>
  <c r="AE951" i="1"/>
  <c r="AE1205" i="1"/>
  <c r="AE1461" i="1"/>
  <c r="AE1815" i="1"/>
  <c r="AE980" i="1"/>
  <c r="AE1044" i="1"/>
  <c r="AE1108" i="1"/>
  <c r="AE1172" i="1"/>
  <c r="AE1236" i="1"/>
  <c r="AE1300" i="1"/>
  <c r="AE1364" i="1"/>
  <c r="AE1428" i="1"/>
  <c r="AE1492" i="1"/>
  <c r="AE1556" i="1"/>
  <c r="AE1639" i="1"/>
  <c r="AE1762" i="1"/>
  <c r="AE1988" i="1"/>
  <c r="AE2244" i="1"/>
  <c r="AE975" i="1"/>
  <c r="AE1039" i="1"/>
  <c r="AE1103" i="1"/>
  <c r="AE1167" i="1"/>
  <c r="AE1231" i="1"/>
  <c r="AE1295" i="1"/>
  <c r="AE1359" i="1"/>
  <c r="AE1423" i="1"/>
  <c r="AE1487" i="1"/>
  <c r="AE1551" i="1"/>
  <c r="AE1650" i="1"/>
  <c r="AE1770" i="1"/>
  <c r="AE2031" i="1"/>
  <c r="AE2287" i="1"/>
  <c r="AE984" i="1"/>
  <c r="AE1048" i="1"/>
  <c r="AE1112" i="1"/>
  <c r="AE1176" i="1"/>
  <c r="AE1240" i="1"/>
  <c r="AE1304" i="1"/>
  <c r="AE1368" i="1"/>
  <c r="AE1432" i="1"/>
  <c r="AE1496" i="1"/>
  <c r="AE1560" i="1"/>
  <c r="AE1663" i="1"/>
  <c r="AE1794" i="1"/>
  <c r="AE2036" i="1"/>
  <c r="AE2292" i="1"/>
  <c r="AE963" i="1"/>
  <c r="AE1027" i="1"/>
  <c r="AE1091" i="1"/>
  <c r="AE1155" i="1"/>
  <c r="AE1219" i="1"/>
  <c r="AE1283" i="1"/>
  <c r="AE1347" i="1"/>
  <c r="AE1411" i="1"/>
  <c r="AE1475" i="1"/>
  <c r="AE1539" i="1"/>
  <c r="AE1594" i="1"/>
  <c r="AE1722" i="1"/>
  <c r="AE1919" i="1"/>
  <c r="AE2175" i="1"/>
  <c r="AE2437" i="1"/>
  <c r="AE990" i="1"/>
  <c r="AE1054" i="1"/>
  <c r="AE1118" i="1"/>
  <c r="AE1182" i="1"/>
  <c r="AE1246" i="1"/>
  <c r="AE1310" i="1"/>
  <c r="AE1374" i="1"/>
  <c r="AE1438" i="1"/>
  <c r="AE1502" i="1"/>
  <c r="AE1566" i="1"/>
  <c r="AE1686" i="1"/>
  <c r="AE1836" i="1"/>
  <c r="AE2092" i="1"/>
  <c r="AE2804" i="1"/>
  <c r="AE1001" i="1"/>
  <c r="AE1065" i="1"/>
  <c r="AE1129" i="1"/>
  <c r="AE1193" i="1"/>
  <c r="AE1257" i="1"/>
  <c r="AE1321" i="1"/>
  <c r="AE1385" i="1"/>
  <c r="AE1449" i="1"/>
  <c r="AE1513" i="1"/>
  <c r="AE1577" i="1"/>
  <c r="AE1692" i="1"/>
  <c r="AE1847" i="1"/>
  <c r="AE2103" i="1"/>
  <c r="AE2444" i="1"/>
  <c r="AE1858" i="1"/>
  <c r="AE1922" i="1"/>
  <c r="AE1986" i="1"/>
  <c r="AE2050" i="1"/>
  <c r="AE2114" i="1"/>
  <c r="AE2178" i="1"/>
  <c r="AE2242" i="1"/>
  <c r="AE2306" i="1"/>
  <c r="AE2388" i="1"/>
  <c r="AE2660" i="1"/>
  <c r="AE3154" i="1"/>
  <c r="AE1637" i="1"/>
  <c r="AE1701" i="1"/>
  <c r="AE1765" i="1"/>
  <c r="AE1829" i="1"/>
  <c r="AE1893" i="1"/>
  <c r="AE1957" i="1"/>
  <c r="AE2021" i="1"/>
  <c r="AE2085" i="1"/>
  <c r="AE2149" i="1"/>
  <c r="AE2213" i="1"/>
  <c r="AE2277" i="1"/>
  <c r="AE2361" i="1"/>
  <c r="AE2557" i="1"/>
  <c r="AE3068" i="1"/>
  <c r="AE1632" i="1"/>
  <c r="AE1696" i="1"/>
  <c r="AE1760" i="1"/>
  <c r="AE1824" i="1"/>
  <c r="AE1888" i="1"/>
  <c r="AE1952" i="1"/>
  <c r="AE2016" i="1"/>
  <c r="AE2080" i="1"/>
  <c r="AE2144" i="1"/>
  <c r="AE2208" i="1"/>
  <c r="AE2272" i="1"/>
  <c r="AE2336" i="1"/>
  <c r="AE2484" i="1"/>
  <c r="AE2900" i="1"/>
  <c r="AE1611" i="1"/>
  <c r="AE1675" i="1"/>
  <c r="AE1739" i="1"/>
  <c r="AE1803" i="1"/>
  <c r="AE1867" i="1"/>
  <c r="AE1931" i="1"/>
  <c r="AE1995" i="1"/>
  <c r="AE2059" i="1"/>
  <c r="AE2123" i="1"/>
  <c r="AE2187" i="1"/>
  <c r="AE2251" i="1"/>
  <c r="AE2315" i="1"/>
  <c r="AE2469" i="1"/>
  <c r="AE2796" i="1"/>
  <c r="AE1766" i="1"/>
  <c r="AE1830" i="1"/>
  <c r="AE1894" i="1"/>
  <c r="AE1958" i="1"/>
  <c r="AE2022" i="1"/>
  <c r="AE2086" i="1"/>
  <c r="AE2150" i="1"/>
  <c r="AE2214" i="1"/>
  <c r="AE2278" i="1"/>
  <c r="AE2349" i="1"/>
  <c r="AE2540" i="1"/>
  <c r="AE3012" i="1"/>
  <c r="AE1625" i="1"/>
  <c r="AE1689" i="1"/>
  <c r="AE1753" i="1"/>
  <c r="AE1817" i="1"/>
  <c r="AE1881" i="1"/>
  <c r="AE1945" i="1"/>
  <c r="AE2009" i="1"/>
  <c r="AE2073" i="1"/>
  <c r="AE2137" i="1"/>
  <c r="AE2201" i="1"/>
  <c r="AE2265" i="1"/>
  <c r="AE2329" i="1"/>
  <c r="AE2457" i="1"/>
  <c r="AE2908" i="1"/>
  <c r="AE2359" i="1"/>
  <c r="AE2423" i="1"/>
  <c r="AE2487" i="1"/>
  <c r="AE2551" i="1"/>
  <c r="AE2615" i="1"/>
  <c r="AE2679" i="1"/>
  <c r="AE2743" i="1"/>
  <c r="AE2807" i="1"/>
  <c r="AE2871" i="1"/>
  <c r="AE2935" i="1"/>
  <c r="AE2999" i="1"/>
  <c r="AE3063" i="1"/>
  <c r="AE3144" i="1"/>
  <c r="AE3528" i="1"/>
  <c r="AE2354" i="1"/>
  <c r="AE2418" i="1"/>
  <c r="AE2482" i="1"/>
  <c r="AE2546" i="1"/>
  <c r="AE2610" i="1"/>
  <c r="AE2674" i="1"/>
  <c r="AE2738" i="1"/>
  <c r="AE2802" i="1"/>
  <c r="AE2866" i="1"/>
  <c r="AE2930" i="1"/>
  <c r="AE2994" i="1"/>
  <c r="AE3058" i="1"/>
  <c r="AE3131" i="1"/>
  <c r="AE3424" i="1"/>
  <c r="AE4273" i="1"/>
  <c r="AE2621" i="1"/>
  <c r="AE2685" i="1"/>
  <c r="AE2749" i="1"/>
  <c r="AE2813" i="1"/>
  <c r="AE2877" i="1"/>
  <c r="AE845" i="1"/>
  <c r="AE1101" i="1"/>
  <c r="AE2044" i="1"/>
  <c r="AE754" i="1"/>
  <c r="AE80" i="1"/>
  <c r="AE208" i="1"/>
  <c r="AE349" i="1"/>
  <c r="AE512" i="1"/>
  <c r="AE698" i="1"/>
  <c r="AE861" i="1"/>
  <c r="AE1282" i="1"/>
  <c r="AE149" i="1"/>
  <c r="AE22" i="1"/>
  <c r="AE150" i="1"/>
  <c r="AE293" i="1"/>
  <c r="AE456" i="1"/>
  <c r="AE642" i="1"/>
  <c r="AE805" i="1"/>
  <c r="AE1082" i="1"/>
  <c r="AE1863" i="1"/>
  <c r="AE789" i="1"/>
  <c r="AE50" i="1"/>
  <c r="AE178" i="1"/>
  <c r="AE330" i="1"/>
  <c r="AE493" i="1"/>
  <c r="AE656" i="1"/>
  <c r="AE842" i="1"/>
  <c r="AE1114" i="1"/>
  <c r="AE2932" i="1"/>
  <c r="AE405" i="1"/>
  <c r="AE1506" i="1"/>
  <c r="AE93" i="1"/>
  <c r="AE221" i="1"/>
  <c r="AE373" i="1"/>
  <c r="AE536" i="1"/>
  <c r="AE722" i="1"/>
  <c r="AE885" i="1"/>
  <c r="AE1378" i="1"/>
  <c r="AE229" i="1"/>
  <c r="AE917" i="1"/>
  <c r="AE88" i="1"/>
  <c r="AE216" i="1"/>
  <c r="AE352" i="1"/>
  <c r="AE538" i="1"/>
  <c r="AE701" i="1"/>
  <c r="AE864" i="1"/>
  <c r="AE1293" i="1"/>
  <c r="AE11" i="1"/>
  <c r="AE75" i="1"/>
  <c r="AE139" i="1"/>
  <c r="AE203" i="1"/>
  <c r="AE267" i="1"/>
  <c r="AE331" i="1"/>
  <c r="AE395" i="1"/>
  <c r="AE459" i="1"/>
  <c r="AE523" i="1"/>
  <c r="AE587" i="1"/>
  <c r="AE651" i="1"/>
  <c r="AE715" i="1"/>
  <c r="AE779" i="1"/>
  <c r="AE843" i="1"/>
  <c r="AE907" i="1"/>
  <c r="AE997" i="1"/>
  <c r="AE1253" i="1"/>
  <c r="AE1509" i="1"/>
  <c r="AE2087" i="1"/>
  <c r="AE310" i="1"/>
  <c r="AE374" i="1"/>
  <c r="AE438" i="1"/>
  <c r="AE502" i="1"/>
  <c r="AE566" i="1"/>
  <c r="AE630" i="1"/>
  <c r="AE694" i="1"/>
  <c r="AE758" i="1"/>
  <c r="AE822" i="1"/>
  <c r="AE886" i="1"/>
  <c r="AE950" i="1"/>
  <c r="AE1170" i="1"/>
  <c r="AE1426" i="1"/>
  <c r="AE1778" i="1"/>
  <c r="AE17" i="1"/>
  <c r="AE81" i="1"/>
  <c r="AE145" i="1"/>
  <c r="AE209" i="1"/>
  <c r="AE273" i="1"/>
  <c r="AE337" i="1"/>
  <c r="AE401" i="1"/>
  <c r="AE465" i="1"/>
  <c r="AE529" i="1"/>
  <c r="AE593" i="1"/>
  <c r="AE657" i="1"/>
  <c r="AE721" i="1"/>
  <c r="AE785" i="1"/>
  <c r="AE849" i="1"/>
  <c r="AE913" i="1"/>
  <c r="AE1053" i="1"/>
  <c r="AE1309" i="1"/>
  <c r="AE1565" i="1"/>
  <c r="AE2311" i="1"/>
  <c r="AE44" i="1"/>
  <c r="AE108" i="1"/>
  <c r="AE172" i="1"/>
  <c r="AE236" i="1"/>
  <c r="AE300" i="1"/>
  <c r="AE364" i="1"/>
  <c r="AE428" i="1"/>
  <c r="AE492" i="1"/>
  <c r="AE556" i="1"/>
  <c r="AE620" i="1"/>
  <c r="AE684" i="1"/>
  <c r="AE748" i="1"/>
  <c r="AE812" i="1"/>
  <c r="AE876" i="1"/>
  <c r="AE940" i="1"/>
  <c r="AE1130" i="1"/>
  <c r="AE1386" i="1"/>
  <c r="AE1694" i="1"/>
  <c r="AE3504" i="1"/>
  <c r="AE63" i="1"/>
  <c r="AE127" i="1"/>
  <c r="AE191" i="1"/>
  <c r="AE255" i="1"/>
  <c r="AE319" i="1"/>
  <c r="AE383" i="1"/>
  <c r="AE447" i="1"/>
  <c r="AE511" i="1"/>
  <c r="AE575" i="1"/>
  <c r="AE639" i="1"/>
  <c r="AE703" i="1"/>
  <c r="AE767" i="1"/>
  <c r="AE831" i="1"/>
  <c r="AE895" i="1"/>
  <c r="AE981" i="1"/>
  <c r="AE1237" i="1"/>
  <c r="AE1493" i="1"/>
  <c r="AE1895" i="1"/>
  <c r="AE988" i="1"/>
  <c r="AE1052" i="1"/>
  <c r="AE1116" i="1"/>
  <c r="AE1180" i="1"/>
  <c r="AE1244" i="1"/>
  <c r="AE1308" i="1"/>
  <c r="AE1372" i="1"/>
  <c r="AE1436" i="1"/>
  <c r="AE1500" i="1"/>
  <c r="AE1564" i="1"/>
  <c r="AE1655" i="1"/>
  <c r="AE1791" i="1"/>
  <c r="AE2020" i="1"/>
  <c r="AE2276" i="1"/>
  <c r="AE983" i="1"/>
  <c r="AE1047" i="1"/>
  <c r="AE1111" i="1"/>
  <c r="AE1175" i="1"/>
  <c r="AE1239" i="1"/>
  <c r="AE1303" i="1"/>
  <c r="AE1367" i="1"/>
  <c r="AE1431" i="1"/>
  <c r="AE1495" i="1"/>
  <c r="AE1559" i="1"/>
  <c r="AE1666" i="1"/>
  <c r="AE1799" i="1"/>
  <c r="AE2063" i="1"/>
  <c r="AE2319" i="1"/>
  <c r="AE992" i="1"/>
  <c r="AE1056" i="1"/>
  <c r="AE1120" i="1"/>
  <c r="AE1184" i="1"/>
  <c r="AE1248" i="1"/>
  <c r="AE1312" i="1"/>
  <c r="AE1376" i="1"/>
  <c r="AE1440" i="1"/>
  <c r="AE1504" i="1"/>
  <c r="AE1568" i="1"/>
  <c r="AE1679" i="1"/>
  <c r="AE1823" i="1"/>
  <c r="AE2068" i="1"/>
  <c r="AE2324" i="1"/>
  <c r="AE971" i="1"/>
  <c r="AE1035" i="1"/>
  <c r="AE1099" i="1"/>
  <c r="AE1163" i="1"/>
  <c r="AE1227" i="1"/>
  <c r="AE1291" i="1"/>
  <c r="AE1355" i="1"/>
  <c r="AE1419" i="1"/>
  <c r="AE1483" i="1"/>
  <c r="AE1547" i="1"/>
  <c r="AE1610" i="1"/>
  <c r="AE1738" i="1"/>
  <c r="AE1951" i="1"/>
  <c r="AE2207" i="1"/>
  <c r="AE2501" i="1"/>
  <c r="AE998" i="1"/>
  <c r="AE1062" i="1"/>
  <c r="AE1126" i="1"/>
  <c r="AE1190" i="1"/>
  <c r="AE1254" i="1"/>
  <c r="AE1318" i="1"/>
  <c r="AE1382" i="1"/>
  <c r="AE1446" i="1"/>
  <c r="AE1510" i="1"/>
  <c r="AE1574" i="1"/>
  <c r="AE1702" i="1"/>
  <c r="AE1868" i="1"/>
  <c r="AE2124" i="1"/>
  <c r="AE3060" i="1"/>
  <c r="AE1009" i="1"/>
  <c r="AE1073" i="1"/>
  <c r="AE1137" i="1"/>
  <c r="AE1201" i="1"/>
  <c r="AE1265" i="1"/>
  <c r="AE1329" i="1"/>
  <c r="AE1393" i="1"/>
  <c r="AE1457" i="1"/>
  <c r="AE1521" i="1"/>
  <c r="AE1585" i="1"/>
  <c r="AE1708" i="1"/>
  <c r="AE1879" i="1"/>
  <c r="AE2135" i="1"/>
  <c r="AE2473" i="1"/>
  <c r="AE1866" i="1"/>
  <c r="AE1930" i="1"/>
  <c r="AE1994" i="1"/>
  <c r="AE2058" i="1"/>
  <c r="AE2122" i="1"/>
  <c r="AE2186" i="1"/>
  <c r="AE2250" i="1"/>
  <c r="AE2314" i="1"/>
  <c r="AE2417" i="1"/>
  <c r="AE2724" i="1"/>
  <c r="AE3376" i="1"/>
  <c r="AE1645" i="1"/>
  <c r="AE1709" i="1"/>
  <c r="AE1773" i="1"/>
  <c r="AE1837" i="1"/>
  <c r="AE1901" i="1"/>
  <c r="AE1965" i="1"/>
  <c r="AE2029" i="1"/>
  <c r="AE2093" i="1"/>
  <c r="AE2157" i="1"/>
  <c r="AE2221" i="1"/>
  <c r="AE2285" i="1"/>
  <c r="AE2389" i="1"/>
  <c r="AE2620" i="1"/>
  <c r="AE3250" i="1"/>
  <c r="AE1640" i="1"/>
  <c r="AE1704" i="1"/>
  <c r="AE1768" i="1"/>
  <c r="AE1832" i="1"/>
  <c r="AE1896" i="1"/>
  <c r="AE1960" i="1"/>
  <c r="AE2024" i="1"/>
  <c r="AE2088" i="1"/>
  <c r="AE2152" i="1"/>
  <c r="AE2216" i="1"/>
  <c r="AE2280" i="1"/>
  <c r="AE2342" i="1"/>
  <c r="AE2516" i="1"/>
  <c r="AE2964" i="1"/>
  <c r="AE1619" i="1"/>
  <c r="AE1683" i="1"/>
  <c r="AE1747" i="1"/>
  <c r="AE1811" i="1"/>
  <c r="AE1875" i="1"/>
  <c r="AE1939" i="1"/>
  <c r="AE2003" i="1"/>
  <c r="AE2067" i="1"/>
  <c r="AE2131" i="1"/>
  <c r="AE2195" i="1"/>
  <c r="AE2259" i="1"/>
  <c r="AE2323" i="1"/>
  <c r="AE2476" i="1"/>
  <c r="AE2860" i="1"/>
  <c r="AE1774" i="1"/>
  <c r="AE1838" i="1"/>
  <c r="AE1902" i="1"/>
  <c r="AE1966" i="1"/>
  <c r="AE2030" i="1"/>
  <c r="AE2094" i="1"/>
  <c r="AE2158" i="1"/>
  <c r="AE2222" i="1"/>
  <c r="AE2286" i="1"/>
  <c r="AE2356" i="1"/>
  <c r="AE2564" i="1"/>
  <c r="AE3076" i="1"/>
  <c r="AE1633" i="1"/>
  <c r="AE1697" i="1"/>
  <c r="AE1761" i="1"/>
  <c r="AE1825" i="1"/>
  <c r="AE1889" i="1"/>
  <c r="AE1953" i="1"/>
  <c r="AE2017" i="1"/>
  <c r="AE2081" i="1"/>
  <c r="AE2145" i="1"/>
  <c r="AE2209" i="1"/>
  <c r="AE2273" i="1"/>
  <c r="AE2337" i="1"/>
  <c r="AE2509" i="1"/>
  <c r="AE2972" i="1"/>
  <c r="AE2367" i="1"/>
  <c r="AE2431" i="1"/>
  <c r="AE2495" i="1"/>
  <c r="AE2559" i="1"/>
  <c r="AE2623" i="1"/>
  <c r="AE2687" i="1"/>
  <c r="AE2751" i="1"/>
  <c r="AE2815" i="1"/>
  <c r="AE2879" i="1"/>
  <c r="AE2943" i="1"/>
  <c r="AE3007" i="1"/>
  <c r="AE3071" i="1"/>
  <c r="AE3176" i="1"/>
  <c r="AE3592" i="1"/>
  <c r="AE2362" i="1"/>
  <c r="AE2426" i="1"/>
  <c r="AE2490" i="1"/>
  <c r="AE2554" i="1"/>
  <c r="AE2618" i="1"/>
  <c r="AE2682" i="1"/>
  <c r="AE2746" i="1"/>
  <c r="AE2810" i="1"/>
  <c r="AE2874" i="1"/>
  <c r="AE2938" i="1"/>
  <c r="AE3002" i="1"/>
  <c r="AE3066" i="1"/>
  <c r="AE5119" i="1"/>
  <c r="AE5183" i="1"/>
  <c r="AE5247" i="1"/>
  <c r="AE5312" i="1"/>
  <c r="AE5460" i="1"/>
  <c r="AE5816" i="1"/>
  <c r="AE5154" i="1"/>
  <c r="AE5218" i="1"/>
  <c r="AE5282" i="1"/>
  <c r="AE5432" i="1"/>
  <c r="AE5640" i="1"/>
  <c r="AE5085" i="1"/>
  <c r="AE5149" i="1"/>
  <c r="AE5213" i="1"/>
  <c r="AE5277" i="1"/>
  <c r="AE5440" i="1"/>
  <c r="AE5709" i="1"/>
  <c r="AE5024" i="1"/>
  <c r="AE5088" i="1"/>
  <c r="AE5152" i="1"/>
  <c r="AE5216" i="1"/>
  <c r="AE5280" i="1"/>
  <c r="AE5413" i="1"/>
  <c r="AE5598" i="1"/>
  <c r="AE5307" i="1"/>
  <c r="AE5371" i="1"/>
  <c r="AE5435" i="1"/>
  <c r="AE5499" i="1"/>
  <c r="AE5543" i="1"/>
  <c r="AE5662" i="1"/>
  <c r="AE5827" i="1"/>
  <c r="AE5326" i="1"/>
  <c r="AE5390" i="1"/>
  <c r="AE5454" i="1"/>
  <c r="AE5518" i="1"/>
  <c r="AE5663" i="1"/>
  <c r="AE5848" i="1"/>
  <c r="AE5297" i="1"/>
  <c r="AE5361" i="1"/>
  <c r="AE5425" i="1"/>
  <c r="AE5489" i="1"/>
  <c r="AE5547" i="1"/>
  <c r="AE5605" i="1"/>
  <c r="AE5727" i="1"/>
  <c r="AE5885" i="1"/>
  <c r="AE5680" i="1"/>
  <c r="AE5841" i="1"/>
  <c r="AE6299" i="1"/>
  <c r="AE5375" i="1"/>
  <c r="AE5439" i="1"/>
  <c r="AE5503" i="1"/>
  <c r="AE5584" i="1"/>
  <c r="AE5686" i="1"/>
  <c r="AE5890" i="1"/>
  <c r="AE5330" i="1"/>
  <c r="AE5394" i="1"/>
  <c r="AE5458" i="1"/>
  <c r="AE5522" i="1"/>
  <c r="AE5551" i="1"/>
  <c r="AE5655" i="1"/>
  <c r="AE5834" i="1"/>
  <c r="AE6226" i="1"/>
  <c r="AE5586" i="1"/>
  <c r="AE5650" i="1"/>
  <c r="AE5714" i="1"/>
  <c r="AE5778" i="1"/>
  <c r="AE5851" i="1"/>
  <c r="AE5979" i="1"/>
  <c r="AE6152" i="1"/>
  <c r="AE6005" i="1"/>
  <c r="AE6168" i="1"/>
  <c r="AE5603" i="1"/>
  <c r="AE5667" i="1"/>
  <c r="AE5731" i="1"/>
  <c r="AE5795" i="1"/>
  <c r="AE5864" i="1"/>
  <c r="AE5992" i="1"/>
  <c r="AE6170" i="1"/>
  <c r="AE5734" i="1"/>
  <c r="AE5798" i="1"/>
  <c r="AE5891" i="1"/>
  <c r="AE6050" i="1"/>
  <c r="AE6218" i="1"/>
  <c r="AE5625" i="1"/>
  <c r="AE5689" i="1"/>
  <c r="AE5753" i="1"/>
  <c r="AE5818" i="1"/>
  <c r="AE5914" i="1"/>
  <c r="AE6058" i="1"/>
  <c r="AE6320" i="1"/>
  <c r="AE5604" i="1"/>
  <c r="AE5668" i="1"/>
  <c r="AE5732" i="1"/>
  <c r="AE5796" i="1"/>
  <c r="AE5877" i="1"/>
  <c r="AE6002" i="1"/>
  <c r="AE6165" i="1"/>
  <c r="AE6019" i="1"/>
  <c r="AE6083" i="1"/>
  <c r="AE6147" i="1"/>
  <c r="AE6302" i="1"/>
  <c r="AE5846" i="1"/>
  <c r="AE5910" i="1"/>
  <c r="AE5974" i="1"/>
  <c r="AE6038" i="1"/>
  <c r="AE6102" i="1"/>
  <c r="AE6166" i="1"/>
  <c r="AE6315" i="1"/>
  <c r="AE5889" i="1"/>
  <c r="AE5953" i="1"/>
  <c r="AE6017" i="1"/>
  <c r="AE6081" i="1"/>
  <c r="AE6145" i="1"/>
  <c r="AE6328" i="1"/>
  <c r="AE5908" i="1"/>
  <c r="AE5972" i="1"/>
  <c r="AE6036" i="1"/>
  <c r="AE6100" i="1"/>
  <c r="AE6164" i="1"/>
  <c r="AE6294" i="1"/>
  <c r="AE5839" i="1"/>
  <c r="AE5903" i="1"/>
  <c r="AE5967" i="1"/>
  <c r="AE6031" i="1"/>
  <c r="AE6095" i="1"/>
  <c r="AE6159" i="1"/>
  <c r="AE6307" i="1"/>
  <c r="AE6193" i="1"/>
  <c r="AE6272" i="1"/>
  <c r="AE6383" i="1"/>
  <c r="AE6759" i="1"/>
  <c r="AE6703" i="1"/>
  <c r="AE6224" i="1"/>
  <c r="AE6291" i="1"/>
  <c r="AE6408" i="1"/>
  <c r="AE6825" i="1"/>
  <c r="AE6237" i="1"/>
  <c r="AE6343" i="1"/>
  <c r="AE6604" i="1"/>
  <c r="AE6219" i="1"/>
  <c r="AE6326" i="1"/>
  <c r="AE6440" i="1"/>
  <c r="AE6267" i="1"/>
  <c r="AE6382" i="1"/>
  <c r="AE6556" i="1"/>
  <c r="AE6438" i="1"/>
  <c r="AE6470" i="1"/>
  <c r="AE6662" i="1"/>
  <c r="AE6857" i="1"/>
  <c r="AE6281" i="1"/>
  <c r="AE6345" i="1"/>
  <c r="AE6409" i="1"/>
  <c r="AE6501" i="1"/>
  <c r="AE6606" i="1"/>
  <c r="AE6777" i="1"/>
  <c r="AE6236" i="1"/>
  <c r="AE6300" i="1"/>
  <c r="AE6364" i="1"/>
  <c r="AE6428" i="1"/>
  <c r="AE6483" i="1"/>
  <c r="AE6599" i="1"/>
  <c r="AE6756" i="1"/>
  <c r="AE6423" i="1"/>
  <c r="AE6462" i="1"/>
  <c r="AE6671" i="1"/>
  <c r="AE6892" i="1"/>
  <c r="AE6274" i="1"/>
  <c r="AE6338" i="1"/>
  <c r="AE6402" i="1"/>
  <c r="AE6490" i="1"/>
  <c r="AE6559" i="1"/>
  <c r="AE6708" i="1"/>
  <c r="AE7015" i="1"/>
  <c r="AE6466" i="1"/>
  <c r="AE6574" i="1"/>
  <c r="AE6751" i="1"/>
  <c r="AE7135" i="1"/>
  <c r="AE6505" i="1"/>
  <c r="AE6569" i="1"/>
  <c r="AE6633" i="1"/>
  <c r="AE6697" i="1"/>
  <c r="AE6761" i="1"/>
  <c r="AE6887" i="1"/>
  <c r="AE6514" i="1"/>
  <c r="AE6578" i="1"/>
  <c r="AE6642" i="1"/>
  <c r="AE6706" i="1"/>
  <c r="AE6770" i="1"/>
  <c r="AE6884" i="1"/>
  <c r="AE6573" i="1"/>
  <c r="AE6637" i="1"/>
  <c r="AE6701" i="1"/>
  <c r="AE6765" i="1"/>
  <c r="AE6863" i="1"/>
  <c r="AE7071" i="1"/>
  <c r="AE6560" i="1"/>
  <c r="AE6624" i="1"/>
  <c r="AE6688" i="1"/>
  <c r="AE6752" i="1"/>
  <c r="AE6874" i="1"/>
  <c r="AE7073" i="1"/>
  <c r="AE6539" i="1"/>
  <c r="AE6603" i="1"/>
  <c r="AE6667" i="1"/>
  <c r="AE6731" i="1"/>
  <c r="AE6801" i="1"/>
  <c r="AE6967" i="1"/>
  <c r="AE6940" i="1"/>
  <c r="AE7004" i="1"/>
  <c r="AE7068" i="1"/>
  <c r="AE7316" i="1"/>
  <c r="AE6962" i="1"/>
  <c r="AE7026" i="1"/>
  <c r="AE7080" i="1"/>
  <c r="AE6789" i="1"/>
  <c r="AE6853" i="1"/>
  <c r="AE6917" i="1"/>
  <c r="AE6981" i="1"/>
  <c r="AE7045" i="1"/>
  <c r="AE7199" i="1"/>
  <c r="AE6832" i="1"/>
  <c r="AE6896" i="1"/>
  <c r="AE6960" i="1"/>
  <c r="AE7024" i="1"/>
  <c r="AE7095" i="1"/>
  <c r="AE6795" i="1"/>
  <c r="AE6859" i="1"/>
  <c r="AE6923" i="1"/>
  <c r="AE6987" i="1"/>
  <c r="AE7051" i="1"/>
  <c r="AE7113" i="1"/>
  <c r="AE6806" i="1"/>
  <c r="AE6870" i="1"/>
  <c r="AE6934" i="1"/>
  <c r="AE6998" i="1"/>
  <c r="AE7062" i="1"/>
  <c r="AE7207" i="1"/>
  <c r="AE7217" i="1"/>
  <c r="AE7335" i="1"/>
  <c r="AE7196" i="1"/>
  <c r="AE7257" i="1"/>
  <c r="AE7516" i="1"/>
  <c r="AE7122" i="1"/>
  <c r="AE7186" i="1"/>
  <c r="AE7240" i="1"/>
  <c r="AE7359" i="1"/>
  <c r="AE7101" i="1"/>
  <c r="AE7165" i="1"/>
  <c r="AE7229" i="1"/>
  <c r="AE7596" i="1"/>
  <c r="AE7144" i="1"/>
  <c r="AE7208" i="1"/>
  <c r="AE7311" i="1"/>
  <c r="AE7091" i="1"/>
  <c r="AE7155" i="1"/>
  <c r="AE7219" i="1"/>
  <c r="AE7284" i="1"/>
  <c r="AE7489" i="1"/>
  <c r="AE7158" i="1"/>
  <c r="AE7222" i="1"/>
  <c r="AE7385" i="1"/>
  <c r="AE7242" i="1"/>
  <c r="AE7306" i="1"/>
  <c r="AE7370" i="1"/>
  <c r="AE7470" i="1"/>
  <c r="AE7285" i="1"/>
  <c r="AE7349" i="1"/>
  <c r="AE7420" i="1"/>
  <c r="AE7256" i="1"/>
  <c r="AE7320" i="1"/>
  <c r="AE7384" i="1"/>
  <c r="AE7550" i="1"/>
  <c r="AE7291" i="1"/>
  <c r="AE7355" i="1"/>
  <c r="AE7436" i="1"/>
  <c r="AE7270" i="1"/>
  <c r="AE7334" i="1"/>
  <c r="AE7403" i="1"/>
  <c r="AE7566" i="1"/>
  <c r="AE7772" i="1"/>
  <c r="AE7447" i="1"/>
  <c r="AE7511" i="1"/>
  <c r="AE7570" i="1"/>
  <c r="AE7740" i="1"/>
  <c r="AE7450" i="1"/>
  <c r="AE7514" i="1"/>
  <c r="AE7575" i="1"/>
  <c r="AE7413" i="1"/>
  <c r="AE7477" i="1"/>
  <c r="AE7541" i="1"/>
  <c r="AE7651" i="1"/>
  <c r="AE7440" i="1"/>
  <c r="AE7504" i="1"/>
  <c r="AE7572" i="1"/>
  <c r="AE7419" i="1"/>
  <c r="AE7483" i="1"/>
  <c r="AE7547" i="1"/>
  <c r="AE7708" i="1"/>
  <c r="AE7639" i="1"/>
  <c r="AE7703" i="1"/>
  <c r="AE7794" i="1"/>
  <c r="AE7618" i="1"/>
  <c r="AE7682" i="1"/>
  <c r="AE7755" i="1"/>
  <c r="AE7573" i="1"/>
  <c r="AE7637" i="1"/>
  <c r="AE7701" i="1"/>
  <c r="AE7796" i="1"/>
  <c r="AE7592" i="1"/>
  <c r="AE7656" i="1"/>
  <c r="AE7720" i="1"/>
  <c r="AE7874" i="1"/>
  <c r="AE7715" i="1"/>
  <c r="AE7962" i="1"/>
  <c r="AE7630" i="1"/>
  <c r="AE7694" i="1"/>
  <c r="AE7749" i="1"/>
  <c r="AE7705" i="1"/>
  <c r="AE7778" i="1"/>
  <c r="AE7797" i="1"/>
  <c r="AE7861" i="1"/>
  <c r="AE7925" i="1"/>
  <c r="AE7784" i="1"/>
  <c r="AE7848" i="1"/>
  <c r="AE7912" i="1"/>
  <c r="AE7811" i="1"/>
  <c r="AE7875" i="1"/>
  <c r="AE7939" i="1"/>
  <c r="AE7782" i="1"/>
  <c r="AE7846" i="1"/>
  <c r="AE7910" i="1"/>
  <c r="AE7753" i="1"/>
  <c r="AE7817" i="1"/>
  <c r="AE7881" i="1"/>
  <c r="AE7945" i="1"/>
  <c r="AE7868" i="1"/>
  <c r="AE7932" i="1"/>
  <c r="AE7775" i="1"/>
  <c r="AE7839" i="1"/>
  <c r="AE7903" i="1"/>
  <c r="AE7967" i="1"/>
  <c r="AE3210" i="1"/>
  <c r="AE3680" i="1"/>
  <c r="AE2589" i="1"/>
  <c r="AE2653" i="1"/>
  <c r="AE2717" i="1"/>
  <c r="AE2781" i="1"/>
  <c r="AE2845" i="1"/>
  <c r="AE2909" i="1"/>
  <c r="AE2973" i="1"/>
  <c r="AE3037" i="1"/>
  <c r="AE3101" i="1"/>
  <c r="AE3384" i="1"/>
  <c r="AE3962" i="1"/>
  <c r="AE2384" i="1"/>
  <c r="AE2448" i="1"/>
  <c r="AE2512" i="1"/>
  <c r="AE2576" i="1"/>
  <c r="AE2640" i="1"/>
  <c r="AE2704" i="1"/>
  <c r="AE2768" i="1"/>
  <c r="AE2832" i="1"/>
  <c r="AE2896" i="1"/>
  <c r="AE2960" i="1"/>
  <c r="AE3024" i="1"/>
  <c r="AE3088" i="1"/>
  <c r="AE3234" i="1"/>
  <c r="AE3664" i="1"/>
  <c r="AE2347" i="1"/>
  <c r="AE2411" i="1"/>
  <c r="AE2475" i="1"/>
  <c r="AE2539" i="1"/>
  <c r="AE2603" i="1"/>
  <c r="AE2667" i="1"/>
  <c r="AE2731" i="1"/>
  <c r="AE2795" i="1"/>
  <c r="AE2859" i="1"/>
  <c r="AE2923" i="1"/>
  <c r="AE2987" i="1"/>
  <c r="AE3051" i="1"/>
  <c r="AE3120" i="1"/>
  <c r="AE3432" i="1"/>
  <c r="AE2350" i="1"/>
  <c r="AE2414" i="1"/>
  <c r="AE2478" i="1"/>
  <c r="AE2542" i="1"/>
  <c r="AE2606" i="1"/>
  <c r="AE2670" i="1"/>
  <c r="AE2734" i="1"/>
  <c r="AE2798" i="1"/>
  <c r="AE2862" i="1"/>
  <c r="AE2926" i="1"/>
  <c r="AE2990" i="1"/>
  <c r="AE3054" i="1"/>
  <c r="AE3125" i="1"/>
  <c r="AE3520" i="1"/>
  <c r="AE2481" i="1"/>
  <c r="AE2545" i="1"/>
  <c r="AE2609" i="1"/>
  <c r="AE2673" i="1"/>
  <c r="AE2737" i="1"/>
  <c r="AE2801" i="1"/>
  <c r="AE2865" i="1"/>
  <c r="AE2929" i="1"/>
  <c r="AE2993" i="1"/>
  <c r="AE3057" i="1"/>
  <c r="AE3130" i="1"/>
  <c r="AE3480" i="1"/>
  <c r="AE3139" i="1"/>
  <c r="AE3203" i="1"/>
  <c r="AE3267" i="1"/>
  <c r="AE3331" i="1"/>
  <c r="AE3395" i="1"/>
  <c r="AE3459" i="1"/>
  <c r="AE3523" i="1"/>
  <c r="AE3587" i="1"/>
  <c r="AE3651" i="1"/>
  <c r="AE3715" i="1"/>
  <c r="AE3779" i="1"/>
  <c r="AE3843" i="1"/>
  <c r="AE3893" i="1"/>
  <c r="AE4080" i="1"/>
  <c r="AE3150" i="1"/>
  <c r="AE3214" i="1"/>
  <c r="AE3278" i="1"/>
  <c r="AE3342" i="1"/>
  <c r="AE3406" i="1"/>
  <c r="AE3470" i="1"/>
  <c r="AE3534" i="1"/>
  <c r="AE3598" i="1"/>
  <c r="AE3662" i="1"/>
  <c r="AE3726" i="1"/>
  <c r="AE3790" i="1"/>
  <c r="AE3849" i="1"/>
  <c r="AE3984" i="1"/>
  <c r="AE4253" i="1"/>
  <c r="AE3161" i="1"/>
  <c r="AE3225" i="1"/>
  <c r="AE3289" i="1"/>
  <c r="AE3353" i="1"/>
  <c r="AE3417" i="1"/>
  <c r="AE3481" i="1"/>
  <c r="AE3545" i="1"/>
  <c r="AE3609" i="1"/>
  <c r="AE3673" i="1"/>
  <c r="AE3737" i="1"/>
  <c r="AE3801" i="1"/>
  <c r="AE3880" i="1"/>
  <c r="AE3992" i="1"/>
  <c r="AE4232" i="1"/>
  <c r="AE3140" i="1"/>
  <c r="AE3204" i="1"/>
  <c r="AE3268" i="1"/>
  <c r="AE3332" i="1"/>
  <c r="AE3396" i="1"/>
  <c r="AE3460" i="1"/>
  <c r="AE3524" i="1"/>
  <c r="AE3588" i="1"/>
  <c r="AE3652" i="1"/>
  <c r="AE3716" i="1"/>
  <c r="AE3780" i="1"/>
  <c r="AE3844" i="1"/>
  <c r="AE3894" i="1"/>
  <c r="AE4021" i="1"/>
  <c r="AE4433" i="1"/>
  <c r="AE3167" i="1"/>
  <c r="AE3231" i="1"/>
  <c r="AE3295" i="1"/>
  <c r="AE3359" i="1"/>
  <c r="AE3423" i="1"/>
  <c r="AE3487" i="1"/>
  <c r="AE3551" i="1"/>
  <c r="AE3615" i="1"/>
  <c r="AE3679" i="1"/>
  <c r="AE3743" i="1"/>
  <c r="AE3807" i="1"/>
  <c r="AE3938" i="1"/>
  <c r="AE4160" i="1"/>
  <c r="AE3290" i="1"/>
  <c r="AE3354" i="1"/>
  <c r="AE3418" i="1"/>
  <c r="AE3482" i="1"/>
  <c r="AE3546" i="1"/>
  <c r="AE3610" i="1"/>
  <c r="AE3674" i="1"/>
  <c r="AE3738" i="1"/>
  <c r="AE3802" i="1"/>
  <c r="AE3872" i="1"/>
  <c r="AE3952" i="1"/>
  <c r="AE4205" i="1"/>
  <c r="AE3165" i="1"/>
  <c r="AE3229" i="1"/>
  <c r="AE3293" i="1"/>
  <c r="AE3357" i="1"/>
  <c r="AE3421" i="1"/>
  <c r="AE3485" i="1"/>
  <c r="AE3549" i="1"/>
  <c r="AE3613" i="1"/>
  <c r="AE3677" i="1"/>
  <c r="AE3741" i="1"/>
  <c r="AE3805" i="1"/>
  <c r="AE3854" i="1"/>
  <c r="AE3954" i="1"/>
  <c r="AE4184" i="1"/>
  <c r="AE3871" i="1"/>
  <c r="AE3935" i="1"/>
  <c r="AE3999" i="1"/>
  <c r="AE4063" i="1"/>
  <c r="AE4127" i="1"/>
  <c r="AE4191" i="1"/>
  <c r="AE4255" i="1"/>
  <c r="AE4577" i="1"/>
  <c r="AE4050" i="1"/>
  <c r="AE4114" i="1"/>
  <c r="AE4178" i="1"/>
  <c r="AE4242" i="1"/>
  <c r="AE4537" i="1"/>
  <c r="AE3947" i="1"/>
  <c r="AE4011" i="1"/>
  <c r="AE4075" i="1"/>
  <c r="AE4139" i="1"/>
  <c r="AE4203" i="1"/>
  <c r="AE4267" i="1"/>
  <c r="AE5012" i="1"/>
  <c r="AE3966" i="1"/>
  <c r="AE4030" i="1"/>
  <c r="AE4094" i="1"/>
  <c r="AE4158" i="1"/>
  <c r="AE4222" i="1"/>
  <c r="AE4313" i="1"/>
  <c r="AE5057" i="1"/>
  <c r="AE3945" i="1"/>
  <c r="AE4009" i="1"/>
  <c r="AE4073" i="1"/>
  <c r="AE4137" i="1"/>
  <c r="AE4201" i="1"/>
  <c r="AE4265" i="1"/>
  <c r="AE4643" i="1"/>
  <c r="AE3980" i="1"/>
  <c r="AE4044" i="1"/>
  <c r="AE4108" i="1"/>
  <c r="AE4172" i="1"/>
  <c r="AE4236" i="1"/>
  <c r="AE4425" i="1"/>
  <c r="AE4331" i="1"/>
  <c r="AE4395" i="1"/>
  <c r="AE4459" i="1"/>
  <c r="AE4523" i="1"/>
  <c r="AE4587" i="1"/>
  <c r="AE4673" i="1"/>
  <c r="AE4929" i="1"/>
  <c r="AE4302" i="1"/>
  <c r="AE4366" i="1"/>
  <c r="AE4430" i="1"/>
  <c r="AE4494" i="1"/>
  <c r="AE4558" i="1"/>
  <c r="AE4622" i="1"/>
  <c r="AE4825" i="1"/>
  <c r="AE4308" i="1"/>
  <c r="AE4372" i="1"/>
  <c r="AE4436" i="1"/>
  <c r="AE4500" i="1"/>
  <c r="AE4564" i="1"/>
  <c r="AE4630" i="1"/>
  <c r="AE4809" i="1"/>
  <c r="AE4287" i="1"/>
  <c r="AE4351" i="1"/>
  <c r="AE4415" i="1"/>
  <c r="AE4479" i="1"/>
  <c r="AE4543" i="1"/>
  <c r="AE4607" i="1"/>
  <c r="AE4710" i="1"/>
  <c r="AE4282" i="1"/>
  <c r="AE4346" i="1"/>
  <c r="AE4410" i="1"/>
  <c r="AE4474" i="1"/>
  <c r="AE4538" i="1"/>
  <c r="AE4602" i="1"/>
  <c r="AE4721" i="1"/>
  <c r="AE4309" i="1"/>
  <c r="AE4373" i="1"/>
  <c r="AE4437" i="1"/>
  <c r="AE4501" i="1"/>
  <c r="AE4565" i="1"/>
  <c r="AE4632" i="1"/>
  <c r="AE4817" i="1"/>
  <c r="AE4304" i="1"/>
  <c r="AE4368" i="1"/>
  <c r="AE4432" i="1"/>
  <c r="AE4496" i="1"/>
  <c r="AE4560" i="1"/>
  <c r="AE4624" i="1"/>
  <c r="AE4745" i="1"/>
  <c r="AE4652" i="1"/>
  <c r="AE4716" i="1"/>
  <c r="AE4780" i="1"/>
  <c r="AE4844" i="1"/>
  <c r="AE4908" i="1"/>
  <c r="AE4957" i="1"/>
  <c r="AE5065" i="1"/>
  <c r="AE4655" i="1"/>
  <c r="AE4719" i="1"/>
  <c r="AE4783" i="1"/>
  <c r="AE4847" i="1"/>
  <c r="AE4911" i="1"/>
  <c r="AE5009" i="1"/>
  <c r="AE5281" i="1"/>
  <c r="AE4666" i="1"/>
  <c r="AE4730" i="1"/>
  <c r="AE4794" i="1"/>
  <c r="AE4858" i="1"/>
  <c r="AE4922" i="1"/>
  <c r="AE4973" i="1"/>
  <c r="AE5081" i="1"/>
  <c r="AE4645" i="1"/>
  <c r="AE4709" i="1"/>
  <c r="AE4773" i="1"/>
  <c r="AE4837" i="1"/>
  <c r="AE4901" i="1"/>
  <c r="AE4955" i="1"/>
  <c r="AE5097" i="1"/>
  <c r="AE4720" i="1"/>
  <c r="AE4784" i="1"/>
  <c r="AE4848" i="1"/>
  <c r="AE4912" i="1"/>
  <c r="AE4986" i="1"/>
  <c r="AE5098" i="1"/>
  <c r="AE4811" i="1"/>
  <c r="AE4875" i="1"/>
  <c r="AE4939" i="1"/>
  <c r="AE4971" i="1"/>
  <c r="AE5249" i="1"/>
  <c r="AE4766" i="1"/>
  <c r="AE4830" i="1"/>
  <c r="AE4894" i="1"/>
  <c r="AE5007" i="1"/>
  <c r="AE5344" i="1"/>
  <c r="AE5043" i="1"/>
  <c r="AE5107" i="1"/>
  <c r="AE5171" i="1"/>
  <c r="AE5235" i="1"/>
  <c r="AE5306" i="1"/>
  <c r="AE5485" i="1"/>
  <c r="AE5773" i="1"/>
  <c r="AE5006" i="1"/>
  <c r="AE5070" i="1"/>
  <c r="AE5134" i="1"/>
  <c r="AE5198" i="1"/>
  <c r="AE5262" i="1"/>
  <c r="AE5336" i="1"/>
  <c r="AE5500" i="1"/>
  <c r="AE5108" i="1"/>
  <c r="AE5172" i="1"/>
  <c r="AE5236" i="1"/>
  <c r="AE5317" i="1"/>
  <c r="AE5480" i="1"/>
  <c r="AE5845" i="1"/>
  <c r="AE5063" i="1"/>
  <c r="AE5127" i="1"/>
  <c r="AE5191" i="1"/>
  <c r="AE5255" i="1"/>
  <c r="AE5325" i="1"/>
  <c r="AE5488" i="1"/>
  <c r="AE5984" i="1"/>
  <c r="AE5162" i="1"/>
  <c r="AE5226" i="1"/>
  <c r="AE5285" i="1"/>
  <c r="AE5461" i="1"/>
  <c r="AE5704" i="1"/>
  <c r="AE5093" i="1"/>
  <c r="AE5157" i="1"/>
  <c r="AE5221" i="1"/>
  <c r="AE5296" i="1"/>
  <c r="AE5469" i="1"/>
  <c r="AE5826" i="1"/>
  <c r="AE5032" i="1"/>
  <c r="AE5096" i="1"/>
  <c r="AE5160" i="1"/>
  <c r="AE5224" i="1"/>
  <c r="AE5286" i="1"/>
  <c r="AE3098" i="1"/>
  <c r="AE3242" i="1"/>
  <c r="AE3744" i="1"/>
  <c r="AE2597" i="1"/>
  <c r="AE2661" i="1"/>
  <c r="AE2725" i="1"/>
  <c r="AE2789" i="1"/>
  <c r="AE2853" i="1"/>
  <c r="AE2917" i="1"/>
  <c r="AE2981" i="1"/>
  <c r="AE3045" i="1"/>
  <c r="AE3110" i="1"/>
  <c r="AE3448" i="1"/>
  <c r="AE4197" i="1"/>
  <c r="AE2392" i="1"/>
  <c r="AE2456" i="1"/>
  <c r="AE2520" i="1"/>
  <c r="AE2584" i="1"/>
  <c r="AE2648" i="1"/>
  <c r="AE2712" i="1"/>
  <c r="AE2776" i="1"/>
  <c r="AE2840" i="1"/>
  <c r="AE2904" i="1"/>
  <c r="AE2968" i="1"/>
  <c r="AE3032" i="1"/>
  <c r="AE3096" i="1"/>
  <c r="AE3266" i="1"/>
  <c r="AE3728" i="1"/>
  <c r="AE2355" i="1"/>
  <c r="AE2419" i="1"/>
  <c r="AE2483" i="1"/>
  <c r="AE2547" i="1"/>
  <c r="AE2611" i="1"/>
  <c r="AE2675" i="1"/>
  <c r="AE2739" i="1"/>
  <c r="AE2803" i="1"/>
  <c r="AE2867" i="1"/>
  <c r="AE2931" i="1"/>
  <c r="AE2995" i="1"/>
  <c r="AE3059" i="1"/>
  <c r="AE3133" i="1"/>
  <c r="AE3496" i="1"/>
  <c r="AE2358" i="1"/>
  <c r="AE2422" i="1"/>
  <c r="AE2486" i="1"/>
  <c r="AE2550" i="1"/>
  <c r="AE2614" i="1"/>
  <c r="AE2678" i="1"/>
  <c r="AE2742" i="1"/>
  <c r="AE2806" i="1"/>
  <c r="AE2870" i="1"/>
  <c r="AE2934" i="1"/>
  <c r="AE2998" i="1"/>
  <c r="AE3062" i="1"/>
  <c r="AE3162" i="1"/>
  <c r="AE3584" i="1"/>
  <c r="AE2489" i="1"/>
  <c r="AE2553" i="1"/>
  <c r="AE2617" i="1"/>
  <c r="AE2681" i="1"/>
  <c r="AE2745" i="1"/>
  <c r="AE2809" i="1"/>
  <c r="AE2873" i="1"/>
  <c r="AE2937" i="1"/>
  <c r="AE3001" i="1"/>
  <c r="AE3065" i="1"/>
  <c r="AE3152" i="1"/>
  <c r="AE3544" i="1"/>
  <c r="AE3147" i="1"/>
  <c r="AE3211" i="1"/>
  <c r="AE3275" i="1"/>
  <c r="AE3339" i="1"/>
  <c r="AE3403" i="1"/>
  <c r="AE3467" i="1"/>
  <c r="AE3531" i="1"/>
  <c r="AE3595" i="1"/>
  <c r="AE3659" i="1"/>
  <c r="AE3723" i="1"/>
  <c r="AE3787" i="1"/>
  <c r="AE3858" i="1"/>
  <c r="AE3900" i="1"/>
  <c r="AE4112" i="1"/>
  <c r="AE3158" i="1"/>
  <c r="AE3222" i="1"/>
  <c r="AE3286" i="1"/>
  <c r="AE3350" i="1"/>
  <c r="AE3414" i="1"/>
  <c r="AE3478" i="1"/>
  <c r="AE3542" i="1"/>
  <c r="AE3606" i="1"/>
  <c r="AE3670" i="1"/>
  <c r="AE3734" i="1"/>
  <c r="AE3798" i="1"/>
  <c r="AE3852" i="1"/>
  <c r="AE4029" i="1"/>
  <c r="AE4497" i="1"/>
  <c r="AE3169" i="1"/>
  <c r="AE3233" i="1"/>
  <c r="AE3297" i="1"/>
  <c r="AE3361" i="1"/>
  <c r="AE3425" i="1"/>
  <c r="AE3489" i="1"/>
  <c r="AE3553" i="1"/>
  <c r="AE3617" i="1"/>
  <c r="AE3681" i="1"/>
  <c r="AE3745" i="1"/>
  <c r="AE3809" i="1"/>
  <c r="AE3883" i="1"/>
  <c r="AE4008" i="1"/>
  <c r="AE4264" i="1"/>
  <c r="AE3148" i="1"/>
  <c r="AE3212" i="1"/>
  <c r="AE3276" i="1"/>
  <c r="AE3340" i="1"/>
  <c r="AE3404" i="1"/>
  <c r="AE3468" i="1"/>
  <c r="AE3532" i="1"/>
  <c r="AE3596" i="1"/>
  <c r="AE3660" i="1"/>
  <c r="AE3724" i="1"/>
  <c r="AE3788" i="1"/>
  <c r="AE3850" i="1"/>
  <c r="AE3898" i="1"/>
  <c r="AE4053" i="1"/>
  <c r="AE3111" i="1"/>
  <c r="AE3175" i="1"/>
  <c r="AE3239" i="1"/>
  <c r="AE3303" i="1"/>
  <c r="AE3367" i="1"/>
  <c r="AE3431" i="1"/>
  <c r="AE3495" i="1"/>
  <c r="AE3559" i="1"/>
  <c r="AE3623" i="1"/>
  <c r="AE3687" i="1"/>
  <c r="AE3751" i="1"/>
  <c r="AE3815" i="1"/>
  <c r="AE3944" i="1"/>
  <c r="AE4192" i="1"/>
  <c r="AE3298" i="1"/>
  <c r="AE3362" i="1"/>
  <c r="AE3426" i="1"/>
  <c r="AE3490" i="1"/>
  <c r="AE3554" i="1"/>
  <c r="AE3618" i="1"/>
  <c r="AE3682" i="1"/>
  <c r="AE3746" i="1"/>
  <c r="AE3810" i="1"/>
  <c r="AE3875" i="1"/>
  <c r="AE3981" i="1"/>
  <c r="AE4237" i="1"/>
  <c r="AE3173" i="1"/>
  <c r="AE3237" i="1"/>
  <c r="AE3301" i="1"/>
  <c r="AE3365" i="1"/>
  <c r="AE3429" i="1"/>
  <c r="AE3493" i="1"/>
  <c r="AE3557" i="1"/>
  <c r="AE3621" i="1"/>
  <c r="AE3685" i="1"/>
  <c r="AE3749" i="1"/>
  <c r="AE3813" i="1"/>
  <c r="AE3857" i="1"/>
  <c r="AE3960" i="1"/>
  <c r="AE4216" i="1"/>
  <c r="AE3879" i="1"/>
  <c r="AE3943" i="1"/>
  <c r="AE4007" i="1"/>
  <c r="AE4071" i="1"/>
  <c r="AE4135" i="1"/>
  <c r="AE4199" i="1"/>
  <c r="AE4263" i="1"/>
  <c r="AE4771" i="1"/>
  <c r="AE4058" i="1"/>
  <c r="AE4122" i="1"/>
  <c r="AE4186" i="1"/>
  <c r="AE4250" i="1"/>
  <c r="AE4601" i="1"/>
  <c r="AE3955" i="1"/>
  <c r="AE4019" i="1"/>
  <c r="AE4083" i="1"/>
  <c r="AE4147" i="1"/>
  <c r="AE4211" i="1"/>
  <c r="AE4280" i="1"/>
  <c r="AE3910" i="1"/>
  <c r="AE3974" i="1"/>
  <c r="AE4038" i="1"/>
  <c r="AE4102" i="1"/>
  <c r="AE4166" i="1"/>
  <c r="AE4230" i="1"/>
  <c r="AE4377" i="1"/>
  <c r="AE3889" i="1"/>
  <c r="AE3953" i="1"/>
  <c r="AE4017" i="1"/>
  <c r="AE4081" i="1"/>
  <c r="AE4145" i="1"/>
  <c r="AE4209" i="1"/>
  <c r="AE4281" i="1"/>
  <c r="AE3924" i="1"/>
  <c r="AE3988" i="1"/>
  <c r="AE4052" i="1"/>
  <c r="AE4116" i="1"/>
  <c r="AE4180" i="1"/>
  <c r="AE4244" i="1"/>
  <c r="AE4489" i="1"/>
  <c r="AE4339" i="1"/>
  <c r="AE4403" i="1"/>
  <c r="AE4467" i="1"/>
  <c r="AE4531" i="1"/>
  <c r="AE4595" i="1"/>
  <c r="AE4689" i="1"/>
  <c r="AE4975" i="1"/>
  <c r="AE4310" i="1"/>
  <c r="AE4374" i="1"/>
  <c r="AE4438" i="1"/>
  <c r="AE4502" i="1"/>
  <c r="AE4566" i="1"/>
  <c r="AE4633" i="1"/>
  <c r="AE4889" i="1"/>
  <c r="AE4316" i="1"/>
  <c r="AE4380" i="1"/>
  <c r="AE4444" i="1"/>
  <c r="AE4508" i="1"/>
  <c r="AE4572" i="1"/>
  <c r="AE4654" i="1"/>
  <c r="AE4873" i="1"/>
  <c r="AE4295" i="1"/>
  <c r="AE4359" i="1"/>
  <c r="AE4423" i="1"/>
  <c r="AE4487" i="1"/>
  <c r="AE4551" i="1"/>
  <c r="AE4615" i="1"/>
  <c r="AE4731" i="1"/>
  <c r="AE4290" i="1"/>
  <c r="AE4354" i="1"/>
  <c r="AE4418" i="1"/>
  <c r="AE4482" i="1"/>
  <c r="AE4546" i="1"/>
  <c r="AE4610" i="1"/>
  <c r="AE4753" i="1"/>
  <c r="AE4317" i="1"/>
  <c r="AE4381" i="1"/>
  <c r="AE4445" i="1"/>
  <c r="AE4509" i="1"/>
  <c r="AE4573" i="1"/>
  <c r="AE4651" i="1"/>
  <c r="AE4881" i="1"/>
  <c r="AE4312" i="1"/>
  <c r="AE4376" i="1"/>
  <c r="AE4440" i="1"/>
  <c r="AE4504" i="1"/>
  <c r="AE4568" i="1"/>
  <c r="AE4636" i="1"/>
  <c r="AE4777" i="1"/>
  <c r="AE4660" i="1"/>
  <c r="AE4724" i="1"/>
  <c r="AE4788" i="1"/>
  <c r="AE4852" i="1"/>
  <c r="AE4916" i="1"/>
  <c r="AE4960" i="1"/>
  <c r="AE5129" i="1"/>
  <c r="AE4663" i="1"/>
  <c r="AE4727" i="1"/>
  <c r="AE4791" i="1"/>
  <c r="AE4855" i="1"/>
  <c r="AE4919" i="1"/>
  <c r="AE5013" i="1"/>
  <c r="AE5616" i="1"/>
  <c r="AE4674" i="1"/>
  <c r="AE4738" i="1"/>
  <c r="AE4802" i="1"/>
  <c r="AE4866" i="1"/>
  <c r="AE4930" i="1"/>
  <c r="AE4976" i="1"/>
  <c r="AE5113" i="1"/>
  <c r="AE4653" i="1"/>
  <c r="AE4717" i="1"/>
  <c r="AE4781" i="1"/>
  <c r="AE4845" i="1"/>
  <c r="AE4909" i="1"/>
  <c r="AE4993" i="1"/>
  <c r="AE5137" i="1"/>
  <c r="AE4728" i="1"/>
  <c r="AE4792" i="1"/>
  <c r="AE4856" i="1"/>
  <c r="AE4920" i="1"/>
  <c r="AE4989" i="1"/>
  <c r="AE5161" i="1"/>
  <c r="AE4819" i="1"/>
  <c r="AE4883" i="1"/>
  <c r="AE4947" i="1"/>
  <c r="AE5002" i="1"/>
  <c r="AE5508" i="1"/>
  <c r="AE4774" i="1"/>
  <c r="AE4838" i="1"/>
  <c r="AE4902" i="1"/>
  <c r="AE5017" i="1"/>
  <c r="AE6182" i="1"/>
  <c r="AE5051" i="1"/>
  <c r="AE5115" i="1"/>
  <c r="AE5179" i="1"/>
  <c r="AE5243" i="1"/>
  <c r="AE5328" i="1"/>
  <c r="AE5492" i="1"/>
  <c r="AE4950" i="1"/>
  <c r="AE5014" i="1"/>
  <c r="AE5078" i="1"/>
  <c r="AE5142" i="1"/>
  <c r="AE5206" i="1"/>
  <c r="AE5270" i="1"/>
  <c r="AE5365" i="1"/>
  <c r="AE5528" i="1"/>
  <c r="AE5116" i="1"/>
  <c r="AE5180" i="1"/>
  <c r="AE5244" i="1"/>
  <c r="AE5324" i="1"/>
  <c r="AE5509" i="1"/>
  <c r="AE6183" i="1"/>
  <c r="AE5071" i="1"/>
  <c r="AE5135" i="1"/>
  <c r="AE5199" i="1"/>
  <c r="AE5263" i="1"/>
  <c r="AE5332" i="1"/>
  <c r="AE5517" i="1"/>
  <c r="AE5106" i="1"/>
  <c r="AE5170" i="1"/>
  <c r="AE5234" i="1"/>
  <c r="AE5304" i="1"/>
  <c r="AE5468" i="1"/>
  <c r="AE5986" i="1"/>
  <c r="AE5101" i="1"/>
  <c r="AE5165" i="1"/>
  <c r="AE5229" i="1"/>
  <c r="AE5309" i="1"/>
  <c r="AE3512" i="1"/>
  <c r="AE4305" i="1"/>
  <c r="AE2400" i="1"/>
  <c r="AE2464" i="1"/>
  <c r="AE2528" i="1"/>
  <c r="AE2592" i="1"/>
  <c r="AE2656" i="1"/>
  <c r="AE2720" i="1"/>
  <c r="AE2784" i="1"/>
  <c r="AE2848" i="1"/>
  <c r="AE2912" i="1"/>
  <c r="AE2976" i="1"/>
  <c r="AE3040" i="1"/>
  <c r="AE3104" i="1"/>
  <c r="AE3280" i="1"/>
  <c r="AE3792" i="1"/>
  <c r="AE2363" i="1"/>
  <c r="AE2427" i="1"/>
  <c r="AE2491" i="1"/>
  <c r="AE2555" i="1"/>
  <c r="AE2619" i="1"/>
  <c r="AE2683" i="1"/>
  <c r="AE2747" i="1"/>
  <c r="AE2811" i="1"/>
  <c r="AE2875" i="1"/>
  <c r="AE2939" i="1"/>
  <c r="AE3003" i="1"/>
  <c r="AE3067" i="1"/>
  <c r="AE3160" i="1"/>
  <c r="AE3560" i="1"/>
  <c r="AE2366" i="1"/>
  <c r="AE2430" i="1"/>
  <c r="AE2494" i="1"/>
  <c r="AE2558" i="1"/>
  <c r="AE2622" i="1"/>
  <c r="AE2686" i="1"/>
  <c r="AE2750" i="1"/>
  <c r="AE2814" i="1"/>
  <c r="AE2878" i="1"/>
  <c r="AE2942" i="1"/>
  <c r="AE3006" i="1"/>
  <c r="AE3070" i="1"/>
  <c r="AE3194" i="1"/>
  <c r="AE3648" i="1"/>
  <c r="AE2497" i="1"/>
  <c r="AE2561" i="1"/>
  <c r="AE2625" i="1"/>
  <c r="AE2689" i="1"/>
  <c r="AE2753" i="1"/>
  <c r="AE2817" i="1"/>
  <c r="AE2881" i="1"/>
  <c r="AE2945" i="1"/>
  <c r="AE3009" i="1"/>
  <c r="AE3073" i="1"/>
  <c r="AE3184" i="1"/>
  <c r="AE3608" i="1"/>
  <c r="AE3155" i="1"/>
  <c r="AE3219" i="1"/>
  <c r="AE3283" i="1"/>
  <c r="AE3347" i="1"/>
  <c r="AE3411" i="1"/>
  <c r="AE3475" i="1"/>
  <c r="AE3539" i="1"/>
  <c r="AE3603" i="1"/>
  <c r="AE3667" i="1"/>
  <c r="AE3731" i="1"/>
  <c r="AE3795" i="1"/>
  <c r="AE3861" i="1"/>
  <c r="AE3909" i="1"/>
  <c r="AE4144" i="1"/>
  <c r="AE3166" i="1"/>
  <c r="AE3230" i="1"/>
  <c r="AE3294" i="1"/>
  <c r="AE3358" i="1"/>
  <c r="AE3422" i="1"/>
  <c r="AE3486" i="1"/>
  <c r="AE3550" i="1"/>
  <c r="AE3614" i="1"/>
  <c r="AE3678" i="1"/>
  <c r="AE3742" i="1"/>
  <c r="AE3806" i="1"/>
  <c r="AE3886" i="1"/>
  <c r="AE4061" i="1"/>
  <c r="AE3113" i="1"/>
  <c r="AE3177" i="1"/>
  <c r="AE3241" i="1"/>
  <c r="AE3305" i="1"/>
  <c r="AE3369" i="1"/>
  <c r="AE3433" i="1"/>
  <c r="AE3497" i="1"/>
  <c r="AE3561" i="1"/>
  <c r="AE3625" i="1"/>
  <c r="AE3689" i="1"/>
  <c r="AE3753" i="1"/>
  <c r="AE3817" i="1"/>
  <c r="AE3901" i="1"/>
  <c r="AE4040" i="1"/>
  <c r="AE4329" i="1"/>
  <c r="AE3156" i="1"/>
  <c r="AE3220" i="1"/>
  <c r="AE3284" i="1"/>
  <c r="AE3348" i="1"/>
  <c r="AE3412" i="1"/>
  <c r="AE3476" i="1"/>
  <c r="AE3540" i="1"/>
  <c r="AE3604" i="1"/>
  <c r="AE3668" i="1"/>
  <c r="AE3732" i="1"/>
  <c r="AE3796" i="1"/>
  <c r="AE3853" i="1"/>
  <c r="AE3906" i="1"/>
  <c r="AE4085" i="1"/>
  <c r="AE3119" i="1"/>
  <c r="AE3183" i="1"/>
  <c r="AE3247" i="1"/>
  <c r="AE3311" i="1"/>
  <c r="AE3375" i="1"/>
  <c r="AE3439" i="1"/>
  <c r="AE3503" i="1"/>
  <c r="AE3567" i="1"/>
  <c r="AE3631" i="1"/>
  <c r="AE3695" i="1"/>
  <c r="AE3759" i="1"/>
  <c r="AE3823" i="1"/>
  <c r="AE3973" i="1"/>
  <c r="AE4224" i="1"/>
  <c r="AE3306" i="1"/>
  <c r="AE3370" i="1"/>
  <c r="AE3434" i="1"/>
  <c r="AE3498" i="1"/>
  <c r="AE3562" i="1"/>
  <c r="AE3626" i="1"/>
  <c r="AE3690" i="1"/>
  <c r="AE3754" i="1"/>
  <c r="AE3818" i="1"/>
  <c r="AE3878" i="1"/>
  <c r="AE4013" i="1"/>
  <c r="AE4269" i="1"/>
  <c r="AE3181" i="1"/>
  <c r="AE3245" i="1"/>
  <c r="AE3309" i="1"/>
  <c r="AE3373" i="1"/>
  <c r="AE3437" i="1"/>
  <c r="AE3501" i="1"/>
  <c r="AE3565" i="1"/>
  <c r="AE3629" i="1"/>
  <c r="AE3693" i="1"/>
  <c r="AE3757" i="1"/>
  <c r="AE3821" i="1"/>
  <c r="AE3860" i="1"/>
  <c r="AE3989" i="1"/>
  <c r="AE4248" i="1"/>
  <c r="AE3887" i="1"/>
  <c r="AE3951" i="1"/>
  <c r="AE4015" i="1"/>
  <c r="AE4079" i="1"/>
  <c r="AE4143" i="1"/>
  <c r="AE4207" i="1"/>
  <c r="AE4272" i="1"/>
  <c r="AE4913" i="1"/>
  <c r="AE4066" i="1"/>
  <c r="AE4130" i="1"/>
  <c r="AE4194" i="1"/>
  <c r="AE4258" i="1"/>
  <c r="AE4659" i="1"/>
  <c r="AE3963" i="1"/>
  <c r="AE4027" i="1"/>
  <c r="AE4091" i="1"/>
  <c r="AE4155" i="1"/>
  <c r="AE4219" i="1"/>
  <c r="AE4353" i="1"/>
  <c r="AE3918" i="1"/>
  <c r="AE3982" i="1"/>
  <c r="AE4046" i="1"/>
  <c r="AE4110" i="1"/>
  <c r="AE4174" i="1"/>
  <c r="AE4238" i="1"/>
  <c r="AE4441" i="1"/>
  <c r="AE3897" i="1"/>
  <c r="AE3961" i="1"/>
  <c r="AE4025" i="1"/>
  <c r="AE4089" i="1"/>
  <c r="AE4153" i="1"/>
  <c r="AE4217" i="1"/>
  <c r="AE4299" i="1"/>
  <c r="AE3932" i="1"/>
  <c r="AE3996" i="1"/>
  <c r="AE4060" i="1"/>
  <c r="AE4124" i="1"/>
  <c r="AE4188" i="1"/>
  <c r="AE4252" i="1"/>
  <c r="AE4553" i="1"/>
  <c r="AE4347" i="1"/>
  <c r="AE4411" i="1"/>
  <c r="AE4475" i="1"/>
  <c r="AE4539" i="1"/>
  <c r="AE4603" i="1"/>
  <c r="AE4707" i="1"/>
  <c r="AE5044" i="1"/>
  <c r="AE4318" i="1"/>
  <c r="AE4382" i="1"/>
  <c r="AE4446" i="1"/>
  <c r="AE4510" i="1"/>
  <c r="AE4574" i="1"/>
  <c r="AE4648" i="1"/>
  <c r="AE4978" i="1"/>
  <c r="AE4324" i="1"/>
  <c r="AE4388" i="1"/>
  <c r="AE4452" i="1"/>
  <c r="AE4516" i="1"/>
  <c r="AE4580" i="1"/>
  <c r="AE4670" i="1"/>
  <c r="AE4937" i="1"/>
  <c r="AE4303" i="1"/>
  <c r="AE4367" i="1"/>
  <c r="AE4431" i="1"/>
  <c r="AE4495" i="1"/>
  <c r="AE4559" i="1"/>
  <c r="AE4623" i="1"/>
  <c r="AE4763" i="1"/>
  <c r="AE4298" i="1"/>
  <c r="AE4362" i="1"/>
  <c r="AE4426" i="1"/>
  <c r="AE4490" i="1"/>
  <c r="AE4554" i="1"/>
  <c r="AE4618" i="1"/>
  <c r="AE4785" i="1"/>
  <c r="AE4325" i="1"/>
  <c r="AE4389" i="1"/>
  <c r="AE4453" i="1"/>
  <c r="AE4517" i="1"/>
  <c r="AE4581" i="1"/>
  <c r="AE4667" i="1"/>
  <c r="AE4945" i="1"/>
  <c r="AE4320" i="1"/>
  <c r="AE4384" i="1"/>
  <c r="AE4448" i="1"/>
  <c r="AE4512" i="1"/>
  <c r="AE4576" i="1"/>
  <c r="AE4646" i="1"/>
  <c r="AE4841" i="1"/>
  <c r="AE4668" i="1"/>
  <c r="AE4732" i="1"/>
  <c r="AE4796" i="1"/>
  <c r="AE4860" i="1"/>
  <c r="AE4924" i="1"/>
  <c r="AE4963" i="1"/>
  <c r="AE5193" i="1"/>
  <c r="AE4671" i="1"/>
  <c r="AE4735" i="1"/>
  <c r="AE4799" i="1"/>
  <c r="AE4863" i="1"/>
  <c r="AE4927" i="1"/>
  <c r="AE5029" i="1"/>
  <c r="AE5808" i="1"/>
  <c r="AE4682" i="1"/>
  <c r="AE4746" i="1"/>
  <c r="AE4810" i="1"/>
  <c r="AE4874" i="1"/>
  <c r="AE4938" i="1"/>
  <c r="AE4979" i="1"/>
  <c r="AE5177" i="1"/>
  <c r="AE4661" i="1"/>
  <c r="AE4725" i="1"/>
  <c r="AE4789" i="1"/>
  <c r="AE4853" i="1"/>
  <c r="AE4917" i="1"/>
  <c r="AE5005" i="1"/>
  <c r="AE5201" i="1"/>
  <c r="AE4736" i="1"/>
  <c r="AE4800" i="1"/>
  <c r="AE4864" i="1"/>
  <c r="AE4928" i="1"/>
  <c r="AE4997" i="1"/>
  <c r="AE5225" i="1"/>
  <c r="AE4827" i="1"/>
  <c r="AE4891" i="1"/>
  <c r="AE4953" i="1"/>
  <c r="AE5021" i="1"/>
  <c r="AE4718" i="1"/>
  <c r="AE4782" i="1"/>
  <c r="AE4846" i="1"/>
  <c r="AE4910" i="1"/>
  <c r="AE5033" i="1"/>
  <c r="AE4995" i="1"/>
  <c r="AE5059" i="1"/>
  <c r="AE5123" i="1"/>
  <c r="AE5187" i="1"/>
  <c r="AE5251" i="1"/>
  <c r="AE5357" i="1"/>
  <c r="AE5520" i="1"/>
  <c r="AE4958" i="1"/>
  <c r="AE5022" i="1"/>
  <c r="AE5086" i="1"/>
  <c r="AE5150" i="1"/>
  <c r="AE5214" i="1"/>
  <c r="AE5278" i="1"/>
  <c r="AE5372" i="1"/>
  <c r="AE5552" i="1"/>
  <c r="AE5124" i="1"/>
  <c r="AE5188" i="1"/>
  <c r="AE5252" i="1"/>
  <c r="AE5352" i="1"/>
  <c r="AE5516" i="1"/>
  <c r="AE5015" i="1"/>
  <c r="AE5079" i="1"/>
  <c r="AE5143" i="1"/>
  <c r="AE5207" i="1"/>
  <c r="AE5271" i="1"/>
  <c r="AE5360" i="1"/>
  <c r="AE5524" i="1"/>
  <c r="AE5114" i="1"/>
  <c r="AE5178" i="1"/>
  <c r="AE5242" i="1"/>
  <c r="AE5333" i="1"/>
  <c r="AE5496" i="1"/>
  <c r="AE6096" i="1"/>
  <c r="AE5109" i="1"/>
  <c r="AE5173" i="1"/>
  <c r="AE5237" i="1"/>
  <c r="AE5341" i="1"/>
  <c r="AE2472" i="1"/>
  <c r="AE2536" i="1"/>
  <c r="AE2600" i="1"/>
  <c r="AE2664" i="1"/>
  <c r="AE2728" i="1"/>
  <c r="AE2792" i="1"/>
  <c r="AE2856" i="1"/>
  <c r="AE2920" i="1"/>
  <c r="AE2984" i="1"/>
  <c r="AE3048" i="1"/>
  <c r="AE3115" i="1"/>
  <c r="AE3344" i="1"/>
  <c r="AE3882" i="1"/>
  <c r="AE2371" i="1"/>
  <c r="AE2435" i="1"/>
  <c r="AE2499" i="1"/>
  <c r="AE2563" i="1"/>
  <c r="AE2627" i="1"/>
  <c r="AE2691" i="1"/>
  <c r="AE2755" i="1"/>
  <c r="AE2819" i="1"/>
  <c r="AE2883" i="1"/>
  <c r="AE2947" i="1"/>
  <c r="AE3011" i="1"/>
  <c r="AE3075" i="1"/>
  <c r="AE3192" i="1"/>
  <c r="AE3624" i="1"/>
  <c r="AE2374" i="1"/>
  <c r="AE2438" i="1"/>
  <c r="AE2502" i="1"/>
  <c r="AE2566" i="1"/>
  <c r="AE2630" i="1"/>
  <c r="AE2694" i="1"/>
  <c r="AE2758" i="1"/>
  <c r="AE2822" i="1"/>
  <c r="AE2886" i="1"/>
  <c r="AE2950" i="1"/>
  <c r="AE3014" i="1"/>
  <c r="AE3078" i="1"/>
  <c r="AE3226" i="1"/>
  <c r="AE3712" i="1"/>
  <c r="AE2505" i="1"/>
  <c r="AE2569" i="1"/>
  <c r="AE2633" i="1"/>
  <c r="AE2697" i="1"/>
  <c r="AE2761" i="1"/>
  <c r="AE2825" i="1"/>
  <c r="AE2889" i="1"/>
  <c r="AE2953" i="1"/>
  <c r="AE3017" i="1"/>
  <c r="AE3081" i="1"/>
  <c r="AE3216" i="1"/>
  <c r="AE3672" i="1"/>
  <c r="AE3163" i="1"/>
  <c r="AE3227" i="1"/>
  <c r="AE3291" i="1"/>
  <c r="AE3355" i="1"/>
  <c r="AE3419" i="1"/>
  <c r="AE3483" i="1"/>
  <c r="AE3547" i="1"/>
  <c r="AE3611" i="1"/>
  <c r="AE3675" i="1"/>
  <c r="AE3739" i="1"/>
  <c r="AE3803" i="1"/>
  <c r="AE3864" i="1"/>
  <c r="AE3941" i="1"/>
  <c r="AE4176" i="1"/>
  <c r="AE3174" i="1"/>
  <c r="AE3238" i="1"/>
  <c r="AE3302" i="1"/>
  <c r="AE3366" i="1"/>
  <c r="AE3430" i="1"/>
  <c r="AE3494" i="1"/>
  <c r="AE3558" i="1"/>
  <c r="AE3622" i="1"/>
  <c r="AE3686" i="1"/>
  <c r="AE3750" i="1"/>
  <c r="AE3814" i="1"/>
  <c r="AE3890" i="1"/>
  <c r="AE4093" i="1"/>
  <c r="AE3121" i="1"/>
  <c r="AE3185" i="1"/>
  <c r="AE3249" i="1"/>
  <c r="AE3313" i="1"/>
  <c r="AE3377" i="1"/>
  <c r="AE3441" i="1"/>
  <c r="AE3505" i="1"/>
  <c r="AE3569" i="1"/>
  <c r="AE3633" i="1"/>
  <c r="AE3697" i="1"/>
  <c r="AE3761" i="1"/>
  <c r="AE3825" i="1"/>
  <c r="AE3916" i="1"/>
  <c r="AE4072" i="1"/>
  <c r="AE4585" i="1"/>
  <c r="AE3164" i="1"/>
  <c r="AE3228" i="1"/>
  <c r="AE3292" i="1"/>
  <c r="AE3356" i="1"/>
  <c r="AE3420" i="1"/>
  <c r="AE3484" i="1"/>
  <c r="AE3548" i="1"/>
  <c r="AE3612" i="1"/>
  <c r="AE3676" i="1"/>
  <c r="AE3740" i="1"/>
  <c r="AE3804" i="1"/>
  <c r="AE3856" i="1"/>
  <c r="AE3930" i="1"/>
  <c r="AE4117" i="1"/>
  <c r="AE3127" i="1"/>
  <c r="AE3191" i="1"/>
  <c r="AE3255" i="1"/>
  <c r="AE3319" i="1"/>
  <c r="AE3383" i="1"/>
  <c r="AE3447" i="1"/>
  <c r="AE3511" i="1"/>
  <c r="AE3575" i="1"/>
  <c r="AE3639" i="1"/>
  <c r="AE3703" i="1"/>
  <c r="AE3767" i="1"/>
  <c r="AE3831" i="1"/>
  <c r="AE4002" i="1"/>
  <c r="AE4256" i="1"/>
  <c r="AE3314" i="1"/>
  <c r="AE3378" i="1"/>
  <c r="AE3442" i="1"/>
  <c r="AE3506" i="1"/>
  <c r="AE3570" i="1"/>
  <c r="AE3634" i="1"/>
  <c r="AE3698" i="1"/>
  <c r="AE3762" i="1"/>
  <c r="AE3826" i="1"/>
  <c r="AE3881" i="1"/>
  <c r="AE4045" i="1"/>
  <c r="AE4369" i="1"/>
  <c r="AE3189" i="1"/>
  <c r="AE3253" i="1"/>
  <c r="AE3317" i="1"/>
  <c r="AE3381" i="1"/>
  <c r="AE3445" i="1"/>
  <c r="AE3509" i="1"/>
  <c r="AE3573" i="1"/>
  <c r="AE3637" i="1"/>
  <c r="AE3701" i="1"/>
  <c r="AE3765" i="1"/>
  <c r="AE3829" i="1"/>
  <c r="AE3885" i="1"/>
  <c r="AE4024" i="1"/>
  <c r="AE4457" i="1"/>
  <c r="AE3895" i="1"/>
  <c r="AE3959" i="1"/>
  <c r="AE4023" i="1"/>
  <c r="AE4087" i="1"/>
  <c r="AE4151" i="1"/>
  <c r="AE4215" i="1"/>
  <c r="AE4291" i="1"/>
  <c r="AE4010" i="1"/>
  <c r="AE4074" i="1"/>
  <c r="AE4138" i="1"/>
  <c r="AE4202" i="1"/>
  <c r="AE4266" i="1"/>
  <c r="AE3907" i="1"/>
  <c r="AE3971" i="1"/>
  <c r="AE4035" i="1"/>
  <c r="AE4099" i="1"/>
  <c r="AE4163" i="1"/>
  <c r="AE4227" i="1"/>
  <c r="AE4417" i="1"/>
  <c r="AE3926" i="1"/>
  <c r="AE3990" i="1"/>
  <c r="AE4054" i="1"/>
  <c r="AE4118" i="1"/>
  <c r="AE4182" i="1"/>
  <c r="AE4246" i="1"/>
  <c r="AE4505" i="1"/>
  <c r="AE3905" i="1"/>
  <c r="AE3969" i="1"/>
  <c r="AE4033" i="1"/>
  <c r="AE4097" i="1"/>
  <c r="AE4161" i="1"/>
  <c r="AE4225" i="1"/>
  <c r="AE4337" i="1"/>
  <c r="AE3940" i="1"/>
  <c r="AE4004" i="1"/>
  <c r="AE4068" i="1"/>
  <c r="AE4132" i="1"/>
  <c r="AE4196" i="1"/>
  <c r="AE4260" i="1"/>
  <c r="AE4617" i="1"/>
  <c r="AE4355" i="1"/>
  <c r="AE4419" i="1"/>
  <c r="AE4483" i="1"/>
  <c r="AE4547" i="1"/>
  <c r="AE4611" i="1"/>
  <c r="AE4715" i="1"/>
  <c r="AE5105" i="1"/>
  <c r="AE4326" i="1"/>
  <c r="AE4390" i="1"/>
  <c r="AE4454" i="1"/>
  <c r="AE4518" i="1"/>
  <c r="AE4582" i="1"/>
  <c r="AE4664" i="1"/>
  <c r="AE5303" i="1"/>
  <c r="AE4332" i="1"/>
  <c r="AE4396" i="1"/>
  <c r="AE4460" i="1"/>
  <c r="AE4524" i="1"/>
  <c r="AE4588" i="1"/>
  <c r="AE4686" i="1"/>
  <c r="AE4984" i="1"/>
  <c r="AE4311" i="1"/>
  <c r="AE4375" i="1"/>
  <c r="AE4439" i="1"/>
  <c r="AE4503" i="1"/>
  <c r="AE4567" i="1"/>
  <c r="AE4635" i="1"/>
  <c r="AE4795" i="1"/>
  <c r="AE4306" i="1"/>
  <c r="AE4370" i="1"/>
  <c r="AE4434" i="1"/>
  <c r="AE4498" i="1"/>
  <c r="AE4562" i="1"/>
  <c r="AE4627" i="1"/>
  <c r="AE4857" i="1"/>
  <c r="AE4333" i="1"/>
  <c r="AE4397" i="1"/>
  <c r="AE4461" i="1"/>
  <c r="AE4525" i="1"/>
  <c r="AE4589" i="1"/>
  <c r="AE4683" i="1"/>
  <c r="AE4969" i="1"/>
  <c r="AE4328" i="1"/>
  <c r="AE4392" i="1"/>
  <c r="AE4456" i="1"/>
  <c r="AE4520" i="1"/>
  <c r="AE4584" i="1"/>
  <c r="AE4662" i="1"/>
  <c r="AE4905" i="1"/>
  <c r="AE4676" i="1"/>
  <c r="AE4740" i="1"/>
  <c r="AE4804" i="1"/>
  <c r="AE4868" i="1"/>
  <c r="AE4932" i="1"/>
  <c r="AE4991" i="1"/>
  <c r="AE5257" i="1"/>
  <c r="AE4679" i="1"/>
  <c r="AE4743" i="1"/>
  <c r="AE4807" i="1"/>
  <c r="AE4871" i="1"/>
  <c r="AE4935" i="1"/>
  <c r="AE5045" i="1"/>
  <c r="AE4626" i="1"/>
  <c r="AE4690" i="1"/>
  <c r="AE4754" i="1"/>
  <c r="AE4818" i="1"/>
  <c r="AE4882" i="1"/>
  <c r="AE4946" i="1"/>
  <c r="AE5001" i="1"/>
  <c r="AE5241" i="1"/>
  <c r="AE4669" i="1"/>
  <c r="AE4733" i="1"/>
  <c r="AE4797" i="1"/>
  <c r="AE4861" i="1"/>
  <c r="AE4925" i="1"/>
  <c r="AE5020" i="1"/>
  <c r="AE5265" i="1"/>
  <c r="AE4744" i="1"/>
  <c r="AE4808" i="1"/>
  <c r="AE4872" i="1"/>
  <c r="AE4936" i="1"/>
  <c r="AE5010" i="1"/>
  <c r="AE5444" i="1"/>
  <c r="AE4835" i="1"/>
  <c r="AE4899" i="1"/>
  <c r="AE4956" i="1"/>
  <c r="AE5037" i="1"/>
  <c r="AE4726" i="1"/>
  <c r="AE4790" i="1"/>
  <c r="AE4854" i="1"/>
  <c r="AE4918" i="1"/>
  <c r="AE5049" i="1"/>
  <c r="AE5003" i="1"/>
  <c r="AE5067" i="1"/>
  <c r="AE5131" i="1"/>
  <c r="AE5195" i="1"/>
  <c r="AE5259" i="1"/>
  <c r="AE5364" i="1"/>
  <c r="AE5535" i="1"/>
  <c r="AE4966" i="1"/>
  <c r="AE5030" i="1"/>
  <c r="AE5094" i="1"/>
  <c r="AE5158" i="1"/>
  <c r="AE5222" i="1"/>
  <c r="AE5287" i="1"/>
  <c r="AE5400" i="1"/>
  <c r="AE5569" i="1"/>
  <c r="AE5132" i="1"/>
  <c r="AE5196" i="1"/>
  <c r="AE5260" i="1"/>
  <c r="AE5381" i="1"/>
  <c r="AE5571" i="1"/>
  <c r="AE5023" i="1"/>
  <c r="AE5087" i="1"/>
  <c r="AE5151" i="1"/>
  <c r="AE5215" i="1"/>
  <c r="AE5279" i="1"/>
  <c r="AE5389" i="1"/>
  <c r="AE5555" i="1"/>
  <c r="AE5122" i="1"/>
  <c r="AE5186" i="1"/>
  <c r="AE5250" i="1"/>
  <c r="AE5340" i="1"/>
  <c r="AE5525" i="1"/>
  <c r="AE5053" i="1"/>
  <c r="AE5117" i="1"/>
  <c r="AE5181" i="1"/>
  <c r="AE5245" i="1"/>
  <c r="AE5348" i="1"/>
  <c r="AE2941" i="1"/>
  <c r="AE3005" i="1"/>
  <c r="AE3069" i="1"/>
  <c r="AE3200" i="1"/>
  <c r="AE3640" i="1"/>
  <c r="AE2352" i="1"/>
  <c r="AE2416" i="1"/>
  <c r="AE2480" i="1"/>
  <c r="AE2544" i="1"/>
  <c r="AE2608" i="1"/>
  <c r="AE2672" i="1"/>
  <c r="AE2736" i="1"/>
  <c r="AE2800" i="1"/>
  <c r="AE2864" i="1"/>
  <c r="AE2928" i="1"/>
  <c r="AE2992" i="1"/>
  <c r="AE3056" i="1"/>
  <c r="AE3128" i="1"/>
  <c r="AE3408" i="1"/>
  <c r="AE3914" i="1"/>
  <c r="AE2379" i="1"/>
  <c r="AE2443" i="1"/>
  <c r="AE2507" i="1"/>
  <c r="AE2571" i="1"/>
  <c r="AE2635" i="1"/>
  <c r="AE2699" i="1"/>
  <c r="AE2763" i="1"/>
  <c r="AE2827" i="1"/>
  <c r="AE2891" i="1"/>
  <c r="AE2955" i="1"/>
  <c r="AE3019" i="1"/>
  <c r="AE3083" i="1"/>
  <c r="AE3224" i="1"/>
  <c r="AE3688" i="1"/>
  <c r="AE2382" i="1"/>
  <c r="AE2446" i="1"/>
  <c r="AE2510" i="1"/>
  <c r="AE2574" i="1"/>
  <c r="AE2638" i="1"/>
  <c r="AE2702" i="1"/>
  <c r="AE2766" i="1"/>
  <c r="AE2830" i="1"/>
  <c r="AE2894" i="1"/>
  <c r="AE2958" i="1"/>
  <c r="AE3022" i="1"/>
  <c r="AE3086" i="1"/>
  <c r="AE3258" i="1"/>
  <c r="AE3776" i="1"/>
  <c r="AE2513" i="1"/>
  <c r="AE2577" i="1"/>
  <c r="AE2641" i="1"/>
  <c r="AE2705" i="1"/>
  <c r="AE2769" i="1"/>
  <c r="AE2833" i="1"/>
  <c r="AE2897" i="1"/>
  <c r="AE2961" i="1"/>
  <c r="AE3025" i="1"/>
  <c r="AE3089" i="1"/>
  <c r="AE3248" i="1"/>
  <c r="AE3736" i="1"/>
  <c r="AE3171" i="1"/>
  <c r="AE3235" i="1"/>
  <c r="AE3299" i="1"/>
  <c r="AE3363" i="1"/>
  <c r="AE3427" i="1"/>
  <c r="AE3491" i="1"/>
  <c r="AE3555" i="1"/>
  <c r="AE3619" i="1"/>
  <c r="AE3683" i="1"/>
  <c r="AE3747" i="1"/>
  <c r="AE3811" i="1"/>
  <c r="AE3867" i="1"/>
  <c r="AE3970" i="1"/>
  <c r="AE4208" i="1"/>
  <c r="AE3182" i="1"/>
  <c r="AE3246" i="1"/>
  <c r="AE3310" i="1"/>
  <c r="AE3374" i="1"/>
  <c r="AE3438" i="1"/>
  <c r="AE3502" i="1"/>
  <c r="AE3566" i="1"/>
  <c r="AE3630" i="1"/>
  <c r="AE3694" i="1"/>
  <c r="AE3758" i="1"/>
  <c r="AE3822" i="1"/>
  <c r="AE3904" i="1"/>
  <c r="AE4125" i="1"/>
  <c r="AE3129" i="1"/>
  <c r="AE3193" i="1"/>
  <c r="AE3257" i="1"/>
  <c r="AE3321" i="1"/>
  <c r="AE3385" i="1"/>
  <c r="AE3449" i="1"/>
  <c r="AE3513" i="1"/>
  <c r="AE3577" i="1"/>
  <c r="AE3641" i="1"/>
  <c r="AE3705" i="1"/>
  <c r="AE3769" i="1"/>
  <c r="AE3833" i="1"/>
  <c r="AE3922" i="1"/>
  <c r="AE4104" i="1"/>
  <c r="AE3108" i="1"/>
  <c r="AE3172" i="1"/>
  <c r="AE3236" i="1"/>
  <c r="AE3300" i="1"/>
  <c r="AE3364" i="1"/>
  <c r="AE3428" i="1"/>
  <c r="AE3492" i="1"/>
  <c r="AE3556" i="1"/>
  <c r="AE3620" i="1"/>
  <c r="AE3684" i="1"/>
  <c r="AE3748" i="1"/>
  <c r="AE3812" i="1"/>
  <c r="AE3859" i="1"/>
  <c r="AE3936" i="1"/>
  <c r="AE4149" i="1"/>
  <c r="AE3135" i="1"/>
  <c r="AE3199" i="1"/>
  <c r="AE3263" i="1"/>
  <c r="AE3327" i="1"/>
  <c r="AE3391" i="1"/>
  <c r="AE3455" i="1"/>
  <c r="AE3519" i="1"/>
  <c r="AE3583" i="1"/>
  <c r="AE3647" i="1"/>
  <c r="AE3711" i="1"/>
  <c r="AE3775" i="1"/>
  <c r="AE3839" i="1"/>
  <c r="AE4032" i="1"/>
  <c r="AE4285" i="1"/>
  <c r="AE3322" i="1"/>
  <c r="AE3386" i="1"/>
  <c r="AE3450" i="1"/>
  <c r="AE3514" i="1"/>
  <c r="AE3578" i="1"/>
  <c r="AE3642" i="1"/>
  <c r="AE3706" i="1"/>
  <c r="AE3770" i="1"/>
  <c r="AE3834" i="1"/>
  <c r="AE3888" i="1"/>
  <c r="AE4077" i="1"/>
  <c r="AE4625" i="1"/>
  <c r="AE3197" i="1"/>
  <c r="AE3261" i="1"/>
  <c r="AE3325" i="1"/>
  <c r="AE3389" i="1"/>
  <c r="AE3453" i="1"/>
  <c r="AE3517" i="1"/>
  <c r="AE3581" i="1"/>
  <c r="AE3645" i="1"/>
  <c r="AE3709" i="1"/>
  <c r="AE3773" i="1"/>
  <c r="AE3837" i="1"/>
  <c r="AE3892" i="1"/>
  <c r="AE4056" i="1"/>
  <c r="AE4981" i="1"/>
  <c r="AE3903" i="1"/>
  <c r="AE3967" i="1"/>
  <c r="AE4031" i="1"/>
  <c r="AE4095" i="1"/>
  <c r="AE4159" i="1"/>
  <c r="AE4223" i="1"/>
  <c r="AE4321" i="1"/>
  <c r="AE4018" i="1"/>
  <c r="AE4082" i="1"/>
  <c r="AE4146" i="1"/>
  <c r="AE4210" i="1"/>
  <c r="AE4283" i="1"/>
  <c r="AE3915" i="1"/>
  <c r="AE3979" i="1"/>
  <c r="AE4043" i="1"/>
  <c r="AE4107" i="1"/>
  <c r="AE4171" i="1"/>
  <c r="AE4235" i="1"/>
  <c r="AE4481" i="1"/>
  <c r="AE3934" i="1"/>
  <c r="AE3998" i="1"/>
  <c r="AE4062" i="1"/>
  <c r="AE4126" i="1"/>
  <c r="AE4190" i="1"/>
  <c r="AE4254" i="1"/>
  <c r="AE4569" i="1"/>
  <c r="AE3913" i="1"/>
  <c r="AE3977" i="1"/>
  <c r="AE4041" i="1"/>
  <c r="AE4105" i="1"/>
  <c r="AE4169" i="1"/>
  <c r="AE4233" i="1"/>
  <c r="AE4401" i="1"/>
  <c r="AE3948" i="1"/>
  <c r="AE4012" i="1"/>
  <c r="AE4076" i="1"/>
  <c r="AE4140" i="1"/>
  <c r="AE4204" i="1"/>
  <c r="AE4268" i="1"/>
  <c r="AE4691" i="1"/>
  <c r="AE4363" i="1"/>
  <c r="AE4427" i="1"/>
  <c r="AE4491" i="1"/>
  <c r="AE4555" i="1"/>
  <c r="AE4619" i="1"/>
  <c r="AE4747" i="1"/>
  <c r="AE4270" i="1"/>
  <c r="AE4334" i="1"/>
  <c r="AE4398" i="1"/>
  <c r="AE4462" i="1"/>
  <c r="AE4526" i="1"/>
  <c r="AE4590" i="1"/>
  <c r="AE4680" i="1"/>
  <c r="AE4276" i="1"/>
  <c r="AE4340" i="1"/>
  <c r="AE4404" i="1"/>
  <c r="AE4468" i="1"/>
  <c r="AE4532" i="1"/>
  <c r="AE4596" i="1"/>
  <c r="AE4702" i="1"/>
  <c r="AE5169" i="1"/>
  <c r="AE4319" i="1"/>
  <c r="AE4383" i="1"/>
  <c r="AE4447" i="1"/>
  <c r="AE4511" i="1"/>
  <c r="AE4575" i="1"/>
  <c r="AE4649" i="1"/>
  <c r="AE4833" i="1"/>
  <c r="AE4314" i="1"/>
  <c r="AE4378" i="1"/>
  <c r="AE4442" i="1"/>
  <c r="AE4506" i="1"/>
  <c r="AE4570" i="1"/>
  <c r="AE4640" i="1"/>
  <c r="AE4921" i="1"/>
  <c r="AE4341" i="1"/>
  <c r="AE4405" i="1"/>
  <c r="AE4469" i="1"/>
  <c r="AE4533" i="1"/>
  <c r="AE4597" i="1"/>
  <c r="AE4699" i="1"/>
  <c r="AE5233" i="1"/>
  <c r="AE4336" i="1"/>
  <c r="AE4400" i="1"/>
  <c r="AE4464" i="1"/>
  <c r="AE4528" i="1"/>
  <c r="AE4592" i="1"/>
  <c r="AE4678" i="1"/>
  <c r="AE4972" i="1"/>
  <c r="AE4684" i="1"/>
  <c r="AE4748" i="1"/>
  <c r="AE4812" i="1"/>
  <c r="AE4876" i="1"/>
  <c r="AE4940" i="1"/>
  <c r="AE5004" i="1"/>
  <c r="AE5472" i="1"/>
  <c r="AE4687" i="1"/>
  <c r="AE4751" i="1"/>
  <c r="AE4815" i="1"/>
  <c r="AE4879" i="1"/>
  <c r="AE4943" i="1"/>
  <c r="AE5058" i="1"/>
  <c r="AE4634" i="1"/>
  <c r="AE4698" i="1"/>
  <c r="AE4762" i="1"/>
  <c r="AE4826" i="1"/>
  <c r="AE4890" i="1"/>
  <c r="AE4961" i="1"/>
  <c r="AE5025" i="1"/>
  <c r="AE5284" i="1"/>
  <c r="AE4677" i="1"/>
  <c r="AE4741" i="1"/>
  <c r="AE4805" i="1"/>
  <c r="AE4869" i="1"/>
  <c r="AE4933" i="1"/>
  <c r="AE5036" i="1"/>
  <c r="AE5380" i="1"/>
  <c r="AE4752" i="1"/>
  <c r="AE4816" i="1"/>
  <c r="AE4880" i="1"/>
  <c r="AE4944" i="1"/>
  <c r="AE5026" i="1"/>
  <c r="AE5501" i="1"/>
  <c r="AE4843" i="1"/>
  <c r="AE4907" i="1"/>
  <c r="AE4959" i="1"/>
  <c r="AE5076" i="1"/>
  <c r="AE4734" i="1"/>
  <c r="AE4798" i="1"/>
  <c r="AE4862" i="1"/>
  <c r="AE4926" i="1"/>
  <c r="AE5084" i="1"/>
  <c r="AE5011" i="1"/>
  <c r="AE5075" i="1"/>
  <c r="AE5139" i="1"/>
  <c r="AE5203" i="1"/>
  <c r="AE5267" i="1"/>
  <c r="AE5392" i="1"/>
  <c r="AE5613" i="1"/>
  <c r="AE4974" i="1"/>
  <c r="AE5038" i="1"/>
  <c r="AE5102" i="1"/>
  <c r="AE5166" i="1"/>
  <c r="AE5230" i="1"/>
  <c r="AE5294" i="1"/>
  <c r="AE5429" i="1"/>
  <c r="AE5672" i="1"/>
  <c r="AE5140" i="1"/>
  <c r="AE5204" i="1"/>
  <c r="AE5268" i="1"/>
  <c r="AE5388" i="1"/>
  <c r="AE5592" i="1"/>
  <c r="AE5031" i="1"/>
  <c r="AE5095" i="1"/>
  <c r="AE5159" i="1"/>
  <c r="AE5223" i="1"/>
  <c r="AE5288" i="1"/>
  <c r="AE5396" i="1"/>
  <c r="AE5573" i="1"/>
  <c r="AE5130" i="1"/>
  <c r="AE5194" i="1"/>
  <c r="AE5258" i="1"/>
  <c r="AE5368" i="1"/>
  <c r="AE5532" i="1"/>
  <c r="AE5061" i="1"/>
  <c r="AE5125" i="1"/>
  <c r="AE5189" i="1"/>
  <c r="AE5253" i="1"/>
  <c r="AE5376" i="1"/>
  <c r="AE5585" i="1"/>
  <c r="AE5000" i="1"/>
  <c r="AE5064" i="1"/>
  <c r="AE5128" i="1"/>
  <c r="AE5192" i="1"/>
  <c r="AE5256" i="1"/>
  <c r="AE5349" i="1"/>
  <c r="AE3136" i="1"/>
  <c r="AE3488" i="1"/>
  <c r="AE2565" i="1"/>
  <c r="AE2629" i="1"/>
  <c r="AE2693" i="1"/>
  <c r="AE2757" i="1"/>
  <c r="AE2821" i="1"/>
  <c r="AE2885" i="1"/>
  <c r="AE2949" i="1"/>
  <c r="AE3013" i="1"/>
  <c r="AE3077" i="1"/>
  <c r="AE3232" i="1"/>
  <c r="AE3704" i="1"/>
  <c r="AE2360" i="1"/>
  <c r="AE2424" i="1"/>
  <c r="AE2488" i="1"/>
  <c r="AE2552" i="1"/>
  <c r="AE2616" i="1"/>
  <c r="AE2680" i="1"/>
  <c r="AE2744" i="1"/>
  <c r="AE2808" i="1"/>
  <c r="AE2872" i="1"/>
  <c r="AE2936" i="1"/>
  <c r="AE3000" i="1"/>
  <c r="AE3064" i="1"/>
  <c r="AE3138" i="1"/>
  <c r="AE3472" i="1"/>
  <c r="AE3968" i="1"/>
  <c r="AE2387" i="1"/>
  <c r="AE2451" i="1"/>
  <c r="AE2515" i="1"/>
  <c r="AE2579" i="1"/>
  <c r="AE2643" i="1"/>
  <c r="AE2707" i="1"/>
  <c r="AE2771" i="1"/>
  <c r="AE2835" i="1"/>
  <c r="AE2899" i="1"/>
  <c r="AE2963" i="1"/>
  <c r="AE3027" i="1"/>
  <c r="AE3091" i="1"/>
  <c r="AE3256" i="1"/>
  <c r="AE3752" i="1"/>
  <c r="AE2390" i="1"/>
  <c r="AE2454" i="1"/>
  <c r="AE2518" i="1"/>
  <c r="AE2582" i="1"/>
  <c r="AE2646" i="1"/>
  <c r="AE2710" i="1"/>
  <c r="AE2774" i="1"/>
  <c r="AE2838" i="1"/>
  <c r="AE2902" i="1"/>
  <c r="AE2966" i="1"/>
  <c r="AE3030" i="1"/>
  <c r="AE3094" i="1"/>
  <c r="AE3328" i="1"/>
  <c r="AE3840" i="1"/>
  <c r="AE2521" i="1"/>
  <c r="AE2585" i="1"/>
  <c r="AE2649" i="1"/>
  <c r="AE2713" i="1"/>
  <c r="AE2777" i="1"/>
  <c r="AE2841" i="1"/>
  <c r="AE2905" i="1"/>
  <c r="AE2969" i="1"/>
  <c r="AE3033" i="1"/>
  <c r="AE3097" i="1"/>
  <c r="AE3288" i="1"/>
  <c r="AE3800" i="1"/>
  <c r="AE3179" i="1"/>
  <c r="AE3243" i="1"/>
  <c r="AE3307" i="1"/>
  <c r="AE3371" i="1"/>
  <c r="AE3435" i="1"/>
  <c r="AE3499" i="1"/>
  <c r="AE3563" i="1"/>
  <c r="AE3627" i="1"/>
  <c r="AE3691" i="1"/>
  <c r="AE3755" i="1"/>
  <c r="AE3819" i="1"/>
  <c r="AE3870" i="1"/>
  <c r="AE3976" i="1"/>
  <c r="AE4240" i="1"/>
  <c r="AE3190" i="1"/>
  <c r="AE3254" i="1"/>
  <c r="AE3318" i="1"/>
  <c r="AE3382" i="1"/>
  <c r="AE3446" i="1"/>
  <c r="AE3510" i="1"/>
  <c r="AE3574" i="1"/>
  <c r="AE3638" i="1"/>
  <c r="AE3702" i="1"/>
  <c r="AE3766" i="1"/>
  <c r="AE3830" i="1"/>
  <c r="AE3920" i="1"/>
  <c r="AE4157" i="1"/>
  <c r="AE3137" i="1"/>
  <c r="AE3201" i="1"/>
  <c r="AE3265" i="1"/>
  <c r="AE3329" i="1"/>
  <c r="AE3393" i="1"/>
  <c r="AE3457" i="1"/>
  <c r="AE3521" i="1"/>
  <c r="AE3585" i="1"/>
  <c r="AE3649" i="1"/>
  <c r="AE3713" i="1"/>
  <c r="AE3777" i="1"/>
  <c r="AE3841" i="1"/>
  <c r="AE3928" i="1"/>
  <c r="AE4136" i="1"/>
  <c r="AE3116" i="1"/>
  <c r="AE3180" i="1"/>
  <c r="AE3244" i="1"/>
  <c r="AE3308" i="1"/>
  <c r="AE3372" i="1"/>
  <c r="AE3436" i="1"/>
  <c r="AE3500" i="1"/>
  <c r="AE3564" i="1"/>
  <c r="AE3628" i="1"/>
  <c r="AE3692" i="1"/>
  <c r="AE3756" i="1"/>
  <c r="AE3820" i="1"/>
  <c r="AE3862" i="1"/>
  <c r="AE3965" i="1"/>
  <c r="AE4181" i="1"/>
  <c r="AE3143" i="1"/>
  <c r="AE3207" i="1"/>
  <c r="AE3271" i="1"/>
  <c r="AE3335" i="1"/>
  <c r="AE3399" i="1"/>
  <c r="AE3463" i="1"/>
  <c r="AE3527" i="1"/>
  <c r="AE3591" i="1"/>
  <c r="AE3655" i="1"/>
  <c r="AE3719" i="1"/>
  <c r="AE3783" i="1"/>
  <c r="AE3884" i="1"/>
  <c r="AE4064" i="1"/>
  <c r="AE4521" i="1"/>
  <c r="AE3330" i="1"/>
  <c r="AE3394" i="1"/>
  <c r="AE3458" i="1"/>
  <c r="AE3522" i="1"/>
  <c r="AE3586" i="1"/>
  <c r="AE3650" i="1"/>
  <c r="AE3714" i="1"/>
  <c r="AE3778" i="1"/>
  <c r="AE3842" i="1"/>
  <c r="AE3902" i="1"/>
  <c r="AE4109" i="1"/>
  <c r="AE3141" i="1"/>
  <c r="AE3205" i="1"/>
  <c r="AE3269" i="1"/>
  <c r="AE3333" i="1"/>
  <c r="AE3397" i="1"/>
  <c r="AE3461" i="1"/>
  <c r="AE3525" i="1"/>
  <c r="AE3589" i="1"/>
  <c r="AE3653" i="1"/>
  <c r="AE3717" i="1"/>
  <c r="AE3781" i="1"/>
  <c r="AE3845" i="1"/>
  <c r="AE3899" i="1"/>
  <c r="AE4088" i="1"/>
  <c r="AE3847" i="1"/>
  <c r="AE3911" i="1"/>
  <c r="AE3975" i="1"/>
  <c r="AE4039" i="1"/>
  <c r="AE4103" i="1"/>
  <c r="AE4167" i="1"/>
  <c r="AE4231" i="1"/>
  <c r="AE4385" i="1"/>
  <c r="AE4026" i="1"/>
  <c r="AE4090" i="1"/>
  <c r="AE4154" i="1"/>
  <c r="AE4218" i="1"/>
  <c r="AE4345" i="1"/>
  <c r="AE3923" i="1"/>
  <c r="AE3987" i="1"/>
  <c r="AE4051" i="1"/>
  <c r="AE4115" i="1"/>
  <c r="AE4179" i="1"/>
  <c r="AE4243" i="1"/>
  <c r="AE4545" i="1"/>
  <c r="AE3942" i="1"/>
  <c r="AE4006" i="1"/>
  <c r="AE4070" i="1"/>
  <c r="AE4134" i="1"/>
  <c r="AE4198" i="1"/>
  <c r="AE4262" i="1"/>
  <c r="AE4638" i="1"/>
  <c r="AE3921" i="1"/>
  <c r="AE3985" i="1"/>
  <c r="AE4049" i="1"/>
  <c r="AE4113" i="1"/>
  <c r="AE4177" i="1"/>
  <c r="AE4241" i="1"/>
  <c r="AE4465" i="1"/>
  <c r="AE3956" i="1"/>
  <c r="AE4020" i="1"/>
  <c r="AE4084" i="1"/>
  <c r="AE4148" i="1"/>
  <c r="AE4212" i="1"/>
  <c r="AE4277" i="1"/>
  <c r="AE4307" i="1"/>
  <c r="AE4371" i="1"/>
  <c r="AE4435" i="1"/>
  <c r="AE4499" i="1"/>
  <c r="AE4563" i="1"/>
  <c r="AE4628" i="1"/>
  <c r="AE4779" i="1"/>
  <c r="AE4278" i="1"/>
  <c r="AE4342" i="1"/>
  <c r="AE4406" i="1"/>
  <c r="AE4470" i="1"/>
  <c r="AE4534" i="1"/>
  <c r="AE4598" i="1"/>
  <c r="AE4696" i="1"/>
  <c r="AE4284" i="1"/>
  <c r="AE4348" i="1"/>
  <c r="AE4412" i="1"/>
  <c r="AE4476" i="1"/>
  <c r="AE4540" i="1"/>
  <c r="AE4604" i="1"/>
  <c r="AE4729" i="1"/>
  <c r="AE5408" i="1"/>
  <c r="AE4327" i="1"/>
  <c r="AE4391" i="1"/>
  <c r="AE4455" i="1"/>
  <c r="AE4519" i="1"/>
  <c r="AE4583" i="1"/>
  <c r="AE4665" i="1"/>
  <c r="AE4897" i="1"/>
  <c r="AE4322" i="1"/>
  <c r="AE4386" i="1"/>
  <c r="AE4450" i="1"/>
  <c r="AE4514" i="1"/>
  <c r="AE4578" i="1"/>
  <c r="AE4656" i="1"/>
  <c r="AE5028" i="1"/>
  <c r="AE4349" i="1"/>
  <c r="AE4413" i="1"/>
  <c r="AE4477" i="1"/>
  <c r="AE4541" i="1"/>
  <c r="AE4605" i="1"/>
  <c r="AE4723" i="1"/>
  <c r="AE5590" i="1"/>
  <c r="AE4344" i="1"/>
  <c r="AE4408" i="1"/>
  <c r="AE4472" i="1"/>
  <c r="AE4536" i="1"/>
  <c r="AE4600" i="1"/>
  <c r="AE4694" i="1"/>
  <c r="AE4999" i="1"/>
  <c r="AE4692" i="1"/>
  <c r="AE4756" i="1"/>
  <c r="AE4820" i="1"/>
  <c r="AE4884" i="1"/>
  <c r="AE4948" i="1"/>
  <c r="AE5018" i="1"/>
  <c r="AE4631" i="1"/>
  <c r="AE4695" i="1"/>
  <c r="AE4759" i="1"/>
  <c r="AE4823" i="1"/>
  <c r="AE4887" i="1"/>
  <c r="AE4985" i="1"/>
  <c r="AE5073" i="1"/>
  <c r="AE4642" i="1"/>
  <c r="AE4706" i="1"/>
  <c r="AE4770" i="1"/>
  <c r="AE4834" i="1"/>
  <c r="AE4898" i="1"/>
  <c r="AE4964" i="1"/>
  <c r="AE5041" i="1"/>
  <c r="AE5373" i="1"/>
  <c r="AE4685" i="1"/>
  <c r="AE4749" i="1"/>
  <c r="AE4813" i="1"/>
  <c r="AE4877" i="1"/>
  <c r="AE4941" i="1"/>
  <c r="AE5060" i="1"/>
  <c r="AE5437" i="1"/>
  <c r="AE4760" i="1"/>
  <c r="AE4824" i="1"/>
  <c r="AE4888" i="1"/>
  <c r="AE4977" i="1"/>
  <c r="AE5042" i="1"/>
  <c r="AE5561" i="1"/>
  <c r="AE4851" i="1"/>
  <c r="AE4915" i="1"/>
  <c r="AE4962" i="1"/>
  <c r="AE5090" i="1"/>
  <c r="AE4742" i="1"/>
  <c r="AE4806" i="1"/>
  <c r="AE4870" i="1"/>
  <c r="AE4934" i="1"/>
  <c r="AE5145" i="1"/>
  <c r="AE5019" i="1"/>
  <c r="AE5083" i="1"/>
  <c r="AE5147" i="1"/>
  <c r="AE5211" i="1"/>
  <c r="AE5275" i="1"/>
  <c r="AE5421" i="1"/>
  <c r="AE5629" i="1"/>
  <c r="AE4982" i="1"/>
  <c r="AE5046" i="1"/>
  <c r="AE5110" i="1"/>
  <c r="AE5174" i="1"/>
  <c r="AE5238" i="1"/>
  <c r="AE5298" i="1"/>
  <c r="AE5436" i="1"/>
  <c r="AE5717" i="1"/>
  <c r="AE5148" i="1"/>
  <c r="AE5212" i="1"/>
  <c r="AE5276" i="1"/>
  <c r="AE5416" i="1"/>
  <c r="AE5656" i="1"/>
  <c r="AE5039" i="1"/>
  <c r="AE5103" i="1"/>
  <c r="AE5167" i="1"/>
  <c r="AE5231" i="1"/>
  <c r="AE5292" i="1"/>
  <c r="AE5424" i="1"/>
  <c r="AE5661" i="1"/>
  <c r="AE5138" i="1"/>
  <c r="AE5202" i="1"/>
  <c r="AE5266" i="1"/>
  <c r="AE5397" i="1"/>
  <c r="AE5564" i="1"/>
  <c r="AE5069" i="1"/>
  <c r="AE5133" i="1"/>
  <c r="AE5197" i="1"/>
  <c r="AE5261" i="1"/>
  <c r="AE5405" i="1"/>
  <c r="AE5420" i="1"/>
  <c r="AE5624" i="1"/>
  <c r="AE5315" i="1"/>
  <c r="AE5379" i="1"/>
  <c r="AE5443" i="1"/>
  <c r="AE5507" i="1"/>
  <c r="AE5568" i="1"/>
  <c r="AE5678" i="1"/>
  <c r="AE5968" i="1"/>
  <c r="AE5334" i="1"/>
  <c r="AE5398" i="1"/>
  <c r="AE5462" i="1"/>
  <c r="AE5526" i="1"/>
  <c r="AE5679" i="1"/>
  <c r="AE5858" i="1"/>
  <c r="AE5305" i="1"/>
  <c r="AE5369" i="1"/>
  <c r="AE5433" i="1"/>
  <c r="AE5497" i="1"/>
  <c r="AE5550" i="1"/>
  <c r="AE5621" i="1"/>
  <c r="AE5741" i="1"/>
  <c r="AE5952" i="1"/>
  <c r="AE5696" i="1"/>
  <c r="AE5859" i="1"/>
  <c r="AE5319" i="1"/>
  <c r="AE5383" i="1"/>
  <c r="AE5447" i="1"/>
  <c r="AE5511" i="1"/>
  <c r="AE5597" i="1"/>
  <c r="AE5702" i="1"/>
  <c r="AE5904" i="1"/>
  <c r="AE5338" i="1"/>
  <c r="AE5402" i="1"/>
  <c r="AE5466" i="1"/>
  <c r="AE5530" i="1"/>
  <c r="AE5577" i="1"/>
  <c r="AE5671" i="1"/>
  <c r="AE5852" i="1"/>
  <c r="AE6333" i="1"/>
  <c r="AE5594" i="1"/>
  <c r="AE5658" i="1"/>
  <c r="AE5722" i="1"/>
  <c r="AE5786" i="1"/>
  <c r="AE5867" i="1"/>
  <c r="AE6018" i="1"/>
  <c r="AE6225" i="1"/>
  <c r="AE6034" i="1"/>
  <c r="AE6186" i="1"/>
  <c r="AE5611" i="1"/>
  <c r="AE5675" i="1"/>
  <c r="AE5739" i="1"/>
  <c r="AE5803" i="1"/>
  <c r="AE5880" i="1"/>
  <c r="AE6013" i="1"/>
  <c r="AE6176" i="1"/>
  <c r="AE5742" i="1"/>
  <c r="AE5806" i="1"/>
  <c r="AE5907" i="1"/>
  <c r="AE6056" i="1"/>
  <c r="AE6232" i="1"/>
  <c r="AE5633" i="1"/>
  <c r="AE5697" i="1"/>
  <c r="AE5761" i="1"/>
  <c r="AE5825" i="1"/>
  <c r="AE5930" i="1"/>
  <c r="AE6064" i="1"/>
  <c r="AE6379" i="1"/>
  <c r="AE5612" i="1"/>
  <c r="AE5676" i="1"/>
  <c r="AE5740" i="1"/>
  <c r="AE5804" i="1"/>
  <c r="AE5893" i="1"/>
  <c r="AE6008" i="1"/>
  <c r="AE6179" i="1"/>
  <c r="AE6027" i="1"/>
  <c r="AE6091" i="1"/>
  <c r="AE6155" i="1"/>
  <c r="AE6312" i="1"/>
  <c r="AE5854" i="1"/>
  <c r="AE5918" i="1"/>
  <c r="AE5982" i="1"/>
  <c r="AE6046" i="1"/>
  <c r="AE6110" i="1"/>
  <c r="AE6174" i="1"/>
  <c r="AE6325" i="1"/>
  <c r="AE5897" i="1"/>
  <c r="AE5961" i="1"/>
  <c r="AE6025" i="1"/>
  <c r="AE6089" i="1"/>
  <c r="AE6153" i="1"/>
  <c r="AE6384" i="1"/>
  <c r="AE5916" i="1"/>
  <c r="AE5980" i="1"/>
  <c r="AE6044" i="1"/>
  <c r="AE6108" i="1"/>
  <c r="AE6172" i="1"/>
  <c r="AE6341" i="1"/>
  <c r="AE5847" i="1"/>
  <c r="AE5911" i="1"/>
  <c r="AE5975" i="1"/>
  <c r="AE6039" i="1"/>
  <c r="AE6103" i="1"/>
  <c r="AE6167" i="1"/>
  <c r="AE6363" i="1"/>
  <c r="AE6201" i="1"/>
  <c r="AE6285" i="1"/>
  <c r="AE6387" i="1"/>
  <c r="AE7025" i="1"/>
  <c r="AE6732" i="1"/>
  <c r="AE6227" i="1"/>
  <c r="AE6304" i="1"/>
  <c r="AE6427" i="1"/>
  <c r="AE6882" i="1"/>
  <c r="AE6245" i="1"/>
  <c r="AE6347" i="1"/>
  <c r="AE6718" i="1"/>
  <c r="AE6231" i="1"/>
  <c r="AE6335" i="1"/>
  <c r="AE6451" i="1"/>
  <c r="AE6280" i="1"/>
  <c r="AE6391" i="1"/>
  <c r="AE6639" i="1"/>
  <c r="AE6446" i="1"/>
  <c r="AE6511" i="1"/>
  <c r="AE6676" i="1"/>
  <c r="AE7033" i="1"/>
  <c r="AE6289" i="1"/>
  <c r="AE6353" i="1"/>
  <c r="AE6417" i="1"/>
  <c r="AE6504" i="1"/>
  <c r="AE6620" i="1"/>
  <c r="AE6802" i="1"/>
  <c r="AE6244" i="1"/>
  <c r="AE6308" i="1"/>
  <c r="AE6372" i="1"/>
  <c r="AE6436" i="1"/>
  <c r="AE6486" i="1"/>
  <c r="AE6614" i="1"/>
  <c r="AE6818" i="1"/>
  <c r="AE6431" i="1"/>
  <c r="AE6517" i="1"/>
  <c r="AE6686" i="1"/>
  <c r="AE6905" i="1"/>
  <c r="AE6282" i="1"/>
  <c r="AE6346" i="1"/>
  <c r="AE6410" i="1"/>
  <c r="AE6493" i="1"/>
  <c r="AE6566" i="1"/>
  <c r="AE6743" i="1"/>
  <c r="AE7116" i="1"/>
  <c r="AE6469" i="1"/>
  <c r="AE6588" i="1"/>
  <c r="AE6766" i="1"/>
  <c r="AE6449" i="1"/>
  <c r="AE6513" i="1"/>
  <c r="AE6577" i="1"/>
  <c r="AE6641" i="1"/>
  <c r="AE6705" i="1"/>
  <c r="AE6769" i="1"/>
  <c r="AE6903" i="1"/>
  <c r="AE6522" i="1"/>
  <c r="AE6586" i="1"/>
  <c r="AE6650" i="1"/>
  <c r="AE6714" i="1"/>
  <c r="AE6779" i="1"/>
  <c r="AE6900" i="1"/>
  <c r="AE6581" i="1"/>
  <c r="AE6645" i="1"/>
  <c r="AE6709" i="1"/>
  <c r="AE5476" i="1"/>
  <c r="AE5922" i="1"/>
  <c r="AE5040" i="1"/>
  <c r="AE5104" i="1"/>
  <c r="AE5168" i="1"/>
  <c r="AE5232" i="1"/>
  <c r="AE5293" i="1"/>
  <c r="AE5448" i="1"/>
  <c r="AE5688" i="1"/>
  <c r="AE5323" i="1"/>
  <c r="AE5387" i="1"/>
  <c r="AE5451" i="1"/>
  <c r="AE5515" i="1"/>
  <c r="AE5575" i="1"/>
  <c r="AE5694" i="1"/>
  <c r="AE6016" i="1"/>
  <c r="AE5342" i="1"/>
  <c r="AE5406" i="1"/>
  <c r="AE5470" i="1"/>
  <c r="AE5565" i="1"/>
  <c r="AE5695" i="1"/>
  <c r="AE5869" i="1"/>
  <c r="AE5313" i="1"/>
  <c r="AE5377" i="1"/>
  <c r="AE5441" i="1"/>
  <c r="AE5505" i="1"/>
  <c r="AE5553" i="1"/>
  <c r="AE5637" i="1"/>
  <c r="AE5776" i="1"/>
  <c r="AE6080" i="1"/>
  <c r="AE5720" i="1"/>
  <c r="AE5874" i="1"/>
  <c r="AE5327" i="1"/>
  <c r="AE5391" i="1"/>
  <c r="AE5455" i="1"/>
  <c r="AE5519" i="1"/>
  <c r="AE5601" i="1"/>
  <c r="AE5728" i="1"/>
  <c r="AE5917" i="1"/>
  <c r="AE5346" i="1"/>
  <c r="AE5410" i="1"/>
  <c r="AE5474" i="1"/>
  <c r="AE5533" i="1"/>
  <c r="AE5581" i="1"/>
  <c r="AE5687" i="1"/>
  <c r="AE5906" i="1"/>
  <c r="AE5538" i="1"/>
  <c r="AE5602" i="1"/>
  <c r="AE5666" i="1"/>
  <c r="AE5730" i="1"/>
  <c r="AE5794" i="1"/>
  <c r="AE5883" i="1"/>
  <c r="AE6024" i="1"/>
  <c r="AE6389" i="1"/>
  <c r="AE6040" i="1"/>
  <c r="AE6214" i="1"/>
  <c r="AE5619" i="1"/>
  <c r="AE5683" i="1"/>
  <c r="AE5747" i="1"/>
  <c r="AE5811" i="1"/>
  <c r="AE5896" i="1"/>
  <c r="AE6042" i="1"/>
  <c r="AE6202" i="1"/>
  <c r="AE5750" i="1"/>
  <c r="AE5821" i="1"/>
  <c r="AE5923" i="1"/>
  <c r="AE6085" i="1"/>
  <c r="AE6254" i="1"/>
  <c r="AE5641" i="1"/>
  <c r="AE5705" i="1"/>
  <c r="AE5769" i="1"/>
  <c r="AE5832" i="1"/>
  <c r="AE5946" i="1"/>
  <c r="AE6093" i="1"/>
  <c r="AE6413" i="1"/>
  <c r="AE5620" i="1"/>
  <c r="AE5684" i="1"/>
  <c r="AE5748" i="1"/>
  <c r="AE5812" i="1"/>
  <c r="AE5909" i="1"/>
  <c r="AE6037" i="1"/>
  <c r="AE6220" i="1"/>
  <c r="AE6035" i="1"/>
  <c r="AE6099" i="1"/>
  <c r="AE6163" i="1"/>
  <c r="AE6358" i="1"/>
  <c r="AE5862" i="1"/>
  <c r="AE5926" i="1"/>
  <c r="AE5990" i="1"/>
  <c r="AE6054" i="1"/>
  <c r="AE6118" i="1"/>
  <c r="AE6180" i="1"/>
  <c r="AE6359" i="1"/>
  <c r="AE5905" i="1"/>
  <c r="AE5969" i="1"/>
  <c r="AE6033" i="1"/>
  <c r="AE6097" i="1"/>
  <c r="AE6161" i="1"/>
  <c r="AE6524" i="1"/>
  <c r="AE5924" i="1"/>
  <c r="AE5988" i="1"/>
  <c r="AE6052" i="1"/>
  <c r="AE6116" i="1"/>
  <c r="AE6196" i="1"/>
  <c r="AE6350" i="1"/>
  <c r="AE5855" i="1"/>
  <c r="AE5919" i="1"/>
  <c r="AE5983" i="1"/>
  <c r="AE6047" i="1"/>
  <c r="AE6111" i="1"/>
  <c r="AE6175" i="1"/>
  <c r="AE6435" i="1"/>
  <c r="AE6209" i="1"/>
  <c r="AE6310" i="1"/>
  <c r="AE6400" i="1"/>
  <c r="AE6443" i="1"/>
  <c r="AE6181" i="1"/>
  <c r="AE6230" i="1"/>
  <c r="AE6317" i="1"/>
  <c r="AE6448" i="1"/>
  <c r="AE6969" i="1"/>
  <c r="AE6270" i="1"/>
  <c r="AE6360" i="1"/>
  <c r="AE6828" i="1"/>
  <c r="AE6234" i="1"/>
  <c r="AE6339" i="1"/>
  <c r="AE6500" i="1"/>
  <c r="AE6293" i="1"/>
  <c r="AE6395" i="1"/>
  <c r="AE6668" i="1"/>
  <c r="AE6452" i="1"/>
  <c r="AE6535" i="1"/>
  <c r="AE6711" i="1"/>
  <c r="AE7167" i="1"/>
  <c r="AE6297" i="1"/>
  <c r="AE6361" i="1"/>
  <c r="AE6425" i="1"/>
  <c r="AE6516" i="1"/>
  <c r="AE6655" i="1"/>
  <c r="AE6860" i="1"/>
  <c r="AE6252" i="1"/>
  <c r="AE6316" i="1"/>
  <c r="AE6380" i="1"/>
  <c r="AE6444" i="1"/>
  <c r="AE6508" i="1"/>
  <c r="AE6628" i="1"/>
  <c r="AE6876" i="1"/>
  <c r="AE6439" i="1"/>
  <c r="AE6532" i="1"/>
  <c r="AE6700" i="1"/>
  <c r="AE6929" i="1"/>
  <c r="AE6290" i="1"/>
  <c r="AE6354" i="1"/>
  <c r="AE6418" i="1"/>
  <c r="AE6496" i="1"/>
  <c r="AE6580" i="1"/>
  <c r="AE6758" i="1"/>
  <c r="AE5504" i="1"/>
  <c r="AE6010" i="1"/>
  <c r="AE5048" i="1"/>
  <c r="AE5112" i="1"/>
  <c r="AE5176" i="1"/>
  <c r="AE5240" i="1"/>
  <c r="AE5301" i="1"/>
  <c r="AE5477" i="1"/>
  <c r="AE5767" i="1"/>
  <c r="AE5331" i="1"/>
  <c r="AE5395" i="1"/>
  <c r="AE5459" i="1"/>
  <c r="AE5523" i="1"/>
  <c r="AE5582" i="1"/>
  <c r="AE5711" i="1"/>
  <c r="AE6045" i="1"/>
  <c r="AE5350" i="1"/>
  <c r="AE5414" i="1"/>
  <c r="AE5478" i="1"/>
  <c r="AE5579" i="1"/>
  <c r="AE5719" i="1"/>
  <c r="AE5970" i="1"/>
  <c r="AE5321" i="1"/>
  <c r="AE5385" i="1"/>
  <c r="AE5449" i="1"/>
  <c r="AE5513" i="1"/>
  <c r="AE5556" i="1"/>
  <c r="AE5653" i="1"/>
  <c r="AE5791" i="1"/>
  <c r="AE6109" i="1"/>
  <c r="AE5735" i="1"/>
  <c r="AE5888" i="1"/>
  <c r="AE5335" i="1"/>
  <c r="AE5399" i="1"/>
  <c r="AE5463" i="1"/>
  <c r="AE5527" i="1"/>
  <c r="AE5606" i="1"/>
  <c r="AE5743" i="1"/>
  <c r="AE5936" i="1"/>
  <c r="AE5354" i="1"/>
  <c r="AE5418" i="1"/>
  <c r="AE5482" i="1"/>
  <c r="AE5536" i="1"/>
  <c r="AE5589" i="1"/>
  <c r="AE5703" i="1"/>
  <c r="AE5920" i="1"/>
  <c r="AE5546" i="1"/>
  <c r="AE5610" i="1"/>
  <c r="AE5674" i="1"/>
  <c r="AE5738" i="1"/>
  <c r="AE5802" i="1"/>
  <c r="AE5899" i="1"/>
  <c r="AE6053" i="1"/>
  <c r="AE6596" i="1"/>
  <c r="AE6069" i="1"/>
  <c r="AE6247" i="1"/>
  <c r="AE5627" i="1"/>
  <c r="AE5691" i="1"/>
  <c r="AE5755" i="1"/>
  <c r="AE5817" i="1"/>
  <c r="AE5912" i="1"/>
  <c r="AE6048" i="1"/>
  <c r="AE6311" i="1"/>
  <c r="AE5758" i="1"/>
  <c r="AE5828" i="1"/>
  <c r="AE5939" i="1"/>
  <c r="AE6114" i="1"/>
  <c r="AE6376" i="1"/>
  <c r="AE5649" i="1"/>
  <c r="AE5713" i="1"/>
  <c r="AE5777" i="1"/>
  <c r="AE5850" i="1"/>
  <c r="AE5962" i="1"/>
  <c r="AE6122" i="1"/>
  <c r="AE6506" i="1"/>
  <c r="AE5628" i="1"/>
  <c r="AE5692" i="1"/>
  <c r="AE5756" i="1"/>
  <c r="AE5815" i="1"/>
  <c r="AE5925" i="1"/>
  <c r="AE6066" i="1"/>
  <c r="AE6264" i="1"/>
  <c r="AE6043" i="1"/>
  <c r="AE6107" i="1"/>
  <c r="AE6171" i="1"/>
  <c r="AE6419" i="1"/>
  <c r="AE5870" i="1"/>
  <c r="AE5934" i="1"/>
  <c r="AE5998" i="1"/>
  <c r="AE6062" i="1"/>
  <c r="AE6126" i="1"/>
  <c r="AE6194" i="1"/>
  <c r="AE6371" i="1"/>
  <c r="AE5913" i="1"/>
  <c r="AE5977" i="1"/>
  <c r="AE6041" i="1"/>
  <c r="AE6105" i="1"/>
  <c r="AE6169" i="1"/>
  <c r="AE5868" i="1"/>
  <c r="AE5932" i="1"/>
  <c r="AE5996" i="1"/>
  <c r="AE6060" i="1"/>
  <c r="AE6124" i="1"/>
  <c r="AE6212" i="1"/>
  <c r="AE6375" i="1"/>
  <c r="AE5863" i="1"/>
  <c r="AE5927" i="1"/>
  <c r="AE5991" i="1"/>
  <c r="AE6055" i="1"/>
  <c r="AE6119" i="1"/>
  <c r="AE6191" i="1"/>
  <c r="AE6482" i="1"/>
  <c r="AE6217" i="1"/>
  <c r="AE6319" i="1"/>
  <c r="AE6424" i="1"/>
  <c r="AE6479" i="1"/>
  <c r="AE6189" i="1"/>
  <c r="AE6233" i="1"/>
  <c r="AE6342" i="1"/>
  <c r="AE6510" i="1"/>
  <c r="AE6184" i="1"/>
  <c r="AE6279" i="1"/>
  <c r="AE6373" i="1"/>
  <c r="AE7089" i="1"/>
  <c r="AE6262" i="1"/>
  <c r="AE6352" i="1"/>
  <c r="AE6534" i="1"/>
  <c r="AE6318" i="1"/>
  <c r="AE6405" i="1"/>
  <c r="AE6841" i="1"/>
  <c r="AE6455" i="1"/>
  <c r="AE6551" i="1"/>
  <c r="AE6726" i="1"/>
  <c r="AE6241" i="1"/>
  <c r="AE6305" i="1"/>
  <c r="AE6369" i="1"/>
  <c r="AE6433" i="1"/>
  <c r="AE6520" i="1"/>
  <c r="AE6670" i="1"/>
  <c r="AE6873" i="1"/>
  <c r="AE6260" i="1"/>
  <c r="AE6324" i="1"/>
  <c r="AE6388" i="1"/>
  <c r="AE6468" i="1"/>
  <c r="AE6512" i="1"/>
  <c r="AE6663" i="1"/>
  <c r="AE6889" i="1"/>
  <c r="AE6447" i="1"/>
  <c r="AE6548" i="1"/>
  <c r="AE6735" i="1"/>
  <c r="AE6983" i="1"/>
  <c r="AE6298" i="1"/>
  <c r="AE6362" i="1"/>
  <c r="AE6426" i="1"/>
  <c r="AE6499" i="1"/>
  <c r="AE6615" i="1"/>
  <c r="AE6772" i="1"/>
  <c r="AE6429" i="1"/>
  <c r="AE5549" i="1"/>
  <c r="AE4992" i="1"/>
  <c r="AE5056" i="1"/>
  <c r="AE5120" i="1"/>
  <c r="AE5184" i="1"/>
  <c r="AE5248" i="1"/>
  <c r="AE5320" i="1"/>
  <c r="AE5484" i="1"/>
  <c r="AE6125" i="1"/>
  <c r="AE5339" i="1"/>
  <c r="AE5403" i="1"/>
  <c r="AE5467" i="1"/>
  <c r="AE5531" i="1"/>
  <c r="AE5599" i="1"/>
  <c r="AE5725" i="1"/>
  <c r="AE6074" i="1"/>
  <c r="AE5358" i="1"/>
  <c r="AE5422" i="1"/>
  <c r="AE5486" i="1"/>
  <c r="AE5591" i="1"/>
  <c r="AE5733" i="1"/>
  <c r="AE6160" i="1"/>
  <c r="AE5329" i="1"/>
  <c r="AE5393" i="1"/>
  <c r="AE5457" i="1"/>
  <c r="AE5521" i="1"/>
  <c r="AE5559" i="1"/>
  <c r="AE5669" i="1"/>
  <c r="AE5805" i="1"/>
  <c r="AE6138" i="1"/>
  <c r="AE5749" i="1"/>
  <c r="AE5901" i="1"/>
  <c r="AE5343" i="1"/>
  <c r="AE5407" i="1"/>
  <c r="AE5471" i="1"/>
  <c r="AE5557" i="1"/>
  <c r="AE5622" i="1"/>
  <c r="AE5757" i="1"/>
  <c r="AE6144" i="1"/>
  <c r="AE5362" i="1"/>
  <c r="AE5426" i="1"/>
  <c r="AE5490" i="1"/>
  <c r="AE5539" i="1"/>
  <c r="AE5593" i="1"/>
  <c r="AE5736" i="1"/>
  <c r="AE5938" i="1"/>
  <c r="AE5554" i="1"/>
  <c r="AE5618" i="1"/>
  <c r="AE5682" i="1"/>
  <c r="AE5746" i="1"/>
  <c r="AE5810" i="1"/>
  <c r="AE5915" i="1"/>
  <c r="AE6082" i="1"/>
  <c r="AE5933" i="1"/>
  <c r="AE6098" i="1"/>
  <c r="AE6277" i="1"/>
  <c r="AE5635" i="1"/>
  <c r="AE5699" i="1"/>
  <c r="AE5763" i="1"/>
  <c r="AE5824" i="1"/>
  <c r="AE5928" i="1"/>
  <c r="AE6077" i="1"/>
  <c r="AE6710" i="1"/>
  <c r="AE5766" i="1"/>
  <c r="AE5835" i="1"/>
  <c r="AE5955" i="1"/>
  <c r="AE6120" i="1"/>
  <c r="AE6494" i="1"/>
  <c r="AE5657" i="1"/>
  <c r="AE5721" i="1"/>
  <c r="AE5785" i="1"/>
  <c r="AE5857" i="1"/>
  <c r="AE5978" i="1"/>
  <c r="AE6128" i="1"/>
  <c r="AE5572" i="1"/>
  <c r="AE5636" i="1"/>
  <c r="AE5700" i="1"/>
  <c r="AE5764" i="1"/>
  <c r="AE5829" i="1"/>
  <c r="AE5941" i="1"/>
  <c r="AE6072" i="1"/>
  <c r="AE6567" i="1"/>
  <c r="AE6051" i="1"/>
  <c r="AE6115" i="1"/>
  <c r="AE6199" i="1"/>
  <c r="AE5814" i="1"/>
  <c r="AE5878" i="1"/>
  <c r="AE5942" i="1"/>
  <c r="AE6006" i="1"/>
  <c r="AE6070" i="1"/>
  <c r="AE6134" i="1"/>
  <c r="AE6210" i="1"/>
  <c r="AE6406" i="1"/>
  <c r="AE5921" i="1"/>
  <c r="AE5985" i="1"/>
  <c r="AE6049" i="1"/>
  <c r="AE6113" i="1"/>
  <c r="AE6177" i="1"/>
  <c r="AE5876" i="1"/>
  <c r="AE5940" i="1"/>
  <c r="AE6004" i="1"/>
  <c r="AE6068" i="1"/>
  <c r="AE6132" i="1"/>
  <c r="AE6223" i="1"/>
  <c r="AE6397" i="1"/>
  <c r="AE5871" i="1"/>
  <c r="AE5935" i="1"/>
  <c r="AE5999" i="1"/>
  <c r="AE6063" i="1"/>
  <c r="AE6127" i="1"/>
  <c r="AE6207" i="1"/>
  <c r="AE6654" i="1"/>
  <c r="AE6238" i="1"/>
  <c r="AE6323" i="1"/>
  <c r="AE6432" i="1"/>
  <c r="AE6491" i="1"/>
  <c r="AE6197" i="1"/>
  <c r="AE6240" i="1"/>
  <c r="AE6351" i="1"/>
  <c r="AE6550" i="1"/>
  <c r="AE6192" i="1"/>
  <c r="AE6283" i="1"/>
  <c r="AE6398" i="1"/>
  <c r="AE6187" i="1"/>
  <c r="AE6271" i="1"/>
  <c r="AE6365" i="1"/>
  <c r="AE6582" i="1"/>
  <c r="AE6327" i="1"/>
  <c r="AE6416" i="1"/>
  <c r="AE6898" i="1"/>
  <c r="AE6458" i="1"/>
  <c r="AE6583" i="1"/>
  <c r="AE6740" i="1"/>
  <c r="AE6249" i="1"/>
  <c r="AE6313" i="1"/>
  <c r="AE6377" i="1"/>
  <c r="AE6441" i="1"/>
  <c r="AE6525" i="1"/>
  <c r="AE6684" i="1"/>
  <c r="AE6919" i="1"/>
  <c r="AE6268" i="1"/>
  <c r="AE6332" i="1"/>
  <c r="AE6396" i="1"/>
  <c r="AE6471" i="1"/>
  <c r="AE6526" i="1"/>
  <c r="AE6678" i="1"/>
  <c r="AE6951" i="1"/>
  <c r="AE6450" i="1"/>
  <c r="AE6572" i="1"/>
  <c r="AE6750" i="1"/>
  <c r="AE6242" i="1"/>
  <c r="AE6306" i="1"/>
  <c r="AE6370" i="1"/>
  <c r="AE6434" i="1"/>
  <c r="AE6502" i="1"/>
  <c r="AE5512" i="1"/>
  <c r="AE6366" i="1"/>
  <c r="AE5347" i="1"/>
  <c r="AE5411" i="1"/>
  <c r="AE5475" i="1"/>
  <c r="AE5534" i="1"/>
  <c r="AE5614" i="1"/>
  <c r="AE5760" i="1"/>
  <c r="AE5302" i="1"/>
  <c r="AE5366" i="1"/>
  <c r="AE5430" i="1"/>
  <c r="AE5494" i="1"/>
  <c r="AE5615" i="1"/>
  <c r="AE5768" i="1"/>
  <c r="AE6198" i="1"/>
  <c r="AE5337" i="1"/>
  <c r="AE5401" i="1"/>
  <c r="AE5465" i="1"/>
  <c r="AE5529" i="1"/>
  <c r="AE5576" i="1"/>
  <c r="AE5685" i="1"/>
  <c r="AE5820" i="1"/>
  <c r="AE5632" i="1"/>
  <c r="AE5784" i="1"/>
  <c r="AE5954" i="1"/>
  <c r="AE5351" i="1"/>
  <c r="AE5415" i="1"/>
  <c r="AE5479" i="1"/>
  <c r="AE5560" i="1"/>
  <c r="AE5638" i="1"/>
  <c r="AE5792" i="1"/>
  <c r="AE6173" i="1"/>
  <c r="AE5370" i="1"/>
  <c r="AE5434" i="1"/>
  <c r="AE5498" i="1"/>
  <c r="AE5542" i="1"/>
  <c r="AE5607" i="1"/>
  <c r="AE5751" i="1"/>
  <c r="AE6032" i="1"/>
  <c r="AE5562" i="1"/>
  <c r="AE5626" i="1"/>
  <c r="AE5690" i="1"/>
  <c r="AE5754" i="1"/>
  <c r="AE5819" i="1"/>
  <c r="AE5931" i="1"/>
  <c r="AE6088" i="1"/>
  <c r="AE5949" i="1"/>
  <c r="AE6104" i="1"/>
  <c r="AE6367" i="1"/>
  <c r="AE5643" i="1"/>
  <c r="AE5707" i="1"/>
  <c r="AE5771" i="1"/>
  <c r="AE5842" i="1"/>
  <c r="AE5944" i="1"/>
  <c r="AE6106" i="1"/>
  <c r="AE5710" i="1"/>
  <c r="AE5774" i="1"/>
  <c r="AE5853" i="1"/>
  <c r="AE5971" i="1"/>
  <c r="AE6149" i="1"/>
  <c r="AE6812" i="1"/>
  <c r="AE5665" i="1"/>
  <c r="AE5729" i="1"/>
  <c r="AE5793" i="1"/>
  <c r="AE5866" i="1"/>
  <c r="AE5994" i="1"/>
  <c r="AE6157" i="1"/>
  <c r="AE5580" i="1"/>
  <c r="AE5644" i="1"/>
  <c r="AE5708" i="1"/>
  <c r="AE5772" i="1"/>
  <c r="AE5836" i="1"/>
  <c r="AE5957" i="1"/>
  <c r="AE6101" i="1"/>
  <c r="AE5995" i="1"/>
  <c r="AE6059" i="1"/>
  <c r="AE6123" i="1"/>
  <c r="AE6215" i="1"/>
  <c r="AE5822" i="1"/>
  <c r="AE5886" i="1"/>
  <c r="AE5950" i="1"/>
  <c r="AE6014" i="1"/>
  <c r="AE6078" i="1"/>
  <c r="AE6142" i="1"/>
  <c r="AE6248" i="1"/>
  <c r="AE5865" i="1"/>
  <c r="AE5929" i="1"/>
  <c r="AE5993" i="1"/>
  <c r="AE6057" i="1"/>
  <c r="AE6121" i="1"/>
  <c r="AE6190" i="1"/>
  <c r="AE5884" i="1"/>
  <c r="AE5948" i="1"/>
  <c r="AE6012" i="1"/>
  <c r="AE6076" i="1"/>
  <c r="AE6140" i="1"/>
  <c r="AE6229" i="1"/>
  <c r="AE6411" i="1"/>
  <c r="AE5879" i="1"/>
  <c r="AE5943" i="1"/>
  <c r="AE6007" i="1"/>
  <c r="AE6071" i="1"/>
  <c r="AE6135" i="1"/>
  <c r="AE6243" i="1"/>
  <c r="AE6767" i="1"/>
  <c r="AE6246" i="1"/>
  <c r="AE6336" i="1"/>
  <c r="AE6454" i="1"/>
  <c r="AE6519" i="1"/>
  <c r="AE6205" i="1"/>
  <c r="AE6253" i="1"/>
  <c r="AE6355" i="1"/>
  <c r="AE6631" i="1"/>
  <c r="AE6200" i="1"/>
  <c r="AE6296" i="1"/>
  <c r="AE6403" i="1"/>
  <c r="AE6195" i="1"/>
  <c r="AE6275" i="1"/>
  <c r="AE6390" i="1"/>
  <c r="AE6695" i="1"/>
  <c r="AE6331" i="1"/>
  <c r="AE6422" i="1"/>
  <c r="AE7001" i="1"/>
  <c r="AE6461" i="1"/>
  <c r="AE6598" i="1"/>
  <c r="AE6775" i="1"/>
  <c r="AE6257" i="1"/>
  <c r="AE6321" i="1"/>
  <c r="AE6385" i="1"/>
  <c r="AE6492" i="1"/>
  <c r="AE6541" i="1"/>
  <c r="AE6719" i="1"/>
  <c r="AE7065" i="1"/>
  <c r="AE6276" i="1"/>
  <c r="AE6340" i="1"/>
  <c r="AE6404" i="1"/>
  <c r="AE6474" i="1"/>
  <c r="AE6542" i="1"/>
  <c r="AE6692" i="1"/>
  <c r="AE7108" i="1"/>
  <c r="AE6453" i="1"/>
  <c r="AE6607" i="1"/>
  <c r="AE6764" i="1"/>
  <c r="AE6250" i="1"/>
  <c r="AE6314" i="1"/>
  <c r="AE6378" i="1"/>
  <c r="AE6442" i="1"/>
  <c r="AE6509" i="1"/>
  <c r="AE6644" i="1"/>
  <c r="AE6850" i="1"/>
  <c r="AE6445" i="1"/>
  <c r="AE6518" i="1"/>
  <c r="AE6687" i="1"/>
  <c r="AE6937" i="1"/>
  <c r="AE6481" i="1"/>
  <c r="AE6545" i="1"/>
  <c r="AE6609" i="1"/>
  <c r="AE5608" i="1"/>
  <c r="AE5008" i="1"/>
  <c r="AE5072" i="1"/>
  <c r="AE5136" i="1"/>
  <c r="AE5200" i="1"/>
  <c r="AE5264" i="1"/>
  <c r="AE5356" i="1"/>
  <c r="AE5558" i="1"/>
  <c r="AE5291" i="1"/>
  <c r="AE5355" i="1"/>
  <c r="AE5419" i="1"/>
  <c r="AE5483" i="1"/>
  <c r="AE5537" i="1"/>
  <c r="AE5630" i="1"/>
  <c r="AE5775" i="1"/>
  <c r="AE5310" i="1"/>
  <c r="AE5374" i="1"/>
  <c r="AE5438" i="1"/>
  <c r="AE5502" i="1"/>
  <c r="AE5631" i="1"/>
  <c r="AE5783" i="1"/>
  <c r="AE6392" i="1"/>
  <c r="AE5345" i="1"/>
  <c r="AE5409" i="1"/>
  <c r="AE5473" i="1"/>
  <c r="AE5541" i="1"/>
  <c r="AE5583" i="1"/>
  <c r="AE5701" i="1"/>
  <c r="AE5840" i="1"/>
  <c r="AE5648" i="1"/>
  <c r="AE5799" i="1"/>
  <c r="AE5997" i="1"/>
  <c r="AE5359" i="1"/>
  <c r="AE5423" i="1"/>
  <c r="AE5487" i="1"/>
  <c r="AE5563" i="1"/>
  <c r="AE5654" i="1"/>
  <c r="AE5807" i="1"/>
  <c r="AE5314" i="1"/>
  <c r="AE5378" i="1"/>
  <c r="AE5442" i="1"/>
  <c r="AE5506" i="1"/>
  <c r="AE5545" i="1"/>
  <c r="AE5623" i="1"/>
  <c r="AE5765" i="1"/>
  <c r="AE6061" i="1"/>
  <c r="AE5570" i="1"/>
  <c r="AE5634" i="1"/>
  <c r="AE5698" i="1"/>
  <c r="AE5762" i="1"/>
  <c r="AE5837" i="1"/>
  <c r="AE5947" i="1"/>
  <c r="AE6117" i="1"/>
  <c r="AE5965" i="1"/>
  <c r="AE6133" i="1"/>
  <c r="AE5587" i="1"/>
  <c r="AE5651" i="1"/>
  <c r="AE5715" i="1"/>
  <c r="AE5779" i="1"/>
  <c r="AE5849" i="1"/>
  <c r="AE5960" i="1"/>
  <c r="AE6112" i="1"/>
  <c r="AE5718" i="1"/>
  <c r="AE5782" i="1"/>
  <c r="AE5860" i="1"/>
  <c r="AE5987" i="1"/>
  <c r="AE6178" i="1"/>
  <c r="AE5609" i="1"/>
  <c r="AE5673" i="1"/>
  <c r="AE5737" i="1"/>
  <c r="AE5801" i="1"/>
  <c r="AE5882" i="1"/>
  <c r="AE6000" i="1"/>
  <c r="AE6204" i="1"/>
  <c r="AE5588" i="1"/>
  <c r="AE5652" i="1"/>
  <c r="AE5716" i="1"/>
  <c r="AE5780" i="1"/>
  <c r="AE5843" i="1"/>
  <c r="AE5973" i="1"/>
  <c r="AE6130" i="1"/>
  <c r="AE6003" i="1"/>
  <c r="AE6067" i="1"/>
  <c r="AE6131" i="1"/>
  <c r="AE6239" i="1"/>
  <c r="AE5830" i="1"/>
  <c r="AE5894" i="1"/>
  <c r="AE5958" i="1"/>
  <c r="AE6022" i="1"/>
  <c r="AE6086" i="1"/>
  <c r="AE6150" i="1"/>
  <c r="AE6269" i="1"/>
  <c r="AE5873" i="1"/>
  <c r="AE5937" i="1"/>
  <c r="AE6001" i="1"/>
  <c r="AE6065" i="1"/>
  <c r="AE6129" i="1"/>
  <c r="AE6206" i="1"/>
  <c r="AE5892" i="1"/>
  <c r="AE5956" i="1"/>
  <c r="AE6020" i="1"/>
  <c r="AE6084" i="1"/>
  <c r="AE6148" i="1"/>
  <c r="AE6235" i="1"/>
  <c r="AE5823" i="1"/>
  <c r="AE5887" i="1"/>
  <c r="AE5951" i="1"/>
  <c r="AE6015" i="1"/>
  <c r="AE6079" i="1"/>
  <c r="AE6143" i="1"/>
  <c r="AE6261" i="1"/>
  <c r="AE7057" i="1"/>
  <c r="AE6255" i="1"/>
  <c r="AE6349" i="1"/>
  <c r="AE6503" i="1"/>
  <c r="AE6540" i="1"/>
  <c r="AE6213" i="1"/>
  <c r="AE6278" i="1"/>
  <c r="AE6368" i="1"/>
  <c r="AE6660" i="1"/>
  <c r="AE6208" i="1"/>
  <c r="AE6309" i="1"/>
  <c r="AE6485" i="1"/>
  <c r="AE6203" i="1"/>
  <c r="AE6288" i="1"/>
  <c r="AE6399" i="1"/>
  <c r="AE6724" i="1"/>
  <c r="AE6344" i="1"/>
  <c r="AE6476" i="1"/>
  <c r="AE7145" i="1"/>
  <c r="AE6464" i="1"/>
  <c r="AE6612" i="1"/>
  <c r="AE6786" i="1"/>
  <c r="AE6265" i="1"/>
  <c r="AE6329" i="1"/>
  <c r="AE6393" i="1"/>
  <c r="AE6495" i="1"/>
  <c r="AE6557" i="1"/>
  <c r="AE6734" i="1"/>
  <c r="AE7094" i="1"/>
  <c r="AE6284" i="1"/>
  <c r="AE6348" i="1"/>
  <c r="AE6412" i="1"/>
  <c r="AE6477" i="1"/>
  <c r="AE6558" i="1"/>
  <c r="AE6727" i="1"/>
  <c r="AE6407" i="1"/>
  <c r="AE6456" i="1"/>
  <c r="AE6622" i="1"/>
  <c r="AE6778" i="1"/>
  <c r="AE6258" i="1"/>
  <c r="AE6322" i="1"/>
  <c r="AE6386" i="1"/>
  <c r="AE6484" i="1"/>
  <c r="AE6527" i="1"/>
  <c r="AE6773" i="1"/>
  <c r="AE6879" i="1"/>
  <c r="AE7151" i="1"/>
  <c r="AE6568" i="1"/>
  <c r="AE6632" i="1"/>
  <c r="AE6696" i="1"/>
  <c r="AE6760" i="1"/>
  <c r="AE6890" i="1"/>
  <c r="AE7129" i="1"/>
  <c r="AE6547" i="1"/>
  <c r="AE6611" i="1"/>
  <c r="AE6675" i="1"/>
  <c r="AE6739" i="1"/>
  <c r="AE6817" i="1"/>
  <c r="AE6999" i="1"/>
  <c r="AE6948" i="1"/>
  <c r="AE7012" i="1"/>
  <c r="AE7076" i="1"/>
  <c r="AE7481" i="1"/>
  <c r="AE6970" i="1"/>
  <c r="AE7034" i="1"/>
  <c r="AE7105" i="1"/>
  <c r="AE6797" i="1"/>
  <c r="AE6861" i="1"/>
  <c r="AE6925" i="1"/>
  <c r="AE6989" i="1"/>
  <c r="AE7053" i="1"/>
  <c r="AE7281" i="1"/>
  <c r="AE6840" i="1"/>
  <c r="AE6904" i="1"/>
  <c r="AE6968" i="1"/>
  <c r="AE7032" i="1"/>
  <c r="AE7111" i="1"/>
  <c r="AE6803" i="1"/>
  <c r="AE6867" i="1"/>
  <c r="AE6931" i="1"/>
  <c r="AE6995" i="1"/>
  <c r="AE7059" i="1"/>
  <c r="AE7119" i="1"/>
  <c r="AE6814" i="1"/>
  <c r="AE6878" i="1"/>
  <c r="AE6942" i="1"/>
  <c r="AE7006" i="1"/>
  <c r="AE7070" i="1"/>
  <c r="AE7253" i="1"/>
  <c r="AE7225" i="1"/>
  <c r="AE7364" i="1"/>
  <c r="AE7204" i="1"/>
  <c r="AE7261" i="1"/>
  <c r="AE7532" i="1"/>
  <c r="AE7130" i="1"/>
  <c r="AE7194" i="1"/>
  <c r="AE7243" i="1"/>
  <c r="AE7388" i="1"/>
  <c r="AE7109" i="1"/>
  <c r="AE7173" i="1"/>
  <c r="AE7263" i="1"/>
  <c r="AE7660" i="1"/>
  <c r="AE7152" i="1"/>
  <c r="AE7216" i="1"/>
  <c r="AE7340" i="1"/>
  <c r="AE7099" i="1"/>
  <c r="AE7163" i="1"/>
  <c r="AE7227" i="1"/>
  <c r="AE7313" i="1"/>
  <c r="AE7510" i="1"/>
  <c r="AE7166" i="1"/>
  <c r="AE7230" i="1"/>
  <c r="AE7391" i="1"/>
  <c r="AE7250" i="1"/>
  <c r="AE7314" i="1"/>
  <c r="AE7378" i="1"/>
  <c r="AE7476" i="1"/>
  <c r="AE7293" i="1"/>
  <c r="AE7357" i="1"/>
  <c r="AE7449" i="1"/>
  <c r="AE7264" i="1"/>
  <c r="AE7328" i="1"/>
  <c r="AE7392" i="1"/>
  <c r="AE7556" i="1"/>
  <c r="AE7299" i="1"/>
  <c r="AE7363" i="1"/>
  <c r="AE7465" i="1"/>
  <c r="AE7278" i="1"/>
  <c r="AE7342" i="1"/>
  <c r="AE7409" i="1"/>
  <c r="AE7619" i="1"/>
  <c r="AE7842" i="1"/>
  <c r="AE7455" i="1"/>
  <c r="AE7519" i="1"/>
  <c r="AE7579" i="1"/>
  <c r="AE7779" i="1"/>
  <c r="AE7458" i="1"/>
  <c r="AE7522" i="1"/>
  <c r="AE7593" i="1"/>
  <c r="AE7421" i="1"/>
  <c r="AE7485" i="1"/>
  <c r="AE7549" i="1"/>
  <c r="AE7724" i="1"/>
  <c r="AE7448" i="1"/>
  <c r="AE7512" i="1"/>
  <c r="AE7595" i="1"/>
  <c r="AE7427" i="1"/>
  <c r="AE7491" i="1"/>
  <c r="AE7555" i="1"/>
  <c r="AE7583" i="1"/>
  <c r="AE7647" i="1"/>
  <c r="AE7711" i="1"/>
  <c r="AE7818" i="1"/>
  <c r="AE7626" i="1"/>
  <c r="AE7690" i="1"/>
  <c r="AE7760" i="1"/>
  <c r="AE7581" i="1"/>
  <c r="AE7645" i="1"/>
  <c r="AE7709" i="1"/>
  <c r="AE7803" i="1"/>
  <c r="AE7600" i="1"/>
  <c r="AE7664" i="1"/>
  <c r="AE7728" i="1"/>
  <c r="AE7938" i="1"/>
  <c r="AE7723" i="1"/>
  <c r="AE7574" i="1"/>
  <c r="AE7638" i="1"/>
  <c r="AE7702" i="1"/>
  <c r="AE7763" i="1"/>
  <c r="AE7713" i="1"/>
  <c r="AE7826" i="1"/>
  <c r="AE7805" i="1"/>
  <c r="AE7869" i="1"/>
  <c r="AE7933" i="1"/>
  <c r="AE7792" i="1"/>
  <c r="AE7856" i="1"/>
  <c r="AE7920" i="1"/>
  <c r="AE7819" i="1"/>
  <c r="AE7883" i="1"/>
  <c r="AE7947" i="1"/>
  <c r="AE7790" i="1"/>
  <c r="AE7854" i="1"/>
  <c r="AE7918" i="1"/>
  <c r="AE7761" i="1"/>
  <c r="AE7825" i="1"/>
  <c r="AE7889" i="1"/>
  <c r="AE7953" i="1"/>
  <c r="AE7876" i="1"/>
  <c r="AE7940" i="1"/>
  <c r="AE7783" i="1"/>
  <c r="AE7847" i="1"/>
  <c r="AE7911" i="1"/>
  <c r="AE6421" i="1"/>
  <c r="AE6472" i="1"/>
  <c r="AE6623" i="1"/>
  <c r="AE6796" i="1"/>
  <c r="AE6457" i="1"/>
  <c r="AE6521" i="1"/>
  <c r="AE6585" i="1"/>
  <c r="AE6649" i="1"/>
  <c r="AE6713" i="1"/>
  <c r="AE6791" i="1"/>
  <c r="AE6927" i="1"/>
  <c r="AE6530" i="1"/>
  <c r="AE6594" i="1"/>
  <c r="AE6658" i="1"/>
  <c r="AE6722" i="1"/>
  <c r="AE6788" i="1"/>
  <c r="AE6921" i="1"/>
  <c r="AE6589" i="1"/>
  <c r="AE6653" i="1"/>
  <c r="AE6717" i="1"/>
  <c r="AE6776" i="1"/>
  <c r="AE6895" i="1"/>
  <c r="AE7215" i="1"/>
  <c r="AE6576" i="1"/>
  <c r="AE6640" i="1"/>
  <c r="AE6704" i="1"/>
  <c r="AE6768" i="1"/>
  <c r="AE6906" i="1"/>
  <c r="AE7231" i="1"/>
  <c r="AE6555" i="1"/>
  <c r="AE6619" i="1"/>
  <c r="AE6683" i="1"/>
  <c r="AE6747" i="1"/>
  <c r="AE6833" i="1"/>
  <c r="AE7031" i="1"/>
  <c r="AE6956" i="1"/>
  <c r="AE7020" i="1"/>
  <c r="AE7079" i="1"/>
  <c r="AE6914" i="1"/>
  <c r="AE6978" i="1"/>
  <c r="AE7042" i="1"/>
  <c r="AE7124" i="1"/>
  <c r="AE6805" i="1"/>
  <c r="AE6869" i="1"/>
  <c r="AE6933" i="1"/>
  <c r="AE6997" i="1"/>
  <c r="AE7061" i="1"/>
  <c r="AE6784" i="1"/>
  <c r="AE6848" i="1"/>
  <c r="AE6912" i="1"/>
  <c r="AE6976" i="1"/>
  <c r="AE7040" i="1"/>
  <c r="AE7140" i="1"/>
  <c r="AE6811" i="1"/>
  <c r="AE6875" i="1"/>
  <c r="AE6939" i="1"/>
  <c r="AE7003" i="1"/>
  <c r="AE7067" i="1"/>
  <c r="AE7148" i="1"/>
  <c r="AE6822" i="1"/>
  <c r="AE6886" i="1"/>
  <c r="AE6950" i="1"/>
  <c r="AE7014" i="1"/>
  <c r="AE7085" i="1"/>
  <c r="AE7169" i="1"/>
  <c r="AE7233" i="1"/>
  <c r="AE7393" i="1"/>
  <c r="AE7212" i="1"/>
  <c r="AE7273" i="1"/>
  <c r="AE7553" i="1"/>
  <c r="AE7138" i="1"/>
  <c r="AE7202" i="1"/>
  <c r="AE7254" i="1"/>
  <c r="AE7404" i="1"/>
  <c r="AE7117" i="1"/>
  <c r="AE7181" i="1"/>
  <c r="AE7297" i="1"/>
  <c r="AE7096" i="1"/>
  <c r="AE7160" i="1"/>
  <c r="AE7224" i="1"/>
  <c r="AE7369" i="1"/>
  <c r="AE7107" i="1"/>
  <c r="AE7171" i="1"/>
  <c r="AE7235" i="1"/>
  <c r="AE7319" i="1"/>
  <c r="AE7526" i="1"/>
  <c r="AE7174" i="1"/>
  <c r="AE7248" i="1"/>
  <c r="AE7400" i="1"/>
  <c r="AE7258" i="1"/>
  <c r="AE7322" i="1"/>
  <c r="AE7386" i="1"/>
  <c r="AE7505" i="1"/>
  <c r="AE7301" i="1"/>
  <c r="AE7365" i="1"/>
  <c r="AE7478" i="1"/>
  <c r="AE7272" i="1"/>
  <c r="AE7336" i="1"/>
  <c r="AE7422" i="1"/>
  <c r="AE7673" i="1"/>
  <c r="AE7307" i="1"/>
  <c r="AE7371" i="1"/>
  <c r="AE7494" i="1"/>
  <c r="AE7286" i="1"/>
  <c r="AE7350" i="1"/>
  <c r="AE7438" i="1"/>
  <c r="AE7692" i="1"/>
  <c r="AE7399" i="1"/>
  <c r="AE7463" i="1"/>
  <c r="AE7527" i="1"/>
  <c r="AE7585" i="1"/>
  <c r="AE7402" i="1"/>
  <c r="AE7466" i="1"/>
  <c r="AE7530" i="1"/>
  <c r="AE7628" i="1"/>
  <c r="AE7429" i="1"/>
  <c r="AE7493" i="1"/>
  <c r="AE7557" i="1"/>
  <c r="AE7746" i="1"/>
  <c r="AE7456" i="1"/>
  <c r="AE7520" i="1"/>
  <c r="AE7609" i="1"/>
  <c r="AE7435" i="1"/>
  <c r="AE7499" i="1"/>
  <c r="AE7563" i="1"/>
  <c r="AE7591" i="1"/>
  <c r="AE7655" i="1"/>
  <c r="AE7719" i="1"/>
  <c r="AE7866" i="1"/>
  <c r="AE7634" i="1"/>
  <c r="AE7698" i="1"/>
  <c r="AE7788" i="1"/>
  <c r="AE7589" i="1"/>
  <c r="AE7653" i="1"/>
  <c r="AE7717" i="1"/>
  <c r="AE7810" i="1"/>
  <c r="AE7608" i="1"/>
  <c r="AE7672" i="1"/>
  <c r="AE7736" i="1"/>
  <c r="AE7667" i="1"/>
  <c r="AE7731" i="1"/>
  <c r="AE7582" i="1"/>
  <c r="AE7646" i="1"/>
  <c r="AE7710" i="1"/>
  <c r="AE7770" i="1"/>
  <c r="AE7721" i="1"/>
  <c r="AE7882" i="1"/>
  <c r="AE7813" i="1"/>
  <c r="AE7877" i="1"/>
  <c r="AE7941" i="1"/>
  <c r="AE7800" i="1"/>
  <c r="AE7864" i="1"/>
  <c r="AE7928" i="1"/>
  <c r="AE7827" i="1"/>
  <c r="AE7891" i="1"/>
  <c r="AE7955" i="1"/>
  <c r="AE7798" i="1"/>
  <c r="AE7862" i="1"/>
  <c r="AE7926" i="1"/>
  <c r="AE7769" i="1"/>
  <c r="AE7833" i="1"/>
  <c r="AE7897" i="1"/>
  <c r="AE7961" i="1"/>
  <c r="AE7884" i="1"/>
  <c r="AE7948" i="1"/>
  <c r="AE7791" i="1"/>
  <c r="AE7855" i="1"/>
  <c r="AE7919" i="1"/>
  <c r="AE6475" i="1"/>
  <c r="AE6638" i="1"/>
  <c r="AE6809" i="1"/>
  <c r="AE6465" i="1"/>
  <c r="AE6529" i="1"/>
  <c r="AE6593" i="1"/>
  <c r="AE6657" i="1"/>
  <c r="AE6721" i="1"/>
  <c r="AE6807" i="1"/>
  <c r="AE6959" i="1"/>
  <c r="AE6538" i="1"/>
  <c r="AE6602" i="1"/>
  <c r="AE6666" i="1"/>
  <c r="AE6730" i="1"/>
  <c r="AE6804" i="1"/>
  <c r="AE6953" i="1"/>
  <c r="AE6597" i="1"/>
  <c r="AE6661" i="1"/>
  <c r="AE6725" i="1"/>
  <c r="AE6783" i="1"/>
  <c r="AE6911" i="1"/>
  <c r="AE7380" i="1"/>
  <c r="AE6584" i="1"/>
  <c r="AE6648" i="1"/>
  <c r="AE6712" i="1"/>
  <c r="AE6794" i="1"/>
  <c r="AE6913" i="1"/>
  <c r="AE7460" i="1"/>
  <c r="AE6563" i="1"/>
  <c r="AE6627" i="1"/>
  <c r="AE6691" i="1"/>
  <c r="AE6755" i="1"/>
  <c r="AE6849" i="1"/>
  <c r="AE7063" i="1"/>
  <c r="AE6964" i="1"/>
  <c r="AE7028" i="1"/>
  <c r="AE7086" i="1"/>
  <c r="AE6922" i="1"/>
  <c r="AE6986" i="1"/>
  <c r="AE7050" i="1"/>
  <c r="AE7153" i="1"/>
  <c r="AE6813" i="1"/>
  <c r="AE6877" i="1"/>
  <c r="AE6941" i="1"/>
  <c r="AE7005" i="1"/>
  <c r="AE7069" i="1"/>
  <c r="AE6792" i="1"/>
  <c r="AE6856" i="1"/>
  <c r="AE6920" i="1"/>
  <c r="AE6984" i="1"/>
  <c r="AE7048" i="1"/>
  <c r="AE7223" i="1"/>
  <c r="AE6819" i="1"/>
  <c r="AE6883" i="1"/>
  <c r="AE6947" i="1"/>
  <c r="AE7011" i="1"/>
  <c r="AE7075" i="1"/>
  <c r="AE7183" i="1"/>
  <c r="AE6830" i="1"/>
  <c r="AE6894" i="1"/>
  <c r="AE6958" i="1"/>
  <c r="AE7022" i="1"/>
  <c r="AE7092" i="1"/>
  <c r="AE7177" i="1"/>
  <c r="AE7245" i="1"/>
  <c r="AE7569" i="1"/>
  <c r="AE7220" i="1"/>
  <c r="AE7279" i="1"/>
  <c r="AE7082" i="1"/>
  <c r="AE7146" i="1"/>
  <c r="AE7210" i="1"/>
  <c r="AE7268" i="1"/>
  <c r="AE7425" i="1"/>
  <c r="AE7125" i="1"/>
  <c r="AE7189" i="1"/>
  <c r="AE7303" i="1"/>
  <c r="AE7104" i="1"/>
  <c r="AE7168" i="1"/>
  <c r="AE7232" i="1"/>
  <c r="AE7375" i="1"/>
  <c r="AE7115" i="1"/>
  <c r="AE7179" i="1"/>
  <c r="AE7238" i="1"/>
  <c r="AE7348" i="1"/>
  <c r="AE7118" i="1"/>
  <c r="AE7182" i="1"/>
  <c r="AE7260" i="1"/>
  <c r="AE7417" i="1"/>
  <c r="AE7266" i="1"/>
  <c r="AE7330" i="1"/>
  <c r="AE7394" i="1"/>
  <c r="AE7534" i="1"/>
  <c r="AE7309" i="1"/>
  <c r="AE7373" i="1"/>
  <c r="AE7484" i="1"/>
  <c r="AE7280" i="1"/>
  <c r="AE7344" i="1"/>
  <c r="AE7428" i="1"/>
  <c r="AE7251" i="1"/>
  <c r="AE7315" i="1"/>
  <c r="AE7379" i="1"/>
  <c r="AE7500" i="1"/>
  <c r="AE7294" i="1"/>
  <c r="AE7358" i="1"/>
  <c r="AE7444" i="1"/>
  <c r="AE7828" i="1"/>
  <c r="AE7407" i="1"/>
  <c r="AE7471" i="1"/>
  <c r="AE7535" i="1"/>
  <c r="AE7620" i="1"/>
  <c r="AE7410" i="1"/>
  <c r="AE7474" i="1"/>
  <c r="AE7538" i="1"/>
  <c r="AE7643" i="1"/>
  <c r="AE7437" i="1"/>
  <c r="AE7501" i="1"/>
  <c r="AE7565" i="1"/>
  <c r="AE7906" i="1"/>
  <c r="AE7464" i="1"/>
  <c r="AE7528" i="1"/>
  <c r="AE7644" i="1"/>
  <c r="AE7443" i="1"/>
  <c r="AE7507" i="1"/>
  <c r="AE7577" i="1"/>
  <c r="AE7599" i="1"/>
  <c r="AE7663" i="1"/>
  <c r="AE7727" i="1"/>
  <c r="AE7930" i="1"/>
  <c r="AE7642" i="1"/>
  <c r="AE7706" i="1"/>
  <c r="AE7795" i="1"/>
  <c r="AE7597" i="1"/>
  <c r="AE7661" i="1"/>
  <c r="AE7725" i="1"/>
  <c r="AE7850" i="1"/>
  <c r="AE7616" i="1"/>
  <c r="AE7680" i="1"/>
  <c r="AE7744" i="1"/>
  <c r="AE7675" i="1"/>
  <c r="AE7739" i="1"/>
  <c r="AE7590" i="1"/>
  <c r="AE7654" i="1"/>
  <c r="AE7718" i="1"/>
  <c r="AE7858" i="1"/>
  <c r="AE7729" i="1"/>
  <c r="AE7946" i="1"/>
  <c r="AE7821" i="1"/>
  <c r="AE7885" i="1"/>
  <c r="AE7949" i="1"/>
  <c r="AE7808" i="1"/>
  <c r="AE7872" i="1"/>
  <c r="AE7936" i="1"/>
  <c r="AE7835" i="1"/>
  <c r="AE7899" i="1"/>
  <c r="AE7963" i="1"/>
  <c r="AE7806" i="1"/>
  <c r="AE7870" i="1"/>
  <c r="AE7934" i="1"/>
  <c r="AE7777" i="1"/>
  <c r="AE7841" i="1"/>
  <c r="AE7905" i="1"/>
  <c r="AE7969" i="1"/>
  <c r="AE7892" i="1"/>
  <c r="AE7956" i="1"/>
  <c r="AE7799" i="1"/>
  <c r="AE7863" i="1"/>
  <c r="AE7927" i="1"/>
  <c r="AE6630" i="1"/>
  <c r="AE6793" i="1"/>
  <c r="AE6437" i="1"/>
  <c r="AE6478" i="1"/>
  <c r="AE6652" i="1"/>
  <c r="AE6866" i="1"/>
  <c r="AE6473" i="1"/>
  <c r="AE6537" i="1"/>
  <c r="AE6601" i="1"/>
  <c r="AE6665" i="1"/>
  <c r="AE6729" i="1"/>
  <c r="AE6823" i="1"/>
  <c r="AE6991" i="1"/>
  <c r="AE6546" i="1"/>
  <c r="AE6610" i="1"/>
  <c r="AE6674" i="1"/>
  <c r="AE6738" i="1"/>
  <c r="AE6820" i="1"/>
  <c r="AE6985" i="1"/>
  <c r="AE6605" i="1"/>
  <c r="AE6669" i="1"/>
  <c r="AE6733" i="1"/>
  <c r="AE6799" i="1"/>
  <c r="AE6943" i="1"/>
  <c r="AE6528" i="1"/>
  <c r="AE6592" i="1"/>
  <c r="AE6656" i="1"/>
  <c r="AE6720" i="1"/>
  <c r="AE6810" i="1"/>
  <c r="AE6945" i="1"/>
  <c r="AE6507" i="1"/>
  <c r="AE6571" i="1"/>
  <c r="AE6635" i="1"/>
  <c r="AE6699" i="1"/>
  <c r="AE6763" i="1"/>
  <c r="AE6865" i="1"/>
  <c r="AE7497" i="1"/>
  <c r="AE6972" i="1"/>
  <c r="AE7036" i="1"/>
  <c r="AE7103" i="1"/>
  <c r="AE6930" i="1"/>
  <c r="AE6994" i="1"/>
  <c r="AE7058" i="1"/>
  <c r="AE7159" i="1"/>
  <c r="AE6821" i="1"/>
  <c r="AE6885" i="1"/>
  <c r="AE6949" i="1"/>
  <c r="AE7013" i="1"/>
  <c r="AE7087" i="1"/>
  <c r="AE6800" i="1"/>
  <c r="AE6864" i="1"/>
  <c r="AE6928" i="1"/>
  <c r="AE6992" i="1"/>
  <c r="AE7056" i="1"/>
  <c r="AE7246" i="1"/>
  <c r="AE6827" i="1"/>
  <c r="AE6891" i="1"/>
  <c r="AE6955" i="1"/>
  <c r="AE7019" i="1"/>
  <c r="AE7078" i="1"/>
  <c r="AE7351" i="1"/>
  <c r="AE6838" i="1"/>
  <c r="AE6902" i="1"/>
  <c r="AE6966" i="1"/>
  <c r="AE7030" i="1"/>
  <c r="AE7097" i="1"/>
  <c r="AE7185" i="1"/>
  <c r="AE7252" i="1"/>
  <c r="AE7164" i="1"/>
  <c r="AE7228" i="1"/>
  <c r="AE7308" i="1"/>
  <c r="AE7090" i="1"/>
  <c r="AE7154" i="1"/>
  <c r="AE7218" i="1"/>
  <c r="AE7289" i="1"/>
  <c r="AE7446" i="1"/>
  <c r="AE7133" i="1"/>
  <c r="AE7197" i="1"/>
  <c r="AE7332" i="1"/>
  <c r="AE7112" i="1"/>
  <c r="AE7176" i="1"/>
  <c r="AE7247" i="1"/>
  <c r="AE7524" i="1"/>
  <c r="AE7123" i="1"/>
  <c r="AE7187" i="1"/>
  <c r="AE7241" i="1"/>
  <c r="AE7377" i="1"/>
  <c r="AE7126" i="1"/>
  <c r="AE7190" i="1"/>
  <c r="AE7292" i="1"/>
  <c r="AE7433" i="1"/>
  <c r="AE7274" i="1"/>
  <c r="AE7338" i="1"/>
  <c r="AE7397" i="1"/>
  <c r="AE7540" i="1"/>
  <c r="AE7317" i="1"/>
  <c r="AE7381" i="1"/>
  <c r="AE7513" i="1"/>
  <c r="AE7288" i="1"/>
  <c r="AE7352" i="1"/>
  <c r="AE7457" i="1"/>
  <c r="AE7259" i="1"/>
  <c r="AE7323" i="1"/>
  <c r="AE7387" i="1"/>
  <c r="AE7529" i="1"/>
  <c r="AE7302" i="1"/>
  <c r="AE7366" i="1"/>
  <c r="AE7473" i="1"/>
  <c r="AE7612" i="1"/>
  <c r="AE7415" i="1"/>
  <c r="AE7479" i="1"/>
  <c r="AE7543" i="1"/>
  <c r="AE7635" i="1"/>
  <c r="AE7418" i="1"/>
  <c r="AE7482" i="1"/>
  <c r="AE7546" i="1"/>
  <c r="AE7657" i="1"/>
  <c r="AE7445" i="1"/>
  <c r="AE7509" i="1"/>
  <c r="AE7580" i="1"/>
  <c r="AE7408" i="1"/>
  <c r="AE7472" i="1"/>
  <c r="AE7536" i="1"/>
  <c r="AE7659" i="1"/>
  <c r="AE7451" i="1"/>
  <c r="AE7515" i="1"/>
  <c r="AE7588" i="1"/>
  <c r="AE7607" i="1"/>
  <c r="AE7671" i="1"/>
  <c r="AE7735" i="1"/>
  <c r="AE7586" i="1"/>
  <c r="AE7650" i="1"/>
  <c r="AE7714" i="1"/>
  <c r="AE7802" i="1"/>
  <c r="AE7605" i="1"/>
  <c r="AE7669" i="1"/>
  <c r="AE7733" i="1"/>
  <c r="AE7914" i="1"/>
  <c r="AE7624" i="1"/>
  <c r="AE7688" i="1"/>
  <c r="AE7748" i="1"/>
  <c r="AE7683" i="1"/>
  <c r="AE7757" i="1"/>
  <c r="AE7598" i="1"/>
  <c r="AE7662" i="1"/>
  <c r="AE7726" i="1"/>
  <c r="AE7922" i="1"/>
  <c r="AE7737" i="1"/>
  <c r="AE7765" i="1"/>
  <c r="AE7829" i="1"/>
  <c r="AE7893" i="1"/>
  <c r="AE7957" i="1"/>
  <c r="AE7816" i="1"/>
  <c r="AE7880" i="1"/>
  <c r="AE7944" i="1"/>
  <c r="AE7843" i="1"/>
  <c r="AE7907" i="1"/>
  <c r="AE7750" i="1"/>
  <c r="AE7814" i="1"/>
  <c r="AE7878" i="1"/>
  <c r="AE7942" i="1"/>
  <c r="AE7785" i="1"/>
  <c r="AE7849" i="1"/>
  <c r="AE7913" i="1"/>
  <c r="AE7836" i="1"/>
  <c r="AE7900" i="1"/>
  <c r="AE7964" i="1"/>
  <c r="AE7807" i="1"/>
  <c r="AE7871" i="1"/>
  <c r="AE7935" i="1"/>
  <c r="AE6673" i="1"/>
  <c r="AE6737" i="1"/>
  <c r="AE6839" i="1"/>
  <c r="AE7023" i="1"/>
  <c r="AE6554" i="1"/>
  <c r="AE6618" i="1"/>
  <c r="AE6682" i="1"/>
  <c r="AE6746" i="1"/>
  <c r="AE6836" i="1"/>
  <c r="AE7017" i="1"/>
  <c r="AE6613" i="1"/>
  <c r="AE6677" i="1"/>
  <c r="AE6741" i="1"/>
  <c r="AE6815" i="1"/>
  <c r="AE6975" i="1"/>
  <c r="AE6536" i="1"/>
  <c r="AE6600" i="1"/>
  <c r="AE6664" i="1"/>
  <c r="AE6728" i="1"/>
  <c r="AE6826" i="1"/>
  <c r="AE6977" i="1"/>
  <c r="AE6515" i="1"/>
  <c r="AE6579" i="1"/>
  <c r="AE6643" i="1"/>
  <c r="AE6707" i="1"/>
  <c r="AE6771" i="1"/>
  <c r="AE6881" i="1"/>
  <c r="AE6916" i="1"/>
  <c r="AE6980" i="1"/>
  <c r="AE7044" i="1"/>
  <c r="AE7137" i="1"/>
  <c r="AE6938" i="1"/>
  <c r="AE7002" i="1"/>
  <c r="AE7066" i="1"/>
  <c r="AE7175" i="1"/>
  <c r="AE6829" i="1"/>
  <c r="AE6893" i="1"/>
  <c r="AE6957" i="1"/>
  <c r="AE7021" i="1"/>
  <c r="AE7100" i="1"/>
  <c r="AE6808" i="1"/>
  <c r="AE6872" i="1"/>
  <c r="AE6936" i="1"/>
  <c r="AE7000" i="1"/>
  <c r="AE7064" i="1"/>
  <c r="AE7287" i="1"/>
  <c r="AE6835" i="1"/>
  <c r="AE6899" i="1"/>
  <c r="AE6963" i="1"/>
  <c r="AE7027" i="1"/>
  <c r="AE7081" i="1"/>
  <c r="AE6782" i="1"/>
  <c r="AE6846" i="1"/>
  <c r="AE6910" i="1"/>
  <c r="AE6974" i="1"/>
  <c r="AE7038" i="1"/>
  <c r="AE7121" i="1"/>
  <c r="AE7193" i="1"/>
  <c r="AE7271" i="1"/>
  <c r="AE7172" i="1"/>
  <c r="AE7236" i="1"/>
  <c r="AE7337" i="1"/>
  <c r="AE7098" i="1"/>
  <c r="AE7162" i="1"/>
  <c r="AE7226" i="1"/>
  <c r="AE7295" i="1"/>
  <c r="AE7462" i="1"/>
  <c r="AE7141" i="1"/>
  <c r="AE7205" i="1"/>
  <c r="AE7361" i="1"/>
  <c r="AE7120" i="1"/>
  <c r="AE7184" i="1"/>
  <c r="AE7269" i="1"/>
  <c r="AE7545" i="1"/>
  <c r="AE7131" i="1"/>
  <c r="AE7195" i="1"/>
  <c r="AE7244" i="1"/>
  <c r="AE7383" i="1"/>
  <c r="AE7134" i="1"/>
  <c r="AE7198" i="1"/>
  <c r="AE7321" i="1"/>
  <c r="AE7454" i="1"/>
  <c r="AE7282" i="1"/>
  <c r="AE7346" i="1"/>
  <c r="AE7406" i="1"/>
  <c r="AE7604" i="1"/>
  <c r="AE7325" i="1"/>
  <c r="AE7389" i="1"/>
  <c r="AE7542" i="1"/>
  <c r="AE7296" i="1"/>
  <c r="AE7360" i="1"/>
  <c r="AE7486" i="1"/>
  <c r="AE7267" i="1"/>
  <c r="AE7331" i="1"/>
  <c r="AE7395" i="1"/>
  <c r="AE7558" i="1"/>
  <c r="AE7310" i="1"/>
  <c r="AE7374" i="1"/>
  <c r="AE7502" i="1"/>
  <c r="AE7627" i="1"/>
  <c r="AE7423" i="1"/>
  <c r="AE7487" i="1"/>
  <c r="AE7551" i="1"/>
  <c r="AE7649" i="1"/>
  <c r="AE7426" i="1"/>
  <c r="AE7490" i="1"/>
  <c r="AE7554" i="1"/>
  <c r="AE7700" i="1"/>
  <c r="AE7453" i="1"/>
  <c r="AE7517" i="1"/>
  <c r="AE7587" i="1"/>
  <c r="AE7416" i="1"/>
  <c r="AE7480" i="1"/>
  <c r="AE7544" i="1"/>
  <c r="AE7668" i="1"/>
  <c r="AE7459" i="1"/>
  <c r="AE7523" i="1"/>
  <c r="AE7603" i="1"/>
  <c r="AE7615" i="1"/>
  <c r="AE7679" i="1"/>
  <c r="AE7743" i="1"/>
  <c r="AE7594" i="1"/>
  <c r="AE7658" i="1"/>
  <c r="AE7722" i="1"/>
  <c r="AE7820" i="1"/>
  <c r="AE7613" i="1"/>
  <c r="AE7677" i="1"/>
  <c r="AE7741" i="1"/>
  <c r="AE7568" i="1"/>
  <c r="AE7632" i="1"/>
  <c r="AE7696" i="1"/>
  <c r="AE7752" i="1"/>
  <c r="AE7691" i="1"/>
  <c r="AE7762" i="1"/>
  <c r="AE7606" i="1"/>
  <c r="AE7670" i="1"/>
  <c r="AE7734" i="1"/>
  <c r="AE7681" i="1"/>
  <c r="AE7754" i="1"/>
  <c r="AE7773" i="1"/>
  <c r="AE7837" i="1"/>
  <c r="AE7901" i="1"/>
  <c r="AE7965" i="1"/>
  <c r="AE7824" i="1"/>
  <c r="AE7888" i="1"/>
  <c r="AE7952" i="1"/>
  <c r="AE7851" i="1"/>
  <c r="AE7915" i="1"/>
  <c r="AE7758" i="1"/>
  <c r="AE7822" i="1"/>
  <c r="AE7886" i="1"/>
  <c r="AE7950" i="1"/>
  <c r="AE7793" i="1"/>
  <c r="AE7857" i="1"/>
  <c r="AE7921" i="1"/>
  <c r="AE7844" i="1"/>
  <c r="AE7908" i="1"/>
  <c r="AE7751" i="1"/>
  <c r="AE7815" i="1"/>
  <c r="AE7879" i="1"/>
  <c r="AE7943" i="1"/>
  <c r="AE6679" i="1"/>
  <c r="AE6908" i="1"/>
  <c r="AE6460" i="1"/>
  <c r="AE6533" i="1"/>
  <c r="AE6702" i="1"/>
  <c r="AE6993" i="1"/>
  <c r="AE6489" i="1"/>
  <c r="AE6553" i="1"/>
  <c r="AE6617" i="1"/>
  <c r="AE6681" i="1"/>
  <c r="AE6745" i="1"/>
  <c r="AE6855" i="1"/>
  <c r="AE7055" i="1"/>
  <c r="AE6562" i="1"/>
  <c r="AE6626" i="1"/>
  <c r="AE6690" i="1"/>
  <c r="AE6754" i="1"/>
  <c r="AE6852" i="1"/>
  <c r="AE7049" i="1"/>
  <c r="AE6621" i="1"/>
  <c r="AE6685" i="1"/>
  <c r="AE6749" i="1"/>
  <c r="AE6831" i="1"/>
  <c r="AE7007" i="1"/>
  <c r="AE6544" i="1"/>
  <c r="AE6608" i="1"/>
  <c r="AE6672" i="1"/>
  <c r="AE6736" i="1"/>
  <c r="AE6842" i="1"/>
  <c r="AE7009" i="1"/>
  <c r="AE6523" i="1"/>
  <c r="AE6587" i="1"/>
  <c r="AE6651" i="1"/>
  <c r="AE6715" i="1"/>
  <c r="AE6780" i="1"/>
  <c r="AE6897" i="1"/>
  <c r="AE6924" i="1"/>
  <c r="AE6988" i="1"/>
  <c r="AE7052" i="1"/>
  <c r="AE7143" i="1"/>
  <c r="AE6946" i="1"/>
  <c r="AE7010" i="1"/>
  <c r="AE7074" i="1"/>
  <c r="AE7518" i="1"/>
  <c r="AE6837" i="1"/>
  <c r="AE6901" i="1"/>
  <c r="AE6965" i="1"/>
  <c r="AE7029" i="1"/>
  <c r="AE7132" i="1"/>
  <c r="AE6816" i="1"/>
  <c r="AE6880" i="1"/>
  <c r="AE6944" i="1"/>
  <c r="AE7008" i="1"/>
  <c r="AE7072" i="1"/>
  <c r="AE7345" i="1"/>
  <c r="AE6843" i="1"/>
  <c r="AE6907" i="1"/>
  <c r="AE6971" i="1"/>
  <c r="AE7035" i="1"/>
  <c r="AE7088" i="1"/>
  <c r="AE6790" i="1"/>
  <c r="AE6854" i="1"/>
  <c r="AE6918" i="1"/>
  <c r="AE6982" i="1"/>
  <c r="AE7046" i="1"/>
  <c r="AE7127" i="1"/>
  <c r="AE7201" i="1"/>
  <c r="AE7300" i="1"/>
  <c r="AE7180" i="1"/>
  <c r="AE7239" i="1"/>
  <c r="AE7343" i="1"/>
  <c r="AE7106" i="1"/>
  <c r="AE7170" i="1"/>
  <c r="AE7234" i="1"/>
  <c r="AE7324" i="1"/>
  <c r="AE7578" i="1"/>
  <c r="AE7149" i="1"/>
  <c r="AE7213" i="1"/>
  <c r="AE7367" i="1"/>
  <c r="AE7128" i="1"/>
  <c r="AE7192" i="1"/>
  <c r="AE7276" i="1"/>
  <c r="AE7561" i="1"/>
  <c r="AE7139" i="1"/>
  <c r="AE7203" i="1"/>
  <c r="AE7255" i="1"/>
  <c r="AE7452" i="1"/>
  <c r="AE7142" i="1"/>
  <c r="AE7206" i="1"/>
  <c r="AE7327" i="1"/>
  <c r="AE7625" i="1"/>
  <c r="AE7290" i="1"/>
  <c r="AE7354" i="1"/>
  <c r="AE7412" i="1"/>
  <c r="AE7633" i="1"/>
  <c r="AE7333" i="1"/>
  <c r="AE7401" i="1"/>
  <c r="AE7548" i="1"/>
  <c r="AE7304" i="1"/>
  <c r="AE7368" i="1"/>
  <c r="AE7492" i="1"/>
  <c r="AE7275" i="1"/>
  <c r="AE7339" i="1"/>
  <c r="AE7398" i="1"/>
  <c r="AE7564" i="1"/>
  <c r="AE7318" i="1"/>
  <c r="AE7382" i="1"/>
  <c r="AE7508" i="1"/>
  <c r="AE7641" i="1"/>
  <c r="AE7431" i="1"/>
  <c r="AE7495" i="1"/>
  <c r="AE7559" i="1"/>
  <c r="AE7665" i="1"/>
  <c r="AE7434" i="1"/>
  <c r="AE7498" i="1"/>
  <c r="AE7562" i="1"/>
  <c r="AE7786" i="1"/>
  <c r="AE7461" i="1"/>
  <c r="AE7525" i="1"/>
  <c r="AE7601" i="1"/>
  <c r="AE7424" i="1"/>
  <c r="AE7488" i="1"/>
  <c r="AE7552" i="1"/>
  <c r="AE7684" i="1"/>
  <c r="AE7467" i="1"/>
  <c r="AE7531" i="1"/>
  <c r="AE7617" i="1"/>
  <c r="AE7623" i="1"/>
  <c r="AE7687" i="1"/>
  <c r="AE7780" i="1"/>
  <c r="AE7602" i="1"/>
  <c r="AE7666" i="1"/>
  <c r="AE7730" i="1"/>
  <c r="AE7890" i="1"/>
  <c r="AE7621" i="1"/>
  <c r="AE7685" i="1"/>
  <c r="AE7747" i="1"/>
  <c r="AE7576" i="1"/>
  <c r="AE7640" i="1"/>
  <c r="AE7704" i="1"/>
  <c r="AE7804" i="1"/>
  <c r="AE7699" i="1"/>
  <c r="AE7834" i="1"/>
  <c r="AE7614" i="1"/>
  <c r="AE7678" i="1"/>
  <c r="AE7742" i="1"/>
  <c r="AE7689" i="1"/>
  <c r="AE7764" i="1"/>
  <c r="AE7781" i="1"/>
  <c r="AE7845" i="1"/>
  <c r="AE7909" i="1"/>
  <c r="AE7768" i="1"/>
  <c r="AE7832" i="1"/>
  <c r="AE7896" i="1"/>
  <c r="AE7960" i="1"/>
  <c r="AE7859" i="1"/>
  <c r="AE7923" i="1"/>
  <c r="AE7766" i="1"/>
  <c r="AE7830" i="1"/>
  <c r="AE7894" i="1"/>
  <c r="AE7958" i="1"/>
  <c r="AE7801" i="1"/>
  <c r="AE7865" i="1"/>
  <c r="AE7929" i="1"/>
  <c r="AE7852" i="1"/>
  <c r="AE7916" i="1"/>
  <c r="AE7759" i="1"/>
  <c r="AE7823" i="1"/>
  <c r="AE7887" i="1"/>
  <c r="AE7951" i="1"/>
  <c r="AE2" i="1"/>
  <c r="AD1327" i="1"/>
  <c r="AD1251" i="1"/>
  <c r="AD1214" i="1"/>
  <c r="AD1903" i="1"/>
  <c r="AD1890" i="1"/>
  <c r="AD2210" i="1"/>
  <c r="AD2993" i="1"/>
  <c r="AD407" i="1"/>
  <c r="AD919" i="1"/>
  <c r="AD440" i="1"/>
  <c r="AD334" i="1"/>
  <c r="AD398" i="1"/>
  <c r="AD462" i="1"/>
  <c r="AD526" i="1"/>
  <c r="AD590" i="1"/>
  <c r="AD654" i="1"/>
  <c r="AD718" i="1"/>
  <c r="AD782" i="1"/>
  <c r="AD846" i="1"/>
  <c r="AD910" i="1"/>
  <c r="AD1010" i="1"/>
  <c r="AD1266" i="1"/>
  <c r="AD1522" i="1"/>
  <c r="AD2012" i="1"/>
  <c r="AD1012" i="1"/>
  <c r="AD1076" i="1"/>
  <c r="AD1140" i="1"/>
  <c r="AD1204" i="1"/>
  <c r="AD1268" i="1"/>
  <c r="AD1332" i="1"/>
  <c r="AD1396" i="1"/>
  <c r="AD1460" i="1"/>
  <c r="AD1524" i="1"/>
  <c r="AD1588" i="1"/>
  <c r="AD1703" i="1"/>
  <c r="AD1860" i="1"/>
  <c r="AD2116" i="1"/>
  <c r="AD1796" i="1"/>
  <c r="AD1975" i="1"/>
  <c r="AD2231" i="1"/>
  <c r="AD2350" i="1"/>
  <c r="AD3057" i="1"/>
  <c r="AD2500" i="1"/>
  <c r="AD2756" i="1"/>
  <c r="AD3613" i="1"/>
  <c r="AD3167" i="1"/>
  <c r="AD3480" i="1"/>
  <c r="AD3999" i="1"/>
  <c r="AD4242" i="1"/>
  <c r="AD3880" i="1"/>
  <c r="AD3140" i="1"/>
  <c r="AD3204" i="1"/>
  <c r="AD3268" i="1"/>
  <c r="AD3332" i="1"/>
  <c r="AD3396" i="1"/>
  <c r="AD3460" i="1"/>
  <c r="AD3524" i="1"/>
  <c r="AD3588" i="1"/>
  <c r="AD3652" i="1"/>
  <c r="AD3716" i="1"/>
  <c r="AD3780" i="1"/>
  <c r="AD3844" i="1"/>
  <c r="AD3980" i="1"/>
  <c r="AD4044" i="1"/>
  <c r="AD4108" i="1"/>
  <c r="AD4172" i="1"/>
  <c r="AD4236" i="1"/>
  <c r="AD4430" i="1"/>
  <c r="AD3992" i="1"/>
  <c r="AD4184" i="1"/>
  <c r="AD3947" i="1"/>
  <c r="AD4011" i="1"/>
  <c r="AD4075" i="1"/>
  <c r="AD4139" i="1"/>
  <c r="AD4203" i="1"/>
  <c r="AD4267" i="1"/>
  <c r="AD4577" i="1"/>
  <c r="AD4643" i="1"/>
  <c r="AD4894" i="1"/>
  <c r="AD4645" i="1"/>
  <c r="AD4825" i="1"/>
  <c r="AD5009" i="1"/>
  <c r="AD5198" i="1"/>
  <c r="AD4709" i="1"/>
  <c r="AD4773" i="1"/>
  <c r="AD4837" i="1"/>
  <c r="AD4901" i="1"/>
  <c r="AD4955" i="1"/>
  <c r="AD5281" i="1"/>
  <c r="AD5108" i="1"/>
  <c r="AD5172" i="1"/>
  <c r="AD5236" i="1"/>
  <c r="AD5317" i="1"/>
  <c r="AD5305" i="1"/>
  <c r="AD5469" i="1"/>
  <c r="AD5336" i="1"/>
  <c r="AD5286" i="1"/>
  <c r="AD5968" i="1"/>
  <c r="AD5880" i="1"/>
  <c r="AD6201" i="1"/>
  <c r="AD6312" i="1"/>
  <c r="AD6446" i="1"/>
  <c r="AD6676" i="1"/>
  <c r="AD6547" i="1"/>
  <c r="AD6335" i="1"/>
  <c r="AD6511" i="1"/>
  <c r="AD6639" i="1"/>
  <c r="AD6970" i="1"/>
  <c r="AD7034" i="1"/>
  <c r="AD7105" i="1"/>
  <c r="AD6803" i="1"/>
  <c r="AD6867" i="1"/>
  <c r="AD6931" i="1"/>
  <c r="AD6995" i="1"/>
  <c r="AD7059" i="1"/>
  <c r="AD7409" i="1"/>
  <c r="AD7264" i="1"/>
  <c r="AD7328" i="1"/>
  <c r="AD7392" i="1"/>
  <c r="AD7299" i="1"/>
  <c r="AD7363" i="1"/>
  <c r="AD7465" i="1"/>
  <c r="AD7581" i="1"/>
  <c r="AD7645" i="1"/>
  <c r="AD7709" i="1"/>
  <c r="AD7595" i="1"/>
  <c r="AD7723" i="1"/>
  <c r="AD7825" i="1"/>
  <c r="AD1455" i="1"/>
  <c r="AD1123" i="1"/>
  <c r="AD1278" i="1"/>
  <c r="AD2082" i="1"/>
  <c r="AD2364" i="1"/>
  <c r="AD498" i="1"/>
  <c r="AD727" i="1"/>
  <c r="AD1059" i="1"/>
  <c r="AD1150" i="1"/>
  <c r="AD1534" i="1"/>
  <c r="AD2018" i="1"/>
  <c r="AD3549" i="1"/>
  <c r="AD418" i="1"/>
  <c r="AD581" i="1"/>
  <c r="AD930" i="1"/>
  <c r="AD1583" i="1"/>
  <c r="AD1391" i="1"/>
  <c r="AD279" i="1"/>
  <c r="AD791" i="1"/>
  <c r="AD1657" i="1"/>
  <c r="AD23" i="1"/>
  <c r="AD151" i="1"/>
  <c r="AD98" i="1"/>
  <c r="AD226" i="1"/>
  <c r="AD136" i="1"/>
  <c r="AD264" i="1"/>
  <c r="AD520" i="1"/>
  <c r="AD1018" i="1"/>
  <c r="AD1274" i="1"/>
  <c r="AD1077" i="1"/>
  <c r="AD1333" i="1"/>
  <c r="AD1589" i="1"/>
  <c r="AD1707" i="1"/>
  <c r="AD1658" i="1"/>
  <c r="AD2673" i="1"/>
  <c r="AD2644" i="1"/>
  <c r="AD3741" i="1"/>
  <c r="AD3231" i="1"/>
  <c r="AD3432" i="1"/>
  <c r="AD4050" i="1"/>
  <c r="AD4558" i="1"/>
  <c r="AD5063" i="1"/>
  <c r="AD5057" i="1"/>
  <c r="AD4986" i="1"/>
  <c r="AD4971" i="1"/>
  <c r="AD5466" i="1"/>
  <c r="AD5621" i="1"/>
  <c r="AD5480" i="1"/>
  <c r="AD5911" i="1"/>
  <c r="AD5804" i="1"/>
  <c r="AD5741" i="1"/>
  <c r="AD560" i="1"/>
  <c r="AD198" i="1"/>
  <c r="AD1187" i="1"/>
  <c r="AD1507" i="1"/>
  <c r="AD1022" i="1"/>
  <c r="AD2220" i="1"/>
  <c r="AD2159" i="1"/>
  <c r="AD2545" i="1"/>
  <c r="AD1954" i="1"/>
  <c r="AD2338" i="1"/>
  <c r="AD117" i="1"/>
  <c r="AD245" i="1"/>
  <c r="AD471" i="1"/>
  <c r="AD394" i="1"/>
  <c r="AD557" i="1"/>
  <c r="AD906" i="1"/>
  <c r="AD720" i="1"/>
  <c r="AD1913" i="1"/>
  <c r="AD2169" i="1"/>
  <c r="AD1149" i="1"/>
  <c r="AD1405" i="1"/>
  <c r="AD1732" i="1"/>
  <c r="AD2386" i="1"/>
  <c r="AD1798" i="1"/>
  <c r="AD1862" i="1"/>
  <c r="AD1926" i="1"/>
  <c r="AD1990" i="1"/>
  <c r="AD2054" i="1"/>
  <c r="AD2118" i="1"/>
  <c r="AD2182" i="1"/>
  <c r="AD2246" i="1"/>
  <c r="AD2310" i="1"/>
  <c r="AD2414" i="1"/>
  <c r="AD2737" i="1"/>
  <c r="AD2652" i="1"/>
  <c r="AD3293" i="1"/>
  <c r="AD3805" i="1"/>
  <c r="AD1135" i="1"/>
  <c r="AD995" i="1"/>
  <c r="AD1443" i="1"/>
  <c r="AD1342" i="1"/>
  <c r="AD1964" i="1"/>
  <c r="AD3954" i="1"/>
  <c r="AD602" i="1"/>
  <c r="AD765" i="1"/>
  <c r="AD1071" i="1"/>
  <c r="AD1593" i="1"/>
  <c r="AD663" i="1"/>
  <c r="AD1199" i="1"/>
  <c r="AD141" i="1"/>
  <c r="AD269" i="1"/>
  <c r="AD437" i="1"/>
  <c r="AD786" i="1"/>
  <c r="AD949" i="1"/>
  <c r="AD1519" i="1"/>
  <c r="AD600" i="1"/>
  <c r="AD1338" i="1"/>
  <c r="AD2450" i="1"/>
  <c r="AD1785" i="1"/>
  <c r="AD2801" i="1"/>
  <c r="AD3357" i="1"/>
  <c r="AD70" i="1"/>
  <c r="AD2297" i="1"/>
  <c r="AD1379" i="1"/>
  <c r="AD1406" i="1"/>
  <c r="AD1826" i="1"/>
  <c r="AD2274" i="1"/>
  <c r="AD163" i="1"/>
  <c r="AD21" i="1"/>
  <c r="AD397" i="1"/>
  <c r="AD343" i="1"/>
  <c r="AD855" i="1"/>
  <c r="AD106" i="1"/>
  <c r="AD746" i="1"/>
  <c r="AD416" i="1"/>
  <c r="AD928" i="1"/>
  <c r="AD1370" i="1"/>
  <c r="AD969" i="1"/>
  <c r="AD1033" i="1"/>
  <c r="AD1097" i="1"/>
  <c r="AD1161" i="1"/>
  <c r="AD1225" i="1"/>
  <c r="AD1289" i="1"/>
  <c r="AD1353" i="1"/>
  <c r="AD1417" i="1"/>
  <c r="AD1481" i="1"/>
  <c r="AD1545" i="1"/>
  <c r="AD1628" i="1"/>
  <c r="AD1756" i="1"/>
  <c r="AD1977" i="1"/>
  <c r="AD2233" i="1"/>
  <c r="AD1357" i="1"/>
  <c r="AD1549" i="1"/>
  <c r="AD2481" i="1"/>
  <c r="AD1622" i="1"/>
  <c r="AD1750" i="1"/>
  <c r="AD2865" i="1"/>
  <c r="AD3052" i="1"/>
  <c r="AD3421" i="1"/>
  <c r="AD2453" i="1"/>
  <c r="AD3520" i="1"/>
  <c r="AD3962" i="1"/>
  <c r="AD3935" i="1"/>
  <c r="AD3871" i="1"/>
  <c r="AD4160" i="1"/>
  <c r="AD3945" i="1"/>
  <c r="AD4009" i="1"/>
  <c r="AD4073" i="1"/>
  <c r="AD4137" i="1"/>
  <c r="AD4201" i="1"/>
  <c r="AD4265" i="1"/>
  <c r="AD4425" i="1"/>
  <c r="AD4710" i="1"/>
  <c r="AD4673" i="1"/>
  <c r="AD4929" i="1"/>
  <c r="AD5032" i="1"/>
  <c r="AD5096" i="1"/>
  <c r="AD5160" i="1"/>
  <c r="AD5224" i="1"/>
  <c r="AD5530" i="1"/>
  <c r="AD5325" i="1"/>
  <c r="AD5315" i="1"/>
  <c r="AD5379" i="1"/>
  <c r="AD5443" i="1"/>
  <c r="AD5507" i="1"/>
  <c r="AD5675" i="1"/>
  <c r="AD5319" i="1"/>
  <c r="AD5383" i="1"/>
  <c r="AD5447" i="1"/>
  <c r="AD5511" i="1"/>
  <c r="AD5679" i="1"/>
  <c r="AD5696" i="1"/>
  <c r="AD5577" i="1"/>
  <c r="AD6064" i="1"/>
  <c r="AD6739" i="1"/>
  <c r="AD6285" i="1"/>
  <c r="AD6304" i="1"/>
  <c r="AD6769" i="1"/>
  <c r="AD6504" i="1"/>
  <c r="AD6903" i="1"/>
  <c r="AD6436" i="1"/>
  <c r="AD6517" i="1"/>
  <c r="AD6878" i="1"/>
  <c r="AD6522" i="1"/>
  <c r="AD6766" i="1"/>
  <c r="AD7076" i="1"/>
  <c r="AD6743" i="1"/>
  <c r="AD6818" i="1"/>
  <c r="AD6882" i="1"/>
  <c r="AD7111" i="1"/>
  <c r="AD7130" i="1"/>
  <c r="AD7194" i="1"/>
  <c r="AD7243" i="1"/>
  <c r="AD7263" i="1"/>
  <c r="AD7391" i="1"/>
  <c r="AD7574" i="1"/>
  <c r="AD7476" i="1"/>
  <c r="AD7761" i="1"/>
  <c r="AD7826" i="1"/>
  <c r="AD2041" i="1"/>
  <c r="AD1315" i="1"/>
  <c r="AD1571" i="1"/>
  <c r="AD1086" i="1"/>
  <c r="AD1470" i="1"/>
  <c r="AD2146" i="1"/>
  <c r="AD3165" i="1"/>
  <c r="AD35" i="1"/>
  <c r="AD535" i="1"/>
  <c r="AD87" i="1"/>
  <c r="AD215" i="1"/>
  <c r="AD357" i="1"/>
  <c r="AD706" i="1"/>
  <c r="AD869" i="1"/>
  <c r="AD1007" i="1"/>
  <c r="AD744" i="1"/>
  <c r="AD291" i="1"/>
  <c r="AD355" i="1"/>
  <c r="AD419" i="1"/>
  <c r="AD483" i="1"/>
  <c r="AD547" i="1"/>
  <c r="AD611" i="1"/>
  <c r="AD675" i="1"/>
  <c r="AD739" i="1"/>
  <c r="AD803" i="1"/>
  <c r="AD867" i="1"/>
  <c r="AD931" i="1"/>
  <c r="AD126" i="1"/>
  <c r="AD254" i="1"/>
  <c r="AD68" i="1"/>
  <c r="AD132" i="1"/>
  <c r="AD196" i="1"/>
  <c r="AD260" i="1"/>
  <c r="AD324" i="1"/>
  <c r="AD388" i="1"/>
  <c r="AD452" i="1"/>
  <c r="AD516" i="1"/>
  <c r="AD580" i="1"/>
  <c r="AD644" i="1"/>
  <c r="AD708" i="1"/>
  <c r="AD772" i="1"/>
  <c r="AD836" i="1"/>
  <c r="AD900" i="1"/>
  <c r="AD970" i="1"/>
  <c r="AD1226" i="1"/>
  <c r="AD1482" i="1"/>
  <c r="AD1980" i="1"/>
  <c r="AD1643" i="1"/>
  <c r="AD1605" i="1"/>
  <c r="AD1669" i="1"/>
  <c r="AD1733" i="1"/>
  <c r="AD1797" i="1"/>
  <c r="AD1861" i="1"/>
  <c r="AD1925" i="1"/>
  <c r="AD1989" i="1"/>
  <c r="AD2053" i="1"/>
  <c r="AD2117" i="1"/>
  <c r="AD2181" i="1"/>
  <c r="AD2245" i="1"/>
  <c r="AD2309" i="1"/>
  <c r="AD1600" i="1"/>
  <c r="AD1664" i="1"/>
  <c r="AD1728" i="1"/>
  <c r="AD1792" i="1"/>
  <c r="AD1856" i="1"/>
  <c r="AD1920" i="1"/>
  <c r="AD1984" i="1"/>
  <c r="AD2048" i="1"/>
  <c r="AD2112" i="1"/>
  <c r="AD2176" i="1"/>
  <c r="AD2240" i="1"/>
  <c r="AD2304" i="1"/>
  <c r="AD2478" i="1"/>
  <c r="AD2929" i="1"/>
  <c r="AD3485" i="1"/>
  <c r="AD3854" i="1"/>
  <c r="AD8" i="1"/>
  <c r="AD13" i="1"/>
  <c r="AD4" i="1"/>
  <c r="AD1527" i="1"/>
  <c r="AD31" i="1"/>
  <c r="AD159" i="1"/>
  <c r="AD1143" i="1"/>
  <c r="AD589" i="1"/>
  <c r="AD671" i="1"/>
  <c r="AD586" i="1"/>
  <c r="AD749" i="1"/>
  <c r="AD24" i="1"/>
  <c r="AD152" i="1"/>
  <c r="AD280" i="1"/>
  <c r="AD792" i="1"/>
  <c r="AD2458" i="1"/>
  <c r="AD1921" i="1"/>
  <c r="AD2177" i="1"/>
  <c r="AD2553" i="1"/>
  <c r="AD2007" i="1"/>
  <c r="AD2263" i="1"/>
  <c r="AD2873" i="1"/>
  <c r="AD1674" i="1"/>
  <c r="AD1802" i="1"/>
  <c r="AD1742" i="1"/>
  <c r="AD1806" i="1"/>
  <c r="AD1870" i="1"/>
  <c r="AD1934" i="1"/>
  <c r="AD1998" i="1"/>
  <c r="AD2062" i="1"/>
  <c r="AD2126" i="1"/>
  <c r="AD2190" i="1"/>
  <c r="AD2254" i="1"/>
  <c r="AD2318" i="1"/>
  <c r="AD4250" i="1"/>
  <c r="AD2980" i="1"/>
  <c r="AD2586" i="1"/>
  <c r="AD2650" i="1"/>
  <c r="AD2714" i="1"/>
  <c r="AD2778" i="1"/>
  <c r="AD2842" i="1"/>
  <c r="AD2906" i="1"/>
  <c r="AD2970" i="1"/>
  <c r="AD3034" i="1"/>
  <c r="AD3098" i="1"/>
  <c r="AD3749" i="1"/>
  <c r="AD2355" i="1"/>
  <c r="AD2419" i="1"/>
  <c r="AD2483" i="1"/>
  <c r="AD2547" i="1"/>
  <c r="AD2611" i="1"/>
  <c r="AD2675" i="1"/>
  <c r="AD2739" i="1"/>
  <c r="AD2803" i="1"/>
  <c r="AD2867" i="1"/>
  <c r="AD2931" i="1"/>
  <c r="AD2995" i="1"/>
  <c r="AD3059" i="1"/>
  <c r="AD3133" i="1"/>
  <c r="AD4058" i="1"/>
  <c r="AD3448" i="1"/>
  <c r="AD282" i="1"/>
  <c r="AD445" i="1"/>
  <c r="AD794" i="1"/>
  <c r="AD957" i="1"/>
  <c r="AD426" i="1"/>
  <c r="AD351" i="1"/>
  <c r="AD863" i="1"/>
  <c r="AD29" i="1"/>
  <c r="AD157" i="1"/>
  <c r="AD466" i="1"/>
  <c r="AD629" i="1"/>
  <c r="AD608" i="1"/>
  <c r="AD2489" i="1"/>
  <c r="AD1485" i="1"/>
  <c r="AD1780" i="1"/>
  <c r="AD2079" i="1"/>
  <c r="AD2335" i="1"/>
  <c r="AD2937" i="1"/>
  <c r="AD2449" i="1"/>
  <c r="AD2604" i="1"/>
  <c r="AD3122" i="1"/>
  <c r="AD2399" i="1"/>
  <c r="AD2463" i="1"/>
  <c r="AD2527" i="1"/>
  <c r="AD2591" i="1"/>
  <c r="AD2655" i="1"/>
  <c r="AD2719" i="1"/>
  <c r="AD2783" i="1"/>
  <c r="AD2847" i="1"/>
  <c r="AD2911" i="1"/>
  <c r="AD2975" i="1"/>
  <c r="AD3039" i="1"/>
  <c r="AD3103" i="1"/>
  <c r="AD3301" i="1"/>
  <c r="AD3813" i="1"/>
  <c r="AD2486" i="1"/>
  <c r="AD2550" i="1"/>
  <c r="AD2614" i="1"/>
  <c r="AD2678" i="1"/>
  <c r="AD2742" i="1"/>
  <c r="AD2806" i="1"/>
  <c r="AD2870" i="1"/>
  <c r="AD2934" i="1"/>
  <c r="AD2998" i="1"/>
  <c r="AD3062" i="1"/>
  <c r="AD3584" i="1"/>
  <c r="AD3858" i="1"/>
  <c r="AD3943" i="1"/>
  <c r="AD3242" i="1"/>
  <c r="AD3875" i="1"/>
  <c r="AD4374" i="1"/>
  <c r="AD3910" i="1"/>
  <c r="AD3974" i="1"/>
  <c r="AD4038" i="1"/>
  <c r="AD4102" i="1"/>
  <c r="AD4166" i="1"/>
  <c r="AD4230" i="1"/>
  <c r="AD107" i="1"/>
  <c r="AD235" i="1"/>
  <c r="AD1399" i="1"/>
  <c r="AD386" i="1"/>
  <c r="AD549" i="1"/>
  <c r="AD735" i="1"/>
  <c r="AD898" i="1"/>
  <c r="AD752" i="1"/>
  <c r="AD299" i="1"/>
  <c r="AD363" i="1"/>
  <c r="AD427" i="1"/>
  <c r="AD491" i="1"/>
  <c r="AD555" i="1"/>
  <c r="AD619" i="1"/>
  <c r="AD683" i="1"/>
  <c r="AD747" i="1"/>
  <c r="AD811" i="1"/>
  <c r="AD875" i="1"/>
  <c r="AD939" i="1"/>
  <c r="AD12" i="1"/>
  <c r="AD76" i="1"/>
  <c r="AD140" i="1"/>
  <c r="AD204" i="1"/>
  <c r="AD268" i="1"/>
  <c r="AD332" i="1"/>
  <c r="AD396" i="1"/>
  <c r="AD460" i="1"/>
  <c r="AD524" i="1"/>
  <c r="AD588" i="1"/>
  <c r="AD652" i="1"/>
  <c r="AD716" i="1"/>
  <c r="AD780" i="1"/>
  <c r="AD844" i="1"/>
  <c r="AD908" i="1"/>
  <c r="AD1002" i="1"/>
  <c r="AD1258" i="1"/>
  <c r="AD1514" i="1"/>
  <c r="AD2108" i="1"/>
  <c r="AD1783" i="1"/>
  <c r="AD1181" i="1"/>
  <c r="AD1437" i="1"/>
  <c r="AD3065" i="1"/>
  <c r="AD1613" i="1"/>
  <c r="AD1677" i="1"/>
  <c r="AD1741" i="1"/>
  <c r="AD1805" i="1"/>
  <c r="AD1869" i="1"/>
  <c r="AD1933" i="1"/>
  <c r="AD1997" i="1"/>
  <c r="AD2061" i="1"/>
  <c r="AD2125" i="1"/>
  <c r="AD2189" i="1"/>
  <c r="AD2253" i="1"/>
  <c r="AD2317" i="1"/>
  <c r="AD1608" i="1"/>
  <c r="AD1672" i="1"/>
  <c r="AD1736" i="1"/>
  <c r="AD1800" i="1"/>
  <c r="AD1864" i="1"/>
  <c r="AD1928" i="1"/>
  <c r="AD1992" i="1"/>
  <c r="AD2056" i="1"/>
  <c r="AD2120" i="1"/>
  <c r="AD2184" i="1"/>
  <c r="AD2248" i="1"/>
  <c r="AD2312" i="1"/>
  <c r="AD1638" i="1"/>
  <c r="AD2876" i="1"/>
  <c r="AD2405" i="1"/>
  <c r="AD2533" i="1"/>
  <c r="AD2597" i="1"/>
  <c r="AD2661" i="1"/>
  <c r="AD2725" i="1"/>
  <c r="AD2789" i="1"/>
  <c r="AD2853" i="1"/>
  <c r="AD2917" i="1"/>
  <c r="AD2981" i="1"/>
  <c r="AD3045" i="1"/>
  <c r="AD3111" i="1"/>
  <c r="AD3429" i="1"/>
  <c r="AD4122" i="1"/>
  <c r="AD2392" i="1"/>
  <c r="AD2456" i="1"/>
  <c r="AD2520" i="1"/>
  <c r="AD2584" i="1"/>
  <c r="AD2648" i="1"/>
  <c r="AD2712" i="1"/>
  <c r="AD2776" i="1"/>
  <c r="AD2840" i="1"/>
  <c r="AD2904" i="1"/>
  <c r="AD2968" i="1"/>
  <c r="AD3032" i="1"/>
  <c r="AD3096" i="1"/>
  <c r="AD3152" i="1"/>
  <c r="AD3728" i="1"/>
  <c r="AD3997" i="1"/>
  <c r="AD4053" i="1"/>
  <c r="AD4112" i="1"/>
  <c r="AD4502" i="1"/>
  <c r="AD4312" i="1"/>
  <c r="AD4376" i="1"/>
  <c r="AD4440" i="1"/>
  <c r="AD4504" i="1"/>
  <c r="AD4568" i="1"/>
  <c r="AD4377" i="1"/>
  <c r="AD4774" i="1"/>
  <c r="AD4838" i="1"/>
  <c r="AD4317" i="1"/>
  <c r="AD4381" i="1"/>
  <c r="AD4445" i="1"/>
  <c r="AD6175" i="1"/>
  <c r="AD6619" i="1"/>
  <c r="AD6530" i="1"/>
  <c r="AD6950" i="1"/>
  <c r="AD7014" i="1"/>
  <c r="AD6418" i="1"/>
  <c r="AD6711" i="1"/>
  <c r="AD7020" i="1"/>
  <c r="AD6914" i="1"/>
  <c r="AD6978" i="1"/>
  <c r="AD7042" i="1"/>
  <c r="AD7107" i="1"/>
  <c r="AD6811" i="1"/>
  <c r="AD6875" i="1"/>
  <c r="AD6939" i="1"/>
  <c r="AD7003" i="1"/>
  <c r="AD7067" i="1"/>
  <c r="AD7350" i="1"/>
  <c r="AD7079" i="1"/>
  <c r="AD7563" i="1"/>
  <c r="AD7272" i="1"/>
  <c r="AD7336" i="1"/>
  <c r="AD7422" i="1"/>
  <c r="AD7646" i="1"/>
  <c r="AD7307" i="1"/>
  <c r="AD7371" i="1"/>
  <c r="AD7494" i="1"/>
  <c r="AD7589" i="1"/>
  <c r="AD7653" i="1"/>
  <c r="AD7717" i="1"/>
  <c r="AD7667" i="1"/>
  <c r="AD7731" i="1"/>
  <c r="AD6209" i="1"/>
  <c r="AD6354" i="1"/>
  <c r="AD6472" i="1"/>
  <c r="AD6360" i="1"/>
  <c r="AD6555" i="1"/>
  <c r="AD6443" i="1"/>
  <c r="AD6668" i="1"/>
  <c r="AD6833" i="1"/>
  <c r="AD6359" i="1"/>
  <c r="AD6535" i="1"/>
  <c r="AD7085" i="1"/>
  <c r="AD6784" i="1"/>
  <c r="AD6848" i="1"/>
  <c r="AD6912" i="1"/>
  <c r="AD6976" i="1"/>
  <c r="AD7040" i="1"/>
  <c r="AD7140" i="1"/>
  <c r="AD7526" i="1"/>
  <c r="AD7435" i="1"/>
  <c r="AD7402" i="1"/>
  <c r="AD7466" i="1"/>
  <c r="AD7530" i="1"/>
  <c r="AD7800" i="1"/>
  <c r="AD7456" i="1"/>
  <c r="AD7520" i="1"/>
  <c r="AD7855" i="1"/>
  <c r="AD7810" i="1"/>
  <c r="AD7788" i="1"/>
  <c r="AD5684" i="1"/>
  <c r="AD5748" i="1"/>
  <c r="AD5919" i="1"/>
  <c r="AD6290" i="1"/>
  <c r="AD6234" i="1"/>
  <c r="AD5905" i="1"/>
  <c r="AD5969" i="1"/>
  <c r="AD6033" i="1"/>
  <c r="AD6097" i="1"/>
  <c r="AD6161" i="1"/>
  <c r="AD6395" i="1"/>
  <c r="AD6524" i="1"/>
  <c r="AD6683" i="1"/>
  <c r="AD6350" i="1"/>
  <c r="AD6758" i="1"/>
  <c r="AD6860" i="1"/>
  <c r="AD6886" i="1"/>
  <c r="AD6969" i="1"/>
  <c r="AD7400" i="1"/>
  <c r="AD7393" i="1"/>
  <c r="AD7167" i="1"/>
  <c r="AD7231" i="1"/>
  <c r="AD7319" i="1"/>
  <c r="AD7404" i="1"/>
  <c r="AD7591" i="1"/>
  <c r="AD7655" i="1"/>
  <c r="AD7719" i="1"/>
  <c r="AD7634" i="1"/>
  <c r="AD7698" i="1"/>
  <c r="AD7672" i="1"/>
  <c r="AD7736" i="1"/>
  <c r="AD7919" i="1"/>
  <c r="AD7882" i="1"/>
  <c r="AD7897" i="1"/>
  <c r="AD7961" i="1"/>
  <c r="AD6400" i="1"/>
  <c r="AD6316" i="1"/>
  <c r="AD6293" i="1"/>
  <c r="AD6339" i="1"/>
  <c r="AD6500" i="1"/>
  <c r="AD6358" i="1"/>
  <c r="AD6297" i="1"/>
  <c r="AD6361" i="1"/>
  <c r="AD6425" i="1"/>
  <c r="AD6649" i="1"/>
  <c r="AD6628" i="1"/>
  <c r="AD6791" i="1"/>
  <c r="AD6439" i="1"/>
  <c r="AD6876" i="1"/>
  <c r="AD6589" i="1"/>
  <c r="AD6653" i="1"/>
  <c r="AD6717" i="1"/>
  <c r="AD6776" i="1"/>
  <c r="AD6895" i="1"/>
  <c r="AD6576" i="1"/>
  <c r="AD6640" i="1"/>
  <c r="AD6704" i="1"/>
  <c r="AD6768" i="1"/>
  <c r="AD6927" i="1"/>
  <c r="AD7174" i="1"/>
  <c r="AD7585" i="1"/>
  <c r="AD7746" i="1"/>
  <c r="AD7813" i="1"/>
  <c r="AD7877" i="1"/>
  <c r="AD7941" i="1"/>
  <c r="AD5855" i="1"/>
  <c r="AD6457" i="1"/>
  <c r="AD6317" i="1"/>
  <c r="AD6421" i="1"/>
  <c r="AD6516" i="1"/>
  <c r="AD6444" i="1"/>
  <c r="AD6508" i="1"/>
  <c r="AD6532" i="1"/>
  <c r="AD6700" i="1"/>
  <c r="AD6623" i="1"/>
  <c r="AD6921" i="1"/>
  <c r="AD7286" i="1"/>
  <c r="AD7438" i="1"/>
  <c r="AD7138" i="1"/>
  <c r="AD7202" i="1"/>
  <c r="AD7499" i="1"/>
  <c r="AD7248" i="1"/>
  <c r="AD7628" i="1"/>
  <c r="AD7692" i="1"/>
  <c r="AD7770" i="1"/>
  <c r="AD4509" i="1"/>
  <c r="AD4573" i="1"/>
  <c r="AD4651" i="1"/>
  <c r="AD4689" i="1"/>
  <c r="AD4753" i="1"/>
  <c r="AD4881" i="1"/>
  <c r="AD4660" i="1"/>
  <c r="AD4724" i="1"/>
  <c r="AD4788" i="1"/>
  <c r="AD4852" i="1"/>
  <c r="AD4916" i="1"/>
  <c r="AD4960" i="1"/>
  <c r="AD6037" i="1"/>
  <c r="AD5581" i="1"/>
  <c r="AD5474" i="1"/>
  <c r="AD5135" i="1"/>
  <c r="AD5199" i="1"/>
  <c r="AD5263" i="1"/>
  <c r="AD5909" i="1"/>
  <c r="AD5106" i="1"/>
  <c r="AD5170" i="1"/>
  <c r="AD5234" i="1"/>
  <c r="AD5666" i="1"/>
  <c r="AD5441" i="1"/>
  <c r="AD5328" i="1"/>
  <c r="AD6047" i="1"/>
  <c r="AD5342" i="1"/>
  <c r="AD5406" i="1"/>
  <c r="AD5470" i="1"/>
  <c r="AD5812" i="1"/>
  <c r="AD5695" i="1"/>
  <c r="AD5776" i="1"/>
  <c r="AD5869" i="1"/>
  <c r="AD6016" i="1"/>
  <c r="AD6080" i="1"/>
  <c r="AD6035" i="1"/>
  <c r="AD6099" i="1"/>
  <c r="AD6163" i="1"/>
  <c r="AD5924" i="1"/>
  <c r="AD5988" i="1"/>
  <c r="AD6052" i="1"/>
  <c r="AD6116" i="1"/>
  <c r="AD6196" i="1"/>
  <c r="AD6214" i="1"/>
  <c r="AD6413" i="1"/>
  <c r="AD6181" i="1"/>
  <c r="AD6230" i="1"/>
  <c r="AD6747" i="1"/>
  <c r="AD6310" i="1"/>
  <c r="AD6521" i="1"/>
  <c r="AD6594" i="1"/>
  <c r="AD6658" i="1"/>
  <c r="AD6722" i="1"/>
  <c r="AD6788" i="1"/>
  <c r="AD6956" i="1"/>
  <c r="AD6929" i="1"/>
  <c r="AD7273" i="1"/>
  <c r="AD7254" i="1"/>
  <c r="AD7117" i="1"/>
  <c r="AD7181" i="1"/>
  <c r="AD7297" i="1"/>
  <c r="AD7096" i="1"/>
  <c r="AD7160" i="1"/>
  <c r="AD7224" i="1"/>
  <c r="AD7369" i="1"/>
  <c r="AD7582" i="1"/>
  <c r="AD7322" i="1"/>
  <c r="AD7386" i="1"/>
  <c r="AD7505" i="1"/>
  <c r="AD7399" i="1"/>
  <c r="AD7463" i="1"/>
  <c r="AD7527" i="1"/>
  <c r="AD7769" i="1"/>
  <c r="AD7791" i="1"/>
  <c r="AD7710" i="1"/>
  <c r="AD7864" i="1"/>
  <c r="AD7928" i="1"/>
  <c r="AD7827" i="1"/>
  <c r="AD7891" i="1"/>
  <c r="AD7955" i="1"/>
  <c r="AD7798" i="1"/>
  <c r="AD7862" i="1"/>
  <c r="AD7926" i="1"/>
  <c r="AD7884" i="1"/>
  <c r="AD7948" i="1"/>
  <c r="AD2289" i="1"/>
  <c r="AD463" i="1"/>
  <c r="AD2076" i="1"/>
  <c r="AD79" i="1"/>
  <c r="AD207" i="1"/>
  <c r="AD53" i="1"/>
  <c r="AD335" i="1"/>
  <c r="AD847" i="1"/>
  <c r="AD717" i="1"/>
  <c r="AD389" i="1"/>
  <c r="AD738" i="1"/>
  <c r="AD901" i="1"/>
  <c r="AD213" i="1"/>
  <c r="AD719" i="1"/>
  <c r="AD82" i="1"/>
  <c r="AD210" i="1"/>
  <c r="AD384" i="1"/>
  <c r="AD896" i="1"/>
  <c r="AD1242" i="1"/>
  <c r="AD1191" i="1"/>
  <c r="AD1447" i="1"/>
  <c r="AD1841" i="1"/>
  <c r="AD1517" i="1"/>
  <c r="AD1649" i="1"/>
  <c r="AD2537" i="1"/>
  <c r="AD3049" i="1"/>
  <c r="AD2378" i="1"/>
  <c r="AD2764" i="1"/>
  <c r="AD2828" i="1"/>
  <c r="AD2892" i="1"/>
  <c r="AD2956" i="1"/>
  <c r="AD399" i="1"/>
  <c r="AD911" i="1"/>
  <c r="AD27" i="1"/>
  <c r="AD155" i="1"/>
  <c r="AD365" i="1"/>
  <c r="AD714" i="1"/>
  <c r="AD877" i="1"/>
  <c r="AD1346" i="1"/>
  <c r="AD328" i="1"/>
  <c r="AD840" i="1"/>
  <c r="AD1530" i="1"/>
  <c r="AD1969" i="1"/>
  <c r="AD2601" i="1"/>
  <c r="AD3117" i="1"/>
  <c r="AD2406" i="1"/>
  <c r="AD1790" i="1"/>
  <c r="AD1854" i="1"/>
  <c r="AD1918" i="1"/>
  <c r="AD1982" i="1"/>
  <c r="AD2046" i="1"/>
  <c r="AD2110" i="1"/>
  <c r="AD2174" i="1"/>
  <c r="AD2238" i="1"/>
  <c r="AD2302" i="1"/>
  <c r="AD2452" i="1"/>
  <c r="AD2580" i="1"/>
  <c r="AD3092" i="1"/>
  <c r="AD2570" i="1"/>
  <c r="AD2634" i="1"/>
  <c r="AD2698" i="1"/>
  <c r="AD2762" i="1"/>
  <c r="AD410" i="1"/>
  <c r="AD573" i="1"/>
  <c r="AD922" i="1"/>
  <c r="AD15" i="1"/>
  <c r="AD143" i="1"/>
  <c r="AD271" i="1"/>
  <c r="AD1699" i="1"/>
  <c r="AD591" i="1"/>
  <c r="AD554" i="1"/>
  <c r="AD125" i="1"/>
  <c r="AD253" i="1"/>
  <c r="AD594" i="1"/>
  <c r="AD757" i="1"/>
  <c r="AD528" i="1"/>
  <c r="AD999" i="1"/>
  <c r="AD1255" i="1"/>
  <c r="AD1511" i="1"/>
  <c r="AD2097" i="1"/>
  <c r="AD2665" i="1"/>
  <c r="AD2339" i="1"/>
  <c r="AD783" i="1"/>
  <c r="AD408" i="1"/>
  <c r="AD920" i="1"/>
  <c r="AD2225" i="1"/>
  <c r="AD961" i="1"/>
  <c r="AD1025" i="1"/>
  <c r="AD1089" i="1"/>
  <c r="AD1153" i="1"/>
  <c r="AD1217" i="1"/>
  <c r="AD1281" i="1"/>
  <c r="AD1345" i="1"/>
  <c r="AD1409" i="1"/>
  <c r="AD1473" i="1"/>
  <c r="AD1537" i="1"/>
  <c r="AD1612" i="1"/>
  <c r="AD1740" i="1"/>
  <c r="AD2729" i="1"/>
  <c r="AD514" i="1"/>
  <c r="AD677" i="1"/>
  <c r="AD1314" i="1"/>
  <c r="AD1905" i="1"/>
  <c r="AD736" i="1"/>
  <c r="AD283" i="1"/>
  <c r="AD347" i="1"/>
  <c r="AD411" i="1"/>
  <c r="AD475" i="1"/>
  <c r="AD539" i="1"/>
  <c r="AD603" i="1"/>
  <c r="AD667" i="1"/>
  <c r="AD731" i="1"/>
  <c r="AD795" i="1"/>
  <c r="AD859" i="1"/>
  <c r="AD923" i="1"/>
  <c r="AD1063" i="1"/>
  <c r="AD1319" i="1"/>
  <c r="AD1575" i="1"/>
  <c r="AD54" i="1"/>
  <c r="AD182" i="1"/>
  <c r="AD60" i="1"/>
  <c r="AD124" i="1"/>
  <c r="AD188" i="1"/>
  <c r="AD252" i="1"/>
  <c r="AD316" i="1"/>
  <c r="AD380" i="1"/>
  <c r="AD444" i="1"/>
  <c r="AD508" i="1"/>
  <c r="AD572" i="1"/>
  <c r="AD636" i="1"/>
  <c r="AD700" i="1"/>
  <c r="AD764" i="1"/>
  <c r="AD828" i="1"/>
  <c r="AD892" i="1"/>
  <c r="AD956" i="1"/>
  <c r="AD1194" i="1"/>
  <c r="AD1450" i="1"/>
  <c r="AD1852" i="1"/>
  <c r="AD1421" i="1"/>
  <c r="AD1713" i="1"/>
  <c r="AD2015" i="1"/>
  <c r="AD2271" i="1"/>
  <c r="AD1597" i="1"/>
  <c r="AD1661" i="1"/>
  <c r="AD1725" i="1"/>
  <c r="AD1789" i="1"/>
  <c r="AD1853" i="1"/>
  <c r="AD1917" i="1"/>
  <c r="AD1981" i="1"/>
  <c r="AD2045" i="1"/>
  <c r="AD2109" i="1"/>
  <c r="AD2173" i="1"/>
  <c r="AD2237" i="1"/>
  <c r="AD2301" i="1"/>
  <c r="AD2793" i="1"/>
  <c r="AD1592" i="1"/>
  <c r="AD1656" i="1"/>
  <c r="AD1720" i="1"/>
  <c r="AD1784" i="1"/>
  <c r="AD1848" i="1"/>
  <c r="AD1912" i="1"/>
  <c r="AD1976" i="1"/>
  <c r="AD2040" i="1"/>
  <c r="AD2104" i="1"/>
  <c r="AD2168" i="1"/>
  <c r="AD2232" i="1"/>
  <c r="AD2296" i="1"/>
  <c r="AD2470" i="1"/>
  <c r="AD2348" i="1"/>
  <c r="AD2988" i="1"/>
  <c r="AD3851" i="1"/>
  <c r="AD2517" i="1"/>
  <c r="AD2581" i="1"/>
  <c r="AD2645" i="1"/>
  <c r="AD2709" i="1"/>
  <c r="AD2773" i="1"/>
  <c r="AD2837" i="1"/>
  <c r="AD2901" i="1"/>
  <c r="AD2965" i="1"/>
  <c r="AD3029" i="1"/>
  <c r="AD3093" i="1"/>
  <c r="AD2376" i="1"/>
  <c r="AD2440" i="1"/>
  <c r="AD2504" i="1"/>
  <c r="AD1635" i="1"/>
  <c r="AD306" i="1"/>
  <c r="AD655" i="1"/>
  <c r="AD91" i="1"/>
  <c r="AD219" i="1"/>
  <c r="AD218" i="1"/>
  <c r="AD1777" i="1"/>
  <c r="AD2857" i="1"/>
  <c r="AD2033" i="1"/>
  <c r="AD112" i="1"/>
  <c r="AD240" i="1"/>
  <c r="AD368" i="1"/>
  <c r="AD880" i="1"/>
  <c r="AD1434" i="1"/>
  <c r="AD1127" i="1"/>
  <c r="AD1383" i="1"/>
  <c r="AD326" i="1"/>
  <c r="AD390" i="1"/>
  <c r="AD454" i="1"/>
  <c r="AD518" i="1"/>
  <c r="AD582" i="1"/>
  <c r="AD646" i="1"/>
  <c r="AD710" i="1"/>
  <c r="AD774" i="1"/>
  <c r="AD838" i="1"/>
  <c r="AD902" i="1"/>
  <c r="AD978" i="1"/>
  <c r="AD1234" i="1"/>
  <c r="AD1490" i="1"/>
  <c r="AD1884" i="1"/>
  <c r="AD1004" i="1"/>
  <c r="AD1068" i="1"/>
  <c r="AD1132" i="1"/>
  <c r="AD1196" i="1"/>
  <c r="AD1260" i="1"/>
  <c r="AD1324" i="1"/>
  <c r="AD1388" i="1"/>
  <c r="AD1452" i="1"/>
  <c r="AD1516" i="1"/>
  <c r="AD1580" i="1"/>
  <c r="AD1687" i="1"/>
  <c r="AD1828" i="1"/>
  <c r="AD2084" i="1"/>
  <c r="AD2465" i="1"/>
  <c r="AD1767" i="1"/>
  <c r="AD2921" i="1"/>
  <c r="AD3157" i="1"/>
  <c r="AD2357" i="1"/>
  <c r="AD3159" i="1"/>
  <c r="AD3285" i="1"/>
  <c r="AD3797" i="1"/>
  <c r="AD3616" i="1"/>
  <c r="AD4274" i="1"/>
  <c r="AD3863" i="1"/>
  <c r="AD4000" i="1"/>
  <c r="AD4128" i="1"/>
  <c r="AD5126" i="1"/>
  <c r="AD5190" i="1"/>
  <c r="AD4994" i="1"/>
  <c r="AD4769" i="1"/>
  <c r="AD4983" i="1"/>
  <c r="AD5598" i="1"/>
  <c r="AD6095" i="1"/>
  <c r="AD5586" i="1"/>
  <c r="AD5848" i="1"/>
  <c r="AD6226" i="1"/>
  <c r="AD6236" i="1"/>
  <c r="AD6364" i="1"/>
  <c r="AD6237" i="1"/>
  <c r="AD6801" i="1"/>
  <c r="AD6326" i="1"/>
  <c r="AD6343" i="1"/>
  <c r="AD6606" i="1"/>
  <c r="AD7073" i="1"/>
  <c r="AD6832" i="1"/>
  <c r="AD6896" i="1"/>
  <c r="AD6960" i="1"/>
  <c r="AD7024" i="1"/>
  <c r="AD7207" i="1"/>
  <c r="AD7566" i="1"/>
  <c r="AD7547" i="1"/>
  <c r="AD7359" i="1"/>
  <c r="AD7592" i="1"/>
  <c r="AD7450" i="1"/>
  <c r="AD7514" i="1"/>
  <c r="AD7630" i="1"/>
  <c r="AD7440" i="1"/>
  <c r="AD7504" i="1"/>
  <c r="AD7572" i="1"/>
  <c r="AD7794" i="1"/>
  <c r="AD7772" i="1"/>
  <c r="AD2826" i="1"/>
  <c r="AD2890" i="1"/>
  <c r="AD2954" i="1"/>
  <c r="AD3018" i="1"/>
  <c r="AD3082" i="1"/>
  <c r="AD2365" i="1"/>
  <c r="AD2403" i="1"/>
  <c r="AD2467" i="1"/>
  <c r="AD2531" i="1"/>
  <c r="AD2595" i="1"/>
  <c r="AD2659" i="1"/>
  <c r="AD2723" i="1"/>
  <c r="AD2787" i="1"/>
  <c r="AD2851" i="1"/>
  <c r="AD2915" i="1"/>
  <c r="AD2979" i="1"/>
  <c r="AD3043" i="1"/>
  <c r="AD3107" i="1"/>
  <c r="AD3349" i="1"/>
  <c r="AD3925" i="1"/>
  <c r="AD3240" i="1"/>
  <c r="AD3368" i="1"/>
  <c r="AD4069" i="1"/>
  <c r="AD3195" i="1"/>
  <c r="AD3259" i="1"/>
  <c r="AD3323" i="1"/>
  <c r="AD3387" i="1"/>
  <c r="AD3451" i="1"/>
  <c r="AD3515" i="1"/>
  <c r="AD3579" i="1"/>
  <c r="AD3643" i="1"/>
  <c r="AD3707" i="1"/>
  <c r="AD3771" i="1"/>
  <c r="AD3835" i="1"/>
  <c r="AD4042" i="1"/>
  <c r="AD3287" i="1"/>
  <c r="AD3351" i="1"/>
  <c r="AD3415" i="1"/>
  <c r="AD3479" i="1"/>
  <c r="AD3543" i="1"/>
  <c r="AD3607" i="1"/>
  <c r="AD3671" i="1"/>
  <c r="AD3735" i="1"/>
  <c r="AD3799" i="1"/>
  <c r="AD3917" i="1"/>
  <c r="AD3282" i="1"/>
  <c r="AD3346" i="1"/>
  <c r="AD3410" i="1"/>
  <c r="AD3474" i="1"/>
  <c r="AD3538" i="1"/>
  <c r="AD3602" i="1"/>
  <c r="AD3666" i="1"/>
  <c r="AD3730" i="1"/>
  <c r="AD3794" i="1"/>
  <c r="AD3946" i="1"/>
  <c r="AD4173" i="1"/>
  <c r="AD3868" i="1"/>
  <c r="AD4055" i="1"/>
  <c r="AD4119" i="1"/>
  <c r="AD4183" i="1"/>
  <c r="AD4247" i="1"/>
  <c r="AD4200" i="1"/>
  <c r="AD4593" i="1"/>
  <c r="AD4675" i="1"/>
  <c r="AD4713" i="1"/>
  <c r="AD5316" i="1"/>
  <c r="AD4658" i="1"/>
  <c r="AD4722" i="1"/>
  <c r="AD4786" i="1"/>
  <c r="AD4850" i="1"/>
  <c r="AD4914" i="1"/>
  <c r="AD5330" i="1"/>
  <c r="AD4803" i="1"/>
  <c r="AD4867" i="1"/>
  <c r="AD4931" i="1"/>
  <c r="AD5650" i="1"/>
  <c r="AD5035" i="1"/>
  <c r="AD5099" i="1"/>
  <c r="AD5163" i="1"/>
  <c r="AD5227" i="1"/>
  <c r="AD5290" i="1"/>
  <c r="AD5425" i="1"/>
  <c r="AD5066" i="1"/>
  <c r="AD6002" i="1"/>
  <c r="AD5655" i="1"/>
  <c r="AD3221" i="1"/>
  <c r="AD2568" i="1"/>
  <c r="AD2632" i="1"/>
  <c r="AD2696" i="1"/>
  <c r="AD2760" i="1"/>
  <c r="AD2824" i="1"/>
  <c r="AD2888" i="1"/>
  <c r="AD2952" i="1"/>
  <c r="AD3016" i="1"/>
  <c r="AD3080" i="1"/>
  <c r="AD3541" i="1"/>
  <c r="AD3456" i="1"/>
  <c r="AD4165" i="1"/>
  <c r="AD4245" i="1"/>
  <c r="AD3178" i="1"/>
  <c r="AD4422" i="1"/>
  <c r="AD4360" i="1"/>
  <c r="AD4424" i="1"/>
  <c r="AD4488" i="1"/>
  <c r="AD4552" i="1"/>
  <c r="AD4616" i="1"/>
  <c r="AD4297" i="1"/>
  <c r="AD4361" i="1"/>
  <c r="AD4301" i="1"/>
  <c r="AD4365" i="1"/>
  <c r="AD4429" i="1"/>
  <c r="AD4493" i="1"/>
  <c r="AD4557" i="1"/>
  <c r="AD4621" i="1"/>
  <c r="AD4865" i="1"/>
  <c r="AD4644" i="1"/>
  <c r="AD4708" i="1"/>
  <c r="AD4772" i="1"/>
  <c r="AD4836" i="1"/>
  <c r="AD4900" i="1"/>
  <c r="AD4954" i="1"/>
  <c r="AD5493" i="1"/>
  <c r="AD5119" i="1"/>
  <c r="AD5183" i="1"/>
  <c r="AD5247" i="1"/>
  <c r="AD5489" i="1"/>
  <c r="AD5816" i="1"/>
  <c r="AD5154" i="1"/>
  <c r="AD5218" i="1"/>
  <c r="AD5282" i="1"/>
  <c r="AD5312" i="1"/>
  <c r="AD5440" i="1"/>
  <c r="AD5781" i="1"/>
  <c r="AD5326" i="1"/>
  <c r="AD5390" i="1"/>
  <c r="AD5454" i="1"/>
  <c r="AD5518" i="1"/>
  <c r="AD5890" i="1"/>
  <c r="AD5551" i="1"/>
  <c r="AD5686" i="1"/>
  <c r="AD5827" i="1"/>
  <c r="AD5891" i="1"/>
  <c r="AD6019" i="1"/>
  <c r="AD6083" i="1"/>
  <c r="AD6147" i="1"/>
  <c r="AD5908" i="1"/>
  <c r="AD5972" i="1"/>
  <c r="AD6036" i="1"/>
  <c r="AD6100" i="1"/>
  <c r="AD6164" i="1"/>
  <c r="AD6274" i="1"/>
  <c r="AD6224" i="1"/>
  <c r="AD6408" i="1"/>
  <c r="AD6697" i="1"/>
  <c r="AD6294" i="1"/>
  <c r="AD6483" i="1"/>
  <c r="AD6574" i="1"/>
  <c r="AD6578" i="1"/>
  <c r="AD6642" i="1"/>
  <c r="AD6706" i="1"/>
  <c r="AD6770" i="1"/>
  <c r="AD6884" i="1"/>
  <c r="AD7403" i="1"/>
  <c r="AD1871" i="1"/>
  <c r="AD2127" i="1"/>
  <c r="AD2506" i="1"/>
  <c r="AD1606" i="1"/>
  <c r="AD1734" i="1"/>
  <c r="AD2588" i="1"/>
  <c r="AD3100" i="1"/>
  <c r="AD2383" i="1"/>
  <c r="AD2447" i="1"/>
  <c r="AD2511" i="1"/>
  <c r="AD2575" i="1"/>
  <c r="AD2639" i="1"/>
  <c r="AD2703" i="1"/>
  <c r="AD2767" i="1"/>
  <c r="AD2831" i="1"/>
  <c r="AD2895" i="1"/>
  <c r="AD2959" i="1"/>
  <c r="AD3023" i="1"/>
  <c r="AD3087" i="1"/>
  <c r="AD2578" i="1"/>
  <c r="AD2642" i="1"/>
  <c r="AD2706" i="1"/>
  <c r="AD2770" i="1"/>
  <c r="AD2834" i="1"/>
  <c r="AD2898" i="1"/>
  <c r="AD2962" i="1"/>
  <c r="AD3026" i="1"/>
  <c r="AD3090" i="1"/>
  <c r="AD3223" i="1"/>
  <c r="AD2347" i="1"/>
  <c r="AD2411" i="1"/>
  <c r="AD2475" i="1"/>
  <c r="AD2539" i="1"/>
  <c r="AD2603" i="1"/>
  <c r="AD2667" i="1"/>
  <c r="AD2731" i="1"/>
  <c r="AD2795" i="1"/>
  <c r="AD2859" i="1"/>
  <c r="AD2923" i="1"/>
  <c r="AD2987" i="1"/>
  <c r="AD3051" i="1"/>
  <c r="AD3120" i="1"/>
  <c r="AD3413" i="1"/>
  <c r="AD2534" i="1"/>
  <c r="AD2598" i="1"/>
  <c r="AD2662" i="1"/>
  <c r="AD2726" i="1"/>
  <c r="AD2790" i="1"/>
  <c r="AD2854" i="1"/>
  <c r="AD2918" i="1"/>
  <c r="AD2982" i="1"/>
  <c r="AD3046" i="1"/>
  <c r="AD3112" i="1"/>
  <c r="AD3312" i="1"/>
  <c r="AD3696" i="1"/>
  <c r="AD3760" i="1"/>
  <c r="AD3927" i="1"/>
  <c r="AD3139" i="1"/>
  <c r="AD3203" i="1"/>
  <c r="AD3267" i="1"/>
  <c r="AD3331" i="1"/>
  <c r="AD3395" i="1"/>
  <c r="AD3459" i="1"/>
  <c r="AD3523" i="1"/>
  <c r="AD3587" i="1"/>
  <c r="AD3651" i="1"/>
  <c r="AD3715" i="1"/>
  <c r="AD3779" i="1"/>
  <c r="AD3843" i="1"/>
  <c r="AD3893" i="1"/>
  <c r="AD3295" i="1"/>
  <c r="AD3359" i="1"/>
  <c r="AD3423" i="1"/>
  <c r="AD3487" i="1"/>
  <c r="AD3551" i="1"/>
  <c r="AD3615" i="1"/>
  <c r="AD3679" i="1"/>
  <c r="AD3743" i="1"/>
  <c r="AD3807" i="1"/>
  <c r="AD3938" i="1"/>
  <c r="AD3290" i="1"/>
  <c r="AD3354" i="1"/>
  <c r="AD3418" i="1"/>
  <c r="AD3482" i="1"/>
  <c r="AD3546" i="1"/>
  <c r="AD3610" i="1"/>
  <c r="AD3674" i="1"/>
  <c r="AD3738" i="1"/>
  <c r="AD3802" i="1"/>
  <c r="AD3869" i="1"/>
  <c r="AD4205" i="1"/>
  <c r="AD3876" i="1"/>
  <c r="AD4063" i="1"/>
  <c r="AD4127" i="1"/>
  <c r="AD4191" i="1"/>
  <c r="AD4255" i="1"/>
  <c r="AD4622" i="1"/>
  <c r="AD3952" i="1"/>
  <c r="AD4080" i="1"/>
  <c r="AD4296" i="1"/>
  <c r="AD3894" i="1"/>
  <c r="AD3958" i="1"/>
  <c r="AD4022" i="1"/>
  <c r="AD4086" i="1"/>
  <c r="AD4150" i="1"/>
  <c r="AD4214" i="1"/>
  <c r="AD4758" i="1"/>
  <c r="AD4473" i="1"/>
  <c r="AD4537" i="1"/>
  <c r="AD4279" i="1"/>
  <c r="AD4343" i="1"/>
  <c r="AD4407" i="1"/>
  <c r="AD4471" i="1"/>
  <c r="AD4535" i="1"/>
  <c r="AD4599" i="1"/>
  <c r="AD4338" i="1"/>
  <c r="AD4402" i="1"/>
  <c r="AD4466" i="1"/>
  <c r="AD4530" i="1"/>
  <c r="AD110" i="1"/>
  <c r="AD238" i="1"/>
  <c r="AD1093" i="1"/>
  <c r="AD1349" i="1"/>
  <c r="AD1620" i="1"/>
  <c r="AD1943" i="1"/>
  <c r="AD2199" i="1"/>
  <c r="AD1678" i="1"/>
  <c r="AD2442" i="1"/>
  <c r="AD2404" i="1"/>
  <c r="AD2852" i="1"/>
  <c r="AD2916" i="1"/>
  <c r="AD2391" i="1"/>
  <c r="AD2455" i="1"/>
  <c r="AD2519" i="1"/>
  <c r="AD2583" i="1"/>
  <c r="AD2647" i="1"/>
  <c r="AD2711" i="1"/>
  <c r="AD2775" i="1"/>
  <c r="AD2839" i="1"/>
  <c r="AD2903" i="1"/>
  <c r="AD2967" i="1"/>
  <c r="AD3031" i="1"/>
  <c r="AD3095" i="1"/>
  <c r="AD3477" i="1"/>
  <c r="AD2542" i="1"/>
  <c r="AD2606" i="1"/>
  <c r="AD2670" i="1"/>
  <c r="AD2734" i="1"/>
  <c r="AD2798" i="1"/>
  <c r="AD2862" i="1"/>
  <c r="AD2926" i="1"/>
  <c r="AD2990" i="1"/>
  <c r="AD3054" i="1"/>
  <c r="AD3125" i="1"/>
  <c r="AD3320" i="1"/>
  <c r="AD3384" i="1"/>
  <c r="AD3832" i="1"/>
  <c r="AD4133" i="1"/>
  <c r="AD4114" i="1"/>
  <c r="AD4106" i="1"/>
  <c r="AD3234" i="1"/>
  <c r="AD3872" i="1"/>
  <c r="AD4152" i="1"/>
  <c r="AD3966" i="1"/>
  <c r="AD4030" i="1"/>
  <c r="AD4094" i="1"/>
  <c r="AD4158" i="1"/>
  <c r="AD4222" i="1"/>
  <c r="AD4358" i="1"/>
  <c r="AD3937" i="1"/>
  <c r="AD4001" i="1"/>
  <c r="AD552" i="1"/>
  <c r="AD1045" i="1"/>
  <c r="AD1301" i="1"/>
  <c r="AD1557" i="1"/>
  <c r="AD987" i="1"/>
  <c r="AD1051" i="1"/>
  <c r="AD1115" i="1"/>
  <c r="AD1179" i="1"/>
  <c r="AD1243" i="1"/>
  <c r="AD1307" i="1"/>
  <c r="AD1371" i="1"/>
  <c r="AD1435" i="1"/>
  <c r="AD1499" i="1"/>
  <c r="AD1563" i="1"/>
  <c r="AD1014" i="1"/>
  <c r="AD1078" i="1"/>
  <c r="AD1142" i="1"/>
  <c r="AD1206" i="1"/>
  <c r="AD1270" i="1"/>
  <c r="AD1334" i="1"/>
  <c r="AD1398" i="1"/>
  <c r="AD1462" i="1"/>
  <c r="AD1526" i="1"/>
  <c r="AD1932" i="1"/>
  <c r="AD2188" i="1"/>
  <c r="AD2151" i="1"/>
  <c r="AD2279" i="1"/>
  <c r="AD2345" i="1"/>
  <c r="AD1882" i="1"/>
  <c r="AD1946" i="1"/>
  <c r="AD2010" i="1"/>
  <c r="AD2074" i="1"/>
  <c r="AD2138" i="1"/>
  <c r="AD2202" i="1"/>
  <c r="AD2266" i="1"/>
  <c r="AD2330" i="1"/>
  <c r="AD2425" i="1"/>
  <c r="AD2420" i="1"/>
  <c r="AD2676" i="1"/>
  <c r="AD2740" i="1"/>
  <c r="AD2397" i="1"/>
  <c r="AD2589" i="1"/>
  <c r="AD2653" i="1"/>
  <c r="AD2717" i="1"/>
  <c r="AD2781" i="1"/>
  <c r="AD2845" i="1"/>
  <c r="AD2909" i="1"/>
  <c r="AD2973" i="1"/>
  <c r="AD3037" i="1"/>
  <c r="AD3101" i="1"/>
  <c r="AD2384" i="1"/>
  <c r="AD2448" i="1"/>
  <c r="AD2512" i="1"/>
  <c r="AD2576" i="1"/>
  <c r="AD2640" i="1"/>
  <c r="AD2704" i="1"/>
  <c r="AD2768" i="1"/>
  <c r="AD2832" i="1"/>
  <c r="AD2896" i="1"/>
  <c r="AD2960" i="1"/>
  <c r="AD3024" i="1"/>
  <c r="AD3088" i="1"/>
  <c r="AD3605" i="1"/>
  <c r="AD3272" i="1"/>
  <c r="AD3720" i="1"/>
  <c r="AD3784" i="1"/>
  <c r="AD3991" i="1"/>
  <c r="AD4178" i="1"/>
  <c r="AD4221" i="1"/>
  <c r="AD3153" i="1"/>
  <c r="AD3217" i="1"/>
  <c r="AD3281" i="1"/>
  <c r="AD3345" i="1"/>
  <c r="AD3409" i="1"/>
  <c r="AD3473" i="1"/>
  <c r="AD3537" i="1"/>
  <c r="AD3601" i="1"/>
  <c r="AD3665" i="1"/>
  <c r="AD3729" i="1"/>
  <c r="AD3793" i="1"/>
  <c r="AD4170" i="1"/>
  <c r="AD4021" i="1"/>
  <c r="AD4294" i="1"/>
  <c r="AD1117" i="1"/>
  <c r="AD1373" i="1"/>
  <c r="AD1668" i="1"/>
  <c r="AD1698" i="1"/>
  <c r="AD2492" i="1"/>
  <c r="AD2748" i="1"/>
  <c r="AD2812" i="1"/>
  <c r="AD3669" i="1"/>
  <c r="AD3600" i="1"/>
  <c r="AD3664" i="1"/>
  <c r="AD3978" i="1"/>
  <c r="AD4253" i="1"/>
  <c r="AD3161" i="1"/>
  <c r="AD3225" i="1"/>
  <c r="AD3289" i="1"/>
  <c r="AD3353" i="1"/>
  <c r="AD3417" i="1"/>
  <c r="AD3481" i="1"/>
  <c r="AD3545" i="1"/>
  <c r="AD3609" i="1"/>
  <c r="AD3673" i="1"/>
  <c r="AD3737" i="1"/>
  <c r="AD3801" i="1"/>
  <c r="AD3877" i="1"/>
  <c r="AD3132" i="1"/>
  <c r="AD3196" i="1"/>
  <c r="AD3260" i="1"/>
  <c r="AD3324" i="1"/>
  <c r="AD3388" i="1"/>
  <c r="AD3452" i="1"/>
  <c r="AD3516" i="1"/>
  <c r="AD3580" i="1"/>
  <c r="AD3644" i="1"/>
  <c r="AD3708" i="1"/>
  <c r="AD3772" i="1"/>
  <c r="AD3836" i="1"/>
  <c r="AD3972" i="1"/>
  <c r="AD4036" i="1"/>
  <c r="AD4100" i="1"/>
  <c r="AD4164" i="1"/>
  <c r="AD4228" i="1"/>
  <c r="AD4366" i="1"/>
  <c r="AD3984" i="1"/>
  <c r="AD4048" i="1"/>
  <c r="AD4594" i="1"/>
  <c r="AD4688" i="1"/>
  <c r="AD4657" i="1"/>
  <c r="AD4721" i="1"/>
  <c r="AD4849" i="1"/>
  <c r="AD4666" i="1"/>
  <c r="AD4730" i="1"/>
  <c r="AD4794" i="1"/>
  <c r="AD4858" i="1"/>
  <c r="AD4922" i="1"/>
  <c r="AD4970" i="1"/>
  <c r="AD4998" i="1"/>
  <c r="AD4811" i="1"/>
  <c r="AD4875" i="1"/>
  <c r="AD4939" i="1"/>
  <c r="AD4968" i="1"/>
  <c r="AD5413" i="1"/>
  <c r="AD5043" i="1"/>
  <c r="AD5107" i="1"/>
  <c r="AD5171" i="1"/>
  <c r="AD5235" i="1"/>
  <c r="AD5306" i="1"/>
  <c r="AD5547" i="1"/>
  <c r="AD5369" i="1"/>
  <c r="AD5296" i="1"/>
  <c r="AD5488" i="1"/>
  <c r="AD5603" i="1"/>
  <c r="AD5732" i="1"/>
  <c r="AD5668" i="1"/>
  <c r="AD6165" i="1"/>
  <c r="AD5452" i="1"/>
  <c r="AD5778" i="1"/>
  <c r="AD6031" i="1"/>
  <c r="AD5676" i="1"/>
  <c r="AD5663" i="1"/>
  <c r="AD5727" i="1"/>
  <c r="AD6039" i="1"/>
  <c r="AD6307" i="1"/>
  <c r="AD5680" i="1"/>
  <c r="AD5744" i="1"/>
  <c r="AD5734" i="1"/>
  <c r="AD5798" i="1"/>
  <c r="AD5903" i="1"/>
  <c r="AD6050" i="1"/>
  <c r="AD6219" i="1"/>
  <c r="AD5625" i="1"/>
  <c r="AD5689" i="1"/>
  <c r="AD5753" i="1"/>
  <c r="AD5818" i="1"/>
  <c r="AD5914" i="1"/>
  <c r="AD6058" i="1"/>
  <c r="AD6176" i="1"/>
  <c r="AD5897" i="1"/>
  <c r="AD5961" i="1"/>
  <c r="AD6025" i="1"/>
  <c r="AD6089" i="1"/>
  <c r="AD6153" i="1"/>
  <c r="AD6272" i="1"/>
  <c r="AD6731" i="1"/>
  <c r="AD6363" i="1"/>
  <c r="AD6291" i="1"/>
  <c r="AD6440" i="1"/>
  <c r="AD6281" i="1"/>
  <c r="AD6345" i="1"/>
  <c r="AD6409" i="1"/>
  <c r="AD6620" i="1"/>
  <c r="AD6756" i="1"/>
  <c r="AD7257" i="1"/>
  <c r="AD6423" i="1"/>
  <c r="AD6505" i="1"/>
  <c r="AD6686" i="1"/>
  <c r="AD7012" i="1"/>
  <c r="AD6599" i="1"/>
  <c r="AD6573" i="1"/>
  <c r="AD6637" i="1"/>
  <c r="AD6701" i="1"/>
  <c r="AD6765" i="1"/>
  <c r="AD6863" i="1"/>
  <c r="AD6560" i="1"/>
  <c r="AD6624" i="1"/>
  <c r="AD6688" i="1"/>
  <c r="AD6752" i="1"/>
  <c r="AD6870" i="1"/>
  <c r="AD7025" i="1"/>
  <c r="AD6802" i="1"/>
  <c r="AD4065" i="1"/>
  <c r="AD4129" i="1"/>
  <c r="AD4193" i="1"/>
  <c r="AD4257" i="1"/>
  <c r="AD4720" i="1"/>
  <c r="AD4287" i="1"/>
  <c r="AD4351" i="1"/>
  <c r="AD4415" i="1"/>
  <c r="AD4479" i="1"/>
  <c r="AD4543" i="1"/>
  <c r="AD4607" i="1"/>
  <c r="AD5522" i="1"/>
  <c r="AD4346" i="1"/>
  <c r="AD4410" i="1"/>
  <c r="AD4474" i="1"/>
  <c r="AD4538" i="1"/>
  <c r="AD4602" i="1"/>
  <c r="AD4712" i="1"/>
  <c r="AD4766" i="1"/>
  <c r="AD4793" i="1"/>
  <c r="AD5065" i="1"/>
  <c r="AD4973" i="1"/>
  <c r="AD5394" i="1"/>
  <c r="AD5024" i="1"/>
  <c r="AD5088" i="1"/>
  <c r="AD5152" i="1"/>
  <c r="AD5216" i="1"/>
  <c r="AD5280" i="1"/>
  <c r="AD5834" i="1"/>
  <c r="AD5485" i="1"/>
  <c r="AD5185" i="1"/>
  <c r="AD5249" i="1"/>
  <c r="AD5338" i="1"/>
  <c r="AD5012" i="1"/>
  <c r="AD5605" i="1"/>
  <c r="AD5082" i="1"/>
  <c r="AD5550" i="1"/>
  <c r="AD5432" i="1"/>
  <c r="AD5307" i="1"/>
  <c r="AD5371" i="1"/>
  <c r="AD5435" i="1"/>
  <c r="AD5499" i="1"/>
  <c r="AD5568" i="1"/>
  <c r="AD5460" i="1"/>
  <c r="AD5375" i="1"/>
  <c r="AD5439" i="1"/>
  <c r="AD5503" i="1"/>
  <c r="AD5877" i="1"/>
  <c r="AD5543" i="1"/>
  <c r="AD5671" i="1"/>
  <c r="AD5904" i="1"/>
  <c r="AD6333" i="1"/>
  <c r="AD5624" i="1"/>
  <c r="AD7101" i="1"/>
  <c r="AD7165" i="1"/>
  <c r="AD7229" i="1"/>
  <c r="AD7144" i="1"/>
  <c r="AD7208" i="1"/>
  <c r="AD7334" i="1"/>
  <c r="AD7306" i="1"/>
  <c r="AD7370" i="1"/>
  <c r="AD7470" i="1"/>
  <c r="AD7447" i="1"/>
  <c r="AD7511" i="1"/>
  <c r="AD7694" i="1"/>
  <c r="AD7749" i="1"/>
  <c r="AD7848" i="1"/>
  <c r="AD7912" i="1"/>
  <c r="AD7811" i="1"/>
  <c r="AD7875" i="1"/>
  <c r="AD7939" i="1"/>
  <c r="AD7782" i="1"/>
  <c r="AD7846" i="1"/>
  <c r="AD7910" i="1"/>
  <c r="AD7868" i="1"/>
  <c r="AD7932" i="1"/>
  <c r="AD4302" i="1"/>
  <c r="AD4232" i="1"/>
  <c r="AD4486" i="1"/>
  <c r="AD4282" i="1"/>
  <c r="AD4304" i="1"/>
  <c r="AD4368" i="1"/>
  <c r="AD4432" i="1"/>
  <c r="AD4496" i="1"/>
  <c r="AD4560" i="1"/>
  <c r="AD4624" i="1"/>
  <c r="AD4822" i="1"/>
  <c r="AD4323" i="1"/>
  <c r="AD4387" i="1"/>
  <c r="AD4451" i="1"/>
  <c r="AD4515" i="1"/>
  <c r="AD4579" i="1"/>
  <c r="AD4433" i="1"/>
  <c r="AD4561" i="1"/>
  <c r="AD4300" i="1"/>
  <c r="AD4364" i="1"/>
  <c r="AD4428" i="1"/>
  <c r="AD4492" i="1"/>
  <c r="AD4556" i="1"/>
  <c r="AD4620" i="1"/>
  <c r="AD4784" i="1"/>
  <c r="AD4776" i="1"/>
  <c r="AD4309" i="1"/>
  <c r="AD4373" i="1"/>
  <c r="AD4437" i="1"/>
  <c r="AD4501" i="1"/>
  <c r="AD4565" i="1"/>
  <c r="AD4632" i="1"/>
  <c r="AD4745" i="1"/>
  <c r="AD4809" i="1"/>
  <c r="AD4652" i="1"/>
  <c r="AD4716" i="1"/>
  <c r="AD4780" i="1"/>
  <c r="AD4844" i="1"/>
  <c r="AD4908" i="1"/>
  <c r="AD4957" i="1"/>
  <c r="AD4647" i="1"/>
  <c r="AD4711" i="1"/>
  <c r="AD4775" i="1"/>
  <c r="AD4839" i="1"/>
  <c r="AD4903" i="1"/>
  <c r="AD5089" i="1"/>
  <c r="AD5773" i="1"/>
  <c r="AD5127" i="1"/>
  <c r="AD5191" i="1"/>
  <c r="AD5255" i="1"/>
  <c r="AD5098" i="1"/>
  <c r="AD5162" i="1"/>
  <c r="AD5226" i="1"/>
  <c r="AD5285" i="1"/>
  <c r="AD5433" i="1"/>
  <c r="AD5085" i="1"/>
  <c r="AD5149" i="1"/>
  <c r="AD5213" i="1"/>
  <c r="AD5277" i="1"/>
  <c r="AD5796" i="1"/>
  <c r="AD6018" i="1"/>
  <c r="AD5334" i="1"/>
  <c r="AD5398" i="1"/>
  <c r="AD5462" i="1"/>
  <c r="AD5526" i="1"/>
  <c r="AD5841" i="1"/>
  <c r="AD5597" i="1"/>
  <c r="AD5722" i="1"/>
  <c r="AD5826" i="1"/>
  <c r="AD6103" i="1"/>
  <c r="AD3939" i="1"/>
  <c r="AD4003" i="1"/>
  <c r="AD4067" i="1"/>
  <c r="AD4131" i="1"/>
  <c r="AD4195" i="1"/>
  <c r="AD4259" i="1"/>
  <c r="AD4550" i="1"/>
  <c r="AD4637" i="1"/>
  <c r="AD4886" i="1"/>
  <c r="AD4331" i="1"/>
  <c r="AD4395" i="1"/>
  <c r="AD4459" i="1"/>
  <c r="AD4523" i="1"/>
  <c r="AD4587" i="1"/>
  <c r="AD5007" i="1"/>
  <c r="AD4313" i="1"/>
  <c r="AD4830" i="1"/>
  <c r="AD4308" i="1"/>
  <c r="AD4372" i="1"/>
  <c r="AD4436" i="1"/>
  <c r="AD4500" i="1"/>
  <c r="AD4564" i="1"/>
  <c r="AD4630" i="1"/>
  <c r="AD4817" i="1"/>
  <c r="AD4655" i="1"/>
  <c r="AD4719" i="1"/>
  <c r="AD4783" i="1"/>
  <c r="AD4847" i="1"/>
  <c r="AD4911" i="1"/>
  <c r="AD4996" i="1"/>
  <c r="AD5134" i="1"/>
  <c r="AD5893" i="1"/>
  <c r="AD4765" i="1"/>
  <c r="AD4829" i="1"/>
  <c r="AD4893" i="1"/>
  <c r="AD4952" i="1"/>
  <c r="AD5062" i="1"/>
  <c r="AD5458" i="1"/>
  <c r="AD5273" i="1"/>
  <c r="AD5402" i="1"/>
  <c r="AD5100" i="1"/>
  <c r="AD5164" i="1"/>
  <c r="AD5228" i="1"/>
  <c r="AD5308" i="1"/>
  <c r="AD5854" i="1"/>
  <c r="AD5361" i="1"/>
  <c r="AD5461" i="1"/>
  <c r="AD5093" i="1"/>
  <c r="AD5157" i="1"/>
  <c r="AD5221" i="1"/>
  <c r="AD5297" i="1"/>
  <c r="AD5709" i="1"/>
  <c r="AD5456" i="1"/>
  <c r="AD5667" i="1"/>
  <c r="AD6159" i="1"/>
  <c r="AD5604" i="1"/>
  <c r="AD5740" i="1"/>
  <c r="AD5658" i="1"/>
  <c r="AD5975" i="1"/>
  <c r="AD5420" i="1"/>
  <c r="AD5612" i="1"/>
  <c r="AD5952" i="1"/>
  <c r="AD5584" i="1"/>
  <c r="AD6402" i="1"/>
  <c r="AD5662" i="1"/>
  <c r="AD6320" i="1"/>
  <c r="AD6168" i="1"/>
  <c r="AD6232" i="1"/>
  <c r="AD5867" i="1"/>
  <c r="AD5889" i="1"/>
  <c r="AD5953" i="1"/>
  <c r="AD6017" i="1"/>
  <c r="AD6081" i="1"/>
  <c r="AD6145" i="1"/>
  <c r="AD6267" i="1"/>
  <c r="AD6244" i="1"/>
  <c r="AD6338" i="1"/>
  <c r="AD6245" i="1"/>
  <c r="AD6514" i="1"/>
  <c r="AD6410" i="1"/>
  <c r="AD6633" i="1"/>
  <c r="AD6814" i="1"/>
  <c r="AD6705" i="1"/>
  <c r="AD7004" i="1"/>
  <c r="AD7068" i="1"/>
  <c r="AD6486" i="1"/>
  <c r="AD6614" i="1"/>
  <c r="AD6942" i="1"/>
  <c r="AD7062" i="1"/>
  <c r="AD6967" i="1"/>
  <c r="AD6840" i="1"/>
  <c r="AD6904" i="1"/>
  <c r="AD6968" i="1"/>
  <c r="AD7032" i="1"/>
  <c r="AD7151" i="1"/>
  <c r="AD7270" i="1"/>
  <c r="AD7713" i="1"/>
  <c r="AD7342" i="1"/>
  <c r="AD7253" i="1"/>
  <c r="AD7516" i="1"/>
  <c r="AD7458" i="1"/>
  <c r="AD7522" i="1"/>
  <c r="AD7705" i="1"/>
  <c r="AD7448" i="1"/>
  <c r="AD7512" i="1"/>
  <c r="AD7596" i="1"/>
  <c r="AD7660" i="1"/>
  <c r="AD7724" i="1"/>
  <c r="AD7639" i="1"/>
  <c r="AD7703" i="1"/>
  <c r="AD7847" i="1"/>
  <c r="AD7618" i="1"/>
  <c r="AD7682" i="1"/>
  <c r="AD7760" i="1"/>
  <c r="AD7720" i="1"/>
  <c r="AD7839" i="1"/>
  <c r="AD7881" i="1"/>
  <c r="AD7945" i="1"/>
  <c r="AD7222" i="1"/>
  <c r="AD7385" i="1"/>
  <c r="AD7242" i="1"/>
  <c r="AD7364" i="1"/>
  <c r="AD7095" i="1"/>
  <c r="AD7311" i="1"/>
  <c r="AD7261" i="1"/>
  <c r="AD7817" i="1"/>
  <c r="AD7583" i="1"/>
  <c r="AD7647" i="1"/>
  <c r="AD7711" i="1"/>
  <c r="AD7911" i="1"/>
  <c r="AD7626" i="1"/>
  <c r="AD7690" i="1"/>
  <c r="AD7664" i="1"/>
  <c r="AD7728" i="1"/>
  <c r="AD7619" i="1"/>
  <c r="AD7753" i="1"/>
  <c r="AD7903" i="1"/>
  <c r="AD7874" i="1"/>
  <c r="AD7938" i="1"/>
  <c r="AD7797" i="1"/>
  <c r="AD7861" i="1"/>
  <c r="AD7925" i="1"/>
  <c r="AD7889" i="1"/>
  <c r="AD7953" i="1"/>
  <c r="AD5678" i="1"/>
  <c r="AD5742" i="1"/>
  <c r="AD5806" i="1"/>
  <c r="AD5633" i="1"/>
  <c r="AD5697" i="1"/>
  <c r="AD5761" i="1"/>
  <c r="AD5825" i="1"/>
  <c r="AD5930" i="1"/>
  <c r="AD6379" i="1"/>
  <c r="AD6056" i="1"/>
  <c r="AD6179" i="1"/>
  <c r="AD6282" i="1"/>
  <c r="AD6280" i="1"/>
  <c r="AD6186" i="1"/>
  <c r="AD6372" i="1"/>
  <c r="AD6603" i="1"/>
  <c r="AD6300" i="1"/>
  <c r="AD6667" i="1"/>
  <c r="AD6451" i="1"/>
  <c r="AD6577" i="1"/>
  <c r="AD6225" i="1"/>
  <c r="AD6289" i="1"/>
  <c r="AD6353" i="1"/>
  <c r="AD6417" i="1"/>
  <c r="AD6501" i="1"/>
  <c r="AD6428" i="1"/>
  <c r="AD6431" i="1"/>
  <c r="AD6513" i="1"/>
  <c r="AD6566" i="1"/>
  <c r="AD6671" i="1"/>
  <c r="AD6825" i="1"/>
  <c r="AD7006" i="1"/>
  <c r="AD7099" i="1"/>
  <c r="AD6581" i="1"/>
  <c r="AD6645" i="1"/>
  <c r="AD6709" i="1"/>
  <c r="AD6773" i="1"/>
  <c r="AD6879" i="1"/>
  <c r="AD6568" i="1"/>
  <c r="AD6632" i="1"/>
  <c r="AD6696" i="1"/>
  <c r="AD6760" i="1"/>
  <c r="AD7033" i="1"/>
  <c r="AD7116" i="1"/>
  <c r="AD6874" i="1"/>
  <c r="AD7091" i="1"/>
  <c r="AD7204" i="1"/>
  <c r="AD7166" i="1"/>
  <c r="AD7230" i="1"/>
  <c r="AD7481" i="1"/>
  <c r="AD7122" i="1"/>
  <c r="AD7186" i="1"/>
  <c r="AD7240" i="1"/>
  <c r="AD7483" i="1"/>
  <c r="AD7555" i="1"/>
  <c r="AD7532" i="1"/>
  <c r="AD7656" i="1"/>
  <c r="AD7638" i="1"/>
  <c r="AD7740" i="1"/>
  <c r="AD7570" i="1"/>
  <c r="AD7967" i="1"/>
  <c r="AD7818" i="1"/>
  <c r="AD7805" i="1"/>
  <c r="AD7869" i="1"/>
  <c r="AD7933" i="1"/>
  <c r="AD7803" i="1"/>
  <c r="AD7796" i="1"/>
  <c r="AD5640" i="1"/>
  <c r="AD5704" i="1"/>
  <c r="AD5845" i="1"/>
  <c r="AD5731" i="1"/>
  <c r="AD5795" i="1"/>
  <c r="AD5839" i="1"/>
  <c r="AD6008" i="1"/>
  <c r="AD6027" i="1"/>
  <c r="AD6091" i="1"/>
  <c r="AD6155" i="1"/>
  <c r="AD6469" i="1"/>
  <c r="AD5910" i="1"/>
  <c r="AD5974" i="1"/>
  <c r="AD6038" i="1"/>
  <c r="AD6102" i="1"/>
  <c r="AD6166" i="1"/>
  <c r="AD6940" i="1"/>
  <c r="AD6328" i="1"/>
  <c r="AD5852" i="1"/>
  <c r="AD5916" i="1"/>
  <c r="AD5980" i="1"/>
  <c r="AD6044" i="1"/>
  <c r="AD6108" i="1"/>
  <c r="AD6172" i="1"/>
  <c r="AD6341" i="1"/>
  <c r="AD6299" i="1"/>
  <c r="AD6227" i="1"/>
  <c r="AD6611" i="1"/>
  <c r="AD6556" i="1"/>
  <c r="AD6732" i="1"/>
  <c r="AD6302" i="1"/>
  <c r="AD6817" i="1"/>
  <c r="AD6383" i="1"/>
  <c r="AD6708" i="1"/>
  <c r="AD6892" i="1"/>
  <c r="AD6559" i="1"/>
  <c r="AD6751" i="1"/>
  <c r="AD6857" i="1"/>
  <c r="AD7070" i="1"/>
  <c r="AD6586" i="1"/>
  <c r="AD6650" i="1"/>
  <c r="AD6714" i="1"/>
  <c r="AD6779" i="1"/>
  <c r="AD6900" i="1"/>
  <c r="AD6934" i="1"/>
  <c r="AD7129" i="1"/>
  <c r="AD6999" i="1"/>
  <c r="AD7196" i="1"/>
  <c r="AD6890" i="1"/>
  <c r="AD7113" i="1"/>
  <c r="AD7419" i="1"/>
  <c r="AD7119" i="1"/>
  <c r="AD7281" i="1"/>
  <c r="AD7250" i="1"/>
  <c r="AD7109" i="1"/>
  <c r="AD7173" i="1"/>
  <c r="AD7152" i="1"/>
  <c r="AD7216" i="1"/>
  <c r="AD7340" i="1"/>
  <c r="AD7489" i="1"/>
  <c r="AD7335" i="1"/>
  <c r="AD7427" i="1"/>
  <c r="AD7314" i="1"/>
  <c r="AD7378" i="1"/>
  <c r="AD7285" i="1"/>
  <c r="AD7349" i="1"/>
  <c r="AD7420" i="1"/>
  <c r="AD7455" i="1"/>
  <c r="AD7519" i="1"/>
  <c r="AD7600" i="1"/>
  <c r="AD7579" i="1"/>
  <c r="AD7784" i="1"/>
  <c r="AD7702" i="1"/>
  <c r="AD7962" i="1"/>
  <c r="AD7856" i="1"/>
  <c r="AD7920" i="1"/>
  <c r="AD7755" i="1"/>
  <c r="AD7819" i="1"/>
  <c r="AD7883" i="1"/>
  <c r="AD7947" i="1"/>
  <c r="AD7790" i="1"/>
  <c r="AD7854" i="1"/>
  <c r="AD7918" i="1"/>
  <c r="AD7876" i="1"/>
  <c r="AD7940" i="1"/>
  <c r="AD5739" i="1"/>
  <c r="AD5803" i="1"/>
  <c r="AD5864" i="1"/>
  <c r="AD5992" i="1"/>
  <c r="AD5702" i="1"/>
  <c r="AD5846" i="1"/>
  <c r="AD5967" i="1"/>
  <c r="AD6346" i="1"/>
  <c r="AD5907" i="1"/>
  <c r="AD5918" i="1"/>
  <c r="AD5982" i="1"/>
  <c r="AD6046" i="1"/>
  <c r="AD6110" i="1"/>
  <c r="AD6174" i="1"/>
  <c r="AD6384" i="1"/>
  <c r="AD6387" i="1"/>
  <c r="AD6466" i="1"/>
  <c r="AD6308" i="1"/>
  <c r="AD6427" i="1"/>
  <c r="AD6569" i="1"/>
  <c r="AD6438" i="1"/>
  <c r="AD6641" i="1"/>
  <c r="AD6391" i="1"/>
  <c r="AD6462" i="1"/>
  <c r="AD6718" i="1"/>
  <c r="AD6777" i="1"/>
  <c r="AD6759" i="1"/>
  <c r="AD6806" i="1"/>
  <c r="AD7158" i="1"/>
  <c r="AD7071" i="1"/>
  <c r="AD6962" i="1"/>
  <c r="AD7026" i="1"/>
  <c r="AD7080" i="1"/>
  <c r="AD6795" i="1"/>
  <c r="AD6859" i="1"/>
  <c r="AD6923" i="1"/>
  <c r="AD6987" i="1"/>
  <c r="AD7051" i="1"/>
  <c r="AD7388" i="1"/>
  <c r="AD7278" i="1"/>
  <c r="AD7510" i="1"/>
  <c r="AD7293" i="1"/>
  <c r="AD7357" i="1"/>
  <c r="AD7449" i="1"/>
  <c r="AD7256" i="1"/>
  <c r="AD7320" i="1"/>
  <c r="AD7384" i="1"/>
  <c r="AD7550" i="1"/>
  <c r="AD7291" i="1"/>
  <c r="AD7355" i="1"/>
  <c r="AD7556" i="1"/>
  <c r="AD7573" i="1"/>
  <c r="AD7637" i="1"/>
  <c r="AD7701" i="1"/>
  <c r="AD7775" i="1"/>
  <c r="AD7651" i="1"/>
  <c r="AD7715" i="1"/>
  <c r="AD7792" i="1"/>
  <c r="AD7778" i="1"/>
  <c r="AD7842" i="1"/>
  <c r="AD7763" i="1"/>
  <c r="AD1271" i="1"/>
  <c r="AD122" i="1"/>
  <c r="AD370" i="1"/>
  <c r="AD607" i="1"/>
  <c r="AD768" i="1"/>
  <c r="AD610" i="1"/>
  <c r="AD773" i="1"/>
  <c r="AD250" i="1"/>
  <c r="AD1079" i="1"/>
  <c r="AD43" i="1"/>
  <c r="AD171" i="1"/>
  <c r="AD479" i="1"/>
  <c r="AD114" i="1"/>
  <c r="AD242" i="1"/>
  <c r="AD1463" i="1"/>
  <c r="AD16" i="1"/>
  <c r="AD144" i="1"/>
  <c r="AD272" i="1"/>
  <c r="AD400" i="1"/>
  <c r="AD912" i="1"/>
  <c r="AD1562" i="1"/>
  <c r="AD2422" i="1"/>
  <c r="AD3147" i="1"/>
  <c r="AD3211" i="1"/>
  <c r="AD3275" i="1"/>
  <c r="AD3339" i="1"/>
  <c r="AD3403" i="1"/>
  <c r="AD3467" i="1"/>
  <c r="AD1015" i="1"/>
  <c r="AD165" i="1"/>
  <c r="AD543" i="1"/>
  <c r="AD424" i="1"/>
  <c r="AD936" i="1"/>
  <c r="AD62" i="1"/>
  <c r="AD86" i="1"/>
  <c r="AD214" i="1"/>
  <c r="AD278" i="1"/>
  <c r="AD342" i="1"/>
  <c r="AD406" i="1"/>
  <c r="AD470" i="1"/>
  <c r="AD534" i="1"/>
  <c r="AD598" i="1"/>
  <c r="AD662" i="1"/>
  <c r="AD726" i="1"/>
  <c r="AD790" i="1"/>
  <c r="AD854" i="1"/>
  <c r="AD918" i="1"/>
  <c r="AD1042" i="1"/>
  <c r="AD1298" i="1"/>
  <c r="AD1554" i="1"/>
  <c r="AD2140" i="1"/>
  <c r="AD1715" i="1"/>
  <c r="AD1020" i="1"/>
  <c r="AD1084" i="1"/>
  <c r="AD1148" i="1"/>
  <c r="AD1212" i="1"/>
  <c r="AD1276" i="1"/>
  <c r="AD1340" i="1"/>
  <c r="AD1404" i="1"/>
  <c r="AD1468" i="1"/>
  <c r="AD1532" i="1"/>
  <c r="AD1591" i="1"/>
  <c r="AD1719" i="1"/>
  <c r="AD1892" i="1"/>
  <c r="AD2148" i="1"/>
  <c r="AD2522" i="1"/>
  <c r="AD1005" i="1"/>
  <c r="AD1133" i="1"/>
  <c r="AD1453" i="1"/>
  <c r="AD1775" i="1"/>
  <c r="AD2681" i="1"/>
  <c r="AD2433" i="1"/>
  <c r="AD3557" i="1"/>
  <c r="AD3744" i="1"/>
  <c r="AD3883" i="1"/>
  <c r="AD3148" i="1"/>
  <c r="AD3212" i="1"/>
  <c r="AD3276" i="1"/>
  <c r="AD3340" i="1"/>
  <c r="AD3404" i="1"/>
  <c r="AD3468" i="1"/>
  <c r="AD3532" i="1"/>
  <c r="AD3596" i="1"/>
  <c r="AD3660" i="1"/>
  <c r="AD3724" i="1"/>
  <c r="AD3788" i="1"/>
  <c r="AD3924" i="1"/>
  <c r="AD3988" i="1"/>
  <c r="AD4052" i="1"/>
  <c r="AD4116" i="1"/>
  <c r="AD4180" i="1"/>
  <c r="AD4244" i="1"/>
  <c r="AD4192" i="1"/>
  <c r="AD4633" i="1"/>
  <c r="AD3955" i="1"/>
  <c r="AD4019" i="1"/>
  <c r="AD4083" i="1"/>
  <c r="AD4147" i="1"/>
  <c r="AD4211" i="1"/>
  <c r="AD5017" i="1"/>
  <c r="AD5602" i="1"/>
  <c r="AD5014" i="1"/>
  <c r="AD4717" i="1"/>
  <c r="AD4781" i="1"/>
  <c r="AD4845" i="1"/>
  <c r="AD4909" i="1"/>
  <c r="AD5206" i="1"/>
  <c r="AD4731" i="1"/>
  <c r="AD5161" i="1"/>
  <c r="AD5116" i="1"/>
  <c r="AD5180" i="1"/>
  <c r="AD5244" i="1"/>
  <c r="AD5346" i="1"/>
  <c r="AD5509" i="1"/>
  <c r="AD5794" i="1"/>
  <c r="AD5922" i="1"/>
  <c r="AD5728" i="1"/>
  <c r="AD5896" i="1"/>
  <c r="AD5923" i="1"/>
  <c r="AD1935" i="1"/>
  <c r="AD2191" i="1"/>
  <c r="AD2809" i="1"/>
  <c r="AD1602" i="1"/>
  <c r="AD1730" i="1"/>
  <c r="AD3175" i="1"/>
  <c r="AD2460" i="1"/>
  <c r="AD2524" i="1"/>
  <c r="AD2716" i="1"/>
  <c r="AD3685" i="1"/>
  <c r="AD3824" i="1"/>
  <c r="AD4792" i="1"/>
  <c r="AD3162" i="1"/>
  <c r="AD4281" i="1"/>
  <c r="AD4601" i="1"/>
  <c r="AD5078" i="1"/>
  <c r="AD4975" i="1"/>
  <c r="AD5071" i="1"/>
  <c r="AD5365" i="1"/>
  <c r="AD5113" i="1"/>
  <c r="AD5533" i="1"/>
  <c r="AD5324" i="1"/>
  <c r="AD5616" i="1"/>
  <c r="AD6182" i="1"/>
  <c r="AD3531" i="1"/>
  <c r="AD3595" i="1"/>
  <c r="AD3659" i="1"/>
  <c r="AD3723" i="1"/>
  <c r="AD3787" i="1"/>
  <c r="AD3110" i="1"/>
  <c r="AD3303" i="1"/>
  <c r="AD3367" i="1"/>
  <c r="AD3431" i="1"/>
  <c r="AD3495" i="1"/>
  <c r="AD3559" i="1"/>
  <c r="AD3623" i="1"/>
  <c r="AD3687" i="1"/>
  <c r="AD3751" i="1"/>
  <c r="AD3815" i="1"/>
  <c r="AD3298" i="1"/>
  <c r="AD3362" i="1"/>
  <c r="AD3426" i="1"/>
  <c r="AD3490" i="1"/>
  <c r="AD3554" i="1"/>
  <c r="AD3618" i="1"/>
  <c r="AD3682" i="1"/>
  <c r="AD3746" i="1"/>
  <c r="AD3810" i="1"/>
  <c r="AD3981" i="1"/>
  <c r="AD4237" i="1"/>
  <c r="AD4007" i="1"/>
  <c r="AD4071" i="1"/>
  <c r="AD4135" i="1"/>
  <c r="AD4199" i="1"/>
  <c r="AD4263" i="1"/>
  <c r="AD3960" i="1"/>
  <c r="AD4216" i="1"/>
  <c r="AD4310" i="1"/>
  <c r="AD4636" i="1"/>
  <c r="AD4674" i="1"/>
  <c r="AD4738" i="1"/>
  <c r="AD4802" i="1"/>
  <c r="AD4866" i="1"/>
  <c r="AD4930" i="1"/>
  <c r="AD4819" i="1"/>
  <c r="AD4883" i="1"/>
  <c r="AD4947" i="1"/>
  <c r="AD5051" i="1"/>
  <c r="AD5115" i="1"/>
  <c r="AD5179" i="1"/>
  <c r="AD5243" i="1"/>
  <c r="AD5410" i="1"/>
  <c r="AD5313" i="1"/>
  <c r="AD5377" i="1"/>
  <c r="AD5304" i="1"/>
  <c r="AD5619" i="1"/>
  <c r="AD5332" i="1"/>
  <c r="AD5688" i="1"/>
  <c r="AD5883" i="1"/>
  <c r="AD4653" i="1"/>
  <c r="AD4489" i="1"/>
  <c r="AD4295" i="1"/>
  <c r="AD4359" i="1"/>
  <c r="AD4423" i="1"/>
  <c r="AD4487" i="1"/>
  <c r="AD4551" i="1"/>
  <c r="AD4615" i="1"/>
  <c r="AD4290" i="1"/>
  <c r="AD4354" i="1"/>
  <c r="AD4418" i="1"/>
  <c r="AD4482" i="1"/>
  <c r="AD4546" i="1"/>
  <c r="AD4610" i="1"/>
  <c r="AD4976" i="1"/>
  <c r="AD4950" i="1"/>
  <c r="AD5002" i="1"/>
  <c r="AD5293" i="1"/>
  <c r="AD5129" i="1"/>
  <c r="AD5013" i="1"/>
  <c r="AD5637" i="1"/>
  <c r="AD5468" i="1"/>
  <c r="AD5750" i="1"/>
  <c r="AD5821" i="1"/>
  <c r="AD6085" i="1"/>
  <c r="AD5641" i="1"/>
  <c r="AD5705" i="1"/>
  <c r="AD5769" i="1"/>
  <c r="AD5832" i="1"/>
  <c r="AD5946" i="1"/>
  <c r="AD6093" i="1"/>
  <c r="AD6183" i="1"/>
  <c r="AD977" i="1"/>
  <c r="AD1041" i="1"/>
  <c r="AD1105" i="1"/>
  <c r="AD1169" i="1"/>
  <c r="AD1233" i="1"/>
  <c r="AD1297" i="1"/>
  <c r="AD1361" i="1"/>
  <c r="AD1425" i="1"/>
  <c r="AD1489" i="1"/>
  <c r="AD1553" i="1"/>
  <c r="AD1644" i="1"/>
  <c r="AD1109" i="1"/>
  <c r="AD1365" i="1"/>
  <c r="AD1652" i="1"/>
  <c r="AD1985" i="1"/>
  <c r="AD2241" i="1"/>
  <c r="AD1601" i="1"/>
  <c r="AD1729" i="1"/>
  <c r="AD3001" i="1"/>
  <c r="AD2612" i="1"/>
  <c r="AD2996" i="1"/>
  <c r="AD3365" i="1"/>
  <c r="AD3857" i="1"/>
  <c r="AD3173" i="1"/>
  <c r="AD3336" i="1"/>
  <c r="AD3879" i="1"/>
  <c r="AD4197" i="1"/>
  <c r="AD3900" i="1"/>
  <c r="AD4438" i="1"/>
  <c r="AD3953" i="1"/>
  <c r="AD4017" i="1"/>
  <c r="AD4081" i="1"/>
  <c r="AD4145" i="1"/>
  <c r="AD4209" i="1"/>
  <c r="AD4497" i="1"/>
  <c r="AD4873" i="1"/>
  <c r="AD5553" i="1"/>
  <c r="AD4771" i="1"/>
  <c r="AD5040" i="1"/>
  <c r="AD5104" i="1"/>
  <c r="AD5168" i="1"/>
  <c r="AD5232" i="1"/>
  <c r="AD5137" i="1"/>
  <c r="AD5538" i="1"/>
  <c r="AD5730" i="1"/>
  <c r="AD5517" i="1"/>
  <c r="AD5448" i="1"/>
  <c r="AD5323" i="1"/>
  <c r="AD5387" i="1"/>
  <c r="AD5451" i="1"/>
  <c r="AD5515" i="1"/>
  <c r="AD5476" i="1"/>
  <c r="AD5327" i="1"/>
  <c r="AD5391" i="1"/>
  <c r="AD5455" i="1"/>
  <c r="AD5519" i="1"/>
  <c r="AD5687" i="1"/>
  <c r="AD5694" i="1"/>
  <c r="AD6202" i="1"/>
  <c r="AD6389" i="1"/>
  <c r="AD2913" i="1"/>
  <c r="AD19" i="1"/>
  <c r="AD147" i="1"/>
  <c r="AD275" i="1"/>
  <c r="AD391" i="1"/>
  <c r="AD711" i="1"/>
  <c r="AD1641" i="1"/>
  <c r="AD3105" i="1"/>
  <c r="AD71" i="1"/>
  <c r="AD199" i="1"/>
  <c r="AD1705" i="1"/>
  <c r="AD2593" i="1"/>
  <c r="AD775" i="1"/>
  <c r="AD2" i="1"/>
  <c r="AD83" i="1"/>
  <c r="AD195" i="1"/>
  <c r="AD317" i="1"/>
  <c r="AD503" i="1"/>
  <c r="AD666" i="1"/>
  <c r="AD829" i="1"/>
  <c r="AD1039" i="1"/>
  <c r="AD1683" i="1"/>
  <c r="AD354" i="1"/>
  <c r="AD517" i="1"/>
  <c r="AD703" i="1"/>
  <c r="AD866" i="1"/>
  <c r="AD58" i="1"/>
  <c r="AD781" i="1"/>
  <c r="AD181" i="1"/>
  <c r="AD661" i="1"/>
  <c r="AD10" i="1"/>
  <c r="AD378" i="1"/>
  <c r="AD541" i="1"/>
  <c r="AD890" i="1"/>
  <c r="AD362" i="1"/>
  <c r="AD845" i="1"/>
  <c r="AD103" i="1"/>
  <c r="AD231" i="1"/>
  <c r="AD327" i="1"/>
  <c r="AD50" i="1"/>
  <c r="AD178" i="1"/>
  <c r="AD301" i="1"/>
  <c r="AD487" i="1"/>
  <c r="AD650" i="1"/>
  <c r="AD813" i="1"/>
  <c r="AD1090" i="1"/>
  <c r="AD26" i="1"/>
  <c r="AD903" i="1"/>
  <c r="AD61" i="1"/>
  <c r="AD189" i="1"/>
  <c r="AD338" i="1"/>
  <c r="AD501" i="1"/>
  <c r="AD687" i="1"/>
  <c r="AD850" i="1"/>
  <c r="AD1122" i="1"/>
  <c r="AD48" i="1"/>
  <c r="AD176" i="1"/>
  <c r="AD304" i="1"/>
  <c r="AD432" i="1"/>
  <c r="AD496" i="1"/>
  <c r="AD624" i="1"/>
  <c r="AD688" i="1"/>
  <c r="AD816" i="1"/>
  <c r="AD944" i="1"/>
  <c r="AD1178" i="1"/>
  <c r="AD1801" i="1"/>
  <c r="AD1667" i="1"/>
  <c r="AD6" i="1"/>
  <c r="AD134" i="1"/>
  <c r="AD262" i="1"/>
  <c r="AD25" i="1"/>
  <c r="AD89" i="1"/>
  <c r="AD153" i="1"/>
  <c r="AD217" i="1"/>
  <c r="AD281" i="1"/>
  <c r="AD345" i="1"/>
  <c r="AD409" i="1"/>
  <c r="AD473" i="1"/>
  <c r="AD537" i="1"/>
  <c r="AD601" i="1"/>
  <c r="AD665" i="1"/>
  <c r="AD729" i="1"/>
  <c r="AD793" i="1"/>
  <c r="AD857" i="1"/>
  <c r="AD921" i="1"/>
  <c r="AD1055" i="1"/>
  <c r="AD1311" i="1"/>
  <c r="AD1567" i="1"/>
  <c r="AD985" i="1"/>
  <c r="AD1049" i="1"/>
  <c r="AD1113" i="1"/>
  <c r="AD1177" i="1"/>
  <c r="AD1241" i="1"/>
  <c r="AD1305" i="1"/>
  <c r="AD1369" i="1"/>
  <c r="AD1433" i="1"/>
  <c r="AD1497" i="1"/>
  <c r="AD1561" i="1"/>
  <c r="AD1660" i="1"/>
  <c r="AD2825" i="1"/>
  <c r="AD2366" i="1"/>
  <c r="AD989" i="1"/>
  <c r="AD1053" i="1"/>
  <c r="AD1245" i="1"/>
  <c r="AD1309" i="1"/>
  <c r="AD1501" i="1"/>
  <c r="AD1565" i="1"/>
  <c r="AD1815" i="1"/>
  <c r="AD2057" i="1"/>
  <c r="AD2313" i="1"/>
  <c r="AD1000" i="1"/>
  <c r="AD1064" i="1"/>
  <c r="AD1128" i="1"/>
  <c r="AD1192" i="1"/>
  <c r="AD1256" i="1"/>
  <c r="AD1320" i="1"/>
  <c r="AD1384" i="1"/>
  <c r="AD1448" i="1"/>
  <c r="AD1512" i="1"/>
  <c r="AD1576" i="1"/>
  <c r="AD1695" i="1"/>
  <c r="AD1844" i="1"/>
  <c r="AD2100" i="1"/>
  <c r="AD1659" i="1"/>
  <c r="AD2017" i="1"/>
  <c r="AD2273" i="1"/>
  <c r="AD3845" i="1"/>
  <c r="AD1617" i="1"/>
  <c r="AD1745" i="1"/>
  <c r="AD1839" i="1"/>
  <c r="AD1967" i="1"/>
  <c r="AD2031" i="1"/>
  <c r="AD2095" i="1"/>
  <c r="AD2223" i="1"/>
  <c r="AD2287" i="1"/>
  <c r="AD2374" i="1"/>
  <c r="AD1634" i="1"/>
  <c r="AD1762" i="1"/>
  <c r="AD2474" i="1"/>
  <c r="AD2833" i="1"/>
  <c r="AD2454" i="1"/>
  <c r="AD2398" i="1"/>
  <c r="AD2689" i="1"/>
  <c r="AD3781" i="1"/>
  <c r="AD1819" i="1"/>
  <c r="AD1883" i="1"/>
  <c r="AD1947" i="1"/>
  <c r="AD2011" i="1"/>
  <c r="AD2075" i="1"/>
  <c r="AD2139" i="1"/>
  <c r="AD2203" i="1"/>
  <c r="AD2267" i="1"/>
  <c r="AD2331" i="1"/>
  <c r="AD2529" i="1"/>
  <c r="AD3033" i="1"/>
  <c r="AD1702" i="1"/>
  <c r="AD1766" i="1"/>
  <c r="AD1830" i="1"/>
  <c r="AD1894" i="1"/>
  <c r="AD1958" i="1"/>
  <c r="AD2022" i="1"/>
  <c r="AD2086" i="1"/>
  <c r="AD2150" i="1"/>
  <c r="AD2214" i="1"/>
  <c r="AD2278" i="1"/>
  <c r="AD2343" i="1"/>
  <c r="AD2498" i="1"/>
  <c r="AD2428" i="1"/>
  <c r="AD2556" i="1"/>
  <c r="AD2620" i="1"/>
  <c r="AD2684" i="1"/>
  <c r="AD2940" i="1"/>
  <c r="AD3004" i="1"/>
  <c r="AD3068" i="1"/>
  <c r="AD2351" i="1"/>
  <c r="AD2415" i="1"/>
  <c r="AD2479" i="1"/>
  <c r="AD2543" i="1"/>
  <c r="AD2607" i="1"/>
  <c r="AD2671" i="1"/>
  <c r="AD2735" i="1"/>
  <c r="AD2799" i="1"/>
  <c r="AD2863" i="1"/>
  <c r="AD2927" i="1"/>
  <c r="AD2991" i="1"/>
  <c r="AD3055" i="1"/>
  <c r="AD3127" i="1"/>
  <c r="AD3509" i="1"/>
  <c r="AD2610" i="1"/>
  <c r="AD2674" i="1"/>
  <c r="AD2738" i="1"/>
  <c r="AD2802" i="1"/>
  <c r="AD2866" i="1"/>
  <c r="AD2930" i="1"/>
  <c r="AD2994" i="1"/>
  <c r="AD3058" i="1"/>
  <c r="AD3131" i="1"/>
  <c r="AD3405" i="1"/>
  <c r="AD4026" i="1"/>
  <c r="AD2469" i="1"/>
  <c r="AD3325" i="1"/>
  <c r="AD3837" i="1"/>
  <c r="AD2379" i="1"/>
  <c r="AD2443" i="1"/>
  <c r="AD2507" i="1"/>
  <c r="AD2571" i="1"/>
  <c r="AD2635" i="1"/>
  <c r="AD2699" i="1"/>
  <c r="AD2763" i="1"/>
  <c r="AD2827" i="1"/>
  <c r="AD2891" i="1"/>
  <c r="AD2955" i="1"/>
  <c r="AD3019" i="1"/>
  <c r="AD3083" i="1"/>
  <c r="AD3215" i="1"/>
  <c r="AD2502" i="1"/>
  <c r="AD2566" i="1"/>
  <c r="AD2630" i="1"/>
  <c r="AD2694" i="1"/>
  <c r="AD2758" i="1"/>
  <c r="AD2822" i="1"/>
  <c r="AD2886" i="1"/>
  <c r="AD2950" i="1"/>
  <c r="AD3014" i="1"/>
  <c r="AD3078" i="1"/>
  <c r="AD3205" i="1"/>
  <c r="AD3629" i="1"/>
  <c r="AD3216" i="1"/>
  <c r="AD3280" i="1"/>
  <c r="AD3344" i="1"/>
  <c r="AD3408" i="1"/>
  <c r="AD3472" i="1"/>
  <c r="AD3536" i="1"/>
  <c r="AD3792" i="1"/>
  <c r="AD3882" i="1"/>
  <c r="AD4229" i="1"/>
  <c r="AD3171" i="1"/>
  <c r="AD3235" i="1"/>
  <c r="AD3299" i="1"/>
  <c r="AD3363" i="1"/>
  <c r="AD3427" i="1"/>
  <c r="AD3491" i="1"/>
  <c r="AD3555" i="1"/>
  <c r="AD3619" i="1"/>
  <c r="AD3683" i="1"/>
  <c r="AD3747" i="1"/>
  <c r="AD3811" i="1"/>
  <c r="AD3864" i="1"/>
  <c r="AD3970" i="1"/>
  <c r="AD4210" i="1"/>
  <c r="AD3134" i="1"/>
  <c r="AD3198" i="1"/>
  <c r="AD3262" i="1"/>
  <c r="AD3326" i="1"/>
  <c r="AD3390" i="1"/>
  <c r="AD3454" i="1"/>
  <c r="AD3518" i="1"/>
  <c r="AD3582" i="1"/>
  <c r="AD3646" i="1"/>
  <c r="AD3710" i="1"/>
  <c r="AD3774" i="1"/>
  <c r="AD3838" i="1"/>
  <c r="AD3957" i="1"/>
  <c r="AD4202" i="1"/>
  <c r="AD3865" i="1"/>
  <c r="AD4606" i="1"/>
  <c r="AD3327" i="1"/>
  <c r="AD3391" i="1"/>
  <c r="AD3455" i="1"/>
  <c r="AD3519" i="1"/>
  <c r="AD3583" i="1"/>
  <c r="AD3647" i="1"/>
  <c r="AD3711" i="1"/>
  <c r="AD3775" i="1"/>
  <c r="AD3839" i="1"/>
  <c r="AD4034" i="1"/>
  <c r="AD4454" i="1"/>
  <c r="AD3194" i="1"/>
  <c r="AD3258" i="1"/>
  <c r="AD3322" i="1"/>
  <c r="AD3386" i="1"/>
  <c r="AD3450" i="1"/>
  <c r="AD3514" i="1"/>
  <c r="AD3578" i="1"/>
  <c r="AD3642" i="1"/>
  <c r="AD3706" i="1"/>
  <c r="AD3770" i="1"/>
  <c r="AD3834" i="1"/>
  <c r="AD3881" i="1"/>
  <c r="AD4077" i="1"/>
  <c r="AD4542" i="1"/>
  <c r="AD3908" i="1"/>
  <c r="AD4406" i="1"/>
  <c r="AD4031" i="1"/>
  <c r="AD4095" i="1"/>
  <c r="AD4159" i="1"/>
  <c r="AD4223" i="1"/>
  <c r="AD3920" i="1"/>
  <c r="AD4176" i="1"/>
  <c r="AD4240" i="1"/>
  <c r="AD4526" i="1"/>
  <c r="AD3926" i="1"/>
  <c r="AD3990" i="1"/>
  <c r="AD4054" i="1"/>
  <c r="AD4118" i="1"/>
  <c r="AD4182" i="1"/>
  <c r="AD4246" i="1"/>
  <c r="AD3961" i="1"/>
  <c r="AD4025" i="1"/>
  <c r="AD4089" i="1"/>
  <c r="AD4153" i="1"/>
  <c r="AD4217" i="1"/>
  <c r="AD4318" i="1"/>
  <c r="AD4685" i="1"/>
  <c r="AD4441" i="1"/>
  <c r="AD4505" i="1"/>
  <c r="AD4569" i="1"/>
  <c r="AD4638" i="1"/>
  <c r="AD4854" i="1"/>
  <c r="AD4311" i="1"/>
  <c r="AD4375" i="1"/>
  <c r="AD4439" i="1"/>
  <c r="AD4503" i="1"/>
  <c r="AD4567" i="1"/>
  <c r="AD4635" i="1"/>
  <c r="AD4306" i="1"/>
  <c r="AD4370" i="1"/>
  <c r="AD4434" i="1"/>
  <c r="AD4498" i="1"/>
  <c r="AD4562" i="1"/>
  <c r="AD4627" i="1"/>
  <c r="AD4926" i="1"/>
  <c r="AD4945" i="1"/>
  <c r="AD4999" i="1"/>
  <c r="AD5278" i="1"/>
  <c r="AD5110" i="1"/>
  <c r="AD4634" i="1"/>
  <c r="AD4698" i="1"/>
  <c r="AD4762" i="1"/>
  <c r="AD4826" i="1"/>
  <c r="AD4890" i="1"/>
  <c r="AD4958" i="1"/>
  <c r="AD5025" i="1"/>
  <c r="AD5118" i="1"/>
  <c r="AD4832" i="1"/>
  <c r="AD4896" i="1"/>
  <c r="AD4977" i="1"/>
  <c r="AD4715" i="1"/>
  <c r="AD4779" i="1"/>
  <c r="AD4843" i="1"/>
  <c r="AD4907" i="1"/>
  <c r="AD4956" i="1"/>
  <c r="AD5038" i="1"/>
  <c r="AD5048" i="1"/>
  <c r="AD5112" i="1"/>
  <c r="AD5176" i="1"/>
  <c r="AD5240" i="1"/>
  <c r="AD5321" i="1"/>
  <c r="AD5506" i="1"/>
  <c r="AD5011" i="1"/>
  <c r="AD5075" i="1"/>
  <c r="AD5139" i="1"/>
  <c r="AD5203" i="1"/>
  <c r="AD5267" i="1"/>
  <c r="AD5386" i="1"/>
  <c r="AD5536" i="1"/>
  <c r="AD5802" i="1"/>
  <c r="AD5145" i="1"/>
  <c r="AD5209" i="1"/>
  <c r="AD5036" i="1"/>
  <c r="AD5548" i="1"/>
  <c r="AD5289" i="1"/>
  <c r="AD5029" i="1"/>
  <c r="AD5392" i="1"/>
  <c r="AD5520" i="1"/>
  <c r="AD5564" i="1"/>
  <c r="AD5810" i="1"/>
  <c r="AD5331" i="1"/>
  <c r="AD5395" i="1"/>
  <c r="AD5459" i="1"/>
  <c r="AD5523" i="1"/>
  <c r="AD5562" i="1"/>
  <c r="AD5669" i="1"/>
  <c r="AD5356" i="1"/>
  <c r="AD5484" i="1"/>
  <c r="AD5580" i="1"/>
  <c r="AD5707" i="1"/>
  <c r="AD5861" i="1"/>
  <c r="AD5335" i="1"/>
  <c r="AD5399" i="1"/>
  <c r="AD5463" i="1"/>
  <c r="AD5527" i="1"/>
  <c r="AD5757" i="1"/>
  <c r="AD6117" i="1"/>
  <c r="AD5567" i="1"/>
  <c r="AD5631" i="1"/>
  <c r="AD5759" i="1"/>
  <c r="AD5833" i="1"/>
  <c r="AD6109" i="1"/>
  <c r="AD5938" i="1"/>
  <c r="AD6090" i="1"/>
  <c r="AD5648" i="1"/>
  <c r="AD5712" i="1"/>
  <c r="AD5999" i="1"/>
  <c r="AD6162" i="1"/>
  <c r="AD6141" i="1"/>
  <c r="AD5638" i="1"/>
  <c r="AD5766" i="1"/>
  <c r="AD6143" i="1"/>
  <c r="AD5593" i="1"/>
  <c r="AD5657" i="1"/>
  <c r="AD5721" i="1"/>
  <c r="AD5785" i="1"/>
  <c r="AD5857" i="1"/>
  <c r="AD5978" i="1"/>
  <c r="AD6151" i="1"/>
  <c r="AD6144" i="1"/>
  <c r="AD6204" i="1"/>
  <c r="AD5843" i="1"/>
  <c r="AD5971" i="1"/>
  <c r="AD6523" i="1"/>
  <c r="AD6269" i="1"/>
  <c r="AD5865" i="1"/>
  <c r="AD5929" i="1"/>
  <c r="AD5993" i="1"/>
  <c r="AD6057" i="1"/>
  <c r="AD6121" i="1"/>
  <c r="AD6185" i="1"/>
  <c r="AD5860" i="1"/>
  <c r="AD6331" i="1"/>
  <c r="AD6503" i="1"/>
  <c r="AD6210" i="1"/>
  <c r="AD6330" i="1"/>
  <c r="AD6208" i="1"/>
  <c r="AD6309" i="1"/>
  <c r="AD6429" i="1"/>
  <c r="AD6897" i="1"/>
  <c r="AD6352" i="1"/>
  <c r="AD6724" i="1"/>
  <c r="AD6482" i="1"/>
  <c r="AD6246" i="1"/>
  <c r="AD6374" i="1"/>
  <c r="AD6467" i="1"/>
  <c r="AD6830" i="1"/>
  <c r="AD6249" i="1"/>
  <c r="AD6313" i="1"/>
  <c r="AD6377" i="1"/>
  <c r="AD6441" i="1"/>
  <c r="AD6531" i="1"/>
  <c r="AD6699" i="1"/>
  <c r="AD6982" i="1"/>
  <c r="AD6465" i="1"/>
  <c r="AD6657" i="1"/>
  <c r="AD6862" i="1"/>
  <c r="AD6263" i="1"/>
  <c r="AD6327" i="1"/>
  <c r="AD6450" i="1"/>
  <c r="AD6548" i="1"/>
  <c r="AD6715" i="1"/>
  <c r="AD7046" i="1"/>
  <c r="AD6487" i="1"/>
  <c r="AD6554" i="1"/>
  <c r="AD6723" i="1"/>
  <c r="AD6526" i="1"/>
  <c r="AD6590" i="1"/>
  <c r="AD6654" i="1"/>
  <c r="AD6908" i="1"/>
  <c r="AD7172" i="1"/>
  <c r="AD6567" i="1"/>
  <c r="AD6631" i="1"/>
  <c r="AD6695" i="1"/>
  <c r="AD6873" i="1"/>
  <c r="AD7097" i="1"/>
  <c r="AD6932" i="1"/>
  <c r="AD6541" i="1"/>
  <c r="AD6605" i="1"/>
  <c r="AD6669" i="1"/>
  <c r="AD6733" i="1"/>
  <c r="AD6799" i="1"/>
  <c r="AD6966" i="1"/>
  <c r="AD6528" i="1"/>
  <c r="AD6592" i="1"/>
  <c r="AD6656" i="1"/>
  <c r="AD6720" i="1"/>
  <c r="AD6993" i="1"/>
  <c r="AD7057" i="1"/>
  <c r="AD6943" i="1"/>
  <c r="AD7007" i="1"/>
  <c r="AD6834" i="1"/>
  <c r="AD6898" i="1"/>
  <c r="AD6781" i="1"/>
  <c r="AD6845" i="1"/>
  <c r="AD6909" i="1"/>
  <c r="AD6973" i="1"/>
  <c r="AD7037" i="1"/>
  <c r="AD7132" i="1"/>
  <c r="AD6816" i="1"/>
  <c r="AD6880" i="1"/>
  <c r="AD6944" i="1"/>
  <c r="AD7008" i="1"/>
  <c r="AD7072" i="1"/>
  <c r="AD7142" i="1"/>
  <c r="AD7190" i="1"/>
  <c r="AD7292" i="1"/>
  <c r="AD7454" i="1"/>
  <c r="AD7209" i="1"/>
  <c r="AD7294" i="1"/>
  <c r="AD7577" i="1"/>
  <c r="AD7127" i="1"/>
  <c r="AD7191" i="1"/>
  <c r="AD7310" i="1"/>
  <c r="AD7539" i="1"/>
  <c r="AD7146" i="1"/>
  <c r="AD7210" i="1"/>
  <c r="AD7147" i="1"/>
  <c r="AD7211" i="1"/>
  <c r="AD7279" i="1"/>
  <c r="AD7343" i="1"/>
  <c r="AD7433" i="1"/>
  <c r="AD7459" i="1"/>
  <c r="AD7598" i="1"/>
  <c r="AD7428" i="1"/>
  <c r="AD7492" i="1"/>
  <c r="AD7614" i="1"/>
  <c r="AD7434" i="1"/>
  <c r="AD7498" i="1"/>
  <c r="AD7562" i="1"/>
  <c r="AD7405" i="1"/>
  <c r="AD7469" i="1"/>
  <c r="AD7533" i="1"/>
  <c r="AD7601" i="1"/>
  <c r="AD7424" i="1"/>
  <c r="AD7488" i="1"/>
  <c r="AD7552" i="1"/>
  <c r="AD7754" i="1"/>
  <c r="AD7636" i="1"/>
  <c r="AD7700" i="1"/>
  <c r="AD7801" i="1"/>
  <c r="AD7615" i="1"/>
  <c r="AD7679" i="1"/>
  <c r="AD7743" i="1"/>
  <c r="AD7594" i="1"/>
  <c r="AD7658" i="1"/>
  <c r="AD7722" i="1"/>
  <c r="AD7696" i="1"/>
  <c r="AD7587" i="1"/>
  <c r="AD7906" i="1"/>
  <c r="AD7765" i="1"/>
  <c r="AD7829" i="1"/>
  <c r="AD7893" i="1"/>
  <c r="AD7957" i="1"/>
  <c r="AD7857" i="1"/>
  <c r="AD7921" i="1"/>
  <c r="AD7756" i="1"/>
  <c r="AD7820" i="1"/>
  <c r="AD3" i="1"/>
  <c r="AD211" i="1"/>
  <c r="AD346" i="1"/>
  <c r="AD509" i="1"/>
  <c r="AD695" i="1"/>
  <c r="AD858" i="1"/>
  <c r="AD1154" i="1"/>
  <c r="AD2161" i="1"/>
  <c r="AD95" i="1"/>
  <c r="AD223" i="1"/>
  <c r="AD383" i="1"/>
  <c r="AD546" i="1"/>
  <c r="AD709" i="1"/>
  <c r="AD895" i="1"/>
  <c r="AD1442" i="1"/>
  <c r="AD90" i="1"/>
  <c r="AD810" i="1"/>
  <c r="AD69" i="1"/>
  <c r="AD197" i="1"/>
  <c r="AD341" i="1"/>
  <c r="AD527" i="1"/>
  <c r="AD690" i="1"/>
  <c r="AD853" i="1"/>
  <c r="AD1250" i="1"/>
  <c r="AD170" i="1"/>
  <c r="AD874" i="1"/>
  <c r="AD123" i="1"/>
  <c r="AD251" i="1"/>
  <c r="AD570" i="1"/>
  <c r="AD733" i="1"/>
  <c r="AD1423" i="1"/>
  <c r="AD455" i="1"/>
  <c r="AD1335" i="1"/>
  <c r="AD119" i="1"/>
  <c r="AD247" i="1"/>
  <c r="AD415" i="1"/>
  <c r="AD578" i="1"/>
  <c r="AD741" i="1"/>
  <c r="AD927" i="1"/>
  <c r="AD1570" i="1"/>
  <c r="AD647" i="1"/>
  <c r="AD66" i="1"/>
  <c r="AD194" i="1"/>
  <c r="AD330" i="1"/>
  <c r="AD493" i="1"/>
  <c r="AD679" i="1"/>
  <c r="AD842" i="1"/>
  <c r="AD1207" i="1"/>
  <c r="AD138" i="1"/>
  <c r="AD938" i="1"/>
  <c r="AD77" i="1"/>
  <c r="AD205" i="1"/>
  <c r="AD367" i="1"/>
  <c r="AD530" i="1"/>
  <c r="AD693" i="1"/>
  <c r="AD879" i="1"/>
  <c r="AD1239" i="1"/>
  <c r="AD2129" i="1"/>
  <c r="AD56" i="1"/>
  <c r="AD120" i="1"/>
  <c r="AD184" i="1"/>
  <c r="AD248" i="1"/>
  <c r="AD312" i="1"/>
  <c r="AD376" i="1"/>
  <c r="AD504" i="1"/>
  <c r="AD568" i="1"/>
  <c r="AD632" i="1"/>
  <c r="AD696" i="1"/>
  <c r="AD760" i="1"/>
  <c r="AD824" i="1"/>
  <c r="AD888" i="1"/>
  <c r="AD952" i="1"/>
  <c r="AD1210" i="1"/>
  <c r="AD1466" i="1"/>
  <c r="AD1916" i="1"/>
  <c r="AD307" i="1"/>
  <c r="AD371" i="1"/>
  <c r="AD435" i="1"/>
  <c r="AD499" i="1"/>
  <c r="AD563" i="1"/>
  <c r="AD627" i="1"/>
  <c r="AD691" i="1"/>
  <c r="AD755" i="1"/>
  <c r="AD819" i="1"/>
  <c r="AD883" i="1"/>
  <c r="AD947" i="1"/>
  <c r="AD1159" i="1"/>
  <c r="AD1415" i="1"/>
  <c r="AD1731" i="1"/>
  <c r="AD14" i="1"/>
  <c r="AD78" i="1"/>
  <c r="AD142" i="1"/>
  <c r="AD206" i="1"/>
  <c r="AD270" i="1"/>
  <c r="AD33" i="1"/>
  <c r="AD97" i="1"/>
  <c r="AD161" i="1"/>
  <c r="AD225" i="1"/>
  <c r="AD289" i="1"/>
  <c r="AD353" i="1"/>
  <c r="AD417" i="1"/>
  <c r="AD481" i="1"/>
  <c r="AD545" i="1"/>
  <c r="AD609" i="1"/>
  <c r="AD673" i="1"/>
  <c r="AD737" i="1"/>
  <c r="AD801" i="1"/>
  <c r="AD865" i="1"/>
  <c r="AD929" i="1"/>
  <c r="AD1087" i="1"/>
  <c r="AD1343" i="1"/>
  <c r="AD1651" i="1"/>
  <c r="AD20" i="1"/>
  <c r="AD84" i="1"/>
  <c r="AD148" i="1"/>
  <c r="AD212" i="1"/>
  <c r="AD276" i="1"/>
  <c r="AD340" i="1"/>
  <c r="AD404" i="1"/>
  <c r="AD468" i="1"/>
  <c r="AD532" i="1"/>
  <c r="AD596" i="1"/>
  <c r="AD660" i="1"/>
  <c r="AD724" i="1"/>
  <c r="AD788" i="1"/>
  <c r="AD852" i="1"/>
  <c r="AD916" i="1"/>
  <c r="AD1034" i="1"/>
  <c r="AD1290" i="1"/>
  <c r="AD1546" i="1"/>
  <c r="AD2236" i="1"/>
  <c r="AD993" i="1"/>
  <c r="AD1057" i="1"/>
  <c r="AD1121" i="1"/>
  <c r="AD1185" i="1"/>
  <c r="AD1249" i="1"/>
  <c r="AD1313" i="1"/>
  <c r="AD1377" i="1"/>
  <c r="AD1441" i="1"/>
  <c r="AD1505" i="1"/>
  <c r="AD1569" i="1"/>
  <c r="AD1676" i="1"/>
  <c r="AD1812" i="1"/>
  <c r="AD2073" i="1"/>
  <c r="AD2329" i="1"/>
  <c r="AD3081" i="1"/>
  <c r="AD2394" i="1"/>
  <c r="AD997" i="1"/>
  <c r="AD1061" i="1"/>
  <c r="AD1125" i="1"/>
  <c r="AD1189" i="1"/>
  <c r="AD1253" i="1"/>
  <c r="AD1317" i="1"/>
  <c r="AD1381" i="1"/>
  <c r="AD1445" i="1"/>
  <c r="AD1509" i="1"/>
  <c r="AD1573" i="1"/>
  <c r="AD1684" i="1"/>
  <c r="AD1833" i="1"/>
  <c r="AD2089" i="1"/>
  <c r="AD2697" i="1"/>
  <c r="AD1008" i="1"/>
  <c r="AD1072" i="1"/>
  <c r="AD1136" i="1"/>
  <c r="AD1200" i="1"/>
  <c r="AD1264" i="1"/>
  <c r="AD1328" i="1"/>
  <c r="AD1392" i="1"/>
  <c r="AD1456" i="1"/>
  <c r="AD1520" i="1"/>
  <c r="AD1584" i="1"/>
  <c r="AD1711" i="1"/>
  <c r="AD1876" i="1"/>
  <c r="AD2132" i="1"/>
  <c r="AD2785" i="1"/>
  <c r="AD1003" i="1"/>
  <c r="AD1067" i="1"/>
  <c r="AD1131" i="1"/>
  <c r="AD1195" i="1"/>
  <c r="AD1259" i="1"/>
  <c r="AD1323" i="1"/>
  <c r="AD1387" i="1"/>
  <c r="AD1451" i="1"/>
  <c r="AD1515" i="1"/>
  <c r="AD1579" i="1"/>
  <c r="AD1675" i="1"/>
  <c r="AD2049" i="1"/>
  <c r="AD2305" i="1"/>
  <c r="AD966" i="1"/>
  <c r="AD1030" i="1"/>
  <c r="AD1094" i="1"/>
  <c r="AD1158" i="1"/>
  <c r="AD1222" i="1"/>
  <c r="AD1286" i="1"/>
  <c r="AD1350" i="1"/>
  <c r="AD1414" i="1"/>
  <c r="AD1478" i="1"/>
  <c r="AD1542" i="1"/>
  <c r="AD1633" i="1"/>
  <c r="AD1769" i="1"/>
  <c r="AD1996" i="1"/>
  <c r="AD2252" i="1"/>
  <c r="AD1847" i="1"/>
  <c r="AD1911" i="1"/>
  <c r="AD2039" i="1"/>
  <c r="AD2103" i="1"/>
  <c r="AD2167" i="1"/>
  <c r="AD2295" i="1"/>
  <c r="AD2402" i="1"/>
  <c r="AD2617" i="1"/>
  <c r="AD3239" i="1"/>
  <c r="AD1642" i="1"/>
  <c r="AD1706" i="1"/>
  <c r="AD1770" i="1"/>
  <c r="AD1834" i="1"/>
  <c r="AD1898" i="1"/>
  <c r="AD1962" i="1"/>
  <c r="AD2026" i="1"/>
  <c r="AD2090" i="1"/>
  <c r="AD2154" i="1"/>
  <c r="AD2218" i="1"/>
  <c r="AD2282" i="1"/>
  <c r="AD2341" i="1"/>
  <c r="AD2482" i="1"/>
  <c r="AD2897" i="1"/>
  <c r="AD1621" i="1"/>
  <c r="AD1685" i="1"/>
  <c r="AD1749" i="1"/>
  <c r="AD1813" i="1"/>
  <c r="AD1877" i="1"/>
  <c r="AD1941" i="1"/>
  <c r="AD2005" i="1"/>
  <c r="AD2069" i="1"/>
  <c r="AD2133" i="1"/>
  <c r="AD2197" i="1"/>
  <c r="AD2261" i="1"/>
  <c r="AD2325" i="1"/>
  <c r="AD2505" i="1"/>
  <c r="AD2985" i="1"/>
  <c r="AD1616" i="1"/>
  <c r="AD1680" i="1"/>
  <c r="AD1744" i="1"/>
  <c r="AD1808" i="1"/>
  <c r="AD1872" i="1"/>
  <c r="AD1936" i="1"/>
  <c r="AD2000" i="1"/>
  <c r="AD2064" i="1"/>
  <c r="AD2128" i="1"/>
  <c r="AD2192" i="1"/>
  <c r="AD2256" i="1"/>
  <c r="AD2320" i="1"/>
  <c r="AD2426" i="1"/>
  <c r="AD2753" i="1"/>
  <c r="AD1763" i="1"/>
  <c r="AD1827" i="1"/>
  <c r="AD1891" i="1"/>
  <c r="AD1955" i="1"/>
  <c r="AD2019" i="1"/>
  <c r="AD2083" i="1"/>
  <c r="AD2147" i="1"/>
  <c r="AD2211" i="1"/>
  <c r="AD2275" i="1"/>
  <c r="AD2370" i="1"/>
  <c r="AD2585" i="1"/>
  <c r="AD3097" i="1"/>
  <c r="AD1646" i="1"/>
  <c r="AD1710" i="1"/>
  <c r="AD1774" i="1"/>
  <c r="AD1838" i="1"/>
  <c r="AD1902" i="1"/>
  <c r="AD1966" i="1"/>
  <c r="AD2030" i="1"/>
  <c r="AD2094" i="1"/>
  <c r="AD2158" i="1"/>
  <c r="AD2222" i="1"/>
  <c r="AD2286" i="1"/>
  <c r="AD2530" i="1"/>
  <c r="AD2372" i="1"/>
  <c r="AD2436" i="1"/>
  <c r="AD99" i="1"/>
  <c r="AD227" i="1"/>
  <c r="AD375" i="1"/>
  <c r="AD538" i="1"/>
  <c r="AD701" i="1"/>
  <c r="AD887" i="1"/>
  <c r="AD2257" i="1"/>
  <c r="AD111" i="1"/>
  <c r="AD239" i="1"/>
  <c r="AD575" i="1"/>
  <c r="AD1559" i="1"/>
  <c r="AD839" i="1"/>
  <c r="AD85" i="1"/>
  <c r="AD533" i="1"/>
  <c r="AD882" i="1"/>
  <c r="AD1367" i="1"/>
  <c r="AD234" i="1"/>
  <c r="AD11" i="1"/>
  <c r="AD139" i="1"/>
  <c r="AD267" i="1"/>
  <c r="AD413" i="1"/>
  <c r="AD599" i="1"/>
  <c r="AD762" i="1"/>
  <c r="AD925" i="1"/>
  <c r="AD1538" i="1"/>
  <c r="AD490" i="1"/>
  <c r="AD7" i="1"/>
  <c r="AD135" i="1"/>
  <c r="AD263" i="1"/>
  <c r="AD421" i="1"/>
  <c r="AD770" i="1"/>
  <c r="AD933" i="1"/>
  <c r="AD1721" i="1"/>
  <c r="AD909" i="1"/>
  <c r="AD359" i="1"/>
  <c r="AD522" i="1"/>
  <c r="AD685" i="1"/>
  <c r="AD871" i="1"/>
  <c r="AD1231" i="1"/>
  <c r="AD186" i="1"/>
  <c r="AD1103" i="1"/>
  <c r="AD93" i="1"/>
  <c r="AD221" i="1"/>
  <c r="AD373" i="1"/>
  <c r="AD559" i="1"/>
  <c r="AD722" i="1"/>
  <c r="AD885" i="1"/>
  <c r="AD1263" i="1"/>
  <c r="AD3017" i="1"/>
  <c r="AD64" i="1"/>
  <c r="AD128" i="1"/>
  <c r="AD192" i="1"/>
  <c r="AD256" i="1"/>
  <c r="AD320" i="1"/>
  <c r="AD448" i="1"/>
  <c r="AD512" i="1"/>
  <c r="AD576" i="1"/>
  <c r="AD640" i="1"/>
  <c r="AD704" i="1"/>
  <c r="AD832" i="1"/>
  <c r="AD986" i="1"/>
  <c r="AD1498" i="1"/>
  <c r="AD2044" i="1"/>
  <c r="AD315" i="1"/>
  <c r="AD379" i="1"/>
  <c r="AD443" i="1"/>
  <c r="AD507" i="1"/>
  <c r="AD571" i="1"/>
  <c r="AD635" i="1"/>
  <c r="AD699" i="1"/>
  <c r="AD763" i="1"/>
  <c r="AD827" i="1"/>
  <c r="AD891" i="1"/>
  <c r="AD955" i="1"/>
  <c r="AD22" i="1"/>
  <c r="AD150" i="1"/>
  <c r="AD41" i="1"/>
  <c r="AD105" i="1"/>
  <c r="AD169" i="1"/>
  <c r="AD233" i="1"/>
  <c r="AD297" i="1"/>
  <c r="AD361" i="1"/>
  <c r="AD425" i="1"/>
  <c r="AD489" i="1"/>
  <c r="AD553" i="1"/>
  <c r="AD617" i="1"/>
  <c r="AD681" i="1"/>
  <c r="AD745" i="1"/>
  <c r="AD809" i="1"/>
  <c r="AD873" i="1"/>
  <c r="AD937" i="1"/>
  <c r="AD1119" i="1"/>
  <c r="AD1375" i="1"/>
  <c r="AD28" i="1"/>
  <c r="AD92" i="1"/>
  <c r="AD156" i="1"/>
  <c r="AD220" i="1"/>
  <c r="AD284" i="1"/>
  <c r="AD348" i="1"/>
  <c r="AD412" i="1"/>
  <c r="AD476" i="1"/>
  <c r="AD540" i="1"/>
  <c r="AD604" i="1"/>
  <c r="AD668" i="1"/>
  <c r="AD732" i="1"/>
  <c r="AD796" i="1"/>
  <c r="AD860" i="1"/>
  <c r="AD924" i="1"/>
  <c r="AD1066" i="1"/>
  <c r="AD1322" i="1"/>
  <c r="AD1578" i="1"/>
  <c r="AD2401" i="1"/>
  <c r="AD1001" i="1"/>
  <c r="AD1065" i="1"/>
  <c r="AD1129" i="1"/>
  <c r="AD1193" i="1"/>
  <c r="AD1257" i="1"/>
  <c r="AD1321" i="1"/>
  <c r="AD1385" i="1"/>
  <c r="AD1449" i="1"/>
  <c r="AD1513" i="1"/>
  <c r="AD1577" i="1"/>
  <c r="AD1692" i="1"/>
  <c r="AD1849" i="1"/>
  <c r="AD2105" i="1"/>
  <c r="AD2340" i="1"/>
  <c r="AD3333" i="1"/>
  <c r="AD1069" i="1"/>
  <c r="AD1197" i="1"/>
  <c r="AD1261" i="1"/>
  <c r="AD1325" i="1"/>
  <c r="AD1389" i="1"/>
  <c r="AD1581" i="1"/>
  <c r="AD1700" i="1"/>
  <c r="AD1865" i="1"/>
  <c r="AD2121" i="1"/>
  <c r="AD2953" i="1"/>
  <c r="AD1016" i="1"/>
  <c r="AD1080" i="1"/>
  <c r="AD1144" i="1"/>
  <c r="AD1208" i="1"/>
  <c r="AD1272" i="1"/>
  <c r="AD1336" i="1"/>
  <c r="AD1400" i="1"/>
  <c r="AD1464" i="1"/>
  <c r="AD1528" i="1"/>
  <c r="AD1599" i="1"/>
  <c r="AD1727" i="1"/>
  <c r="AD1908" i="1"/>
  <c r="AD2164" i="1"/>
  <c r="AD3041" i="1"/>
  <c r="AD1011" i="1"/>
  <c r="AD1075" i="1"/>
  <c r="AD1139" i="1"/>
  <c r="AD1203" i="1"/>
  <c r="AD1267" i="1"/>
  <c r="AD1331" i="1"/>
  <c r="AD1395" i="1"/>
  <c r="AD1459" i="1"/>
  <c r="AD1523" i="1"/>
  <c r="AD1587" i="1"/>
  <c r="AD1691" i="1"/>
  <c r="AD1825" i="1"/>
  <c r="AD2081" i="1"/>
  <c r="AD2337" i="1"/>
  <c r="AD974" i="1"/>
  <c r="AD1038" i="1"/>
  <c r="AD1102" i="1"/>
  <c r="AD1166" i="1"/>
  <c r="AD1230" i="1"/>
  <c r="AD1294" i="1"/>
  <c r="AD1358" i="1"/>
  <c r="AD1422" i="1"/>
  <c r="AD1486" i="1"/>
  <c r="AD1550" i="1"/>
  <c r="AD2028" i="1"/>
  <c r="AD2284" i="1"/>
  <c r="AD1855" i="1"/>
  <c r="AD1919" i="1"/>
  <c r="AD1983" i="1"/>
  <c r="AD2047" i="1"/>
  <c r="AD2111" i="1"/>
  <c r="AD2175" i="1"/>
  <c r="AD2239" i="1"/>
  <c r="AD2303" i="1"/>
  <c r="AD2409" i="1"/>
  <c r="AD3717" i="1"/>
  <c r="AD1650" i="1"/>
  <c r="AD1714" i="1"/>
  <c r="AD1778" i="1"/>
  <c r="AD1842" i="1"/>
  <c r="AD1906" i="1"/>
  <c r="AD1970" i="1"/>
  <c r="AD2034" i="1"/>
  <c r="AD2098" i="1"/>
  <c r="AD2162" i="1"/>
  <c r="AD2226" i="1"/>
  <c r="AD2290" i="1"/>
  <c r="AD2346" i="1"/>
  <c r="AD2514" i="1"/>
  <c r="AD2961" i="1"/>
  <c r="AD1629" i="1"/>
  <c r="AD1693" i="1"/>
  <c r="AD1757" i="1"/>
  <c r="AD1821" i="1"/>
  <c r="AD1885" i="1"/>
  <c r="AD1949" i="1"/>
  <c r="AD2013" i="1"/>
  <c r="AD2077" i="1"/>
  <c r="AD2141" i="1"/>
  <c r="AD2205" i="1"/>
  <c r="AD2269" i="1"/>
  <c r="AD2333" i="1"/>
  <c r="AD1624" i="1"/>
  <c r="AD1688" i="1"/>
  <c r="AD1752" i="1"/>
  <c r="AD1816" i="1"/>
  <c r="AD1880" i="1"/>
  <c r="AD1944" i="1"/>
  <c r="AD2008" i="1"/>
  <c r="AD2072" i="1"/>
  <c r="AD2136" i="1"/>
  <c r="AD2200" i="1"/>
  <c r="AD2264" i="1"/>
  <c r="AD2328" i="1"/>
  <c r="AD2817" i="1"/>
  <c r="AD1771" i="1"/>
  <c r="AD1835" i="1"/>
  <c r="AD1899" i="1"/>
  <c r="AD1963" i="1"/>
  <c r="AD2027" i="1"/>
  <c r="AD2091" i="1"/>
  <c r="AD2155" i="1"/>
  <c r="AD2219" i="1"/>
  <c r="AD2283" i="1"/>
  <c r="AD2377" i="1"/>
  <c r="AD2649" i="1"/>
  <c r="AD3461" i="1"/>
  <c r="AD1654" i="1"/>
  <c r="AD1718" i="1"/>
  <c r="AD1782" i="1"/>
  <c r="AD1846" i="1"/>
  <c r="AD1910" i="1"/>
  <c r="AD1974" i="1"/>
  <c r="AD2038" i="1"/>
  <c r="AD2102" i="1"/>
  <c r="AD2166" i="1"/>
  <c r="AD2230" i="1"/>
  <c r="AD2294" i="1"/>
  <c r="AD2609" i="1"/>
  <c r="AD3130" i="1"/>
  <c r="AD2380" i="1"/>
  <c r="AD2444" i="1"/>
  <c r="AD2508" i="1"/>
  <c r="AD2572" i="1"/>
  <c r="AD2636" i="1"/>
  <c r="AD2700" i="1"/>
  <c r="AD115" i="1"/>
  <c r="AD243" i="1"/>
  <c r="AD381" i="1"/>
  <c r="AD567" i="1"/>
  <c r="AD730" i="1"/>
  <c r="AD893" i="1"/>
  <c r="AD1295" i="1"/>
  <c r="AD2430" i="1"/>
  <c r="AD127" i="1"/>
  <c r="AD255" i="1"/>
  <c r="AD767" i="1"/>
  <c r="AD154" i="1"/>
  <c r="AD962" i="1"/>
  <c r="AD101" i="1"/>
  <c r="AD229" i="1"/>
  <c r="AD562" i="1"/>
  <c r="AD725" i="1"/>
  <c r="AD266" i="1"/>
  <c r="AD442" i="1"/>
  <c r="AD605" i="1"/>
  <c r="AD954" i="1"/>
  <c r="AD519" i="1"/>
  <c r="AD287" i="1"/>
  <c r="AD450" i="1"/>
  <c r="AD613" i="1"/>
  <c r="AD799" i="1"/>
  <c r="AD1058" i="1"/>
  <c r="AD1793" i="1"/>
  <c r="AD1218" i="1"/>
  <c r="AD551" i="1"/>
  <c r="AD583" i="1"/>
  <c r="AD1474" i="1"/>
  <c r="AD109" i="1"/>
  <c r="AD237" i="1"/>
  <c r="AD402" i="1"/>
  <c r="AD565" i="1"/>
  <c r="AD751" i="1"/>
  <c r="AD914" i="1"/>
  <c r="AD1378" i="1"/>
  <c r="AD72" i="1"/>
  <c r="AD200" i="1"/>
  <c r="AD392" i="1"/>
  <c r="AD456" i="1"/>
  <c r="AD584" i="1"/>
  <c r="AD648" i="1"/>
  <c r="AD712" i="1"/>
  <c r="AD776" i="1"/>
  <c r="AD904" i="1"/>
  <c r="AD2172" i="1"/>
  <c r="AD323" i="1"/>
  <c r="AD387" i="1"/>
  <c r="AD451" i="1"/>
  <c r="AD515" i="1"/>
  <c r="AD579" i="1"/>
  <c r="AD643" i="1"/>
  <c r="AD707" i="1"/>
  <c r="AD771" i="1"/>
  <c r="AD835" i="1"/>
  <c r="AD899" i="1"/>
  <c r="AD967" i="1"/>
  <c r="AD1223" i="1"/>
  <c r="AD1479" i="1"/>
  <c r="AD30" i="1"/>
  <c r="AD94" i="1"/>
  <c r="AD158" i="1"/>
  <c r="AD222" i="1"/>
  <c r="AD286" i="1"/>
  <c r="AD350" i="1"/>
  <c r="AD414" i="1"/>
  <c r="AD478" i="1"/>
  <c r="AD542" i="1"/>
  <c r="AD606" i="1"/>
  <c r="AD670" i="1"/>
  <c r="AD734" i="1"/>
  <c r="AD798" i="1"/>
  <c r="AD862" i="1"/>
  <c r="AD926" i="1"/>
  <c r="AD1074" i="1"/>
  <c r="AD1330" i="1"/>
  <c r="AD1586" i="1"/>
  <c r="AD2268" i="1"/>
  <c r="AD49" i="1"/>
  <c r="AD113" i="1"/>
  <c r="AD177" i="1"/>
  <c r="AD241" i="1"/>
  <c r="AD305" i="1"/>
  <c r="AD369" i="1"/>
  <c r="AD433" i="1"/>
  <c r="AD497" i="1"/>
  <c r="AD561" i="1"/>
  <c r="AD625" i="1"/>
  <c r="AD689" i="1"/>
  <c r="AD753" i="1"/>
  <c r="AD817" i="1"/>
  <c r="AD881" i="1"/>
  <c r="AD945" i="1"/>
  <c r="AD1151" i="1"/>
  <c r="AD1407" i="1"/>
  <c r="AD1937" i="1"/>
  <c r="AD36" i="1"/>
  <c r="AD100" i="1"/>
  <c r="AD164" i="1"/>
  <c r="AD228" i="1"/>
  <c r="AD292" i="1"/>
  <c r="AD356" i="1"/>
  <c r="AD420" i="1"/>
  <c r="AD484" i="1"/>
  <c r="AD548" i="1"/>
  <c r="AD612" i="1"/>
  <c r="AD676" i="1"/>
  <c r="AD740" i="1"/>
  <c r="AD804" i="1"/>
  <c r="AD868" i="1"/>
  <c r="AD932" i="1"/>
  <c r="AD1098" i="1"/>
  <c r="AD1354" i="1"/>
  <c r="AD1609" i="1"/>
  <c r="AD2849" i="1"/>
  <c r="AD1009" i="1"/>
  <c r="AD1073" i="1"/>
  <c r="AD1137" i="1"/>
  <c r="AD1201" i="1"/>
  <c r="AD1265" i="1"/>
  <c r="AD1329" i="1"/>
  <c r="AD1393" i="1"/>
  <c r="AD1457" i="1"/>
  <c r="AD1521" i="1"/>
  <c r="AD1585" i="1"/>
  <c r="AD1708" i="1"/>
  <c r="AD1881" i="1"/>
  <c r="AD2137" i="1"/>
  <c r="AD2393" i="1"/>
  <c r="AD964" i="1"/>
  <c r="AD1028" i="1"/>
  <c r="AD1092" i="1"/>
  <c r="AD1156" i="1"/>
  <c r="AD1220" i="1"/>
  <c r="AD1284" i="1"/>
  <c r="AD1348" i="1"/>
  <c r="AD1412" i="1"/>
  <c r="AD1476" i="1"/>
  <c r="AD1540" i="1"/>
  <c r="AD1607" i="1"/>
  <c r="AD1735" i="1"/>
  <c r="AD1924" i="1"/>
  <c r="AD2180" i="1"/>
  <c r="AD2657" i="1"/>
  <c r="AD1013" i="1"/>
  <c r="AD1141" i="1"/>
  <c r="AD1205" i="1"/>
  <c r="AD1269" i="1"/>
  <c r="AD1397" i="1"/>
  <c r="AD1461" i="1"/>
  <c r="AD1525" i="1"/>
  <c r="AD1716" i="1"/>
  <c r="AD1897" i="1"/>
  <c r="AD2153" i="1"/>
  <c r="AD960" i="1"/>
  <c r="AD1024" i="1"/>
  <c r="AD1088" i="1"/>
  <c r="AD1152" i="1"/>
  <c r="AD1216" i="1"/>
  <c r="AD1280" i="1"/>
  <c r="AD1344" i="1"/>
  <c r="AD1408" i="1"/>
  <c r="AD1472" i="1"/>
  <c r="AD1536" i="1"/>
  <c r="AD1615" i="1"/>
  <c r="AD1743" i="1"/>
  <c r="AD1940" i="1"/>
  <c r="AD2196" i="1"/>
  <c r="AD3143" i="1"/>
  <c r="AD1019" i="1"/>
  <c r="AD1083" i="1"/>
  <c r="AD1147" i="1"/>
  <c r="AD1211" i="1"/>
  <c r="AD1275" i="1"/>
  <c r="AD1339" i="1"/>
  <c r="AD1403" i="1"/>
  <c r="AD1467" i="1"/>
  <c r="AD1531" i="1"/>
  <c r="AD1590" i="1"/>
  <c r="AD1857" i="1"/>
  <c r="AD2113" i="1"/>
  <c r="AD2358" i="1"/>
  <c r="AD982" i="1"/>
  <c r="AD1046" i="1"/>
  <c r="AD1110" i="1"/>
  <c r="AD1174" i="1"/>
  <c r="AD1238" i="1"/>
  <c r="AD1302" i="1"/>
  <c r="AD1366" i="1"/>
  <c r="AD1430" i="1"/>
  <c r="AD1494" i="1"/>
  <c r="AD1558" i="1"/>
  <c r="AD1665" i="1"/>
  <c r="AD1804" i="1"/>
  <c r="AD2060" i="1"/>
  <c r="AD2316" i="1"/>
  <c r="AD1863" i="1"/>
  <c r="AD1927" i="1"/>
  <c r="AD1991" i="1"/>
  <c r="AD2055" i="1"/>
  <c r="AD2119" i="1"/>
  <c r="AD2183" i="1"/>
  <c r="AD2247" i="1"/>
  <c r="AD2311" i="1"/>
  <c r="AD2438" i="1"/>
  <c r="AD2745" i="1"/>
  <c r="AD1594" i="1"/>
  <c r="AD1722" i="1"/>
  <c r="AD1786" i="1"/>
  <c r="AD1850" i="1"/>
  <c r="AD1914" i="1"/>
  <c r="AD1978" i="1"/>
  <c r="AD2042" i="1"/>
  <c r="AD2106" i="1"/>
  <c r="AD2170" i="1"/>
  <c r="AD2234" i="1"/>
  <c r="AD2298" i="1"/>
  <c r="AD2353" i="1"/>
  <c r="AD2546" i="1"/>
  <c r="AD3025" i="1"/>
  <c r="AD1637" i="1"/>
  <c r="AD1701" i="1"/>
  <c r="AD1765" i="1"/>
  <c r="AD1829" i="1"/>
  <c r="AD1893" i="1"/>
  <c r="AD1957" i="1"/>
  <c r="AD2021" i="1"/>
  <c r="AD2085" i="1"/>
  <c r="AD2149" i="1"/>
  <c r="AD2213" i="1"/>
  <c r="AD2277" i="1"/>
  <c r="AD2354" i="1"/>
  <c r="AD1632" i="1"/>
  <c r="AD1696" i="1"/>
  <c r="AD1760" i="1"/>
  <c r="AD1824" i="1"/>
  <c r="AD1888" i="1"/>
  <c r="AD1952" i="1"/>
  <c r="AD2016" i="1"/>
  <c r="AD2080" i="1"/>
  <c r="AD2144" i="1"/>
  <c r="AD2208" i="1"/>
  <c r="AD2272" i="1"/>
  <c r="AD2336" i="1"/>
  <c r="AD2462" i="1"/>
  <c r="AD2881" i="1"/>
  <c r="AD1779" i="1"/>
  <c r="AD1843" i="1"/>
  <c r="AD1907" i="1"/>
  <c r="AD1971" i="1"/>
  <c r="AD2035" i="1"/>
  <c r="AD2099" i="1"/>
  <c r="AD2163" i="1"/>
  <c r="AD2227" i="1"/>
  <c r="AD2291" i="1"/>
  <c r="AD2713" i="1"/>
  <c r="AD1598" i="1"/>
  <c r="AD1662" i="1"/>
  <c r="AD1726" i="1"/>
  <c r="AD2385" i="1"/>
  <c r="AD3207" i="1"/>
  <c r="AD2388" i="1"/>
  <c r="AD2516" i="1"/>
  <c r="AD51" i="1"/>
  <c r="AD131" i="1"/>
  <c r="AD259" i="1"/>
  <c r="AD759" i="1"/>
  <c r="AD1410" i="1"/>
  <c r="AD447" i="1"/>
  <c r="AD1047" i="1"/>
  <c r="AD405" i="1"/>
  <c r="AD754" i="1"/>
  <c r="AD917" i="1"/>
  <c r="AD1506" i="1"/>
  <c r="AD298" i="1"/>
  <c r="AD285" i="1"/>
  <c r="AD634" i="1"/>
  <c r="AD797" i="1"/>
  <c r="AD1026" i="1"/>
  <c r="AD2204" i="1"/>
  <c r="AD39" i="1"/>
  <c r="AD167" i="1"/>
  <c r="AD293" i="1"/>
  <c r="AD642" i="1"/>
  <c r="AD805" i="1"/>
  <c r="AD1175" i="1"/>
  <c r="AD1873" i="1"/>
  <c r="AD1359" i="1"/>
  <c r="AD743" i="1"/>
  <c r="AD682" i="1"/>
  <c r="AD1948" i="1"/>
  <c r="AD431" i="1"/>
  <c r="AD943" i="1"/>
  <c r="AD1495" i="1"/>
  <c r="AD80" i="1"/>
  <c r="AD208" i="1"/>
  <c r="AD336" i="1"/>
  <c r="AD464" i="1"/>
  <c r="AD592" i="1"/>
  <c r="AD656" i="1"/>
  <c r="AD784" i="1"/>
  <c r="AD848" i="1"/>
  <c r="AD1050" i="1"/>
  <c r="AD1306" i="1"/>
  <c r="AD2300" i="1"/>
  <c r="AD331" i="1"/>
  <c r="AD395" i="1"/>
  <c r="AD459" i="1"/>
  <c r="AD523" i="1"/>
  <c r="AD587" i="1"/>
  <c r="AD651" i="1"/>
  <c r="AD715" i="1"/>
  <c r="AD779" i="1"/>
  <c r="AD843" i="1"/>
  <c r="AD907" i="1"/>
  <c r="AD38" i="1"/>
  <c r="AD102" i="1"/>
  <c r="AD166" i="1"/>
  <c r="AD230" i="1"/>
  <c r="AD294" i="1"/>
  <c r="AD358" i="1"/>
  <c r="AD422" i="1"/>
  <c r="AD486" i="1"/>
  <c r="AD550" i="1"/>
  <c r="AD614" i="1"/>
  <c r="AD678" i="1"/>
  <c r="AD742" i="1"/>
  <c r="AD806" i="1"/>
  <c r="AD870" i="1"/>
  <c r="AD934" i="1"/>
  <c r="AD1106" i="1"/>
  <c r="AD1362" i="1"/>
  <c r="AD1625" i="1"/>
  <c r="AD2490" i="1"/>
  <c r="AD57" i="1"/>
  <c r="AD121" i="1"/>
  <c r="AD185" i="1"/>
  <c r="AD249" i="1"/>
  <c r="AD313" i="1"/>
  <c r="AD377" i="1"/>
  <c r="AD441" i="1"/>
  <c r="AD505" i="1"/>
  <c r="AD569" i="1"/>
  <c r="AD633" i="1"/>
  <c r="AD697" i="1"/>
  <c r="AD761" i="1"/>
  <c r="AD825" i="1"/>
  <c r="AD889" i="1"/>
  <c r="AD953" i="1"/>
  <c r="AD1183" i="1"/>
  <c r="AD1439" i="1"/>
  <c r="AD2065" i="1"/>
  <c r="AD44" i="1"/>
  <c r="AD108" i="1"/>
  <c r="AD172" i="1"/>
  <c r="AD236" i="1"/>
  <c r="AD300" i="1"/>
  <c r="AD364" i="1"/>
  <c r="AD428" i="1"/>
  <c r="AD492" i="1"/>
  <c r="AD556" i="1"/>
  <c r="AD620" i="1"/>
  <c r="AD684" i="1"/>
  <c r="AD748" i="1"/>
  <c r="AD812" i="1"/>
  <c r="AD876" i="1"/>
  <c r="AD940" i="1"/>
  <c r="AD1130" i="1"/>
  <c r="AD1386" i="1"/>
  <c r="AD1673" i="1"/>
  <c r="AD3525" i="1"/>
  <c r="AD1017" i="1"/>
  <c r="AD1081" i="1"/>
  <c r="AD1145" i="1"/>
  <c r="AD1209" i="1"/>
  <c r="AD1273" i="1"/>
  <c r="AD1337" i="1"/>
  <c r="AD1401" i="1"/>
  <c r="AD1465" i="1"/>
  <c r="AD1529" i="1"/>
  <c r="AD1596" i="1"/>
  <c r="AD1724" i="1"/>
  <c r="AD972" i="1"/>
  <c r="AD1036" i="1"/>
  <c r="AD1100" i="1"/>
  <c r="AD1164" i="1"/>
  <c r="AD1228" i="1"/>
  <c r="AD1292" i="1"/>
  <c r="AD1356" i="1"/>
  <c r="AD1420" i="1"/>
  <c r="AD1484" i="1"/>
  <c r="AD1548" i="1"/>
  <c r="AD1623" i="1"/>
  <c r="AD1751" i="1"/>
  <c r="AD1956" i="1"/>
  <c r="AD2212" i="1"/>
  <c r="AD1021" i="1"/>
  <c r="AD1085" i="1"/>
  <c r="AD1213" i="1"/>
  <c r="AD1277" i="1"/>
  <c r="AD1341" i="1"/>
  <c r="AD1469" i="1"/>
  <c r="AD1533" i="1"/>
  <c r="AD1604" i="1"/>
  <c r="AD1929" i="1"/>
  <c r="AD2185" i="1"/>
  <c r="AD968" i="1"/>
  <c r="AD1032" i="1"/>
  <c r="AD1096" i="1"/>
  <c r="AD1160" i="1"/>
  <c r="AD1224" i="1"/>
  <c r="AD1288" i="1"/>
  <c r="AD1352" i="1"/>
  <c r="AD1416" i="1"/>
  <c r="AD1480" i="1"/>
  <c r="AD1544" i="1"/>
  <c r="AD1631" i="1"/>
  <c r="AD1759" i="1"/>
  <c r="AD1972" i="1"/>
  <c r="AD2228" i="1"/>
  <c r="AD963" i="1"/>
  <c r="AD1027" i="1"/>
  <c r="AD1091" i="1"/>
  <c r="AD1155" i="1"/>
  <c r="AD1219" i="1"/>
  <c r="AD1283" i="1"/>
  <c r="AD1347" i="1"/>
  <c r="AD1411" i="1"/>
  <c r="AD1475" i="1"/>
  <c r="AD1539" i="1"/>
  <c r="AD1595" i="1"/>
  <c r="AD1723" i="1"/>
  <c r="AD1889" i="1"/>
  <c r="AD2145" i="1"/>
  <c r="AD990" i="1"/>
  <c r="AD1054" i="1"/>
  <c r="AD1118" i="1"/>
  <c r="AD1182" i="1"/>
  <c r="AD1246" i="1"/>
  <c r="AD1310" i="1"/>
  <c r="AD1374" i="1"/>
  <c r="AD1438" i="1"/>
  <c r="AD1502" i="1"/>
  <c r="AD1566" i="1"/>
  <c r="AD1681" i="1"/>
  <c r="AD1836" i="1"/>
  <c r="AD2092" i="1"/>
  <c r="AD2554" i="1"/>
  <c r="AD1999" i="1"/>
  <c r="AD2063" i="1"/>
  <c r="AD2255" i="1"/>
  <c r="AD2319" i="1"/>
  <c r="AD2466" i="1"/>
  <c r="AD1666" i="1"/>
  <c r="AD1794" i="1"/>
  <c r="AD1858" i="1"/>
  <c r="AD1922" i="1"/>
  <c r="AD1986" i="1"/>
  <c r="AD2050" i="1"/>
  <c r="AD2114" i="1"/>
  <c r="AD2178" i="1"/>
  <c r="AD2242" i="1"/>
  <c r="AD2306" i="1"/>
  <c r="AD2382" i="1"/>
  <c r="AD2577" i="1"/>
  <c r="AD3089" i="1"/>
  <c r="AD1645" i="1"/>
  <c r="AD1709" i="1"/>
  <c r="AD1773" i="1"/>
  <c r="AD1837" i="1"/>
  <c r="AD1901" i="1"/>
  <c r="AD1965" i="1"/>
  <c r="AD2029" i="1"/>
  <c r="AD2093" i="1"/>
  <c r="AD2157" i="1"/>
  <c r="AD2221" i="1"/>
  <c r="AD2285" i="1"/>
  <c r="AD2361" i="1"/>
  <c r="AD1640" i="1"/>
  <c r="AD1704" i="1"/>
  <c r="AD1768" i="1"/>
  <c r="AD1832" i="1"/>
  <c r="AD1896" i="1"/>
  <c r="AD1960" i="1"/>
  <c r="AD2024" i="1"/>
  <c r="AD2088" i="1"/>
  <c r="AD2152" i="1"/>
  <c r="AD2216" i="1"/>
  <c r="AD2280" i="1"/>
  <c r="AD2945" i="1"/>
  <c r="AD1787" i="1"/>
  <c r="AD1851" i="1"/>
  <c r="AD1915" i="1"/>
  <c r="AD1979" i="1"/>
  <c r="AD2043" i="1"/>
  <c r="AD2107" i="1"/>
  <c r="AD2171" i="1"/>
  <c r="AD2235" i="1"/>
  <c r="AD2299" i="1"/>
  <c r="AD2434" i="1"/>
  <c r="AD2777" i="1"/>
  <c r="AD1670" i="1"/>
  <c r="AD3653" i="1"/>
  <c r="AD2396" i="1"/>
  <c r="AD2780" i="1"/>
  <c r="AD2844" i="1"/>
  <c r="AD2908" i="1"/>
  <c r="AD2972" i="1"/>
  <c r="AD3036" i="1"/>
  <c r="AD3263" i="1"/>
  <c r="AD3765" i="1"/>
  <c r="AD3661" i="1"/>
  <c r="AD2373" i="1"/>
  <c r="AD2437" i="1"/>
  <c r="AD2501" i="1"/>
  <c r="AD2565" i="1"/>
  <c r="AD2629" i="1"/>
  <c r="AD2693" i="1"/>
  <c r="AD2757" i="1"/>
  <c r="AD2821" i="1"/>
  <c r="AD2885" i="1"/>
  <c r="AD2949" i="1"/>
  <c r="AD3013" i="1"/>
  <c r="AD3077" i="1"/>
  <c r="AD2360" i="1"/>
  <c r="AD2424" i="1"/>
  <c r="AD2488" i="1"/>
  <c r="AD2552" i="1"/>
  <c r="AD2616" i="1"/>
  <c r="AD2680" i="1"/>
  <c r="AD2744" i="1"/>
  <c r="AD2808" i="1"/>
  <c r="AD2872" i="1"/>
  <c r="AD2936" i="1"/>
  <c r="AD3000" i="1"/>
  <c r="AD3064" i="1"/>
  <c r="AD3149" i="1"/>
  <c r="AD3581" i="1"/>
  <c r="AD3983" i="1"/>
  <c r="AD3373" i="1"/>
  <c r="AD3989" i="1"/>
  <c r="AD3184" i="1"/>
  <c r="AD3248" i="1"/>
  <c r="AD3376" i="1"/>
  <c r="AD3440" i="1"/>
  <c r="AD3504" i="1"/>
  <c r="AD3568" i="1"/>
  <c r="AD3632" i="1"/>
  <c r="AD4101" i="1"/>
  <c r="AD439" i="1"/>
  <c r="AD951" i="1"/>
  <c r="AD290" i="1"/>
  <c r="AD453" i="1"/>
  <c r="AD639" i="1"/>
  <c r="AD802" i="1"/>
  <c r="AD1747" i="1"/>
  <c r="AD5" i="1"/>
  <c r="AD133" i="1"/>
  <c r="AD261" i="1"/>
  <c r="AD434" i="1"/>
  <c r="AD597" i="1"/>
  <c r="AD946" i="1"/>
  <c r="AD333" i="1"/>
  <c r="AD59" i="1"/>
  <c r="AD187" i="1"/>
  <c r="AD314" i="1"/>
  <c r="AD477" i="1"/>
  <c r="AD826" i="1"/>
  <c r="AD42" i="1"/>
  <c r="AD55" i="1"/>
  <c r="AD183" i="1"/>
  <c r="AD322" i="1"/>
  <c r="AD485" i="1"/>
  <c r="AD834" i="1"/>
  <c r="AD2332" i="1"/>
  <c r="AD1764" i="1"/>
  <c r="AD130" i="1"/>
  <c r="AD258" i="1"/>
  <c r="AD423" i="1"/>
  <c r="AD935" i="1"/>
  <c r="AD1487" i="1"/>
  <c r="AD623" i="1"/>
  <c r="AD88" i="1"/>
  <c r="AD216" i="1"/>
  <c r="AD344" i="1"/>
  <c r="AD472" i="1"/>
  <c r="AD536" i="1"/>
  <c r="AD664" i="1"/>
  <c r="AD728" i="1"/>
  <c r="AD856" i="1"/>
  <c r="AD1082" i="1"/>
  <c r="AD339" i="1"/>
  <c r="AD403" i="1"/>
  <c r="AD467" i="1"/>
  <c r="AD531" i="1"/>
  <c r="AD595" i="1"/>
  <c r="AD659" i="1"/>
  <c r="AD723" i="1"/>
  <c r="AD787" i="1"/>
  <c r="AD851" i="1"/>
  <c r="AD915" i="1"/>
  <c r="AD1031" i="1"/>
  <c r="AD1287" i="1"/>
  <c r="AD1543" i="1"/>
  <c r="AD46" i="1"/>
  <c r="AD174" i="1"/>
  <c r="AD302" i="1"/>
  <c r="AD366" i="1"/>
  <c r="AD430" i="1"/>
  <c r="AD494" i="1"/>
  <c r="AD558" i="1"/>
  <c r="AD622" i="1"/>
  <c r="AD686" i="1"/>
  <c r="AD750" i="1"/>
  <c r="AD814" i="1"/>
  <c r="AD878" i="1"/>
  <c r="AD942" i="1"/>
  <c r="AD1138" i="1"/>
  <c r="AD1394" i="1"/>
  <c r="AD1689" i="1"/>
  <c r="AD65" i="1"/>
  <c r="AD129" i="1"/>
  <c r="AD193" i="1"/>
  <c r="AD257" i="1"/>
  <c r="AD321" i="1"/>
  <c r="AD385" i="1"/>
  <c r="AD449" i="1"/>
  <c r="AD513" i="1"/>
  <c r="AD577" i="1"/>
  <c r="AD641" i="1"/>
  <c r="AD705" i="1"/>
  <c r="AD769" i="1"/>
  <c r="AD833" i="1"/>
  <c r="AD897" i="1"/>
  <c r="AD959" i="1"/>
  <c r="AD1215" i="1"/>
  <c r="AD1471" i="1"/>
  <c r="AD2193" i="1"/>
  <c r="AD52" i="1"/>
  <c r="AD116" i="1"/>
  <c r="AD180" i="1"/>
  <c r="AD244" i="1"/>
  <c r="AD308" i="1"/>
  <c r="AD372" i="1"/>
  <c r="AD436" i="1"/>
  <c r="AD500" i="1"/>
  <c r="AD564" i="1"/>
  <c r="AD628" i="1"/>
  <c r="AD692" i="1"/>
  <c r="AD756" i="1"/>
  <c r="AD820" i="1"/>
  <c r="AD884" i="1"/>
  <c r="AD948" i="1"/>
  <c r="AD1162" i="1"/>
  <c r="AD1418" i="1"/>
  <c r="AD1737" i="1"/>
  <c r="AD1945" i="1"/>
  <c r="AD2201" i="1"/>
  <c r="AD980" i="1"/>
  <c r="AD1044" i="1"/>
  <c r="AD1108" i="1"/>
  <c r="AD1172" i="1"/>
  <c r="AD1236" i="1"/>
  <c r="AD1300" i="1"/>
  <c r="AD1364" i="1"/>
  <c r="AD1428" i="1"/>
  <c r="AD1492" i="1"/>
  <c r="AD1556" i="1"/>
  <c r="AD1639" i="1"/>
  <c r="AD1988" i="1"/>
  <c r="AD2244" i="1"/>
  <c r="AD965" i="1"/>
  <c r="AD1029" i="1"/>
  <c r="AD1157" i="1"/>
  <c r="AD1221" i="1"/>
  <c r="AD1285" i="1"/>
  <c r="AD1413" i="1"/>
  <c r="AD1477" i="1"/>
  <c r="AD1541" i="1"/>
  <c r="AD1748" i="1"/>
  <c r="AD1961" i="1"/>
  <c r="AD2217" i="1"/>
  <c r="AD976" i="1"/>
  <c r="AD1040" i="1"/>
  <c r="AD1104" i="1"/>
  <c r="AD1168" i="1"/>
  <c r="AD1232" i="1"/>
  <c r="AD1296" i="1"/>
  <c r="AD1360" i="1"/>
  <c r="AD1424" i="1"/>
  <c r="AD1488" i="1"/>
  <c r="AD1552" i="1"/>
  <c r="AD1647" i="1"/>
  <c r="AD1788" i="1"/>
  <c r="AD2004" i="1"/>
  <c r="AD2260" i="1"/>
  <c r="AD971" i="1"/>
  <c r="AD1035" i="1"/>
  <c r="AD1099" i="1"/>
  <c r="AD1163" i="1"/>
  <c r="AD1227" i="1"/>
  <c r="AD1291" i="1"/>
  <c r="AD1355" i="1"/>
  <c r="AD1419" i="1"/>
  <c r="AD1483" i="1"/>
  <c r="AD1547" i="1"/>
  <c r="AD1611" i="1"/>
  <c r="AD1739" i="1"/>
  <c r="AD998" i="1"/>
  <c r="AD1062" i="1"/>
  <c r="AD1126" i="1"/>
  <c r="AD1190" i="1"/>
  <c r="AD1254" i="1"/>
  <c r="AD1318" i="1"/>
  <c r="AD1382" i="1"/>
  <c r="AD1446" i="1"/>
  <c r="AD1510" i="1"/>
  <c r="AD1574" i="1"/>
  <c r="AD1697" i="1"/>
  <c r="AD1868" i="1"/>
  <c r="AD2124" i="1"/>
  <c r="AD2721" i="1"/>
  <c r="AD1879" i="1"/>
  <c r="AD2071" i="1"/>
  <c r="AD2135" i="1"/>
  <c r="AD2327" i="1"/>
  <c r="AD2473" i="1"/>
  <c r="AD1610" i="1"/>
  <c r="AD1738" i="1"/>
  <c r="AD1866" i="1"/>
  <c r="AD1930" i="1"/>
  <c r="AD1994" i="1"/>
  <c r="AD2058" i="1"/>
  <c r="AD2122" i="1"/>
  <c r="AD2186" i="1"/>
  <c r="AD2250" i="1"/>
  <c r="AD2314" i="1"/>
  <c r="AD2410" i="1"/>
  <c r="AD2641" i="1"/>
  <c r="AD3397" i="1"/>
  <c r="AD1653" i="1"/>
  <c r="AD1717" i="1"/>
  <c r="AD1781" i="1"/>
  <c r="AD1845" i="1"/>
  <c r="AD1909" i="1"/>
  <c r="AD1973" i="1"/>
  <c r="AD2037" i="1"/>
  <c r="AD2101" i="1"/>
  <c r="AD2165" i="1"/>
  <c r="AD2229" i="1"/>
  <c r="AD2293" i="1"/>
  <c r="AD2390" i="1"/>
  <c r="AD3589" i="1"/>
  <c r="AD1648" i="1"/>
  <c r="AD1712" i="1"/>
  <c r="AD1776" i="1"/>
  <c r="AD1840" i="1"/>
  <c r="AD1904" i="1"/>
  <c r="AD1968" i="1"/>
  <c r="AD2032" i="1"/>
  <c r="AD2096" i="1"/>
  <c r="AD2160" i="1"/>
  <c r="AD2224" i="1"/>
  <c r="AD2288" i="1"/>
  <c r="AD2342" i="1"/>
  <c r="AD2538" i="1"/>
  <c r="AD3009" i="1"/>
  <c r="AD1795" i="1"/>
  <c r="AD1859" i="1"/>
  <c r="AD1923" i="1"/>
  <c r="AD1987" i="1"/>
  <c r="AD2051" i="1"/>
  <c r="AD2115" i="1"/>
  <c r="AD2179" i="1"/>
  <c r="AD2243" i="1"/>
  <c r="AD2307" i="1"/>
  <c r="AD2441" i="1"/>
  <c r="AD2841" i="1"/>
  <c r="AD1614" i="1"/>
  <c r="AD2468" i="1"/>
  <c r="AD2532" i="1"/>
  <c r="AD2596" i="1"/>
  <c r="AD2660" i="1"/>
  <c r="AD2724" i="1"/>
  <c r="AD2788" i="1"/>
  <c r="AD3044" i="1"/>
  <c r="AD3109" i="1"/>
  <c r="AD3848" i="1"/>
  <c r="AD3317" i="1"/>
  <c r="AD3829" i="1"/>
  <c r="AD3253" i="1"/>
  <c r="AD3725" i="1"/>
  <c r="AD2381" i="1"/>
  <c r="AD2445" i="1"/>
  <c r="AD2509" i="1"/>
  <c r="AD2573" i="1"/>
  <c r="AD2637" i="1"/>
  <c r="AD2701" i="1"/>
  <c r="AD2765" i="1"/>
  <c r="AD2829" i="1"/>
  <c r="AD2893" i="1"/>
  <c r="AD2957" i="1"/>
  <c r="AD3021" i="1"/>
  <c r="AD3085" i="1"/>
  <c r="AD3255" i="1"/>
  <c r="AD2368" i="1"/>
  <c r="AD2432" i="1"/>
  <c r="AD2496" i="1"/>
  <c r="AD2560" i="1"/>
  <c r="AD2624" i="1"/>
  <c r="AD2688" i="1"/>
  <c r="AD2752" i="1"/>
  <c r="AD2816" i="1"/>
  <c r="AD2880" i="1"/>
  <c r="AD2944" i="1"/>
  <c r="AD3008" i="1"/>
  <c r="AD3072" i="1"/>
  <c r="AD3181" i="1"/>
  <c r="AD3645" i="1"/>
  <c r="AD67" i="1"/>
  <c r="AD631" i="1"/>
  <c r="AD1551" i="1"/>
  <c r="AD47" i="1"/>
  <c r="AD175" i="1"/>
  <c r="AD319" i="1"/>
  <c r="AD482" i="1"/>
  <c r="AD645" i="1"/>
  <c r="AD831" i="1"/>
  <c r="AD1186" i="1"/>
  <c r="AD149" i="1"/>
  <c r="AD277" i="1"/>
  <c r="AD626" i="1"/>
  <c r="AD789" i="1"/>
  <c r="AD994" i="1"/>
  <c r="AD75" i="1"/>
  <c r="AD203" i="1"/>
  <c r="AD506" i="1"/>
  <c r="AD669" i="1"/>
  <c r="AD1167" i="1"/>
  <c r="AD74" i="1"/>
  <c r="AD618" i="1"/>
  <c r="AD18" i="1"/>
  <c r="AD146" i="1"/>
  <c r="AD274" i="1"/>
  <c r="AD429" i="1"/>
  <c r="AD615" i="1"/>
  <c r="AD778" i="1"/>
  <c r="AD941" i="1"/>
  <c r="AD303" i="1"/>
  <c r="AD815" i="1"/>
  <c r="AD983" i="1"/>
  <c r="AD1619" i="1"/>
  <c r="AD32" i="1"/>
  <c r="AD96" i="1"/>
  <c r="AD160" i="1"/>
  <c r="AD224" i="1"/>
  <c r="AD288" i="1"/>
  <c r="AD352" i="1"/>
  <c r="AD480" i="1"/>
  <c r="AD544" i="1"/>
  <c r="AD672" i="1"/>
  <c r="AD800" i="1"/>
  <c r="AD864" i="1"/>
  <c r="AD1114" i="1"/>
  <c r="AD118" i="1"/>
  <c r="AD246" i="1"/>
  <c r="AD310" i="1"/>
  <c r="AD374" i="1"/>
  <c r="AD438" i="1"/>
  <c r="AD502" i="1"/>
  <c r="AD566" i="1"/>
  <c r="AD630" i="1"/>
  <c r="AD694" i="1"/>
  <c r="AD758" i="1"/>
  <c r="AD822" i="1"/>
  <c r="AD886" i="1"/>
  <c r="AD950" i="1"/>
  <c r="AD1170" i="1"/>
  <c r="AD1426" i="1"/>
  <c r="AD1753" i="1"/>
  <c r="AD9" i="1"/>
  <c r="AD73" i="1"/>
  <c r="AD137" i="1"/>
  <c r="AD201" i="1"/>
  <c r="AD265" i="1"/>
  <c r="AD329" i="1"/>
  <c r="AD393" i="1"/>
  <c r="AD457" i="1"/>
  <c r="AD521" i="1"/>
  <c r="AD585" i="1"/>
  <c r="AD649" i="1"/>
  <c r="AD713" i="1"/>
  <c r="AD777" i="1"/>
  <c r="AD841" i="1"/>
  <c r="AD905" i="1"/>
  <c r="AD991" i="1"/>
  <c r="AD1247" i="1"/>
  <c r="AD1503" i="1"/>
  <c r="AD2321" i="1"/>
  <c r="AD2521" i="1"/>
  <c r="AD988" i="1"/>
  <c r="AD1052" i="1"/>
  <c r="AD1116" i="1"/>
  <c r="AD1180" i="1"/>
  <c r="AD1244" i="1"/>
  <c r="AD1308" i="1"/>
  <c r="AD1372" i="1"/>
  <c r="AD1436" i="1"/>
  <c r="AD1500" i="1"/>
  <c r="AD1564" i="1"/>
  <c r="AD1655" i="1"/>
  <c r="AD1791" i="1"/>
  <c r="AD2020" i="1"/>
  <c r="AD2276" i="1"/>
  <c r="AD973" i="1"/>
  <c r="AD1037" i="1"/>
  <c r="AD1101" i="1"/>
  <c r="AD1165" i="1"/>
  <c r="AD1229" i="1"/>
  <c r="AD1293" i="1"/>
  <c r="AD1636" i="1"/>
  <c r="AD1993" i="1"/>
  <c r="AD2249" i="1"/>
  <c r="AD984" i="1"/>
  <c r="AD1048" i="1"/>
  <c r="AD1112" i="1"/>
  <c r="AD1176" i="1"/>
  <c r="AD1240" i="1"/>
  <c r="AD1304" i="1"/>
  <c r="AD1368" i="1"/>
  <c r="AD1432" i="1"/>
  <c r="AD1496" i="1"/>
  <c r="AD1560" i="1"/>
  <c r="AD1663" i="1"/>
  <c r="AD1817" i="1"/>
  <c r="AD2036" i="1"/>
  <c r="AD2292" i="1"/>
  <c r="AD979" i="1"/>
  <c r="AD1043" i="1"/>
  <c r="AD1107" i="1"/>
  <c r="AD1171" i="1"/>
  <c r="AD1235" i="1"/>
  <c r="AD1299" i="1"/>
  <c r="AD1363" i="1"/>
  <c r="AD1427" i="1"/>
  <c r="AD1491" i="1"/>
  <c r="AD1555" i="1"/>
  <c r="AD1627" i="1"/>
  <c r="AD1755" i="1"/>
  <c r="AD1953" i="1"/>
  <c r="AD2209" i="1"/>
  <c r="AD2633" i="1"/>
  <c r="AD1006" i="1"/>
  <c r="AD1070" i="1"/>
  <c r="AD1134" i="1"/>
  <c r="AD1198" i="1"/>
  <c r="AD1262" i="1"/>
  <c r="AD1326" i="1"/>
  <c r="AD1390" i="1"/>
  <c r="AD1454" i="1"/>
  <c r="AD1518" i="1"/>
  <c r="AD1582" i="1"/>
  <c r="AD1900" i="1"/>
  <c r="AD2156" i="1"/>
  <c r="AD2977" i="1"/>
  <c r="AD1887" i="1"/>
  <c r="AD1951" i="1"/>
  <c r="AD2143" i="1"/>
  <c r="AD2207" i="1"/>
  <c r="AD1618" i="1"/>
  <c r="AD1682" i="1"/>
  <c r="AD1746" i="1"/>
  <c r="AD1810" i="1"/>
  <c r="AD1874" i="1"/>
  <c r="AD1938" i="1"/>
  <c r="AD2002" i="1"/>
  <c r="AD2066" i="1"/>
  <c r="AD2130" i="1"/>
  <c r="AD2194" i="1"/>
  <c r="AD2258" i="1"/>
  <c r="AD2322" i="1"/>
  <c r="AD2417" i="1"/>
  <c r="AD2705" i="1"/>
  <c r="AD2418" i="1"/>
  <c r="AD2362" i="1"/>
  <c r="AD2561" i="1"/>
  <c r="AD3073" i="1"/>
  <c r="AD1803" i="1"/>
  <c r="AD1867" i="1"/>
  <c r="AD1931" i="1"/>
  <c r="AD1995" i="1"/>
  <c r="AD2059" i="1"/>
  <c r="AD2123" i="1"/>
  <c r="AD2187" i="1"/>
  <c r="AD2251" i="1"/>
  <c r="AD2315" i="1"/>
  <c r="AD2905" i="1"/>
  <c r="AD1686" i="1"/>
  <c r="AD1814" i="1"/>
  <c r="AD1878" i="1"/>
  <c r="AD1942" i="1"/>
  <c r="AD2006" i="1"/>
  <c r="AD2070" i="1"/>
  <c r="AD2134" i="1"/>
  <c r="AD2198" i="1"/>
  <c r="AD2262" i="1"/>
  <c r="AD2326" i="1"/>
  <c r="AD2412" i="1"/>
  <c r="AD2476" i="1"/>
  <c r="AD2540" i="1"/>
  <c r="AD2668" i="1"/>
  <c r="AD2732" i="1"/>
  <c r="AD2796" i="1"/>
  <c r="AD2860" i="1"/>
  <c r="AD2924" i="1"/>
  <c r="AD3899" i="1"/>
  <c r="AD3381" i="1"/>
  <c r="AD2594" i="1"/>
  <c r="AD2658" i="1"/>
  <c r="AD2722" i="1"/>
  <c r="AD2786" i="1"/>
  <c r="AD2850" i="1"/>
  <c r="AD2914" i="1"/>
  <c r="AD2978" i="1"/>
  <c r="AD3042" i="1"/>
  <c r="AD3106" i="1"/>
  <c r="AD3277" i="1"/>
  <c r="AD3789" i="1"/>
  <c r="AD2389" i="1"/>
  <c r="AD3213" i="1"/>
  <c r="AD3709" i="1"/>
  <c r="AD2363" i="1"/>
  <c r="AD2427" i="1"/>
  <c r="AD2491" i="1"/>
  <c r="AD2555" i="1"/>
  <c r="AD2619" i="1"/>
  <c r="AD2683" i="1"/>
  <c r="AD2747" i="1"/>
  <c r="AD2811" i="1"/>
  <c r="AD2875" i="1"/>
  <c r="AD2939" i="1"/>
  <c r="AD3003" i="1"/>
  <c r="AD3067" i="1"/>
  <c r="AD179" i="1"/>
  <c r="AD311" i="1"/>
  <c r="AD474" i="1"/>
  <c r="AD637" i="1"/>
  <c r="AD823" i="1"/>
  <c r="AD63" i="1"/>
  <c r="AD191" i="1"/>
  <c r="AD325" i="1"/>
  <c r="AD511" i="1"/>
  <c r="AD674" i="1"/>
  <c r="AD837" i="1"/>
  <c r="AD1303" i="1"/>
  <c r="AD2457" i="1"/>
  <c r="AD461" i="1"/>
  <c r="AD37" i="1"/>
  <c r="AD469" i="1"/>
  <c r="AD818" i="1"/>
  <c r="AD1111" i="1"/>
  <c r="AD525" i="1"/>
  <c r="AD349" i="1"/>
  <c r="AD698" i="1"/>
  <c r="AD861" i="1"/>
  <c r="AD1282" i="1"/>
  <c r="AD653" i="1"/>
  <c r="AD1431" i="1"/>
  <c r="AD202" i="1"/>
  <c r="AD34" i="1"/>
  <c r="AD162" i="1"/>
  <c r="AD295" i="1"/>
  <c r="AD458" i="1"/>
  <c r="AD621" i="1"/>
  <c r="AD807" i="1"/>
  <c r="AD975" i="1"/>
  <c r="AD2001" i="1"/>
  <c r="AD45" i="1"/>
  <c r="AD173" i="1"/>
  <c r="AD309" i="1"/>
  <c r="AD495" i="1"/>
  <c r="AD658" i="1"/>
  <c r="AD821" i="1"/>
  <c r="AD1799" i="1"/>
  <c r="AD40" i="1"/>
  <c r="AD104" i="1"/>
  <c r="AD168" i="1"/>
  <c r="AD232" i="1"/>
  <c r="AD296" i="1"/>
  <c r="AD360" i="1"/>
  <c r="AD488" i="1"/>
  <c r="AD616" i="1"/>
  <c r="AD680" i="1"/>
  <c r="AD808" i="1"/>
  <c r="AD872" i="1"/>
  <c r="AD1146" i="1"/>
  <c r="AD1402" i="1"/>
  <c r="AD1772" i="1"/>
  <c r="AD1095" i="1"/>
  <c r="AD1351" i="1"/>
  <c r="AD1603" i="1"/>
  <c r="AD2761" i="1"/>
  <c r="AD190" i="1"/>
  <c r="AD318" i="1"/>
  <c r="AD382" i="1"/>
  <c r="AD446" i="1"/>
  <c r="AD510" i="1"/>
  <c r="AD574" i="1"/>
  <c r="AD638" i="1"/>
  <c r="AD702" i="1"/>
  <c r="AD766" i="1"/>
  <c r="AD830" i="1"/>
  <c r="AD894" i="1"/>
  <c r="AD958" i="1"/>
  <c r="AD1202" i="1"/>
  <c r="AD1458" i="1"/>
  <c r="AD1807" i="1"/>
  <c r="AD17" i="1"/>
  <c r="AD81" i="1"/>
  <c r="AD145" i="1"/>
  <c r="AD209" i="1"/>
  <c r="AD273" i="1"/>
  <c r="AD337" i="1"/>
  <c r="AD401" i="1"/>
  <c r="AD465" i="1"/>
  <c r="AD529" i="1"/>
  <c r="AD593" i="1"/>
  <c r="AD657" i="1"/>
  <c r="AD721" i="1"/>
  <c r="AD785" i="1"/>
  <c r="AD849" i="1"/>
  <c r="AD913" i="1"/>
  <c r="AD1023" i="1"/>
  <c r="AD1279" i="1"/>
  <c r="AD1535" i="1"/>
  <c r="AD2009" i="1"/>
  <c r="AD2265" i="1"/>
  <c r="AD2569" i="1"/>
  <c r="AD996" i="1"/>
  <c r="AD1060" i="1"/>
  <c r="AD1124" i="1"/>
  <c r="AD1188" i="1"/>
  <c r="AD1252" i="1"/>
  <c r="AD1316" i="1"/>
  <c r="AD1380" i="1"/>
  <c r="AD1444" i="1"/>
  <c r="AD1508" i="1"/>
  <c r="AD1572" i="1"/>
  <c r="AD1671" i="1"/>
  <c r="AD1820" i="1"/>
  <c r="AD2052" i="1"/>
  <c r="AD2308" i="1"/>
  <c r="AD981" i="1"/>
  <c r="AD1173" i="1"/>
  <c r="AD1237" i="1"/>
  <c r="AD1429" i="1"/>
  <c r="AD1493" i="1"/>
  <c r="AD1809" i="1"/>
  <c r="AD2025" i="1"/>
  <c r="AD2281" i="1"/>
  <c r="AD992" i="1"/>
  <c r="AD1056" i="1"/>
  <c r="AD1120" i="1"/>
  <c r="AD1184" i="1"/>
  <c r="AD1248" i="1"/>
  <c r="AD1312" i="1"/>
  <c r="AD1376" i="1"/>
  <c r="AD1440" i="1"/>
  <c r="AD1504" i="1"/>
  <c r="AD1568" i="1"/>
  <c r="AD1679" i="1"/>
  <c r="AD1823" i="1"/>
  <c r="AD2068" i="1"/>
  <c r="AD2324" i="1"/>
  <c r="AD1761" i="1"/>
  <c r="AD2889" i="1"/>
  <c r="AD1831" i="1"/>
  <c r="AD1895" i="1"/>
  <c r="AD1959" i="1"/>
  <c r="AD2023" i="1"/>
  <c r="AD2087" i="1"/>
  <c r="AD2215" i="1"/>
  <c r="AD2513" i="1"/>
  <c r="AD1626" i="1"/>
  <c r="AD1690" i="1"/>
  <c r="AD1754" i="1"/>
  <c r="AD1818" i="1"/>
  <c r="AD2446" i="1"/>
  <c r="AD2769" i="1"/>
  <c r="AD2369" i="1"/>
  <c r="AD2625" i="1"/>
  <c r="AD3271" i="1"/>
  <c r="AD1811" i="1"/>
  <c r="AD1875" i="1"/>
  <c r="AD1939" i="1"/>
  <c r="AD2003" i="1"/>
  <c r="AD2067" i="1"/>
  <c r="AD2131" i="1"/>
  <c r="AD2195" i="1"/>
  <c r="AD2259" i="1"/>
  <c r="AD2323" i="1"/>
  <c r="AD2497" i="1"/>
  <c r="AD2969" i="1"/>
  <c r="AD1630" i="1"/>
  <c r="AD1694" i="1"/>
  <c r="AD1758" i="1"/>
  <c r="AD1822" i="1"/>
  <c r="AD1886" i="1"/>
  <c r="AD1950" i="1"/>
  <c r="AD2014" i="1"/>
  <c r="AD2078" i="1"/>
  <c r="AD2142" i="1"/>
  <c r="AD2206" i="1"/>
  <c r="AD2270" i="1"/>
  <c r="AD2334" i="1"/>
  <c r="AD2356" i="1"/>
  <c r="AD2484" i="1"/>
  <c r="AD2548" i="1"/>
  <c r="AD2804" i="1"/>
  <c r="AD2868" i="1"/>
  <c r="AD2932" i="1"/>
  <c r="AD3060" i="1"/>
  <c r="AD3135" i="1"/>
  <c r="AD4090" i="1"/>
  <c r="AD2407" i="1"/>
  <c r="AD2471" i="1"/>
  <c r="AD2535" i="1"/>
  <c r="AD2599" i="1"/>
  <c r="AD2663" i="1"/>
  <c r="AD2727" i="1"/>
  <c r="AD2791" i="1"/>
  <c r="AD2855" i="1"/>
  <c r="AD2919" i="1"/>
  <c r="AD2983" i="1"/>
  <c r="AD3047" i="1"/>
  <c r="AD3114" i="1"/>
  <c r="AD3445" i="1"/>
  <c r="AD3903" i="1"/>
  <c r="AD2602" i="1"/>
  <c r="AD2666" i="1"/>
  <c r="AD2730" i="1"/>
  <c r="AD2794" i="1"/>
  <c r="AD2858" i="1"/>
  <c r="AD2922" i="1"/>
  <c r="AD2986" i="1"/>
  <c r="AD3050" i="1"/>
  <c r="AD3119" i="1"/>
  <c r="AD3341" i="1"/>
  <c r="AD2461" i="1"/>
  <c r="AD2525" i="1"/>
  <c r="AD3245" i="1"/>
  <c r="AD3773" i="1"/>
  <c r="AD2371" i="1"/>
  <c r="AD2435" i="1"/>
  <c r="AD2499" i="1"/>
  <c r="AD2563" i="1"/>
  <c r="AD2627" i="1"/>
  <c r="AD2691" i="1"/>
  <c r="AD2755" i="1"/>
  <c r="AD2819" i="1"/>
  <c r="AD2883" i="1"/>
  <c r="AD2947" i="1"/>
  <c r="AD3011" i="1"/>
  <c r="AD3075" i="1"/>
  <c r="AD3183" i="1"/>
  <c r="AD2564" i="1"/>
  <c r="AD2628" i="1"/>
  <c r="AD2692" i="1"/>
  <c r="AD2820" i="1"/>
  <c r="AD2884" i="1"/>
  <c r="AD2948" i="1"/>
  <c r="AD3012" i="1"/>
  <c r="AD3076" i="1"/>
  <c r="AD3197" i="1"/>
  <c r="AD2359" i="1"/>
  <c r="AD2423" i="1"/>
  <c r="AD2487" i="1"/>
  <c r="AD2551" i="1"/>
  <c r="AD2615" i="1"/>
  <c r="AD2679" i="1"/>
  <c r="AD2743" i="1"/>
  <c r="AD2807" i="1"/>
  <c r="AD2871" i="1"/>
  <c r="AD2935" i="1"/>
  <c r="AD2999" i="1"/>
  <c r="AD3063" i="1"/>
  <c r="AD3573" i="1"/>
  <c r="AD4186" i="1"/>
  <c r="AD2618" i="1"/>
  <c r="AD2682" i="1"/>
  <c r="AD2746" i="1"/>
  <c r="AD2810" i="1"/>
  <c r="AD2874" i="1"/>
  <c r="AD2938" i="1"/>
  <c r="AD3002" i="1"/>
  <c r="AD3066" i="1"/>
  <c r="AD3136" i="1"/>
  <c r="AD3469" i="1"/>
  <c r="AD2349" i="1"/>
  <c r="AD2413" i="1"/>
  <c r="AD2477" i="1"/>
  <c r="AD2541" i="1"/>
  <c r="AD2605" i="1"/>
  <c r="AD2669" i="1"/>
  <c r="AD2733" i="1"/>
  <c r="AD2797" i="1"/>
  <c r="AD2861" i="1"/>
  <c r="AD2925" i="1"/>
  <c r="AD2989" i="1"/>
  <c r="AD3053" i="1"/>
  <c r="AD3123" i="1"/>
  <c r="AD3493" i="1"/>
  <c r="AD4390" i="1"/>
  <c r="AD2400" i="1"/>
  <c r="AD2464" i="1"/>
  <c r="AD2528" i="1"/>
  <c r="AD2592" i="1"/>
  <c r="AD2656" i="1"/>
  <c r="AD2720" i="1"/>
  <c r="AD2784" i="1"/>
  <c r="AD2848" i="1"/>
  <c r="AD2912" i="1"/>
  <c r="AD2976" i="1"/>
  <c r="AD3040" i="1"/>
  <c r="AD3104" i="1"/>
  <c r="AD3389" i="1"/>
  <c r="AD3885" i="1"/>
  <c r="AD2387" i="1"/>
  <c r="AD2451" i="1"/>
  <c r="AD2515" i="1"/>
  <c r="AD2579" i="1"/>
  <c r="AD2643" i="1"/>
  <c r="AD2707" i="1"/>
  <c r="AD2771" i="1"/>
  <c r="AD2835" i="1"/>
  <c r="AD2899" i="1"/>
  <c r="AD2963" i="1"/>
  <c r="AD3027" i="1"/>
  <c r="AD3091" i="1"/>
  <c r="AD3247" i="1"/>
  <c r="AD3733" i="1"/>
  <c r="AD2510" i="1"/>
  <c r="AD2574" i="1"/>
  <c r="AD2638" i="1"/>
  <c r="AD2702" i="1"/>
  <c r="AD2766" i="1"/>
  <c r="AD2830" i="1"/>
  <c r="AD2894" i="1"/>
  <c r="AD2958" i="1"/>
  <c r="AD3022" i="1"/>
  <c r="AD3086" i="1"/>
  <c r="AD3237" i="1"/>
  <c r="AD3693" i="1"/>
  <c r="AD3160" i="1"/>
  <c r="AD3224" i="1"/>
  <c r="AD3288" i="1"/>
  <c r="AD3352" i="1"/>
  <c r="AD3416" i="1"/>
  <c r="AD3544" i="1"/>
  <c r="AD3608" i="1"/>
  <c r="AD3672" i="1"/>
  <c r="AD3736" i="1"/>
  <c r="AD3800" i="1"/>
  <c r="AD3889" i="1"/>
  <c r="AD4005" i="1"/>
  <c r="AD4261" i="1"/>
  <c r="AD3179" i="1"/>
  <c r="AD3243" i="1"/>
  <c r="AD3307" i="1"/>
  <c r="AD3371" i="1"/>
  <c r="AD3435" i="1"/>
  <c r="AD3499" i="1"/>
  <c r="AD3563" i="1"/>
  <c r="AD3627" i="1"/>
  <c r="AD3691" i="1"/>
  <c r="AD3755" i="1"/>
  <c r="AD3819" i="1"/>
  <c r="AD3867" i="1"/>
  <c r="AD3142" i="1"/>
  <c r="AD3206" i="1"/>
  <c r="AD3270" i="1"/>
  <c r="AD3334" i="1"/>
  <c r="AD3398" i="1"/>
  <c r="AD3462" i="1"/>
  <c r="AD3526" i="1"/>
  <c r="AD3590" i="1"/>
  <c r="AD3654" i="1"/>
  <c r="AD3718" i="1"/>
  <c r="AD3782" i="1"/>
  <c r="AD3846" i="1"/>
  <c r="AD4029" i="1"/>
  <c r="AD4414" i="1"/>
  <c r="AD3169" i="1"/>
  <c r="AD3233" i="1"/>
  <c r="AD3297" i="1"/>
  <c r="AD3361" i="1"/>
  <c r="AD3425" i="1"/>
  <c r="AD3489" i="1"/>
  <c r="AD3553" i="1"/>
  <c r="AD3617" i="1"/>
  <c r="AD3681" i="1"/>
  <c r="AD3745" i="1"/>
  <c r="AD3809" i="1"/>
  <c r="AD3986" i="1"/>
  <c r="AD4234" i="1"/>
  <c r="AD3898" i="1"/>
  <c r="AD4085" i="1"/>
  <c r="AD4806" i="1"/>
  <c r="AD3335" i="1"/>
  <c r="AD3399" i="1"/>
  <c r="AD3463" i="1"/>
  <c r="AD3527" i="1"/>
  <c r="AD3591" i="1"/>
  <c r="AD3655" i="1"/>
  <c r="AD3719" i="1"/>
  <c r="AD3783" i="1"/>
  <c r="AD3891" i="1"/>
  <c r="AD4066" i="1"/>
  <c r="AD3138" i="1"/>
  <c r="AD3202" i="1"/>
  <c r="AD3266" i="1"/>
  <c r="AD3330" i="1"/>
  <c r="AD3394" i="1"/>
  <c r="AD3458" i="1"/>
  <c r="AD3522" i="1"/>
  <c r="AD3586" i="1"/>
  <c r="AD3650" i="1"/>
  <c r="AD3714" i="1"/>
  <c r="AD3778" i="1"/>
  <c r="AD3842" i="1"/>
  <c r="AD3888" i="1"/>
  <c r="AD4109" i="1"/>
  <c r="AD3852" i="1"/>
  <c r="AD3916" i="1"/>
  <c r="AD4470" i="1"/>
  <c r="AD4039" i="1"/>
  <c r="AD4103" i="1"/>
  <c r="AD4167" i="1"/>
  <c r="AD4231" i="1"/>
  <c r="AD3928" i="1"/>
  <c r="AD4056" i="1"/>
  <c r="AD4120" i="1"/>
  <c r="AD4248" i="1"/>
  <c r="AD4566" i="1"/>
  <c r="AD4590" i="1"/>
  <c r="AD3934" i="1"/>
  <c r="AD3998" i="1"/>
  <c r="AD4062" i="1"/>
  <c r="AD4126" i="1"/>
  <c r="AD4190" i="1"/>
  <c r="AD4254" i="1"/>
  <c r="AD4614" i="1"/>
  <c r="AD3969" i="1"/>
  <c r="AD4033" i="1"/>
  <c r="AD4097" i="1"/>
  <c r="AD4161" i="1"/>
  <c r="AD4225" i="1"/>
  <c r="AD4382" i="1"/>
  <c r="AD4320" i="1"/>
  <c r="AD4384" i="1"/>
  <c r="AD4448" i="1"/>
  <c r="AD4512" i="1"/>
  <c r="AD4576" i="1"/>
  <c r="AD4646" i="1"/>
  <c r="AD4275" i="1"/>
  <c r="AD4339" i="1"/>
  <c r="AD4403" i="1"/>
  <c r="AD4467" i="1"/>
  <c r="AD4531" i="1"/>
  <c r="AD4595" i="1"/>
  <c r="AD4701" i="1"/>
  <c r="AD5049" i="1"/>
  <c r="AD4321" i="1"/>
  <c r="AD4385" i="1"/>
  <c r="AD4449" i="1"/>
  <c r="AD4513" i="1"/>
  <c r="AD4316" i="1"/>
  <c r="AD4380" i="1"/>
  <c r="AD4444" i="1"/>
  <c r="AD4508" i="1"/>
  <c r="AD4572" i="1"/>
  <c r="AD4654" i="1"/>
  <c r="AD4918" i="1"/>
  <c r="AD4319" i="1"/>
  <c r="AD4383" i="1"/>
  <c r="AD4447" i="1"/>
  <c r="AD4511" i="1"/>
  <c r="AD4575" i="1"/>
  <c r="AD4814" i="1"/>
  <c r="AD4314" i="1"/>
  <c r="AD4378" i="1"/>
  <c r="AD4442" i="1"/>
  <c r="AD4506" i="1"/>
  <c r="AD4570" i="1"/>
  <c r="AD4640" i="1"/>
  <c r="AD4902" i="1"/>
  <c r="AD4325" i="1"/>
  <c r="AD4389" i="1"/>
  <c r="AD4453" i="1"/>
  <c r="AD4517" i="1"/>
  <c r="AD4581" i="1"/>
  <c r="AD4667" i="1"/>
  <c r="AD5254" i="1"/>
  <c r="AD4697" i="1"/>
  <c r="AD4761" i="1"/>
  <c r="AD4889" i="1"/>
  <c r="AD4966" i="1"/>
  <c r="AD5023" i="1"/>
  <c r="AD5529" i="1"/>
  <c r="AD4668" i="1"/>
  <c r="AD4732" i="1"/>
  <c r="AD4796" i="1"/>
  <c r="AD4860" i="1"/>
  <c r="AD4924" i="1"/>
  <c r="AD4991" i="1"/>
  <c r="AD5174" i="1"/>
  <c r="AD4663" i="1"/>
  <c r="AD4727" i="1"/>
  <c r="AD4791" i="1"/>
  <c r="AD4855" i="1"/>
  <c r="AD4919" i="1"/>
  <c r="AD4642" i="1"/>
  <c r="AD4706" i="1"/>
  <c r="AD4770" i="1"/>
  <c r="AD4834" i="1"/>
  <c r="AD4898" i="1"/>
  <c r="AD4961" i="1"/>
  <c r="AD5041" i="1"/>
  <c r="AD4993" i="1"/>
  <c r="AD5182" i="1"/>
  <c r="AD4840" i="1"/>
  <c r="AD4904" i="1"/>
  <c r="AD4980" i="1"/>
  <c r="AD5142" i="1"/>
  <c r="AD4723" i="1"/>
  <c r="AD4787" i="1"/>
  <c r="AD4851" i="1"/>
  <c r="AD4915" i="1"/>
  <c r="AD4959" i="1"/>
  <c r="AD5055" i="1"/>
  <c r="AD4992" i="1"/>
  <c r="AD5056" i="1"/>
  <c r="AD5120" i="1"/>
  <c r="AD5184" i="1"/>
  <c r="AD5248" i="1"/>
  <c r="AD5349" i="1"/>
  <c r="AD5513" i="1"/>
  <c r="AD5019" i="1"/>
  <c r="AD5083" i="1"/>
  <c r="AD5147" i="1"/>
  <c r="AD5211" i="1"/>
  <c r="AD5275" i="1"/>
  <c r="AD5393" i="1"/>
  <c r="AD5544" i="1"/>
  <c r="AD5943" i="1"/>
  <c r="AD5153" i="1"/>
  <c r="AD5217" i="1"/>
  <c r="AD5409" i="1"/>
  <c r="AD5618" i="1"/>
  <c r="AD5044" i="1"/>
  <c r="AD5481" i="1"/>
  <c r="AD5906" i="1"/>
  <c r="AD5143" i="1"/>
  <c r="AD5207" i="1"/>
  <c r="AD5271" i="1"/>
  <c r="AD5389" i="1"/>
  <c r="AD5556" i="1"/>
  <c r="AD5050" i="1"/>
  <c r="AD5114" i="1"/>
  <c r="AD5178" i="1"/>
  <c r="AD5242" i="1"/>
  <c r="AD5490" i="1"/>
  <c r="AD5765" i="1"/>
  <c r="AD5037" i="1"/>
  <c r="AD5101" i="1"/>
  <c r="AD5165" i="1"/>
  <c r="AD5229" i="1"/>
  <c r="AD5309" i="1"/>
  <c r="AD5738" i="1"/>
  <c r="AD5400" i="1"/>
  <c r="AD5464" i="1"/>
  <c r="AD5528" i="1"/>
  <c r="AD5571" i="1"/>
  <c r="AD5683" i="1"/>
  <c r="AD5837" i="1"/>
  <c r="AD6193" i="1"/>
  <c r="AD5339" i="1"/>
  <c r="AD5403" i="1"/>
  <c r="AD5467" i="1"/>
  <c r="AD5531" i="1"/>
  <c r="AD5620" i="1"/>
  <c r="AD5754" i="1"/>
  <c r="AD5350" i="1"/>
  <c r="AD5414" i="1"/>
  <c r="AD5478" i="1"/>
  <c r="AD5565" i="1"/>
  <c r="AD5674" i="1"/>
  <c r="AD5830" i="1"/>
  <c r="AD5685" i="1"/>
  <c r="AD6053" i="1"/>
  <c r="AD5364" i="1"/>
  <c r="AD5428" i="1"/>
  <c r="AD5492" i="1"/>
  <c r="AD5588" i="1"/>
  <c r="AD5714" i="1"/>
  <c r="AD5874" i="1"/>
  <c r="AD5343" i="1"/>
  <c r="AD5407" i="1"/>
  <c r="AD5471" i="1"/>
  <c r="AD5554" i="1"/>
  <c r="AD5628" i="1"/>
  <c r="AD5772" i="1"/>
  <c r="AD6146" i="1"/>
  <c r="AD5575" i="1"/>
  <c r="AD5639" i="1"/>
  <c r="AD5703" i="1"/>
  <c r="AD5767" i="1"/>
  <c r="AD5840" i="1"/>
  <c r="AD6138" i="1"/>
  <c r="AD5954" i="1"/>
  <c r="AD6119" i="1"/>
  <c r="AD5592" i="1"/>
  <c r="AD5656" i="1"/>
  <c r="AD5720" i="1"/>
  <c r="AD5784" i="1"/>
  <c r="AD5885" i="1"/>
  <c r="AD6005" i="1"/>
  <c r="AD6187" i="1"/>
  <c r="AD5747" i="1"/>
  <c r="AD5811" i="1"/>
  <c r="AD6007" i="1"/>
  <c r="AD6170" i="1"/>
  <c r="AD5646" i="1"/>
  <c r="AD5710" i="1"/>
  <c r="AD5774" i="1"/>
  <c r="AD5853" i="1"/>
  <c r="AD5983" i="1"/>
  <c r="AD6149" i="1"/>
  <c r="AD5601" i="1"/>
  <c r="AD5665" i="1"/>
  <c r="AD5729" i="1"/>
  <c r="AD5793" i="1"/>
  <c r="AD5866" i="1"/>
  <c r="AD5994" i="1"/>
  <c r="AD6157" i="1"/>
  <c r="AD6024" i="1"/>
  <c r="AD6088" i="1"/>
  <c r="AD6152" i="1"/>
  <c r="AD6220" i="1"/>
  <c r="AD6380" i="1"/>
  <c r="AD5851" i="1"/>
  <c r="AD5915" i="1"/>
  <c r="AD5979" i="1"/>
  <c r="AD6043" i="1"/>
  <c r="AD6107" i="1"/>
  <c r="AD6171" i="1"/>
  <c r="AD5862" i="1"/>
  <c r="AD5926" i="1"/>
  <c r="AD5990" i="1"/>
  <c r="AD6054" i="1"/>
  <c r="AD6118" i="1"/>
  <c r="AD6180" i="1"/>
  <c r="AD6315" i="1"/>
  <c r="AD5873" i="1"/>
  <c r="AD5937" i="1"/>
  <c r="AD6001" i="1"/>
  <c r="AD6065" i="1"/>
  <c r="AD6129" i="1"/>
  <c r="AD6652" i="1"/>
  <c r="AD5868" i="1"/>
  <c r="AD5932" i="1"/>
  <c r="AD5996" i="1"/>
  <c r="AD6060" i="1"/>
  <c r="AD6124" i="1"/>
  <c r="AD6212" i="1"/>
  <c r="AD6397" i="1"/>
  <c r="AD6222" i="1"/>
  <c r="AD6340" i="1"/>
  <c r="AD6539" i="1"/>
  <c r="AD6561" i="1"/>
  <c r="AD6218" i="1"/>
  <c r="AD6419" i="1"/>
  <c r="AD6189" i="1"/>
  <c r="AD6240" i="1"/>
  <c r="AD6355" i="1"/>
  <c r="AD6448" i="1"/>
  <c r="AD6216" i="1"/>
  <c r="AD6322" i="1"/>
  <c r="AD6463" i="1"/>
  <c r="AD6275" i="1"/>
  <c r="AD6365" i="1"/>
  <c r="AD6753" i="1"/>
  <c r="AD6485" i="1"/>
  <c r="AD6604" i="1"/>
  <c r="AD6761" i="1"/>
  <c r="AD6254" i="1"/>
  <c r="AD6318" i="1"/>
  <c r="AD6382" i="1"/>
  <c r="AD6507" i="1"/>
  <c r="AD6887" i="1"/>
  <c r="AD6257" i="1"/>
  <c r="AD6321" i="1"/>
  <c r="AD6385" i="1"/>
  <c r="AD6489" i="1"/>
  <c r="AD6713" i="1"/>
  <c r="AD7036" i="1"/>
  <c r="AD6468" i="1"/>
  <c r="AD6537" i="1"/>
  <c r="AD6692" i="1"/>
  <c r="AD6958" i="1"/>
  <c r="AD6271" i="1"/>
  <c r="AD6399" i="1"/>
  <c r="AD6453" i="1"/>
  <c r="AD6572" i="1"/>
  <c r="AD6729" i="1"/>
  <c r="AD7308" i="1"/>
  <c r="AD6490" i="1"/>
  <c r="AD6580" i="1"/>
  <c r="AD6737" i="1"/>
  <c r="AD6470" i="1"/>
  <c r="AD6534" i="1"/>
  <c r="AD6598" i="1"/>
  <c r="AD6662" i="1"/>
  <c r="AD6726" i="1"/>
  <c r="AD6796" i="1"/>
  <c r="AD6916" i="1"/>
  <c r="AD6575" i="1"/>
  <c r="AD6703" i="1"/>
  <c r="AD6767" i="1"/>
  <c r="AD6889" i="1"/>
  <c r="AD7121" i="1"/>
  <c r="AD6602" i="1"/>
  <c r="AD6666" i="1"/>
  <c r="AD6730" i="1"/>
  <c r="AD6804" i="1"/>
  <c r="AD6964" i="1"/>
  <c r="AD6549" i="1"/>
  <c r="AD6613" i="1"/>
  <c r="AD6677" i="1"/>
  <c r="AD6741" i="1"/>
  <c r="AD6815" i="1"/>
  <c r="AD6998" i="1"/>
  <c r="AD6536" i="1"/>
  <c r="AD6600" i="1"/>
  <c r="AD6664" i="1"/>
  <c r="AD6728" i="1"/>
  <c r="AD6822" i="1"/>
  <c r="AD6988" i="1"/>
  <c r="AD6937" i="1"/>
  <c r="AD7001" i="1"/>
  <c r="AD7065" i="1"/>
  <c r="AD7212" i="1"/>
  <c r="AD6951" i="1"/>
  <c r="AD7015" i="1"/>
  <c r="AD7083" i="1"/>
  <c r="AD6778" i="1"/>
  <c r="AD6842" i="1"/>
  <c r="AD6906" i="1"/>
  <c r="AD6789" i="1"/>
  <c r="AD6853" i="1"/>
  <c r="AD6917" i="1"/>
  <c r="AD6981" i="1"/>
  <c r="AD7045" i="1"/>
  <c r="AD7161" i="1"/>
  <c r="AD6824" i="1"/>
  <c r="AD6888" i="1"/>
  <c r="AD6952" i="1"/>
  <c r="AD7016" i="1"/>
  <c r="AD7084" i="1"/>
  <c r="AD7148" i="1"/>
  <c r="AD7198" i="1"/>
  <c r="AD7321" i="1"/>
  <c r="AD7475" i="1"/>
  <c r="AD7217" i="1"/>
  <c r="AD7300" i="1"/>
  <c r="AD7632" i="1"/>
  <c r="AD7135" i="1"/>
  <c r="AD7199" i="1"/>
  <c r="AD7316" i="1"/>
  <c r="AD7654" i="1"/>
  <c r="AD7154" i="1"/>
  <c r="AD7218" i="1"/>
  <c r="AD7258" i="1"/>
  <c r="AD7125" i="1"/>
  <c r="AD7189" i="1"/>
  <c r="AD7326" i="1"/>
  <c r="AD7104" i="1"/>
  <c r="AD7168" i="1"/>
  <c r="AD7232" i="1"/>
  <c r="AD7545" i="1"/>
  <c r="AD7155" i="1"/>
  <c r="AD7219" i="1"/>
  <c r="AD7284" i="1"/>
  <c r="AD7531" i="1"/>
  <c r="AD7287" i="1"/>
  <c r="AD7351" i="1"/>
  <c r="AD7462" i="1"/>
  <c r="AD7662" i="1"/>
  <c r="AD7330" i="1"/>
  <c r="AD7394" i="1"/>
  <c r="AD7534" i="1"/>
  <c r="AD7301" i="1"/>
  <c r="AD7365" i="1"/>
  <c r="AD7478" i="1"/>
  <c r="AD7617" i="1"/>
  <c r="AD7633" i="1"/>
  <c r="AD7436" i="1"/>
  <c r="AD7500" i="1"/>
  <c r="AD7564" i="1"/>
  <c r="AD7407" i="1"/>
  <c r="AD7471" i="1"/>
  <c r="AD7535" i="1"/>
  <c r="AD7649" i="1"/>
  <c r="AD7442" i="1"/>
  <c r="AD7506" i="1"/>
  <c r="AD7575" i="1"/>
  <c r="AD7413" i="1"/>
  <c r="AD7477" i="1"/>
  <c r="AD7541" i="1"/>
  <c r="AD7616" i="1"/>
  <c r="AD7432" i="1"/>
  <c r="AD7496" i="1"/>
  <c r="AD7560" i="1"/>
  <c r="AD7807" i="1"/>
  <c r="AD7644" i="1"/>
  <c r="AD7708" i="1"/>
  <c r="AD7808" i="1"/>
  <c r="AD7623" i="1"/>
  <c r="AD7687" i="1"/>
  <c r="AD7751" i="1"/>
  <c r="AD7602" i="1"/>
  <c r="AD7666" i="1"/>
  <c r="AD7730" i="1"/>
  <c r="AD7833" i="1"/>
  <c r="AD7704" i="1"/>
  <c r="AD7776" i="1"/>
  <c r="AD7659" i="1"/>
  <c r="AD7718" i="1"/>
  <c r="AD7799" i="1"/>
  <c r="AD7786" i="1"/>
  <c r="AD7850" i="1"/>
  <c r="AD7914" i="1"/>
  <c r="AD7773" i="1"/>
  <c r="AD7837" i="1"/>
  <c r="AD7901" i="1"/>
  <c r="AD7965" i="1"/>
  <c r="AD7872" i="1"/>
  <c r="AD7936" i="1"/>
  <c r="AD7771" i="1"/>
  <c r="AD7835" i="1"/>
  <c r="AD7899" i="1"/>
  <c r="AD7963" i="1"/>
  <c r="AD7806" i="1"/>
  <c r="AD7870" i="1"/>
  <c r="AD7934" i="1"/>
  <c r="AD7865" i="1"/>
  <c r="AD7929" i="1"/>
  <c r="AD7764" i="1"/>
  <c r="AD7828" i="1"/>
  <c r="AD7892" i="1"/>
  <c r="AD7956" i="1"/>
  <c r="AD3020" i="1"/>
  <c r="AD3084" i="1"/>
  <c r="AD3229" i="1"/>
  <c r="AD3677" i="1"/>
  <c r="AD2367" i="1"/>
  <c r="AD2431" i="1"/>
  <c r="AD2495" i="1"/>
  <c r="AD2559" i="1"/>
  <c r="AD2623" i="1"/>
  <c r="AD2687" i="1"/>
  <c r="AD2751" i="1"/>
  <c r="AD2815" i="1"/>
  <c r="AD2879" i="1"/>
  <c r="AD2943" i="1"/>
  <c r="AD3007" i="1"/>
  <c r="AD3071" i="1"/>
  <c r="AD3199" i="1"/>
  <c r="AD3637" i="1"/>
  <c r="AD2562" i="1"/>
  <c r="AD2626" i="1"/>
  <c r="AD2690" i="1"/>
  <c r="AD2754" i="1"/>
  <c r="AD2818" i="1"/>
  <c r="AD2882" i="1"/>
  <c r="AD2946" i="1"/>
  <c r="AD3010" i="1"/>
  <c r="AD3074" i="1"/>
  <c r="AD3533" i="1"/>
  <c r="AD2421" i="1"/>
  <c r="AD2485" i="1"/>
  <c r="AD2549" i="1"/>
  <c r="AD2613" i="1"/>
  <c r="AD2677" i="1"/>
  <c r="AD2741" i="1"/>
  <c r="AD2805" i="1"/>
  <c r="AD2869" i="1"/>
  <c r="AD2933" i="1"/>
  <c r="AD2997" i="1"/>
  <c r="AD3061" i="1"/>
  <c r="AD2344" i="1"/>
  <c r="AD2408" i="1"/>
  <c r="AD2472" i="1"/>
  <c r="AD2536" i="1"/>
  <c r="AD2600" i="1"/>
  <c r="AD2664" i="1"/>
  <c r="AD2728" i="1"/>
  <c r="AD2792" i="1"/>
  <c r="AD2856" i="1"/>
  <c r="AD2920" i="1"/>
  <c r="AD2984" i="1"/>
  <c r="AD3048" i="1"/>
  <c r="AD3115" i="1"/>
  <c r="AD3453" i="1"/>
  <c r="AD3919" i="1"/>
  <c r="AD2395" i="1"/>
  <c r="AD2459" i="1"/>
  <c r="AD2523" i="1"/>
  <c r="AD2587" i="1"/>
  <c r="AD2651" i="1"/>
  <c r="AD2715" i="1"/>
  <c r="AD2779" i="1"/>
  <c r="AD2843" i="1"/>
  <c r="AD2907" i="1"/>
  <c r="AD2971" i="1"/>
  <c r="AD3035" i="1"/>
  <c r="AD3099" i="1"/>
  <c r="AD2518" i="1"/>
  <c r="AD2582" i="1"/>
  <c r="AD2646" i="1"/>
  <c r="AD2710" i="1"/>
  <c r="AD2774" i="1"/>
  <c r="AD2838" i="1"/>
  <c r="AD2902" i="1"/>
  <c r="AD2966" i="1"/>
  <c r="AD3030" i="1"/>
  <c r="AD3094" i="1"/>
  <c r="AD3269" i="1"/>
  <c r="AD3757" i="1"/>
  <c r="AD3168" i="1"/>
  <c r="AD3232" i="1"/>
  <c r="AD3296" i="1"/>
  <c r="AD3360" i="1"/>
  <c r="AD3424" i="1"/>
  <c r="AD3488" i="1"/>
  <c r="AD3552" i="1"/>
  <c r="AD3680" i="1"/>
  <c r="AD3808" i="1"/>
  <c r="AD3896" i="1"/>
  <c r="AD4037" i="1"/>
  <c r="AD3187" i="1"/>
  <c r="AD3251" i="1"/>
  <c r="AD3315" i="1"/>
  <c r="AD3379" i="1"/>
  <c r="AD3443" i="1"/>
  <c r="AD3507" i="1"/>
  <c r="AD3571" i="1"/>
  <c r="AD3635" i="1"/>
  <c r="AD3699" i="1"/>
  <c r="AD3763" i="1"/>
  <c r="AD3827" i="1"/>
  <c r="AD3870" i="1"/>
  <c r="AD4018" i="1"/>
  <c r="AD4278" i="1"/>
  <c r="AD3150" i="1"/>
  <c r="AD3214" i="1"/>
  <c r="AD3278" i="1"/>
  <c r="AD3342" i="1"/>
  <c r="AD3406" i="1"/>
  <c r="AD3470" i="1"/>
  <c r="AD3534" i="1"/>
  <c r="AD3598" i="1"/>
  <c r="AD3662" i="1"/>
  <c r="AD3726" i="1"/>
  <c r="AD3790" i="1"/>
  <c r="AD3849" i="1"/>
  <c r="AD4061" i="1"/>
  <c r="AD3113" i="1"/>
  <c r="AD3177" i="1"/>
  <c r="AD3241" i="1"/>
  <c r="AD3305" i="1"/>
  <c r="AD3369" i="1"/>
  <c r="AD3433" i="1"/>
  <c r="AD3497" i="1"/>
  <c r="AD3561" i="1"/>
  <c r="AD3625" i="1"/>
  <c r="AD3689" i="1"/>
  <c r="AD3753" i="1"/>
  <c r="AD3817" i="1"/>
  <c r="AD4010" i="1"/>
  <c r="AD4266" i="1"/>
  <c r="AD3847" i="1"/>
  <c r="AD3906" i="1"/>
  <c r="AD4117" i="1"/>
  <c r="AD3279" i="1"/>
  <c r="AD3343" i="1"/>
  <c r="AD3407" i="1"/>
  <c r="AD3471" i="1"/>
  <c r="AD3535" i="1"/>
  <c r="AD3599" i="1"/>
  <c r="AD3663" i="1"/>
  <c r="AD3727" i="1"/>
  <c r="AD3791" i="1"/>
  <c r="AD3895" i="1"/>
  <c r="AD4098" i="1"/>
  <c r="AD3146" i="1"/>
  <c r="AD3210" i="1"/>
  <c r="AD3274" i="1"/>
  <c r="AD3338" i="1"/>
  <c r="AD3402" i="1"/>
  <c r="AD3466" i="1"/>
  <c r="AD3530" i="1"/>
  <c r="AD3594" i="1"/>
  <c r="AD3658" i="1"/>
  <c r="AD3722" i="1"/>
  <c r="AD3786" i="1"/>
  <c r="AD3913" i="1"/>
  <c r="AD4141" i="1"/>
  <c r="AD3860" i="1"/>
  <c r="AD4534" i="1"/>
  <c r="AD4047" i="1"/>
  <c r="AD4111" i="1"/>
  <c r="AD4175" i="1"/>
  <c r="AD4239" i="1"/>
  <c r="AD4494" i="1"/>
  <c r="AD3936" i="1"/>
  <c r="AD4064" i="1"/>
  <c r="AD4256" i="1"/>
  <c r="AD4270" i="1"/>
  <c r="AD4680" i="1"/>
  <c r="AD3942" i="1"/>
  <c r="AD4006" i="1"/>
  <c r="AD4070" i="1"/>
  <c r="AD4134" i="1"/>
  <c r="AD4198" i="1"/>
  <c r="AD4262" i="1"/>
  <c r="AD4870" i="1"/>
  <c r="AD3977" i="1"/>
  <c r="AD4041" i="1"/>
  <c r="AD4105" i="1"/>
  <c r="AD4169" i="1"/>
  <c r="AD4233" i="1"/>
  <c r="AD4446" i="1"/>
  <c r="AD4328" i="1"/>
  <c r="AD4392" i="1"/>
  <c r="AD4456" i="1"/>
  <c r="AD4520" i="1"/>
  <c r="AD4584" i="1"/>
  <c r="AD4662" i="1"/>
  <c r="AD4283" i="1"/>
  <c r="AD4347" i="1"/>
  <c r="AD4411" i="1"/>
  <c r="AD4475" i="1"/>
  <c r="AD4539" i="1"/>
  <c r="AD4603" i="1"/>
  <c r="AD4707" i="1"/>
  <c r="AD4329" i="1"/>
  <c r="AD4393" i="1"/>
  <c r="AD4457" i="1"/>
  <c r="AD4521" i="1"/>
  <c r="AD4585" i="1"/>
  <c r="AD4659" i="1"/>
  <c r="AD4324" i="1"/>
  <c r="AD4388" i="1"/>
  <c r="AD4452" i="1"/>
  <c r="AD4516" i="1"/>
  <c r="AD4580" i="1"/>
  <c r="AD4670" i="1"/>
  <c r="AD4327" i="1"/>
  <c r="AD4391" i="1"/>
  <c r="AD4455" i="1"/>
  <c r="AD4519" i="1"/>
  <c r="AD4583" i="1"/>
  <c r="AD4661" i="1"/>
  <c r="AD4878" i="1"/>
  <c r="AD4322" i="1"/>
  <c r="AD4386" i="1"/>
  <c r="AD4450" i="1"/>
  <c r="AD4514" i="1"/>
  <c r="AD4578" i="1"/>
  <c r="AD4656" i="1"/>
  <c r="AD4333" i="1"/>
  <c r="AD4397" i="1"/>
  <c r="AD4461" i="1"/>
  <c r="AD4525" i="1"/>
  <c r="AD4589" i="1"/>
  <c r="AD4683" i="1"/>
  <c r="AD4641" i="1"/>
  <c r="AD4705" i="1"/>
  <c r="AD4833" i="1"/>
  <c r="AD4897" i="1"/>
  <c r="AD4969" i="1"/>
  <c r="AD5039" i="1"/>
  <c r="AD4676" i="1"/>
  <c r="AD4740" i="1"/>
  <c r="AD4804" i="1"/>
  <c r="AD4868" i="1"/>
  <c r="AD4932" i="1"/>
  <c r="AD5004" i="1"/>
  <c r="AD5238" i="1"/>
  <c r="AD4671" i="1"/>
  <c r="AD4735" i="1"/>
  <c r="AD4799" i="1"/>
  <c r="AD4863" i="1"/>
  <c r="AD4927" i="1"/>
  <c r="AD5262" i="1"/>
  <c r="AD4650" i="1"/>
  <c r="AD4714" i="1"/>
  <c r="AD4778" i="1"/>
  <c r="AD4842" i="1"/>
  <c r="AD4906" i="1"/>
  <c r="AD4964" i="1"/>
  <c r="AD5081" i="1"/>
  <c r="AD5006" i="1"/>
  <c r="AD5246" i="1"/>
  <c r="AD4848" i="1"/>
  <c r="AD4912" i="1"/>
  <c r="AD4795" i="1"/>
  <c r="AD4859" i="1"/>
  <c r="AD4923" i="1"/>
  <c r="AD4962" i="1"/>
  <c r="AD5070" i="1"/>
  <c r="AD5000" i="1"/>
  <c r="AD5064" i="1"/>
  <c r="AD5128" i="1"/>
  <c r="AD5192" i="1"/>
  <c r="AD5256" i="1"/>
  <c r="AD5378" i="1"/>
  <c r="AD4963" i="1"/>
  <c r="AD5027" i="1"/>
  <c r="AD5091" i="1"/>
  <c r="AD5155" i="1"/>
  <c r="AD5219" i="1"/>
  <c r="AD5283" i="1"/>
  <c r="AD5421" i="1"/>
  <c r="AD5578" i="1"/>
  <c r="AD5097" i="1"/>
  <c r="AD5225" i="1"/>
  <c r="AD5284" i="1"/>
  <c r="AD5437" i="1"/>
  <c r="AD5677" i="1"/>
  <c r="AD5052" i="1"/>
  <c r="AD5151" i="1"/>
  <c r="AD5215" i="1"/>
  <c r="AD5279" i="1"/>
  <c r="AD5418" i="1"/>
  <c r="AD5594" i="1"/>
  <c r="AD5058" i="1"/>
  <c r="AD5122" i="1"/>
  <c r="AD5186" i="1"/>
  <c r="AD5250" i="1"/>
  <c r="AD5333" i="1"/>
  <c r="AD5497" i="1"/>
  <c r="AD5045" i="1"/>
  <c r="AD5109" i="1"/>
  <c r="AD5173" i="1"/>
  <c r="AD5237" i="1"/>
  <c r="AD5314" i="1"/>
  <c r="AD5498" i="1"/>
  <c r="AD5344" i="1"/>
  <c r="AD5408" i="1"/>
  <c r="AD5472" i="1"/>
  <c r="AD5546" i="1"/>
  <c r="AD5699" i="1"/>
  <c r="AD5847" i="1"/>
  <c r="AD6264" i="1"/>
  <c r="AD5347" i="1"/>
  <c r="AD5411" i="1"/>
  <c r="AD5475" i="1"/>
  <c r="AD5534" i="1"/>
  <c r="AD5636" i="1"/>
  <c r="AD5789" i="1"/>
  <c r="AD5294" i="1"/>
  <c r="AD5358" i="1"/>
  <c r="AD5422" i="1"/>
  <c r="AD5486" i="1"/>
  <c r="AD5572" i="1"/>
  <c r="AD5690" i="1"/>
  <c r="AD5701" i="1"/>
  <c r="AD6082" i="1"/>
  <c r="AD5372" i="1"/>
  <c r="AD5436" i="1"/>
  <c r="AD5500" i="1"/>
  <c r="AD5611" i="1"/>
  <c r="AD5749" i="1"/>
  <c r="AD5957" i="1"/>
  <c r="AD5351" i="1"/>
  <c r="AD5415" i="1"/>
  <c r="AD5479" i="1"/>
  <c r="AD5557" i="1"/>
  <c r="AD5644" i="1"/>
  <c r="AD5786" i="1"/>
  <c r="AD5583" i="1"/>
  <c r="AD5647" i="1"/>
  <c r="AD5711" i="1"/>
  <c r="AD5775" i="1"/>
  <c r="AD5858" i="1"/>
  <c r="AD5984" i="1"/>
  <c r="AD6167" i="1"/>
  <c r="AD5970" i="1"/>
  <c r="AD6125" i="1"/>
  <c r="AD5600" i="1"/>
  <c r="AD5664" i="1"/>
  <c r="AD5792" i="1"/>
  <c r="AD5901" i="1"/>
  <c r="AD6034" i="1"/>
  <c r="AD6231" i="1"/>
  <c r="AD5755" i="1"/>
  <c r="AD5814" i="1"/>
  <c r="AD6013" i="1"/>
  <c r="AD6203" i="1"/>
  <c r="AD5654" i="1"/>
  <c r="AD5718" i="1"/>
  <c r="AD5782" i="1"/>
  <c r="AD5871" i="1"/>
  <c r="AD6015" i="1"/>
  <c r="AD6178" i="1"/>
  <c r="AD5609" i="1"/>
  <c r="AD5673" i="1"/>
  <c r="AD5737" i="1"/>
  <c r="AD5801" i="1"/>
  <c r="AD5882" i="1"/>
  <c r="AD6023" i="1"/>
  <c r="AD6207" i="1"/>
  <c r="AD6032" i="1"/>
  <c r="AD6096" i="1"/>
  <c r="AD6160" i="1"/>
  <c r="AD6392" i="1"/>
  <c r="AD5859" i="1"/>
  <c r="AD5987" i="1"/>
  <c r="AD6051" i="1"/>
  <c r="AD6115" i="1"/>
  <c r="AD6184" i="1"/>
  <c r="AD5870" i="1"/>
  <c r="AD5934" i="1"/>
  <c r="AD5998" i="1"/>
  <c r="AD6062" i="1"/>
  <c r="AD6126" i="1"/>
  <c r="AD6195" i="1"/>
  <c r="AD6362" i="1"/>
  <c r="AD5881" i="1"/>
  <c r="AD5945" i="1"/>
  <c r="AD6009" i="1"/>
  <c r="AD6073" i="1"/>
  <c r="AD6137" i="1"/>
  <c r="AD6217" i="1"/>
  <c r="AD7054" i="1"/>
  <c r="AD5876" i="1"/>
  <c r="AD5940" i="1"/>
  <c r="AD6004" i="1"/>
  <c r="AD6068" i="1"/>
  <c r="AD6132" i="1"/>
  <c r="AD6223" i="1"/>
  <c r="AD6411" i="1"/>
  <c r="AD6242" i="1"/>
  <c r="AD6344" i="1"/>
  <c r="AD6588" i="1"/>
  <c r="AD6675" i="1"/>
  <c r="AD6325" i="1"/>
  <c r="AD6437" i="1"/>
  <c r="AD6197" i="1"/>
  <c r="AD6253" i="1"/>
  <c r="AD6497" i="1"/>
  <c r="AD6347" i="1"/>
  <c r="AD6475" i="1"/>
  <c r="AD6284" i="1"/>
  <c r="AD6378" i="1"/>
  <c r="AD6785" i="1"/>
  <c r="AD6488" i="1"/>
  <c r="AD6262" i="1"/>
  <c r="AD6390" i="1"/>
  <c r="AD6449" i="1"/>
  <c r="AD6691" i="1"/>
  <c r="AD6265" i="1"/>
  <c r="AD6329" i="1"/>
  <c r="AD6393" i="1"/>
  <c r="AD6492" i="1"/>
  <c r="AD6571" i="1"/>
  <c r="AD6748" i="1"/>
  <c r="AD6404" i="1"/>
  <c r="AD6471" i="1"/>
  <c r="AD6553" i="1"/>
  <c r="AD6707" i="1"/>
  <c r="AD6279" i="1"/>
  <c r="AD6407" i="1"/>
  <c r="AD6456" i="1"/>
  <c r="AD6587" i="1"/>
  <c r="AD6764" i="1"/>
  <c r="AD6493" i="1"/>
  <c r="AD6595" i="1"/>
  <c r="AD6772" i="1"/>
  <c r="AD6478" i="1"/>
  <c r="AD6542" i="1"/>
  <c r="AD6670" i="1"/>
  <c r="AD6734" i="1"/>
  <c r="AD6812" i="1"/>
  <c r="AD6948" i="1"/>
  <c r="AD6519" i="1"/>
  <c r="AD6583" i="1"/>
  <c r="AD6647" i="1"/>
  <c r="AD6775" i="1"/>
  <c r="AD6905" i="1"/>
  <c r="AD7150" i="1"/>
  <c r="AD6610" i="1"/>
  <c r="AD6674" i="1"/>
  <c r="AD6738" i="1"/>
  <c r="AD6820" i="1"/>
  <c r="AD6996" i="1"/>
  <c r="AD6557" i="1"/>
  <c r="AD6621" i="1"/>
  <c r="AD6685" i="1"/>
  <c r="AD6749" i="1"/>
  <c r="AD6831" i="1"/>
  <c r="AD7030" i="1"/>
  <c r="AD6544" i="1"/>
  <c r="AD6608" i="1"/>
  <c r="AD6672" i="1"/>
  <c r="AD6736" i="1"/>
  <c r="AD6838" i="1"/>
  <c r="AD6945" i="1"/>
  <c r="AD7009" i="1"/>
  <c r="AD7262" i="1"/>
  <c r="AD6959" i="1"/>
  <c r="AD7023" i="1"/>
  <c r="AD7090" i="1"/>
  <c r="AD6786" i="1"/>
  <c r="AD6850" i="1"/>
  <c r="AD7118" i="1"/>
  <c r="AD6797" i="1"/>
  <c r="AD6861" i="1"/>
  <c r="AD6925" i="1"/>
  <c r="AD6989" i="1"/>
  <c r="AD7053" i="1"/>
  <c r="AD7180" i="1"/>
  <c r="AD7164" i="1"/>
  <c r="AD7206" i="1"/>
  <c r="AD7625" i="1"/>
  <c r="AD7225" i="1"/>
  <c r="AD7329" i="1"/>
  <c r="AD7143" i="1"/>
  <c r="AD7345" i="1"/>
  <c r="AD7098" i="1"/>
  <c r="AD7162" i="1"/>
  <c r="AD7226" i="1"/>
  <c r="AD7268" i="1"/>
  <c r="AD7425" i="1"/>
  <c r="AD7133" i="1"/>
  <c r="AD7197" i="1"/>
  <c r="AD7332" i="1"/>
  <c r="AD7112" i="1"/>
  <c r="AD7176" i="1"/>
  <c r="AD7251" i="1"/>
  <c r="AD7163" i="1"/>
  <c r="AD7227" i="1"/>
  <c r="AD7313" i="1"/>
  <c r="AD7295" i="1"/>
  <c r="AD7491" i="1"/>
  <c r="AD7274" i="1"/>
  <c r="AD7338" i="1"/>
  <c r="AD7397" i="1"/>
  <c r="AD7309" i="1"/>
  <c r="AD7373" i="1"/>
  <c r="AD7507" i="1"/>
  <c r="AD7648" i="1"/>
  <c r="AD7444" i="1"/>
  <c r="AD7508" i="1"/>
  <c r="AD7415" i="1"/>
  <c r="AD7479" i="1"/>
  <c r="AD7543" i="1"/>
  <c r="AD7665" i="1"/>
  <c r="AD7593" i="1"/>
  <c r="AD7421" i="1"/>
  <c r="AD7485" i="1"/>
  <c r="AD7549" i="1"/>
  <c r="AD7588" i="1"/>
  <c r="AD7652" i="1"/>
  <c r="AD7716" i="1"/>
  <c r="AD7887" i="1"/>
  <c r="AD7631" i="1"/>
  <c r="AD7695" i="1"/>
  <c r="AD7809" i="1"/>
  <c r="AD7610" i="1"/>
  <c r="AD7674" i="1"/>
  <c r="AD7738" i="1"/>
  <c r="AD7895" i="1"/>
  <c r="AD7712" i="1"/>
  <c r="AD7783" i="1"/>
  <c r="AD7603" i="1"/>
  <c r="AD7879" i="1"/>
  <c r="AD7726" i="1"/>
  <c r="AD7815" i="1"/>
  <c r="AD7858" i="1"/>
  <c r="AD7922" i="1"/>
  <c r="AD7781" i="1"/>
  <c r="AD7845" i="1"/>
  <c r="AD7909" i="1"/>
  <c r="AD7816" i="1"/>
  <c r="AD7880" i="1"/>
  <c r="AD7944" i="1"/>
  <c r="AD7779" i="1"/>
  <c r="AD7843" i="1"/>
  <c r="AD7907" i="1"/>
  <c r="AD7750" i="1"/>
  <c r="AD7814" i="1"/>
  <c r="AD7878" i="1"/>
  <c r="AD7942" i="1"/>
  <c r="AD7873" i="1"/>
  <c r="AD7937" i="1"/>
  <c r="AD7836" i="1"/>
  <c r="AD7900" i="1"/>
  <c r="AD7964" i="1"/>
  <c r="AD2708" i="1"/>
  <c r="AD2772" i="1"/>
  <c r="AD2836" i="1"/>
  <c r="AD2900" i="1"/>
  <c r="AD2964" i="1"/>
  <c r="AD3028" i="1"/>
  <c r="AD3261" i="1"/>
  <c r="AD2375" i="1"/>
  <c r="AD2439" i="1"/>
  <c r="AD2503" i="1"/>
  <c r="AD2567" i="1"/>
  <c r="AD2631" i="1"/>
  <c r="AD2695" i="1"/>
  <c r="AD2759" i="1"/>
  <c r="AD2823" i="1"/>
  <c r="AD2887" i="1"/>
  <c r="AD2951" i="1"/>
  <c r="AD3015" i="1"/>
  <c r="AD3079" i="1"/>
  <c r="AD3701" i="1"/>
  <c r="AD3189" i="1"/>
  <c r="AD3597" i="1"/>
  <c r="AD2429" i="1"/>
  <c r="AD2493" i="1"/>
  <c r="AD2557" i="1"/>
  <c r="AD2621" i="1"/>
  <c r="AD2685" i="1"/>
  <c r="AD2749" i="1"/>
  <c r="AD2813" i="1"/>
  <c r="AD2877" i="1"/>
  <c r="AD2941" i="1"/>
  <c r="AD3005" i="1"/>
  <c r="AD3069" i="1"/>
  <c r="AD3191" i="1"/>
  <c r="AD3621" i="1"/>
  <c r="AD2352" i="1"/>
  <c r="AD2416" i="1"/>
  <c r="AD2480" i="1"/>
  <c r="AD2544" i="1"/>
  <c r="AD2608" i="1"/>
  <c r="AD2672" i="1"/>
  <c r="AD2736" i="1"/>
  <c r="AD2800" i="1"/>
  <c r="AD2864" i="1"/>
  <c r="AD2928" i="1"/>
  <c r="AD2992" i="1"/>
  <c r="AD3056" i="1"/>
  <c r="AD3128" i="1"/>
  <c r="AD3517" i="1"/>
  <c r="AD4218" i="1"/>
  <c r="AD2526" i="1"/>
  <c r="AD2590" i="1"/>
  <c r="AD2654" i="1"/>
  <c r="AD2718" i="1"/>
  <c r="AD2782" i="1"/>
  <c r="AD2846" i="1"/>
  <c r="AD2910" i="1"/>
  <c r="AD2974" i="1"/>
  <c r="AD3038" i="1"/>
  <c r="AD3102" i="1"/>
  <c r="AD3309" i="1"/>
  <c r="AD3821" i="1"/>
  <c r="AD3176" i="1"/>
  <c r="AD3304" i="1"/>
  <c r="AD3496" i="1"/>
  <c r="AD3560" i="1"/>
  <c r="AD3624" i="1"/>
  <c r="AD3688" i="1"/>
  <c r="AD3752" i="1"/>
  <c r="AD3816" i="1"/>
  <c r="AD3914" i="1"/>
  <c r="AD4478" i="1"/>
  <c r="AD3873" i="1"/>
  <c r="AD4326" i="1"/>
  <c r="AD3158" i="1"/>
  <c r="AD3222" i="1"/>
  <c r="AD3286" i="1"/>
  <c r="AD3350" i="1"/>
  <c r="AD3414" i="1"/>
  <c r="AD3478" i="1"/>
  <c r="AD3542" i="1"/>
  <c r="AD3606" i="1"/>
  <c r="AD3670" i="1"/>
  <c r="AD3734" i="1"/>
  <c r="AD3798" i="1"/>
  <c r="AD3890" i="1"/>
  <c r="AD4093" i="1"/>
  <c r="AD3121" i="1"/>
  <c r="AD3185" i="1"/>
  <c r="AD3249" i="1"/>
  <c r="AD3313" i="1"/>
  <c r="AD3377" i="1"/>
  <c r="AD3441" i="1"/>
  <c r="AD3505" i="1"/>
  <c r="AD3569" i="1"/>
  <c r="AD3633" i="1"/>
  <c r="AD3697" i="1"/>
  <c r="AD3761" i="1"/>
  <c r="AD3825" i="1"/>
  <c r="AD3887" i="1"/>
  <c r="AD4518" i="1"/>
  <c r="AD3156" i="1"/>
  <c r="AD3220" i="1"/>
  <c r="AD3284" i="1"/>
  <c r="AD3348" i="1"/>
  <c r="AD3412" i="1"/>
  <c r="AD3476" i="1"/>
  <c r="AD3540" i="1"/>
  <c r="AD3604" i="1"/>
  <c r="AD3668" i="1"/>
  <c r="AD3732" i="1"/>
  <c r="AD3796" i="1"/>
  <c r="AD3850" i="1"/>
  <c r="AD3930" i="1"/>
  <c r="AD4149" i="1"/>
  <c r="AD4130" i="1"/>
  <c r="AD3154" i="1"/>
  <c r="AD3218" i="1"/>
  <c r="AD3866" i="1"/>
  <c r="AD3932" i="1"/>
  <c r="AD3996" i="1"/>
  <c r="AD4060" i="1"/>
  <c r="AD4124" i="1"/>
  <c r="AD4188" i="1"/>
  <c r="AD4252" i="1"/>
  <c r="AD4598" i="1"/>
  <c r="AD3944" i="1"/>
  <c r="AD4008" i="1"/>
  <c r="AD4072" i="1"/>
  <c r="AD4136" i="1"/>
  <c r="AD4264" i="1"/>
  <c r="AD4728" i="1"/>
  <c r="AD3963" i="1"/>
  <c r="AD4027" i="1"/>
  <c r="AD4091" i="1"/>
  <c r="AD4155" i="1"/>
  <c r="AD4219" i="1"/>
  <c r="AD4280" i="1"/>
  <c r="AD3886" i="1"/>
  <c r="AD3950" i="1"/>
  <c r="AD4014" i="1"/>
  <c r="AD4078" i="1"/>
  <c r="AD4142" i="1"/>
  <c r="AD4206" i="1"/>
  <c r="AD4271" i="1"/>
  <c r="AD3921" i="1"/>
  <c r="AD3985" i="1"/>
  <c r="AD4049" i="1"/>
  <c r="AD4113" i="1"/>
  <c r="AD4177" i="1"/>
  <c r="AD4241" i="1"/>
  <c r="AD4510" i="1"/>
  <c r="AD4336" i="1"/>
  <c r="AD4400" i="1"/>
  <c r="AD4464" i="1"/>
  <c r="AD4528" i="1"/>
  <c r="AD4592" i="1"/>
  <c r="AD4678" i="1"/>
  <c r="AD4291" i="1"/>
  <c r="AD4355" i="1"/>
  <c r="AD4419" i="1"/>
  <c r="AD4483" i="1"/>
  <c r="AD4547" i="1"/>
  <c r="AD4611" i="1"/>
  <c r="AD4726" i="1"/>
  <c r="AD4273" i="1"/>
  <c r="AD4337" i="1"/>
  <c r="AD4401" i="1"/>
  <c r="AD4465" i="1"/>
  <c r="AD4529" i="1"/>
  <c r="AD4332" i="1"/>
  <c r="AD4396" i="1"/>
  <c r="AD4460" i="1"/>
  <c r="AD4524" i="1"/>
  <c r="AD4588" i="1"/>
  <c r="AD4686" i="1"/>
  <c r="AD5465" i="1"/>
  <c r="AD4335" i="1"/>
  <c r="AD4399" i="1"/>
  <c r="AD4463" i="1"/>
  <c r="AD4527" i="1"/>
  <c r="AD4591" i="1"/>
  <c r="AD4677" i="1"/>
  <c r="AD4942" i="1"/>
  <c r="AD4330" i="1"/>
  <c r="AD4394" i="1"/>
  <c r="AD4458" i="1"/>
  <c r="AD4522" i="1"/>
  <c r="AD4586" i="1"/>
  <c r="AD4672" i="1"/>
  <c r="AD5033" i="1"/>
  <c r="AD4341" i="1"/>
  <c r="AD4405" i="1"/>
  <c r="AD4469" i="1"/>
  <c r="AD4533" i="1"/>
  <c r="AD4597" i="1"/>
  <c r="AD4699" i="1"/>
  <c r="AD4649" i="1"/>
  <c r="AD4777" i="1"/>
  <c r="AD4841" i="1"/>
  <c r="AD4905" i="1"/>
  <c r="AD4972" i="1"/>
  <c r="AD5780" i="1"/>
  <c r="AD4684" i="1"/>
  <c r="AD4748" i="1"/>
  <c r="AD4812" i="1"/>
  <c r="AD4876" i="1"/>
  <c r="AD4940" i="1"/>
  <c r="AD5018" i="1"/>
  <c r="AD5311" i="1"/>
  <c r="AD4679" i="1"/>
  <c r="AD4743" i="1"/>
  <c r="AD4807" i="1"/>
  <c r="AD4871" i="1"/>
  <c r="AD4935" i="1"/>
  <c r="AD5030" i="1"/>
  <c r="AD4967" i="1"/>
  <c r="AD5158" i="1"/>
  <c r="AD4725" i="1"/>
  <c r="AD4789" i="1"/>
  <c r="AD4853" i="1"/>
  <c r="AD4917" i="1"/>
  <c r="AD5015" i="1"/>
  <c r="AD4856" i="1"/>
  <c r="AD4920" i="1"/>
  <c r="AD5270" i="1"/>
  <c r="AD4739" i="1"/>
  <c r="AD4965" i="1"/>
  <c r="AD5102" i="1"/>
  <c r="AD5008" i="1"/>
  <c r="AD5072" i="1"/>
  <c r="AD5136" i="1"/>
  <c r="AD5200" i="1"/>
  <c r="AD5264" i="1"/>
  <c r="AD5385" i="1"/>
  <c r="AD5450" i="1"/>
  <c r="AD5589" i="1"/>
  <c r="AD5105" i="1"/>
  <c r="AD5169" i="1"/>
  <c r="AD5233" i="1"/>
  <c r="AD5291" i="1"/>
  <c r="AD5724" i="1"/>
  <c r="AD5060" i="1"/>
  <c r="AD5124" i="1"/>
  <c r="AD5188" i="1"/>
  <c r="AD5252" i="1"/>
  <c r="AD5353" i="1"/>
  <c r="AD5539" i="1"/>
  <c r="AD6238" i="1"/>
  <c r="AD5159" i="1"/>
  <c r="AD5223" i="1"/>
  <c r="AD5292" i="1"/>
  <c r="AD5130" i="1"/>
  <c r="AD5194" i="1"/>
  <c r="AD5258" i="1"/>
  <c r="AD5362" i="1"/>
  <c r="AD5525" i="1"/>
  <c r="AD4989" i="1"/>
  <c r="AD5053" i="1"/>
  <c r="AD5117" i="1"/>
  <c r="AD5181" i="1"/>
  <c r="AD5245" i="1"/>
  <c r="AD5341" i="1"/>
  <c r="AD5505" i="1"/>
  <c r="AD5288" i="1"/>
  <c r="AD5352" i="1"/>
  <c r="AD5416" i="1"/>
  <c r="AD5549" i="1"/>
  <c r="AD5590" i="1"/>
  <c r="AD5717" i="1"/>
  <c r="AD6388" i="1"/>
  <c r="AD5355" i="1"/>
  <c r="AD5419" i="1"/>
  <c r="AD5483" i="1"/>
  <c r="AD5537" i="1"/>
  <c r="AD5652" i="1"/>
  <c r="AD5302" i="1"/>
  <c r="AD5366" i="1"/>
  <c r="AD5430" i="1"/>
  <c r="AD5494" i="1"/>
  <c r="AD5579" i="1"/>
  <c r="AD5706" i="1"/>
  <c r="AD5973" i="1"/>
  <c r="AD6111" i="1"/>
  <c r="AD5380" i="1"/>
  <c r="AD5444" i="1"/>
  <c r="AD5508" i="1"/>
  <c r="AD5627" i="1"/>
  <c r="AD5764" i="1"/>
  <c r="AD5359" i="1"/>
  <c r="AD5423" i="1"/>
  <c r="AD5487" i="1"/>
  <c r="AD5560" i="1"/>
  <c r="AD5660" i="1"/>
  <c r="AD5815" i="1"/>
  <c r="AD6681" i="1"/>
  <c r="AD5591" i="1"/>
  <c r="AD5719" i="1"/>
  <c r="AD5783" i="1"/>
  <c r="AD5872" i="1"/>
  <c r="AD6010" i="1"/>
  <c r="AD6173" i="1"/>
  <c r="AD5986" i="1"/>
  <c r="AD6154" i="1"/>
  <c r="AD5608" i="1"/>
  <c r="AD5672" i="1"/>
  <c r="AD5736" i="1"/>
  <c r="AD5800" i="1"/>
  <c r="AD5917" i="1"/>
  <c r="AD6063" i="1"/>
  <c r="AD6252" i="1"/>
  <c r="AD5763" i="1"/>
  <c r="AD5817" i="1"/>
  <c r="AD5912" i="1"/>
  <c r="AD6042" i="1"/>
  <c r="AD5726" i="1"/>
  <c r="AD5790" i="1"/>
  <c r="AD5887" i="1"/>
  <c r="AD6021" i="1"/>
  <c r="AD6191" i="1"/>
  <c r="AD5617" i="1"/>
  <c r="AD5681" i="1"/>
  <c r="AD5745" i="1"/>
  <c r="AD5809" i="1"/>
  <c r="AD5898" i="1"/>
  <c r="AD6029" i="1"/>
  <c r="AD6040" i="1"/>
  <c r="AD6104" i="1"/>
  <c r="AD6506" i="1"/>
  <c r="AD5931" i="1"/>
  <c r="AD5995" i="1"/>
  <c r="AD6059" i="1"/>
  <c r="AD6123" i="1"/>
  <c r="AD6199" i="1"/>
  <c r="AD5878" i="1"/>
  <c r="AD5942" i="1"/>
  <c r="AD6006" i="1"/>
  <c r="AD6070" i="1"/>
  <c r="AD6134" i="1"/>
  <c r="AD6211" i="1"/>
  <c r="AD6371" i="1"/>
  <c r="AD6260" i="1"/>
  <c r="AD5820" i="1"/>
  <c r="AD5884" i="1"/>
  <c r="AD5948" i="1"/>
  <c r="AD6012" i="1"/>
  <c r="AD6076" i="1"/>
  <c r="AD6140" i="1"/>
  <c r="AD6229" i="1"/>
  <c r="AD6545" i="1"/>
  <c r="AD6357" i="1"/>
  <c r="AD6617" i="1"/>
  <c r="AD6798" i="1"/>
  <c r="AD6460" i="1"/>
  <c r="AD6205" i="1"/>
  <c r="AD6266" i="1"/>
  <c r="AD6368" i="1"/>
  <c r="AD6529" i="1"/>
  <c r="AD6356" i="1"/>
  <c r="AD6288" i="1"/>
  <c r="AD6435" i="1"/>
  <c r="AD6491" i="1"/>
  <c r="AD6270" i="1"/>
  <c r="AD6334" i="1"/>
  <c r="AD6398" i="1"/>
  <c r="AD6452" i="1"/>
  <c r="AD6546" i="1"/>
  <c r="AD6273" i="1"/>
  <c r="AD6337" i="1"/>
  <c r="AD6401" i="1"/>
  <c r="AD6495" i="1"/>
  <c r="AD6585" i="1"/>
  <c r="AD6763" i="1"/>
  <c r="AD6412" i="1"/>
  <c r="AD6474" i="1"/>
  <c r="AD6564" i="1"/>
  <c r="AD6721" i="1"/>
  <c r="AD6287" i="1"/>
  <c r="AD6351" i="1"/>
  <c r="AD6415" i="1"/>
  <c r="AD6459" i="1"/>
  <c r="AD6601" i="1"/>
  <c r="AD6780" i="1"/>
  <c r="AD6426" i="1"/>
  <c r="AD6496" i="1"/>
  <c r="AD6609" i="1"/>
  <c r="AD6823" i="1"/>
  <c r="AD6550" i="1"/>
  <c r="AD6678" i="1"/>
  <c r="AD6742" i="1"/>
  <c r="AD6828" i="1"/>
  <c r="AD6980" i="1"/>
  <c r="AD6527" i="1"/>
  <c r="AD6591" i="1"/>
  <c r="AD6655" i="1"/>
  <c r="AD6719" i="1"/>
  <c r="AD6793" i="1"/>
  <c r="AD7366" i="1"/>
  <c r="AD6618" i="1"/>
  <c r="AD6682" i="1"/>
  <c r="AD6746" i="1"/>
  <c r="AD6836" i="1"/>
  <c r="AD7028" i="1"/>
  <c r="AD6565" i="1"/>
  <c r="AD6629" i="1"/>
  <c r="AD6693" i="1"/>
  <c r="AD6757" i="1"/>
  <c r="AD6847" i="1"/>
  <c r="AD6552" i="1"/>
  <c r="AD6616" i="1"/>
  <c r="AD6680" i="1"/>
  <c r="AD6744" i="1"/>
  <c r="AD6854" i="1"/>
  <c r="AD7052" i="1"/>
  <c r="AD6953" i="1"/>
  <c r="AD7017" i="1"/>
  <c r="AD7082" i="1"/>
  <c r="AD7372" i="1"/>
  <c r="AD7031" i="1"/>
  <c r="AD7094" i="1"/>
  <c r="AD6794" i="1"/>
  <c r="AD6858" i="1"/>
  <c r="AD6922" i="1"/>
  <c r="AD6986" i="1"/>
  <c r="AD7050" i="1"/>
  <c r="AD7124" i="1"/>
  <c r="AD6805" i="1"/>
  <c r="AD6869" i="1"/>
  <c r="AD6933" i="1"/>
  <c r="AD6997" i="1"/>
  <c r="AD7061" i="1"/>
  <c r="AD7553" i="1"/>
  <c r="AD7134" i="1"/>
  <c r="AD6819" i="1"/>
  <c r="AD6883" i="1"/>
  <c r="AD6947" i="1"/>
  <c r="AD7011" i="1"/>
  <c r="AD7075" i="1"/>
  <c r="AD7228" i="1"/>
  <c r="AD7214" i="1"/>
  <c r="AD7356" i="1"/>
  <c r="AD7169" i="1"/>
  <c r="AD7233" i="1"/>
  <c r="AD7358" i="1"/>
  <c r="AD7087" i="1"/>
  <c r="AD7215" i="1"/>
  <c r="AD7374" i="1"/>
  <c r="AD7106" i="1"/>
  <c r="AD7170" i="1"/>
  <c r="AD7234" i="1"/>
  <c r="AD7289" i="1"/>
  <c r="AD7446" i="1"/>
  <c r="AD7141" i="1"/>
  <c r="AD7205" i="1"/>
  <c r="AD7361" i="1"/>
  <c r="AD7120" i="1"/>
  <c r="AD7184" i="1"/>
  <c r="AD7171" i="1"/>
  <c r="AD7235" i="1"/>
  <c r="AD7239" i="1"/>
  <c r="AD7303" i="1"/>
  <c r="AD7367" i="1"/>
  <c r="AD7497" i="1"/>
  <c r="AD7282" i="1"/>
  <c r="AD7346" i="1"/>
  <c r="AD7406" i="1"/>
  <c r="AD7317" i="1"/>
  <c r="AD7381" i="1"/>
  <c r="AD7513" i="1"/>
  <c r="AD7280" i="1"/>
  <c r="AD7344" i="1"/>
  <c r="AD7451" i="1"/>
  <c r="AD7689" i="1"/>
  <c r="AD7315" i="1"/>
  <c r="AD7379" i="1"/>
  <c r="AD7523" i="1"/>
  <c r="AD7673" i="1"/>
  <c r="AD7452" i="1"/>
  <c r="AD7606" i="1"/>
  <c r="AD7423" i="1"/>
  <c r="AD7487" i="1"/>
  <c r="AD7551" i="1"/>
  <c r="AD7721" i="1"/>
  <c r="AD7608" i="1"/>
  <c r="AD7429" i="1"/>
  <c r="AD7493" i="1"/>
  <c r="AD7557" i="1"/>
  <c r="AD7609" i="1"/>
  <c r="AD7951" i="1"/>
  <c r="AD7597" i="1"/>
  <c r="AD7661" i="1"/>
  <c r="AD7725" i="1"/>
  <c r="AD7959" i="1"/>
  <c r="AD7823" i="1"/>
  <c r="AD7611" i="1"/>
  <c r="AD7675" i="1"/>
  <c r="AD7739" i="1"/>
  <c r="AD7943" i="1"/>
  <c r="AD7734" i="1"/>
  <c r="AD7802" i="1"/>
  <c r="AD7866" i="1"/>
  <c r="AD7930" i="1"/>
  <c r="AD7789" i="1"/>
  <c r="AD7853" i="1"/>
  <c r="AD7917" i="1"/>
  <c r="AD7824" i="1"/>
  <c r="AD7888" i="1"/>
  <c r="AD7952" i="1"/>
  <c r="AD7787" i="1"/>
  <c r="AD7851" i="1"/>
  <c r="AD7915" i="1"/>
  <c r="AD7758" i="1"/>
  <c r="AD7822" i="1"/>
  <c r="AD7886" i="1"/>
  <c r="AD7950" i="1"/>
  <c r="AD7780" i="1"/>
  <c r="AD7844" i="1"/>
  <c r="AD7908" i="1"/>
  <c r="AD4082" i="1"/>
  <c r="AD4582" i="1"/>
  <c r="AD3166" i="1"/>
  <c r="AD3230" i="1"/>
  <c r="AD3294" i="1"/>
  <c r="AD3358" i="1"/>
  <c r="AD3422" i="1"/>
  <c r="AD3486" i="1"/>
  <c r="AD3550" i="1"/>
  <c r="AD3614" i="1"/>
  <c r="AD3678" i="1"/>
  <c r="AD3742" i="1"/>
  <c r="AD3806" i="1"/>
  <c r="AD3897" i="1"/>
  <c r="AD4125" i="1"/>
  <c r="AD3129" i="1"/>
  <c r="AD3193" i="1"/>
  <c r="AD3257" i="1"/>
  <c r="AD3321" i="1"/>
  <c r="AD3385" i="1"/>
  <c r="AD3449" i="1"/>
  <c r="AD3513" i="1"/>
  <c r="AD3577" i="1"/>
  <c r="AD3641" i="1"/>
  <c r="AD3705" i="1"/>
  <c r="AD3769" i="1"/>
  <c r="AD3833" i="1"/>
  <c r="AD3901" i="1"/>
  <c r="AD4074" i="1"/>
  <c r="AD3164" i="1"/>
  <c r="AD3228" i="1"/>
  <c r="AD3292" i="1"/>
  <c r="AD3356" i="1"/>
  <c r="AD3420" i="1"/>
  <c r="AD3484" i="1"/>
  <c r="AD3548" i="1"/>
  <c r="AD3612" i="1"/>
  <c r="AD3676" i="1"/>
  <c r="AD3740" i="1"/>
  <c r="AD3804" i="1"/>
  <c r="AD3853" i="1"/>
  <c r="AD3959" i="1"/>
  <c r="AD4181" i="1"/>
  <c r="AD4162" i="1"/>
  <c r="AD3226" i="1"/>
  <c r="AD3975" i="1"/>
  <c r="AD3940" i="1"/>
  <c r="AD4004" i="1"/>
  <c r="AD4068" i="1"/>
  <c r="AD4132" i="1"/>
  <c r="AD4196" i="1"/>
  <c r="AD4260" i="1"/>
  <c r="AD4696" i="1"/>
  <c r="AD4016" i="1"/>
  <c r="AD4144" i="1"/>
  <c r="AD4208" i="1"/>
  <c r="AD3907" i="1"/>
  <c r="AD3971" i="1"/>
  <c r="AD4035" i="1"/>
  <c r="AD4099" i="1"/>
  <c r="AD4163" i="1"/>
  <c r="AD4227" i="1"/>
  <c r="AD4286" i="1"/>
  <c r="AD4288" i="1"/>
  <c r="AD3929" i="1"/>
  <c r="AD3993" i="1"/>
  <c r="AD4057" i="1"/>
  <c r="AD4121" i="1"/>
  <c r="AD4185" i="1"/>
  <c r="AD4249" i="1"/>
  <c r="AD4574" i="1"/>
  <c r="AD4344" i="1"/>
  <c r="AD4408" i="1"/>
  <c r="AD4472" i="1"/>
  <c r="AD4536" i="1"/>
  <c r="AD4600" i="1"/>
  <c r="AD4694" i="1"/>
  <c r="AD4299" i="1"/>
  <c r="AD4363" i="1"/>
  <c r="AD4427" i="1"/>
  <c r="AD4491" i="1"/>
  <c r="AD4555" i="1"/>
  <c r="AD4619" i="1"/>
  <c r="AD4345" i="1"/>
  <c r="AD4409" i="1"/>
  <c r="AD4691" i="1"/>
  <c r="AD4276" i="1"/>
  <c r="AD4340" i="1"/>
  <c r="AD4404" i="1"/>
  <c r="AD4468" i="1"/>
  <c r="AD4532" i="1"/>
  <c r="AD4596" i="1"/>
  <c r="AD4702" i="1"/>
  <c r="AD4693" i="1"/>
  <c r="AD4285" i="1"/>
  <c r="AD4349" i="1"/>
  <c r="AD4413" i="1"/>
  <c r="AD4477" i="1"/>
  <c r="AD4541" i="1"/>
  <c r="AD4605" i="1"/>
  <c r="AD4734" i="1"/>
  <c r="AD4785" i="1"/>
  <c r="AD4913" i="1"/>
  <c r="AD4628" i="1"/>
  <c r="AD4692" i="1"/>
  <c r="AD4756" i="1"/>
  <c r="AD4820" i="1"/>
  <c r="AD4884" i="1"/>
  <c r="AD4948" i="1"/>
  <c r="AD5034" i="1"/>
  <c r="AD4687" i="1"/>
  <c r="AD4751" i="1"/>
  <c r="AD4815" i="1"/>
  <c r="AD4879" i="1"/>
  <c r="AD4943" i="1"/>
  <c r="AD5046" i="1"/>
  <c r="AD5429" i="1"/>
  <c r="AD5222" i="1"/>
  <c r="AD4733" i="1"/>
  <c r="AD4797" i="1"/>
  <c r="AD4861" i="1"/>
  <c r="AD4925" i="1"/>
  <c r="AD5031" i="1"/>
  <c r="AD4800" i="1"/>
  <c r="AD4864" i="1"/>
  <c r="AD4928" i="1"/>
  <c r="AD5337" i="1"/>
  <c r="AD4747" i="1"/>
  <c r="AD5166" i="1"/>
  <c r="AD5016" i="1"/>
  <c r="AD5080" i="1"/>
  <c r="AD5144" i="1"/>
  <c r="AD5208" i="1"/>
  <c r="AD5272" i="1"/>
  <c r="AD5716" i="1"/>
  <c r="AD4979" i="1"/>
  <c r="AD5457" i="1"/>
  <c r="AD5613" i="1"/>
  <c r="AD5177" i="1"/>
  <c r="AD5241" i="1"/>
  <c r="AD5303" i="1"/>
  <c r="AD5473" i="1"/>
  <c r="AD5895" i="1"/>
  <c r="AD5068" i="1"/>
  <c r="AD5132" i="1"/>
  <c r="AD5196" i="1"/>
  <c r="AD5260" i="1"/>
  <c r="AD5381" i="1"/>
  <c r="AD5103" i="1"/>
  <c r="AD5167" i="1"/>
  <c r="AD5231" i="1"/>
  <c r="AD5300" i="1"/>
  <c r="AD5453" i="1"/>
  <c r="AD5661" i="1"/>
  <c r="AD5074" i="1"/>
  <c r="AD5138" i="1"/>
  <c r="AD5202" i="1"/>
  <c r="AD5266" i="1"/>
  <c r="AD4997" i="1"/>
  <c r="AD5061" i="1"/>
  <c r="AD5125" i="1"/>
  <c r="AD5189" i="1"/>
  <c r="AD5253" i="1"/>
  <c r="AD5370" i="1"/>
  <c r="AD5542" i="1"/>
  <c r="AD5360" i="1"/>
  <c r="AD5424" i="1"/>
  <c r="AD5552" i="1"/>
  <c r="AD5925" i="1"/>
  <c r="AD5299" i="1"/>
  <c r="AD5363" i="1"/>
  <c r="AD5427" i="1"/>
  <c r="AD5491" i="1"/>
  <c r="AD5540" i="1"/>
  <c r="AD5829" i="1"/>
  <c r="AD5310" i="1"/>
  <c r="AD5374" i="1"/>
  <c r="AD5438" i="1"/>
  <c r="AD5502" i="1"/>
  <c r="AD5587" i="1"/>
  <c r="AD5733" i="1"/>
  <c r="AD5756" i="1"/>
  <c r="AD5388" i="1"/>
  <c r="AD5516" i="1"/>
  <c r="AD5643" i="1"/>
  <c r="AD5367" i="1"/>
  <c r="AD5431" i="1"/>
  <c r="AD5495" i="1"/>
  <c r="AD5563" i="1"/>
  <c r="AD5863" i="1"/>
  <c r="AD5535" i="1"/>
  <c r="AD5599" i="1"/>
  <c r="AD5791" i="1"/>
  <c r="AD5888" i="1"/>
  <c r="AD5997" i="1"/>
  <c r="AD5808" i="1"/>
  <c r="AD5933" i="1"/>
  <c r="AD6069" i="1"/>
  <c r="AD6277" i="1"/>
  <c r="AD5771" i="1"/>
  <c r="AD5824" i="1"/>
  <c r="AD5928" i="1"/>
  <c r="AD6071" i="1"/>
  <c r="AD5606" i="1"/>
  <c r="AD5670" i="1"/>
  <c r="AD6048" i="1"/>
  <c r="AD6112" i="1"/>
  <c r="AD6268" i="1"/>
  <c r="AD6596" i="1"/>
  <c r="AD5875" i="1"/>
  <c r="AD5939" i="1"/>
  <c r="AD6003" i="1"/>
  <c r="AD6067" i="1"/>
  <c r="AD6131" i="1"/>
  <c r="AD6215" i="1"/>
  <c r="AD5886" i="1"/>
  <c r="AD5950" i="1"/>
  <c r="AD6014" i="1"/>
  <c r="AD6078" i="1"/>
  <c r="AD6142" i="1"/>
  <c r="AD6228" i="1"/>
  <c r="AD6396" i="1"/>
  <c r="AD5828" i="1"/>
  <c r="AD5892" i="1"/>
  <c r="AD5956" i="1"/>
  <c r="AD6020" i="1"/>
  <c r="AD6084" i="1"/>
  <c r="AD6148" i="1"/>
  <c r="AD6235" i="1"/>
  <c r="AD6276" i="1"/>
  <c r="AD6370" i="1"/>
  <c r="AD6855" i="1"/>
  <c r="AD6248" i="1"/>
  <c r="AD6213" i="1"/>
  <c r="AD6381" i="1"/>
  <c r="AD6660" i="1"/>
  <c r="AD6258" i="1"/>
  <c r="AD6301" i="1"/>
  <c r="AD6515" i="1"/>
  <c r="AD6871" i="1"/>
  <c r="AD6278" i="1"/>
  <c r="AD6342" i="1"/>
  <c r="AD6406" i="1"/>
  <c r="AD6455" i="1"/>
  <c r="AD6563" i="1"/>
  <c r="AD6740" i="1"/>
  <c r="AD7188" i="1"/>
  <c r="AD6498" i="1"/>
  <c r="AD6420" i="1"/>
  <c r="AD6477" i="1"/>
  <c r="AD6579" i="1"/>
  <c r="AD6295" i="1"/>
  <c r="AD6636" i="1"/>
  <c r="AD6807" i="1"/>
  <c r="AD6434" i="1"/>
  <c r="AD6499" i="1"/>
  <c r="AD6644" i="1"/>
  <c r="AD6881" i="1"/>
  <c r="AD6494" i="1"/>
  <c r="AD6558" i="1"/>
  <c r="AD6622" i="1"/>
  <c r="AD6750" i="1"/>
  <c r="AD6844" i="1"/>
  <c r="AD6663" i="1"/>
  <c r="AD6727" i="1"/>
  <c r="AD6809" i="1"/>
  <c r="AD6974" i="1"/>
  <c r="AD6562" i="1"/>
  <c r="AD6626" i="1"/>
  <c r="AD6690" i="1"/>
  <c r="AD6754" i="1"/>
  <c r="AD6852" i="1"/>
  <c r="AD7060" i="1"/>
  <c r="AD7086" i="1"/>
  <c r="AD6961" i="1"/>
  <c r="AD7089" i="1"/>
  <c r="AD6911" i="1"/>
  <c r="AD6975" i="1"/>
  <c r="AD7039" i="1"/>
  <c r="AD7110" i="1"/>
  <c r="AD6866" i="1"/>
  <c r="AD6930" i="1"/>
  <c r="AD6994" i="1"/>
  <c r="AD7058" i="1"/>
  <c r="AD7153" i="1"/>
  <c r="AD6813" i="1"/>
  <c r="AD6877" i="1"/>
  <c r="AD6941" i="1"/>
  <c r="AD7005" i="1"/>
  <c r="AD7069" i="1"/>
  <c r="AD6827" i="1"/>
  <c r="AD6891" i="1"/>
  <c r="AD6955" i="1"/>
  <c r="AD7019" i="1"/>
  <c r="AD7078" i="1"/>
  <c r="AD7302" i="1"/>
  <c r="AD7177" i="1"/>
  <c r="AD7159" i="1"/>
  <c r="AD7223" i="1"/>
  <c r="AD7380" i="1"/>
  <c r="AD7114" i="1"/>
  <c r="AD7178" i="1"/>
  <c r="AD7237" i="1"/>
  <c r="AD7318" i="1"/>
  <c r="AD7467" i="1"/>
  <c r="AD7149" i="1"/>
  <c r="AD7213" i="1"/>
  <c r="AD7390" i="1"/>
  <c r="AD7128" i="1"/>
  <c r="AD7192" i="1"/>
  <c r="AD7276" i="1"/>
  <c r="AD7115" i="1"/>
  <c r="AD7179" i="1"/>
  <c r="AD7238" i="1"/>
  <c r="AD7348" i="1"/>
  <c r="AD7247" i="1"/>
  <c r="AD7375" i="1"/>
  <c r="AD7290" i="1"/>
  <c r="AD7354" i="1"/>
  <c r="AD7325" i="1"/>
  <c r="AD7389" i="1"/>
  <c r="AD7542" i="1"/>
  <c r="AD7288" i="1"/>
  <c r="AD7352" i="1"/>
  <c r="AD7457" i="1"/>
  <c r="AD7323" i="1"/>
  <c r="AD7387" i="1"/>
  <c r="AD7529" i="1"/>
  <c r="AD7737" i="1"/>
  <c r="AD7460" i="1"/>
  <c r="AD7524" i="1"/>
  <c r="AD7641" i="1"/>
  <c r="AD7431" i="1"/>
  <c r="AD7495" i="1"/>
  <c r="AD7559" i="1"/>
  <c r="AD7622" i="1"/>
  <c r="AD7437" i="1"/>
  <c r="AD7501" i="1"/>
  <c r="AD7565" i="1"/>
  <c r="AD7624" i="1"/>
  <c r="AD7604" i="1"/>
  <c r="AD7668" i="1"/>
  <c r="AD7732" i="1"/>
  <c r="AD7767" i="1"/>
  <c r="AD7605" i="1"/>
  <c r="AD7669" i="1"/>
  <c r="AD7733" i="1"/>
  <c r="AD7683" i="1"/>
  <c r="AD7678" i="1"/>
  <c r="AD7742" i="1"/>
  <c r="AD7832" i="1"/>
  <c r="AD7896" i="1"/>
  <c r="AD7960" i="1"/>
  <c r="AD7795" i="1"/>
  <c r="AD7859" i="1"/>
  <c r="AD7923" i="1"/>
  <c r="AD7766" i="1"/>
  <c r="AD7830" i="1"/>
  <c r="AD7894" i="1"/>
  <c r="AD7958" i="1"/>
  <c r="AD7852" i="1"/>
  <c r="AD7916" i="1"/>
  <c r="AD3437" i="1"/>
  <c r="AD4154" i="1"/>
  <c r="AD3192" i="1"/>
  <c r="AD3256" i="1"/>
  <c r="AD3512" i="1"/>
  <c r="AD3576" i="1"/>
  <c r="AD3640" i="1"/>
  <c r="AD3704" i="1"/>
  <c r="AD3768" i="1"/>
  <c r="AD3933" i="1"/>
  <c r="AD3855" i="1"/>
  <c r="AD3909" i="1"/>
  <c r="AD3174" i="1"/>
  <c r="AD3238" i="1"/>
  <c r="AD3302" i="1"/>
  <c r="AD3366" i="1"/>
  <c r="AD3430" i="1"/>
  <c r="AD3494" i="1"/>
  <c r="AD3558" i="1"/>
  <c r="AD3622" i="1"/>
  <c r="AD3686" i="1"/>
  <c r="AD3750" i="1"/>
  <c r="AD3814" i="1"/>
  <c r="AD3905" i="1"/>
  <c r="AD4157" i="1"/>
  <c r="AD3137" i="1"/>
  <c r="AD3201" i="1"/>
  <c r="AD3265" i="1"/>
  <c r="AD3329" i="1"/>
  <c r="AD3393" i="1"/>
  <c r="AD3457" i="1"/>
  <c r="AD3521" i="1"/>
  <c r="AD3585" i="1"/>
  <c r="AD3649" i="1"/>
  <c r="AD3713" i="1"/>
  <c r="AD3777" i="1"/>
  <c r="AD3841" i="1"/>
  <c r="AD3911" i="1"/>
  <c r="AD3108" i="1"/>
  <c r="AD3172" i="1"/>
  <c r="AD3236" i="1"/>
  <c r="AD3300" i="1"/>
  <c r="AD3364" i="1"/>
  <c r="AD3428" i="1"/>
  <c r="AD3492" i="1"/>
  <c r="AD3556" i="1"/>
  <c r="AD3620" i="1"/>
  <c r="AD3684" i="1"/>
  <c r="AD3748" i="1"/>
  <c r="AD3812" i="1"/>
  <c r="AD3856" i="1"/>
  <c r="AD3965" i="1"/>
  <c r="AD4213" i="1"/>
  <c r="AD3967" i="1"/>
  <c r="AD4194" i="1"/>
  <c r="AD3170" i="1"/>
  <c r="AD3884" i="1"/>
  <c r="AD3948" i="1"/>
  <c r="AD4012" i="1"/>
  <c r="AD4076" i="1"/>
  <c r="AD4140" i="1"/>
  <c r="AD4204" i="1"/>
  <c r="AD4268" i="1"/>
  <c r="AD4934" i="1"/>
  <c r="AD4024" i="1"/>
  <c r="AD4088" i="1"/>
  <c r="AD3915" i="1"/>
  <c r="AD3979" i="1"/>
  <c r="AD4043" i="1"/>
  <c r="AD4107" i="1"/>
  <c r="AD4171" i="1"/>
  <c r="AD4235" i="1"/>
  <c r="AD4334" i="1"/>
  <c r="AD3902" i="1"/>
  <c r="AD4648" i="1"/>
  <c r="AD4352" i="1"/>
  <c r="AD4416" i="1"/>
  <c r="AD4480" i="1"/>
  <c r="AD4544" i="1"/>
  <c r="AD4608" i="1"/>
  <c r="AD4736" i="1"/>
  <c r="AD4307" i="1"/>
  <c r="AD4371" i="1"/>
  <c r="AD4435" i="1"/>
  <c r="AD4499" i="1"/>
  <c r="AD4563" i="1"/>
  <c r="AD4629" i="1"/>
  <c r="AD4790" i="1"/>
  <c r="AD4289" i="1"/>
  <c r="AD4353" i="1"/>
  <c r="AD4417" i="1"/>
  <c r="AD4481" i="1"/>
  <c r="AD4545" i="1"/>
  <c r="AD4609" i="1"/>
  <c r="AD4718" i="1"/>
  <c r="AD4284" i="1"/>
  <c r="AD4348" i="1"/>
  <c r="AD4412" i="1"/>
  <c r="AD4476" i="1"/>
  <c r="AD4540" i="1"/>
  <c r="AD4604" i="1"/>
  <c r="AD4704" i="1"/>
  <c r="AD4293" i="1"/>
  <c r="AD4357" i="1"/>
  <c r="AD4421" i="1"/>
  <c r="AD4485" i="1"/>
  <c r="AD4549" i="1"/>
  <c r="AD4613" i="1"/>
  <c r="AD4665" i="1"/>
  <c r="AD4729" i="1"/>
  <c r="AD4857" i="1"/>
  <c r="AD4921" i="1"/>
  <c r="AD4978" i="1"/>
  <c r="AD5086" i="1"/>
  <c r="AD4700" i="1"/>
  <c r="AD4764" i="1"/>
  <c r="AD4828" i="1"/>
  <c r="AD4892" i="1"/>
  <c r="AD4951" i="1"/>
  <c r="AD4631" i="1"/>
  <c r="AD4695" i="1"/>
  <c r="AD4759" i="1"/>
  <c r="AD4823" i="1"/>
  <c r="AD4887" i="1"/>
  <c r="AD4982" i="1"/>
  <c r="AD5073" i="1"/>
  <c r="AD5545" i="1"/>
  <c r="AD5287" i="1"/>
  <c r="AD4741" i="1"/>
  <c r="AD4805" i="1"/>
  <c r="AD4869" i="1"/>
  <c r="AD4933" i="1"/>
  <c r="AD5047" i="1"/>
  <c r="AD4808" i="1"/>
  <c r="AD4872" i="1"/>
  <c r="AD4936" i="1"/>
  <c r="AD5010" i="1"/>
  <c r="AD4755" i="1"/>
  <c r="AD4990" i="1"/>
  <c r="AD5230" i="1"/>
  <c r="AD5442" i="1"/>
  <c r="AD4987" i="1"/>
  <c r="AD5322" i="1"/>
  <c r="AD5629" i="1"/>
  <c r="AD5121" i="1"/>
  <c r="AD5501" i="1"/>
  <c r="AD5076" i="1"/>
  <c r="AD5140" i="1"/>
  <c r="AD5204" i="1"/>
  <c r="AD5268" i="1"/>
  <c r="AD5111" i="1"/>
  <c r="AD5175" i="1"/>
  <c r="AD5239" i="1"/>
  <c r="AD5482" i="1"/>
  <c r="AD5788" i="1"/>
  <c r="AD5146" i="1"/>
  <c r="AD5210" i="1"/>
  <c r="AD5274" i="1"/>
  <c r="AD5397" i="1"/>
  <c r="AD5541" i="1"/>
  <c r="AD5005" i="1"/>
  <c r="AD5069" i="1"/>
  <c r="AD5133" i="1"/>
  <c r="AD5197" i="1"/>
  <c r="AD5261" i="1"/>
  <c r="AD5368" i="1"/>
  <c r="AD5496" i="1"/>
  <c r="AD5555" i="1"/>
  <c r="AD5746" i="1"/>
  <c r="AD5989" i="1"/>
  <c r="AD5927" i="1"/>
  <c r="AD5318" i="1"/>
  <c r="AD5382" i="1"/>
  <c r="AD5446" i="1"/>
  <c r="AD5510" i="1"/>
  <c r="AD5610" i="1"/>
  <c r="AD6298" i="1"/>
  <c r="AD5770" i="1"/>
  <c r="AD5396" i="1"/>
  <c r="AD5524" i="1"/>
  <c r="AD5659" i="1"/>
  <c r="AD5813" i="1"/>
  <c r="AD6323" i="1"/>
  <c r="AD5566" i="1"/>
  <c r="AD5692" i="1"/>
  <c r="AD5607" i="1"/>
  <c r="AD5735" i="1"/>
  <c r="AD5799" i="1"/>
  <c r="AD6045" i="1"/>
  <c r="AD6243" i="1"/>
  <c r="AD6026" i="1"/>
  <c r="AD5752" i="1"/>
  <c r="AD5831" i="1"/>
  <c r="AD5949" i="1"/>
  <c r="AD6098" i="1"/>
  <c r="AD5715" i="1"/>
  <c r="AD5779" i="1"/>
  <c r="AD5842" i="1"/>
  <c r="AD5944" i="1"/>
  <c r="AD6077" i="1"/>
  <c r="AD5614" i="1"/>
  <c r="AD6079" i="1"/>
  <c r="AD5569" i="1"/>
  <c r="AD6087" i="1"/>
  <c r="AD6120" i="1"/>
  <c r="AD5819" i="1"/>
  <c r="AD5947" i="1"/>
  <c r="AD6011" i="1"/>
  <c r="AD6075" i="1"/>
  <c r="AD6139" i="1"/>
  <c r="AD6256" i="1"/>
  <c r="AD5894" i="1"/>
  <c r="AD5958" i="1"/>
  <c r="AD6022" i="1"/>
  <c r="AD6086" i="1"/>
  <c r="AD6150" i="1"/>
  <c r="AD6625" i="1"/>
  <c r="AD5836" i="1"/>
  <c r="AD5900" i="1"/>
  <c r="AD5964" i="1"/>
  <c r="AD6028" i="1"/>
  <c r="AD6092" i="1"/>
  <c r="AD6156" i="1"/>
  <c r="AD6251" i="1"/>
  <c r="AD6190" i="1"/>
  <c r="AD6910" i="1"/>
  <c r="AD6261" i="1"/>
  <c r="AD6221" i="1"/>
  <c r="AD6394" i="1"/>
  <c r="AD6689" i="1"/>
  <c r="AD6283" i="1"/>
  <c r="AD6373" i="1"/>
  <c r="AD6314" i="1"/>
  <c r="AD6473" i="1"/>
  <c r="AD6918" i="1"/>
  <c r="AD6286" i="1"/>
  <c r="AD6414" i="1"/>
  <c r="AD6458" i="1"/>
  <c r="AD6755" i="1"/>
  <c r="AD6635" i="1"/>
  <c r="AD6846" i="1"/>
  <c r="AD6480" i="1"/>
  <c r="AD6593" i="1"/>
  <c r="AD6771" i="1"/>
  <c r="AD6239" i="1"/>
  <c r="AD6303" i="1"/>
  <c r="AD6367" i="1"/>
  <c r="AD6651" i="1"/>
  <c r="AD6865" i="1"/>
  <c r="AD6442" i="1"/>
  <c r="AD6509" i="1"/>
  <c r="AD6659" i="1"/>
  <c r="AD6894" i="1"/>
  <c r="AD6502" i="1"/>
  <c r="AD6630" i="1"/>
  <c r="AD6694" i="1"/>
  <c r="AD7044" i="1"/>
  <c r="AD6543" i="1"/>
  <c r="AD6607" i="1"/>
  <c r="AD6735" i="1"/>
  <c r="AD6570" i="1"/>
  <c r="AD6634" i="1"/>
  <c r="AD6698" i="1"/>
  <c r="AD6762" i="1"/>
  <c r="AD6868" i="1"/>
  <c r="AD7156" i="1"/>
  <c r="AD7236" i="1"/>
  <c r="AD7093" i="1"/>
  <c r="AD6919" i="1"/>
  <c r="AD6983" i="1"/>
  <c r="AD7047" i="1"/>
  <c r="AD6810" i="1"/>
  <c r="AD6938" i="1"/>
  <c r="AD7002" i="1"/>
  <c r="AD7066" i="1"/>
  <c r="AD7220" i="1"/>
  <c r="AD6821" i="1"/>
  <c r="AD6885" i="1"/>
  <c r="AD6949" i="1"/>
  <c r="AD7013" i="1"/>
  <c r="AD6792" i="1"/>
  <c r="AD6856" i="1"/>
  <c r="AD6920" i="1"/>
  <c r="AD6984" i="1"/>
  <c r="AD7048" i="1"/>
  <c r="AD6835" i="1"/>
  <c r="AD6899" i="1"/>
  <c r="AD6963" i="1"/>
  <c r="AD7027" i="1"/>
  <c r="AD7081" i="1"/>
  <c r="AD7185" i="1"/>
  <c r="AD7245" i="1"/>
  <c r="AD7103" i="1"/>
  <c r="AD7324" i="1"/>
  <c r="AD7157" i="1"/>
  <c r="AD7221" i="1"/>
  <c r="AD7396" i="1"/>
  <c r="AD7136" i="1"/>
  <c r="AD7200" i="1"/>
  <c r="AD7305" i="1"/>
  <c r="AD7123" i="1"/>
  <c r="AD7187" i="1"/>
  <c r="AD7241" i="1"/>
  <c r="AD7377" i="1"/>
  <c r="AD7255" i="1"/>
  <c r="AD7383" i="1"/>
  <c r="AD7298" i="1"/>
  <c r="AD7362" i="1"/>
  <c r="AD7441" i="1"/>
  <c r="AD7269" i="1"/>
  <c r="AD7333" i="1"/>
  <c r="AD7401" i="1"/>
  <c r="AD7584" i="1"/>
  <c r="AD7296" i="1"/>
  <c r="AD7360" i="1"/>
  <c r="AD7486" i="1"/>
  <c r="AD7267" i="1"/>
  <c r="AD7331" i="1"/>
  <c r="AD7395" i="1"/>
  <c r="AD7558" i="1"/>
  <c r="AD7468" i="1"/>
  <c r="AD7439" i="1"/>
  <c r="AD7503" i="1"/>
  <c r="AD7567" i="1"/>
  <c r="AD7410" i="1"/>
  <c r="AD7474" i="1"/>
  <c r="AD7538" i="1"/>
  <c r="AD7657" i="1"/>
  <c r="AD7445" i="1"/>
  <c r="AD7509" i="1"/>
  <c r="AD7568" i="1"/>
  <c r="AD7927" i="1"/>
  <c r="AD7464" i="1"/>
  <c r="AD7528" i="1"/>
  <c r="AD7612" i="1"/>
  <c r="AD7676" i="1"/>
  <c r="AD7831" i="1"/>
  <c r="AD7613" i="1"/>
  <c r="AD7677" i="1"/>
  <c r="AD7741" i="1"/>
  <c r="AD7627" i="1"/>
  <c r="AD7691" i="1"/>
  <c r="AD7757" i="1"/>
  <c r="AD7686" i="1"/>
  <c r="AD7745" i="1"/>
  <c r="AD7946" i="1"/>
  <c r="AD7840" i="1"/>
  <c r="AD7904" i="1"/>
  <c r="AD7968" i="1"/>
  <c r="AD7867" i="1"/>
  <c r="AD7931" i="1"/>
  <c r="AD7774" i="1"/>
  <c r="AD7838" i="1"/>
  <c r="AD7902" i="1"/>
  <c r="AD7966" i="1"/>
  <c r="AD7860" i="1"/>
  <c r="AD7924" i="1"/>
  <c r="AD3151" i="1"/>
  <c r="AD3141" i="1"/>
  <c r="AD3501" i="1"/>
  <c r="AD4664" i="1"/>
  <c r="AD3200" i="1"/>
  <c r="AD3264" i="1"/>
  <c r="AD3328" i="1"/>
  <c r="AD3392" i="1"/>
  <c r="AD3648" i="1"/>
  <c r="AD3712" i="1"/>
  <c r="AD3776" i="1"/>
  <c r="AD3840" i="1"/>
  <c r="AD3155" i="1"/>
  <c r="AD3219" i="1"/>
  <c r="AD3283" i="1"/>
  <c r="AD3347" i="1"/>
  <c r="AD3411" i="1"/>
  <c r="AD3475" i="1"/>
  <c r="AD3539" i="1"/>
  <c r="AD3603" i="1"/>
  <c r="AD3667" i="1"/>
  <c r="AD3731" i="1"/>
  <c r="AD3795" i="1"/>
  <c r="AD4146" i="1"/>
  <c r="AD3118" i="1"/>
  <c r="AD3182" i="1"/>
  <c r="AD3246" i="1"/>
  <c r="AD3310" i="1"/>
  <c r="AD3374" i="1"/>
  <c r="AD3438" i="1"/>
  <c r="AD3502" i="1"/>
  <c r="AD3566" i="1"/>
  <c r="AD3630" i="1"/>
  <c r="AD3694" i="1"/>
  <c r="AD3758" i="1"/>
  <c r="AD3822" i="1"/>
  <c r="AD4189" i="1"/>
  <c r="AD3145" i="1"/>
  <c r="AD3209" i="1"/>
  <c r="AD3273" i="1"/>
  <c r="AD3337" i="1"/>
  <c r="AD3401" i="1"/>
  <c r="AD3465" i="1"/>
  <c r="AD3529" i="1"/>
  <c r="AD3593" i="1"/>
  <c r="AD3657" i="1"/>
  <c r="AD3721" i="1"/>
  <c r="AD3785" i="1"/>
  <c r="AD3922" i="1"/>
  <c r="AD4138" i="1"/>
  <c r="AD3116" i="1"/>
  <c r="AD3180" i="1"/>
  <c r="AD3244" i="1"/>
  <c r="AD3308" i="1"/>
  <c r="AD3372" i="1"/>
  <c r="AD3436" i="1"/>
  <c r="AD3500" i="1"/>
  <c r="AD3564" i="1"/>
  <c r="AD3628" i="1"/>
  <c r="AD3692" i="1"/>
  <c r="AD3756" i="1"/>
  <c r="AD3820" i="1"/>
  <c r="AD3859" i="1"/>
  <c r="AD3994" i="1"/>
  <c r="AD3311" i="1"/>
  <c r="AD3375" i="1"/>
  <c r="AD3439" i="1"/>
  <c r="AD3503" i="1"/>
  <c r="AD3567" i="1"/>
  <c r="AD3631" i="1"/>
  <c r="AD3695" i="1"/>
  <c r="AD3759" i="1"/>
  <c r="AD3823" i="1"/>
  <c r="AD3973" i="1"/>
  <c r="AD4226" i="1"/>
  <c r="AD3306" i="1"/>
  <c r="AD3370" i="1"/>
  <c r="AD3434" i="1"/>
  <c r="AD3498" i="1"/>
  <c r="AD3562" i="1"/>
  <c r="AD3626" i="1"/>
  <c r="AD3690" i="1"/>
  <c r="AD3754" i="1"/>
  <c r="AD3818" i="1"/>
  <c r="AD4013" i="1"/>
  <c r="AD4269" i="1"/>
  <c r="AD3892" i="1"/>
  <c r="AD3956" i="1"/>
  <c r="AD4020" i="1"/>
  <c r="AD4084" i="1"/>
  <c r="AD4148" i="1"/>
  <c r="AD4212" i="1"/>
  <c r="AD4277" i="1"/>
  <c r="AD4015" i="1"/>
  <c r="AD4079" i="1"/>
  <c r="AD4143" i="1"/>
  <c r="AD4207" i="1"/>
  <c r="AD4272" i="1"/>
  <c r="AD3904" i="1"/>
  <c r="AD3968" i="1"/>
  <c r="AD4032" i="1"/>
  <c r="AD4096" i="1"/>
  <c r="AD4224" i="1"/>
  <c r="AD3923" i="1"/>
  <c r="AD3987" i="1"/>
  <c r="AD4051" i="1"/>
  <c r="AD4115" i="1"/>
  <c r="AD4179" i="1"/>
  <c r="AD4243" i="1"/>
  <c r="AD4398" i="1"/>
  <c r="AD4760" i="1"/>
  <c r="AD4768" i="1"/>
  <c r="AD4315" i="1"/>
  <c r="AD4379" i="1"/>
  <c r="AD4443" i="1"/>
  <c r="AD4507" i="1"/>
  <c r="AD4571" i="1"/>
  <c r="AD4846" i="1"/>
  <c r="AD4553" i="1"/>
  <c r="AD4617" i="1"/>
  <c r="AD4750" i="1"/>
  <c r="AD4292" i="1"/>
  <c r="AD4356" i="1"/>
  <c r="AD4420" i="1"/>
  <c r="AD4484" i="1"/>
  <c r="AD4548" i="1"/>
  <c r="AD4612" i="1"/>
  <c r="AD4752" i="1"/>
  <c r="AD4744" i="1"/>
  <c r="AD4798" i="1"/>
  <c r="AD4737" i="1"/>
  <c r="AD4801" i="1"/>
  <c r="AD4981" i="1"/>
  <c r="AD5150" i="1"/>
  <c r="AD5079" i="1"/>
  <c r="AD4639" i="1"/>
  <c r="AD4703" i="1"/>
  <c r="AD4767" i="1"/>
  <c r="AD4831" i="1"/>
  <c r="AD4895" i="1"/>
  <c r="AD4985" i="1"/>
  <c r="AD5087" i="1"/>
  <c r="AD5634" i="1"/>
  <c r="AD4682" i="1"/>
  <c r="AD4746" i="1"/>
  <c r="AD4810" i="1"/>
  <c r="AD4874" i="1"/>
  <c r="AD4938" i="1"/>
  <c r="AD4749" i="1"/>
  <c r="AD4813" i="1"/>
  <c r="AD4877" i="1"/>
  <c r="AD4941" i="1"/>
  <c r="AD5054" i="1"/>
  <c r="AD4816" i="1"/>
  <c r="AD4880" i="1"/>
  <c r="AD4944" i="1"/>
  <c r="AD5026" i="1"/>
  <c r="AD5698" i="1"/>
  <c r="AD4763" i="1"/>
  <c r="AD4827" i="1"/>
  <c r="AD4891" i="1"/>
  <c r="AD5298" i="1"/>
  <c r="AD5449" i="1"/>
  <c r="AD5879" i="1"/>
  <c r="AD4995" i="1"/>
  <c r="AD5059" i="1"/>
  <c r="AD5123" i="1"/>
  <c r="AD5187" i="1"/>
  <c r="AD5251" i="1"/>
  <c r="AD5329" i="1"/>
  <c r="AD5514" i="1"/>
  <c r="AD5693" i="1"/>
  <c r="AD5193" i="1"/>
  <c r="AD5257" i="1"/>
  <c r="AD5345" i="1"/>
  <c r="AD5020" i="1"/>
  <c r="AD5084" i="1"/>
  <c r="AD5148" i="1"/>
  <c r="AD5212" i="1"/>
  <c r="AD5276" i="1"/>
  <c r="AD5417" i="1"/>
  <c r="AD5682" i="1"/>
  <c r="AD5090" i="1"/>
  <c r="AD5426" i="1"/>
  <c r="AD5574" i="1"/>
  <c r="AD5077" i="1"/>
  <c r="AD5141" i="1"/>
  <c r="AD5205" i="1"/>
  <c r="AD5269" i="1"/>
  <c r="AD5405" i="1"/>
  <c r="AD5576" i="1"/>
  <c r="AD5376" i="1"/>
  <c r="AD5504" i="1"/>
  <c r="AD5558" i="1"/>
  <c r="AD5635" i="1"/>
  <c r="AD6101" i="1"/>
  <c r="AD5582" i="1"/>
  <c r="AD5700" i="1"/>
  <c r="AD5991" i="1"/>
  <c r="AD5626" i="1"/>
  <c r="AD5762" i="1"/>
  <c r="AD5805" i="1"/>
  <c r="AD5340" i="1"/>
  <c r="AD5404" i="1"/>
  <c r="AD5532" i="1"/>
  <c r="AD5823" i="1"/>
  <c r="AD5570" i="1"/>
  <c r="AD5708" i="1"/>
  <c r="AD5615" i="1"/>
  <c r="AD5743" i="1"/>
  <c r="AD5807" i="1"/>
  <c r="AD5920" i="1"/>
  <c r="AD6074" i="1"/>
  <c r="AD6332" i="1"/>
  <c r="AD6055" i="1"/>
  <c r="AD5632" i="1"/>
  <c r="AD5760" i="1"/>
  <c r="AD5838" i="1"/>
  <c r="AD5965" i="1"/>
  <c r="AD6127" i="1"/>
  <c r="AD5723" i="1"/>
  <c r="AD5787" i="1"/>
  <c r="AD5849" i="1"/>
  <c r="AD5960" i="1"/>
  <c r="AD6106" i="1"/>
  <c r="AD5622" i="1"/>
  <c r="AD5935" i="1"/>
  <c r="AD6000" i="1"/>
  <c r="AD6128" i="1"/>
  <c r="AD6324" i="1"/>
  <c r="AD5955" i="1"/>
  <c r="AD6349" i="1"/>
  <c r="AD5902" i="1"/>
  <c r="AD5966" i="1"/>
  <c r="AD6030" i="1"/>
  <c r="AD6094" i="1"/>
  <c r="AD6158" i="1"/>
  <c r="AD6250" i="1"/>
  <c r="AD5913" i="1"/>
  <c r="AD5977" i="1"/>
  <c r="AD6041" i="1"/>
  <c r="AD6105" i="1"/>
  <c r="AD6169" i="1"/>
  <c r="AD5844" i="1"/>
  <c r="AD6198" i="1"/>
  <c r="AD6405" i="1"/>
  <c r="AD6424" i="1"/>
  <c r="AD6194" i="1"/>
  <c r="AD6376" i="1"/>
  <c r="AD6716" i="1"/>
  <c r="AD6192" i="1"/>
  <c r="AD6292" i="1"/>
  <c r="AD6386" i="1"/>
  <c r="AD6782" i="1"/>
  <c r="AD6476" i="1"/>
  <c r="AD6540" i="1"/>
  <c r="AD6972" i="1"/>
  <c r="AD6422" i="1"/>
  <c r="AD6461" i="1"/>
  <c r="AD6612" i="1"/>
  <c r="AD6233" i="1"/>
  <c r="AD6247" i="1"/>
  <c r="AD6311" i="1"/>
  <c r="AD6375" i="1"/>
  <c r="AD6665" i="1"/>
  <c r="AD6481" i="1"/>
  <c r="AD6673" i="1"/>
  <c r="AD7022" i="1"/>
  <c r="AD6510" i="1"/>
  <c r="AD6638" i="1"/>
  <c r="AD6702" i="1"/>
  <c r="AD6551" i="1"/>
  <c r="AD6615" i="1"/>
  <c r="AD6679" i="1"/>
  <c r="AD6841" i="1"/>
  <c r="AD7038" i="1"/>
  <c r="AD6525" i="1"/>
  <c r="AD6512" i="1"/>
  <c r="AD6902" i="1"/>
  <c r="AD6913" i="1"/>
  <c r="AD6977" i="1"/>
  <c r="AD7041" i="1"/>
  <c r="AD7108" i="1"/>
  <c r="AD6991" i="1"/>
  <c r="AD7055" i="1"/>
  <c r="AD7145" i="1"/>
  <c r="AD6946" i="1"/>
  <c r="AD7010" i="1"/>
  <c r="AD7074" i="1"/>
  <c r="AD7337" i="1"/>
  <c r="AD6829" i="1"/>
  <c r="AD6893" i="1"/>
  <c r="AD6957" i="1"/>
  <c r="AD7021" i="1"/>
  <c r="AD7100" i="1"/>
  <c r="AD6800" i="1"/>
  <c r="AD6864" i="1"/>
  <c r="AD6928" i="1"/>
  <c r="AD6992" i="1"/>
  <c r="AD7056" i="1"/>
  <c r="AD7249" i="1"/>
  <c r="AD6843" i="1"/>
  <c r="AD6907" i="1"/>
  <c r="AD6971" i="1"/>
  <c r="AD7035" i="1"/>
  <c r="AD7102" i="1"/>
  <c r="AD7260" i="1"/>
  <c r="AD7417" i="1"/>
  <c r="AD7193" i="1"/>
  <c r="AD7252" i="1"/>
  <c r="AD7175" i="1"/>
  <c r="AD7246" i="1"/>
  <c r="AD7502" i="1"/>
  <c r="AD7353" i="1"/>
  <c r="AD7411" i="1"/>
  <c r="AD7131" i="1"/>
  <c r="AD7195" i="1"/>
  <c r="AD7244" i="1"/>
  <c r="AD7473" i="1"/>
  <c r="AD7327" i="1"/>
  <c r="AD7561" i="1"/>
  <c r="AD7277" i="1"/>
  <c r="AD7341" i="1"/>
  <c r="AD7414" i="1"/>
  <c r="AD7640" i="1"/>
  <c r="AD7304" i="1"/>
  <c r="AD7368" i="1"/>
  <c r="AD7515" i="1"/>
  <c r="AD7275" i="1"/>
  <c r="AD7339" i="1"/>
  <c r="AD7398" i="1"/>
  <c r="AD7412" i="1"/>
  <c r="AD7540" i="1"/>
  <c r="AD7697" i="1"/>
  <c r="AD7418" i="1"/>
  <c r="AD7482" i="1"/>
  <c r="AD7546" i="1"/>
  <c r="AD7681" i="1"/>
  <c r="AD7453" i="1"/>
  <c r="AD7517" i="1"/>
  <c r="AD7576" i="1"/>
  <c r="AD7408" i="1"/>
  <c r="AD7472" i="1"/>
  <c r="AD7536" i="1"/>
  <c r="AD7670" i="1"/>
  <c r="AD7620" i="1"/>
  <c r="AD7684" i="1"/>
  <c r="AD7599" i="1"/>
  <c r="AD7663" i="1"/>
  <c r="AD7727" i="1"/>
  <c r="AD7578" i="1"/>
  <c r="AD7642" i="1"/>
  <c r="AD7706" i="1"/>
  <c r="AD7871" i="1"/>
  <c r="AD7621" i="1"/>
  <c r="AD7685" i="1"/>
  <c r="AD7680" i="1"/>
  <c r="AD7744" i="1"/>
  <c r="AD7571" i="1"/>
  <c r="AD7635" i="1"/>
  <c r="AD7699" i="1"/>
  <c r="AD7777" i="1"/>
  <c r="AD7762" i="1"/>
  <c r="AD7890" i="1"/>
  <c r="AD7954" i="1"/>
  <c r="AD7747" i="1"/>
  <c r="AD7841" i="1"/>
  <c r="AD7905" i="1"/>
  <c r="AD7969" i="1"/>
  <c r="AD7804" i="1"/>
  <c r="AD2494" i="1"/>
  <c r="AD2558" i="1"/>
  <c r="AD2622" i="1"/>
  <c r="AD2686" i="1"/>
  <c r="AD2750" i="1"/>
  <c r="AD2814" i="1"/>
  <c r="AD2878" i="1"/>
  <c r="AD2942" i="1"/>
  <c r="AD3006" i="1"/>
  <c r="AD3070" i="1"/>
  <c r="AD3565" i="1"/>
  <c r="AD3144" i="1"/>
  <c r="AD3208" i="1"/>
  <c r="AD3400" i="1"/>
  <c r="AD3464" i="1"/>
  <c r="AD3528" i="1"/>
  <c r="AD3592" i="1"/>
  <c r="AD3656" i="1"/>
  <c r="AD3163" i="1"/>
  <c r="AD3227" i="1"/>
  <c r="AD3291" i="1"/>
  <c r="AD3355" i="1"/>
  <c r="AD3419" i="1"/>
  <c r="AD3483" i="1"/>
  <c r="AD3547" i="1"/>
  <c r="AD3611" i="1"/>
  <c r="AD3675" i="1"/>
  <c r="AD3739" i="1"/>
  <c r="AD3803" i="1"/>
  <c r="AD3861" i="1"/>
  <c r="AD3941" i="1"/>
  <c r="AD3126" i="1"/>
  <c r="AD3190" i="1"/>
  <c r="AD3254" i="1"/>
  <c r="AD3318" i="1"/>
  <c r="AD3382" i="1"/>
  <c r="AD3446" i="1"/>
  <c r="AD3510" i="1"/>
  <c r="AD3574" i="1"/>
  <c r="AD3638" i="1"/>
  <c r="AD3702" i="1"/>
  <c r="AD3766" i="1"/>
  <c r="AD3830" i="1"/>
  <c r="AD3949" i="1"/>
  <c r="AD3874" i="1"/>
  <c r="AD3951" i="1"/>
  <c r="AD3124" i="1"/>
  <c r="AD3188" i="1"/>
  <c r="AD3252" i="1"/>
  <c r="AD3316" i="1"/>
  <c r="AD3380" i="1"/>
  <c r="AD3444" i="1"/>
  <c r="AD3508" i="1"/>
  <c r="AD3572" i="1"/>
  <c r="AD3636" i="1"/>
  <c r="AD3700" i="1"/>
  <c r="AD3764" i="1"/>
  <c r="AD3828" i="1"/>
  <c r="AD3862" i="1"/>
  <c r="AD4350" i="1"/>
  <c r="AD3319" i="1"/>
  <c r="AD3383" i="1"/>
  <c r="AD3447" i="1"/>
  <c r="AD3511" i="1"/>
  <c r="AD3575" i="1"/>
  <c r="AD3639" i="1"/>
  <c r="AD3703" i="1"/>
  <c r="AD3767" i="1"/>
  <c r="AD3831" i="1"/>
  <c r="AD4002" i="1"/>
  <c r="AD4258" i="1"/>
  <c r="AD3186" i="1"/>
  <c r="AD3250" i="1"/>
  <c r="AD3314" i="1"/>
  <c r="AD3378" i="1"/>
  <c r="AD3442" i="1"/>
  <c r="AD3506" i="1"/>
  <c r="AD3570" i="1"/>
  <c r="AD3634" i="1"/>
  <c r="AD3698" i="1"/>
  <c r="AD3762" i="1"/>
  <c r="AD3826" i="1"/>
  <c r="AD3878" i="1"/>
  <c r="AD4045" i="1"/>
  <c r="AD3964" i="1"/>
  <c r="AD4028" i="1"/>
  <c r="AD4092" i="1"/>
  <c r="AD4156" i="1"/>
  <c r="AD4220" i="1"/>
  <c r="AD4342" i="1"/>
  <c r="AD4023" i="1"/>
  <c r="AD4087" i="1"/>
  <c r="AD4151" i="1"/>
  <c r="AD4215" i="1"/>
  <c r="AD3912" i="1"/>
  <c r="AD3976" i="1"/>
  <c r="AD4040" i="1"/>
  <c r="AD4104" i="1"/>
  <c r="AD4168" i="1"/>
  <c r="AD3931" i="1"/>
  <c r="AD3995" i="1"/>
  <c r="AD4059" i="1"/>
  <c r="AD4123" i="1"/>
  <c r="AD4187" i="1"/>
  <c r="AD4251" i="1"/>
  <c r="AD4462" i="1"/>
  <c r="AD3918" i="1"/>
  <c r="AD3982" i="1"/>
  <c r="AD4046" i="1"/>
  <c r="AD4110" i="1"/>
  <c r="AD4174" i="1"/>
  <c r="AD4238" i="1"/>
  <c r="AD4669" i="1"/>
  <c r="AD4910" i="1"/>
  <c r="AD4305" i="1"/>
  <c r="AD4369" i="1"/>
  <c r="AD4625" i="1"/>
  <c r="AD4782" i="1"/>
  <c r="AD4303" i="1"/>
  <c r="AD4367" i="1"/>
  <c r="AD4431" i="1"/>
  <c r="AD4495" i="1"/>
  <c r="AD4559" i="1"/>
  <c r="AD4623" i="1"/>
  <c r="AD4742" i="1"/>
  <c r="AD4298" i="1"/>
  <c r="AD4362" i="1"/>
  <c r="AD4426" i="1"/>
  <c r="AD4490" i="1"/>
  <c r="AD4554" i="1"/>
  <c r="AD4618" i="1"/>
  <c r="AD4862" i="1"/>
  <c r="AD4681" i="1"/>
  <c r="AD4937" i="1"/>
  <c r="AD4984" i="1"/>
  <c r="AD5214" i="1"/>
  <c r="AD5094" i="1"/>
  <c r="AD4988" i="1"/>
  <c r="AD5095" i="1"/>
  <c r="AD4626" i="1"/>
  <c r="AD4690" i="1"/>
  <c r="AD4754" i="1"/>
  <c r="AD4818" i="1"/>
  <c r="AD4882" i="1"/>
  <c r="AD4946" i="1"/>
  <c r="AD5001" i="1"/>
  <c r="AD4757" i="1"/>
  <c r="AD4821" i="1"/>
  <c r="AD4885" i="1"/>
  <c r="AD4949" i="1"/>
  <c r="AD4824" i="1"/>
  <c r="AD4888" i="1"/>
  <c r="AD4974" i="1"/>
  <c r="AD5042" i="1"/>
  <c r="AD6066" i="1"/>
  <c r="AD4835" i="1"/>
  <c r="AD4899" i="1"/>
  <c r="AD4953" i="1"/>
  <c r="AD5022" i="1"/>
  <c r="AD5401" i="1"/>
  <c r="AD5301" i="1"/>
  <c r="AD5477" i="1"/>
  <c r="AD5941" i="1"/>
  <c r="AD5003" i="1"/>
  <c r="AD5067" i="1"/>
  <c r="AD5131" i="1"/>
  <c r="AD5195" i="1"/>
  <c r="AD5259" i="1"/>
  <c r="AD5357" i="1"/>
  <c r="AD5521" i="1"/>
  <c r="AD5201" i="1"/>
  <c r="AD5265" i="1"/>
  <c r="AD5373" i="1"/>
  <c r="AD5028" i="1"/>
  <c r="AD5092" i="1"/>
  <c r="AD5156" i="1"/>
  <c r="AD5220" i="1"/>
  <c r="AD5295" i="1"/>
  <c r="AD5445" i="1"/>
  <c r="AD5354" i="1"/>
  <c r="AD5596" i="1"/>
  <c r="AD5021" i="1"/>
  <c r="AD5434" i="1"/>
  <c r="AD5645" i="1"/>
  <c r="AD5320" i="1"/>
  <c r="AD5384" i="1"/>
  <c r="AD5512" i="1"/>
  <c r="AD5561" i="1"/>
  <c r="AD5651" i="1"/>
  <c r="AD6130" i="1"/>
  <c r="AD5595" i="1"/>
  <c r="AD5725" i="1"/>
  <c r="AD5642" i="1"/>
  <c r="AD5797" i="1"/>
  <c r="AD5653" i="1"/>
  <c r="AD5822" i="1"/>
  <c r="AD5348" i="1"/>
  <c r="AD5412" i="1"/>
  <c r="AD5573" i="1"/>
  <c r="AD5691" i="1"/>
  <c r="AD5959" i="1"/>
  <c r="AD5559" i="1"/>
  <c r="AD5623" i="1"/>
  <c r="AD5751" i="1"/>
  <c r="AD5936" i="1"/>
  <c r="AD6445" i="1"/>
  <c r="AD6061" i="1"/>
  <c r="AD5768" i="1"/>
  <c r="AD5981" i="1"/>
  <c r="AD6133" i="1"/>
  <c r="AD5856" i="1"/>
  <c r="AD5976" i="1"/>
  <c r="AD6135" i="1"/>
  <c r="AD5630" i="1"/>
  <c r="AD5758" i="1"/>
  <c r="AD5951" i="1"/>
  <c r="AD6114" i="1"/>
  <c r="AD5585" i="1"/>
  <c r="AD5649" i="1"/>
  <c r="AD5713" i="1"/>
  <c r="AD5777" i="1"/>
  <c r="AD5850" i="1"/>
  <c r="AD5962" i="1"/>
  <c r="AD6122" i="1"/>
  <c r="AD6072" i="1"/>
  <c r="AD6136" i="1"/>
  <c r="AD6188" i="1"/>
  <c r="AD6336" i="1"/>
  <c r="AD5835" i="1"/>
  <c r="AD5899" i="1"/>
  <c r="AD5963" i="1"/>
  <c r="AD6259" i="1"/>
  <c r="AD5921" i="1"/>
  <c r="AD5985" i="1"/>
  <c r="AD6049" i="1"/>
  <c r="AD6113" i="1"/>
  <c r="AD6177" i="1"/>
  <c r="AD6206" i="1"/>
  <c r="AD6306" i="1"/>
  <c r="AD6416" i="1"/>
  <c r="AD6432" i="1"/>
  <c r="AD6745" i="1"/>
  <c r="AD6200" i="1"/>
  <c r="AD6296" i="1"/>
  <c r="AD6403" i="1"/>
  <c r="AD6839" i="1"/>
  <c r="AD6348" i="1"/>
  <c r="AD6479" i="1"/>
  <c r="AD7092" i="1"/>
  <c r="AD6366" i="1"/>
  <c r="AD6430" i="1"/>
  <c r="AD6464" i="1"/>
  <c r="AD6627" i="1"/>
  <c r="AD6241" i="1"/>
  <c r="AD6305" i="1"/>
  <c r="AD6369" i="1"/>
  <c r="AD6433" i="1"/>
  <c r="AD6684" i="1"/>
  <c r="AD6926" i="1"/>
  <c r="AD6643" i="1"/>
  <c r="AD6849" i="1"/>
  <c r="AD6255" i="1"/>
  <c r="AD6319" i="1"/>
  <c r="AD6447" i="1"/>
  <c r="AD6990" i="1"/>
  <c r="AD6484" i="1"/>
  <c r="AD6538" i="1"/>
  <c r="AD6454" i="1"/>
  <c r="AD6518" i="1"/>
  <c r="AD6582" i="1"/>
  <c r="AD6646" i="1"/>
  <c r="AD6710" i="1"/>
  <c r="AD6774" i="1"/>
  <c r="AD7137" i="1"/>
  <c r="AD6687" i="1"/>
  <c r="AD6533" i="1"/>
  <c r="AD6597" i="1"/>
  <c r="AD6661" i="1"/>
  <c r="AD6725" i="1"/>
  <c r="AD6783" i="1"/>
  <c r="AD6520" i="1"/>
  <c r="AD6584" i="1"/>
  <c r="AD6648" i="1"/>
  <c r="AD6712" i="1"/>
  <c r="AD6790" i="1"/>
  <c r="AD6924" i="1"/>
  <c r="AD6985" i="1"/>
  <c r="AD7049" i="1"/>
  <c r="AD6935" i="1"/>
  <c r="AD7063" i="1"/>
  <c r="AD6826" i="1"/>
  <c r="AD6954" i="1"/>
  <c r="AD7018" i="1"/>
  <c r="AD7077" i="1"/>
  <c r="AD7537" i="1"/>
  <c r="AD6837" i="1"/>
  <c r="AD6901" i="1"/>
  <c r="AD6965" i="1"/>
  <c r="AD7029" i="1"/>
  <c r="AD7126" i="1"/>
  <c r="AD6808" i="1"/>
  <c r="AD6872" i="1"/>
  <c r="AD6936" i="1"/>
  <c r="AD7000" i="1"/>
  <c r="AD7064" i="1"/>
  <c r="AD6787" i="1"/>
  <c r="AD6851" i="1"/>
  <c r="AD6915" i="1"/>
  <c r="AD6979" i="1"/>
  <c r="AD7043" i="1"/>
  <c r="AD7182" i="1"/>
  <c r="AD7201" i="1"/>
  <c r="AD7266" i="1"/>
  <c r="AD7183" i="1"/>
  <c r="AD7518" i="1"/>
  <c r="AD7382" i="1"/>
  <c r="AD7259" i="1"/>
  <c r="AD7088" i="1"/>
  <c r="AD7139" i="1"/>
  <c r="AD7203" i="1"/>
  <c r="AD7265" i="1"/>
  <c r="AD7271" i="1"/>
  <c r="AD7569" i="1"/>
  <c r="AD7443" i="1"/>
  <c r="AD7312" i="1"/>
  <c r="AD7376" i="1"/>
  <c r="AD7521" i="1"/>
  <c r="AD7283" i="1"/>
  <c r="AD7347" i="1"/>
  <c r="AD7430" i="1"/>
  <c r="AD7590" i="1"/>
  <c r="AD7484" i="1"/>
  <c r="AD7548" i="1"/>
  <c r="AD7863" i="1"/>
  <c r="AD7426" i="1"/>
  <c r="AD7490" i="1"/>
  <c r="AD7554" i="1"/>
  <c r="AD7793" i="1"/>
  <c r="AD7461" i="1"/>
  <c r="AD7525" i="1"/>
  <c r="AD7580" i="1"/>
  <c r="AD7416" i="1"/>
  <c r="AD7480" i="1"/>
  <c r="AD7544" i="1"/>
  <c r="AD7729" i="1"/>
  <c r="AD7759" i="1"/>
  <c r="AD7607" i="1"/>
  <c r="AD7671" i="1"/>
  <c r="AD7735" i="1"/>
  <c r="AD7586" i="1"/>
  <c r="AD7650" i="1"/>
  <c r="AD7714" i="1"/>
  <c r="AD7935" i="1"/>
  <c r="AD7629" i="1"/>
  <c r="AD7693" i="1"/>
  <c r="AD7768" i="1"/>
  <c r="AD7688" i="1"/>
  <c r="AD7752" i="1"/>
  <c r="AD7643" i="1"/>
  <c r="AD7707" i="1"/>
  <c r="AD7785" i="1"/>
  <c r="AD7834" i="1"/>
  <c r="AD7898" i="1"/>
  <c r="AD7821" i="1"/>
  <c r="AD7885" i="1"/>
  <c r="AD7949" i="1"/>
  <c r="AD7849" i="1"/>
  <c r="AD7913" i="1"/>
  <c r="AD7748" i="1"/>
  <c r="AD7812" i="1"/>
  <c r="AC126" i="1"/>
  <c r="AC254" i="1"/>
  <c r="AC418" i="1"/>
  <c r="AC581" i="1"/>
  <c r="AC744" i="1"/>
  <c r="AC930" i="1"/>
  <c r="AC1581" i="1"/>
  <c r="AC106" i="1"/>
  <c r="AC234" i="1"/>
  <c r="AC397" i="1"/>
  <c r="AC560" i="1"/>
  <c r="AC746" i="1"/>
  <c r="AC909" i="1"/>
  <c r="AC1357" i="1"/>
  <c r="AC498" i="1"/>
  <c r="AC1274" i="1"/>
  <c r="AC128" i="1"/>
  <c r="AC256" i="1"/>
  <c r="AC413" i="1"/>
  <c r="AC576" i="1"/>
  <c r="AC762" i="1"/>
  <c r="AC925" i="1"/>
  <c r="AC1538" i="1"/>
  <c r="AC245" i="1"/>
  <c r="AC70" i="1"/>
  <c r="AC198" i="1"/>
  <c r="AC357" i="1"/>
  <c r="AC520" i="1"/>
  <c r="AC706" i="1"/>
  <c r="AC869" i="1"/>
  <c r="AC1338" i="1"/>
  <c r="AC21" i="1"/>
  <c r="AC1018" i="1"/>
  <c r="AC98" i="1"/>
  <c r="AC226" i="1"/>
  <c r="AC394" i="1"/>
  <c r="AC557" i="1"/>
  <c r="AC720" i="1"/>
  <c r="AC906" i="1"/>
  <c r="AC1370" i="1"/>
  <c r="AC117" i="1"/>
  <c r="AC533" i="1"/>
  <c r="AC13" i="1"/>
  <c r="AC141" i="1"/>
  <c r="AC269" i="1"/>
  <c r="AC437" i="1"/>
  <c r="AC600" i="1"/>
  <c r="AC786" i="1"/>
  <c r="AC949" i="1"/>
  <c r="AC1678" i="1"/>
  <c r="AC440" i="1"/>
  <c r="AC8" i="1"/>
  <c r="AC136" i="1"/>
  <c r="AC264" i="1"/>
  <c r="AC416" i="1"/>
  <c r="AC602" i="1"/>
  <c r="AC765" i="1"/>
  <c r="AC928" i="1"/>
  <c r="AC1549" i="1"/>
  <c r="AC35" i="1"/>
  <c r="AC99" i="1"/>
  <c r="AC163" i="1"/>
  <c r="AC227" i="1"/>
  <c r="AC291" i="1"/>
  <c r="AC355" i="1"/>
  <c r="AC419" i="1"/>
  <c r="AC483" i="1"/>
  <c r="AC547" i="1"/>
  <c r="AC611" i="1"/>
  <c r="AC675" i="1"/>
  <c r="AC739" i="1"/>
  <c r="AC803" i="1"/>
  <c r="AC867" i="1"/>
  <c r="AC931" i="1"/>
  <c r="AC1093" i="1"/>
  <c r="AC1349" i="1"/>
  <c r="AC1620" i="1"/>
  <c r="AC3020" i="1"/>
  <c r="AC334" i="1"/>
  <c r="AC398" i="1"/>
  <c r="AC462" i="1"/>
  <c r="AC526" i="1"/>
  <c r="AC590" i="1"/>
  <c r="AC654" i="1"/>
  <c r="AC718" i="1"/>
  <c r="AC782" i="1"/>
  <c r="AC846" i="1"/>
  <c r="AC910" i="1"/>
  <c r="AC1010" i="1"/>
  <c r="AC1266" i="1"/>
  <c r="AC1522" i="1"/>
  <c r="AC2012" i="1"/>
  <c r="AC41" i="1"/>
  <c r="AC105" i="1"/>
  <c r="AC169" i="1"/>
  <c r="AC233" i="1"/>
  <c r="AC297" i="1"/>
  <c r="AC361" i="1"/>
  <c r="AC425" i="1"/>
  <c r="AC489" i="1"/>
  <c r="AC553" i="1"/>
  <c r="AC617" i="1"/>
  <c r="AC681" i="1"/>
  <c r="AC745" i="1"/>
  <c r="AC809" i="1"/>
  <c r="AC873" i="1"/>
  <c r="AC937" i="1"/>
  <c r="AC1149" i="1"/>
  <c r="AC1405" i="1"/>
  <c r="AC1732" i="1"/>
  <c r="AC4" i="1"/>
  <c r="AC68" i="1"/>
  <c r="AC132" i="1"/>
  <c r="AC196" i="1"/>
  <c r="AC260" i="1"/>
  <c r="AC324" i="1"/>
  <c r="AC388" i="1"/>
  <c r="AC452" i="1"/>
  <c r="AC516" i="1"/>
  <c r="AC580" i="1"/>
  <c r="AC644" i="1"/>
  <c r="AC708" i="1"/>
  <c r="AC772" i="1"/>
  <c r="AC836" i="1"/>
  <c r="AC900" i="1"/>
  <c r="AC970" i="1"/>
  <c r="AC1226" i="1"/>
  <c r="AC1482" i="1"/>
  <c r="AC1980" i="1"/>
  <c r="AC23" i="1"/>
  <c r="AC87" i="1"/>
  <c r="AC151" i="1"/>
  <c r="AC215" i="1"/>
  <c r="AC279" i="1"/>
  <c r="AC343" i="1"/>
  <c r="AC407" i="1"/>
  <c r="AC471" i="1"/>
  <c r="AC535" i="1"/>
  <c r="AC599" i="1"/>
  <c r="AC663" i="1"/>
  <c r="AC727" i="1"/>
  <c r="AC791" i="1"/>
  <c r="AC855" i="1"/>
  <c r="AC919" i="1"/>
  <c r="AC1077" i="1"/>
  <c r="AC1333" i="1"/>
  <c r="AC1589" i="1"/>
  <c r="AC2279" i="1"/>
  <c r="AC1012" i="1"/>
  <c r="AC1076" i="1"/>
  <c r="AC1140" i="1"/>
  <c r="AC1204" i="1"/>
  <c r="AC1268" i="1"/>
  <c r="AC1332" i="1"/>
  <c r="AC1396" i="1"/>
  <c r="AC1460" i="1"/>
  <c r="AC1524" i="1"/>
  <c r="AC1588" i="1"/>
  <c r="AC1703" i="1"/>
  <c r="AC1860" i="1"/>
  <c r="AC2116" i="1"/>
  <c r="AC2740" i="1"/>
  <c r="AC1007" i="1"/>
  <c r="AC1071" i="1"/>
  <c r="AC1135" i="1"/>
  <c r="AC1199" i="1"/>
  <c r="AC1263" i="1"/>
  <c r="AC1327" i="1"/>
  <c r="AC1391" i="1"/>
  <c r="AC1455" i="1"/>
  <c r="AC1519" i="1"/>
  <c r="AC1583" i="1"/>
  <c r="AC1714" i="1"/>
  <c r="AC1903" i="1"/>
  <c r="AC2159" i="1"/>
  <c r="AC3084" i="1"/>
  <c r="AC1016" i="1"/>
  <c r="AC1080" i="1"/>
  <c r="AC1144" i="1"/>
  <c r="AC1208" i="1"/>
  <c r="AC1272" i="1"/>
  <c r="AC1336" i="1"/>
  <c r="AC1400" i="1"/>
  <c r="AC1464" i="1"/>
  <c r="AC1528" i="1"/>
  <c r="AC1599" i="1"/>
  <c r="AC1727" i="1"/>
  <c r="AC1908" i="1"/>
  <c r="AC2164" i="1"/>
  <c r="AC2500" i="1"/>
  <c r="AC995" i="1"/>
  <c r="AC1059" i="1"/>
  <c r="AC1123" i="1"/>
  <c r="AC1187" i="1"/>
  <c r="AC1251" i="1"/>
  <c r="AC1315" i="1"/>
  <c r="AC1379" i="1"/>
  <c r="AC1443" i="1"/>
  <c r="AC1507" i="1"/>
  <c r="AC1571" i="1"/>
  <c r="AC1658" i="1"/>
  <c r="AC1796" i="1"/>
  <c r="AC2047" i="1"/>
  <c r="AC2303" i="1"/>
  <c r="AC3696" i="1"/>
  <c r="AC1022" i="1"/>
  <c r="AC1086" i="1"/>
  <c r="AC1150" i="1"/>
  <c r="AC1214" i="1"/>
  <c r="AC1278" i="1"/>
  <c r="AC1342" i="1"/>
  <c r="AC1406" i="1"/>
  <c r="AC1470" i="1"/>
  <c r="AC1534" i="1"/>
  <c r="AC1622" i="1"/>
  <c r="AC1750" i="1"/>
  <c r="AC1964" i="1"/>
  <c r="AC2220" i="1"/>
  <c r="AC969" i="1"/>
  <c r="AC1033" i="1"/>
  <c r="AC1097" i="1"/>
  <c r="AC1161" i="1"/>
  <c r="AC1225" i="1"/>
  <c r="AC1289" i="1"/>
  <c r="AC1353" i="1"/>
  <c r="AC1417" i="1"/>
  <c r="AC1481" i="1"/>
  <c r="AC1545" i="1"/>
  <c r="AC1628" i="1"/>
  <c r="AC1756" i="1"/>
  <c r="AC1975" i="1"/>
  <c r="AC2231" i="1"/>
  <c r="AC1826" i="1"/>
  <c r="AC1890" i="1"/>
  <c r="AC1954" i="1"/>
  <c r="AC2018" i="1"/>
  <c r="AC2082" i="1"/>
  <c r="AC2146" i="1"/>
  <c r="AC2210" i="1"/>
  <c r="AC2274" i="1"/>
  <c r="AC2338" i="1"/>
  <c r="AC2492" i="1"/>
  <c r="AC2916" i="1"/>
  <c r="AC1605" i="1"/>
  <c r="AC1669" i="1"/>
  <c r="AC1733" i="1"/>
  <c r="AC1797" i="1"/>
  <c r="AC1861" i="1"/>
  <c r="AC1925" i="1"/>
  <c r="AC1989" i="1"/>
  <c r="AC2053" i="1"/>
  <c r="AC2117" i="1"/>
  <c r="AC2181" i="1"/>
  <c r="AC2245" i="1"/>
  <c r="AC2309" i="1"/>
  <c r="AC2453" i="1"/>
  <c r="AC2812" i="1"/>
  <c r="AC1600" i="1"/>
  <c r="AC1664" i="1"/>
  <c r="AC1728" i="1"/>
  <c r="AC1792" i="1"/>
  <c r="AC1856" i="1"/>
  <c r="AC1920" i="1"/>
  <c r="AC1984" i="1"/>
  <c r="AC2048" i="1"/>
  <c r="AC2112" i="1"/>
  <c r="AC2176" i="1"/>
  <c r="AC2240" i="1"/>
  <c r="AC2304" i="1"/>
  <c r="AC2404" i="1"/>
  <c r="AC2644" i="1"/>
  <c r="AC3760" i="1"/>
  <c r="AC1643" i="1"/>
  <c r="AC1707" i="1"/>
  <c r="AC1771" i="1"/>
  <c r="AC1835" i="1"/>
  <c r="AC1899" i="1"/>
  <c r="AC1963" i="1"/>
  <c r="AC2027" i="1"/>
  <c r="AC2091" i="1"/>
  <c r="AC2155" i="1"/>
  <c r="AC2219" i="1"/>
  <c r="AC2283" i="1"/>
  <c r="AC2377" i="1"/>
  <c r="AC2549" i="1"/>
  <c r="AC3052" i="1"/>
  <c r="AC1798" i="1"/>
  <c r="AC1862" i="1"/>
  <c r="AC1926" i="1"/>
  <c r="AC1990" i="1"/>
  <c r="AC2054" i="1"/>
  <c r="AC2118" i="1"/>
  <c r="AC2182" i="1"/>
  <c r="AC2246" i="1"/>
  <c r="AC2310" i="1"/>
  <c r="AC2420" i="1"/>
  <c r="AC2756" i="1"/>
  <c r="AC1593" i="1"/>
  <c r="AC1657" i="1"/>
  <c r="AC1721" i="1"/>
  <c r="AC1785" i="1"/>
  <c r="AC1849" i="1"/>
  <c r="AC1913" i="1"/>
  <c r="AC1977" i="1"/>
  <c r="AC2041" i="1"/>
  <c r="AC2105" i="1"/>
  <c r="AC2169" i="1"/>
  <c r="AC2233" i="1"/>
  <c r="AC2297" i="1"/>
  <c r="AC2364" i="1"/>
  <c r="AC2652" i="1"/>
  <c r="AC3312" i="1"/>
  <c r="AC2391" i="1"/>
  <c r="AC2455" i="1"/>
  <c r="AC2519" i="1"/>
  <c r="AC2583" i="1"/>
  <c r="AC2647" i="1"/>
  <c r="AC2711" i="1"/>
  <c r="AC2775" i="1"/>
  <c r="AC2839" i="1"/>
  <c r="AC2903" i="1"/>
  <c r="AC2967" i="1"/>
  <c r="AC3031" i="1"/>
  <c r="AC3095" i="1"/>
  <c r="AC3272" i="1"/>
  <c r="AC3784" i="1"/>
  <c r="AC2386" i="1"/>
  <c r="AC2450" i="1"/>
  <c r="AC2514" i="1"/>
  <c r="AC2578" i="1"/>
  <c r="AC2642" i="1"/>
  <c r="AC2706" i="1"/>
  <c r="AC2770" i="1"/>
  <c r="AC2834" i="1"/>
  <c r="AC2898" i="1"/>
  <c r="AC2962" i="1"/>
  <c r="AC3026" i="1"/>
  <c r="AC3090" i="1"/>
  <c r="AC3210" i="1"/>
  <c r="AC3680" i="1"/>
  <c r="AC2589" i="1"/>
  <c r="AC2653" i="1"/>
  <c r="AC2717" i="1"/>
  <c r="AC2781" i="1"/>
  <c r="AC2845" i="1"/>
  <c r="AC2909" i="1"/>
  <c r="AC2973" i="1"/>
  <c r="AC3037" i="1"/>
  <c r="AC3101" i="1"/>
  <c r="AC3384" i="1"/>
  <c r="AC3962" i="1"/>
  <c r="AC2384" i="1"/>
  <c r="AC2448" i="1"/>
  <c r="AC2512" i="1"/>
  <c r="AC2576" i="1"/>
  <c r="AC2640" i="1"/>
  <c r="AC2704" i="1"/>
  <c r="AC2768" i="1"/>
  <c r="AC2832" i="1"/>
  <c r="AC2896" i="1"/>
  <c r="AC2960" i="1"/>
  <c r="AC3024" i="1"/>
  <c r="AC3088" i="1"/>
  <c r="AC3234" i="1"/>
  <c r="AC3664" i="1"/>
  <c r="AC2347" i="1"/>
  <c r="AC2411" i="1"/>
  <c r="AC2475" i="1"/>
  <c r="AC2539" i="1"/>
  <c r="AC2603" i="1"/>
  <c r="AC2667" i="1"/>
  <c r="AC2731" i="1"/>
  <c r="AC2795" i="1"/>
  <c r="AC2859" i="1"/>
  <c r="AC2923" i="1"/>
  <c r="AC2987" i="1"/>
  <c r="AC3051" i="1"/>
  <c r="AC3120" i="1"/>
  <c r="AC3432" i="1"/>
  <c r="AC2350" i="1"/>
  <c r="AC2414" i="1"/>
  <c r="AC2478" i="1"/>
  <c r="AC2542" i="1"/>
  <c r="AC2606" i="1"/>
  <c r="AC2670" i="1"/>
  <c r="AC2734" i="1"/>
  <c r="AC2798" i="1"/>
  <c r="AC2862" i="1"/>
  <c r="AC2926" i="1"/>
  <c r="AC2990" i="1"/>
  <c r="AC3054" i="1"/>
  <c r="AC3125" i="1"/>
  <c r="AC3520" i="1"/>
  <c r="AC2481" i="1"/>
  <c r="AC2545" i="1"/>
  <c r="AC2609" i="1"/>
  <c r="AC2673" i="1"/>
  <c r="AC2737" i="1"/>
  <c r="AC2801" i="1"/>
  <c r="AC2865" i="1"/>
  <c r="AC2929" i="1"/>
  <c r="AC2993" i="1"/>
  <c r="AC3057" i="1"/>
  <c r="AC3130" i="1"/>
  <c r="AC3480" i="1"/>
  <c r="AC3139" i="1"/>
  <c r="AC3203" i="1"/>
  <c r="AC3267" i="1"/>
  <c r="AC3331" i="1"/>
  <c r="AC3395" i="1"/>
  <c r="AC3459" i="1"/>
  <c r="AC3523" i="1"/>
  <c r="AC3587" i="1"/>
  <c r="AC3651" i="1"/>
  <c r="AC3715" i="1"/>
  <c r="AC3779" i="1"/>
  <c r="AC3843" i="1"/>
  <c r="AC3893" i="1"/>
  <c r="AC4080" i="1"/>
  <c r="AC3150" i="1"/>
  <c r="AC3214" i="1"/>
  <c r="AC3278" i="1"/>
  <c r="AC3342" i="1"/>
  <c r="AC3406" i="1"/>
  <c r="AC3470" i="1"/>
  <c r="AC3534" i="1"/>
  <c r="AC3598" i="1"/>
  <c r="AC3662" i="1"/>
  <c r="AC3726" i="1"/>
  <c r="AC3790" i="1"/>
  <c r="AC3849" i="1"/>
  <c r="AC3984" i="1"/>
  <c r="AC4253" i="1"/>
  <c r="AC3161" i="1"/>
  <c r="AC3225" i="1"/>
  <c r="AC3289" i="1"/>
  <c r="AC3353" i="1"/>
  <c r="AC3417" i="1"/>
  <c r="AC3481" i="1"/>
  <c r="AC3545" i="1"/>
  <c r="AC3609" i="1"/>
  <c r="AC3673" i="1"/>
  <c r="AC3737" i="1"/>
  <c r="AC3801" i="1"/>
  <c r="AC3880" i="1"/>
  <c r="AC3992" i="1"/>
  <c r="AC4232" i="1"/>
  <c r="AC3140" i="1"/>
  <c r="AC3204" i="1"/>
  <c r="AC3268" i="1"/>
  <c r="AC3332" i="1"/>
  <c r="AC3396" i="1"/>
  <c r="AC3460" i="1"/>
  <c r="AC3524" i="1"/>
  <c r="AC3588" i="1"/>
  <c r="AC3652" i="1"/>
  <c r="AC3716" i="1"/>
  <c r="AC3780" i="1"/>
  <c r="AC3844" i="1"/>
  <c r="AC3894" i="1"/>
  <c r="AC4021" i="1"/>
  <c r="AC4433" i="1"/>
  <c r="AC3167" i="1"/>
  <c r="AC3231" i="1"/>
  <c r="AC3295" i="1"/>
  <c r="AC3359" i="1"/>
  <c r="AC3423" i="1"/>
  <c r="AC3487" i="1"/>
  <c r="AC3551" i="1"/>
  <c r="AC3615" i="1"/>
  <c r="AC3679" i="1"/>
  <c r="AC3743" i="1"/>
  <c r="AC3807" i="1"/>
  <c r="AC3938" i="1"/>
  <c r="AC4160" i="1"/>
  <c r="AC3290" i="1"/>
  <c r="AC3354" i="1"/>
  <c r="AC3418" i="1"/>
  <c r="AC3482" i="1"/>
  <c r="AC3546" i="1"/>
  <c r="AC3610" i="1"/>
  <c r="AC3674" i="1"/>
  <c r="AC3738" i="1"/>
  <c r="AC3802" i="1"/>
  <c r="AC62" i="1"/>
  <c r="AC142" i="1"/>
  <c r="AC270" i="1"/>
  <c r="AC424" i="1"/>
  <c r="AC610" i="1"/>
  <c r="AC773" i="1"/>
  <c r="AC936" i="1"/>
  <c r="AC1916" i="1"/>
  <c r="AC122" i="1"/>
  <c r="AC250" i="1"/>
  <c r="AC426" i="1"/>
  <c r="AC589" i="1"/>
  <c r="AC752" i="1"/>
  <c r="AC938" i="1"/>
  <c r="AC1474" i="1"/>
  <c r="AC562" i="1"/>
  <c r="AC16" i="1"/>
  <c r="AC144" i="1"/>
  <c r="AC272" i="1"/>
  <c r="AC442" i="1"/>
  <c r="AC605" i="1"/>
  <c r="AC768" i="1"/>
  <c r="AC954" i="1"/>
  <c r="AC1562" i="1"/>
  <c r="AC370" i="1"/>
  <c r="AC86" i="1"/>
  <c r="AC214" i="1"/>
  <c r="AC386" i="1"/>
  <c r="AC549" i="1"/>
  <c r="AC712" i="1"/>
  <c r="AC898" i="1"/>
  <c r="AC1453" i="1"/>
  <c r="AC101" i="1"/>
  <c r="AC1133" i="1"/>
  <c r="AC114" i="1"/>
  <c r="AC242" i="1"/>
  <c r="AC400" i="1"/>
  <c r="AC586" i="1"/>
  <c r="AC749" i="1"/>
  <c r="AC912" i="1"/>
  <c r="AC1485" i="1"/>
  <c r="AC165" i="1"/>
  <c r="AC725" i="1"/>
  <c r="AC29" i="1"/>
  <c r="AC157" i="1"/>
  <c r="AC280" i="1"/>
  <c r="AC466" i="1"/>
  <c r="AC629" i="1"/>
  <c r="AC792" i="1"/>
  <c r="AC1005" i="1"/>
  <c r="AC1726" i="1"/>
  <c r="AC632" i="1"/>
  <c r="AC24" i="1"/>
  <c r="AC152" i="1"/>
  <c r="AC282" i="1"/>
  <c r="AC445" i="1"/>
  <c r="AC608" i="1"/>
  <c r="AC794" i="1"/>
  <c r="AC957" i="1"/>
  <c r="AC1742" i="1"/>
  <c r="AC43" i="1"/>
  <c r="AC107" i="1"/>
  <c r="AC171" i="1"/>
  <c r="AC235" i="1"/>
  <c r="AC299" i="1"/>
  <c r="AC363" i="1"/>
  <c r="AC427" i="1"/>
  <c r="AC491" i="1"/>
  <c r="AC555" i="1"/>
  <c r="AC619" i="1"/>
  <c r="AC683" i="1"/>
  <c r="AC747" i="1"/>
  <c r="AC811" i="1"/>
  <c r="AC875" i="1"/>
  <c r="AC939" i="1"/>
  <c r="AC1125" i="1"/>
  <c r="AC1381" i="1"/>
  <c r="AC1684" i="1"/>
  <c r="AC278" i="1"/>
  <c r="AC342" i="1"/>
  <c r="AC406" i="1"/>
  <c r="AC470" i="1"/>
  <c r="AC534" i="1"/>
  <c r="AC598" i="1"/>
  <c r="AC662" i="1"/>
  <c r="AC726" i="1"/>
  <c r="AC790" i="1"/>
  <c r="AC854" i="1"/>
  <c r="AC918" i="1"/>
  <c r="AC1042" i="1"/>
  <c r="AC1298" i="1"/>
  <c r="AC1554" i="1"/>
  <c r="AC2140" i="1"/>
  <c r="AC49" i="1"/>
  <c r="AC113" i="1"/>
  <c r="AC177" i="1"/>
  <c r="AC241" i="1"/>
  <c r="AC305" i="1"/>
  <c r="AC369" i="1"/>
  <c r="AC433" i="1"/>
  <c r="AC497" i="1"/>
  <c r="AC561" i="1"/>
  <c r="AC625" i="1"/>
  <c r="AC689" i="1"/>
  <c r="AC753" i="1"/>
  <c r="AC817" i="1"/>
  <c r="AC881" i="1"/>
  <c r="AC945" i="1"/>
  <c r="AC1181" i="1"/>
  <c r="AC1437" i="1"/>
  <c r="AC1780" i="1"/>
  <c r="AC12" i="1"/>
  <c r="AC76" i="1"/>
  <c r="AC140" i="1"/>
  <c r="AC204" i="1"/>
  <c r="AC268" i="1"/>
  <c r="AC332" i="1"/>
  <c r="AC396" i="1"/>
  <c r="AC460" i="1"/>
  <c r="AC524" i="1"/>
  <c r="AC588" i="1"/>
  <c r="AC652" i="1"/>
  <c r="AC716" i="1"/>
  <c r="AC780" i="1"/>
  <c r="AC844" i="1"/>
  <c r="AC908" i="1"/>
  <c r="AC1002" i="1"/>
  <c r="AC1258" i="1"/>
  <c r="AC1514" i="1"/>
  <c r="AC2108" i="1"/>
  <c r="AC31" i="1"/>
  <c r="AC95" i="1"/>
  <c r="AC159" i="1"/>
  <c r="AC223" i="1"/>
  <c r="AC287" i="1"/>
  <c r="AC351" i="1"/>
  <c r="AC415" i="1"/>
  <c r="AC479" i="1"/>
  <c r="AC543" i="1"/>
  <c r="AC607" i="1"/>
  <c r="AC671" i="1"/>
  <c r="AC735" i="1"/>
  <c r="AC799" i="1"/>
  <c r="AC863" i="1"/>
  <c r="AC927" i="1"/>
  <c r="AC1109" i="1"/>
  <c r="AC1365" i="1"/>
  <c r="AC1652" i="1"/>
  <c r="AC2533" i="1"/>
  <c r="AC1020" i="1"/>
  <c r="AC1084" i="1"/>
  <c r="AC1148" i="1"/>
  <c r="AC1212" i="1"/>
  <c r="AC1276" i="1"/>
  <c r="AC1340" i="1"/>
  <c r="AC1404" i="1"/>
  <c r="AC1468" i="1"/>
  <c r="AC1532" i="1"/>
  <c r="AC1591" i="1"/>
  <c r="AC1719" i="1"/>
  <c r="AC1892" i="1"/>
  <c r="AC2148" i="1"/>
  <c r="AC2996" i="1"/>
  <c r="AC1015" i="1"/>
  <c r="AC1079" i="1"/>
  <c r="AC1143" i="1"/>
  <c r="AC1207" i="1"/>
  <c r="AC1271" i="1"/>
  <c r="AC1335" i="1"/>
  <c r="AC1399" i="1"/>
  <c r="AC1463" i="1"/>
  <c r="AC1527" i="1"/>
  <c r="AC1602" i="1"/>
  <c r="AC1730" i="1"/>
  <c r="AC1935" i="1"/>
  <c r="AC2191" i="1"/>
  <c r="AC960" i="1"/>
  <c r="AC1024" i="1"/>
  <c r="AC1088" i="1"/>
  <c r="AC1152" i="1"/>
  <c r="AC1216" i="1"/>
  <c r="AC1280" i="1"/>
  <c r="AC1344" i="1"/>
  <c r="AC1408" i="1"/>
  <c r="AC1472" i="1"/>
  <c r="AC1536" i="1"/>
  <c r="AC1615" i="1"/>
  <c r="AC1743" i="1"/>
  <c r="AC1940" i="1"/>
  <c r="AC2196" i="1"/>
  <c r="AC2612" i="1"/>
  <c r="AC1003" i="1"/>
  <c r="AC1067" i="1"/>
  <c r="AC1131" i="1"/>
  <c r="AC1195" i="1"/>
  <c r="AC1259" i="1"/>
  <c r="AC1323" i="1"/>
  <c r="AC1387" i="1"/>
  <c r="AC1451" i="1"/>
  <c r="AC1515" i="1"/>
  <c r="AC1579" i="1"/>
  <c r="AC1674" i="1"/>
  <c r="AC1802" i="1"/>
  <c r="AC2079" i="1"/>
  <c r="AC2335" i="1"/>
  <c r="AC966" i="1"/>
  <c r="AC1030" i="1"/>
  <c r="AC1094" i="1"/>
  <c r="AC1158" i="1"/>
  <c r="AC1222" i="1"/>
  <c r="AC1286" i="1"/>
  <c r="AC1350" i="1"/>
  <c r="AC1414" i="1"/>
  <c r="AC1478" i="1"/>
  <c r="AC1542" i="1"/>
  <c r="AC1638" i="1"/>
  <c r="AC1775" i="1"/>
  <c r="AC1996" i="1"/>
  <c r="AC2252" i="1"/>
  <c r="AC977" i="1"/>
  <c r="AC1041" i="1"/>
  <c r="AC1105" i="1"/>
  <c r="AC1169" i="1"/>
  <c r="AC1233" i="1"/>
  <c r="AC1297" i="1"/>
  <c r="AC1361" i="1"/>
  <c r="AC1425" i="1"/>
  <c r="AC1489" i="1"/>
  <c r="AC1553" i="1"/>
  <c r="AC1644" i="1"/>
  <c r="AC1783" i="1"/>
  <c r="AC2007" i="1"/>
  <c r="AC2263" i="1"/>
  <c r="AC1834" i="1"/>
  <c r="AC1898" i="1"/>
  <c r="AC1962" i="1"/>
  <c r="AC2026" i="1"/>
  <c r="AC2090" i="1"/>
  <c r="AC2154" i="1"/>
  <c r="AC2218" i="1"/>
  <c r="AC2282" i="1"/>
  <c r="AC2341" i="1"/>
  <c r="AC2524" i="1"/>
  <c r="AC2980" i="1"/>
  <c r="AC1613" i="1"/>
  <c r="AC1677" i="1"/>
  <c r="AC1741" i="1"/>
  <c r="AC1805" i="1"/>
  <c r="AC1869" i="1"/>
  <c r="AC1933" i="1"/>
  <c r="AC1997" i="1"/>
  <c r="AC2061" i="1"/>
  <c r="AC2125" i="1"/>
  <c r="AC2189" i="1"/>
  <c r="AC2253" i="1"/>
  <c r="AC2317" i="1"/>
  <c r="AC2460" i="1"/>
  <c r="AC2876" i="1"/>
  <c r="AC1608" i="1"/>
  <c r="AC1672" i="1"/>
  <c r="AC1736" i="1"/>
  <c r="AC1800" i="1"/>
  <c r="AC1864" i="1"/>
  <c r="AC1928" i="1"/>
  <c r="AC1992" i="1"/>
  <c r="AC2056" i="1"/>
  <c r="AC2120" i="1"/>
  <c r="AC2184" i="1"/>
  <c r="AC2248" i="1"/>
  <c r="AC2312" i="1"/>
  <c r="AC2433" i="1"/>
  <c r="AC2708" i="1"/>
  <c r="AC3997" i="1"/>
  <c r="AC1651" i="1"/>
  <c r="AC1715" i="1"/>
  <c r="AC1779" i="1"/>
  <c r="AC1843" i="1"/>
  <c r="AC1907" i="1"/>
  <c r="AC1971" i="1"/>
  <c r="AC2035" i="1"/>
  <c r="AC2099" i="1"/>
  <c r="AC2163" i="1"/>
  <c r="AC2227" i="1"/>
  <c r="AC30" i="1"/>
  <c r="AC158" i="1"/>
  <c r="AC290" i="1"/>
  <c r="AC453" i="1"/>
  <c r="AC616" i="1"/>
  <c r="AC802" i="1"/>
  <c r="AC1069" i="1"/>
  <c r="AC10" i="1"/>
  <c r="AC138" i="1"/>
  <c r="AC266" i="1"/>
  <c r="AC432" i="1"/>
  <c r="AC618" i="1"/>
  <c r="AC781" i="1"/>
  <c r="AC944" i="1"/>
  <c r="AC1498" i="1"/>
  <c r="AC597" i="1"/>
  <c r="AC32" i="1"/>
  <c r="AC160" i="1"/>
  <c r="AC285" i="1"/>
  <c r="AC448" i="1"/>
  <c r="AC634" i="1"/>
  <c r="AC797" i="1"/>
  <c r="AC1026" i="1"/>
  <c r="AC2204" i="1"/>
  <c r="AC434" i="1"/>
  <c r="AC102" i="1"/>
  <c r="AC230" i="1"/>
  <c r="AC392" i="1"/>
  <c r="AC578" i="1"/>
  <c r="AC741" i="1"/>
  <c r="AC904" i="1"/>
  <c r="AC1570" i="1"/>
  <c r="AC133" i="1"/>
  <c r="AC2172" i="1"/>
  <c r="AC130" i="1"/>
  <c r="AC258" i="1"/>
  <c r="AC429" i="1"/>
  <c r="AC592" i="1"/>
  <c r="AC778" i="1"/>
  <c r="AC941" i="1"/>
  <c r="AC1614" i="1"/>
  <c r="AC181" i="1"/>
  <c r="AC946" i="1"/>
  <c r="AC45" i="1"/>
  <c r="AC173" i="1"/>
  <c r="AC309" i="1"/>
  <c r="AC472" i="1"/>
  <c r="AC658" i="1"/>
  <c r="AC821" i="1"/>
  <c r="AC1122" i="1"/>
  <c r="AC2119" i="1"/>
  <c r="AC661" i="1"/>
  <c r="AC40" i="1"/>
  <c r="AC168" i="1"/>
  <c r="AC288" i="1"/>
  <c r="AC474" i="1"/>
  <c r="AC637" i="1"/>
  <c r="AC800" i="1"/>
  <c r="AC1037" i="1"/>
  <c r="AC2247" i="1"/>
  <c r="AC51" i="1"/>
  <c r="AC115" i="1"/>
  <c r="AC179" i="1"/>
  <c r="AC243" i="1"/>
  <c r="AC307" i="1"/>
  <c r="AC371" i="1"/>
  <c r="AC435" i="1"/>
  <c r="AC499" i="1"/>
  <c r="AC563" i="1"/>
  <c r="AC627" i="1"/>
  <c r="AC691" i="1"/>
  <c r="AC755" i="1"/>
  <c r="AC819" i="1"/>
  <c r="AC883" i="1"/>
  <c r="AC947" i="1"/>
  <c r="AC1157" i="1"/>
  <c r="AC1413" i="1"/>
  <c r="AC1748" i="1"/>
  <c r="AC286" i="1"/>
  <c r="AC350" i="1"/>
  <c r="AC414" i="1"/>
  <c r="AC478" i="1"/>
  <c r="AC542" i="1"/>
  <c r="AC606" i="1"/>
  <c r="AC670" i="1"/>
  <c r="AC734" i="1"/>
  <c r="AC798" i="1"/>
  <c r="AC862" i="1"/>
  <c r="AC926" i="1"/>
  <c r="AC1074" i="1"/>
  <c r="AC1330" i="1"/>
  <c r="AC1586" i="1"/>
  <c r="AC2268" i="1"/>
  <c r="AC57" i="1"/>
  <c r="AC121" i="1"/>
  <c r="AC185" i="1"/>
  <c r="AC249" i="1"/>
  <c r="AC313" i="1"/>
  <c r="AC377" i="1"/>
  <c r="AC441" i="1"/>
  <c r="AC505" i="1"/>
  <c r="AC569" i="1"/>
  <c r="AC633" i="1"/>
  <c r="AC697" i="1"/>
  <c r="AC761" i="1"/>
  <c r="AC825" i="1"/>
  <c r="AC889" i="1"/>
  <c r="AC953" i="1"/>
  <c r="AC1213" i="1"/>
  <c r="AC1469" i="1"/>
  <c r="AC1927" i="1"/>
  <c r="AC20" i="1"/>
  <c r="AC84" i="1"/>
  <c r="AC148" i="1"/>
  <c r="AC212" i="1"/>
  <c r="AC276" i="1"/>
  <c r="AC340" i="1"/>
  <c r="AC404" i="1"/>
  <c r="AC468" i="1"/>
  <c r="AC532" i="1"/>
  <c r="AC596" i="1"/>
  <c r="AC660" i="1"/>
  <c r="AC724" i="1"/>
  <c r="AC788" i="1"/>
  <c r="AC852" i="1"/>
  <c r="AC916" i="1"/>
  <c r="AC1034" i="1"/>
  <c r="AC1290" i="1"/>
  <c r="AC1546" i="1"/>
  <c r="AC2236" i="1"/>
  <c r="AC39" i="1"/>
  <c r="AC103" i="1"/>
  <c r="AC167" i="1"/>
  <c r="AC231" i="1"/>
  <c r="AC295" i="1"/>
  <c r="AC359" i="1"/>
  <c r="AC423" i="1"/>
  <c r="AC487" i="1"/>
  <c r="AC551" i="1"/>
  <c r="AC615" i="1"/>
  <c r="AC679" i="1"/>
  <c r="AC743" i="1"/>
  <c r="AC807" i="1"/>
  <c r="AC871" i="1"/>
  <c r="AC935" i="1"/>
  <c r="AC1141" i="1"/>
  <c r="AC1397" i="1"/>
  <c r="AC1716" i="1"/>
  <c r="AC964" i="1"/>
  <c r="AC1028" i="1"/>
  <c r="AC1092" i="1"/>
  <c r="AC1156" i="1"/>
  <c r="AC1220" i="1"/>
  <c r="AC1284" i="1"/>
  <c r="AC1348" i="1"/>
  <c r="AC1412" i="1"/>
  <c r="AC1476" i="1"/>
  <c r="AC1540" i="1"/>
  <c r="AC1607" i="1"/>
  <c r="AC1735" i="1"/>
  <c r="AC1924" i="1"/>
  <c r="AC2180" i="1"/>
  <c r="AC959" i="1"/>
  <c r="AC1023" i="1"/>
  <c r="AC1087" i="1"/>
  <c r="AC1151" i="1"/>
  <c r="AC1215" i="1"/>
  <c r="AC1279" i="1"/>
  <c r="AC1343" i="1"/>
  <c r="AC1407" i="1"/>
  <c r="AC1471" i="1"/>
  <c r="AC1535" i="1"/>
  <c r="AC1618" i="1"/>
  <c r="AC1746" i="1"/>
  <c r="AC1967" i="1"/>
  <c r="AC2223" i="1"/>
  <c r="AC968" i="1"/>
  <c r="AC1032" i="1"/>
  <c r="AC1096" i="1"/>
  <c r="AC1160" i="1"/>
  <c r="AC1224" i="1"/>
  <c r="AC1288" i="1"/>
  <c r="AC1352" i="1"/>
  <c r="AC1416" i="1"/>
  <c r="AC1480" i="1"/>
  <c r="AC1544" i="1"/>
  <c r="AC1631" i="1"/>
  <c r="AC1759" i="1"/>
  <c r="AC1972" i="1"/>
  <c r="AC2228" i="1"/>
  <c r="AC2868" i="1"/>
  <c r="AC1011" i="1"/>
  <c r="AC1075" i="1"/>
  <c r="AC1139" i="1"/>
  <c r="AC1203" i="1"/>
  <c r="AC1267" i="1"/>
  <c r="AC1331" i="1"/>
  <c r="AC1395" i="1"/>
  <c r="AC1459" i="1"/>
  <c r="AC1523" i="1"/>
  <c r="AC1587" i="1"/>
  <c r="AC1690" i="1"/>
  <c r="AC1855" i="1"/>
  <c r="AC2111" i="1"/>
  <c r="AC2380" i="1"/>
  <c r="AC974" i="1"/>
  <c r="AC1038" i="1"/>
  <c r="AC1102" i="1"/>
  <c r="AC1166" i="1"/>
  <c r="AC1230" i="1"/>
  <c r="AC1294" i="1"/>
  <c r="AC1358" i="1"/>
  <c r="AC1422" i="1"/>
  <c r="AC1486" i="1"/>
  <c r="AC1550" i="1"/>
  <c r="AC1654" i="1"/>
  <c r="AC1804" i="1"/>
  <c r="AC2028" i="1"/>
  <c r="AC2284" i="1"/>
  <c r="AC985" i="1"/>
  <c r="AC1049" i="1"/>
  <c r="AC1113" i="1"/>
  <c r="AC1177" i="1"/>
  <c r="AC1241" i="1"/>
  <c r="AC1305" i="1"/>
  <c r="AC1369" i="1"/>
  <c r="AC1433" i="1"/>
  <c r="AC1497" i="1"/>
  <c r="AC1561" i="1"/>
  <c r="AC1660" i="1"/>
  <c r="AC1812" i="1"/>
  <c r="AC2039" i="1"/>
  <c r="AC2295" i="1"/>
  <c r="AC1842" i="1"/>
  <c r="AC1906" i="1"/>
  <c r="AC1970" i="1"/>
  <c r="AC2034" i="1"/>
  <c r="AC2098" i="1"/>
  <c r="AC2162" i="1"/>
  <c r="AC2226" i="1"/>
  <c r="AC2290" i="1"/>
  <c r="AC2353" i="1"/>
  <c r="AC2556" i="1"/>
  <c r="AC3044" i="1"/>
  <c r="AC1621" i="1"/>
  <c r="AC1685" i="1"/>
  <c r="AC1749" i="1"/>
  <c r="AC1813" i="1"/>
  <c r="AC1877" i="1"/>
  <c r="AC1941" i="1"/>
  <c r="AC2005" i="1"/>
  <c r="AC2069" i="1"/>
  <c r="AC2133" i="1"/>
  <c r="AC2197" i="1"/>
  <c r="AC2261" i="1"/>
  <c r="AC2325" i="1"/>
  <c r="AC2493" i="1"/>
  <c r="AC2940" i="1"/>
  <c r="AC1616" i="1"/>
  <c r="AC1680" i="1"/>
  <c r="AC1744" i="1"/>
  <c r="AC1808" i="1"/>
  <c r="AC1872" i="1"/>
  <c r="AC1936" i="1"/>
  <c r="AC2000" i="1"/>
  <c r="AC2064" i="1"/>
  <c r="AC2128" i="1"/>
  <c r="AC2192" i="1"/>
  <c r="AC2256" i="1"/>
  <c r="AC2320" i="1"/>
  <c r="AC2461" i="1"/>
  <c r="AC2772" i="1"/>
  <c r="AC1595" i="1"/>
  <c r="AC1659" i="1"/>
  <c r="AC1723" i="1"/>
  <c r="AC1787" i="1"/>
  <c r="AC1851" i="1"/>
  <c r="AC1915" i="1"/>
  <c r="AC1979" i="1"/>
  <c r="AC2043" i="1"/>
  <c r="AC2107" i="1"/>
  <c r="AC2171" i="1"/>
  <c r="AC2235" i="1"/>
  <c r="AC2299" i="1"/>
  <c r="AC2412" i="1"/>
  <c r="AC2668" i="1"/>
  <c r="AC3186" i="1"/>
  <c r="AC1814" i="1"/>
  <c r="AC1878" i="1"/>
  <c r="AC1942" i="1"/>
  <c r="AC2006" i="1"/>
  <c r="AC2070" i="1"/>
  <c r="AC2134" i="1"/>
  <c r="AC2198" i="1"/>
  <c r="AC2262" i="1"/>
  <c r="AC2326" i="1"/>
  <c r="AC2477" i="1"/>
  <c r="AC2884" i="1"/>
  <c r="AC1609" i="1"/>
  <c r="AC1673" i="1"/>
  <c r="AC1737" i="1"/>
  <c r="AC1801" i="1"/>
  <c r="AC1865" i="1"/>
  <c r="AC1929" i="1"/>
  <c r="AC1993" i="1"/>
  <c r="AC2057" i="1"/>
  <c r="AC2121" i="1"/>
  <c r="AC2185" i="1"/>
  <c r="AC2249" i="1"/>
  <c r="AC2313" i="1"/>
  <c r="AC2421" i="1"/>
  <c r="AC2780" i="1"/>
  <c r="AC2343" i="1"/>
  <c r="AC2407" i="1"/>
  <c r="AC2471" i="1"/>
  <c r="AC2535" i="1"/>
  <c r="AC2599" i="1"/>
  <c r="AC2663" i="1"/>
  <c r="AC2727" i="1"/>
  <c r="AC2791" i="1"/>
  <c r="AC2855" i="1"/>
  <c r="AC2919" i="1"/>
  <c r="AC2983" i="1"/>
  <c r="AC3047" i="1"/>
  <c r="AC3114" i="1"/>
  <c r="AC3400" i="1"/>
  <c r="AC4261" i="1"/>
  <c r="AC2402" i="1"/>
  <c r="AC2466" i="1"/>
  <c r="AC2530" i="1"/>
  <c r="AC2594" i="1"/>
  <c r="AC2658" i="1"/>
  <c r="AC2722" i="1"/>
  <c r="AC2786" i="1"/>
  <c r="AC2850" i="1"/>
  <c r="AC2914" i="1"/>
  <c r="AC2978" i="1"/>
  <c r="AC3042" i="1"/>
  <c r="AC3106" i="1"/>
  <c r="AC3296" i="1"/>
  <c r="AC3808" i="1"/>
  <c r="AC2605" i="1"/>
  <c r="AC2669" i="1"/>
  <c r="AC2733" i="1"/>
  <c r="AC2797" i="1"/>
  <c r="AC2861" i="1"/>
  <c r="AC2925" i="1"/>
  <c r="AC2989" i="1"/>
  <c r="AC3053" i="1"/>
  <c r="AC3123" i="1"/>
  <c r="AC3512" i="1"/>
  <c r="AC4305" i="1"/>
  <c r="AC2400" i="1"/>
  <c r="AC2464" i="1"/>
  <c r="AC2528" i="1"/>
  <c r="AC2592" i="1"/>
  <c r="AC2656" i="1"/>
  <c r="AC2720" i="1"/>
  <c r="AC2784" i="1"/>
  <c r="AC2848" i="1"/>
  <c r="AC2912" i="1"/>
  <c r="AC2976" i="1"/>
  <c r="AC3040" i="1"/>
  <c r="AC3104" i="1"/>
  <c r="AC3280" i="1"/>
  <c r="AC3792" i="1"/>
  <c r="AC2363" i="1"/>
  <c r="AC2427" i="1"/>
  <c r="AC2491" i="1"/>
  <c r="AC2555" i="1"/>
  <c r="AC2619" i="1"/>
  <c r="AC2683" i="1"/>
  <c r="AC2747" i="1"/>
  <c r="AC2811" i="1"/>
  <c r="AC2875" i="1"/>
  <c r="AC2939" i="1"/>
  <c r="AC3003" i="1"/>
  <c r="AC3067" i="1"/>
  <c r="AC3160" i="1"/>
  <c r="AC3560" i="1"/>
  <c r="AC2366" i="1"/>
  <c r="AC2430" i="1"/>
  <c r="AC2494" i="1"/>
  <c r="AC2558" i="1"/>
  <c r="AC2622" i="1"/>
  <c r="AC2686" i="1"/>
  <c r="AC2750" i="1"/>
  <c r="AC2814" i="1"/>
  <c r="AC2878" i="1"/>
  <c r="AC2942" i="1"/>
  <c r="AC3006" i="1"/>
  <c r="AC3070" i="1"/>
  <c r="AC3194" i="1"/>
  <c r="AC3648" i="1"/>
  <c r="AC2497" i="1"/>
  <c r="AC2561" i="1"/>
  <c r="AC2625" i="1"/>
  <c r="AC2689" i="1"/>
  <c r="AC2753" i="1"/>
  <c r="AC2817" i="1"/>
  <c r="AC2881" i="1"/>
  <c r="AC2945" i="1"/>
  <c r="AC3009" i="1"/>
  <c r="AC3073" i="1"/>
  <c r="AC3184" i="1"/>
  <c r="AC3608" i="1"/>
  <c r="AC3155" i="1"/>
  <c r="AC3219" i="1"/>
  <c r="AC3283" i="1"/>
  <c r="AC3347" i="1"/>
  <c r="AC3411" i="1"/>
  <c r="AC3475" i="1"/>
  <c r="AC3539" i="1"/>
  <c r="AC3603" i="1"/>
  <c r="AC3667" i="1"/>
  <c r="AC3731" i="1"/>
  <c r="AC3795" i="1"/>
  <c r="AC3861" i="1"/>
  <c r="AC3909" i="1"/>
  <c r="AC4144" i="1"/>
  <c r="AC3166" i="1"/>
  <c r="AC3230" i="1"/>
  <c r="AC3294" i="1"/>
  <c r="AC3358" i="1"/>
  <c r="AC3422" i="1"/>
  <c r="AC3486" i="1"/>
  <c r="AC3550" i="1"/>
  <c r="AC3614" i="1"/>
  <c r="AC3678" i="1"/>
  <c r="AC3742" i="1"/>
  <c r="AC3806" i="1"/>
  <c r="AC3886" i="1"/>
  <c r="AC4061" i="1"/>
  <c r="AC3113" i="1"/>
  <c r="AC3177" i="1"/>
  <c r="AC3241" i="1"/>
  <c r="AC3305" i="1"/>
  <c r="AC3369" i="1"/>
  <c r="AC3433" i="1"/>
  <c r="AC3497" i="1"/>
  <c r="AC3561" i="1"/>
  <c r="AC3625" i="1"/>
  <c r="AC3689" i="1"/>
  <c r="AC3753" i="1"/>
  <c r="AC3817" i="1"/>
  <c r="AC3901" i="1"/>
  <c r="AC4040" i="1"/>
  <c r="AC4329" i="1"/>
  <c r="AC3156" i="1"/>
  <c r="AC3220" i="1"/>
  <c r="AC3284" i="1"/>
  <c r="AC3348" i="1"/>
  <c r="AC3412" i="1"/>
  <c r="AC3476" i="1"/>
  <c r="AC3540" i="1"/>
  <c r="AC3604" i="1"/>
  <c r="AC3668" i="1"/>
  <c r="AC3732" i="1"/>
  <c r="AC3796" i="1"/>
  <c r="AC3853" i="1"/>
  <c r="AC3906" i="1"/>
  <c r="AC4085" i="1"/>
  <c r="AC3119" i="1"/>
  <c r="AC3183" i="1"/>
  <c r="AC3247" i="1"/>
  <c r="AC3311" i="1"/>
  <c r="AC3375" i="1"/>
  <c r="AC3439" i="1"/>
  <c r="AC3503" i="1"/>
  <c r="AC3567" i="1"/>
  <c r="AC3631" i="1"/>
  <c r="AC3695" i="1"/>
  <c r="AC3759" i="1"/>
  <c r="AC3823" i="1"/>
  <c r="AC3973" i="1"/>
  <c r="AC4224" i="1"/>
  <c r="AC3306" i="1"/>
  <c r="AC3370" i="1"/>
  <c r="AC3434" i="1"/>
  <c r="AC3498" i="1"/>
  <c r="AC3562" i="1"/>
  <c r="AC3626" i="1"/>
  <c r="AC3690" i="1"/>
  <c r="AC3754" i="1"/>
  <c r="AC3818" i="1"/>
  <c r="AC3878" i="1"/>
  <c r="AC4013" i="1"/>
  <c r="AC4269" i="1"/>
  <c r="AC3181" i="1"/>
  <c r="AC3245" i="1"/>
  <c r="AC3309" i="1"/>
  <c r="AC3373" i="1"/>
  <c r="AC3437" i="1"/>
  <c r="AC3501" i="1"/>
  <c r="AC3565" i="1"/>
  <c r="AC3629" i="1"/>
  <c r="AC3693" i="1"/>
  <c r="AC3757" i="1"/>
  <c r="AC3821" i="1"/>
  <c r="AC3860" i="1"/>
  <c r="AC3989" i="1"/>
  <c r="AC4248" i="1"/>
  <c r="AC3887" i="1"/>
  <c r="AC3951" i="1"/>
  <c r="AC4015" i="1"/>
  <c r="AC4079" i="1"/>
  <c r="AC4143" i="1"/>
  <c r="AC4207" i="1"/>
  <c r="AC4272" i="1"/>
  <c r="AC4913" i="1"/>
  <c r="AC4066" i="1"/>
  <c r="AC4130" i="1"/>
  <c r="AC4194" i="1"/>
  <c r="AC4258" i="1"/>
  <c r="AC4659" i="1"/>
  <c r="AC3963" i="1"/>
  <c r="AC4027" i="1"/>
  <c r="AC4091" i="1"/>
  <c r="AC4155" i="1"/>
  <c r="AC4219" i="1"/>
  <c r="AC4353" i="1"/>
  <c r="AC3918" i="1"/>
  <c r="AC3982" i="1"/>
  <c r="AC4046" i="1"/>
  <c r="AC4110" i="1"/>
  <c r="AC4174" i="1"/>
  <c r="AC4238" i="1"/>
  <c r="AC4441" i="1"/>
  <c r="AC3897" i="1"/>
  <c r="AC3961" i="1"/>
  <c r="AC4025" i="1"/>
  <c r="AC4089" i="1"/>
  <c r="AC4153" i="1"/>
  <c r="AC4217" i="1"/>
  <c r="AC4299" i="1"/>
  <c r="AC3932" i="1"/>
  <c r="AC3996" i="1"/>
  <c r="AC4060" i="1"/>
  <c r="AC4124" i="1"/>
  <c r="AC4188" i="1"/>
  <c r="AC4252" i="1"/>
  <c r="AC4553" i="1"/>
  <c r="AC4347" i="1"/>
  <c r="AC4411" i="1"/>
  <c r="AC4475" i="1"/>
  <c r="AC4539" i="1"/>
  <c r="AC4603" i="1"/>
  <c r="AC4707" i="1"/>
  <c r="AC5044" i="1"/>
  <c r="AC4318" i="1"/>
  <c r="AC4382" i="1"/>
  <c r="AC4446" i="1"/>
  <c r="AC4510" i="1"/>
  <c r="AC4574" i="1"/>
  <c r="AC4648" i="1"/>
  <c r="AC4978" i="1"/>
  <c r="AC4324" i="1"/>
  <c r="AC4388" i="1"/>
  <c r="AC4452" i="1"/>
  <c r="AC4516" i="1"/>
  <c r="AC4580" i="1"/>
  <c r="AC4670" i="1"/>
  <c r="AC4937" i="1"/>
  <c r="AC4303" i="1"/>
  <c r="AC4367" i="1"/>
  <c r="AC4431" i="1"/>
  <c r="AC4495" i="1"/>
  <c r="AC4559" i="1"/>
  <c r="AC4623" i="1"/>
  <c r="AC4763" i="1"/>
  <c r="AC4298" i="1"/>
  <c r="AC4362" i="1"/>
  <c r="AC4426" i="1"/>
  <c r="AC4490" i="1"/>
  <c r="AC4554" i="1"/>
  <c r="AC4618" i="1"/>
  <c r="AC4785" i="1"/>
  <c r="AC4325" i="1"/>
  <c r="AC4389" i="1"/>
  <c r="AC4453" i="1"/>
  <c r="AC4517" i="1"/>
  <c r="AC4581" i="1"/>
  <c r="AC4667" i="1"/>
  <c r="AC4945" i="1"/>
  <c r="AC4320" i="1"/>
  <c r="AC4384" i="1"/>
  <c r="AC4448" i="1"/>
  <c r="AC4512" i="1"/>
  <c r="AC4576" i="1"/>
  <c r="AC4646" i="1"/>
  <c r="AC4841" i="1"/>
  <c r="AC4668" i="1"/>
  <c r="AC4732" i="1"/>
  <c r="AC4796" i="1"/>
  <c r="AC4860" i="1"/>
  <c r="AC4924" i="1"/>
  <c r="AC4963" i="1"/>
  <c r="AC5193" i="1"/>
  <c r="AC4671" i="1"/>
  <c r="AC4735" i="1"/>
  <c r="AC4799" i="1"/>
  <c r="AC4863" i="1"/>
  <c r="AC14" i="1"/>
  <c r="AC174" i="1"/>
  <c r="AC296" i="1"/>
  <c r="AC482" i="1"/>
  <c r="AC645" i="1"/>
  <c r="AC808" i="1"/>
  <c r="AC1186" i="1"/>
  <c r="AC26" i="1"/>
  <c r="AC154" i="1"/>
  <c r="AC298" i="1"/>
  <c r="AC461" i="1"/>
  <c r="AC624" i="1"/>
  <c r="AC810" i="1"/>
  <c r="AC962" i="1"/>
  <c r="AC1636" i="1"/>
  <c r="AC626" i="1"/>
  <c r="AC48" i="1"/>
  <c r="AC176" i="1"/>
  <c r="AC314" i="1"/>
  <c r="AC477" i="1"/>
  <c r="AC640" i="1"/>
  <c r="AC826" i="1"/>
  <c r="AC1050" i="1"/>
  <c r="AC2300" i="1"/>
  <c r="AC568" i="1"/>
  <c r="AC118" i="1"/>
  <c r="AC246" i="1"/>
  <c r="AC421" i="1"/>
  <c r="AC584" i="1"/>
  <c r="AC770" i="1"/>
  <c r="AC933" i="1"/>
  <c r="AC1598" i="1"/>
  <c r="AC690" i="1"/>
  <c r="AC18" i="1"/>
  <c r="AC146" i="1"/>
  <c r="AC274" i="1"/>
  <c r="AC458" i="1"/>
  <c r="AC621" i="1"/>
  <c r="AC784" i="1"/>
  <c r="AC973" i="1"/>
  <c r="AC1662" i="1"/>
  <c r="AC261" i="1"/>
  <c r="AC1250" i="1"/>
  <c r="AC61" i="1"/>
  <c r="AC189" i="1"/>
  <c r="AC338" i="1"/>
  <c r="AC501" i="1"/>
  <c r="AC664" i="1"/>
  <c r="AC850" i="1"/>
  <c r="AC1146" i="1"/>
  <c r="AC5" i="1"/>
  <c r="AC824" i="1"/>
  <c r="AC56" i="1"/>
  <c r="AC184" i="1"/>
  <c r="AC317" i="1"/>
  <c r="AC480" i="1"/>
  <c r="AC666" i="1"/>
  <c r="AC829" i="1"/>
  <c r="AC1154" i="1"/>
  <c r="AC2429" i="1"/>
  <c r="AC59" i="1"/>
  <c r="AC123" i="1"/>
  <c r="AC187" i="1"/>
  <c r="AC251" i="1"/>
  <c r="AC315" i="1"/>
  <c r="AC379" i="1"/>
  <c r="AC443" i="1"/>
  <c r="AC507" i="1"/>
  <c r="AC571" i="1"/>
  <c r="AC635" i="1"/>
  <c r="AC699" i="1"/>
  <c r="AC763" i="1"/>
  <c r="AC827" i="1"/>
  <c r="AC891" i="1"/>
  <c r="AC955" i="1"/>
  <c r="AC1189" i="1"/>
  <c r="AC1445" i="1"/>
  <c r="AC1831" i="1"/>
  <c r="AC294" i="1"/>
  <c r="AC358" i="1"/>
  <c r="AC422" i="1"/>
  <c r="AC486" i="1"/>
  <c r="AC550" i="1"/>
  <c r="AC614" i="1"/>
  <c r="AC678" i="1"/>
  <c r="AC742" i="1"/>
  <c r="AC806" i="1"/>
  <c r="AC870" i="1"/>
  <c r="AC934" i="1"/>
  <c r="AC1106" i="1"/>
  <c r="AC1362" i="1"/>
  <c r="AC1646" i="1"/>
  <c r="AC2372" i="1"/>
  <c r="AC65" i="1"/>
  <c r="AC129" i="1"/>
  <c r="AC193" i="1"/>
  <c r="AC257" i="1"/>
  <c r="AC321" i="1"/>
  <c r="AC385" i="1"/>
  <c r="AC449" i="1"/>
  <c r="AC513" i="1"/>
  <c r="AC577" i="1"/>
  <c r="AC641" i="1"/>
  <c r="AC705" i="1"/>
  <c r="AC769" i="1"/>
  <c r="AC833" i="1"/>
  <c r="AC897" i="1"/>
  <c r="AC989" i="1"/>
  <c r="AC1245" i="1"/>
  <c r="AC1501" i="1"/>
  <c r="AC2055" i="1"/>
  <c r="AC28" i="1"/>
  <c r="AC92" i="1"/>
  <c r="AC156" i="1"/>
  <c r="AC220" i="1"/>
  <c r="AC284" i="1"/>
  <c r="AC348" i="1"/>
  <c r="AC412" i="1"/>
  <c r="AC476" i="1"/>
  <c r="AC540" i="1"/>
  <c r="AC604" i="1"/>
  <c r="AC668" i="1"/>
  <c r="AC732" i="1"/>
  <c r="AC796" i="1"/>
  <c r="AC860" i="1"/>
  <c r="AC924" i="1"/>
  <c r="AC1066" i="1"/>
  <c r="AC1322" i="1"/>
  <c r="AC1578" i="1"/>
  <c r="AC2401" i="1"/>
  <c r="AC47" i="1"/>
  <c r="AC111" i="1"/>
  <c r="AC175" i="1"/>
  <c r="AC239" i="1"/>
  <c r="AC303" i="1"/>
  <c r="AC367" i="1"/>
  <c r="AC431" i="1"/>
  <c r="AC495" i="1"/>
  <c r="AC559" i="1"/>
  <c r="AC623" i="1"/>
  <c r="AC687" i="1"/>
  <c r="AC751" i="1"/>
  <c r="AC815" i="1"/>
  <c r="AC879" i="1"/>
  <c r="AC943" i="1"/>
  <c r="AC1173" i="1"/>
  <c r="AC1429" i="1"/>
  <c r="AC1786" i="1"/>
  <c r="AC972" i="1"/>
  <c r="AC1036" i="1"/>
  <c r="AC1100" i="1"/>
  <c r="AC1164" i="1"/>
  <c r="AC1228" i="1"/>
  <c r="AC1292" i="1"/>
  <c r="AC1356" i="1"/>
  <c r="AC1420" i="1"/>
  <c r="AC1484" i="1"/>
  <c r="AC1548" i="1"/>
  <c r="AC1623" i="1"/>
  <c r="AC1751" i="1"/>
  <c r="AC1956" i="1"/>
  <c r="AC2212" i="1"/>
  <c r="AC967" i="1"/>
  <c r="AC1031" i="1"/>
  <c r="AC1095" i="1"/>
  <c r="AC1159" i="1"/>
  <c r="AC1223" i="1"/>
  <c r="AC1287" i="1"/>
  <c r="AC1351" i="1"/>
  <c r="AC1415" i="1"/>
  <c r="AC1479" i="1"/>
  <c r="AC1543" i="1"/>
  <c r="AC1634" i="1"/>
  <c r="AC1764" i="1"/>
  <c r="AC1999" i="1"/>
  <c r="AC2255" i="1"/>
  <c r="AC976" i="1"/>
  <c r="AC1040" i="1"/>
  <c r="AC1104" i="1"/>
  <c r="AC1168" i="1"/>
  <c r="AC1232" i="1"/>
  <c r="AC1296" i="1"/>
  <c r="AC1360" i="1"/>
  <c r="AC1424" i="1"/>
  <c r="AC1488" i="1"/>
  <c r="AC1552" i="1"/>
  <c r="AC1647" i="1"/>
  <c r="AC1788" i="1"/>
  <c r="AC2004" i="1"/>
  <c r="AC2260" i="1"/>
  <c r="AC3134" i="1"/>
  <c r="AC1019" i="1"/>
  <c r="AC1083" i="1"/>
  <c r="AC1147" i="1"/>
  <c r="AC1211" i="1"/>
  <c r="AC1275" i="1"/>
  <c r="AC1339" i="1"/>
  <c r="AC1403" i="1"/>
  <c r="AC1467" i="1"/>
  <c r="AC1531" i="1"/>
  <c r="AC1590" i="1"/>
  <c r="AC1706" i="1"/>
  <c r="AC1887" i="1"/>
  <c r="AC2143" i="1"/>
  <c r="AC2409" i="1"/>
  <c r="AC982" i="1"/>
  <c r="AC1046" i="1"/>
  <c r="AC1110" i="1"/>
  <c r="AC1174" i="1"/>
  <c r="AC1238" i="1"/>
  <c r="AC1302" i="1"/>
  <c r="AC1366" i="1"/>
  <c r="AC1430" i="1"/>
  <c r="AC1494" i="1"/>
  <c r="AC1558" i="1"/>
  <c r="AC1670" i="1"/>
  <c r="AC1810" i="1"/>
  <c r="AC2060" i="1"/>
  <c r="AC2316" i="1"/>
  <c r="AC993" i="1"/>
  <c r="AC1057" i="1"/>
  <c r="AC1121" i="1"/>
  <c r="AC1185" i="1"/>
  <c r="AC1249" i="1"/>
  <c r="AC1313" i="1"/>
  <c r="AC1377" i="1"/>
  <c r="AC1441" i="1"/>
  <c r="AC1505" i="1"/>
  <c r="AC1569" i="1"/>
  <c r="AC1676" i="1"/>
  <c r="AC1818" i="1"/>
  <c r="AC2071" i="1"/>
  <c r="AC2327" i="1"/>
  <c r="AC1850" i="1"/>
  <c r="AC1914" i="1"/>
  <c r="AC1978" i="1"/>
  <c r="AC2042" i="1"/>
  <c r="AC2106" i="1"/>
  <c r="AC2170" i="1"/>
  <c r="AC2234" i="1"/>
  <c r="AC2298" i="1"/>
  <c r="AC2381" i="1"/>
  <c r="AC2596" i="1"/>
  <c r="AC3109" i="1"/>
  <c r="AC1629" i="1"/>
  <c r="AC1693" i="1"/>
  <c r="AC1757" i="1"/>
  <c r="AC1821" i="1"/>
  <c r="AC1885" i="1"/>
  <c r="AC1949" i="1"/>
  <c r="AC2013" i="1"/>
  <c r="AC2077" i="1"/>
  <c r="AC2141" i="1"/>
  <c r="AC2205" i="1"/>
  <c r="AC2269" i="1"/>
  <c r="AC2333" i="1"/>
  <c r="AC2525" i="1"/>
  <c r="AC3004" i="1"/>
  <c r="AC1624" i="1"/>
  <c r="AC1688" i="1"/>
  <c r="AC1752" i="1"/>
  <c r="AC1816" i="1"/>
  <c r="AC1880" i="1"/>
  <c r="AC1944" i="1"/>
  <c r="AC2008" i="1"/>
  <c r="AC2072" i="1"/>
  <c r="AC2136" i="1"/>
  <c r="AC2200" i="1"/>
  <c r="AC2264" i="1"/>
  <c r="AC2328" i="1"/>
  <c r="AC2468" i="1"/>
  <c r="AC2836" i="1"/>
  <c r="AC1603" i="1"/>
  <c r="AC1667" i="1"/>
  <c r="AC1731" i="1"/>
  <c r="AC1795" i="1"/>
  <c r="AC1859" i="1"/>
  <c r="AC1923" i="1"/>
  <c r="AC1987" i="1"/>
  <c r="AC2051" i="1"/>
  <c r="AC2115" i="1"/>
  <c r="AC2179" i="1"/>
  <c r="AC78" i="1"/>
  <c r="AC190" i="1"/>
  <c r="AC325" i="1"/>
  <c r="AC488" i="1"/>
  <c r="AC674" i="1"/>
  <c r="AC837" i="1"/>
  <c r="AC1210" i="1"/>
  <c r="AC42" i="1"/>
  <c r="AC170" i="1"/>
  <c r="AC304" i="1"/>
  <c r="AC490" i="1"/>
  <c r="AC653" i="1"/>
  <c r="AC816" i="1"/>
  <c r="AC986" i="1"/>
  <c r="AC1948" i="1"/>
  <c r="AC696" i="1"/>
  <c r="AC64" i="1"/>
  <c r="AC192" i="1"/>
  <c r="AC320" i="1"/>
  <c r="AC506" i="1"/>
  <c r="AC669" i="1"/>
  <c r="AC832" i="1"/>
  <c r="AC1165" i="1"/>
  <c r="AC69" i="1"/>
  <c r="AC6" i="1"/>
  <c r="AC134" i="1"/>
  <c r="AC262" i="1"/>
  <c r="AC450" i="1"/>
  <c r="AC613" i="1"/>
  <c r="AC776" i="1"/>
  <c r="AC1058" i="1"/>
  <c r="AC1772" i="1"/>
  <c r="AC760" i="1"/>
  <c r="AC34" i="1"/>
  <c r="AC162" i="1"/>
  <c r="AC301" i="1"/>
  <c r="AC464" i="1"/>
  <c r="AC650" i="1"/>
  <c r="AC813" i="1"/>
  <c r="AC1090" i="1"/>
  <c r="AC1991" i="1"/>
  <c r="AC341" i="1"/>
  <c r="AC1389" i="1"/>
  <c r="AC77" i="1"/>
  <c r="AC205" i="1"/>
  <c r="AC344" i="1"/>
  <c r="AC530" i="1"/>
  <c r="AC693" i="1"/>
  <c r="AC856" i="1"/>
  <c r="AC1261" i="1"/>
  <c r="AC85" i="1"/>
  <c r="AC882" i="1"/>
  <c r="AC72" i="1"/>
  <c r="AC200" i="1"/>
  <c r="AC346" i="1"/>
  <c r="AC509" i="1"/>
  <c r="AC672" i="1"/>
  <c r="AC858" i="1"/>
  <c r="AC1178" i="1"/>
  <c r="AC3" i="1"/>
  <c r="AC67" i="1"/>
  <c r="AC131" i="1"/>
  <c r="AC195" i="1"/>
  <c r="AC259" i="1"/>
  <c r="AC323" i="1"/>
  <c r="AC387" i="1"/>
  <c r="AC451" i="1"/>
  <c r="AC515" i="1"/>
  <c r="AC579" i="1"/>
  <c r="AC643" i="1"/>
  <c r="AC707" i="1"/>
  <c r="AC771" i="1"/>
  <c r="AC835" i="1"/>
  <c r="AC899" i="1"/>
  <c r="AC965" i="1"/>
  <c r="AC1221" i="1"/>
  <c r="AC1477" i="1"/>
  <c r="AC1959" i="1"/>
  <c r="AC302" i="1"/>
  <c r="AC366" i="1"/>
  <c r="AC430" i="1"/>
  <c r="AC494" i="1"/>
  <c r="AC558" i="1"/>
  <c r="AC622" i="1"/>
  <c r="AC686" i="1"/>
  <c r="AC750" i="1"/>
  <c r="AC814" i="1"/>
  <c r="AC878" i="1"/>
  <c r="AC942" i="1"/>
  <c r="AC1138" i="1"/>
  <c r="AC1394" i="1"/>
  <c r="AC1710" i="1"/>
  <c r="AC9" i="1"/>
  <c r="AC73" i="1"/>
  <c r="AC137" i="1"/>
  <c r="AC201" i="1"/>
  <c r="AC265" i="1"/>
  <c r="AC329" i="1"/>
  <c r="AC393" i="1"/>
  <c r="AC457" i="1"/>
  <c r="AC521" i="1"/>
  <c r="AC585" i="1"/>
  <c r="AC649" i="1"/>
  <c r="AC713" i="1"/>
  <c r="AC777" i="1"/>
  <c r="AC841" i="1"/>
  <c r="AC905" i="1"/>
  <c r="AC1021" i="1"/>
  <c r="AC1277" i="1"/>
  <c r="AC1533" i="1"/>
  <c r="AC2183" i="1"/>
  <c r="AC36" i="1"/>
  <c r="AC100" i="1"/>
  <c r="AC164" i="1"/>
  <c r="AC228" i="1"/>
  <c r="AC292" i="1"/>
  <c r="AC356" i="1"/>
  <c r="AC420" i="1"/>
  <c r="AC484" i="1"/>
  <c r="AC548" i="1"/>
  <c r="AC612" i="1"/>
  <c r="AC676" i="1"/>
  <c r="AC740" i="1"/>
  <c r="AC804" i="1"/>
  <c r="AC868" i="1"/>
  <c r="AC932" i="1"/>
  <c r="AC1098" i="1"/>
  <c r="AC1354" i="1"/>
  <c r="AC1630" i="1"/>
  <c r="AC2532" i="1"/>
  <c r="AC55" i="1"/>
  <c r="AC119" i="1"/>
  <c r="AC183" i="1"/>
  <c r="AC247" i="1"/>
  <c r="AC311" i="1"/>
  <c r="AC375" i="1"/>
  <c r="AC439" i="1"/>
  <c r="AC503" i="1"/>
  <c r="AC567" i="1"/>
  <c r="AC631" i="1"/>
  <c r="AC695" i="1"/>
  <c r="AC759" i="1"/>
  <c r="AC823" i="1"/>
  <c r="AC887" i="1"/>
  <c r="AC951" i="1"/>
  <c r="AC1205" i="1"/>
  <c r="AC1461" i="1"/>
  <c r="AC1815" i="1"/>
  <c r="AC980" i="1"/>
  <c r="AC1044" i="1"/>
  <c r="AC1108" i="1"/>
  <c r="AC1172" i="1"/>
  <c r="AC1236" i="1"/>
  <c r="AC1300" i="1"/>
  <c r="AC1364" i="1"/>
  <c r="AC1428" i="1"/>
  <c r="AC1492" i="1"/>
  <c r="AC1556" i="1"/>
  <c r="AC1639" i="1"/>
  <c r="AC1762" i="1"/>
  <c r="AC1988" i="1"/>
  <c r="AC2244" i="1"/>
  <c r="AC975" i="1"/>
  <c r="AC1039" i="1"/>
  <c r="AC1103" i="1"/>
  <c r="AC1167" i="1"/>
  <c r="AC1231" i="1"/>
  <c r="AC1295" i="1"/>
  <c r="AC1359" i="1"/>
  <c r="AC1423" i="1"/>
  <c r="AC1487" i="1"/>
  <c r="AC1551" i="1"/>
  <c r="AC1650" i="1"/>
  <c r="AC1770" i="1"/>
  <c r="AC2031" i="1"/>
  <c r="AC2287" i="1"/>
  <c r="AC984" i="1"/>
  <c r="AC1048" i="1"/>
  <c r="AC1112" i="1"/>
  <c r="AC1176" i="1"/>
  <c r="AC1240" i="1"/>
  <c r="AC1304" i="1"/>
  <c r="AC1368" i="1"/>
  <c r="AC1432" i="1"/>
  <c r="AC1496" i="1"/>
  <c r="AC1560" i="1"/>
  <c r="AC1663" i="1"/>
  <c r="AC1794" i="1"/>
  <c r="AC2036" i="1"/>
  <c r="AC2292" i="1"/>
  <c r="AC963" i="1"/>
  <c r="AC1027" i="1"/>
  <c r="AC1091" i="1"/>
  <c r="AC1155" i="1"/>
  <c r="AC1219" i="1"/>
  <c r="AC1283" i="1"/>
  <c r="AC1347" i="1"/>
  <c r="AC1411" i="1"/>
  <c r="AC1475" i="1"/>
  <c r="AC1539" i="1"/>
  <c r="AC1594" i="1"/>
  <c r="AC1722" i="1"/>
  <c r="AC1919" i="1"/>
  <c r="AC2175" i="1"/>
  <c r="AC2437" i="1"/>
  <c r="AC990" i="1"/>
  <c r="AC1054" i="1"/>
  <c r="AC1118" i="1"/>
  <c r="AC1182" i="1"/>
  <c r="AC1246" i="1"/>
  <c r="AC1310" i="1"/>
  <c r="AC1374" i="1"/>
  <c r="AC1438" i="1"/>
  <c r="AC1502" i="1"/>
  <c r="AC1566" i="1"/>
  <c r="AC1686" i="1"/>
  <c r="AC1836" i="1"/>
  <c r="AC2092" i="1"/>
  <c r="AC2804" i="1"/>
  <c r="AC1001" i="1"/>
  <c r="AC1065" i="1"/>
  <c r="AC1129" i="1"/>
  <c r="AC1193" i="1"/>
  <c r="AC1257" i="1"/>
  <c r="AC1321" i="1"/>
  <c r="AC1385" i="1"/>
  <c r="AC1449" i="1"/>
  <c r="AC1513" i="1"/>
  <c r="AC1577" i="1"/>
  <c r="AC1692" i="1"/>
  <c r="AC1847" i="1"/>
  <c r="AC2103" i="1"/>
  <c r="AC2444" i="1"/>
  <c r="AC1858" i="1"/>
  <c r="AC1922" i="1"/>
  <c r="AC1986" i="1"/>
  <c r="AC2050" i="1"/>
  <c r="AC2114" i="1"/>
  <c r="AC2178" i="1"/>
  <c r="AC2242" i="1"/>
  <c r="AC2306" i="1"/>
  <c r="AC2388" i="1"/>
  <c r="AC2660" i="1"/>
  <c r="AC3154" i="1"/>
  <c r="AC1637" i="1"/>
  <c r="AC1701" i="1"/>
  <c r="AC1765" i="1"/>
  <c r="AC1829" i="1"/>
  <c r="AC1893" i="1"/>
  <c r="AC1957" i="1"/>
  <c r="AC2021" i="1"/>
  <c r="AC2085" i="1"/>
  <c r="AC2149" i="1"/>
  <c r="AC2213" i="1"/>
  <c r="AC2277" i="1"/>
  <c r="AC2361" i="1"/>
  <c r="AC2557" i="1"/>
  <c r="AC3068" i="1"/>
  <c r="AC1632" i="1"/>
  <c r="AC1696" i="1"/>
  <c r="AC1760" i="1"/>
  <c r="AC1824" i="1"/>
  <c r="AC1888" i="1"/>
  <c r="AC1952" i="1"/>
  <c r="AC2016" i="1"/>
  <c r="AC2080" i="1"/>
  <c r="AC2144" i="1"/>
  <c r="AC2208" i="1"/>
  <c r="AC2272" i="1"/>
  <c r="AC2336" i="1"/>
  <c r="AC2484" i="1"/>
  <c r="AC2900" i="1"/>
  <c r="AC1611" i="1"/>
  <c r="AC1675" i="1"/>
  <c r="AC1739" i="1"/>
  <c r="AC1803" i="1"/>
  <c r="AC1867" i="1"/>
  <c r="AC1931" i="1"/>
  <c r="AC1995" i="1"/>
  <c r="AC2059" i="1"/>
  <c r="AC2123" i="1"/>
  <c r="AC2187" i="1"/>
  <c r="AC2251" i="1"/>
  <c r="AC2315" i="1"/>
  <c r="AC46" i="1"/>
  <c r="AC206" i="1"/>
  <c r="AC354" i="1"/>
  <c r="AC517" i="1"/>
  <c r="AC680" i="1"/>
  <c r="AC866" i="1"/>
  <c r="AC1325" i="1"/>
  <c r="AC58" i="1"/>
  <c r="AC186" i="1"/>
  <c r="AC333" i="1"/>
  <c r="AC496" i="1"/>
  <c r="AC682" i="1"/>
  <c r="AC845" i="1"/>
  <c r="AC1101" i="1"/>
  <c r="AC2044" i="1"/>
  <c r="AC754" i="1"/>
  <c r="AC80" i="1"/>
  <c r="AC208" i="1"/>
  <c r="AC349" i="1"/>
  <c r="AC512" i="1"/>
  <c r="AC698" i="1"/>
  <c r="AC861" i="1"/>
  <c r="AC1282" i="1"/>
  <c r="AC149" i="1"/>
  <c r="AC22" i="1"/>
  <c r="AC150" i="1"/>
  <c r="AC293" i="1"/>
  <c r="AC456" i="1"/>
  <c r="AC642" i="1"/>
  <c r="AC805" i="1"/>
  <c r="AC1082" i="1"/>
  <c r="AC1863" i="1"/>
  <c r="AC789" i="1"/>
  <c r="AC50" i="1"/>
  <c r="AC178" i="1"/>
  <c r="AC330" i="1"/>
  <c r="AC493" i="1"/>
  <c r="AC656" i="1"/>
  <c r="AC842" i="1"/>
  <c r="AC1114" i="1"/>
  <c r="AC2932" i="1"/>
  <c r="AC405" i="1"/>
  <c r="AC1506" i="1"/>
  <c r="AC93" i="1"/>
  <c r="AC221" i="1"/>
  <c r="AC373" i="1"/>
  <c r="AC536" i="1"/>
  <c r="AC722" i="1"/>
  <c r="AC885" i="1"/>
  <c r="AC1378" i="1"/>
  <c r="AC229" i="1"/>
  <c r="AC917" i="1"/>
  <c r="AC88" i="1"/>
  <c r="AC216" i="1"/>
  <c r="AC352" i="1"/>
  <c r="AC538" i="1"/>
  <c r="AC701" i="1"/>
  <c r="AC864" i="1"/>
  <c r="AC1293" i="1"/>
  <c r="AC11" i="1"/>
  <c r="AC75" i="1"/>
  <c r="AC139" i="1"/>
  <c r="AC203" i="1"/>
  <c r="AC267" i="1"/>
  <c r="AC331" i="1"/>
  <c r="AC395" i="1"/>
  <c r="AC459" i="1"/>
  <c r="AC523" i="1"/>
  <c r="AC587" i="1"/>
  <c r="AC651" i="1"/>
  <c r="AC715" i="1"/>
  <c r="AC779" i="1"/>
  <c r="AC843" i="1"/>
  <c r="AC907" i="1"/>
  <c r="AC997" i="1"/>
  <c r="AC1253" i="1"/>
  <c r="AC1509" i="1"/>
  <c r="AC2087" i="1"/>
  <c r="AC310" i="1"/>
  <c r="AC374" i="1"/>
  <c r="AC438" i="1"/>
  <c r="AC502" i="1"/>
  <c r="AC566" i="1"/>
  <c r="AC630" i="1"/>
  <c r="AC694" i="1"/>
  <c r="AC758" i="1"/>
  <c r="AC822" i="1"/>
  <c r="AC886" i="1"/>
  <c r="AC950" i="1"/>
  <c r="AC1170" i="1"/>
  <c r="AC1426" i="1"/>
  <c r="AC1778" i="1"/>
  <c r="AC17" i="1"/>
  <c r="AC81" i="1"/>
  <c r="AC145" i="1"/>
  <c r="AC209" i="1"/>
  <c r="AC273" i="1"/>
  <c r="AC337" i="1"/>
  <c r="AC401" i="1"/>
  <c r="AC465" i="1"/>
  <c r="AC529" i="1"/>
  <c r="AC593" i="1"/>
  <c r="AC657" i="1"/>
  <c r="AC721" i="1"/>
  <c r="AC785" i="1"/>
  <c r="AC849" i="1"/>
  <c r="AC913" i="1"/>
  <c r="AC1053" i="1"/>
  <c r="AC1309" i="1"/>
  <c r="AC1565" i="1"/>
  <c r="AC2311" i="1"/>
  <c r="AC44" i="1"/>
  <c r="AC108" i="1"/>
  <c r="AC172" i="1"/>
  <c r="AC236" i="1"/>
  <c r="AC300" i="1"/>
  <c r="AC364" i="1"/>
  <c r="AC428" i="1"/>
  <c r="AC492" i="1"/>
  <c r="AC556" i="1"/>
  <c r="AC620" i="1"/>
  <c r="AC684" i="1"/>
  <c r="AC748" i="1"/>
  <c r="AC812" i="1"/>
  <c r="AC876" i="1"/>
  <c r="AC940" i="1"/>
  <c r="AC1130" i="1"/>
  <c r="AC1386" i="1"/>
  <c r="AC1694" i="1"/>
  <c r="AC3504" i="1"/>
  <c r="AC63" i="1"/>
  <c r="AC127" i="1"/>
  <c r="AC191" i="1"/>
  <c r="AC255" i="1"/>
  <c r="AC319" i="1"/>
  <c r="AC383" i="1"/>
  <c r="AC447" i="1"/>
  <c r="AC511" i="1"/>
  <c r="AC575" i="1"/>
  <c r="AC639" i="1"/>
  <c r="AC703" i="1"/>
  <c r="AC767" i="1"/>
  <c r="AC831" i="1"/>
  <c r="AC895" i="1"/>
  <c r="AC981" i="1"/>
  <c r="AC1237" i="1"/>
  <c r="AC1493" i="1"/>
  <c r="AC1895" i="1"/>
  <c r="AC988" i="1"/>
  <c r="AC1052" i="1"/>
  <c r="AC1116" i="1"/>
  <c r="AC1180" i="1"/>
  <c r="AC1244" i="1"/>
  <c r="AC1308" i="1"/>
  <c r="AC1372" i="1"/>
  <c r="AC1436" i="1"/>
  <c r="AC1500" i="1"/>
  <c r="AC1564" i="1"/>
  <c r="AC1655" i="1"/>
  <c r="AC1791" i="1"/>
  <c r="AC2020" i="1"/>
  <c r="AC2276" i="1"/>
  <c r="AC983" i="1"/>
  <c r="AC1047" i="1"/>
  <c r="AC1111" i="1"/>
  <c r="AC1175" i="1"/>
  <c r="AC1239" i="1"/>
  <c r="AC1303" i="1"/>
  <c r="AC1367" i="1"/>
  <c r="AC1431" i="1"/>
  <c r="AC1495" i="1"/>
  <c r="AC1559" i="1"/>
  <c r="AC1666" i="1"/>
  <c r="AC1799" i="1"/>
  <c r="AC2063" i="1"/>
  <c r="AC2319" i="1"/>
  <c r="AC992" i="1"/>
  <c r="AC1056" i="1"/>
  <c r="AC1120" i="1"/>
  <c r="AC1184" i="1"/>
  <c r="AC1248" i="1"/>
  <c r="AC1312" i="1"/>
  <c r="AC1376" i="1"/>
  <c r="AC1440" i="1"/>
  <c r="AC1504" i="1"/>
  <c r="AC1568" i="1"/>
  <c r="AC1679" i="1"/>
  <c r="AC1823" i="1"/>
  <c r="AC2068" i="1"/>
  <c r="AC2324" i="1"/>
  <c r="AC971" i="1"/>
  <c r="AC1035" i="1"/>
  <c r="AC1099" i="1"/>
  <c r="AC1163" i="1"/>
  <c r="AC1227" i="1"/>
  <c r="AC1291" i="1"/>
  <c r="AC1355" i="1"/>
  <c r="AC1419" i="1"/>
  <c r="AC1483" i="1"/>
  <c r="AC1547" i="1"/>
  <c r="AC1610" i="1"/>
  <c r="AC1738" i="1"/>
  <c r="AC1951" i="1"/>
  <c r="AC2207" i="1"/>
  <c r="AC2501" i="1"/>
  <c r="AC998" i="1"/>
  <c r="AC1062" i="1"/>
  <c r="AC1126" i="1"/>
  <c r="AC1190" i="1"/>
  <c r="AC1254" i="1"/>
  <c r="AC1318" i="1"/>
  <c r="AC1382" i="1"/>
  <c r="AC1446" i="1"/>
  <c r="AC1510" i="1"/>
  <c r="AC1574" i="1"/>
  <c r="AC1702" i="1"/>
  <c r="AC1868" i="1"/>
  <c r="AC2124" i="1"/>
  <c r="AC3060" i="1"/>
  <c r="AC1009" i="1"/>
  <c r="AC1073" i="1"/>
  <c r="AC1137" i="1"/>
  <c r="AC1201" i="1"/>
  <c r="AC1265" i="1"/>
  <c r="AC1329" i="1"/>
  <c r="AC1393" i="1"/>
  <c r="AC1457" i="1"/>
  <c r="AC1521" i="1"/>
  <c r="AC1585" i="1"/>
  <c r="AC1708" i="1"/>
  <c r="AC1879" i="1"/>
  <c r="AC2135" i="1"/>
  <c r="AC2473" i="1"/>
  <c r="AC1866" i="1"/>
  <c r="AC1930" i="1"/>
  <c r="AC1994" i="1"/>
  <c r="AC2058" i="1"/>
  <c r="AC2122" i="1"/>
  <c r="AC2186" i="1"/>
  <c r="AC2250" i="1"/>
  <c r="AC2314" i="1"/>
  <c r="AC2417" i="1"/>
  <c r="AC2724" i="1"/>
  <c r="AC3376" i="1"/>
  <c r="AC1645" i="1"/>
  <c r="AC1709" i="1"/>
  <c r="AC1773" i="1"/>
  <c r="AC1837" i="1"/>
  <c r="AC1901" i="1"/>
  <c r="AC1965" i="1"/>
  <c r="AC2029" i="1"/>
  <c r="AC2093" i="1"/>
  <c r="AC2157" i="1"/>
  <c r="AC2221" i="1"/>
  <c r="AC2285" i="1"/>
  <c r="AC2389" i="1"/>
  <c r="AC2620" i="1"/>
  <c r="AC3250" i="1"/>
  <c r="AC1640" i="1"/>
  <c r="AC1704" i="1"/>
  <c r="AC1768" i="1"/>
  <c r="AC1832" i="1"/>
  <c r="AC1896" i="1"/>
  <c r="AC1960" i="1"/>
  <c r="AC2024" i="1"/>
  <c r="AC2088" i="1"/>
  <c r="AC2152" i="1"/>
  <c r="AC2216" i="1"/>
  <c r="AC2280" i="1"/>
  <c r="AC2342" i="1"/>
  <c r="AC2516" i="1"/>
  <c r="AC2964" i="1"/>
  <c r="AC1619" i="1"/>
  <c r="AC1683" i="1"/>
  <c r="AC1747" i="1"/>
  <c r="AC1811" i="1"/>
  <c r="AC1875" i="1"/>
  <c r="AC1939" i="1"/>
  <c r="AC2003" i="1"/>
  <c r="AC2067" i="1"/>
  <c r="AC2131" i="1"/>
  <c r="AC2195" i="1"/>
  <c r="AC2259" i="1"/>
  <c r="AC2323" i="1"/>
  <c r="AC94" i="1"/>
  <c r="AC222" i="1"/>
  <c r="AC360" i="1"/>
  <c r="AC546" i="1"/>
  <c r="AC709" i="1"/>
  <c r="AC872" i="1"/>
  <c r="AC1442" i="1"/>
  <c r="AC74" i="1"/>
  <c r="AC202" i="1"/>
  <c r="AC362" i="1"/>
  <c r="AC525" i="1"/>
  <c r="AC688" i="1"/>
  <c r="AC874" i="1"/>
  <c r="AC1218" i="1"/>
  <c r="AC277" i="1"/>
  <c r="AC853" i="1"/>
  <c r="AC96" i="1"/>
  <c r="AC224" i="1"/>
  <c r="AC378" i="1"/>
  <c r="AC541" i="1"/>
  <c r="AC704" i="1"/>
  <c r="AC890" i="1"/>
  <c r="AC1306" i="1"/>
  <c r="AC197" i="1"/>
  <c r="AC38" i="1"/>
  <c r="AC166" i="1"/>
  <c r="AC322" i="1"/>
  <c r="AC485" i="1"/>
  <c r="AC648" i="1"/>
  <c r="AC834" i="1"/>
  <c r="AC1197" i="1"/>
  <c r="AC2332" i="1"/>
  <c r="AC818" i="1"/>
  <c r="AC66" i="1"/>
  <c r="AC194" i="1"/>
  <c r="AC336" i="1"/>
  <c r="AC522" i="1"/>
  <c r="AC685" i="1"/>
  <c r="AC848" i="1"/>
  <c r="AC1229" i="1"/>
  <c r="AC37" i="1"/>
  <c r="AC469" i="1"/>
  <c r="AC1700" i="1"/>
  <c r="AC109" i="1"/>
  <c r="AC237" i="1"/>
  <c r="AC402" i="1"/>
  <c r="AC565" i="1"/>
  <c r="AC728" i="1"/>
  <c r="AC914" i="1"/>
  <c r="AC1402" i="1"/>
  <c r="AC312" i="1"/>
  <c r="AC994" i="1"/>
  <c r="AC104" i="1"/>
  <c r="AC232" i="1"/>
  <c r="AC381" i="1"/>
  <c r="AC544" i="1"/>
  <c r="AC730" i="1"/>
  <c r="AC893" i="1"/>
  <c r="AC1410" i="1"/>
  <c r="AC19" i="1"/>
  <c r="AC83" i="1"/>
  <c r="AC147" i="1"/>
  <c r="AC211" i="1"/>
  <c r="AC275" i="1"/>
  <c r="AC339" i="1"/>
  <c r="AC403" i="1"/>
  <c r="AC467" i="1"/>
  <c r="AC531" i="1"/>
  <c r="AC595" i="1"/>
  <c r="AC659" i="1"/>
  <c r="AC723" i="1"/>
  <c r="AC787" i="1"/>
  <c r="AC851" i="1"/>
  <c r="AC915" i="1"/>
  <c r="AC1029" i="1"/>
  <c r="AC1285" i="1"/>
  <c r="AC1541" i="1"/>
  <c r="AC2215" i="1"/>
  <c r="AC318" i="1"/>
  <c r="AC382" i="1"/>
  <c r="AC446" i="1"/>
  <c r="AC510" i="1"/>
  <c r="AC574" i="1"/>
  <c r="AC638" i="1"/>
  <c r="AC702" i="1"/>
  <c r="AC766" i="1"/>
  <c r="AC830" i="1"/>
  <c r="AC894" i="1"/>
  <c r="AC958" i="1"/>
  <c r="AC1202" i="1"/>
  <c r="AC1458" i="1"/>
  <c r="AC1807" i="1"/>
  <c r="AC25" i="1"/>
  <c r="AC89" i="1"/>
  <c r="AC153" i="1"/>
  <c r="AC217" i="1"/>
  <c r="AC281" i="1"/>
  <c r="AC345" i="1"/>
  <c r="AC409" i="1"/>
  <c r="AC473" i="1"/>
  <c r="AC537" i="1"/>
  <c r="AC601" i="1"/>
  <c r="AC665" i="1"/>
  <c r="AC729" i="1"/>
  <c r="AC793" i="1"/>
  <c r="AC857" i="1"/>
  <c r="AC921" i="1"/>
  <c r="AC1085" i="1"/>
  <c r="AC1341" i="1"/>
  <c r="AC1604" i="1"/>
  <c r="AC2373" i="1"/>
  <c r="AC52" i="1"/>
  <c r="AC116" i="1"/>
  <c r="AC180" i="1"/>
  <c r="AC244" i="1"/>
  <c r="AC308" i="1"/>
  <c r="AC372" i="1"/>
  <c r="AC436" i="1"/>
  <c r="AC500" i="1"/>
  <c r="AC564" i="1"/>
  <c r="AC628" i="1"/>
  <c r="AC692" i="1"/>
  <c r="AC756" i="1"/>
  <c r="AC820" i="1"/>
  <c r="AC884" i="1"/>
  <c r="AC948" i="1"/>
  <c r="AC1162" i="1"/>
  <c r="AC1418" i="1"/>
  <c r="AC1758" i="1"/>
  <c r="AC7" i="1"/>
  <c r="AC71" i="1"/>
  <c r="AC135" i="1"/>
  <c r="AC199" i="1"/>
  <c r="AC263" i="1"/>
  <c r="AC327" i="1"/>
  <c r="AC391" i="1"/>
  <c r="AC455" i="1"/>
  <c r="AC519" i="1"/>
  <c r="AC583" i="1"/>
  <c r="AC647" i="1"/>
  <c r="AC711" i="1"/>
  <c r="AC775" i="1"/>
  <c r="AC839" i="1"/>
  <c r="AC903" i="1"/>
  <c r="AC1013" i="1"/>
  <c r="AC1269" i="1"/>
  <c r="AC1525" i="1"/>
  <c r="AC2023" i="1"/>
  <c r="AC996" i="1"/>
  <c r="AC1060" i="1"/>
  <c r="AC1124" i="1"/>
  <c r="AC1188" i="1"/>
  <c r="AC1252" i="1"/>
  <c r="AC1316" i="1"/>
  <c r="AC1380" i="1"/>
  <c r="AC1444" i="1"/>
  <c r="AC1508" i="1"/>
  <c r="AC1572" i="1"/>
  <c r="AC1671" i="1"/>
  <c r="AC1820" i="1"/>
  <c r="AC2052" i="1"/>
  <c r="AC2308" i="1"/>
  <c r="AC991" i="1"/>
  <c r="AC1055" i="1"/>
  <c r="AC1119" i="1"/>
  <c r="AC1183" i="1"/>
  <c r="AC1247" i="1"/>
  <c r="AC1311" i="1"/>
  <c r="AC1375" i="1"/>
  <c r="AC1439" i="1"/>
  <c r="AC1503" i="1"/>
  <c r="AC1567" i="1"/>
  <c r="AC1682" i="1"/>
  <c r="AC1839" i="1"/>
  <c r="AC2095" i="1"/>
  <c r="AC2572" i="1"/>
  <c r="AC1000" i="1"/>
  <c r="AC1064" i="1"/>
  <c r="AC1128" i="1"/>
  <c r="AC1192" i="1"/>
  <c r="AC1256" i="1"/>
  <c r="AC1320" i="1"/>
  <c r="AC1384" i="1"/>
  <c r="AC1448" i="1"/>
  <c r="AC1512" i="1"/>
  <c r="AC1576" i="1"/>
  <c r="AC1695" i="1"/>
  <c r="AC1844" i="1"/>
  <c r="AC2100" i="1"/>
  <c r="AC2436" i="1"/>
  <c r="AC979" i="1"/>
  <c r="AC1043" i="1"/>
  <c r="AC1107" i="1"/>
  <c r="AC1171" i="1"/>
  <c r="AC1235" i="1"/>
  <c r="AC1299" i="1"/>
  <c r="AC1363" i="1"/>
  <c r="AC1427" i="1"/>
  <c r="AC1491" i="1"/>
  <c r="AC1555" i="1"/>
  <c r="AC1626" i="1"/>
  <c r="AC1754" i="1"/>
  <c r="AC1983" i="1"/>
  <c r="AC2239" i="1"/>
  <c r="AC2700" i="1"/>
  <c r="AC1006" i="1"/>
  <c r="AC1070" i="1"/>
  <c r="AC1134" i="1"/>
  <c r="AC1198" i="1"/>
  <c r="AC1262" i="1"/>
  <c r="AC1326" i="1"/>
  <c r="AC1390" i="1"/>
  <c r="AC1454" i="1"/>
  <c r="AC1518" i="1"/>
  <c r="AC1582" i="1"/>
  <c r="AC1718" i="1"/>
  <c r="AC1900" i="1"/>
  <c r="AC2156" i="1"/>
  <c r="AC3218" i="1"/>
  <c r="AC1017" i="1"/>
  <c r="AC1081" i="1"/>
  <c r="AC1145" i="1"/>
  <c r="AC1209" i="1"/>
  <c r="AC1273" i="1"/>
  <c r="AC1337" i="1"/>
  <c r="AC1401" i="1"/>
  <c r="AC1465" i="1"/>
  <c r="AC1529" i="1"/>
  <c r="AC1596" i="1"/>
  <c r="AC1724" i="1"/>
  <c r="AC1911" i="1"/>
  <c r="AC2167" i="1"/>
  <c r="AC2636" i="1"/>
  <c r="AC1874" i="1"/>
  <c r="AC1938" i="1"/>
  <c r="AC2002" i="1"/>
  <c r="AC2066" i="1"/>
  <c r="AC2130" i="1"/>
  <c r="AC2194" i="1"/>
  <c r="AC2258" i="1"/>
  <c r="AC2322" i="1"/>
  <c r="AC2445" i="1"/>
  <c r="AC2788" i="1"/>
  <c r="AC3896" i="1"/>
  <c r="AC1653" i="1"/>
  <c r="AC1717" i="1"/>
  <c r="AC1781" i="1"/>
  <c r="AC1845" i="1"/>
  <c r="AC1909" i="1"/>
  <c r="AC1973" i="1"/>
  <c r="AC2037" i="1"/>
  <c r="AC2101" i="1"/>
  <c r="AC2165" i="1"/>
  <c r="AC2229" i="1"/>
  <c r="AC2293" i="1"/>
  <c r="AC2396" i="1"/>
  <c r="AC2684" i="1"/>
  <c r="AC3568" i="1"/>
  <c r="AC1648" i="1"/>
  <c r="AC1712" i="1"/>
  <c r="AC1776" i="1"/>
  <c r="AC1840" i="1"/>
  <c r="AC1904" i="1"/>
  <c r="AC1968" i="1"/>
  <c r="AC2032" i="1"/>
  <c r="AC2096" i="1"/>
  <c r="AC2160" i="1"/>
  <c r="AC2224" i="1"/>
  <c r="AC2288" i="1"/>
  <c r="AC2369" i="1"/>
  <c r="AC2548" i="1"/>
  <c r="AC3028" i="1"/>
  <c r="AC1627" i="1"/>
  <c r="AC1691" i="1"/>
  <c r="AC1755" i="1"/>
  <c r="AC1819" i="1"/>
  <c r="AC1883" i="1"/>
  <c r="AC1947" i="1"/>
  <c r="AC2011" i="1"/>
  <c r="AC2075" i="1"/>
  <c r="AC2139" i="1"/>
  <c r="AC2203" i="1"/>
  <c r="AC2267" i="1"/>
  <c r="AC2331" i="1"/>
  <c r="AC110" i="1"/>
  <c r="AC238" i="1"/>
  <c r="AC389" i="1"/>
  <c r="AC552" i="1"/>
  <c r="AC738" i="1"/>
  <c r="AC901" i="1"/>
  <c r="AC1466" i="1"/>
  <c r="AC90" i="1"/>
  <c r="AC218" i="1"/>
  <c r="AC368" i="1"/>
  <c r="AC554" i="1"/>
  <c r="AC717" i="1"/>
  <c r="AC880" i="1"/>
  <c r="AC1242" i="1"/>
  <c r="AC306" i="1"/>
  <c r="AC888" i="1"/>
  <c r="AC112" i="1"/>
  <c r="AC240" i="1"/>
  <c r="AC384" i="1"/>
  <c r="AC570" i="1"/>
  <c r="AC733" i="1"/>
  <c r="AC896" i="1"/>
  <c r="AC1421" i="1"/>
  <c r="AC213" i="1"/>
  <c r="AC54" i="1"/>
  <c r="AC182" i="1"/>
  <c r="AC328" i="1"/>
  <c r="AC514" i="1"/>
  <c r="AC677" i="1"/>
  <c r="AC840" i="1"/>
  <c r="AC1314" i="1"/>
  <c r="AC2676" i="1"/>
  <c r="AC952" i="1"/>
  <c r="AC82" i="1"/>
  <c r="AC210" i="1"/>
  <c r="AC365" i="1"/>
  <c r="AC528" i="1"/>
  <c r="AC714" i="1"/>
  <c r="AC877" i="1"/>
  <c r="AC1346" i="1"/>
  <c r="AC53" i="1"/>
  <c r="AC504" i="1"/>
  <c r="AC2076" i="1"/>
  <c r="AC125" i="1"/>
  <c r="AC253" i="1"/>
  <c r="AC408" i="1"/>
  <c r="AC594" i="1"/>
  <c r="AC757" i="1"/>
  <c r="AC920" i="1"/>
  <c r="AC1517" i="1"/>
  <c r="AC376" i="1"/>
  <c r="AC1530" i="1"/>
  <c r="AC120" i="1"/>
  <c r="AC248" i="1"/>
  <c r="AC410" i="1"/>
  <c r="AC573" i="1"/>
  <c r="AC736" i="1"/>
  <c r="AC922" i="1"/>
  <c r="AC1434" i="1"/>
  <c r="AC27" i="1"/>
  <c r="AC91" i="1"/>
  <c r="AC155" i="1"/>
  <c r="AC219" i="1"/>
  <c r="AC283" i="1"/>
  <c r="AC347" i="1"/>
  <c r="AC411" i="1"/>
  <c r="AC475" i="1"/>
  <c r="AC539" i="1"/>
  <c r="AC603" i="1"/>
  <c r="AC667" i="1"/>
  <c r="AC731" i="1"/>
  <c r="AC795" i="1"/>
  <c r="AC859" i="1"/>
  <c r="AC923" i="1"/>
  <c r="AC1061" i="1"/>
  <c r="AC1317" i="1"/>
  <c r="AC1573" i="1"/>
  <c r="AC2345" i="1"/>
  <c r="AC326" i="1"/>
  <c r="AC390" i="1"/>
  <c r="AC454" i="1"/>
  <c r="AC518" i="1"/>
  <c r="AC582" i="1"/>
  <c r="AC646" i="1"/>
  <c r="AC710" i="1"/>
  <c r="AC774" i="1"/>
  <c r="AC838" i="1"/>
  <c r="AC902" i="1"/>
  <c r="AC978" i="1"/>
  <c r="AC1234" i="1"/>
  <c r="AC1490" i="1"/>
  <c r="AC1884" i="1"/>
  <c r="AC33" i="1"/>
  <c r="AC97" i="1"/>
  <c r="AC161" i="1"/>
  <c r="AC225" i="1"/>
  <c r="AC289" i="1"/>
  <c r="AC353" i="1"/>
  <c r="AC417" i="1"/>
  <c r="AC481" i="1"/>
  <c r="AC545" i="1"/>
  <c r="AC609" i="1"/>
  <c r="AC673" i="1"/>
  <c r="AC737" i="1"/>
  <c r="AC801" i="1"/>
  <c r="AC865" i="1"/>
  <c r="AC929" i="1"/>
  <c r="AC1117" i="1"/>
  <c r="AC1373" i="1"/>
  <c r="AC1668" i="1"/>
  <c r="AC2764" i="1"/>
  <c r="AC60" i="1"/>
  <c r="AC124" i="1"/>
  <c r="AC188" i="1"/>
  <c r="AC252" i="1"/>
  <c r="AC316" i="1"/>
  <c r="AC380" i="1"/>
  <c r="AC444" i="1"/>
  <c r="AC508" i="1"/>
  <c r="AC572" i="1"/>
  <c r="AC636" i="1"/>
  <c r="AC700" i="1"/>
  <c r="AC764" i="1"/>
  <c r="AC828" i="1"/>
  <c r="AC892" i="1"/>
  <c r="AC956" i="1"/>
  <c r="AC1194" i="1"/>
  <c r="AC1450" i="1"/>
  <c r="AC1852" i="1"/>
  <c r="AC15" i="1"/>
  <c r="AC79" i="1"/>
  <c r="AC143" i="1"/>
  <c r="AC207" i="1"/>
  <c r="AC271" i="1"/>
  <c r="AC335" i="1"/>
  <c r="AC399" i="1"/>
  <c r="AC463" i="1"/>
  <c r="AC527" i="1"/>
  <c r="AC591" i="1"/>
  <c r="AC655" i="1"/>
  <c r="AC719" i="1"/>
  <c r="AC783" i="1"/>
  <c r="AC847" i="1"/>
  <c r="AC911" i="1"/>
  <c r="AC1045" i="1"/>
  <c r="AC1301" i="1"/>
  <c r="AC1557" i="1"/>
  <c r="AC2151" i="1"/>
  <c r="AC1004" i="1"/>
  <c r="AC1068" i="1"/>
  <c r="AC1132" i="1"/>
  <c r="AC1196" i="1"/>
  <c r="AC1260" i="1"/>
  <c r="AC1324" i="1"/>
  <c r="AC1388" i="1"/>
  <c r="AC1452" i="1"/>
  <c r="AC1516" i="1"/>
  <c r="AC1580" i="1"/>
  <c r="AC1687" i="1"/>
  <c r="AC1828" i="1"/>
  <c r="AC2084" i="1"/>
  <c r="AC2365" i="1"/>
  <c r="AC999" i="1"/>
  <c r="AC1063" i="1"/>
  <c r="AC1127" i="1"/>
  <c r="AC1191" i="1"/>
  <c r="AC1255" i="1"/>
  <c r="AC1319" i="1"/>
  <c r="AC1383" i="1"/>
  <c r="AC1447" i="1"/>
  <c r="AC1511" i="1"/>
  <c r="AC1575" i="1"/>
  <c r="AC1698" i="1"/>
  <c r="AC1871" i="1"/>
  <c r="AC2127" i="1"/>
  <c r="AC2828" i="1"/>
  <c r="AC1008" i="1"/>
  <c r="AC1072" i="1"/>
  <c r="AC1136" i="1"/>
  <c r="AC1200" i="1"/>
  <c r="AC1264" i="1"/>
  <c r="AC1328" i="1"/>
  <c r="AC1392" i="1"/>
  <c r="AC1456" i="1"/>
  <c r="AC1520" i="1"/>
  <c r="AC1584" i="1"/>
  <c r="AC1711" i="1"/>
  <c r="AC1876" i="1"/>
  <c r="AC2132" i="1"/>
  <c r="AC2465" i="1"/>
  <c r="AC987" i="1"/>
  <c r="AC1051" i="1"/>
  <c r="AC1115" i="1"/>
  <c r="AC1179" i="1"/>
  <c r="AC1243" i="1"/>
  <c r="AC1307" i="1"/>
  <c r="AC1371" i="1"/>
  <c r="AC1435" i="1"/>
  <c r="AC1499" i="1"/>
  <c r="AC1563" i="1"/>
  <c r="AC1642" i="1"/>
  <c r="AC1767" i="1"/>
  <c r="AC2015" i="1"/>
  <c r="AC2271" i="1"/>
  <c r="AC2956" i="1"/>
  <c r="AC1014" i="1"/>
  <c r="AC1078" i="1"/>
  <c r="AC1142" i="1"/>
  <c r="AC1206" i="1"/>
  <c r="AC1270" i="1"/>
  <c r="AC1334" i="1"/>
  <c r="AC1398" i="1"/>
  <c r="AC1462" i="1"/>
  <c r="AC1526" i="1"/>
  <c r="AC1606" i="1"/>
  <c r="AC1734" i="1"/>
  <c r="AC1932" i="1"/>
  <c r="AC2188" i="1"/>
  <c r="AC961" i="1"/>
  <c r="AC1025" i="1"/>
  <c r="AC1089" i="1"/>
  <c r="AC1153" i="1"/>
  <c r="AC1217" i="1"/>
  <c r="AC1281" i="1"/>
  <c r="AC1345" i="1"/>
  <c r="AC1409" i="1"/>
  <c r="AC1473" i="1"/>
  <c r="AC1537" i="1"/>
  <c r="AC1612" i="1"/>
  <c r="AC1740" i="1"/>
  <c r="AC1943" i="1"/>
  <c r="AC2199" i="1"/>
  <c r="AC2892" i="1"/>
  <c r="AC1882" i="1"/>
  <c r="AC1946" i="1"/>
  <c r="AC2010" i="1"/>
  <c r="AC2074" i="1"/>
  <c r="AC2138" i="1"/>
  <c r="AC2202" i="1"/>
  <c r="AC2266" i="1"/>
  <c r="AC2330" i="1"/>
  <c r="AC2452" i="1"/>
  <c r="AC2852" i="1"/>
  <c r="AC1597" i="1"/>
  <c r="AC1661" i="1"/>
  <c r="AC1725" i="1"/>
  <c r="AC1789" i="1"/>
  <c r="AC1853" i="1"/>
  <c r="AC1917" i="1"/>
  <c r="AC1981" i="1"/>
  <c r="AC2045" i="1"/>
  <c r="AC2109" i="1"/>
  <c r="AC2173" i="1"/>
  <c r="AC2237" i="1"/>
  <c r="AC2301" i="1"/>
  <c r="AC2425" i="1"/>
  <c r="AC2748" i="1"/>
  <c r="AC1592" i="1"/>
  <c r="AC1656" i="1"/>
  <c r="AC1720" i="1"/>
  <c r="AC1784" i="1"/>
  <c r="AC1848" i="1"/>
  <c r="AC1912" i="1"/>
  <c r="AC1976" i="1"/>
  <c r="AC2040" i="1"/>
  <c r="AC2104" i="1"/>
  <c r="AC2168" i="1"/>
  <c r="AC2232" i="1"/>
  <c r="AC2296" i="1"/>
  <c r="AC2397" i="1"/>
  <c r="AC2580" i="1"/>
  <c r="AC3092" i="1"/>
  <c r="AC1635" i="1"/>
  <c r="AC1699" i="1"/>
  <c r="AC1763" i="1"/>
  <c r="AC1827" i="1"/>
  <c r="AC1891" i="1"/>
  <c r="AC1955" i="1"/>
  <c r="AC2019" i="1"/>
  <c r="AC2083" i="1"/>
  <c r="AC2147" i="1"/>
  <c r="AC2211" i="1"/>
  <c r="AC2275" i="1"/>
  <c r="AC2348" i="1"/>
  <c r="AC3872" i="1"/>
  <c r="AC3952" i="1"/>
  <c r="AC4205" i="1"/>
  <c r="AC3165" i="1"/>
  <c r="AC3229" i="1"/>
  <c r="AC3293" i="1"/>
  <c r="AC3357" i="1"/>
  <c r="AC3421" i="1"/>
  <c r="AC3485" i="1"/>
  <c r="AC3549" i="1"/>
  <c r="AC3613" i="1"/>
  <c r="AC3677" i="1"/>
  <c r="AC3741" i="1"/>
  <c r="AC3805" i="1"/>
  <c r="AC3854" i="1"/>
  <c r="AC3954" i="1"/>
  <c r="AC4184" i="1"/>
  <c r="AC3871" i="1"/>
  <c r="AC3935" i="1"/>
  <c r="AC3999" i="1"/>
  <c r="AC4063" i="1"/>
  <c r="AC4127" i="1"/>
  <c r="AC4191" i="1"/>
  <c r="AC4255" i="1"/>
  <c r="AC4577" i="1"/>
  <c r="AC4050" i="1"/>
  <c r="AC4114" i="1"/>
  <c r="AC4178" i="1"/>
  <c r="AC4242" i="1"/>
  <c r="AC4537" i="1"/>
  <c r="AC3947" i="1"/>
  <c r="AC4011" i="1"/>
  <c r="AC4075" i="1"/>
  <c r="AC4139" i="1"/>
  <c r="AC4203" i="1"/>
  <c r="AC4267" i="1"/>
  <c r="AC5012" i="1"/>
  <c r="AC3966" i="1"/>
  <c r="AC4030" i="1"/>
  <c r="AC4094" i="1"/>
  <c r="AC4158" i="1"/>
  <c r="AC4222" i="1"/>
  <c r="AC4313" i="1"/>
  <c r="AC5057" i="1"/>
  <c r="AC3945" i="1"/>
  <c r="AC4009" i="1"/>
  <c r="AC4073" i="1"/>
  <c r="AC4137" i="1"/>
  <c r="AC4201" i="1"/>
  <c r="AC4265" i="1"/>
  <c r="AC4643" i="1"/>
  <c r="AC3980" i="1"/>
  <c r="AC4044" i="1"/>
  <c r="AC4108" i="1"/>
  <c r="AC4172" i="1"/>
  <c r="AC4236" i="1"/>
  <c r="AC4425" i="1"/>
  <c r="AC4331" i="1"/>
  <c r="AC4395" i="1"/>
  <c r="AC4459" i="1"/>
  <c r="AC4523" i="1"/>
  <c r="AC4587" i="1"/>
  <c r="AC4673" i="1"/>
  <c r="AC4929" i="1"/>
  <c r="AC4302" i="1"/>
  <c r="AC4366" i="1"/>
  <c r="AC4430" i="1"/>
  <c r="AC4494" i="1"/>
  <c r="AC4558" i="1"/>
  <c r="AC4622" i="1"/>
  <c r="AC4825" i="1"/>
  <c r="AC4308" i="1"/>
  <c r="AC4372" i="1"/>
  <c r="AC4436" i="1"/>
  <c r="AC4500" i="1"/>
  <c r="AC4564" i="1"/>
  <c r="AC4630" i="1"/>
  <c r="AC4809" i="1"/>
  <c r="AC4287" i="1"/>
  <c r="AC4351" i="1"/>
  <c r="AC4415" i="1"/>
  <c r="AC4479" i="1"/>
  <c r="AC4543" i="1"/>
  <c r="AC4607" i="1"/>
  <c r="AC4710" i="1"/>
  <c r="AC4282" i="1"/>
  <c r="AC4346" i="1"/>
  <c r="AC4410" i="1"/>
  <c r="AC4474" i="1"/>
  <c r="AC4538" i="1"/>
  <c r="AC4602" i="1"/>
  <c r="AC4721" i="1"/>
  <c r="AC4309" i="1"/>
  <c r="AC4373" i="1"/>
  <c r="AC4437" i="1"/>
  <c r="AC4501" i="1"/>
  <c r="AC4565" i="1"/>
  <c r="AC4632" i="1"/>
  <c r="AC4817" i="1"/>
  <c r="AC4304" i="1"/>
  <c r="AC4368" i="1"/>
  <c r="AC4432" i="1"/>
  <c r="AC4496" i="1"/>
  <c r="AC4560" i="1"/>
  <c r="AC4624" i="1"/>
  <c r="AC4745" i="1"/>
  <c r="AC4652" i="1"/>
  <c r="AC4716" i="1"/>
  <c r="AC4780" i="1"/>
  <c r="AC4844" i="1"/>
  <c r="AC4908" i="1"/>
  <c r="AC4957" i="1"/>
  <c r="AC5065" i="1"/>
  <c r="AC4655" i="1"/>
  <c r="AC4719" i="1"/>
  <c r="AC4783" i="1"/>
  <c r="AC4847" i="1"/>
  <c r="AC4911" i="1"/>
  <c r="AC5009" i="1"/>
  <c r="AC5281" i="1"/>
  <c r="AC4666" i="1"/>
  <c r="AC4730" i="1"/>
  <c r="AC4794" i="1"/>
  <c r="AC4858" i="1"/>
  <c r="AC4922" i="1"/>
  <c r="AC4973" i="1"/>
  <c r="AC5081" i="1"/>
  <c r="AC4645" i="1"/>
  <c r="AC4709" i="1"/>
  <c r="AC4773" i="1"/>
  <c r="AC4837" i="1"/>
  <c r="AC4901" i="1"/>
  <c r="AC4955" i="1"/>
  <c r="AC5097" i="1"/>
  <c r="AC4720" i="1"/>
  <c r="AC4784" i="1"/>
  <c r="AC4848" i="1"/>
  <c r="AC4912" i="1"/>
  <c r="AC4986" i="1"/>
  <c r="AC5098" i="1"/>
  <c r="AC4811" i="1"/>
  <c r="AC4875" i="1"/>
  <c r="AC4939" i="1"/>
  <c r="AC4971" i="1"/>
  <c r="AC5249" i="1"/>
  <c r="AC4766" i="1"/>
  <c r="AC4830" i="1"/>
  <c r="AC4894" i="1"/>
  <c r="AC5007" i="1"/>
  <c r="AC5344" i="1"/>
  <c r="AC5043" i="1"/>
  <c r="AC5107" i="1"/>
  <c r="AC5171" i="1"/>
  <c r="AC5235" i="1"/>
  <c r="AC5306" i="1"/>
  <c r="AC5485" i="1"/>
  <c r="AC5773" i="1"/>
  <c r="AC5006" i="1"/>
  <c r="AC5070" i="1"/>
  <c r="AC5134" i="1"/>
  <c r="AC5198" i="1"/>
  <c r="AC5262" i="1"/>
  <c r="AC5336" i="1"/>
  <c r="AC5500" i="1"/>
  <c r="AC5108" i="1"/>
  <c r="AC5172" i="1"/>
  <c r="AC5236" i="1"/>
  <c r="AC5317" i="1"/>
  <c r="AC5480" i="1"/>
  <c r="AC5845" i="1"/>
  <c r="AC5063" i="1"/>
  <c r="AC5127" i="1"/>
  <c r="AC5191" i="1"/>
  <c r="AC5255" i="1"/>
  <c r="AC5325" i="1"/>
  <c r="AC5488" i="1"/>
  <c r="AC5984" i="1"/>
  <c r="AC5162" i="1"/>
  <c r="AC5226" i="1"/>
  <c r="AC5285" i="1"/>
  <c r="AC5461" i="1"/>
  <c r="AC5704" i="1"/>
  <c r="AC5093" i="1"/>
  <c r="AC5157" i="1"/>
  <c r="AC5221" i="1"/>
  <c r="AC5296" i="1"/>
  <c r="AC5469" i="1"/>
  <c r="AC5826" i="1"/>
  <c r="AC5032" i="1"/>
  <c r="AC5096" i="1"/>
  <c r="AC5160" i="1"/>
  <c r="AC5224" i="1"/>
  <c r="AC5286" i="1"/>
  <c r="AC5420" i="1"/>
  <c r="AC5624" i="1"/>
  <c r="AC5315" i="1"/>
  <c r="AC5379" i="1"/>
  <c r="AC5443" i="1"/>
  <c r="AC5507" i="1"/>
  <c r="AC5568" i="1"/>
  <c r="AC5678" i="1"/>
  <c r="AC5968" i="1"/>
  <c r="AC5334" i="1"/>
  <c r="AC5398" i="1"/>
  <c r="AC5462" i="1"/>
  <c r="AC5526" i="1"/>
  <c r="AC5679" i="1"/>
  <c r="AC5858" i="1"/>
  <c r="AC5305" i="1"/>
  <c r="AC5369" i="1"/>
  <c r="AC5433" i="1"/>
  <c r="AC5497" i="1"/>
  <c r="AC5550" i="1"/>
  <c r="AC5621" i="1"/>
  <c r="AC5741" i="1"/>
  <c r="AC5952" i="1"/>
  <c r="AC5696" i="1"/>
  <c r="AC5859" i="1"/>
  <c r="AC5319" i="1"/>
  <c r="AC5383" i="1"/>
  <c r="AC5447" i="1"/>
  <c r="AC5511" i="1"/>
  <c r="AC5597" i="1"/>
  <c r="AC5702" i="1"/>
  <c r="AC5904" i="1"/>
  <c r="AC5338" i="1"/>
  <c r="AC5402" i="1"/>
  <c r="AC5466" i="1"/>
  <c r="AC5530" i="1"/>
  <c r="AC5577" i="1"/>
  <c r="AC5671" i="1"/>
  <c r="AC5852" i="1"/>
  <c r="AC6333" i="1"/>
  <c r="AC5594" i="1"/>
  <c r="AC5658" i="1"/>
  <c r="AC5722" i="1"/>
  <c r="AC5786" i="1"/>
  <c r="AC5867" i="1"/>
  <c r="AC6018" i="1"/>
  <c r="AC6225" i="1"/>
  <c r="AC6034" i="1"/>
  <c r="AC6186" i="1"/>
  <c r="AC5611" i="1"/>
  <c r="AC5675" i="1"/>
  <c r="AC5739" i="1"/>
  <c r="AC5803" i="1"/>
  <c r="AC5880" i="1"/>
  <c r="AC6013" i="1"/>
  <c r="AC6176" i="1"/>
  <c r="AC5742" i="1"/>
  <c r="AC5806" i="1"/>
  <c r="AC5907" i="1"/>
  <c r="AC6056" i="1"/>
  <c r="AC6232" i="1"/>
  <c r="AC5633" i="1"/>
  <c r="AC5697" i="1"/>
  <c r="AC5761" i="1"/>
  <c r="AC5825" i="1"/>
  <c r="AC5930" i="1"/>
  <c r="AC6064" i="1"/>
  <c r="AC6379" i="1"/>
  <c r="AC5612" i="1"/>
  <c r="AC5676" i="1"/>
  <c r="AC5740" i="1"/>
  <c r="AC5804" i="1"/>
  <c r="AC5893" i="1"/>
  <c r="AC6008" i="1"/>
  <c r="AC6179" i="1"/>
  <c r="AC6027" i="1"/>
  <c r="AC6091" i="1"/>
  <c r="AC6155" i="1"/>
  <c r="AC6312" i="1"/>
  <c r="AC5854" i="1"/>
  <c r="AC5918" i="1"/>
  <c r="AC5982" i="1"/>
  <c r="AC6046" i="1"/>
  <c r="AC6110" i="1"/>
  <c r="AC6174" i="1"/>
  <c r="AC6325" i="1"/>
  <c r="AC5897" i="1"/>
  <c r="AC5961" i="1"/>
  <c r="AC6025" i="1"/>
  <c r="AC6089" i="1"/>
  <c r="AC6153" i="1"/>
  <c r="AC6384" i="1"/>
  <c r="AC5916" i="1"/>
  <c r="AC5980" i="1"/>
  <c r="AC6044" i="1"/>
  <c r="AC6108" i="1"/>
  <c r="AC6172" i="1"/>
  <c r="AC6341" i="1"/>
  <c r="AC5847" i="1"/>
  <c r="AC5911" i="1"/>
  <c r="AC5975" i="1"/>
  <c r="AC6039" i="1"/>
  <c r="AC6103" i="1"/>
  <c r="AC6167" i="1"/>
  <c r="AC6363" i="1"/>
  <c r="AC6201" i="1"/>
  <c r="AC6285" i="1"/>
  <c r="AC6387" i="1"/>
  <c r="AC7025" i="1"/>
  <c r="AC6732" i="1"/>
  <c r="AC6227" i="1"/>
  <c r="AC6304" i="1"/>
  <c r="AC6427" i="1"/>
  <c r="AC6882" i="1"/>
  <c r="AC6245" i="1"/>
  <c r="AC6347" i="1"/>
  <c r="AC6718" i="1"/>
  <c r="AC6231" i="1"/>
  <c r="AC6335" i="1"/>
  <c r="AC6451" i="1"/>
  <c r="AC6280" i="1"/>
  <c r="AC6391" i="1"/>
  <c r="AC6639" i="1"/>
  <c r="AC6446" i="1"/>
  <c r="AC6511" i="1"/>
  <c r="AC6676" i="1"/>
  <c r="AC7033" i="1"/>
  <c r="AC6289" i="1"/>
  <c r="AC6353" i="1"/>
  <c r="AC6417" i="1"/>
  <c r="AC6504" i="1"/>
  <c r="AC6620" i="1"/>
  <c r="AC6802" i="1"/>
  <c r="AC6244" i="1"/>
  <c r="AC6308" i="1"/>
  <c r="AC6372" i="1"/>
  <c r="AC6436" i="1"/>
  <c r="AC6486" i="1"/>
  <c r="AC6614" i="1"/>
  <c r="AC6818" i="1"/>
  <c r="AC6431" i="1"/>
  <c r="AC6517" i="1"/>
  <c r="AC6686" i="1"/>
  <c r="AC6905" i="1"/>
  <c r="AC6282" i="1"/>
  <c r="AC6346" i="1"/>
  <c r="AC6410" i="1"/>
  <c r="AC6493" i="1"/>
  <c r="AC2291" i="1"/>
  <c r="AC2405" i="1"/>
  <c r="AC2604" i="1"/>
  <c r="AC3122" i="1"/>
  <c r="AC1806" i="1"/>
  <c r="AC1870" i="1"/>
  <c r="AC1934" i="1"/>
  <c r="AC1998" i="1"/>
  <c r="AC2062" i="1"/>
  <c r="AC2126" i="1"/>
  <c r="AC2190" i="1"/>
  <c r="AC2254" i="1"/>
  <c r="AC2318" i="1"/>
  <c r="AC2449" i="1"/>
  <c r="AC2820" i="1"/>
  <c r="AC1601" i="1"/>
  <c r="AC1665" i="1"/>
  <c r="AC1729" i="1"/>
  <c r="AC1793" i="1"/>
  <c r="AC1857" i="1"/>
  <c r="AC1921" i="1"/>
  <c r="AC1985" i="1"/>
  <c r="AC2049" i="1"/>
  <c r="AC2113" i="1"/>
  <c r="AC2177" i="1"/>
  <c r="AC2241" i="1"/>
  <c r="AC2305" i="1"/>
  <c r="AC2393" i="1"/>
  <c r="AC2716" i="1"/>
  <c r="AC3824" i="1"/>
  <c r="AC2399" i="1"/>
  <c r="AC2463" i="1"/>
  <c r="AC2527" i="1"/>
  <c r="AC2591" i="1"/>
  <c r="AC2655" i="1"/>
  <c r="AC2719" i="1"/>
  <c r="AC2783" i="1"/>
  <c r="AC2847" i="1"/>
  <c r="AC2911" i="1"/>
  <c r="AC2975" i="1"/>
  <c r="AC3039" i="1"/>
  <c r="AC3103" i="1"/>
  <c r="AC3336" i="1"/>
  <c r="AC4005" i="1"/>
  <c r="AC2394" i="1"/>
  <c r="AC2458" i="1"/>
  <c r="AC2522" i="1"/>
  <c r="AC2586" i="1"/>
  <c r="AC2650" i="1"/>
  <c r="AC2714" i="1"/>
  <c r="AC2778" i="1"/>
  <c r="AC2842" i="1"/>
  <c r="AC2906" i="1"/>
  <c r="AC2970" i="1"/>
  <c r="AC3034" i="1"/>
  <c r="AC3098" i="1"/>
  <c r="AC3242" i="1"/>
  <c r="AC3744" i="1"/>
  <c r="AC2597" i="1"/>
  <c r="AC2661" i="1"/>
  <c r="AC2725" i="1"/>
  <c r="AC2789" i="1"/>
  <c r="AC2853" i="1"/>
  <c r="AC2917" i="1"/>
  <c r="AC2981" i="1"/>
  <c r="AC3045" i="1"/>
  <c r="AC3110" i="1"/>
  <c r="AC3448" i="1"/>
  <c r="AC4197" i="1"/>
  <c r="AC2392" i="1"/>
  <c r="AC2456" i="1"/>
  <c r="AC2520" i="1"/>
  <c r="AC2584" i="1"/>
  <c r="AC2648" i="1"/>
  <c r="AC2712" i="1"/>
  <c r="AC2776" i="1"/>
  <c r="AC2840" i="1"/>
  <c r="AC2904" i="1"/>
  <c r="AC2968" i="1"/>
  <c r="AC3032" i="1"/>
  <c r="AC3096" i="1"/>
  <c r="AC3266" i="1"/>
  <c r="AC3728" i="1"/>
  <c r="AC2355" i="1"/>
  <c r="AC2419" i="1"/>
  <c r="AC2483" i="1"/>
  <c r="AC2547" i="1"/>
  <c r="AC2611" i="1"/>
  <c r="AC2675" i="1"/>
  <c r="AC2739" i="1"/>
  <c r="AC2803" i="1"/>
  <c r="AC2867" i="1"/>
  <c r="AC2931" i="1"/>
  <c r="AC2995" i="1"/>
  <c r="AC3059" i="1"/>
  <c r="AC3133" i="1"/>
  <c r="AC3496" i="1"/>
  <c r="AC2358" i="1"/>
  <c r="AC2422" i="1"/>
  <c r="AC2486" i="1"/>
  <c r="AC2550" i="1"/>
  <c r="AC2614" i="1"/>
  <c r="AC2678" i="1"/>
  <c r="AC2742" i="1"/>
  <c r="AC2806" i="1"/>
  <c r="AC2870" i="1"/>
  <c r="AC2934" i="1"/>
  <c r="AC2998" i="1"/>
  <c r="AC3062" i="1"/>
  <c r="AC3162" i="1"/>
  <c r="AC3584" i="1"/>
  <c r="AC2489" i="1"/>
  <c r="AC2553" i="1"/>
  <c r="AC2617" i="1"/>
  <c r="AC2681" i="1"/>
  <c r="AC2745" i="1"/>
  <c r="AC2809" i="1"/>
  <c r="AC2873" i="1"/>
  <c r="AC2937" i="1"/>
  <c r="AC3001" i="1"/>
  <c r="AC3065" i="1"/>
  <c r="AC3152" i="1"/>
  <c r="AC3544" i="1"/>
  <c r="AC3147" i="1"/>
  <c r="AC3211" i="1"/>
  <c r="AC3275" i="1"/>
  <c r="AC3339" i="1"/>
  <c r="AC3403" i="1"/>
  <c r="AC3467" i="1"/>
  <c r="AC3531" i="1"/>
  <c r="AC3595" i="1"/>
  <c r="AC3659" i="1"/>
  <c r="AC3723" i="1"/>
  <c r="AC3787" i="1"/>
  <c r="AC3858" i="1"/>
  <c r="AC3900" i="1"/>
  <c r="AC4112" i="1"/>
  <c r="AC3158" i="1"/>
  <c r="AC3222" i="1"/>
  <c r="AC3286" i="1"/>
  <c r="AC3350" i="1"/>
  <c r="AC3414" i="1"/>
  <c r="AC3478" i="1"/>
  <c r="AC3542" i="1"/>
  <c r="AC3606" i="1"/>
  <c r="AC3670" i="1"/>
  <c r="AC3734" i="1"/>
  <c r="AC3798" i="1"/>
  <c r="AC3852" i="1"/>
  <c r="AC4029" i="1"/>
  <c r="AC4497" i="1"/>
  <c r="AC3169" i="1"/>
  <c r="AC3233" i="1"/>
  <c r="AC3297" i="1"/>
  <c r="AC3361" i="1"/>
  <c r="AC3425" i="1"/>
  <c r="AC3489" i="1"/>
  <c r="AC3553" i="1"/>
  <c r="AC3617" i="1"/>
  <c r="AC3681" i="1"/>
  <c r="AC3745" i="1"/>
  <c r="AC3809" i="1"/>
  <c r="AC3883" i="1"/>
  <c r="AC4008" i="1"/>
  <c r="AC4264" i="1"/>
  <c r="AC3148" i="1"/>
  <c r="AC3212" i="1"/>
  <c r="AC3276" i="1"/>
  <c r="AC3340" i="1"/>
  <c r="AC3404" i="1"/>
  <c r="AC3468" i="1"/>
  <c r="AC3532" i="1"/>
  <c r="AC3596" i="1"/>
  <c r="AC3660" i="1"/>
  <c r="AC3724" i="1"/>
  <c r="AC3788" i="1"/>
  <c r="AC3850" i="1"/>
  <c r="AC3898" i="1"/>
  <c r="AC4053" i="1"/>
  <c r="AC3111" i="1"/>
  <c r="AC3175" i="1"/>
  <c r="AC3239" i="1"/>
  <c r="AC3303" i="1"/>
  <c r="AC3367" i="1"/>
  <c r="AC3431" i="1"/>
  <c r="AC3495" i="1"/>
  <c r="AC3559" i="1"/>
  <c r="AC3623" i="1"/>
  <c r="AC3687" i="1"/>
  <c r="AC3751" i="1"/>
  <c r="AC3815" i="1"/>
  <c r="AC3944" i="1"/>
  <c r="AC4192" i="1"/>
  <c r="AC3298" i="1"/>
  <c r="AC3362" i="1"/>
  <c r="AC3426" i="1"/>
  <c r="AC3490" i="1"/>
  <c r="AC3554" i="1"/>
  <c r="AC3618" i="1"/>
  <c r="AC3682" i="1"/>
  <c r="AC3746" i="1"/>
  <c r="AC3810" i="1"/>
  <c r="AC3875" i="1"/>
  <c r="AC3981" i="1"/>
  <c r="AC4237" i="1"/>
  <c r="AC3173" i="1"/>
  <c r="AC3237" i="1"/>
  <c r="AC3301" i="1"/>
  <c r="AC3365" i="1"/>
  <c r="AC3429" i="1"/>
  <c r="AC3493" i="1"/>
  <c r="AC3557" i="1"/>
  <c r="AC3621" i="1"/>
  <c r="AC3685" i="1"/>
  <c r="AC3749" i="1"/>
  <c r="AC3813" i="1"/>
  <c r="AC3857" i="1"/>
  <c r="AC3960" i="1"/>
  <c r="AC4216" i="1"/>
  <c r="AC3879" i="1"/>
  <c r="AC3943" i="1"/>
  <c r="AC4007" i="1"/>
  <c r="AC4071" i="1"/>
  <c r="AC4135" i="1"/>
  <c r="AC4199" i="1"/>
  <c r="AC4263" i="1"/>
  <c r="AC4771" i="1"/>
  <c r="AC4058" i="1"/>
  <c r="AC4122" i="1"/>
  <c r="AC4186" i="1"/>
  <c r="AC4250" i="1"/>
  <c r="AC4601" i="1"/>
  <c r="AC3955" i="1"/>
  <c r="AC4019" i="1"/>
  <c r="AC4083" i="1"/>
  <c r="AC4147" i="1"/>
  <c r="AC4211" i="1"/>
  <c r="AC4280" i="1"/>
  <c r="AC3910" i="1"/>
  <c r="AC3974" i="1"/>
  <c r="AC4038" i="1"/>
  <c r="AC4102" i="1"/>
  <c r="AC4166" i="1"/>
  <c r="AC4230" i="1"/>
  <c r="AC4377" i="1"/>
  <c r="AC3889" i="1"/>
  <c r="AC3953" i="1"/>
  <c r="AC4017" i="1"/>
  <c r="AC4081" i="1"/>
  <c r="AC4145" i="1"/>
  <c r="AC4209" i="1"/>
  <c r="AC4281" i="1"/>
  <c r="AC3924" i="1"/>
  <c r="AC3988" i="1"/>
  <c r="AC4052" i="1"/>
  <c r="AC4116" i="1"/>
  <c r="AC4180" i="1"/>
  <c r="AC4244" i="1"/>
  <c r="AC4489" i="1"/>
  <c r="AC4339" i="1"/>
  <c r="AC4403" i="1"/>
  <c r="AC4467" i="1"/>
  <c r="AC4531" i="1"/>
  <c r="AC4595" i="1"/>
  <c r="AC4689" i="1"/>
  <c r="AC4975" i="1"/>
  <c r="AC4310" i="1"/>
  <c r="AC4374" i="1"/>
  <c r="AC4438" i="1"/>
  <c r="AC4502" i="1"/>
  <c r="AC4566" i="1"/>
  <c r="AC4633" i="1"/>
  <c r="AC4889" i="1"/>
  <c r="AC4316" i="1"/>
  <c r="AC4380" i="1"/>
  <c r="AC4444" i="1"/>
  <c r="AC4508" i="1"/>
  <c r="AC4572" i="1"/>
  <c r="AC4654" i="1"/>
  <c r="AC4873" i="1"/>
  <c r="AC4295" i="1"/>
  <c r="AC4359" i="1"/>
  <c r="AC4423" i="1"/>
  <c r="AC4487" i="1"/>
  <c r="AC4551" i="1"/>
  <c r="AC4615" i="1"/>
  <c r="AC4731" i="1"/>
  <c r="AC4290" i="1"/>
  <c r="AC4354" i="1"/>
  <c r="AC4418" i="1"/>
  <c r="AC4482" i="1"/>
  <c r="AC4546" i="1"/>
  <c r="AC4610" i="1"/>
  <c r="AC4753" i="1"/>
  <c r="AC4317" i="1"/>
  <c r="AC4381" i="1"/>
  <c r="AC4445" i="1"/>
  <c r="AC4509" i="1"/>
  <c r="AC4573" i="1"/>
  <c r="AC4651" i="1"/>
  <c r="AC4881" i="1"/>
  <c r="AC4312" i="1"/>
  <c r="AC4376" i="1"/>
  <c r="AC4440" i="1"/>
  <c r="AC4504" i="1"/>
  <c r="AC4568" i="1"/>
  <c r="AC4636" i="1"/>
  <c r="AC4777" i="1"/>
  <c r="AC4660" i="1"/>
  <c r="AC4724" i="1"/>
  <c r="AC4788" i="1"/>
  <c r="AC4852" i="1"/>
  <c r="AC4916" i="1"/>
  <c r="AC4960" i="1"/>
  <c r="AC5129" i="1"/>
  <c r="AC4663" i="1"/>
  <c r="AC4727" i="1"/>
  <c r="AC4791" i="1"/>
  <c r="AC4855" i="1"/>
  <c r="AC4919" i="1"/>
  <c r="AC5013" i="1"/>
  <c r="AC5616" i="1"/>
  <c r="AC4674" i="1"/>
  <c r="AC4738" i="1"/>
  <c r="AC4802" i="1"/>
  <c r="AC4866" i="1"/>
  <c r="AC4930" i="1"/>
  <c r="AC4976" i="1"/>
  <c r="AC5113" i="1"/>
  <c r="AC4653" i="1"/>
  <c r="AC4717" i="1"/>
  <c r="AC4781" i="1"/>
  <c r="AC4845" i="1"/>
  <c r="AC4909" i="1"/>
  <c r="AC4993" i="1"/>
  <c r="AC5137" i="1"/>
  <c r="AC4728" i="1"/>
  <c r="AC4792" i="1"/>
  <c r="AC4856" i="1"/>
  <c r="AC4920" i="1"/>
  <c r="AC4989" i="1"/>
  <c r="AC2243" i="1"/>
  <c r="AC2307" i="1"/>
  <c r="AC2441" i="1"/>
  <c r="AC2732" i="1"/>
  <c r="AC3440" i="1"/>
  <c r="AC1822" i="1"/>
  <c r="AC1886" i="1"/>
  <c r="AC1950" i="1"/>
  <c r="AC2014" i="1"/>
  <c r="AC2078" i="1"/>
  <c r="AC2142" i="1"/>
  <c r="AC2206" i="1"/>
  <c r="AC2270" i="1"/>
  <c r="AC2334" i="1"/>
  <c r="AC2508" i="1"/>
  <c r="AC2948" i="1"/>
  <c r="AC1617" i="1"/>
  <c r="AC1681" i="1"/>
  <c r="AC1745" i="1"/>
  <c r="AC1809" i="1"/>
  <c r="AC1873" i="1"/>
  <c r="AC1937" i="1"/>
  <c r="AC2001" i="1"/>
  <c r="AC2065" i="1"/>
  <c r="AC2129" i="1"/>
  <c r="AC2193" i="1"/>
  <c r="AC2257" i="1"/>
  <c r="AC2321" i="1"/>
  <c r="AC2428" i="1"/>
  <c r="AC2844" i="1"/>
  <c r="AC2351" i="1"/>
  <c r="AC2415" i="1"/>
  <c r="AC2479" i="1"/>
  <c r="AC2543" i="1"/>
  <c r="AC2607" i="1"/>
  <c r="AC2671" i="1"/>
  <c r="AC2735" i="1"/>
  <c r="AC2799" i="1"/>
  <c r="AC2863" i="1"/>
  <c r="AC2927" i="1"/>
  <c r="AC2991" i="1"/>
  <c r="AC3055" i="1"/>
  <c r="AC3126" i="1"/>
  <c r="AC3464" i="1"/>
  <c r="AC2346" i="1"/>
  <c r="AC2410" i="1"/>
  <c r="AC2474" i="1"/>
  <c r="AC2538" i="1"/>
  <c r="AC2602" i="1"/>
  <c r="AC2666" i="1"/>
  <c r="AC2730" i="1"/>
  <c r="AC2794" i="1"/>
  <c r="AC2858" i="1"/>
  <c r="AC2922" i="1"/>
  <c r="AC2986" i="1"/>
  <c r="AC3050" i="1"/>
  <c r="AC3118" i="1"/>
  <c r="AC3360" i="1"/>
  <c r="AC4101" i="1"/>
  <c r="AC2613" i="1"/>
  <c r="AC2677" i="1"/>
  <c r="AC2741" i="1"/>
  <c r="AC2805" i="1"/>
  <c r="AC2869" i="1"/>
  <c r="AC2933" i="1"/>
  <c r="AC2997" i="1"/>
  <c r="AC3061" i="1"/>
  <c r="AC3168" i="1"/>
  <c r="AC3576" i="1"/>
  <c r="AC2344" i="1"/>
  <c r="AC2408" i="1"/>
  <c r="AC2472" i="1"/>
  <c r="AC2536" i="1"/>
  <c r="AC2600" i="1"/>
  <c r="AC2664" i="1"/>
  <c r="AC2728" i="1"/>
  <c r="AC2792" i="1"/>
  <c r="AC2856" i="1"/>
  <c r="AC2920" i="1"/>
  <c r="AC2984" i="1"/>
  <c r="AC3048" i="1"/>
  <c r="AC3115" i="1"/>
  <c r="AC3344" i="1"/>
  <c r="AC3882" i="1"/>
  <c r="AC2371" i="1"/>
  <c r="AC2435" i="1"/>
  <c r="AC2499" i="1"/>
  <c r="AC2563" i="1"/>
  <c r="AC2627" i="1"/>
  <c r="AC2691" i="1"/>
  <c r="AC2755" i="1"/>
  <c r="AC2819" i="1"/>
  <c r="AC2883" i="1"/>
  <c r="AC2947" i="1"/>
  <c r="AC3011" i="1"/>
  <c r="AC3075" i="1"/>
  <c r="AC3192" i="1"/>
  <c r="AC3624" i="1"/>
  <c r="AC2374" i="1"/>
  <c r="AC2438" i="1"/>
  <c r="AC2502" i="1"/>
  <c r="AC2566" i="1"/>
  <c r="AC2630" i="1"/>
  <c r="AC2694" i="1"/>
  <c r="AC2758" i="1"/>
  <c r="AC2822" i="1"/>
  <c r="AC2886" i="1"/>
  <c r="AC2950" i="1"/>
  <c r="AC3014" i="1"/>
  <c r="AC3078" i="1"/>
  <c r="AC3226" i="1"/>
  <c r="AC3712" i="1"/>
  <c r="AC2505" i="1"/>
  <c r="AC2569" i="1"/>
  <c r="AC2633" i="1"/>
  <c r="AC2697" i="1"/>
  <c r="AC2761" i="1"/>
  <c r="AC2825" i="1"/>
  <c r="AC2889" i="1"/>
  <c r="AC2953" i="1"/>
  <c r="AC3017" i="1"/>
  <c r="AC3081" i="1"/>
  <c r="AC3216" i="1"/>
  <c r="AC3672" i="1"/>
  <c r="AC3163" i="1"/>
  <c r="AC3227" i="1"/>
  <c r="AC3291" i="1"/>
  <c r="AC3355" i="1"/>
  <c r="AC3419" i="1"/>
  <c r="AC3483" i="1"/>
  <c r="AC3547" i="1"/>
  <c r="AC3611" i="1"/>
  <c r="AC3675" i="1"/>
  <c r="AC3739" i="1"/>
  <c r="AC3803" i="1"/>
  <c r="AC3864" i="1"/>
  <c r="AC3941" i="1"/>
  <c r="AC4176" i="1"/>
  <c r="AC3174" i="1"/>
  <c r="AC3238" i="1"/>
  <c r="AC3302" i="1"/>
  <c r="AC3366" i="1"/>
  <c r="AC3430" i="1"/>
  <c r="AC3494" i="1"/>
  <c r="AC3558" i="1"/>
  <c r="AC3622" i="1"/>
  <c r="AC3686" i="1"/>
  <c r="AC3750" i="1"/>
  <c r="AC3814" i="1"/>
  <c r="AC3890" i="1"/>
  <c r="AC4093" i="1"/>
  <c r="AC3121" i="1"/>
  <c r="AC3185" i="1"/>
  <c r="AC3249" i="1"/>
  <c r="AC3313" i="1"/>
  <c r="AC3377" i="1"/>
  <c r="AC3441" i="1"/>
  <c r="AC3505" i="1"/>
  <c r="AC3569" i="1"/>
  <c r="AC3633" i="1"/>
  <c r="AC3697" i="1"/>
  <c r="AC3761" i="1"/>
  <c r="AC3825" i="1"/>
  <c r="AC3916" i="1"/>
  <c r="AC4072" i="1"/>
  <c r="AC4585" i="1"/>
  <c r="AC3164" i="1"/>
  <c r="AC3228" i="1"/>
  <c r="AC3292" i="1"/>
  <c r="AC3356" i="1"/>
  <c r="AC3420" i="1"/>
  <c r="AC3484" i="1"/>
  <c r="AC3548" i="1"/>
  <c r="AC3612" i="1"/>
  <c r="AC3676" i="1"/>
  <c r="AC3740" i="1"/>
  <c r="AC3804" i="1"/>
  <c r="AC3856" i="1"/>
  <c r="AC3930" i="1"/>
  <c r="AC4117" i="1"/>
  <c r="AC3127" i="1"/>
  <c r="AC3191" i="1"/>
  <c r="AC3255" i="1"/>
  <c r="AC3319" i="1"/>
  <c r="AC3383" i="1"/>
  <c r="AC3447" i="1"/>
  <c r="AC3511" i="1"/>
  <c r="AC3575" i="1"/>
  <c r="AC3639" i="1"/>
  <c r="AC3703" i="1"/>
  <c r="AC3767" i="1"/>
  <c r="AC3831" i="1"/>
  <c r="AC4002" i="1"/>
  <c r="AC4256" i="1"/>
  <c r="AC3314" i="1"/>
  <c r="AC3378" i="1"/>
  <c r="AC3442" i="1"/>
  <c r="AC3506" i="1"/>
  <c r="AC3570" i="1"/>
  <c r="AC3634" i="1"/>
  <c r="AC3698" i="1"/>
  <c r="AC3762" i="1"/>
  <c r="AC3826" i="1"/>
  <c r="AC3881" i="1"/>
  <c r="AC4045" i="1"/>
  <c r="AC4369" i="1"/>
  <c r="AC3189" i="1"/>
  <c r="AC3253" i="1"/>
  <c r="AC3317" i="1"/>
  <c r="AC3381" i="1"/>
  <c r="AC3445" i="1"/>
  <c r="AC3509" i="1"/>
  <c r="AC3573" i="1"/>
  <c r="AC3637" i="1"/>
  <c r="AC3701" i="1"/>
  <c r="AC3765" i="1"/>
  <c r="AC3829" i="1"/>
  <c r="AC3885" i="1"/>
  <c r="AC4024" i="1"/>
  <c r="AC4457" i="1"/>
  <c r="AC3895" i="1"/>
  <c r="AC3959" i="1"/>
  <c r="AC4023" i="1"/>
  <c r="AC4087" i="1"/>
  <c r="AC4151" i="1"/>
  <c r="AC4215" i="1"/>
  <c r="AC4291" i="1"/>
  <c r="AC4010" i="1"/>
  <c r="AC4074" i="1"/>
  <c r="AC4138" i="1"/>
  <c r="AC4202" i="1"/>
  <c r="AC4266" i="1"/>
  <c r="AC3907" i="1"/>
  <c r="AC3971" i="1"/>
  <c r="AC4035" i="1"/>
  <c r="AC4099" i="1"/>
  <c r="AC4163" i="1"/>
  <c r="AC4227" i="1"/>
  <c r="AC4417" i="1"/>
  <c r="AC3926" i="1"/>
  <c r="AC3990" i="1"/>
  <c r="AC4054" i="1"/>
  <c r="AC4118" i="1"/>
  <c r="AC4182" i="1"/>
  <c r="AC4246" i="1"/>
  <c r="AC4505" i="1"/>
  <c r="AC3905" i="1"/>
  <c r="AC3969" i="1"/>
  <c r="AC4033" i="1"/>
  <c r="AC4097" i="1"/>
  <c r="AC4161" i="1"/>
  <c r="AC4225" i="1"/>
  <c r="AC4337" i="1"/>
  <c r="AC3940" i="1"/>
  <c r="AC4004" i="1"/>
  <c r="AC4068" i="1"/>
  <c r="AC4132" i="1"/>
  <c r="AC4196" i="1"/>
  <c r="AC4260" i="1"/>
  <c r="AC4617" i="1"/>
  <c r="AC4355" i="1"/>
  <c r="AC4419" i="1"/>
  <c r="AC4483" i="1"/>
  <c r="AC4547" i="1"/>
  <c r="AC4611" i="1"/>
  <c r="AC4715" i="1"/>
  <c r="AC5105" i="1"/>
  <c r="AC4326" i="1"/>
  <c r="AC4390" i="1"/>
  <c r="AC4454" i="1"/>
  <c r="AC4518" i="1"/>
  <c r="AC4582" i="1"/>
  <c r="AC4664" i="1"/>
  <c r="AC5303" i="1"/>
  <c r="AC4332" i="1"/>
  <c r="AC4396" i="1"/>
  <c r="AC4460" i="1"/>
  <c r="AC4524" i="1"/>
  <c r="AC4588" i="1"/>
  <c r="AC4686" i="1"/>
  <c r="AC4984" i="1"/>
  <c r="AC4311" i="1"/>
  <c r="AC4375" i="1"/>
  <c r="AC4439" i="1"/>
  <c r="AC4503" i="1"/>
  <c r="AC4567" i="1"/>
  <c r="AC4635" i="1"/>
  <c r="AC4795" i="1"/>
  <c r="AC4306" i="1"/>
  <c r="AC4370" i="1"/>
  <c r="AC4434" i="1"/>
  <c r="AC4498" i="1"/>
  <c r="AC4562" i="1"/>
  <c r="AC4627" i="1"/>
  <c r="AC4857" i="1"/>
  <c r="AC4333" i="1"/>
  <c r="AC4397" i="1"/>
  <c r="AC4461" i="1"/>
  <c r="AC4525" i="1"/>
  <c r="AC4589" i="1"/>
  <c r="AC4683" i="1"/>
  <c r="AC4969" i="1"/>
  <c r="AC4328" i="1"/>
  <c r="AC4392" i="1"/>
  <c r="AC4456" i="1"/>
  <c r="AC4520" i="1"/>
  <c r="AC4584" i="1"/>
  <c r="AC4662" i="1"/>
  <c r="AC4905" i="1"/>
  <c r="AC4676" i="1"/>
  <c r="AC4740" i="1"/>
  <c r="AC4804" i="1"/>
  <c r="AC4868" i="1"/>
  <c r="AC4932" i="1"/>
  <c r="AC4991" i="1"/>
  <c r="AC5257" i="1"/>
  <c r="AC4679" i="1"/>
  <c r="AC4743" i="1"/>
  <c r="AC4807" i="1"/>
  <c r="AC2469" i="1"/>
  <c r="AC2796" i="1"/>
  <c r="AC1766" i="1"/>
  <c r="AC1830" i="1"/>
  <c r="AC1894" i="1"/>
  <c r="AC1958" i="1"/>
  <c r="AC2022" i="1"/>
  <c r="AC2086" i="1"/>
  <c r="AC2150" i="1"/>
  <c r="AC2214" i="1"/>
  <c r="AC2278" i="1"/>
  <c r="AC2349" i="1"/>
  <c r="AC2540" i="1"/>
  <c r="AC3012" i="1"/>
  <c r="AC1625" i="1"/>
  <c r="AC1689" i="1"/>
  <c r="AC1753" i="1"/>
  <c r="AC1817" i="1"/>
  <c r="AC1881" i="1"/>
  <c r="AC1945" i="1"/>
  <c r="AC2009" i="1"/>
  <c r="AC2073" i="1"/>
  <c r="AC2137" i="1"/>
  <c r="AC2201" i="1"/>
  <c r="AC2265" i="1"/>
  <c r="AC2329" i="1"/>
  <c r="AC2457" i="1"/>
  <c r="AC2908" i="1"/>
  <c r="AC2359" i="1"/>
  <c r="AC2423" i="1"/>
  <c r="AC2487" i="1"/>
  <c r="AC2551" i="1"/>
  <c r="AC2615" i="1"/>
  <c r="AC2679" i="1"/>
  <c r="AC2743" i="1"/>
  <c r="AC2807" i="1"/>
  <c r="AC2871" i="1"/>
  <c r="AC2935" i="1"/>
  <c r="AC2999" i="1"/>
  <c r="AC3063" i="1"/>
  <c r="AC3144" i="1"/>
  <c r="AC3528" i="1"/>
  <c r="AC2354" i="1"/>
  <c r="AC2418" i="1"/>
  <c r="AC2482" i="1"/>
  <c r="AC2546" i="1"/>
  <c r="AC2610" i="1"/>
  <c r="AC2674" i="1"/>
  <c r="AC2738" i="1"/>
  <c r="AC2802" i="1"/>
  <c r="AC2866" i="1"/>
  <c r="AC2930" i="1"/>
  <c r="AC2994" i="1"/>
  <c r="AC3058" i="1"/>
  <c r="AC3131" i="1"/>
  <c r="AC3424" i="1"/>
  <c r="AC4273" i="1"/>
  <c r="AC2621" i="1"/>
  <c r="AC2685" i="1"/>
  <c r="AC2749" i="1"/>
  <c r="AC2813" i="1"/>
  <c r="AC2877" i="1"/>
  <c r="AC2941" i="1"/>
  <c r="AC3005" i="1"/>
  <c r="AC3069" i="1"/>
  <c r="AC3200" i="1"/>
  <c r="AC3640" i="1"/>
  <c r="AC2352" i="1"/>
  <c r="AC2416" i="1"/>
  <c r="AC2480" i="1"/>
  <c r="AC2544" i="1"/>
  <c r="AC2608" i="1"/>
  <c r="AC2672" i="1"/>
  <c r="AC2736" i="1"/>
  <c r="AC2800" i="1"/>
  <c r="AC2864" i="1"/>
  <c r="AC2928" i="1"/>
  <c r="AC2992" i="1"/>
  <c r="AC3056" i="1"/>
  <c r="AC3128" i="1"/>
  <c r="AC3408" i="1"/>
  <c r="AC3914" i="1"/>
  <c r="AC2379" i="1"/>
  <c r="AC2443" i="1"/>
  <c r="AC2507" i="1"/>
  <c r="AC2571" i="1"/>
  <c r="AC2635" i="1"/>
  <c r="AC2699" i="1"/>
  <c r="AC2763" i="1"/>
  <c r="AC2827" i="1"/>
  <c r="AC2891" i="1"/>
  <c r="AC2955" i="1"/>
  <c r="AC3019" i="1"/>
  <c r="AC3083" i="1"/>
  <c r="AC3224" i="1"/>
  <c r="AC3688" i="1"/>
  <c r="AC2382" i="1"/>
  <c r="AC2446" i="1"/>
  <c r="AC2510" i="1"/>
  <c r="AC2574" i="1"/>
  <c r="AC2638" i="1"/>
  <c r="AC2702" i="1"/>
  <c r="AC2766" i="1"/>
  <c r="AC2830" i="1"/>
  <c r="AC2894" i="1"/>
  <c r="AC2958" i="1"/>
  <c r="AC3022" i="1"/>
  <c r="AC3086" i="1"/>
  <c r="AC3258" i="1"/>
  <c r="AC3776" i="1"/>
  <c r="AC2513" i="1"/>
  <c r="AC2577" i="1"/>
  <c r="AC2641" i="1"/>
  <c r="AC2705" i="1"/>
  <c r="AC2769" i="1"/>
  <c r="AC2833" i="1"/>
  <c r="AC2897" i="1"/>
  <c r="AC2961" i="1"/>
  <c r="AC3025" i="1"/>
  <c r="AC3089" i="1"/>
  <c r="AC3248" i="1"/>
  <c r="AC3736" i="1"/>
  <c r="AC3171" i="1"/>
  <c r="AC3235" i="1"/>
  <c r="AC3299" i="1"/>
  <c r="AC3363" i="1"/>
  <c r="AC3427" i="1"/>
  <c r="AC3491" i="1"/>
  <c r="AC3555" i="1"/>
  <c r="AC3619" i="1"/>
  <c r="AC3683" i="1"/>
  <c r="AC3747" i="1"/>
  <c r="AC3811" i="1"/>
  <c r="AC3867" i="1"/>
  <c r="AC3970" i="1"/>
  <c r="AC4208" i="1"/>
  <c r="AC3182" i="1"/>
  <c r="AC3246" i="1"/>
  <c r="AC3310" i="1"/>
  <c r="AC3374" i="1"/>
  <c r="AC3438" i="1"/>
  <c r="AC3502" i="1"/>
  <c r="AC3566" i="1"/>
  <c r="AC3630" i="1"/>
  <c r="AC3694" i="1"/>
  <c r="AC3758" i="1"/>
  <c r="AC3822" i="1"/>
  <c r="AC3904" i="1"/>
  <c r="AC4125" i="1"/>
  <c r="AC3129" i="1"/>
  <c r="AC3193" i="1"/>
  <c r="AC3257" i="1"/>
  <c r="AC3321" i="1"/>
  <c r="AC3385" i="1"/>
  <c r="AC3449" i="1"/>
  <c r="AC3513" i="1"/>
  <c r="AC3577" i="1"/>
  <c r="AC3641" i="1"/>
  <c r="AC3705" i="1"/>
  <c r="AC3769" i="1"/>
  <c r="AC3833" i="1"/>
  <c r="AC3922" i="1"/>
  <c r="AC4104" i="1"/>
  <c r="AC3108" i="1"/>
  <c r="AC3172" i="1"/>
  <c r="AC3236" i="1"/>
  <c r="AC3300" i="1"/>
  <c r="AC3364" i="1"/>
  <c r="AC3428" i="1"/>
  <c r="AC3492" i="1"/>
  <c r="AC3556" i="1"/>
  <c r="AC3620" i="1"/>
  <c r="AC3684" i="1"/>
  <c r="AC3748" i="1"/>
  <c r="AC3812" i="1"/>
  <c r="AC3859" i="1"/>
  <c r="AC3936" i="1"/>
  <c r="AC4149" i="1"/>
  <c r="AC3135" i="1"/>
  <c r="AC3199" i="1"/>
  <c r="AC3263" i="1"/>
  <c r="AC3327" i="1"/>
  <c r="AC3391" i="1"/>
  <c r="AC3455" i="1"/>
  <c r="AC3519" i="1"/>
  <c r="AC3583" i="1"/>
  <c r="AC3647" i="1"/>
  <c r="AC3711" i="1"/>
  <c r="AC3775" i="1"/>
  <c r="AC3839" i="1"/>
  <c r="AC4032" i="1"/>
  <c r="AC4285" i="1"/>
  <c r="AC3322" i="1"/>
  <c r="AC3386" i="1"/>
  <c r="AC3450" i="1"/>
  <c r="AC3514" i="1"/>
  <c r="AC3578" i="1"/>
  <c r="AC3642" i="1"/>
  <c r="AC3706" i="1"/>
  <c r="AC3770" i="1"/>
  <c r="AC3834" i="1"/>
  <c r="AC3888" i="1"/>
  <c r="AC4077" i="1"/>
  <c r="AC4625" i="1"/>
  <c r="AC3197" i="1"/>
  <c r="AC3261" i="1"/>
  <c r="AC3325" i="1"/>
  <c r="AC3389" i="1"/>
  <c r="AC3453" i="1"/>
  <c r="AC3517" i="1"/>
  <c r="AC3581" i="1"/>
  <c r="AC3645" i="1"/>
  <c r="AC3709" i="1"/>
  <c r="AC3773" i="1"/>
  <c r="AC3837" i="1"/>
  <c r="AC3892" i="1"/>
  <c r="AC4056" i="1"/>
  <c r="AC4981" i="1"/>
  <c r="AC3903" i="1"/>
  <c r="AC3967" i="1"/>
  <c r="AC4031" i="1"/>
  <c r="AC4095" i="1"/>
  <c r="AC4159" i="1"/>
  <c r="AC4223" i="1"/>
  <c r="AC4321" i="1"/>
  <c r="AC4018" i="1"/>
  <c r="AC4082" i="1"/>
  <c r="AC4146" i="1"/>
  <c r="AC4210" i="1"/>
  <c r="AC4283" i="1"/>
  <c r="AC3915" i="1"/>
  <c r="AC3979" i="1"/>
  <c r="AC4043" i="1"/>
  <c r="AC4107" i="1"/>
  <c r="AC4171" i="1"/>
  <c r="AC4235" i="1"/>
  <c r="AC4481" i="1"/>
  <c r="AC3934" i="1"/>
  <c r="AC3998" i="1"/>
  <c r="AC4062" i="1"/>
  <c r="AC4126" i="1"/>
  <c r="AC4190" i="1"/>
  <c r="AC4254" i="1"/>
  <c r="AC4569" i="1"/>
  <c r="AC3913" i="1"/>
  <c r="AC3977" i="1"/>
  <c r="AC4041" i="1"/>
  <c r="AC4105" i="1"/>
  <c r="AC4169" i="1"/>
  <c r="AC4233" i="1"/>
  <c r="AC4401" i="1"/>
  <c r="AC3948" i="1"/>
  <c r="AC4012" i="1"/>
  <c r="AC4076" i="1"/>
  <c r="AC4140" i="1"/>
  <c r="AC4204" i="1"/>
  <c r="AC4268" i="1"/>
  <c r="AC4691" i="1"/>
  <c r="AC4363" i="1"/>
  <c r="AC4427" i="1"/>
  <c r="AC4491" i="1"/>
  <c r="AC4555" i="1"/>
  <c r="AC4619" i="1"/>
  <c r="AC4747" i="1"/>
  <c r="AC4270" i="1"/>
  <c r="AC4334" i="1"/>
  <c r="AC4398" i="1"/>
  <c r="AC4462" i="1"/>
  <c r="AC4526" i="1"/>
  <c r="AC4590" i="1"/>
  <c r="AC4680" i="1"/>
  <c r="AC4276" i="1"/>
  <c r="AC4340" i="1"/>
  <c r="AC4404" i="1"/>
  <c r="AC4468" i="1"/>
  <c r="AC4532" i="1"/>
  <c r="AC4596" i="1"/>
  <c r="AC4702" i="1"/>
  <c r="AC5169" i="1"/>
  <c r="AC4319" i="1"/>
  <c r="AC4383" i="1"/>
  <c r="AC4447" i="1"/>
  <c r="AC4511" i="1"/>
  <c r="AC4575" i="1"/>
  <c r="AC4649" i="1"/>
  <c r="AC4833" i="1"/>
  <c r="AC4314" i="1"/>
  <c r="AC4378" i="1"/>
  <c r="AC4442" i="1"/>
  <c r="AC4506" i="1"/>
  <c r="AC4570" i="1"/>
  <c r="AC4640" i="1"/>
  <c r="AC4921" i="1"/>
  <c r="AC4341" i="1"/>
  <c r="AC4405" i="1"/>
  <c r="AC4469" i="1"/>
  <c r="AC4533" i="1"/>
  <c r="AC4597" i="1"/>
  <c r="AC4699" i="1"/>
  <c r="AC5233" i="1"/>
  <c r="AC4336" i="1"/>
  <c r="AC4400" i="1"/>
  <c r="AC4464" i="1"/>
  <c r="AC4528" i="1"/>
  <c r="AC4592" i="1"/>
  <c r="AC4678" i="1"/>
  <c r="AC4972" i="1"/>
  <c r="AC4684" i="1"/>
  <c r="AC4748" i="1"/>
  <c r="AC4812" i="1"/>
  <c r="AC4876" i="1"/>
  <c r="AC4940" i="1"/>
  <c r="AC5004" i="1"/>
  <c r="AC5472" i="1"/>
  <c r="AC4687" i="1"/>
  <c r="AC4751" i="1"/>
  <c r="AC4815" i="1"/>
  <c r="AC2476" i="1"/>
  <c r="AC2860" i="1"/>
  <c r="AC1774" i="1"/>
  <c r="AC1838" i="1"/>
  <c r="AC1902" i="1"/>
  <c r="AC1966" i="1"/>
  <c r="AC2030" i="1"/>
  <c r="AC2094" i="1"/>
  <c r="AC2158" i="1"/>
  <c r="AC2222" i="1"/>
  <c r="AC2286" i="1"/>
  <c r="AC2356" i="1"/>
  <c r="AC2564" i="1"/>
  <c r="AC3076" i="1"/>
  <c r="AC1633" i="1"/>
  <c r="AC1697" i="1"/>
  <c r="AC1761" i="1"/>
  <c r="AC1825" i="1"/>
  <c r="AC1889" i="1"/>
  <c r="AC1953" i="1"/>
  <c r="AC2017" i="1"/>
  <c r="AC2081" i="1"/>
  <c r="AC2145" i="1"/>
  <c r="AC2209" i="1"/>
  <c r="AC2273" i="1"/>
  <c r="AC2337" i="1"/>
  <c r="AC2509" i="1"/>
  <c r="AC2972" i="1"/>
  <c r="AC2367" i="1"/>
  <c r="AC2431" i="1"/>
  <c r="AC2495" i="1"/>
  <c r="AC2559" i="1"/>
  <c r="AC2623" i="1"/>
  <c r="AC2687" i="1"/>
  <c r="AC2751" i="1"/>
  <c r="AC2815" i="1"/>
  <c r="AC2879" i="1"/>
  <c r="AC2943" i="1"/>
  <c r="AC3007" i="1"/>
  <c r="AC3071" i="1"/>
  <c r="AC3176" i="1"/>
  <c r="AC3592" i="1"/>
  <c r="AC2362" i="1"/>
  <c r="AC2426" i="1"/>
  <c r="AC2490" i="1"/>
  <c r="AC2554" i="1"/>
  <c r="AC2618" i="1"/>
  <c r="AC2682" i="1"/>
  <c r="AC2746" i="1"/>
  <c r="AC2810" i="1"/>
  <c r="AC2874" i="1"/>
  <c r="AC2938" i="1"/>
  <c r="AC3002" i="1"/>
  <c r="AC3066" i="1"/>
  <c r="AC3136" i="1"/>
  <c r="AC3488" i="1"/>
  <c r="AC2565" i="1"/>
  <c r="AC2629" i="1"/>
  <c r="AC2693" i="1"/>
  <c r="AC2757" i="1"/>
  <c r="AC2821" i="1"/>
  <c r="AC2885" i="1"/>
  <c r="AC2949" i="1"/>
  <c r="AC3013" i="1"/>
  <c r="AC3077" i="1"/>
  <c r="AC3232" i="1"/>
  <c r="AC3704" i="1"/>
  <c r="AC2360" i="1"/>
  <c r="AC2424" i="1"/>
  <c r="AC2488" i="1"/>
  <c r="AC2552" i="1"/>
  <c r="AC2616" i="1"/>
  <c r="AC2680" i="1"/>
  <c r="AC2744" i="1"/>
  <c r="AC2808" i="1"/>
  <c r="AC2872" i="1"/>
  <c r="AC2936" i="1"/>
  <c r="AC3000" i="1"/>
  <c r="AC3064" i="1"/>
  <c r="AC3138" i="1"/>
  <c r="AC3472" i="1"/>
  <c r="AC3968" i="1"/>
  <c r="AC2387" i="1"/>
  <c r="AC2451" i="1"/>
  <c r="AC2515" i="1"/>
  <c r="AC2579" i="1"/>
  <c r="AC2643" i="1"/>
  <c r="AC2707" i="1"/>
  <c r="AC2771" i="1"/>
  <c r="AC2835" i="1"/>
  <c r="AC2899" i="1"/>
  <c r="AC2963" i="1"/>
  <c r="AC3027" i="1"/>
  <c r="AC3091" i="1"/>
  <c r="AC3256" i="1"/>
  <c r="AC3752" i="1"/>
  <c r="AC2390" i="1"/>
  <c r="AC2454" i="1"/>
  <c r="AC2518" i="1"/>
  <c r="AC2582" i="1"/>
  <c r="AC2646" i="1"/>
  <c r="AC2710" i="1"/>
  <c r="AC2774" i="1"/>
  <c r="AC2838" i="1"/>
  <c r="AC2902" i="1"/>
  <c r="AC2966" i="1"/>
  <c r="AC3030" i="1"/>
  <c r="AC3094" i="1"/>
  <c r="AC3328" i="1"/>
  <c r="AC3840" i="1"/>
  <c r="AC2521" i="1"/>
  <c r="AC2585" i="1"/>
  <c r="AC2649" i="1"/>
  <c r="AC2713" i="1"/>
  <c r="AC2777" i="1"/>
  <c r="AC2841" i="1"/>
  <c r="AC2905" i="1"/>
  <c r="AC2969" i="1"/>
  <c r="AC3033" i="1"/>
  <c r="AC3097" i="1"/>
  <c r="AC3288" i="1"/>
  <c r="AC3800" i="1"/>
  <c r="AC3179" i="1"/>
  <c r="AC3243" i="1"/>
  <c r="AC3307" i="1"/>
  <c r="AC3371" i="1"/>
  <c r="AC3435" i="1"/>
  <c r="AC3499" i="1"/>
  <c r="AC3563" i="1"/>
  <c r="AC3627" i="1"/>
  <c r="AC3691" i="1"/>
  <c r="AC3755" i="1"/>
  <c r="AC3819" i="1"/>
  <c r="AC3870" i="1"/>
  <c r="AC3976" i="1"/>
  <c r="AC4240" i="1"/>
  <c r="AC3190" i="1"/>
  <c r="AC3254" i="1"/>
  <c r="AC3318" i="1"/>
  <c r="AC3382" i="1"/>
  <c r="AC3446" i="1"/>
  <c r="AC3510" i="1"/>
  <c r="AC3574" i="1"/>
  <c r="AC3638" i="1"/>
  <c r="AC3702" i="1"/>
  <c r="AC3766" i="1"/>
  <c r="AC3830" i="1"/>
  <c r="AC3920" i="1"/>
  <c r="AC4157" i="1"/>
  <c r="AC3137" i="1"/>
  <c r="AC3201" i="1"/>
  <c r="AC3265" i="1"/>
  <c r="AC3329" i="1"/>
  <c r="AC3393" i="1"/>
  <c r="AC3457" i="1"/>
  <c r="AC3521" i="1"/>
  <c r="AC3585" i="1"/>
  <c r="AC3649" i="1"/>
  <c r="AC3713" i="1"/>
  <c r="AC3777" i="1"/>
  <c r="AC3841" i="1"/>
  <c r="AC3928" i="1"/>
  <c r="AC4136" i="1"/>
  <c r="AC3116" i="1"/>
  <c r="AC3180" i="1"/>
  <c r="AC3244" i="1"/>
  <c r="AC3308" i="1"/>
  <c r="AC3372" i="1"/>
  <c r="AC3436" i="1"/>
  <c r="AC3500" i="1"/>
  <c r="AC3564" i="1"/>
  <c r="AC3628" i="1"/>
  <c r="AC3692" i="1"/>
  <c r="AC3756" i="1"/>
  <c r="AC3820" i="1"/>
  <c r="AC3862" i="1"/>
  <c r="AC3965" i="1"/>
  <c r="AC4181" i="1"/>
  <c r="AC3143" i="1"/>
  <c r="AC3207" i="1"/>
  <c r="AC3271" i="1"/>
  <c r="AC3335" i="1"/>
  <c r="AC3399" i="1"/>
  <c r="AC3463" i="1"/>
  <c r="AC3527" i="1"/>
  <c r="AC3591" i="1"/>
  <c r="AC3655" i="1"/>
  <c r="AC3719" i="1"/>
  <c r="AC3783" i="1"/>
  <c r="AC3884" i="1"/>
  <c r="AC4064" i="1"/>
  <c r="AC4521" i="1"/>
  <c r="AC3330" i="1"/>
  <c r="AC3394" i="1"/>
  <c r="AC3458" i="1"/>
  <c r="AC3522" i="1"/>
  <c r="AC3586" i="1"/>
  <c r="AC3650" i="1"/>
  <c r="AC3714" i="1"/>
  <c r="AC3778" i="1"/>
  <c r="AC3842" i="1"/>
  <c r="AC3902" i="1"/>
  <c r="AC4109" i="1"/>
  <c r="AC3141" i="1"/>
  <c r="AC3205" i="1"/>
  <c r="AC3269" i="1"/>
  <c r="AC3333" i="1"/>
  <c r="AC3397" i="1"/>
  <c r="AC3461" i="1"/>
  <c r="AC3525" i="1"/>
  <c r="AC3589" i="1"/>
  <c r="AC3653" i="1"/>
  <c r="AC3717" i="1"/>
  <c r="AC3781" i="1"/>
  <c r="AC3845" i="1"/>
  <c r="AC3899" i="1"/>
  <c r="AC4088" i="1"/>
  <c r="AC3847" i="1"/>
  <c r="AC3911" i="1"/>
  <c r="AC3975" i="1"/>
  <c r="AC4039" i="1"/>
  <c r="AC4103" i="1"/>
  <c r="AC4167" i="1"/>
  <c r="AC4231" i="1"/>
  <c r="AC4385" i="1"/>
  <c r="AC4026" i="1"/>
  <c r="AC4090" i="1"/>
  <c r="AC4154" i="1"/>
  <c r="AC4218" i="1"/>
  <c r="AC4345" i="1"/>
  <c r="AC3923" i="1"/>
  <c r="AC3987" i="1"/>
  <c r="AC4051" i="1"/>
  <c r="AC4115" i="1"/>
  <c r="AC4179" i="1"/>
  <c r="AC4243" i="1"/>
  <c r="AC4545" i="1"/>
  <c r="AC3942" i="1"/>
  <c r="AC4006" i="1"/>
  <c r="AC4070" i="1"/>
  <c r="AC4134" i="1"/>
  <c r="AC4198" i="1"/>
  <c r="AC4262" i="1"/>
  <c r="AC4638" i="1"/>
  <c r="AC3921" i="1"/>
  <c r="AC3985" i="1"/>
  <c r="AC4049" i="1"/>
  <c r="AC4113" i="1"/>
  <c r="AC4177" i="1"/>
  <c r="AC4241" i="1"/>
  <c r="AC4465" i="1"/>
  <c r="AC3956" i="1"/>
  <c r="AC4020" i="1"/>
  <c r="AC4084" i="1"/>
  <c r="AC4148" i="1"/>
  <c r="AC4212" i="1"/>
  <c r="AC4277" i="1"/>
  <c r="AC4307" i="1"/>
  <c r="AC4371" i="1"/>
  <c r="AC4435" i="1"/>
  <c r="AC4499" i="1"/>
  <c r="AC4563" i="1"/>
  <c r="AC4628" i="1"/>
  <c r="AC4779" i="1"/>
  <c r="AC4278" i="1"/>
  <c r="AC4342" i="1"/>
  <c r="AC4406" i="1"/>
  <c r="AC4470" i="1"/>
  <c r="AC4534" i="1"/>
  <c r="AC4598" i="1"/>
  <c r="AC4696" i="1"/>
  <c r="AC4284" i="1"/>
  <c r="AC4348" i="1"/>
  <c r="AC4412" i="1"/>
  <c r="AC4476" i="1"/>
  <c r="AC4540" i="1"/>
  <c r="AC4604" i="1"/>
  <c r="AC4729" i="1"/>
  <c r="AC5408" i="1"/>
  <c r="AC4327" i="1"/>
  <c r="AC4391" i="1"/>
  <c r="AC4455" i="1"/>
  <c r="AC4519" i="1"/>
  <c r="AC4583" i="1"/>
  <c r="AC4665" i="1"/>
  <c r="AC4897" i="1"/>
  <c r="AC4322" i="1"/>
  <c r="AC4386" i="1"/>
  <c r="AC4450" i="1"/>
  <c r="AC4514" i="1"/>
  <c r="AC4578" i="1"/>
  <c r="AC4656" i="1"/>
  <c r="AC5028" i="1"/>
  <c r="AC4349" i="1"/>
  <c r="AC4413" i="1"/>
  <c r="AC4477" i="1"/>
  <c r="AC4541" i="1"/>
  <c r="AC4605" i="1"/>
  <c r="AC4723" i="1"/>
  <c r="AC5590" i="1"/>
  <c r="AC4344" i="1"/>
  <c r="AC4408" i="1"/>
  <c r="AC4472" i="1"/>
  <c r="AC4536" i="1"/>
  <c r="AC4600" i="1"/>
  <c r="AC4694" i="1"/>
  <c r="AC4999" i="1"/>
  <c r="AC4692" i="1"/>
  <c r="AC4756" i="1"/>
  <c r="AC4820" i="1"/>
  <c r="AC4884" i="1"/>
  <c r="AC4948" i="1"/>
  <c r="AC5018" i="1"/>
  <c r="AC4631" i="1"/>
  <c r="AC4695" i="1"/>
  <c r="AC4759" i="1"/>
  <c r="AC4823" i="1"/>
  <c r="AC2485" i="1"/>
  <c r="AC2924" i="1"/>
  <c r="AC1782" i="1"/>
  <c r="AC1846" i="1"/>
  <c r="AC1910" i="1"/>
  <c r="AC1974" i="1"/>
  <c r="AC2038" i="1"/>
  <c r="AC2102" i="1"/>
  <c r="AC2166" i="1"/>
  <c r="AC2230" i="1"/>
  <c r="AC2294" i="1"/>
  <c r="AC2385" i="1"/>
  <c r="AC2628" i="1"/>
  <c r="AC3632" i="1"/>
  <c r="AC1641" i="1"/>
  <c r="AC1705" i="1"/>
  <c r="AC1769" i="1"/>
  <c r="AC1833" i="1"/>
  <c r="AC1897" i="1"/>
  <c r="AC1961" i="1"/>
  <c r="AC2025" i="1"/>
  <c r="AC2089" i="1"/>
  <c r="AC2153" i="1"/>
  <c r="AC2217" i="1"/>
  <c r="AC2281" i="1"/>
  <c r="AC2340" i="1"/>
  <c r="AC2541" i="1"/>
  <c r="AC3036" i="1"/>
  <c r="AC2375" i="1"/>
  <c r="AC2439" i="1"/>
  <c r="AC2503" i="1"/>
  <c r="AC2567" i="1"/>
  <c r="AC2631" i="1"/>
  <c r="AC2695" i="1"/>
  <c r="AC2759" i="1"/>
  <c r="AC2823" i="1"/>
  <c r="AC2887" i="1"/>
  <c r="AC2951" i="1"/>
  <c r="AC3015" i="1"/>
  <c r="AC3079" i="1"/>
  <c r="AC3208" i="1"/>
  <c r="AC3656" i="1"/>
  <c r="AC2370" i="1"/>
  <c r="AC2434" i="1"/>
  <c r="AC2498" i="1"/>
  <c r="AC2562" i="1"/>
  <c r="AC2626" i="1"/>
  <c r="AC2690" i="1"/>
  <c r="AC2754" i="1"/>
  <c r="AC2818" i="1"/>
  <c r="AC2882" i="1"/>
  <c r="AC2946" i="1"/>
  <c r="AC3010" i="1"/>
  <c r="AC3074" i="1"/>
  <c r="AC3146" i="1"/>
  <c r="AC3552" i="1"/>
  <c r="AC2573" i="1"/>
  <c r="AC2637" i="1"/>
  <c r="AC2701" i="1"/>
  <c r="AC2765" i="1"/>
  <c r="AC2829" i="1"/>
  <c r="AC2893" i="1"/>
  <c r="AC2957" i="1"/>
  <c r="AC3021" i="1"/>
  <c r="AC3085" i="1"/>
  <c r="AC3264" i="1"/>
  <c r="AC3768" i="1"/>
  <c r="AC2368" i="1"/>
  <c r="AC2432" i="1"/>
  <c r="AC2496" i="1"/>
  <c r="AC2560" i="1"/>
  <c r="AC2624" i="1"/>
  <c r="AC2688" i="1"/>
  <c r="AC2752" i="1"/>
  <c r="AC2816" i="1"/>
  <c r="AC2880" i="1"/>
  <c r="AC2944" i="1"/>
  <c r="AC3008" i="1"/>
  <c r="AC3072" i="1"/>
  <c r="AC3170" i="1"/>
  <c r="AC3536" i="1"/>
  <c r="AC4037" i="1"/>
  <c r="AC2395" i="1"/>
  <c r="AC2459" i="1"/>
  <c r="AC2523" i="1"/>
  <c r="AC2587" i="1"/>
  <c r="AC2651" i="1"/>
  <c r="AC2715" i="1"/>
  <c r="AC2779" i="1"/>
  <c r="AC2843" i="1"/>
  <c r="AC2907" i="1"/>
  <c r="AC2971" i="1"/>
  <c r="AC3035" i="1"/>
  <c r="AC3099" i="1"/>
  <c r="AC3304" i="1"/>
  <c r="AC3816" i="1"/>
  <c r="AC2398" i="1"/>
  <c r="AC2462" i="1"/>
  <c r="AC2526" i="1"/>
  <c r="AC2590" i="1"/>
  <c r="AC2654" i="1"/>
  <c r="AC2718" i="1"/>
  <c r="AC2782" i="1"/>
  <c r="AC2846" i="1"/>
  <c r="AC2910" i="1"/>
  <c r="AC2974" i="1"/>
  <c r="AC3038" i="1"/>
  <c r="AC3102" i="1"/>
  <c r="AC3392" i="1"/>
  <c r="AC4229" i="1"/>
  <c r="AC2529" i="1"/>
  <c r="AC2593" i="1"/>
  <c r="AC2657" i="1"/>
  <c r="AC2721" i="1"/>
  <c r="AC2785" i="1"/>
  <c r="AC2849" i="1"/>
  <c r="AC2913" i="1"/>
  <c r="AC2977" i="1"/>
  <c r="AC3041" i="1"/>
  <c r="AC3105" i="1"/>
  <c r="AC3352" i="1"/>
  <c r="AC3933" i="1"/>
  <c r="AC3187" i="1"/>
  <c r="AC3251" i="1"/>
  <c r="AC3315" i="1"/>
  <c r="AC3379" i="1"/>
  <c r="AC3443" i="1"/>
  <c r="AC3507" i="1"/>
  <c r="AC3571" i="1"/>
  <c r="AC3635" i="1"/>
  <c r="AC3699" i="1"/>
  <c r="AC3763" i="1"/>
  <c r="AC3827" i="1"/>
  <c r="AC3873" i="1"/>
  <c r="AC4016" i="1"/>
  <c r="AC4393" i="1"/>
  <c r="AC3198" i="1"/>
  <c r="AC3262" i="1"/>
  <c r="AC3326" i="1"/>
  <c r="AC3390" i="1"/>
  <c r="AC3454" i="1"/>
  <c r="AC3518" i="1"/>
  <c r="AC3582" i="1"/>
  <c r="AC3646" i="1"/>
  <c r="AC3710" i="1"/>
  <c r="AC3774" i="1"/>
  <c r="AC3838" i="1"/>
  <c r="AC3949" i="1"/>
  <c r="AC4189" i="1"/>
  <c r="AC3145" i="1"/>
  <c r="AC3209" i="1"/>
  <c r="AC3273" i="1"/>
  <c r="AC3337" i="1"/>
  <c r="AC3401" i="1"/>
  <c r="AC3465" i="1"/>
  <c r="AC3529" i="1"/>
  <c r="AC3593" i="1"/>
  <c r="AC3657" i="1"/>
  <c r="AC3721" i="1"/>
  <c r="AC3785" i="1"/>
  <c r="AC3874" i="1"/>
  <c r="AC3957" i="1"/>
  <c r="AC4168" i="1"/>
  <c r="AC3124" i="1"/>
  <c r="AC3188" i="1"/>
  <c r="AC3252" i="1"/>
  <c r="AC3316" i="1"/>
  <c r="AC3380" i="1"/>
  <c r="AC3444" i="1"/>
  <c r="AC3508" i="1"/>
  <c r="AC3572" i="1"/>
  <c r="AC3636" i="1"/>
  <c r="AC3700" i="1"/>
  <c r="AC3764" i="1"/>
  <c r="AC3828" i="1"/>
  <c r="AC3865" i="1"/>
  <c r="AC3994" i="1"/>
  <c r="AC4213" i="1"/>
  <c r="AC3151" i="1"/>
  <c r="AC3215" i="1"/>
  <c r="AC3279" i="1"/>
  <c r="AC3343" i="1"/>
  <c r="AC3407" i="1"/>
  <c r="AC3471" i="1"/>
  <c r="AC3535" i="1"/>
  <c r="AC3599" i="1"/>
  <c r="AC3663" i="1"/>
  <c r="AC3727" i="1"/>
  <c r="AC3791" i="1"/>
  <c r="AC3891" i="1"/>
  <c r="AC4096" i="1"/>
  <c r="AC3274" i="1"/>
  <c r="AC3338" i="1"/>
  <c r="AC3402" i="1"/>
  <c r="AC3466" i="1"/>
  <c r="AC3530" i="1"/>
  <c r="AC3594" i="1"/>
  <c r="AC3658" i="1"/>
  <c r="AC3722" i="1"/>
  <c r="AC3786" i="1"/>
  <c r="AC3866" i="1"/>
  <c r="AC3912" i="1"/>
  <c r="AC4141" i="1"/>
  <c r="AC3149" i="1"/>
  <c r="AC3213" i="1"/>
  <c r="AC3277" i="1"/>
  <c r="AC3341" i="1"/>
  <c r="AC3405" i="1"/>
  <c r="AC3469" i="1"/>
  <c r="AC3533" i="1"/>
  <c r="AC3597" i="1"/>
  <c r="AC3661" i="1"/>
  <c r="AC3725" i="1"/>
  <c r="AC3789" i="1"/>
  <c r="AC3848" i="1"/>
  <c r="AC3908" i="1"/>
  <c r="AC4120" i="1"/>
  <c r="AC3855" i="1"/>
  <c r="AC3919" i="1"/>
  <c r="AC3983" i="1"/>
  <c r="AC4047" i="1"/>
  <c r="AC4111" i="1"/>
  <c r="AC4175" i="1"/>
  <c r="AC4239" i="1"/>
  <c r="AC4449" i="1"/>
  <c r="AC4034" i="1"/>
  <c r="AC4098" i="1"/>
  <c r="AC4162" i="1"/>
  <c r="AC4226" i="1"/>
  <c r="AC4409" i="1"/>
  <c r="AC3931" i="1"/>
  <c r="AC3995" i="1"/>
  <c r="AC4059" i="1"/>
  <c r="AC4123" i="1"/>
  <c r="AC4187" i="1"/>
  <c r="AC4251" i="1"/>
  <c r="AC4609" i="1"/>
  <c r="AC3950" i="1"/>
  <c r="AC4014" i="1"/>
  <c r="AC4078" i="1"/>
  <c r="AC4142" i="1"/>
  <c r="AC4206" i="1"/>
  <c r="AC4275" i="1"/>
  <c r="AC4739" i="1"/>
  <c r="AC3929" i="1"/>
  <c r="AC3993" i="1"/>
  <c r="AC4057" i="1"/>
  <c r="AC4121" i="1"/>
  <c r="AC4185" i="1"/>
  <c r="AC4249" i="1"/>
  <c r="AC4529" i="1"/>
  <c r="AC3964" i="1"/>
  <c r="AC4028" i="1"/>
  <c r="AC4092" i="1"/>
  <c r="AC4156" i="1"/>
  <c r="AC4220" i="1"/>
  <c r="AC4289" i="1"/>
  <c r="AC4315" i="1"/>
  <c r="AC4379" i="1"/>
  <c r="AC4443" i="1"/>
  <c r="AC4507" i="1"/>
  <c r="AC4571" i="1"/>
  <c r="AC4641" i="1"/>
  <c r="AC4801" i="1"/>
  <c r="AC4286" i="1"/>
  <c r="AC4350" i="1"/>
  <c r="AC4414" i="1"/>
  <c r="AC4478" i="1"/>
  <c r="AC4542" i="1"/>
  <c r="AC4606" i="1"/>
  <c r="AC4737" i="1"/>
  <c r="AC4292" i="1"/>
  <c r="AC4356" i="1"/>
  <c r="AC4420" i="1"/>
  <c r="AC4484" i="1"/>
  <c r="AC4548" i="1"/>
  <c r="AC4612" i="1"/>
  <c r="AC4761" i="1"/>
  <c r="AC4271" i="1"/>
  <c r="AC4335" i="1"/>
  <c r="AC4399" i="1"/>
  <c r="AC4463" i="1"/>
  <c r="AC4527" i="1"/>
  <c r="AC4591" i="1"/>
  <c r="AC4681" i="1"/>
  <c r="AC4987" i="1"/>
  <c r="AC4330" i="1"/>
  <c r="AC4394" i="1"/>
  <c r="AC4458" i="1"/>
  <c r="AC4522" i="1"/>
  <c r="AC4586" i="1"/>
  <c r="AC4672" i="1"/>
  <c r="AC4293" i="1"/>
  <c r="AC4357" i="1"/>
  <c r="AC4421" i="1"/>
  <c r="AC4485" i="1"/>
  <c r="AC4549" i="1"/>
  <c r="AC4613" i="1"/>
  <c r="AC4755" i="1"/>
  <c r="AC4288" i="1"/>
  <c r="AC4352" i="1"/>
  <c r="AC4416" i="1"/>
  <c r="AC4480" i="1"/>
  <c r="AC4544" i="1"/>
  <c r="AC4608" i="1"/>
  <c r="AC4705" i="1"/>
  <c r="AC5092" i="1"/>
  <c r="AC4700" i="1"/>
  <c r="AC4764" i="1"/>
  <c r="AC4828" i="1"/>
  <c r="AC4892" i="1"/>
  <c r="AC4951" i="1"/>
  <c r="AC5034" i="1"/>
  <c r="AC4639" i="1"/>
  <c r="AC4703" i="1"/>
  <c r="AC4767" i="1"/>
  <c r="AC4831" i="1"/>
  <c r="AC4895" i="1"/>
  <c r="AC4988" i="1"/>
  <c r="AC5153" i="1"/>
  <c r="AC4650" i="1"/>
  <c r="AC4714" i="1"/>
  <c r="AC4778" i="1"/>
  <c r="AC4842" i="1"/>
  <c r="AC4906" i="1"/>
  <c r="AC4967" i="1"/>
  <c r="AC5052" i="1"/>
  <c r="AC4629" i="1"/>
  <c r="AC4693" i="1"/>
  <c r="AC4757" i="1"/>
  <c r="AC4821" i="1"/>
  <c r="AC4885" i="1"/>
  <c r="AC4949" i="1"/>
  <c r="AC5074" i="1"/>
  <c r="AC2517" i="1"/>
  <c r="AC2988" i="1"/>
  <c r="AC1790" i="1"/>
  <c r="AC1854" i="1"/>
  <c r="AC1918" i="1"/>
  <c r="AC1982" i="1"/>
  <c r="AC2046" i="1"/>
  <c r="AC2110" i="1"/>
  <c r="AC2174" i="1"/>
  <c r="AC2238" i="1"/>
  <c r="AC2302" i="1"/>
  <c r="AC2413" i="1"/>
  <c r="AC2692" i="1"/>
  <c r="AC4165" i="1"/>
  <c r="AC1649" i="1"/>
  <c r="AC1713" i="1"/>
  <c r="AC1777" i="1"/>
  <c r="AC1841" i="1"/>
  <c r="AC1905" i="1"/>
  <c r="AC1969" i="1"/>
  <c r="AC2033" i="1"/>
  <c r="AC2097" i="1"/>
  <c r="AC2161" i="1"/>
  <c r="AC2225" i="1"/>
  <c r="AC2289" i="1"/>
  <c r="AC2357" i="1"/>
  <c r="AC2588" i="1"/>
  <c r="AC3100" i="1"/>
  <c r="AC2383" i="1"/>
  <c r="AC2447" i="1"/>
  <c r="AC2511" i="1"/>
  <c r="AC2575" i="1"/>
  <c r="AC2639" i="1"/>
  <c r="AC2703" i="1"/>
  <c r="AC2767" i="1"/>
  <c r="AC2831" i="1"/>
  <c r="AC2895" i="1"/>
  <c r="AC2959" i="1"/>
  <c r="AC3023" i="1"/>
  <c r="AC3087" i="1"/>
  <c r="AC3240" i="1"/>
  <c r="AC3720" i="1"/>
  <c r="AC2378" i="1"/>
  <c r="AC2442" i="1"/>
  <c r="AC2506" i="1"/>
  <c r="AC2570" i="1"/>
  <c r="AC2634" i="1"/>
  <c r="AC2698" i="1"/>
  <c r="AC2762" i="1"/>
  <c r="AC2826" i="1"/>
  <c r="AC2890" i="1"/>
  <c r="AC2954" i="1"/>
  <c r="AC3018" i="1"/>
  <c r="AC3082" i="1"/>
  <c r="AC3178" i="1"/>
  <c r="AC3616" i="1"/>
  <c r="AC2581" i="1"/>
  <c r="AC2645" i="1"/>
  <c r="AC2709" i="1"/>
  <c r="AC2773" i="1"/>
  <c r="AC2837" i="1"/>
  <c r="AC2901" i="1"/>
  <c r="AC2965" i="1"/>
  <c r="AC3029" i="1"/>
  <c r="AC3093" i="1"/>
  <c r="AC3320" i="1"/>
  <c r="AC3832" i="1"/>
  <c r="AC2376" i="1"/>
  <c r="AC2440" i="1"/>
  <c r="AC2504" i="1"/>
  <c r="AC2568" i="1"/>
  <c r="AC2632" i="1"/>
  <c r="AC2696" i="1"/>
  <c r="AC2760" i="1"/>
  <c r="AC2824" i="1"/>
  <c r="AC2888" i="1"/>
  <c r="AC2952" i="1"/>
  <c r="AC3016" i="1"/>
  <c r="AC3080" i="1"/>
  <c r="AC3202" i="1"/>
  <c r="AC3600" i="1"/>
  <c r="AC2339" i="1"/>
  <c r="AC2403" i="1"/>
  <c r="AC2467" i="1"/>
  <c r="AC2531" i="1"/>
  <c r="AC2595" i="1"/>
  <c r="AC2659" i="1"/>
  <c r="AC2723" i="1"/>
  <c r="AC2787" i="1"/>
  <c r="AC2851" i="1"/>
  <c r="AC2915" i="1"/>
  <c r="AC2979" i="1"/>
  <c r="AC3043" i="1"/>
  <c r="AC3107" i="1"/>
  <c r="AC3368" i="1"/>
  <c r="AC4133" i="1"/>
  <c r="AC2406" i="1"/>
  <c r="AC2470" i="1"/>
  <c r="AC2534" i="1"/>
  <c r="AC2598" i="1"/>
  <c r="AC2662" i="1"/>
  <c r="AC2726" i="1"/>
  <c r="AC2790" i="1"/>
  <c r="AC2854" i="1"/>
  <c r="AC2918" i="1"/>
  <c r="AC2982" i="1"/>
  <c r="AC3046" i="1"/>
  <c r="AC3112" i="1"/>
  <c r="AC3456" i="1"/>
  <c r="AC4561" i="1"/>
  <c r="AC2537" i="1"/>
  <c r="AC2601" i="1"/>
  <c r="AC2665" i="1"/>
  <c r="AC2729" i="1"/>
  <c r="AC2793" i="1"/>
  <c r="AC2857" i="1"/>
  <c r="AC2921" i="1"/>
  <c r="AC2985" i="1"/>
  <c r="AC3049" i="1"/>
  <c r="AC3117" i="1"/>
  <c r="AC3416" i="1"/>
  <c r="AC4069" i="1"/>
  <c r="AC3195" i="1"/>
  <c r="AC3259" i="1"/>
  <c r="AC3323" i="1"/>
  <c r="AC3387" i="1"/>
  <c r="AC3451" i="1"/>
  <c r="AC3515" i="1"/>
  <c r="AC3579" i="1"/>
  <c r="AC3643" i="1"/>
  <c r="AC3707" i="1"/>
  <c r="AC3771" i="1"/>
  <c r="AC3835" i="1"/>
  <c r="AC3876" i="1"/>
  <c r="AC4048" i="1"/>
  <c r="AC3142" i="1"/>
  <c r="AC3206" i="1"/>
  <c r="AC3270" i="1"/>
  <c r="AC3334" i="1"/>
  <c r="AC3398" i="1"/>
  <c r="AC3462" i="1"/>
  <c r="AC3526" i="1"/>
  <c r="AC3590" i="1"/>
  <c r="AC3654" i="1"/>
  <c r="AC3718" i="1"/>
  <c r="AC3782" i="1"/>
  <c r="AC3846" i="1"/>
  <c r="AC3978" i="1"/>
  <c r="AC4221" i="1"/>
  <c r="AC3153" i="1"/>
  <c r="AC3217" i="1"/>
  <c r="AC3281" i="1"/>
  <c r="AC3345" i="1"/>
  <c r="AC3409" i="1"/>
  <c r="AC3473" i="1"/>
  <c r="AC3537" i="1"/>
  <c r="AC3601" i="1"/>
  <c r="AC3665" i="1"/>
  <c r="AC3729" i="1"/>
  <c r="AC3793" i="1"/>
  <c r="AC3877" i="1"/>
  <c r="AC3986" i="1"/>
  <c r="AC4200" i="1"/>
  <c r="AC3132" i="1"/>
  <c r="AC3196" i="1"/>
  <c r="AC3260" i="1"/>
  <c r="AC3324" i="1"/>
  <c r="AC3388" i="1"/>
  <c r="AC3452" i="1"/>
  <c r="AC3516" i="1"/>
  <c r="AC3580" i="1"/>
  <c r="AC3644" i="1"/>
  <c r="AC3708" i="1"/>
  <c r="AC3772" i="1"/>
  <c r="AC3836" i="1"/>
  <c r="AC3868" i="1"/>
  <c r="AC4000" i="1"/>
  <c r="AC4245" i="1"/>
  <c r="AC3159" i="1"/>
  <c r="AC3223" i="1"/>
  <c r="AC3287" i="1"/>
  <c r="AC3351" i="1"/>
  <c r="AC3415" i="1"/>
  <c r="AC3479" i="1"/>
  <c r="AC3543" i="1"/>
  <c r="AC3607" i="1"/>
  <c r="AC3671" i="1"/>
  <c r="AC3735" i="1"/>
  <c r="AC3799" i="1"/>
  <c r="AC3917" i="1"/>
  <c r="AC4128" i="1"/>
  <c r="AC3282" i="1"/>
  <c r="AC3346" i="1"/>
  <c r="AC3410" i="1"/>
  <c r="AC3474" i="1"/>
  <c r="AC3538" i="1"/>
  <c r="AC3602" i="1"/>
  <c r="AC3666" i="1"/>
  <c r="AC3730" i="1"/>
  <c r="AC3794" i="1"/>
  <c r="AC3869" i="1"/>
  <c r="AC3946" i="1"/>
  <c r="AC4173" i="1"/>
  <c r="AC3157" i="1"/>
  <c r="AC3221" i="1"/>
  <c r="AC3285" i="1"/>
  <c r="AC3349" i="1"/>
  <c r="AC3413" i="1"/>
  <c r="AC3477" i="1"/>
  <c r="AC3541" i="1"/>
  <c r="AC3605" i="1"/>
  <c r="AC3669" i="1"/>
  <c r="AC3733" i="1"/>
  <c r="AC3797" i="1"/>
  <c r="AC3851" i="1"/>
  <c r="AC3925" i="1"/>
  <c r="AC4152" i="1"/>
  <c r="AC3863" i="1"/>
  <c r="AC3927" i="1"/>
  <c r="AC3991" i="1"/>
  <c r="AC4055" i="1"/>
  <c r="AC4119" i="1"/>
  <c r="AC4183" i="1"/>
  <c r="AC4247" i="1"/>
  <c r="AC4513" i="1"/>
  <c r="AC4042" i="1"/>
  <c r="AC4106" i="1"/>
  <c r="AC4170" i="1"/>
  <c r="AC4234" i="1"/>
  <c r="AC4473" i="1"/>
  <c r="AC3939" i="1"/>
  <c r="AC4003" i="1"/>
  <c r="AC4067" i="1"/>
  <c r="AC4131" i="1"/>
  <c r="AC4195" i="1"/>
  <c r="AC4259" i="1"/>
  <c r="AC4675" i="1"/>
  <c r="AC3958" i="1"/>
  <c r="AC4022" i="1"/>
  <c r="AC4086" i="1"/>
  <c r="AC4150" i="1"/>
  <c r="AC4214" i="1"/>
  <c r="AC4297" i="1"/>
  <c r="AC4849" i="1"/>
  <c r="AC3937" i="1"/>
  <c r="AC4001" i="1"/>
  <c r="AC4065" i="1"/>
  <c r="AC4129" i="1"/>
  <c r="AC4193" i="1"/>
  <c r="AC4257" i="1"/>
  <c r="AC4593" i="1"/>
  <c r="AC3972" i="1"/>
  <c r="AC4036" i="1"/>
  <c r="AC4100" i="1"/>
  <c r="AC4164" i="1"/>
  <c r="AC4228" i="1"/>
  <c r="AC4361" i="1"/>
  <c r="AC4323" i="1"/>
  <c r="AC4387" i="1"/>
  <c r="AC4451" i="1"/>
  <c r="AC4515" i="1"/>
  <c r="AC4579" i="1"/>
  <c r="AC4657" i="1"/>
  <c r="AC4865" i="1"/>
  <c r="AC4294" i="1"/>
  <c r="AC4358" i="1"/>
  <c r="AC4422" i="1"/>
  <c r="AC4486" i="1"/>
  <c r="AC4550" i="1"/>
  <c r="AC4614" i="1"/>
  <c r="AC4769" i="1"/>
  <c r="AC4300" i="1"/>
  <c r="AC4364" i="1"/>
  <c r="AC4428" i="1"/>
  <c r="AC4492" i="1"/>
  <c r="AC4556" i="1"/>
  <c r="AC4620" i="1"/>
  <c r="AC4793" i="1"/>
  <c r="AC4279" i="1"/>
  <c r="AC4343" i="1"/>
  <c r="AC4407" i="1"/>
  <c r="AC4471" i="1"/>
  <c r="AC4535" i="1"/>
  <c r="AC4599" i="1"/>
  <c r="AC4697" i="1"/>
  <c r="AC4274" i="1"/>
  <c r="AC4338" i="1"/>
  <c r="AC4402" i="1"/>
  <c r="AC4466" i="1"/>
  <c r="AC4530" i="1"/>
  <c r="AC4594" i="1"/>
  <c r="AC4688" i="1"/>
  <c r="AC4301" i="1"/>
  <c r="AC4365" i="1"/>
  <c r="AC4429" i="1"/>
  <c r="AC4493" i="1"/>
  <c r="AC4557" i="1"/>
  <c r="AC4621" i="1"/>
  <c r="AC4787" i="1"/>
  <c r="AC4296" i="1"/>
  <c r="AC4360" i="1"/>
  <c r="AC4424" i="1"/>
  <c r="AC4488" i="1"/>
  <c r="AC4552" i="1"/>
  <c r="AC4616" i="1"/>
  <c r="AC4713" i="1"/>
  <c r="AC4644" i="1"/>
  <c r="AC4708" i="1"/>
  <c r="AC4772" i="1"/>
  <c r="AC4836" i="1"/>
  <c r="AC4900" i="1"/>
  <c r="AC4954" i="1"/>
  <c r="AC5050" i="1"/>
  <c r="AC4647" i="1"/>
  <c r="AC4711" i="1"/>
  <c r="AC4775" i="1"/>
  <c r="AC4839" i="1"/>
  <c r="AC6566" i="1"/>
  <c r="AC6743" i="1"/>
  <c r="AC7116" i="1"/>
  <c r="AC6469" i="1"/>
  <c r="AC6588" i="1"/>
  <c r="AC6766" i="1"/>
  <c r="AC6449" i="1"/>
  <c r="AC6513" i="1"/>
  <c r="AC6577" i="1"/>
  <c r="AC6641" i="1"/>
  <c r="AC6705" i="1"/>
  <c r="AC6769" i="1"/>
  <c r="AC6903" i="1"/>
  <c r="AC6522" i="1"/>
  <c r="AC6586" i="1"/>
  <c r="AC6650" i="1"/>
  <c r="AC6714" i="1"/>
  <c r="AC6779" i="1"/>
  <c r="AC6900" i="1"/>
  <c r="AC6581" i="1"/>
  <c r="AC6645" i="1"/>
  <c r="AC6709" i="1"/>
  <c r="AC6773" i="1"/>
  <c r="AC6879" i="1"/>
  <c r="AC7151" i="1"/>
  <c r="AC6568" i="1"/>
  <c r="AC6632" i="1"/>
  <c r="AC6696" i="1"/>
  <c r="AC6760" i="1"/>
  <c r="AC6890" i="1"/>
  <c r="AC7129" i="1"/>
  <c r="AC6547" i="1"/>
  <c r="AC6611" i="1"/>
  <c r="AC6675" i="1"/>
  <c r="AC6739" i="1"/>
  <c r="AC6817" i="1"/>
  <c r="AC6999" i="1"/>
  <c r="AC6948" i="1"/>
  <c r="AC7012" i="1"/>
  <c r="AC7076" i="1"/>
  <c r="AC7481" i="1"/>
  <c r="AC6970" i="1"/>
  <c r="AC7034" i="1"/>
  <c r="AC7105" i="1"/>
  <c r="AC6797" i="1"/>
  <c r="AC6861" i="1"/>
  <c r="AC6925" i="1"/>
  <c r="AC6989" i="1"/>
  <c r="AC7053" i="1"/>
  <c r="AC7281" i="1"/>
  <c r="AC6840" i="1"/>
  <c r="AC6904" i="1"/>
  <c r="AC6968" i="1"/>
  <c r="AC7032" i="1"/>
  <c r="AC7111" i="1"/>
  <c r="AC6803" i="1"/>
  <c r="AC6867" i="1"/>
  <c r="AC6931" i="1"/>
  <c r="AC6995" i="1"/>
  <c r="AC7059" i="1"/>
  <c r="AC7119" i="1"/>
  <c r="AC6814" i="1"/>
  <c r="AC6878" i="1"/>
  <c r="AC6942" i="1"/>
  <c r="AC7006" i="1"/>
  <c r="AC7070" i="1"/>
  <c r="AC7253" i="1"/>
  <c r="AC7225" i="1"/>
  <c r="AC7364" i="1"/>
  <c r="AC7204" i="1"/>
  <c r="AC7261" i="1"/>
  <c r="AC7532" i="1"/>
  <c r="AC7130" i="1"/>
  <c r="AC7194" i="1"/>
  <c r="AC7243" i="1"/>
  <c r="AC7388" i="1"/>
  <c r="AC7109" i="1"/>
  <c r="AC7173" i="1"/>
  <c r="AC7263" i="1"/>
  <c r="AC7660" i="1"/>
  <c r="AC7152" i="1"/>
  <c r="AC7216" i="1"/>
  <c r="AC7340" i="1"/>
  <c r="AC7099" i="1"/>
  <c r="AC7163" i="1"/>
  <c r="AC7227" i="1"/>
  <c r="AC7313" i="1"/>
  <c r="AC7510" i="1"/>
  <c r="AC7166" i="1"/>
  <c r="AC7230" i="1"/>
  <c r="AC7391" i="1"/>
  <c r="AC7250" i="1"/>
  <c r="AC7314" i="1"/>
  <c r="AC7378" i="1"/>
  <c r="AC7476" i="1"/>
  <c r="AC7293" i="1"/>
  <c r="AC7357" i="1"/>
  <c r="AC7449" i="1"/>
  <c r="AC7264" i="1"/>
  <c r="AC7328" i="1"/>
  <c r="AC7392" i="1"/>
  <c r="AC7556" i="1"/>
  <c r="AC7299" i="1"/>
  <c r="AC7363" i="1"/>
  <c r="AC7465" i="1"/>
  <c r="AC7278" i="1"/>
  <c r="AC7342" i="1"/>
  <c r="AC7409" i="1"/>
  <c r="AC7619" i="1"/>
  <c r="AC7842" i="1"/>
  <c r="AC7455" i="1"/>
  <c r="AC7519" i="1"/>
  <c r="AC7579" i="1"/>
  <c r="AC7779" i="1"/>
  <c r="AC7458" i="1"/>
  <c r="AC7522" i="1"/>
  <c r="AC7593" i="1"/>
  <c r="AC7421" i="1"/>
  <c r="AC7485" i="1"/>
  <c r="AC7549" i="1"/>
  <c r="AC7724" i="1"/>
  <c r="AC7448" i="1"/>
  <c r="AC7512" i="1"/>
  <c r="AC7595" i="1"/>
  <c r="AC7427" i="1"/>
  <c r="AC7491" i="1"/>
  <c r="AC7555" i="1"/>
  <c r="AC7583" i="1"/>
  <c r="AC7647" i="1"/>
  <c r="AC7711" i="1"/>
  <c r="AC7818" i="1"/>
  <c r="AC7626" i="1"/>
  <c r="AC7690" i="1"/>
  <c r="AC7760" i="1"/>
  <c r="AC7581" i="1"/>
  <c r="AC7645" i="1"/>
  <c r="AC7709" i="1"/>
  <c r="AC7803" i="1"/>
  <c r="AC7600" i="1"/>
  <c r="AC7664" i="1"/>
  <c r="AC7728" i="1"/>
  <c r="AC7938" i="1"/>
  <c r="AC7723" i="1"/>
  <c r="AC7574" i="1"/>
  <c r="AC7638" i="1"/>
  <c r="AC7702" i="1"/>
  <c r="AC7763" i="1"/>
  <c r="AC7713" i="1"/>
  <c r="AC7826" i="1"/>
  <c r="AC7805" i="1"/>
  <c r="AC7869" i="1"/>
  <c r="AC7933" i="1"/>
  <c r="AC7792" i="1"/>
  <c r="AC7856" i="1"/>
  <c r="AC7920" i="1"/>
  <c r="AC7819" i="1"/>
  <c r="AC7883" i="1"/>
  <c r="AC7947" i="1"/>
  <c r="AC7790" i="1"/>
  <c r="AC7854" i="1"/>
  <c r="AC7918" i="1"/>
  <c r="AC7761" i="1"/>
  <c r="AC7825" i="1"/>
  <c r="AC7889" i="1"/>
  <c r="AC7953" i="1"/>
  <c r="AC7876" i="1"/>
  <c r="AC7940" i="1"/>
  <c r="AC7783" i="1"/>
  <c r="AC7847" i="1"/>
  <c r="AC7911" i="1"/>
  <c r="AC5161" i="1"/>
  <c r="AC4819" i="1"/>
  <c r="AC4883" i="1"/>
  <c r="AC4947" i="1"/>
  <c r="AC5002" i="1"/>
  <c r="AC5508" i="1"/>
  <c r="AC4774" i="1"/>
  <c r="AC4838" i="1"/>
  <c r="AC4902" i="1"/>
  <c r="AC5017" i="1"/>
  <c r="AC6182" i="1"/>
  <c r="AC5051" i="1"/>
  <c r="AC5115" i="1"/>
  <c r="AC5179" i="1"/>
  <c r="AC5243" i="1"/>
  <c r="AC5328" i="1"/>
  <c r="AC5492" i="1"/>
  <c r="AC4950" i="1"/>
  <c r="AC5014" i="1"/>
  <c r="AC5078" i="1"/>
  <c r="AC5142" i="1"/>
  <c r="AC5206" i="1"/>
  <c r="AC5270" i="1"/>
  <c r="AC5365" i="1"/>
  <c r="AC5528" i="1"/>
  <c r="AC5116" i="1"/>
  <c r="AC5180" i="1"/>
  <c r="AC5244" i="1"/>
  <c r="AC5324" i="1"/>
  <c r="AC5509" i="1"/>
  <c r="AC6183" i="1"/>
  <c r="AC5071" i="1"/>
  <c r="AC5135" i="1"/>
  <c r="AC5199" i="1"/>
  <c r="AC5263" i="1"/>
  <c r="AC5332" i="1"/>
  <c r="AC5517" i="1"/>
  <c r="AC5106" i="1"/>
  <c r="AC5170" i="1"/>
  <c r="AC5234" i="1"/>
  <c r="AC5304" i="1"/>
  <c r="AC5468" i="1"/>
  <c r="AC5986" i="1"/>
  <c r="AC5101" i="1"/>
  <c r="AC5165" i="1"/>
  <c r="AC5229" i="1"/>
  <c r="AC5309" i="1"/>
  <c r="AC5476" i="1"/>
  <c r="AC5922" i="1"/>
  <c r="AC5040" i="1"/>
  <c r="AC5104" i="1"/>
  <c r="AC5168" i="1"/>
  <c r="AC5232" i="1"/>
  <c r="AC5293" i="1"/>
  <c r="AC5448" i="1"/>
  <c r="AC5688" i="1"/>
  <c r="AC5323" i="1"/>
  <c r="AC5387" i="1"/>
  <c r="AC5451" i="1"/>
  <c r="AC5515" i="1"/>
  <c r="AC5575" i="1"/>
  <c r="AC5694" i="1"/>
  <c r="AC6016" i="1"/>
  <c r="AC5342" i="1"/>
  <c r="AC5406" i="1"/>
  <c r="AC5470" i="1"/>
  <c r="AC5565" i="1"/>
  <c r="AC5695" i="1"/>
  <c r="AC5869" i="1"/>
  <c r="AC5313" i="1"/>
  <c r="AC5377" i="1"/>
  <c r="AC5441" i="1"/>
  <c r="AC5505" i="1"/>
  <c r="AC5553" i="1"/>
  <c r="AC5637" i="1"/>
  <c r="AC5776" i="1"/>
  <c r="AC6080" i="1"/>
  <c r="AC5720" i="1"/>
  <c r="AC5874" i="1"/>
  <c r="AC5327" i="1"/>
  <c r="AC5391" i="1"/>
  <c r="AC5455" i="1"/>
  <c r="AC5519" i="1"/>
  <c r="AC5601" i="1"/>
  <c r="AC5728" i="1"/>
  <c r="AC5917" i="1"/>
  <c r="AC5346" i="1"/>
  <c r="AC5410" i="1"/>
  <c r="AC5474" i="1"/>
  <c r="AC5533" i="1"/>
  <c r="AC5581" i="1"/>
  <c r="AC5687" i="1"/>
  <c r="AC5906" i="1"/>
  <c r="AC5538" i="1"/>
  <c r="AC5602" i="1"/>
  <c r="AC5666" i="1"/>
  <c r="AC5730" i="1"/>
  <c r="AC5794" i="1"/>
  <c r="AC5883" i="1"/>
  <c r="AC6024" i="1"/>
  <c r="AC6389" i="1"/>
  <c r="AC6040" i="1"/>
  <c r="AC6214" i="1"/>
  <c r="AC5619" i="1"/>
  <c r="AC5683" i="1"/>
  <c r="AC5747" i="1"/>
  <c r="AC5811" i="1"/>
  <c r="AC5896" i="1"/>
  <c r="AC6042" i="1"/>
  <c r="AC6202" i="1"/>
  <c r="AC5750" i="1"/>
  <c r="AC5821" i="1"/>
  <c r="AC5923" i="1"/>
  <c r="AC6085" i="1"/>
  <c r="AC6254" i="1"/>
  <c r="AC5641" i="1"/>
  <c r="AC5705" i="1"/>
  <c r="AC5769" i="1"/>
  <c r="AC5832" i="1"/>
  <c r="AC5946" i="1"/>
  <c r="AC6093" i="1"/>
  <c r="AC6413" i="1"/>
  <c r="AC5620" i="1"/>
  <c r="AC5684" i="1"/>
  <c r="AC5748" i="1"/>
  <c r="AC5812" i="1"/>
  <c r="AC5909" i="1"/>
  <c r="AC6037" i="1"/>
  <c r="AC6220" i="1"/>
  <c r="AC6035" i="1"/>
  <c r="AC6099" i="1"/>
  <c r="AC6163" i="1"/>
  <c r="AC6358" i="1"/>
  <c r="AC5862" i="1"/>
  <c r="AC5926" i="1"/>
  <c r="AC5990" i="1"/>
  <c r="AC6054" i="1"/>
  <c r="AC6118" i="1"/>
  <c r="AC6180" i="1"/>
  <c r="AC6359" i="1"/>
  <c r="AC5905" i="1"/>
  <c r="AC5969" i="1"/>
  <c r="AC6033" i="1"/>
  <c r="AC6097" i="1"/>
  <c r="AC6161" i="1"/>
  <c r="AC6524" i="1"/>
  <c r="AC5924" i="1"/>
  <c r="AC5988" i="1"/>
  <c r="AC6052" i="1"/>
  <c r="AC6116" i="1"/>
  <c r="AC6196" i="1"/>
  <c r="AC6350" i="1"/>
  <c r="AC5855" i="1"/>
  <c r="AC5919" i="1"/>
  <c r="AC5983" i="1"/>
  <c r="AC6047" i="1"/>
  <c r="AC6111" i="1"/>
  <c r="AC6175" i="1"/>
  <c r="AC6435" i="1"/>
  <c r="AC6209" i="1"/>
  <c r="AC6310" i="1"/>
  <c r="AC6400" i="1"/>
  <c r="AC6443" i="1"/>
  <c r="AC6181" i="1"/>
  <c r="AC6230" i="1"/>
  <c r="AC6317" i="1"/>
  <c r="AC6448" i="1"/>
  <c r="AC6969" i="1"/>
  <c r="AC6270" i="1"/>
  <c r="AC6360" i="1"/>
  <c r="AC6828" i="1"/>
  <c r="AC6234" i="1"/>
  <c r="AC6339" i="1"/>
  <c r="AC6500" i="1"/>
  <c r="AC6293" i="1"/>
  <c r="AC6395" i="1"/>
  <c r="AC6668" i="1"/>
  <c r="AC6452" i="1"/>
  <c r="AC6535" i="1"/>
  <c r="AC6711" i="1"/>
  <c r="AC7167" i="1"/>
  <c r="AC6297" i="1"/>
  <c r="AC6361" i="1"/>
  <c r="AC6425" i="1"/>
  <c r="AC6516" i="1"/>
  <c r="AC6655" i="1"/>
  <c r="AC6860" i="1"/>
  <c r="AC6252" i="1"/>
  <c r="AC6316" i="1"/>
  <c r="AC6380" i="1"/>
  <c r="AC6444" i="1"/>
  <c r="AC6508" i="1"/>
  <c r="AC6628" i="1"/>
  <c r="AC6876" i="1"/>
  <c r="AC6439" i="1"/>
  <c r="AC6532" i="1"/>
  <c r="AC6700" i="1"/>
  <c r="AC6929" i="1"/>
  <c r="AC6290" i="1"/>
  <c r="AC6354" i="1"/>
  <c r="AC6418" i="1"/>
  <c r="AC6496" i="1"/>
  <c r="AC6580" i="1"/>
  <c r="AC6758" i="1"/>
  <c r="AC6421" i="1"/>
  <c r="AC6472" i="1"/>
  <c r="AC6623" i="1"/>
  <c r="AC6796" i="1"/>
  <c r="AC6457" i="1"/>
  <c r="AC6521" i="1"/>
  <c r="AC6585" i="1"/>
  <c r="AC6649" i="1"/>
  <c r="AC6713" i="1"/>
  <c r="AC6791" i="1"/>
  <c r="AC6927" i="1"/>
  <c r="AC6530" i="1"/>
  <c r="AC6594" i="1"/>
  <c r="AC6658" i="1"/>
  <c r="AC6722" i="1"/>
  <c r="AC6788" i="1"/>
  <c r="AC6921" i="1"/>
  <c r="AC6589" i="1"/>
  <c r="AC6653" i="1"/>
  <c r="AC6717" i="1"/>
  <c r="AC6776" i="1"/>
  <c r="AC6895" i="1"/>
  <c r="AC7215" i="1"/>
  <c r="AC6576" i="1"/>
  <c r="AC6640" i="1"/>
  <c r="AC6704" i="1"/>
  <c r="AC6768" i="1"/>
  <c r="AC6906" i="1"/>
  <c r="AC7231" i="1"/>
  <c r="AC6555" i="1"/>
  <c r="AC6619" i="1"/>
  <c r="AC6683" i="1"/>
  <c r="AC6747" i="1"/>
  <c r="AC6833" i="1"/>
  <c r="AC7031" i="1"/>
  <c r="AC6956" i="1"/>
  <c r="AC7020" i="1"/>
  <c r="AC7079" i="1"/>
  <c r="AC6914" i="1"/>
  <c r="AC6978" i="1"/>
  <c r="AC7042" i="1"/>
  <c r="AC7124" i="1"/>
  <c r="AC6805" i="1"/>
  <c r="AC6869" i="1"/>
  <c r="AC6933" i="1"/>
  <c r="AC6997" i="1"/>
  <c r="AC7061" i="1"/>
  <c r="AC6784" i="1"/>
  <c r="AC6848" i="1"/>
  <c r="AC6912" i="1"/>
  <c r="AC6976" i="1"/>
  <c r="AC7040" i="1"/>
  <c r="AC7140" i="1"/>
  <c r="AC6811" i="1"/>
  <c r="AC6875" i="1"/>
  <c r="AC6939" i="1"/>
  <c r="AC7003" i="1"/>
  <c r="AC7067" i="1"/>
  <c r="AC7148" i="1"/>
  <c r="AC6822" i="1"/>
  <c r="AC6886" i="1"/>
  <c r="AC6950" i="1"/>
  <c r="AC7014" i="1"/>
  <c r="AC7085" i="1"/>
  <c r="AC7169" i="1"/>
  <c r="AC7233" i="1"/>
  <c r="AC7393" i="1"/>
  <c r="AC7212" i="1"/>
  <c r="AC7273" i="1"/>
  <c r="AC7553" i="1"/>
  <c r="AC7138" i="1"/>
  <c r="AC7202" i="1"/>
  <c r="AC7254" i="1"/>
  <c r="AC7404" i="1"/>
  <c r="AC7117" i="1"/>
  <c r="AC7181" i="1"/>
  <c r="AC7297" i="1"/>
  <c r="AC7096" i="1"/>
  <c r="AC7160" i="1"/>
  <c r="AC7224" i="1"/>
  <c r="AC7369" i="1"/>
  <c r="AC7107" i="1"/>
  <c r="AC7171" i="1"/>
  <c r="AC7235" i="1"/>
  <c r="AC7319" i="1"/>
  <c r="AC7526" i="1"/>
  <c r="AC7174" i="1"/>
  <c r="AC7248" i="1"/>
  <c r="AC7400" i="1"/>
  <c r="AC7258" i="1"/>
  <c r="AC7322" i="1"/>
  <c r="AC7386" i="1"/>
  <c r="AC7505" i="1"/>
  <c r="AC7301" i="1"/>
  <c r="AC7365" i="1"/>
  <c r="AC7478" i="1"/>
  <c r="AC7272" i="1"/>
  <c r="AC7336" i="1"/>
  <c r="AC7422" i="1"/>
  <c r="AC7673" i="1"/>
  <c r="AC7307" i="1"/>
  <c r="AC7371" i="1"/>
  <c r="AC7494" i="1"/>
  <c r="AC7286" i="1"/>
  <c r="AC7350" i="1"/>
  <c r="AC7438" i="1"/>
  <c r="AC7692" i="1"/>
  <c r="AC7399" i="1"/>
  <c r="AC7463" i="1"/>
  <c r="AC7527" i="1"/>
  <c r="AC7585" i="1"/>
  <c r="AC7402" i="1"/>
  <c r="AC7466" i="1"/>
  <c r="AC7530" i="1"/>
  <c r="AC7628" i="1"/>
  <c r="AC7429" i="1"/>
  <c r="AC7493" i="1"/>
  <c r="AC7557" i="1"/>
  <c r="AC7746" i="1"/>
  <c r="AC7456" i="1"/>
  <c r="AC7520" i="1"/>
  <c r="AC7609" i="1"/>
  <c r="AC7435" i="1"/>
  <c r="AC7499" i="1"/>
  <c r="AC7563" i="1"/>
  <c r="AC7591" i="1"/>
  <c r="AC7655" i="1"/>
  <c r="AC7719" i="1"/>
  <c r="AC7866" i="1"/>
  <c r="AC7634" i="1"/>
  <c r="AC7698" i="1"/>
  <c r="AC7788" i="1"/>
  <c r="AC7589" i="1"/>
  <c r="AC7653" i="1"/>
  <c r="AC7717" i="1"/>
  <c r="AC7810" i="1"/>
  <c r="AC7608" i="1"/>
  <c r="AC7672" i="1"/>
  <c r="AC7736" i="1"/>
  <c r="AC7667" i="1"/>
  <c r="AC7731" i="1"/>
  <c r="AC7582" i="1"/>
  <c r="AC7646" i="1"/>
  <c r="AC7710" i="1"/>
  <c r="AC7770" i="1"/>
  <c r="AC7721" i="1"/>
  <c r="AC7882" i="1"/>
  <c r="AC7813" i="1"/>
  <c r="AC7877" i="1"/>
  <c r="AC7941" i="1"/>
  <c r="AC7800" i="1"/>
  <c r="AC7864" i="1"/>
  <c r="AC7928" i="1"/>
  <c r="AC7827" i="1"/>
  <c r="AC7891" i="1"/>
  <c r="AC7955" i="1"/>
  <c r="AC7798" i="1"/>
  <c r="AC7862" i="1"/>
  <c r="AC7926" i="1"/>
  <c r="AC7769" i="1"/>
  <c r="AC7833" i="1"/>
  <c r="AC7897" i="1"/>
  <c r="AC7961" i="1"/>
  <c r="AC7884" i="1"/>
  <c r="AC7948" i="1"/>
  <c r="AC7791" i="1"/>
  <c r="AC7855" i="1"/>
  <c r="AC7919" i="1"/>
  <c r="AC4927" i="1"/>
  <c r="AC5029" i="1"/>
  <c r="AC5808" i="1"/>
  <c r="AC4682" i="1"/>
  <c r="AC4746" i="1"/>
  <c r="AC4810" i="1"/>
  <c r="AC4874" i="1"/>
  <c r="AC4938" i="1"/>
  <c r="AC4979" i="1"/>
  <c r="AC5177" i="1"/>
  <c r="AC4661" i="1"/>
  <c r="AC4725" i="1"/>
  <c r="AC4789" i="1"/>
  <c r="AC4853" i="1"/>
  <c r="AC4917" i="1"/>
  <c r="AC5005" i="1"/>
  <c r="AC5201" i="1"/>
  <c r="AC4736" i="1"/>
  <c r="AC4800" i="1"/>
  <c r="AC4864" i="1"/>
  <c r="AC4928" i="1"/>
  <c r="AC4997" i="1"/>
  <c r="AC5225" i="1"/>
  <c r="AC4827" i="1"/>
  <c r="AC4891" i="1"/>
  <c r="AC4953" i="1"/>
  <c r="AC5021" i="1"/>
  <c r="AC4718" i="1"/>
  <c r="AC4782" i="1"/>
  <c r="AC4846" i="1"/>
  <c r="AC4910" i="1"/>
  <c r="AC5033" i="1"/>
  <c r="AC4995" i="1"/>
  <c r="AC5059" i="1"/>
  <c r="AC5123" i="1"/>
  <c r="AC5187" i="1"/>
  <c r="AC5251" i="1"/>
  <c r="AC5357" i="1"/>
  <c r="AC5520" i="1"/>
  <c r="AC4958" i="1"/>
  <c r="AC5022" i="1"/>
  <c r="AC5086" i="1"/>
  <c r="AC5150" i="1"/>
  <c r="AC5214" i="1"/>
  <c r="AC5278" i="1"/>
  <c r="AC5372" i="1"/>
  <c r="AC5552" i="1"/>
  <c r="AC5124" i="1"/>
  <c r="AC5188" i="1"/>
  <c r="AC5252" i="1"/>
  <c r="AC5352" i="1"/>
  <c r="AC5516" i="1"/>
  <c r="AC5015" i="1"/>
  <c r="AC5079" i="1"/>
  <c r="AC5143" i="1"/>
  <c r="AC5207" i="1"/>
  <c r="AC5271" i="1"/>
  <c r="AC5360" i="1"/>
  <c r="AC5524" i="1"/>
  <c r="AC5114" i="1"/>
  <c r="AC5178" i="1"/>
  <c r="AC5242" i="1"/>
  <c r="AC5333" i="1"/>
  <c r="AC5496" i="1"/>
  <c r="AC6096" i="1"/>
  <c r="AC5109" i="1"/>
  <c r="AC5173" i="1"/>
  <c r="AC5237" i="1"/>
  <c r="AC5341" i="1"/>
  <c r="AC5504" i="1"/>
  <c r="AC6010" i="1"/>
  <c r="AC5048" i="1"/>
  <c r="AC5112" i="1"/>
  <c r="AC5176" i="1"/>
  <c r="AC5240" i="1"/>
  <c r="AC5301" i="1"/>
  <c r="AC5477" i="1"/>
  <c r="AC5767" i="1"/>
  <c r="AC5331" i="1"/>
  <c r="AC5395" i="1"/>
  <c r="AC5459" i="1"/>
  <c r="AC5523" i="1"/>
  <c r="AC5582" i="1"/>
  <c r="AC5711" i="1"/>
  <c r="AC6045" i="1"/>
  <c r="AC5350" i="1"/>
  <c r="AC5414" i="1"/>
  <c r="AC5478" i="1"/>
  <c r="AC5579" i="1"/>
  <c r="AC5719" i="1"/>
  <c r="AC5970" i="1"/>
  <c r="AC5321" i="1"/>
  <c r="AC5385" i="1"/>
  <c r="AC5449" i="1"/>
  <c r="AC5513" i="1"/>
  <c r="AC5556" i="1"/>
  <c r="AC5653" i="1"/>
  <c r="AC5791" i="1"/>
  <c r="AC6109" i="1"/>
  <c r="AC5735" i="1"/>
  <c r="AC5888" i="1"/>
  <c r="AC5335" i="1"/>
  <c r="AC5399" i="1"/>
  <c r="AC5463" i="1"/>
  <c r="AC5527" i="1"/>
  <c r="AC5606" i="1"/>
  <c r="AC5743" i="1"/>
  <c r="AC5936" i="1"/>
  <c r="AC5354" i="1"/>
  <c r="AC5418" i="1"/>
  <c r="AC5482" i="1"/>
  <c r="AC5536" i="1"/>
  <c r="AC5589" i="1"/>
  <c r="AC5703" i="1"/>
  <c r="AC5920" i="1"/>
  <c r="AC5546" i="1"/>
  <c r="AC5610" i="1"/>
  <c r="AC5674" i="1"/>
  <c r="AC5738" i="1"/>
  <c r="AC5802" i="1"/>
  <c r="AC5899" i="1"/>
  <c r="AC6053" i="1"/>
  <c r="AC6596" i="1"/>
  <c r="AC6069" i="1"/>
  <c r="AC6247" i="1"/>
  <c r="AC5627" i="1"/>
  <c r="AC5691" i="1"/>
  <c r="AC5755" i="1"/>
  <c r="AC5817" i="1"/>
  <c r="AC5912" i="1"/>
  <c r="AC6048" i="1"/>
  <c r="AC6311" i="1"/>
  <c r="AC5758" i="1"/>
  <c r="AC5828" i="1"/>
  <c r="AC5939" i="1"/>
  <c r="AC6114" i="1"/>
  <c r="AC6376" i="1"/>
  <c r="AC5649" i="1"/>
  <c r="AC5713" i="1"/>
  <c r="AC5777" i="1"/>
  <c r="AC5850" i="1"/>
  <c r="AC5962" i="1"/>
  <c r="AC6122" i="1"/>
  <c r="AC6506" i="1"/>
  <c r="AC5628" i="1"/>
  <c r="AC5692" i="1"/>
  <c r="AC5756" i="1"/>
  <c r="AC5815" i="1"/>
  <c r="AC5925" i="1"/>
  <c r="AC6066" i="1"/>
  <c r="AC6264" i="1"/>
  <c r="AC6043" i="1"/>
  <c r="AC6107" i="1"/>
  <c r="AC6171" i="1"/>
  <c r="AC6419" i="1"/>
  <c r="AC5870" i="1"/>
  <c r="AC5934" i="1"/>
  <c r="AC5998" i="1"/>
  <c r="AC6062" i="1"/>
  <c r="AC6126" i="1"/>
  <c r="AC6194" i="1"/>
  <c r="AC6371" i="1"/>
  <c r="AC5913" i="1"/>
  <c r="AC5977" i="1"/>
  <c r="AC6041" i="1"/>
  <c r="AC6105" i="1"/>
  <c r="AC6169" i="1"/>
  <c r="AC5868" i="1"/>
  <c r="AC5932" i="1"/>
  <c r="AC5996" i="1"/>
  <c r="AC6060" i="1"/>
  <c r="AC6124" i="1"/>
  <c r="AC6212" i="1"/>
  <c r="AC6375" i="1"/>
  <c r="AC5863" i="1"/>
  <c r="AC5927" i="1"/>
  <c r="AC5991" i="1"/>
  <c r="AC6055" i="1"/>
  <c r="AC6119" i="1"/>
  <c r="AC6191" i="1"/>
  <c r="AC6482" i="1"/>
  <c r="AC6217" i="1"/>
  <c r="AC6319" i="1"/>
  <c r="AC6424" i="1"/>
  <c r="AC6479" i="1"/>
  <c r="AC6189" i="1"/>
  <c r="AC6233" i="1"/>
  <c r="AC6342" i="1"/>
  <c r="AC6510" i="1"/>
  <c r="AC6184" i="1"/>
  <c r="AC6279" i="1"/>
  <c r="AC6373" i="1"/>
  <c r="AC7089" i="1"/>
  <c r="AC6262" i="1"/>
  <c r="AC6352" i="1"/>
  <c r="AC6534" i="1"/>
  <c r="AC6318" i="1"/>
  <c r="AC6405" i="1"/>
  <c r="AC6841" i="1"/>
  <c r="AC6455" i="1"/>
  <c r="AC6551" i="1"/>
  <c r="AC6726" i="1"/>
  <c r="AC6241" i="1"/>
  <c r="AC6305" i="1"/>
  <c r="AC6369" i="1"/>
  <c r="AC6433" i="1"/>
  <c r="AC6520" i="1"/>
  <c r="AC6670" i="1"/>
  <c r="AC6873" i="1"/>
  <c r="AC6260" i="1"/>
  <c r="AC6324" i="1"/>
  <c r="AC6388" i="1"/>
  <c r="AC6468" i="1"/>
  <c r="AC6512" i="1"/>
  <c r="AC6663" i="1"/>
  <c r="AC6889" i="1"/>
  <c r="AC6447" i="1"/>
  <c r="AC6548" i="1"/>
  <c r="AC6735" i="1"/>
  <c r="AC6983" i="1"/>
  <c r="AC6298" i="1"/>
  <c r="AC6362" i="1"/>
  <c r="AC6426" i="1"/>
  <c r="AC6499" i="1"/>
  <c r="AC6615" i="1"/>
  <c r="AC6772" i="1"/>
  <c r="AC6429" i="1"/>
  <c r="AC6475" i="1"/>
  <c r="AC6638" i="1"/>
  <c r="AC6809" i="1"/>
  <c r="AC6465" i="1"/>
  <c r="AC6529" i="1"/>
  <c r="AC6593" i="1"/>
  <c r="AC6657" i="1"/>
  <c r="AC6721" i="1"/>
  <c r="AC6807" i="1"/>
  <c r="AC6959" i="1"/>
  <c r="AC6538" i="1"/>
  <c r="AC6602" i="1"/>
  <c r="AC6666" i="1"/>
  <c r="AC6730" i="1"/>
  <c r="AC6804" i="1"/>
  <c r="AC6953" i="1"/>
  <c r="AC6597" i="1"/>
  <c r="AC6661" i="1"/>
  <c r="AC6725" i="1"/>
  <c r="AC6783" i="1"/>
  <c r="AC6911" i="1"/>
  <c r="AC7380" i="1"/>
  <c r="AC6584" i="1"/>
  <c r="AC6648" i="1"/>
  <c r="AC6712" i="1"/>
  <c r="AC6794" i="1"/>
  <c r="AC6913" i="1"/>
  <c r="AC7460" i="1"/>
  <c r="AC6563" i="1"/>
  <c r="AC6627" i="1"/>
  <c r="AC6691" i="1"/>
  <c r="AC6755" i="1"/>
  <c r="AC6849" i="1"/>
  <c r="AC7063" i="1"/>
  <c r="AC6964" i="1"/>
  <c r="AC7028" i="1"/>
  <c r="AC7086" i="1"/>
  <c r="AC6922" i="1"/>
  <c r="AC6986" i="1"/>
  <c r="AC7050" i="1"/>
  <c r="AC7153" i="1"/>
  <c r="AC6813" i="1"/>
  <c r="AC6877" i="1"/>
  <c r="AC6941" i="1"/>
  <c r="AC7005" i="1"/>
  <c r="AC7069" i="1"/>
  <c r="AC6792" i="1"/>
  <c r="AC6856" i="1"/>
  <c r="AC6920" i="1"/>
  <c r="AC6984" i="1"/>
  <c r="AC7048" i="1"/>
  <c r="AC7223" i="1"/>
  <c r="AC6819" i="1"/>
  <c r="AC6883" i="1"/>
  <c r="AC6947" i="1"/>
  <c r="AC7011" i="1"/>
  <c r="AC7075" i="1"/>
  <c r="AC7183" i="1"/>
  <c r="AC6830" i="1"/>
  <c r="AC6894" i="1"/>
  <c r="AC6958" i="1"/>
  <c r="AC7022" i="1"/>
  <c r="AC7092" i="1"/>
  <c r="AC7177" i="1"/>
  <c r="AC7245" i="1"/>
  <c r="AC7569" i="1"/>
  <c r="AC7220" i="1"/>
  <c r="AC7279" i="1"/>
  <c r="AC7082" i="1"/>
  <c r="AC7146" i="1"/>
  <c r="AC7210" i="1"/>
  <c r="AC7268" i="1"/>
  <c r="AC7425" i="1"/>
  <c r="AC7125" i="1"/>
  <c r="AC7189" i="1"/>
  <c r="AC7303" i="1"/>
  <c r="AC7104" i="1"/>
  <c r="AC7168" i="1"/>
  <c r="AC7232" i="1"/>
  <c r="AC7375" i="1"/>
  <c r="AC7115" i="1"/>
  <c r="AC7179" i="1"/>
  <c r="AC7238" i="1"/>
  <c r="AC7348" i="1"/>
  <c r="AC7118" i="1"/>
  <c r="AC7182" i="1"/>
  <c r="AC7260" i="1"/>
  <c r="AC7417" i="1"/>
  <c r="AC7266" i="1"/>
  <c r="AC7330" i="1"/>
  <c r="AC7394" i="1"/>
  <c r="AC7534" i="1"/>
  <c r="AC7309" i="1"/>
  <c r="AC7373" i="1"/>
  <c r="AC7484" i="1"/>
  <c r="AC7280" i="1"/>
  <c r="AC7344" i="1"/>
  <c r="AC7428" i="1"/>
  <c r="AC7251" i="1"/>
  <c r="AC7315" i="1"/>
  <c r="AC7379" i="1"/>
  <c r="AC7500" i="1"/>
  <c r="AC7294" i="1"/>
  <c r="AC7358" i="1"/>
  <c r="AC7444" i="1"/>
  <c r="AC7828" i="1"/>
  <c r="AC7407" i="1"/>
  <c r="AC7471" i="1"/>
  <c r="AC7535" i="1"/>
  <c r="AC7620" i="1"/>
  <c r="AC7410" i="1"/>
  <c r="AC7474" i="1"/>
  <c r="AC7538" i="1"/>
  <c r="AC7643" i="1"/>
  <c r="AC7437" i="1"/>
  <c r="AC7501" i="1"/>
  <c r="AC7565" i="1"/>
  <c r="AC7906" i="1"/>
  <c r="AC7464" i="1"/>
  <c r="AC7528" i="1"/>
  <c r="AC7644" i="1"/>
  <c r="AC7443" i="1"/>
  <c r="AC7507" i="1"/>
  <c r="AC7577" i="1"/>
  <c r="AC7599" i="1"/>
  <c r="AC7663" i="1"/>
  <c r="AC7727" i="1"/>
  <c r="AC7930" i="1"/>
  <c r="AC7642" i="1"/>
  <c r="AC7706" i="1"/>
  <c r="AC7795" i="1"/>
  <c r="AC7597" i="1"/>
  <c r="AC7661" i="1"/>
  <c r="AC7725" i="1"/>
  <c r="AC7850" i="1"/>
  <c r="AC7616" i="1"/>
  <c r="AC7680" i="1"/>
  <c r="AC7744" i="1"/>
  <c r="AC7675" i="1"/>
  <c r="AC7739" i="1"/>
  <c r="AC7590" i="1"/>
  <c r="AC7654" i="1"/>
  <c r="AC7718" i="1"/>
  <c r="AC7858" i="1"/>
  <c r="AC7729" i="1"/>
  <c r="AC7946" i="1"/>
  <c r="AC7821" i="1"/>
  <c r="AC7885" i="1"/>
  <c r="AC7949" i="1"/>
  <c r="AC7808" i="1"/>
  <c r="AC7872" i="1"/>
  <c r="AC7936" i="1"/>
  <c r="AC7835" i="1"/>
  <c r="AC7899" i="1"/>
  <c r="AC7963" i="1"/>
  <c r="AC7806" i="1"/>
  <c r="AC7870" i="1"/>
  <c r="AC7934" i="1"/>
  <c r="AC7777" i="1"/>
  <c r="AC7841" i="1"/>
  <c r="AC7905" i="1"/>
  <c r="AC7969" i="1"/>
  <c r="AC7892" i="1"/>
  <c r="AC7956" i="1"/>
  <c r="AC7799" i="1"/>
  <c r="AC7863" i="1"/>
  <c r="AC7927" i="1"/>
  <c r="AC4871" i="1"/>
  <c r="AC4935" i="1"/>
  <c r="AC5045" i="1"/>
  <c r="AC4626" i="1"/>
  <c r="AC4690" i="1"/>
  <c r="AC4754" i="1"/>
  <c r="AC4818" i="1"/>
  <c r="AC4882" i="1"/>
  <c r="AC4946" i="1"/>
  <c r="AC5001" i="1"/>
  <c r="AC5241" i="1"/>
  <c r="AC4669" i="1"/>
  <c r="AC4733" i="1"/>
  <c r="AC4797" i="1"/>
  <c r="AC4861" i="1"/>
  <c r="AC4925" i="1"/>
  <c r="AC5020" i="1"/>
  <c r="AC5265" i="1"/>
  <c r="AC4744" i="1"/>
  <c r="AC4808" i="1"/>
  <c r="AC4872" i="1"/>
  <c r="AC4936" i="1"/>
  <c r="AC5010" i="1"/>
  <c r="AC5444" i="1"/>
  <c r="AC4835" i="1"/>
  <c r="AC4899" i="1"/>
  <c r="AC4956" i="1"/>
  <c r="AC5037" i="1"/>
  <c r="AC4726" i="1"/>
  <c r="AC4790" i="1"/>
  <c r="AC4854" i="1"/>
  <c r="AC4918" i="1"/>
  <c r="AC5049" i="1"/>
  <c r="AC5003" i="1"/>
  <c r="AC5067" i="1"/>
  <c r="AC5131" i="1"/>
  <c r="AC5195" i="1"/>
  <c r="AC5259" i="1"/>
  <c r="AC5364" i="1"/>
  <c r="AC5535" i="1"/>
  <c r="AC4966" i="1"/>
  <c r="AC5030" i="1"/>
  <c r="AC5094" i="1"/>
  <c r="AC5158" i="1"/>
  <c r="AC5222" i="1"/>
  <c r="AC5287" i="1"/>
  <c r="AC5400" i="1"/>
  <c r="AC5569" i="1"/>
  <c r="AC5132" i="1"/>
  <c r="AC5196" i="1"/>
  <c r="AC5260" i="1"/>
  <c r="AC5381" i="1"/>
  <c r="AC5571" i="1"/>
  <c r="AC5023" i="1"/>
  <c r="AC5087" i="1"/>
  <c r="AC5151" i="1"/>
  <c r="AC5215" i="1"/>
  <c r="AC5279" i="1"/>
  <c r="AC5389" i="1"/>
  <c r="AC5555" i="1"/>
  <c r="AC5122" i="1"/>
  <c r="AC5186" i="1"/>
  <c r="AC5250" i="1"/>
  <c r="AC5340" i="1"/>
  <c r="AC5525" i="1"/>
  <c r="AC5053" i="1"/>
  <c r="AC5117" i="1"/>
  <c r="AC5181" i="1"/>
  <c r="AC5245" i="1"/>
  <c r="AC5348" i="1"/>
  <c r="AC5549" i="1"/>
  <c r="AC4992" i="1"/>
  <c r="AC5056" i="1"/>
  <c r="AC5120" i="1"/>
  <c r="AC5184" i="1"/>
  <c r="AC5248" i="1"/>
  <c r="AC5320" i="1"/>
  <c r="AC5484" i="1"/>
  <c r="AC6125" i="1"/>
  <c r="AC5339" i="1"/>
  <c r="AC5403" i="1"/>
  <c r="AC5467" i="1"/>
  <c r="AC5531" i="1"/>
  <c r="AC5599" i="1"/>
  <c r="AC5725" i="1"/>
  <c r="AC6074" i="1"/>
  <c r="AC5358" i="1"/>
  <c r="AC5422" i="1"/>
  <c r="AC5486" i="1"/>
  <c r="AC5591" i="1"/>
  <c r="AC5733" i="1"/>
  <c r="AC6160" i="1"/>
  <c r="AC5329" i="1"/>
  <c r="AC5393" i="1"/>
  <c r="AC5457" i="1"/>
  <c r="AC5521" i="1"/>
  <c r="AC5559" i="1"/>
  <c r="AC5669" i="1"/>
  <c r="AC5805" i="1"/>
  <c r="AC6138" i="1"/>
  <c r="AC5749" i="1"/>
  <c r="AC5901" i="1"/>
  <c r="AC5343" i="1"/>
  <c r="AC5407" i="1"/>
  <c r="AC5471" i="1"/>
  <c r="AC5557" i="1"/>
  <c r="AC5622" i="1"/>
  <c r="AC5757" i="1"/>
  <c r="AC6144" i="1"/>
  <c r="AC5362" i="1"/>
  <c r="AC5426" i="1"/>
  <c r="AC5490" i="1"/>
  <c r="AC5539" i="1"/>
  <c r="AC5593" i="1"/>
  <c r="AC5736" i="1"/>
  <c r="AC5938" i="1"/>
  <c r="AC5554" i="1"/>
  <c r="AC5618" i="1"/>
  <c r="AC5682" i="1"/>
  <c r="AC5746" i="1"/>
  <c r="AC5810" i="1"/>
  <c r="AC5915" i="1"/>
  <c r="AC6082" i="1"/>
  <c r="AC5933" i="1"/>
  <c r="AC6098" i="1"/>
  <c r="AC6277" i="1"/>
  <c r="AC5635" i="1"/>
  <c r="AC5699" i="1"/>
  <c r="AC5763" i="1"/>
  <c r="AC5824" i="1"/>
  <c r="AC5928" i="1"/>
  <c r="AC6077" i="1"/>
  <c r="AC6710" i="1"/>
  <c r="AC5766" i="1"/>
  <c r="AC5835" i="1"/>
  <c r="AC5955" i="1"/>
  <c r="AC6120" i="1"/>
  <c r="AC6494" i="1"/>
  <c r="AC5657" i="1"/>
  <c r="AC5721" i="1"/>
  <c r="AC5785" i="1"/>
  <c r="AC5857" i="1"/>
  <c r="AC5978" i="1"/>
  <c r="AC6128" i="1"/>
  <c r="AC5572" i="1"/>
  <c r="AC5636" i="1"/>
  <c r="AC5700" i="1"/>
  <c r="AC5764" i="1"/>
  <c r="AC5829" i="1"/>
  <c r="AC5941" i="1"/>
  <c r="AC6072" i="1"/>
  <c r="AC6567" i="1"/>
  <c r="AC6051" i="1"/>
  <c r="AC6115" i="1"/>
  <c r="AC6199" i="1"/>
  <c r="AC5814" i="1"/>
  <c r="AC5878" i="1"/>
  <c r="AC5942" i="1"/>
  <c r="AC6006" i="1"/>
  <c r="AC6070" i="1"/>
  <c r="AC6134" i="1"/>
  <c r="AC6210" i="1"/>
  <c r="AC6406" i="1"/>
  <c r="AC5921" i="1"/>
  <c r="AC5985" i="1"/>
  <c r="AC6049" i="1"/>
  <c r="AC6113" i="1"/>
  <c r="AC6177" i="1"/>
  <c r="AC5876" i="1"/>
  <c r="AC5940" i="1"/>
  <c r="AC6004" i="1"/>
  <c r="AC6068" i="1"/>
  <c r="AC6132" i="1"/>
  <c r="AC6223" i="1"/>
  <c r="AC6397" i="1"/>
  <c r="AC5871" i="1"/>
  <c r="AC5935" i="1"/>
  <c r="AC5999" i="1"/>
  <c r="AC6063" i="1"/>
  <c r="AC6127" i="1"/>
  <c r="AC6207" i="1"/>
  <c r="AC6654" i="1"/>
  <c r="AC6238" i="1"/>
  <c r="AC6323" i="1"/>
  <c r="AC6432" i="1"/>
  <c r="AC6491" i="1"/>
  <c r="AC6197" i="1"/>
  <c r="AC6240" i="1"/>
  <c r="AC6351" i="1"/>
  <c r="AC6550" i="1"/>
  <c r="AC6192" i="1"/>
  <c r="AC6283" i="1"/>
  <c r="AC6398" i="1"/>
  <c r="AC6187" i="1"/>
  <c r="AC6271" i="1"/>
  <c r="AC6365" i="1"/>
  <c r="AC6582" i="1"/>
  <c r="AC6327" i="1"/>
  <c r="AC6416" i="1"/>
  <c r="AC6898" i="1"/>
  <c r="AC6458" i="1"/>
  <c r="AC6583" i="1"/>
  <c r="AC6740" i="1"/>
  <c r="AC6249" i="1"/>
  <c r="AC6313" i="1"/>
  <c r="AC6377" i="1"/>
  <c r="AC6441" i="1"/>
  <c r="AC6525" i="1"/>
  <c r="AC6684" i="1"/>
  <c r="AC6919" i="1"/>
  <c r="AC6268" i="1"/>
  <c r="AC6332" i="1"/>
  <c r="AC6396" i="1"/>
  <c r="AC6471" i="1"/>
  <c r="AC6526" i="1"/>
  <c r="AC6678" i="1"/>
  <c r="AC6951" i="1"/>
  <c r="AC6450" i="1"/>
  <c r="AC6572" i="1"/>
  <c r="AC6750" i="1"/>
  <c r="AC6242" i="1"/>
  <c r="AC6306" i="1"/>
  <c r="AC6370" i="1"/>
  <c r="AC6434" i="1"/>
  <c r="AC6502" i="1"/>
  <c r="AC6630" i="1"/>
  <c r="AC6793" i="1"/>
  <c r="AC6437" i="1"/>
  <c r="AC6478" i="1"/>
  <c r="AC6652" i="1"/>
  <c r="AC6866" i="1"/>
  <c r="AC6473" i="1"/>
  <c r="AC6537" i="1"/>
  <c r="AC6601" i="1"/>
  <c r="AC6665" i="1"/>
  <c r="AC6729" i="1"/>
  <c r="AC6823" i="1"/>
  <c r="AC6991" i="1"/>
  <c r="AC6546" i="1"/>
  <c r="AC6610" i="1"/>
  <c r="AC6674" i="1"/>
  <c r="AC6738" i="1"/>
  <c r="AC6820" i="1"/>
  <c r="AC6985" i="1"/>
  <c r="AC6605" i="1"/>
  <c r="AC6669" i="1"/>
  <c r="AC6733" i="1"/>
  <c r="AC6799" i="1"/>
  <c r="AC6943" i="1"/>
  <c r="AC6528" i="1"/>
  <c r="AC6592" i="1"/>
  <c r="AC6656" i="1"/>
  <c r="AC6720" i="1"/>
  <c r="AC6810" i="1"/>
  <c r="AC6945" i="1"/>
  <c r="AC6507" i="1"/>
  <c r="AC6571" i="1"/>
  <c r="AC6635" i="1"/>
  <c r="AC6699" i="1"/>
  <c r="AC6763" i="1"/>
  <c r="AC6865" i="1"/>
  <c r="AC7497" i="1"/>
  <c r="AC6972" i="1"/>
  <c r="AC7036" i="1"/>
  <c r="AC7103" i="1"/>
  <c r="AC6930" i="1"/>
  <c r="AC6994" i="1"/>
  <c r="AC7058" i="1"/>
  <c r="AC7159" i="1"/>
  <c r="AC6821" i="1"/>
  <c r="AC6885" i="1"/>
  <c r="AC6949" i="1"/>
  <c r="AC7013" i="1"/>
  <c r="AC7087" i="1"/>
  <c r="AC6800" i="1"/>
  <c r="AC6864" i="1"/>
  <c r="AC6928" i="1"/>
  <c r="AC6992" i="1"/>
  <c r="AC7056" i="1"/>
  <c r="AC7246" i="1"/>
  <c r="AC6827" i="1"/>
  <c r="AC6891" i="1"/>
  <c r="AC6955" i="1"/>
  <c r="AC7019" i="1"/>
  <c r="AC7078" i="1"/>
  <c r="AC7351" i="1"/>
  <c r="AC6838" i="1"/>
  <c r="AC6902" i="1"/>
  <c r="AC6966" i="1"/>
  <c r="AC7030" i="1"/>
  <c r="AC7097" i="1"/>
  <c r="AC7185" i="1"/>
  <c r="AC7252" i="1"/>
  <c r="AC7164" i="1"/>
  <c r="AC7228" i="1"/>
  <c r="AC7308" i="1"/>
  <c r="AC7090" i="1"/>
  <c r="AC7154" i="1"/>
  <c r="AC7218" i="1"/>
  <c r="AC7289" i="1"/>
  <c r="AC7446" i="1"/>
  <c r="AC7133" i="1"/>
  <c r="AC7197" i="1"/>
  <c r="AC7332" i="1"/>
  <c r="AC7112" i="1"/>
  <c r="AC7176" i="1"/>
  <c r="AC7247" i="1"/>
  <c r="AC7524" i="1"/>
  <c r="AC7123" i="1"/>
  <c r="AC7187" i="1"/>
  <c r="AC7241" i="1"/>
  <c r="AC7377" i="1"/>
  <c r="AC7126" i="1"/>
  <c r="AC7190" i="1"/>
  <c r="AC7292" i="1"/>
  <c r="AC7433" i="1"/>
  <c r="AC7274" i="1"/>
  <c r="AC7338" i="1"/>
  <c r="AC7397" i="1"/>
  <c r="AC7540" i="1"/>
  <c r="AC7317" i="1"/>
  <c r="AC7381" i="1"/>
  <c r="AC7513" i="1"/>
  <c r="AC7288" i="1"/>
  <c r="AC7352" i="1"/>
  <c r="AC7457" i="1"/>
  <c r="AC7259" i="1"/>
  <c r="AC7323" i="1"/>
  <c r="AC7387" i="1"/>
  <c r="AC7529" i="1"/>
  <c r="AC7302" i="1"/>
  <c r="AC7366" i="1"/>
  <c r="AC7473" i="1"/>
  <c r="AC7612" i="1"/>
  <c r="AC7415" i="1"/>
  <c r="AC7479" i="1"/>
  <c r="AC7543" i="1"/>
  <c r="AC7635" i="1"/>
  <c r="AC7418" i="1"/>
  <c r="AC7482" i="1"/>
  <c r="AC7546" i="1"/>
  <c r="AC7657" i="1"/>
  <c r="AC7445" i="1"/>
  <c r="AC7509" i="1"/>
  <c r="AC7580" i="1"/>
  <c r="AC7408" i="1"/>
  <c r="AC7472" i="1"/>
  <c r="AC7536" i="1"/>
  <c r="AC7659" i="1"/>
  <c r="AC7451" i="1"/>
  <c r="AC7515" i="1"/>
  <c r="AC7588" i="1"/>
  <c r="AC7607" i="1"/>
  <c r="AC7671" i="1"/>
  <c r="AC7735" i="1"/>
  <c r="AC7586" i="1"/>
  <c r="AC7650" i="1"/>
  <c r="AC7714" i="1"/>
  <c r="AC7802" i="1"/>
  <c r="AC7605" i="1"/>
  <c r="AC7669" i="1"/>
  <c r="AC7733" i="1"/>
  <c r="AC7914" i="1"/>
  <c r="AC7624" i="1"/>
  <c r="AC7688" i="1"/>
  <c r="AC7748" i="1"/>
  <c r="AC7683" i="1"/>
  <c r="AC7757" i="1"/>
  <c r="AC7598" i="1"/>
  <c r="AC7662" i="1"/>
  <c r="AC7726" i="1"/>
  <c r="AC7922" i="1"/>
  <c r="AC7737" i="1"/>
  <c r="AC7765" i="1"/>
  <c r="AC7829" i="1"/>
  <c r="AC7893" i="1"/>
  <c r="AC7957" i="1"/>
  <c r="AC7816" i="1"/>
  <c r="AC7880" i="1"/>
  <c r="AC7944" i="1"/>
  <c r="AC7843" i="1"/>
  <c r="AC7907" i="1"/>
  <c r="AC7750" i="1"/>
  <c r="AC7814" i="1"/>
  <c r="AC7878" i="1"/>
  <c r="AC7942" i="1"/>
  <c r="AC7785" i="1"/>
  <c r="AC7849" i="1"/>
  <c r="AC7913" i="1"/>
  <c r="AC7836" i="1"/>
  <c r="AC7900" i="1"/>
  <c r="AC7964" i="1"/>
  <c r="AC7807" i="1"/>
  <c r="AC7871" i="1"/>
  <c r="AC7935" i="1"/>
  <c r="AC4879" i="1"/>
  <c r="AC4943" i="1"/>
  <c r="AC5058" i="1"/>
  <c r="AC4634" i="1"/>
  <c r="AC4698" i="1"/>
  <c r="AC4762" i="1"/>
  <c r="AC4826" i="1"/>
  <c r="AC4890" i="1"/>
  <c r="AC4961" i="1"/>
  <c r="AC5025" i="1"/>
  <c r="AC5284" i="1"/>
  <c r="AC4677" i="1"/>
  <c r="AC4741" i="1"/>
  <c r="AC4805" i="1"/>
  <c r="AC4869" i="1"/>
  <c r="AC4933" i="1"/>
  <c r="AC5036" i="1"/>
  <c r="AC5380" i="1"/>
  <c r="AC4752" i="1"/>
  <c r="AC4816" i="1"/>
  <c r="AC4880" i="1"/>
  <c r="AC4944" i="1"/>
  <c r="AC5026" i="1"/>
  <c r="AC5501" i="1"/>
  <c r="AC4843" i="1"/>
  <c r="AC4907" i="1"/>
  <c r="AC4959" i="1"/>
  <c r="AC5076" i="1"/>
  <c r="AC4734" i="1"/>
  <c r="AC4798" i="1"/>
  <c r="AC4862" i="1"/>
  <c r="AC4926" i="1"/>
  <c r="AC5084" i="1"/>
  <c r="AC5011" i="1"/>
  <c r="AC5075" i="1"/>
  <c r="AC5139" i="1"/>
  <c r="AC5203" i="1"/>
  <c r="AC5267" i="1"/>
  <c r="AC5392" i="1"/>
  <c r="AC5613" i="1"/>
  <c r="AC4974" i="1"/>
  <c r="AC5038" i="1"/>
  <c r="AC5102" i="1"/>
  <c r="AC5166" i="1"/>
  <c r="AC5230" i="1"/>
  <c r="AC5294" i="1"/>
  <c r="AC5429" i="1"/>
  <c r="AC5672" i="1"/>
  <c r="AC5140" i="1"/>
  <c r="AC5204" i="1"/>
  <c r="AC5268" i="1"/>
  <c r="AC5388" i="1"/>
  <c r="AC5592" i="1"/>
  <c r="AC5031" i="1"/>
  <c r="AC5095" i="1"/>
  <c r="AC5159" i="1"/>
  <c r="AC5223" i="1"/>
  <c r="AC5288" i="1"/>
  <c r="AC5396" i="1"/>
  <c r="AC5573" i="1"/>
  <c r="AC5130" i="1"/>
  <c r="AC5194" i="1"/>
  <c r="AC5258" i="1"/>
  <c r="AC5368" i="1"/>
  <c r="AC5532" i="1"/>
  <c r="AC5061" i="1"/>
  <c r="AC5125" i="1"/>
  <c r="AC5189" i="1"/>
  <c r="AC5253" i="1"/>
  <c r="AC5376" i="1"/>
  <c r="AC5585" i="1"/>
  <c r="AC5000" i="1"/>
  <c r="AC5064" i="1"/>
  <c r="AC5128" i="1"/>
  <c r="AC5192" i="1"/>
  <c r="AC5256" i="1"/>
  <c r="AC5349" i="1"/>
  <c r="AC5512" i="1"/>
  <c r="AC6366" i="1"/>
  <c r="AC5347" i="1"/>
  <c r="AC5411" i="1"/>
  <c r="AC5475" i="1"/>
  <c r="AC5534" i="1"/>
  <c r="AC5614" i="1"/>
  <c r="AC5760" i="1"/>
  <c r="AC5302" i="1"/>
  <c r="AC5366" i="1"/>
  <c r="AC5430" i="1"/>
  <c r="AC5494" i="1"/>
  <c r="AC5615" i="1"/>
  <c r="AC5768" i="1"/>
  <c r="AC6198" i="1"/>
  <c r="AC5337" i="1"/>
  <c r="AC5401" i="1"/>
  <c r="AC5465" i="1"/>
  <c r="AC5529" i="1"/>
  <c r="AC5576" i="1"/>
  <c r="AC5685" i="1"/>
  <c r="AC5820" i="1"/>
  <c r="AC5632" i="1"/>
  <c r="AC5784" i="1"/>
  <c r="AC5954" i="1"/>
  <c r="AC5351" i="1"/>
  <c r="AC5415" i="1"/>
  <c r="AC5479" i="1"/>
  <c r="AC5560" i="1"/>
  <c r="AC5638" i="1"/>
  <c r="AC5792" i="1"/>
  <c r="AC6173" i="1"/>
  <c r="AC5370" i="1"/>
  <c r="AC5434" i="1"/>
  <c r="AC5498" i="1"/>
  <c r="AC5542" i="1"/>
  <c r="AC5607" i="1"/>
  <c r="AC5751" i="1"/>
  <c r="AC6032" i="1"/>
  <c r="AC5562" i="1"/>
  <c r="AC5626" i="1"/>
  <c r="AC5690" i="1"/>
  <c r="AC5754" i="1"/>
  <c r="AC5819" i="1"/>
  <c r="AC5931" i="1"/>
  <c r="AC6088" i="1"/>
  <c r="AC5949" i="1"/>
  <c r="AC6104" i="1"/>
  <c r="AC6367" i="1"/>
  <c r="AC5643" i="1"/>
  <c r="AC5707" i="1"/>
  <c r="AC5771" i="1"/>
  <c r="AC5842" i="1"/>
  <c r="AC5944" i="1"/>
  <c r="AC6106" i="1"/>
  <c r="AC5710" i="1"/>
  <c r="AC5774" i="1"/>
  <c r="AC5853" i="1"/>
  <c r="AC5971" i="1"/>
  <c r="AC6149" i="1"/>
  <c r="AC6812" i="1"/>
  <c r="AC5665" i="1"/>
  <c r="AC5729" i="1"/>
  <c r="AC5793" i="1"/>
  <c r="AC5866" i="1"/>
  <c r="AC5994" i="1"/>
  <c r="AC6157" i="1"/>
  <c r="AC5580" i="1"/>
  <c r="AC5644" i="1"/>
  <c r="AC5708" i="1"/>
  <c r="AC5772" i="1"/>
  <c r="AC5836" i="1"/>
  <c r="AC5957" i="1"/>
  <c r="AC6101" i="1"/>
  <c r="AC5995" i="1"/>
  <c r="AC6059" i="1"/>
  <c r="AC6123" i="1"/>
  <c r="AC6215" i="1"/>
  <c r="AC5822" i="1"/>
  <c r="AC5886" i="1"/>
  <c r="AC5950" i="1"/>
  <c r="AC6014" i="1"/>
  <c r="AC6078" i="1"/>
  <c r="AC6142" i="1"/>
  <c r="AC6248" i="1"/>
  <c r="AC5865" i="1"/>
  <c r="AC5929" i="1"/>
  <c r="AC5993" i="1"/>
  <c r="AC6057" i="1"/>
  <c r="AC6121" i="1"/>
  <c r="AC6190" i="1"/>
  <c r="AC5884" i="1"/>
  <c r="AC5948" i="1"/>
  <c r="AC6012" i="1"/>
  <c r="AC6076" i="1"/>
  <c r="AC6140" i="1"/>
  <c r="AC6229" i="1"/>
  <c r="AC6411" i="1"/>
  <c r="AC5879" i="1"/>
  <c r="AC5943" i="1"/>
  <c r="AC6007" i="1"/>
  <c r="AC6071" i="1"/>
  <c r="AC6135" i="1"/>
  <c r="AC6243" i="1"/>
  <c r="AC6767" i="1"/>
  <c r="AC6246" i="1"/>
  <c r="AC6336" i="1"/>
  <c r="AC6454" i="1"/>
  <c r="AC6519" i="1"/>
  <c r="AC6205" i="1"/>
  <c r="AC6253" i="1"/>
  <c r="AC6355" i="1"/>
  <c r="AC6631" i="1"/>
  <c r="AC6200" i="1"/>
  <c r="AC6296" i="1"/>
  <c r="AC6403" i="1"/>
  <c r="AC6195" i="1"/>
  <c r="AC6275" i="1"/>
  <c r="AC6390" i="1"/>
  <c r="AC6695" i="1"/>
  <c r="AC6331" i="1"/>
  <c r="AC6422" i="1"/>
  <c r="AC7001" i="1"/>
  <c r="AC6461" i="1"/>
  <c r="AC6598" i="1"/>
  <c r="AC6775" i="1"/>
  <c r="AC6257" i="1"/>
  <c r="AC6321" i="1"/>
  <c r="AC6385" i="1"/>
  <c r="AC6492" i="1"/>
  <c r="AC6541" i="1"/>
  <c r="AC6719" i="1"/>
  <c r="AC7065" i="1"/>
  <c r="AC6276" i="1"/>
  <c r="AC6340" i="1"/>
  <c r="AC6404" i="1"/>
  <c r="AC6474" i="1"/>
  <c r="AC6542" i="1"/>
  <c r="AC6692" i="1"/>
  <c r="AC7108" i="1"/>
  <c r="AC6453" i="1"/>
  <c r="AC6607" i="1"/>
  <c r="AC6764" i="1"/>
  <c r="AC6250" i="1"/>
  <c r="AC6314" i="1"/>
  <c r="AC6378" i="1"/>
  <c r="AC6442" i="1"/>
  <c r="AC6509" i="1"/>
  <c r="AC6644" i="1"/>
  <c r="AC6850" i="1"/>
  <c r="AC6445" i="1"/>
  <c r="AC6518" i="1"/>
  <c r="AC6687" i="1"/>
  <c r="AC6937" i="1"/>
  <c r="AC6481" i="1"/>
  <c r="AC6545" i="1"/>
  <c r="AC6609" i="1"/>
  <c r="AC6673" i="1"/>
  <c r="AC6737" i="1"/>
  <c r="AC6839" i="1"/>
  <c r="AC7023" i="1"/>
  <c r="AC6554" i="1"/>
  <c r="AC6618" i="1"/>
  <c r="AC6682" i="1"/>
  <c r="AC6746" i="1"/>
  <c r="AC6836" i="1"/>
  <c r="AC7017" i="1"/>
  <c r="AC6613" i="1"/>
  <c r="AC6677" i="1"/>
  <c r="AC6741" i="1"/>
  <c r="AC6815" i="1"/>
  <c r="AC6975" i="1"/>
  <c r="AC6536" i="1"/>
  <c r="AC6600" i="1"/>
  <c r="AC6664" i="1"/>
  <c r="AC6728" i="1"/>
  <c r="AC6826" i="1"/>
  <c r="AC6977" i="1"/>
  <c r="AC6515" i="1"/>
  <c r="AC6579" i="1"/>
  <c r="AC6643" i="1"/>
  <c r="AC6707" i="1"/>
  <c r="AC6771" i="1"/>
  <c r="AC6881" i="1"/>
  <c r="AC6916" i="1"/>
  <c r="AC6980" i="1"/>
  <c r="AC7044" i="1"/>
  <c r="AC7137" i="1"/>
  <c r="AC6938" i="1"/>
  <c r="AC7002" i="1"/>
  <c r="AC7066" i="1"/>
  <c r="AC7175" i="1"/>
  <c r="AC6829" i="1"/>
  <c r="AC6893" i="1"/>
  <c r="AC6957" i="1"/>
  <c r="AC7021" i="1"/>
  <c r="AC7100" i="1"/>
  <c r="AC6808" i="1"/>
  <c r="AC6872" i="1"/>
  <c r="AC6936" i="1"/>
  <c r="AC7000" i="1"/>
  <c r="AC7064" i="1"/>
  <c r="AC7287" i="1"/>
  <c r="AC6835" i="1"/>
  <c r="AC6899" i="1"/>
  <c r="AC6963" i="1"/>
  <c r="AC7027" i="1"/>
  <c r="AC7081" i="1"/>
  <c r="AC6782" i="1"/>
  <c r="AC6846" i="1"/>
  <c r="AC6910" i="1"/>
  <c r="AC6974" i="1"/>
  <c r="AC7038" i="1"/>
  <c r="AC7121" i="1"/>
  <c r="AC7193" i="1"/>
  <c r="AC7271" i="1"/>
  <c r="AC7172" i="1"/>
  <c r="AC7236" i="1"/>
  <c r="AC7337" i="1"/>
  <c r="AC7098" i="1"/>
  <c r="AC7162" i="1"/>
  <c r="AC7226" i="1"/>
  <c r="AC7295" i="1"/>
  <c r="AC7462" i="1"/>
  <c r="AC7141" i="1"/>
  <c r="AC7205" i="1"/>
  <c r="AC7361" i="1"/>
  <c r="AC7120" i="1"/>
  <c r="AC7184" i="1"/>
  <c r="AC7269" i="1"/>
  <c r="AC7545" i="1"/>
  <c r="AC7131" i="1"/>
  <c r="AC7195" i="1"/>
  <c r="AC7244" i="1"/>
  <c r="AC7383" i="1"/>
  <c r="AC7134" i="1"/>
  <c r="AC7198" i="1"/>
  <c r="AC7321" i="1"/>
  <c r="AC7454" i="1"/>
  <c r="AC7282" i="1"/>
  <c r="AC7346" i="1"/>
  <c r="AC7406" i="1"/>
  <c r="AC7604" i="1"/>
  <c r="AC7325" i="1"/>
  <c r="AC7389" i="1"/>
  <c r="AC7542" i="1"/>
  <c r="AC7296" i="1"/>
  <c r="AC7360" i="1"/>
  <c r="AC7486" i="1"/>
  <c r="AC7267" i="1"/>
  <c r="AC7331" i="1"/>
  <c r="AC7395" i="1"/>
  <c r="AC7558" i="1"/>
  <c r="AC7310" i="1"/>
  <c r="AC7374" i="1"/>
  <c r="AC7502" i="1"/>
  <c r="AC7627" i="1"/>
  <c r="AC7423" i="1"/>
  <c r="AC7487" i="1"/>
  <c r="AC7551" i="1"/>
  <c r="AC7649" i="1"/>
  <c r="AC7426" i="1"/>
  <c r="AC7490" i="1"/>
  <c r="AC7554" i="1"/>
  <c r="AC7700" i="1"/>
  <c r="AC7453" i="1"/>
  <c r="AC7517" i="1"/>
  <c r="AC7587" i="1"/>
  <c r="AC7416" i="1"/>
  <c r="AC7480" i="1"/>
  <c r="AC7544" i="1"/>
  <c r="AC7668" i="1"/>
  <c r="AC7459" i="1"/>
  <c r="AC7523" i="1"/>
  <c r="AC7603" i="1"/>
  <c r="AC7615" i="1"/>
  <c r="AC7679" i="1"/>
  <c r="AC7743" i="1"/>
  <c r="AC7594" i="1"/>
  <c r="AC7658" i="1"/>
  <c r="AC7722" i="1"/>
  <c r="AC7820" i="1"/>
  <c r="AC7613" i="1"/>
  <c r="AC7677" i="1"/>
  <c r="AC7741" i="1"/>
  <c r="AC7568" i="1"/>
  <c r="AC7632" i="1"/>
  <c r="AC7696" i="1"/>
  <c r="AC7752" i="1"/>
  <c r="AC7691" i="1"/>
  <c r="AC7762" i="1"/>
  <c r="AC7606" i="1"/>
  <c r="AC7670" i="1"/>
  <c r="AC7734" i="1"/>
  <c r="AC7681" i="1"/>
  <c r="AC7754" i="1"/>
  <c r="AC7773" i="1"/>
  <c r="AC7837" i="1"/>
  <c r="AC7901" i="1"/>
  <c r="AC7965" i="1"/>
  <c r="AC7824" i="1"/>
  <c r="AC7888" i="1"/>
  <c r="AC7952" i="1"/>
  <c r="AC7851" i="1"/>
  <c r="AC7915" i="1"/>
  <c r="AC7758" i="1"/>
  <c r="AC7822" i="1"/>
  <c r="AC7886" i="1"/>
  <c r="AC7950" i="1"/>
  <c r="AC7793" i="1"/>
  <c r="AC7857" i="1"/>
  <c r="AC7921" i="1"/>
  <c r="AC7844" i="1"/>
  <c r="AC7908" i="1"/>
  <c r="AC7751" i="1"/>
  <c r="AC7815" i="1"/>
  <c r="AC7879" i="1"/>
  <c r="AC7943" i="1"/>
  <c r="AC4887" i="1"/>
  <c r="AC4985" i="1"/>
  <c r="AC5073" i="1"/>
  <c r="AC4642" i="1"/>
  <c r="AC4706" i="1"/>
  <c r="AC4770" i="1"/>
  <c r="AC4834" i="1"/>
  <c r="AC4898" i="1"/>
  <c r="AC4964" i="1"/>
  <c r="AC5041" i="1"/>
  <c r="AC5373" i="1"/>
  <c r="AC4685" i="1"/>
  <c r="AC4749" i="1"/>
  <c r="AC4813" i="1"/>
  <c r="AC4877" i="1"/>
  <c r="AC4941" i="1"/>
  <c r="AC5060" i="1"/>
  <c r="AC5437" i="1"/>
  <c r="AC4760" i="1"/>
  <c r="AC4824" i="1"/>
  <c r="AC4888" i="1"/>
  <c r="AC4977" i="1"/>
  <c r="AC5042" i="1"/>
  <c r="AC5561" i="1"/>
  <c r="AC4851" i="1"/>
  <c r="AC4915" i="1"/>
  <c r="AC4962" i="1"/>
  <c r="AC5090" i="1"/>
  <c r="AC4742" i="1"/>
  <c r="AC4806" i="1"/>
  <c r="AC4870" i="1"/>
  <c r="AC4934" i="1"/>
  <c r="AC5145" i="1"/>
  <c r="AC5019" i="1"/>
  <c r="AC5083" i="1"/>
  <c r="AC5147" i="1"/>
  <c r="AC5211" i="1"/>
  <c r="AC5275" i="1"/>
  <c r="AC5421" i="1"/>
  <c r="AC5629" i="1"/>
  <c r="AC4982" i="1"/>
  <c r="AC5046" i="1"/>
  <c r="AC5110" i="1"/>
  <c r="AC5174" i="1"/>
  <c r="AC5238" i="1"/>
  <c r="AC5298" i="1"/>
  <c r="AC5436" i="1"/>
  <c r="AC5717" i="1"/>
  <c r="AC5148" i="1"/>
  <c r="AC5212" i="1"/>
  <c r="AC5276" i="1"/>
  <c r="AC5416" i="1"/>
  <c r="AC5656" i="1"/>
  <c r="AC5039" i="1"/>
  <c r="AC5103" i="1"/>
  <c r="AC5167" i="1"/>
  <c r="AC5231" i="1"/>
  <c r="AC5292" i="1"/>
  <c r="AC5424" i="1"/>
  <c r="AC5661" i="1"/>
  <c r="AC5138" i="1"/>
  <c r="AC5202" i="1"/>
  <c r="AC5266" i="1"/>
  <c r="AC5397" i="1"/>
  <c r="AC5564" i="1"/>
  <c r="AC5069" i="1"/>
  <c r="AC5133" i="1"/>
  <c r="AC5197" i="1"/>
  <c r="AC5261" i="1"/>
  <c r="AC5405" i="1"/>
  <c r="AC5608" i="1"/>
  <c r="AC5008" i="1"/>
  <c r="AC5072" i="1"/>
  <c r="AC5136" i="1"/>
  <c r="AC5200" i="1"/>
  <c r="AC5264" i="1"/>
  <c r="AC5356" i="1"/>
  <c r="AC5558" i="1"/>
  <c r="AC5291" i="1"/>
  <c r="AC5355" i="1"/>
  <c r="AC5419" i="1"/>
  <c r="AC5483" i="1"/>
  <c r="AC5537" i="1"/>
  <c r="AC5630" i="1"/>
  <c r="AC5775" i="1"/>
  <c r="AC5310" i="1"/>
  <c r="AC5374" i="1"/>
  <c r="AC5438" i="1"/>
  <c r="AC5502" i="1"/>
  <c r="AC5631" i="1"/>
  <c r="AC5783" i="1"/>
  <c r="AC6392" i="1"/>
  <c r="AC5345" i="1"/>
  <c r="AC5409" i="1"/>
  <c r="AC5473" i="1"/>
  <c r="AC5541" i="1"/>
  <c r="AC5583" i="1"/>
  <c r="AC5701" i="1"/>
  <c r="AC5840" i="1"/>
  <c r="AC5648" i="1"/>
  <c r="AC5799" i="1"/>
  <c r="AC5997" i="1"/>
  <c r="AC5359" i="1"/>
  <c r="AC5423" i="1"/>
  <c r="AC5487" i="1"/>
  <c r="AC5563" i="1"/>
  <c r="AC5654" i="1"/>
  <c r="AC5807" i="1"/>
  <c r="AC5314" i="1"/>
  <c r="AC5378" i="1"/>
  <c r="AC5442" i="1"/>
  <c r="AC5506" i="1"/>
  <c r="AC5545" i="1"/>
  <c r="AC5623" i="1"/>
  <c r="AC5765" i="1"/>
  <c r="AC6061" i="1"/>
  <c r="AC5570" i="1"/>
  <c r="AC5634" i="1"/>
  <c r="AC5698" i="1"/>
  <c r="AC5762" i="1"/>
  <c r="AC5837" i="1"/>
  <c r="AC5947" i="1"/>
  <c r="AC6117" i="1"/>
  <c r="AC5965" i="1"/>
  <c r="AC6133" i="1"/>
  <c r="AC5587" i="1"/>
  <c r="AC5651" i="1"/>
  <c r="AC5715" i="1"/>
  <c r="AC5779" i="1"/>
  <c r="AC5849" i="1"/>
  <c r="AC5960" i="1"/>
  <c r="AC6112" i="1"/>
  <c r="AC5718" i="1"/>
  <c r="AC5782" i="1"/>
  <c r="AC5860" i="1"/>
  <c r="AC5987" i="1"/>
  <c r="AC6178" i="1"/>
  <c r="AC5609" i="1"/>
  <c r="AC5673" i="1"/>
  <c r="AC5737" i="1"/>
  <c r="AC5801" i="1"/>
  <c r="AC5882" i="1"/>
  <c r="AC6000" i="1"/>
  <c r="AC6204" i="1"/>
  <c r="AC5588" i="1"/>
  <c r="AC5652" i="1"/>
  <c r="AC5716" i="1"/>
  <c r="AC5780" i="1"/>
  <c r="AC5843" i="1"/>
  <c r="AC5973" i="1"/>
  <c r="AC6130" i="1"/>
  <c r="AC6003" i="1"/>
  <c r="AC6067" i="1"/>
  <c r="AC6131" i="1"/>
  <c r="AC6239" i="1"/>
  <c r="AC5830" i="1"/>
  <c r="AC5894" i="1"/>
  <c r="AC5958" i="1"/>
  <c r="AC6022" i="1"/>
  <c r="AC6086" i="1"/>
  <c r="AC6150" i="1"/>
  <c r="AC6269" i="1"/>
  <c r="AC5873" i="1"/>
  <c r="AC5937" i="1"/>
  <c r="AC6001" i="1"/>
  <c r="AC6065" i="1"/>
  <c r="AC6129" i="1"/>
  <c r="AC6206" i="1"/>
  <c r="AC5892" i="1"/>
  <c r="AC5956" i="1"/>
  <c r="AC6020" i="1"/>
  <c r="AC6084" i="1"/>
  <c r="AC6148" i="1"/>
  <c r="AC6235" i="1"/>
  <c r="AC5823" i="1"/>
  <c r="AC5887" i="1"/>
  <c r="AC5951" i="1"/>
  <c r="AC6015" i="1"/>
  <c r="AC6079" i="1"/>
  <c r="AC6143" i="1"/>
  <c r="AC6261" i="1"/>
  <c r="AC7057" i="1"/>
  <c r="AC6255" i="1"/>
  <c r="AC6349" i="1"/>
  <c r="AC6503" i="1"/>
  <c r="AC6540" i="1"/>
  <c r="AC6213" i="1"/>
  <c r="AC6278" i="1"/>
  <c r="AC6368" i="1"/>
  <c r="AC6660" i="1"/>
  <c r="AC6208" i="1"/>
  <c r="AC6309" i="1"/>
  <c r="AC6485" i="1"/>
  <c r="AC6203" i="1"/>
  <c r="AC6288" i="1"/>
  <c r="AC6399" i="1"/>
  <c r="AC6724" i="1"/>
  <c r="AC6344" i="1"/>
  <c r="AC6476" i="1"/>
  <c r="AC7145" i="1"/>
  <c r="AC6464" i="1"/>
  <c r="AC6612" i="1"/>
  <c r="AC6786" i="1"/>
  <c r="AC6265" i="1"/>
  <c r="AC6329" i="1"/>
  <c r="AC6393" i="1"/>
  <c r="AC6495" i="1"/>
  <c r="AC6557" i="1"/>
  <c r="AC6734" i="1"/>
  <c r="AC7094" i="1"/>
  <c r="AC6284" i="1"/>
  <c r="AC6348" i="1"/>
  <c r="AC6412" i="1"/>
  <c r="AC6477" i="1"/>
  <c r="AC6558" i="1"/>
  <c r="AC6727" i="1"/>
  <c r="AC6407" i="1"/>
  <c r="AC6456" i="1"/>
  <c r="AC6622" i="1"/>
  <c r="AC6778" i="1"/>
  <c r="AC6258" i="1"/>
  <c r="AC6322" i="1"/>
  <c r="AC6386" i="1"/>
  <c r="AC6484" i="1"/>
  <c r="AC6527" i="1"/>
  <c r="AC6679" i="1"/>
  <c r="AC6908" i="1"/>
  <c r="AC6460" i="1"/>
  <c r="AC6533" i="1"/>
  <c r="AC6702" i="1"/>
  <c r="AC6993" i="1"/>
  <c r="AC6489" i="1"/>
  <c r="AC6553" i="1"/>
  <c r="AC6617" i="1"/>
  <c r="AC6681" i="1"/>
  <c r="AC6745" i="1"/>
  <c r="AC6855" i="1"/>
  <c r="AC7055" i="1"/>
  <c r="AC6562" i="1"/>
  <c r="AC6626" i="1"/>
  <c r="AC6690" i="1"/>
  <c r="AC6754" i="1"/>
  <c r="AC6852" i="1"/>
  <c r="AC7049" i="1"/>
  <c r="AC6621" i="1"/>
  <c r="AC6685" i="1"/>
  <c r="AC6749" i="1"/>
  <c r="AC6831" i="1"/>
  <c r="AC7007" i="1"/>
  <c r="AC6544" i="1"/>
  <c r="AC6608" i="1"/>
  <c r="AC6672" i="1"/>
  <c r="AC6736" i="1"/>
  <c r="AC6842" i="1"/>
  <c r="AC7009" i="1"/>
  <c r="AC6523" i="1"/>
  <c r="AC6587" i="1"/>
  <c r="AC6651" i="1"/>
  <c r="AC6715" i="1"/>
  <c r="AC6780" i="1"/>
  <c r="AC6897" i="1"/>
  <c r="AC6924" i="1"/>
  <c r="AC6988" i="1"/>
  <c r="AC7052" i="1"/>
  <c r="AC7143" i="1"/>
  <c r="AC6946" i="1"/>
  <c r="AC7010" i="1"/>
  <c r="AC7074" i="1"/>
  <c r="AC7518" i="1"/>
  <c r="AC6837" i="1"/>
  <c r="AC6901" i="1"/>
  <c r="AC6965" i="1"/>
  <c r="AC7029" i="1"/>
  <c r="AC7132" i="1"/>
  <c r="AC6816" i="1"/>
  <c r="AC6880" i="1"/>
  <c r="AC6944" i="1"/>
  <c r="AC7008" i="1"/>
  <c r="AC7072" i="1"/>
  <c r="AC7345" i="1"/>
  <c r="AC6843" i="1"/>
  <c r="AC6907" i="1"/>
  <c r="AC6971" i="1"/>
  <c r="AC7035" i="1"/>
  <c r="AC7088" i="1"/>
  <c r="AC6790" i="1"/>
  <c r="AC6854" i="1"/>
  <c r="AC6918" i="1"/>
  <c r="AC6982" i="1"/>
  <c r="AC7046" i="1"/>
  <c r="AC7127" i="1"/>
  <c r="AC7201" i="1"/>
  <c r="AC7300" i="1"/>
  <c r="AC7180" i="1"/>
  <c r="AC7239" i="1"/>
  <c r="AC7343" i="1"/>
  <c r="AC7106" i="1"/>
  <c r="AC7170" i="1"/>
  <c r="AC7234" i="1"/>
  <c r="AC7324" i="1"/>
  <c r="AC7578" i="1"/>
  <c r="AC7149" i="1"/>
  <c r="AC7213" i="1"/>
  <c r="AC7367" i="1"/>
  <c r="AC7128" i="1"/>
  <c r="AC7192" i="1"/>
  <c r="AC7276" i="1"/>
  <c r="AC7561" i="1"/>
  <c r="AC7139" i="1"/>
  <c r="AC7203" i="1"/>
  <c r="AC7255" i="1"/>
  <c r="AC7452" i="1"/>
  <c r="AC7142" i="1"/>
  <c r="AC7206" i="1"/>
  <c r="AC7327" i="1"/>
  <c r="AC7625" i="1"/>
  <c r="AC7290" i="1"/>
  <c r="AC7354" i="1"/>
  <c r="AC7412" i="1"/>
  <c r="AC7633" i="1"/>
  <c r="AC7333" i="1"/>
  <c r="AC7401" i="1"/>
  <c r="AC7548" i="1"/>
  <c r="AC7304" i="1"/>
  <c r="AC7368" i="1"/>
  <c r="AC7492" i="1"/>
  <c r="AC7275" i="1"/>
  <c r="AC7339" i="1"/>
  <c r="AC7398" i="1"/>
  <c r="AC7564" i="1"/>
  <c r="AC7318" i="1"/>
  <c r="AC7382" i="1"/>
  <c r="AC7508" i="1"/>
  <c r="AC7641" i="1"/>
  <c r="AC7431" i="1"/>
  <c r="AC7495" i="1"/>
  <c r="AC7559" i="1"/>
  <c r="AC7665" i="1"/>
  <c r="AC7434" i="1"/>
  <c r="AC7498" i="1"/>
  <c r="AC7562" i="1"/>
  <c r="AC7786" i="1"/>
  <c r="AC7461" i="1"/>
  <c r="AC7525" i="1"/>
  <c r="AC7601" i="1"/>
  <c r="AC7424" i="1"/>
  <c r="AC7488" i="1"/>
  <c r="AC7552" i="1"/>
  <c r="AC7684" i="1"/>
  <c r="AC7467" i="1"/>
  <c r="AC7531" i="1"/>
  <c r="AC7617" i="1"/>
  <c r="AC7623" i="1"/>
  <c r="AC7687" i="1"/>
  <c r="AC7780" i="1"/>
  <c r="AC7602" i="1"/>
  <c r="AC7666" i="1"/>
  <c r="AC7730" i="1"/>
  <c r="AC7890" i="1"/>
  <c r="AC7621" i="1"/>
  <c r="AC7685" i="1"/>
  <c r="AC7747" i="1"/>
  <c r="AC7576" i="1"/>
  <c r="AC7640" i="1"/>
  <c r="AC7704" i="1"/>
  <c r="AC7804" i="1"/>
  <c r="AC7699" i="1"/>
  <c r="AC7834" i="1"/>
  <c r="AC7614" i="1"/>
  <c r="AC7678" i="1"/>
  <c r="AC7742" i="1"/>
  <c r="AC7689" i="1"/>
  <c r="AC7764" i="1"/>
  <c r="AC7781" i="1"/>
  <c r="AC7845" i="1"/>
  <c r="AC7909" i="1"/>
  <c r="AC7768" i="1"/>
  <c r="AC7832" i="1"/>
  <c r="AC7896" i="1"/>
  <c r="AC7960" i="1"/>
  <c r="AC7859" i="1"/>
  <c r="AC7923" i="1"/>
  <c r="AC7766" i="1"/>
  <c r="AC7830" i="1"/>
  <c r="AC7894" i="1"/>
  <c r="AC7958" i="1"/>
  <c r="AC7801" i="1"/>
  <c r="AC7865" i="1"/>
  <c r="AC7929" i="1"/>
  <c r="AC7852" i="1"/>
  <c r="AC7916" i="1"/>
  <c r="AC7759" i="1"/>
  <c r="AC7823" i="1"/>
  <c r="AC7887" i="1"/>
  <c r="AC7951" i="1"/>
  <c r="AC4704" i="1"/>
  <c r="AC4768" i="1"/>
  <c r="AC4832" i="1"/>
  <c r="AC4896" i="1"/>
  <c r="AC4980" i="1"/>
  <c r="AC5068" i="1"/>
  <c r="AC5677" i="1"/>
  <c r="AC4859" i="1"/>
  <c r="AC4923" i="1"/>
  <c r="AC4965" i="1"/>
  <c r="AC5121" i="1"/>
  <c r="AC4750" i="1"/>
  <c r="AC4814" i="1"/>
  <c r="AC4878" i="1"/>
  <c r="AC4942" i="1"/>
  <c r="AC5209" i="1"/>
  <c r="AC5027" i="1"/>
  <c r="AC5091" i="1"/>
  <c r="AC5155" i="1"/>
  <c r="AC5219" i="1"/>
  <c r="AC5283" i="1"/>
  <c r="AC5428" i="1"/>
  <c r="AC5693" i="1"/>
  <c r="AC4990" i="1"/>
  <c r="AC5054" i="1"/>
  <c r="AC5118" i="1"/>
  <c r="AC5182" i="1"/>
  <c r="AC5246" i="1"/>
  <c r="AC5311" i="1"/>
  <c r="AC5464" i="1"/>
  <c r="AC6154" i="1"/>
  <c r="AC5156" i="1"/>
  <c r="AC5220" i="1"/>
  <c r="AC5295" i="1"/>
  <c r="AC5445" i="1"/>
  <c r="AC5752" i="1"/>
  <c r="AC5047" i="1"/>
  <c r="AC5111" i="1"/>
  <c r="AC5175" i="1"/>
  <c r="AC5239" i="1"/>
  <c r="AC5300" i="1"/>
  <c r="AC5453" i="1"/>
  <c r="AC5759" i="1"/>
  <c r="AC5146" i="1"/>
  <c r="AC5210" i="1"/>
  <c r="AC5274" i="1"/>
  <c r="AC5404" i="1"/>
  <c r="AC5574" i="1"/>
  <c r="AC5077" i="1"/>
  <c r="AC5141" i="1"/>
  <c r="AC5205" i="1"/>
  <c r="AC5269" i="1"/>
  <c r="AC5412" i="1"/>
  <c r="AC5645" i="1"/>
  <c r="AC5016" i="1"/>
  <c r="AC5080" i="1"/>
  <c r="AC5144" i="1"/>
  <c r="AC5208" i="1"/>
  <c r="AC5272" i="1"/>
  <c r="AC5384" i="1"/>
  <c r="AC5567" i="1"/>
  <c r="AC5299" i="1"/>
  <c r="AC5363" i="1"/>
  <c r="AC5427" i="1"/>
  <c r="AC5491" i="1"/>
  <c r="AC5540" i="1"/>
  <c r="AC5646" i="1"/>
  <c r="AC5789" i="1"/>
  <c r="AC5318" i="1"/>
  <c r="AC5382" i="1"/>
  <c r="AC5446" i="1"/>
  <c r="AC5510" i="1"/>
  <c r="AC5647" i="1"/>
  <c r="AC5797" i="1"/>
  <c r="AC5289" i="1"/>
  <c r="AC5353" i="1"/>
  <c r="AC5417" i="1"/>
  <c r="AC5481" i="1"/>
  <c r="AC5544" i="1"/>
  <c r="AC5600" i="1"/>
  <c r="AC5712" i="1"/>
  <c r="AC5872" i="1"/>
  <c r="AC5664" i="1"/>
  <c r="AC5813" i="1"/>
  <c r="AC6026" i="1"/>
  <c r="AC5367" i="1"/>
  <c r="AC5431" i="1"/>
  <c r="AC5495" i="1"/>
  <c r="AC5566" i="1"/>
  <c r="AC5670" i="1"/>
  <c r="AC5833" i="1"/>
  <c r="AC5322" i="1"/>
  <c r="AC5386" i="1"/>
  <c r="AC5450" i="1"/>
  <c r="AC5514" i="1"/>
  <c r="AC5548" i="1"/>
  <c r="AC5639" i="1"/>
  <c r="AC5800" i="1"/>
  <c r="AC6090" i="1"/>
  <c r="AC5578" i="1"/>
  <c r="AC5642" i="1"/>
  <c r="AC5706" i="1"/>
  <c r="AC5770" i="1"/>
  <c r="AC5844" i="1"/>
  <c r="AC5963" i="1"/>
  <c r="AC6146" i="1"/>
  <c r="AC5981" i="1"/>
  <c r="AC6162" i="1"/>
  <c r="AC5595" i="1"/>
  <c r="AC5659" i="1"/>
  <c r="AC5723" i="1"/>
  <c r="AC5787" i="1"/>
  <c r="AC5856" i="1"/>
  <c r="AC5976" i="1"/>
  <c r="AC6141" i="1"/>
  <c r="AC5726" i="1"/>
  <c r="AC5790" i="1"/>
  <c r="AC5875" i="1"/>
  <c r="AC6021" i="1"/>
  <c r="AC6188" i="1"/>
  <c r="AC5617" i="1"/>
  <c r="AC5681" i="1"/>
  <c r="AC5745" i="1"/>
  <c r="AC5809" i="1"/>
  <c r="AC5898" i="1"/>
  <c r="AC6029" i="1"/>
  <c r="AC6286" i="1"/>
  <c r="AC5596" i="1"/>
  <c r="AC5660" i="1"/>
  <c r="AC5724" i="1"/>
  <c r="AC5788" i="1"/>
  <c r="AC5861" i="1"/>
  <c r="AC5989" i="1"/>
  <c r="AC6136" i="1"/>
  <c r="AC6011" i="1"/>
  <c r="AC6075" i="1"/>
  <c r="AC6139" i="1"/>
  <c r="AC6256" i="1"/>
  <c r="AC5838" i="1"/>
  <c r="AC5902" i="1"/>
  <c r="AC5966" i="1"/>
  <c r="AC6030" i="1"/>
  <c r="AC6094" i="1"/>
  <c r="AC6158" i="1"/>
  <c r="AC6303" i="1"/>
  <c r="AC5881" i="1"/>
  <c r="AC5945" i="1"/>
  <c r="AC6009" i="1"/>
  <c r="AC6073" i="1"/>
  <c r="AC6137" i="1"/>
  <c r="AC6222" i="1"/>
  <c r="AC5900" i="1"/>
  <c r="AC5964" i="1"/>
  <c r="AC6028" i="1"/>
  <c r="AC6092" i="1"/>
  <c r="AC6156" i="1"/>
  <c r="AC6251" i="1"/>
  <c r="AC5831" i="1"/>
  <c r="AC5895" i="1"/>
  <c r="AC5959" i="1"/>
  <c r="AC6023" i="1"/>
  <c r="AC6087" i="1"/>
  <c r="AC6151" i="1"/>
  <c r="AC6295" i="1"/>
  <c r="AC6185" i="1"/>
  <c r="AC6259" i="1"/>
  <c r="AC6374" i="1"/>
  <c r="AC6646" i="1"/>
  <c r="AC6590" i="1"/>
  <c r="AC6221" i="1"/>
  <c r="AC6287" i="1"/>
  <c r="AC6381" i="1"/>
  <c r="AC6774" i="1"/>
  <c r="AC6216" i="1"/>
  <c r="AC6334" i="1"/>
  <c r="AC6575" i="1"/>
  <c r="AC6211" i="1"/>
  <c r="AC6301" i="1"/>
  <c r="AC6414" i="1"/>
  <c r="AC6263" i="1"/>
  <c r="AC6357" i="1"/>
  <c r="AC6488" i="1"/>
  <c r="AC6430" i="1"/>
  <c r="AC6467" i="1"/>
  <c r="AC6647" i="1"/>
  <c r="AC6844" i="1"/>
  <c r="AC6273" i="1"/>
  <c r="AC6337" i="1"/>
  <c r="AC6401" i="1"/>
  <c r="AC6498" i="1"/>
  <c r="AC6591" i="1"/>
  <c r="AC6748" i="1"/>
  <c r="AC6228" i="1"/>
  <c r="AC6292" i="1"/>
  <c r="AC6356" i="1"/>
  <c r="AC6420" i="1"/>
  <c r="AC6480" i="1"/>
  <c r="AC6564" i="1"/>
  <c r="AC6742" i="1"/>
  <c r="AC6415" i="1"/>
  <c r="AC6459" i="1"/>
  <c r="AC6636" i="1"/>
  <c r="AC6834" i="1"/>
  <c r="AC6266" i="1"/>
  <c r="AC6330" i="1"/>
  <c r="AC6394" i="1"/>
  <c r="AC6487" i="1"/>
  <c r="AC6543" i="1"/>
  <c r="AC6694" i="1"/>
  <c r="AC6961" i="1"/>
  <c r="AC6463" i="1"/>
  <c r="AC6549" i="1"/>
  <c r="AC6716" i="1"/>
  <c r="AC7047" i="1"/>
  <c r="AC6497" i="1"/>
  <c r="AC6561" i="1"/>
  <c r="AC6625" i="1"/>
  <c r="AC6689" i="1"/>
  <c r="AC6753" i="1"/>
  <c r="AC6871" i="1"/>
  <c r="AC7110" i="1"/>
  <c r="AC6570" i="1"/>
  <c r="AC6634" i="1"/>
  <c r="AC6698" i="1"/>
  <c r="AC6762" i="1"/>
  <c r="AC6868" i="1"/>
  <c r="AC6565" i="1"/>
  <c r="AC6629" i="1"/>
  <c r="AC6693" i="1"/>
  <c r="AC6757" i="1"/>
  <c r="AC6847" i="1"/>
  <c r="AC7039" i="1"/>
  <c r="AC6552" i="1"/>
  <c r="AC6616" i="1"/>
  <c r="AC6680" i="1"/>
  <c r="AC6744" i="1"/>
  <c r="AC6858" i="1"/>
  <c r="AC7041" i="1"/>
  <c r="AC6531" i="1"/>
  <c r="AC6595" i="1"/>
  <c r="AC6659" i="1"/>
  <c r="AC6723" i="1"/>
  <c r="AC6785" i="1"/>
  <c r="AC6935" i="1"/>
  <c r="AC6932" i="1"/>
  <c r="AC6996" i="1"/>
  <c r="AC7060" i="1"/>
  <c r="AC7191" i="1"/>
  <c r="AC6954" i="1"/>
  <c r="AC7018" i="1"/>
  <c r="AC7077" i="1"/>
  <c r="AC6781" i="1"/>
  <c r="AC6845" i="1"/>
  <c r="AC6909" i="1"/>
  <c r="AC6973" i="1"/>
  <c r="AC7037" i="1"/>
  <c r="AC7161" i="1"/>
  <c r="AC6824" i="1"/>
  <c r="AC6888" i="1"/>
  <c r="AC6952" i="1"/>
  <c r="AC7016" i="1"/>
  <c r="AC7084" i="1"/>
  <c r="AC6787" i="1"/>
  <c r="AC6851" i="1"/>
  <c r="AC6915" i="1"/>
  <c r="AC6979" i="1"/>
  <c r="AC7043" i="1"/>
  <c r="AC7102" i="1"/>
  <c r="AC6798" i="1"/>
  <c r="AC6862" i="1"/>
  <c r="AC6926" i="1"/>
  <c r="AC6990" i="1"/>
  <c r="AC7054" i="1"/>
  <c r="AC7156" i="1"/>
  <c r="AC7209" i="1"/>
  <c r="AC7329" i="1"/>
  <c r="AC7188" i="1"/>
  <c r="AC7249" i="1"/>
  <c r="AC7372" i="1"/>
  <c r="AC7114" i="1"/>
  <c r="AC7178" i="1"/>
  <c r="AC7237" i="1"/>
  <c r="AC7353" i="1"/>
  <c r="AC7093" i="1"/>
  <c r="AC7157" i="1"/>
  <c r="AC7221" i="1"/>
  <c r="AC7396" i="1"/>
  <c r="AC7136" i="1"/>
  <c r="AC7200" i="1"/>
  <c r="AC7305" i="1"/>
  <c r="AC7083" i="1"/>
  <c r="AC7147" i="1"/>
  <c r="AC7211" i="1"/>
  <c r="AC7265" i="1"/>
  <c r="AC7468" i="1"/>
  <c r="AC7150" i="1"/>
  <c r="AC7214" i="1"/>
  <c r="AC7356" i="1"/>
  <c r="AC7732" i="1"/>
  <c r="AC7298" i="1"/>
  <c r="AC7362" i="1"/>
  <c r="AC7441" i="1"/>
  <c r="AC7277" i="1"/>
  <c r="AC7341" i="1"/>
  <c r="AC7414" i="1"/>
  <c r="AC7611" i="1"/>
  <c r="AC7312" i="1"/>
  <c r="AC7376" i="1"/>
  <c r="AC7521" i="1"/>
  <c r="AC7283" i="1"/>
  <c r="AC7347" i="1"/>
  <c r="AC7430" i="1"/>
  <c r="AC7262" i="1"/>
  <c r="AC7326" i="1"/>
  <c r="AC7390" i="1"/>
  <c r="AC7537" i="1"/>
  <c r="AC7716" i="1"/>
  <c r="AC7439" i="1"/>
  <c r="AC7503" i="1"/>
  <c r="AC7567" i="1"/>
  <c r="AC7676" i="1"/>
  <c r="AC7442" i="1"/>
  <c r="AC7506" i="1"/>
  <c r="AC7571" i="1"/>
  <c r="AC7405" i="1"/>
  <c r="AC7469" i="1"/>
  <c r="AC7533" i="1"/>
  <c r="AC7636" i="1"/>
  <c r="AC7432" i="1"/>
  <c r="AC7496" i="1"/>
  <c r="AC7560" i="1"/>
  <c r="AC7411" i="1"/>
  <c r="AC7475" i="1"/>
  <c r="AC7539" i="1"/>
  <c r="AC7652" i="1"/>
  <c r="AC7631" i="1"/>
  <c r="AC7695" i="1"/>
  <c r="AC7787" i="1"/>
  <c r="AC7610" i="1"/>
  <c r="AC7674" i="1"/>
  <c r="AC7738" i="1"/>
  <c r="AC7954" i="1"/>
  <c r="AC7629" i="1"/>
  <c r="AC7693" i="1"/>
  <c r="AC7756" i="1"/>
  <c r="AC7584" i="1"/>
  <c r="AC7648" i="1"/>
  <c r="AC7712" i="1"/>
  <c r="AC7812" i="1"/>
  <c r="AC7707" i="1"/>
  <c r="AC7898" i="1"/>
  <c r="AC7622" i="1"/>
  <c r="AC7686" i="1"/>
  <c r="AC7745" i="1"/>
  <c r="AC7697" i="1"/>
  <c r="AC7771" i="1"/>
  <c r="AC7789" i="1"/>
  <c r="AC7853" i="1"/>
  <c r="AC7917" i="1"/>
  <c r="AC7776" i="1"/>
  <c r="AC7840" i="1"/>
  <c r="AC7904" i="1"/>
  <c r="AC7968" i="1"/>
  <c r="AC7867" i="1"/>
  <c r="AC7931" i="1"/>
  <c r="AC7774" i="1"/>
  <c r="AC7838" i="1"/>
  <c r="AC7902" i="1"/>
  <c r="AC7966" i="1"/>
  <c r="AC7809" i="1"/>
  <c r="AC7873" i="1"/>
  <c r="AC7937" i="1"/>
  <c r="AC7860" i="1"/>
  <c r="AC7924" i="1"/>
  <c r="AC7767" i="1"/>
  <c r="AC7831" i="1"/>
  <c r="AC7895" i="1"/>
  <c r="AC7959" i="1"/>
  <c r="AC4903" i="1"/>
  <c r="AC4996" i="1"/>
  <c r="AC5217" i="1"/>
  <c r="AC4658" i="1"/>
  <c r="AC4722" i="1"/>
  <c r="AC4786" i="1"/>
  <c r="AC4850" i="1"/>
  <c r="AC4914" i="1"/>
  <c r="AC4970" i="1"/>
  <c r="AC5066" i="1"/>
  <c r="AC4637" i="1"/>
  <c r="AC4701" i="1"/>
  <c r="AC4765" i="1"/>
  <c r="AC4829" i="1"/>
  <c r="AC4893" i="1"/>
  <c r="AC4952" i="1"/>
  <c r="AC5089" i="1"/>
  <c r="AC4712" i="1"/>
  <c r="AC4776" i="1"/>
  <c r="AC4840" i="1"/>
  <c r="AC4904" i="1"/>
  <c r="AC4983" i="1"/>
  <c r="AC5082" i="1"/>
  <c r="AC4803" i="1"/>
  <c r="AC4867" i="1"/>
  <c r="AC4931" i="1"/>
  <c r="AC4968" i="1"/>
  <c r="AC5185" i="1"/>
  <c r="AC4758" i="1"/>
  <c r="AC4822" i="1"/>
  <c r="AC4886" i="1"/>
  <c r="AC4994" i="1"/>
  <c r="AC5273" i="1"/>
  <c r="AC5035" i="1"/>
  <c r="AC5099" i="1"/>
  <c r="AC5163" i="1"/>
  <c r="AC5227" i="1"/>
  <c r="AC5290" i="1"/>
  <c r="AC5456" i="1"/>
  <c r="AC5744" i="1"/>
  <c r="AC4998" i="1"/>
  <c r="AC5062" i="1"/>
  <c r="AC5126" i="1"/>
  <c r="AC5190" i="1"/>
  <c r="AC5254" i="1"/>
  <c r="AC5316" i="1"/>
  <c r="AC5493" i="1"/>
  <c r="AC5100" i="1"/>
  <c r="AC5164" i="1"/>
  <c r="AC5228" i="1"/>
  <c r="AC5308" i="1"/>
  <c r="AC5452" i="1"/>
  <c r="AC5781" i="1"/>
  <c r="AC5055" i="1"/>
  <c r="AC5119" i="1"/>
  <c r="AC5183" i="1"/>
  <c r="AC5247" i="1"/>
  <c r="AC5312" i="1"/>
  <c r="AC5460" i="1"/>
  <c r="AC5816" i="1"/>
  <c r="AC5154" i="1"/>
  <c r="AC5218" i="1"/>
  <c r="AC5282" i="1"/>
  <c r="AC5432" i="1"/>
  <c r="AC5640" i="1"/>
  <c r="AC5085" i="1"/>
  <c r="AC5149" i="1"/>
  <c r="AC5213" i="1"/>
  <c r="AC5277" i="1"/>
  <c r="AC5440" i="1"/>
  <c r="AC5709" i="1"/>
  <c r="AC5024" i="1"/>
  <c r="AC5088" i="1"/>
  <c r="AC5152" i="1"/>
  <c r="AC5216" i="1"/>
  <c r="AC5280" i="1"/>
  <c r="AC5413" i="1"/>
  <c r="AC5598" i="1"/>
  <c r="AC5307" i="1"/>
  <c r="AC5371" i="1"/>
  <c r="AC5435" i="1"/>
  <c r="AC5499" i="1"/>
  <c r="AC5543" i="1"/>
  <c r="AC5662" i="1"/>
  <c r="AC5827" i="1"/>
  <c r="AC5326" i="1"/>
  <c r="AC5390" i="1"/>
  <c r="AC5454" i="1"/>
  <c r="AC5518" i="1"/>
  <c r="AC5663" i="1"/>
  <c r="AC5848" i="1"/>
  <c r="AC5297" i="1"/>
  <c r="AC5361" i="1"/>
  <c r="AC5425" i="1"/>
  <c r="AC5489" i="1"/>
  <c r="AC5547" i="1"/>
  <c r="AC5605" i="1"/>
  <c r="AC5727" i="1"/>
  <c r="AC5885" i="1"/>
  <c r="AC5680" i="1"/>
  <c r="AC5841" i="1"/>
  <c r="AC6299" i="1"/>
  <c r="AC5375" i="1"/>
  <c r="AC5439" i="1"/>
  <c r="AC5503" i="1"/>
  <c r="AC5584" i="1"/>
  <c r="AC5686" i="1"/>
  <c r="AC5890" i="1"/>
  <c r="AC5330" i="1"/>
  <c r="AC5394" i="1"/>
  <c r="AC5458" i="1"/>
  <c r="AC5522" i="1"/>
  <c r="AC5551" i="1"/>
  <c r="AC5655" i="1"/>
  <c r="AC5834" i="1"/>
  <c r="AC6226" i="1"/>
  <c r="AC5586" i="1"/>
  <c r="AC5650" i="1"/>
  <c r="AC5714" i="1"/>
  <c r="AC5778" i="1"/>
  <c r="AC5851" i="1"/>
  <c r="AC5979" i="1"/>
  <c r="AC6152" i="1"/>
  <c r="AC6005" i="1"/>
  <c r="AC6168" i="1"/>
  <c r="AC5603" i="1"/>
  <c r="AC5667" i="1"/>
  <c r="AC5731" i="1"/>
  <c r="AC5795" i="1"/>
  <c r="AC5864" i="1"/>
  <c r="AC5992" i="1"/>
  <c r="AC6170" i="1"/>
  <c r="AC5734" i="1"/>
  <c r="AC5798" i="1"/>
  <c r="AC5891" i="1"/>
  <c r="AC6050" i="1"/>
  <c r="AC6218" i="1"/>
  <c r="AC5625" i="1"/>
  <c r="AC5689" i="1"/>
  <c r="AC5753" i="1"/>
  <c r="AC5818" i="1"/>
  <c r="AC5914" i="1"/>
  <c r="AC6058" i="1"/>
  <c r="AC6320" i="1"/>
  <c r="AC5604" i="1"/>
  <c r="AC5668" i="1"/>
  <c r="AC5732" i="1"/>
  <c r="AC5796" i="1"/>
  <c r="AC5877" i="1"/>
  <c r="AC6002" i="1"/>
  <c r="AC6165" i="1"/>
  <c r="AC6019" i="1"/>
  <c r="AC6083" i="1"/>
  <c r="AC6147" i="1"/>
  <c r="AC6302" i="1"/>
  <c r="AC5846" i="1"/>
  <c r="AC5910" i="1"/>
  <c r="AC5974" i="1"/>
  <c r="AC6038" i="1"/>
  <c r="AC6102" i="1"/>
  <c r="AC6166" i="1"/>
  <c r="AC6315" i="1"/>
  <c r="AC5889" i="1"/>
  <c r="AC5953" i="1"/>
  <c r="AC6017" i="1"/>
  <c r="AC6081" i="1"/>
  <c r="AC6145" i="1"/>
  <c r="AC6328" i="1"/>
  <c r="AC5908" i="1"/>
  <c r="AC5972" i="1"/>
  <c r="AC6036" i="1"/>
  <c r="AC6100" i="1"/>
  <c r="AC6164" i="1"/>
  <c r="AC6294" i="1"/>
  <c r="AC5839" i="1"/>
  <c r="AC5903" i="1"/>
  <c r="AC5967" i="1"/>
  <c r="AC6031" i="1"/>
  <c r="AC6095" i="1"/>
  <c r="AC6159" i="1"/>
  <c r="AC6307" i="1"/>
  <c r="AC6193" i="1"/>
  <c r="AC6272" i="1"/>
  <c r="AC6383" i="1"/>
  <c r="AC6759" i="1"/>
  <c r="AC6703" i="1"/>
  <c r="AC6224" i="1"/>
  <c r="AC6291" i="1"/>
  <c r="AC6408" i="1"/>
  <c r="AC6825" i="1"/>
  <c r="AC6237" i="1"/>
  <c r="AC6343" i="1"/>
  <c r="AC6604" i="1"/>
  <c r="AC6219" i="1"/>
  <c r="AC6326" i="1"/>
  <c r="AC6440" i="1"/>
  <c r="AC6267" i="1"/>
  <c r="AC6382" i="1"/>
  <c r="AC6556" i="1"/>
  <c r="AC6438" i="1"/>
  <c r="AC6470" i="1"/>
  <c r="AC6662" i="1"/>
  <c r="AC6857" i="1"/>
  <c r="AC6281" i="1"/>
  <c r="AC6345" i="1"/>
  <c r="AC6409" i="1"/>
  <c r="AC6501" i="1"/>
  <c r="AC6606" i="1"/>
  <c r="AC6777" i="1"/>
  <c r="AC6236" i="1"/>
  <c r="AC6300" i="1"/>
  <c r="AC6364" i="1"/>
  <c r="AC6428" i="1"/>
  <c r="AC6483" i="1"/>
  <c r="AC6599" i="1"/>
  <c r="AC6756" i="1"/>
  <c r="AC6423" i="1"/>
  <c r="AC6462" i="1"/>
  <c r="AC6671" i="1"/>
  <c r="AC6892" i="1"/>
  <c r="AC6274" i="1"/>
  <c r="AC6338" i="1"/>
  <c r="AC6402" i="1"/>
  <c r="AC6490" i="1"/>
  <c r="AC6559" i="1"/>
  <c r="AC6708" i="1"/>
  <c r="AC7015" i="1"/>
  <c r="AC6466" i="1"/>
  <c r="AC6574" i="1"/>
  <c r="AC6751" i="1"/>
  <c r="AC7135" i="1"/>
  <c r="AC6505" i="1"/>
  <c r="AC6569" i="1"/>
  <c r="AC6633" i="1"/>
  <c r="AC6697" i="1"/>
  <c r="AC6761" i="1"/>
  <c r="AC6887" i="1"/>
  <c r="AC6514" i="1"/>
  <c r="AC6578" i="1"/>
  <c r="AC6642" i="1"/>
  <c r="AC6706" i="1"/>
  <c r="AC6770" i="1"/>
  <c r="AC6884" i="1"/>
  <c r="AC6573" i="1"/>
  <c r="AC6637" i="1"/>
  <c r="AC6701" i="1"/>
  <c r="AC6765" i="1"/>
  <c r="AC6863" i="1"/>
  <c r="AC7071" i="1"/>
  <c r="AC6560" i="1"/>
  <c r="AC6624" i="1"/>
  <c r="AC6688" i="1"/>
  <c r="AC6752" i="1"/>
  <c r="AC6874" i="1"/>
  <c r="AC7073" i="1"/>
  <c r="AC6539" i="1"/>
  <c r="AC6603" i="1"/>
  <c r="AC6667" i="1"/>
  <c r="AC6731" i="1"/>
  <c r="AC6801" i="1"/>
  <c r="AC6967" i="1"/>
  <c r="AC6940" i="1"/>
  <c r="AC7004" i="1"/>
  <c r="AC7068" i="1"/>
  <c r="AC7316" i="1"/>
  <c r="AC6962" i="1"/>
  <c r="AC7026" i="1"/>
  <c r="AC7080" i="1"/>
  <c r="AC6789" i="1"/>
  <c r="AC6853" i="1"/>
  <c r="AC6917" i="1"/>
  <c r="AC6981" i="1"/>
  <c r="AC7045" i="1"/>
  <c r="AC7199" i="1"/>
  <c r="AC6832" i="1"/>
  <c r="AC6896" i="1"/>
  <c r="AC6960" i="1"/>
  <c r="AC7024" i="1"/>
  <c r="AC7095" i="1"/>
  <c r="AC6795" i="1"/>
  <c r="AC6859" i="1"/>
  <c r="AC6923" i="1"/>
  <c r="AC6987" i="1"/>
  <c r="AC7051" i="1"/>
  <c r="AC7113" i="1"/>
  <c r="AC6806" i="1"/>
  <c r="AC6870" i="1"/>
  <c r="AC6934" i="1"/>
  <c r="AC6998" i="1"/>
  <c r="AC7062" i="1"/>
  <c r="AC7207" i="1"/>
  <c r="AC7217" i="1"/>
  <c r="AC7335" i="1"/>
  <c r="AC7196" i="1"/>
  <c r="AC7257" i="1"/>
  <c r="AC7516" i="1"/>
  <c r="AC7122" i="1"/>
  <c r="AC7186" i="1"/>
  <c r="AC7240" i="1"/>
  <c r="AC7359" i="1"/>
  <c r="AC7101" i="1"/>
  <c r="AC7165" i="1"/>
  <c r="AC7229" i="1"/>
  <c r="AC7596" i="1"/>
  <c r="AC7144" i="1"/>
  <c r="AC7208" i="1"/>
  <c r="AC7311" i="1"/>
  <c r="AC7091" i="1"/>
  <c r="AC7155" i="1"/>
  <c r="AC7219" i="1"/>
  <c r="AC7284" i="1"/>
  <c r="AC7489" i="1"/>
  <c r="AC7158" i="1"/>
  <c r="AC7222" i="1"/>
  <c r="AC7385" i="1"/>
  <c r="AC7242" i="1"/>
  <c r="AC7306" i="1"/>
  <c r="AC7370" i="1"/>
  <c r="AC7470" i="1"/>
  <c r="AC7285" i="1"/>
  <c r="AC7349" i="1"/>
  <c r="AC7420" i="1"/>
  <c r="AC7256" i="1"/>
  <c r="AC7320" i="1"/>
  <c r="AC7384" i="1"/>
  <c r="AC7550" i="1"/>
  <c r="AC7291" i="1"/>
  <c r="AC7355" i="1"/>
  <c r="AC7436" i="1"/>
  <c r="AC7270" i="1"/>
  <c r="AC7334" i="1"/>
  <c r="AC7403" i="1"/>
  <c r="AC7566" i="1"/>
  <c r="AC7772" i="1"/>
  <c r="AC7447" i="1"/>
  <c r="AC7511" i="1"/>
  <c r="AC7570" i="1"/>
  <c r="AC7740" i="1"/>
  <c r="AC7450" i="1"/>
  <c r="AC7514" i="1"/>
  <c r="AC7575" i="1"/>
  <c r="AC7413" i="1"/>
  <c r="AC7477" i="1"/>
  <c r="AC7541" i="1"/>
  <c r="AC7651" i="1"/>
  <c r="AC7440" i="1"/>
  <c r="AC7504" i="1"/>
  <c r="AC7572" i="1"/>
  <c r="AC7419" i="1"/>
  <c r="AC7483" i="1"/>
  <c r="AC7547" i="1"/>
  <c r="AC7708" i="1"/>
  <c r="AC7639" i="1"/>
  <c r="AC7703" i="1"/>
  <c r="AC7794" i="1"/>
  <c r="AC7618" i="1"/>
  <c r="AC7682" i="1"/>
  <c r="AC7755" i="1"/>
  <c r="AC7573" i="1"/>
  <c r="AC7637" i="1"/>
  <c r="AC7701" i="1"/>
  <c r="AC7796" i="1"/>
  <c r="AC7592" i="1"/>
  <c r="AC7656" i="1"/>
  <c r="AC7720" i="1"/>
  <c r="AC7874" i="1"/>
  <c r="AC7715" i="1"/>
  <c r="AC7962" i="1"/>
  <c r="AC7630" i="1"/>
  <c r="AC7694" i="1"/>
  <c r="AC7749" i="1"/>
  <c r="AC7705" i="1"/>
  <c r="AC7778" i="1"/>
  <c r="AC7797" i="1"/>
  <c r="AC7861" i="1"/>
  <c r="AC7925" i="1"/>
  <c r="AC7784" i="1"/>
  <c r="AC7848" i="1"/>
  <c r="AC7912" i="1"/>
  <c r="AC7811" i="1"/>
  <c r="AC7875" i="1"/>
  <c r="AC7939" i="1"/>
  <c r="AC7782" i="1"/>
  <c r="AC7846" i="1"/>
  <c r="AC7910" i="1"/>
  <c r="AC7753" i="1"/>
  <c r="AC7817" i="1"/>
  <c r="AC7881" i="1"/>
  <c r="AC7945" i="1"/>
  <c r="AC7868" i="1"/>
  <c r="AC7932" i="1"/>
  <c r="AC7775" i="1"/>
  <c r="AC7839" i="1"/>
  <c r="AC7903" i="1"/>
  <c r="AC7967" i="1"/>
  <c r="AC2" i="1"/>
  <c r="AB3687" i="1" l="1"/>
  <c r="AB1624" i="1"/>
  <c r="AB5275" i="1"/>
  <c r="AB715" i="1"/>
  <c r="AB6760" i="1"/>
  <c r="AB4027" i="1"/>
  <c r="AB1913" i="1"/>
  <c r="AB5944" i="1"/>
  <c r="AB2344" i="1"/>
  <c r="AB7243" i="1"/>
  <c r="AB1002" i="1"/>
  <c r="AB7098" i="1"/>
  <c r="AB1241" i="1"/>
  <c r="AB6138" i="1"/>
  <c r="AB1979" i="1"/>
  <c r="AB7526" i="1"/>
  <c r="AB7384" i="1"/>
  <c r="AB6616" i="1"/>
  <c r="AE7971" i="1"/>
  <c r="AB6474" i="1" s="1"/>
  <c r="AB859" i="1" l="1"/>
  <c r="AB4410" i="1"/>
  <c r="AB7814" i="1"/>
  <c r="AB1865" i="1"/>
  <c r="AB6571" i="1"/>
  <c r="AB4311" i="1"/>
  <c r="AB7431" i="1"/>
  <c r="AB1291" i="1"/>
  <c r="AB6713" i="1"/>
  <c r="AB2251" i="1"/>
  <c r="AB6904" i="1"/>
  <c r="AB811" i="1"/>
  <c r="AB3302" i="1"/>
  <c r="AB6809" i="1"/>
  <c r="AB5848" i="1"/>
  <c r="AB1435" i="1"/>
  <c r="AB1770" i="1"/>
  <c r="AB4838" i="1"/>
  <c r="AB2104" i="1"/>
  <c r="AB3834" i="1"/>
  <c r="AB7578" i="1"/>
  <c r="AB571" i="1"/>
  <c r="AB7337" i="1"/>
  <c r="AB3064" i="1"/>
  <c r="AB7766" i="1"/>
  <c r="AB2923" i="1"/>
  <c r="AB6955" i="1"/>
  <c r="AB2487" i="1"/>
  <c r="AB7721" i="1"/>
  <c r="AB377" i="1"/>
  <c r="AB3639" i="1"/>
  <c r="AB6664" i="1"/>
  <c r="AB7912" i="1"/>
  <c r="AB2199" i="1"/>
  <c r="AB1817" i="1"/>
  <c r="AB2875" i="1"/>
  <c r="AB424" i="1"/>
  <c r="AB6089" i="1"/>
  <c r="AB618" i="1"/>
  <c r="AB907" i="1"/>
  <c r="AB90" i="1"/>
  <c r="AB3399" i="1"/>
  <c r="AB1194" i="1"/>
  <c r="AB3496" i="1"/>
  <c r="AB7670" i="1"/>
  <c r="AB4263" i="1"/>
  <c r="AB7289" i="1"/>
  <c r="AB1096" i="1"/>
  <c r="AB4503" i="1"/>
  <c r="AB6330" i="1"/>
  <c r="AB5704" i="1"/>
  <c r="AB281" i="1"/>
  <c r="AB1386" i="1"/>
  <c r="AB2630" i="1"/>
  <c r="AB2826" i="1"/>
  <c r="AB5463" i="1"/>
  <c r="AB7147" i="1"/>
  <c r="AB2678" i="1"/>
  <c r="AB3978" i="1"/>
  <c r="AB4985" i="1"/>
  <c r="AB2296" i="1"/>
  <c r="AB5083" i="1"/>
  <c r="AB473" i="1"/>
  <c r="AB2438" i="1"/>
  <c r="AB7624" i="1"/>
  <c r="AB1578" i="1"/>
  <c r="AB4555" i="1"/>
  <c r="AB138" i="1"/>
  <c r="AB3879" i="1"/>
  <c r="AB3543" i="1"/>
  <c r="AB1960" i="1"/>
  <c r="AB6282" i="1"/>
  <c r="AB4214" i="1"/>
  <c r="AB6043" i="1"/>
  <c r="AB1144" i="1"/>
  <c r="AB3736" i="1"/>
  <c r="AB1721" i="1"/>
  <c r="AB5801" i="1"/>
  <c r="AB3018" i="1"/>
  <c r="AB6232" i="1"/>
  <c r="AB2726" i="1"/>
  <c r="AB4600" i="1"/>
  <c r="AB7002" i="1"/>
  <c r="AB5655" i="1"/>
  <c r="AB4888" i="1"/>
  <c r="AB233" i="1"/>
  <c r="AB4743" i="1"/>
  <c r="AB1528" i="1"/>
  <c r="AB4073" i="1"/>
  <c r="AB5370" i="1"/>
  <c r="AB4358" i="1"/>
  <c r="AB5994" i="1"/>
  <c r="AB1481" i="1"/>
  <c r="AB6425" i="1"/>
  <c r="AB2583" i="1"/>
  <c r="AB7194" i="1"/>
  <c r="AB41" i="1"/>
  <c r="AB5560" i="1"/>
  <c r="AB4793" i="1"/>
  <c r="AB5416" i="1"/>
  <c r="AB7480" i="1"/>
  <c r="AB3110" i="1"/>
  <c r="AB5515" i="1"/>
  <c r="AB1674" i="1"/>
  <c r="AB5128" i="1"/>
  <c r="AB2155" i="1"/>
  <c r="AB3211" i="1"/>
  <c r="AB4121" i="1"/>
  <c r="AB2779" i="1"/>
  <c r="AB519" i="1"/>
  <c r="AB4650" i="1"/>
  <c r="AB4458" i="1"/>
  <c r="AB3785" i="1"/>
  <c r="AB2395" i="1"/>
  <c r="AB1337" i="1"/>
  <c r="AB5322" i="1"/>
  <c r="AB3160" i="1"/>
  <c r="AB6187" i="1"/>
  <c r="AB762" i="1"/>
  <c r="AB3930" i="1"/>
  <c r="AB331" i="1"/>
  <c r="AB5034" i="1"/>
  <c r="AB2967" i="1"/>
  <c r="AB7048" i="1"/>
  <c r="AB7864" i="1"/>
  <c r="AB4166" i="1"/>
  <c r="AB3254" i="1"/>
  <c r="AB3447" i="1"/>
  <c r="AB4937" i="1"/>
  <c r="AB5227" i="1"/>
  <c r="AB6521" i="1"/>
  <c r="AB662" i="1"/>
  <c r="AB6376" i="1"/>
  <c r="AB185" i="1"/>
  <c r="AB6856" i="1"/>
  <c r="AB954" i="1"/>
  <c r="AB5607" i="1"/>
  <c r="AB2057" i="1"/>
  <c r="AB5751" i="1"/>
  <c r="AB3590" i="1"/>
  <c r="AB5179" i="1"/>
  <c r="AB5896" i="1"/>
  <c r="AB2535" i="1"/>
  <c r="AB4695" i="1"/>
  <c r="AB1049" i="1"/>
  <c r="AB3350" i="1"/>
  <c r="AB7960" i="1"/>
  <c r="AB7971" i="1" l="1"/>
  <c r="AA7971" i="1" s="1"/>
  <c r="AB7974" i="1"/>
  <c r="AA7974" i="1" s="1"/>
  <c r="AB7975" i="1"/>
  <c r="AA7975" i="1" s="1"/>
  <c r="AB7973" i="1"/>
  <c r="AA7973" i="1" s="1"/>
  <c r="AB7972" i="1"/>
  <c r="AA7972" i="1" s="1"/>
  <c r="AC7971" i="1"/>
  <c r="AD7971" i="1"/>
  <c r="AC7974" i="1"/>
  <c r="AD7974" i="1"/>
  <c r="AC7975" i="1"/>
  <c r="AD7975" i="1"/>
  <c r="AC7973" i="1"/>
  <c r="AD7973" i="1"/>
  <c r="AC7972" i="1"/>
  <c r="AD7972" i="1"/>
  <c r="AD7977" i="1" l="1"/>
  <c r="AD7980" i="1" s="1"/>
  <c r="AC7977" i="1"/>
  <c r="AC7980" i="1" s="1"/>
  <c r="AE7980" i="1" s="1"/>
</calcChain>
</file>

<file path=xl/sharedStrings.xml><?xml version="1.0" encoding="utf-8"?>
<sst xmlns="http://schemas.openxmlformats.org/spreadsheetml/2006/main" count="12695" uniqueCount="127">
  <si>
    <t>time</t>
  </si>
  <si>
    <t>posX</t>
  </si>
  <si>
    <t>posY</t>
  </si>
  <si>
    <t>orientation</t>
  </si>
  <si>
    <t>mac</t>
  </si>
  <si>
    <t>signal</t>
  </si>
  <si>
    <t>rawTime</t>
  </si>
  <si>
    <t>angle</t>
  </si>
  <si>
    <t>posXY</t>
  </si>
  <si>
    <t>medSignal</t>
  </si>
  <si>
    <t>avgSignal</t>
  </si>
  <si>
    <t>num</t>
  </si>
  <si>
    <t>sdSignal</t>
  </si>
  <si>
    <t>iqrSignal</t>
  </si>
  <si>
    <t>0-0</t>
  </si>
  <si>
    <t>0-1</t>
  </si>
  <si>
    <t>0-10</t>
  </si>
  <si>
    <t>0-11</t>
  </si>
  <si>
    <t>0-12</t>
  </si>
  <si>
    <t>0-13</t>
  </si>
  <si>
    <t>0-2</t>
  </si>
  <si>
    <t>0-3</t>
  </si>
  <si>
    <t>0-4</t>
  </si>
  <si>
    <t>0-7</t>
  </si>
  <si>
    <t>0-8</t>
  </si>
  <si>
    <t>0-9</t>
  </si>
  <si>
    <t>13-3</t>
  </si>
  <si>
    <t>13-4</t>
  </si>
  <si>
    <t>13-5</t>
  </si>
  <si>
    <t>13-6</t>
  </si>
  <si>
    <t>13-7</t>
  </si>
  <si>
    <t>13-8</t>
  </si>
  <si>
    <t>14-3</t>
  </si>
  <si>
    <t>14-7</t>
  </si>
  <si>
    <t>14-8</t>
  </si>
  <si>
    <t>15-3</t>
  </si>
  <si>
    <t>15-7</t>
  </si>
  <si>
    <t>15-8</t>
  </si>
  <si>
    <t>16-3</t>
  </si>
  <si>
    <t>16-7</t>
  </si>
  <si>
    <t>16-8</t>
  </si>
  <si>
    <t>17-3</t>
  </si>
  <si>
    <t>17-7</t>
  </si>
  <si>
    <t>17-8</t>
  </si>
  <si>
    <t>18-3</t>
  </si>
  <si>
    <t>18-7</t>
  </si>
  <si>
    <t>18-8</t>
  </si>
  <si>
    <t>19-3</t>
  </si>
  <si>
    <t>19-7</t>
  </si>
  <si>
    <t>19-8</t>
  </si>
  <si>
    <t>20-3</t>
  </si>
  <si>
    <t>20-7</t>
  </si>
  <si>
    <t>20-8</t>
  </si>
  <si>
    <t>21-3</t>
  </si>
  <si>
    <t>21-4</t>
  </si>
  <si>
    <t>21-5</t>
  </si>
  <si>
    <t>21-6</t>
  </si>
  <si>
    <t>21-7</t>
  </si>
  <si>
    <t>21-8</t>
  </si>
  <si>
    <t>22-3</t>
  </si>
  <si>
    <t>22-4</t>
  </si>
  <si>
    <t>22-5</t>
  </si>
  <si>
    <t>22-6</t>
  </si>
  <si>
    <t>22-7</t>
  </si>
  <si>
    <t>22-8</t>
  </si>
  <si>
    <t>23-3</t>
  </si>
  <si>
    <t>23-4</t>
  </si>
  <si>
    <t>23-5</t>
  </si>
  <si>
    <t>23-6</t>
  </si>
  <si>
    <t>23-7</t>
  </si>
  <si>
    <t>23-8</t>
  </si>
  <si>
    <t>24-3</t>
  </si>
  <si>
    <t>24-4</t>
  </si>
  <si>
    <t>24-5</t>
  </si>
  <si>
    <t>24-6</t>
  </si>
  <si>
    <t>24-7</t>
  </si>
  <si>
    <t>24-8</t>
  </si>
  <si>
    <t>25-3</t>
  </si>
  <si>
    <t>25-4</t>
  </si>
  <si>
    <t>25-7</t>
  </si>
  <si>
    <t>25-8</t>
  </si>
  <si>
    <t>26-3</t>
  </si>
  <si>
    <t>26-4</t>
  </si>
  <si>
    <t>26-5</t>
  </si>
  <si>
    <t>26-6</t>
  </si>
  <si>
    <t>26-7</t>
  </si>
  <si>
    <t>26-8</t>
  </si>
  <si>
    <t>27-3</t>
  </si>
  <si>
    <t>27-7</t>
  </si>
  <si>
    <t>27-8</t>
  </si>
  <si>
    <t>28-3</t>
  </si>
  <si>
    <t>28-7</t>
  </si>
  <si>
    <t>28-8</t>
  </si>
  <si>
    <t>29-3</t>
  </si>
  <si>
    <t>29-7</t>
  </si>
  <si>
    <t>29-8</t>
  </si>
  <si>
    <t>30-3</t>
  </si>
  <si>
    <t>30-7</t>
  </si>
  <si>
    <t>30-8</t>
  </si>
  <si>
    <t>31-3</t>
  </si>
  <si>
    <t>31-7</t>
  </si>
  <si>
    <t>31-8</t>
  </si>
  <si>
    <t>32-3</t>
  </si>
  <si>
    <t>32-4</t>
  </si>
  <si>
    <t>32-5</t>
  </si>
  <si>
    <t>32-6</t>
  </si>
  <si>
    <t>32-7</t>
  </si>
  <si>
    <t>32-8</t>
  </si>
  <si>
    <t>33-3</t>
  </si>
  <si>
    <t>33-4</t>
  </si>
  <si>
    <t>33-7</t>
  </si>
  <si>
    <t>33-8</t>
  </si>
  <si>
    <t>00:0f:a3:39:e1:c0</t>
  </si>
  <si>
    <t>00:14:bf:3b:c7:c6</t>
  </si>
  <si>
    <t>00:14:bf:b1:97:81</t>
  </si>
  <si>
    <t>00:14:bf:b1:97:8a</t>
  </si>
  <si>
    <t>00:14:bf:b1:97:8d</t>
  </si>
  <si>
    <t>00:14:bf:b1:97:90</t>
  </si>
  <si>
    <t>avgPower</t>
  </si>
  <si>
    <t>logAvgPwr</t>
  </si>
  <si>
    <t>macX</t>
  </si>
  <si>
    <t>macY</t>
  </si>
  <si>
    <t>Dist</t>
  </si>
  <si>
    <t>1/dist</t>
  </si>
  <si>
    <t>Power</t>
  </si>
  <si>
    <t>lnPower</t>
  </si>
  <si>
    <t>1/dist2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</si>
</sst>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980"/>
  <sheetViews>
    <sheetView tabSelected="1" topLeftCell="J7943" workbookViewId="0">
      <selection activeCell="AB7981" sqref="AB7981"/>
    </sheetView>
  </sheetViews>
  <sheetFormatPr defaultRowHeight="15" x14ac:dyDescent="0.25"/>
  <cols>
    <col min="1" max="1" width="8" bestFit="1" customWidth="1"/>
    <col min="2" max="2" width="15.85546875" bestFit="1" customWidth="1"/>
    <col min="3" max="3" width="5.28515625" bestFit="1" customWidth="1"/>
    <col min="4" max="4" width="5.140625" bestFit="1" customWidth="1"/>
    <col min="5" max="5" width="11" bestFit="1" customWidth="1"/>
    <col min="6" max="6" width="16.140625" bestFit="1" customWidth="1"/>
    <col min="7" max="7" width="6.140625" bestFit="1" customWidth="1"/>
    <col min="8" max="8" width="12" bestFit="1" customWidth="1"/>
    <col min="9" max="9" width="5.85546875" bestFit="1" customWidth="1"/>
    <col min="10" max="10" width="7.42578125" bestFit="1" customWidth="1"/>
    <col min="11" max="11" width="10.28515625" bestFit="1" customWidth="1"/>
    <col min="12" max="12" width="12.7109375" bestFit="1" customWidth="1"/>
    <col min="13" max="13" width="5" bestFit="1" customWidth="1"/>
    <col min="14" max="14" width="12" bestFit="1" customWidth="1"/>
    <col min="15" max="15" width="8.7109375" bestFit="1" customWidth="1"/>
    <col min="16" max="17" width="8.7109375" customWidth="1"/>
    <col min="18" max="18" width="12" bestFit="1" customWidth="1"/>
    <col min="19" max="19" width="12.7109375" bestFit="1" customWidth="1"/>
    <col min="26" max="26" width="16" bestFit="1" customWidth="1"/>
    <col min="28" max="28" width="12" bestFit="1" customWidth="1"/>
  </cols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124</v>
      </c>
      <c r="Q1" t="s">
        <v>125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126</v>
      </c>
      <c r="Y1">
        <f>Y7971</f>
        <v>1500</v>
      </c>
      <c r="Z1" t="str">
        <f ca="1">INDIRECT(ADDRESS(Y1,6,,,"testOnline.csv"))</f>
        <v>00:14:bf:3b:c7:c6</v>
      </c>
      <c r="AA1">
        <f ca="1">INDIRECT(ADDRESS(Y1,9,,,"testOnline.csv"))</f>
        <v>270</v>
      </c>
      <c r="AB1">
        <f ca="1">INDIRECT(ADDRESS(Y1,7,,,"testOnline.csv"))</f>
        <v>-70</v>
      </c>
      <c r="AE1">
        <v>10</v>
      </c>
    </row>
    <row r="2" spans="1:31" x14ac:dyDescent="0.25">
      <c r="A2">
        <v>1</v>
      </c>
      <c r="B2" s="1">
        <v>38759.022199074076</v>
      </c>
      <c r="C2">
        <v>0</v>
      </c>
      <c r="D2">
        <v>0</v>
      </c>
      <c r="E2">
        <v>0</v>
      </c>
      <c r="F2" t="s">
        <v>115</v>
      </c>
      <c r="G2">
        <v>-38</v>
      </c>
      <c r="H2">
        <v>1139643118358</v>
      </c>
      <c r="I2">
        <v>0</v>
      </c>
      <c r="J2" t="s">
        <v>14</v>
      </c>
      <c r="K2">
        <v>-38</v>
      </c>
      <c r="L2">
        <v>-39.136842105263199</v>
      </c>
      <c r="M2">
        <v>95</v>
      </c>
      <c r="N2">
        <v>2.21508621567855</v>
      </c>
      <c r="O2">
        <v>1</v>
      </c>
      <c r="P2">
        <f t="shared" ref="P2:P43" si="0">10^(G2/10)</f>
        <v>1.584893192461112E-4</v>
      </c>
      <c r="Q2">
        <f t="shared" ref="Q2:Q43" si="1">LN(P2)</f>
        <v>-8.7498233533773746</v>
      </c>
      <c r="R2">
        <f>10^(L2/10)</f>
        <v>1.2198762877649192E-4</v>
      </c>
      <c r="S2">
        <f>LN(R2)</f>
        <v>-9.0115909218440748</v>
      </c>
      <c r="T2">
        <v>2.5</v>
      </c>
      <c r="U2">
        <v>-0.8</v>
      </c>
      <c r="V2">
        <f>SQRT((T2-C2)^2+(U2-D2)^2)</f>
        <v>2.6248809496813377</v>
      </c>
      <c r="W2">
        <f>1/V2</f>
        <v>0.38096965887972967</v>
      </c>
      <c r="X2">
        <f>1/(V2^2)</f>
        <v>0.14513788098693756</v>
      </c>
      <c r="Z2">
        <f ca="1">IF($F2=$Z$1,1,0)</f>
        <v>0</v>
      </c>
      <c r="AA2">
        <f ca="1">IF($I2=$AA$1,1,0)</f>
        <v>0</v>
      </c>
      <c r="AB2" t="str">
        <f ca="1">IF(AND(AA2,Z2),ABS(L2-AB$1)*AE2/AE$7971,"")</f>
        <v/>
      </c>
      <c r="AC2" t="str">
        <f ca="1">IF(AND(Z2,AA2),C2,"")</f>
        <v/>
      </c>
      <c r="AD2" t="str">
        <f ca="1">IF(AND(AA2,Z2),D2,"")</f>
        <v/>
      </c>
      <c r="AE2" t="str">
        <f ca="1">IF(AND(Z2,AA2),W2,"")</f>
        <v/>
      </c>
    </row>
    <row r="3" spans="1:31" x14ac:dyDescent="0.25">
      <c r="A3">
        <v>2</v>
      </c>
      <c r="B3" s="1">
        <v>38759.022199074076</v>
      </c>
      <c r="C3">
        <v>0</v>
      </c>
      <c r="D3">
        <v>0</v>
      </c>
      <c r="E3">
        <v>0</v>
      </c>
      <c r="F3" t="s">
        <v>117</v>
      </c>
      <c r="G3">
        <v>-56</v>
      </c>
      <c r="H3">
        <v>1139643118358</v>
      </c>
      <c r="I3">
        <v>0</v>
      </c>
      <c r="J3" t="s">
        <v>14</v>
      </c>
      <c r="K3">
        <v>-56</v>
      </c>
      <c r="L3">
        <v>-56.394230769230802</v>
      </c>
      <c r="M3">
        <v>104</v>
      </c>
      <c r="N3">
        <v>1.1939838611939599</v>
      </c>
      <c r="O3">
        <v>1</v>
      </c>
      <c r="P3">
        <f t="shared" si="0"/>
        <v>2.5118864315095806E-6</v>
      </c>
      <c r="Q3">
        <f t="shared" si="1"/>
        <v>-12.894476520766656</v>
      </c>
      <c r="R3">
        <f>10^(L3/10)</f>
        <v>2.293912896747227E-6</v>
      </c>
      <c r="S3">
        <f>LN(R3)</f>
        <v>-12.985251510009698</v>
      </c>
      <c r="T3">
        <v>1</v>
      </c>
      <c r="U3">
        <v>14</v>
      </c>
      <c r="V3">
        <f t="shared" ref="V3:V66" si="2">SQRT((T3-C3)^2+(U3-D3)^2)</f>
        <v>14.035668847618199</v>
      </c>
      <c r="W3">
        <f t="shared" ref="W3:W66" si="3">1/V3</f>
        <v>7.124704998790965E-2</v>
      </c>
      <c r="X3">
        <f t="shared" ref="X3:X66" si="4">1/(V3^2)</f>
        <v>5.0761421319796959E-3</v>
      </c>
      <c r="Z3">
        <f ca="1">IF($F3=$Z$1,1,0)</f>
        <v>0</v>
      </c>
      <c r="AA3">
        <f ca="1">IF($I3=$AA$1,1,0)</f>
        <v>0</v>
      </c>
      <c r="AB3" t="str">
        <f t="shared" ref="AB3:AB66" ca="1" si="5">IF(AND(AA3,Z3),ABS(L3-AB$1)*AE3/AE$7971,"")</f>
        <v/>
      </c>
      <c r="AC3" t="str">
        <f ca="1">IF(AND(Z3,AA3),C3,"")</f>
        <v/>
      </c>
      <c r="AD3" t="str">
        <f ca="1">IF(AND(AA3,Z3),D3,"")</f>
        <v/>
      </c>
      <c r="AE3" t="str">
        <f t="shared" ref="AE3:AE66" ca="1" si="6">IF(AND(Z3,AA3),W3,"")</f>
        <v/>
      </c>
    </row>
    <row r="4" spans="1:31" x14ac:dyDescent="0.25">
      <c r="A4">
        <v>3</v>
      </c>
      <c r="B4" s="1">
        <v>38759.022199074076</v>
      </c>
      <c r="C4">
        <v>0</v>
      </c>
      <c r="D4">
        <v>0</v>
      </c>
      <c r="E4">
        <v>0</v>
      </c>
      <c r="F4" t="s">
        <v>112</v>
      </c>
      <c r="G4">
        <v>-53</v>
      </c>
      <c r="H4">
        <v>1139643118358</v>
      </c>
      <c r="I4">
        <v>0</v>
      </c>
      <c r="J4" t="s">
        <v>14</v>
      </c>
      <c r="K4">
        <v>-51</v>
      </c>
      <c r="L4">
        <v>-51.154545454545499</v>
      </c>
      <c r="M4">
        <v>110</v>
      </c>
      <c r="N4">
        <v>1.40892543891092</v>
      </c>
      <c r="O4">
        <v>2</v>
      </c>
      <c r="P4">
        <f t="shared" si="0"/>
        <v>5.011872336272719E-6</v>
      </c>
      <c r="Q4">
        <f t="shared" si="1"/>
        <v>-12.203700992868443</v>
      </c>
      <c r="R4">
        <f>10^(L4/10)</f>
        <v>7.6655876627270883E-6</v>
      </c>
      <c r="S4">
        <f>LN(R4)</f>
        <v>-11.77876938025228</v>
      </c>
      <c r="T4">
        <v>7.5</v>
      </c>
      <c r="U4">
        <v>6.3</v>
      </c>
      <c r="V4">
        <f t="shared" si="2"/>
        <v>9.7948966303887044</v>
      </c>
      <c r="W4">
        <f t="shared" si="3"/>
        <v>0.10209398197194815</v>
      </c>
      <c r="X4">
        <f t="shared" si="4"/>
        <v>1.0423181154888472E-2</v>
      </c>
      <c r="Z4">
        <f ca="1">IF($F4=$Z$1,1,0)</f>
        <v>0</v>
      </c>
      <c r="AA4">
        <f ca="1">IF($I4=$AA$1,1,0)</f>
        <v>0</v>
      </c>
      <c r="AB4" t="str">
        <f t="shared" ca="1" si="5"/>
        <v/>
      </c>
      <c r="AC4" t="str">
        <f ca="1">IF(AND(Z4,AA4),C4,"")</f>
        <v/>
      </c>
      <c r="AD4" t="str">
        <f ca="1">IF(AND(AA4,Z4),D4,"")</f>
        <v/>
      </c>
      <c r="AE4" t="str">
        <f t="shared" ca="1" si="6"/>
        <v/>
      </c>
    </row>
    <row r="5" spans="1:31" x14ac:dyDescent="0.25">
      <c r="A5">
        <v>4</v>
      </c>
      <c r="B5" s="1">
        <v>38759.022199074076</v>
      </c>
      <c r="C5">
        <v>0</v>
      </c>
      <c r="D5">
        <v>0</v>
      </c>
      <c r="E5">
        <v>0</v>
      </c>
      <c r="F5" t="s">
        <v>116</v>
      </c>
      <c r="G5">
        <v>-65</v>
      </c>
      <c r="H5">
        <v>1139643118358</v>
      </c>
      <c r="I5">
        <v>0</v>
      </c>
      <c r="J5" t="s">
        <v>14</v>
      </c>
      <c r="K5">
        <v>-66</v>
      </c>
      <c r="L5">
        <v>-67.310344827586206</v>
      </c>
      <c r="M5">
        <v>87</v>
      </c>
      <c r="N5">
        <v>3.2504394866626098</v>
      </c>
      <c r="O5">
        <v>1.5</v>
      </c>
      <c r="P5">
        <f t="shared" si="0"/>
        <v>3.1622776601683734E-7</v>
      </c>
      <c r="Q5">
        <f t="shared" si="1"/>
        <v>-14.966803104461299</v>
      </c>
      <c r="R5">
        <f>10^(L5/10)</f>
        <v>1.8576569522288388E-7</v>
      </c>
      <c r="S5">
        <f>LN(R5)</f>
        <v>-15.498779660428889</v>
      </c>
      <c r="T5">
        <v>33.5</v>
      </c>
      <c r="U5">
        <v>9.3000000000000007</v>
      </c>
      <c r="V5">
        <f t="shared" si="2"/>
        <v>34.766938317890464</v>
      </c>
      <c r="W5">
        <f t="shared" si="3"/>
        <v>2.8762958384673677E-2</v>
      </c>
      <c r="X5">
        <f t="shared" si="4"/>
        <v>8.273077750384696E-4</v>
      </c>
      <c r="Z5">
        <f ca="1">IF($F5=$Z$1,1,0)</f>
        <v>0</v>
      </c>
      <c r="AA5">
        <f ca="1">IF($I5=$AA$1,1,0)</f>
        <v>0</v>
      </c>
      <c r="AB5" t="str">
        <f t="shared" ca="1" si="5"/>
        <v/>
      </c>
      <c r="AC5" t="str">
        <f ca="1">IF(AND(Z5,AA5),C5,"")</f>
        <v/>
      </c>
      <c r="AD5" t="str">
        <f ca="1">IF(AND(AA5,Z5),D5,"")</f>
        <v/>
      </c>
      <c r="AE5" t="str">
        <f t="shared" ca="1" si="6"/>
        <v/>
      </c>
    </row>
    <row r="6" spans="1:31" x14ac:dyDescent="0.25">
      <c r="A6">
        <v>5</v>
      </c>
      <c r="B6" s="1">
        <v>38759.022199074076</v>
      </c>
      <c r="C6">
        <v>0</v>
      </c>
      <c r="D6">
        <v>0</v>
      </c>
      <c r="E6">
        <v>0</v>
      </c>
      <c r="F6" t="s">
        <v>114</v>
      </c>
      <c r="G6">
        <v>-65</v>
      </c>
      <c r="H6">
        <v>1139643118358</v>
      </c>
      <c r="I6">
        <v>0</v>
      </c>
      <c r="J6" t="s">
        <v>14</v>
      </c>
      <c r="K6">
        <v>-64</v>
      </c>
      <c r="L6">
        <v>-64.054347826086996</v>
      </c>
      <c r="M6">
        <v>92</v>
      </c>
      <c r="N6">
        <v>2.6159448965647898</v>
      </c>
      <c r="O6">
        <v>4</v>
      </c>
      <c r="P6">
        <f t="shared" si="0"/>
        <v>3.1622776601683734E-7</v>
      </c>
      <c r="Q6">
        <f t="shared" si="1"/>
        <v>-14.966803104461299</v>
      </c>
      <c r="R6">
        <f>10^(L6/10)</f>
        <v>3.9315628020016433E-7</v>
      </c>
      <c r="S6">
        <f>LN(R6)</f>
        <v>-14.749058644580348</v>
      </c>
      <c r="T6">
        <v>33.5</v>
      </c>
      <c r="U6">
        <v>2.8</v>
      </c>
      <c r="V6">
        <f t="shared" si="2"/>
        <v>33.616811270553306</v>
      </c>
      <c r="W6">
        <f t="shared" si="3"/>
        <v>2.974702127313162E-2</v>
      </c>
      <c r="X6">
        <f t="shared" si="4"/>
        <v>8.8488527462414522E-4</v>
      </c>
      <c r="Z6">
        <f ca="1">IF($F6=$Z$1,1,0)</f>
        <v>0</v>
      </c>
      <c r="AA6">
        <f ca="1">IF($I6=$AA$1,1,0)</f>
        <v>0</v>
      </c>
      <c r="AB6" t="str">
        <f t="shared" ca="1" si="5"/>
        <v/>
      </c>
      <c r="AC6" t="str">
        <f ca="1">IF(AND(Z6,AA6),C6,"")</f>
        <v/>
      </c>
      <c r="AD6" t="str">
        <f ca="1">IF(AND(AA6,Z6),D6,"")</f>
        <v/>
      </c>
      <c r="AE6" t="str">
        <f t="shared" ca="1" si="6"/>
        <v/>
      </c>
    </row>
    <row r="7" spans="1:31" x14ac:dyDescent="0.25">
      <c r="A7">
        <v>6</v>
      </c>
      <c r="B7" s="1">
        <v>38759.022199074076</v>
      </c>
      <c r="C7">
        <v>0</v>
      </c>
      <c r="D7">
        <v>0</v>
      </c>
      <c r="E7">
        <v>0</v>
      </c>
      <c r="F7" t="s">
        <v>113</v>
      </c>
      <c r="G7">
        <v>-66</v>
      </c>
      <c r="H7">
        <v>1139643118358</v>
      </c>
      <c r="I7">
        <v>0</v>
      </c>
      <c r="J7" t="s">
        <v>14</v>
      </c>
      <c r="K7">
        <v>-67</v>
      </c>
      <c r="L7">
        <v>-66.531914893617</v>
      </c>
      <c r="M7">
        <v>94</v>
      </c>
      <c r="N7">
        <v>1.93275182759909</v>
      </c>
      <c r="O7">
        <v>1.75</v>
      </c>
      <c r="P7">
        <f t="shared" si="0"/>
        <v>2.511886431509578E-7</v>
      </c>
      <c r="Q7">
        <f t="shared" si="1"/>
        <v>-15.197061613760702</v>
      </c>
      <c r="R7">
        <f>10^(L7/10)</f>
        <v>2.222329803718336E-7</v>
      </c>
      <c r="S7">
        <f>LN(R7)</f>
        <v>-15.319539544239104</v>
      </c>
      <c r="T7">
        <v>12.8</v>
      </c>
      <c r="U7">
        <v>-2.8</v>
      </c>
      <c r="V7">
        <f t="shared" si="2"/>
        <v>13.102671483327361</v>
      </c>
      <c r="W7">
        <f t="shared" si="3"/>
        <v>7.6320313859082944E-2</v>
      </c>
      <c r="X7">
        <f t="shared" si="4"/>
        <v>5.8247903075489271E-3</v>
      </c>
      <c r="Z7">
        <f ca="1">IF($F7=$Z$1,1,0)</f>
        <v>1</v>
      </c>
      <c r="AA7">
        <f ca="1">IF($I7=$AA$1,1,0)</f>
        <v>0</v>
      </c>
      <c r="AB7" t="str">
        <f t="shared" ca="1" si="5"/>
        <v/>
      </c>
      <c r="AC7" t="str">
        <f ca="1">IF(AND(Z7,AA7),C7,"")</f>
        <v/>
      </c>
      <c r="AD7" t="str">
        <f ca="1">IF(AND(AA7,Z7),D7,"")</f>
        <v/>
      </c>
      <c r="AE7" t="str">
        <f t="shared" ca="1" si="6"/>
        <v/>
      </c>
    </row>
    <row r="8" spans="1:31" x14ac:dyDescent="0.25">
      <c r="A8">
        <v>992</v>
      </c>
      <c r="B8" s="1">
        <v>38759.022870370369</v>
      </c>
      <c r="C8">
        <v>0</v>
      </c>
      <c r="D8">
        <v>0</v>
      </c>
      <c r="E8">
        <v>45.2</v>
      </c>
      <c r="F8" t="s">
        <v>117</v>
      </c>
      <c r="G8">
        <v>-62</v>
      </c>
      <c r="H8">
        <v>1139643176970</v>
      </c>
      <c r="I8">
        <v>45</v>
      </c>
      <c r="J8" t="s">
        <v>14</v>
      </c>
      <c r="K8">
        <v>-56</v>
      </c>
      <c r="L8">
        <v>-56.528089887640398</v>
      </c>
      <c r="M8">
        <v>89</v>
      </c>
      <c r="N8">
        <v>3.8644354157803602</v>
      </c>
      <c r="O8">
        <v>7</v>
      </c>
      <c r="P8">
        <f t="shared" si="0"/>
        <v>6.3095734448019254E-7</v>
      </c>
      <c r="Q8">
        <f t="shared" si="1"/>
        <v>-14.276027576563084</v>
      </c>
      <c r="R8">
        <f>10^(L8/10)</f>
        <v>2.2242879610441985E-6</v>
      </c>
      <c r="S8">
        <f>LN(R8)</f>
        <v>-13.016073711070826</v>
      </c>
      <c r="T8">
        <v>1</v>
      </c>
      <c r="U8">
        <v>14</v>
      </c>
      <c r="V8">
        <f t="shared" si="2"/>
        <v>14.035668847618199</v>
      </c>
      <c r="W8">
        <f t="shared" si="3"/>
        <v>7.124704998790965E-2</v>
      </c>
      <c r="X8">
        <f t="shared" si="4"/>
        <v>5.0761421319796959E-3</v>
      </c>
      <c r="Z8">
        <f ca="1">IF($F8=$Z$1,1,0)</f>
        <v>0</v>
      </c>
      <c r="AA8">
        <f ca="1">IF($I8=$AA$1,1,0)</f>
        <v>0</v>
      </c>
      <c r="AB8" t="str">
        <f t="shared" ca="1" si="5"/>
        <v/>
      </c>
      <c r="AC8" t="str">
        <f ca="1">IF(AND(Z8,AA8),C8,"")</f>
        <v/>
      </c>
      <c r="AD8" t="str">
        <f ca="1">IF(AND(AA8,Z8),D8,"")</f>
        <v/>
      </c>
      <c r="AE8" t="str">
        <f t="shared" ca="1" si="6"/>
        <v/>
      </c>
    </row>
    <row r="9" spans="1:31" x14ac:dyDescent="0.25">
      <c r="A9">
        <v>993</v>
      </c>
      <c r="B9" s="1">
        <v>38759.022870370369</v>
      </c>
      <c r="C9">
        <v>0</v>
      </c>
      <c r="D9">
        <v>0</v>
      </c>
      <c r="E9">
        <v>45.2</v>
      </c>
      <c r="F9" t="s">
        <v>114</v>
      </c>
      <c r="G9">
        <v>-64</v>
      </c>
      <c r="H9">
        <v>1139643176970</v>
      </c>
      <c r="I9">
        <v>45</v>
      </c>
      <c r="J9" t="s">
        <v>14</v>
      </c>
      <c r="K9">
        <v>-62</v>
      </c>
      <c r="L9">
        <v>-62.420454545454497</v>
      </c>
      <c r="M9">
        <v>88</v>
      </c>
      <c r="N9">
        <v>3.6631799228723998</v>
      </c>
      <c r="O9">
        <v>3.25</v>
      </c>
      <c r="P9">
        <f t="shared" si="0"/>
        <v>3.9810717055349618E-7</v>
      </c>
      <c r="Q9">
        <f t="shared" si="1"/>
        <v>-14.736544595161895</v>
      </c>
      <c r="R9">
        <f>10^(L9/10)</f>
        <v>5.727360835956492E-7</v>
      </c>
      <c r="S9">
        <f>LN(R9)</f>
        <v>-14.372840813427596</v>
      </c>
      <c r="T9">
        <v>33.5</v>
      </c>
      <c r="U9">
        <v>2.8</v>
      </c>
      <c r="V9">
        <f t="shared" si="2"/>
        <v>33.616811270553306</v>
      </c>
      <c r="W9">
        <f t="shared" si="3"/>
        <v>2.974702127313162E-2</v>
      </c>
      <c r="X9">
        <f t="shared" si="4"/>
        <v>8.8488527462414522E-4</v>
      </c>
      <c r="Z9">
        <f ca="1">IF($F9=$Z$1,1,0)</f>
        <v>0</v>
      </c>
      <c r="AA9">
        <f ca="1">IF($I9=$AA$1,1,0)</f>
        <v>0</v>
      </c>
      <c r="AB9" t="str">
        <f t="shared" ca="1" si="5"/>
        <v/>
      </c>
      <c r="AC9" t="str">
        <f ca="1">IF(AND(Z9,AA9),C9,"")</f>
        <v/>
      </c>
      <c r="AD9" t="str">
        <f ca="1">IF(AND(AA9,Z9),D9,"")</f>
        <v/>
      </c>
      <c r="AE9" t="str">
        <f t="shared" ca="1" si="6"/>
        <v/>
      </c>
    </row>
    <row r="10" spans="1:31" x14ac:dyDescent="0.25">
      <c r="A10">
        <v>994</v>
      </c>
      <c r="B10" s="1">
        <v>38759.022870370369</v>
      </c>
      <c r="C10">
        <v>0</v>
      </c>
      <c r="D10">
        <v>0</v>
      </c>
      <c r="E10">
        <v>45.2</v>
      </c>
      <c r="F10" t="s">
        <v>113</v>
      </c>
      <c r="G10">
        <v>-66</v>
      </c>
      <c r="H10">
        <v>1139643176970</v>
      </c>
      <c r="I10">
        <v>45</v>
      </c>
      <c r="J10" t="s">
        <v>14</v>
      </c>
      <c r="K10">
        <v>-67</v>
      </c>
      <c r="L10">
        <v>-67.484210526315806</v>
      </c>
      <c r="M10">
        <v>95</v>
      </c>
      <c r="N10">
        <v>1.9066689115276101</v>
      </c>
      <c r="O10">
        <v>3</v>
      </c>
      <c r="P10">
        <f t="shared" si="0"/>
        <v>2.511886431509578E-7</v>
      </c>
      <c r="Q10">
        <f t="shared" si="1"/>
        <v>-15.197061613760702</v>
      </c>
      <c r="R10">
        <f>10^(L10/10)</f>
        <v>1.7847563974857186E-7</v>
      </c>
      <c r="S10">
        <f>LN(R10)</f>
        <v>-15.538813717036664</v>
      </c>
      <c r="T10">
        <v>12.8</v>
      </c>
      <c r="U10">
        <v>-2.8</v>
      </c>
      <c r="V10">
        <f t="shared" si="2"/>
        <v>13.102671483327361</v>
      </c>
      <c r="W10">
        <f t="shared" si="3"/>
        <v>7.6320313859082944E-2</v>
      </c>
      <c r="X10">
        <f t="shared" si="4"/>
        <v>5.8247903075489271E-3</v>
      </c>
      <c r="Z10">
        <f ca="1">IF($F10=$Z$1,1,0)</f>
        <v>1</v>
      </c>
      <c r="AA10">
        <f ca="1">IF($I10=$AA$1,1,0)</f>
        <v>0</v>
      </c>
      <c r="AB10" t="str">
        <f t="shared" ca="1" si="5"/>
        <v/>
      </c>
      <c r="AC10" t="str">
        <f ca="1">IF(AND(Z10,AA10),C10,"")</f>
        <v/>
      </c>
      <c r="AD10" t="str">
        <f ca="1">IF(AND(AA10,Z10),D10,"")</f>
        <v/>
      </c>
      <c r="AE10" t="str">
        <f t="shared" ca="1" si="6"/>
        <v/>
      </c>
    </row>
    <row r="11" spans="1:31" x14ac:dyDescent="0.25">
      <c r="A11">
        <v>995</v>
      </c>
      <c r="B11" s="1">
        <v>38759.022870370369</v>
      </c>
      <c r="C11">
        <v>0</v>
      </c>
      <c r="D11">
        <v>0</v>
      </c>
      <c r="E11">
        <v>45.2</v>
      </c>
      <c r="F11" t="s">
        <v>112</v>
      </c>
      <c r="G11">
        <v>-58</v>
      </c>
      <c r="H11">
        <v>1139643176970</v>
      </c>
      <c r="I11">
        <v>45</v>
      </c>
      <c r="J11" t="s">
        <v>14</v>
      </c>
      <c r="K11">
        <v>-57</v>
      </c>
      <c r="L11">
        <v>-57.445454545454503</v>
      </c>
      <c r="M11">
        <v>110</v>
      </c>
      <c r="N11">
        <v>3.3880154772464799</v>
      </c>
      <c r="O11">
        <v>2</v>
      </c>
      <c r="P11">
        <f t="shared" si="0"/>
        <v>1.5848931924611111E-6</v>
      </c>
      <c r="Q11">
        <f t="shared" si="1"/>
        <v>-13.354993539365466</v>
      </c>
      <c r="R11">
        <f>10^(L11/10)</f>
        <v>1.8007546522686255E-6</v>
      </c>
      <c r="S11">
        <f>LN(R11)</f>
        <v>-13.227304729663061</v>
      </c>
      <c r="T11">
        <v>7.5</v>
      </c>
      <c r="U11">
        <v>6.3</v>
      </c>
      <c r="V11">
        <f t="shared" si="2"/>
        <v>9.7948966303887044</v>
      </c>
      <c r="W11">
        <f t="shared" si="3"/>
        <v>0.10209398197194815</v>
      </c>
      <c r="X11">
        <f t="shared" si="4"/>
        <v>1.0423181154888472E-2</v>
      </c>
      <c r="Z11">
        <f ca="1">IF($F11=$Z$1,1,0)</f>
        <v>0</v>
      </c>
      <c r="AA11">
        <f ca="1">IF($I11=$AA$1,1,0)</f>
        <v>0</v>
      </c>
      <c r="AB11" t="str">
        <f t="shared" ca="1" si="5"/>
        <v/>
      </c>
      <c r="AC11" t="str">
        <f ca="1">IF(AND(Z11,AA11),C11,"")</f>
        <v/>
      </c>
      <c r="AD11" t="str">
        <f ca="1">IF(AND(AA11,Z11),D11,"")</f>
        <v/>
      </c>
      <c r="AE11" t="str">
        <f t="shared" ca="1" si="6"/>
        <v/>
      </c>
    </row>
    <row r="12" spans="1:31" x14ac:dyDescent="0.25">
      <c r="A12">
        <v>998</v>
      </c>
      <c r="B12" s="1">
        <v>38759.022881944446</v>
      </c>
      <c r="C12">
        <v>0</v>
      </c>
      <c r="D12">
        <v>0</v>
      </c>
      <c r="E12">
        <v>45.2</v>
      </c>
      <c r="F12" t="s">
        <v>115</v>
      </c>
      <c r="G12">
        <v>-38</v>
      </c>
      <c r="H12">
        <v>1139643177226</v>
      </c>
      <c r="I12">
        <v>45</v>
      </c>
      <c r="J12" t="s">
        <v>14</v>
      </c>
      <c r="K12">
        <v>-44</v>
      </c>
      <c r="L12">
        <v>-43.148936170212799</v>
      </c>
      <c r="M12">
        <v>94</v>
      </c>
      <c r="N12">
        <v>3.1621329633022</v>
      </c>
      <c r="O12">
        <v>4</v>
      </c>
      <c r="P12">
        <f t="shared" si="0"/>
        <v>1.584893192461112E-4</v>
      </c>
      <c r="Q12">
        <f t="shared" si="1"/>
        <v>-8.7498233533773746</v>
      </c>
      <c r="R12">
        <f>10^(L12/10)</f>
        <v>4.8429098297042225E-5</v>
      </c>
      <c r="S12">
        <f>LN(R12)</f>
        <v>-9.9354097204083587</v>
      </c>
      <c r="T12">
        <v>2.5</v>
      </c>
      <c r="U12">
        <v>-0.8</v>
      </c>
      <c r="V12">
        <f t="shared" si="2"/>
        <v>2.6248809496813377</v>
      </c>
      <c r="W12">
        <f t="shared" si="3"/>
        <v>0.38096965887972967</v>
      </c>
      <c r="X12">
        <f t="shared" si="4"/>
        <v>0.14513788098693756</v>
      </c>
      <c r="Z12">
        <f ca="1">IF($F12=$Z$1,1,0)</f>
        <v>0</v>
      </c>
      <c r="AA12">
        <f ca="1">IF($I12=$AA$1,1,0)</f>
        <v>0</v>
      </c>
      <c r="AB12" t="str">
        <f t="shared" ca="1" si="5"/>
        <v/>
      </c>
      <c r="AC12" t="str">
        <f ca="1">IF(AND(Z12,AA12),C12,"")</f>
        <v/>
      </c>
      <c r="AD12" t="str">
        <f ca="1">IF(AND(AA12,Z12),D12,"")</f>
        <v/>
      </c>
      <c r="AE12" t="str">
        <f t="shared" ca="1" si="6"/>
        <v/>
      </c>
    </row>
    <row r="13" spans="1:31" x14ac:dyDescent="0.25">
      <c r="A13">
        <v>1010</v>
      </c>
      <c r="B13" s="1">
        <v>38759.022881944446</v>
      </c>
      <c r="C13">
        <v>0</v>
      </c>
      <c r="D13">
        <v>0</v>
      </c>
      <c r="E13">
        <v>45.2</v>
      </c>
      <c r="F13" t="s">
        <v>116</v>
      </c>
      <c r="G13">
        <v>-69</v>
      </c>
      <c r="H13">
        <v>1139643177486</v>
      </c>
      <c r="I13">
        <v>45</v>
      </c>
      <c r="J13" t="s">
        <v>14</v>
      </c>
      <c r="K13">
        <v>-69</v>
      </c>
      <c r="L13">
        <v>-68.722891566265105</v>
      </c>
      <c r="M13">
        <v>83</v>
      </c>
      <c r="N13">
        <v>1.42549309407989</v>
      </c>
      <c r="O13">
        <v>1</v>
      </c>
      <c r="P13">
        <f t="shared" si="0"/>
        <v>1.2589254117941651E-7</v>
      </c>
      <c r="Q13">
        <f t="shared" si="1"/>
        <v>-15.887837141658917</v>
      </c>
      <c r="R13">
        <f>10^(L13/10)</f>
        <v>1.3418712353945393E-7</v>
      </c>
      <c r="S13">
        <f>LN(R13)</f>
        <v>-15.824030566792826</v>
      </c>
      <c r="T13">
        <v>33.5</v>
      </c>
      <c r="U13">
        <v>9.3000000000000007</v>
      </c>
      <c r="V13">
        <f t="shared" si="2"/>
        <v>34.766938317890464</v>
      </c>
      <c r="W13">
        <f t="shared" si="3"/>
        <v>2.8762958384673677E-2</v>
      </c>
      <c r="X13">
        <f t="shared" si="4"/>
        <v>8.273077750384696E-4</v>
      </c>
      <c r="Z13">
        <f ca="1">IF($F13=$Z$1,1,0)</f>
        <v>0</v>
      </c>
      <c r="AA13">
        <f ca="1">IF($I13=$AA$1,1,0)</f>
        <v>0</v>
      </c>
      <c r="AB13" t="str">
        <f t="shared" ca="1" si="5"/>
        <v/>
      </c>
      <c r="AC13" t="str">
        <f ca="1">IF(AND(Z13,AA13),C13,"")</f>
        <v/>
      </c>
      <c r="AD13" t="str">
        <f ca="1">IF(AND(AA13,Z13),D13,"")</f>
        <v/>
      </c>
      <c r="AE13" t="str">
        <f t="shared" ca="1" si="6"/>
        <v/>
      </c>
    </row>
    <row r="14" spans="1:31" x14ac:dyDescent="0.25">
      <c r="A14">
        <v>1939</v>
      </c>
      <c r="B14" s="1">
        <v>38759.023900462962</v>
      </c>
      <c r="C14">
        <v>0</v>
      </c>
      <c r="D14">
        <v>0</v>
      </c>
      <c r="E14">
        <v>90.3</v>
      </c>
      <c r="F14" t="s">
        <v>115</v>
      </c>
      <c r="G14">
        <v>-35</v>
      </c>
      <c r="H14">
        <v>1139643265144</v>
      </c>
      <c r="I14">
        <v>90</v>
      </c>
      <c r="J14" t="s">
        <v>14</v>
      </c>
      <c r="K14">
        <v>-34</v>
      </c>
      <c r="L14">
        <v>-33.747368421052599</v>
      </c>
      <c r="M14">
        <v>95</v>
      </c>
      <c r="N14">
        <v>0.79851485887441398</v>
      </c>
      <c r="O14">
        <v>1</v>
      </c>
      <c r="P14">
        <f t="shared" si="0"/>
        <v>3.1622776601683783E-4</v>
      </c>
      <c r="Q14">
        <f t="shared" si="1"/>
        <v>-8.0590478254791602</v>
      </c>
      <c r="R14">
        <f>10^(L14/10)</f>
        <v>4.219521050930944E-4</v>
      </c>
      <c r="S14">
        <f>LN(R14)</f>
        <v>-7.7706187454093723</v>
      </c>
      <c r="T14">
        <v>2.5</v>
      </c>
      <c r="U14">
        <v>-0.8</v>
      </c>
      <c r="V14">
        <f t="shared" si="2"/>
        <v>2.6248809496813377</v>
      </c>
      <c r="W14">
        <f t="shared" si="3"/>
        <v>0.38096965887972967</v>
      </c>
      <c r="X14">
        <f t="shared" si="4"/>
        <v>0.14513788098693756</v>
      </c>
      <c r="Z14">
        <f ca="1">IF($F14=$Z$1,1,0)</f>
        <v>0</v>
      </c>
      <c r="AA14">
        <f ca="1">IF($I14=$AA$1,1,0)</f>
        <v>0</v>
      </c>
      <c r="AB14" t="str">
        <f t="shared" ca="1" si="5"/>
        <v/>
      </c>
      <c r="AC14" t="str">
        <f ca="1">IF(AND(Z14,AA14),C14,"")</f>
        <v/>
      </c>
      <c r="AD14" t="str">
        <f ca="1">IF(AND(AA14,Z14),D14,"")</f>
        <v/>
      </c>
      <c r="AE14" t="str">
        <f t="shared" ca="1" si="6"/>
        <v/>
      </c>
    </row>
    <row r="15" spans="1:31" x14ac:dyDescent="0.25">
      <c r="A15">
        <v>1940</v>
      </c>
      <c r="B15" s="1">
        <v>38759.023900462962</v>
      </c>
      <c r="C15">
        <v>0</v>
      </c>
      <c r="D15">
        <v>0</v>
      </c>
      <c r="E15">
        <v>90.3</v>
      </c>
      <c r="F15" t="s">
        <v>112</v>
      </c>
      <c r="G15">
        <v>-53</v>
      </c>
      <c r="H15">
        <v>1139643265144</v>
      </c>
      <c r="I15">
        <v>90</v>
      </c>
      <c r="J15" t="s">
        <v>14</v>
      </c>
      <c r="K15">
        <v>-49</v>
      </c>
      <c r="L15">
        <v>-50.585585585585598</v>
      </c>
      <c r="M15">
        <v>111</v>
      </c>
      <c r="N15">
        <v>4.1417354036650096</v>
      </c>
      <c r="O15">
        <v>5</v>
      </c>
      <c r="P15">
        <f t="shared" si="0"/>
        <v>5.011872336272719E-6</v>
      </c>
      <c r="Q15">
        <f t="shared" si="1"/>
        <v>-12.203700992868443</v>
      </c>
      <c r="R15">
        <f>10^(L15/10)</f>
        <v>8.7385915691730182E-6</v>
      </c>
      <c r="S15">
        <f>LN(R15)</f>
        <v>-11.647761528974389</v>
      </c>
      <c r="T15">
        <v>7.5</v>
      </c>
      <c r="U15">
        <v>6.3</v>
      </c>
      <c r="V15">
        <f t="shared" si="2"/>
        <v>9.7948966303887044</v>
      </c>
      <c r="W15">
        <f t="shared" si="3"/>
        <v>0.10209398197194815</v>
      </c>
      <c r="X15">
        <f t="shared" si="4"/>
        <v>1.0423181154888472E-2</v>
      </c>
      <c r="Z15">
        <f ca="1">IF($F15=$Z$1,1,0)</f>
        <v>0</v>
      </c>
      <c r="AA15">
        <f ca="1">IF($I15=$AA$1,1,0)</f>
        <v>0</v>
      </c>
      <c r="AB15" t="str">
        <f t="shared" ca="1" si="5"/>
        <v/>
      </c>
      <c r="AC15" t="str">
        <f ca="1">IF(AND(Z15,AA15),C15,"")</f>
        <v/>
      </c>
      <c r="AD15" t="str">
        <f ca="1">IF(AND(AA15,Z15),D15,"")</f>
        <v/>
      </c>
      <c r="AE15" t="str">
        <f t="shared" ca="1" si="6"/>
        <v/>
      </c>
    </row>
    <row r="16" spans="1:31" x14ac:dyDescent="0.25">
      <c r="A16">
        <v>1941</v>
      </c>
      <c r="B16" s="1">
        <v>38759.023900462962</v>
      </c>
      <c r="C16">
        <v>0</v>
      </c>
      <c r="D16">
        <v>0</v>
      </c>
      <c r="E16">
        <v>90.3</v>
      </c>
      <c r="F16" t="s">
        <v>113</v>
      </c>
      <c r="G16">
        <v>-59</v>
      </c>
      <c r="H16">
        <v>1139643265144</v>
      </c>
      <c r="I16">
        <v>90</v>
      </c>
      <c r="J16" t="s">
        <v>14</v>
      </c>
      <c r="K16">
        <v>-63</v>
      </c>
      <c r="L16">
        <v>-62.595505617977501</v>
      </c>
      <c r="M16">
        <v>89</v>
      </c>
      <c r="N16">
        <v>2.4987228607084799</v>
      </c>
      <c r="O16">
        <v>4</v>
      </c>
      <c r="P16">
        <f t="shared" si="0"/>
        <v>1.2589254117941642E-6</v>
      </c>
      <c r="Q16">
        <f t="shared" si="1"/>
        <v>-13.585252048664872</v>
      </c>
      <c r="R16">
        <f>10^(L16/10)</f>
        <v>5.5010987142787843E-7</v>
      </c>
      <c r="S16">
        <f>LN(R16)</f>
        <v>-14.413147812438005</v>
      </c>
      <c r="T16">
        <v>12.8</v>
      </c>
      <c r="U16">
        <v>-2.8</v>
      </c>
      <c r="V16">
        <f t="shared" si="2"/>
        <v>13.102671483327361</v>
      </c>
      <c r="W16">
        <f t="shared" si="3"/>
        <v>7.6320313859082944E-2</v>
      </c>
      <c r="X16">
        <f t="shared" si="4"/>
        <v>5.8247903075489271E-3</v>
      </c>
      <c r="Z16">
        <f ca="1">IF($F16=$Z$1,1,0)</f>
        <v>1</v>
      </c>
      <c r="AA16">
        <f ca="1">IF($I16=$AA$1,1,0)</f>
        <v>0</v>
      </c>
      <c r="AB16" t="str">
        <f t="shared" ca="1" si="5"/>
        <v/>
      </c>
      <c r="AC16" t="str">
        <f ca="1">IF(AND(Z16,AA16),C16,"")</f>
        <v/>
      </c>
      <c r="AD16" t="str">
        <f ca="1">IF(AND(AA16,Z16),D16,"")</f>
        <v/>
      </c>
      <c r="AE16" t="str">
        <f t="shared" ca="1" si="6"/>
        <v/>
      </c>
    </row>
    <row r="17" spans="1:31" x14ac:dyDescent="0.25">
      <c r="A17">
        <v>1942</v>
      </c>
      <c r="B17" s="1">
        <v>38759.023900462962</v>
      </c>
      <c r="C17">
        <v>0</v>
      </c>
      <c r="D17">
        <v>0</v>
      </c>
      <c r="E17">
        <v>90.3</v>
      </c>
      <c r="F17" t="s">
        <v>117</v>
      </c>
      <c r="G17">
        <v>-54</v>
      </c>
      <c r="H17">
        <v>1139643265144</v>
      </c>
      <c r="I17">
        <v>90</v>
      </c>
      <c r="J17" t="s">
        <v>14</v>
      </c>
      <c r="K17">
        <v>-55</v>
      </c>
      <c r="L17">
        <v>-55.195876288659797</v>
      </c>
      <c r="M17">
        <v>97</v>
      </c>
      <c r="N17">
        <v>1.0766380471338</v>
      </c>
      <c r="O17">
        <v>2</v>
      </c>
      <c r="P17">
        <f t="shared" si="0"/>
        <v>3.9810717055349657E-6</v>
      </c>
      <c r="Q17">
        <f t="shared" si="1"/>
        <v>-12.433959502167848</v>
      </c>
      <c r="R17">
        <f>10^(L17/10)</f>
        <v>3.0228205856364149E-6</v>
      </c>
      <c r="S17">
        <f>LN(R17)</f>
        <v>-12.709320193701156</v>
      </c>
      <c r="T17">
        <v>1</v>
      </c>
      <c r="U17">
        <v>14</v>
      </c>
      <c r="V17">
        <f t="shared" si="2"/>
        <v>14.035668847618199</v>
      </c>
      <c r="W17">
        <f t="shared" si="3"/>
        <v>7.124704998790965E-2</v>
      </c>
      <c r="X17">
        <f t="shared" si="4"/>
        <v>5.0761421319796959E-3</v>
      </c>
      <c r="Z17">
        <f ca="1">IF($F17=$Z$1,1,0)</f>
        <v>0</v>
      </c>
      <c r="AA17">
        <f ca="1">IF($I17=$AA$1,1,0)</f>
        <v>0</v>
      </c>
      <c r="AB17" t="str">
        <f t="shared" ca="1" si="5"/>
        <v/>
      </c>
      <c r="AC17" t="str">
        <f ca="1">IF(AND(Z17,AA17),C17,"")</f>
        <v/>
      </c>
      <c r="AD17" t="str">
        <f ca="1">IF(AND(AA17,Z17),D17,"")</f>
        <v/>
      </c>
      <c r="AE17" t="str">
        <f t="shared" ca="1" si="6"/>
        <v/>
      </c>
    </row>
    <row r="18" spans="1:31" x14ac:dyDescent="0.25">
      <c r="A18">
        <v>1943</v>
      </c>
      <c r="B18" s="1">
        <v>38759.023900462962</v>
      </c>
      <c r="C18">
        <v>0</v>
      </c>
      <c r="D18">
        <v>0</v>
      </c>
      <c r="E18">
        <v>90.3</v>
      </c>
      <c r="F18" t="s">
        <v>114</v>
      </c>
      <c r="G18">
        <v>-69</v>
      </c>
      <c r="H18">
        <v>1139643265144</v>
      </c>
      <c r="I18">
        <v>90</v>
      </c>
      <c r="J18" t="s">
        <v>14</v>
      </c>
      <c r="K18">
        <v>-62</v>
      </c>
      <c r="L18">
        <v>-63.7826086956522</v>
      </c>
      <c r="M18">
        <v>92</v>
      </c>
      <c r="N18">
        <v>3.8023303639803099</v>
      </c>
      <c r="O18">
        <v>7</v>
      </c>
      <c r="P18">
        <f t="shared" si="0"/>
        <v>1.2589254117941651E-7</v>
      </c>
      <c r="Q18">
        <f t="shared" si="1"/>
        <v>-15.887837141658917</v>
      </c>
      <c r="R18">
        <f>10^(L18/10)</f>
        <v>4.1854208209342008E-7</v>
      </c>
      <c r="S18">
        <f>LN(R18)</f>
        <v>-14.686488397488116</v>
      </c>
      <c r="T18">
        <v>33.5</v>
      </c>
      <c r="U18">
        <v>2.8</v>
      </c>
      <c r="V18">
        <f t="shared" si="2"/>
        <v>33.616811270553306</v>
      </c>
      <c r="W18">
        <f t="shared" si="3"/>
        <v>2.974702127313162E-2</v>
      </c>
      <c r="X18">
        <f t="shared" si="4"/>
        <v>8.8488527462414522E-4</v>
      </c>
      <c r="Z18">
        <f ca="1">IF($F18=$Z$1,1,0)</f>
        <v>0</v>
      </c>
      <c r="AA18">
        <f ca="1">IF($I18=$AA$1,1,0)</f>
        <v>0</v>
      </c>
      <c r="AB18" t="str">
        <f t="shared" ca="1" si="5"/>
        <v/>
      </c>
      <c r="AC18" t="str">
        <f ca="1">IF(AND(Z18,AA18),C18,"")</f>
        <v/>
      </c>
      <c r="AD18" t="str">
        <f ca="1">IF(AND(AA18,Z18),D18,"")</f>
        <v/>
      </c>
      <c r="AE18" t="str">
        <f t="shared" ca="1" si="6"/>
        <v/>
      </c>
    </row>
    <row r="19" spans="1:31" x14ac:dyDescent="0.25">
      <c r="A19">
        <v>1950</v>
      </c>
      <c r="B19" s="1">
        <v>38759.023900462962</v>
      </c>
      <c r="C19">
        <v>0</v>
      </c>
      <c r="D19">
        <v>0</v>
      </c>
      <c r="E19">
        <v>90.3</v>
      </c>
      <c r="F19" t="s">
        <v>116</v>
      </c>
      <c r="G19">
        <v>-61</v>
      </c>
      <c r="H19">
        <v>1139643265396</v>
      </c>
      <c r="I19">
        <v>90</v>
      </c>
      <c r="J19" t="s">
        <v>14</v>
      </c>
      <c r="K19">
        <v>-63</v>
      </c>
      <c r="L19">
        <v>-63.1294117647059</v>
      </c>
      <c r="M19">
        <v>85</v>
      </c>
      <c r="N19">
        <v>1.48635248090047</v>
      </c>
      <c r="O19">
        <v>2</v>
      </c>
      <c r="P19">
        <f t="shared" si="0"/>
        <v>7.9432823472428114E-7</v>
      </c>
      <c r="Q19">
        <f t="shared" si="1"/>
        <v>-14.045769067263679</v>
      </c>
      <c r="R19">
        <f>10^(L19/10)</f>
        <v>4.8647309215227252E-7</v>
      </c>
      <c r="S19">
        <f>LN(R19)</f>
        <v>-14.536084245889475</v>
      </c>
      <c r="T19">
        <v>33.5</v>
      </c>
      <c r="U19">
        <v>9.3000000000000007</v>
      </c>
      <c r="V19">
        <f t="shared" si="2"/>
        <v>34.766938317890464</v>
      </c>
      <c r="W19">
        <f t="shared" si="3"/>
        <v>2.8762958384673677E-2</v>
      </c>
      <c r="X19">
        <f t="shared" si="4"/>
        <v>8.273077750384696E-4</v>
      </c>
      <c r="Z19">
        <f ca="1">IF($F19=$Z$1,1,0)</f>
        <v>0</v>
      </c>
      <c r="AA19">
        <f ca="1">IF($I19=$AA$1,1,0)</f>
        <v>0</v>
      </c>
      <c r="AB19" t="str">
        <f t="shared" ca="1" si="5"/>
        <v/>
      </c>
      <c r="AC19" t="str">
        <f ca="1">IF(AND(Z19,AA19),C19,"")</f>
        <v/>
      </c>
      <c r="AD19" t="str">
        <f ca="1">IF(AND(AA19,Z19),D19,"")</f>
        <v/>
      </c>
      <c r="AE19" t="str">
        <f t="shared" ca="1" si="6"/>
        <v/>
      </c>
    </row>
    <row r="20" spans="1:31" x14ac:dyDescent="0.25">
      <c r="A20">
        <v>3040</v>
      </c>
      <c r="B20" s="1">
        <v>38759.024618055555</v>
      </c>
      <c r="C20">
        <v>0</v>
      </c>
      <c r="D20">
        <v>0</v>
      </c>
      <c r="E20">
        <v>135.9</v>
      </c>
      <c r="F20" t="s">
        <v>115</v>
      </c>
      <c r="G20">
        <v>-41</v>
      </c>
      <c r="H20">
        <v>1139643327551</v>
      </c>
      <c r="I20">
        <v>135</v>
      </c>
      <c r="J20" t="s">
        <v>14</v>
      </c>
      <c r="K20">
        <v>-39</v>
      </c>
      <c r="L20">
        <v>-39.070707070707101</v>
      </c>
      <c r="M20">
        <v>99</v>
      </c>
      <c r="N20">
        <v>1.8475163982731699</v>
      </c>
      <c r="O20">
        <v>2</v>
      </c>
      <c r="P20">
        <f t="shared" si="0"/>
        <v>7.9432823472428153E-5</v>
      </c>
      <c r="Q20">
        <f t="shared" si="1"/>
        <v>-9.4405988812755872</v>
      </c>
      <c r="R20">
        <f>10^(L20/10)</f>
        <v>1.2385949156560724E-4</v>
      </c>
      <c r="S20">
        <f>LN(R20)</f>
        <v>-8.9963627673747233</v>
      </c>
      <c r="T20">
        <v>2.5</v>
      </c>
      <c r="U20">
        <v>-0.8</v>
      </c>
      <c r="V20">
        <f t="shared" si="2"/>
        <v>2.6248809496813377</v>
      </c>
      <c r="W20">
        <f t="shared" si="3"/>
        <v>0.38096965887972967</v>
      </c>
      <c r="X20">
        <f t="shared" si="4"/>
        <v>0.14513788098693756</v>
      </c>
      <c r="Z20">
        <f ca="1">IF($F20=$Z$1,1,0)</f>
        <v>0</v>
      </c>
      <c r="AA20">
        <f ca="1">IF($I20=$AA$1,1,0)</f>
        <v>0</v>
      </c>
      <c r="AB20" t="str">
        <f t="shared" ca="1" si="5"/>
        <v/>
      </c>
      <c r="AC20" t="str">
        <f ca="1">IF(AND(Z20,AA20),C20,"")</f>
        <v/>
      </c>
      <c r="AD20" t="str">
        <f ca="1">IF(AND(AA20,Z20),D20,"")</f>
        <v/>
      </c>
      <c r="AE20" t="str">
        <f t="shared" ca="1" si="6"/>
        <v/>
      </c>
    </row>
    <row r="21" spans="1:31" x14ac:dyDescent="0.25">
      <c r="A21">
        <v>3041</v>
      </c>
      <c r="B21" s="1">
        <v>38759.024618055555</v>
      </c>
      <c r="C21">
        <v>0</v>
      </c>
      <c r="D21">
        <v>0</v>
      </c>
      <c r="E21">
        <v>135.9</v>
      </c>
      <c r="F21" t="s">
        <v>112</v>
      </c>
      <c r="G21">
        <v>-55</v>
      </c>
      <c r="H21">
        <v>1139643327551</v>
      </c>
      <c r="I21">
        <v>135</v>
      </c>
      <c r="J21" t="s">
        <v>14</v>
      </c>
      <c r="K21">
        <v>-49</v>
      </c>
      <c r="L21">
        <v>-51.504424778761098</v>
      </c>
      <c r="M21">
        <v>113</v>
      </c>
      <c r="N21">
        <v>4.5828170800699102</v>
      </c>
      <c r="O21">
        <v>5</v>
      </c>
      <c r="P21">
        <f t="shared" si="0"/>
        <v>3.1622776601683767E-6</v>
      </c>
      <c r="Q21">
        <f t="shared" si="1"/>
        <v>-12.664218011467252</v>
      </c>
      <c r="R21">
        <f>10^(L21/10)</f>
        <v>7.0722486611819774E-6</v>
      </c>
      <c r="S21">
        <f>LN(R21)</f>
        <v>-11.859332071880848</v>
      </c>
      <c r="T21">
        <v>7.5</v>
      </c>
      <c r="U21">
        <v>6.3</v>
      </c>
      <c r="V21">
        <f t="shared" si="2"/>
        <v>9.7948966303887044</v>
      </c>
      <c r="W21">
        <f t="shared" si="3"/>
        <v>0.10209398197194815</v>
      </c>
      <c r="X21">
        <f t="shared" si="4"/>
        <v>1.0423181154888472E-2</v>
      </c>
      <c r="Z21">
        <f ca="1">IF($F21=$Z$1,1,0)</f>
        <v>0</v>
      </c>
      <c r="AA21">
        <f ca="1">IF($I21=$AA$1,1,0)</f>
        <v>0</v>
      </c>
      <c r="AB21" t="str">
        <f t="shared" ca="1" si="5"/>
        <v/>
      </c>
      <c r="AC21" t="str">
        <f ca="1">IF(AND(Z21,AA21),C21,"")</f>
        <v/>
      </c>
      <c r="AD21" t="str">
        <f ca="1">IF(AND(AA21,Z21),D21,"")</f>
        <v/>
      </c>
      <c r="AE21" t="str">
        <f t="shared" ca="1" si="6"/>
        <v/>
      </c>
    </row>
    <row r="22" spans="1:31" x14ac:dyDescent="0.25">
      <c r="A22">
        <v>3042</v>
      </c>
      <c r="B22" s="1">
        <v>38759.024618055555</v>
      </c>
      <c r="C22">
        <v>0</v>
      </c>
      <c r="D22">
        <v>0</v>
      </c>
      <c r="E22">
        <v>135.9</v>
      </c>
      <c r="F22" t="s">
        <v>116</v>
      </c>
      <c r="G22">
        <v>-64</v>
      </c>
      <c r="H22">
        <v>1139643327551</v>
      </c>
      <c r="I22">
        <v>135</v>
      </c>
      <c r="J22" t="s">
        <v>14</v>
      </c>
      <c r="K22">
        <v>-64</v>
      </c>
      <c r="L22">
        <v>-63.632911392405099</v>
      </c>
      <c r="M22">
        <v>79</v>
      </c>
      <c r="N22">
        <v>1.23181349726654</v>
      </c>
      <c r="O22">
        <v>1</v>
      </c>
      <c r="P22">
        <f t="shared" si="0"/>
        <v>3.9810717055349618E-7</v>
      </c>
      <c r="Q22">
        <f t="shared" si="1"/>
        <v>-14.736544595161895</v>
      </c>
      <c r="R22">
        <f>10^(L22/10)</f>
        <v>4.3322036184164566E-7</v>
      </c>
      <c r="S22">
        <f>LN(R22)</f>
        <v>-14.652019319596299</v>
      </c>
      <c r="T22">
        <v>33.5</v>
      </c>
      <c r="U22">
        <v>9.3000000000000007</v>
      </c>
      <c r="V22">
        <f t="shared" si="2"/>
        <v>34.766938317890464</v>
      </c>
      <c r="W22">
        <f t="shared" si="3"/>
        <v>2.8762958384673677E-2</v>
      </c>
      <c r="X22">
        <f t="shared" si="4"/>
        <v>8.273077750384696E-4</v>
      </c>
      <c r="Z22">
        <f ca="1">IF($F22=$Z$1,1,0)</f>
        <v>0</v>
      </c>
      <c r="AA22">
        <f ca="1">IF($I22=$AA$1,1,0)</f>
        <v>0</v>
      </c>
      <c r="AB22" t="str">
        <f t="shared" ca="1" si="5"/>
        <v/>
      </c>
      <c r="AC22" t="str">
        <f ca="1">IF(AND(Z22,AA22),C22,"")</f>
        <v/>
      </c>
      <c r="AD22" t="str">
        <f ca="1">IF(AND(AA22,Z22),D22,"")</f>
        <v/>
      </c>
      <c r="AE22" t="str">
        <f t="shared" ca="1" si="6"/>
        <v/>
      </c>
    </row>
    <row r="23" spans="1:31" x14ac:dyDescent="0.25">
      <c r="A23">
        <v>3043</v>
      </c>
      <c r="B23" s="1">
        <v>38759.024618055555</v>
      </c>
      <c r="C23">
        <v>0</v>
      </c>
      <c r="D23">
        <v>0</v>
      </c>
      <c r="E23">
        <v>135.9</v>
      </c>
      <c r="F23" t="s">
        <v>113</v>
      </c>
      <c r="G23">
        <v>-69</v>
      </c>
      <c r="H23">
        <v>1139643327551</v>
      </c>
      <c r="I23">
        <v>135</v>
      </c>
      <c r="J23" t="s">
        <v>14</v>
      </c>
      <c r="K23">
        <v>-67</v>
      </c>
      <c r="L23">
        <v>-67.477477477477507</v>
      </c>
      <c r="M23">
        <v>111</v>
      </c>
      <c r="N23">
        <v>2.5076133051418599</v>
      </c>
      <c r="O23">
        <v>3</v>
      </c>
      <c r="P23">
        <f t="shared" si="0"/>
        <v>1.2589254117941651E-7</v>
      </c>
      <c r="Q23">
        <f t="shared" si="1"/>
        <v>-15.887837141658917</v>
      </c>
      <c r="R23">
        <f>10^(L23/10)</f>
        <v>1.7875255259042207E-7</v>
      </c>
      <c r="S23">
        <f>LN(R23)</f>
        <v>-15.537263375248118</v>
      </c>
      <c r="T23">
        <v>12.8</v>
      </c>
      <c r="U23">
        <v>-2.8</v>
      </c>
      <c r="V23">
        <f t="shared" si="2"/>
        <v>13.102671483327361</v>
      </c>
      <c r="W23">
        <f t="shared" si="3"/>
        <v>7.6320313859082944E-2</v>
      </c>
      <c r="X23">
        <f t="shared" si="4"/>
        <v>5.8247903075489271E-3</v>
      </c>
      <c r="Z23">
        <f ca="1">IF($F23=$Z$1,1,0)</f>
        <v>1</v>
      </c>
      <c r="AA23">
        <f ca="1">IF($I23=$AA$1,1,0)</f>
        <v>0</v>
      </c>
      <c r="AB23" t="str">
        <f t="shared" ca="1" si="5"/>
        <v/>
      </c>
      <c r="AC23" t="str">
        <f ca="1">IF(AND(Z23,AA23),C23,"")</f>
        <v/>
      </c>
      <c r="AD23" t="str">
        <f ca="1">IF(AND(AA23,Z23),D23,"")</f>
        <v/>
      </c>
      <c r="AE23" t="str">
        <f t="shared" ca="1" si="6"/>
        <v/>
      </c>
    </row>
    <row r="24" spans="1:31" x14ac:dyDescent="0.25">
      <c r="A24">
        <v>3050</v>
      </c>
      <c r="B24" s="1">
        <v>38759.024618055555</v>
      </c>
      <c r="C24">
        <v>0</v>
      </c>
      <c r="D24">
        <v>0</v>
      </c>
      <c r="E24">
        <v>135.9</v>
      </c>
      <c r="F24" t="s">
        <v>117</v>
      </c>
      <c r="G24">
        <v>-54</v>
      </c>
      <c r="H24">
        <v>1139643327804</v>
      </c>
      <c r="I24">
        <v>135</v>
      </c>
      <c r="J24" t="s">
        <v>14</v>
      </c>
      <c r="K24">
        <v>-55</v>
      </c>
      <c r="L24">
        <v>-54.322580645161302</v>
      </c>
      <c r="M24">
        <v>93</v>
      </c>
      <c r="N24">
        <v>1.98998192215178</v>
      </c>
      <c r="O24">
        <v>1</v>
      </c>
      <c r="P24">
        <f t="shared" si="0"/>
        <v>3.9810717055349657E-6</v>
      </c>
      <c r="Q24">
        <f t="shared" si="1"/>
        <v>-12.433959502167848</v>
      </c>
      <c r="R24">
        <f>10^(L24/10)</f>
        <v>3.6960848741936034E-6</v>
      </c>
      <c r="S24">
        <f>LN(R24)</f>
        <v>-12.50823644065153</v>
      </c>
      <c r="T24">
        <v>1</v>
      </c>
      <c r="U24">
        <v>14</v>
      </c>
      <c r="V24">
        <f t="shared" si="2"/>
        <v>14.035668847618199</v>
      </c>
      <c r="W24">
        <f t="shared" si="3"/>
        <v>7.124704998790965E-2</v>
      </c>
      <c r="X24">
        <f t="shared" si="4"/>
        <v>5.0761421319796959E-3</v>
      </c>
      <c r="Z24">
        <f ca="1">IF($F24=$Z$1,1,0)</f>
        <v>0</v>
      </c>
      <c r="AA24">
        <f ca="1">IF($I24=$AA$1,1,0)</f>
        <v>0</v>
      </c>
      <c r="AB24" t="str">
        <f t="shared" ca="1" si="5"/>
        <v/>
      </c>
      <c r="AC24" t="str">
        <f ca="1">IF(AND(Z24,AA24),C24,"")</f>
        <v/>
      </c>
      <c r="AD24" t="str">
        <f ca="1">IF(AND(AA24,Z24),D24,"")</f>
        <v/>
      </c>
      <c r="AE24" t="str">
        <f t="shared" ca="1" si="6"/>
        <v/>
      </c>
    </row>
    <row r="25" spans="1:31" x14ac:dyDescent="0.25">
      <c r="A25">
        <v>3054</v>
      </c>
      <c r="B25" s="1">
        <v>38759.024618055555</v>
      </c>
      <c r="C25">
        <v>0</v>
      </c>
      <c r="D25">
        <v>0</v>
      </c>
      <c r="E25">
        <v>135.9</v>
      </c>
      <c r="F25" t="s">
        <v>114</v>
      </c>
      <c r="G25">
        <v>-61</v>
      </c>
      <c r="H25">
        <v>1139643327804</v>
      </c>
      <c r="I25">
        <v>135</v>
      </c>
      <c r="J25" t="s">
        <v>14</v>
      </c>
      <c r="K25">
        <v>-63</v>
      </c>
      <c r="L25">
        <v>-63.366666666666703</v>
      </c>
      <c r="M25">
        <v>90</v>
      </c>
      <c r="N25">
        <v>3.4493119326887198</v>
      </c>
      <c r="O25">
        <v>7</v>
      </c>
      <c r="P25">
        <f t="shared" si="0"/>
        <v>7.9432823472428114E-7</v>
      </c>
      <c r="Q25">
        <f t="shared" si="1"/>
        <v>-14.045769067263679</v>
      </c>
      <c r="R25">
        <f>10^(L25/10)</f>
        <v>4.6060996915966136E-7</v>
      </c>
      <c r="S25">
        <f>LN(R25)</f>
        <v>-14.590714205938946</v>
      </c>
      <c r="T25">
        <v>33.5</v>
      </c>
      <c r="U25">
        <v>2.8</v>
      </c>
      <c r="V25">
        <f t="shared" si="2"/>
        <v>33.616811270553306</v>
      </c>
      <c r="W25">
        <f t="shared" si="3"/>
        <v>2.974702127313162E-2</v>
      </c>
      <c r="X25">
        <f t="shared" si="4"/>
        <v>8.8488527462414522E-4</v>
      </c>
      <c r="Z25">
        <f ca="1">IF($F25=$Z$1,1,0)</f>
        <v>0</v>
      </c>
      <c r="AA25">
        <f ca="1">IF($I25=$AA$1,1,0)</f>
        <v>0</v>
      </c>
      <c r="AB25" t="str">
        <f t="shared" ca="1" si="5"/>
        <v/>
      </c>
      <c r="AC25" t="str">
        <f ca="1">IF(AND(Z25,AA25),C25,"")</f>
        <v/>
      </c>
      <c r="AD25" t="str">
        <f ca="1">IF(AND(AA25,Z25),D25,"")</f>
        <v/>
      </c>
      <c r="AE25" t="str">
        <f t="shared" ca="1" si="6"/>
        <v/>
      </c>
    </row>
    <row r="26" spans="1:31" x14ac:dyDescent="0.25">
      <c r="A26">
        <v>4130</v>
      </c>
      <c r="B26" s="1">
        <v>38759.02611111111</v>
      </c>
      <c r="C26">
        <v>0</v>
      </c>
      <c r="D26">
        <v>0</v>
      </c>
      <c r="E26">
        <v>180.3</v>
      </c>
      <c r="F26" t="s">
        <v>115</v>
      </c>
      <c r="G26">
        <v>-34</v>
      </c>
      <c r="H26">
        <v>1139643456908</v>
      </c>
      <c r="I26">
        <v>180</v>
      </c>
      <c r="J26" t="s">
        <v>14</v>
      </c>
      <c r="K26">
        <v>-33</v>
      </c>
      <c r="L26">
        <v>-33.923809523809503</v>
      </c>
      <c r="M26">
        <v>105</v>
      </c>
      <c r="N26">
        <v>3.7715922930386299</v>
      </c>
      <c r="O26">
        <v>2</v>
      </c>
      <c r="P26">
        <f t="shared" si="0"/>
        <v>3.9810717055349708E-4</v>
      </c>
      <c r="Q26">
        <f t="shared" si="1"/>
        <v>-7.8287893161797557</v>
      </c>
      <c r="R26">
        <f>10^(L26/10)</f>
        <v>4.051529893488093E-4</v>
      </c>
      <c r="S26">
        <f>LN(R26)</f>
        <v>-7.8112458107093206</v>
      </c>
      <c r="T26">
        <v>2.5</v>
      </c>
      <c r="U26">
        <v>-0.8</v>
      </c>
      <c r="V26">
        <f t="shared" si="2"/>
        <v>2.6248809496813377</v>
      </c>
      <c r="W26">
        <f t="shared" si="3"/>
        <v>0.38096965887972967</v>
      </c>
      <c r="X26">
        <f t="shared" si="4"/>
        <v>0.14513788098693756</v>
      </c>
      <c r="Z26">
        <f ca="1">IF($F26=$Z$1,1,0)</f>
        <v>0</v>
      </c>
      <c r="AA26">
        <f ca="1">IF($I26=$AA$1,1,0)</f>
        <v>0</v>
      </c>
      <c r="AB26" t="str">
        <f t="shared" ca="1" si="5"/>
        <v/>
      </c>
      <c r="AC26" t="str">
        <f ca="1">IF(AND(Z26,AA26),C26,"")</f>
        <v/>
      </c>
      <c r="AD26" t="str">
        <f ca="1">IF(AND(AA26,Z26),D26,"")</f>
        <v/>
      </c>
      <c r="AE26" t="str">
        <f t="shared" ca="1" si="6"/>
        <v/>
      </c>
    </row>
    <row r="27" spans="1:31" x14ac:dyDescent="0.25">
      <c r="A27">
        <v>4131</v>
      </c>
      <c r="B27" s="1">
        <v>38759.02611111111</v>
      </c>
      <c r="C27">
        <v>0</v>
      </c>
      <c r="D27">
        <v>0</v>
      </c>
      <c r="E27">
        <v>180.3</v>
      </c>
      <c r="F27" t="s">
        <v>117</v>
      </c>
      <c r="G27">
        <v>-57</v>
      </c>
      <c r="H27">
        <v>1139643456908</v>
      </c>
      <c r="I27">
        <v>180</v>
      </c>
      <c r="J27" t="s">
        <v>14</v>
      </c>
      <c r="K27">
        <v>-56</v>
      </c>
      <c r="L27">
        <v>-56.494949494949502</v>
      </c>
      <c r="M27">
        <v>99</v>
      </c>
      <c r="N27">
        <v>1.92392953206763</v>
      </c>
      <c r="O27">
        <v>2</v>
      </c>
      <c r="P27">
        <f t="shared" si="0"/>
        <v>1.9952623149688749E-6</v>
      </c>
      <c r="Q27">
        <f t="shared" si="1"/>
        <v>-13.124735030066063</v>
      </c>
      <c r="R27">
        <f>10^(L27/10)</f>
        <v>2.241326110499913E-6</v>
      </c>
      <c r="S27">
        <f>LN(R27)</f>
        <v>-13.008442853652221</v>
      </c>
      <c r="T27">
        <v>1</v>
      </c>
      <c r="U27">
        <v>14</v>
      </c>
      <c r="V27">
        <f t="shared" si="2"/>
        <v>14.035668847618199</v>
      </c>
      <c r="W27">
        <f t="shared" si="3"/>
        <v>7.124704998790965E-2</v>
      </c>
      <c r="X27">
        <f t="shared" si="4"/>
        <v>5.0761421319796959E-3</v>
      </c>
      <c r="Z27">
        <f ca="1">IF($F27=$Z$1,1,0)</f>
        <v>0</v>
      </c>
      <c r="AA27">
        <f ca="1">IF($I27=$AA$1,1,0)</f>
        <v>0</v>
      </c>
      <c r="AB27" t="str">
        <f t="shared" ca="1" si="5"/>
        <v/>
      </c>
      <c r="AC27" t="str">
        <f ca="1">IF(AND(Z27,AA27),C27,"")</f>
        <v/>
      </c>
      <c r="AD27" t="str">
        <f ca="1">IF(AND(AA27,Z27),D27,"")</f>
        <v/>
      </c>
      <c r="AE27" t="str">
        <f t="shared" ca="1" si="6"/>
        <v/>
      </c>
    </row>
    <row r="28" spans="1:31" x14ac:dyDescent="0.25">
      <c r="A28">
        <v>4132</v>
      </c>
      <c r="B28" s="1">
        <v>38759.02611111111</v>
      </c>
      <c r="C28">
        <v>0</v>
      </c>
      <c r="D28">
        <v>0</v>
      </c>
      <c r="E28">
        <v>180.3</v>
      </c>
      <c r="F28" t="s">
        <v>113</v>
      </c>
      <c r="G28">
        <v>-66</v>
      </c>
      <c r="H28">
        <v>1139643456908</v>
      </c>
      <c r="I28">
        <v>180</v>
      </c>
      <c r="J28" t="s">
        <v>14</v>
      </c>
      <c r="K28">
        <v>-68</v>
      </c>
      <c r="L28">
        <v>-68.318181818181799</v>
      </c>
      <c r="M28">
        <v>110</v>
      </c>
      <c r="N28">
        <v>3.6496369511083899</v>
      </c>
      <c r="O28">
        <v>3.75</v>
      </c>
      <c r="P28">
        <f t="shared" si="0"/>
        <v>2.511886431509578E-7</v>
      </c>
      <c r="Q28">
        <f t="shared" si="1"/>
        <v>-15.197061613760702</v>
      </c>
      <c r="R28">
        <f>10^(L28/10)</f>
        <v>1.4729290178073335E-7</v>
      </c>
      <c r="S28">
        <f>LN(R28)</f>
        <v>-15.730842703500228</v>
      </c>
      <c r="T28">
        <v>12.8</v>
      </c>
      <c r="U28">
        <v>-2.8</v>
      </c>
      <c r="V28">
        <f t="shared" si="2"/>
        <v>13.102671483327361</v>
      </c>
      <c r="W28">
        <f t="shared" si="3"/>
        <v>7.6320313859082944E-2</v>
      </c>
      <c r="X28">
        <f t="shared" si="4"/>
        <v>5.8247903075489271E-3</v>
      </c>
      <c r="Z28">
        <f ca="1">IF($F28=$Z$1,1,0)</f>
        <v>1</v>
      </c>
      <c r="AA28">
        <f ca="1">IF($I28=$AA$1,1,0)</f>
        <v>0</v>
      </c>
      <c r="AB28" t="str">
        <f t="shared" ca="1" si="5"/>
        <v/>
      </c>
      <c r="AC28" t="str">
        <f ca="1">IF(AND(Z28,AA28),C28,"")</f>
        <v/>
      </c>
      <c r="AD28" t="str">
        <f ca="1">IF(AND(AA28,Z28),D28,"")</f>
        <v/>
      </c>
      <c r="AE28" t="str">
        <f t="shared" ca="1" si="6"/>
        <v/>
      </c>
    </row>
    <row r="29" spans="1:31" x14ac:dyDescent="0.25">
      <c r="A29">
        <v>4136</v>
      </c>
      <c r="B29" s="1">
        <v>38759.02611111111</v>
      </c>
      <c r="C29">
        <v>0</v>
      </c>
      <c r="D29">
        <v>0</v>
      </c>
      <c r="E29">
        <v>180.3</v>
      </c>
      <c r="F29" t="s">
        <v>112</v>
      </c>
      <c r="G29">
        <v>-87</v>
      </c>
      <c r="H29">
        <v>1139643456908</v>
      </c>
      <c r="I29">
        <v>180</v>
      </c>
      <c r="J29" t="s">
        <v>14</v>
      </c>
      <c r="K29">
        <v>-53</v>
      </c>
      <c r="L29">
        <v>-55.027272727272702</v>
      </c>
      <c r="M29">
        <v>110</v>
      </c>
      <c r="N29">
        <v>6.24199904892434</v>
      </c>
      <c r="O29">
        <v>2</v>
      </c>
      <c r="P29">
        <f t="shared" si="0"/>
        <v>1.9952623149688824E-9</v>
      </c>
      <c r="Q29">
        <f t="shared" si="1"/>
        <v>-20.032490309048196</v>
      </c>
      <c r="R29">
        <f>10^(L29/10)</f>
        <v>3.142481482836896E-6</v>
      </c>
      <c r="S29">
        <f>LN(R29)</f>
        <v>-12.670497788993595</v>
      </c>
      <c r="T29">
        <v>7.5</v>
      </c>
      <c r="U29">
        <v>6.3</v>
      </c>
      <c r="V29">
        <f t="shared" si="2"/>
        <v>9.7948966303887044</v>
      </c>
      <c r="W29">
        <f t="shared" si="3"/>
        <v>0.10209398197194815</v>
      </c>
      <c r="X29">
        <f t="shared" si="4"/>
        <v>1.0423181154888472E-2</v>
      </c>
      <c r="Z29">
        <f ca="1">IF($F29=$Z$1,1,0)</f>
        <v>0</v>
      </c>
      <c r="AA29">
        <f ca="1">IF($I29=$AA$1,1,0)</f>
        <v>0</v>
      </c>
      <c r="AB29" t="str">
        <f t="shared" ca="1" si="5"/>
        <v/>
      </c>
      <c r="AC29" t="str">
        <f ca="1">IF(AND(Z29,AA29),C29,"")</f>
        <v/>
      </c>
      <c r="AD29" t="str">
        <f ca="1">IF(AND(AA29,Z29),D29,"")</f>
        <v/>
      </c>
      <c r="AE29" t="str">
        <f t="shared" ca="1" si="6"/>
        <v/>
      </c>
    </row>
    <row r="30" spans="1:31" x14ac:dyDescent="0.25">
      <c r="A30">
        <v>4141</v>
      </c>
      <c r="B30" s="1">
        <v>38759.026122685187</v>
      </c>
      <c r="C30">
        <v>0</v>
      </c>
      <c r="D30">
        <v>0</v>
      </c>
      <c r="E30">
        <v>180.3</v>
      </c>
      <c r="F30" t="s">
        <v>116</v>
      </c>
      <c r="G30">
        <v>-63</v>
      </c>
      <c r="H30">
        <v>1139643457160</v>
      </c>
      <c r="I30">
        <v>180</v>
      </c>
      <c r="J30" t="s">
        <v>14</v>
      </c>
      <c r="K30">
        <v>-66</v>
      </c>
      <c r="L30">
        <v>-66</v>
      </c>
      <c r="M30">
        <v>93</v>
      </c>
      <c r="N30">
        <v>1.3513278493843499</v>
      </c>
      <c r="O30">
        <v>2</v>
      </c>
      <c r="P30">
        <f t="shared" si="0"/>
        <v>5.0118723362727218E-7</v>
      </c>
      <c r="Q30">
        <f t="shared" si="1"/>
        <v>-14.506286085862488</v>
      </c>
      <c r="R30">
        <f>10^(L30/10)</f>
        <v>2.511886431509578E-7</v>
      </c>
      <c r="S30">
        <f>LN(R30)</f>
        <v>-15.197061613760702</v>
      </c>
      <c r="T30">
        <v>33.5</v>
      </c>
      <c r="U30">
        <v>9.3000000000000007</v>
      </c>
      <c r="V30">
        <f t="shared" si="2"/>
        <v>34.766938317890464</v>
      </c>
      <c r="W30">
        <f t="shared" si="3"/>
        <v>2.8762958384673677E-2</v>
      </c>
      <c r="X30">
        <f t="shared" si="4"/>
        <v>8.273077750384696E-4</v>
      </c>
      <c r="Z30">
        <f ca="1">IF($F30=$Z$1,1,0)</f>
        <v>0</v>
      </c>
      <c r="AA30">
        <f ca="1">IF($I30=$AA$1,1,0)</f>
        <v>0</v>
      </c>
      <c r="AB30" t="str">
        <f t="shared" ca="1" si="5"/>
        <v/>
      </c>
      <c r="AC30" t="str">
        <f ca="1">IF(AND(Z30,AA30),C30,"")</f>
        <v/>
      </c>
      <c r="AD30" t="str">
        <f ca="1">IF(AND(AA30,Z30),D30,"")</f>
        <v/>
      </c>
      <c r="AE30" t="str">
        <f t="shared" ca="1" si="6"/>
        <v/>
      </c>
    </row>
    <row r="31" spans="1:31" x14ac:dyDescent="0.25">
      <c r="A31">
        <v>4146</v>
      </c>
      <c r="B31" s="1">
        <v>38759.026122685187</v>
      </c>
      <c r="C31">
        <v>0</v>
      </c>
      <c r="D31">
        <v>0</v>
      </c>
      <c r="E31">
        <v>180.3</v>
      </c>
      <c r="F31" t="s">
        <v>114</v>
      </c>
      <c r="G31">
        <v>-60</v>
      </c>
      <c r="H31">
        <v>1139643457160</v>
      </c>
      <c r="I31">
        <v>180</v>
      </c>
      <c r="J31" t="s">
        <v>14</v>
      </c>
      <c r="K31">
        <v>-61</v>
      </c>
      <c r="L31">
        <v>-62.428571428571402</v>
      </c>
      <c r="M31">
        <v>91</v>
      </c>
      <c r="N31">
        <v>3.7568984168174802</v>
      </c>
      <c r="O31">
        <v>3</v>
      </c>
      <c r="P31">
        <f t="shared" si="0"/>
        <v>9.9999999999999995E-7</v>
      </c>
      <c r="Q31">
        <f t="shared" si="1"/>
        <v>-13.815510557964274</v>
      </c>
      <c r="R31">
        <f>10^(L31/10)</f>
        <v>5.7166665019136476E-7</v>
      </c>
      <c r="S31">
        <f>LN(R31)</f>
        <v>-14.374709794834251</v>
      </c>
      <c r="T31">
        <v>33.5</v>
      </c>
      <c r="U31">
        <v>2.8</v>
      </c>
      <c r="V31">
        <f t="shared" si="2"/>
        <v>33.616811270553306</v>
      </c>
      <c r="W31">
        <f t="shared" si="3"/>
        <v>2.974702127313162E-2</v>
      </c>
      <c r="X31">
        <f t="shared" si="4"/>
        <v>8.8488527462414522E-4</v>
      </c>
      <c r="Z31">
        <f ca="1">IF($F31=$Z$1,1,0)</f>
        <v>0</v>
      </c>
      <c r="AA31">
        <f ca="1">IF($I31=$AA$1,1,0)</f>
        <v>0</v>
      </c>
      <c r="AB31" t="str">
        <f t="shared" ca="1" si="5"/>
        <v/>
      </c>
      <c r="AC31" t="str">
        <f ca="1">IF(AND(Z31,AA31),C31,"")</f>
        <v/>
      </c>
      <c r="AD31" t="str">
        <f ca="1">IF(AND(AA31,Z31),D31,"")</f>
        <v/>
      </c>
      <c r="AE31" t="str">
        <f t="shared" ca="1" si="6"/>
        <v/>
      </c>
    </row>
    <row r="32" spans="1:31" x14ac:dyDescent="0.25">
      <c r="A32">
        <v>5189</v>
      </c>
      <c r="B32" s="1">
        <v>38759.02847222222</v>
      </c>
      <c r="C32">
        <v>0</v>
      </c>
      <c r="D32">
        <v>0</v>
      </c>
      <c r="E32">
        <v>225.6</v>
      </c>
      <c r="F32" t="s">
        <v>115</v>
      </c>
      <c r="G32">
        <v>-33</v>
      </c>
      <c r="H32">
        <v>1139643660176</v>
      </c>
      <c r="I32">
        <v>225</v>
      </c>
      <c r="J32" t="s">
        <v>14</v>
      </c>
      <c r="K32">
        <v>-33</v>
      </c>
      <c r="L32">
        <v>-36.1354166666667</v>
      </c>
      <c r="M32">
        <v>96</v>
      </c>
      <c r="N32">
        <v>6.1002498510810197</v>
      </c>
      <c r="O32">
        <v>10.5</v>
      </c>
      <c r="P32">
        <f t="shared" si="0"/>
        <v>5.0118723362727209E-4</v>
      </c>
      <c r="Q32">
        <f t="shared" si="1"/>
        <v>-7.5985308068803512</v>
      </c>
      <c r="R32">
        <f>10^(L32/10)</f>
        <v>2.4347721941560263E-4</v>
      </c>
      <c r="S32">
        <f>LN(R32)</f>
        <v>-8.3204871745795348</v>
      </c>
      <c r="T32">
        <v>2.5</v>
      </c>
      <c r="U32">
        <v>-0.8</v>
      </c>
      <c r="V32">
        <f t="shared" si="2"/>
        <v>2.6248809496813377</v>
      </c>
      <c r="W32">
        <f t="shared" si="3"/>
        <v>0.38096965887972967</v>
      </c>
      <c r="X32">
        <f t="shared" si="4"/>
        <v>0.14513788098693756</v>
      </c>
      <c r="Z32">
        <f ca="1">IF($F32=$Z$1,1,0)</f>
        <v>0</v>
      </c>
      <c r="AA32">
        <f ca="1">IF($I32=$AA$1,1,0)</f>
        <v>0</v>
      </c>
      <c r="AB32" t="str">
        <f t="shared" ca="1" si="5"/>
        <v/>
      </c>
      <c r="AC32" t="str">
        <f ca="1">IF(AND(Z32,AA32),C32,"")</f>
        <v/>
      </c>
      <c r="AD32" t="str">
        <f ca="1">IF(AND(AA32,Z32),D32,"")</f>
        <v/>
      </c>
      <c r="AE32" t="str">
        <f t="shared" ca="1" si="6"/>
        <v/>
      </c>
    </row>
    <row r="33" spans="1:31" x14ac:dyDescent="0.25">
      <c r="A33">
        <v>5190</v>
      </c>
      <c r="B33" s="1">
        <v>38759.02847222222</v>
      </c>
      <c r="C33">
        <v>0</v>
      </c>
      <c r="D33">
        <v>0</v>
      </c>
      <c r="E33">
        <v>225.6</v>
      </c>
      <c r="F33" t="s">
        <v>117</v>
      </c>
      <c r="G33">
        <v>-57</v>
      </c>
      <c r="H33">
        <v>1139643660176</v>
      </c>
      <c r="I33">
        <v>225</v>
      </c>
      <c r="J33" t="s">
        <v>14</v>
      </c>
      <c r="K33">
        <v>-54</v>
      </c>
      <c r="L33">
        <v>-54.101010101010097</v>
      </c>
      <c r="M33">
        <v>99</v>
      </c>
      <c r="N33">
        <v>2.4722746260129602</v>
      </c>
      <c r="O33">
        <v>3</v>
      </c>
      <c r="P33">
        <f t="shared" si="0"/>
        <v>1.9952623149688749E-6</v>
      </c>
      <c r="Q33">
        <f t="shared" si="1"/>
        <v>-13.124735030066063</v>
      </c>
      <c r="R33">
        <f>10^(L33/10)</f>
        <v>3.8895466970298775E-6</v>
      </c>
      <c r="S33">
        <f>LN(R33)</f>
        <v>-12.457217937450615</v>
      </c>
      <c r="T33">
        <v>1</v>
      </c>
      <c r="U33">
        <v>14</v>
      </c>
      <c r="V33">
        <f t="shared" si="2"/>
        <v>14.035668847618199</v>
      </c>
      <c r="W33">
        <f t="shared" si="3"/>
        <v>7.124704998790965E-2</v>
      </c>
      <c r="X33">
        <f t="shared" si="4"/>
        <v>5.0761421319796959E-3</v>
      </c>
      <c r="Z33">
        <f ca="1">IF($F33=$Z$1,1,0)</f>
        <v>0</v>
      </c>
      <c r="AA33">
        <f ca="1">IF($I33=$AA$1,1,0)</f>
        <v>0</v>
      </c>
      <c r="AB33" t="str">
        <f t="shared" ca="1" si="5"/>
        <v/>
      </c>
      <c r="AC33" t="str">
        <f ca="1">IF(AND(Z33,AA33),C33,"")</f>
        <v/>
      </c>
      <c r="AD33" t="str">
        <f ca="1">IF(AND(AA33,Z33),D33,"")</f>
        <v/>
      </c>
      <c r="AE33" t="str">
        <f t="shared" ca="1" si="6"/>
        <v/>
      </c>
    </row>
    <row r="34" spans="1:31" x14ac:dyDescent="0.25">
      <c r="A34">
        <v>5191</v>
      </c>
      <c r="B34" s="1">
        <v>38759.02847222222</v>
      </c>
      <c r="C34">
        <v>0</v>
      </c>
      <c r="D34">
        <v>0</v>
      </c>
      <c r="E34">
        <v>225.6</v>
      </c>
      <c r="F34" t="s">
        <v>112</v>
      </c>
      <c r="G34">
        <v>-53</v>
      </c>
      <c r="H34">
        <v>1139643660176</v>
      </c>
      <c r="I34">
        <v>225</v>
      </c>
      <c r="J34" t="s">
        <v>14</v>
      </c>
      <c r="K34">
        <v>-54</v>
      </c>
      <c r="L34">
        <v>-54.627272727272697</v>
      </c>
      <c r="M34">
        <v>110</v>
      </c>
      <c r="N34">
        <v>4.3343287067066703</v>
      </c>
      <c r="O34">
        <v>4</v>
      </c>
      <c r="P34">
        <f t="shared" si="0"/>
        <v>5.011872336272719E-6</v>
      </c>
      <c r="Q34">
        <f t="shared" si="1"/>
        <v>-12.203700992868443</v>
      </c>
      <c r="R34">
        <f>10^(L34/10)</f>
        <v>3.445662427714372E-6</v>
      </c>
      <c r="S34">
        <f>LN(R34)</f>
        <v>-12.57839438527383</v>
      </c>
      <c r="T34">
        <v>7.5</v>
      </c>
      <c r="U34">
        <v>6.3</v>
      </c>
      <c r="V34">
        <f t="shared" si="2"/>
        <v>9.7948966303887044</v>
      </c>
      <c r="W34">
        <f t="shared" si="3"/>
        <v>0.10209398197194815</v>
      </c>
      <c r="X34">
        <f t="shared" si="4"/>
        <v>1.0423181154888472E-2</v>
      </c>
      <c r="Z34">
        <f ca="1">IF($F34=$Z$1,1,0)</f>
        <v>0</v>
      </c>
      <c r="AA34">
        <f ca="1">IF($I34=$AA$1,1,0)</f>
        <v>0</v>
      </c>
      <c r="AB34" t="str">
        <f t="shared" ca="1" si="5"/>
        <v/>
      </c>
      <c r="AC34" t="str">
        <f ca="1">IF(AND(Z34,AA34),C34,"")</f>
        <v/>
      </c>
      <c r="AD34" t="str">
        <f ca="1">IF(AND(AA34,Z34),D34,"")</f>
        <v/>
      </c>
      <c r="AE34" t="str">
        <f t="shared" ca="1" si="6"/>
        <v/>
      </c>
    </row>
    <row r="35" spans="1:31" x14ac:dyDescent="0.25">
      <c r="A35">
        <v>5192</v>
      </c>
      <c r="B35" s="1">
        <v>38759.02847222222</v>
      </c>
      <c r="C35">
        <v>0</v>
      </c>
      <c r="D35">
        <v>0</v>
      </c>
      <c r="E35">
        <v>225.6</v>
      </c>
      <c r="F35" t="s">
        <v>113</v>
      </c>
      <c r="G35">
        <v>-64</v>
      </c>
      <c r="H35">
        <v>1139643660176</v>
      </c>
      <c r="I35">
        <v>225</v>
      </c>
      <c r="J35" t="s">
        <v>14</v>
      </c>
      <c r="K35">
        <v>-65</v>
      </c>
      <c r="L35">
        <v>-64.892473118279597</v>
      </c>
      <c r="M35">
        <v>93</v>
      </c>
      <c r="N35">
        <v>2.3932076237233999</v>
      </c>
      <c r="O35">
        <v>2</v>
      </c>
      <c r="P35">
        <f t="shared" si="0"/>
        <v>3.9810717055349618E-7</v>
      </c>
      <c r="Q35">
        <f t="shared" si="1"/>
        <v>-14.736544595161895</v>
      </c>
      <c r="R35">
        <f>10^(L35/10)</f>
        <v>3.2415497261540071E-7</v>
      </c>
      <c r="S35">
        <f>LN(R35)</f>
        <v>-14.942044124966745</v>
      </c>
      <c r="T35">
        <v>12.8</v>
      </c>
      <c r="U35">
        <v>-2.8</v>
      </c>
      <c r="V35">
        <f t="shared" si="2"/>
        <v>13.102671483327361</v>
      </c>
      <c r="W35">
        <f t="shared" si="3"/>
        <v>7.6320313859082944E-2</v>
      </c>
      <c r="X35">
        <f t="shared" si="4"/>
        <v>5.8247903075489271E-3</v>
      </c>
      <c r="Z35">
        <f ca="1">IF($F35=$Z$1,1,0)</f>
        <v>1</v>
      </c>
      <c r="AA35">
        <f ca="1">IF($I35=$AA$1,1,0)</f>
        <v>0</v>
      </c>
      <c r="AB35" t="str">
        <f t="shared" ca="1" si="5"/>
        <v/>
      </c>
      <c r="AC35" t="str">
        <f ca="1">IF(AND(Z35,AA35),C35,"")</f>
        <v/>
      </c>
      <c r="AD35" t="str">
        <f ca="1">IF(AND(AA35,Z35),D35,"")</f>
        <v/>
      </c>
      <c r="AE35" t="str">
        <f t="shared" ca="1" si="6"/>
        <v/>
      </c>
    </row>
    <row r="36" spans="1:31" x14ac:dyDescent="0.25">
      <c r="A36">
        <v>5193</v>
      </c>
      <c r="B36" s="1">
        <v>38759.02847222222</v>
      </c>
      <c r="C36">
        <v>0</v>
      </c>
      <c r="D36">
        <v>0</v>
      </c>
      <c r="E36">
        <v>225.6</v>
      </c>
      <c r="F36" t="s">
        <v>116</v>
      </c>
      <c r="G36">
        <v>-66</v>
      </c>
      <c r="H36">
        <v>1139643660176</v>
      </c>
      <c r="I36">
        <v>225</v>
      </c>
      <c r="J36" t="s">
        <v>14</v>
      </c>
      <c r="K36">
        <v>-66</v>
      </c>
      <c r="L36">
        <v>-66.208791208791197</v>
      </c>
      <c r="M36">
        <v>91</v>
      </c>
      <c r="N36">
        <v>1.15965975389799</v>
      </c>
      <c r="O36">
        <v>1</v>
      </c>
      <c r="P36">
        <f t="shared" si="0"/>
        <v>2.511886431509578E-7</v>
      </c>
      <c r="Q36">
        <f t="shared" si="1"/>
        <v>-15.197061613760702</v>
      </c>
      <c r="R36">
        <f>10^(L36/10)</f>
        <v>2.3939819913721189E-7</v>
      </c>
      <c r="S36">
        <f>LN(R36)</f>
        <v>-15.245137566251785</v>
      </c>
      <c r="T36">
        <v>33.5</v>
      </c>
      <c r="U36">
        <v>9.3000000000000007</v>
      </c>
      <c r="V36">
        <f t="shared" si="2"/>
        <v>34.766938317890464</v>
      </c>
      <c r="W36">
        <f t="shared" si="3"/>
        <v>2.8762958384673677E-2</v>
      </c>
      <c r="X36">
        <f t="shared" si="4"/>
        <v>8.273077750384696E-4</v>
      </c>
      <c r="Z36">
        <f ca="1">IF($F36=$Z$1,1,0)</f>
        <v>0</v>
      </c>
      <c r="AA36">
        <f ca="1">IF($I36=$AA$1,1,0)</f>
        <v>0</v>
      </c>
      <c r="AB36" t="str">
        <f t="shared" ca="1" si="5"/>
        <v/>
      </c>
      <c r="AC36" t="str">
        <f ca="1">IF(AND(Z36,AA36),C36,"")</f>
        <v/>
      </c>
      <c r="AD36" t="str">
        <f ca="1">IF(AND(AA36,Z36),D36,"")</f>
        <v/>
      </c>
      <c r="AE36" t="str">
        <f t="shared" ca="1" si="6"/>
        <v/>
      </c>
    </row>
    <row r="37" spans="1:31" x14ac:dyDescent="0.25">
      <c r="A37">
        <v>5201</v>
      </c>
      <c r="B37" s="1">
        <v>38759.02847222222</v>
      </c>
      <c r="C37">
        <v>0</v>
      </c>
      <c r="D37">
        <v>0</v>
      </c>
      <c r="E37">
        <v>225.6</v>
      </c>
      <c r="F37" t="s">
        <v>114</v>
      </c>
      <c r="G37">
        <v>-61</v>
      </c>
      <c r="H37">
        <v>1139643660428</v>
      </c>
      <c r="I37">
        <v>225</v>
      </c>
      <c r="J37" t="s">
        <v>14</v>
      </c>
      <c r="K37">
        <v>-62</v>
      </c>
      <c r="L37">
        <v>-64.012048192771104</v>
      </c>
      <c r="M37">
        <v>83</v>
      </c>
      <c r="N37">
        <v>5.0231026654740996</v>
      </c>
      <c r="O37">
        <v>2</v>
      </c>
      <c r="P37">
        <f t="shared" si="0"/>
        <v>7.9432823472428114E-7</v>
      </c>
      <c r="Q37">
        <f t="shared" si="1"/>
        <v>-14.045769067263679</v>
      </c>
      <c r="R37">
        <f>10^(L37/10)</f>
        <v>3.9700427261246174E-7</v>
      </c>
      <c r="S37">
        <f>LN(R37)</f>
        <v>-14.739318794069119</v>
      </c>
      <c r="T37">
        <v>33.5</v>
      </c>
      <c r="U37">
        <v>2.8</v>
      </c>
      <c r="V37">
        <f t="shared" si="2"/>
        <v>33.616811270553306</v>
      </c>
      <c r="W37">
        <f t="shared" si="3"/>
        <v>2.974702127313162E-2</v>
      </c>
      <c r="X37">
        <f t="shared" si="4"/>
        <v>8.8488527462414522E-4</v>
      </c>
      <c r="Z37">
        <f ca="1">IF($F37=$Z$1,1,0)</f>
        <v>0</v>
      </c>
      <c r="AA37">
        <f ca="1">IF($I37=$AA$1,1,0)</f>
        <v>0</v>
      </c>
      <c r="AB37" t="str">
        <f t="shared" ca="1" si="5"/>
        <v/>
      </c>
      <c r="AC37" t="str">
        <f ca="1">IF(AND(Z37,AA37),C37,"")</f>
        <v/>
      </c>
      <c r="AD37" t="str">
        <f ca="1">IF(AND(AA37,Z37),D37,"")</f>
        <v/>
      </c>
      <c r="AE37" t="str">
        <f t="shared" ca="1" si="6"/>
        <v/>
      </c>
    </row>
    <row r="38" spans="1:31" x14ac:dyDescent="0.25">
      <c r="A38">
        <v>6223</v>
      </c>
      <c r="B38" s="1">
        <v>38759.029282407406</v>
      </c>
      <c r="C38">
        <v>0</v>
      </c>
      <c r="D38">
        <v>0</v>
      </c>
      <c r="E38">
        <v>270.10000000000002</v>
      </c>
      <c r="F38" t="s">
        <v>115</v>
      </c>
      <c r="G38">
        <v>-35</v>
      </c>
      <c r="H38">
        <v>1139643730137</v>
      </c>
      <c r="I38">
        <v>270</v>
      </c>
      <c r="J38" t="s">
        <v>14</v>
      </c>
      <c r="K38">
        <v>-38</v>
      </c>
      <c r="L38">
        <v>-38.556701030927798</v>
      </c>
      <c r="M38">
        <v>97</v>
      </c>
      <c r="N38">
        <v>2.2452221130146</v>
      </c>
      <c r="O38">
        <v>2</v>
      </c>
      <c r="P38">
        <f t="shared" si="0"/>
        <v>3.1622776601683783E-4</v>
      </c>
      <c r="Q38">
        <f t="shared" si="1"/>
        <v>-8.0590478254791602</v>
      </c>
      <c r="R38">
        <f>10^(L38/10)</f>
        <v>1.3942154687651652E-4</v>
      </c>
      <c r="S38">
        <f>LN(R38)</f>
        <v>-8.878008502884251</v>
      </c>
      <c r="T38">
        <v>2.5</v>
      </c>
      <c r="U38">
        <v>-0.8</v>
      </c>
      <c r="V38">
        <f t="shared" si="2"/>
        <v>2.6248809496813377</v>
      </c>
      <c r="W38">
        <f t="shared" si="3"/>
        <v>0.38096965887972967</v>
      </c>
      <c r="X38">
        <f t="shared" si="4"/>
        <v>0.14513788098693756</v>
      </c>
      <c r="Z38">
        <f ca="1">IF($F38=$Z$1,1,0)</f>
        <v>0</v>
      </c>
      <c r="AA38">
        <f ca="1">IF($I38=$AA$1,1,0)</f>
        <v>1</v>
      </c>
      <c r="AB38" t="str">
        <f t="shared" ca="1" si="5"/>
        <v/>
      </c>
      <c r="AC38" t="str">
        <f ca="1">IF(AND(Z38,AA38),C38,"")</f>
        <v/>
      </c>
      <c r="AD38" t="str">
        <f ca="1">IF(AND(AA38,Z38),D38,"")</f>
        <v/>
      </c>
      <c r="AE38" t="str">
        <f t="shared" ca="1" si="6"/>
        <v/>
      </c>
    </row>
    <row r="39" spans="1:31" x14ac:dyDescent="0.25">
      <c r="A39">
        <v>6224</v>
      </c>
      <c r="B39" s="1">
        <v>38759.029282407406</v>
      </c>
      <c r="C39">
        <v>0</v>
      </c>
      <c r="D39">
        <v>0</v>
      </c>
      <c r="E39">
        <v>270.10000000000002</v>
      </c>
      <c r="F39" t="s">
        <v>112</v>
      </c>
      <c r="G39">
        <v>-55</v>
      </c>
      <c r="H39">
        <v>1139643730137</v>
      </c>
      <c r="I39">
        <v>270</v>
      </c>
      <c r="J39" t="s">
        <v>14</v>
      </c>
      <c r="K39">
        <v>-53</v>
      </c>
      <c r="L39">
        <v>-54.636363636363598</v>
      </c>
      <c r="M39">
        <v>110</v>
      </c>
      <c r="N39">
        <v>3.5028881209162801</v>
      </c>
      <c r="O39">
        <v>6</v>
      </c>
      <c r="P39">
        <f t="shared" si="0"/>
        <v>3.1622776601683767E-6</v>
      </c>
      <c r="Q39">
        <f t="shared" si="1"/>
        <v>-12.664218011467252</v>
      </c>
      <c r="R39">
        <f>10^(L39/10)</f>
        <v>3.438457306945554E-6</v>
      </c>
      <c r="S39">
        <f>LN(R39)</f>
        <v>-12.580487644449278</v>
      </c>
      <c r="T39">
        <v>7.5</v>
      </c>
      <c r="U39">
        <v>6.3</v>
      </c>
      <c r="V39">
        <f t="shared" si="2"/>
        <v>9.7948966303887044</v>
      </c>
      <c r="W39">
        <f t="shared" si="3"/>
        <v>0.10209398197194815</v>
      </c>
      <c r="X39">
        <f t="shared" si="4"/>
        <v>1.0423181154888472E-2</v>
      </c>
      <c r="Z39">
        <f ca="1">IF($F39=$Z$1,1,0)</f>
        <v>0</v>
      </c>
      <c r="AA39">
        <f ca="1">IF($I39=$AA$1,1,0)</f>
        <v>1</v>
      </c>
      <c r="AB39" t="str">
        <f t="shared" ca="1" si="5"/>
        <v/>
      </c>
      <c r="AC39" t="str">
        <f ca="1">IF(AND(Z39,AA39),C39,"")</f>
        <v/>
      </c>
      <c r="AD39" t="str">
        <f ca="1">IF(AND(AA39,Z39),D39,"")</f>
        <v/>
      </c>
      <c r="AE39" t="str">
        <f t="shared" ca="1" si="6"/>
        <v/>
      </c>
    </row>
    <row r="40" spans="1:31" x14ac:dyDescent="0.25">
      <c r="A40">
        <v>6225</v>
      </c>
      <c r="B40" s="1">
        <v>38759.029282407406</v>
      </c>
      <c r="C40">
        <v>0</v>
      </c>
      <c r="D40">
        <v>0</v>
      </c>
      <c r="E40">
        <v>270.10000000000002</v>
      </c>
      <c r="F40" t="s">
        <v>116</v>
      </c>
      <c r="G40">
        <v>-63</v>
      </c>
      <c r="H40">
        <v>1139643730137</v>
      </c>
      <c r="I40">
        <v>270</v>
      </c>
      <c r="J40" t="s">
        <v>14</v>
      </c>
      <c r="K40">
        <v>-63</v>
      </c>
      <c r="L40">
        <v>-64.313953488372107</v>
      </c>
      <c r="M40">
        <v>86</v>
      </c>
      <c r="N40">
        <v>2.63131203196731</v>
      </c>
      <c r="O40">
        <v>5</v>
      </c>
      <c r="P40">
        <f t="shared" si="0"/>
        <v>5.0118723362727218E-7</v>
      </c>
      <c r="Q40">
        <f t="shared" si="1"/>
        <v>-14.506286085862488</v>
      </c>
      <c r="R40">
        <f>10^(L40/10)</f>
        <v>3.703434356426874E-7</v>
      </c>
      <c r="S40">
        <f>LN(R40)</f>
        <v>-14.808835057383803</v>
      </c>
      <c r="T40">
        <v>33.5</v>
      </c>
      <c r="U40">
        <v>9.3000000000000007</v>
      </c>
      <c r="V40">
        <f t="shared" si="2"/>
        <v>34.766938317890464</v>
      </c>
      <c r="W40">
        <f t="shared" si="3"/>
        <v>2.8762958384673677E-2</v>
      </c>
      <c r="X40">
        <f t="shared" si="4"/>
        <v>8.273077750384696E-4</v>
      </c>
      <c r="Z40">
        <f ca="1">IF($F40=$Z$1,1,0)</f>
        <v>0</v>
      </c>
      <c r="AA40">
        <f ca="1">IF($I40=$AA$1,1,0)</f>
        <v>1</v>
      </c>
      <c r="AB40" t="str">
        <f t="shared" ca="1" si="5"/>
        <v/>
      </c>
      <c r="AC40" t="str">
        <f ca="1">IF(AND(Z40,AA40),C40,"")</f>
        <v/>
      </c>
      <c r="AD40" t="str">
        <f ca="1">IF(AND(AA40,Z40),D40,"")</f>
        <v/>
      </c>
      <c r="AE40" t="str">
        <f t="shared" ca="1" si="6"/>
        <v/>
      </c>
    </row>
    <row r="41" spans="1:31" x14ac:dyDescent="0.25">
      <c r="A41">
        <v>6227</v>
      </c>
      <c r="B41" s="1">
        <v>38759.029282407406</v>
      </c>
      <c r="C41">
        <v>0</v>
      </c>
      <c r="D41">
        <v>0</v>
      </c>
      <c r="E41">
        <v>270.10000000000002</v>
      </c>
      <c r="F41" t="s">
        <v>113</v>
      </c>
      <c r="G41">
        <v>-70</v>
      </c>
      <c r="H41">
        <v>1139643730137</v>
      </c>
      <c r="I41">
        <v>270</v>
      </c>
      <c r="J41" t="s">
        <v>14</v>
      </c>
      <c r="K41">
        <v>-68</v>
      </c>
      <c r="L41">
        <v>-67.931372549019599</v>
      </c>
      <c r="M41">
        <v>102</v>
      </c>
      <c r="N41">
        <v>3.11896087011973</v>
      </c>
      <c r="O41">
        <v>2</v>
      </c>
      <c r="P41">
        <f t="shared" si="0"/>
        <v>9.9999999999999995E-8</v>
      </c>
      <c r="Q41">
        <f t="shared" si="1"/>
        <v>-16.11809565095832</v>
      </c>
      <c r="R41">
        <f>10^(L41/10)</f>
        <v>1.6101366854029601E-7</v>
      </c>
      <c r="S41">
        <f>LN(R41)</f>
        <v>-15.641776577799746</v>
      </c>
      <c r="T41">
        <v>12.8</v>
      </c>
      <c r="U41">
        <v>-2.8</v>
      </c>
      <c r="V41">
        <f t="shared" si="2"/>
        <v>13.102671483327361</v>
      </c>
      <c r="W41">
        <f t="shared" si="3"/>
        <v>7.6320313859082944E-2</v>
      </c>
      <c r="X41">
        <f t="shared" si="4"/>
        <v>5.8247903075489271E-3</v>
      </c>
      <c r="Z41">
        <f ca="1">IF($F41=$Z$1,1,0)</f>
        <v>1</v>
      </c>
      <c r="AA41">
        <f ca="1">IF($I41=$AA$1,1,0)</f>
        <v>1</v>
      </c>
      <c r="AB41">
        <f t="shared" ca="1" si="5"/>
        <v>1.1493997057523729E-2</v>
      </c>
      <c r="AC41">
        <f ca="1">IF(AND(Z41,AA41),C41,"")</f>
        <v>0</v>
      </c>
      <c r="AD41">
        <f ca="1">IF(AND(AA41,Z41),D41,"")</f>
        <v>0</v>
      </c>
      <c r="AE41">
        <f t="shared" ca="1" si="6"/>
        <v>7.6320313859082944E-2</v>
      </c>
    </row>
    <row r="42" spans="1:31" x14ac:dyDescent="0.25">
      <c r="A42">
        <v>6229</v>
      </c>
      <c r="B42" s="1">
        <v>38759.029282407406</v>
      </c>
      <c r="C42">
        <v>0</v>
      </c>
      <c r="D42">
        <v>0</v>
      </c>
      <c r="E42">
        <v>270.10000000000002</v>
      </c>
      <c r="F42" t="s">
        <v>114</v>
      </c>
      <c r="G42">
        <v>-63</v>
      </c>
      <c r="H42">
        <v>1139643730137</v>
      </c>
      <c r="I42">
        <v>270</v>
      </c>
      <c r="J42" t="s">
        <v>14</v>
      </c>
      <c r="K42">
        <v>-64</v>
      </c>
      <c r="L42">
        <v>-68.060975609756099</v>
      </c>
      <c r="M42">
        <v>82</v>
      </c>
      <c r="N42">
        <v>7.1997043165890702</v>
      </c>
      <c r="O42">
        <v>13.75</v>
      </c>
      <c r="P42">
        <f t="shared" si="0"/>
        <v>5.0118723362727218E-7</v>
      </c>
      <c r="Q42">
        <f t="shared" si="1"/>
        <v>-14.506286085862488</v>
      </c>
      <c r="R42">
        <f>10^(L42/10)</f>
        <v>1.5627965327663385E-7</v>
      </c>
      <c r="S42">
        <f>LN(R42)</f>
        <v>-15.671618785365574</v>
      </c>
      <c r="T42">
        <v>33.5</v>
      </c>
      <c r="U42">
        <v>2.8</v>
      </c>
      <c r="V42">
        <f t="shared" si="2"/>
        <v>33.616811270553306</v>
      </c>
      <c r="W42">
        <f t="shared" si="3"/>
        <v>2.974702127313162E-2</v>
      </c>
      <c r="X42">
        <f t="shared" si="4"/>
        <v>8.8488527462414522E-4</v>
      </c>
      <c r="Z42">
        <f ca="1">IF($F42=$Z$1,1,0)</f>
        <v>0</v>
      </c>
      <c r="AA42">
        <f ca="1">IF($I42=$AA$1,1,0)</f>
        <v>1</v>
      </c>
      <c r="AB42" t="str">
        <f t="shared" ca="1" si="5"/>
        <v/>
      </c>
      <c r="AC42" t="str">
        <f ca="1">IF(AND(Z42,AA42),C42,"")</f>
        <v/>
      </c>
      <c r="AD42" t="str">
        <f ca="1">IF(AND(AA42,Z42),D42,"")</f>
        <v/>
      </c>
      <c r="AE42" t="str">
        <f t="shared" ca="1" si="6"/>
        <v/>
      </c>
    </row>
    <row r="43" spans="1:31" x14ac:dyDescent="0.25">
      <c r="A43">
        <v>6233</v>
      </c>
      <c r="B43" s="1">
        <v>38759.029282407406</v>
      </c>
      <c r="C43">
        <v>0</v>
      </c>
      <c r="D43">
        <v>0</v>
      </c>
      <c r="E43">
        <v>270.10000000000002</v>
      </c>
      <c r="F43" t="s">
        <v>117</v>
      </c>
      <c r="G43">
        <v>-57</v>
      </c>
      <c r="H43">
        <v>1139643730389</v>
      </c>
      <c r="I43">
        <v>270</v>
      </c>
      <c r="J43" t="s">
        <v>14</v>
      </c>
      <c r="K43">
        <v>-58</v>
      </c>
      <c r="L43">
        <v>-57.946808510638299</v>
      </c>
      <c r="M43">
        <v>94</v>
      </c>
      <c r="N43">
        <v>2.3843892898430399</v>
      </c>
      <c r="O43">
        <v>2</v>
      </c>
      <c r="P43">
        <f t="shared" si="0"/>
        <v>1.9952623149688749E-6</v>
      </c>
      <c r="Q43">
        <f t="shared" si="1"/>
        <v>-13.124735030066063</v>
      </c>
      <c r="R43">
        <f>10^(L43/10)</f>
        <v>1.6044239967617016E-6</v>
      </c>
      <c r="S43">
        <f>LN(R43)</f>
        <v>-13.342745746317625</v>
      </c>
      <c r="T43">
        <v>1</v>
      </c>
      <c r="U43">
        <v>14</v>
      </c>
      <c r="V43">
        <f t="shared" si="2"/>
        <v>14.035668847618199</v>
      </c>
      <c r="W43">
        <f t="shared" si="3"/>
        <v>7.124704998790965E-2</v>
      </c>
      <c r="X43">
        <f t="shared" si="4"/>
        <v>5.0761421319796959E-3</v>
      </c>
      <c r="Z43">
        <f ca="1">IF($F43=$Z$1,1,0)</f>
        <v>0</v>
      </c>
      <c r="AA43">
        <f ca="1">IF($I43=$AA$1,1,0)</f>
        <v>1</v>
      </c>
      <c r="AB43" t="str">
        <f t="shared" ca="1" si="5"/>
        <v/>
      </c>
      <c r="AC43" t="str">
        <f ca="1">IF(AND(Z43,AA43),C43,"")</f>
        <v/>
      </c>
      <c r="AD43" t="str">
        <f ca="1">IF(AND(AA43,Z43),D43,"")</f>
        <v/>
      </c>
      <c r="AE43" t="str">
        <f t="shared" ca="1" si="6"/>
        <v/>
      </c>
    </row>
    <row r="44" spans="1:31" x14ac:dyDescent="0.25">
      <c r="A44">
        <v>7247</v>
      </c>
      <c r="B44" s="1">
        <v>38759.030173611114</v>
      </c>
      <c r="C44">
        <v>0</v>
      </c>
      <c r="D44">
        <v>0</v>
      </c>
      <c r="E44">
        <v>315</v>
      </c>
      <c r="F44" t="s">
        <v>117</v>
      </c>
      <c r="G44">
        <v>-53</v>
      </c>
      <c r="H44">
        <v>1139643807825</v>
      </c>
      <c r="I44">
        <v>315</v>
      </c>
      <c r="J44" t="s">
        <v>14</v>
      </c>
      <c r="K44">
        <v>-59</v>
      </c>
      <c r="L44">
        <v>-59.272727272727302</v>
      </c>
      <c r="M44">
        <v>99</v>
      </c>
      <c r="N44">
        <v>2.3465918917641999</v>
      </c>
      <c r="O44">
        <v>2</v>
      </c>
      <c r="P44">
        <f>10^(G44/10)</f>
        <v>5.011872336272719E-6</v>
      </c>
      <c r="Q44">
        <f>LN(P44)</f>
        <v>-12.203700992868443</v>
      </c>
      <c r="R44">
        <f>10^(L44/10)</f>
        <v>1.1822988651686977E-6</v>
      </c>
      <c r="S44">
        <f>LN(R44)</f>
        <v>-13.648049823928352</v>
      </c>
      <c r="T44">
        <v>1</v>
      </c>
      <c r="U44">
        <v>14</v>
      </c>
      <c r="V44">
        <f t="shared" si="2"/>
        <v>14.035668847618199</v>
      </c>
      <c r="W44">
        <f t="shared" si="3"/>
        <v>7.124704998790965E-2</v>
      </c>
      <c r="X44">
        <f t="shared" si="4"/>
        <v>5.0761421319796959E-3</v>
      </c>
      <c r="Z44">
        <f ca="1">IF($F44=$Z$1,1,0)</f>
        <v>0</v>
      </c>
      <c r="AA44">
        <f ca="1">IF($I44=$AA$1,1,0)</f>
        <v>0</v>
      </c>
      <c r="AB44" t="str">
        <f t="shared" ca="1" si="5"/>
        <v/>
      </c>
      <c r="AC44" t="str">
        <f ca="1">IF(AND(Z44,AA44),C44,"")</f>
        <v/>
      </c>
      <c r="AD44" t="str">
        <f ca="1">IF(AND(AA44,Z44),D44,"")</f>
        <v/>
      </c>
      <c r="AE44" t="str">
        <f t="shared" ca="1" si="6"/>
        <v/>
      </c>
    </row>
    <row r="45" spans="1:31" x14ac:dyDescent="0.25">
      <c r="A45">
        <v>7248</v>
      </c>
      <c r="B45" s="1">
        <v>38759.030173611114</v>
      </c>
      <c r="C45">
        <v>0</v>
      </c>
      <c r="D45">
        <v>0</v>
      </c>
      <c r="E45">
        <v>315</v>
      </c>
      <c r="F45" t="s">
        <v>116</v>
      </c>
      <c r="G45">
        <v>-66</v>
      </c>
      <c r="H45">
        <v>1139643807825</v>
      </c>
      <c r="I45">
        <v>315</v>
      </c>
      <c r="J45" t="s">
        <v>14</v>
      </c>
      <c r="K45">
        <v>-68</v>
      </c>
      <c r="L45">
        <v>-68.024390243902403</v>
      </c>
      <c r="M45">
        <v>82</v>
      </c>
      <c r="N45">
        <v>2.4240340306258199</v>
      </c>
      <c r="O45">
        <v>3</v>
      </c>
      <c r="P45">
        <f t="shared" ref="P45:P49" si="7">10^(G45/10)</f>
        <v>2.511886431509578E-7</v>
      </c>
      <c r="Q45">
        <f t="shared" ref="Q45:Q108" si="8">LN(P45)</f>
        <v>-15.197061613760702</v>
      </c>
      <c r="R45">
        <f>10^(L45/10)</f>
        <v>1.5760172824488284E-7</v>
      </c>
      <c r="S45">
        <f>LN(R45)</f>
        <v>-15.663194693561929</v>
      </c>
      <c r="T45">
        <v>33.5</v>
      </c>
      <c r="U45">
        <v>9.3000000000000007</v>
      </c>
      <c r="V45">
        <f t="shared" si="2"/>
        <v>34.766938317890464</v>
      </c>
      <c r="W45">
        <f t="shared" si="3"/>
        <v>2.8762958384673677E-2</v>
      </c>
      <c r="X45">
        <f t="shared" si="4"/>
        <v>8.273077750384696E-4</v>
      </c>
      <c r="Z45">
        <f ca="1">IF($F45=$Z$1,1,0)</f>
        <v>0</v>
      </c>
      <c r="AA45">
        <f ca="1">IF($I45=$AA$1,1,0)</f>
        <v>0</v>
      </c>
      <c r="AB45" t="str">
        <f t="shared" ca="1" si="5"/>
        <v/>
      </c>
      <c r="AC45" t="str">
        <f ca="1">IF(AND(Z45,AA45),C45,"")</f>
        <v/>
      </c>
      <c r="AD45" t="str">
        <f ca="1">IF(AND(AA45,Z45),D45,"")</f>
        <v/>
      </c>
      <c r="AE45" t="str">
        <f t="shared" ca="1" si="6"/>
        <v/>
      </c>
    </row>
    <row r="46" spans="1:31" x14ac:dyDescent="0.25">
      <c r="A46">
        <v>7249</v>
      </c>
      <c r="B46" s="1">
        <v>38759.030173611114</v>
      </c>
      <c r="C46">
        <v>0</v>
      </c>
      <c r="D46">
        <v>0</v>
      </c>
      <c r="E46">
        <v>315</v>
      </c>
      <c r="F46" t="s">
        <v>112</v>
      </c>
      <c r="G46">
        <v>-65</v>
      </c>
      <c r="H46">
        <v>1139643807825</v>
      </c>
      <c r="I46">
        <v>315</v>
      </c>
      <c r="J46" t="s">
        <v>14</v>
      </c>
      <c r="K46">
        <v>-52</v>
      </c>
      <c r="L46">
        <v>-52.8272727272727</v>
      </c>
      <c r="M46">
        <v>110</v>
      </c>
      <c r="N46">
        <v>2.9299437665928298</v>
      </c>
      <c r="O46">
        <v>1</v>
      </c>
      <c r="P46">
        <f t="shared" si="7"/>
        <v>3.1622776601683734E-7</v>
      </c>
      <c r="Q46">
        <f t="shared" si="8"/>
        <v>-14.966803104461299</v>
      </c>
      <c r="R46">
        <f>10^(L46/10)</f>
        <v>5.2152211257811015E-6</v>
      </c>
      <c r="S46">
        <f>LN(R46)</f>
        <v>-12.163929068534902</v>
      </c>
      <c r="T46">
        <v>7.5</v>
      </c>
      <c r="U46">
        <v>6.3</v>
      </c>
      <c r="V46">
        <f t="shared" si="2"/>
        <v>9.7948966303887044</v>
      </c>
      <c r="W46">
        <f t="shared" si="3"/>
        <v>0.10209398197194815</v>
      </c>
      <c r="X46">
        <f t="shared" si="4"/>
        <v>1.0423181154888472E-2</v>
      </c>
      <c r="Z46">
        <f ca="1">IF($F46=$Z$1,1,0)</f>
        <v>0</v>
      </c>
      <c r="AA46">
        <f ca="1">IF($I46=$AA$1,1,0)</f>
        <v>0</v>
      </c>
      <c r="AB46" t="str">
        <f t="shared" ca="1" si="5"/>
        <v/>
      </c>
      <c r="AC46" t="str">
        <f ca="1">IF(AND(Z46,AA46),C46,"")</f>
        <v/>
      </c>
      <c r="AD46" t="str">
        <f ca="1">IF(AND(AA46,Z46),D46,"")</f>
        <v/>
      </c>
      <c r="AE46" t="str">
        <f t="shared" ca="1" si="6"/>
        <v/>
      </c>
    </row>
    <row r="47" spans="1:31" x14ac:dyDescent="0.25">
      <c r="A47">
        <v>7255</v>
      </c>
      <c r="B47" s="1">
        <v>38759.030185185184</v>
      </c>
      <c r="C47">
        <v>0</v>
      </c>
      <c r="D47">
        <v>0</v>
      </c>
      <c r="E47">
        <v>315</v>
      </c>
      <c r="F47" t="s">
        <v>113</v>
      </c>
      <c r="G47">
        <v>-61</v>
      </c>
      <c r="H47">
        <v>1139643808077</v>
      </c>
      <c r="I47">
        <v>315</v>
      </c>
      <c r="J47" t="s">
        <v>14</v>
      </c>
      <c r="K47">
        <v>-63</v>
      </c>
      <c r="L47">
        <v>-64.284313725490193</v>
      </c>
      <c r="M47">
        <v>102</v>
      </c>
      <c r="N47">
        <v>4.0256048090715097</v>
      </c>
      <c r="O47">
        <v>2</v>
      </c>
      <c r="P47">
        <f t="shared" si="7"/>
        <v>7.9432823472428114E-7</v>
      </c>
      <c r="Q47">
        <f t="shared" si="8"/>
        <v>-14.045769067263679</v>
      </c>
      <c r="R47">
        <f>10^(L47/10)</f>
        <v>3.7287960292600498E-7</v>
      </c>
      <c r="S47">
        <f>LN(R47)</f>
        <v>-14.802010249766624</v>
      </c>
      <c r="T47">
        <v>12.8</v>
      </c>
      <c r="U47">
        <v>-2.8</v>
      </c>
      <c r="V47">
        <f t="shared" si="2"/>
        <v>13.102671483327361</v>
      </c>
      <c r="W47">
        <f t="shared" si="3"/>
        <v>7.6320313859082944E-2</v>
      </c>
      <c r="X47">
        <f t="shared" si="4"/>
        <v>5.8247903075489271E-3</v>
      </c>
      <c r="Z47">
        <f ca="1">IF($F47=$Z$1,1,0)</f>
        <v>1</v>
      </c>
      <c r="AA47">
        <f ca="1">IF($I47=$AA$1,1,0)</f>
        <v>0</v>
      </c>
      <c r="AB47" t="str">
        <f t="shared" ca="1" si="5"/>
        <v/>
      </c>
      <c r="AC47" t="str">
        <f ca="1">IF(AND(Z47,AA47),C47,"")</f>
        <v/>
      </c>
      <c r="AD47" t="str">
        <f ca="1">IF(AND(AA47,Z47),D47,"")</f>
        <v/>
      </c>
      <c r="AE47" t="str">
        <f t="shared" ca="1" si="6"/>
        <v/>
      </c>
    </row>
    <row r="48" spans="1:31" x14ac:dyDescent="0.25">
      <c r="A48">
        <v>7257</v>
      </c>
      <c r="B48" s="1">
        <v>38759.030185185184</v>
      </c>
      <c r="C48">
        <v>0</v>
      </c>
      <c r="D48">
        <v>0</v>
      </c>
      <c r="E48">
        <v>315</v>
      </c>
      <c r="F48" t="s">
        <v>114</v>
      </c>
      <c r="G48">
        <v>-71</v>
      </c>
      <c r="H48">
        <v>1139643808077</v>
      </c>
      <c r="I48">
        <v>315</v>
      </c>
      <c r="J48" t="s">
        <v>14</v>
      </c>
      <c r="K48">
        <v>-68</v>
      </c>
      <c r="L48">
        <v>-68.174418604651194</v>
      </c>
      <c r="M48">
        <v>86</v>
      </c>
      <c r="N48">
        <v>1.8861218254279499</v>
      </c>
      <c r="O48">
        <v>3</v>
      </c>
      <c r="P48">
        <f t="shared" si="7"/>
        <v>7.943282347242818E-8</v>
      </c>
      <c r="Q48">
        <f t="shared" si="8"/>
        <v>-16.348354160257724</v>
      </c>
      <c r="R48">
        <f>10^(L48/10)</f>
        <v>1.5225029385737308E-7</v>
      </c>
      <c r="S48">
        <f>LN(R48)</f>
        <v>-15.697740000260579</v>
      </c>
      <c r="T48">
        <v>33.5</v>
      </c>
      <c r="U48">
        <v>2.8</v>
      </c>
      <c r="V48">
        <f t="shared" si="2"/>
        <v>33.616811270553306</v>
      </c>
      <c r="W48">
        <f t="shared" si="3"/>
        <v>2.974702127313162E-2</v>
      </c>
      <c r="X48">
        <f t="shared" si="4"/>
        <v>8.8488527462414522E-4</v>
      </c>
      <c r="Z48">
        <f ca="1">IF($F48=$Z$1,1,0)</f>
        <v>0</v>
      </c>
      <c r="AA48">
        <f ca="1">IF($I48=$AA$1,1,0)</f>
        <v>0</v>
      </c>
      <c r="AB48" t="str">
        <f t="shared" ca="1" si="5"/>
        <v/>
      </c>
      <c r="AC48" t="str">
        <f ca="1">IF(AND(Z48,AA48),C48,"")</f>
        <v/>
      </c>
      <c r="AD48" t="str">
        <f ca="1">IF(AND(AA48,Z48),D48,"")</f>
        <v/>
      </c>
      <c r="AE48" t="str">
        <f t="shared" ca="1" si="6"/>
        <v/>
      </c>
    </row>
    <row r="49" spans="1:31" x14ac:dyDescent="0.25">
      <c r="A49">
        <v>7262</v>
      </c>
      <c r="B49" s="1">
        <v>38759.030185185184</v>
      </c>
      <c r="C49">
        <v>0</v>
      </c>
      <c r="D49">
        <v>0</v>
      </c>
      <c r="E49">
        <v>315</v>
      </c>
      <c r="F49" t="s">
        <v>115</v>
      </c>
      <c r="G49">
        <v>-49</v>
      </c>
      <c r="H49">
        <v>1139643808329</v>
      </c>
      <c r="I49">
        <v>315</v>
      </c>
      <c r="J49" t="s">
        <v>14</v>
      </c>
      <c r="K49">
        <v>-47</v>
      </c>
      <c r="L49">
        <v>-46.9270833333333</v>
      </c>
      <c r="M49">
        <v>96</v>
      </c>
      <c r="N49">
        <v>2.3496686963178699</v>
      </c>
      <c r="O49">
        <v>4</v>
      </c>
      <c r="P49">
        <f t="shared" si="7"/>
        <v>1.2589254117941658E-5</v>
      </c>
      <c r="Q49">
        <f t="shared" si="8"/>
        <v>-11.282666955670825</v>
      </c>
      <c r="R49">
        <f>10^(L49/10)</f>
        <v>2.0290449428970246E-5</v>
      </c>
      <c r="S49">
        <f>LN(R49)</f>
        <v>-10.805360254102261</v>
      </c>
      <c r="T49">
        <v>2.5</v>
      </c>
      <c r="U49">
        <v>-0.8</v>
      </c>
      <c r="V49">
        <f t="shared" si="2"/>
        <v>2.6248809496813377</v>
      </c>
      <c r="W49">
        <f t="shared" si="3"/>
        <v>0.38096965887972967</v>
      </c>
      <c r="X49">
        <f t="shared" si="4"/>
        <v>0.14513788098693756</v>
      </c>
      <c r="Z49">
        <f ca="1">IF($F49=$Z$1,1,0)</f>
        <v>0</v>
      </c>
      <c r="AA49">
        <f ca="1">IF($I49=$AA$1,1,0)</f>
        <v>0</v>
      </c>
      <c r="AB49" t="str">
        <f t="shared" ca="1" si="5"/>
        <v/>
      </c>
      <c r="AC49" t="str">
        <f ca="1">IF(AND(Z49,AA49),C49,"")</f>
        <v/>
      </c>
      <c r="AD49" t="str">
        <f ca="1">IF(AND(AA49,Z49),D49,"")</f>
        <v/>
      </c>
      <c r="AE49" t="str">
        <f t="shared" ca="1" si="6"/>
        <v/>
      </c>
    </row>
    <row r="50" spans="1:31" x14ac:dyDescent="0.25">
      <c r="A50">
        <v>8311</v>
      </c>
      <c r="B50" s="1">
        <v>38759.032141203701</v>
      </c>
      <c r="C50">
        <v>1</v>
      </c>
      <c r="D50">
        <v>0</v>
      </c>
      <c r="E50">
        <v>0</v>
      </c>
      <c r="F50" t="s">
        <v>115</v>
      </c>
      <c r="G50">
        <v>-43</v>
      </c>
      <c r="H50">
        <v>1139643977263</v>
      </c>
      <c r="I50">
        <v>0</v>
      </c>
      <c r="J50" s="2">
        <v>36526</v>
      </c>
      <c r="K50">
        <v>-47</v>
      </c>
      <c r="L50">
        <v>-46.67</v>
      </c>
      <c r="M50">
        <v>100</v>
      </c>
      <c r="N50">
        <v>1.37844151493671</v>
      </c>
      <c r="O50">
        <v>2</v>
      </c>
      <c r="P50">
        <f t="shared" ref="P50:P113" si="9">10^(G50/10)</f>
        <v>5.0118723362727238E-5</v>
      </c>
      <c r="Q50">
        <f t="shared" si="8"/>
        <v>-9.9011158998743962</v>
      </c>
      <c r="R50">
        <f>10^(L50/10)</f>
        <v>2.1527817347243702E-5</v>
      </c>
      <c r="S50">
        <f>LN(R50)</f>
        <v>-10.746164629003212</v>
      </c>
      <c r="T50">
        <v>2.5</v>
      </c>
      <c r="U50">
        <v>-0.8</v>
      </c>
      <c r="V50">
        <f t="shared" si="2"/>
        <v>1.7</v>
      </c>
      <c r="W50">
        <f t="shared" si="3"/>
        <v>0.58823529411764708</v>
      </c>
      <c r="X50">
        <f t="shared" si="4"/>
        <v>0.34602076124567477</v>
      </c>
      <c r="Z50">
        <f ca="1">IF($F50=$Z$1,1,0)</f>
        <v>0</v>
      </c>
      <c r="AA50">
        <f ca="1">IF($I50=$AA$1,1,0)</f>
        <v>0</v>
      </c>
      <c r="AB50" t="str">
        <f t="shared" ca="1" si="5"/>
        <v/>
      </c>
      <c r="AC50" t="str">
        <f ca="1">IF(AND(Z50,AA50),C50,"")</f>
        <v/>
      </c>
      <c r="AD50" t="str">
        <f ca="1">IF(AND(AA50,Z50),D50,"")</f>
        <v/>
      </c>
      <c r="AE50" t="str">
        <f t="shared" ca="1" si="6"/>
        <v/>
      </c>
    </row>
    <row r="51" spans="1:31" x14ac:dyDescent="0.25">
      <c r="A51">
        <v>8313</v>
      </c>
      <c r="B51" s="1">
        <v>38759.032141203701</v>
      </c>
      <c r="C51">
        <v>1</v>
      </c>
      <c r="D51">
        <v>0</v>
      </c>
      <c r="E51">
        <v>0</v>
      </c>
      <c r="F51" t="s">
        <v>112</v>
      </c>
      <c r="G51">
        <v>-45</v>
      </c>
      <c r="H51">
        <v>1139643977263</v>
      </c>
      <c r="I51">
        <v>0</v>
      </c>
      <c r="J51" s="2">
        <v>36526</v>
      </c>
      <c r="K51">
        <v>-50</v>
      </c>
      <c r="L51">
        <v>-48.590909090909101</v>
      </c>
      <c r="M51">
        <v>110</v>
      </c>
      <c r="N51">
        <v>2.9717182332305301</v>
      </c>
      <c r="O51">
        <v>5</v>
      </c>
      <c r="P51">
        <f t="shared" si="9"/>
        <v>3.1622776601683748E-5</v>
      </c>
      <c r="Q51">
        <f t="shared" si="8"/>
        <v>-10.361632918473207</v>
      </c>
      <c r="R51">
        <f>10^(L51/10)</f>
        <v>1.3832767929799983E-5</v>
      </c>
      <c r="S51">
        <f>LN(R51)</f>
        <v>-11.188470292775616</v>
      </c>
      <c r="T51">
        <v>7.5</v>
      </c>
      <c r="U51">
        <v>6.3</v>
      </c>
      <c r="V51">
        <f t="shared" si="2"/>
        <v>9.0520715861066847</v>
      </c>
      <c r="W51">
        <f t="shared" si="3"/>
        <v>0.11047195003791416</v>
      </c>
      <c r="X51">
        <f t="shared" si="4"/>
        <v>1.22040517451794E-2</v>
      </c>
      <c r="Z51">
        <f ca="1">IF($F51=$Z$1,1,0)</f>
        <v>0</v>
      </c>
      <c r="AA51">
        <f ca="1">IF($I51=$AA$1,1,0)</f>
        <v>0</v>
      </c>
      <c r="AB51" t="str">
        <f t="shared" ca="1" si="5"/>
        <v/>
      </c>
      <c r="AC51" t="str">
        <f ca="1">IF(AND(Z51,AA51),C51,"")</f>
        <v/>
      </c>
      <c r="AD51" t="str">
        <f ca="1">IF(AND(AA51,Z51),D51,"")</f>
        <v/>
      </c>
      <c r="AE51" t="str">
        <f t="shared" ca="1" si="6"/>
        <v/>
      </c>
    </row>
    <row r="52" spans="1:31" x14ac:dyDescent="0.25">
      <c r="A52">
        <v>8314</v>
      </c>
      <c r="B52" s="1">
        <v>38759.032141203701</v>
      </c>
      <c r="C52">
        <v>1</v>
      </c>
      <c r="D52">
        <v>0</v>
      </c>
      <c r="E52">
        <v>0</v>
      </c>
      <c r="F52" t="s">
        <v>117</v>
      </c>
      <c r="G52">
        <v>-50</v>
      </c>
      <c r="H52">
        <v>1139643977263</v>
      </c>
      <c r="I52">
        <v>0</v>
      </c>
      <c r="J52" s="2">
        <v>36526</v>
      </c>
      <c r="K52">
        <v>-50</v>
      </c>
      <c r="L52">
        <v>-49.574074074074097</v>
      </c>
      <c r="M52">
        <v>108</v>
      </c>
      <c r="N52">
        <v>1.2693636915311699</v>
      </c>
      <c r="O52">
        <v>1</v>
      </c>
      <c r="P52">
        <f t="shared" si="9"/>
        <v>1.0000000000000001E-5</v>
      </c>
      <c r="Q52">
        <f t="shared" si="8"/>
        <v>-11.512925464970229</v>
      </c>
      <c r="R52">
        <f>10^(L52/10)</f>
        <v>1.1030433801932762E-5</v>
      </c>
      <c r="S52">
        <f>LN(R52)</f>
        <v>-11.414852396194563</v>
      </c>
      <c r="T52">
        <v>1</v>
      </c>
      <c r="U52">
        <v>14</v>
      </c>
      <c r="V52">
        <f t="shared" si="2"/>
        <v>14</v>
      </c>
      <c r="W52">
        <f t="shared" si="3"/>
        <v>7.1428571428571425E-2</v>
      </c>
      <c r="X52">
        <f t="shared" si="4"/>
        <v>5.1020408163265302E-3</v>
      </c>
      <c r="Z52">
        <f ca="1">IF($F52=$Z$1,1,0)</f>
        <v>0</v>
      </c>
      <c r="AA52">
        <f ca="1">IF($I52=$AA$1,1,0)</f>
        <v>0</v>
      </c>
      <c r="AB52" t="str">
        <f t="shared" ca="1" si="5"/>
        <v/>
      </c>
      <c r="AC52" t="str">
        <f ca="1">IF(AND(Z52,AA52),C52,"")</f>
        <v/>
      </c>
      <c r="AD52" t="str">
        <f ca="1">IF(AND(AA52,Z52),D52,"")</f>
        <v/>
      </c>
      <c r="AE52" t="str">
        <f t="shared" ca="1" si="6"/>
        <v/>
      </c>
    </row>
    <row r="53" spans="1:31" x14ac:dyDescent="0.25">
      <c r="A53">
        <v>8315</v>
      </c>
      <c r="B53" s="1">
        <v>38759.032141203701</v>
      </c>
      <c r="C53">
        <v>1</v>
      </c>
      <c r="D53">
        <v>0</v>
      </c>
      <c r="E53">
        <v>0</v>
      </c>
      <c r="F53" t="s">
        <v>114</v>
      </c>
      <c r="G53">
        <v>-63</v>
      </c>
      <c r="H53">
        <v>1139643977263</v>
      </c>
      <c r="I53">
        <v>0</v>
      </c>
      <c r="J53" s="2">
        <v>36526</v>
      </c>
      <c r="K53">
        <v>-68</v>
      </c>
      <c r="L53">
        <v>-68.284210526315803</v>
      </c>
      <c r="M53">
        <v>95</v>
      </c>
      <c r="N53">
        <v>5.0374410041310398</v>
      </c>
      <c r="O53">
        <v>9.5</v>
      </c>
      <c r="P53">
        <f t="shared" si="9"/>
        <v>5.0118723362727218E-7</v>
      </c>
      <c r="Q53">
        <f t="shared" si="8"/>
        <v>-14.506286085862488</v>
      </c>
      <c r="R53">
        <f>10^(L53/10)</f>
        <v>1.4844957116723375E-7</v>
      </c>
      <c r="S53">
        <f>LN(R53)</f>
        <v>-15.723020524476189</v>
      </c>
      <c r="T53">
        <v>33.5</v>
      </c>
      <c r="U53">
        <v>2.8</v>
      </c>
      <c r="V53">
        <f t="shared" si="2"/>
        <v>32.620392394942151</v>
      </c>
      <c r="W53">
        <f t="shared" si="3"/>
        <v>3.065567047424763E-2</v>
      </c>
      <c r="X53">
        <f t="shared" si="4"/>
        <v>9.3977013222565787E-4</v>
      </c>
      <c r="Z53">
        <f ca="1">IF($F53=$Z$1,1,0)</f>
        <v>0</v>
      </c>
      <c r="AA53">
        <f ca="1">IF($I53=$AA$1,1,0)</f>
        <v>0</v>
      </c>
      <c r="AB53" t="str">
        <f t="shared" ca="1" si="5"/>
        <v/>
      </c>
      <c r="AC53" t="str">
        <f ca="1">IF(AND(Z53,AA53),C53,"")</f>
        <v/>
      </c>
      <c r="AD53" t="str">
        <f ca="1">IF(AND(AA53,Z53),D53,"")</f>
        <v/>
      </c>
      <c r="AE53" t="str">
        <f t="shared" ca="1" si="6"/>
        <v/>
      </c>
    </row>
    <row r="54" spans="1:31" x14ac:dyDescent="0.25">
      <c r="A54">
        <v>8317</v>
      </c>
      <c r="B54" s="1">
        <v>38759.032141203701</v>
      </c>
      <c r="C54">
        <v>1</v>
      </c>
      <c r="D54">
        <v>0</v>
      </c>
      <c r="E54">
        <v>0</v>
      </c>
      <c r="F54" t="s">
        <v>116</v>
      </c>
      <c r="G54">
        <v>-69</v>
      </c>
      <c r="H54">
        <v>1139643977263</v>
      </c>
      <c r="I54">
        <v>0</v>
      </c>
      <c r="J54" s="2">
        <v>36526</v>
      </c>
      <c r="K54">
        <v>-65</v>
      </c>
      <c r="L54">
        <v>-65.056818181818201</v>
      </c>
      <c r="M54">
        <v>88</v>
      </c>
      <c r="N54">
        <v>3.01474519822826</v>
      </c>
      <c r="O54">
        <v>4</v>
      </c>
      <c r="P54">
        <f t="shared" si="9"/>
        <v>1.2589254117941651E-7</v>
      </c>
      <c r="Q54">
        <f t="shared" si="8"/>
        <v>-15.887837141658917</v>
      </c>
      <c r="R54">
        <f>10^(L54/10)</f>
        <v>3.1211754468334124E-7</v>
      </c>
      <c r="S54">
        <f>LN(R54)</f>
        <v>-14.979885974307861</v>
      </c>
      <c r="T54">
        <v>33.5</v>
      </c>
      <c r="U54">
        <v>9.3000000000000007</v>
      </c>
      <c r="V54">
        <f t="shared" si="2"/>
        <v>33.804437578519185</v>
      </c>
      <c r="W54">
        <f t="shared" si="3"/>
        <v>2.9581915027494604E-2</v>
      </c>
      <c r="X54">
        <f t="shared" si="4"/>
        <v>8.7508969669391112E-4</v>
      </c>
      <c r="Z54">
        <f ca="1">IF($F54=$Z$1,1,0)</f>
        <v>0</v>
      </c>
      <c r="AA54">
        <f ca="1">IF($I54=$AA$1,1,0)</f>
        <v>0</v>
      </c>
      <c r="AB54" t="str">
        <f t="shared" ca="1" si="5"/>
        <v/>
      </c>
      <c r="AC54" t="str">
        <f ca="1">IF(AND(Z54,AA54),C54,"")</f>
        <v/>
      </c>
      <c r="AD54" t="str">
        <f ca="1">IF(AND(AA54,Z54),D54,"")</f>
        <v/>
      </c>
      <c r="AE54" t="str">
        <f t="shared" ca="1" si="6"/>
        <v/>
      </c>
    </row>
    <row r="55" spans="1:31" x14ac:dyDescent="0.25">
      <c r="A55">
        <v>8324</v>
      </c>
      <c r="B55" s="1">
        <v>38759.032141203701</v>
      </c>
      <c r="C55">
        <v>1</v>
      </c>
      <c r="D55">
        <v>0</v>
      </c>
      <c r="E55">
        <v>0</v>
      </c>
      <c r="F55" t="s">
        <v>113</v>
      </c>
      <c r="G55">
        <v>-62</v>
      </c>
      <c r="H55">
        <v>1139643977516</v>
      </c>
      <c r="I55">
        <v>0</v>
      </c>
      <c r="J55" s="2">
        <v>36526</v>
      </c>
      <c r="K55">
        <v>-63</v>
      </c>
      <c r="L55">
        <v>-63.528089887640398</v>
      </c>
      <c r="M55">
        <v>89</v>
      </c>
      <c r="N55">
        <v>1.18791153290563</v>
      </c>
      <c r="O55">
        <v>1</v>
      </c>
      <c r="P55">
        <f t="shared" si="9"/>
        <v>6.3095734448019254E-7</v>
      </c>
      <c r="Q55">
        <f t="shared" si="8"/>
        <v>-14.276027576563084</v>
      </c>
      <c r="R55">
        <f>10^(L55/10)</f>
        <v>4.4380379463104552E-7</v>
      </c>
      <c r="S55">
        <f>LN(R55)</f>
        <v>-14.627883276166658</v>
      </c>
      <c r="T55">
        <v>12.8</v>
      </c>
      <c r="U55">
        <v>-2.8</v>
      </c>
      <c r="V55">
        <f t="shared" si="2"/>
        <v>12.127654348636426</v>
      </c>
      <c r="W55">
        <f t="shared" si="3"/>
        <v>8.2456175881400764E-2</v>
      </c>
      <c r="X55">
        <f t="shared" si="4"/>
        <v>6.799020940984498E-3</v>
      </c>
      <c r="Z55">
        <f ca="1">IF($F55=$Z$1,1,0)</f>
        <v>1</v>
      </c>
      <c r="AA55">
        <f ca="1">IF($I55=$AA$1,1,0)</f>
        <v>0</v>
      </c>
      <c r="AB55" t="str">
        <f t="shared" ca="1" si="5"/>
        <v/>
      </c>
      <c r="AC55" t="str">
        <f ca="1">IF(AND(Z55,AA55),C55,"")</f>
        <v/>
      </c>
      <c r="AD55" t="str">
        <f ca="1">IF(AND(AA55,Z55),D55,"")</f>
        <v/>
      </c>
      <c r="AE55" t="str">
        <f t="shared" ca="1" si="6"/>
        <v/>
      </c>
    </row>
    <row r="56" spans="1:31" x14ac:dyDescent="0.25">
      <c r="A56">
        <v>9369</v>
      </c>
      <c r="B56" s="1">
        <v>38759.03297453704</v>
      </c>
      <c r="C56">
        <v>1</v>
      </c>
      <c r="D56">
        <v>0</v>
      </c>
      <c r="E56">
        <v>45.1</v>
      </c>
      <c r="F56" t="s">
        <v>115</v>
      </c>
      <c r="G56">
        <v>-38</v>
      </c>
      <c r="H56">
        <v>1139644049177</v>
      </c>
      <c r="I56">
        <v>45</v>
      </c>
      <c r="J56" s="2">
        <v>36526</v>
      </c>
      <c r="K56">
        <v>-39</v>
      </c>
      <c r="L56">
        <v>-39.34375</v>
      </c>
      <c r="M56">
        <v>96</v>
      </c>
      <c r="N56">
        <v>2.5580754484572998</v>
      </c>
      <c r="O56">
        <v>1.25</v>
      </c>
      <c r="P56">
        <f t="shared" si="9"/>
        <v>1.584893192461112E-4</v>
      </c>
      <c r="Q56">
        <f t="shared" si="8"/>
        <v>-8.7498233533773746</v>
      </c>
      <c r="R56">
        <f>10^(L56/10)</f>
        <v>1.163121276044182E-4</v>
      </c>
      <c r="S56">
        <f>LN(R56)</f>
        <v>-9.05923322524845</v>
      </c>
      <c r="T56">
        <v>2.5</v>
      </c>
      <c r="U56">
        <v>-0.8</v>
      </c>
      <c r="V56">
        <f t="shared" si="2"/>
        <v>1.7</v>
      </c>
      <c r="W56">
        <f t="shared" si="3"/>
        <v>0.58823529411764708</v>
      </c>
      <c r="X56">
        <f t="shared" si="4"/>
        <v>0.34602076124567477</v>
      </c>
      <c r="Z56">
        <f ca="1">IF($F56=$Z$1,1,0)</f>
        <v>0</v>
      </c>
      <c r="AA56">
        <f ca="1">IF($I56=$AA$1,1,0)</f>
        <v>0</v>
      </c>
      <c r="AB56" t="str">
        <f t="shared" ca="1" si="5"/>
        <v/>
      </c>
      <c r="AC56" t="str">
        <f ca="1">IF(AND(Z56,AA56),C56,"")</f>
        <v/>
      </c>
      <c r="AD56" t="str">
        <f ca="1">IF(AND(AA56,Z56),D56,"")</f>
        <v/>
      </c>
      <c r="AE56" t="str">
        <f t="shared" ca="1" si="6"/>
        <v/>
      </c>
    </row>
    <row r="57" spans="1:31" x14ac:dyDescent="0.25">
      <c r="A57">
        <v>9371</v>
      </c>
      <c r="B57" s="1">
        <v>38759.03297453704</v>
      </c>
      <c r="C57">
        <v>1</v>
      </c>
      <c r="D57">
        <v>0</v>
      </c>
      <c r="E57">
        <v>45.1</v>
      </c>
      <c r="F57" t="s">
        <v>117</v>
      </c>
      <c r="G57">
        <v>-51</v>
      </c>
      <c r="H57">
        <v>1139644049177</v>
      </c>
      <c r="I57">
        <v>45</v>
      </c>
      <c r="J57" s="2">
        <v>36526</v>
      </c>
      <c r="K57">
        <v>-54</v>
      </c>
      <c r="L57">
        <v>-53.960396039603999</v>
      </c>
      <c r="M57">
        <v>101</v>
      </c>
      <c r="N57">
        <v>3.0130409624802899</v>
      </c>
      <c r="O57">
        <v>4</v>
      </c>
      <c r="P57">
        <f t="shared" si="9"/>
        <v>7.9432823472428065E-6</v>
      </c>
      <c r="Q57">
        <f t="shared" si="8"/>
        <v>-11.743183974269634</v>
      </c>
      <c r="R57">
        <f>10^(L57/10)</f>
        <v>4.0175417261726889E-6</v>
      </c>
      <c r="S57">
        <f>LN(R57)</f>
        <v>-12.424840353284711</v>
      </c>
      <c r="T57">
        <v>1</v>
      </c>
      <c r="U57">
        <v>14</v>
      </c>
      <c r="V57">
        <f t="shared" si="2"/>
        <v>14</v>
      </c>
      <c r="W57">
        <f t="shared" si="3"/>
        <v>7.1428571428571425E-2</v>
      </c>
      <c r="X57">
        <f t="shared" si="4"/>
        <v>5.1020408163265302E-3</v>
      </c>
      <c r="Z57">
        <f ca="1">IF($F57=$Z$1,1,0)</f>
        <v>0</v>
      </c>
      <c r="AA57">
        <f ca="1">IF($I57=$AA$1,1,0)</f>
        <v>0</v>
      </c>
      <c r="AB57" t="str">
        <f t="shared" ca="1" si="5"/>
        <v/>
      </c>
      <c r="AC57" t="str">
        <f ca="1">IF(AND(Z57,AA57),C57,"")</f>
        <v/>
      </c>
      <c r="AD57" t="str">
        <f ca="1">IF(AND(AA57,Z57),D57,"")</f>
        <v/>
      </c>
      <c r="AE57" t="str">
        <f t="shared" ca="1" si="6"/>
        <v/>
      </c>
    </row>
    <row r="58" spans="1:31" x14ac:dyDescent="0.25">
      <c r="A58">
        <v>9372</v>
      </c>
      <c r="B58" s="1">
        <v>38759.03297453704</v>
      </c>
      <c r="C58">
        <v>1</v>
      </c>
      <c r="D58">
        <v>0</v>
      </c>
      <c r="E58">
        <v>45.1</v>
      </c>
      <c r="F58" t="s">
        <v>112</v>
      </c>
      <c r="G58">
        <v>-49</v>
      </c>
      <c r="H58">
        <v>1139644049177</v>
      </c>
      <c r="I58">
        <v>45</v>
      </c>
      <c r="J58" s="2">
        <v>36526</v>
      </c>
      <c r="K58">
        <v>-48</v>
      </c>
      <c r="L58">
        <v>-48.6</v>
      </c>
      <c r="M58">
        <v>110</v>
      </c>
      <c r="N58">
        <v>3.22034814916569</v>
      </c>
      <c r="O58">
        <v>2</v>
      </c>
      <c r="P58">
        <f t="shared" si="9"/>
        <v>1.2589254117941658E-5</v>
      </c>
      <c r="Q58">
        <f t="shared" si="8"/>
        <v>-11.282666955670825</v>
      </c>
      <c r="R58">
        <f>10^(L58/10)</f>
        <v>1.3803842646028827E-5</v>
      </c>
      <c r="S58">
        <f>LN(R58)</f>
        <v>-11.190563551951064</v>
      </c>
      <c r="T58">
        <v>7.5</v>
      </c>
      <c r="U58">
        <v>6.3</v>
      </c>
      <c r="V58">
        <f t="shared" si="2"/>
        <v>9.0520715861066847</v>
      </c>
      <c r="W58">
        <f t="shared" si="3"/>
        <v>0.11047195003791416</v>
      </c>
      <c r="X58">
        <f t="shared" si="4"/>
        <v>1.22040517451794E-2</v>
      </c>
      <c r="Z58">
        <f ca="1">IF($F58=$Z$1,1,0)</f>
        <v>0</v>
      </c>
      <c r="AA58">
        <f ca="1">IF($I58=$AA$1,1,0)</f>
        <v>0</v>
      </c>
      <c r="AB58" t="str">
        <f t="shared" ca="1" si="5"/>
        <v/>
      </c>
      <c r="AC58" t="str">
        <f ca="1">IF(AND(Z58,AA58),C58,"")</f>
        <v/>
      </c>
      <c r="AD58" t="str">
        <f ca="1">IF(AND(AA58,Z58),D58,"")</f>
        <v/>
      </c>
      <c r="AE58" t="str">
        <f t="shared" ca="1" si="6"/>
        <v/>
      </c>
    </row>
    <row r="59" spans="1:31" x14ac:dyDescent="0.25">
      <c r="A59">
        <v>9381</v>
      </c>
      <c r="B59" s="1">
        <v>38759.03297453704</v>
      </c>
      <c r="C59">
        <v>1</v>
      </c>
      <c r="D59">
        <v>0</v>
      </c>
      <c r="E59">
        <v>45.1</v>
      </c>
      <c r="F59" t="s">
        <v>113</v>
      </c>
      <c r="G59">
        <v>-63</v>
      </c>
      <c r="H59">
        <v>1139644049429</v>
      </c>
      <c r="I59">
        <v>45</v>
      </c>
      <c r="J59" s="2">
        <v>36526</v>
      </c>
      <c r="K59">
        <v>-61</v>
      </c>
      <c r="L59">
        <v>-61.533333333333303</v>
      </c>
      <c r="M59">
        <v>90</v>
      </c>
      <c r="N59">
        <v>1.5807834780558601</v>
      </c>
      <c r="O59">
        <v>1</v>
      </c>
      <c r="P59">
        <f t="shared" si="9"/>
        <v>5.0118723362727218E-7</v>
      </c>
      <c r="Q59">
        <f t="shared" si="8"/>
        <v>-14.506286085862488</v>
      </c>
      <c r="R59">
        <f>10^(L59/10)</f>
        <v>7.0253289897305552E-7</v>
      </c>
      <c r="S59">
        <f>LN(R59)</f>
        <v>-14.16857360555669</v>
      </c>
      <c r="T59">
        <v>12.8</v>
      </c>
      <c r="U59">
        <v>-2.8</v>
      </c>
      <c r="V59">
        <f t="shared" si="2"/>
        <v>12.127654348636426</v>
      </c>
      <c r="W59">
        <f t="shared" si="3"/>
        <v>8.2456175881400764E-2</v>
      </c>
      <c r="X59">
        <f t="shared" si="4"/>
        <v>6.799020940984498E-3</v>
      </c>
      <c r="Z59">
        <f ca="1">IF($F59=$Z$1,1,0)</f>
        <v>1</v>
      </c>
      <c r="AA59">
        <f ca="1">IF($I59=$AA$1,1,0)</f>
        <v>0</v>
      </c>
      <c r="AB59" t="str">
        <f t="shared" ca="1" si="5"/>
        <v/>
      </c>
      <c r="AC59" t="str">
        <f ca="1">IF(AND(Z59,AA59),C59,"")</f>
        <v/>
      </c>
      <c r="AD59" t="str">
        <f ca="1">IF(AND(AA59,Z59),D59,"")</f>
        <v/>
      </c>
      <c r="AE59" t="str">
        <f t="shared" ca="1" si="6"/>
        <v/>
      </c>
    </row>
    <row r="60" spans="1:31" x14ac:dyDescent="0.25">
      <c r="A60">
        <v>9382</v>
      </c>
      <c r="B60" s="1">
        <v>38759.03297453704</v>
      </c>
      <c r="C60">
        <v>1</v>
      </c>
      <c r="D60">
        <v>0</v>
      </c>
      <c r="E60">
        <v>45.1</v>
      </c>
      <c r="F60" t="s">
        <v>114</v>
      </c>
      <c r="G60">
        <v>-61</v>
      </c>
      <c r="H60">
        <v>1139644049429</v>
      </c>
      <c r="I60">
        <v>45</v>
      </c>
      <c r="J60" s="2">
        <v>36526</v>
      </c>
      <c r="K60">
        <v>-63</v>
      </c>
      <c r="L60">
        <v>-64.162790697674396</v>
      </c>
      <c r="M60">
        <v>86</v>
      </c>
      <c r="N60">
        <v>2.6384508160317002</v>
      </c>
      <c r="O60">
        <v>4</v>
      </c>
      <c r="P60">
        <f t="shared" si="9"/>
        <v>7.9432823472428114E-7</v>
      </c>
      <c r="Q60">
        <f t="shared" si="8"/>
        <v>-14.045769067263679</v>
      </c>
      <c r="R60">
        <f>10^(L60/10)</f>
        <v>3.8346076136823855E-7</v>
      </c>
      <c r="S60">
        <f>LN(R60)</f>
        <v>-14.774028538536209</v>
      </c>
      <c r="T60">
        <v>33.5</v>
      </c>
      <c r="U60">
        <v>2.8</v>
      </c>
      <c r="V60">
        <f t="shared" si="2"/>
        <v>32.620392394942151</v>
      </c>
      <c r="W60">
        <f t="shared" si="3"/>
        <v>3.065567047424763E-2</v>
      </c>
      <c r="X60">
        <f t="shared" si="4"/>
        <v>9.3977013222565787E-4</v>
      </c>
      <c r="Z60">
        <f ca="1">IF($F60=$Z$1,1,0)</f>
        <v>0</v>
      </c>
      <c r="AA60">
        <f ca="1">IF($I60=$AA$1,1,0)</f>
        <v>0</v>
      </c>
      <c r="AB60" t="str">
        <f t="shared" ca="1" si="5"/>
        <v/>
      </c>
      <c r="AC60" t="str">
        <f ca="1">IF(AND(Z60,AA60),C60,"")</f>
        <v/>
      </c>
      <c r="AD60" t="str">
        <f ca="1">IF(AND(AA60,Z60),D60,"")</f>
        <v/>
      </c>
      <c r="AE60" t="str">
        <f t="shared" ca="1" si="6"/>
        <v/>
      </c>
    </row>
    <row r="61" spans="1:31" x14ac:dyDescent="0.25">
      <c r="A61">
        <v>9390</v>
      </c>
      <c r="B61" s="1">
        <v>38759.03297453704</v>
      </c>
      <c r="C61">
        <v>1</v>
      </c>
      <c r="D61">
        <v>0</v>
      </c>
      <c r="E61">
        <v>45.1</v>
      </c>
      <c r="F61" t="s">
        <v>116</v>
      </c>
      <c r="G61">
        <v>-61</v>
      </c>
      <c r="H61">
        <v>1139644049681</v>
      </c>
      <c r="I61">
        <v>45</v>
      </c>
      <c r="J61" s="2">
        <v>36526</v>
      </c>
      <c r="K61">
        <v>-62</v>
      </c>
      <c r="L61">
        <v>-62.447058823529403</v>
      </c>
      <c r="M61">
        <v>85</v>
      </c>
      <c r="N61">
        <v>1.77620436909279</v>
      </c>
      <c r="O61">
        <v>2</v>
      </c>
      <c r="P61">
        <f t="shared" si="9"/>
        <v>7.9432823472428114E-7</v>
      </c>
      <c r="Q61">
        <f t="shared" si="8"/>
        <v>-14.045769067263679</v>
      </c>
      <c r="R61">
        <f>10^(L61/10)</f>
        <v>5.6923830611097712E-7</v>
      </c>
      <c r="S61">
        <f>LN(R61)</f>
        <v>-14.378966674838111</v>
      </c>
      <c r="T61">
        <v>33.5</v>
      </c>
      <c r="U61">
        <v>9.3000000000000007</v>
      </c>
      <c r="V61">
        <f t="shared" si="2"/>
        <v>33.804437578519185</v>
      </c>
      <c r="W61">
        <f t="shared" si="3"/>
        <v>2.9581915027494604E-2</v>
      </c>
      <c r="X61">
        <f t="shared" si="4"/>
        <v>8.7508969669391112E-4</v>
      </c>
      <c r="Z61">
        <f ca="1">IF($F61=$Z$1,1,0)</f>
        <v>0</v>
      </c>
      <c r="AA61">
        <f ca="1">IF($I61=$AA$1,1,0)</f>
        <v>0</v>
      </c>
      <c r="AB61" t="str">
        <f t="shared" ca="1" si="5"/>
        <v/>
      </c>
      <c r="AC61" t="str">
        <f ca="1">IF(AND(Z61,AA61),C61,"")</f>
        <v/>
      </c>
      <c r="AD61" t="str">
        <f ca="1">IF(AND(AA61,Z61),D61,"")</f>
        <v/>
      </c>
      <c r="AE61" t="str">
        <f t="shared" ca="1" si="6"/>
        <v/>
      </c>
    </row>
    <row r="62" spans="1:31" x14ac:dyDescent="0.25">
      <c r="A62">
        <v>10445</v>
      </c>
      <c r="B62" s="1">
        <v>38759.033784722225</v>
      </c>
      <c r="C62">
        <v>1</v>
      </c>
      <c r="D62">
        <v>0</v>
      </c>
      <c r="E62">
        <v>90.7</v>
      </c>
      <c r="F62" t="s">
        <v>115</v>
      </c>
      <c r="G62">
        <v>-35</v>
      </c>
      <c r="H62">
        <v>1139644119633</v>
      </c>
      <c r="I62">
        <v>90</v>
      </c>
      <c r="J62" s="2">
        <v>36526</v>
      </c>
      <c r="K62">
        <v>-32</v>
      </c>
      <c r="L62">
        <v>-32.801886792452798</v>
      </c>
      <c r="M62">
        <v>106</v>
      </c>
      <c r="N62">
        <v>5.7741951594523497</v>
      </c>
      <c r="O62">
        <v>2</v>
      </c>
      <c r="P62">
        <f t="shared" si="9"/>
        <v>3.1622776601683783E-4</v>
      </c>
      <c r="Q62">
        <f t="shared" si="8"/>
        <v>-8.0590478254791602</v>
      </c>
      <c r="R62">
        <f>10^(L62/10)</f>
        <v>5.2457950716015952E-4</v>
      </c>
      <c r="S62">
        <f>LN(R62)</f>
        <v>-7.5529135550380095</v>
      </c>
      <c r="T62">
        <v>2.5</v>
      </c>
      <c r="U62">
        <v>-0.8</v>
      </c>
      <c r="V62">
        <f t="shared" si="2"/>
        <v>1.7</v>
      </c>
      <c r="W62">
        <f t="shared" si="3"/>
        <v>0.58823529411764708</v>
      </c>
      <c r="X62">
        <f t="shared" si="4"/>
        <v>0.34602076124567477</v>
      </c>
      <c r="Z62">
        <f ca="1">IF($F62=$Z$1,1,0)</f>
        <v>0</v>
      </c>
      <c r="AA62">
        <f ca="1">IF($I62=$AA$1,1,0)</f>
        <v>0</v>
      </c>
      <c r="AB62" t="str">
        <f t="shared" ca="1" si="5"/>
        <v/>
      </c>
      <c r="AC62" t="str">
        <f ca="1">IF(AND(Z62,AA62),C62,"")</f>
        <v/>
      </c>
      <c r="AD62" t="str">
        <f ca="1">IF(AND(AA62,Z62),D62,"")</f>
        <v/>
      </c>
      <c r="AE62" t="str">
        <f t="shared" ca="1" si="6"/>
        <v/>
      </c>
    </row>
    <row r="63" spans="1:31" x14ac:dyDescent="0.25">
      <c r="A63">
        <v>10446</v>
      </c>
      <c r="B63" s="1">
        <v>38759.033784722225</v>
      </c>
      <c r="C63">
        <v>1</v>
      </c>
      <c r="D63">
        <v>0</v>
      </c>
      <c r="E63">
        <v>90.7</v>
      </c>
      <c r="F63" t="s">
        <v>112</v>
      </c>
      <c r="G63">
        <v>-45</v>
      </c>
      <c r="H63">
        <v>1139644119633</v>
      </c>
      <c r="I63">
        <v>90</v>
      </c>
      <c r="J63" s="2">
        <v>36526</v>
      </c>
      <c r="K63">
        <v>-47</v>
      </c>
      <c r="L63">
        <v>-47.4181818181818</v>
      </c>
      <c r="M63">
        <v>110</v>
      </c>
      <c r="N63">
        <v>1.873924489984</v>
      </c>
      <c r="O63">
        <v>3</v>
      </c>
      <c r="P63">
        <f t="shared" si="9"/>
        <v>3.1622776601683748E-5</v>
      </c>
      <c r="Q63">
        <f t="shared" si="8"/>
        <v>-10.361632918473207</v>
      </c>
      <c r="R63">
        <f>10^(L63/10)</f>
        <v>1.8120985722317158E-5</v>
      </c>
      <c r="S63">
        <f>LN(R63)</f>
        <v>-10.918439859142673</v>
      </c>
      <c r="T63">
        <v>7.5</v>
      </c>
      <c r="U63">
        <v>6.3</v>
      </c>
      <c r="V63">
        <f t="shared" si="2"/>
        <v>9.0520715861066847</v>
      </c>
      <c r="W63">
        <f t="shared" si="3"/>
        <v>0.11047195003791416</v>
      </c>
      <c r="X63">
        <f t="shared" si="4"/>
        <v>1.22040517451794E-2</v>
      </c>
      <c r="Z63">
        <f ca="1">IF($F63=$Z$1,1,0)</f>
        <v>0</v>
      </c>
      <c r="AA63">
        <f ca="1">IF($I63=$AA$1,1,0)</f>
        <v>0</v>
      </c>
      <c r="AB63" t="str">
        <f t="shared" ca="1" si="5"/>
        <v/>
      </c>
      <c r="AC63" t="str">
        <f ca="1">IF(AND(Z63,AA63),C63,"")</f>
        <v/>
      </c>
      <c r="AD63" t="str">
        <f ca="1">IF(AND(AA63,Z63),D63,"")</f>
        <v/>
      </c>
      <c r="AE63" t="str">
        <f t="shared" ca="1" si="6"/>
        <v/>
      </c>
    </row>
    <row r="64" spans="1:31" x14ac:dyDescent="0.25">
      <c r="A64">
        <v>10447</v>
      </c>
      <c r="B64" s="1">
        <v>38759.033784722225</v>
      </c>
      <c r="C64">
        <v>1</v>
      </c>
      <c r="D64">
        <v>0</v>
      </c>
      <c r="E64">
        <v>90.7</v>
      </c>
      <c r="F64" t="s">
        <v>117</v>
      </c>
      <c r="G64">
        <v>-55</v>
      </c>
      <c r="H64">
        <v>1139644119633</v>
      </c>
      <c r="I64">
        <v>90</v>
      </c>
      <c r="J64" s="2">
        <v>36526</v>
      </c>
      <c r="K64">
        <v>-55</v>
      </c>
      <c r="L64">
        <v>-55.5</v>
      </c>
      <c r="M64">
        <v>100</v>
      </c>
      <c r="N64">
        <v>1.4459976109624399</v>
      </c>
      <c r="O64">
        <v>1</v>
      </c>
      <c r="P64">
        <f t="shared" si="9"/>
        <v>3.1622776601683767E-6</v>
      </c>
      <c r="Q64">
        <f t="shared" si="8"/>
        <v>-12.664218011467252</v>
      </c>
      <c r="R64">
        <f>10^(L64/10)</f>
        <v>2.818382931264453E-6</v>
      </c>
      <c r="S64">
        <f>LN(R64)</f>
        <v>-12.779347266116954</v>
      </c>
      <c r="T64">
        <v>1</v>
      </c>
      <c r="U64">
        <v>14</v>
      </c>
      <c r="V64">
        <f t="shared" si="2"/>
        <v>14</v>
      </c>
      <c r="W64">
        <f t="shared" si="3"/>
        <v>7.1428571428571425E-2</v>
      </c>
      <c r="X64">
        <f t="shared" si="4"/>
        <v>5.1020408163265302E-3</v>
      </c>
      <c r="Z64">
        <f ca="1">IF($F64=$Z$1,1,0)</f>
        <v>0</v>
      </c>
      <c r="AA64">
        <f ca="1">IF($I64=$AA$1,1,0)</f>
        <v>0</v>
      </c>
      <c r="AB64" t="str">
        <f t="shared" ca="1" si="5"/>
        <v/>
      </c>
      <c r="AC64" t="str">
        <f ca="1">IF(AND(Z64,AA64),C64,"")</f>
        <v/>
      </c>
      <c r="AD64" t="str">
        <f ca="1">IF(AND(AA64,Z64),D64,"")</f>
        <v/>
      </c>
      <c r="AE64" t="str">
        <f t="shared" ca="1" si="6"/>
        <v/>
      </c>
    </row>
    <row r="65" spans="1:31" x14ac:dyDescent="0.25">
      <c r="A65">
        <v>10448</v>
      </c>
      <c r="B65" s="1">
        <v>38759.033784722225</v>
      </c>
      <c r="C65">
        <v>1</v>
      </c>
      <c r="D65">
        <v>0</v>
      </c>
      <c r="E65">
        <v>90.7</v>
      </c>
      <c r="F65" t="s">
        <v>116</v>
      </c>
      <c r="G65">
        <v>-67</v>
      </c>
      <c r="H65">
        <v>1139644119633</v>
      </c>
      <c r="I65">
        <v>90</v>
      </c>
      <c r="J65" s="2">
        <v>36526</v>
      </c>
      <c r="K65">
        <v>-66</v>
      </c>
      <c r="L65">
        <v>-66.118279569892493</v>
      </c>
      <c r="M65">
        <v>93</v>
      </c>
      <c r="N65">
        <v>1.6342094376818701</v>
      </c>
      <c r="O65">
        <v>3</v>
      </c>
      <c r="P65">
        <f t="shared" si="9"/>
        <v>1.9952623149688761E-7</v>
      </c>
      <c r="Q65">
        <f t="shared" si="8"/>
        <v>-15.427320123060108</v>
      </c>
      <c r="R65">
        <f>10^(L65/10)</f>
        <v>2.4443986939940281E-7</v>
      </c>
      <c r="S65">
        <f>LN(R65)</f>
        <v>-15.224296491204724</v>
      </c>
      <c r="T65">
        <v>33.5</v>
      </c>
      <c r="U65">
        <v>9.3000000000000007</v>
      </c>
      <c r="V65">
        <f t="shared" si="2"/>
        <v>33.804437578519185</v>
      </c>
      <c r="W65">
        <f t="shared" si="3"/>
        <v>2.9581915027494604E-2</v>
      </c>
      <c r="X65">
        <f t="shared" si="4"/>
        <v>8.7508969669391112E-4</v>
      </c>
      <c r="Z65">
        <f ca="1">IF($F65=$Z$1,1,0)</f>
        <v>0</v>
      </c>
      <c r="AA65">
        <f ca="1">IF($I65=$AA$1,1,0)</f>
        <v>0</v>
      </c>
      <c r="AB65" t="str">
        <f t="shared" ca="1" si="5"/>
        <v/>
      </c>
      <c r="AC65" t="str">
        <f ca="1">IF(AND(Z65,AA65),C65,"")</f>
        <v/>
      </c>
      <c r="AD65" t="str">
        <f ca="1">IF(AND(AA65,Z65),D65,"")</f>
        <v/>
      </c>
      <c r="AE65" t="str">
        <f t="shared" ca="1" si="6"/>
        <v/>
      </c>
    </row>
    <row r="66" spans="1:31" x14ac:dyDescent="0.25">
      <c r="A66">
        <v>10449</v>
      </c>
      <c r="B66" s="1">
        <v>38759.033784722225</v>
      </c>
      <c r="C66">
        <v>1</v>
      </c>
      <c r="D66">
        <v>0</v>
      </c>
      <c r="E66">
        <v>90.7</v>
      </c>
      <c r="F66" t="s">
        <v>114</v>
      </c>
      <c r="G66">
        <v>-64</v>
      </c>
      <c r="H66">
        <v>1139644119633</v>
      </c>
      <c r="I66">
        <v>90</v>
      </c>
      <c r="J66" s="2">
        <v>36526</v>
      </c>
      <c r="K66">
        <v>-63</v>
      </c>
      <c r="L66">
        <v>-64.435294117647103</v>
      </c>
      <c r="M66">
        <v>85</v>
      </c>
      <c r="N66">
        <v>3.6529409509375301</v>
      </c>
      <c r="O66">
        <v>6</v>
      </c>
      <c r="P66">
        <f t="shared" si="9"/>
        <v>3.9810717055349618E-7</v>
      </c>
      <c r="Q66">
        <f t="shared" si="8"/>
        <v>-14.736544595161895</v>
      </c>
      <c r="R66">
        <f>10^(L66/10)</f>
        <v>3.6013935981820312E-7</v>
      </c>
      <c r="S66">
        <f>LN(R66)</f>
        <v>-14.836774769798115</v>
      </c>
      <c r="T66">
        <v>33.5</v>
      </c>
      <c r="U66">
        <v>2.8</v>
      </c>
      <c r="V66">
        <f t="shared" si="2"/>
        <v>32.620392394942151</v>
      </c>
      <c r="W66">
        <f t="shared" si="3"/>
        <v>3.065567047424763E-2</v>
      </c>
      <c r="X66">
        <f t="shared" si="4"/>
        <v>9.3977013222565787E-4</v>
      </c>
      <c r="Z66">
        <f ca="1">IF($F66=$Z$1,1,0)</f>
        <v>0</v>
      </c>
      <c r="AA66">
        <f ca="1">IF($I66=$AA$1,1,0)</f>
        <v>0</v>
      </c>
      <c r="AB66" t="str">
        <f t="shared" ca="1" si="5"/>
        <v/>
      </c>
      <c r="AC66" t="str">
        <f ca="1">IF(AND(Z66,AA66),C66,"")</f>
        <v/>
      </c>
      <c r="AD66" t="str">
        <f ca="1">IF(AND(AA66,Z66),D66,"")</f>
        <v/>
      </c>
      <c r="AE66" t="str">
        <f t="shared" ca="1" si="6"/>
        <v/>
      </c>
    </row>
    <row r="67" spans="1:31" x14ac:dyDescent="0.25">
      <c r="A67">
        <v>10450</v>
      </c>
      <c r="B67" s="1">
        <v>38759.033784722225</v>
      </c>
      <c r="C67">
        <v>1</v>
      </c>
      <c r="D67">
        <v>0</v>
      </c>
      <c r="E67">
        <v>90.7</v>
      </c>
      <c r="F67" t="s">
        <v>113</v>
      </c>
      <c r="G67">
        <v>-69</v>
      </c>
      <c r="H67">
        <v>1139644119633</v>
      </c>
      <c r="I67">
        <v>90</v>
      </c>
      <c r="J67" s="2">
        <v>36526</v>
      </c>
      <c r="K67">
        <v>-63</v>
      </c>
      <c r="L67">
        <v>-64.451612903225794</v>
      </c>
      <c r="M67">
        <v>93</v>
      </c>
      <c r="N67">
        <v>3.0054882010728701</v>
      </c>
      <c r="O67">
        <v>6</v>
      </c>
      <c r="P67">
        <f t="shared" si="9"/>
        <v>1.2589254117941651E-7</v>
      </c>
      <c r="Q67">
        <f t="shared" si="8"/>
        <v>-15.887837141658917</v>
      </c>
      <c r="R67">
        <f>10^(L67/10)</f>
        <v>3.5878866128208078E-7</v>
      </c>
      <c r="S67">
        <f>LN(R67)</f>
        <v>-14.840532309039041</v>
      </c>
      <c r="T67">
        <v>12.8</v>
      </c>
      <c r="U67">
        <v>-2.8</v>
      </c>
      <c r="V67">
        <f t="shared" ref="V67:V130" si="10">SQRT((T67-C67)^2+(U67-D67)^2)</f>
        <v>12.127654348636426</v>
      </c>
      <c r="W67">
        <f t="shared" ref="W67:W130" si="11">1/V67</f>
        <v>8.2456175881400764E-2</v>
      </c>
      <c r="X67">
        <f t="shared" ref="X67:X130" si="12">1/(V67^2)</f>
        <v>6.799020940984498E-3</v>
      </c>
      <c r="Z67">
        <f ca="1">IF($F67=$Z$1,1,0)</f>
        <v>1</v>
      </c>
      <c r="AA67">
        <f ca="1">IF($I67=$AA$1,1,0)</f>
        <v>0</v>
      </c>
      <c r="AB67" t="str">
        <f t="shared" ref="AB67:AB130" ca="1" si="13">IF(AND(AA67,Z67),ABS(L67-AB$1)*AE67/AE$7971,"")</f>
        <v/>
      </c>
      <c r="AC67" t="str">
        <f ca="1">IF(AND(Z67,AA67),C67,"")</f>
        <v/>
      </c>
      <c r="AD67" t="str">
        <f ca="1">IF(AND(AA67,Z67),D67,"")</f>
        <v/>
      </c>
      <c r="AE67" t="str">
        <f t="shared" ref="AE67:AE130" ca="1" si="14">IF(AND(Z67,AA67),W67,"")</f>
        <v/>
      </c>
    </row>
    <row r="68" spans="1:31" x14ac:dyDescent="0.25">
      <c r="A68">
        <v>11513</v>
      </c>
      <c r="B68" s="1">
        <v>38759.034583333334</v>
      </c>
      <c r="C68">
        <v>1</v>
      </c>
      <c r="D68">
        <v>0</v>
      </c>
      <c r="E68">
        <v>135.19999999999999</v>
      </c>
      <c r="F68" t="s">
        <v>115</v>
      </c>
      <c r="G68">
        <v>-31</v>
      </c>
      <c r="H68">
        <v>1139644188953</v>
      </c>
      <c r="I68">
        <v>135</v>
      </c>
      <c r="J68" s="2">
        <v>36526</v>
      </c>
      <c r="K68">
        <v>-32</v>
      </c>
      <c r="L68">
        <v>-31.909090909090899</v>
      </c>
      <c r="M68">
        <v>99</v>
      </c>
      <c r="N68">
        <v>1.43634250002062</v>
      </c>
      <c r="O68">
        <v>2</v>
      </c>
      <c r="P68">
        <f t="shared" si="9"/>
        <v>7.9432823472428099E-4</v>
      </c>
      <c r="Q68">
        <f t="shared" si="8"/>
        <v>-7.1380137882815422</v>
      </c>
      <c r="R68">
        <f>10^(L68/10)</f>
        <v>6.4430412095161315E-4</v>
      </c>
      <c r="S68">
        <f>LN(R68)</f>
        <v>-7.3473397058264531</v>
      </c>
      <c r="T68">
        <v>2.5</v>
      </c>
      <c r="U68">
        <v>-0.8</v>
      </c>
      <c r="V68">
        <f t="shared" si="10"/>
        <v>1.7</v>
      </c>
      <c r="W68">
        <f t="shared" si="11"/>
        <v>0.58823529411764708</v>
      </c>
      <c r="X68">
        <f t="shared" si="12"/>
        <v>0.34602076124567477</v>
      </c>
      <c r="Z68">
        <f ca="1">IF($F68=$Z$1,1,0)</f>
        <v>0</v>
      </c>
      <c r="AA68">
        <f ca="1">IF($I68=$AA$1,1,0)</f>
        <v>0</v>
      </c>
      <c r="AB68" t="str">
        <f t="shared" ca="1" si="13"/>
        <v/>
      </c>
      <c r="AC68" t="str">
        <f ca="1">IF(AND(Z68,AA68),C68,"")</f>
        <v/>
      </c>
      <c r="AD68" t="str">
        <f ca="1">IF(AND(AA68,Z68),D68,"")</f>
        <v/>
      </c>
      <c r="AE68" t="str">
        <f t="shared" ca="1" si="14"/>
        <v/>
      </c>
    </row>
    <row r="69" spans="1:31" x14ac:dyDescent="0.25">
      <c r="A69">
        <v>11514</v>
      </c>
      <c r="B69" s="1">
        <v>38759.034583333334</v>
      </c>
      <c r="C69">
        <v>1</v>
      </c>
      <c r="D69">
        <v>0</v>
      </c>
      <c r="E69">
        <v>135.19999999999999</v>
      </c>
      <c r="F69" t="s">
        <v>112</v>
      </c>
      <c r="G69">
        <v>-49</v>
      </c>
      <c r="H69">
        <v>1139644188953</v>
      </c>
      <c r="I69">
        <v>135</v>
      </c>
      <c r="J69" s="2">
        <v>36526</v>
      </c>
      <c r="K69">
        <v>-50</v>
      </c>
      <c r="L69">
        <v>-53.409090909090899</v>
      </c>
      <c r="M69">
        <v>110</v>
      </c>
      <c r="N69">
        <v>5.3351791704356604</v>
      </c>
      <c r="O69">
        <v>10</v>
      </c>
      <c r="P69">
        <f t="shared" si="9"/>
        <v>1.2589254117941658E-5</v>
      </c>
      <c r="Q69">
        <f t="shared" si="8"/>
        <v>-11.282666955670825</v>
      </c>
      <c r="R69">
        <f>10^(L69/10)</f>
        <v>4.5613238628902191E-6</v>
      </c>
      <c r="S69">
        <f>LN(R69)</f>
        <v>-12.297897655763652</v>
      </c>
      <c r="T69">
        <v>7.5</v>
      </c>
      <c r="U69">
        <v>6.3</v>
      </c>
      <c r="V69">
        <f t="shared" si="10"/>
        <v>9.0520715861066847</v>
      </c>
      <c r="W69">
        <f t="shared" si="11"/>
        <v>0.11047195003791416</v>
      </c>
      <c r="X69">
        <f t="shared" si="12"/>
        <v>1.22040517451794E-2</v>
      </c>
      <c r="Z69">
        <f ca="1">IF($F69=$Z$1,1,0)</f>
        <v>0</v>
      </c>
      <c r="AA69">
        <f ca="1">IF($I69=$AA$1,1,0)</f>
        <v>0</v>
      </c>
      <c r="AB69" t="str">
        <f t="shared" ca="1" si="13"/>
        <v/>
      </c>
      <c r="AC69" t="str">
        <f ca="1">IF(AND(Z69,AA69),C69,"")</f>
        <v/>
      </c>
      <c r="AD69" t="str">
        <f ca="1">IF(AND(AA69,Z69),D69,"")</f>
        <v/>
      </c>
      <c r="AE69" t="str">
        <f t="shared" ca="1" si="14"/>
        <v/>
      </c>
    </row>
    <row r="70" spans="1:31" x14ac:dyDescent="0.25">
      <c r="A70">
        <v>11515</v>
      </c>
      <c r="B70" s="1">
        <v>38759.034583333334</v>
      </c>
      <c r="C70">
        <v>1</v>
      </c>
      <c r="D70">
        <v>0</v>
      </c>
      <c r="E70">
        <v>135.19999999999999</v>
      </c>
      <c r="F70" t="s">
        <v>117</v>
      </c>
      <c r="G70">
        <v>-58</v>
      </c>
      <c r="H70">
        <v>1139644188953</v>
      </c>
      <c r="I70">
        <v>135</v>
      </c>
      <c r="J70" s="2">
        <v>36526</v>
      </c>
      <c r="K70">
        <v>-55</v>
      </c>
      <c r="L70">
        <v>-55.3473684210526</v>
      </c>
      <c r="M70">
        <v>95</v>
      </c>
      <c r="N70">
        <v>2.1326660023818902</v>
      </c>
      <c r="O70">
        <v>2</v>
      </c>
      <c r="P70">
        <f t="shared" si="9"/>
        <v>1.5848931924611111E-6</v>
      </c>
      <c r="Q70">
        <f t="shared" si="8"/>
        <v>-13.354993539365466</v>
      </c>
      <c r="R70">
        <f>10^(L70/10)</f>
        <v>2.9191953454784447E-6</v>
      </c>
      <c r="S70">
        <f>LN(R70)</f>
        <v>-12.744202546276512</v>
      </c>
      <c r="T70">
        <v>1</v>
      </c>
      <c r="U70">
        <v>14</v>
      </c>
      <c r="V70">
        <f t="shared" si="10"/>
        <v>14</v>
      </c>
      <c r="W70">
        <f t="shared" si="11"/>
        <v>7.1428571428571425E-2</v>
      </c>
      <c r="X70">
        <f t="shared" si="12"/>
        <v>5.1020408163265302E-3</v>
      </c>
      <c r="Z70">
        <f ca="1">IF($F70=$Z$1,1,0)</f>
        <v>0</v>
      </c>
      <c r="AA70">
        <f ca="1">IF($I70=$AA$1,1,0)</f>
        <v>0</v>
      </c>
      <c r="AB70" t="str">
        <f t="shared" ca="1" si="13"/>
        <v/>
      </c>
      <c r="AC70" t="str">
        <f ca="1">IF(AND(Z70,AA70),C70,"")</f>
        <v/>
      </c>
      <c r="AD70" t="str">
        <f ca="1">IF(AND(AA70,Z70),D70,"")</f>
        <v/>
      </c>
      <c r="AE70" t="str">
        <f t="shared" ca="1" si="14"/>
        <v/>
      </c>
    </row>
    <row r="71" spans="1:31" x14ac:dyDescent="0.25">
      <c r="A71">
        <v>11516</v>
      </c>
      <c r="B71" s="1">
        <v>38759.034583333334</v>
      </c>
      <c r="C71">
        <v>1</v>
      </c>
      <c r="D71">
        <v>0</v>
      </c>
      <c r="E71">
        <v>135.19999999999999</v>
      </c>
      <c r="F71" t="s">
        <v>113</v>
      </c>
      <c r="G71">
        <v>-61</v>
      </c>
      <c r="H71">
        <v>1139644188953</v>
      </c>
      <c r="I71">
        <v>135</v>
      </c>
      <c r="J71" s="2">
        <v>36526</v>
      </c>
      <c r="K71">
        <v>-64</v>
      </c>
      <c r="L71">
        <v>-63.5729166666667</v>
      </c>
      <c r="M71">
        <v>96</v>
      </c>
      <c r="N71">
        <v>2.99383503981332</v>
      </c>
      <c r="O71">
        <v>3</v>
      </c>
      <c r="P71">
        <f t="shared" si="9"/>
        <v>7.9432823472428114E-7</v>
      </c>
      <c r="Q71">
        <f t="shared" si="8"/>
        <v>-14.045769067263679</v>
      </c>
      <c r="R71">
        <f>10^(L71/10)</f>
        <v>4.3924652396374891E-7</v>
      </c>
      <c r="S71">
        <f>LN(R71)</f>
        <v>-14.638205023481948</v>
      </c>
      <c r="T71">
        <v>12.8</v>
      </c>
      <c r="U71">
        <v>-2.8</v>
      </c>
      <c r="V71">
        <f t="shared" si="10"/>
        <v>12.127654348636426</v>
      </c>
      <c r="W71">
        <f t="shared" si="11"/>
        <v>8.2456175881400764E-2</v>
      </c>
      <c r="X71">
        <f t="shared" si="12"/>
        <v>6.799020940984498E-3</v>
      </c>
      <c r="Z71">
        <f ca="1">IF($F71=$Z$1,1,0)</f>
        <v>1</v>
      </c>
      <c r="AA71">
        <f ca="1">IF($I71=$AA$1,1,0)</f>
        <v>0</v>
      </c>
      <c r="AB71" t="str">
        <f t="shared" ca="1" si="13"/>
        <v/>
      </c>
      <c r="AC71" t="str">
        <f ca="1">IF(AND(Z71,AA71),C71,"")</f>
        <v/>
      </c>
      <c r="AD71" t="str">
        <f ca="1">IF(AND(AA71,Z71),D71,"")</f>
        <v/>
      </c>
      <c r="AE71" t="str">
        <f t="shared" ca="1" si="14"/>
        <v/>
      </c>
    </row>
    <row r="72" spans="1:31" x14ac:dyDescent="0.25">
      <c r="A72">
        <v>11517</v>
      </c>
      <c r="B72" s="1">
        <v>38759.034583333334</v>
      </c>
      <c r="C72">
        <v>1</v>
      </c>
      <c r="D72">
        <v>0</v>
      </c>
      <c r="E72">
        <v>135.19999999999999</v>
      </c>
      <c r="F72" t="s">
        <v>116</v>
      </c>
      <c r="G72">
        <v>-65</v>
      </c>
      <c r="H72">
        <v>1139644188953</v>
      </c>
      <c r="I72">
        <v>135</v>
      </c>
      <c r="J72" s="2">
        <v>36526</v>
      </c>
      <c r="K72">
        <v>-66</v>
      </c>
      <c r="L72">
        <v>-66.229885057471293</v>
      </c>
      <c r="M72">
        <v>87</v>
      </c>
      <c r="N72">
        <v>1.58994770592143</v>
      </c>
      <c r="O72">
        <v>2</v>
      </c>
      <c r="P72">
        <f t="shared" si="9"/>
        <v>3.1622776601683734E-7</v>
      </c>
      <c r="Q72">
        <f t="shared" si="8"/>
        <v>-14.966803104461299</v>
      </c>
      <c r="R72">
        <f>10^(L72/10)</f>
        <v>2.3823825218401487E-7</v>
      </c>
      <c r="S72">
        <f>LN(R72)</f>
        <v>-15.24999460440425</v>
      </c>
      <c r="T72">
        <v>33.5</v>
      </c>
      <c r="U72">
        <v>9.3000000000000007</v>
      </c>
      <c r="V72">
        <f t="shared" si="10"/>
        <v>33.804437578519185</v>
      </c>
      <c r="W72">
        <f t="shared" si="11"/>
        <v>2.9581915027494604E-2</v>
      </c>
      <c r="X72">
        <f t="shared" si="12"/>
        <v>8.7508969669391112E-4</v>
      </c>
      <c r="Z72">
        <f ca="1">IF($F72=$Z$1,1,0)</f>
        <v>0</v>
      </c>
      <c r="AA72">
        <f ca="1">IF($I72=$AA$1,1,0)</f>
        <v>0</v>
      </c>
      <c r="AB72" t="str">
        <f t="shared" ca="1" si="13"/>
        <v/>
      </c>
      <c r="AC72" t="str">
        <f ca="1">IF(AND(Z72,AA72),C72,"")</f>
        <v/>
      </c>
      <c r="AD72" t="str">
        <f ca="1">IF(AND(AA72,Z72),D72,"")</f>
        <v/>
      </c>
      <c r="AE72" t="str">
        <f t="shared" ca="1" si="14"/>
        <v/>
      </c>
    </row>
    <row r="73" spans="1:31" x14ac:dyDescent="0.25">
      <c r="A73">
        <v>11518</v>
      </c>
      <c r="B73" s="1">
        <v>38759.034583333334</v>
      </c>
      <c r="C73">
        <v>1</v>
      </c>
      <c r="D73">
        <v>0</v>
      </c>
      <c r="E73">
        <v>135.19999999999999</v>
      </c>
      <c r="F73" t="s">
        <v>114</v>
      </c>
      <c r="G73">
        <v>-67</v>
      </c>
      <c r="H73">
        <v>1139644188953</v>
      </c>
      <c r="I73">
        <v>135</v>
      </c>
      <c r="J73" s="2">
        <v>36526</v>
      </c>
      <c r="K73">
        <v>-67</v>
      </c>
      <c r="L73">
        <v>-67.152941176470605</v>
      </c>
      <c r="M73">
        <v>85</v>
      </c>
      <c r="N73">
        <v>2.25465593591478</v>
      </c>
      <c r="O73">
        <v>3</v>
      </c>
      <c r="P73">
        <f t="shared" si="9"/>
        <v>1.9952623149688761E-7</v>
      </c>
      <c r="Q73">
        <f t="shared" si="8"/>
        <v>-15.427320123060108</v>
      </c>
      <c r="R73">
        <f>10^(L73/10)</f>
        <v>1.9262199756623793E-7</v>
      </c>
      <c r="S73">
        <f>LN(R73)</f>
        <v>-15.462536130364725</v>
      </c>
      <c r="T73">
        <v>33.5</v>
      </c>
      <c r="U73">
        <v>2.8</v>
      </c>
      <c r="V73">
        <f t="shared" si="10"/>
        <v>32.620392394942151</v>
      </c>
      <c r="W73">
        <f t="shared" si="11"/>
        <v>3.065567047424763E-2</v>
      </c>
      <c r="X73">
        <f t="shared" si="12"/>
        <v>9.3977013222565787E-4</v>
      </c>
      <c r="Z73">
        <f ca="1">IF($F73=$Z$1,1,0)</f>
        <v>0</v>
      </c>
      <c r="AA73">
        <f ca="1">IF($I73=$AA$1,1,0)</f>
        <v>0</v>
      </c>
      <c r="AB73" t="str">
        <f t="shared" ca="1" si="13"/>
        <v/>
      </c>
      <c r="AC73" t="str">
        <f ca="1">IF(AND(Z73,AA73),C73,"")</f>
        <v/>
      </c>
      <c r="AD73" t="str">
        <f ca="1">IF(AND(AA73,Z73),D73,"")</f>
        <v/>
      </c>
      <c r="AE73" t="str">
        <f t="shared" ca="1" si="14"/>
        <v/>
      </c>
    </row>
    <row r="74" spans="1:31" x14ac:dyDescent="0.25">
      <c r="A74">
        <v>12501</v>
      </c>
      <c r="B74" s="1">
        <v>38759.035138888888</v>
      </c>
      <c r="C74">
        <v>1</v>
      </c>
      <c r="D74">
        <v>0</v>
      </c>
      <c r="E74">
        <v>180.1</v>
      </c>
      <c r="F74" t="s">
        <v>115</v>
      </c>
      <c r="G74">
        <v>-31</v>
      </c>
      <c r="H74">
        <v>1139644236484</v>
      </c>
      <c r="I74">
        <v>180</v>
      </c>
      <c r="J74" s="2">
        <v>36526</v>
      </c>
      <c r="K74">
        <v>-32</v>
      </c>
      <c r="L74">
        <v>-32.205882352941202</v>
      </c>
      <c r="M74">
        <v>102</v>
      </c>
      <c r="N74">
        <v>3.17583148945099</v>
      </c>
      <c r="O74">
        <v>2</v>
      </c>
      <c r="P74">
        <f t="shared" si="9"/>
        <v>7.9432823472428099E-4</v>
      </c>
      <c r="Q74">
        <f t="shared" si="8"/>
        <v>-7.1380137882815422</v>
      </c>
      <c r="R74">
        <f>10^(L74/10)</f>
        <v>6.0174399458954881E-4</v>
      </c>
      <c r="S74">
        <f>LN(R74)</f>
        <v>-7.4156784612602422</v>
      </c>
      <c r="T74">
        <v>2.5</v>
      </c>
      <c r="U74">
        <v>-0.8</v>
      </c>
      <c r="V74">
        <f t="shared" si="10"/>
        <v>1.7</v>
      </c>
      <c r="W74">
        <f t="shared" si="11"/>
        <v>0.58823529411764708</v>
      </c>
      <c r="X74">
        <f t="shared" si="12"/>
        <v>0.34602076124567477</v>
      </c>
      <c r="Z74">
        <f ca="1">IF($F74=$Z$1,1,0)</f>
        <v>0</v>
      </c>
      <c r="AA74">
        <f ca="1">IF($I74=$AA$1,1,0)</f>
        <v>0</v>
      </c>
      <c r="AB74" t="str">
        <f t="shared" ca="1" si="13"/>
        <v/>
      </c>
      <c r="AC74" t="str">
        <f ca="1">IF(AND(Z74,AA74),C74,"")</f>
        <v/>
      </c>
      <c r="AD74" t="str">
        <f ca="1">IF(AND(AA74,Z74),D74,"")</f>
        <v/>
      </c>
      <c r="AE74" t="str">
        <f t="shared" ca="1" si="14"/>
        <v/>
      </c>
    </row>
    <row r="75" spans="1:31" x14ac:dyDescent="0.25">
      <c r="A75">
        <v>12502</v>
      </c>
      <c r="B75" s="1">
        <v>38759.035138888888</v>
      </c>
      <c r="C75">
        <v>1</v>
      </c>
      <c r="D75">
        <v>0</v>
      </c>
      <c r="E75">
        <v>180.1</v>
      </c>
      <c r="F75" t="s">
        <v>112</v>
      </c>
      <c r="G75">
        <v>-50</v>
      </c>
      <c r="H75">
        <v>1139644236484</v>
      </c>
      <c r="I75">
        <v>180</v>
      </c>
      <c r="J75" s="2">
        <v>36526</v>
      </c>
      <c r="K75">
        <v>-49</v>
      </c>
      <c r="L75">
        <v>-50.709090909090897</v>
      </c>
      <c r="M75">
        <v>110</v>
      </c>
      <c r="N75">
        <v>6.74345820212225</v>
      </c>
      <c r="O75">
        <v>4</v>
      </c>
      <c r="P75">
        <f t="shared" si="9"/>
        <v>1.0000000000000001E-5</v>
      </c>
      <c r="Q75">
        <f t="shared" si="8"/>
        <v>-11.512925464970229</v>
      </c>
      <c r="R75">
        <f>10^(L75/10)</f>
        <v>8.4935824912412659E-6</v>
      </c>
      <c r="S75">
        <f>LN(R75)</f>
        <v>-11.676199680655259</v>
      </c>
      <c r="T75">
        <v>7.5</v>
      </c>
      <c r="U75">
        <v>6.3</v>
      </c>
      <c r="V75">
        <f t="shared" si="10"/>
        <v>9.0520715861066847</v>
      </c>
      <c r="W75">
        <f t="shared" si="11"/>
        <v>0.11047195003791416</v>
      </c>
      <c r="X75">
        <f t="shared" si="12"/>
        <v>1.22040517451794E-2</v>
      </c>
      <c r="Z75">
        <f ca="1">IF($F75=$Z$1,1,0)</f>
        <v>0</v>
      </c>
      <c r="AA75">
        <f ca="1">IF($I75=$AA$1,1,0)</f>
        <v>0</v>
      </c>
      <c r="AB75" t="str">
        <f t="shared" ca="1" si="13"/>
        <v/>
      </c>
      <c r="AC75" t="str">
        <f ca="1">IF(AND(Z75,AA75),C75,"")</f>
        <v/>
      </c>
      <c r="AD75" t="str">
        <f ca="1">IF(AND(AA75,Z75),D75,"")</f>
        <v/>
      </c>
      <c r="AE75" t="str">
        <f t="shared" ca="1" si="14"/>
        <v/>
      </c>
    </row>
    <row r="76" spans="1:31" x14ac:dyDescent="0.25">
      <c r="A76">
        <v>12503</v>
      </c>
      <c r="B76" s="1">
        <v>38759.035138888888</v>
      </c>
      <c r="C76">
        <v>1</v>
      </c>
      <c r="D76">
        <v>0</v>
      </c>
      <c r="E76">
        <v>180.1</v>
      </c>
      <c r="F76" t="s">
        <v>117</v>
      </c>
      <c r="G76">
        <v>-58</v>
      </c>
      <c r="H76">
        <v>1139644236484</v>
      </c>
      <c r="I76">
        <v>180</v>
      </c>
      <c r="J76" s="2">
        <v>36526</v>
      </c>
      <c r="K76">
        <v>-57</v>
      </c>
      <c r="L76">
        <v>-58.021505376344102</v>
      </c>
      <c r="M76">
        <v>93</v>
      </c>
      <c r="N76">
        <v>3.8588647086474399</v>
      </c>
      <c r="O76">
        <v>6</v>
      </c>
      <c r="P76">
        <f t="shared" si="9"/>
        <v>1.5848931924611111E-6</v>
      </c>
      <c r="Q76">
        <f t="shared" si="8"/>
        <v>-13.354993539365466</v>
      </c>
      <c r="R76">
        <f>10^(L76/10)</f>
        <v>1.5770645238318277E-6</v>
      </c>
      <c r="S76">
        <f>LN(R76)</f>
        <v>-13.359945335264381</v>
      </c>
      <c r="T76">
        <v>1</v>
      </c>
      <c r="U76">
        <v>14</v>
      </c>
      <c r="V76">
        <f t="shared" si="10"/>
        <v>14</v>
      </c>
      <c r="W76">
        <f t="shared" si="11"/>
        <v>7.1428571428571425E-2</v>
      </c>
      <c r="X76">
        <f t="shared" si="12"/>
        <v>5.1020408163265302E-3</v>
      </c>
      <c r="Z76">
        <f ca="1">IF($F76=$Z$1,1,0)</f>
        <v>0</v>
      </c>
      <c r="AA76">
        <f ca="1">IF($I76=$AA$1,1,0)</f>
        <v>0</v>
      </c>
      <c r="AB76" t="str">
        <f t="shared" ca="1" si="13"/>
        <v/>
      </c>
      <c r="AC76" t="str">
        <f ca="1">IF(AND(Z76,AA76),C76,"")</f>
        <v/>
      </c>
      <c r="AD76" t="str">
        <f ca="1">IF(AND(AA76,Z76),D76,"")</f>
        <v/>
      </c>
      <c r="AE76" t="str">
        <f t="shared" ca="1" si="14"/>
        <v/>
      </c>
    </row>
    <row r="77" spans="1:31" x14ac:dyDescent="0.25">
      <c r="A77">
        <v>12504</v>
      </c>
      <c r="B77" s="1">
        <v>38759.035138888888</v>
      </c>
      <c r="C77">
        <v>1</v>
      </c>
      <c r="D77">
        <v>0</v>
      </c>
      <c r="E77">
        <v>180.1</v>
      </c>
      <c r="F77" t="s">
        <v>116</v>
      </c>
      <c r="G77">
        <v>-64</v>
      </c>
      <c r="H77">
        <v>1139644236484</v>
      </c>
      <c r="I77">
        <v>180</v>
      </c>
      <c r="J77" s="2">
        <v>36526</v>
      </c>
      <c r="K77">
        <v>-62</v>
      </c>
      <c r="L77">
        <v>-61.578947368421098</v>
      </c>
      <c r="M77">
        <v>95</v>
      </c>
      <c r="N77">
        <v>1.4482487397177499</v>
      </c>
      <c r="O77">
        <v>2.5</v>
      </c>
      <c r="P77">
        <f t="shared" si="9"/>
        <v>3.9810717055349618E-7</v>
      </c>
      <c r="Q77">
        <f t="shared" si="8"/>
        <v>-14.736544595161895</v>
      </c>
      <c r="R77">
        <f>10^(L77/10)</f>
        <v>6.9519279617755234E-7</v>
      </c>
      <c r="S77">
        <f>LN(R77)</f>
        <v>-14.179076625279135</v>
      </c>
      <c r="T77">
        <v>33.5</v>
      </c>
      <c r="U77">
        <v>9.3000000000000007</v>
      </c>
      <c r="V77">
        <f t="shared" si="10"/>
        <v>33.804437578519185</v>
      </c>
      <c r="W77">
        <f t="shared" si="11"/>
        <v>2.9581915027494604E-2</v>
      </c>
      <c r="X77">
        <f t="shared" si="12"/>
        <v>8.7508969669391112E-4</v>
      </c>
      <c r="Z77">
        <f ca="1">IF($F77=$Z$1,1,0)</f>
        <v>0</v>
      </c>
      <c r="AA77">
        <f ca="1">IF($I77=$AA$1,1,0)</f>
        <v>0</v>
      </c>
      <c r="AB77" t="str">
        <f t="shared" ca="1" si="13"/>
        <v/>
      </c>
      <c r="AC77" t="str">
        <f ca="1">IF(AND(Z77,AA77),C77,"")</f>
        <v/>
      </c>
      <c r="AD77" t="str">
        <f ca="1">IF(AND(AA77,Z77),D77,"")</f>
        <v/>
      </c>
      <c r="AE77" t="str">
        <f t="shared" ca="1" si="14"/>
        <v/>
      </c>
    </row>
    <row r="78" spans="1:31" x14ac:dyDescent="0.25">
      <c r="A78">
        <v>12505</v>
      </c>
      <c r="B78" s="1">
        <v>38759.035138888888</v>
      </c>
      <c r="C78">
        <v>1</v>
      </c>
      <c r="D78">
        <v>0</v>
      </c>
      <c r="E78">
        <v>180.1</v>
      </c>
      <c r="F78" t="s">
        <v>113</v>
      </c>
      <c r="G78">
        <v>-67</v>
      </c>
      <c r="H78">
        <v>1139644236484</v>
      </c>
      <c r="I78">
        <v>180</v>
      </c>
      <c r="J78" s="2">
        <v>36526</v>
      </c>
      <c r="K78">
        <v>-64</v>
      </c>
      <c r="L78">
        <v>-63.789473684210499</v>
      </c>
      <c r="M78">
        <v>95</v>
      </c>
      <c r="N78">
        <v>2.2068304837197101</v>
      </c>
      <c r="O78">
        <v>3.5</v>
      </c>
      <c r="P78">
        <f t="shared" si="9"/>
        <v>1.9952623149688761E-7</v>
      </c>
      <c r="Q78">
        <f t="shared" si="8"/>
        <v>-15.427320123060108</v>
      </c>
      <c r="R78">
        <f>10^(L78/10)</f>
        <v>4.1788100602942352E-7</v>
      </c>
      <c r="S78">
        <f>LN(R78)</f>
        <v>-14.688069119519909</v>
      </c>
      <c r="T78">
        <v>12.8</v>
      </c>
      <c r="U78">
        <v>-2.8</v>
      </c>
      <c r="V78">
        <f t="shared" si="10"/>
        <v>12.127654348636426</v>
      </c>
      <c r="W78">
        <f t="shared" si="11"/>
        <v>8.2456175881400764E-2</v>
      </c>
      <c r="X78">
        <f t="shared" si="12"/>
        <v>6.799020940984498E-3</v>
      </c>
      <c r="Z78">
        <f ca="1">IF($F78=$Z$1,1,0)</f>
        <v>1</v>
      </c>
      <c r="AA78">
        <f ca="1">IF($I78=$AA$1,1,0)</f>
        <v>0</v>
      </c>
      <c r="AB78" t="str">
        <f t="shared" ca="1" si="13"/>
        <v/>
      </c>
      <c r="AC78" t="str">
        <f ca="1">IF(AND(Z78,AA78),C78,"")</f>
        <v/>
      </c>
      <c r="AD78" t="str">
        <f ca="1">IF(AND(AA78,Z78),D78,"")</f>
        <v/>
      </c>
      <c r="AE78" t="str">
        <f t="shared" ca="1" si="14"/>
        <v/>
      </c>
    </row>
    <row r="79" spans="1:31" x14ac:dyDescent="0.25">
      <c r="A79">
        <v>12516</v>
      </c>
      <c r="B79" s="1">
        <v>38759.035138888888</v>
      </c>
      <c r="C79">
        <v>1</v>
      </c>
      <c r="D79">
        <v>0</v>
      </c>
      <c r="E79">
        <v>180.1</v>
      </c>
      <c r="F79" t="s">
        <v>114</v>
      </c>
      <c r="G79">
        <v>-70</v>
      </c>
      <c r="H79">
        <v>1139644236736</v>
      </c>
      <c r="I79">
        <v>180</v>
      </c>
      <c r="J79" s="2">
        <v>36526</v>
      </c>
      <c r="K79">
        <v>-67</v>
      </c>
      <c r="L79">
        <v>-67.308510638297903</v>
      </c>
      <c r="M79">
        <v>94</v>
      </c>
      <c r="N79">
        <v>2.2047192576974401</v>
      </c>
      <c r="O79">
        <v>3</v>
      </c>
      <c r="P79">
        <f t="shared" si="9"/>
        <v>9.9999999999999995E-8</v>
      </c>
      <c r="Q79">
        <f t="shared" si="8"/>
        <v>-16.11809565095832</v>
      </c>
      <c r="R79">
        <f>10^(L79/10)</f>
        <v>1.858441676474915E-7</v>
      </c>
      <c r="S79">
        <f>LN(R79)</f>
        <v>-15.498357322737592</v>
      </c>
      <c r="T79">
        <v>33.5</v>
      </c>
      <c r="U79">
        <v>2.8</v>
      </c>
      <c r="V79">
        <f t="shared" si="10"/>
        <v>32.620392394942151</v>
      </c>
      <c r="W79">
        <f t="shared" si="11"/>
        <v>3.065567047424763E-2</v>
      </c>
      <c r="X79">
        <f t="shared" si="12"/>
        <v>9.3977013222565787E-4</v>
      </c>
      <c r="Z79">
        <f ca="1">IF($F79=$Z$1,1,0)</f>
        <v>0</v>
      </c>
      <c r="AA79">
        <f ca="1">IF($I79=$AA$1,1,0)</f>
        <v>0</v>
      </c>
      <c r="AB79" t="str">
        <f t="shared" ca="1" si="13"/>
        <v/>
      </c>
      <c r="AC79" t="str">
        <f ca="1">IF(AND(Z79,AA79),C79,"")</f>
        <v/>
      </c>
      <c r="AD79" t="str">
        <f ca="1">IF(AND(AA79,Z79),D79,"")</f>
        <v/>
      </c>
      <c r="AE79" t="str">
        <f t="shared" ca="1" si="14"/>
        <v/>
      </c>
    </row>
    <row r="80" spans="1:31" x14ac:dyDescent="0.25">
      <c r="A80">
        <v>13535</v>
      </c>
      <c r="B80" s="1">
        <v>38759.036076388889</v>
      </c>
      <c r="C80">
        <v>1</v>
      </c>
      <c r="D80">
        <v>0</v>
      </c>
      <c r="E80">
        <v>225.7</v>
      </c>
      <c r="F80" t="s">
        <v>115</v>
      </c>
      <c r="G80">
        <v>-36</v>
      </c>
      <c r="H80">
        <v>1139644317142</v>
      </c>
      <c r="I80">
        <v>225</v>
      </c>
      <c r="J80" s="2">
        <v>36526</v>
      </c>
      <c r="K80">
        <v>-34</v>
      </c>
      <c r="L80">
        <v>-34.304761904761897</v>
      </c>
      <c r="M80">
        <v>105</v>
      </c>
      <c r="N80">
        <v>0.95195961375843396</v>
      </c>
      <c r="O80">
        <v>1</v>
      </c>
      <c r="P80">
        <f t="shared" si="9"/>
        <v>2.5118864315095774E-4</v>
      </c>
      <c r="Q80">
        <f t="shared" si="8"/>
        <v>-8.2893063347785656</v>
      </c>
      <c r="R80">
        <f>10^(L80/10)</f>
        <v>3.7112807545839694E-4</v>
      </c>
      <c r="S80">
        <f>LN(R80)</f>
        <v>-7.8989633380614777</v>
      </c>
      <c r="T80">
        <v>2.5</v>
      </c>
      <c r="U80">
        <v>-0.8</v>
      </c>
      <c r="V80">
        <f t="shared" si="10"/>
        <v>1.7</v>
      </c>
      <c r="W80">
        <f t="shared" si="11"/>
        <v>0.58823529411764708</v>
      </c>
      <c r="X80">
        <f t="shared" si="12"/>
        <v>0.34602076124567477</v>
      </c>
      <c r="Z80">
        <f ca="1">IF($F80=$Z$1,1,0)</f>
        <v>0</v>
      </c>
      <c r="AA80">
        <f ca="1">IF($I80=$AA$1,1,0)</f>
        <v>0</v>
      </c>
      <c r="AB80" t="str">
        <f t="shared" ca="1" si="13"/>
        <v/>
      </c>
      <c r="AC80" t="str">
        <f ca="1">IF(AND(Z80,AA80),C80,"")</f>
        <v/>
      </c>
      <c r="AD80" t="str">
        <f ca="1">IF(AND(AA80,Z80),D80,"")</f>
        <v/>
      </c>
      <c r="AE80" t="str">
        <f t="shared" ca="1" si="14"/>
        <v/>
      </c>
    </row>
    <row r="81" spans="1:31" x14ac:dyDescent="0.25">
      <c r="A81">
        <v>13536</v>
      </c>
      <c r="B81" s="1">
        <v>38759.036076388889</v>
      </c>
      <c r="C81">
        <v>1</v>
      </c>
      <c r="D81">
        <v>0</v>
      </c>
      <c r="E81">
        <v>225.7</v>
      </c>
      <c r="F81" t="s">
        <v>114</v>
      </c>
      <c r="G81">
        <v>-61</v>
      </c>
      <c r="H81">
        <v>1139644317142</v>
      </c>
      <c r="I81">
        <v>225</v>
      </c>
      <c r="J81" s="2">
        <v>36526</v>
      </c>
      <c r="K81">
        <v>-63</v>
      </c>
      <c r="L81">
        <v>-65.477272727272705</v>
      </c>
      <c r="M81">
        <v>88</v>
      </c>
      <c r="N81">
        <v>5.11247577680746</v>
      </c>
      <c r="O81">
        <v>4.5</v>
      </c>
      <c r="P81">
        <f t="shared" si="9"/>
        <v>7.9432823472428114E-7</v>
      </c>
      <c r="Q81">
        <f t="shared" si="8"/>
        <v>-14.045769067263679</v>
      </c>
      <c r="R81">
        <f>10^(L81/10)</f>
        <v>2.8331706053869183E-7</v>
      </c>
      <c r="S81">
        <f>LN(R81)</f>
        <v>-15.076699211172372</v>
      </c>
      <c r="T81">
        <v>33.5</v>
      </c>
      <c r="U81">
        <v>2.8</v>
      </c>
      <c r="V81">
        <f t="shared" si="10"/>
        <v>32.620392394942151</v>
      </c>
      <c r="W81">
        <f t="shared" si="11"/>
        <v>3.065567047424763E-2</v>
      </c>
      <c r="X81">
        <f t="shared" si="12"/>
        <v>9.3977013222565787E-4</v>
      </c>
      <c r="Z81">
        <f ca="1">IF($F81=$Z$1,1,0)</f>
        <v>0</v>
      </c>
      <c r="AA81">
        <f ca="1">IF($I81=$AA$1,1,0)</f>
        <v>0</v>
      </c>
      <c r="AB81" t="str">
        <f t="shared" ca="1" si="13"/>
        <v/>
      </c>
      <c r="AC81" t="str">
        <f ca="1">IF(AND(Z81,AA81),C81,"")</f>
        <v/>
      </c>
      <c r="AD81" t="str">
        <f ca="1">IF(AND(AA81,Z81),D81,"")</f>
        <v/>
      </c>
      <c r="AE81" t="str">
        <f t="shared" ca="1" si="14"/>
        <v/>
      </c>
    </row>
    <row r="82" spans="1:31" x14ac:dyDescent="0.25">
      <c r="A82">
        <v>13537</v>
      </c>
      <c r="B82" s="1">
        <v>38759.036076388889</v>
      </c>
      <c r="C82">
        <v>1</v>
      </c>
      <c r="D82">
        <v>0</v>
      </c>
      <c r="E82">
        <v>225.7</v>
      </c>
      <c r="F82" t="s">
        <v>112</v>
      </c>
      <c r="G82">
        <v>-57</v>
      </c>
      <c r="H82">
        <v>1139644317142</v>
      </c>
      <c r="I82">
        <v>225</v>
      </c>
      <c r="J82" s="2">
        <v>36526</v>
      </c>
      <c r="K82">
        <v>-48</v>
      </c>
      <c r="L82">
        <v>-51.909090909090899</v>
      </c>
      <c r="M82">
        <v>110</v>
      </c>
      <c r="N82">
        <v>7.1183255614645198</v>
      </c>
      <c r="O82">
        <v>8</v>
      </c>
      <c r="P82">
        <f t="shared" si="9"/>
        <v>1.9952623149688749E-6</v>
      </c>
      <c r="Q82">
        <f t="shared" si="8"/>
        <v>-13.124735030066063</v>
      </c>
      <c r="R82">
        <f>10^(L82/10)</f>
        <v>6.4430412095161292E-6</v>
      </c>
      <c r="S82">
        <f>LN(R82)</f>
        <v>-11.952509891814545</v>
      </c>
      <c r="T82">
        <v>7.5</v>
      </c>
      <c r="U82">
        <v>6.3</v>
      </c>
      <c r="V82">
        <f t="shared" si="10"/>
        <v>9.0520715861066847</v>
      </c>
      <c r="W82">
        <f t="shared" si="11"/>
        <v>0.11047195003791416</v>
      </c>
      <c r="X82">
        <f t="shared" si="12"/>
        <v>1.22040517451794E-2</v>
      </c>
      <c r="Z82">
        <f ca="1">IF($F82=$Z$1,1,0)</f>
        <v>0</v>
      </c>
      <c r="AA82">
        <f ca="1">IF($I82=$AA$1,1,0)</f>
        <v>0</v>
      </c>
      <c r="AB82" t="str">
        <f t="shared" ca="1" si="13"/>
        <v/>
      </c>
      <c r="AC82" t="str">
        <f ca="1">IF(AND(Z82,AA82),C82,"")</f>
        <v/>
      </c>
      <c r="AD82" t="str">
        <f ca="1">IF(AND(AA82,Z82),D82,"")</f>
        <v/>
      </c>
      <c r="AE82" t="str">
        <f t="shared" ca="1" si="14"/>
        <v/>
      </c>
    </row>
    <row r="83" spans="1:31" x14ac:dyDescent="0.25">
      <c r="A83">
        <v>13538</v>
      </c>
      <c r="B83" s="1">
        <v>38759.036076388889</v>
      </c>
      <c r="C83">
        <v>1</v>
      </c>
      <c r="D83">
        <v>0</v>
      </c>
      <c r="E83">
        <v>225.7</v>
      </c>
      <c r="F83" t="s">
        <v>117</v>
      </c>
      <c r="G83">
        <v>-55</v>
      </c>
      <c r="H83">
        <v>1139644317142</v>
      </c>
      <c r="I83">
        <v>225</v>
      </c>
      <c r="J83" s="2">
        <v>36526</v>
      </c>
      <c r="K83">
        <v>-57</v>
      </c>
      <c r="L83">
        <v>-57.9270833333333</v>
      </c>
      <c r="M83">
        <v>96</v>
      </c>
      <c r="N83">
        <v>2.7577442790751898</v>
      </c>
      <c r="O83">
        <v>5</v>
      </c>
      <c r="P83">
        <f t="shared" si="9"/>
        <v>3.1622776601683767E-6</v>
      </c>
      <c r="Q83">
        <f t="shared" si="8"/>
        <v>-12.664218011467252</v>
      </c>
      <c r="R83">
        <f>10^(L83/10)</f>
        <v>1.6117276876676268E-6</v>
      </c>
      <c r="S83">
        <f>LN(R83)</f>
        <v>-13.33820385639571</v>
      </c>
      <c r="T83">
        <v>1</v>
      </c>
      <c r="U83">
        <v>14</v>
      </c>
      <c r="V83">
        <f t="shared" si="10"/>
        <v>14</v>
      </c>
      <c r="W83">
        <f t="shared" si="11"/>
        <v>7.1428571428571425E-2</v>
      </c>
      <c r="X83">
        <f t="shared" si="12"/>
        <v>5.1020408163265302E-3</v>
      </c>
      <c r="Z83">
        <f ca="1">IF($F83=$Z$1,1,0)</f>
        <v>0</v>
      </c>
      <c r="AA83">
        <f ca="1">IF($I83=$AA$1,1,0)</f>
        <v>0</v>
      </c>
      <c r="AB83" t="str">
        <f t="shared" ca="1" si="13"/>
        <v/>
      </c>
      <c r="AC83" t="str">
        <f ca="1">IF(AND(Z83,AA83),C83,"")</f>
        <v/>
      </c>
      <c r="AD83" t="str">
        <f ca="1">IF(AND(AA83,Z83),D83,"")</f>
        <v/>
      </c>
      <c r="AE83" t="str">
        <f t="shared" ca="1" si="14"/>
        <v/>
      </c>
    </row>
    <row r="84" spans="1:31" x14ac:dyDescent="0.25">
      <c r="A84">
        <v>13539</v>
      </c>
      <c r="B84" s="1">
        <v>38759.036076388889</v>
      </c>
      <c r="C84">
        <v>1</v>
      </c>
      <c r="D84">
        <v>0</v>
      </c>
      <c r="E84">
        <v>225.7</v>
      </c>
      <c r="F84" t="s">
        <v>113</v>
      </c>
      <c r="G84">
        <v>-62</v>
      </c>
      <c r="H84">
        <v>1139644317142</v>
      </c>
      <c r="I84">
        <v>225</v>
      </c>
      <c r="J84" s="2">
        <v>36526</v>
      </c>
      <c r="K84">
        <v>-63</v>
      </c>
      <c r="L84">
        <v>-65.0104166666667</v>
      </c>
      <c r="M84">
        <v>96</v>
      </c>
      <c r="N84">
        <v>5.4241075747496099</v>
      </c>
      <c r="O84">
        <v>2.25</v>
      </c>
      <c r="P84">
        <f t="shared" si="9"/>
        <v>6.3095734448019254E-7</v>
      </c>
      <c r="Q84">
        <f t="shared" si="8"/>
        <v>-14.276027576563084</v>
      </c>
      <c r="R84">
        <f>10^(L84/10)</f>
        <v>3.1547019434522863E-7</v>
      </c>
      <c r="S84">
        <f>LN(R84)</f>
        <v>-14.969201630599843</v>
      </c>
      <c r="T84">
        <v>12.8</v>
      </c>
      <c r="U84">
        <v>-2.8</v>
      </c>
      <c r="V84">
        <f t="shared" si="10"/>
        <v>12.127654348636426</v>
      </c>
      <c r="W84">
        <f t="shared" si="11"/>
        <v>8.2456175881400764E-2</v>
      </c>
      <c r="X84">
        <f t="shared" si="12"/>
        <v>6.799020940984498E-3</v>
      </c>
      <c r="Z84">
        <f ca="1">IF($F84=$Z$1,1,0)</f>
        <v>1</v>
      </c>
      <c r="AA84">
        <f ca="1">IF($I84=$AA$1,1,0)</f>
        <v>0</v>
      </c>
      <c r="AB84" t="str">
        <f t="shared" ca="1" si="13"/>
        <v/>
      </c>
      <c r="AC84" t="str">
        <f ca="1">IF(AND(Z84,AA84),C84,"")</f>
        <v/>
      </c>
      <c r="AD84" t="str">
        <f ca="1">IF(AND(AA84,Z84),D84,"")</f>
        <v/>
      </c>
      <c r="AE84" t="str">
        <f t="shared" ca="1" si="14"/>
        <v/>
      </c>
    </row>
    <row r="85" spans="1:31" x14ac:dyDescent="0.25">
      <c r="A85">
        <v>13540</v>
      </c>
      <c r="B85" s="1">
        <v>38759.036076388889</v>
      </c>
      <c r="C85">
        <v>1</v>
      </c>
      <c r="D85">
        <v>0</v>
      </c>
      <c r="E85">
        <v>225.7</v>
      </c>
      <c r="F85" t="s">
        <v>116</v>
      </c>
      <c r="G85">
        <v>-67</v>
      </c>
      <c r="H85">
        <v>1139644317142</v>
      </c>
      <c r="I85">
        <v>225</v>
      </c>
      <c r="J85" s="2">
        <v>36526</v>
      </c>
      <c r="K85">
        <v>-68</v>
      </c>
      <c r="L85">
        <v>-68.426829268292707</v>
      </c>
      <c r="M85">
        <v>82</v>
      </c>
      <c r="N85">
        <v>1.27686428994442</v>
      </c>
      <c r="O85">
        <v>1</v>
      </c>
      <c r="P85">
        <f t="shared" si="9"/>
        <v>1.9952623149688761E-7</v>
      </c>
      <c r="Q85">
        <f t="shared" si="8"/>
        <v>-15.427320123060108</v>
      </c>
      <c r="R85">
        <f>10^(L85/10)</f>
        <v>1.4365378495718112E-7</v>
      </c>
      <c r="S85">
        <f>LN(R85)</f>
        <v>-15.755859703401947</v>
      </c>
      <c r="T85">
        <v>33.5</v>
      </c>
      <c r="U85">
        <v>9.3000000000000007</v>
      </c>
      <c r="V85">
        <f t="shared" si="10"/>
        <v>33.804437578519185</v>
      </c>
      <c r="W85">
        <f t="shared" si="11"/>
        <v>2.9581915027494604E-2</v>
      </c>
      <c r="X85">
        <f t="shared" si="12"/>
        <v>8.7508969669391112E-4</v>
      </c>
      <c r="Z85">
        <f ca="1">IF($F85=$Z$1,1,0)</f>
        <v>0</v>
      </c>
      <c r="AA85">
        <f ca="1">IF($I85=$AA$1,1,0)</f>
        <v>0</v>
      </c>
      <c r="AB85" t="str">
        <f t="shared" ca="1" si="13"/>
        <v/>
      </c>
      <c r="AC85" t="str">
        <f ca="1">IF(AND(Z85,AA85),C85,"")</f>
        <v/>
      </c>
      <c r="AD85" t="str">
        <f ca="1">IF(AND(AA85,Z85),D85,"")</f>
        <v/>
      </c>
      <c r="AE85" t="str">
        <f t="shared" ca="1" si="14"/>
        <v/>
      </c>
    </row>
    <row r="86" spans="1:31" x14ac:dyDescent="0.25">
      <c r="A86">
        <v>14583</v>
      </c>
      <c r="B86" s="1">
        <v>38759.036840277775</v>
      </c>
      <c r="C86">
        <v>1</v>
      </c>
      <c r="D86">
        <v>0</v>
      </c>
      <c r="E86">
        <v>269.7</v>
      </c>
      <c r="F86" t="s">
        <v>112</v>
      </c>
      <c r="G86">
        <v>-51</v>
      </c>
      <c r="H86">
        <v>1139644383410</v>
      </c>
      <c r="I86">
        <v>270</v>
      </c>
      <c r="J86" s="2">
        <v>36526</v>
      </c>
      <c r="K86">
        <v>-52</v>
      </c>
      <c r="L86">
        <v>-53.0818181818182</v>
      </c>
      <c r="M86">
        <v>110</v>
      </c>
      <c r="N86">
        <v>4.0820300269535998</v>
      </c>
      <c r="O86">
        <v>2</v>
      </c>
      <c r="P86">
        <f t="shared" si="9"/>
        <v>7.9432823472428065E-6</v>
      </c>
      <c r="Q86">
        <f t="shared" si="8"/>
        <v>-11.743183974269634</v>
      </c>
      <c r="R86">
        <f>10^(L86/10)</f>
        <v>4.9183358554060872E-6</v>
      </c>
      <c r="S86">
        <f>LN(R86)</f>
        <v>-12.22254032544749</v>
      </c>
      <c r="T86">
        <v>7.5</v>
      </c>
      <c r="U86">
        <v>6.3</v>
      </c>
      <c r="V86">
        <f t="shared" si="10"/>
        <v>9.0520715861066847</v>
      </c>
      <c r="W86">
        <f t="shared" si="11"/>
        <v>0.11047195003791416</v>
      </c>
      <c r="X86">
        <f t="shared" si="12"/>
        <v>1.22040517451794E-2</v>
      </c>
      <c r="Z86">
        <f ca="1">IF($F86=$Z$1,1,0)</f>
        <v>0</v>
      </c>
      <c r="AA86">
        <f ca="1">IF($I86=$AA$1,1,0)</f>
        <v>1</v>
      </c>
      <c r="AB86" t="str">
        <f t="shared" ca="1" si="13"/>
        <v/>
      </c>
      <c r="AC86" t="str">
        <f ca="1">IF(AND(Z86,AA86),C86,"")</f>
        <v/>
      </c>
      <c r="AD86" t="str">
        <f ca="1">IF(AND(AA86,Z86),D86,"")</f>
        <v/>
      </c>
      <c r="AE86" t="str">
        <f t="shared" ca="1" si="14"/>
        <v/>
      </c>
    </row>
    <row r="87" spans="1:31" x14ac:dyDescent="0.25">
      <c r="A87">
        <v>14584</v>
      </c>
      <c r="B87" s="1">
        <v>38759.036840277775</v>
      </c>
      <c r="C87">
        <v>1</v>
      </c>
      <c r="D87">
        <v>0</v>
      </c>
      <c r="E87">
        <v>269.7</v>
      </c>
      <c r="F87" t="s">
        <v>117</v>
      </c>
      <c r="G87">
        <v>-58</v>
      </c>
      <c r="H87">
        <v>1139644383410</v>
      </c>
      <c r="I87">
        <v>270</v>
      </c>
      <c r="J87" s="2">
        <v>36526</v>
      </c>
      <c r="K87">
        <v>-57</v>
      </c>
      <c r="L87">
        <v>-57.181818181818201</v>
      </c>
      <c r="M87">
        <v>99</v>
      </c>
      <c r="N87">
        <v>1.61222141313536</v>
      </c>
      <c r="O87">
        <v>2</v>
      </c>
      <c r="P87">
        <f t="shared" si="9"/>
        <v>1.5848931924611111E-6</v>
      </c>
      <c r="Q87">
        <f t="shared" si="8"/>
        <v>-13.354993539365466</v>
      </c>
      <c r="R87">
        <f>10^(L87/10)</f>
        <v>1.9134546859970275E-6</v>
      </c>
      <c r="S87">
        <f>LN(R87)</f>
        <v>-13.16660021357505</v>
      </c>
      <c r="T87">
        <v>1</v>
      </c>
      <c r="U87">
        <v>14</v>
      </c>
      <c r="V87">
        <f t="shared" si="10"/>
        <v>14</v>
      </c>
      <c r="W87">
        <f t="shared" si="11"/>
        <v>7.1428571428571425E-2</v>
      </c>
      <c r="X87">
        <f t="shared" si="12"/>
        <v>5.1020408163265302E-3</v>
      </c>
      <c r="Z87">
        <f ca="1">IF($F87=$Z$1,1,0)</f>
        <v>0</v>
      </c>
      <c r="AA87">
        <f ca="1">IF($I87=$AA$1,1,0)</f>
        <v>1</v>
      </c>
      <c r="AB87" t="str">
        <f t="shared" ca="1" si="13"/>
        <v/>
      </c>
      <c r="AC87" t="str">
        <f ca="1">IF(AND(Z87,AA87),C87,"")</f>
        <v/>
      </c>
      <c r="AD87" t="str">
        <f ca="1">IF(AND(AA87,Z87),D87,"")</f>
        <v/>
      </c>
      <c r="AE87" t="str">
        <f t="shared" ca="1" si="14"/>
        <v/>
      </c>
    </row>
    <row r="88" spans="1:31" x14ac:dyDescent="0.25">
      <c r="A88">
        <v>14586</v>
      </c>
      <c r="B88" s="1">
        <v>38759.036840277775</v>
      </c>
      <c r="C88">
        <v>1</v>
      </c>
      <c r="D88">
        <v>0</v>
      </c>
      <c r="E88">
        <v>269.7</v>
      </c>
      <c r="F88" t="s">
        <v>114</v>
      </c>
      <c r="G88">
        <v>-74</v>
      </c>
      <c r="H88">
        <v>1139644383410</v>
      </c>
      <c r="I88">
        <v>270</v>
      </c>
      <c r="J88" s="2">
        <v>36526</v>
      </c>
      <c r="K88">
        <v>-71</v>
      </c>
      <c r="L88">
        <v>-70.714285714285694</v>
      </c>
      <c r="M88">
        <v>84</v>
      </c>
      <c r="N88">
        <v>2.7793187540584299</v>
      </c>
      <c r="O88">
        <v>2.25</v>
      </c>
      <c r="P88">
        <f t="shared" si="9"/>
        <v>3.981071705534957E-8</v>
      </c>
      <c r="Q88">
        <f t="shared" si="8"/>
        <v>-17.039129688155942</v>
      </c>
      <c r="R88">
        <f>10^(L88/10)</f>
        <v>8.4834289824407552E-8</v>
      </c>
      <c r="S88">
        <f>LN(R88)</f>
        <v>-16.282566014743605</v>
      </c>
      <c r="T88">
        <v>33.5</v>
      </c>
      <c r="U88">
        <v>2.8</v>
      </c>
      <c r="V88">
        <f t="shared" si="10"/>
        <v>32.620392394942151</v>
      </c>
      <c r="W88">
        <f t="shared" si="11"/>
        <v>3.065567047424763E-2</v>
      </c>
      <c r="X88">
        <f t="shared" si="12"/>
        <v>9.3977013222565787E-4</v>
      </c>
      <c r="Z88">
        <f ca="1">IF($F88=$Z$1,1,0)</f>
        <v>0</v>
      </c>
      <c r="AA88">
        <f ca="1">IF($I88=$AA$1,1,0)</f>
        <v>1</v>
      </c>
      <c r="AB88" t="str">
        <f t="shared" ca="1" si="13"/>
        <v/>
      </c>
      <c r="AC88" t="str">
        <f ca="1">IF(AND(Z88,AA88),C88,"")</f>
        <v/>
      </c>
      <c r="AD88" t="str">
        <f ca="1">IF(AND(AA88,Z88),D88,"")</f>
        <v/>
      </c>
      <c r="AE88" t="str">
        <f t="shared" ca="1" si="14"/>
        <v/>
      </c>
    </row>
    <row r="89" spans="1:31" x14ac:dyDescent="0.25">
      <c r="A89">
        <v>14591</v>
      </c>
      <c r="B89" s="1">
        <v>38759.036840277775</v>
      </c>
      <c r="C89">
        <v>1</v>
      </c>
      <c r="D89">
        <v>0</v>
      </c>
      <c r="E89">
        <v>269.7</v>
      </c>
      <c r="F89" t="s">
        <v>115</v>
      </c>
      <c r="G89">
        <v>-35</v>
      </c>
      <c r="H89">
        <v>1139644383662</v>
      </c>
      <c r="I89">
        <v>270</v>
      </c>
      <c r="J89" s="2">
        <v>36526</v>
      </c>
      <c r="K89">
        <v>-34</v>
      </c>
      <c r="L89">
        <v>-34.424242424242401</v>
      </c>
      <c r="M89">
        <v>99</v>
      </c>
      <c r="N89">
        <v>4.0910327748773403</v>
      </c>
      <c r="O89">
        <v>2</v>
      </c>
      <c r="P89">
        <f t="shared" si="9"/>
        <v>3.1622776601683783E-4</v>
      </c>
      <c r="Q89">
        <f t="shared" si="8"/>
        <v>-8.0590478254791602</v>
      </c>
      <c r="R89">
        <f>10^(L89/10)</f>
        <v>3.6105699024829673E-4</v>
      </c>
      <c r="S89">
        <f>LN(R89)</f>
        <v>-7.9264747443673773</v>
      </c>
      <c r="T89">
        <v>2.5</v>
      </c>
      <c r="U89">
        <v>-0.8</v>
      </c>
      <c r="V89">
        <f t="shared" si="10"/>
        <v>1.7</v>
      </c>
      <c r="W89">
        <f t="shared" si="11"/>
        <v>0.58823529411764708</v>
      </c>
      <c r="X89">
        <f t="shared" si="12"/>
        <v>0.34602076124567477</v>
      </c>
      <c r="Z89">
        <f ca="1">IF($F89=$Z$1,1,0)</f>
        <v>0</v>
      </c>
      <c r="AA89">
        <f ca="1">IF($I89=$AA$1,1,0)</f>
        <v>1</v>
      </c>
      <c r="AB89" t="str">
        <f t="shared" ca="1" si="13"/>
        <v/>
      </c>
      <c r="AC89" t="str">
        <f ca="1">IF(AND(Z89,AA89),C89,"")</f>
        <v/>
      </c>
      <c r="AD89" t="str">
        <f ca="1">IF(AND(AA89,Z89),D89,"")</f>
        <v/>
      </c>
      <c r="AE89" t="str">
        <f t="shared" ca="1" si="14"/>
        <v/>
      </c>
    </row>
    <row r="90" spans="1:31" x14ac:dyDescent="0.25">
      <c r="A90">
        <v>14594</v>
      </c>
      <c r="B90" s="1">
        <v>38759.036840277775</v>
      </c>
      <c r="C90">
        <v>1</v>
      </c>
      <c r="D90">
        <v>0</v>
      </c>
      <c r="E90">
        <v>269.7</v>
      </c>
      <c r="F90" t="s">
        <v>113</v>
      </c>
      <c r="G90">
        <v>-66</v>
      </c>
      <c r="H90">
        <v>1139644383662</v>
      </c>
      <c r="I90">
        <v>270</v>
      </c>
      <c r="J90" s="2">
        <v>36526</v>
      </c>
      <c r="K90">
        <v>-62</v>
      </c>
      <c r="L90">
        <v>-62.855555555555597</v>
      </c>
      <c r="M90">
        <v>90</v>
      </c>
      <c r="N90">
        <v>3.09969592967269</v>
      </c>
      <c r="O90">
        <v>4</v>
      </c>
      <c r="P90">
        <f t="shared" si="9"/>
        <v>2.511886431509578E-7</v>
      </c>
      <c r="Q90">
        <f t="shared" si="8"/>
        <v>-15.197061613760702</v>
      </c>
      <c r="R90">
        <f>10^(L90/10)</f>
        <v>5.1813680698501553E-7</v>
      </c>
      <c r="S90">
        <f>LN(R90)</f>
        <v>-14.473026523408139</v>
      </c>
      <c r="T90">
        <v>12.8</v>
      </c>
      <c r="U90">
        <v>-2.8</v>
      </c>
      <c r="V90">
        <f t="shared" si="10"/>
        <v>12.127654348636426</v>
      </c>
      <c r="W90">
        <f t="shared" si="11"/>
        <v>8.2456175881400764E-2</v>
      </c>
      <c r="X90">
        <f t="shared" si="12"/>
        <v>6.799020940984498E-3</v>
      </c>
      <c r="Z90">
        <f ca="1">IF($F90=$Z$1,1,0)</f>
        <v>1</v>
      </c>
      <c r="AA90">
        <f ca="1">IF($I90=$AA$1,1,0)</f>
        <v>1</v>
      </c>
      <c r="AB90">
        <f t="shared" ca="1" si="13"/>
        <v>4.2888445286946728E-2</v>
      </c>
      <c r="AC90">
        <f ca="1">IF(AND(Z90,AA90),C90,"")</f>
        <v>1</v>
      </c>
      <c r="AD90">
        <f ca="1">IF(AND(AA90,Z90),D90,"")</f>
        <v>0</v>
      </c>
      <c r="AE90">
        <f t="shared" ca="1" si="14"/>
        <v>8.2456175881400764E-2</v>
      </c>
    </row>
    <row r="91" spans="1:31" x14ac:dyDescent="0.25">
      <c r="A91">
        <v>14595</v>
      </c>
      <c r="B91" s="1">
        <v>38759.036840277775</v>
      </c>
      <c r="C91">
        <v>1</v>
      </c>
      <c r="D91">
        <v>0</v>
      </c>
      <c r="E91">
        <v>269.7</v>
      </c>
      <c r="F91" t="s">
        <v>116</v>
      </c>
      <c r="G91">
        <v>-68</v>
      </c>
      <c r="H91">
        <v>1139644383662</v>
      </c>
      <c r="I91">
        <v>270</v>
      </c>
      <c r="J91" s="2">
        <v>36526</v>
      </c>
      <c r="K91">
        <v>-65</v>
      </c>
      <c r="L91">
        <v>-65.597701149425305</v>
      </c>
      <c r="M91">
        <v>87</v>
      </c>
      <c r="N91">
        <v>3.8532975009178898</v>
      </c>
      <c r="O91">
        <v>2</v>
      </c>
      <c r="P91">
        <f t="shared" si="9"/>
        <v>1.5848931924611122E-7</v>
      </c>
      <c r="Q91">
        <f t="shared" si="8"/>
        <v>-15.657578632359511</v>
      </c>
      <c r="R91">
        <f>10^(L91/10)</f>
        <v>2.7556869848819582E-7</v>
      </c>
      <c r="S91">
        <f>LN(R91)</f>
        <v>-15.10442888013451</v>
      </c>
      <c r="T91">
        <v>33.5</v>
      </c>
      <c r="U91">
        <v>9.3000000000000007</v>
      </c>
      <c r="V91">
        <f t="shared" si="10"/>
        <v>33.804437578519185</v>
      </c>
      <c r="W91">
        <f t="shared" si="11"/>
        <v>2.9581915027494604E-2</v>
      </c>
      <c r="X91">
        <f t="shared" si="12"/>
        <v>8.7508969669391112E-4</v>
      </c>
      <c r="Z91">
        <f ca="1">IF($F91=$Z$1,1,0)</f>
        <v>0</v>
      </c>
      <c r="AA91">
        <f ca="1">IF($I91=$AA$1,1,0)</f>
        <v>1</v>
      </c>
      <c r="AB91" t="str">
        <f t="shared" ca="1" si="13"/>
        <v/>
      </c>
      <c r="AC91" t="str">
        <f ca="1">IF(AND(Z91,AA91),C91,"")</f>
        <v/>
      </c>
      <c r="AD91" t="str">
        <f ca="1">IF(AND(AA91,Z91),D91,"")</f>
        <v/>
      </c>
      <c r="AE91" t="str">
        <f t="shared" ca="1" si="14"/>
        <v/>
      </c>
    </row>
    <row r="92" spans="1:31" x14ac:dyDescent="0.25">
      <c r="A92">
        <v>15610</v>
      </c>
      <c r="B92" s="1">
        <v>38759.037581018521</v>
      </c>
      <c r="C92">
        <v>1</v>
      </c>
      <c r="D92">
        <v>0</v>
      </c>
      <c r="E92">
        <v>315.3</v>
      </c>
      <c r="F92" t="s">
        <v>117</v>
      </c>
      <c r="G92">
        <v>-52</v>
      </c>
      <c r="H92">
        <v>1139644447350</v>
      </c>
      <c r="I92">
        <v>315</v>
      </c>
      <c r="J92" s="2">
        <v>36526</v>
      </c>
      <c r="K92">
        <v>-54</v>
      </c>
      <c r="L92">
        <v>-53.080808080808097</v>
      </c>
      <c r="M92">
        <v>99</v>
      </c>
      <c r="N92">
        <v>1.86085764557015</v>
      </c>
      <c r="O92">
        <v>1.5</v>
      </c>
      <c r="P92">
        <f t="shared" si="9"/>
        <v>6.3095734448019212E-6</v>
      </c>
      <c r="Q92">
        <f t="shared" si="8"/>
        <v>-11.973442483569039</v>
      </c>
      <c r="R92">
        <f>10^(L92/10)</f>
        <v>4.9194799164081933E-6</v>
      </c>
      <c r="S92">
        <f>LN(R92)</f>
        <v>-12.222307741094662</v>
      </c>
      <c r="T92">
        <v>1</v>
      </c>
      <c r="U92">
        <v>14</v>
      </c>
      <c r="V92">
        <f t="shared" si="10"/>
        <v>14</v>
      </c>
      <c r="W92">
        <f t="shared" si="11"/>
        <v>7.1428571428571425E-2</v>
      </c>
      <c r="X92">
        <f t="shared" si="12"/>
        <v>5.1020408163265302E-3</v>
      </c>
      <c r="Z92">
        <f ca="1">IF($F92=$Z$1,1,0)</f>
        <v>0</v>
      </c>
      <c r="AA92">
        <f ca="1">IF($I92=$AA$1,1,0)</f>
        <v>0</v>
      </c>
      <c r="AB92" t="str">
        <f t="shared" ca="1" si="13"/>
        <v/>
      </c>
      <c r="AC92" t="str">
        <f ca="1">IF(AND(Z92,AA92),C92,"")</f>
        <v/>
      </c>
      <c r="AD92" t="str">
        <f ca="1">IF(AND(AA92,Z92),D92,"")</f>
        <v/>
      </c>
      <c r="AE92" t="str">
        <f t="shared" ca="1" si="14"/>
        <v/>
      </c>
    </row>
    <row r="93" spans="1:31" x14ac:dyDescent="0.25">
      <c r="A93">
        <v>15611</v>
      </c>
      <c r="B93" s="1">
        <v>38759.037581018521</v>
      </c>
      <c r="C93">
        <v>1</v>
      </c>
      <c r="D93">
        <v>0</v>
      </c>
      <c r="E93">
        <v>315.3</v>
      </c>
      <c r="F93" t="s">
        <v>112</v>
      </c>
      <c r="G93">
        <v>-51</v>
      </c>
      <c r="H93">
        <v>1139644447350</v>
      </c>
      <c r="I93">
        <v>315</v>
      </c>
      <c r="J93" s="2">
        <v>36526</v>
      </c>
      <c r="K93">
        <v>-54</v>
      </c>
      <c r="L93">
        <v>-53.645454545454498</v>
      </c>
      <c r="M93">
        <v>110</v>
      </c>
      <c r="N93">
        <v>1.4563140831991199</v>
      </c>
      <c r="O93">
        <v>3</v>
      </c>
      <c r="P93">
        <f t="shared" si="9"/>
        <v>7.9432823472428065E-6</v>
      </c>
      <c r="Q93">
        <f t="shared" si="8"/>
        <v>-11.743183974269634</v>
      </c>
      <c r="R93">
        <f>10^(L93/10)</f>
        <v>4.3197095389394823E-6</v>
      </c>
      <c r="S93">
        <f>LN(R93)</f>
        <v>-12.352322394325322</v>
      </c>
      <c r="T93">
        <v>7.5</v>
      </c>
      <c r="U93">
        <v>6.3</v>
      </c>
      <c r="V93">
        <f t="shared" si="10"/>
        <v>9.0520715861066847</v>
      </c>
      <c r="W93">
        <f t="shared" si="11"/>
        <v>0.11047195003791416</v>
      </c>
      <c r="X93">
        <f t="shared" si="12"/>
        <v>1.22040517451794E-2</v>
      </c>
      <c r="Z93">
        <f ca="1">IF($F93=$Z$1,1,0)</f>
        <v>0</v>
      </c>
      <c r="AA93">
        <f ca="1">IF($I93=$AA$1,1,0)</f>
        <v>0</v>
      </c>
      <c r="AB93" t="str">
        <f t="shared" ca="1" si="13"/>
        <v/>
      </c>
      <c r="AC93" t="str">
        <f ca="1">IF(AND(Z93,AA93),C93,"")</f>
        <v/>
      </c>
      <c r="AD93" t="str">
        <f ca="1">IF(AND(AA93,Z93),D93,"")</f>
        <v/>
      </c>
      <c r="AE93" t="str">
        <f t="shared" ca="1" si="14"/>
        <v/>
      </c>
    </row>
    <row r="94" spans="1:31" x14ac:dyDescent="0.25">
      <c r="A94">
        <v>15612</v>
      </c>
      <c r="B94" s="1">
        <v>38759.037581018521</v>
      </c>
      <c r="C94">
        <v>1</v>
      </c>
      <c r="D94">
        <v>0</v>
      </c>
      <c r="E94">
        <v>315.3</v>
      </c>
      <c r="F94" t="s">
        <v>113</v>
      </c>
      <c r="G94">
        <v>-65</v>
      </c>
      <c r="H94">
        <v>1139644447350</v>
      </c>
      <c r="I94">
        <v>315</v>
      </c>
      <c r="J94" s="2">
        <v>36526</v>
      </c>
      <c r="K94">
        <v>-61</v>
      </c>
      <c r="L94">
        <v>-61.19</v>
      </c>
      <c r="M94">
        <v>100</v>
      </c>
      <c r="N94">
        <v>1.1520293907586401</v>
      </c>
      <c r="O94">
        <v>2</v>
      </c>
      <c r="P94">
        <f t="shared" si="9"/>
        <v>3.1622776601683734E-7</v>
      </c>
      <c r="Q94">
        <f t="shared" si="8"/>
        <v>-14.966803104461299</v>
      </c>
      <c r="R94">
        <f>10^(L94/10)</f>
        <v>7.6032627694018081E-7</v>
      </c>
      <c r="S94">
        <f>LN(R94)</f>
        <v>-14.089518184030567</v>
      </c>
      <c r="T94">
        <v>12.8</v>
      </c>
      <c r="U94">
        <v>-2.8</v>
      </c>
      <c r="V94">
        <f t="shared" si="10"/>
        <v>12.127654348636426</v>
      </c>
      <c r="W94">
        <f t="shared" si="11"/>
        <v>8.2456175881400764E-2</v>
      </c>
      <c r="X94">
        <f t="shared" si="12"/>
        <v>6.799020940984498E-3</v>
      </c>
      <c r="Z94">
        <f ca="1">IF($F94=$Z$1,1,0)</f>
        <v>1</v>
      </c>
      <c r="AA94">
        <f ca="1">IF($I94=$AA$1,1,0)</f>
        <v>0</v>
      </c>
      <c r="AB94" t="str">
        <f t="shared" ca="1" si="13"/>
        <v/>
      </c>
      <c r="AC94" t="str">
        <f ca="1">IF(AND(Z94,AA94),C94,"")</f>
        <v/>
      </c>
      <c r="AD94" t="str">
        <f ca="1">IF(AND(AA94,Z94),D94,"")</f>
        <v/>
      </c>
      <c r="AE94" t="str">
        <f t="shared" ca="1" si="14"/>
        <v/>
      </c>
    </row>
    <row r="95" spans="1:31" x14ac:dyDescent="0.25">
      <c r="A95">
        <v>15613</v>
      </c>
      <c r="B95" s="1">
        <v>38759.037581018521</v>
      </c>
      <c r="C95">
        <v>1</v>
      </c>
      <c r="D95">
        <v>0</v>
      </c>
      <c r="E95">
        <v>315.3</v>
      </c>
      <c r="F95" t="s">
        <v>116</v>
      </c>
      <c r="G95">
        <v>-65</v>
      </c>
      <c r="H95">
        <v>1139644447350</v>
      </c>
      <c r="I95">
        <v>315</v>
      </c>
      <c r="J95" s="2">
        <v>36526</v>
      </c>
      <c r="K95">
        <v>-65</v>
      </c>
      <c r="L95">
        <v>-66.171052631578902</v>
      </c>
      <c r="M95">
        <v>76</v>
      </c>
      <c r="N95">
        <v>3.1723310373487701</v>
      </c>
      <c r="O95">
        <v>1.25</v>
      </c>
      <c r="P95">
        <f t="shared" si="9"/>
        <v>3.1622776601683734E-7</v>
      </c>
      <c r="Q95">
        <f t="shared" si="8"/>
        <v>-14.966803104461299</v>
      </c>
      <c r="R95">
        <f>10^(L95/10)</f>
        <v>2.4148754523252951E-7</v>
      </c>
      <c r="S95">
        <f>LN(R95)</f>
        <v>-15.236447937719802</v>
      </c>
      <c r="T95">
        <v>33.5</v>
      </c>
      <c r="U95">
        <v>9.3000000000000007</v>
      </c>
      <c r="V95">
        <f t="shared" si="10"/>
        <v>33.804437578519185</v>
      </c>
      <c r="W95">
        <f t="shared" si="11"/>
        <v>2.9581915027494604E-2</v>
      </c>
      <c r="X95">
        <f t="shared" si="12"/>
        <v>8.7508969669391112E-4</v>
      </c>
      <c r="Z95">
        <f ca="1">IF($F95=$Z$1,1,0)</f>
        <v>0</v>
      </c>
      <c r="AA95">
        <f ca="1">IF($I95=$AA$1,1,0)</f>
        <v>0</v>
      </c>
      <c r="AB95" t="str">
        <f t="shared" ca="1" si="13"/>
        <v/>
      </c>
      <c r="AC95" t="str">
        <f ca="1">IF(AND(Z95,AA95),C95,"")</f>
        <v/>
      </c>
      <c r="AD95" t="str">
        <f ca="1">IF(AND(AA95,Z95),D95,"")</f>
        <v/>
      </c>
      <c r="AE95" t="str">
        <f t="shared" ca="1" si="14"/>
        <v/>
      </c>
    </row>
    <row r="96" spans="1:31" x14ac:dyDescent="0.25">
      <c r="A96">
        <v>15614</v>
      </c>
      <c r="B96" s="1">
        <v>38759.037581018521</v>
      </c>
      <c r="C96">
        <v>1</v>
      </c>
      <c r="D96">
        <v>0</v>
      </c>
      <c r="E96">
        <v>315.3</v>
      </c>
      <c r="F96" t="s">
        <v>114</v>
      </c>
      <c r="G96">
        <v>-64</v>
      </c>
      <c r="H96">
        <v>1139644447350</v>
      </c>
      <c r="I96">
        <v>315</v>
      </c>
      <c r="J96" s="2">
        <v>36526</v>
      </c>
      <c r="K96">
        <v>-70</v>
      </c>
      <c r="L96">
        <v>-70.116279069767401</v>
      </c>
      <c r="M96">
        <v>86</v>
      </c>
      <c r="N96">
        <v>1.64794777652237</v>
      </c>
      <c r="O96">
        <v>2</v>
      </c>
      <c r="P96">
        <f t="shared" si="9"/>
        <v>3.9810717055349618E-7</v>
      </c>
      <c r="Q96">
        <f t="shared" si="8"/>
        <v>-14.736544595161895</v>
      </c>
      <c r="R96">
        <f>10^(L96/10)</f>
        <v>9.7358100723681851E-8</v>
      </c>
      <c r="S96">
        <f>LN(R96)</f>
        <v>-16.144869896225682</v>
      </c>
      <c r="T96">
        <v>33.5</v>
      </c>
      <c r="U96">
        <v>2.8</v>
      </c>
      <c r="V96">
        <f t="shared" si="10"/>
        <v>32.620392394942151</v>
      </c>
      <c r="W96">
        <f t="shared" si="11"/>
        <v>3.065567047424763E-2</v>
      </c>
      <c r="X96">
        <f t="shared" si="12"/>
        <v>9.3977013222565787E-4</v>
      </c>
      <c r="Z96">
        <f ca="1">IF($F96=$Z$1,1,0)</f>
        <v>0</v>
      </c>
      <c r="AA96">
        <f ca="1">IF($I96=$AA$1,1,0)</f>
        <v>0</v>
      </c>
      <c r="AB96" t="str">
        <f t="shared" ca="1" si="13"/>
        <v/>
      </c>
      <c r="AC96" t="str">
        <f ca="1">IF(AND(Z96,AA96),C96,"")</f>
        <v/>
      </c>
      <c r="AD96" t="str">
        <f ca="1">IF(AND(AA96,Z96),D96,"")</f>
        <v/>
      </c>
      <c r="AE96" t="str">
        <f t="shared" ca="1" si="14"/>
        <v/>
      </c>
    </row>
    <row r="97" spans="1:31" x14ac:dyDescent="0.25">
      <c r="A97">
        <v>15619</v>
      </c>
      <c r="B97" s="1">
        <v>38759.037581018521</v>
      </c>
      <c r="C97">
        <v>1</v>
      </c>
      <c r="D97">
        <v>0</v>
      </c>
      <c r="E97">
        <v>315.3</v>
      </c>
      <c r="F97" t="s">
        <v>115</v>
      </c>
      <c r="G97">
        <v>-44</v>
      </c>
      <c r="H97">
        <v>1139644447602</v>
      </c>
      <c r="I97">
        <v>315</v>
      </c>
      <c r="J97" s="2">
        <v>36526</v>
      </c>
      <c r="K97">
        <v>-41</v>
      </c>
      <c r="L97">
        <v>-42.056179775280903</v>
      </c>
      <c r="M97">
        <v>89</v>
      </c>
      <c r="N97">
        <v>2.5644401770871998</v>
      </c>
      <c r="O97">
        <v>5</v>
      </c>
      <c r="P97">
        <f t="shared" si="9"/>
        <v>3.9810717055349634E-5</v>
      </c>
      <c r="Q97">
        <f t="shared" si="8"/>
        <v>-10.131374409173803</v>
      </c>
      <c r="R97">
        <f>10^(L97/10)</f>
        <v>6.2284792575242513E-5</v>
      </c>
      <c r="S97">
        <f>LN(R97)</f>
        <v>-9.6837932618839506</v>
      </c>
      <c r="T97">
        <v>2.5</v>
      </c>
      <c r="U97">
        <v>-0.8</v>
      </c>
      <c r="V97">
        <f t="shared" si="10"/>
        <v>1.7</v>
      </c>
      <c r="W97">
        <f t="shared" si="11"/>
        <v>0.58823529411764708</v>
      </c>
      <c r="X97">
        <f t="shared" si="12"/>
        <v>0.34602076124567477</v>
      </c>
      <c r="Z97">
        <f ca="1">IF($F97=$Z$1,1,0)</f>
        <v>0</v>
      </c>
      <c r="AA97">
        <f ca="1">IF($I97=$AA$1,1,0)</f>
        <v>0</v>
      </c>
      <c r="AB97" t="str">
        <f t="shared" ca="1" si="13"/>
        <v/>
      </c>
      <c r="AC97" t="str">
        <f ca="1">IF(AND(Z97,AA97),C97,"")</f>
        <v/>
      </c>
      <c r="AD97" t="str">
        <f ca="1">IF(AND(AA97,Z97),D97,"")</f>
        <v/>
      </c>
      <c r="AE97" t="str">
        <f t="shared" ca="1" si="14"/>
        <v/>
      </c>
    </row>
    <row r="98" spans="1:31" x14ac:dyDescent="0.25">
      <c r="A98">
        <v>16530</v>
      </c>
      <c r="B98" s="1">
        <v>38759.038634259261</v>
      </c>
      <c r="C98">
        <v>2</v>
      </c>
      <c r="D98">
        <v>0</v>
      </c>
      <c r="E98">
        <v>0.3</v>
      </c>
      <c r="F98" t="s">
        <v>115</v>
      </c>
      <c r="G98">
        <v>-49</v>
      </c>
      <c r="H98">
        <v>1139644538444</v>
      </c>
      <c r="I98">
        <v>0</v>
      </c>
      <c r="J98" s="2">
        <v>36557</v>
      </c>
      <c r="K98">
        <v>-41</v>
      </c>
      <c r="L98">
        <v>-40.826530612244902</v>
      </c>
      <c r="M98">
        <v>98</v>
      </c>
      <c r="N98">
        <v>2.52829558416513</v>
      </c>
      <c r="O98">
        <v>1</v>
      </c>
      <c r="P98">
        <f t="shared" si="9"/>
        <v>1.2589254117941658E-5</v>
      </c>
      <c r="Q98">
        <f t="shared" si="8"/>
        <v>-11.282666955670825</v>
      </c>
      <c r="R98">
        <f>10^(L98/10)</f>
        <v>8.2669809863986316E-5</v>
      </c>
      <c r="S98">
        <f>LN(R98)</f>
        <v>-9.4006560786420188</v>
      </c>
      <c r="T98">
        <v>2.5</v>
      </c>
      <c r="U98">
        <v>-0.8</v>
      </c>
      <c r="V98">
        <f t="shared" si="10"/>
        <v>0.94339811320566047</v>
      </c>
      <c r="W98">
        <f t="shared" si="11"/>
        <v>1.0599978800063599</v>
      </c>
      <c r="X98">
        <f t="shared" si="12"/>
        <v>1.1235955056179774</v>
      </c>
      <c r="Z98">
        <f ca="1">IF($F98=$Z$1,1,0)</f>
        <v>0</v>
      </c>
      <c r="AA98">
        <f ca="1">IF($I98=$AA$1,1,0)</f>
        <v>0</v>
      </c>
      <c r="AB98" t="str">
        <f t="shared" ca="1" si="13"/>
        <v/>
      </c>
      <c r="AC98" t="str">
        <f ca="1">IF(AND(Z98,AA98),C98,"")</f>
        <v/>
      </c>
      <c r="AD98" t="str">
        <f ca="1">IF(AND(AA98,Z98),D98,"")</f>
        <v/>
      </c>
      <c r="AE98" t="str">
        <f t="shared" ca="1" si="14"/>
        <v/>
      </c>
    </row>
    <row r="99" spans="1:31" x14ac:dyDescent="0.25">
      <c r="A99">
        <v>16531</v>
      </c>
      <c r="B99" s="1">
        <v>38759.038634259261</v>
      </c>
      <c r="C99">
        <v>2</v>
      </c>
      <c r="D99">
        <v>0</v>
      </c>
      <c r="E99">
        <v>0.3</v>
      </c>
      <c r="F99" t="s">
        <v>112</v>
      </c>
      <c r="G99">
        <v>-59</v>
      </c>
      <c r="H99">
        <v>1139644538444</v>
      </c>
      <c r="I99">
        <v>0</v>
      </c>
      <c r="J99" s="2">
        <v>36557</v>
      </c>
      <c r="K99">
        <v>-56</v>
      </c>
      <c r="L99">
        <v>-56.119266055045898</v>
      </c>
      <c r="M99">
        <v>109</v>
      </c>
      <c r="N99">
        <v>2.1633511839796098</v>
      </c>
      <c r="O99">
        <v>2</v>
      </c>
      <c r="P99">
        <f t="shared" si="9"/>
        <v>1.2589254117941642E-6</v>
      </c>
      <c r="Q99">
        <f t="shared" si="8"/>
        <v>-13.585252048664872</v>
      </c>
      <c r="R99">
        <f>10^(L99/10)</f>
        <v>2.4438435201948287E-6</v>
      </c>
      <c r="S99">
        <f>LN(R99)</f>
        <v>-12.921938544811546</v>
      </c>
      <c r="T99">
        <v>7.5</v>
      </c>
      <c r="U99">
        <v>6.3</v>
      </c>
      <c r="V99">
        <f t="shared" si="10"/>
        <v>8.3630138108220287</v>
      </c>
      <c r="W99">
        <f t="shared" si="11"/>
        <v>0.11957411797000328</v>
      </c>
      <c r="X99">
        <f t="shared" si="12"/>
        <v>1.4297969688304265E-2</v>
      </c>
      <c r="Z99">
        <f ca="1">IF($F99=$Z$1,1,0)</f>
        <v>0</v>
      </c>
      <c r="AA99">
        <f ca="1">IF($I99=$AA$1,1,0)</f>
        <v>0</v>
      </c>
      <c r="AB99" t="str">
        <f t="shared" ca="1" si="13"/>
        <v/>
      </c>
      <c r="AC99" t="str">
        <f ca="1">IF(AND(Z99,AA99),C99,"")</f>
        <v/>
      </c>
      <c r="AD99" t="str">
        <f ca="1">IF(AND(AA99,Z99),D99,"")</f>
        <v/>
      </c>
      <c r="AE99" t="str">
        <f t="shared" ca="1" si="14"/>
        <v/>
      </c>
    </row>
    <row r="100" spans="1:31" x14ac:dyDescent="0.25">
      <c r="A100">
        <v>16532</v>
      </c>
      <c r="B100" s="1">
        <v>38759.038634259261</v>
      </c>
      <c r="C100">
        <v>2</v>
      </c>
      <c r="D100">
        <v>0</v>
      </c>
      <c r="E100">
        <v>0.3</v>
      </c>
      <c r="F100" t="s">
        <v>114</v>
      </c>
      <c r="G100">
        <v>-70</v>
      </c>
      <c r="H100">
        <v>1139644538444</v>
      </c>
      <c r="I100">
        <v>0</v>
      </c>
      <c r="J100" s="2">
        <v>36557</v>
      </c>
      <c r="K100">
        <v>-69</v>
      </c>
      <c r="L100">
        <v>-67.807228915662606</v>
      </c>
      <c r="M100">
        <v>83</v>
      </c>
      <c r="N100">
        <v>2.7694229007242899</v>
      </c>
      <c r="O100">
        <v>5</v>
      </c>
      <c r="P100">
        <f t="shared" si="9"/>
        <v>9.9999999999999995E-8</v>
      </c>
      <c r="Q100">
        <f t="shared" si="8"/>
        <v>-16.11809565095832</v>
      </c>
      <c r="R100">
        <f>10^(L100/10)</f>
        <v>1.6568267906976663E-7</v>
      </c>
      <c r="S100">
        <f>LN(R100)</f>
        <v>-15.613191449843955</v>
      </c>
      <c r="T100">
        <v>33.5</v>
      </c>
      <c r="U100">
        <v>2.8</v>
      </c>
      <c r="V100">
        <f t="shared" si="10"/>
        <v>31.62419959461425</v>
      </c>
      <c r="W100">
        <f t="shared" si="11"/>
        <v>3.1621353672783695E-2</v>
      </c>
      <c r="X100">
        <f t="shared" si="12"/>
        <v>9.9991000809927094E-4</v>
      </c>
      <c r="Z100">
        <f ca="1">IF($F100=$Z$1,1,0)</f>
        <v>0</v>
      </c>
      <c r="AA100">
        <f ca="1">IF($I100=$AA$1,1,0)</f>
        <v>0</v>
      </c>
      <c r="AB100" t="str">
        <f t="shared" ca="1" si="13"/>
        <v/>
      </c>
      <c r="AC100" t="str">
        <f ca="1">IF(AND(Z100,AA100),C100,"")</f>
        <v/>
      </c>
      <c r="AD100" t="str">
        <f ca="1">IF(AND(AA100,Z100),D100,"")</f>
        <v/>
      </c>
      <c r="AE100" t="str">
        <f t="shared" ca="1" si="14"/>
        <v/>
      </c>
    </row>
    <row r="101" spans="1:31" x14ac:dyDescent="0.25">
      <c r="A101">
        <v>16533</v>
      </c>
      <c r="B101" s="1">
        <v>38759.038634259261</v>
      </c>
      <c r="C101">
        <v>2</v>
      </c>
      <c r="D101">
        <v>0</v>
      </c>
      <c r="E101">
        <v>0.3</v>
      </c>
      <c r="F101" t="s">
        <v>116</v>
      </c>
      <c r="G101">
        <v>-68</v>
      </c>
      <c r="H101">
        <v>1139644538444</v>
      </c>
      <c r="I101">
        <v>0</v>
      </c>
      <c r="J101" s="2">
        <v>36557</v>
      </c>
      <c r="K101">
        <v>-65</v>
      </c>
      <c r="L101">
        <v>-65.139534883720899</v>
      </c>
      <c r="M101">
        <v>86</v>
      </c>
      <c r="N101">
        <v>2.0126820893738899</v>
      </c>
      <c r="O101">
        <v>2</v>
      </c>
      <c r="P101">
        <f t="shared" si="9"/>
        <v>1.5848931924611122E-7</v>
      </c>
      <c r="Q101">
        <f t="shared" si="8"/>
        <v>-15.657578632359511</v>
      </c>
      <c r="R101">
        <f>10^(L101/10)</f>
        <v>3.0622913782912111E-7</v>
      </c>
      <c r="S101">
        <f>LN(R101)</f>
        <v>-14.998932198782139</v>
      </c>
      <c r="T101">
        <v>33.5</v>
      </c>
      <c r="U101">
        <v>9.3000000000000007</v>
      </c>
      <c r="V101">
        <f t="shared" si="10"/>
        <v>32.844177566198852</v>
      </c>
      <c r="W101">
        <f t="shared" si="11"/>
        <v>3.0446796787176572E-2</v>
      </c>
      <c r="X101">
        <f t="shared" si="12"/>
        <v>9.2700743459962548E-4</v>
      </c>
      <c r="Z101">
        <f ca="1">IF($F101=$Z$1,1,0)</f>
        <v>0</v>
      </c>
      <c r="AA101">
        <f ca="1">IF($I101=$AA$1,1,0)</f>
        <v>0</v>
      </c>
      <c r="AB101" t="str">
        <f t="shared" ca="1" si="13"/>
        <v/>
      </c>
      <c r="AC101" t="str">
        <f ca="1">IF(AND(Z101,AA101),C101,"")</f>
        <v/>
      </c>
      <c r="AD101" t="str">
        <f ca="1">IF(AND(AA101,Z101),D101,"")</f>
        <v/>
      </c>
      <c r="AE101" t="str">
        <f t="shared" ca="1" si="14"/>
        <v/>
      </c>
    </row>
    <row r="102" spans="1:31" x14ac:dyDescent="0.25">
      <c r="A102">
        <v>16539</v>
      </c>
      <c r="B102" s="1">
        <v>38759.038634259261</v>
      </c>
      <c r="C102">
        <v>2</v>
      </c>
      <c r="D102">
        <v>0</v>
      </c>
      <c r="E102">
        <v>0.3</v>
      </c>
      <c r="F102" t="s">
        <v>117</v>
      </c>
      <c r="G102">
        <v>-54</v>
      </c>
      <c r="H102">
        <v>1139644538696</v>
      </c>
      <c r="I102">
        <v>0</v>
      </c>
      <c r="J102" s="2">
        <v>36557</v>
      </c>
      <c r="K102">
        <v>-59</v>
      </c>
      <c r="L102">
        <v>-59.125</v>
      </c>
      <c r="M102">
        <v>88</v>
      </c>
      <c r="N102">
        <v>3.3896817739628098</v>
      </c>
      <c r="O102">
        <v>6</v>
      </c>
      <c r="P102">
        <f t="shared" si="9"/>
        <v>3.9810717055349657E-6</v>
      </c>
      <c r="Q102">
        <f t="shared" si="8"/>
        <v>-12.433959502167848</v>
      </c>
      <c r="R102">
        <f>10^(L102/10)</f>
        <v>1.2232071190499312E-6</v>
      </c>
      <c r="S102">
        <f>LN(R102)</f>
        <v>-13.614034362327295</v>
      </c>
      <c r="T102">
        <v>1</v>
      </c>
      <c r="U102">
        <v>14</v>
      </c>
      <c r="V102">
        <f t="shared" si="10"/>
        <v>14.035668847618199</v>
      </c>
      <c r="W102">
        <f t="shared" si="11"/>
        <v>7.124704998790965E-2</v>
      </c>
      <c r="X102">
        <f t="shared" si="12"/>
        <v>5.0761421319796959E-3</v>
      </c>
      <c r="Z102">
        <f ca="1">IF($F102=$Z$1,1,0)</f>
        <v>0</v>
      </c>
      <c r="AA102">
        <f ca="1">IF($I102=$AA$1,1,0)</f>
        <v>0</v>
      </c>
      <c r="AB102" t="str">
        <f t="shared" ca="1" si="13"/>
        <v/>
      </c>
      <c r="AC102" t="str">
        <f ca="1">IF(AND(Z102,AA102),C102,"")</f>
        <v/>
      </c>
      <c r="AD102" t="str">
        <f ca="1">IF(AND(AA102,Z102),D102,"")</f>
        <v/>
      </c>
      <c r="AE102" t="str">
        <f t="shared" ca="1" si="14"/>
        <v/>
      </c>
    </row>
    <row r="103" spans="1:31" x14ac:dyDescent="0.25">
      <c r="A103">
        <v>16540</v>
      </c>
      <c r="B103" s="1">
        <v>38759.038634259261</v>
      </c>
      <c r="C103">
        <v>2</v>
      </c>
      <c r="D103">
        <v>0</v>
      </c>
      <c r="E103">
        <v>0.3</v>
      </c>
      <c r="F103" t="s">
        <v>113</v>
      </c>
      <c r="G103">
        <v>-67</v>
      </c>
      <c r="H103">
        <v>1139644538696</v>
      </c>
      <c r="I103">
        <v>0</v>
      </c>
      <c r="J103" s="2">
        <v>36557</v>
      </c>
      <c r="K103">
        <v>-63</v>
      </c>
      <c r="L103">
        <v>-62.924731182795703</v>
      </c>
      <c r="M103">
        <v>93</v>
      </c>
      <c r="N103">
        <v>2.5118699042908799</v>
      </c>
      <c r="O103">
        <v>1</v>
      </c>
      <c r="P103">
        <f t="shared" si="9"/>
        <v>1.9952623149688761E-7</v>
      </c>
      <c r="Q103">
        <f t="shared" si="8"/>
        <v>-15.427320123060108</v>
      </c>
      <c r="R103">
        <f>10^(L103/10)</f>
        <v>5.0994916115006704E-7</v>
      </c>
      <c r="S103">
        <f>LN(R103)</f>
        <v>-14.488954800216298</v>
      </c>
      <c r="T103">
        <v>12.8</v>
      </c>
      <c r="U103">
        <v>-2.8</v>
      </c>
      <c r="V103">
        <f t="shared" si="10"/>
        <v>11.157060544785082</v>
      </c>
      <c r="W103">
        <f t="shared" si="11"/>
        <v>8.9629342422759342E-2</v>
      </c>
      <c r="X103">
        <f t="shared" si="12"/>
        <v>8.0334190231362464E-3</v>
      </c>
      <c r="Z103">
        <f ca="1">IF($F103=$Z$1,1,0)</f>
        <v>1</v>
      </c>
      <c r="AA103">
        <f ca="1">IF($I103=$AA$1,1,0)</f>
        <v>0</v>
      </c>
      <c r="AB103" t="str">
        <f t="shared" ca="1" si="13"/>
        <v/>
      </c>
      <c r="AC103" t="str">
        <f ca="1">IF(AND(Z103,AA103),C103,"")</f>
        <v/>
      </c>
      <c r="AD103" t="str">
        <f ca="1">IF(AND(AA103,Z103),D103,"")</f>
        <v/>
      </c>
      <c r="AE103" t="str">
        <f t="shared" ca="1" si="14"/>
        <v/>
      </c>
    </row>
    <row r="104" spans="1:31" x14ac:dyDescent="0.25">
      <c r="A104">
        <v>17516</v>
      </c>
      <c r="B104" s="1">
        <v>38759.039606481485</v>
      </c>
      <c r="C104">
        <v>2</v>
      </c>
      <c r="D104">
        <v>0</v>
      </c>
      <c r="E104">
        <v>45.5</v>
      </c>
      <c r="F104" t="s">
        <v>115</v>
      </c>
      <c r="G104">
        <v>-32</v>
      </c>
      <c r="H104">
        <v>1139644622533</v>
      </c>
      <c r="I104">
        <v>45</v>
      </c>
      <c r="J104" s="2">
        <v>36557</v>
      </c>
      <c r="K104">
        <v>-38</v>
      </c>
      <c r="L104">
        <v>-37.425925925925903</v>
      </c>
      <c r="M104">
        <v>108</v>
      </c>
      <c r="N104">
        <v>2.6234161352634899</v>
      </c>
      <c r="O104">
        <v>4.25</v>
      </c>
      <c r="P104">
        <f t="shared" si="9"/>
        <v>6.3095734448019244E-4</v>
      </c>
      <c r="Q104">
        <f t="shared" si="8"/>
        <v>-7.3682722975809476</v>
      </c>
      <c r="R104">
        <f>10^(L104/10)</f>
        <v>1.8088702138072428E-4</v>
      </c>
      <c r="S104">
        <f>LN(R104)</f>
        <v>-8.6176379128536365</v>
      </c>
      <c r="T104">
        <v>2.5</v>
      </c>
      <c r="U104">
        <v>-0.8</v>
      </c>
      <c r="V104">
        <f t="shared" si="10"/>
        <v>0.94339811320566047</v>
      </c>
      <c r="W104">
        <f t="shared" si="11"/>
        <v>1.0599978800063599</v>
      </c>
      <c r="X104">
        <f t="shared" si="12"/>
        <v>1.1235955056179774</v>
      </c>
      <c r="Z104">
        <f ca="1">IF($F104=$Z$1,1,0)</f>
        <v>0</v>
      </c>
      <c r="AA104">
        <f ca="1">IF($I104=$AA$1,1,0)</f>
        <v>0</v>
      </c>
      <c r="AB104" t="str">
        <f t="shared" ca="1" si="13"/>
        <v/>
      </c>
      <c r="AC104" t="str">
        <f ca="1">IF(AND(Z104,AA104),C104,"")</f>
        <v/>
      </c>
      <c r="AD104" t="str">
        <f ca="1">IF(AND(AA104,Z104),D104,"")</f>
        <v/>
      </c>
      <c r="AE104" t="str">
        <f t="shared" ca="1" si="14"/>
        <v/>
      </c>
    </row>
    <row r="105" spans="1:31" x14ac:dyDescent="0.25">
      <c r="A105">
        <v>17517</v>
      </c>
      <c r="B105" s="1">
        <v>38759.039606481485</v>
      </c>
      <c r="C105">
        <v>2</v>
      </c>
      <c r="D105">
        <v>0</v>
      </c>
      <c r="E105">
        <v>45.5</v>
      </c>
      <c r="F105" t="s">
        <v>113</v>
      </c>
      <c r="G105">
        <v>-61</v>
      </c>
      <c r="H105">
        <v>1139644622533</v>
      </c>
      <c r="I105">
        <v>45</v>
      </c>
      <c r="J105" s="2">
        <v>36557</v>
      </c>
      <c r="K105">
        <v>-62</v>
      </c>
      <c r="L105">
        <v>-62.875</v>
      </c>
      <c r="M105">
        <v>104</v>
      </c>
      <c r="N105">
        <v>2.6719960903407198</v>
      </c>
      <c r="O105">
        <v>1</v>
      </c>
      <c r="P105">
        <f t="shared" si="9"/>
        <v>7.9432823472428114E-7</v>
      </c>
      <c r="Q105">
        <f t="shared" si="8"/>
        <v>-14.045769067263679</v>
      </c>
      <c r="R105">
        <f>10^(L105/10)</f>
        <v>5.1582216507230553E-7</v>
      </c>
      <c r="S105">
        <f>LN(R105)</f>
        <v>-14.477503772200063</v>
      </c>
      <c r="T105">
        <v>12.8</v>
      </c>
      <c r="U105">
        <v>-2.8</v>
      </c>
      <c r="V105">
        <f t="shared" si="10"/>
        <v>11.157060544785082</v>
      </c>
      <c r="W105">
        <f t="shared" si="11"/>
        <v>8.9629342422759342E-2</v>
      </c>
      <c r="X105">
        <f t="shared" si="12"/>
        <v>8.0334190231362464E-3</v>
      </c>
      <c r="Z105">
        <f ca="1">IF($F105=$Z$1,1,0)</f>
        <v>1</v>
      </c>
      <c r="AA105">
        <f ca="1">IF($I105=$AA$1,1,0)</f>
        <v>0</v>
      </c>
      <c r="AB105" t="str">
        <f t="shared" ca="1" si="13"/>
        <v/>
      </c>
      <c r="AC105" t="str">
        <f ca="1">IF(AND(Z105,AA105),C105,"")</f>
        <v/>
      </c>
      <c r="AD105" t="str">
        <f ca="1">IF(AND(AA105,Z105),D105,"")</f>
        <v/>
      </c>
      <c r="AE105" t="str">
        <f t="shared" ca="1" si="14"/>
        <v/>
      </c>
    </row>
    <row r="106" spans="1:31" x14ac:dyDescent="0.25">
      <c r="A106">
        <v>17518</v>
      </c>
      <c r="B106" s="1">
        <v>38759.039606481485</v>
      </c>
      <c r="C106">
        <v>2</v>
      </c>
      <c r="D106">
        <v>0</v>
      </c>
      <c r="E106">
        <v>45.5</v>
      </c>
      <c r="F106" t="s">
        <v>112</v>
      </c>
      <c r="G106">
        <v>-58</v>
      </c>
      <c r="H106">
        <v>1139644622533</v>
      </c>
      <c r="I106">
        <v>45</v>
      </c>
      <c r="J106" s="2">
        <v>36557</v>
      </c>
      <c r="K106">
        <v>-54</v>
      </c>
      <c r="L106">
        <v>-54.693693693693703</v>
      </c>
      <c r="M106">
        <v>111</v>
      </c>
      <c r="N106">
        <v>2.5218780620539398</v>
      </c>
      <c r="O106">
        <v>2</v>
      </c>
      <c r="P106">
        <f t="shared" si="9"/>
        <v>1.5848931924611111E-6</v>
      </c>
      <c r="Q106">
        <f t="shared" si="8"/>
        <v>-13.354993539365466</v>
      </c>
      <c r="R106">
        <f>10^(L106/10)</f>
        <v>3.3933654260092379E-6</v>
      </c>
      <c r="S106">
        <f>LN(R106)</f>
        <v>-12.593688377988157</v>
      </c>
      <c r="T106">
        <v>7.5</v>
      </c>
      <c r="U106">
        <v>6.3</v>
      </c>
      <c r="V106">
        <f t="shared" si="10"/>
        <v>8.3630138108220287</v>
      </c>
      <c r="W106">
        <f t="shared" si="11"/>
        <v>0.11957411797000328</v>
      </c>
      <c r="X106">
        <f t="shared" si="12"/>
        <v>1.4297969688304265E-2</v>
      </c>
      <c r="Z106">
        <f ca="1">IF($F106=$Z$1,1,0)</f>
        <v>0</v>
      </c>
      <c r="AA106">
        <f ca="1">IF($I106=$AA$1,1,0)</f>
        <v>0</v>
      </c>
      <c r="AB106" t="str">
        <f t="shared" ca="1" si="13"/>
        <v/>
      </c>
      <c r="AC106" t="str">
        <f ca="1">IF(AND(Z106,AA106),C106,"")</f>
        <v/>
      </c>
      <c r="AD106" t="str">
        <f ca="1">IF(AND(AA106,Z106),D106,"")</f>
        <v/>
      </c>
      <c r="AE106" t="str">
        <f t="shared" ca="1" si="14"/>
        <v/>
      </c>
    </row>
    <row r="107" spans="1:31" x14ac:dyDescent="0.25">
      <c r="A107">
        <v>17519</v>
      </c>
      <c r="B107" s="1">
        <v>38759.039606481485</v>
      </c>
      <c r="C107">
        <v>2</v>
      </c>
      <c r="D107">
        <v>0</v>
      </c>
      <c r="E107">
        <v>45.5</v>
      </c>
      <c r="F107" t="s">
        <v>117</v>
      </c>
      <c r="G107">
        <v>-57</v>
      </c>
      <c r="H107">
        <v>1139644622533</v>
      </c>
      <c r="I107">
        <v>45</v>
      </c>
      <c r="J107" s="2">
        <v>36557</v>
      </c>
      <c r="K107">
        <v>-57</v>
      </c>
      <c r="L107">
        <v>-57.9444444444444</v>
      </c>
      <c r="M107">
        <v>90</v>
      </c>
      <c r="N107">
        <v>2.8771127502720102</v>
      </c>
      <c r="O107">
        <v>3</v>
      </c>
      <c r="P107">
        <f t="shared" si="9"/>
        <v>1.9952623149688749E-6</v>
      </c>
      <c r="Q107">
        <f t="shared" si="8"/>
        <v>-13.124735030066063</v>
      </c>
      <c r="R107">
        <f>10^(L107/10)</f>
        <v>1.60529759686948E-6</v>
      </c>
      <c r="S107">
        <f>LN(R107)</f>
        <v>-13.342201399959933</v>
      </c>
      <c r="T107">
        <v>1</v>
      </c>
      <c r="U107">
        <v>14</v>
      </c>
      <c r="V107">
        <f t="shared" si="10"/>
        <v>14.035668847618199</v>
      </c>
      <c r="W107">
        <f t="shared" si="11"/>
        <v>7.124704998790965E-2</v>
      </c>
      <c r="X107">
        <f t="shared" si="12"/>
        <v>5.0761421319796959E-3</v>
      </c>
      <c r="Z107">
        <f ca="1">IF($F107=$Z$1,1,0)</f>
        <v>0</v>
      </c>
      <c r="AA107">
        <f ca="1">IF($I107=$AA$1,1,0)</f>
        <v>0</v>
      </c>
      <c r="AB107" t="str">
        <f t="shared" ca="1" si="13"/>
        <v/>
      </c>
      <c r="AC107" t="str">
        <f ca="1">IF(AND(Z107,AA107),C107,"")</f>
        <v/>
      </c>
      <c r="AD107" t="str">
        <f ca="1">IF(AND(AA107,Z107),D107,"")</f>
        <v/>
      </c>
      <c r="AE107" t="str">
        <f t="shared" ca="1" si="14"/>
        <v/>
      </c>
    </row>
    <row r="108" spans="1:31" x14ac:dyDescent="0.25">
      <c r="A108">
        <v>17520</v>
      </c>
      <c r="B108" s="1">
        <v>38759.039606481485</v>
      </c>
      <c r="C108">
        <v>2</v>
      </c>
      <c r="D108">
        <v>0</v>
      </c>
      <c r="E108">
        <v>45.5</v>
      </c>
      <c r="F108" t="s">
        <v>114</v>
      </c>
      <c r="G108">
        <v>-64</v>
      </c>
      <c r="H108">
        <v>1139644622533</v>
      </c>
      <c r="I108">
        <v>45</v>
      </c>
      <c r="J108" s="2">
        <v>36557</v>
      </c>
      <c r="K108">
        <v>-63</v>
      </c>
      <c r="L108">
        <v>-64.095238095238102</v>
      </c>
      <c r="M108">
        <v>84</v>
      </c>
      <c r="N108">
        <v>3.0164970014066199</v>
      </c>
      <c r="O108">
        <v>3.25</v>
      </c>
      <c r="P108">
        <f t="shared" si="9"/>
        <v>3.9810717055349618E-7</v>
      </c>
      <c r="Q108">
        <f t="shared" si="8"/>
        <v>-14.736544595161895</v>
      </c>
      <c r="R108">
        <f>10^(L108/10)</f>
        <v>3.8947195492030537E-7</v>
      </c>
      <c r="S108">
        <f>LN(R108)</f>
        <v>-14.758473976999934</v>
      </c>
      <c r="T108">
        <v>33.5</v>
      </c>
      <c r="U108">
        <v>2.8</v>
      </c>
      <c r="V108">
        <f t="shared" si="10"/>
        <v>31.62419959461425</v>
      </c>
      <c r="W108">
        <f t="shared" si="11"/>
        <v>3.1621353672783695E-2</v>
      </c>
      <c r="X108">
        <f t="shared" si="12"/>
        <v>9.9991000809927094E-4</v>
      </c>
      <c r="Z108">
        <f ca="1">IF($F108=$Z$1,1,0)</f>
        <v>0</v>
      </c>
      <c r="AA108">
        <f ca="1">IF($I108=$AA$1,1,0)</f>
        <v>0</v>
      </c>
      <c r="AB108" t="str">
        <f t="shared" ca="1" si="13"/>
        <v/>
      </c>
      <c r="AC108" t="str">
        <f ca="1">IF(AND(Z108,AA108),C108,"")</f>
        <v/>
      </c>
      <c r="AD108" t="str">
        <f ca="1">IF(AND(AA108,Z108),D108,"")</f>
        <v/>
      </c>
      <c r="AE108" t="str">
        <f t="shared" ca="1" si="14"/>
        <v/>
      </c>
    </row>
    <row r="109" spans="1:31" x14ac:dyDescent="0.25">
      <c r="A109">
        <v>17526</v>
      </c>
      <c r="B109" s="1">
        <v>38759.039606481485</v>
      </c>
      <c r="C109">
        <v>2</v>
      </c>
      <c r="D109">
        <v>0</v>
      </c>
      <c r="E109">
        <v>45.5</v>
      </c>
      <c r="F109" t="s">
        <v>116</v>
      </c>
      <c r="G109">
        <v>-71</v>
      </c>
      <c r="H109">
        <v>1139644622785</v>
      </c>
      <c r="I109">
        <v>45</v>
      </c>
      <c r="J109" s="2">
        <v>36557</v>
      </c>
      <c r="K109">
        <v>-69</v>
      </c>
      <c r="L109">
        <v>-68.728260869565204</v>
      </c>
      <c r="M109">
        <v>92</v>
      </c>
      <c r="N109">
        <v>2.06543112530944</v>
      </c>
      <c r="O109">
        <v>3</v>
      </c>
      <c r="P109">
        <f t="shared" si="9"/>
        <v>7.943282347242818E-8</v>
      </c>
      <c r="Q109">
        <f t="shared" ref="Q109:Q172" si="15">LN(P109)</f>
        <v>-16.348354160257724</v>
      </c>
      <c r="R109">
        <f>10^(L109/10)</f>
        <v>1.3402132678241442E-7</v>
      </c>
      <c r="S109">
        <f>LN(R109)</f>
        <v>-15.825266894566683</v>
      </c>
      <c r="T109">
        <v>33.5</v>
      </c>
      <c r="U109">
        <v>9.3000000000000007</v>
      </c>
      <c r="V109">
        <f t="shared" si="10"/>
        <v>32.844177566198852</v>
      </c>
      <c r="W109">
        <f t="shared" si="11"/>
        <v>3.0446796787176572E-2</v>
      </c>
      <c r="X109">
        <f t="shared" si="12"/>
        <v>9.2700743459962548E-4</v>
      </c>
      <c r="Z109">
        <f ca="1">IF($F109=$Z$1,1,0)</f>
        <v>0</v>
      </c>
      <c r="AA109">
        <f ca="1">IF($I109=$AA$1,1,0)</f>
        <v>0</v>
      </c>
      <c r="AB109" t="str">
        <f t="shared" ca="1" si="13"/>
        <v/>
      </c>
      <c r="AC109" t="str">
        <f ca="1">IF(AND(Z109,AA109),C109,"")</f>
        <v/>
      </c>
      <c r="AD109" t="str">
        <f ca="1">IF(AND(AA109,Z109),D109,"")</f>
        <v/>
      </c>
      <c r="AE109" t="str">
        <f t="shared" ca="1" si="14"/>
        <v/>
      </c>
    </row>
    <row r="110" spans="1:31" x14ac:dyDescent="0.25">
      <c r="A110">
        <v>18504</v>
      </c>
      <c r="B110" s="1">
        <v>38759.040138888886</v>
      </c>
      <c r="C110">
        <v>2</v>
      </c>
      <c r="D110">
        <v>0</v>
      </c>
      <c r="E110">
        <v>90.5</v>
      </c>
      <c r="F110" t="s">
        <v>115</v>
      </c>
      <c r="G110">
        <v>-36</v>
      </c>
      <c r="H110">
        <v>1139644668464</v>
      </c>
      <c r="I110">
        <v>90</v>
      </c>
      <c r="J110" s="2">
        <v>36557</v>
      </c>
      <c r="K110">
        <v>-34</v>
      </c>
      <c r="L110">
        <v>-33.969696969696997</v>
      </c>
      <c r="M110">
        <v>99</v>
      </c>
      <c r="N110">
        <v>0.78836624471564598</v>
      </c>
      <c r="O110">
        <v>0</v>
      </c>
      <c r="P110">
        <f t="shared" si="9"/>
        <v>2.5118864315095774E-4</v>
      </c>
      <c r="Q110">
        <f t="shared" si="15"/>
        <v>-8.2893063347785656</v>
      </c>
      <c r="R110">
        <f>10^(L110/10)</f>
        <v>4.0089468920097819E-4</v>
      </c>
      <c r="S110">
        <f>LN(R110)</f>
        <v>-7.8218117855949316</v>
      </c>
      <c r="T110">
        <v>2.5</v>
      </c>
      <c r="U110">
        <v>-0.8</v>
      </c>
      <c r="V110">
        <f t="shared" si="10"/>
        <v>0.94339811320566047</v>
      </c>
      <c r="W110">
        <f t="shared" si="11"/>
        <v>1.0599978800063599</v>
      </c>
      <c r="X110">
        <f t="shared" si="12"/>
        <v>1.1235955056179774</v>
      </c>
      <c r="Z110">
        <f ca="1">IF($F110=$Z$1,1,0)</f>
        <v>0</v>
      </c>
      <c r="AA110">
        <f ca="1">IF($I110=$AA$1,1,0)</f>
        <v>0</v>
      </c>
      <c r="AB110" t="str">
        <f t="shared" ca="1" si="13"/>
        <v/>
      </c>
      <c r="AC110" t="str">
        <f ca="1">IF(AND(Z110,AA110),C110,"")</f>
        <v/>
      </c>
      <c r="AD110" t="str">
        <f ca="1">IF(AND(AA110,Z110),D110,"")</f>
        <v/>
      </c>
      <c r="AE110" t="str">
        <f t="shared" ca="1" si="14"/>
        <v/>
      </c>
    </row>
    <row r="111" spans="1:31" x14ac:dyDescent="0.25">
      <c r="A111">
        <v>18505</v>
      </c>
      <c r="B111" s="1">
        <v>38759.040138888886</v>
      </c>
      <c r="C111">
        <v>2</v>
      </c>
      <c r="D111">
        <v>0</v>
      </c>
      <c r="E111">
        <v>90.5</v>
      </c>
      <c r="F111" t="s">
        <v>112</v>
      </c>
      <c r="G111">
        <v>-49</v>
      </c>
      <c r="H111">
        <v>1139644668464</v>
      </c>
      <c r="I111">
        <v>90</v>
      </c>
      <c r="J111" s="2">
        <v>36557</v>
      </c>
      <c r="K111">
        <v>-51</v>
      </c>
      <c r="L111">
        <v>-52.627272727272697</v>
      </c>
      <c r="M111">
        <v>110</v>
      </c>
      <c r="N111">
        <v>4.2206549578899804</v>
      </c>
      <c r="O111">
        <v>2</v>
      </c>
      <c r="P111">
        <f t="shared" si="9"/>
        <v>1.2589254117941658E-5</v>
      </c>
      <c r="Q111">
        <f t="shared" si="15"/>
        <v>-11.282666955670825</v>
      </c>
      <c r="R111">
        <f>10^(L111/10)</f>
        <v>5.4610069252035322E-6</v>
      </c>
      <c r="S111">
        <f>LN(R111)</f>
        <v>-12.117877366675023</v>
      </c>
      <c r="T111">
        <v>7.5</v>
      </c>
      <c r="U111">
        <v>6.3</v>
      </c>
      <c r="V111">
        <f t="shared" si="10"/>
        <v>8.3630138108220287</v>
      </c>
      <c r="W111">
        <f t="shared" si="11"/>
        <v>0.11957411797000328</v>
      </c>
      <c r="X111">
        <f t="shared" si="12"/>
        <v>1.4297969688304265E-2</v>
      </c>
      <c r="Z111">
        <f ca="1">IF($F111=$Z$1,1,0)</f>
        <v>0</v>
      </c>
      <c r="AA111">
        <f ca="1">IF($I111=$AA$1,1,0)</f>
        <v>0</v>
      </c>
      <c r="AB111" t="str">
        <f t="shared" ca="1" si="13"/>
        <v/>
      </c>
      <c r="AC111" t="str">
        <f ca="1">IF(AND(Z111,AA111),C111,"")</f>
        <v/>
      </c>
      <c r="AD111" t="str">
        <f ca="1">IF(AND(AA111,Z111),D111,"")</f>
        <v/>
      </c>
      <c r="AE111" t="str">
        <f t="shared" ca="1" si="14"/>
        <v/>
      </c>
    </row>
    <row r="112" spans="1:31" x14ac:dyDescent="0.25">
      <c r="A112">
        <v>18506</v>
      </c>
      <c r="B112" s="1">
        <v>38759.040138888886</v>
      </c>
      <c r="C112">
        <v>2</v>
      </c>
      <c r="D112">
        <v>0</v>
      </c>
      <c r="E112">
        <v>90.5</v>
      </c>
      <c r="F112" t="s">
        <v>116</v>
      </c>
      <c r="G112">
        <v>-67</v>
      </c>
      <c r="H112">
        <v>1139644668464</v>
      </c>
      <c r="I112">
        <v>90</v>
      </c>
      <c r="J112" s="2">
        <v>36557</v>
      </c>
      <c r="K112">
        <v>-67</v>
      </c>
      <c r="L112">
        <v>-66.445783132530096</v>
      </c>
      <c r="M112">
        <v>83</v>
      </c>
      <c r="N112">
        <v>1.2902354866192201</v>
      </c>
      <c r="O112">
        <v>1</v>
      </c>
      <c r="P112">
        <f t="shared" si="9"/>
        <v>1.9952623149688761E-7</v>
      </c>
      <c r="Q112">
        <f t="shared" si="15"/>
        <v>-15.427320123060108</v>
      </c>
      <c r="R112">
        <f>10^(L112/10)</f>
        <v>2.2668442762887922E-7</v>
      </c>
      <c r="S112">
        <f>LN(R112)</f>
        <v>-15.299706973327901</v>
      </c>
      <c r="T112">
        <v>33.5</v>
      </c>
      <c r="U112">
        <v>9.3000000000000007</v>
      </c>
      <c r="V112">
        <f t="shared" si="10"/>
        <v>32.844177566198852</v>
      </c>
      <c r="W112">
        <f t="shared" si="11"/>
        <v>3.0446796787176572E-2</v>
      </c>
      <c r="X112">
        <f t="shared" si="12"/>
        <v>9.2700743459962548E-4</v>
      </c>
      <c r="Z112">
        <f ca="1">IF($F112=$Z$1,1,0)</f>
        <v>0</v>
      </c>
      <c r="AA112">
        <f ca="1">IF($I112=$AA$1,1,0)</f>
        <v>0</v>
      </c>
      <c r="AB112" t="str">
        <f t="shared" ca="1" si="13"/>
        <v/>
      </c>
      <c r="AC112" t="str">
        <f ca="1">IF(AND(Z112,AA112),C112,"")</f>
        <v/>
      </c>
      <c r="AD112" t="str">
        <f ca="1">IF(AND(AA112,Z112),D112,"")</f>
        <v/>
      </c>
      <c r="AE112" t="str">
        <f t="shared" ca="1" si="14"/>
        <v/>
      </c>
    </row>
    <row r="113" spans="1:31" x14ac:dyDescent="0.25">
      <c r="A113">
        <v>18507</v>
      </c>
      <c r="B113" s="1">
        <v>38759.040138888886</v>
      </c>
      <c r="C113">
        <v>2</v>
      </c>
      <c r="D113">
        <v>0</v>
      </c>
      <c r="E113">
        <v>90.5</v>
      </c>
      <c r="F113" t="s">
        <v>113</v>
      </c>
      <c r="G113">
        <v>-63</v>
      </c>
      <c r="H113">
        <v>1139644668464</v>
      </c>
      <c r="I113">
        <v>90</v>
      </c>
      <c r="J113" s="2">
        <v>36557</v>
      </c>
      <c r="K113">
        <v>-64</v>
      </c>
      <c r="L113">
        <v>-64.735042735042697</v>
      </c>
      <c r="M113">
        <v>117</v>
      </c>
      <c r="N113">
        <v>3.5413643445107099</v>
      </c>
      <c r="O113">
        <v>1</v>
      </c>
      <c r="P113">
        <f t="shared" si="9"/>
        <v>5.0118723362727218E-7</v>
      </c>
      <c r="Q113">
        <f t="shared" si="15"/>
        <v>-14.506286085862488</v>
      </c>
      <c r="R113">
        <f>10^(L113/10)</f>
        <v>3.3612106156349317E-7</v>
      </c>
      <c r="S113">
        <f>LN(R113)</f>
        <v>-14.905794439604183</v>
      </c>
      <c r="T113">
        <v>12.8</v>
      </c>
      <c r="U113">
        <v>-2.8</v>
      </c>
      <c r="V113">
        <f t="shared" si="10"/>
        <v>11.157060544785082</v>
      </c>
      <c r="W113">
        <f t="shared" si="11"/>
        <v>8.9629342422759342E-2</v>
      </c>
      <c r="X113">
        <f t="shared" si="12"/>
        <v>8.0334190231362464E-3</v>
      </c>
      <c r="Z113">
        <f ca="1">IF($F113=$Z$1,1,0)</f>
        <v>1</v>
      </c>
      <c r="AA113">
        <f ca="1">IF($I113=$AA$1,1,0)</f>
        <v>0</v>
      </c>
      <c r="AB113" t="str">
        <f t="shared" ca="1" si="13"/>
        <v/>
      </c>
      <c r="AC113" t="str">
        <f ca="1">IF(AND(Z113,AA113),C113,"")</f>
        <v/>
      </c>
      <c r="AD113" t="str">
        <f ca="1">IF(AND(AA113,Z113),D113,"")</f>
        <v/>
      </c>
      <c r="AE113" t="str">
        <f t="shared" ca="1" si="14"/>
        <v/>
      </c>
    </row>
    <row r="114" spans="1:31" x14ac:dyDescent="0.25">
      <c r="A114">
        <v>18508</v>
      </c>
      <c r="B114" s="1">
        <v>38759.040138888886</v>
      </c>
      <c r="C114">
        <v>2</v>
      </c>
      <c r="D114">
        <v>0</v>
      </c>
      <c r="E114">
        <v>90.5</v>
      </c>
      <c r="F114" t="s">
        <v>117</v>
      </c>
      <c r="G114">
        <v>-64</v>
      </c>
      <c r="H114">
        <v>1139644668464</v>
      </c>
      <c r="I114">
        <v>90</v>
      </c>
      <c r="J114" s="2">
        <v>36557</v>
      </c>
      <c r="K114">
        <v>-61</v>
      </c>
      <c r="L114">
        <v>-61.370370370370402</v>
      </c>
      <c r="M114">
        <v>81</v>
      </c>
      <c r="N114">
        <v>3.5335691745190299</v>
      </c>
      <c r="O114">
        <v>5</v>
      </c>
      <c r="P114">
        <f t="shared" ref="P114:P177" si="16">10^(G114/10)</f>
        <v>3.9810717055349618E-7</v>
      </c>
      <c r="Q114">
        <f t="shared" si="15"/>
        <v>-14.736544595161895</v>
      </c>
      <c r="R114">
        <f>10^(L114/10)</f>
        <v>7.2939530409268888E-7</v>
      </c>
      <c r="S114">
        <f>LN(R114)</f>
        <v>-14.131049996633838</v>
      </c>
      <c r="T114">
        <v>1</v>
      </c>
      <c r="U114">
        <v>14</v>
      </c>
      <c r="V114">
        <f t="shared" si="10"/>
        <v>14.035668847618199</v>
      </c>
      <c r="W114">
        <f t="shared" si="11"/>
        <v>7.124704998790965E-2</v>
      </c>
      <c r="X114">
        <f t="shared" si="12"/>
        <v>5.0761421319796959E-3</v>
      </c>
      <c r="Z114">
        <f ca="1">IF($F114=$Z$1,1,0)</f>
        <v>0</v>
      </c>
      <c r="AA114">
        <f ca="1">IF($I114=$AA$1,1,0)</f>
        <v>0</v>
      </c>
      <c r="AB114" t="str">
        <f t="shared" ca="1" si="13"/>
        <v/>
      </c>
      <c r="AC114" t="str">
        <f ca="1">IF(AND(Z114,AA114),C114,"")</f>
        <v/>
      </c>
      <c r="AD114" t="str">
        <f ca="1">IF(AND(AA114,Z114),D114,"")</f>
        <v/>
      </c>
      <c r="AE114" t="str">
        <f t="shared" ca="1" si="14"/>
        <v/>
      </c>
    </row>
    <row r="115" spans="1:31" x14ac:dyDescent="0.25">
      <c r="A115">
        <v>18509</v>
      </c>
      <c r="B115" s="1">
        <v>38759.040138888886</v>
      </c>
      <c r="C115">
        <v>2</v>
      </c>
      <c r="D115">
        <v>0</v>
      </c>
      <c r="E115">
        <v>90.5</v>
      </c>
      <c r="F115" t="s">
        <v>114</v>
      </c>
      <c r="G115">
        <v>-64</v>
      </c>
      <c r="H115">
        <v>1139644668464</v>
      </c>
      <c r="I115">
        <v>90</v>
      </c>
      <c r="J115" s="2">
        <v>36557</v>
      </c>
      <c r="K115">
        <v>-69</v>
      </c>
      <c r="L115">
        <v>-68.675675675675706</v>
      </c>
      <c r="M115">
        <v>74</v>
      </c>
      <c r="N115">
        <v>1.18330982415772</v>
      </c>
      <c r="O115">
        <v>1</v>
      </c>
      <c r="P115">
        <f t="shared" si="16"/>
        <v>3.9810717055349618E-7</v>
      </c>
      <c r="Q115">
        <f t="shared" si="15"/>
        <v>-14.736544595161895</v>
      </c>
      <c r="R115">
        <f>10^(L115/10)</f>
        <v>1.3565394633714772E-7</v>
      </c>
      <c r="S115">
        <f>LN(R115)</f>
        <v>-15.813158706210469</v>
      </c>
      <c r="T115">
        <v>33.5</v>
      </c>
      <c r="U115">
        <v>2.8</v>
      </c>
      <c r="V115">
        <f t="shared" si="10"/>
        <v>31.62419959461425</v>
      </c>
      <c r="W115">
        <f t="shared" si="11"/>
        <v>3.1621353672783695E-2</v>
      </c>
      <c r="X115">
        <f t="shared" si="12"/>
        <v>9.9991000809927094E-4</v>
      </c>
      <c r="Z115">
        <f ca="1">IF($F115=$Z$1,1,0)</f>
        <v>0</v>
      </c>
      <c r="AA115">
        <f ca="1">IF($I115=$AA$1,1,0)</f>
        <v>0</v>
      </c>
      <c r="AB115" t="str">
        <f t="shared" ca="1" si="13"/>
        <v/>
      </c>
      <c r="AC115" t="str">
        <f ca="1">IF(AND(Z115,AA115),C115,"")</f>
        <v/>
      </c>
      <c r="AD115" t="str">
        <f ca="1">IF(AND(AA115,Z115),D115,"")</f>
        <v/>
      </c>
      <c r="AE115" t="str">
        <f t="shared" ca="1" si="14"/>
        <v/>
      </c>
    </row>
    <row r="116" spans="1:31" x14ac:dyDescent="0.25">
      <c r="A116">
        <v>19412</v>
      </c>
      <c r="B116" s="1">
        <v>38759.040763888886</v>
      </c>
      <c r="C116">
        <v>2</v>
      </c>
      <c r="D116">
        <v>0</v>
      </c>
      <c r="E116">
        <v>135.69999999999999</v>
      </c>
      <c r="F116" t="s">
        <v>115</v>
      </c>
      <c r="G116">
        <v>-33</v>
      </c>
      <c r="H116">
        <v>1139644722947</v>
      </c>
      <c r="I116">
        <v>135</v>
      </c>
      <c r="J116" s="2">
        <v>36557</v>
      </c>
      <c r="K116">
        <v>-32</v>
      </c>
      <c r="L116">
        <v>-31.387755102040799</v>
      </c>
      <c r="M116">
        <v>98</v>
      </c>
      <c r="N116">
        <v>2.6579297930471202</v>
      </c>
      <c r="O116">
        <v>4</v>
      </c>
      <c r="P116">
        <f t="shared" si="16"/>
        <v>5.0118723362727209E-4</v>
      </c>
      <c r="Q116">
        <f t="shared" si="15"/>
        <v>-7.5985308068803512</v>
      </c>
      <c r="R116">
        <f>10^(L116/10)</f>
        <v>7.264813836057295E-4</v>
      </c>
      <c r="S116">
        <f>LN(R116)</f>
        <v>-7.2272977000506948</v>
      </c>
      <c r="T116">
        <v>2.5</v>
      </c>
      <c r="U116">
        <v>-0.8</v>
      </c>
      <c r="V116">
        <f t="shared" si="10"/>
        <v>0.94339811320566047</v>
      </c>
      <c r="W116">
        <f t="shared" si="11"/>
        <v>1.0599978800063599</v>
      </c>
      <c r="X116">
        <f t="shared" si="12"/>
        <v>1.1235955056179774</v>
      </c>
      <c r="Z116">
        <f ca="1">IF($F116=$Z$1,1,0)</f>
        <v>0</v>
      </c>
      <c r="AA116">
        <f ca="1">IF($I116=$AA$1,1,0)</f>
        <v>0</v>
      </c>
      <c r="AB116" t="str">
        <f t="shared" ca="1" si="13"/>
        <v/>
      </c>
      <c r="AC116" t="str">
        <f ca="1">IF(AND(Z116,AA116),C116,"")</f>
        <v/>
      </c>
      <c r="AD116" t="str">
        <f ca="1">IF(AND(AA116,Z116),D116,"")</f>
        <v/>
      </c>
      <c r="AE116" t="str">
        <f t="shared" ca="1" si="14"/>
        <v/>
      </c>
    </row>
    <row r="117" spans="1:31" x14ac:dyDescent="0.25">
      <c r="A117">
        <v>19413</v>
      </c>
      <c r="B117" s="1">
        <v>38759.040763888886</v>
      </c>
      <c r="C117">
        <v>2</v>
      </c>
      <c r="D117">
        <v>0</v>
      </c>
      <c r="E117">
        <v>135.69999999999999</v>
      </c>
      <c r="F117" t="s">
        <v>117</v>
      </c>
      <c r="G117">
        <v>-56</v>
      </c>
      <c r="H117">
        <v>1139644722947</v>
      </c>
      <c r="I117">
        <v>135</v>
      </c>
      <c r="J117" s="2">
        <v>36557</v>
      </c>
      <c r="K117">
        <v>-56</v>
      </c>
      <c r="L117">
        <v>-56.615384615384599</v>
      </c>
      <c r="M117">
        <v>91</v>
      </c>
      <c r="N117">
        <v>2.1069684950934202</v>
      </c>
      <c r="O117">
        <v>3</v>
      </c>
      <c r="P117">
        <f t="shared" si="16"/>
        <v>2.5118864315095806E-6</v>
      </c>
      <c r="Q117">
        <f t="shared" si="15"/>
        <v>-12.894476520766656</v>
      </c>
      <c r="R117">
        <f>10^(L117/10)</f>
        <v>2.1800253234900568E-6</v>
      </c>
      <c r="S117">
        <f>LN(R117)</f>
        <v>-13.036174064950902</v>
      </c>
      <c r="T117">
        <v>1</v>
      </c>
      <c r="U117">
        <v>14</v>
      </c>
      <c r="V117">
        <f t="shared" si="10"/>
        <v>14.035668847618199</v>
      </c>
      <c r="W117">
        <f t="shared" si="11"/>
        <v>7.124704998790965E-2</v>
      </c>
      <c r="X117">
        <f t="shared" si="12"/>
        <v>5.0761421319796959E-3</v>
      </c>
      <c r="Z117">
        <f ca="1">IF($F117=$Z$1,1,0)</f>
        <v>0</v>
      </c>
      <c r="AA117">
        <f ca="1">IF($I117=$AA$1,1,0)</f>
        <v>0</v>
      </c>
      <c r="AB117" t="str">
        <f t="shared" ca="1" si="13"/>
        <v/>
      </c>
      <c r="AC117" t="str">
        <f ca="1">IF(AND(Z117,AA117),C117,"")</f>
        <v/>
      </c>
      <c r="AD117" t="str">
        <f ca="1">IF(AND(AA117,Z117),D117,"")</f>
        <v/>
      </c>
      <c r="AE117" t="str">
        <f t="shared" ca="1" si="14"/>
        <v/>
      </c>
    </row>
    <row r="118" spans="1:31" x14ac:dyDescent="0.25">
      <c r="A118">
        <v>19414</v>
      </c>
      <c r="B118" s="1">
        <v>38759.040763888886</v>
      </c>
      <c r="C118">
        <v>2</v>
      </c>
      <c r="D118">
        <v>0</v>
      </c>
      <c r="E118">
        <v>135.69999999999999</v>
      </c>
      <c r="F118" t="s">
        <v>112</v>
      </c>
      <c r="G118">
        <v>-60</v>
      </c>
      <c r="H118">
        <v>1139644722947</v>
      </c>
      <c r="I118">
        <v>135</v>
      </c>
      <c r="J118" s="2">
        <v>36557</v>
      </c>
      <c r="K118">
        <v>-52</v>
      </c>
      <c r="L118">
        <v>-53.963636363636397</v>
      </c>
      <c r="M118">
        <v>110</v>
      </c>
      <c r="N118">
        <v>5.5536206434970499</v>
      </c>
      <c r="O118">
        <v>3</v>
      </c>
      <c r="P118">
        <f t="shared" si="16"/>
        <v>9.9999999999999995E-7</v>
      </c>
      <c r="Q118">
        <f t="shared" si="15"/>
        <v>-13.815510557964274</v>
      </c>
      <c r="R118">
        <f>10^(L118/10)</f>
        <v>4.014545307323024E-6</v>
      </c>
      <c r="S118">
        <f>LN(R118)</f>
        <v>-12.425586465466059</v>
      </c>
      <c r="T118">
        <v>7.5</v>
      </c>
      <c r="U118">
        <v>6.3</v>
      </c>
      <c r="V118">
        <f t="shared" si="10"/>
        <v>8.3630138108220287</v>
      </c>
      <c r="W118">
        <f t="shared" si="11"/>
        <v>0.11957411797000328</v>
      </c>
      <c r="X118">
        <f t="shared" si="12"/>
        <v>1.4297969688304265E-2</v>
      </c>
      <c r="Z118">
        <f ca="1">IF($F118=$Z$1,1,0)</f>
        <v>0</v>
      </c>
      <c r="AA118">
        <f ca="1">IF($I118=$AA$1,1,0)</f>
        <v>0</v>
      </c>
      <c r="AB118" t="str">
        <f t="shared" ca="1" si="13"/>
        <v/>
      </c>
      <c r="AC118" t="str">
        <f ca="1">IF(AND(Z118,AA118),C118,"")</f>
        <v/>
      </c>
      <c r="AD118" t="str">
        <f ca="1">IF(AND(AA118,Z118),D118,"")</f>
        <v/>
      </c>
      <c r="AE118" t="str">
        <f t="shared" ca="1" si="14"/>
        <v/>
      </c>
    </row>
    <row r="119" spans="1:31" x14ac:dyDescent="0.25">
      <c r="A119">
        <v>19415</v>
      </c>
      <c r="B119" s="1">
        <v>38759.040763888886</v>
      </c>
      <c r="C119">
        <v>2</v>
      </c>
      <c r="D119">
        <v>0</v>
      </c>
      <c r="E119">
        <v>135.69999999999999</v>
      </c>
      <c r="F119" t="s">
        <v>116</v>
      </c>
      <c r="G119">
        <v>-65</v>
      </c>
      <c r="H119">
        <v>1139644722947</v>
      </c>
      <c r="I119">
        <v>135</v>
      </c>
      <c r="J119" s="2">
        <v>36557</v>
      </c>
      <c r="K119">
        <v>-65</v>
      </c>
      <c r="L119">
        <v>-65.850574712643706</v>
      </c>
      <c r="M119">
        <v>87</v>
      </c>
      <c r="N119">
        <v>3.18254226166128</v>
      </c>
      <c r="O119">
        <v>3</v>
      </c>
      <c r="P119">
        <f t="shared" si="16"/>
        <v>3.1622776601683734E-7</v>
      </c>
      <c r="Q119">
        <f t="shared" si="15"/>
        <v>-14.966803104461299</v>
      </c>
      <c r="R119">
        <f>10^(L119/10)</f>
        <v>2.5998155003765219E-7</v>
      </c>
      <c r="S119">
        <f>LN(R119)</f>
        <v>-15.162655169842408</v>
      </c>
      <c r="T119">
        <v>33.5</v>
      </c>
      <c r="U119">
        <v>9.3000000000000007</v>
      </c>
      <c r="V119">
        <f t="shared" si="10"/>
        <v>32.844177566198852</v>
      </c>
      <c r="W119">
        <f t="shared" si="11"/>
        <v>3.0446796787176572E-2</v>
      </c>
      <c r="X119">
        <f t="shared" si="12"/>
        <v>9.2700743459962548E-4</v>
      </c>
      <c r="Z119">
        <f ca="1">IF($F119=$Z$1,1,0)</f>
        <v>0</v>
      </c>
      <c r="AA119">
        <f ca="1">IF($I119=$AA$1,1,0)</f>
        <v>0</v>
      </c>
      <c r="AB119" t="str">
        <f t="shared" ca="1" si="13"/>
        <v/>
      </c>
      <c r="AC119" t="str">
        <f ca="1">IF(AND(Z119,AA119),C119,"")</f>
        <v/>
      </c>
      <c r="AD119" t="str">
        <f ca="1">IF(AND(AA119,Z119),D119,"")</f>
        <v/>
      </c>
      <c r="AE119" t="str">
        <f t="shared" ca="1" si="14"/>
        <v/>
      </c>
    </row>
    <row r="120" spans="1:31" x14ac:dyDescent="0.25">
      <c r="A120">
        <v>19416</v>
      </c>
      <c r="B120" s="1">
        <v>38759.040763888886</v>
      </c>
      <c r="C120">
        <v>2</v>
      </c>
      <c r="D120">
        <v>0</v>
      </c>
      <c r="E120">
        <v>135.69999999999999</v>
      </c>
      <c r="F120" t="s">
        <v>113</v>
      </c>
      <c r="G120">
        <v>-64</v>
      </c>
      <c r="H120">
        <v>1139644722947</v>
      </c>
      <c r="I120">
        <v>135</v>
      </c>
      <c r="J120" s="2">
        <v>36557</v>
      </c>
      <c r="K120">
        <v>-65</v>
      </c>
      <c r="L120">
        <v>-65.138613861386105</v>
      </c>
      <c r="M120">
        <v>101</v>
      </c>
      <c r="N120">
        <v>2.0348449718359198</v>
      </c>
      <c r="O120">
        <v>2</v>
      </c>
      <c r="P120">
        <f t="shared" si="16"/>
        <v>3.9810717055349618E-7</v>
      </c>
      <c r="Q120">
        <f t="shared" si="15"/>
        <v>-14.736544595161895</v>
      </c>
      <c r="R120">
        <f>10^(L120/10)</f>
        <v>3.062940877182755E-7</v>
      </c>
      <c r="S120">
        <f>LN(R120)</f>
        <v>-14.998720125552296</v>
      </c>
      <c r="T120">
        <v>12.8</v>
      </c>
      <c r="U120">
        <v>-2.8</v>
      </c>
      <c r="V120">
        <f t="shared" si="10"/>
        <v>11.157060544785082</v>
      </c>
      <c r="W120">
        <f t="shared" si="11"/>
        <v>8.9629342422759342E-2</v>
      </c>
      <c r="X120">
        <f t="shared" si="12"/>
        <v>8.0334190231362464E-3</v>
      </c>
      <c r="Z120">
        <f ca="1">IF($F120=$Z$1,1,0)</f>
        <v>1</v>
      </c>
      <c r="AA120">
        <f ca="1">IF($I120=$AA$1,1,0)</f>
        <v>0</v>
      </c>
      <c r="AB120" t="str">
        <f t="shared" ca="1" si="13"/>
        <v/>
      </c>
      <c r="AC120" t="str">
        <f ca="1">IF(AND(Z120,AA120),C120,"")</f>
        <v/>
      </c>
      <c r="AD120" t="str">
        <f ca="1">IF(AND(AA120,Z120),D120,"")</f>
        <v/>
      </c>
      <c r="AE120" t="str">
        <f t="shared" ca="1" si="14"/>
        <v/>
      </c>
    </row>
    <row r="121" spans="1:31" x14ac:dyDescent="0.25">
      <c r="A121">
        <v>19417</v>
      </c>
      <c r="B121" s="1">
        <v>38759.040763888886</v>
      </c>
      <c r="C121">
        <v>2</v>
      </c>
      <c r="D121">
        <v>0</v>
      </c>
      <c r="E121">
        <v>135.69999999999999</v>
      </c>
      <c r="F121" t="s">
        <v>114</v>
      </c>
      <c r="G121">
        <v>-66</v>
      </c>
      <c r="H121">
        <v>1139644722947</v>
      </c>
      <c r="I121">
        <v>135</v>
      </c>
      <c r="J121" s="2">
        <v>36557</v>
      </c>
      <c r="K121">
        <v>-67</v>
      </c>
      <c r="L121">
        <v>-66.752688172042994</v>
      </c>
      <c r="M121">
        <v>93</v>
      </c>
      <c r="N121">
        <v>2.3528701897825299</v>
      </c>
      <c r="O121">
        <v>4</v>
      </c>
      <c r="P121">
        <f t="shared" si="16"/>
        <v>2.511886431509578E-7</v>
      </c>
      <c r="Q121">
        <f t="shared" si="15"/>
        <v>-15.197061613760702</v>
      </c>
      <c r="R121">
        <f>10^(L121/10)</f>
        <v>2.1121812488280554E-7</v>
      </c>
      <c r="S121">
        <f>LN(R121)</f>
        <v>-15.370374470222618</v>
      </c>
      <c r="T121">
        <v>33.5</v>
      </c>
      <c r="U121">
        <v>2.8</v>
      </c>
      <c r="V121">
        <f t="shared" si="10"/>
        <v>31.62419959461425</v>
      </c>
      <c r="W121">
        <f t="shared" si="11"/>
        <v>3.1621353672783695E-2</v>
      </c>
      <c r="X121">
        <f t="shared" si="12"/>
        <v>9.9991000809927094E-4</v>
      </c>
      <c r="Z121">
        <f ca="1">IF($F121=$Z$1,1,0)</f>
        <v>0</v>
      </c>
      <c r="AA121">
        <f ca="1">IF($I121=$AA$1,1,0)</f>
        <v>0</v>
      </c>
      <c r="AB121" t="str">
        <f t="shared" ca="1" si="13"/>
        <v/>
      </c>
      <c r="AC121" t="str">
        <f ca="1">IF(AND(Z121,AA121),C121,"")</f>
        <v/>
      </c>
      <c r="AD121" t="str">
        <f ca="1">IF(AND(AA121,Z121),D121,"")</f>
        <v/>
      </c>
      <c r="AE121" t="str">
        <f t="shared" ca="1" si="14"/>
        <v/>
      </c>
    </row>
    <row r="122" spans="1:31" x14ac:dyDescent="0.25">
      <c r="A122">
        <v>20378</v>
      </c>
      <c r="B122" s="1">
        <v>38759.041342592594</v>
      </c>
      <c r="C122">
        <v>2</v>
      </c>
      <c r="D122">
        <v>0</v>
      </c>
      <c r="E122">
        <v>180.2</v>
      </c>
      <c r="F122" t="s">
        <v>115</v>
      </c>
      <c r="G122">
        <v>-32</v>
      </c>
      <c r="H122">
        <v>1139644772090</v>
      </c>
      <c r="I122">
        <v>180</v>
      </c>
      <c r="J122" s="2">
        <v>36557</v>
      </c>
      <c r="K122">
        <v>-33</v>
      </c>
      <c r="L122">
        <v>-32.336538461538503</v>
      </c>
      <c r="M122">
        <v>104</v>
      </c>
      <c r="N122">
        <v>3.1518543684109801</v>
      </c>
      <c r="O122">
        <v>6</v>
      </c>
      <c r="P122">
        <f t="shared" si="16"/>
        <v>6.3095734448019244E-4</v>
      </c>
      <c r="Q122">
        <f t="shared" si="15"/>
        <v>-7.3682722975809476</v>
      </c>
      <c r="R122">
        <f>10^(L122/10)</f>
        <v>5.8391032380415307E-4</v>
      </c>
      <c r="S122">
        <f>LN(R122)</f>
        <v>-7.4457631420567179</v>
      </c>
      <c r="T122">
        <v>2.5</v>
      </c>
      <c r="U122">
        <v>-0.8</v>
      </c>
      <c r="V122">
        <f t="shared" si="10"/>
        <v>0.94339811320566047</v>
      </c>
      <c r="W122">
        <f t="shared" si="11"/>
        <v>1.0599978800063599</v>
      </c>
      <c r="X122">
        <f t="shared" si="12"/>
        <v>1.1235955056179774</v>
      </c>
      <c r="Z122">
        <f ca="1">IF($F122=$Z$1,1,0)</f>
        <v>0</v>
      </c>
      <c r="AA122">
        <f ca="1">IF($I122=$AA$1,1,0)</f>
        <v>0</v>
      </c>
      <c r="AB122" t="str">
        <f t="shared" ca="1" si="13"/>
        <v/>
      </c>
      <c r="AC122" t="str">
        <f ca="1">IF(AND(Z122,AA122),C122,"")</f>
        <v/>
      </c>
      <c r="AD122" t="str">
        <f ca="1">IF(AND(AA122,Z122),D122,"")</f>
        <v/>
      </c>
      <c r="AE122" t="str">
        <f t="shared" ca="1" si="14"/>
        <v/>
      </c>
    </row>
    <row r="123" spans="1:31" x14ac:dyDescent="0.25">
      <c r="A123">
        <v>20379</v>
      </c>
      <c r="B123" s="1">
        <v>38759.041342592594</v>
      </c>
      <c r="C123">
        <v>2</v>
      </c>
      <c r="D123">
        <v>0</v>
      </c>
      <c r="E123">
        <v>180.2</v>
      </c>
      <c r="F123" t="s">
        <v>117</v>
      </c>
      <c r="G123">
        <v>-57</v>
      </c>
      <c r="H123">
        <v>1139644772090</v>
      </c>
      <c r="I123">
        <v>180</v>
      </c>
      <c r="J123" s="2">
        <v>36557</v>
      </c>
      <c r="K123">
        <v>-61</v>
      </c>
      <c r="L123">
        <v>-60.75</v>
      </c>
      <c r="M123">
        <v>88</v>
      </c>
      <c r="N123">
        <v>3.4046958781935999</v>
      </c>
      <c r="O123">
        <v>4</v>
      </c>
      <c r="P123">
        <f t="shared" si="16"/>
        <v>1.9952623149688749E-6</v>
      </c>
      <c r="Q123">
        <f t="shared" si="15"/>
        <v>-13.124735030066063</v>
      </c>
      <c r="R123">
        <f>10^(L123/10)</f>
        <v>8.413951416451931E-7</v>
      </c>
      <c r="S123">
        <f>LN(R123)</f>
        <v>-13.98820443993883</v>
      </c>
      <c r="T123">
        <v>1</v>
      </c>
      <c r="U123">
        <v>14</v>
      </c>
      <c r="V123">
        <f t="shared" si="10"/>
        <v>14.035668847618199</v>
      </c>
      <c r="W123">
        <f t="shared" si="11"/>
        <v>7.124704998790965E-2</v>
      </c>
      <c r="X123">
        <f t="shared" si="12"/>
        <v>5.0761421319796959E-3</v>
      </c>
      <c r="Z123">
        <f ca="1">IF($F123=$Z$1,1,0)</f>
        <v>0</v>
      </c>
      <c r="AA123">
        <f ca="1">IF($I123=$AA$1,1,0)</f>
        <v>0</v>
      </c>
      <c r="AB123" t="str">
        <f t="shared" ca="1" si="13"/>
        <v/>
      </c>
      <c r="AC123" t="str">
        <f ca="1">IF(AND(Z123,AA123),C123,"")</f>
        <v/>
      </c>
      <c r="AD123" t="str">
        <f ca="1">IF(AND(AA123,Z123),D123,"")</f>
        <v/>
      </c>
      <c r="AE123" t="str">
        <f t="shared" ca="1" si="14"/>
        <v/>
      </c>
    </row>
    <row r="124" spans="1:31" x14ac:dyDescent="0.25">
      <c r="A124">
        <v>20380</v>
      </c>
      <c r="B124" s="1">
        <v>38759.041342592594</v>
      </c>
      <c r="C124">
        <v>2</v>
      </c>
      <c r="D124">
        <v>0</v>
      </c>
      <c r="E124">
        <v>180.2</v>
      </c>
      <c r="F124" t="s">
        <v>112</v>
      </c>
      <c r="G124">
        <v>-61</v>
      </c>
      <c r="H124">
        <v>1139644772090</v>
      </c>
      <c r="I124">
        <v>180</v>
      </c>
      <c r="J124" s="2">
        <v>36557</v>
      </c>
      <c r="K124">
        <v>-57</v>
      </c>
      <c r="L124">
        <v>-57.774774774774798</v>
      </c>
      <c r="M124">
        <v>111</v>
      </c>
      <c r="N124">
        <v>4.9994266665555802</v>
      </c>
      <c r="O124">
        <v>2</v>
      </c>
      <c r="P124">
        <f t="shared" si="16"/>
        <v>7.9432823472428114E-7</v>
      </c>
      <c r="Q124">
        <f t="shared" si="15"/>
        <v>-14.045769067263679</v>
      </c>
      <c r="R124">
        <f>10^(L124/10)</f>
        <v>1.6692543725392397E-6</v>
      </c>
      <c r="S124">
        <f>LN(R124)</f>
        <v>-13.303133514748488</v>
      </c>
      <c r="T124">
        <v>7.5</v>
      </c>
      <c r="U124">
        <v>6.3</v>
      </c>
      <c r="V124">
        <f t="shared" si="10"/>
        <v>8.3630138108220287</v>
      </c>
      <c r="W124">
        <f t="shared" si="11"/>
        <v>0.11957411797000328</v>
      </c>
      <c r="X124">
        <f t="shared" si="12"/>
        <v>1.4297969688304265E-2</v>
      </c>
      <c r="Z124">
        <f ca="1">IF($F124=$Z$1,1,0)</f>
        <v>0</v>
      </c>
      <c r="AA124">
        <f ca="1">IF($I124=$AA$1,1,0)</f>
        <v>0</v>
      </c>
      <c r="AB124" t="str">
        <f t="shared" ca="1" si="13"/>
        <v/>
      </c>
      <c r="AC124" t="str">
        <f ca="1">IF(AND(Z124,AA124),C124,"")</f>
        <v/>
      </c>
      <c r="AD124" t="str">
        <f ca="1">IF(AND(AA124,Z124),D124,"")</f>
        <v/>
      </c>
      <c r="AE124" t="str">
        <f t="shared" ca="1" si="14"/>
        <v/>
      </c>
    </row>
    <row r="125" spans="1:31" x14ac:dyDescent="0.25">
      <c r="A125">
        <v>20381</v>
      </c>
      <c r="B125" s="1">
        <v>38759.041342592594</v>
      </c>
      <c r="C125">
        <v>2</v>
      </c>
      <c r="D125">
        <v>0</v>
      </c>
      <c r="E125">
        <v>180.2</v>
      </c>
      <c r="F125" t="s">
        <v>113</v>
      </c>
      <c r="G125">
        <v>-64</v>
      </c>
      <c r="H125">
        <v>1139644772090</v>
      </c>
      <c r="I125">
        <v>180</v>
      </c>
      <c r="J125" s="2">
        <v>36557</v>
      </c>
      <c r="K125">
        <v>-62</v>
      </c>
      <c r="L125">
        <v>-62.6989247311828</v>
      </c>
      <c r="M125">
        <v>93</v>
      </c>
      <c r="N125">
        <v>3.4160266336292402</v>
      </c>
      <c r="O125">
        <v>1</v>
      </c>
      <c r="P125">
        <f t="shared" si="16"/>
        <v>3.9810717055349618E-7</v>
      </c>
      <c r="Q125">
        <f t="shared" si="15"/>
        <v>-14.736544595161895</v>
      </c>
      <c r="R125">
        <f>10^(L125/10)</f>
        <v>5.3716477642416672E-7</v>
      </c>
      <c r="S125">
        <f>LN(R125)</f>
        <v>-14.436960943277724</v>
      </c>
      <c r="T125">
        <v>12.8</v>
      </c>
      <c r="U125">
        <v>-2.8</v>
      </c>
      <c r="V125">
        <f t="shared" si="10"/>
        <v>11.157060544785082</v>
      </c>
      <c r="W125">
        <f t="shared" si="11"/>
        <v>8.9629342422759342E-2</v>
      </c>
      <c r="X125">
        <f t="shared" si="12"/>
        <v>8.0334190231362464E-3</v>
      </c>
      <c r="Z125">
        <f ca="1">IF($F125=$Z$1,1,0)</f>
        <v>1</v>
      </c>
      <c r="AA125">
        <f ca="1">IF($I125=$AA$1,1,0)</f>
        <v>0</v>
      </c>
      <c r="AB125" t="str">
        <f t="shared" ca="1" si="13"/>
        <v/>
      </c>
      <c r="AC125" t="str">
        <f ca="1">IF(AND(Z125,AA125),C125,"")</f>
        <v/>
      </c>
      <c r="AD125" t="str">
        <f ca="1">IF(AND(AA125,Z125),D125,"")</f>
        <v/>
      </c>
      <c r="AE125" t="str">
        <f t="shared" ca="1" si="14"/>
        <v/>
      </c>
    </row>
    <row r="126" spans="1:31" x14ac:dyDescent="0.25">
      <c r="A126">
        <v>20382</v>
      </c>
      <c r="B126" s="1">
        <v>38759.041342592594</v>
      </c>
      <c r="C126">
        <v>2</v>
      </c>
      <c r="D126">
        <v>0</v>
      </c>
      <c r="E126">
        <v>180.2</v>
      </c>
      <c r="F126" t="s">
        <v>116</v>
      </c>
      <c r="G126">
        <v>-66</v>
      </c>
      <c r="H126">
        <v>1139644772090</v>
      </c>
      <c r="I126">
        <v>180</v>
      </c>
      <c r="J126" s="2">
        <v>36557</v>
      </c>
      <c r="K126">
        <v>-63</v>
      </c>
      <c r="L126">
        <v>-64.123595505617999</v>
      </c>
      <c r="M126">
        <v>89</v>
      </c>
      <c r="N126">
        <v>3.0519003942368799</v>
      </c>
      <c r="O126">
        <v>3</v>
      </c>
      <c r="P126">
        <f t="shared" si="16"/>
        <v>2.511886431509578E-7</v>
      </c>
      <c r="Q126">
        <f t="shared" si="15"/>
        <v>-15.197061613760702</v>
      </c>
      <c r="R126">
        <f>10^(L126/10)</f>
        <v>3.8693716863667956E-7</v>
      </c>
      <c r="S126">
        <f>LN(R126)</f>
        <v>-14.7650035120416</v>
      </c>
      <c r="T126">
        <v>33.5</v>
      </c>
      <c r="U126">
        <v>9.3000000000000007</v>
      </c>
      <c r="V126">
        <f t="shared" si="10"/>
        <v>32.844177566198852</v>
      </c>
      <c r="W126">
        <f t="shared" si="11"/>
        <v>3.0446796787176572E-2</v>
      </c>
      <c r="X126">
        <f t="shared" si="12"/>
        <v>9.2700743459962548E-4</v>
      </c>
      <c r="Z126">
        <f ca="1">IF($F126=$Z$1,1,0)</f>
        <v>0</v>
      </c>
      <c r="AA126">
        <f ca="1">IF($I126=$AA$1,1,0)</f>
        <v>0</v>
      </c>
      <c r="AB126" t="str">
        <f t="shared" ca="1" si="13"/>
        <v/>
      </c>
      <c r="AC126" t="str">
        <f ca="1">IF(AND(Z126,AA126),C126,"")</f>
        <v/>
      </c>
      <c r="AD126" t="str">
        <f ca="1">IF(AND(AA126,Z126),D126,"")</f>
        <v/>
      </c>
      <c r="AE126" t="str">
        <f t="shared" ca="1" si="14"/>
        <v/>
      </c>
    </row>
    <row r="127" spans="1:31" x14ac:dyDescent="0.25">
      <c r="A127">
        <v>20383</v>
      </c>
      <c r="B127" s="1">
        <v>38759.041342592594</v>
      </c>
      <c r="C127">
        <v>2</v>
      </c>
      <c r="D127">
        <v>0</v>
      </c>
      <c r="E127">
        <v>180.2</v>
      </c>
      <c r="F127" t="s">
        <v>114</v>
      </c>
      <c r="G127">
        <v>-69</v>
      </c>
      <c r="H127">
        <v>1139644772090</v>
      </c>
      <c r="I127">
        <v>180</v>
      </c>
      <c r="J127" s="2">
        <v>36557</v>
      </c>
      <c r="K127">
        <v>-66</v>
      </c>
      <c r="L127">
        <v>-66.220930232558104</v>
      </c>
      <c r="M127">
        <v>86</v>
      </c>
      <c r="N127">
        <v>2.2512802255380802</v>
      </c>
      <c r="O127">
        <v>2</v>
      </c>
      <c r="P127">
        <f t="shared" si="16"/>
        <v>1.2589254117941651E-7</v>
      </c>
      <c r="Q127">
        <f t="shared" si="15"/>
        <v>-15.887837141658917</v>
      </c>
      <c r="R127">
        <f>10^(L127/10)</f>
        <v>2.3872998829250179E-7</v>
      </c>
      <c r="S127">
        <f>LN(R127)</f>
        <v>-15.247932679768702</v>
      </c>
      <c r="T127">
        <v>33.5</v>
      </c>
      <c r="U127">
        <v>2.8</v>
      </c>
      <c r="V127">
        <f t="shared" si="10"/>
        <v>31.62419959461425</v>
      </c>
      <c r="W127">
        <f t="shared" si="11"/>
        <v>3.1621353672783695E-2</v>
      </c>
      <c r="X127">
        <f t="shared" si="12"/>
        <v>9.9991000809927094E-4</v>
      </c>
      <c r="Z127">
        <f ca="1">IF($F127=$Z$1,1,0)</f>
        <v>0</v>
      </c>
      <c r="AA127">
        <f ca="1">IF($I127=$AA$1,1,0)</f>
        <v>0</v>
      </c>
      <c r="AB127" t="str">
        <f t="shared" ca="1" si="13"/>
        <v/>
      </c>
      <c r="AC127" t="str">
        <f ca="1">IF(AND(Z127,AA127),C127,"")</f>
        <v/>
      </c>
      <c r="AD127" t="str">
        <f ca="1">IF(AND(AA127,Z127),D127,"")</f>
        <v/>
      </c>
      <c r="AE127" t="str">
        <f t="shared" ca="1" si="14"/>
        <v/>
      </c>
    </row>
    <row r="128" spans="1:31" x14ac:dyDescent="0.25">
      <c r="A128">
        <v>21405</v>
      </c>
      <c r="B128" s="1">
        <v>38759.041909722226</v>
      </c>
      <c r="C128">
        <v>2</v>
      </c>
      <c r="D128">
        <v>0</v>
      </c>
      <c r="E128">
        <v>225</v>
      </c>
      <c r="F128" t="s">
        <v>115</v>
      </c>
      <c r="G128">
        <v>-32</v>
      </c>
      <c r="H128">
        <v>1139644821397</v>
      </c>
      <c r="I128">
        <v>225</v>
      </c>
      <c r="J128" s="2">
        <v>36557</v>
      </c>
      <c r="K128">
        <v>-30</v>
      </c>
      <c r="L128">
        <v>-29.3883495145631</v>
      </c>
      <c r="M128">
        <v>103</v>
      </c>
      <c r="N128">
        <v>1.5670192117441499</v>
      </c>
      <c r="O128">
        <v>2</v>
      </c>
      <c r="P128">
        <f t="shared" si="16"/>
        <v>6.3095734448019244E-4</v>
      </c>
      <c r="Q128">
        <f t="shared" si="15"/>
        <v>-7.3682722975809476</v>
      </c>
      <c r="R128">
        <f>10^(L128/10)</f>
        <v>1.1512378203017441E-3</v>
      </c>
      <c r="S128">
        <f>LN(R128)</f>
        <v>-6.7669175499931802</v>
      </c>
      <c r="T128">
        <v>2.5</v>
      </c>
      <c r="U128">
        <v>-0.8</v>
      </c>
      <c r="V128">
        <f t="shared" si="10"/>
        <v>0.94339811320566047</v>
      </c>
      <c r="W128">
        <f t="shared" si="11"/>
        <v>1.0599978800063599</v>
      </c>
      <c r="X128">
        <f t="shared" si="12"/>
        <v>1.1235955056179774</v>
      </c>
      <c r="Z128">
        <f ca="1">IF($F128=$Z$1,1,0)</f>
        <v>0</v>
      </c>
      <c r="AA128">
        <f ca="1">IF($I128=$AA$1,1,0)</f>
        <v>0</v>
      </c>
      <c r="AB128" t="str">
        <f t="shared" ca="1" si="13"/>
        <v/>
      </c>
      <c r="AC128" t="str">
        <f ca="1">IF(AND(Z128,AA128),C128,"")</f>
        <v/>
      </c>
      <c r="AD128" t="str">
        <f ca="1">IF(AND(AA128,Z128),D128,"")</f>
        <v/>
      </c>
      <c r="AE128" t="str">
        <f t="shared" ca="1" si="14"/>
        <v/>
      </c>
    </row>
    <row r="129" spans="1:31" x14ac:dyDescent="0.25">
      <c r="A129">
        <v>21406</v>
      </c>
      <c r="B129" s="1">
        <v>38759.041909722226</v>
      </c>
      <c r="C129">
        <v>2</v>
      </c>
      <c r="D129">
        <v>0</v>
      </c>
      <c r="E129">
        <v>225</v>
      </c>
      <c r="F129" t="s">
        <v>113</v>
      </c>
      <c r="G129">
        <v>-63</v>
      </c>
      <c r="H129">
        <v>1139644821397</v>
      </c>
      <c r="I129">
        <v>225</v>
      </c>
      <c r="J129" s="2">
        <v>36557</v>
      </c>
      <c r="K129">
        <v>-62</v>
      </c>
      <c r="L129">
        <v>-62.381443298969103</v>
      </c>
      <c r="M129">
        <v>97</v>
      </c>
      <c r="N129">
        <v>2.4471211784167299</v>
      </c>
      <c r="O129">
        <v>2</v>
      </c>
      <c r="P129">
        <f t="shared" si="16"/>
        <v>5.0118723362727218E-7</v>
      </c>
      <c r="Q129">
        <f t="shared" si="15"/>
        <v>-14.506286085862488</v>
      </c>
      <c r="R129">
        <f>10^(L129/10)</f>
        <v>5.7790395958598509E-7</v>
      </c>
      <c r="S129">
        <f>LN(R129)</f>
        <v>-14.363858141965956</v>
      </c>
      <c r="T129">
        <v>12.8</v>
      </c>
      <c r="U129">
        <v>-2.8</v>
      </c>
      <c r="V129">
        <f t="shared" si="10"/>
        <v>11.157060544785082</v>
      </c>
      <c r="W129">
        <f t="shared" si="11"/>
        <v>8.9629342422759342E-2</v>
      </c>
      <c r="X129">
        <f t="shared" si="12"/>
        <v>8.0334190231362464E-3</v>
      </c>
      <c r="Z129">
        <f ca="1">IF($F129=$Z$1,1,0)</f>
        <v>1</v>
      </c>
      <c r="AA129">
        <f ca="1">IF($I129=$AA$1,1,0)</f>
        <v>0</v>
      </c>
      <c r="AB129" t="str">
        <f t="shared" ca="1" si="13"/>
        <v/>
      </c>
      <c r="AC129" t="str">
        <f ca="1">IF(AND(Z129,AA129),C129,"")</f>
        <v/>
      </c>
      <c r="AD129" t="str">
        <f ca="1">IF(AND(AA129,Z129),D129,"")</f>
        <v/>
      </c>
      <c r="AE129" t="str">
        <f t="shared" ca="1" si="14"/>
        <v/>
      </c>
    </row>
    <row r="130" spans="1:31" x14ac:dyDescent="0.25">
      <c r="A130">
        <v>21407</v>
      </c>
      <c r="B130" s="1">
        <v>38759.041909722226</v>
      </c>
      <c r="C130">
        <v>2</v>
      </c>
      <c r="D130">
        <v>0</v>
      </c>
      <c r="E130">
        <v>225</v>
      </c>
      <c r="F130" t="s">
        <v>116</v>
      </c>
      <c r="G130">
        <v>-63</v>
      </c>
      <c r="H130">
        <v>1139644821397</v>
      </c>
      <c r="I130">
        <v>225</v>
      </c>
      <c r="J130" s="2">
        <v>36557</v>
      </c>
      <c r="K130">
        <v>-69</v>
      </c>
      <c r="L130">
        <v>-68.8125</v>
      </c>
      <c r="M130">
        <v>96</v>
      </c>
      <c r="N130">
        <v>2.66482941095179</v>
      </c>
      <c r="O130">
        <v>4</v>
      </c>
      <c r="P130">
        <f t="shared" si="16"/>
        <v>5.0118723362727218E-7</v>
      </c>
      <c r="Q130">
        <f t="shared" si="15"/>
        <v>-14.506286085862488</v>
      </c>
      <c r="R130">
        <f>10^(L130/10)</f>
        <v>1.3144679457894222E-7</v>
      </c>
      <c r="S130">
        <f>LN(R130)</f>
        <v>-15.844663671165277</v>
      </c>
      <c r="T130">
        <v>33.5</v>
      </c>
      <c r="U130">
        <v>9.3000000000000007</v>
      </c>
      <c r="V130">
        <f t="shared" si="10"/>
        <v>32.844177566198852</v>
      </c>
      <c r="W130">
        <f t="shared" si="11"/>
        <v>3.0446796787176572E-2</v>
      </c>
      <c r="X130">
        <f t="shared" si="12"/>
        <v>9.2700743459962548E-4</v>
      </c>
      <c r="Z130">
        <f ca="1">IF($F130=$Z$1,1,0)</f>
        <v>0</v>
      </c>
      <c r="AA130">
        <f ca="1">IF($I130=$AA$1,1,0)</f>
        <v>0</v>
      </c>
      <c r="AB130" t="str">
        <f t="shared" ca="1" si="13"/>
        <v/>
      </c>
      <c r="AC130" t="str">
        <f ca="1">IF(AND(Z130,AA130),C130,"")</f>
        <v/>
      </c>
      <c r="AD130" t="str">
        <f ca="1">IF(AND(AA130,Z130),D130,"")</f>
        <v/>
      </c>
      <c r="AE130" t="str">
        <f t="shared" ca="1" si="14"/>
        <v/>
      </c>
    </row>
    <row r="131" spans="1:31" x14ac:dyDescent="0.25">
      <c r="A131">
        <v>21408</v>
      </c>
      <c r="B131" s="1">
        <v>38759.041909722226</v>
      </c>
      <c r="C131">
        <v>2</v>
      </c>
      <c r="D131">
        <v>0</v>
      </c>
      <c r="E131">
        <v>225</v>
      </c>
      <c r="F131" t="s">
        <v>117</v>
      </c>
      <c r="G131">
        <v>-64</v>
      </c>
      <c r="H131">
        <v>1139644821397</v>
      </c>
      <c r="I131">
        <v>225</v>
      </c>
      <c r="J131" s="2">
        <v>36557</v>
      </c>
      <c r="K131">
        <v>-64</v>
      </c>
      <c r="L131">
        <v>-63.815217391304401</v>
      </c>
      <c r="M131">
        <v>92</v>
      </c>
      <c r="N131">
        <v>3.0161810794231201</v>
      </c>
      <c r="O131">
        <v>5</v>
      </c>
      <c r="P131">
        <f t="shared" si="16"/>
        <v>3.9810717055349618E-7</v>
      </c>
      <c r="Q131">
        <f t="shared" si="15"/>
        <v>-14.736544595161895</v>
      </c>
      <c r="R131">
        <f>10^(L131/10)</f>
        <v>4.1541125681342812E-7</v>
      </c>
      <c r="S131">
        <f>LN(R131)</f>
        <v>-14.693996827139189</v>
      </c>
      <c r="T131">
        <v>1</v>
      </c>
      <c r="U131">
        <v>14</v>
      </c>
      <c r="V131">
        <f t="shared" ref="V131:V194" si="17">SQRT((T131-C131)^2+(U131-D131)^2)</f>
        <v>14.035668847618199</v>
      </c>
      <c r="W131">
        <f t="shared" ref="W131:W194" si="18">1/V131</f>
        <v>7.124704998790965E-2</v>
      </c>
      <c r="X131">
        <f t="shared" ref="X131:X194" si="19">1/(V131^2)</f>
        <v>5.0761421319796959E-3</v>
      </c>
      <c r="Z131">
        <f ca="1">IF($F131=$Z$1,1,0)</f>
        <v>0</v>
      </c>
      <c r="AA131">
        <f ca="1">IF($I131=$AA$1,1,0)</f>
        <v>0</v>
      </c>
      <c r="AB131" t="str">
        <f t="shared" ref="AB131:AB194" ca="1" si="20">IF(AND(AA131,Z131),ABS(L131-AB$1)*AE131/AE$7971,"")</f>
        <v/>
      </c>
      <c r="AC131" t="str">
        <f ca="1">IF(AND(Z131,AA131),C131,"")</f>
        <v/>
      </c>
      <c r="AD131" t="str">
        <f ca="1">IF(AND(AA131,Z131),D131,"")</f>
        <v/>
      </c>
      <c r="AE131" t="str">
        <f t="shared" ref="AE131:AE194" ca="1" si="21">IF(AND(Z131,AA131),W131,"")</f>
        <v/>
      </c>
    </row>
    <row r="132" spans="1:31" x14ac:dyDescent="0.25">
      <c r="A132">
        <v>21409</v>
      </c>
      <c r="B132" s="1">
        <v>38759.041909722226</v>
      </c>
      <c r="C132">
        <v>2</v>
      </c>
      <c r="D132">
        <v>0</v>
      </c>
      <c r="E132">
        <v>225</v>
      </c>
      <c r="F132" t="s">
        <v>112</v>
      </c>
      <c r="G132">
        <v>-59</v>
      </c>
      <c r="H132">
        <v>1139644821397</v>
      </c>
      <c r="I132">
        <v>225</v>
      </c>
      <c r="J132" s="2">
        <v>36557</v>
      </c>
      <c r="K132">
        <v>-53.5</v>
      </c>
      <c r="L132">
        <v>-54.709090909090897</v>
      </c>
      <c r="M132">
        <v>110</v>
      </c>
      <c r="N132">
        <v>4.5762559403978598</v>
      </c>
      <c r="O132">
        <v>4</v>
      </c>
      <c r="P132">
        <f t="shared" si="16"/>
        <v>1.2589254117941642E-6</v>
      </c>
      <c r="Q132">
        <f t="shared" si="15"/>
        <v>-13.585252048664872</v>
      </c>
      <c r="R132">
        <f>10^(L132/10)</f>
        <v>3.3813560934507797E-6</v>
      </c>
      <c r="S132">
        <f>LN(R132)</f>
        <v>-12.597233717852879</v>
      </c>
      <c r="T132">
        <v>7.5</v>
      </c>
      <c r="U132">
        <v>6.3</v>
      </c>
      <c r="V132">
        <f t="shared" si="17"/>
        <v>8.3630138108220287</v>
      </c>
      <c r="W132">
        <f t="shared" si="18"/>
        <v>0.11957411797000328</v>
      </c>
      <c r="X132">
        <f t="shared" si="19"/>
        <v>1.4297969688304265E-2</v>
      </c>
      <c r="Z132">
        <f ca="1">IF($F132=$Z$1,1,0)</f>
        <v>0</v>
      </c>
      <c r="AA132">
        <f ca="1">IF($I132=$AA$1,1,0)</f>
        <v>0</v>
      </c>
      <c r="AB132" t="str">
        <f t="shared" ca="1" si="20"/>
        <v/>
      </c>
      <c r="AC132" t="str">
        <f ca="1">IF(AND(Z132,AA132),C132,"")</f>
        <v/>
      </c>
      <c r="AD132" t="str">
        <f ca="1">IF(AND(AA132,Z132),D132,"")</f>
        <v/>
      </c>
      <c r="AE132" t="str">
        <f t="shared" ca="1" si="21"/>
        <v/>
      </c>
    </row>
    <row r="133" spans="1:31" x14ac:dyDescent="0.25">
      <c r="A133">
        <v>21410</v>
      </c>
      <c r="B133" s="1">
        <v>38759.041909722226</v>
      </c>
      <c r="C133">
        <v>2</v>
      </c>
      <c r="D133">
        <v>0</v>
      </c>
      <c r="E133">
        <v>225</v>
      </c>
      <c r="F133" t="s">
        <v>114</v>
      </c>
      <c r="G133">
        <v>-72</v>
      </c>
      <c r="H133">
        <v>1139644821397</v>
      </c>
      <c r="I133">
        <v>225</v>
      </c>
      <c r="J133" s="2">
        <v>36557</v>
      </c>
      <c r="K133">
        <v>-61</v>
      </c>
      <c r="L133">
        <v>-61.738095238095198</v>
      </c>
      <c r="M133">
        <v>84</v>
      </c>
      <c r="N133">
        <v>3.34778850802061</v>
      </c>
      <c r="O133">
        <v>2</v>
      </c>
      <c r="P133">
        <f t="shared" si="16"/>
        <v>6.3095734448019177E-8</v>
      </c>
      <c r="Q133">
        <f t="shared" si="15"/>
        <v>-16.578612669557131</v>
      </c>
      <c r="R133">
        <f>10^(L133/10)</f>
        <v>6.7017847696290442E-7</v>
      </c>
      <c r="S133">
        <f>LN(R133)</f>
        <v>-14.215721776508468</v>
      </c>
      <c r="T133">
        <v>33.5</v>
      </c>
      <c r="U133">
        <v>2.8</v>
      </c>
      <c r="V133">
        <f t="shared" si="17"/>
        <v>31.62419959461425</v>
      </c>
      <c r="W133">
        <f t="shared" si="18"/>
        <v>3.1621353672783695E-2</v>
      </c>
      <c r="X133">
        <f t="shared" si="19"/>
        <v>9.9991000809927094E-4</v>
      </c>
      <c r="Z133">
        <f ca="1">IF($F133=$Z$1,1,0)</f>
        <v>0</v>
      </c>
      <c r="AA133">
        <f ca="1">IF($I133=$AA$1,1,0)</f>
        <v>0</v>
      </c>
      <c r="AB133" t="str">
        <f t="shared" ca="1" si="20"/>
        <v/>
      </c>
      <c r="AC133" t="str">
        <f ca="1">IF(AND(Z133,AA133),C133,"")</f>
        <v/>
      </c>
      <c r="AD133" t="str">
        <f ca="1">IF(AND(AA133,Z133),D133,"")</f>
        <v/>
      </c>
      <c r="AE133" t="str">
        <f t="shared" ca="1" si="21"/>
        <v/>
      </c>
    </row>
    <row r="134" spans="1:31" x14ac:dyDescent="0.25">
      <c r="A134">
        <v>22512</v>
      </c>
      <c r="B134" s="1">
        <v>38759.042685185188</v>
      </c>
      <c r="C134">
        <v>2</v>
      </c>
      <c r="D134">
        <v>0</v>
      </c>
      <c r="E134">
        <v>270.89999999999998</v>
      </c>
      <c r="F134" t="s">
        <v>115</v>
      </c>
      <c r="G134">
        <v>-29</v>
      </c>
      <c r="H134">
        <v>1139644888057</v>
      </c>
      <c r="I134">
        <v>270</v>
      </c>
      <c r="J134" s="2">
        <v>36557</v>
      </c>
      <c r="K134">
        <v>-30</v>
      </c>
      <c r="L134">
        <v>-29.712871287128699</v>
      </c>
      <c r="M134">
        <v>101</v>
      </c>
      <c r="N134">
        <v>1.16048811853777</v>
      </c>
      <c r="O134">
        <v>1</v>
      </c>
      <c r="P134">
        <f t="shared" si="16"/>
        <v>1.2589254117941662E-3</v>
      </c>
      <c r="Q134">
        <f t="shared" si="15"/>
        <v>-6.6774967696827332</v>
      </c>
      <c r="R134">
        <f>10^(L134/10)</f>
        <v>1.0683483196961053E-3</v>
      </c>
      <c r="S134">
        <f>LN(R134)</f>
        <v>-6.8416414495793356</v>
      </c>
      <c r="T134">
        <v>2.5</v>
      </c>
      <c r="U134">
        <v>-0.8</v>
      </c>
      <c r="V134">
        <f t="shared" si="17"/>
        <v>0.94339811320566047</v>
      </c>
      <c r="W134">
        <f t="shared" si="18"/>
        <v>1.0599978800063599</v>
      </c>
      <c r="X134">
        <f t="shared" si="19"/>
        <v>1.1235955056179774</v>
      </c>
      <c r="Z134">
        <f ca="1">IF($F134=$Z$1,1,0)</f>
        <v>0</v>
      </c>
      <c r="AA134">
        <f ca="1">IF($I134=$AA$1,1,0)</f>
        <v>1</v>
      </c>
      <c r="AB134" t="str">
        <f t="shared" ca="1" si="20"/>
        <v/>
      </c>
      <c r="AC134" t="str">
        <f ca="1">IF(AND(Z134,AA134),C134,"")</f>
        <v/>
      </c>
      <c r="AD134" t="str">
        <f ca="1">IF(AND(AA134,Z134),D134,"")</f>
        <v/>
      </c>
      <c r="AE134" t="str">
        <f t="shared" ca="1" si="21"/>
        <v/>
      </c>
    </row>
    <row r="135" spans="1:31" x14ac:dyDescent="0.25">
      <c r="A135">
        <v>22513</v>
      </c>
      <c r="B135" s="1">
        <v>38759.042685185188</v>
      </c>
      <c r="C135">
        <v>2</v>
      </c>
      <c r="D135">
        <v>0</v>
      </c>
      <c r="E135">
        <v>270.89999999999998</v>
      </c>
      <c r="F135" t="s">
        <v>116</v>
      </c>
      <c r="G135">
        <v>-66</v>
      </c>
      <c r="H135">
        <v>1139644888057</v>
      </c>
      <c r="I135">
        <v>270</v>
      </c>
      <c r="J135" s="2">
        <v>36557</v>
      </c>
      <c r="K135">
        <v>-67</v>
      </c>
      <c r="L135">
        <v>-67.0416666666667</v>
      </c>
      <c r="M135">
        <v>96</v>
      </c>
      <c r="N135">
        <v>1.7162791250515499</v>
      </c>
      <c r="O135">
        <v>2</v>
      </c>
      <c r="P135">
        <f t="shared" si="16"/>
        <v>2.511886431509578E-7</v>
      </c>
      <c r="Q135">
        <f t="shared" si="15"/>
        <v>-15.197061613760702</v>
      </c>
      <c r="R135">
        <f>10^(L135/10)</f>
        <v>1.9762110955351662E-7</v>
      </c>
      <c r="S135">
        <f>LN(R135)</f>
        <v>-15.436914227614258</v>
      </c>
      <c r="T135">
        <v>33.5</v>
      </c>
      <c r="U135">
        <v>9.3000000000000007</v>
      </c>
      <c r="V135">
        <f t="shared" si="17"/>
        <v>32.844177566198852</v>
      </c>
      <c r="W135">
        <f t="shared" si="18"/>
        <v>3.0446796787176572E-2</v>
      </c>
      <c r="X135">
        <f t="shared" si="19"/>
        <v>9.2700743459962548E-4</v>
      </c>
      <c r="Z135">
        <f ca="1">IF($F135=$Z$1,1,0)</f>
        <v>0</v>
      </c>
      <c r="AA135">
        <f ca="1">IF($I135=$AA$1,1,0)</f>
        <v>1</v>
      </c>
      <c r="AB135" t="str">
        <f t="shared" ca="1" si="20"/>
        <v/>
      </c>
      <c r="AC135" t="str">
        <f ca="1">IF(AND(Z135,AA135),C135,"")</f>
        <v/>
      </c>
      <c r="AD135" t="str">
        <f ca="1">IF(AND(AA135,Z135),D135,"")</f>
        <v/>
      </c>
      <c r="AE135" t="str">
        <f t="shared" ca="1" si="21"/>
        <v/>
      </c>
    </row>
    <row r="136" spans="1:31" x14ac:dyDescent="0.25">
      <c r="A136">
        <v>22514</v>
      </c>
      <c r="B136" s="1">
        <v>38759.042685185188</v>
      </c>
      <c r="C136">
        <v>2</v>
      </c>
      <c r="D136">
        <v>0</v>
      </c>
      <c r="E136">
        <v>270.89999999999998</v>
      </c>
      <c r="F136" t="s">
        <v>112</v>
      </c>
      <c r="G136">
        <v>-54</v>
      </c>
      <c r="H136">
        <v>1139644888057</v>
      </c>
      <c r="I136">
        <v>270</v>
      </c>
      <c r="J136" s="2">
        <v>36557</v>
      </c>
      <c r="K136">
        <v>-54</v>
      </c>
      <c r="L136">
        <v>-57.045454545454497</v>
      </c>
      <c r="M136">
        <v>110</v>
      </c>
      <c r="N136">
        <v>6.61855379812304</v>
      </c>
      <c r="O136">
        <v>7</v>
      </c>
      <c r="P136">
        <f t="shared" si="16"/>
        <v>3.9810717055349657E-6</v>
      </c>
      <c r="Q136">
        <f t="shared" si="15"/>
        <v>-12.433959502167848</v>
      </c>
      <c r="R136">
        <f>10^(L136/10)</f>
        <v>1.9744882128159573E-6</v>
      </c>
      <c r="S136">
        <f>LN(R136)</f>
        <v>-13.135201325943296</v>
      </c>
      <c r="T136">
        <v>7.5</v>
      </c>
      <c r="U136">
        <v>6.3</v>
      </c>
      <c r="V136">
        <f t="shared" si="17"/>
        <v>8.3630138108220287</v>
      </c>
      <c r="W136">
        <f t="shared" si="18"/>
        <v>0.11957411797000328</v>
      </c>
      <c r="X136">
        <f t="shared" si="19"/>
        <v>1.4297969688304265E-2</v>
      </c>
      <c r="Z136">
        <f ca="1">IF($F136=$Z$1,1,0)</f>
        <v>0</v>
      </c>
      <c r="AA136">
        <f ca="1">IF($I136=$AA$1,1,0)</f>
        <v>1</v>
      </c>
      <c r="AB136" t="str">
        <f t="shared" ca="1" si="20"/>
        <v/>
      </c>
      <c r="AC136" t="str">
        <f ca="1">IF(AND(Z136,AA136),C136,"")</f>
        <v/>
      </c>
      <c r="AD136" t="str">
        <f ca="1">IF(AND(AA136,Z136),D136,"")</f>
        <v/>
      </c>
      <c r="AE136" t="str">
        <f t="shared" ca="1" si="21"/>
        <v/>
      </c>
    </row>
    <row r="137" spans="1:31" x14ac:dyDescent="0.25">
      <c r="A137">
        <v>22515</v>
      </c>
      <c r="B137" s="1">
        <v>38759.042685185188</v>
      </c>
      <c r="C137">
        <v>2</v>
      </c>
      <c r="D137">
        <v>0</v>
      </c>
      <c r="E137">
        <v>270.89999999999998</v>
      </c>
      <c r="F137" t="s">
        <v>114</v>
      </c>
      <c r="G137">
        <v>-63</v>
      </c>
      <c r="H137">
        <v>1139644888057</v>
      </c>
      <c r="I137">
        <v>270</v>
      </c>
      <c r="J137" s="2">
        <v>36557</v>
      </c>
      <c r="K137">
        <v>-66</v>
      </c>
      <c r="L137">
        <v>-66.168539325842701</v>
      </c>
      <c r="M137">
        <v>89</v>
      </c>
      <c r="N137">
        <v>2.2117247232141701</v>
      </c>
      <c r="O137">
        <v>4</v>
      </c>
      <c r="P137">
        <f t="shared" si="16"/>
        <v>5.0118723362727218E-7</v>
      </c>
      <c r="Q137">
        <f t="shared" si="15"/>
        <v>-14.506286085862488</v>
      </c>
      <c r="R137">
        <f>10^(L137/10)</f>
        <v>2.416273369431462E-7</v>
      </c>
      <c r="S137">
        <f>LN(R137)</f>
        <v>-15.235869227687569</v>
      </c>
      <c r="T137">
        <v>33.5</v>
      </c>
      <c r="U137">
        <v>2.8</v>
      </c>
      <c r="V137">
        <f t="shared" si="17"/>
        <v>31.62419959461425</v>
      </c>
      <c r="W137">
        <f t="shared" si="18"/>
        <v>3.1621353672783695E-2</v>
      </c>
      <c r="X137">
        <f t="shared" si="19"/>
        <v>9.9991000809927094E-4</v>
      </c>
      <c r="Z137">
        <f ca="1">IF($F137=$Z$1,1,0)</f>
        <v>0</v>
      </c>
      <c r="AA137">
        <f ca="1">IF($I137=$AA$1,1,0)</f>
        <v>1</v>
      </c>
      <c r="AB137" t="str">
        <f t="shared" ca="1" si="20"/>
        <v/>
      </c>
      <c r="AC137" t="str">
        <f ca="1">IF(AND(Z137,AA137),C137,"")</f>
        <v/>
      </c>
      <c r="AD137" t="str">
        <f ca="1">IF(AND(AA137,Z137),D137,"")</f>
        <v/>
      </c>
      <c r="AE137" t="str">
        <f t="shared" ca="1" si="21"/>
        <v/>
      </c>
    </row>
    <row r="138" spans="1:31" x14ac:dyDescent="0.25">
      <c r="A138">
        <v>22517</v>
      </c>
      <c r="B138" s="1">
        <v>38759.042685185188</v>
      </c>
      <c r="C138">
        <v>2</v>
      </c>
      <c r="D138">
        <v>0</v>
      </c>
      <c r="E138">
        <v>270.89999999999998</v>
      </c>
      <c r="F138" t="s">
        <v>113</v>
      </c>
      <c r="G138">
        <v>-68</v>
      </c>
      <c r="H138">
        <v>1139644888057</v>
      </c>
      <c r="I138">
        <v>270</v>
      </c>
      <c r="J138" s="2">
        <v>36557</v>
      </c>
      <c r="K138">
        <v>-64</v>
      </c>
      <c r="L138">
        <v>-65.577319587628907</v>
      </c>
      <c r="M138">
        <v>97</v>
      </c>
      <c r="N138">
        <v>4.5867450594675301</v>
      </c>
      <c r="O138">
        <v>5</v>
      </c>
      <c r="P138">
        <f t="shared" si="16"/>
        <v>1.5848931924611122E-7</v>
      </c>
      <c r="Q138">
        <f t="shared" si="15"/>
        <v>-15.657578632359511</v>
      </c>
      <c r="R138">
        <f>10^(L138/10)</f>
        <v>2.768649895020189E-7</v>
      </c>
      <c r="S138">
        <f>LN(R138)</f>
        <v>-15.099735852098078</v>
      </c>
      <c r="T138">
        <v>12.8</v>
      </c>
      <c r="U138">
        <v>-2.8</v>
      </c>
      <c r="V138">
        <f t="shared" si="17"/>
        <v>11.157060544785082</v>
      </c>
      <c r="W138">
        <f t="shared" si="18"/>
        <v>8.9629342422759342E-2</v>
      </c>
      <c r="X138">
        <f t="shared" si="19"/>
        <v>8.0334190231362464E-3</v>
      </c>
      <c r="Z138">
        <f ca="1">IF($F138=$Z$1,1,0)</f>
        <v>1</v>
      </c>
      <c r="AA138">
        <f ca="1">IF($I138=$AA$1,1,0)</f>
        <v>1</v>
      </c>
      <c r="AB138">
        <f t="shared" ca="1" si="20"/>
        <v>2.8859208675354759E-2</v>
      </c>
      <c r="AC138">
        <f ca="1">IF(AND(Z138,AA138),C138,"")</f>
        <v>2</v>
      </c>
      <c r="AD138">
        <f ca="1">IF(AND(AA138,Z138),D138,"")</f>
        <v>0</v>
      </c>
      <c r="AE138">
        <f t="shared" ca="1" si="21"/>
        <v>8.9629342422759342E-2</v>
      </c>
    </row>
    <row r="139" spans="1:31" x14ac:dyDescent="0.25">
      <c r="A139">
        <v>22523</v>
      </c>
      <c r="B139" s="1">
        <v>38759.042685185188</v>
      </c>
      <c r="C139">
        <v>2</v>
      </c>
      <c r="D139">
        <v>0</v>
      </c>
      <c r="E139">
        <v>270.89999999999998</v>
      </c>
      <c r="F139" t="s">
        <v>117</v>
      </c>
      <c r="G139">
        <v>-54</v>
      </c>
      <c r="H139">
        <v>1139644888309</v>
      </c>
      <c r="I139">
        <v>270</v>
      </c>
      <c r="J139" s="2">
        <v>36557</v>
      </c>
      <c r="K139">
        <v>-58</v>
      </c>
      <c r="L139">
        <v>-58.070707070707101</v>
      </c>
      <c r="M139">
        <v>99</v>
      </c>
      <c r="N139">
        <v>2.7783878942415301</v>
      </c>
      <c r="O139">
        <v>2.5</v>
      </c>
      <c r="P139">
        <f t="shared" si="16"/>
        <v>3.9810717055349657E-6</v>
      </c>
      <c r="Q139">
        <f t="shared" si="15"/>
        <v>-12.433959502167848</v>
      </c>
      <c r="R139">
        <f>10^(L139/10)</f>
        <v>1.5592986142384835E-6</v>
      </c>
      <c r="S139">
        <f>LN(R139)</f>
        <v>-13.37127444406341</v>
      </c>
      <c r="T139">
        <v>1</v>
      </c>
      <c r="U139">
        <v>14</v>
      </c>
      <c r="V139">
        <f t="shared" si="17"/>
        <v>14.035668847618199</v>
      </c>
      <c r="W139">
        <f t="shared" si="18"/>
        <v>7.124704998790965E-2</v>
      </c>
      <c r="X139">
        <f t="shared" si="19"/>
        <v>5.0761421319796959E-3</v>
      </c>
      <c r="Z139">
        <f ca="1">IF($F139=$Z$1,1,0)</f>
        <v>0</v>
      </c>
      <c r="AA139">
        <f ca="1">IF($I139=$AA$1,1,0)</f>
        <v>1</v>
      </c>
      <c r="AB139" t="str">
        <f t="shared" ca="1" si="20"/>
        <v/>
      </c>
      <c r="AC139" t="str">
        <f ca="1">IF(AND(Z139,AA139),C139,"")</f>
        <v/>
      </c>
      <c r="AD139" t="str">
        <f ca="1">IF(AND(AA139,Z139),D139,"")</f>
        <v/>
      </c>
      <c r="AE139" t="str">
        <f t="shared" ca="1" si="21"/>
        <v/>
      </c>
    </row>
    <row r="140" spans="1:31" x14ac:dyDescent="0.25">
      <c r="A140">
        <v>23532</v>
      </c>
      <c r="B140" s="1">
        <v>38759.043287037035</v>
      </c>
      <c r="C140">
        <v>2</v>
      </c>
      <c r="D140">
        <v>0</v>
      </c>
      <c r="E140">
        <v>315.2</v>
      </c>
      <c r="F140" t="s">
        <v>115</v>
      </c>
      <c r="G140">
        <v>-45</v>
      </c>
      <c r="H140">
        <v>1139644940137</v>
      </c>
      <c r="I140">
        <v>315</v>
      </c>
      <c r="J140" s="2">
        <v>36557</v>
      </c>
      <c r="K140">
        <v>-35</v>
      </c>
      <c r="L140">
        <v>-35.917431192660601</v>
      </c>
      <c r="M140">
        <v>109</v>
      </c>
      <c r="N140">
        <v>2.9662560276568501</v>
      </c>
      <c r="O140">
        <v>3</v>
      </c>
      <c r="P140">
        <f t="shared" si="16"/>
        <v>3.1622776601683748E-5</v>
      </c>
      <c r="Q140">
        <f t="shared" si="15"/>
        <v>-10.361632918473207</v>
      </c>
      <c r="R140">
        <f>10^(L140/10)</f>
        <v>2.5600997118906252E-4</v>
      </c>
      <c r="S140">
        <f>LN(R140)</f>
        <v>-8.270294164285966</v>
      </c>
      <c r="T140">
        <v>2.5</v>
      </c>
      <c r="U140">
        <v>-0.8</v>
      </c>
      <c r="V140">
        <f t="shared" si="17"/>
        <v>0.94339811320566047</v>
      </c>
      <c r="W140">
        <f t="shared" si="18"/>
        <v>1.0599978800063599</v>
      </c>
      <c r="X140">
        <f t="shared" si="19"/>
        <v>1.1235955056179774</v>
      </c>
      <c r="Z140">
        <f ca="1">IF($F140=$Z$1,1,0)</f>
        <v>0</v>
      </c>
      <c r="AA140">
        <f ca="1">IF($I140=$AA$1,1,0)</f>
        <v>0</v>
      </c>
      <c r="AB140" t="str">
        <f t="shared" ca="1" si="20"/>
        <v/>
      </c>
      <c r="AC140" t="str">
        <f ca="1">IF(AND(Z140,AA140),C140,"")</f>
        <v/>
      </c>
      <c r="AD140" t="str">
        <f ca="1">IF(AND(AA140,Z140),D140,"")</f>
        <v/>
      </c>
      <c r="AE140" t="str">
        <f t="shared" ca="1" si="21"/>
        <v/>
      </c>
    </row>
    <row r="141" spans="1:31" x14ac:dyDescent="0.25">
      <c r="A141">
        <v>23533</v>
      </c>
      <c r="B141" s="1">
        <v>38759.043287037035</v>
      </c>
      <c r="C141">
        <v>2</v>
      </c>
      <c r="D141">
        <v>0</v>
      </c>
      <c r="E141">
        <v>315.2</v>
      </c>
      <c r="F141" t="s">
        <v>113</v>
      </c>
      <c r="G141">
        <v>-66</v>
      </c>
      <c r="H141">
        <v>1139644940137</v>
      </c>
      <c r="I141">
        <v>315</v>
      </c>
      <c r="J141" s="2">
        <v>36557</v>
      </c>
      <c r="K141">
        <v>-66</v>
      </c>
      <c r="L141">
        <v>-66.069999999999993</v>
      </c>
      <c r="M141">
        <v>100</v>
      </c>
      <c r="N141">
        <v>1.81049131118566</v>
      </c>
      <c r="O141">
        <v>3</v>
      </c>
      <c r="P141">
        <f t="shared" si="16"/>
        <v>2.511886431509578E-7</v>
      </c>
      <c r="Q141">
        <f t="shared" si="15"/>
        <v>-15.197061613760702</v>
      </c>
      <c r="R141">
        <f>10^(L141/10)</f>
        <v>2.4717241450161289E-7</v>
      </c>
      <c r="S141">
        <f>LN(R141)</f>
        <v>-15.21317970941166</v>
      </c>
      <c r="T141">
        <v>12.8</v>
      </c>
      <c r="U141">
        <v>-2.8</v>
      </c>
      <c r="V141">
        <f t="shared" si="17"/>
        <v>11.157060544785082</v>
      </c>
      <c r="W141">
        <f t="shared" si="18"/>
        <v>8.9629342422759342E-2</v>
      </c>
      <c r="X141">
        <f t="shared" si="19"/>
        <v>8.0334190231362464E-3</v>
      </c>
      <c r="Z141">
        <f ca="1">IF($F141=$Z$1,1,0)</f>
        <v>1</v>
      </c>
      <c r="AA141">
        <f ca="1">IF($I141=$AA$1,1,0)</f>
        <v>0</v>
      </c>
      <c r="AB141" t="str">
        <f t="shared" ca="1" si="20"/>
        <v/>
      </c>
      <c r="AC141" t="str">
        <f ca="1">IF(AND(Z141,AA141),C141,"")</f>
        <v/>
      </c>
      <c r="AD141" t="str">
        <f ca="1">IF(AND(AA141,Z141),D141,"")</f>
        <v/>
      </c>
      <c r="AE141" t="str">
        <f t="shared" ca="1" si="21"/>
        <v/>
      </c>
    </row>
    <row r="142" spans="1:31" x14ac:dyDescent="0.25">
      <c r="A142">
        <v>23534</v>
      </c>
      <c r="B142" s="1">
        <v>38759.043287037035</v>
      </c>
      <c r="C142">
        <v>2</v>
      </c>
      <c r="D142">
        <v>0</v>
      </c>
      <c r="E142">
        <v>315.2</v>
      </c>
      <c r="F142" t="s">
        <v>112</v>
      </c>
      <c r="G142">
        <v>-61</v>
      </c>
      <c r="H142">
        <v>1139644940137</v>
      </c>
      <c r="I142">
        <v>315</v>
      </c>
      <c r="J142" s="2">
        <v>36557</v>
      </c>
      <c r="K142">
        <v>-58</v>
      </c>
      <c r="L142">
        <v>-57.954545454545503</v>
      </c>
      <c r="M142">
        <v>110</v>
      </c>
      <c r="N142">
        <v>2.77070641022762</v>
      </c>
      <c r="O142">
        <v>3.75</v>
      </c>
      <c r="P142">
        <f t="shared" si="16"/>
        <v>7.9432823472428114E-7</v>
      </c>
      <c r="Q142">
        <f t="shared" si="15"/>
        <v>-14.045769067263679</v>
      </c>
      <c r="R142">
        <f>10^(L142/10)</f>
        <v>1.6015682644458158E-6</v>
      </c>
      <c r="S142">
        <f>LN(R142)</f>
        <v>-13.344527243488232</v>
      </c>
      <c r="T142">
        <v>7.5</v>
      </c>
      <c r="U142">
        <v>6.3</v>
      </c>
      <c r="V142">
        <f t="shared" si="17"/>
        <v>8.3630138108220287</v>
      </c>
      <c r="W142">
        <f t="shared" si="18"/>
        <v>0.11957411797000328</v>
      </c>
      <c r="X142">
        <f t="shared" si="19"/>
        <v>1.4297969688304265E-2</v>
      </c>
      <c r="Z142">
        <f ca="1">IF($F142=$Z$1,1,0)</f>
        <v>0</v>
      </c>
      <c r="AA142">
        <f ca="1">IF($I142=$AA$1,1,0)</f>
        <v>0</v>
      </c>
      <c r="AB142" t="str">
        <f t="shared" ca="1" si="20"/>
        <v/>
      </c>
      <c r="AC142" t="str">
        <f ca="1">IF(AND(Z142,AA142),C142,"")</f>
        <v/>
      </c>
      <c r="AD142" t="str">
        <f ca="1">IF(AND(AA142,Z142),D142,"")</f>
        <v/>
      </c>
      <c r="AE142" t="str">
        <f t="shared" ca="1" si="21"/>
        <v/>
      </c>
    </row>
    <row r="143" spans="1:31" x14ac:dyDescent="0.25">
      <c r="A143">
        <v>23535</v>
      </c>
      <c r="B143" s="1">
        <v>38759.043287037035</v>
      </c>
      <c r="C143">
        <v>2</v>
      </c>
      <c r="D143">
        <v>0</v>
      </c>
      <c r="E143">
        <v>315.2</v>
      </c>
      <c r="F143" t="s">
        <v>116</v>
      </c>
      <c r="G143">
        <v>-67</v>
      </c>
      <c r="H143">
        <v>1139644940137</v>
      </c>
      <c r="I143">
        <v>315</v>
      </c>
      <c r="J143" s="2">
        <v>36557</v>
      </c>
      <c r="K143">
        <v>-66</v>
      </c>
      <c r="L143">
        <v>-66.75</v>
      </c>
      <c r="M143">
        <v>84</v>
      </c>
      <c r="N143">
        <v>2.95294421181171</v>
      </c>
      <c r="O143">
        <v>2</v>
      </c>
      <c r="P143">
        <f t="shared" si="16"/>
        <v>1.9952623149688761E-7</v>
      </c>
      <c r="Q143">
        <f t="shared" si="15"/>
        <v>-15.427320123060108</v>
      </c>
      <c r="R143">
        <f>10^(L143/10)</f>
        <v>2.1134890398366464E-7</v>
      </c>
      <c r="S143">
        <f>LN(R143)</f>
        <v>-15.369755495735255</v>
      </c>
      <c r="T143">
        <v>33.5</v>
      </c>
      <c r="U143">
        <v>9.3000000000000007</v>
      </c>
      <c r="V143">
        <f t="shared" si="17"/>
        <v>32.844177566198852</v>
      </c>
      <c r="W143">
        <f t="shared" si="18"/>
        <v>3.0446796787176572E-2</v>
      </c>
      <c r="X143">
        <f t="shared" si="19"/>
        <v>9.2700743459962548E-4</v>
      </c>
      <c r="Z143">
        <f ca="1">IF($F143=$Z$1,1,0)</f>
        <v>0</v>
      </c>
      <c r="AA143">
        <f ca="1">IF($I143=$AA$1,1,0)</f>
        <v>0</v>
      </c>
      <c r="AB143" t="str">
        <f t="shared" ca="1" si="20"/>
        <v/>
      </c>
      <c r="AC143" t="str">
        <f ca="1">IF(AND(Z143,AA143),C143,"")</f>
        <v/>
      </c>
      <c r="AD143" t="str">
        <f ca="1">IF(AND(AA143,Z143),D143,"")</f>
        <v/>
      </c>
      <c r="AE143" t="str">
        <f t="shared" ca="1" si="21"/>
        <v/>
      </c>
    </row>
    <row r="144" spans="1:31" x14ac:dyDescent="0.25">
      <c r="A144">
        <v>23536</v>
      </c>
      <c r="B144" s="1">
        <v>38759.043287037035</v>
      </c>
      <c r="C144">
        <v>2</v>
      </c>
      <c r="D144">
        <v>0</v>
      </c>
      <c r="E144">
        <v>315.2</v>
      </c>
      <c r="F144" t="s">
        <v>114</v>
      </c>
      <c r="G144">
        <v>-69</v>
      </c>
      <c r="H144">
        <v>1139644940137</v>
      </c>
      <c r="I144">
        <v>315</v>
      </c>
      <c r="J144" s="2">
        <v>36557</v>
      </c>
      <c r="K144">
        <v>-68</v>
      </c>
      <c r="L144">
        <v>-67.548387096774206</v>
      </c>
      <c r="M144">
        <v>93</v>
      </c>
      <c r="N144">
        <v>3.04501063406531</v>
      </c>
      <c r="O144">
        <v>5</v>
      </c>
      <c r="P144">
        <f t="shared" si="16"/>
        <v>1.2589254117941651E-7</v>
      </c>
      <c r="Q144">
        <f t="shared" si="15"/>
        <v>-15.887837141658917</v>
      </c>
      <c r="R144">
        <f>10^(L144/10)</f>
        <v>1.7585766011265654E-7</v>
      </c>
      <c r="S144">
        <f>LN(R144)</f>
        <v>-15.553590918482364</v>
      </c>
      <c r="T144">
        <v>33.5</v>
      </c>
      <c r="U144">
        <v>2.8</v>
      </c>
      <c r="V144">
        <f t="shared" si="17"/>
        <v>31.62419959461425</v>
      </c>
      <c r="W144">
        <f t="shared" si="18"/>
        <v>3.1621353672783695E-2</v>
      </c>
      <c r="X144">
        <f t="shared" si="19"/>
        <v>9.9991000809927094E-4</v>
      </c>
      <c r="Z144">
        <f ca="1">IF($F144=$Z$1,1,0)</f>
        <v>0</v>
      </c>
      <c r="AA144">
        <f ca="1">IF($I144=$AA$1,1,0)</f>
        <v>0</v>
      </c>
      <c r="AB144" t="str">
        <f t="shared" ca="1" si="20"/>
        <v/>
      </c>
      <c r="AC144" t="str">
        <f ca="1">IF(AND(Z144,AA144),C144,"")</f>
        <v/>
      </c>
      <c r="AD144" t="str">
        <f ca="1">IF(AND(AA144,Z144),D144,"")</f>
        <v/>
      </c>
      <c r="AE144" t="str">
        <f t="shared" ca="1" si="21"/>
        <v/>
      </c>
    </row>
    <row r="145" spans="1:31" x14ac:dyDescent="0.25">
      <c r="A145">
        <v>23542</v>
      </c>
      <c r="B145" s="1">
        <v>38759.043287037035</v>
      </c>
      <c r="C145">
        <v>2</v>
      </c>
      <c r="D145">
        <v>0</v>
      </c>
      <c r="E145">
        <v>315.2</v>
      </c>
      <c r="F145" t="s">
        <v>117</v>
      </c>
      <c r="G145">
        <v>-52</v>
      </c>
      <c r="H145">
        <v>1139644940389</v>
      </c>
      <c r="I145">
        <v>315</v>
      </c>
      <c r="J145" s="2">
        <v>36557</v>
      </c>
      <c r="K145">
        <v>-58</v>
      </c>
      <c r="L145">
        <v>-57.241758241758198</v>
      </c>
      <c r="M145">
        <v>91</v>
      </c>
      <c r="N145">
        <v>3.2329575704012301</v>
      </c>
      <c r="O145">
        <v>5</v>
      </c>
      <c r="P145">
        <f t="shared" si="16"/>
        <v>6.3095734448019212E-6</v>
      </c>
      <c r="Q145">
        <f t="shared" si="15"/>
        <v>-11.973442483569039</v>
      </c>
      <c r="R145">
        <f>10^(L145/10)</f>
        <v>1.8872271502637221E-6</v>
      </c>
      <c r="S145">
        <f>LN(R145)</f>
        <v>-13.180401922424149</v>
      </c>
      <c r="T145">
        <v>1</v>
      </c>
      <c r="U145">
        <v>14</v>
      </c>
      <c r="V145">
        <f t="shared" si="17"/>
        <v>14.035668847618199</v>
      </c>
      <c r="W145">
        <f t="shared" si="18"/>
        <v>7.124704998790965E-2</v>
      </c>
      <c r="X145">
        <f t="shared" si="19"/>
        <v>5.0761421319796959E-3</v>
      </c>
      <c r="Z145">
        <f ca="1">IF($F145=$Z$1,1,0)</f>
        <v>0</v>
      </c>
      <c r="AA145">
        <f ca="1">IF($I145=$AA$1,1,0)</f>
        <v>0</v>
      </c>
      <c r="AB145" t="str">
        <f t="shared" ca="1" si="20"/>
        <v/>
      </c>
      <c r="AC145" t="str">
        <f ca="1">IF(AND(Z145,AA145),C145,"")</f>
        <v/>
      </c>
      <c r="AD145" t="str">
        <f ca="1">IF(AND(AA145,Z145),D145,"")</f>
        <v/>
      </c>
      <c r="AE145" t="str">
        <f t="shared" ca="1" si="21"/>
        <v/>
      </c>
    </row>
    <row r="146" spans="1:31" x14ac:dyDescent="0.25">
      <c r="A146">
        <v>24506</v>
      </c>
      <c r="B146" s="1">
        <v>38759.044259259259</v>
      </c>
      <c r="C146">
        <v>0</v>
      </c>
      <c r="D146">
        <v>1</v>
      </c>
      <c r="E146">
        <v>0.7</v>
      </c>
      <c r="F146" t="s">
        <v>115</v>
      </c>
      <c r="G146">
        <v>-44</v>
      </c>
      <c r="H146">
        <v>1139645024306</v>
      </c>
      <c r="I146">
        <v>0</v>
      </c>
      <c r="J146" t="s">
        <v>15</v>
      </c>
      <c r="K146">
        <v>-43</v>
      </c>
      <c r="L146">
        <v>-42.731958762886599</v>
      </c>
      <c r="M146">
        <v>97</v>
      </c>
      <c r="N146">
        <v>3.67286066959826</v>
      </c>
      <c r="O146">
        <v>7</v>
      </c>
      <c r="P146">
        <f t="shared" si="16"/>
        <v>3.9810717055349634E-5</v>
      </c>
      <c r="Q146">
        <f t="shared" si="15"/>
        <v>-10.131374409173803</v>
      </c>
      <c r="R146">
        <f>10^(L146/10)</f>
        <v>5.33094404048661E-5</v>
      </c>
      <c r="S146">
        <f>LN(R146)</f>
        <v>-9.8393971241858971</v>
      </c>
      <c r="T146">
        <v>2.5</v>
      </c>
      <c r="U146">
        <v>-0.8</v>
      </c>
      <c r="V146">
        <f t="shared" si="17"/>
        <v>3.0805843601498726</v>
      </c>
      <c r="W146">
        <f t="shared" si="18"/>
        <v>0.32461373658059772</v>
      </c>
      <c r="X146">
        <f t="shared" si="19"/>
        <v>0.10537407797681771</v>
      </c>
      <c r="Z146">
        <f ca="1">IF($F146=$Z$1,1,0)</f>
        <v>0</v>
      </c>
      <c r="AA146">
        <f ca="1">IF($I146=$AA$1,1,0)</f>
        <v>0</v>
      </c>
      <c r="AB146" t="str">
        <f t="shared" ca="1" si="20"/>
        <v/>
      </c>
      <c r="AC146" t="str">
        <f ca="1">IF(AND(Z146,AA146),C146,"")</f>
        <v/>
      </c>
      <c r="AD146" t="str">
        <f ca="1">IF(AND(AA146,Z146),D146,"")</f>
        <v/>
      </c>
      <c r="AE146" t="str">
        <f t="shared" ca="1" si="21"/>
        <v/>
      </c>
    </row>
    <row r="147" spans="1:31" x14ac:dyDescent="0.25">
      <c r="A147">
        <v>24507</v>
      </c>
      <c r="B147" s="1">
        <v>38759.044259259259</v>
      </c>
      <c r="C147">
        <v>0</v>
      </c>
      <c r="D147">
        <v>1</v>
      </c>
      <c r="E147">
        <v>0.7</v>
      </c>
      <c r="F147" t="s">
        <v>112</v>
      </c>
      <c r="G147">
        <v>-49</v>
      </c>
      <c r="H147">
        <v>1139645024306</v>
      </c>
      <c r="I147">
        <v>0</v>
      </c>
      <c r="J147" t="s">
        <v>15</v>
      </c>
      <c r="K147">
        <v>-51</v>
      </c>
      <c r="L147">
        <v>-50.572727272727299</v>
      </c>
      <c r="M147">
        <v>110</v>
      </c>
      <c r="N147">
        <v>2.1986613563256698</v>
      </c>
      <c r="O147">
        <v>3</v>
      </c>
      <c r="P147">
        <f t="shared" si="16"/>
        <v>1.2589254117941658E-5</v>
      </c>
      <c r="Q147">
        <f t="shared" si="15"/>
        <v>-11.282666955670825</v>
      </c>
      <c r="R147">
        <f>10^(L147/10)</f>
        <v>8.7645025702800879E-6</v>
      </c>
      <c r="S147">
        <f>LN(R147)</f>
        <v>-11.644800793023531</v>
      </c>
      <c r="T147">
        <v>7.5</v>
      </c>
      <c r="U147">
        <v>6.3</v>
      </c>
      <c r="V147">
        <f t="shared" si="17"/>
        <v>9.1836811791350854</v>
      </c>
      <c r="W147">
        <f t="shared" si="18"/>
        <v>0.10888879747610963</v>
      </c>
      <c r="X147">
        <f t="shared" si="19"/>
        <v>1.1856770215793219E-2</v>
      </c>
      <c r="Z147">
        <f ca="1">IF($F147=$Z$1,1,0)</f>
        <v>0</v>
      </c>
      <c r="AA147">
        <f ca="1">IF($I147=$AA$1,1,0)</f>
        <v>0</v>
      </c>
      <c r="AB147" t="str">
        <f t="shared" ca="1" si="20"/>
        <v/>
      </c>
      <c r="AC147" t="str">
        <f ca="1">IF(AND(Z147,AA147),C147,"")</f>
        <v/>
      </c>
      <c r="AD147" t="str">
        <f ca="1">IF(AND(AA147,Z147),D147,"")</f>
        <v/>
      </c>
      <c r="AE147" t="str">
        <f t="shared" ca="1" si="21"/>
        <v/>
      </c>
    </row>
    <row r="148" spans="1:31" x14ac:dyDescent="0.25">
      <c r="A148">
        <v>24508</v>
      </c>
      <c r="B148" s="1">
        <v>38759.044259259259</v>
      </c>
      <c r="C148">
        <v>0</v>
      </c>
      <c r="D148">
        <v>1</v>
      </c>
      <c r="E148">
        <v>0.7</v>
      </c>
      <c r="F148" t="s">
        <v>117</v>
      </c>
      <c r="G148">
        <v>-58</v>
      </c>
      <c r="H148">
        <v>1139645024306</v>
      </c>
      <c r="I148">
        <v>0</v>
      </c>
      <c r="J148" t="s">
        <v>15</v>
      </c>
      <c r="K148">
        <v>-57</v>
      </c>
      <c r="L148">
        <v>-56.861702127659598</v>
      </c>
      <c r="M148">
        <v>94</v>
      </c>
      <c r="N148">
        <v>3.44730240127</v>
      </c>
      <c r="O148">
        <v>3</v>
      </c>
      <c r="P148">
        <f t="shared" si="16"/>
        <v>1.5848931924611111E-6</v>
      </c>
      <c r="Q148">
        <f t="shared" si="15"/>
        <v>-13.354993539365466</v>
      </c>
      <c r="R148">
        <f>10^(L148/10)</f>
        <v>2.0598224501153566E-6</v>
      </c>
      <c r="S148">
        <f>LN(R148)</f>
        <v>-13.092890768141682</v>
      </c>
      <c r="T148">
        <v>1</v>
      </c>
      <c r="U148">
        <v>14</v>
      </c>
      <c r="V148">
        <f t="shared" si="17"/>
        <v>13.038404810405298</v>
      </c>
      <c r="W148">
        <f t="shared" si="18"/>
        <v>7.6696498884737035E-2</v>
      </c>
      <c r="X148">
        <f t="shared" si="19"/>
        <v>5.8823529411764696E-3</v>
      </c>
      <c r="Z148">
        <f ca="1">IF($F148=$Z$1,1,0)</f>
        <v>0</v>
      </c>
      <c r="AA148">
        <f ca="1">IF($I148=$AA$1,1,0)</f>
        <v>0</v>
      </c>
      <c r="AB148" t="str">
        <f t="shared" ca="1" si="20"/>
        <v/>
      </c>
      <c r="AC148" t="str">
        <f ca="1">IF(AND(Z148,AA148),C148,"")</f>
        <v/>
      </c>
      <c r="AD148" t="str">
        <f ca="1">IF(AND(AA148,Z148),D148,"")</f>
        <v/>
      </c>
      <c r="AE148" t="str">
        <f t="shared" ca="1" si="21"/>
        <v/>
      </c>
    </row>
    <row r="149" spans="1:31" x14ac:dyDescent="0.25">
      <c r="A149">
        <v>24509</v>
      </c>
      <c r="B149" s="1">
        <v>38759.044259259259</v>
      </c>
      <c r="C149">
        <v>0</v>
      </c>
      <c r="D149">
        <v>1</v>
      </c>
      <c r="E149">
        <v>0.7</v>
      </c>
      <c r="F149" t="s">
        <v>116</v>
      </c>
      <c r="G149">
        <v>-64</v>
      </c>
      <c r="H149">
        <v>1139645024306</v>
      </c>
      <c r="I149">
        <v>0</v>
      </c>
      <c r="J149" t="s">
        <v>15</v>
      </c>
      <c r="K149">
        <v>-63</v>
      </c>
      <c r="L149">
        <v>-63.022988505747101</v>
      </c>
      <c r="M149">
        <v>87</v>
      </c>
      <c r="N149">
        <v>1.6634023097412101</v>
      </c>
      <c r="O149">
        <v>2</v>
      </c>
      <c r="P149">
        <f t="shared" si="16"/>
        <v>3.9810717055349618E-7</v>
      </c>
      <c r="Q149">
        <f t="shared" si="15"/>
        <v>-14.736544595161895</v>
      </c>
      <c r="R149">
        <f>10^(L149/10)</f>
        <v>4.9854130872636526E-7</v>
      </c>
      <c r="S149">
        <f>LN(R149)</f>
        <v>-14.511579384926836</v>
      </c>
      <c r="T149">
        <v>33.5</v>
      </c>
      <c r="U149">
        <v>9.3000000000000007</v>
      </c>
      <c r="V149">
        <f t="shared" si="17"/>
        <v>34.512896140428438</v>
      </c>
      <c r="W149">
        <f t="shared" si="18"/>
        <v>2.8974676478355551E-2</v>
      </c>
      <c r="X149">
        <f t="shared" si="19"/>
        <v>8.3953187702537054E-4</v>
      </c>
      <c r="Z149">
        <f ca="1">IF($F149=$Z$1,1,0)</f>
        <v>0</v>
      </c>
      <c r="AA149">
        <f ca="1">IF($I149=$AA$1,1,0)</f>
        <v>0</v>
      </c>
      <c r="AB149" t="str">
        <f t="shared" ca="1" si="20"/>
        <v/>
      </c>
      <c r="AC149" t="str">
        <f ca="1">IF(AND(Z149,AA149),C149,"")</f>
        <v/>
      </c>
      <c r="AD149" t="str">
        <f ca="1">IF(AND(AA149,Z149),D149,"")</f>
        <v/>
      </c>
      <c r="AE149" t="str">
        <f t="shared" ca="1" si="21"/>
        <v/>
      </c>
    </row>
    <row r="150" spans="1:31" x14ac:dyDescent="0.25">
      <c r="A150">
        <v>24510</v>
      </c>
      <c r="B150" s="1">
        <v>38759.044259259259</v>
      </c>
      <c r="C150">
        <v>0</v>
      </c>
      <c r="D150">
        <v>1</v>
      </c>
      <c r="E150">
        <v>0.7</v>
      </c>
      <c r="F150" t="s">
        <v>113</v>
      </c>
      <c r="G150">
        <v>-65</v>
      </c>
      <c r="H150">
        <v>1139645024306</v>
      </c>
      <c r="I150">
        <v>0</v>
      </c>
      <c r="J150" t="s">
        <v>15</v>
      </c>
      <c r="K150">
        <v>-65</v>
      </c>
      <c r="L150">
        <v>-66.894117647058806</v>
      </c>
      <c r="M150">
        <v>85</v>
      </c>
      <c r="N150">
        <v>5.0261779699881703</v>
      </c>
      <c r="O150">
        <v>6</v>
      </c>
      <c r="P150">
        <f t="shared" si="16"/>
        <v>3.1622776601683734E-7</v>
      </c>
      <c r="Q150">
        <f t="shared" si="15"/>
        <v>-14.966803104461299</v>
      </c>
      <c r="R150">
        <f>10^(L150/10)</f>
        <v>2.0445052744590254E-7</v>
      </c>
      <c r="S150">
        <f>LN(R150)</f>
        <v>-15.402939810310755</v>
      </c>
      <c r="T150">
        <v>12.8</v>
      </c>
      <c r="U150">
        <v>-2.8</v>
      </c>
      <c r="V150">
        <f t="shared" si="17"/>
        <v>13.352153384379616</v>
      </c>
      <c r="W150">
        <f t="shared" si="18"/>
        <v>7.4894286427976298E-2</v>
      </c>
      <c r="X150">
        <f t="shared" si="19"/>
        <v>5.609154139555754E-3</v>
      </c>
      <c r="Z150">
        <f ca="1">IF($F150=$Z$1,1,0)</f>
        <v>1</v>
      </c>
      <c r="AA150">
        <f ca="1">IF($I150=$AA$1,1,0)</f>
        <v>0</v>
      </c>
      <c r="AB150" t="str">
        <f t="shared" ca="1" si="20"/>
        <v/>
      </c>
      <c r="AC150" t="str">
        <f ca="1">IF(AND(Z150,AA150),C150,"")</f>
        <v/>
      </c>
      <c r="AD150" t="str">
        <f ca="1">IF(AND(AA150,Z150),D150,"")</f>
        <v/>
      </c>
      <c r="AE150" t="str">
        <f t="shared" ca="1" si="21"/>
        <v/>
      </c>
    </row>
    <row r="151" spans="1:31" x14ac:dyDescent="0.25">
      <c r="A151">
        <v>24511</v>
      </c>
      <c r="B151" s="1">
        <v>38759.044259259259</v>
      </c>
      <c r="C151">
        <v>0</v>
      </c>
      <c r="D151">
        <v>1</v>
      </c>
      <c r="E151">
        <v>0.7</v>
      </c>
      <c r="F151" t="s">
        <v>114</v>
      </c>
      <c r="G151">
        <v>-69</v>
      </c>
      <c r="H151">
        <v>1139645024306</v>
      </c>
      <c r="I151">
        <v>0</v>
      </c>
      <c r="J151" t="s">
        <v>15</v>
      </c>
      <c r="K151">
        <v>-71</v>
      </c>
      <c r="L151">
        <v>-70.395348837209298</v>
      </c>
      <c r="M151">
        <v>86</v>
      </c>
      <c r="N151">
        <v>2.2454087523469499</v>
      </c>
      <c r="O151">
        <v>2</v>
      </c>
      <c r="P151">
        <f t="shared" si="16"/>
        <v>1.2589254117941651E-7</v>
      </c>
      <c r="Q151">
        <f t="shared" si="15"/>
        <v>-15.887837141658917</v>
      </c>
      <c r="R151">
        <f>10^(L151/10)</f>
        <v>9.1298809864607648E-8</v>
      </c>
      <c r="S151">
        <f>LN(R151)</f>
        <v>-16.209128084867388</v>
      </c>
      <c r="T151">
        <v>33.5</v>
      </c>
      <c r="U151">
        <v>2.8</v>
      </c>
      <c r="V151">
        <f t="shared" si="17"/>
        <v>33.548323356018855</v>
      </c>
      <c r="W151">
        <f t="shared" si="18"/>
        <v>2.9807748941366737E-2</v>
      </c>
      <c r="X151">
        <f t="shared" si="19"/>
        <v>8.885018969515498E-4</v>
      </c>
      <c r="Z151">
        <f ca="1">IF($F151=$Z$1,1,0)</f>
        <v>0</v>
      </c>
      <c r="AA151">
        <f ca="1">IF($I151=$AA$1,1,0)</f>
        <v>0</v>
      </c>
      <c r="AB151" t="str">
        <f t="shared" ca="1" si="20"/>
        <v/>
      </c>
      <c r="AC151" t="str">
        <f ca="1">IF(AND(Z151,AA151),C151,"")</f>
        <v/>
      </c>
      <c r="AD151" t="str">
        <f ca="1">IF(AND(AA151,Z151),D151,"")</f>
        <v/>
      </c>
      <c r="AE151" t="str">
        <f t="shared" ca="1" si="21"/>
        <v/>
      </c>
    </row>
    <row r="152" spans="1:31" x14ac:dyDescent="0.25">
      <c r="A152">
        <v>25532</v>
      </c>
      <c r="B152" s="1">
        <v>38759.04488425926</v>
      </c>
      <c r="C152">
        <v>0</v>
      </c>
      <c r="D152">
        <v>1</v>
      </c>
      <c r="E152">
        <v>45.7</v>
      </c>
      <c r="F152" t="s">
        <v>112</v>
      </c>
      <c r="G152">
        <v>-54</v>
      </c>
      <c r="H152">
        <v>1139645078269</v>
      </c>
      <c r="I152">
        <v>45</v>
      </c>
      <c r="J152" t="s">
        <v>15</v>
      </c>
      <c r="K152">
        <v>-52</v>
      </c>
      <c r="L152">
        <v>-52.6</v>
      </c>
      <c r="M152">
        <v>110</v>
      </c>
      <c r="N152">
        <v>3.0865199666594001</v>
      </c>
      <c r="O152">
        <v>3</v>
      </c>
      <c r="P152">
        <f t="shared" si="16"/>
        <v>3.9810717055349657E-6</v>
      </c>
      <c r="Q152">
        <f t="shared" si="15"/>
        <v>-12.433959502167848</v>
      </c>
      <c r="R152">
        <f>10^(L152/10)</f>
        <v>5.4954087385762383E-6</v>
      </c>
      <c r="S152">
        <f>LN(R152)</f>
        <v>-12.111597589148682</v>
      </c>
      <c r="T152">
        <v>7.5</v>
      </c>
      <c r="U152">
        <v>6.3</v>
      </c>
      <c r="V152">
        <f t="shared" si="17"/>
        <v>9.1836811791350854</v>
      </c>
      <c r="W152">
        <f t="shared" si="18"/>
        <v>0.10888879747610963</v>
      </c>
      <c r="X152">
        <f t="shared" si="19"/>
        <v>1.1856770215793219E-2</v>
      </c>
      <c r="Z152">
        <f ca="1">IF($F152=$Z$1,1,0)</f>
        <v>0</v>
      </c>
      <c r="AA152">
        <f ca="1">IF($I152=$AA$1,1,0)</f>
        <v>0</v>
      </c>
      <c r="AB152" t="str">
        <f t="shared" ca="1" si="20"/>
        <v/>
      </c>
      <c r="AC152" t="str">
        <f ca="1">IF(AND(Z152,AA152),C152,"")</f>
        <v/>
      </c>
      <c r="AD152" t="str">
        <f ca="1">IF(AND(AA152,Z152),D152,"")</f>
        <v/>
      </c>
      <c r="AE152" t="str">
        <f t="shared" ca="1" si="21"/>
        <v/>
      </c>
    </row>
    <row r="153" spans="1:31" x14ac:dyDescent="0.25">
      <c r="A153">
        <v>25533</v>
      </c>
      <c r="B153" s="1">
        <v>38759.04488425926</v>
      </c>
      <c r="C153">
        <v>0</v>
      </c>
      <c r="D153">
        <v>1</v>
      </c>
      <c r="E153">
        <v>45.7</v>
      </c>
      <c r="F153" t="s">
        <v>114</v>
      </c>
      <c r="G153">
        <v>-62</v>
      </c>
      <c r="H153">
        <v>1139645078269</v>
      </c>
      <c r="I153">
        <v>45</v>
      </c>
      <c r="J153" t="s">
        <v>15</v>
      </c>
      <c r="K153">
        <v>-59</v>
      </c>
      <c r="L153">
        <v>-61.165048543689302</v>
      </c>
      <c r="M153">
        <v>103</v>
      </c>
      <c r="N153">
        <v>5.52906240922196</v>
      </c>
      <c r="O153">
        <v>3</v>
      </c>
      <c r="P153">
        <f t="shared" si="16"/>
        <v>6.3095734448019254E-7</v>
      </c>
      <c r="Q153">
        <f t="shared" si="15"/>
        <v>-14.276027576563084</v>
      </c>
      <c r="R153">
        <f>10^(L153/10)</f>
        <v>7.6470714080241032E-7</v>
      </c>
      <c r="S153">
        <f>LN(R153)</f>
        <v>-14.083772898895617</v>
      </c>
      <c r="T153">
        <v>33.5</v>
      </c>
      <c r="U153">
        <v>2.8</v>
      </c>
      <c r="V153">
        <f t="shared" si="17"/>
        <v>33.548323356018855</v>
      </c>
      <c r="W153">
        <f t="shared" si="18"/>
        <v>2.9807748941366737E-2</v>
      </c>
      <c r="X153">
        <f t="shared" si="19"/>
        <v>8.885018969515498E-4</v>
      </c>
      <c r="Z153">
        <f ca="1">IF($F153=$Z$1,1,0)</f>
        <v>0</v>
      </c>
      <c r="AA153">
        <f ca="1">IF($I153=$AA$1,1,0)</f>
        <v>0</v>
      </c>
      <c r="AB153" t="str">
        <f t="shared" ca="1" si="20"/>
        <v/>
      </c>
      <c r="AC153" t="str">
        <f ca="1">IF(AND(Z153,AA153),C153,"")</f>
        <v/>
      </c>
      <c r="AD153" t="str">
        <f ca="1">IF(AND(AA153,Z153),D153,"")</f>
        <v/>
      </c>
      <c r="AE153" t="str">
        <f t="shared" ca="1" si="21"/>
        <v/>
      </c>
    </row>
    <row r="154" spans="1:31" x14ac:dyDescent="0.25">
      <c r="A154">
        <v>25534</v>
      </c>
      <c r="B154" s="1">
        <v>38759.04488425926</v>
      </c>
      <c r="C154">
        <v>0</v>
      </c>
      <c r="D154">
        <v>1</v>
      </c>
      <c r="E154">
        <v>45.7</v>
      </c>
      <c r="F154" t="s">
        <v>117</v>
      </c>
      <c r="G154">
        <v>-65</v>
      </c>
      <c r="H154">
        <v>1139645078269</v>
      </c>
      <c r="I154">
        <v>45</v>
      </c>
      <c r="J154" t="s">
        <v>15</v>
      </c>
      <c r="K154">
        <v>-59</v>
      </c>
      <c r="L154">
        <v>-59.274725274725299</v>
      </c>
      <c r="M154">
        <v>91</v>
      </c>
      <c r="N154">
        <v>2.0003662668284501</v>
      </c>
      <c r="O154">
        <v>1.5</v>
      </c>
      <c r="P154">
        <f t="shared" si="16"/>
        <v>3.1622776601683734E-7</v>
      </c>
      <c r="Q154">
        <f t="shared" si="15"/>
        <v>-14.966803104461299</v>
      </c>
      <c r="R154">
        <f>10^(L154/10)</f>
        <v>1.1817550654440587E-6</v>
      </c>
      <c r="S154">
        <f>LN(R154)</f>
        <v>-13.648509880889987</v>
      </c>
      <c r="T154">
        <v>1</v>
      </c>
      <c r="U154">
        <v>14</v>
      </c>
      <c r="V154">
        <f t="shared" si="17"/>
        <v>13.038404810405298</v>
      </c>
      <c r="W154">
        <f t="shared" si="18"/>
        <v>7.6696498884737035E-2</v>
      </c>
      <c r="X154">
        <f t="shared" si="19"/>
        <v>5.8823529411764696E-3</v>
      </c>
      <c r="Z154">
        <f ca="1">IF($F154=$Z$1,1,0)</f>
        <v>0</v>
      </c>
      <c r="AA154">
        <f ca="1">IF($I154=$AA$1,1,0)</f>
        <v>0</v>
      </c>
      <c r="AB154" t="str">
        <f t="shared" ca="1" si="20"/>
        <v/>
      </c>
      <c r="AC154" t="str">
        <f ca="1">IF(AND(Z154,AA154),C154,"")</f>
        <v/>
      </c>
      <c r="AD154" t="str">
        <f ca="1">IF(AND(AA154,Z154),D154,"")</f>
        <v/>
      </c>
      <c r="AE154" t="str">
        <f t="shared" ca="1" si="21"/>
        <v/>
      </c>
    </row>
    <row r="155" spans="1:31" x14ac:dyDescent="0.25">
      <c r="A155">
        <v>25538</v>
      </c>
      <c r="B155" s="1">
        <v>38759.04488425926</v>
      </c>
      <c r="C155">
        <v>0</v>
      </c>
      <c r="D155">
        <v>1</v>
      </c>
      <c r="E155">
        <v>45.7</v>
      </c>
      <c r="F155" t="s">
        <v>115</v>
      </c>
      <c r="G155">
        <v>-37</v>
      </c>
      <c r="H155">
        <v>1139645078521</v>
      </c>
      <c r="I155">
        <v>45</v>
      </c>
      <c r="J155" t="s">
        <v>15</v>
      </c>
      <c r="K155">
        <v>-42</v>
      </c>
      <c r="L155">
        <v>-42.180851063829799</v>
      </c>
      <c r="M155">
        <v>94</v>
      </c>
      <c r="N155">
        <v>4.1243123009871798</v>
      </c>
      <c r="O155">
        <v>6.75</v>
      </c>
      <c r="P155">
        <f t="shared" si="16"/>
        <v>1.9952623149688758E-4</v>
      </c>
      <c r="Q155">
        <f t="shared" si="15"/>
        <v>-8.519564844077971</v>
      </c>
      <c r="R155">
        <f>10^(L155/10)</f>
        <v>6.0522226094023258E-5</v>
      </c>
      <c r="S155">
        <f>LN(R155)</f>
        <v>-9.7124998869376533</v>
      </c>
      <c r="T155">
        <v>2.5</v>
      </c>
      <c r="U155">
        <v>-0.8</v>
      </c>
      <c r="V155">
        <f t="shared" si="17"/>
        <v>3.0805843601498726</v>
      </c>
      <c r="W155">
        <f t="shared" si="18"/>
        <v>0.32461373658059772</v>
      </c>
      <c r="X155">
        <f t="shared" si="19"/>
        <v>0.10537407797681771</v>
      </c>
      <c r="Z155">
        <f ca="1">IF($F155=$Z$1,1,0)</f>
        <v>0</v>
      </c>
      <c r="AA155">
        <f ca="1">IF($I155=$AA$1,1,0)</f>
        <v>0</v>
      </c>
      <c r="AB155" t="str">
        <f t="shared" ca="1" si="20"/>
        <v/>
      </c>
      <c r="AC155" t="str">
        <f ca="1">IF(AND(Z155,AA155),C155,"")</f>
        <v/>
      </c>
      <c r="AD155" t="str">
        <f ca="1">IF(AND(AA155,Z155),D155,"")</f>
        <v/>
      </c>
      <c r="AE155" t="str">
        <f t="shared" ca="1" si="21"/>
        <v/>
      </c>
    </row>
    <row r="156" spans="1:31" x14ac:dyDescent="0.25">
      <c r="A156">
        <v>25541</v>
      </c>
      <c r="B156" s="1">
        <v>38759.04488425926</v>
      </c>
      <c r="C156">
        <v>0</v>
      </c>
      <c r="D156">
        <v>1</v>
      </c>
      <c r="E156">
        <v>45.7</v>
      </c>
      <c r="F156" t="s">
        <v>116</v>
      </c>
      <c r="G156">
        <v>-66</v>
      </c>
      <c r="H156">
        <v>1139645078521</v>
      </c>
      <c r="I156">
        <v>45</v>
      </c>
      <c r="J156" t="s">
        <v>15</v>
      </c>
      <c r="K156">
        <v>-64</v>
      </c>
      <c r="L156">
        <v>-64.578313253011999</v>
      </c>
      <c r="M156">
        <v>83</v>
      </c>
      <c r="N156">
        <v>2.5188096391424399</v>
      </c>
      <c r="O156">
        <v>2</v>
      </c>
      <c r="P156">
        <f t="shared" si="16"/>
        <v>2.511886431509578E-7</v>
      </c>
      <c r="Q156">
        <f t="shared" si="15"/>
        <v>-15.197061613760702</v>
      </c>
      <c r="R156">
        <f>10^(L156/10)</f>
        <v>3.4847263129172912E-7</v>
      </c>
      <c r="S156">
        <f>LN(R156)</f>
        <v>-14.869706142708527</v>
      </c>
      <c r="T156">
        <v>33.5</v>
      </c>
      <c r="U156">
        <v>9.3000000000000007</v>
      </c>
      <c r="V156">
        <f t="shared" si="17"/>
        <v>34.512896140428438</v>
      </c>
      <c r="W156">
        <f t="shared" si="18"/>
        <v>2.8974676478355551E-2</v>
      </c>
      <c r="X156">
        <f t="shared" si="19"/>
        <v>8.3953187702537054E-4</v>
      </c>
      <c r="Z156">
        <f ca="1">IF($F156=$Z$1,1,0)</f>
        <v>0</v>
      </c>
      <c r="AA156">
        <f ca="1">IF($I156=$AA$1,1,0)</f>
        <v>0</v>
      </c>
      <c r="AB156" t="str">
        <f t="shared" ca="1" si="20"/>
        <v/>
      </c>
      <c r="AC156" t="str">
        <f ca="1">IF(AND(Z156,AA156),C156,"")</f>
        <v/>
      </c>
      <c r="AD156" t="str">
        <f ca="1">IF(AND(AA156,Z156),D156,"")</f>
        <v/>
      </c>
      <c r="AE156" t="str">
        <f t="shared" ca="1" si="21"/>
        <v/>
      </c>
    </row>
    <row r="157" spans="1:31" x14ac:dyDescent="0.25">
      <c r="A157">
        <v>25542</v>
      </c>
      <c r="B157" s="1">
        <v>38759.04488425926</v>
      </c>
      <c r="C157">
        <v>0</v>
      </c>
      <c r="D157">
        <v>1</v>
      </c>
      <c r="E157">
        <v>45.7</v>
      </c>
      <c r="F157" t="s">
        <v>113</v>
      </c>
      <c r="G157">
        <v>-68</v>
      </c>
      <c r="H157">
        <v>1139645078521</v>
      </c>
      <c r="I157">
        <v>45</v>
      </c>
      <c r="J157" t="s">
        <v>15</v>
      </c>
      <c r="K157">
        <v>-69</v>
      </c>
      <c r="L157">
        <v>-68.989795918367307</v>
      </c>
      <c r="M157">
        <v>98</v>
      </c>
      <c r="N157">
        <v>2.67672248410073</v>
      </c>
      <c r="O157">
        <v>2</v>
      </c>
      <c r="P157">
        <f t="shared" si="16"/>
        <v>1.5848931924611122E-7</v>
      </c>
      <c r="Q157">
        <f t="shared" si="15"/>
        <v>-15.657578632359511</v>
      </c>
      <c r="R157">
        <f>10^(L157/10)</f>
        <v>1.2618868311935034E-7</v>
      </c>
      <c r="S157">
        <f>LN(R157)</f>
        <v>-15.885487565033403</v>
      </c>
      <c r="T157">
        <v>12.8</v>
      </c>
      <c r="U157">
        <v>-2.8</v>
      </c>
      <c r="V157">
        <f t="shared" si="17"/>
        <v>13.352153384379616</v>
      </c>
      <c r="W157">
        <f t="shared" si="18"/>
        <v>7.4894286427976298E-2</v>
      </c>
      <c r="X157">
        <f t="shared" si="19"/>
        <v>5.609154139555754E-3</v>
      </c>
      <c r="Z157">
        <f ca="1">IF($F157=$Z$1,1,0)</f>
        <v>1</v>
      </c>
      <c r="AA157">
        <f ca="1">IF($I157=$AA$1,1,0)</f>
        <v>0</v>
      </c>
      <c r="AB157" t="str">
        <f t="shared" ca="1" si="20"/>
        <v/>
      </c>
      <c r="AC157" t="str">
        <f ca="1">IF(AND(Z157,AA157),C157,"")</f>
        <v/>
      </c>
      <c r="AD157" t="str">
        <f ca="1">IF(AND(AA157,Z157),D157,"")</f>
        <v/>
      </c>
      <c r="AE157" t="str">
        <f t="shared" ca="1" si="21"/>
        <v/>
      </c>
    </row>
    <row r="158" spans="1:31" x14ac:dyDescent="0.25">
      <c r="A158">
        <v>26563</v>
      </c>
      <c r="B158" s="1">
        <v>38759.045474537037</v>
      </c>
      <c r="C158">
        <v>0</v>
      </c>
      <c r="D158">
        <v>1</v>
      </c>
      <c r="E158">
        <v>89.8</v>
      </c>
      <c r="F158" t="s">
        <v>115</v>
      </c>
      <c r="G158">
        <v>-37</v>
      </c>
      <c r="H158">
        <v>1139645129048</v>
      </c>
      <c r="I158">
        <v>90</v>
      </c>
      <c r="J158" t="s">
        <v>15</v>
      </c>
      <c r="K158">
        <v>-40</v>
      </c>
      <c r="L158">
        <v>-40.217821782178198</v>
      </c>
      <c r="M158">
        <v>101</v>
      </c>
      <c r="N158">
        <v>2.6743371530008702</v>
      </c>
      <c r="O158">
        <v>2</v>
      </c>
      <c r="P158">
        <f t="shared" si="16"/>
        <v>1.9952623149688758E-4</v>
      </c>
      <c r="Q158">
        <f t="shared" si="15"/>
        <v>-8.519564844077971</v>
      </c>
      <c r="R158">
        <f>10^(L158/10)</f>
        <v>9.5108169210658694E-5</v>
      </c>
      <c r="S158">
        <f>LN(R158)</f>
        <v>-9.2604956908334763</v>
      </c>
      <c r="T158">
        <v>2.5</v>
      </c>
      <c r="U158">
        <v>-0.8</v>
      </c>
      <c r="V158">
        <f t="shared" si="17"/>
        <v>3.0805843601498726</v>
      </c>
      <c r="W158">
        <f t="shared" si="18"/>
        <v>0.32461373658059772</v>
      </c>
      <c r="X158">
        <f t="shared" si="19"/>
        <v>0.10537407797681771</v>
      </c>
      <c r="Z158">
        <f ca="1">IF($F158=$Z$1,1,0)</f>
        <v>0</v>
      </c>
      <c r="AA158">
        <f ca="1">IF($I158=$AA$1,1,0)</f>
        <v>0</v>
      </c>
      <c r="AB158" t="str">
        <f t="shared" ca="1" si="20"/>
        <v/>
      </c>
      <c r="AC158" t="str">
        <f ca="1">IF(AND(Z158,AA158),C158,"")</f>
        <v/>
      </c>
      <c r="AD158" t="str">
        <f ca="1">IF(AND(AA158,Z158),D158,"")</f>
        <v/>
      </c>
      <c r="AE158" t="str">
        <f t="shared" ca="1" si="21"/>
        <v/>
      </c>
    </row>
    <row r="159" spans="1:31" x14ac:dyDescent="0.25">
      <c r="A159">
        <v>26564</v>
      </c>
      <c r="B159" s="1">
        <v>38759.045474537037</v>
      </c>
      <c r="C159">
        <v>0</v>
      </c>
      <c r="D159">
        <v>1</v>
      </c>
      <c r="E159">
        <v>89.8</v>
      </c>
      <c r="F159" t="s">
        <v>117</v>
      </c>
      <c r="G159">
        <v>-61</v>
      </c>
      <c r="H159">
        <v>1139645129048</v>
      </c>
      <c r="I159">
        <v>90</v>
      </c>
      <c r="J159" t="s">
        <v>15</v>
      </c>
      <c r="K159">
        <v>-61</v>
      </c>
      <c r="L159">
        <v>-60.478260869565197</v>
      </c>
      <c r="M159">
        <v>92</v>
      </c>
      <c r="N159">
        <v>2.3880575621643301</v>
      </c>
      <c r="O159">
        <v>3</v>
      </c>
      <c r="P159">
        <f t="shared" si="16"/>
        <v>7.9432823472428114E-7</v>
      </c>
      <c r="Q159">
        <f t="shared" si="15"/>
        <v>-14.045769067263679</v>
      </c>
      <c r="R159">
        <f>10^(L159/10)</f>
        <v>8.9572338579502436E-7</v>
      </c>
      <c r="S159">
        <f>LN(R159)</f>
        <v>-13.925634192846594</v>
      </c>
      <c r="T159">
        <v>1</v>
      </c>
      <c r="U159">
        <v>14</v>
      </c>
      <c r="V159">
        <f t="shared" si="17"/>
        <v>13.038404810405298</v>
      </c>
      <c r="W159">
        <f t="shared" si="18"/>
        <v>7.6696498884737035E-2</v>
      </c>
      <c r="X159">
        <f t="shared" si="19"/>
        <v>5.8823529411764696E-3</v>
      </c>
      <c r="Z159">
        <f ca="1">IF($F159=$Z$1,1,0)</f>
        <v>0</v>
      </c>
      <c r="AA159">
        <f ca="1">IF($I159=$AA$1,1,0)</f>
        <v>0</v>
      </c>
      <c r="AB159" t="str">
        <f t="shared" ca="1" si="20"/>
        <v/>
      </c>
      <c r="AC159" t="str">
        <f ca="1">IF(AND(Z159,AA159),C159,"")</f>
        <v/>
      </c>
      <c r="AD159" t="str">
        <f ca="1">IF(AND(AA159,Z159),D159,"")</f>
        <v/>
      </c>
      <c r="AE159" t="str">
        <f t="shared" ca="1" si="21"/>
        <v/>
      </c>
    </row>
    <row r="160" spans="1:31" x14ac:dyDescent="0.25">
      <c r="A160">
        <v>26565</v>
      </c>
      <c r="B160" s="1">
        <v>38759.045474537037</v>
      </c>
      <c r="C160">
        <v>0</v>
      </c>
      <c r="D160">
        <v>1</v>
      </c>
      <c r="E160">
        <v>89.8</v>
      </c>
      <c r="F160" t="s">
        <v>113</v>
      </c>
      <c r="G160">
        <v>-61</v>
      </c>
      <c r="H160">
        <v>1139645129048</v>
      </c>
      <c r="I160">
        <v>90</v>
      </c>
      <c r="J160" t="s">
        <v>15</v>
      </c>
      <c r="K160">
        <v>-66</v>
      </c>
      <c r="L160">
        <v>-65.7</v>
      </c>
      <c r="M160">
        <v>90</v>
      </c>
      <c r="N160">
        <v>1.79543741345054</v>
      </c>
      <c r="O160">
        <v>2</v>
      </c>
      <c r="P160">
        <f t="shared" si="16"/>
        <v>7.9432823472428114E-7</v>
      </c>
      <c r="Q160">
        <f t="shared" si="15"/>
        <v>-14.045769067263679</v>
      </c>
      <c r="R160">
        <f>10^(L160/10)</f>
        <v>2.691534803926908E-7</v>
      </c>
      <c r="S160">
        <f>LN(R160)</f>
        <v>-15.127984060970883</v>
      </c>
      <c r="T160">
        <v>12.8</v>
      </c>
      <c r="U160">
        <v>-2.8</v>
      </c>
      <c r="V160">
        <f t="shared" si="17"/>
        <v>13.352153384379616</v>
      </c>
      <c r="W160">
        <f t="shared" si="18"/>
        <v>7.4894286427976298E-2</v>
      </c>
      <c r="X160">
        <f t="shared" si="19"/>
        <v>5.609154139555754E-3</v>
      </c>
      <c r="Z160">
        <f ca="1">IF($F160=$Z$1,1,0)</f>
        <v>1</v>
      </c>
      <c r="AA160">
        <f ca="1">IF($I160=$AA$1,1,0)</f>
        <v>0</v>
      </c>
      <c r="AB160" t="str">
        <f t="shared" ca="1" si="20"/>
        <v/>
      </c>
      <c r="AC160" t="str">
        <f ca="1">IF(AND(Z160,AA160),C160,"")</f>
        <v/>
      </c>
      <c r="AD160" t="str">
        <f ca="1">IF(AND(AA160,Z160),D160,"")</f>
        <v/>
      </c>
      <c r="AE160" t="str">
        <f t="shared" ca="1" si="21"/>
        <v/>
      </c>
    </row>
    <row r="161" spans="1:31" x14ac:dyDescent="0.25">
      <c r="A161">
        <v>26566</v>
      </c>
      <c r="B161" s="1">
        <v>38759.045474537037</v>
      </c>
      <c r="C161">
        <v>0</v>
      </c>
      <c r="D161">
        <v>1</v>
      </c>
      <c r="E161">
        <v>89.8</v>
      </c>
      <c r="F161" t="s">
        <v>112</v>
      </c>
      <c r="G161">
        <v>-58</v>
      </c>
      <c r="H161">
        <v>1139645129048</v>
      </c>
      <c r="I161">
        <v>90</v>
      </c>
      <c r="J161" t="s">
        <v>15</v>
      </c>
      <c r="K161">
        <v>-55</v>
      </c>
      <c r="L161">
        <v>-55.1727272727273</v>
      </c>
      <c r="M161">
        <v>110</v>
      </c>
      <c r="N161">
        <v>1.59044792553435</v>
      </c>
      <c r="O161">
        <v>2</v>
      </c>
      <c r="P161">
        <f t="shared" si="16"/>
        <v>1.5848931924611111E-6</v>
      </c>
      <c r="Q161">
        <f t="shared" si="15"/>
        <v>-13.354993539365466</v>
      </c>
      <c r="R161">
        <f>10^(L161/10)</f>
        <v>3.0389760170020331E-6</v>
      </c>
      <c r="S161">
        <f>LN(R161)</f>
        <v>-12.703989935800793</v>
      </c>
      <c r="T161">
        <v>7.5</v>
      </c>
      <c r="U161">
        <v>6.3</v>
      </c>
      <c r="V161">
        <f t="shared" si="17"/>
        <v>9.1836811791350854</v>
      </c>
      <c r="W161">
        <f t="shared" si="18"/>
        <v>0.10888879747610963</v>
      </c>
      <c r="X161">
        <f t="shared" si="19"/>
        <v>1.1856770215793219E-2</v>
      </c>
      <c r="Z161">
        <f ca="1">IF($F161=$Z$1,1,0)</f>
        <v>0</v>
      </c>
      <c r="AA161">
        <f ca="1">IF($I161=$AA$1,1,0)</f>
        <v>0</v>
      </c>
      <c r="AB161" t="str">
        <f t="shared" ca="1" si="20"/>
        <v/>
      </c>
      <c r="AC161" t="str">
        <f ca="1">IF(AND(Z161,AA161),C161,"")</f>
        <v/>
      </c>
      <c r="AD161" t="str">
        <f ca="1">IF(AND(AA161,Z161),D161,"")</f>
        <v/>
      </c>
      <c r="AE161" t="str">
        <f t="shared" ca="1" si="21"/>
        <v/>
      </c>
    </row>
    <row r="162" spans="1:31" x14ac:dyDescent="0.25">
      <c r="A162">
        <v>26567</v>
      </c>
      <c r="B162" s="1">
        <v>38759.045474537037</v>
      </c>
      <c r="C162">
        <v>0</v>
      </c>
      <c r="D162">
        <v>1</v>
      </c>
      <c r="E162">
        <v>89.8</v>
      </c>
      <c r="F162" t="s">
        <v>116</v>
      </c>
      <c r="G162">
        <v>-63</v>
      </c>
      <c r="H162">
        <v>1139645129048</v>
      </c>
      <c r="I162">
        <v>90</v>
      </c>
      <c r="J162" t="s">
        <v>15</v>
      </c>
      <c r="K162">
        <v>-63</v>
      </c>
      <c r="L162">
        <v>-63.523809523809497</v>
      </c>
      <c r="M162">
        <v>84</v>
      </c>
      <c r="N162">
        <v>2.8133767837133199</v>
      </c>
      <c r="O162">
        <v>4</v>
      </c>
      <c r="P162">
        <f t="shared" si="16"/>
        <v>5.0118723362727218E-7</v>
      </c>
      <c r="Q162">
        <f t="shared" si="15"/>
        <v>-14.506286085862488</v>
      </c>
      <c r="R162">
        <f>10^(L162/10)</f>
        <v>4.4424141892320257E-7</v>
      </c>
      <c r="S162">
        <f>LN(R162)</f>
        <v>-14.626897685971693</v>
      </c>
      <c r="T162">
        <v>33.5</v>
      </c>
      <c r="U162">
        <v>9.3000000000000007</v>
      </c>
      <c r="V162">
        <f t="shared" si="17"/>
        <v>34.512896140428438</v>
      </c>
      <c r="W162">
        <f t="shared" si="18"/>
        <v>2.8974676478355551E-2</v>
      </c>
      <c r="X162">
        <f t="shared" si="19"/>
        <v>8.3953187702537054E-4</v>
      </c>
      <c r="Z162">
        <f ca="1">IF($F162=$Z$1,1,0)</f>
        <v>0</v>
      </c>
      <c r="AA162">
        <f ca="1">IF($I162=$AA$1,1,0)</f>
        <v>0</v>
      </c>
      <c r="AB162" t="str">
        <f t="shared" ca="1" si="20"/>
        <v/>
      </c>
      <c r="AC162" t="str">
        <f ca="1">IF(AND(Z162,AA162),C162,"")</f>
        <v/>
      </c>
      <c r="AD162" t="str">
        <f ca="1">IF(AND(AA162,Z162),D162,"")</f>
        <v/>
      </c>
      <c r="AE162" t="str">
        <f t="shared" ca="1" si="21"/>
        <v/>
      </c>
    </row>
    <row r="163" spans="1:31" x14ac:dyDescent="0.25">
      <c r="A163">
        <v>26575</v>
      </c>
      <c r="B163" s="1">
        <v>38759.045474537037</v>
      </c>
      <c r="C163">
        <v>0</v>
      </c>
      <c r="D163">
        <v>1</v>
      </c>
      <c r="E163">
        <v>89.8</v>
      </c>
      <c r="F163" t="s">
        <v>114</v>
      </c>
      <c r="G163">
        <v>-67</v>
      </c>
      <c r="H163">
        <v>1139645129300</v>
      </c>
      <c r="I163">
        <v>90</v>
      </c>
      <c r="J163" t="s">
        <v>15</v>
      </c>
      <c r="K163">
        <v>-63</v>
      </c>
      <c r="L163">
        <v>-63.941860465116299</v>
      </c>
      <c r="M163">
        <v>86</v>
      </c>
      <c r="N163">
        <v>4.5409370661928898</v>
      </c>
      <c r="O163">
        <v>2.75</v>
      </c>
      <c r="P163">
        <f t="shared" si="16"/>
        <v>1.9952623149688761E-7</v>
      </c>
      <c r="Q163">
        <f t="shared" si="15"/>
        <v>-15.427320123060108</v>
      </c>
      <c r="R163">
        <f>10^(L163/10)</f>
        <v>4.0347251318801411E-7</v>
      </c>
      <c r="S163">
        <f>LN(R163)</f>
        <v>-14.723157472528211</v>
      </c>
      <c r="T163">
        <v>33.5</v>
      </c>
      <c r="U163">
        <v>2.8</v>
      </c>
      <c r="V163">
        <f t="shared" si="17"/>
        <v>33.548323356018855</v>
      </c>
      <c r="W163">
        <f t="shared" si="18"/>
        <v>2.9807748941366737E-2</v>
      </c>
      <c r="X163">
        <f t="shared" si="19"/>
        <v>8.885018969515498E-4</v>
      </c>
      <c r="Z163">
        <f ca="1">IF($F163=$Z$1,1,0)</f>
        <v>0</v>
      </c>
      <c r="AA163">
        <f ca="1">IF($I163=$AA$1,1,0)</f>
        <v>0</v>
      </c>
      <c r="AB163" t="str">
        <f t="shared" ca="1" si="20"/>
        <v/>
      </c>
      <c r="AC163" t="str">
        <f ca="1">IF(AND(Z163,AA163),C163,"")</f>
        <v/>
      </c>
      <c r="AD163" t="str">
        <f ca="1">IF(AND(AA163,Z163),D163,"")</f>
        <v/>
      </c>
      <c r="AE163" t="str">
        <f t="shared" ca="1" si="21"/>
        <v/>
      </c>
    </row>
    <row r="164" spans="1:31" x14ac:dyDescent="0.25">
      <c r="A164">
        <v>27574</v>
      </c>
      <c r="B164" s="1">
        <v>38759.046157407407</v>
      </c>
      <c r="C164">
        <v>0</v>
      </c>
      <c r="D164">
        <v>1</v>
      </c>
      <c r="E164">
        <v>135.9</v>
      </c>
      <c r="F164" t="s">
        <v>112</v>
      </c>
      <c r="G164">
        <v>-50</v>
      </c>
      <c r="H164">
        <v>1139645188696</v>
      </c>
      <c r="I164">
        <v>135</v>
      </c>
      <c r="J164" t="s">
        <v>15</v>
      </c>
      <c r="K164">
        <v>-52</v>
      </c>
      <c r="L164">
        <v>-53.627272727272697</v>
      </c>
      <c r="M164">
        <v>110</v>
      </c>
      <c r="N164">
        <v>4.0179850053128696</v>
      </c>
      <c r="O164">
        <v>6</v>
      </c>
      <c r="P164">
        <f t="shared" si="16"/>
        <v>1.0000000000000001E-5</v>
      </c>
      <c r="Q164">
        <f t="shared" si="15"/>
        <v>-11.512925464970229</v>
      </c>
      <c r="R164">
        <f>10^(L164/10)</f>
        <v>4.3378319907140018E-6</v>
      </c>
      <c r="S164">
        <f>LN(R164)</f>
        <v>-12.348135875974426</v>
      </c>
      <c r="T164">
        <v>7.5</v>
      </c>
      <c r="U164">
        <v>6.3</v>
      </c>
      <c r="V164">
        <f t="shared" si="17"/>
        <v>9.1836811791350854</v>
      </c>
      <c r="W164">
        <f t="shared" si="18"/>
        <v>0.10888879747610963</v>
      </c>
      <c r="X164">
        <f t="shared" si="19"/>
        <v>1.1856770215793219E-2</v>
      </c>
      <c r="Z164">
        <f ca="1">IF($F164=$Z$1,1,0)</f>
        <v>0</v>
      </c>
      <c r="AA164">
        <f ca="1">IF($I164=$AA$1,1,0)</f>
        <v>0</v>
      </c>
      <c r="AB164" t="str">
        <f t="shared" ca="1" si="20"/>
        <v/>
      </c>
      <c r="AC164" t="str">
        <f ca="1">IF(AND(Z164,AA164),C164,"")</f>
        <v/>
      </c>
      <c r="AD164" t="str">
        <f ca="1">IF(AND(AA164,Z164),D164,"")</f>
        <v/>
      </c>
      <c r="AE164" t="str">
        <f t="shared" ca="1" si="21"/>
        <v/>
      </c>
    </row>
    <row r="165" spans="1:31" x14ac:dyDescent="0.25">
      <c r="A165">
        <v>27575</v>
      </c>
      <c r="B165" s="1">
        <v>38759.046157407407</v>
      </c>
      <c r="C165">
        <v>0</v>
      </c>
      <c r="D165">
        <v>1</v>
      </c>
      <c r="E165">
        <v>135.9</v>
      </c>
      <c r="F165" t="s">
        <v>114</v>
      </c>
      <c r="G165">
        <v>-60</v>
      </c>
      <c r="H165">
        <v>1139645188696</v>
      </c>
      <c r="I165">
        <v>135</v>
      </c>
      <c r="J165" t="s">
        <v>15</v>
      </c>
      <c r="K165">
        <v>-63</v>
      </c>
      <c r="L165">
        <v>-63.842105263157897</v>
      </c>
      <c r="M165">
        <v>95</v>
      </c>
      <c r="N165">
        <v>5.3341847957874799</v>
      </c>
      <c r="O165">
        <v>8</v>
      </c>
      <c r="P165">
        <f t="shared" si="16"/>
        <v>9.9999999999999995E-7</v>
      </c>
      <c r="Q165">
        <f t="shared" si="15"/>
        <v>-13.815510557964274</v>
      </c>
      <c r="R165">
        <f>10^(L165/10)</f>
        <v>4.1284732377153534E-7</v>
      </c>
      <c r="S165">
        <f>LN(R165)</f>
        <v>-14.700187988430409</v>
      </c>
      <c r="T165">
        <v>33.5</v>
      </c>
      <c r="U165">
        <v>2.8</v>
      </c>
      <c r="V165">
        <f t="shared" si="17"/>
        <v>33.548323356018855</v>
      </c>
      <c r="W165">
        <f t="shared" si="18"/>
        <v>2.9807748941366737E-2</v>
      </c>
      <c r="X165">
        <f t="shared" si="19"/>
        <v>8.885018969515498E-4</v>
      </c>
      <c r="Z165">
        <f ca="1">IF($F165=$Z$1,1,0)</f>
        <v>0</v>
      </c>
      <c r="AA165">
        <f ca="1">IF($I165=$AA$1,1,0)</f>
        <v>0</v>
      </c>
      <c r="AB165" t="str">
        <f t="shared" ca="1" si="20"/>
        <v/>
      </c>
      <c r="AC165" t="str">
        <f ca="1">IF(AND(Z165,AA165),C165,"")</f>
        <v/>
      </c>
      <c r="AD165" t="str">
        <f ca="1">IF(AND(AA165,Z165),D165,"")</f>
        <v/>
      </c>
      <c r="AE165" t="str">
        <f t="shared" ca="1" si="21"/>
        <v/>
      </c>
    </row>
    <row r="166" spans="1:31" x14ac:dyDescent="0.25">
      <c r="A166">
        <v>27576</v>
      </c>
      <c r="B166" s="1">
        <v>38759.046157407407</v>
      </c>
      <c r="C166">
        <v>0</v>
      </c>
      <c r="D166">
        <v>1</v>
      </c>
      <c r="E166">
        <v>135.9</v>
      </c>
      <c r="F166" t="s">
        <v>116</v>
      </c>
      <c r="G166">
        <v>-61</v>
      </c>
      <c r="H166">
        <v>1139645188696</v>
      </c>
      <c r="I166">
        <v>135</v>
      </c>
      <c r="J166" t="s">
        <v>15</v>
      </c>
      <c r="K166">
        <v>-64</v>
      </c>
      <c r="L166">
        <v>-64.528089887640405</v>
      </c>
      <c r="M166">
        <v>89</v>
      </c>
      <c r="N166">
        <v>2.83280252994214</v>
      </c>
      <c r="O166">
        <v>5</v>
      </c>
      <c r="P166">
        <f t="shared" si="16"/>
        <v>7.9432823472428114E-7</v>
      </c>
      <c r="Q166">
        <f t="shared" si="15"/>
        <v>-14.045769067263679</v>
      </c>
      <c r="R166">
        <f>10^(L166/10)</f>
        <v>3.5252588475321562E-7</v>
      </c>
      <c r="S166">
        <f>LN(R166)</f>
        <v>-14.858141785466064</v>
      </c>
      <c r="T166">
        <v>33.5</v>
      </c>
      <c r="U166">
        <v>9.3000000000000007</v>
      </c>
      <c r="V166">
        <f t="shared" si="17"/>
        <v>34.512896140428438</v>
      </c>
      <c r="W166">
        <f t="shared" si="18"/>
        <v>2.8974676478355551E-2</v>
      </c>
      <c r="X166">
        <f t="shared" si="19"/>
        <v>8.3953187702537054E-4</v>
      </c>
      <c r="Z166">
        <f ca="1">IF($F166=$Z$1,1,0)</f>
        <v>0</v>
      </c>
      <c r="AA166">
        <f ca="1">IF($I166=$AA$1,1,0)</f>
        <v>0</v>
      </c>
      <c r="AB166" t="str">
        <f t="shared" ca="1" si="20"/>
        <v/>
      </c>
      <c r="AC166" t="str">
        <f ca="1">IF(AND(Z166,AA166),C166,"")</f>
        <v/>
      </c>
      <c r="AD166" t="str">
        <f ca="1">IF(AND(AA166,Z166),D166,"")</f>
        <v/>
      </c>
      <c r="AE166" t="str">
        <f t="shared" ca="1" si="21"/>
        <v/>
      </c>
    </row>
    <row r="167" spans="1:31" x14ac:dyDescent="0.25">
      <c r="A167">
        <v>27577</v>
      </c>
      <c r="B167" s="1">
        <v>38759.046157407407</v>
      </c>
      <c r="C167">
        <v>0</v>
      </c>
      <c r="D167">
        <v>1</v>
      </c>
      <c r="E167">
        <v>135.9</v>
      </c>
      <c r="F167" t="s">
        <v>117</v>
      </c>
      <c r="G167">
        <v>-61</v>
      </c>
      <c r="H167">
        <v>1139645188696</v>
      </c>
      <c r="I167">
        <v>135</v>
      </c>
      <c r="J167" t="s">
        <v>15</v>
      </c>
      <c r="K167">
        <v>-59</v>
      </c>
      <c r="L167">
        <v>-58.221153846153797</v>
      </c>
      <c r="M167">
        <v>104</v>
      </c>
      <c r="N167">
        <v>5.3133952920425198</v>
      </c>
      <c r="O167">
        <v>7.25</v>
      </c>
      <c r="P167">
        <f t="shared" si="16"/>
        <v>7.9432823472428114E-7</v>
      </c>
      <c r="Q167">
        <f t="shared" si="15"/>
        <v>-14.045769067263679</v>
      </c>
      <c r="R167">
        <f>10^(L167/10)</f>
        <v>1.5062068396282956E-6</v>
      </c>
      <c r="S167">
        <f>LN(R167)</f>
        <v>-13.405916094306669</v>
      </c>
      <c r="T167">
        <v>1</v>
      </c>
      <c r="U167">
        <v>14</v>
      </c>
      <c r="V167">
        <f t="shared" si="17"/>
        <v>13.038404810405298</v>
      </c>
      <c r="W167">
        <f t="shared" si="18"/>
        <v>7.6696498884737035E-2</v>
      </c>
      <c r="X167">
        <f t="shared" si="19"/>
        <v>5.8823529411764696E-3</v>
      </c>
      <c r="Z167">
        <f ca="1">IF($F167=$Z$1,1,0)</f>
        <v>0</v>
      </c>
      <c r="AA167">
        <f ca="1">IF($I167=$AA$1,1,0)</f>
        <v>0</v>
      </c>
      <c r="AB167" t="str">
        <f t="shared" ca="1" si="20"/>
        <v/>
      </c>
      <c r="AC167" t="str">
        <f ca="1">IF(AND(Z167,AA167),C167,"")</f>
        <v/>
      </c>
      <c r="AD167" t="str">
        <f ca="1">IF(AND(AA167,Z167),D167,"")</f>
        <v/>
      </c>
      <c r="AE167" t="str">
        <f t="shared" ca="1" si="21"/>
        <v/>
      </c>
    </row>
    <row r="168" spans="1:31" x14ac:dyDescent="0.25">
      <c r="A168">
        <v>27578</v>
      </c>
      <c r="B168" s="1">
        <v>38759.046157407407</v>
      </c>
      <c r="C168">
        <v>0</v>
      </c>
      <c r="D168">
        <v>1</v>
      </c>
      <c r="E168">
        <v>135.9</v>
      </c>
      <c r="F168" t="s">
        <v>113</v>
      </c>
      <c r="G168">
        <v>-62</v>
      </c>
      <c r="H168">
        <v>1139645188696</v>
      </c>
      <c r="I168">
        <v>135</v>
      </c>
      <c r="J168" t="s">
        <v>15</v>
      </c>
      <c r="K168">
        <v>-66</v>
      </c>
      <c r="L168">
        <v>-66.219047619047601</v>
      </c>
      <c r="M168">
        <v>105</v>
      </c>
      <c r="N168">
        <v>2.6673991667949402</v>
      </c>
      <c r="O168">
        <v>4</v>
      </c>
      <c r="P168">
        <f t="shared" si="16"/>
        <v>6.3095734448019254E-7</v>
      </c>
      <c r="Q168">
        <f t="shared" si="15"/>
        <v>-14.276027576563084</v>
      </c>
      <c r="R168">
        <f>10^(L168/10)</f>
        <v>2.3883349725858387E-7</v>
      </c>
      <c r="S168">
        <f>LN(R168)</f>
        <v>-15.247499191988188</v>
      </c>
      <c r="T168">
        <v>12.8</v>
      </c>
      <c r="U168">
        <v>-2.8</v>
      </c>
      <c r="V168">
        <f t="shared" si="17"/>
        <v>13.352153384379616</v>
      </c>
      <c r="W168">
        <f t="shared" si="18"/>
        <v>7.4894286427976298E-2</v>
      </c>
      <c r="X168">
        <f t="shared" si="19"/>
        <v>5.609154139555754E-3</v>
      </c>
      <c r="Z168">
        <f ca="1">IF($F168=$Z$1,1,0)</f>
        <v>1</v>
      </c>
      <c r="AA168">
        <f ca="1">IF($I168=$AA$1,1,0)</f>
        <v>0</v>
      </c>
      <c r="AB168" t="str">
        <f t="shared" ca="1" si="20"/>
        <v/>
      </c>
      <c r="AC168" t="str">
        <f ca="1">IF(AND(Z168,AA168),C168,"")</f>
        <v/>
      </c>
      <c r="AD168" t="str">
        <f ca="1">IF(AND(AA168,Z168),D168,"")</f>
        <v/>
      </c>
      <c r="AE168" t="str">
        <f t="shared" ca="1" si="21"/>
        <v/>
      </c>
    </row>
    <row r="169" spans="1:31" x14ac:dyDescent="0.25">
      <c r="A169">
        <v>27583</v>
      </c>
      <c r="B169" s="1">
        <v>38759.046157407407</v>
      </c>
      <c r="C169">
        <v>0</v>
      </c>
      <c r="D169">
        <v>1</v>
      </c>
      <c r="E169">
        <v>135.9</v>
      </c>
      <c r="F169" t="s">
        <v>115</v>
      </c>
      <c r="G169">
        <v>-44</v>
      </c>
      <c r="H169">
        <v>1139645188948</v>
      </c>
      <c r="I169">
        <v>135</v>
      </c>
      <c r="J169" t="s">
        <v>15</v>
      </c>
      <c r="K169">
        <v>-41</v>
      </c>
      <c r="L169">
        <v>-41.021739130434803</v>
      </c>
      <c r="M169">
        <v>92</v>
      </c>
      <c r="N169">
        <v>3.14827097451942</v>
      </c>
      <c r="O169">
        <v>4</v>
      </c>
      <c r="P169">
        <f t="shared" si="16"/>
        <v>3.9810717055349634E-5</v>
      </c>
      <c r="Q169">
        <f t="shared" si="15"/>
        <v>-10.131374409173803</v>
      </c>
      <c r="R169">
        <f>10^(L169/10)</f>
        <v>7.9036206446232187E-5</v>
      </c>
      <c r="S169">
        <f>LN(R169)</f>
        <v>-9.4456045010429719</v>
      </c>
      <c r="T169">
        <v>2.5</v>
      </c>
      <c r="U169">
        <v>-0.8</v>
      </c>
      <c r="V169">
        <f t="shared" si="17"/>
        <v>3.0805843601498726</v>
      </c>
      <c r="W169">
        <f t="shared" si="18"/>
        <v>0.32461373658059772</v>
      </c>
      <c r="X169">
        <f t="shared" si="19"/>
        <v>0.10537407797681771</v>
      </c>
      <c r="Z169">
        <f ca="1">IF($F169=$Z$1,1,0)</f>
        <v>0</v>
      </c>
      <c r="AA169">
        <f ca="1">IF($I169=$AA$1,1,0)</f>
        <v>0</v>
      </c>
      <c r="AB169" t="str">
        <f t="shared" ca="1" si="20"/>
        <v/>
      </c>
      <c r="AC169" t="str">
        <f ca="1">IF(AND(Z169,AA169),C169,"")</f>
        <v/>
      </c>
      <c r="AD169" t="str">
        <f ca="1">IF(AND(AA169,Z169),D169,"")</f>
        <v/>
      </c>
      <c r="AE169" t="str">
        <f t="shared" ca="1" si="21"/>
        <v/>
      </c>
    </row>
    <row r="170" spans="1:31" x14ac:dyDescent="0.25">
      <c r="A170">
        <v>28623</v>
      </c>
      <c r="B170" s="1">
        <v>38759.046898148146</v>
      </c>
      <c r="C170">
        <v>0</v>
      </c>
      <c r="D170">
        <v>1</v>
      </c>
      <c r="E170">
        <v>180.1</v>
      </c>
      <c r="F170" t="s">
        <v>115</v>
      </c>
      <c r="G170">
        <v>-38</v>
      </c>
      <c r="H170">
        <v>1139645252004</v>
      </c>
      <c r="I170">
        <v>180</v>
      </c>
      <c r="J170" t="s">
        <v>15</v>
      </c>
      <c r="K170">
        <v>-36</v>
      </c>
      <c r="L170">
        <v>-36.889908256880702</v>
      </c>
      <c r="M170">
        <v>109</v>
      </c>
      <c r="N170">
        <v>3.2298935011146002</v>
      </c>
      <c r="O170">
        <v>1</v>
      </c>
      <c r="P170">
        <f t="shared" si="16"/>
        <v>1.584893192461112E-4</v>
      </c>
      <c r="Q170">
        <f t="shared" si="15"/>
        <v>-8.7498233533773746</v>
      </c>
      <c r="R170">
        <f>10^(L170/10)</f>
        <v>2.0464878675750095E-4</v>
      </c>
      <c r="S170">
        <f>LN(R170)</f>
        <v>-8.4942152834211484</v>
      </c>
      <c r="T170">
        <v>2.5</v>
      </c>
      <c r="U170">
        <v>-0.8</v>
      </c>
      <c r="V170">
        <f t="shared" si="17"/>
        <v>3.0805843601498726</v>
      </c>
      <c r="W170">
        <f t="shared" si="18"/>
        <v>0.32461373658059772</v>
      </c>
      <c r="X170">
        <f t="shared" si="19"/>
        <v>0.10537407797681771</v>
      </c>
      <c r="Z170">
        <f ca="1">IF($F170=$Z$1,1,0)</f>
        <v>0</v>
      </c>
      <c r="AA170">
        <f ca="1">IF($I170=$AA$1,1,0)</f>
        <v>0</v>
      </c>
      <c r="AB170" t="str">
        <f t="shared" ca="1" si="20"/>
        <v/>
      </c>
      <c r="AC170" t="str">
        <f ca="1">IF(AND(Z170,AA170),C170,"")</f>
        <v/>
      </c>
      <c r="AD170" t="str">
        <f ca="1">IF(AND(AA170,Z170),D170,"")</f>
        <v/>
      </c>
      <c r="AE170" t="str">
        <f t="shared" ca="1" si="21"/>
        <v/>
      </c>
    </row>
    <row r="171" spans="1:31" x14ac:dyDescent="0.25">
      <c r="A171">
        <v>28624</v>
      </c>
      <c r="B171" s="1">
        <v>38759.046898148146</v>
      </c>
      <c r="C171">
        <v>0</v>
      </c>
      <c r="D171">
        <v>1</v>
      </c>
      <c r="E171">
        <v>180.1</v>
      </c>
      <c r="F171" t="s">
        <v>112</v>
      </c>
      <c r="G171">
        <v>-46</v>
      </c>
      <c r="H171">
        <v>1139645252004</v>
      </c>
      <c r="I171">
        <v>180</v>
      </c>
      <c r="J171" t="s">
        <v>15</v>
      </c>
      <c r="K171">
        <v>-47</v>
      </c>
      <c r="L171">
        <v>-50.145454545454498</v>
      </c>
      <c r="M171">
        <v>110</v>
      </c>
      <c r="N171">
        <v>5.8448383307490896</v>
      </c>
      <c r="O171">
        <v>10</v>
      </c>
      <c r="P171">
        <f t="shared" si="16"/>
        <v>2.5118864315095791E-5</v>
      </c>
      <c r="Q171">
        <f t="shared" si="15"/>
        <v>-10.591891427772611</v>
      </c>
      <c r="R171">
        <f>10^(L171/10)</f>
        <v>9.6706250572991161E-6</v>
      </c>
      <c r="S171">
        <f>LN(R171)</f>
        <v>-11.546417611777406</v>
      </c>
      <c r="T171">
        <v>7.5</v>
      </c>
      <c r="U171">
        <v>6.3</v>
      </c>
      <c r="V171">
        <f t="shared" si="17"/>
        <v>9.1836811791350854</v>
      </c>
      <c r="W171">
        <f t="shared" si="18"/>
        <v>0.10888879747610963</v>
      </c>
      <c r="X171">
        <f t="shared" si="19"/>
        <v>1.1856770215793219E-2</v>
      </c>
      <c r="Z171">
        <f ca="1">IF($F171=$Z$1,1,0)</f>
        <v>0</v>
      </c>
      <c r="AA171">
        <f ca="1">IF($I171=$AA$1,1,0)</f>
        <v>0</v>
      </c>
      <c r="AB171" t="str">
        <f t="shared" ca="1" si="20"/>
        <v/>
      </c>
      <c r="AC171" t="str">
        <f ca="1">IF(AND(Z171,AA171),C171,"")</f>
        <v/>
      </c>
      <c r="AD171" t="str">
        <f ca="1">IF(AND(AA171,Z171),D171,"")</f>
        <v/>
      </c>
      <c r="AE171" t="str">
        <f t="shared" ca="1" si="21"/>
        <v/>
      </c>
    </row>
    <row r="172" spans="1:31" x14ac:dyDescent="0.25">
      <c r="A172">
        <v>28625</v>
      </c>
      <c r="B172" s="1">
        <v>38759.046898148146</v>
      </c>
      <c r="C172">
        <v>0</v>
      </c>
      <c r="D172">
        <v>1</v>
      </c>
      <c r="E172">
        <v>180.1</v>
      </c>
      <c r="F172" t="s">
        <v>113</v>
      </c>
      <c r="G172">
        <v>-62</v>
      </c>
      <c r="H172">
        <v>1139645252004</v>
      </c>
      <c r="I172">
        <v>180</v>
      </c>
      <c r="J172" t="s">
        <v>15</v>
      </c>
      <c r="K172">
        <v>-63</v>
      </c>
      <c r="L172">
        <v>-64.196261682243005</v>
      </c>
      <c r="M172">
        <v>107</v>
      </c>
      <c r="N172">
        <v>3.7978128073347199</v>
      </c>
      <c r="O172">
        <v>2</v>
      </c>
      <c r="P172">
        <f t="shared" si="16"/>
        <v>6.3095734448019254E-7</v>
      </c>
      <c r="Q172">
        <f t="shared" si="15"/>
        <v>-14.276027576563084</v>
      </c>
      <c r="R172">
        <f>10^(L172/10)</f>
        <v>3.8051679643858656E-7</v>
      </c>
      <c r="S172">
        <f>LN(R172)</f>
        <v>-14.78173551754776</v>
      </c>
      <c r="T172">
        <v>12.8</v>
      </c>
      <c r="U172">
        <v>-2.8</v>
      </c>
      <c r="V172">
        <f t="shared" si="17"/>
        <v>13.352153384379616</v>
      </c>
      <c r="W172">
        <f t="shared" si="18"/>
        <v>7.4894286427976298E-2</v>
      </c>
      <c r="X172">
        <f t="shared" si="19"/>
        <v>5.609154139555754E-3</v>
      </c>
      <c r="Z172">
        <f ca="1">IF($F172=$Z$1,1,0)</f>
        <v>1</v>
      </c>
      <c r="AA172">
        <f ca="1">IF($I172=$AA$1,1,0)</f>
        <v>0</v>
      </c>
      <c r="AB172" t="str">
        <f t="shared" ca="1" si="20"/>
        <v/>
      </c>
      <c r="AC172" t="str">
        <f ca="1">IF(AND(Z172,AA172),C172,"")</f>
        <v/>
      </c>
      <c r="AD172" t="str">
        <f ca="1">IF(AND(AA172,Z172),D172,"")</f>
        <v/>
      </c>
      <c r="AE172" t="str">
        <f t="shared" ca="1" si="21"/>
        <v/>
      </c>
    </row>
    <row r="173" spans="1:31" x14ac:dyDescent="0.25">
      <c r="A173">
        <v>28626</v>
      </c>
      <c r="B173" s="1">
        <v>38759.046898148146</v>
      </c>
      <c r="C173">
        <v>0</v>
      </c>
      <c r="D173">
        <v>1</v>
      </c>
      <c r="E173">
        <v>180.1</v>
      </c>
      <c r="F173" t="s">
        <v>114</v>
      </c>
      <c r="G173">
        <v>-64</v>
      </c>
      <c r="H173">
        <v>1139645252004</v>
      </c>
      <c r="I173">
        <v>180</v>
      </c>
      <c r="J173" t="s">
        <v>15</v>
      </c>
      <c r="K173">
        <v>-62</v>
      </c>
      <c r="L173">
        <v>-63.404255319148902</v>
      </c>
      <c r="M173">
        <v>94</v>
      </c>
      <c r="N173">
        <v>4.8864947723207104</v>
      </c>
      <c r="O173">
        <v>2</v>
      </c>
      <c r="P173">
        <f t="shared" si="16"/>
        <v>3.9810717055349618E-7</v>
      </c>
      <c r="Q173">
        <f t="shared" ref="Q173:Q236" si="22">LN(P173)</f>
        <v>-14.736544595161895</v>
      </c>
      <c r="R173">
        <f>10^(L173/10)</f>
        <v>4.5664054323381911E-7</v>
      </c>
      <c r="S173">
        <f>LN(R173)</f>
        <v>-14.599369313026072</v>
      </c>
      <c r="T173">
        <v>33.5</v>
      </c>
      <c r="U173">
        <v>2.8</v>
      </c>
      <c r="V173">
        <f t="shared" si="17"/>
        <v>33.548323356018855</v>
      </c>
      <c r="W173">
        <f t="shared" si="18"/>
        <v>2.9807748941366737E-2</v>
      </c>
      <c r="X173">
        <f t="shared" si="19"/>
        <v>8.885018969515498E-4</v>
      </c>
      <c r="Z173">
        <f ca="1">IF($F173=$Z$1,1,0)</f>
        <v>0</v>
      </c>
      <c r="AA173">
        <f ca="1">IF($I173=$AA$1,1,0)</f>
        <v>0</v>
      </c>
      <c r="AB173" t="str">
        <f t="shared" ca="1" si="20"/>
        <v/>
      </c>
      <c r="AC173" t="str">
        <f ca="1">IF(AND(Z173,AA173),C173,"")</f>
        <v/>
      </c>
      <c r="AD173" t="str">
        <f ca="1">IF(AND(AA173,Z173),D173,"")</f>
        <v/>
      </c>
      <c r="AE173" t="str">
        <f t="shared" ca="1" si="21"/>
        <v/>
      </c>
    </row>
    <row r="174" spans="1:31" x14ac:dyDescent="0.25">
      <c r="A174">
        <v>28633</v>
      </c>
      <c r="B174" s="1">
        <v>38759.046898148146</v>
      </c>
      <c r="C174">
        <v>0</v>
      </c>
      <c r="D174">
        <v>1</v>
      </c>
      <c r="E174">
        <v>180.1</v>
      </c>
      <c r="F174" t="s">
        <v>117</v>
      </c>
      <c r="G174">
        <v>-56</v>
      </c>
      <c r="H174">
        <v>1139645252256</v>
      </c>
      <c r="I174">
        <v>180</v>
      </c>
      <c r="J174" t="s">
        <v>15</v>
      </c>
      <c r="K174">
        <v>-59</v>
      </c>
      <c r="L174">
        <v>-58.7604166666667</v>
      </c>
      <c r="M174">
        <v>96</v>
      </c>
      <c r="N174">
        <v>3.6956440694037802</v>
      </c>
      <c r="O174">
        <v>6</v>
      </c>
      <c r="P174">
        <f t="shared" si="16"/>
        <v>2.5118864315095806E-6</v>
      </c>
      <c r="Q174">
        <f t="shared" si="22"/>
        <v>-12.894476520766656</v>
      </c>
      <c r="R174">
        <f>10^(L174/10)</f>
        <v>1.3303267789131836E-6</v>
      </c>
      <c r="S174">
        <f>LN(R174)</f>
        <v>-13.530085947478563</v>
      </c>
      <c r="T174">
        <v>1</v>
      </c>
      <c r="U174">
        <v>14</v>
      </c>
      <c r="V174">
        <f t="shared" si="17"/>
        <v>13.038404810405298</v>
      </c>
      <c r="W174">
        <f t="shared" si="18"/>
        <v>7.6696498884737035E-2</v>
      </c>
      <c r="X174">
        <f t="shared" si="19"/>
        <v>5.8823529411764696E-3</v>
      </c>
      <c r="Z174">
        <f ca="1">IF($F174=$Z$1,1,0)</f>
        <v>0</v>
      </c>
      <c r="AA174">
        <f ca="1">IF($I174=$AA$1,1,0)</f>
        <v>0</v>
      </c>
      <c r="AB174" t="str">
        <f t="shared" ca="1" si="20"/>
        <v/>
      </c>
      <c r="AC174" t="str">
        <f ca="1">IF(AND(Z174,AA174),C174,"")</f>
        <v/>
      </c>
      <c r="AD174" t="str">
        <f ca="1">IF(AND(AA174,Z174),D174,"")</f>
        <v/>
      </c>
      <c r="AE174" t="str">
        <f t="shared" ca="1" si="21"/>
        <v/>
      </c>
    </row>
    <row r="175" spans="1:31" x14ac:dyDescent="0.25">
      <c r="A175">
        <v>28635</v>
      </c>
      <c r="B175" s="1">
        <v>38759.046898148146</v>
      </c>
      <c r="C175">
        <v>0</v>
      </c>
      <c r="D175">
        <v>1</v>
      </c>
      <c r="E175">
        <v>180.1</v>
      </c>
      <c r="F175" t="s">
        <v>116</v>
      </c>
      <c r="G175">
        <v>-70</v>
      </c>
      <c r="H175">
        <v>1139645252256</v>
      </c>
      <c r="I175">
        <v>180</v>
      </c>
      <c r="J175" t="s">
        <v>15</v>
      </c>
      <c r="K175">
        <v>-68</v>
      </c>
      <c r="L175">
        <v>-68.294117647058798</v>
      </c>
      <c r="M175">
        <v>85</v>
      </c>
      <c r="N175">
        <v>2.3136424046231898</v>
      </c>
      <c r="O175">
        <v>2</v>
      </c>
      <c r="P175">
        <f t="shared" si="16"/>
        <v>9.9999999999999995E-8</v>
      </c>
      <c r="Q175">
        <f t="shared" si="22"/>
        <v>-16.11809565095832</v>
      </c>
      <c r="R175">
        <f>10^(L175/10)</f>
        <v>1.4811131413811097E-7</v>
      </c>
      <c r="S175">
        <f>LN(R175)</f>
        <v>-15.725301723329919</v>
      </c>
      <c r="T175">
        <v>33.5</v>
      </c>
      <c r="U175">
        <v>9.3000000000000007</v>
      </c>
      <c r="V175">
        <f t="shared" si="17"/>
        <v>34.512896140428438</v>
      </c>
      <c r="W175">
        <f t="shared" si="18"/>
        <v>2.8974676478355551E-2</v>
      </c>
      <c r="X175">
        <f t="shared" si="19"/>
        <v>8.3953187702537054E-4</v>
      </c>
      <c r="Z175">
        <f ca="1">IF($F175=$Z$1,1,0)</f>
        <v>0</v>
      </c>
      <c r="AA175">
        <f ca="1">IF($I175=$AA$1,1,0)</f>
        <v>0</v>
      </c>
      <c r="AB175" t="str">
        <f t="shared" ca="1" si="20"/>
        <v/>
      </c>
      <c r="AC175" t="str">
        <f ca="1">IF(AND(Z175,AA175),C175,"")</f>
        <v/>
      </c>
      <c r="AD175" t="str">
        <f ca="1">IF(AND(AA175,Z175),D175,"")</f>
        <v/>
      </c>
      <c r="AE175" t="str">
        <f t="shared" ca="1" si="21"/>
        <v/>
      </c>
    </row>
    <row r="176" spans="1:31" x14ac:dyDescent="0.25">
      <c r="A176">
        <v>29685</v>
      </c>
      <c r="B176" s="1">
        <v>38759.047465277778</v>
      </c>
      <c r="C176">
        <v>0</v>
      </c>
      <c r="D176">
        <v>1</v>
      </c>
      <c r="E176">
        <v>225.2</v>
      </c>
      <c r="F176" t="s">
        <v>115</v>
      </c>
      <c r="G176">
        <v>-38</v>
      </c>
      <c r="H176">
        <v>1139645301415</v>
      </c>
      <c r="I176">
        <v>225</v>
      </c>
      <c r="J176" t="s">
        <v>15</v>
      </c>
      <c r="K176">
        <v>-38.5</v>
      </c>
      <c r="L176">
        <v>-39.098039215686299</v>
      </c>
      <c r="M176">
        <v>102</v>
      </c>
      <c r="N176">
        <v>2.9601639101043902</v>
      </c>
      <c r="O176">
        <v>4</v>
      </c>
      <c r="P176">
        <f t="shared" si="16"/>
        <v>1.584893192461112E-4</v>
      </c>
      <c r="Q176">
        <f t="shared" si="22"/>
        <v>-8.7498233533773746</v>
      </c>
      <c r="R176">
        <f>10^(L176/10)</f>
        <v>1.2308243469132628E-4</v>
      </c>
      <c r="S176">
        <f>LN(R176)</f>
        <v>-9.0026562263335901</v>
      </c>
      <c r="T176">
        <v>2.5</v>
      </c>
      <c r="U176">
        <v>-0.8</v>
      </c>
      <c r="V176">
        <f t="shared" si="17"/>
        <v>3.0805843601498726</v>
      </c>
      <c r="W176">
        <f t="shared" si="18"/>
        <v>0.32461373658059772</v>
      </c>
      <c r="X176">
        <f t="shared" si="19"/>
        <v>0.10537407797681771</v>
      </c>
      <c r="Z176">
        <f ca="1">IF($F176=$Z$1,1,0)</f>
        <v>0</v>
      </c>
      <c r="AA176">
        <f ca="1">IF($I176=$AA$1,1,0)</f>
        <v>0</v>
      </c>
      <c r="AB176" t="str">
        <f t="shared" ca="1" si="20"/>
        <v/>
      </c>
      <c r="AC176" t="str">
        <f ca="1">IF(AND(Z176,AA176),C176,"")</f>
        <v/>
      </c>
      <c r="AD176" t="str">
        <f ca="1">IF(AND(AA176,Z176),D176,"")</f>
        <v/>
      </c>
      <c r="AE176" t="str">
        <f t="shared" ca="1" si="21"/>
        <v/>
      </c>
    </row>
    <row r="177" spans="1:31" x14ac:dyDescent="0.25">
      <c r="A177">
        <v>29687</v>
      </c>
      <c r="B177" s="1">
        <v>38759.047465277778</v>
      </c>
      <c r="C177">
        <v>0</v>
      </c>
      <c r="D177">
        <v>1</v>
      </c>
      <c r="E177">
        <v>225.2</v>
      </c>
      <c r="F177" t="s">
        <v>112</v>
      </c>
      <c r="G177">
        <v>-51</v>
      </c>
      <c r="H177">
        <v>1139645301415</v>
      </c>
      <c r="I177">
        <v>225</v>
      </c>
      <c r="J177" t="s">
        <v>15</v>
      </c>
      <c r="K177">
        <v>-49</v>
      </c>
      <c r="L177">
        <v>-50.909090909090899</v>
      </c>
      <c r="M177">
        <v>110</v>
      </c>
      <c r="N177">
        <v>6.2170901694559602</v>
      </c>
      <c r="O177">
        <v>3</v>
      </c>
      <c r="P177">
        <f t="shared" si="16"/>
        <v>7.9432823472428065E-6</v>
      </c>
      <c r="Q177">
        <f t="shared" si="22"/>
        <v>-11.743183974269634</v>
      </c>
      <c r="R177">
        <f>10^(L177/10)</f>
        <v>8.1113083078968744E-6</v>
      </c>
      <c r="S177">
        <f>LN(R177)</f>
        <v>-11.722251382515141</v>
      </c>
      <c r="T177">
        <v>7.5</v>
      </c>
      <c r="U177">
        <v>6.3</v>
      </c>
      <c r="V177">
        <f t="shared" si="17"/>
        <v>9.1836811791350854</v>
      </c>
      <c r="W177">
        <f t="shared" si="18"/>
        <v>0.10888879747610963</v>
      </c>
      <c r="X177">
        <f t="shared" si="19"/>
        <v>1.1856770215793219E-2</v>
      </c>
      <c r="Z177">
        <f ca="1">IF($F177=$Z$1,1,0)</f>
        <v>0</v>
      </c>
      <c r="AA177">
        <f ca="1">IF($I177=$AA$1,1,0)</f>
        <v>0</v>
      </c>
      <c r="AB177" t="str">
        <f t="shared" ca="1" si="20"/>
        <v/>
      </c>
      <c r="AC177" t="str">
        <f ca="1">IF(AND(Z177,AA177),C177,"")</f>
        <v/>
      </c>
      <c r="AD177" t="str">
        <f ca="1">IF(AND(AA177,Z177),D177,"")</f>
        <v/>
      </c>
      <c r="AE177" t="str">
        <f t="shared" ca="1" si="21"/>
        <v/>
      </c>
    </row>
    <row r="178" spans="1:31" x14ac:dyDescent="0.25">
      <c r="A178">
        <v>29688</v>
      </c>
      <c r="B178" s="1">
        <v>38759.047465277778</v>
      </c>
      <c r="C178">
        <v>0</v>
      </c>
      <c r="D178">
        <v>1</v>
      </c>
      <c r="E178">
        <v>225.2</v>
      </c>
      <c r="F178" t="s">
        <v>114</v>
      </c>
      <c r="G178">
        <v>-64</v>
      </c>
      <c r="H178">
        <v>1139645301415</v>
      </c>
      <c r="I178">
        <v>225</v>
      </c>
      <c r="J178" t="s">
        <v>15</v>
      </c>
      <c r="K178">
        <v>-63</v>
      </c>
      <c r="L178">
        <v>-63.655555555555601</v>
      </c>
      <c r="M178">
        <v>90</v>
      </c>
      <c r="N178">
        <v>3.19114333042342</v>
      </c>
      <c r="O178">
        <v>2</v>
      </c>
      <c r="P178">
        <f t="shared" ref="P178:P241" si="23">10^(G178/10)</f>
        <v>3.9810717055349618E-7</v>
      </c>
      <c r="Q178">
        <f t="shared" si="22"/>
        <v>-14.736544595161895</v>
      </c>
      <c r="R178">
        <f>10^(L178/10)</f>
        <v>4.3096742452495203E-7</v>
      </c>
      <c r="S178">
        <f>LN(R178)</f>
        <v>-14.657233330847665</v>
      </c>
      <c r="T178">
        <v>33.5</v>
      </c>
      <c r="U178">
        <v>2.8</v>
      </c>
      <c r="V178">
        <f t="shared" si="17"/>
        <v>33.548323356018855</v>
      </c>
      <c r="W178">
        <f t="shared" si="18"/>
        <v>2.9807748941366737E-2</v>
      </c>
      <c r="X178">
        <f t="shared" si="19"/>
        <v>8.885018969515498E-4</v>
      </c>
      <c r="Z178">
        <f ca="1">IF($F178=$Z$1,1,0)</f>
        <v>0</v>
      </c>
      <c r="AA178">
        <f ca="1">IF($I178=$AA$1,1,0)</f>
        <v>0</v>
      </c>
      <c r="AB178" t="str">
        <f t="shared" ca="1" si="20"/>
        <v/>
      </c>
      <c r="AC178" t="str">
        <f ca="1">IF(AND(Z178,AA178),C178,"")</f>
        <v/>
      </c>
      <c r="AD178" t="str">
        <f ca="1">IF(AND(AA178,Z178),D178,"")</f>
        <v/>
      </c>
      <c r="AE178" t="str">
        <f t="shared" ca="1" si="21"/>
        <v/>
      </c>
    </row>
    <row r="179" spans="1:31" x14ac:dyDescent="0.25">
      <c r="A179">
        <v>29690</v>
      </c>
      <c r="B179" s="1">
        <v>38759.047465277778</v>
      </c>
      <c r="C179">
        <v>0</v>
      </c>
      <c r="D179">
        <v>1</v>
      </c>
      <c r="E179">
        <v>225.2</v>
      </c>
      <c r="F179" t="s">
        <v>117</v>
      </c>
      <c r="G179">
        <v>-66</v>
      </c>
      <c r="H179">
        <v>1139645301415</v>
      </c>
      <c r="I179">
        <v>225</v>
      </c>
      <c r="J179" t="s">
        <v>15</v>
      </c>
      <c r="K179">
        <v>-57</v>
      </c>
      <c r="L179">
        <v>-57.275510204081598</v>
      </c>
      <c r="M179">
        <v>98</v>
      </c>
      <c r="N179">
        <v>1.61679721739087</v>
      </c>
      <c r="O179">
        <v>2</v>
      </c>
      <c r="P179">
        <f t="shared" si="23"/>
        <v>2.511886431509578E-7</v>
      </c>
      <c r="Q179">
        <f t="shared" si="22"/>
        <v>-15.197061613760702</v>
      </c>
      <c r="R179">
        <f>10^(L179/10)</f>
        <v>1.8726170772291452E-6</v>
      </c>
      <c r="S179">
        <f>LN(R179)</f>
        <v>-13.188173598954664</v>
      </c>
      <c r="T179">
        <v>1</v>
      </c>
      <c r="U179">
        <v>14</v>
      </c>
      <c r="V179">
        <f t="shared" si="17"/>
        <v>13.038404810405298</v>
      </c>
      <c r="W179">
        <f t="shared" si="18"/>
        <v>7.6696498884737035E-2</v>
      </c>
      <c r="X179">
        <f t="shared" si="19"/>
        <v>5.8823529411764696E-3</v>
      </c>
      <c r="Z179">
        <f ca="1">IF($F179=$Z$1,1,0)</f>
        <v>0</v>
      </c>
      <c r="AA179">
        <f ca="1">IF($I179=$AA$1,1,0)</f>
        <v>0</v>
      </c>
      <c r="AB179" t="str">
        <f t="shared" ca="1" si="20"/>
        <v/>
      </c>
      <c r="AC179" t="str">
        <f ca="1">IF(AND(Z179,AA179),C179,"")</f>
        <v/>
      </c>
      <c r="AD179" t="str">
        <f ca="1">IF(AND(AA179,Z179),D179,"")</f>
        <v/>
      </c>
      <c r="AE179" t="str">
        <f t="shared" ca="1" si="21"/>
        <v/>
      </c>
    </row>
    <row r="180" spans="1:31" x14ac:dyDescent="0.25">
      <c r="A180">
        <v>29691</v>
      </c>
      <c r="B180" s="1">
        <v>38759.047465277778</v>
      </c>
      <c r="C180">
        <v>0</v>
      </c>
      <c r="D180">
        <v>1</v>
      </c>
      <c r="E180">
        <v>225.2</v>
      </c>
      <c r="F180" t="s">
        <v>113</v>
      </c>
      <c r="G180">
        <v>-61</v>
      </c>
      <c r="H180">
        <v>1139645301415</v>
      </c>
      <c r="I180">
        <v>225</v>
      </c>
      <c r="J180" t="s">
        <v>15</v>
      </c>
      <c r="K180">
        <v>-62</v>
      </c>
      <c r="L180">
        <v>-62.3829787234043</v>
      </c>
      <c r="M180">
        <v>94</v>
      </c>
      <c r="N180">
        <v>3.0764676818377099</v>
      </c>
      <c r="O180">
        <v>2</v>
      </c>
      <c r="P180">
        <f t="shared" si="23"/>
        <v>7.9432823472428114E-7</v>
      </c>
      <c r="Q180">
        <f t="shared" si="22"/>
        <v>-14.045769067263679</v>
      </c>
      <c r="R180">
        <f>10^(L180/10)</f>
        <v>5.7769968090844209E-7</v>
      </c>
      <c r="S180">
        <f>LN(R180)</f>
        <v>-14.364211686507549</v>
      </c>
      <c r="T180">
        <v>12.8</v>
      </c>
      <c r="U180">
        <v>-2.8</v>
      </c>
      <c r="V180">
        <f t="shared" si="17"/>
        <v>13.352153384379616</v>
      </c>
      <c r="W180">
        <f t="shared" si="18"/>
        <v>7.4894286427976298E-2</v>
      </c>
      <c r="X180">
        <f t="shared" si="19"/>
        <v>5.609154139555754E-3</v>
      </c>
      <c r="Z180">
        <f ca="1">IF($F180=$Z$1,1,0)</f>
        <v>1</v>
      </c>
      <c r="AA180">
        <f ca="1">IF($I180=$AA$1,1,0)</f>
        <v>0</v>
      </c>
      <c r="AB180" t="str">
        <f t="shared" ca="1" si="20"/>
        <v/>
      </c>
      <c r="AC180" t="str">
        <f ca="1">IF(AND(Z180,AA180),C180,"")</f>
        <v/>
      </c>
      <c r="AD180" t="str">
        <f ca="1">IF(AND(AA180,Z180),D180,"")</f>
        <v/>
      </c>
      <c r="AE180" t="str">
        <f t="shared" ca="1" si="21"/>
        <v/>
      </c>
    </row>
    <row r="181" spans="1:31" x14ac:dyDescent="0.25">
      <c r="A181">
        <v>29700</v>
      </c>
      <c r="B181" s="1">
        <v>38759.047465277778</v>
      </c>
      <c r="C181">
        <v>0</v>
      </c>
      <c r="D181">
        <v>1</v>
      </c>
      <c r="E181">
        <v>225.2</v>
      </c>
      <c r="F181" t="s">
        <v>116</v>
      </c>
      <c r="G181">
        <v>-67</v>
      </c>
      <c r="H181">
        <v>1139645301667</v>
      </c>
      <c r="I181">
        <v>225</v>
      </c>
      <c r="J181" t="s">
        <v>15</v>
      </c>
      <c r="K181">
        <v>-67</v>
      </c>
      <c r="L181">
        <v>-66.791208791208803</v>
      </c>
      <c r="M181">
        <v>91</v>
      </c>
      <c r="N181">
        <v>2.5755969470590001</v>
      </c>
      <c r="O181">
        <v>2</v>
      </c>
      <c r="P181">
        <f t="shared" si="23"/>
        <v>1.9952623149688761E-7</v>
      </c>
      <c r="Q181">
        <f t="shared" si="22"/>
        <v>-15.427320123060108</v>
      </c>
      <c r="R181">
        <f>10^(L181/10)</f>
        <v>2.0935296732955532E-7</v>
      </c>
      <c r="S181">
        <f>LN(R181)</f>
        <v>-15.379244170569025</v>
      </c>
      <c r="T181">
        <v>33.5</v>
      </c>
      <c r="U181">
        <v>9.3000000000000007</v>
      </c>
      <c r="V181">
        <f t="shared" si="17"/>
        <v>34.512896140428438</v>
      </c>
      <c r="W181">
        <f t="shared" si="18"/>
        <v>2.8974676478355551E-2</v>
      </c>
      <c r="X181">
        <f t="shared" si="19"/>
        <v>8.3953187702537054E-4</v>
      </c>
      <c r="Z181">
        <f ca="1">IF($F181=$Z$1,1,0)</f>
        <v>0</v>
      </c>
      <c r="AA181">
        <f ca="1">IF($I181=$AA$1,1,0)</f>
        <v>0</v>
      </c>
      <c r="AB181" t="str">
        <f t="shared" ca="1" si="20"/>
        <v/>
      </c>
      <c r="AC181" t="str">
        <f ca="1">IF(AND(Z181,AA181),C181,"")</f>
        <v/>
      </c>
      <c r="AD181" t="str">
        <f ca="1">IF(AND(AA181,Z181),D181,"")</f>
        <v/>
      </c>
      <c r="AE181" t="str">
        <f t="shared" ca="1" si="21"/>
        <v/>
      </c>
    </row>
    <row r="182" spans="1:31" x14ac:dyDescent="0.25">
      <c r="A182">
        <v>30756</v>
      </c>
      <c r="B182" s="1">
        <v>38759.048321759263</v>
      </c>
      <c r="C182">
        <v>0</v>
      </c>
      <c r="D182">
        <v>1</v>
      </c>
      <c r="E182">
        <v>269.89999999999998</v>
      </c>
      <c r="F182" t="s">
        <v>115</v>
      </c>
      <c r="G182">
        <v>-38</v>
      </c>
      <c r="H182">
        <v>1139645375200</v>
      </c>
      <c r="I182">
        <v>270</v>
      </c>
      <c r="J182" t="s">
        <v>15</v>
      </c>
      <c r="K182">
        <v>-38</v>
      </c>
      <c r="L182">
        <v>-38.601941747572802</v>
      </c>
      <c r="M182">
        <v>103</v>
      </c>
      <c r="N182">
        <v>1.6108687573592499</v>
      </c>
      <c r="O182">
        <v>1</v>
      </c>
      <c r="P182">
        <f t="shared" si="23"/>
        <v>1.584893192461112E-4</v>
      </c>
      <c r="Q182">
        <f t="shared" si="22"/>
        <v>-8.7498233533773746</v>
      </c>
      <c r="R182">
        <f>10^(L182/10)</f>
        <v>1.3797672273627E-4</v>
      </c>
      <c r="S182">
        <f>LN(R182)</f>
        <v>-8.8884255628585667</v>
      </c>
      <c r="T182">
        <v>2.5</v>
      </c>
      <c r="U182">
        <v>-0.8</v>
      </c>
      <c r="V182">
        <f t="shared" si="17"/>
        <v>3.0805843601498726</v>
      </c>
      <c r="W182">
        <f t="shared" si="18"/>
        <v>0.32461373658059772</v>
      </c>
      <c r="X182">
        <f t="shared" si="19"/>
        <v>0.10537407797681771</v>
      </c>
      <c r="Z182">
        <f ca="1">IF($F182=$Z$1,1,0)</f>
        <v>0</v>
      </c>
      <c r="AA182">
        <f ca="1">IF($I182=$AA$1,1,0)</f>
        <v>1</v>
      </c>
      <c r="AB182" t="str">
        <f t="shared" ca="1" si="20"/>
        <v/>
      </c>
      <c r="AC182" t="str">
        <f ca="1">IF(AND(Z182,AA182),C182,"")</f>
        <v/>
      </c>
      <c r="AD182" t="str">
        <f ca="1">IF(AND(AA182,Z182),D182,"")</f>
        <v/>
      </c>
      <c r="AE182" t="str">
        <f t="shared" ca="1" si="21"/>
        <v/>
      </c>
    </row>
    <row r="183" spans="1:31" x14ac:dyDescent="0.25">
      <c r="A183">
        <v>30757</v>
      </c>
      <c r="B183" s="1">
        <v>38759.048321759263</v>
      </c>
      <c r="C183">
        <v>0</v>
      </c>
      <c r="D183">
        <v>1</v>
      </c>
      <c r="E183">
        <v>269.89999999999998</v>
      </c>
      <c r="F183" t="s">
        <v>112</v>
      </c>
      <c r="G183">
        <v>-57</v>
      </c>
      <c r="H183">
        <v>1139645375200</v>
      </c>
      <c r="I183">
        <v>270</v>
      </c>
      <c r="J183" t="s">
        <v>15</v>
      </c>
      <c r="K183">
        <v>-54</v>
      </c>
      <c r="L183">
        <v>-55.660550458715598</v>
      </c>
      <c r="M183">
        <v>109</v>
      </c>
      <c r="N183">
        <v>6.14669466052651</v>
      </c>
      <c r="O183">
        <v>6</v>
      </c>
      <c r="P183">
        <f t="shared" si="23"/>
        <v>1.9952623149688749E-6</v>
      </c>
      <c r="Q183">
        <f t="shared" si="22"/>
        <v>-13.124735030066063</v>
      </c>
      <c r="R183">
        <f>10^(L183/10)</f>
        <v>2.7160949879478848E-6</v>
      </c>
      <c r="S183">
        <f>LN(R183)</f>
        <v>-12.816315375408143</v>
      </c>
      <c r="T183">
        <v>7.5</v>
      </c>
      <c r="U183">
        <v>6.3</v>
      </c>
      <c r="V183">
        <f t="shared" si="17"/>
        <v>9.1836811791350854</v>
      </c>
      <c r="W183">
        <f t="shared" si="18"/>
        <v>0.10888879747610963</v>
      </c>
      <c r="X183">
        <f t="shared" si="19"/>
        <v>1.1856770215793219E-2</v>
      </c>
      <c r="Z183">
        <f ca="1">IF($F183=$Z$1,1,0)</f>
        <v>0</v>
      </c>
      <c r="AA183">
        <f ca="1">IF($I183=$AA$1,1,0)</f>
        <v>1</v>
      </c>
      <c r="AB183" t="str">
        <f t="shared" ca="1" si="20"/>
        <v/>
      </c>
      <c r="AC183" t="str">
        <f ca="1">IF(AND(Z183,AA183),C183,"")</f>
        <v/>
      </c>
      <c r="AD183" t="str">
        <f ca="1">IF(AND(AA183,Z183),D183,"")</f>
        <v/>
      </c>
      <c r="AE183" t="str">
        <f t="shared" ca="1" si="21"/>
        <v/>
      </c>
    </row>
    <row r="184" spans="1:31" x14ac:dyDescent="0.25">
      <c r="A184">
        <v>30758</v>
      </c>
      <c r="B184" s="1">
        <v>38759.048321759263</v>
      </c>
      <c r="C184">
        <v>0</v>
      </c>
      <c r="D184">
        <v>1</v>
      </c>
      <c r="E184">
        <v>269.89999999999998</v>
      </c>
      <c r="F184" t="s">
        <v>117</v>
      </c>
      <c r="G184">
        <v>-59</v>
      </c>
      <c r="H184">
        <v>1139645375200</v>
      </c>
      <c r="I184">
        <v>270</v>
      </c>
      <c r="J184" t="s">
        <v>15</v>
      </c>
      <c r="K184">
        <v>-55</v>
      </c>
      <c r="L184">
        <v>-55.135922330097102</v>
      </c>
      <c r="M184">
        <v>103</v>
      </c>
      <c r="N184">
        <v>1.84203927748314</v>
      </c>
      <c r="O184">
        <v>2</v>
      </c>
      <c r="P184">
        <f t="shared" si="23"/>
        <v>1.2589254117941642E-6</v>
      </c>
      <c r="Q184">
        <f t="shared" si="22"/>
        <v>-13.585252048664872</v>
      </c>
      <c r="R184">
        <f>10^(L184/10)</f>
        <v>3.064839716951688E-6</v>
      </c>
      <c r="S184">
        <f>LN(R184)</f>
        <v>-12.695515284575913</v>
      </c>
      <c r="T184">
        <v>1</v>
      </c>
      <c r="U184">
        <v>14</v>
      </c>
      <c r="V184">
        <f t="shared" si="17"/>
        <v>13.038404810405298</v>
      </c>
      <c r="W184">
        <f t="shared" si="18"/>
        <v>7.6696498884737035E-2</v>
      </c>
      <c r="X184">
        <f t="shared" si="19"/>
        <v>5.8823529411764696E-3</v>
      </c>
      <c r="Z184">
        <f ca="1">IF($F184=$Z$1,1,0)</f>
        <v>0</v>
      </c>
      <c r="AA184">
        <f ca="1">IF($I184=$AA$1,1,0)</f>
        <v>1</v>
      </c>
      <c r="AB184" t="str">
        <f t="shared" ca="1" si="20"/>
        <v/>
      </c>
      <c r="AC184" t="str">
        <f ca="1">IF(AND(Z184,AA184),C184,"")</f>
        <v/>
      </c>
      <c r="AD184" t="str">
        <f ca="1">IF(AND(AA184,Z184),D184,"")</f>
        <v/>
      </c>
      <c r="AE184" t="str">
        <f t="shared" ca="1" si="21"/>
        <v/>
      </c>
    </row>
    <row r="185" spans="1:31" x14ac:dyDescent="0.25">
      <c r="A185">
        <v>30759</v>
      </c>
      <c r="B185" s="1">
        <v>38759.048321759263</v>
      </c>
      <c r="C185">
        <v>0</v>
      </c>
      <c r="D185">
        <v>1</v>
      </c>
      <c r="E185">
        <v>269.89999999999998</v>
      </c>
      <c r="F185" t="s">
        <v>113</v>
      </c>
      <c r="G185">
        <v>-67</v>
      </c>
      <c r="H185">
        <v>1139645375200</v>
      </c>
      <c r="I185">
        <v>270</v>
      </c>
      <c r="J185" t="s">
        <v>15</v>
      </c>
      <c r="K185">
        <v>-68</v>
      </c>
      <c r="L185">
        <v>-67.447619047619</v>
      </c>
      <c r="M185">
        <v>105</v>
      </c>
      <c r="N185">
        <v>2.6710015133370999</v>
      </c>
      <c r="O185">
        <v>3</v>
      </c>
      <c r="P185">
        <f t="shared" si="23"/>
        <v>1.9952623149688761E-7</v>
      </c>
      <c r="Q185">
        <f t="shared" si="22"/>
        <v>-15.427320123060108</v>
      </c>
      <c r="R185">
        <f>10^(L185/10)</f>
        <v>1.799857388692923E-7</v>
      </c>
      <c r="S185">
        <f>LN(R185)</f>
        <v>-15.530388217698876</v>
      </c>
      <c r="T185">
        <v>12.8</v>
      </c>
      <c r="U185">
        <v>-2.8</v>
      </c>
      <c r="V185">
        <f t="shared" si="17"/>
        <v>13.352153384379616</v>
      </c>
      <c r="W185">
        <f t="shared" si="18"/>
        <v>7.4894286427976298E-2</v>
      </c>
      <c r="X185">
        <f t="shared" si="19"/>
        <v>5.609154139555754E-3</v>
      </c>
      <c r="Z185">
        <f ca="1">IF($F185=$Z$1,1,0)</f>
        <v>1</v>
      </c>
      <c r="AA185">
        <f ca="1">IF($I185=$AA$1,1,0)</f>
        <v>1</v>
      </c>
      <c r="AB185">
        <f t="shared" ca="1" si="20"/>
        <v>1.3916910447319904E-2</v>
      </c>
      <c r="AC185">
        <f ca="1">IF(AND(Z185,AA185),C185,"")</f>
        <v>0</v>
      </c>
      <c r="AD185">
        <f ca="1">IF(AND(AA185,Z185),D185,"")</f>
        <v>1</v>
      </c>
      <c r="AE185">
        <f t="shared" ca="1" si="21"/>
        <v>7.4894286427976298E-2</v>
      </c>
    </row>
    <row r="186" spans="1:31" x14ac:dyDescent="0.25">
      <c r="A186">
        <v>30762</v>
      </c>
      <c r="B186" s="1">
        <v>38759.048321759263</v>
      </c>
      <c r="C186">
        <v>0</v>
      </c>
      <c r="D186">
        <v>1</v>
      </c>
      <c r="E186">
        <v>269.89999999999998</v>
      </c>
      <c r="F186" t="s">
        <v>114</v>
      </c>
      <c r="G186">
        <v>-68</v>
      </c>
      <c r="H186">
        <v>1139645375200</v>
      </c>
      <c r="I186">
        <v>270</v>
      </c>
      <c r="J186" t="s">
        <v>15</v>
      </c>
      <c r="K186">
        <v>-69</v>
      </c>
      <c r="L186">
        <v>-68.943820224719104</v>
      </c>
      <c r="M186">
        <v>89</v>
      </c>
      <c r="N186">
        <v>2.9090749488837</v>
      </c>
      <c r="O186">
        <v>4</v>
      </c>
      <c r="P186">
        <f t="shared" si="23"/>
        <v>1.5848931924611122E-7</v>
      </c>
      <c r="Q186">
        <f t="shared" si="22"/>
        <v>-15.657578632359511</v>
      </c>
      <c r="R186">
        <f>10^(L186/10)</f>
        <v>1.2753164968233563E-7</v>
      </c>
      <c r="S186">
        <f>LN(R186)</f>
        <v>-15.874901270349962</v>
      </c>
      <c r="T186">
        <v>33.5</v>
      </c>
      <c r="U186">
        <v>2.8</v>
      </c>
      <c r="V186">
        <f t="shared" si="17"/>
        <v>33.548323356018855</v>
      </c>
      <c r="W186">
        <f t="shared" si="18"/>
        <v>2.9807748941366737E-2</v>
      </c>
      <c r="X186">
        <f t="shared" si="19"/>
        <v>8.885018969515498E-4</v>
      </c>
      <c r="Z186">
        <f ca="1">IF($F186=$Z$1,1,0)</f>
        <v>0</v>
      </c>
      <c r="AA186">
        <f ca="1">IF($I186=$AA$1,1,0)</f>
        <v>1</v>
      </c>
      <c r="AB186" t="str">
        <f t="shared" ca="1" si="20"/>
        <v/>
      </c>
      <c r="AC186" t="str">
        <f ca="1">IF(AND(Z186,AA186),C186,"")</f>
        <v/>
      </c>
      <c r="AD186" t="str">
        <f ca="1">IF(AND(AA186,Z186),D186,"")</f>
        <v/>
      </c>
      <c r="AE186" t="str">
        <f t="shared" ca="1" si="21"/>
        <v/>
      </c>
    </row>
    <row r="187" spans="1:31" x14ac:dyDescent="0.25">
      <c r="A187">
        <v>30785</v>
      </c>
      <c r="B187" s="1">
        <v>38759.048321759263</v>
      </c>
      <c r="C187">
        <v>0</v>
      </c>
      <c r="D187">
        <v>1</v>
      </c>
      <c r="E187">
        <v>269.89999999999998</v>
      </c>
      <c r="F187" t="s">
        <v>116</v>
      </c>
      <c r="G187">
        <v>-63</v>
      </c>
      <c r="H187">
        <v>1139645375956</v>
      </c>
      <c r="I187">
        <v>270</v>
      </c>
      <c r="J187" t="s">
        <v>15</v>
      </c>
      <c r="K187">
        <v>-66.5</v>
      </c>
      <c r="L187">
        <v>-66.021276595744695</v>
      </c>
      <c r="M187">
        <v>94</v>
      </c>
      <c r="N187">
        <v>2.1199448329414499</v>
      </c>
      <c r="O187">
        <v>4</v>
      </c>
      <c r="P187">
        <f t="shared" si="23"/>
        <v>5.0118723362727218E-7</v>
      </c>
      <c r="Q187">
        <f t="shared" si="22"/>
        <v>-14.506286085862488</v>
      </c>
      <c r="R187">
        <f>10^(L187/10)</f>
        <v>2.4996105006059149E-7</v>
      </c>
      <c r="S187">
        <f>LN(R187)</f>
        <v>-15.201960730979842</v>
      </c>
      <c r="T187">
        <v>33.5</v>
      </c>
      <c r="U187">
        <v>9.3000000000000007</v>
      </c>
      <c r="V187">
        <f t="shared" si="17"/>
        <v>34.512896140428438</v>
      </c>
      <c r="W187">
        <f t="shared" si="18"/>
        <v>2.8974676478355551E-2</v>
      </c>
      <c r="X187">
        <f t="shared" si="19"/>
        <v>8.3953187702537054E-4</v>
      </c>
      <c r="Z187">
        <f ca="1">IF($F187=$Z$1,1,0)</f>
        <v>0</v>
      </c>
      <c r="AA187">
        <f ca="1">IF($I187=$AA$1,1,0)</f>
        <v>1</v>
      </c>
      <c r="AB187" t="str">
        <f t="shared" ca="1" si="20"/>
        <v/>
      </c>
      <c r="AC187" t="str">
        <f ca="1">IF(AND(Z187,AA187),C187,"")</f>
        <v/>
      </c>
      <c r="AD187" t="str">
        <f ca="1">IF(AND(AA187,Z187),D187,"")</f>
        <v/>
      </c>
      <c r="AE187" t="str">
        <f t="shared" ca="1" si="21"/>
        <v/>
      </c>
    </row>
    <row r="188" spans="1:31" x14ac:dyDescent="0.25">
      <c r="A188">
        <v>31810</v>
      </c>
      <c r="B188" s="1">
        <v>38759.048854166664</v>
      </c>
      <c r="C188">
        <v>0</v>
      </c>
      <c r="D188">
        <v>1</v>
      </c>
      <c r="E188">
        <v>315.3</v>
      </c>
      <c r="F188" t="s">
        <v>115</v>
      </c>
      <c r="G188">
        <v>-35</v>
      </c>
      <c r="H188">
        <v>1139645421015</v>
      </c>
      <c r="I188">
        <v>315</v>
      </c>
      <c r="J188" t="s">
        <v>15</v>
      </c>
      <c r="K188">
        <v>-35</v>
      </c>
      <c r="L188">
        <v>-37.774509803921603</v>
      </c>
      <c r="M188">
        <v>102</v>
      </c>
      <c r="N188">
        <v>5.0008056039024096</v>
      </c>
      <c r="O188">
        <v>9.75</v>
      </c>
      <c r="P188">
        <f t="shared" si="23"/>
        <v>3.1622776601683783E-4</v>
      </c>
      <c r="Q188">
        <f t="shared" si="22"/>
        <v>-8.0590478254791602</v>
      </c>
      <c r="R188">
        <f>10^(L188/10)</f>
        <v>1.6693562198495017E-4</v>
      </c>
      <c r="S188">
        <f>LN(R188)</f>
        <v>-8.6979023169667329</v>
      </c>
      <c r="T188">
        <v>2.5</v>
      </c>
      <c r="U188">
        <v>-0.8</v>
      </c>
      <c r="V188">
        <f t="shared" si="17"/>
        <v>3.0805843601498726</v>
      </c>
      <c r="W188">
        <f t="shared" si="18"/>
        <v>0.32461373658059772</v>
      </c>
      <c r="X188">
        <f t="shared" si="19"/>
        <v>0.10537407797681771</v>
      </c>
      <c r="Z188">
        <f ca="1">IF($F188=$Z$1,1,0)</f>
        <v>0</v>
      </c>
      <c r="AA188">
        <f ca="1">IF($I188=$AA$1,1,0)</f>
        <v>0</v>
      </c>
      <c r="AB188" t="str">
        <f t="shared" ca="1" si="20"/>
        <v/>
      </c>
      <c r="AC188" t="str">
        <f ca="1">IF(AND(Z188,AA188),C188,"")</f>
        <v/>
      </c>
      <c r="AD188" t="str">
        <f ca="1">IF(AND(AA188,Z188),D188,"")</f>
        <v/>
      </c>
      <c r="AE188" t="str">
        <f t="shared" ca="1" si="21"/>
        <v/>
      </c>
    </row>
    <row r="189" spans="1:31" x14ac:dyDescent="0.25">
      <c r="A189">
        <v>31811</v>
      </c>
      <c r="B189" s="1">
        <v>38759.048854166664</v>
      </c>
      <c r="C189">
        <v>0</v>
      </c>
      <c r="D189">
        <v>1</v>
      </c>
      <c r="E189">
        <v>315.3</v>
      </c>
      <c r="F189" t="s">
        <v>112</v>
      </c>
      <c r="G189">
        <v>-57</v>
      </c>
      <c r="H189">
        <v>1139645421015</v>
      </c>
      <c r="I189">
        <v>315</v>
      </c>
      <c r="J189" t="s">
        <v>15</v>
      </c>
      <c r="K189">
        <v>-54</v>
      </c>
      <c r="L189">
        <v>-54.5818181818182</v>
      </c>
      <c r="M189">
        <v>110</v>
      </c>
      <c r="N189">
        <v>3.5410614129017302</v>
      </c>
      <c r="O189">
        <v>2</v>
      </c>
      <c r="P189">
        <f t="shared" si="23"/>
        <v>1.9952623149688749E-6</v>
      </c>
      <c r="Q189">
        <f t="shared" si="22"/>
        <v>-13.124735030066063</v>
      </c>
      <c r="R189">
        <f>10^(L189/10)</f>
        <v>3.4819151350200971E-6</v>
      </c>
      <c r="S189">
        <f>LN(R189)</f>
        <v>-12.567928089396595</v>
      </c>
      <c r="T189">
        <v>7.5</v>
      </c>
      <c r="U189">
        <v>6.3</v>
      </c>
      <c r="V189">
        <f t="shared" si="17"/>
        <v>9.1836811791350854</v>
      </c>
      <c r="W189">
        <f t="shared" si="18"/>
        <v>0.10888879747610963</v>
      </c>
      <c r="X189">
        <f t="shared" si="19"/>
        <v>1.1856770215793219E-2</v>
      </c>
      <c r="Z189">
        <f ca="1">IF($F189=$Z$1,1,0)</f>
        <v>0</v>
      </c>
      <c r="AA189">
        <f ca="1">IF($I189=$AA$1,1,0)</f>
        <v>0</v>
      </c>
      <c r="AB189" t="str">
        <f t="shared" ca="1" si="20"/>
        <v/>
      </c>
      <c r="AC189" t="str">
        <f ca="1">IF(AND(Z189,AA189),C189,"")</f>
        <v/>
      </c>
      <c r="AD189" t="str">
        <f ca="1">IF(AND(AA189,Z189),D189,"")</f>
        <v/>
      </c>
      <c r="AE189" t="str">
        <f t="shared" ca="1" si="21"/>
        <v/>
      </c>
    </row>
    <row r="190" spans="1:31" x14ac:dyDescent="0.25">
      <c r="A190">
        <v>31812</v>
      </c>
      <c r="B190" s="1">
        <v>38759.048854166664</v>
      </c>
      <c r="C190">
        <v>0</v>
      </c>
      <c r="D190">
        <v>1</v>
      </c>
      <c r="E190">
        <v>315.3</v>
      </c>
      <c r="F190" t="s">
        <v>117</v>
      </c>
      <c r="G190">
        <v>-63</v>
      </c>
      <c r="H190">
        <v>1139645421015</v>
      </c>
      <c r="I190">
        <v>315</v>
      </c>
      <c r="J190" t="s">
        <v>15</v>
      </c>
      <c r="K190">
        <v>-58</v>
      </c>
      <c r="L190">
        <v>-58.619565217391298</v>
      </c>
      <c r="M190">
        <v>92</v>
      </c>
      <c r="N190">
        <v>2.56280405884874</v>
      </c>
      <c r="O190">
        <v>3</v>
      </c>
      <c r="P190">
        <f t="shared" si="23"/>
        <v>5.0118723362727218E-7</v>
      </c>
      <c r="Q190">
        <f t="shared" si="22"/>
        <v>-14.506286085862488</v>
      </c>
      <c r="R190">
        <f>10^(L190/10)</f>
        <v>1.3741795405318359E-6</v>
      </c>
      <c r="S190">
        <f>LN(R190)</f>
        <v>-13.497653702735747</v>
      </c>
      <c r="T190">
        <v>1</v>
      </c>
      <c r="U190">
        <v>14</v>
      </c>
      <c r="V190">
        <f t="shared" si="17"/>
        <v>13.038404810405298</v>
      </c>
      <c r="W190">
        <f t="shared" si="18"/>
        <v>7.6696498884737035E-2</v>
      </c>
      <c r="X190">
        <f t="shared" si="19"/>
        <v>5.8823529411764696E-3</v>
      </c>
      <c r="Z190">
        <f ca="1">IF($F190=$Z$1,1,0)</f>
        <v>0</v>
      </c>
      <c r="AA190">
        <f ca="1">IF($I190=$AA$1,1,0)</f>
        <v>0</v>
      </c>
      <c r="AB190" t="str">
        <f t="shared" ca="1" si="20"/>
        <v/>
      </c>
      <c r="AC190" t="str">
        <f ca="1">IF(AND(Z190,AA190),C190,"")</f>
        <v/>
      </c>
      <c r="AD190" t="str">
        <f ca="1">IF(AND(AA190,Z190),D190,"")</f>
        <v/>
      </c>
      <c r="AE190" t="str">
        <f t="shared" ca="1" si="21"/>
        <v/>
      </c>
    </row>
    <row r="191" spans="1:31" x14ac:dyDescent="0.25">
      <c r="A191">
        <v>31813</v>
      </c>
      <c r="B191" s="1">
        <v>38759.048854166664</v>
      </c>
      <c r="C191">
        <v>0</v>
      </c>
      <c r="D191">
        <v>1</v>
      </c>
      <c r="E191">
        <v>315.3</v>
      </c>
      <c r="F191" t="s">
        <v>116</v>
      </c>
      <c r="G191">
        <v>-70</v>
      </c>
      <c r="H191">
        <v>1139645421015</v>
      </c>
      <c r="I191">
        <v>315</v>
      </c>
      <c r="J191" t="s">
        <v>15</v>
      </c>
      <c r="K191">
        <v>-66</v>
      </c>
      <c r="L191">
        <v>-67.3333333333333</v>
      </c>
      <c r="M191">
        <v>75</v>
      </c>
      <c r="N191">
        <v>2.3094010767584998</v>
      </c>
      <c r="O191">
        <v>2</v>
      </c>
      <c r="P191">
        <f t="shared" si="23"/>
        <v>9.9999999999999995E-8</v>
      </c>
      <c r="Q191">
        <f t="shared" si="22"/>
        <v>-16.11809565095832</v>
      </c>
      <c r="R191">
        <f>10^(L191/10)</f>
        <v>1.8478497974223038E-7</v>
      </c>
      <c r="S191">
        <f>LN(R191)</f>
        <v>-15.504072959493234</v>
      </c>
      <c r="T191">
        <v>33.5</v>
      </c>
      <c r="U191">
        <v>9.3000000000000007</v>
      </c>
      <c r="V191">
        <f t="shared" si="17"/>
        <v>34.512896140428438</v>
      </c>
      <c r="W191">
        <f t="shared" si="18"/>
        <v>2.8974676478355551E-2</v>
      </c>
      <c r="X191">
        <f t="shared" si="19"/>
        <v>8.3953187702537054E-4</v>
      </c>
      <c r="Z191">
        <f ca="1">IF($F191=$Z$1,1,0)</f>
        <v>0</v>
      </c>
      <c r="AA191">
        <f ca="1">IF($I191=$AA$1,1,0)</f>
        <v>0</v>
      </c>
      <c r="AB191" t="str">
        <f t="shared" ca="1" si="20"/>
        <v/>
      </c>
      <c r="AC191" t="str">
        <f ca="1">IF(AND(Z191,AA191),C191,"")</f>
        <v/>
      </c>
      <c r="AD191" t="str">
        <f ca="1">IF(AND(AA191,Z191),D191,"")</f>
        <v/>
      </c>
      <c r="AE191" t="str">
        <f t="shared" ca="1" si="21"/>
        <v/>
      </c>
    </row>
    <row r="192" spans="1:31" x14ac:dyDescent="0.25">
      <c r="A192">
        <v>31814</v>
      </c>
      <c r="B192" s="1">
        <v>38759.048854166664</v>
      </c>
      <c r="C192">
        <v>0</v>
      </c>
      <c r="D192">
        <v>1</v>
      </c>
      <c r="E192">
        <v>315.3</v>
      </c>
      <c r="F192" t="s">
        <v>113</v>
      </c>
      <c r="G192">
        <v>-71</v>
      </c>
      <c r="H192">
        <v>1139645421015</v>
      </c>
      <c r="I192">
        <v>315</v>
      </c>
      <c r="J192" t="s">
        <v>15</v>
      </c>
      <c r="K192">
        <v>-67</v>
      </c>
      <c r="L192">
        <v>-67.587628865979397</v>
      </c>
      <c r="M192">
        <v>97</v>
      </c>
      <c r="N192">
        <v>2.6170617164085801</v>
      </c>
      <c r="O192">
        <v>2</v>
      </c>
      <c r="P192">
        <f t="shared" si="23"/>
        <v>7.943282347242818E-8</v>
      </c>
      <c r="Q192">
        <f t="shared" si="22"/>
        <v>-16.348354160257724</v>
      </c>
      <c r="R192">
        <f>10^(L192/10)</f>
        <v>1.7427581139354712E-7</v>
      </c>
      <c r="S192">
        <f>LN(R192)</f>
        <v>-15.562626669761823</v>
      </c>
      <c r="T192">
        <v>12.8</v>
      </c>
      <c r="U192">
        <v>-2.8</v>
      </c>
      <c r="V192">
        <f t="shared" si="17"/>
        <v>13.352153384379616</v>
      </c>
      <c r="W192">
        <f t="shared" si="18"/>
        <v>7.4894286427976298E-2</v>
      </c>
      <c r="X192">
        <f t="shared" si="19"/>
        <v>5.609154139555754E-3</v>
      </c>
      <c r="Z192">
        <f ca="1">IF($F192=$Z$1,1,0)</f>
        <v>1</v>
      </c>
      <c r="AA192">
        <f ca="1">IF($I192=$AA$1,1,0)</f>
        <v>0</v>
      </c>
      <c r="AB192" t="str">
        <f t="shared" ca="1" si="20"/>
        <v/>
      </c>
      <c r="AC192" t="str">
        <f ca="1">IF(AND(Z192,AA192),C192,"")</f>
        <v/>
      </c>
      <c r="AD192" t="str">
        <f ca="1">IF(AND(AA192,Z192),D192,"")</f>
        <v/>
      </c>
      <c r="AE192" t="str">
        <f t="shared" ca="1" si="21"/>
        <v/>
      </c>
    </row>
    <row r="193" spans="1:31" x14ac:dyDescent="0.25">
      <c r="A193">
        <v>31824</v>
      </c>
      <c r="B193" s="1">
        <v>38759.048854166664</v>
      </c>
      <c r="C193">
        <v>0</v>
      </c>
      <c r="D193">
        <v>1</v>
      </c>
      <c r="E193">
        <v>315.3</v>
      </c>
      <c r="F193" t="s">
        <v>114</v>
      </c>
      <c r="G193">
        <v>-71</v>
      </c>
      <c r="H193">
        <v>1139645421267</v>
      </c>
      <c r="I193">
        <v>315</v>
      </c>
      <c r="J193" t="s">
        <v>15</v>
      </c>
      <c r="K193">
        <v>-71</v>
      </c>
      <c r="L193">
        <v>-71.987951807228896</v>
      </c>
      <c r="M193">
        <v>83</v>
      </c>
      <c r="N193">
        <v>4.2612662033937401</v>
      </c>
      <c r="O193">
        <v>7</v>
      </c>
      <c r="P193">
        <f t="shared" si="23"/>
        <v>7.943282347242818E-8</v>
      </c>
      <c r="Q193">
        <f t="shared" si="22"/>
        <v>-16.348354160257724</v>
      </c>
      <c r="R193">
        <f>10^(L193/10)</f>
        <v>6.3271017588306052E-8</v>
      </c>
      <c r="S193">
        <f>LN(R193)</f>
        <v>-16.575838470649906</v>
      </c>
      <c r="T193">
        <v>33.5</v>
      </c>
      <c r="U193">
        <v>2.8</v>
      </c>
      <c r="V193">
        <f t="shared" si="17"/>
        <v>33.548323356018855</v>
      </c>
      <c r="W193">
        <f t="shared" si="18"/>
        <v>2.9807748941366737E-2</v>
      </c>
      <c r="X193">
        <f t="shared" si="19"/>
        <v>8.885018969515498E-4</v>
      </c>
      <c r="Z193">
        <f ca="1">IF($F193=$Z$1,1,0)</f>
        <v>0</v>
      </c>
      <c r="AA193">
        <f ca="1">IF($I193=$AA$1,1,0)</f>
        <v>0</v>
      </c>
      <c r="AB193" t="str">
        <f t="shared" ca="1" si="20"/>
        <v/>
      </c>
      <c r="AC193" t="str">
        <f ca="1">IF(AND(Z193,AA193),C193,"")</f>
        <v/>
      </c>
      <c r="AD193" t="str">
        <f ca="1">IF(AND(AA193,Z193),D193,"")</f>
        <v/>
      </c>
      <c r="AE193" t="str">
        <f t="shared" ca="1" si="21"/>
        <v/>
      </c>
    </row>
    <row r="194" spans="1:31" x14ac:dyDescent="0.25">
      <c r="A194">
        <v>32844</v>
      </c>
      <c r="B194" s="1">
        <v>38759.049872685187</v>
      </c>
      <c r="C194">
        <v>1</v>
      </c>
      <c r="D194">
        <v>1</v>
      </c>
      <c r="E194">
        <v>0.4</v>
      </c>
      <c r="F194" t="s">
        <v>115</v>
      </c>
      <c r="G194">
        <v>-46</v>
      </c>
      <c r="H194">
        <v>1139645509192</v>
      </c>
      <c r="I194">
        <v>0</v>
      </c>
      <c r="J194" s="3">
        <v>42736</v>
      </c>
      <c r="K194">
        <v>-47</v>
      </c>
      <c r="L194">
        <v>-46.898989898989903</v>
      </c>
      <c r="M194">
        <v>99</v>
      </c>
      <c r="N194">
        <v>3.63232356481203</v>
      </c>
      <c r="O194">
        <v>3</v>
      </c>
      <c r="P194">
        <f t="shared" si="23"/>
        <v>2.5118864315095791E-5</v>
      </c>
      <c r="Q194">
        <f t="shared" si="22"/>
        <v>-10.591891427772611</v>
      </c>
      <c r="R194">
        <f>10^(L194/10)</f>
        <v>2.0422128761967081E-5</v>
      </c>
      <c r="S194">
        <f>LN(R194)</f>
        <v>-10.79889150178925</v>
      </c>
      <c r="T194">
        <v>2.5</v>
      </c>
      <c r="U194">
        <v>-0.8</v>
      </c>
      <c r="V194">
        <f t="shared" si="17"/>
        <v>2.3430749027719964</v>
      </c>
      <c r="W194">
        <f t="shared" si="18"/>
        <v>0.42678959977631992</v>
      </c>
      <c r="X194">
        <f t="shared" si="19"/>
        <v>0.18214936247723132</v>
      </c>
      <c r="Z194">
        <f ca="1">IF($F194=$Z$1,1,0)</f>
        <v>0</v>
      </c>
      <c r="AA194">
        <f ca="1">IF($I194=$AA$1,1,0)</f>
        <v>0</v>
      </c>
      <c r="AB194" t="str">
        <f t="shared" ca="1" si="20"/>
        <v/>
      </c>
      <c r="AC194" t="str">
        <f ca="1">IF(AND(Z194,AA194),C194,"")</f>
        <v/>
      </c>
      <c r="AD194" t="str">
        <f ca="1">IF(AND(AA194,Z194),D194,"")</f>
        <v/>
      </c>
      <c r="AE194" t="str">
        <f t="shared" ca="1" si="21"/>
        <v/>
      </c>
    </row>
    <row r="195" spans="1:31" x14ac:dyDescent="0.25">
      <c r="A195">
        <v>32845</v>
      </c>
      <c r="B195" s="1">
        <v>38759.049872685187</v>
      </c>
      <c r="C195">
        <v>1</v>
      </c>
      <c r="D195">
        <v>1</v>
      </c>
      <c r="E195">
        <v>0.4</v>
      </c>
      <c r="F195" t="s">
        <v>117</v>
      </c>
      <c r="G195">
        <v>-52</v>
      </c>
      <c r="H195">
        <v>1139645509192</v>
      </c>
      <c r="I195">
        <v>0</v>
      </c>
      <c r="J195" s="3">
        <v>42736</v>
      </c>
      <c r="K195">
        <v>-55</v>
      </c>
      <c r="L195">
        <v>-55.21875</v>
      </c>
      <c r="M195">
        <v>96</v>
      </c>
      <c r="N195">
        <v>3.6017630916567902</v>
      </c>
      <c r="O195">
        <v>5.25</v>
      </c>
      <c r="P195">
        <f t="shared" si="23"/>
        <v>6.3095734448019212E-6</v>
      </c>
      <c r="Q195">
        <f t="shared" si="22"/>
        <v>-11.973442483569039</v>
      </c>
      <c r="R195">
        <f>10^(L195/10)</f>
        <v>3.0069416454654545E-6</v>
      </c>
      <c r="S195">
        <f>LN(R195)</f>
        <v>-12.714587060376497</v>
      </c>
      <c r="T195">
        <v>1</v>
      </c>
      <c r="U195">
        <v>14</v>
      </c>
      <c r="V195">
        <f t="shared" ref="V195:V258" si="24">SQRT((T195-C195)^2+(U195-D195)^2)</f>
        <v>13</v>
      </c>
      <c r="W195">
        <f t="shared" ref="W195:W258" si="25">1/V195</f>
        <v>7.6923076923076927E-2</v>
      </c>
      <c r="X195">
        <f t="shared" ref="X195:X258" si="26">1/(V195^2)</f>
        <v>5.9171597633136093E-3</v>
      </c>
      <c r="Z195">
        <f ca="1">IF($F195=$Z$1,1,0)</f>
        <v>0</v>
      </c>
      <c r="AA195">
        <f ca="1">IF($I195=$AA$1,1,0)</f>
        <v>0</v>
      </c>
      <c r="AB195" t="str">
        <f t="shared" ref="AB195:AB258" ca="1" si="27">IF(AND(AA195,Z195),ABS(L195-AB$1)*AE195/AE$7971,"")</f>
        <v/>
      </c>
      <c r="AC195" t="str">
        <f ca="1">IF(AND(Z195,AA195),C195,"")</f>
        <v/>
      </c>
      <c r="AD195" t="str">
        <f ca="1">IF(AND(AA195,Z195),D195,"")</f>
        <v/>
      </c>
      <c r="AE195" t="str">
        <f t="shared" ref="AE195:AE258" ca="1" si="28">IF(AND(Z195,AA195),W195,"")</f>
        <v/>
      </c>
    </row>
    <row r="196" spans="1:31" x14ac:dyDescent="0.25">
      <c r="A196">
        <v>32846</v>
      </c>
      <c r="B196" s="1">
        <v>38759.049872685187</v>
      </c>
      <c r="C196">
        <v>1</v>
      </c>
      <c r="D196">
        <v>1</v>
      </c>
      <c r="E196">
        <v>0.4</v>
      </c>
      <c r="F196" t="s">
        <v>113</v>
      </c>
      <c r="G196">
        <v>-62</v>
      </c>
      <c r="H196">
        <v>1139645509192</v>
      </c>
      <c r="I196">
        <v>0</v>
      </c>
      <c r="J196" s="3">
        <v>42736</v>
      </c>
      <c r="K196">
        <v>-62</v>
      </c>
      <c r="L196">
        <v>-62.2475247524753</v>
      </c>
      <c r="M196">
        <v>101</v>
      </c>
      <c r="N196">
        <v>2.3212321753502398</v>
      </c>
      <c r="O196">
        <v>2</v>
      </c>
      <c r="P196">
        <f t="shared" si="23"/>
        <v>6.3095734448019254E-7</v>
      </c>
      <c r="Q196">
        <f t="shared" si="22"/>
        <v>-14.276027576563084</v>
      </c>
      <c r="R196">
        <f>10^(L196/10)</f>
        <v>5.9600173603032117E-7</v>
      </c>
      <c r="S196">
        <f>LN(R196)</f>
        <v>-14.333022257082751</v>
      </c>
      <c r="T196">
        <v>12.8</v>
      </c>
      <c r="U196">
        <v>-2.8</v>
      </c>
      <c r="V196">
        <f t="shared" si="24"/>
        <v>12.396773773849388</v>
      </c>
      <c r="W196">
        <f t="shared" si="25"/>
        <v>8.066614897090961E-2</v>
      </c>
      <c r="X196">
        <f t="shared" si="26"/>
        <v>6.5070275897969815E-3</v>
      </c>
      <c r="Z196">
        <f ca="1">IF($F196=$Z$1,1,0)</f>
        <v>1</v>
      </c>
      <c r="AA196">
        <f ca="1">IF($I196=$AA$1,1,0)</f>
        <v>0</v>
      </c>
      <c r="AB196" t="str">
        <f t="shared" ca="1" si="27"/>
        <v/>
      </c>
      <c r="AC196" t="str">
        <f ca="1">IF(AND(Z196,AA196),C196,"")</f>
        <v/>
      </c>
      <c r="AD196" t="str">
        <f ca="1">IF(AND(AA196,Z196),D196,"")</f>
        <v/>
      </c>
      <c r="AE196" t="str">
        <f t="shared" ca="1" si="28"/>
        <v/>
      </c>
    </row>
    <row r="197" spans="1:31" x14ac:dyDescent="0.25">
      <c r="A197">
        <v>32848</v>
      </c>
      <c r="B197" s="1">
        <v>38759.049872685187</v>
      </c>
      <c r="C197">
        <v>1</v>
      </c>
      <c r="D197">
        <v>1</v>
      </c>
      <c r="E197">
        <v>0.4</v>
      </c>
      <c r="F197" t="s">
        <v>112</v>
      </c>
      <c r="G197">
        <v>-60</v>
      </c>
      <c r="H197">
        <v>1139645509192</v>
      </c>
      <c r="I197">
        <v>0</v>
      </c>
      <c r="J197" s="3">
        <v>42736</v>
      </c>
      <c r="K197">
        <v>-52</v>
      </c>
      <c r="L197">
        <v>-54.009090909090901</v>
      </c>
      <c r="M197">
        <v>110</v>
      </c>
      <c r="N197">
        <v>7.2104606153308799</v>
      </c>
      <c r="O197">
        <v>3</v>
      </c>
      <c r="P197">
        <f t="shared" si="23"/>
        <v>9.9999999999999995E-7</v>
      </c>
      <c r="Q197">
        <f t="shared" si="22"/>
        <v>-13.815510557964274</v>
      </c>
      <c r="R197">
        <f>10^(L197/10)</f>
        <v>3.9727470065751978E-6</v>
      </c>
      <c r="S197">
        <f>LN(R197)</f>
        <v>-12.436052761343296</v>
      </c>
      <c r="T197">
        <v>7.5</v>
      </c>
      <c r="U197">
        <v>6.3</v>
      </c>
      <c r="V197">
        <f t="shared" si="24"/>
        <v>8.386894538504702</v>
      </c>
      <c r="W197">
        <f t="shared" si="25"/>
        <v>0.11923364427786043</v>
      </c>
      <c r="X197">
        <f t="shared" si="26"/>
        <v>1.4216661927779357E-2</v>
      </c>
      <c r="Z197">
        <f ca="1">IF($F197=$Z$1,1,0)</f>
        <v>0</v>
      </c>
      <c r="AA197">
        <f ca="1">IF($I197=$AA$1,1,0)</f>
        <v>0</v>
      </c>
      <c r="AB197" t="str">
        <f t="shared" ca="1" si="27"/>
        <v/>
      </c>
      <c r="AC197" t="str">
        <f ca="1">IF(AND(Z197,AA197),C197,"")</f>
        <v/>
      </c>
      <c r="AD197" t="str">
        <f ca="1">IF(AND(AA197,Z197),D197,"")</f>
        <v/>
      </c>
      <c r="AE197" t="str">
        <f t="shared" ca="1" si="28"/>
        <v/>
      </c>
    </row>
    <row r="198" spans="1:31" x14ac:dyDescent="0.25">
      <c r="A198">
        <v>32849</v>
      </c>
      <c r="B198" s="1">
        <v>38759.049872685187</v>
      </c>
      <c r="C198">
        <v>1</v>
      </c>
      <c r="D198">
        <v>1</v>
      </c>
      <c r="E198">
        <v>0.4</v>
      </c>
      <c r="F198" t="s">
        <v>116</v>
      </c>
      <c r="G198">
        <v>-68</v>
      </c>
      <c r="H198">
        <v>1139645509192</v>
      </c>
      <c r="I198">
        <v>0</v>
      </c>
      <c r="J198" s="3">
        <v>42736</v>
      </c>
      <c r="K198">
        <v>-62</v>
      </c>
      <c r="L198">
        <v>-62.977011494252899</v>
      </c>
      <c r="M198">
        <v>87</v>
      </c>
      <c r="N198">
        <v>2.5379767234361199</v>
      </c>
      <c r="O198">
        <v>3</v>
      </c>
      <c r="P198">
        <f t="shared" si="23"/>
        <v>1.5848931924611122E-7</v>
      </c>
      <c r="Q198">
        <f t="shared" si="22"/>
        <v>-15.657578632359511</v>
      </c>
      <c r="R198">
        <f>10^(L198/10)</f>
        <v>5.0384720133357604E-7</v>
      </c>
      <c r="S198">
        <f>LN(R198)</f>
        <v>-14.500992786798141</v>
      </c>
      <c r="T198">
        <v>33.5</v>
      </c>
      <c r="U198">
        <v>9.3000000000000007</v>
      </c>
      <c r="V198">
        <f t="shared" si="24"/>
        <v>33.543106594351094</v>
      </c>
      <c r="W198">
        <f t="shared" si="25"/>
        <v>2.9812384764874682E-2</v>
      </c>
      <c r="X198">
        <f t="shared" si="26"/>
        <v>8.8877828536893194E-4</v>
      </c>
      <c r="Z198">
        <f ca="1">IF($F198=$Z$1,1,0)</f>
        <v>0</v>
      </c>
      <c r="AA198">
        <f ca="1">IF($I198=$AA$1,1,0)</f>
        <v>0</v>
      </c>
      <c r="AB198" t="str">
        <f t="shared" ca="1" si="27"/>
        <v/>
      </c>
      <c r="AC198" t="str">
        <f ca="1">IF(AND(Z198,AA198),C198,"")</f>
        <v/>
      </c>
      <c r="AD198" t="str">
        <f ca="1">IF(AND(AA198,Z198),D198,"")</f>
        <v/>
      </c>
      <c r="AE198" t="str">
        <f t="shared" ca="1" si="28"/>
        <v/>
      </c>
    </row>
    <row r="199" spans="1:31" x14ac:dyDescent="0.25">
      <c r="A199">
        <v>32853</v>
      </c>
      <c r="B199" s="1">
        <v>38759.049872685187</v>
      </c>
      <c r="C199">
        <v>1</v>
      </c>
      <c r="D199">
        <v>1</v>
      </c>
      <c r="E199">
        <v>0.4</v>
      </c>
      <c r="F199" t="s">
        <v>114</v>
      </c>
      <c r="G199">
        <v>-63</v>
      </c>
      <c r="H199">
        <v>1139645509192</v>
      </c>
      <c r="I199">
        <v>0</v>
      </c>
      <c r="J199" s="3">
        <v>42736</v>
      </c>
      <c r="K199">
        <v>-67</v>
      </c>
      <c r="L199">
        <v>-67.010526315789505</v>
      </c>
      <c r="M199">
        <v>95</v>
      </c>
      <c r="N199">
        <v>3.5264795803581599</v>
      </c>
      <c r="O199">
        <v>6</v>
      </c>
      <c r="P199">
        <f t="shared" si="23"/>
        <v>5.0118723362727218E-7</v>
      </c>
      <c r="Q199">
        <f t="shared" si="22"/>
        <v>-14.506286085862488</v>
      </c>
      <c r="R199">
        <f>10^(L199/10)</f>
        <v>1.9904321065123981E-7</v>
      </c>
      <c r="S199">
        <f>LN(R199)</f>
        <v>-15.429743896842215</v>
      </c>
      <c r="T199">
        <v>33.5</v>
      </c>
      <c r="U199">
        <v>2.8</v>
      </c>
      <c r="V199">
        <f t="shared" si="24"/>
        <v>32.549807987144874</v>
      </c>
      <c r="W199">
        <f t="shared" si="25"/>
        <v>3.0722147436167274E-2</v>
      </c>
      <c r="X199">
        <f t="shared" si="26"/>
        <v>9.4385034308959947E-4</v>
      </c>
      <c r="Z199">
        <f ca="1">IF($F199=$Z$1,1,0)</f>
        <v>0</v>
      </c>
      <c r="AA199">
        <f ca="1">IF($I199=$AA$1,1,0)</f>
        <v>0</v>
      </c>
      <c r="AB199" t="str">
        <f t="shared" ca="1" si="27"/>
        <v/>
      </c>
      <c r="AC199" t="str">
        <f ca="1">IF(AND(Z199,AA199),C199,"")</f>
        <v/>
      </c>
      <c r="AD199" t="str">
        <f ca="1">IF(AND(AA199,Z199),D199,"")</f>
        <v/>
      </c>
      <c r="AE199" t="str">
        <f t="shared" ca="1" si="28"/>
        <v/>
      </c>
    </row>
    <row r="200" spans="1:31" x14ac:dyDescent="0.25">
      <c r="A200">
        <v>33911</v>
      </c>
      <c r="B200" s="1">
        <v>38759.05059027778</v>
      </c>
      <c r="C200">
        <v>1</v>
      </c>
      <c r="D200">
        <v>1</v>
      </c>
      <c r="E200">
        <v>45.5</v>
      </c>
      <c r="F200" t="s">
        <v>115</v>
      </c>
      <c r="G200">
        <v>-43</v>
      </c>
      <c r="H200">
        <v>1139645571944</v>
      </c>
      <c r="I200">
        <v>45</v>
      </c>
      <c r="J200" s="3">
        <v>42736</v>
      </c>
      <c r="K200">
        <v>-41</v>
      </c>
      <c r="L200">
        <v>-41.747474747474698</v>
      </c>
      <c r="M200">
        <v>99</v>
      </c>
      <c r="N200">
        <v>3.0147373877691099</v>
      </c>
      <c r="O200">
        <v>6</v>
      </c>
      <c r="P200">
        <f t="shared" si="23"/>
        <v>5.0118723362727238E-5</v>
      </c>
      <c r="Q200">
        <f t="shared" si="22"/>
        <v>-9.9011158998743962</v>
      </c>
      <c r="R200">
        <f>10^(L200/10)</f>
        <v>6.6873264641681421E-5</v>
      </c>
      <c r="S200">
        <f>LN(R200)</f>
        <v>-9.6127113023680604</v>
      </c>
      <c r="T200">
        <v>2.5</v>
      </c>
      <c r="U200">
        <v>-0.8</v>
      </c>
      <c r="V200">
        <f t="shared" si="24"/>
        <v>2.3430749027719964</v>
      </c>
      <c r="W200">
        <f t="shared" si="25"/>
        <v>0.42678959977631992</v>
      </c>
      <c r="X200">
        <f t="shared" si="26"/>
        <v>0.18214936247723132</v>
      </c>
      <c r="Z200">
        <f ca="1">IF($F200=$Z$1,1,0)</f>
        <v>0</v>
      </c>
      <c r="AA200">
        <f ca="1">IF($I200=$AA$1,1,0)</f>
        <v>0</v>
      </c>
      <c r="AB200" t="str">
        <f t="shared" ca="1" si="27"/>
        <v/>
      </c>
      <c r="AC200" t="str">
        <f ca="1">IF(AND(Z200,AA200),C200,"")</f>
        <v/>
      </c>
      <c r="AD200" t="str">
        <f ca="1">IF(AND(AA200,Z200),D200,"")</f>
        <v/>
      </c>
      <c r="AE200" t="str">
        <f t="shared" ca="1" si="28"/>
        <v/>
      </c>
    </row>
    <row r="201" spans="1:31" x14ac:dyDescent="0.25">
      <c r="A201">
        <v>33912</v>
      </c>
      <c r="B201" s="1">
        <v>38759.05059027778</v>
      </c>
      <c r="C201">
        <v>1</v>
      </c>
      <c r="D201">
        <v>1</v>
      </c>
      <c r="E201">
        <v>45.5</v>
      </c>
      <c r="F201" t="s">
        <v>112</v>
      </c>
      <c r="G201">
        <v>-55</v>
      </c>
      <c r="H201">
        <v>1139645571944</v>
      </c>
      <c r="I201">
        <v>45</v>
      </c>
      <c r="J201" s="3">
        <v>42736</v>
      </c>
      <c r="K201">
        <v>-54</v>
      </c>
      <c r="L201">
        <v>-55.220183486238497</v>
      </c>
      <c r="M201">
        <v>109</v>
      </c>
      <c r="N201">
        <v>2.54717635302868</v>
      </c>
      <c r="O201">
        <v>4</v>
      </c>
      <c r="P201">
        <f t="shared" si="23"/>
        <v>3.1622776601683767E-6</v>
      </c>
      <c r="Q201">
        <f t="shared" si="22"/>
        <v>-12.664218011467252</v>
      </c>
      <c r="R201">
        <f>10^(L201/10)</f>
        <v>3.0059493007885136E-6</v>
      </c>
      <c r="S201">
        <f>LN(R201)</f>
        <v>-12.714917132780876</v>
      </c>
      <c r="T201">
        <v>7.5</v>
      </c>
      <c r="U201">
        <v>6.3</v>
      </c>
      <c r="V201">
        <f t="shared" si="24"/>
        <v>8.386894538504702</v>
      </c>
      <c r="W201">
        <f t="shared" si="25"/>
        <v>0.11923364427786043</v>
      </c>
      <c r="X201">
        <f t="shared" si="26"/>
        <v>1.4216661927779357E-2</v>
      </c>
      <c r="Z201">
        <f ca="1">IF($F201=$Z$1,1,0)</f>
        <v>0</v>
      </c>
      <c r="AA201">
        <f ca="1">IF($I201=$AA$1,1,0)</f>
        <v>0</v>
      </c>
      <c r="AB201" t="str">
        <f t="shared" ca="1" si="27"/>
        <v/>
      </c>
      <c r="AC201" t="str">
        <f ca="1">IF(AND(Z201,AA201),C201,"")</f>
        <v/>
      </c>
      <c r="AD201" t="str">
        <f ca="1">IF(AND(AA201,Z201),D201,"")</f>
        <v/>
      </c>
      <c r="AE201" t="str">
        <f t="shared" ca="1" si="28"/>
        <v/>
      </c>
    </row>
    <row r="202" spans="1:31" x14ac:dyDescent="0.25">
      <c r="A202">
        <v>33913</v>
      </c>
      <c r="B202" s="1">
        <v>38759.05059027778</v>
      </c>
      <c r="C202">
        <v>1</v>
      </c>
      <c r="D202">
        <v>1</v>
      </c>
      <c r="E202">
        <v>45.5</v>
      </c>
      <c r="F202" t="s">
        <v>116</v>
      </c>
      <c r="G202">
        <v>-60</v>
      </c>
      <c r="H202">
        <v>1139645571944</v>
      </c>
      <c r="I202">
        <v>45</v>
      </c>
      <c r="J202" s="3">
        <v>42736</v>
      </c>
      <c r="K202">
        <v>-61</v>
      </c>
      <c r="L202">
        <v>-61.898876404494402</v>
      </c>
      <c r="M202">
        <v>89</v>
      </c>
      <c r="N202">
        <v>1.9774004044579701</v>
      </c>
      <c r="O202">
        <v>1</v>
      </c>
      <c r="P202">
        <f t="shared" si="23"/>
        <v>9.9999999999999995E-7</v>
      </c>
      <c r="Q202">
        <f t="shared" si="22"/>
        <v>-13.815510557964274</v>
      </c>
      <c r="R202">
        <f>10^(L202/10)</f>
        <v>6.4582129264519195E-7</v>
      </c>
      <c r="S202">
        <f>LN(R202)</f>
        <v>-14.252743008206968</v>
      </c>
      <c r="T202">
        <v>33.5</v>
      </c>
      <c r="U202">
        <v>9.3000000000000007</v>
      </c>
      <c r="V202">
        <f t="shared" si="24"/>
        <v>33.543106594351094</v>
      </c>
      <c r="W202">
        <f t="shared" si="25"/>
        <v>2.9812384764874682E-2</v>
      </c>
      <c r="X202">
        <f t="shared" si="26"/>
        <v>8.8877828536893194E-4</v>
      </c>
      <c r="Z202">
        <f ca="1">IF($F202=$Z$1,1,0)</f>
        <v>0</v>
      </c>
      <c r="AA202">
        <f ca="1">IF($I202=$AA$1,1,0)</f>
        <v>0</v>
      </c>
      <c r="AB202" t="str">
        <f t="shared" ca="1" si="27"/>
        <v/>
      </c>
      <c r="AC202" t="str">
        <f ca="1">IF(AND(Z202,AA202),C202,"")</f>
        <v/>
      </c>
      <c r="AD202" t="str">
        <f ca="1">IF(AND(AA202,Z202),D202,"")</f>
        <v/>
      </c>
      <c r="AE202" t="str">
        <f t="shared" ca="1" si="28"/>
        <v/>
      </c>
    </row>
    <row r="203" spans="1:31" x14ac:dyDescent="0.25">
      <c r="A203">
        <v>33914</v>
      </c>
      <c r="B203" s="1">
        <v>38759.05059027778</v>
      </c>
      <c r="C203">
        <v>1</v>
      </c>
      <c r="D203">
        <v>1</v>
      </c>
      <c r="E203">
        <v>45.5</v>
      </c>
      <c r="F203" t="s">
        <v>117</v>
      </c>
      <c r="G203">
        <v>-60</v>
      </c>
      <c r="H203">
        <v>1139645571944</v>
      </c>
      <c r="I203">
        <v>45</v>
      </c>
      <c r="J203" s="3">
        <v>42736</v>
      </c>
      <c r="K203">
        <v>-56</v>
      </c>
      <c r="L203">
        <v>-56.582524271844697</v>
      </c>
      <c r="M203">
        <v>103</v>
      </c>
      <c r="N203">
        <v>2.7422771124851701</v>
      </c>
      <c r="O203">
        <v>2</v>
      </c>
      <c r="P203">
        <f t="shared" si="23"/>
        <v>9.9999999999999995E-7</v>
      </c>
      <c r="Q203">
        <f t="shared" si="22"/>
        <v>-13.815510557964274</v>
      </c>
      <c r="R203">
        <f>10^(L203/10)</f>
        <v>2.1965827707275672E-6</v>
      </c>
      <c r="S203">
        <f>LN(R203)</f>
        <v>-13.028607691232338</v>
      </c>
      <c r="T203">
        <v>1</v>
      </c>
      <c r="U203">
        <v>14</v>
      </c>
      <c r="V203">
        <f t="shared" si="24"/>
        <v>13</v>
      </c>
      <c r="W203">
        <f t="shared" si="25"/>
        <v>7.6923076923076927E-2</v>
      </c>
      <c r="X203">
        <f t="shared" si="26"/>
        <v>5.9171597633136093E-3</v>
      </c>
      <c r="Z203">
        <f ca="1">IF($F203=$Z$1,1,0)</f>
        <v>0</v>
      </c>
      <c r="AA203">
        <f ca="1">IF($I203=$AA$1,1,0)</f>
        <v>0</v>
      </c>
      <c r="AB203" t="str">
        <f t="shared" ca="1" si="27"/>
        <v/>
      </c>
      <c r="AC203" t="str">
        <f ca="1">IF(AND(Z203,AA203),C203,"")</f>
        <v/>
      </c>
      <c r="AD203" t="str">
        <f ca="1">IF(AND(AA203,Z203),D203,"")</f>
        <v/>
      </c>
      <c r="AE203" t="str">
        <f t="shared" ca="1" si="28"/>
        <v/>
      </c>
    </row>
    <row r="204" spans="1:31" x14ac:dyDescent="0.25">
      <c r="A204">
        <v>33915</v>
      </c>
      <c r="B204" s="1">
        <v>38759.05059027778</v>
      </c>
      <c r="C204">
        <v>1</v>
      </c>
      <c r="D204">
        <v>1</v>
      </c>
      <c r="E204">
        <v>45.5</v>
      </c>
      <c r="F204" t="s">
        <v>113</v>
      </c>
      <c r="G204">
        <v>-68</v>
      </c>
      <c r="H204">
        <v>1139645571944</v>
      </c>
      <c r="I204">
        <v>45</v>
      </c>
      <c r="J204" s="3">
        <v>42736</v>
      </c>
      <c r="K204">
        <v>-60</v>
      </c>
      <c r="L204">
        <v>-61.221153846153797</v>
      </c>
      <c r="M204">
        <v>104</v>
      </c>
      <c r="N204">
        <v>4.3931914019933398</v>
      </c>
      <c r="O204">
        <v>2</v>
      </c>
      <c r="P204">
        <f t="shared" si="23"/>
        <v>1.5848931924611122E-7</v>
      </c>
      <c r="Q204">
        <f t="shared" si="22"/>
        <v>-15.657578632359511</v>
      </c>
      <c r="R204">
        <f>10^(L204/10)</f>
        <v>7.5489163922378136E-7</v>
      </c>
      <c r="S204">
        <f>LN(R204)</f>
        <v>-14.096691622204883</v>
      </c>
      <c r="T204">
        <v>12.8</v>
      </c>
      <c r="U204">
        <v>-2.8</v>
      </c>
      <c r="V204">
        <f t="shared" si="24"/>
        <v>12.396773773849388</v>
      </c>
      <c r="W204">
        <f t="shared" si="25"/>
        <v>8.066614897090961E-2</v>
      </c>
      <c r="X204">
        <f t="shared" si="26"/>
        <v>6.5070275897969815E-3</v>
      </c>
      <c r="Z204">
        <f ca="1">IF($F204=$Z$1,1,0)</f>
        <v>1</v>
      </c>
      <c r="AA204">
        <f ca="1">IF($I204=$AA$1,1,0)</f>
        <v>0</v>
      </c>
      <c r="AB204" t="str">
        <f t="shared" ca="1" si="27"/>
        <v/>
      </c>
      <c r="AC204" t="str">
        <f ca="1">IF(AND(Z204,AA204),C204,"")</f>
        <v/>
      </c>
      <c r="AD204" t="str">
        <f ca="1">IF(AND(AA204,Z204),D204,"")</f>
        <v/>
      </c>
      <c r="AE204" t="str">
        <f t="shared" ca="1" si="28"/>
        <v/>
      </c>
    </row>
    <row r="205" spans="1:31" x14ac:dyDescent="0.25">
      <c r="A205">
        <v>33932</v>
      </c>
      <c r="B205" s="1">
        <v>38759.05060185185</v>
      </c>
      <c r="C205">
        <v>1</v>
      </c>
      <c r="D205">
        <v>1</v>
      </c>
      <c r="E205">
        <v>45.5</v>
      </c>
      <c r="F205" t="s">
        <v>114</v>
      </c>
      <c r="G205">
        <v>-68</v>
      </c>
      <c r="H205">
        <v>1139645572448</v>
      </c>
      <c r="I205">
        <v>45</v>
      </c>
      <c r="J205" s="3">
        <v>42736</v>
      </c>
      <c r="K205">
        <v>-64</v>
      </c>
      <c r="L205">
        <v>-64.900000000000006</v>
      </c>
      <c r="M205">
        <v>90</v>
      </c>
      <c r="N205">
        <v>2.4906566978443401</v>
      </c>
      <c r="O205">
        <v>4</v>
      </c>
      <c r="P205">
        <f t="shared" si="23"/>
        <v>1.5848931924611122E-7</v>
      </c>
      <c r="Q205">
        <f t="shared" si="22"/>
        <v>-15.657578632359511</v>
      </c>
      <c r="R205">
        <f>10^(L205/10)</f>
        <v>3.2359365692962763E-7</v>
      </c>
      <c r="S205">
        <f>LN(R205)</f>
        <v>-14.943777253531358</v>
      </c>
      <c r="T205">
        <v>33.5</v>
      </c>
      <c r="U205">
        <v>2.8</v>
      </c>
      <c r="V205">
        <f t="shared" si="24"/>
        <v>32.549807987144874</v>
      </c>
      <c r="W205">
        <f t="shared" si="25"/>
        <v>3.0722147436167274E-2</v>
      </c>
      <c r="X205">
        <f t="shared" si="26"/>
        <v>9.4385034308959947E-4</v>
      </c>
      <c r="Z205">
        <f ca="1">IF($F205=$Z$1,1,0)</f>
        <v>0</v>
      </c>
      <c r="AA205">
        <f ca="1">IF($I205=$AA$1,1,0)</f>
        <v>0</v>
      </c>
      <c r="AB205" t="str">
        <f t="shared" ca="1" si="27"/>
        <v/>
      </c>
      <c r="AC205" t="str">
        <f ca="1">IF(AND(Z205,AA205),C205,"")</f>
        <v/>
      </c>
      <c r="AD205" t="str">
        <f ca="1">IF(AND(AA205,Z205),D205,"")</f>
        <v/>
      </c>
      <c r="AE205" t="str">
        <f t="shared" ca="1" si="28"/>
        <v/>
      </c>
    </row>
    <row r="206" spans="1:31" x14ac:dyDescent="0.25">
      <c r="A206">
        <v>34927</v>
      </c>
      <c r="B206" s="1">
        <v>38759.051122685189</v>
      </c>
      <c r="C206">
        <v>1</v>
      </c>
      <c r="D206">
        <v>1</v>
      </c>
      <c r="E206">
        <v>90.4</v>
      </c>
      <c r="F206" t="s">
        <v>112</v>
      </c>
      <c r="G206">
        <v>-53</v>
      </c>
      <c r="H206">
        <v>1139645617331</v>
      </c>
      <c r="I206">
        <v>90</v>
      </c>
      <c r="J206" s="3">
        <v>42736</v>
      </c>
      <c r="K206">
        <v>-56</v>
      </c>
      <c r="L206">
        <v>-56.854545454545502</v>
      </c>
      <c r="M206">
        <v>110</v>
      </c>
      <c r="N206">
        <v>3.31755509522322</v>
      </c>
      <c r="O206">
        <v>6</v>
      </c>
      <c r="P206">
        <f t="shared" si="23"/>
        <v>5.011872336272719E-6</v>
      </c>
      <c r="Q206">
        <f t="shared" si="22"/>
        <v>-12.203700992868443</v>
      </c>
      <c r="R206">
        <f>10^(L206/10)</f>
        <v>2.0632195986782741E-6</v>
      </c>
      <c r="S206">
        <f>LN(R206)</f>
        <v>-13.091242883258886</v>
      </c>
      <c r="T206">
        <v>7.5</v>
      </c>
      <c r="U206">
        <v>6.3</v>
      </c>
      <c r="V206">
        <f t="shared" si="24"/>
        <v>8.386894538504702</v>
      </c>
      <c r="W206">
        <f t="shared" si="25"/>
        <v>0.11923364427786043</v>
      </c>
      <c r="X206">
        <f t="shared" si="26"/>
        <v>1.4216661927779357E-2</v>
      </c>
      <c r="Z206">
        <f ca="1">IF($F206=$Z$1,1,0)</f>
        <v>0</v>
      </c>
      <c r="AA206">
        <f ca="1">IF($I206=$AA$1,1,0)</f>
        <v>0</v>
      </c>
      <c r="AB206" t="str">
        <f t="shared" ca="1" si="27"/>
        <v/>
      </c>
      <c r="AC206" t="str">
        <f ca="1">IF(AND(Z206,AA206),C206,"")</f>
        <v/>
      </c>
      <c r="AD206" t="str">
        <f ca="1">IF(AND(AA206,Z206),D206,"")</f>
        <v/>
      </c>
      <c r="AE206" t="str">
        <f t="shared" ca="1" si="28"/>
        <v/>
      </c>
    </row>
    <row r="207" spans="1:31" x14ac:dyDescent="0.25">
      <c r="A207">
        <v>34928</v>
      </c>
      <c r="B207" s="1">
        <v>38759.051122685189</v>
      </c>
      <c r="C207">
        <v>1</v>
      </c>
      <c r="D207">
        <v>1</v>
      </c>
      <c r="E207">
        <v>90.4</v>
      </c>
      <c r="F207" t="s">
        <v>117</v>
      </c>
      <c r="G207">
        <v>-60</v>
      </c>
      <c r="H207">
        <v>1139645617331</v>
      </c>
      <c r="I207">
        <v>90</v>
      </c>
      <c r="J207" s="3">
        <v>42736</v>
      </c>
      <c r="K207">
        <v>-49</v>
      </c>
      <c r="L207">
        <v>-50.009009009008999</v>
      </c>
      <c r="M207">
        <v>111</v>
      </c>
      <c r="N207">
        <v>2.9771722260484799</v>
      </c>
      <c r="O207">
        <v>5</v>
      </c>
      <c r="P207">
        <f t="shared" si="23"/>
        <v>9.9999999999999995E-7</v>
      </c>
      <c r="Q207">
        <f t="shared" si="22"/>
        <v>-13.815510557964274</v>
      </c>
      <c r="R207">
        <f>10^(L207/10)</f>
        <v>9.9792774909807538E-6</v>
      </c>
      <c r="S207">
        <f>LN(R207)</f>
        <v>-11.514999865954907</v>
      </c>
      <c r="T207">
        <v>1</v>
      </c>
      <c r="U207">
        <v>14</v>
      </c>
      <c r="V207">
        <f t="shared" si="24"/>
        <v>13</v>
      </c>
      <c r="W207">
        <f t="shared" si="25"/>
        <v>7.6923076923076927E-2</v>
      </c>
      <c r="X207">
        <f t="shared" si="26"/>
        <v>5.9171597633136093E-3</v>
      </c>
      <c r="Z207">
        <f ca="1">IF($F207=$Z$1,1,0)</f>
        <v>0</v>
      </c>
      <c r="AA207">
        <f ca="1">IF($I207=$AA$1,1,0)</f>
        <v>0</v>
      </c>
      <c r="AB207" t="str">
        <f t="shared" ca="1" si="27"/>
        <v/>
      </c>
      <c r="AC207" t="str">
        <f ca="1">IF(AND(Z207,AA207),C207,"")</f>
        <v/>
      </c>
      <c r="AD207" t="str">
        <f ca="1">IF(AND(AA207,Z207),D207,"")</f>
        <v/>
      </c>
      <c r="AE207" t="str">
        <f t="shared" ca="1" si="28"/>
        <v/>
      </c>
    </row>
    <row r="208" spans="1:31" x14ac:dyDescent="0.25">
      <c r="A208">
        <v>34929</v>
      </c>
      <c r="B208" s="1">
        <v>38759.051122685189</v>
      </c>
      <c r="C208">
        <v>1</v>
      </c>
      <c r="D208">
        <v>1</v>
      </c>
      <c r="E208">
        <v>90.4</v>
      </c>
      <c r="F208" t="s">
        <v>114</v>
      </c>
      <c r="G208">
        <v>-63</v>
      </c>
      <c r="H208">
        <v>1139645617331</v>
      </c>
      <c r="I208">
        <v>90</v>
      </c>
      <c r="J208" s="3">
        <v>42736</v>
      </c>
      <c r="K208">
        <v>-66</v>
      </c>
      <c r="L208">
        <v>-66.715686274509807</v>
      </c>
      <c r="M208">
        <v>102</v>
      </c>
      <c r="N208">
        <v>3.75058398351957</v>
      </c>
      <c r="O208">
        <v>5</v>
      </c>
      <c r="P208">
        <f t="shared" si="23"/>
        <v>5.0118723362727218E-7</v>
      </c>
      <c r="Q208">
        <f t="shared" si="22"/>
        <v>-14.506286085862488</v>
      </c>
      <c r="R208">
        <f>10^(L208/10)</f>
        <v>2.1302539170583404E-7</v>
      </c>
      <c r="S208">
        <f>LN(R208)</f>
        <v>-15.361854468455375</v>
      </c>
      <c r="T208">
        <v>33.5</v>
      </c>
      <c r="U208">
        <v>2.8</v>
      </c>
      <c r="V208">
        <f t="shared" si="24"/>
        <v>32.549807987144874</v>
      </c>
      <c r="W208">
        <f t="shared" si="25"/>
        <v>3.0722147436167274E-2</v>
      </c>
      <c r="X208">
        <f t="shared" si="26"/>
        <v>9.4385034308959947E-4</v>
      </c>
      <c r="Z208">
        <f ca="1">IF($F208=$Z$1,1,0)</f>
        <v>0</v>
      </c>
      <c r="AA208">
        <f ca="1">IF($I208=$AA$1,1,0)</f>
        <v>0</v>
      </c>
      <c r="AB208" t="str">
        <f t="shared" ca="1" si="27"/>
        <v/>
      </c>
      <c r="AC208" t="str">
        <f ca="1">IF(AND(Z208,AA208),C208,"")</f>
        <v/>
      </c>
      <c r="AD208" t="str">
        <f ca="1">IF(AND(AA208,Z208),D208,"")</f>
        <v/>
      </c>
      <c r="AE208" t="str">
        <f t="shared" ca="1" si="28"/>
        <v/>
      </c>
    </row>
    <row r="209" spans="1:31" x14ac:dyDescent="0.25">
      <c r="A209">
        <v>34930</v>
      </c>
      <c r="B209" s="1">
        <v>38759.051122685189</v>
      </c>
      <c r="C209">
        <v>1</v>
      </c>
      <c r="D209">
        <v>1</v>
      </c>
      <c r="E209">
        <v>90.4</v>
      </c>
      <c r="F209" t="s">
        <v>113</v>
      </c>
      <c r="G209">
        <v>-67</v>
      </c>
      <c r="H209">
        <v>1139645617331</v>
      </c>
      <c r="I209">
        <v>90</v>
      </c>
      <c r="J209" s="3">
        <v>42736</v>
      </c>
      <c r="K209">
        <v>-65</v>
      </c>
      <c r="L209">
        <v>-65.873684210526307</v>
      </c>
      <c r="M209">
        <v>95</v>
      </c>
      <c r="N209">
        <v>2.0998586845216098</v>
      </c>
      <c r="O209">
        <v>3</v>
      </c>
      <c r="P209">
        <f t="shared" si="23"/>
        <v>1.9952623149688761E-7</v>
      </c>
      <c r="Q209">
        <f t="shared" si="22"/>
        <v>-15.427320123060108</v>
      </c>
      <c r="R209">
        <f>10^(L209/10)</f>
        <v>2.586018211279027E-7</v>
      </c>
      <c r="S209">
        <f>LN(R209)</f>
        <v>-15.167976328375513</v>
      </c>
      <c r="T209">
        <v>12.8</v>
      </c>
      <c r="U209">
        <v>-2.8</v>
      </c>
      <c r="V209">
        <f t="shared" si="24"/>
        <v>12.396773773849388</v>
      </c>
      <c r="W209">
        <f t="shared" si="25"/>
        <v>8.066614897090961E-2</v>
      </c>
      <c r="X209">
        <f t="shared" si="26"/>
        <v>6.5070275897969815E-3</v>
      </c>
      <c r="Z209">
        <f ca="1">IF($F209=$Z$1,1,0)</f>
        <v>1</v>
      </c>
      <c r="AA209">
        <f ca="1">IF($I209=$AA$1,1,0)</f>
        <v>0</v>
      </c>
      <c r="AB209" t="str">
        <f t="shared" ca="1" si="27"/>
        <v/>
      </c>
      <c r="AC209" t="str">
        <f ca="1">IF(AND(Z209,AA209),C209,"")</f>
        <v/>
      </c>
      <c r="AD209" t="str">
        <f ca="1">IF(AND(AA209,Z209),D209,"")</f>
        <v/>
      </c>
      <c r="AE209" t="str">
        <f t="shared" ca="1" si="28"/>
        <v/>
      </c>
    </row>
    <row r="210" spans="1:31" x14ac:dyDescent="0.25">
      <c r="A210">
        <v>34931</v>
      </c>
      <c r="B210" s="1">
        <v>38759.051122685189</v>
      </c>
      <c r="C210">
        <v>1</v>
      </c>
      <c r="D210">
        <v>1</v>
      </c>
      <c r="E210">
        <v>90.4</v>
      </c>
      <c r="F210" t="s">
        <v>116</v>
      </c>
      <c r="G210">
        <v>-69</v>
      </c>
      <c r="H210">
        <v>1139645617331</v>
      </c>
      <c r="I210">
        <v>90</v>
      </c>
      <c r="J210" s="3">
        <v>42736</v>
      </c>
      <c r="K210">
        <v>-66</v>
      </c>
      <c r="L210">
        <v>-66.506024096385502</v>
      </c>
      <c r="M210">
        <v>83</v>
      </c>
      <c r="N210">
        <v>1.4514374202073399</v>
      </c>
      <c r="O210">
        <v>1.5</v>
      </c>
      <c r="P210">
        <f t="shared" si="23"/>
        <v>1.2589254117941651E-7</v>
      </c>
      <c r="Q210">
        <f t="shared" si="22"/>
        <v>-15.887837141658917</v>
      </c>
      <c r="R210">
        <f>10^(L210/10)</f>
        <v>2.2356179624047978E-7</v>
      </c>
      <c r="S210">
        <f>LN(R210)</f>
        <v>-15.313577967864006</v>
      </c>
      <c r="T210">
        <v>33.5</v>
      </c>
      <c r="U210">
        <v>9.3000000000000007</v>
      </c>
      <c r="V210">
        <f t="shared" si="24"/>
        <v>33.543106594351094</v>
      </c>
      <c r="W210">
        <f t="shared" si="25"/>
        <v>2.9812384764874682E-2</v>
      </c>
      <c r="X210">
        <f t="shared" si="26"/>
        <v>8.8877828536893194E-4</v>
      </c>
      <c r="Z210">
        <f ca="1">IF($F210=$Z$1,1,0)</f>
        <v>0</v>
      </c>
      <c r="AA210">
        <f ca="1">IF($I210=$AA$1,1,0)</f>
        <v>0</v>
      </c>
      <c r="AB210" t="str">
        <f t="shared" ca="1" si="27"/>
        <v/>
      </c>
      <c r="AC210" t="str">
        <f ca="1">IF(AND(Z210,AA210),C210,"")</f>
        <v/>
      </c>
      <c r="AD210" t="str">
        <f ca="1">IF(AND(AA210,Z210),D210,"")</f>
        <v/>
      </c>
      <c r="AE210" t="str">
        <f t="shared" ca="1" si="28"/>
        <v/>
      </c>
    </row>
    <row r="211" spans="1:31" x14ac:dyDescent="0.25">
      <c r="A211">
        <v>34935</v>
      </c>
      <c r="B211" s="1">
        <v>38759.051122685189</v>
      </c>
      <c r="C211">
        <v>1</v>
      </c>
      <c r="D211">
        <v>1</v>
      </c>
      <c r="E211">
        <v>90.4</v>
      </c>
      <c r="F211" t="s">
        <v>115</v>
      </c>
      <c r="G211">
        <v>-35</v>
      </c>
      <c r="H211">
        <v>1139645617583</v>
      </c>
      <c r="I211">
        <v>90</v>
      </c>
      <c r="J211" s="3">
        <v>42736</v>
      </c>
      <c r="K211">
        <v>-36</v>
      </c>
      <c r="L211">
        <v>-38.195652173912997</v>
      </c>
      <c r="M211">
        <v>92</v>
      </c>
      <c r="N211">
        <v>4.3933994708715698</v>
      </c>
      <c r="O211">
        <v>8</v>
      </c>
      <c r="P211">
        <f t="shared" si="23"/>
        <v>3.1622776601683783E-4</v>
      </c>
      <c r="Q211">
        <f t="shared" si="22"/>
        <v>-8.0590478254791602</v>
      </c>
      <c r="R211">
        <f>10^(L211/10)</f>
        <v>1.5150772695930127E-4</v>
      </c>
      <c r="S211">
        <f>LN(R211)</f>
        <v>-8.7948739312837692</v>
      </c>
      <c r="T211">
        <v>2.5</v>
      </c>
      <c r="U211">
        <v>-0.8</v>
      </c>
      <c r="V211">
        <f t="shared" si="24"/>
        <v>2.3430749027719964</v>
      </c>
      <c r="W211">
        <f t="shared" si="25"/>
        <v>0.42678959977631992</v>
      </c>
      <c r="X211">
        <f t="shared" si="26"/>
        <v>0.18214936247723132</v>
      </c>
      <c r="Z211">
        <f ca="1">IF($F211=$Z$1,1,0)</f>
        <v>0</v>
      </c>
      <c r="AA211">
        <f ca="1">IF($I211=$AA$1,1,0)</f>
        <v>0</v>
      </c>
      <c r="AB211" t="str">
        <f t="shared" ca="1" si="27"/>
        <v/>
      </c>
      <c r="AC211" t="str">
        <f ca="1">IF(AND(Z211,AA211),C211,"")</f>
        <v/>
      </c>
      <c r="AD211" t="str">
        <f ca="1">IF(AND(AA211,Z211),D211,"")</f>
        <v/>
      </c>
      <c r="AE211" t="str">
        <f t="shared" ca="1" si="28"/>
        <v/>
      </c>
    </row>
    <row r="212" spans="1:31" x14ac:dyDescent="0.25">
      <c r="A212">
        <v>35957</v>
      </c>
      <c r="B212" s="1">
        <v>38759.051712962966</v>
      </c>
      <c r="C212">
        <v>1</v>
      </c>
      <c r="D212">
        <v>1</v>
      </c>
      <c r="E212">
        <v>134.80000000000001</v>
      </c>
      <c r="F212" t="s">
        <v>115</v>
      </c>
      <c r="G212">
        <v>-34</v>
      </c>
      <c r="H212">
        <v>1139645668026</v>
      </c>
      <c r="I212">
        <v>135</v>
      </c>
      <c r="J212" s="3">
        <v>42736</v>
      </c>
      <c r="K212">
        <v>-35</v>
      </c>
      <c r="L212">
        <v>-34.799999999999997</v>
      </c>
      <c r="M212">
        <v>100</v>
      </c>
      <c r="N212">
        <v>1.19764077850724</v>
      </c>
      <c r="O212">
        <v>2</v>
      </c>
      <c r="P212">
        <f t="shared" si="23"/>
        <v>3.9810717055349708E-4</v>
      </c>
      <c r="Q212">
        <f t="shared" si="22"/>
        <v>-7.8287893161797557</v>
      </c>
      <c r="R212">
        <f>10^(L212/10)</f>
        <v>3.3113112148259094E-4</v>
      </c>
      <c r="S212">
        <f>LN(R212)</f>
        <v>-8.0129961236192795</v>
      </c>
      <c r="T212">
        <v>2.5</v>
      </c>
      <c r="U212">
        <v>-0.8</v>
      </c>
      <c r="V212">
        <f t="shared" si="24"/>
        <v>2.3430749027719964</v>
      </c>
      <c r="W212">
        <f t="shared" si="25"/>
        <v>0.42678959977631992</v>
      </c>
      <c r="X212">
        <f t="shared" si="26"/>
        <v>0.18214936247723132</v>
      </c>
      <c r="Z212">
        <f ca="1">IF($F212=$Z$1,1,0)</f>
        <v>0</v>
      </c>
      <c r="AA212">
        <f ca="1">IF($I212=$AA$1,1,0)</f>
        <v>0</v>
      </c>
      <c r="AB212" t="str">
        <f t="shared" ca="1" si="27"/>
        <v/>
      </c>
      <c r="AC212" t="str">
        <f ca="1">IF(AND(Z212,AA212),C212,"")</f>
        <v/>
      </c>
      <c r="AD212" t="str">
        <f ca="1">IF(AND(AA212,Z212),D212,"")</f>
        <v/>
      </c>
      <c r="AE212" t="str">
        <f t="shared" ca="1" si="28"/>
        <v/>
      </c>
    </row>
    <row r="213" spans="1:31" x14ac:dyDescent="0.25">
      <c r="A213">
        <v>35958</v>
      </c>
      <c r="B213" s="1">
        <v>38759.051712962966</v>
      </c>
      <c r="C213">
        <v>1</v>
      </c>
      <c r="D213">
        <v>1</v>
      </c>
      <c r="E213">
        <v>134.80000000000001</v>
      </c>
      <c r="F213" t="s">
        <v>113</v>
      </c>
      <c r="G213">
        <v>-62</v>
      </c>
      <c r="H213">
        <v>1139645668026</v>
      </c>
      <c r="I213">
        <v>135</v>
      </c>
      <c r="J213" s="3">
        <v>42736</v>
      </c>
      <c r="K213">
        <v>-62</v>
      </c>
      <c r="L213">
        <v>-62.5161290322581</v>
      </c>
      <c r="M213">
        <v>93</v>
      </c>
      <c r="N213">
        <v>1.9978951055385601</v>
      </c>
      <c r="O213">
        <v>3</v>
      </c>
      <c r="P213">
        <f t="shared" si="23"/>
        <v>6.3095734448019254E-7</v>
      </c>
      <c r="Q213">
        <f t="shared" si="22"/>
        <v>-14.276027576563084</v>
      </c>
      <c r="R213">
        <f>10^(L213/10)</f>
        <v>5.6025674888408182E-7</v>
      </c>
      <c r="S213">
        <f>LN(R213)</f>
        <v>-14.39487067813698</v>
      </c>
      <c r="T213">
        <v>12.8</v>
      </c>
      <c r="U213">
        <v>-2.8</v>
      </c>
      <c r="V213">
        <f t="shared" si="24"/>
        <v>12.396773773849388</v>
      </c>
      <c r="W213">
        <f t="shared" si="25"/>
        <v>8.066614897090961E-2</v>
      </c>
      <c r="X213">
        <f t="shared" si="26"/>
        <v>6.5070275897969815E-3</v>
      </c>
      <c r="Z213">
        <f ca="1">IF($F213=$Z$1,1,0)</f>
        <v>1</v>
      </c>
      <c r="AA213">
        <f ca="1">IF($I213=$AA$1,1,0)</f>
        <v>0</v>
      </c>
      <c r="AB213" t="str">
        <f t="shared" ca="1" si="27"/>
        <v/>
      </c>
      <c r="AC213" t="str">
        <f ca="1">IF(AND(Z213,AA213),C213,"")</f>
        <v/>
      </c>
      <c r="AD213" t="str">
        <f ca="1">IF(AND(AA213,Z213),D213,"")</f>
        <v/>
      </c>
      <c r="AE213" t="str">
        <f t="shared" ca="1" si="28"/>
        <v/>
      </c>
    </row>
    <row r="214" spans="1:31" x14ac:dyDescent="0.25">
      <c r="A214">
        <v>35959</v>
      </c>
      <c r="B214" s="1">
        <v>38759.051712962966</v>
      </c>
      <c r="C214">
        <v>1</v>
      </c>
      <c r="D214">
        <v>1</v>
      </c>
      <c r="E214">
        <v>134.80000000000001</v>
      </c>
      <c r="F214" t="s">
        <v>112</v>
      </c>
      <c r="G214">
        <v>-55</v>
      </c>
      <c r="H214">
        <v>1139645668026</v>
      </c>
      <c r="I214">
        <v>135</v>
      </c>
      <c r="J214" s="3">
        <v>42736</v>
      </c>
      <c r="K214">
        <v>-53</v>
      </c>
      <c r="L214">
        <v>-53.3272727272727</v>
      </c>
      <c r="M214">
        <v>110</v>
      </c>
      <c r="N214">
        <v>2.1336495456501399</v>
      </c>
      <c r="O214">
        <v>3</v>
      </c>
      <c r="P214">
        <f t="shared" si="23"/>
        <v>3.1622776601683767E-6</v>
      </c>
      <c r="Q214">
        <f t="shared" si="22"/>
        <v>-12.664218011467252</v>
      </c>
      <c r="R214">
        <f>10^(L214/10)</f>
        <v>4.6480707209273208E-6</v>
      </c>
      <c r="S214">
        <f>LN(R214)</f>
        <v>-12.279058323184607</v>
      </c>
      <c r="T214">
        <v>7.5</v>
      </c>
      <c r="U214">
        <v>6.3</v>
      </c>
      <c r="V214">
        <f t="shared" si="24"/>
        <v>8.386894538504702</v>
      </c>
      <c r="W214">
        <f t="shared" si="25"/>
        <v>0.11923364427786043</v>
      </c>
      <c r="X214">
        <f t="shared" si="26"/>
        <v>1.4216661927779357E-2</v>
      </c>
      <c r="Z214">
        <f ca="1">IF($F214=$Z$1,1,0)</f>
        <v>0</v>
      </c>
      <c r="AA214">
        <f ca="1">IF($I214=$AA$1,1,0)</f>
        <v>0</v>
      </c>
      <c r="AB214" t="str">
        <f t="shared" ca="1" si="27"/>
        <v/>
      </c>
      <c r="AC214" t="str">
        <f ca="1">IF(AND(Z214,AA214),C214,"")</f>
        <v/>
      </c>
      <c r="AD214" t="str">
        <f ca="1">IF(AND(AA214,Z214),D214,"")</f>
        <v/>
      </c>
      <c r="AE214" t="str">
        <f t="shared" ca="1" si="28"/>
        <v/>
      </c>
    </row>
    <row r="215" spans="1:31" x14ac:dyDescent="0.25">
      <c r="A215">
        <v>35960</v>
      </c>
      <c r="B215" s="1">
        <v>38759.051712962966</v>
      </c>
      <c r="C215">
        <v>1</v>
      </c>
      <c r="D215">
        <v>1</v>
      </c>
      <c r="E215">
        <v>134.80000000000001</v>
      </c>
      <c r="F215" t="s">
        <v>116</v>
      </c>
      <c r="G215">
        <v>-66</v>
      </c>
      <c r="H215">
        <v>1139645668026</v>
      </c>
      <c r="I215">
        <v>135</v>
      </c>
      <c r="J215" s="3">
        <v>42736</v>
      </c>
      <c r="K215">
        <v>-70</v>
      </c>
      <c r="L215">
        <v>-70.650602409638594</v>
      </c>
      <c r="M215">
        <v>83</v>
      </c>
      <c r="N215">
        <v>3.7004737170040798</v>
      </c>
      <c r="O215">
        <v>4.5</v>
      </c>
      <c r="P215">
        <f t="shared" si="23"/>
        <v>2.511886431509578E-7</v>
      </c>
      <c r="Q215">
        <f t="shared" si="22"/>
        <v>-15.197061613760702</v>
      </c>
      <c r="R215">
        <f>10^(L215/10)</f>
        <v>8.6087433207084009E-8</v>
      </c>
      <c r="S215">
        <f>LN(R215)</f>
        <v>-16.267902391948304</v>
      </c>
      <c r="T215">
        <v>33.5</v>
      </c>
      <c r="U215">
        <v>9.3000000000000007</v>
      </c>
      <c r="V215">
        <f t="shared" si="24"/>
        <v>33.543106594351094</v>
      </c>
      <c r="W215">
        <f t="shared" si="25"/>
        <v>2.9812384764874682E-2</v>
      </c>
      <c r="X215">
        <f t="shared" si="26"/>
        <v>8.8877828536893194E-4</v>
      </c>
      <c r="Z215">
        <f ca="1">IF($F215=$Z$1,1,0)</f>
        <v>0</v>
      </c>
      <c r="AA215">
        <f ca="1">IF($I215=$AA$1,1,0)</f>
        <v>0</v>
      </c>
      <c r="AB215" t="str">
        <f t="shared" ca="1" si="27"/>
        <v/>
      </c>
      <c r="AC215" t="str">
        <f ca="1">IF(AND(Z215,AA215),C215,"")</f>
        <v/>
      </c>
      <c r="AD215" t="str">
        <f ca="1">IF(AND(AA215,Z215),D215,"")</f>
        <v/>
      </c>
      <c r="AE215" t="str">
        <f t="shared" ca="1" si="28"/>
        <v/>
      </c>
    </row>
    <row r="216" spans="1:31" x14ac:dyDescent="0.25">
      <c r="A216">
        <v>35961</v>
      </c>
      <c r="B216" s="1">
        <v>38759.051712962966</v>
      </c>
      <c r="C216">
        <v>1</v>
      </c>
      <c r="D216">
        <v>1</v>
      </c>
      <c r="E216">
        <v>134.80000000000001</v>
      </c>
      <c r="F216" t="s">
        <v>114</v>
      </c>
      <c r="G216">
        <v>-65</v>
      </c>
      <c r="H216">
        <v>1139645668026</v>
      </c>
      <c r="I216">
        <v>135</v>
      </c>
      <c r="J216" s="3">
        <v>42736</v>
      </c>
      <c r="K216">
        <v>-67</v>
      </c>
      <c r="L216">
        <v>-67.271604938271594</v>
      </c>
      <c r="M216">
        <v>81</v>
      </c>
      <c r="N216">
        <v>2.6646404339001002</v>
      </c>
      <c r="O216">
        <v>3</v>
      </c>
      <c r="P216">
        <f t="shared" si="23"/>
        <v>3.1622776601683734E-7</v>
      </c>
      <c r="Q216">
        <f t="shared" si="22"/>
        <v>-14.966803104461299</v>
      </c>
      <c r="R216">
        <f>10^(L216/10)</f>
        <v>1.8743017305619259E-7</v>
      </c>
      <c r="S216">
        <f>LN(R216)</f>
        <v>-15.48985947126488</v>
      </c>
      <c r="T216">
        <v>33.5</v>
      </c>
      <c r="U216">
        <v>2.8</v>
      </c>
      <c r="V216">
        <f t="shared" si="24"/>
        <v>32.549807987144874</v>
      </c>
      <c r="W216">
        <f t="shared" si="25"/>
        <v>3.0722147436167274E-2</v>
      </c>
      <c r="X216">
        <f t="shared" si="26"/>
        <v>9.4385034308959947E-4</v>
      </c>
      <c r="Z216">
        <f ca="1">IF($F216=$Z$1,1,0)</f>
        <v>0</v>
      </c>
      <c r="AA216">
        <f ca="1">IF($I216=$AA$1,1,0)</f>
        <v>0</v>
      </c>
      <c r="AB216" t="str">
        <f t="shared" ca="1" si="27"/>
        <v/>
      </c>
      <c r="AC216" t="str">
        <f ca="1">IF(AND(Z216,AA216),C216,"")</f>
        <v/>
      </c>
      <c r="AD216" t="str">
        <f ca="1">IF(AND(AA216,Z216),D216,"")</f>
        <v/>
      </c>
      <c r="AE216" t="str">
        <f t="shared" ca="1" si="28"/>
        <v/>
      </c>
    </row>
    <row r="217" spans="1:31" x14ac:dyDescent="0.25">
      <c r="A217">
        <v>35990</v>
      </c>
      <c r="B217" s="1">
        <v>38759.051712962966</v>
      </c>
      <c r="C217">
        <v>1</v>
      </c>
      <c r="D217">
        <v>1</v>
      </c>
      <c r="E217">
        <v>134.80000000000001</v>
      </c>
      <c r="F217" t="s">
        <v>117</v>
      </c>
      <c r="G217">
        <v>-50</v>
      </c>
      <c r="H217">
        <v>1139645668782</v>
      </c>
      <c r="I217">
        <v>135</v>
      </c>
      <c r="J217" s="3">
        <v>42736</v>
      </c>
      <c r="K217">
        <v>-55</v>
      </c>
      <c r="L217">
        <v>-53.758241758241802</v>
      </c>
      <c r="M217">
        <v>91</v>
      </c>
      <c r="N217">
        <v>3.6858307049222998</v>
      </c>
      <c r="O217">
        <v>6</v>
      </c>
      <c r="P217">
        <f t="shared" si="23"/>
        <v>1.0000000000000001E-5</v>
      </c>
      <c r="Q217">
        <f t="shared" si="22"/>
        <v>-11.512925464970229</v>
      </c>
      <c r="R217">
        <f>10^(L217/10)</f>
        <v>4.2089699409701675E-6</v>
      </c>
      <c r="S217">
        <f>LN(R217)</f>
        <v>-12.37829260980976</v>
      </c>
      <c r="T217">
        <v>1</v>
      </c>
      <c r="U217">
        <v>14</v>
      </c>
      <c r="V217">
        <f t="shared" si="24"/>
        <v>13</v>
      </c>
      <c r="W217">
        <f t="shared" si="25"/>
        <v>7.6923076923076927E-2</v>
      </c>
      <c r="X217">
        <f t="shared" si="26"/>
        <v>5.9171597633136093E-3</v>
      </c>
      <c r="Z217">
        <f ca="1">IF($F217=$Z$1,1,0)</f>
        <v>0</v>
      </c>
      <c r="AA217">
        <f ca="1">IF($I217=$AA$1,1,0)</f>
        <v>0</v>
      </c>
      <c r="AB217" t="str">
        <f t="shared" ca="1" si="27"/>
        <v/>
      </c>
      <c r="AC217" t="str">
        <f ca="1">IF(AND(Z217,AA217),C217,"")</f>
        <v/>
      </c>
      <c r="AD217" t="str">
        <f ca="1">IF(AND(AA217,Z217),D217,"")</f>
        <v/>
      </c>
      <c r="AE217" t="str">
        <f t="shared" ca="1" si="28"/>
        <v/>
      </c>
    </row>
    <row r="218" spans="1:31" x14ac:dyDescent="0.25">
      <c r="A218">
        <v>36998</v>
      </c>
      <c r="B218" s="1">
        <v>38759.05232638889</v>
      </c>
      <c r="C218">
        <v>1</v>
      </c>
      <c r="D218">
        <v>1</v>
      </c>
      <c r="E218">
        <v>180.4</v>
      </c>
      <c r="F218" t="s">
        <v>117</v>
      </c>
      <c r="G218">
        <v>-50</v>
      </c>
      <c r="H218">
        <v>1139645721394</v>
      </c>
      <c r="I218">
        <v>180</v>
      </c>
      <c r="J218" s="3">
        <v>42736</v>
      </c>
      <c r="K218">
        <v>-59</v>
      </c>
      <c r="L218">
        <v>-57.126315789473701</v>
      </c>
      <c r="M218">
        <v>95</v>
      </c>
      <c r="N218">
        <v>4.5808159295116004</v>
      </c>
      <c r="O218">
        <v>8</v>
      </c>
      <c r="P218">
        <f t="shared" si="23"/>
        <v>1.0000000000000001E-5</v>
      </c>
      <c r="Q218">
        <f t="shared" si="22"/>
        <v>-11.512925464970229</v>
      </c>
      <c r="R218">
        <f>10^(L218/10)</f>
        <v>1.9380653679905292E-6</v>
      </c>
      <c r="S218">
        <f>LN(R218)</f>
        <v>-13.153820315451254</v>
      </c>
      <c r="T218">
        <v>1</v>
      </c>
      <c r="U218">
        <v>14</v>
      </c>
      <c r="V218">
        <f t="shared" si="24"/>
        <v>13</v>
      </c>
      <c r="W218">
        <f t="shared" si="25"/>
        <v>7.6923076923076927E-2</v>
      </c>
      <c r="X218">
        <f t="shared" si="26"/>
        <v>5.9171597633136093E-3</v>
      </c>
      <c r="Z218">
        <f ca="1">IF($F218=$Z$1,1,0)</f>
        <v>0</v>
      </c>
      <c r="AA218">
        <f ca="1">IF($I218=$AA$1,1,0)</f>
        <v>0</v>
      </c>
      <c r="AB218" t="str">
        <f t="shared" ca="1" si="27"/>
        <v/>
      </c>
      <c r="AC218" t="str">
        <f ca="1">IF(AND(Z218,AA218),C218,"")</f>
        <v/>
      </c>
      <c r="AD218" t="str">
        <f ca="1">IF(AND(AA218,Z218),D218,"")</f>
        <v/>
      </c>
      <c r="AE218" t="str">
        <f t="shared" ca="1" si="28"/>
        <v/>
      </c>
    </row>
    <row r="219" spans="1:31" x14ac:dyDescent="0.25">
      <c r="A219">
        <v>36999</v>
      </c>
      <c r="B219" s="1">
        <v>38759.05232638889</v>
      </c>
      <c r="C219">
        <v>1</v>
      </c>
      <c r="D219">
        <v>1</v>
      </c>
      <c r="E219">
        <v>180.4</v>
      </c>
      <c r="F219" t="s">
        <v>112</v>
      </c>
      <c r="G219">
        <v>-52</v>
      </c>
      <c r="H219">
        <v>1139645721394</v>
      </c>
      <c r="I219">
        <v>180</v>
      </c>
      <c r="J219" s="3">
        <v>42736</v>
      </c>
      <c r="K219">
        <v>-55</v>
      </c>
      <c r="L219">
        <v>-55.372727272727303</v>
      </c>
      <c r="M219">
        <v>110</v>
      </c>
      <c r="N219">
        <v>2.5767453011416901</v>
      </c>
      <c r="O219">
        <v>5</v>
      </c>
      <c r="P219">
        <f t="shared" si="23"/>
        <v>6.3095734448019212E-6</v>
      </c>
      <c r="Q219">
        <f t="shared" si="22"/>
        <v>-11.973442483569039</v>
      </c>
      <c r="R219">
        <f>10^(L219/10)</f>
        <v>2.9021995653338952E-6</v>
      </c>
      <c r="S219">
        <f>LN(R219)</f>
        <v>-12.750041637660674</v>
      </c>
      <c r="T219">
        <v>7.5</v>
      </c>
      <c r="U219">
        <v>6.3</v>
      </c>
      <c r="V219">
        <f t="shared" si="24"/>
        <v>8.386894538504702</v>
      </c>
      <c r="W219">
        <f t="shared" si="25"/>
        <v>0.11923364427786043</v>
      </c>
      <c r="X219">
        <f t="shared" si="26"/>
        <v>1.4216661927779357E-2</v>
      </c>
      <c r="Z219">
        <f ca="1">IF($F219=$Z$1,1,0)</f>
        <v>0</v>
      </c>
      <c r="AA219">
        <f ca="1">IF($I219=$AA$1,1,0)</f>
        <v>0</v>
      </c>
      <c r="AB219" t="str">
        <f t="shared" ca="1" si="27"/>
        <v/>
      </c>
      <c r="AC219" t="str">
        <f ca="1">IF(AND(Z219,AA219),C219,"")</f>
        <v/>
      </c>
      <c r="AD219" t="str">
        <f ca="1">IF(AND(AA219,Z219),D219,"")</f>
        <v/>
      </c>
      <c r="AE219" t="str">
        <f t="shared" ca="1" si="28"/>
        <v/>
      </c>
    </row>
    <row r="220" spans="1:31" x14ac:dyDescent="0.25">
      <c r="A220">
        <v>37000</v>
      </c>
      <c r="B220" s="1">
        <v>38759.05232638889</v>
      </c>
      <c r="C220">
        <v>1</v>
      </c>
      <c r="D220">
        <v>1</v>
      </c>
      <c r="E220">
        <v>180.4</v>
      </c>
      <c r="F220" t="s">
        <v>115</v>
      </c>
      <c r="G220">
        <v>-44</v>
      </c>
      <c r="H220">
        <v>1139645721394</v>
      </c>
      <c r="I220">
        <v>180</v>
      </c>
      <c r="J220" s="3">
        <v>42736</v>
      </c>
      <c r="K220">
        <v>-42</v>
      </c>
      <c r="L220">
        <v>-41.627450980392197</v>
      </c>
      <c r="M220">
        <v>102</v>
      </c>
      <c r="N220">
        <v>2.2947273555233401</v>
      </c>
      <c r="O220">
        <v>2</v>
      </c>
      <c r="P220">
        <f t="shared" si="23"/>
        <v>3.9810717055349634E-5</v>
      </c>
      <c r="Q220">
        <f t="shared" si="22"/>
        <v>-10.131374409173803</v>
      </c>
      <c r="R220">
        <f>10^(L220/10)</f>
        <v>6.8747182183515979E-5</v>
      </c>
      <c r="S220">
        <f>LN(R220)</f>
        <v>-9.5850748086791455</v>
      </c>
      <c r="T220">
        <v>2.5</v>
      </c>
      <c r="U220">
        <v>-0.8</v>
      </c>
      <c r="V220">
        <f t="shared" si="24"/>
        <v>2.3430749027719964</v>
      </c>
      <c r="W220">
        <f t="shared" si="25"/>
        <v>0.42678959977631992</v>
      </c>
      <c r="X220">
        <f t="shared" si="26"/>
        <v>0.18214936247723132</v>
      </c>
      <c r="Z220">
        <f ca="1">IF($F220=$Z$1,1,0)</f>
        <v>0</v>
      </c>
      <c r="AA220">
        <f ca="1">IF($I220=$AA$1,1,0)</f>
        <v>0</v>
      </c>
      <c r="AB220" t="str">
        <f t="shared" ca="1" si="27"/>
        <v/>
      </c>
      <c r="AC220" t="str">
        <f ca="1">IF(AND(Z220,AA220),C220,"")</f>
        <v/>
      </c>
      <c r="AD220" t="str">
        <f ca="1">IF(AND(AA220,Z220),D220,"")</f>
        <v/>
      </c>
      <c r="AE220" t="str">
        <f t="shared" ca="1" si="28"/>
        <v/>
      </c>
    </row>
    <row r="221" spans="1:31" x14ac:dyDescent="0.25">
      <c r="A221">
        <v>37001</v>
      </c>
      <c r="B221" s="1">
        <v>38759.05232638889</v>
      </c>
      <c r="C221">
        <v>1</v>
      </c>
      <c r="D221">
        <v>1</v>
      </c>
      <c r="E221">
        <v>180.4</v>
      </c>
      <c r="F221" t="s">
        <v>113</v>
      </c>
      <c r="G221">
        <v>-63</v>
      </c>
      <c r="H221">
        <v>1139645721394</v>
      </c>
      <c r="I221">
        <v>180</v>
      </c>
      <c r="J221" s="3">
        <v>42736</v>
      </c>
      <c r="K221">
        <v>-62</v>
      </c>
      <c r="L221">
        <v>-61.780219780219802</v>
      </c>
      <c r="M221">
        <v>91</v>
      </c>
      <c r="N221">
        <v>1.81843765543818</v>
      </c>
      <c r="O221">
        <v>2</v>
      </c>
      <c r="P221">
        <f t="shared" si="23"/>
        <v>5.0118723362727218E-7</v>
      </c>
      <c r="Q221">
        <f t="shared" si="22"/>
        <v>-14.506286085862488</v>
      </c>
      <c r="R221">
        <f>10^(L221/10)</f>
        <v>6.6370948169358136E-7</v>
      </c>
      <c r="S221">
        <f>LN(R221)</f>
        <v>-14.225421310783</v>
      </c>
      <c r="T221">
        <v>12.8</v>
      </c>
      <c r="U221">
        <v>-2.8</v>
      </c>
      <c r="V221">
        <f t="shared" si="24"/>
        <v>12.396773773849388</v>
      </c>
      <c r="W221">
        <f t="shared" si="25"/>
        <v>8.066614897090961E-2</v>
      </c>
      <c r="X221">
        <f t="shared" si="26"/>
        <v>6.5070275897969815E-3</v>
      </c>
      <c r="Z221">
        <f ca="1">IF($F221=$Z$1,1,0)</f>
        <v>1</v>
      </c>
      <c r="AA221">
        <f ca="1">IF($I221=$AA$1,1,0)</f>
        <v>0</v>
      </c>
      <c r="AB221" t="str">
        <f t="shared" ca="1" si="27"/>
        <v/>
      </c>
      <c r="AC221" t="str">
        <f ca="1">IF(AND(Z221,AA221),C221,"")</f>
        <v/>
      </c>
      <c r="AD221" t="str">
        <f ca="1">IF(AND(AA221,Z221),D221,"")</f>
        <v/>
      </c>
      <c r="AE221" t="str">
        <f t="shared" ca="1" si="28"/>
        <v/>
      </c>
    </row>
    <row r="222" spans="1:31" x14ac:dyDescent="0.25">
      <c r="A222">
        <v>37002</v>
      </c>
      <c r="B222" s="1">
        <v>38759.05232638889</v>
      </c>
      <c r="C222">
        <v>1</v>
      </c>
      <c r="D222">
        <v>1</v>
      </c>
      <c r="E222">
        <v>180.4</v>
      </c>
      <c r="F222" t="s">
        <v>116</v>
      </c>
      <c r="G222">
        <v>-64</v>
      </c>
      <c r="H222">
        <v>1139645721394</v>
      </c>
      <c r="I222">
        <v>180</v>
      </c>
      <c r="J222" s="3">
        <v>42736</v>
      </c>
      <c r="K222">
        <v>-67</v>
      </c>
      <c r="L222">
        <v>-67.2777777777778</v>
      </c>
      <c r="M222">
        <v>90</v>
      </c>
      <c r="N222">
        <v>3.08686153031939</v>
      </c>
      <c r="O222">
        <v>3</v>
      </c>
      <c r="P222">
        <f t="shared" si="23"/>
        <v>3.9810717055349618E-7</v>
      </c>
      <c r="Q222">
        <f t="shared" si="22"/>
        <v>-14.736544595161895</v>
      </c>
      <c r="R222">
        <f>10^(L222/10)</f>
        <v>1.8716395863694752E-7</v>
      </c>
      <c r="S222">
        <f>LN(R222)</f>
        <v>-15.491280820087724</v>
      </c>
      <c r="T222">
        <v>33.5</v>
      </c>
      <c r="U222">
        <v>9.3000000000000007</v>
      </c>
      <c r="V222">
        <f t="shared" si="24"/>
        <v>33.543106594351094</v>
      </c>
      <c r="W222">
        <f t="shared" si="25"/>
        <v>2.9812384764874682E-2</v>
      </c>
      <c r="X222">
        <f t="shared" si="26"/>
        <v>8.8877828536893194E-4</v>
      </c>
      <c r="Z222">
        <f ca="1">IF($F222=$Z$1,1,0)</f>
        <v>0</v>
      </c>
      <c r="AA222">
        <f ca="1">IF($I222=$AA$1,1,0)</f>
        <v>0</v>
      </c>
      <c r="AB222" t="str">
        <f t="shared" ca="1" si="27"/>
        <v/>
      </c>
      <c r="AC222" t="str">
        <f ca="1">IF(AND(Z222,AA222),C222,"")</f>
        <v/>
      </c>
      <c r="AD222" t="str">
        <f ca="1">IF(AND(AA222,Z222),D222,"")</f>
        <v/>
      </c>
      <c r="AE222" t="str">
        <f t="shared" ca="1" si="28"/>
        <v/>
      </c>
    </row>
    <row r="223" spans="1:31" x14ac:dyDescent="0.25">
      <c r="A223">
        <v>37003</v>
      </c>
      <c r="B223" s="1">
        <v>38759.05232638889</v>
      </c>
      <c r="C223">
        <v>1</v>
      </c>
      <c r="D223">
        <v>1</v>
      </c>
      <c r="E223">
        <v>180.4</v>
      </c>
      <c r="F223" t="s">
        <v>114</v>
      </c>
      <c r="G223">
        <v>-70</v>
      </c>
      <c r="H223">
        <v>1139645721394</v>
      </c>
      <c r="I223">
        <v>180</v>
      </c>
      <c r="J223" s="3">
        <v>42736</v>
      </c>
      <c r="K223">
        <v>-66</v>
      </c>
      <c r="L223">
        <v>-65.965517241379303</v>
      </c>
      <c r="M223">
        <v>87</v>
      </c>
      <c r="N223">
        <v>2.4705157914617901</v>
      </c>
      <c r="O223">
        <v>4</v>
      </c>
      <c r="P223">
        <f t="shared" si="23"/>
        <v>9.9999999999999995E-8</v>
      </c>
      <c r="Q223">
        <f t="shared" si="22"/>
        <v>-16.11809565095832</v>
      </c>
      <c r="R223">
        <f>10^(L223/10)</f>
        <v>2.5319100687860631E-7</v>
      </c>
      <c r="S223">
        <f>LN(R223)</f>
        <v>-15.189121665164169</v>
      </c>
      <c r="T223">
        <v>33.5</v>
      </c>
      <c r="U223">
        <v>2.8</v>
      </c>
      <c r="V223">
        <f t="shared" si="24"/>
        <v>32.549807987144874</v>
      </c>
      <c r="W223">
        <f t="shared" si="25"/>
        <v>3.0722147436167274E-2</v>
      </c>
      <c r="X223">
        <f t="shared" si="26"/>
        <v>9.4385034308959947E-4</v>
      </c>
      <c r="Z223">
        <f ca="1">IF($F223=$Z$1,1,0)</f>
        <v>0</v>
      </c>
      <c r="AA223">
        <f ca="1">IF($I223=$AA$1,1,0)</f>
        <v>0</v>
      </c>
      <c r="AB223" t="str">
        <f t="shared" ca="1" si="27"/>
        <v/>
      </c>
      <c r="AC223" t="str">
        <f ca="1">IF(AND(Z223,AA223),C223,"")</f>
        <v/>
      </c>
      <c r="AD223" t="str">
        <f ca="1">IF(AND(AA223,Z223),D223,"")</f>
        <v/>
      </c>
      <c r="AE223" t="str">
        <f t="shared" ca="1" si="28"/>
        <v/>
      </c>
    </row>
    <row r="224" spans="1:31" x14ac:dyDescent="0.25">
      <c r="A224">
        <v>38064</v>
      </c>
      <c r="B224" s="1">
        <v>38759.052905092591</v>
      </c>
      <c r="C224">
        <v>1</v>
      </c>
      <c r="D224">
        <v>1</v>
      </c>
      <c r="E224">
        <v>225.2</v>
      </c>
      <c r="F224" t="s">
        <v>115</v>
      </c>
      <c r="G224">
        <v>-31</v>
      </c>
      <c r="H224">
        <v>1139645771109</v>
      </c>
      <c r="I224">
        <v>225</v>
      </c>
      <c r="J224" s="3">
        <v>42736</v>
      </c>
      <c r="K224">
        <v>-34</v>
      </c>
      <c r="L224">
        <v>-33.979797979798001</v>
      </c>
      <c r="M224">
        <v>99</v>
      </c>
      <c r="N224">
        <v>1.5451028496233701</v>
      </c>
      <c r="O224">
        <v>2</v>
      </c>
      <c r="P224">
        <f t="shared" si="23"/>
        <v>7.9432823472428099E-4</v>
      </c>
      <c r="Q224">
        <f t="shared" si="22"/>
        <v>-7.1380137882815422</v>
      </c>
      <c r="R224">
        <f>10^(L224/10)</f>
        <v>3.999633543719641E-4</v>
      </c>
      <c r="S224">
        <f>LN(R224)</f>
        <v>-7.8241376291232072</v>
      </c>
      <c r="T224">
        <v>2.5</v>
      </c>
      <c r="U224">
        <v>-0.8</v>
      </c>
      <c r="V224">
        <f t="shared" si="24"/>
        <v>2.3430749027719964</v>
      </c>
      <c r="W224">
        <f t="shared" si="25"/>
        <v>0.42678959977631992</v>
      </c>
      <c r="X224">
        <f t="shared" si="26"/>
        <v>0.18214936247723132</v>
      </c>
      <c r="Z224">
        <f ca="1">IF($F224=$Z$1,1,0)</f>
        <v>0</v>
      </c>
      <c r="AA224">
        <f ca="1">IF($I224=$AA$1,1,0)</f>
        <v>0</v>
      </c>
      <c r="AB224" t="str">
        <f t="shared" ca="1" si="27"/>
        <v/>
      </c>
      <c r="AC224" t="str">
        <f ca="1">IF(AND(Z224,AA224),C224,"")</f>
        <v/>
      </c>
      <c r="AD224" t="str">
        <f ca="1">IF(AND(AA224,Z224),D224,"")</f>
        <v/>
      </c>
      <c r="AE224" t="str">
        <f t="shared" ca="1" si="28"/>
        <v/>
      </c>
    </row>
    <row r="225" spans="1:31" x14ac:dyDescent="0.25">
      <c r="A225">
        <v>38065</v>
      </c>
      <c r="B225" s="1">
        <v>38759.052905092591</v>
      </c>
      <c r="C225">
        <v>1</v>
      </c>
      <c r="D225">
        <v>1</v>
      </c>
      <c r="E225">
        <v>225.2</v>
      </c>
      <c r="F225" t="s">
        <v>117</v>
      </c>
      <c r="G225">
        <v>-56</v>
      </c>
      <c r="H225">
        <v>1139645771109</v>
      </c>
      <c r="I225">
        <v>225</v>
      </c>
      <c r="J225" s="3">
        <v>42736</v>
      </c>
      <c r="K225">
        <v>-60</v>
      </c>
      <c r="L225">
        <v>-59.788461538461497</v>
      </c>
      <c r="M225">
        <v>104</v>
      </c>
      <c r="N225">
        <v>2.51084280486441</v>
      </c>
      <c r="O225">
        <v>3</v>
      </c>
      <c r="P225">
        <f t="shared" si="23"/>
        <v>2.5118864315095806E-6</v>
      </c>
      <c r="Q225">
        <f t="shared" si="22"/>
        <v>-12.894476520766656</v>
      </c>
      <c r="R225">
        <f>10^(L225/10)</f>
        <v>1.0499142884746144E-6</v>
      </c>
      <c r="S225">
        <f>LN(R225)</f>
        <v>-13.766802027150931</v>
      </c>
      <c r="T225">
        <v>1</v>
      </c>
      <c r="U225">
        <v>14</v>
      </c>
      <c r="V225">
        <f t="shared" si="24"/>
        <v>13</v>
      </c>
      <c r="W225">
        <f t="shared" si="25"/>
        <v>7.6923076923076927E-2</v>
      </c>
      <c r="X225">
        <f t="shared" si="26"/>
        <v>5.9171597633136093E-3</v>
      </c>
      <c r="Z225">
        <f ca="1">IF($F225=$Z$1,1,0)</f>
        <v>0</v>
      </c>
      <c r="AA225">
        <f ca="1">IF($I225=$AA$1,1,0)</f>
        <v>0</v>
      </c>
      <c r="AB225" t="str">
        <f t="shared" ca="1" si="27"/>
        <v/>
      </c>
      <c r="AC225" t="str">
        <f ca="1">IF(AND(Z225,AA225),C225,"")</f>
        <v/>
      </c>
      <c r="AD225" t="str">
        <f ca="1">IF(AND(AA225,Z225),D225,"")</f>
        <v/>
      </c>
      <c r="AE225" t="str">
        <f t="shared" ca="1" si="28"/>
        <v/>
      </c>
    </row>
    <row r="226" spans="1:31" x14ac:dyDescent="0.25">
      <c r="A226">
        <v>38066</v>
      </c>
      <c r="B226" s="1">
        <v>38759.052905092591</v>
      </c>
      <c r="C226">
        <v>1</v>
      </c>
      <c r="D226">
        <v>1</v>
      </c>
      <c r="E226">
        <v>225.2</v>
      </c>
      <c r="F226" t="s">
        <v>112</v>
      </c>
      <c r="G226">
        <v>-58</v>
      </c>
      <c r="H226">
        <v>1139645771109</v>
      </c>
      <c r="I226">
        <v>225</v>
      </c>
      <c r="J226" s="3">
        <v>42736</v>
      </c>
      <c r="K226">
        <v>-54</v>
      </c>
      <c r="L226">
        <v>-54.645454545454498</v>
      </c>
      <c r="M226">
        <v>110</v>
      </c>
      <c r="N226">
        <v>2.31305177354275</v>
      </c>
      <c r="O226">
        <v>2</v>
      </c>
      <c r="P226">
        <f t="shared" si="23"/>
        <v>1.5848931924611111E-6</v>
      </c>
      <c r="Q226">
        <f t="shared" si="22"/>
        <v>-13.354993539365466</v>
      </c>
      <c r="R226">
        <f>10^(L226/10)</f>
        <v>3.4312672525874418E-6</v>
      </c>
      <c r="S226">
        <f>LN(R226)</f>
        <v>-12.582580903624725</v>
      </c>
      <c r="T226">
        <v>7.5</v>
      </c>
      <c r="U226">
        <v>6.3</v>
      </c>
      <c r="V226">
        <f t="shared" si="24"/>
        <v>8.386894538504702</v>
      </c>
      <c r="W226">
        <f t="shared" si="25"/>
        <v>0.11923364427786043</v>
      </c>
      <c r="X226">
        <f t="shared" si="26"/>
        <v>1.4216661927779357E-2</v>
      </c>
      <c r="Z226">
        <f ca="1">IF($F226=$Z$1,1,0)</f>
        <v>0</v>
      </c>
      <c r="AA226">
        <f ca="1">IF($I226=$AA$1,1,0)</f>
        <v>0</v>
      </c>
      <c r="AB226" t="str">
        <f t="shared" ca="1" si="27"/>
        <v/>
      </c>
      <c r="AC226" t="str">
        <f ca="1">IF(AND(Z226,AA226),C226,"")</f>
        <v/>
      </c>
      <c r="AD226" t="str">
        <f ca="1">IF(AND(AA226,Z226),D226,"")</f>
        <v/>
      </c>
      <c r="AE226" t="str">
        <f t="shared" ca="1" si="28"/>
        <v/>
      </c>
    </row>
    <row r="227" spans="1:31" x14ac:dyDescent="0.25">
      <c r="A227">
        <v>38067</v>
      </c>
      <c r="B227" s="1">
        <v>38759.052905092591</v>
      </c>
      <c r="C227">
        <v>1</v>
      </c>
      <c r="D227">
        <v>1</v>
      </c>
      <c r="E227">
        <v>225.2</v>
      </c>
      <c r="F227" t="s">
        <v>116</v>
      </c>
      <c r="G227">
        <v>-69</v>
      </c>
      <c r="H227">
        <v>1139645771109</v>
      </c>
      <c r="I227">
        <v>225</v>
      </c>
      <c r="J227" s="3">
        <v>42736</v>
      </c>
      <c r="K227">
        <v>-63</v>
      </c>
      <c r="L227">
        <v>-63.917525773195898</v>
      </c>
      <c r="M227">
        <v>97</v>
      </c>
      <c r="N227">
        <v>4.0739776403943404</v>
      </c>
      <c r="O227">
        <v>2</v>
      </c>
      <c r="P227">
        <f t="shared" si="23"/>
        <v>1.2589254117941651E-7</v>
      </c>
      <c r="Q227">
        <f t="shared" si="22"/>
        <v>-15.887837141658917</v>
      </c>
      <c r="R227">
        <f>10^(L227/10)</f>
        <v>4.0573962425688444E-7</v>
      </c>
      <c r="S227">
        <f>LN(R227)</f>
        <v>-14.71755420264236</v>
      </c>
      <c r="T227">
        <v>33.5</v>
      </c>
      <c r="U227">
        <v>9.3000000000000007</v>
      </c>
      <c r="V227">
        <f t="shared" si="24"/>
        <v>33.543106594351094</v>
      </c>
      <c r="W227">
        <f t="shared" si="25"/>
        <v>2.9812384764874682E-2</v>
      </c>
      <c r="X227">
        <f t="shared" si="26"/>
        <v>8.8877828536893194E-4</v>
      </c>
      <c r="Z227">
        <f ca="1">IF($F227=$Z$1,1,0)</f>
        <v>0</v>
      </c>
      <c r="AA227">
        <f ca="1">IF($I227=$AA$1,1,0)</f>
        <v>0</v>
      </c>
      <c r="AB227" t="str">
        <f t="shared" ca="1" si="27"/>
        <v/>
      </c>
      <c r="AC227" t="str">
        <f ca="1">IF(AND(Z227,AA227),C227,"")</f>
        <v/>
      </c>
      <c r="AD227" t="str">
        <f ca="1">IF(AND(AA227,Z227),D227,"")</f>
        <v/>
      </c>
      <c r="AE227" t="str">
        <f t="shared" ca="1" si="28"/>
        <v/>
      </c>
    </row>
    <row r="228" spans="1:31" x14ac:dyDescent="0.25">
      <c r="A228">
        <v>38068</v>
      </c>
      <c r="B228" s="1">
        <v>38759.052905092591</v>
      </c>
      <c r="C228">
        <v>1</v>
      </c>
      <c r="D228">
        <v>1</v>
      </c>
      <c r="E228">
        <v>225.2</v>
      </c>
      <c r="F228" t="s">
        <v>114</v>
      </c>
      <c r="G228">
        <v>-64</v>
      </c>
      <c r="H228">
        <v>1139645771109</v>
      </c>
      <c r="I228">
        <v>225</v>
      </c>
      <c r="J228" s="3">
        <v>42736</v>
      </c>
      <c r="K228">
        <v>-60</v>
      </c>
      <c r="L228">
        <v>-60.852631578947403</v>
      </c>
      <c r="M228">
        <v>95</v>
      </c>
      <c r="N228">
        <v>3.8231334509925898</v>
      </c>
      <c r="O228">
        <v>2</v>
      </c>
      <c r="P228">
        <f t="shared" si="23"/>
        <v>3.9810717055349618E-7</v>
      </c>
      <c r="Q228">
        <f t="shared" si="22"/>
        <v>-14.736544595161895</v>
      </c>
      <c r="R228">
        <f>10^(L228/10)</f>
        <v>8.2174456832258509E-7</v>
      </c>
      <c r="S228">
        <f>LN(R228)</f>
        <v>-14.011836234314302</v>
      </c>
      <c r="T228">
        <v>33.5</v>
      </c>
      <c r="U228">
        <v>2.8</v>
      </c>
      <c r="V228">
        <f t="shared" si="24"/>
        <v>32.549807987144874</v>
      </c>
      <c r="W228">
        <f t="shared" si="25"/>
        <v>3.0722147436167274E-2</v>
      </c>
      <c r="X228">
        <f t="shared" si="26"/>
        <v>9.4385034308959947E-4</v>
      </c>
      <c r="Z228">
        <f ca="1">IF($F228=$Z$1,1,0)</f>
        <v>0</v>
      </c>
      <c r="AA228">
        <f ca="1">IF($I228=$AA$1,1,0)</f>
        <v>0</v>
      </c>
      <c r="AB228" t="str">
        <f t="shared" ca="1" si="27"/>
        <v/>
      </c>
      <c r="AC228" t="str">
        <f ca="1">IF(AND(Z228,AA228),C228,"")</f>
        <v/>
      </c>
      <c r="AD228" t="str">
        <f ca="1">IF(AND(AA228,Z228),D228,"")</f>
        <v/>
      </c>
      <c r="AE228" t="str">
        <f t="shared" ca="1" si="28"/>
        <v/>
      </c>
    </row>
    <row r="229" spans="1:31" x14ac:dyDescent="0.25">
      <c r="A229">
        <v>38078</v>
      </c>
      <c r="B229" s="1">
        <v>38759.052905092591</v>
      </c>
      <c r="C229">
        <v>1</v>
      </c>
      <c r="D229">
        <v>1</v>
      </c>
      <c r="E229">
        <v>225.2</v>
      </c>
      <c r="F229" t="s">
        <v>113</v>
      </c>
      <c r="G229">
        <v>-62</v>
      </c>
      <c r="H229">
        <v>1139645771373</v>
      </c>
      <c r="I229">
        <v>225</v>
      </c>
      <c r="J229" s="3">
        <v>42736</v>
      </c>
      <c r="K229">
        <v>-69</v>
      </c>
      <c r="L229">
        <v>-67.755319148936195</v>
      </c>
      <c r="M229">
        <v>94</v>
      </c>
      <c r="N229">
        <v>2.6096848992537001</v>
      </c>
      <c r="O229">
        <v>3.75</v>
      </c>
      <c r="P229">
        <f t="shared" si="23"/>
        <v>6.3095734448019254E-7</v>
      </c>
      <c r="Q229">
        <f t="shared" si="22"/>
        <v>-14.276027576563084</v>
      </c>
      <c r="R229">
        <f>10^(L229/10)</f>
        <v>1.6767491123642642E-7</v>
      </c>
      <c r="S229">
        <f>LN(R229)</f>
        <v>-15.601238784339451</v>
      </c>
      <c r="T229">
        <v>12.8</v>
      </c>
      <c r="U229">
        <v>-2.8</v>
      </c>
      <c r="V229">
        <f t="shared" si="24"/>
        <v>12.396773773849388</v>
      </c>
      <c r="W229">
        <f t="shared" si="25"/>
        <v>8.066614897090961E-2</v>
      </c>
      <c r="X229">
        <f t="shared" si="26"/>
        <v>6.5070275897969815E-3</v>
      </c>
      <c r="Z229">
        <f ca="1">IF($F229=$Z$1,1,0)</f>
        <v>1</v>
      </c>
      <c r="AA229">
        <f ca="1">IF($I229=$AA$1,1,0)</f>
        <v>0</v>
      </c>
      <c r="AB229" t="str">
        <f t="shared" ca="1" si="27"/>
        <v/>
      </c>
      <c r="AC229" t="str">
        <f ca="1">IF(AND(Z229,AA229),C229,"")</f>
        <v/>
      </c>
      <c r="AD229" t="str">
        <f ca="1">IF(AND(AA229,Z229),D229,"")</f>
        <v/>
      </c>
      <c r="AE229" t="str">
        <f t="shared" ca="1" si="28"/>
        <v/>
      </c>
    </row>
    <row r="230" spans="1:31" x14ac:dyDescent="0.25">
      <c r="A230">
        <v>39099</v>
      </c>
      <c r="B230" s="1">
        <v>38759.053530092591</v>
      </c>
      <c r="C230">
        <v>1</v>
      </c>
      <c r="D230">
        <v>1</v>
      </c>
      <c r="E230">
        <v>270.89999999999998</v>
      </c>
      <c r="F230" t="s">
        <v>115</v>
      </c>
      <c r="G230">
        <v>-32</v>
      </c>
      <c r="H230">
        <v>1139645825028</v>
      </c>
      <c r="I230">
        <v>270</v>
      </c>
      <c r="J230" s="3">
        <v>42736</v>
      </c>
      <c r="K230">
        <v>-34</v>
      </c>
      <c r="L230">
        <v>-33.980198019802003</v>
      </c>
      <c r="M230">
        <v>101</v>
      </c>
      <c r="N230">
        <v>0.95895983252482497</v>
      </c>
      <c r="O230">
        <v>2</v>
      </c>
      <c r="P230">
        <f t="shared" si="23"/>
        <v>6.3095734448019244E-4</v>
      </c>
      <c r="Q230">
        <f t="shared" si="22"/>
        <v>-7.3682722975809476</v>
      </c>
      <c r="R230">
        <f>10^(L230/10)</f>
        <v>3.9992651439823521E-4</v>
      </c>
      <c r="S230">
        <f>LN(R230)</f>
        <v>-7.824229741738189</v>
      </c>
      <c r="T230">
        <v>2.5</v>
      </c>
      <c r="U230">
        <v>-0.8</v>
      </c>
      <c r="V230">
        <f t="shared" si="24"/>
        <v>2.3430749027719964</v>
      </c>
      <c r="W230">
        <f t="shared" si="25"/>
        <v>0.42678959977631992</v>
      </c>
      <c r="X230">
        <f t="shared" si="26"/>
        <v>0.18214936247723132</v>
      </c>
      <c r="Z230">
        <f ca="1">IF($F230=$Z$1,1,0)</f>
        <v>0</v>
      </c>
      <c r="AA230">
        <f ca="1">IF($I230=$AA$1,1,0)</f>
        <v>1</v>
      </c>
      <c r="AB230" t="str">
        <f t="shared" ca="1" si="27"/>
        <v/>
      </c>
      <c r="AC230" t="str">
        <f ca="1">IF(AND(Z230,AA230),C230,"")</f>
        <v/>
      </c>
      <c r="AD230" t="str">
        <f ca="1">IF(AND(AA230,Z230),D230,"")</f>
        <v/>
      </c>
      <c r="AE230" t="str">
        <f t="shared" ca="1" si="28"/>
        <v/>
      </c>
    </row>
    <row r="231" spans="1:31" x14ac:dyDescent="0.25">
      <c r="A231">
        <v>39100</v>
      </c>
      <c r="B231" s="1">
        <v>38759.053530092591</v>
      </c>
      <c r="C231">
        <v>1</v>
      </c>
      <c r="D231">
        <v>1</v>
      </c>
      <c r="E231">
        <v>270.89999999999998</v>
      </c>
      <c r="F231" t="s">
        <v>117</v>
      </c>
      <c r="G231">
        <v>-54</v>
      </c>
      <c r="H231">
        <v>1139645825028</v>
      </c>
      <c r="I231">
        <v>270</v>
      </c>
      <c r="J231" s="3">
        <v>42736</v>
      </c>
      <c r="K231">
        <v>-54</v>
      </c>
      <c r="L231">
        <v>-54.580645161290299</v>
      </c>
      <c r="M231">
        <v>93</v>
      </c>
      <c r="N231">
        <v>2.0868250309207599</v>
      </c>
      <c r="O231">
        <v>2</v>
      </c>
      <c r="P231">
        <f t="shared" si="23"/>
        <v>3.9810717055349657E-6</v>
      </c>
      <c r="Q231">
        <f t="shared" si="22"/>
        <v>-12.433959502167848</v>
      </c>
      <c r="R231">
        <f>10^(L231/10)</f>
        <v>3.4828557202078026E-6</v>
      </c>
      <c r="S231">
        <f>LN(R231)</f>
        <v>-12.567657991438464</v>
      </c>
      <c r="T231">
        <v>1</v>
      </c>
      <c r="U231">
        <v>14</v>
      </c>
      <c r="V231">
        <f t="shared" si="24"/>
        <v>13</v>
      </c>
      <c r="W231">
        <f t="shared" si="25"/>
        <v>7.6923076923076927E-2</v>
      </c>
      <c r="X231">
        <f t="shared" si="26"/>
        <v>5.9171597633136093E-3</v>
      </c>
      <c r="Z231">
        <f ca="1">IF($F231=$Z$1,1,0)</f>
        <v>0</v>
      </c>
      <c r="AA231">
        <f ca="1">IF($I231=$AA$1,1,0)</f>
        <v>1</v>
      </c>
      <c r="AB231" t="str">
        <f t="shared" ca="1" si="27"/>
        <v/>
      </c>
      <c r="AC231" t="str">
        <f ca="1">IF(AND(Z231,AA231),C231,"")</f>
        <v/>
      </c>
      <c r="AD231" t="str">
        <f ca="1">IF(AND(AA231,Z231),D231,"")</f>
        <v/>
      </c>
      <c r="AE231" t="str">
        <f t="shared" ca="1" si="28"/>
        <v/>
      </c>
    </row>
    <row r="232" spans="1:31" x14ac:dyDescent="0.25">
      <c r="A232">
        <v>39101</v>
      </c>
      <c r="B232" s="1">
        <v>38759.053530092591</v>
      </c>
      <c r="C232">
        <v>1</v>
      </c>
      <c r="D232">
        <v>1</v>
      </c>
      <c r="E232">
        <v>270.89999999999998</v>
      </c>
      <c r="F232" t="s">
        <v>112</v>
      </c>
      <c r="G232">
        <v>-55</v>
      </c>
      <c r="H232">
        <v>1139645825028</v>
      </c>
      <c r="I232">
        <v>270</v>
      </c>
      <c r="J232" s="3">
        <v>42736</v>
      </c>
      <c r="K232">
        <v>-55</v>
      </c>
      <c r="L232">
        <v>-55.281818181818203</v>
      </c>
      <c r="M232">
        <v>110</v>
      </c>
      <c r="N232">
        <v>1.3689332764100399</v>
      </c>
      <c r="O232">
        <v>2</v>
      </c>
      <c r="P232">
        <f t="shared" si="23"/>
        <v>3.1622776601683767E-6</v>
      </c>
      <c r="Q232">
        <f t="shared" si="22"/>
        <v>-12.664218011467252</v>
      </c>
      <c r="R232">
        <f>10^(L232/10)</f>
        <v>2.9635904172081649E-6</v>
      </c>
      <c r="S232">
        <f>LN(R232)</f>
        <v>-12.72910904590618</v>
      </c>
      <c r="T232">
        <v>7.5</v>
      </c>
      <c r="U232">
        <v>6.3</v>
      </c>
      <c r="V232">
        <f t="shared" si="24"/>
        <v>8.386894538504702</v>
      </c>
      <c r="W232">
        <f t="shared" si="25"/>
        <v>0.11923364427786043</v>
      </c>
      <c r="X232">
        <f t="shared" si="26"/>
        <v>1.4216661927779357E-2</v>
      </c>
      <c r="Z232">
        <f ca="1">IF($F232=$Z$1,1,0)</f>
        <v>0</v>
      </c>
      <c r="AA232">
        <f ca="1">IF($I232=$AA$1,1,0)</f>
        <v>1</v>
      </c>
      <c r="AB232" t="str">
        <f t="shared" ca="1" si="27"/>
        <v/>
      </c>
      <c r="AC232" t="str">
        <f ca="1">IF(AND(Z232,AA232),C232,"")</f>
        <v/>
      </c>
      <c r="AD232" t="str">
        <f ca="1">IF(AND(AA232,Z232),D232,"")</f>
        <v/>
      </c>
      <c r="AE232" t="str">
        <f t="shared" ca="1" si="28"/>
        <v/>
      </c>
    </row>
    <row r="233" spans="1:31" x14ac:dyDescent="0.25">
      <c r="A233">
        <v>39102</v>
      </c>
      <c r="B233" s="1">
        <v>38759.053530092591</v>
      </c>
      <c r="C233">
        <v>1</v>
      </c>
      <c r="D233">
        <v>1</v>
      </c>
      <c r="E233">
        <v>270.89999999999998</v>
      </c>
      <c r="F233" t="s">
        <v>113</v>
      </c>
      <c r="G233">
        <v>-64</v>
      </c>
      <c r="H233">
        <v>1139645825028</v>
      </c>
      <c r="I233">
        <v>270</v>
      </c>
      <c r="J233" s="3">
        <v>42736</v>
      </c>
      <c r="K233">
        <v>-64</v>
      </c>
      <c r="L233">
        <v>-64.25</v>
      </c>
      <c r="M233">
        <v>100</v>
      </c>
      <c r="N233">
        <v>2.5795426734288398</v>
      </c>
      <c r="O233">
        <v>1</v>
      </c>
      <c r="P233">
        <f t="shared" si="23"/>
        <v>3.9810717055349618E-7</v>
      </c>
      <c r="Q233">
        <f t="shared" si="22"/>
        <v>-14.736544595161895</v>
      </c>
      <c r="R233">
        <f>10^(L233/10)</f>
        <v>3.758374042884439E-7</v>
      </c>
      <c r="S233">
        <f>LN(R233)</f>
        <v>-14.794109222486744</v>
      </c>
      <c r="T233">
        <v>12.8</v>
      </c>
      <c r="U233">
        <v>-2.8</v>
      </c>
      <c r="V233">
        <f t="shared" si="24"/>
        <v>12.396773773849388</v>
      </c>
      <c r="W233">
        <f t="shared" si="25"/>
        <v>8.066614897090961E-2</v>
      </c>
      <c r="X233">
        <f t="shared" si="26"/>
        <v>6.5070275897969815E-3</v>
      </c>
      <c r="Z233">
        <f ca="1">IF($F233=$Z$1,1,0)</f>
        <v>1</v>
      </c>
      <c r="AA233">
        <f ca="1">IF($I233=$AA$1,1,0)</f>
        <v>1</v>
      </c>
      <c r="AB233">
        <f t="shared" ca="1" si="27"/>
        <v>3.3768192830443841E-2</v>
      </c>
      <c r="AC233">
        <f ca="1">IF(AND(Z233,AA233),C233,"")</f>
        <v>1</v>
      </c>
      <c r="AD233">
        <f ca="1">IF(AND(AA233,Z233),D233,"")</f>
        <v>1</v>
      </c>
      <c r="AE233">
        <f t="shared" ca="1" si="28"/>
        <v>8.066614897090961E-2</v>
      </c>
    </row>
    <row r="234" spans="1:31" x14ac:dyDescent="0.25">
      <c r="A234">
        <v>39103</v>
      </c>
      <c r="B234" s="1">
        <v>38759.053530092591</v>
      </c>
      <c r="C234">
        <v>1</v>
      </c>
      <c r="D234">
        <v>1</v>
      </c>
      <c r="E234">
        <v>270.89999999999998</v>
      </c>
      <c r="F234" t="s">
        <v>114</v>
      </c>
      <c r="G234">
        <v>-71</v>
      </c>
      <c r="H234">
        <v>1139645825028</v>
      </c>
      <c r="I234">
        <v>270</v>
      </c>
      <c r="J234" s="3">
        <v>42736</v>
      </c>
      <c r="K234">
        <v>-66</v>
      </c>
      <c r="L234">
        <v>-66.3894736842105</v>
      </c>
      <c r="M234">
        <v>95</v>
      </c>
      <c r="N234">
        <v>2.8631731275531802</v>
      </c>
      <c r="O234">
        <v>4</v>
      </c>
      <c r="P234">
        <f t="shared" si="23"/>
        <v>7.943282347242818E-8</v>
      </c>
      <c r="Q234">
        <f t="shared" si="22"/>
        <v>-16.348354160257724</v>
      </c>
      <c r="R234">
        <f>10^(L234/10)</f>
        <v>2.2964269322191285E-7</v>
      </c>
      <c r="S234">
        <f>LN(R234)</f>
        <v>-15.28674124369836</v>
      </c>
      <c r="T234">
        <v>33.5</v>
      </c>
      <c r="U234">
        <v>2.8</v>
      </c>
      <c r="V234">
        <f t="shared" si="24"/>
        <v>32.549807987144874</v>
      </c>
      <c r="W234">
        <f t="shared" si="25"/>
        <v>3.0722147436167274E-2</v>
      </c>
      <c r="X234">
        <f t="shared" si="26"/>
        <v>9.4385034308959947E-4</v>
      </c>
      <c r="Z234">
        <f ca="1">IF($F234=$Z$1,1,0)</f>
        <v>0</v>
      </c>
      <c r="AA234">
        <f ca="1">IF($I234=$AA$1,1,0)</f>
        <v>1</v>
      </c>
      <c r="AB234" t="str">
        <f t="shared" ca="1" si="27"/>
        <v/>
      </c>
      <c r="AC234" t="str">
        <f ca="1">IF(AND(Z234,AA234),C234,"")</f>
        <v/>
      </c>
      <c r="AD234" t="str">
        <f ca="1">IF(AND(AA234,Z234),D234,"")</f>
        <v/>
      </c>
      <c r="AE234" t="str">
        <f t="shared" ca="1" si="28"/>
        <v/>
      </c>
    </row>
    <row r="235" spans="1:31" x14ac:dyDescent="0.25">
      <c r="A235">
        <v>39112</v>
      </c>
      <c r="B235" s="1">
        <v>38759.053530092591</v>
      </c>
      <c r="C235">
        <v>1</v>
      </c>
      <c r="D235">
        <v>1</v>
      </c>
      <c r="E235">
        <v>270.89999999999998</v>
      </c>
      <c r="F235" t="s">
        <v>116</v>
      </c>
      <c r="G235">
        <v>-69</v>
      </c>
      <c r="H235">
        <v>1139645825280</v>
      </c>
      <c r="I235">
        <v>270</v>
      </c>
      <c r="J235" s="3">
        <v>42736</v>
      </c>
      <c r="K235">
        <v>-67</v>
      </c>
      <c r="L235">
        <v>-66.528735632183896</v>
      </c>
      <c r="M235">
        <v>87</v>
      </c>
      <c r="N235">
        <v>1.89146848611023</v>
      </c>
      <c r="O235">
        <v>3</v>
      </c>
      <c r="P235">
        <f t="shared" si="23"/>
        <v>1.2589254117941651E-7</v>
      </c>
      <c r="Q235">
        <f t="shared" si="22"/>
        <v>-15.887837141658917</v>
      </c>
      <c r="R235">
        <f>10^(L235/10)</f>
        <v>2.2239572603106847E-7</v>
      </c>
      <c r="S235">
        <f>LN(R235)</f>
        <v>-15.318807492240845</v>
      </c>
      <c r="T235">
        <v>33.5</v>
      </c>
      <c r="U235">
        <v>9.3000000000000007</v>
      </c>
      <c r="V235">
        <f t="shared" si="24"/>
        <v>33.543106594351094</v>
      </c>
      <c r="W235">
        <f t="shared" si="25"/>
        <v>2.9812384764874682E-2</v>
      </c>
      <c r="X235">
        <f t="shared" si="26"/>
        <v>8.8877828536893194E-4</v>
      </c>
      <c r="Z235">
        <f ca="1">IF($F235=$Z$1,1,0)</f>
        <v>0</v>
      </c>
      <c r="AA235">
        <f ca="1">IF($I235=$AA$1,1,0)</f>
        <v>1</v>
      </c>
      <c r="AB235" t="str">
        <f t="shared" ca="1" si="27"/>
        <v/>
      </c>
      <c r="AC235" t="str">
        <f ca="1">IF(AND(Z235,AA235),C235,"")</f>
        <v/>
      </c>
      <c r="AD235" t="str">
        <f ca="1">IF(AND(AA235,Z235),D235,"")</f>
        <v/>
      </c>
      <c r="AE235" t="str">
        <f t="shared" ca="1" si="28"/>
        <v/>
      </c>
    </row>
    <row r="236" spans="1:31" x14ac:dyDescent="0.25">
      <c r="A236">
        <v>40100</v>
      </c>
      <c r="B236" s="1">
        <v>38759.054050925923</v>
      </c>
      <c r="C236">
        <v>1</v>
      </c>
      <c r="D236">
        <v>1</v>
      </c>
      <c r="E236">
        <v>315</v>
      </c>
      <c r="F236" t="s">
        <v>115</v>
      </c>
      <c r="G236">
        <v>-39</v>
      </c>
      <c r="H236">
        <v>1139645870791</v>
      </c>
      <c r="I236">
        <v>315</v>
      </c>
      <c r="J236" s="3">
        <v>42736</v>
      </c>
      <c r="K236">
        <v>-42</v>
      </c>
      <c r="L236">
        <v>-42.116504854368898</v>
      </c>
      <c r="M236">
        <v>103</v>
      </c>
      <c r="N236">
        <v>1.84869307770772</v>
      </c>
      <c r="O236">
        <v>3</v>
      </c>
      <c r="P236">
        <f t="shared" si="23"/>
        <v>1.2589254117941672E-4</v>
      </c>
      <c r="Q236">
        <f t="shared" si="22"/>
        <v>-8.9800818626767782</v>
      </c>
      <c r="R236">
        <f>10^(L236/10)</f>
        <v>6.1425615167631816E-5</v>
      </c>
      <c r="S236">
        <f>LN(R236)</f>
        <v>-9.6976836246681195</v>
      </c>
      <c r="T236">
        <v>2.5</v>
      </c>
      <c r="U236">
        <v>-0.8</v>
      </c>
      <c r="V236">
        <f t="shared" si="24"/>
        <v>2.3430749027719964</v>
      </c>
      <c r="W236">
        <f t="shared" si="25"/>
        <v>0.42678959977631992</v>
      </c>
      <c r="X236">
        <f t="shared" si="26"/>
        <v>0.18214936247723132</v>
      </c>
      <c r="Z236">
        <f ca="1">IF($F236=$Z$1,1,0)</f>
        <v>0</v>
      </c>
      <c r="AA236">
        <f ca="1">IF($I236=$AA$1,1,0)</f>
        <v>0</v>
      </c>
      <c r="AB236" t="str">
        <f t="shared" ca="1" si="27"/>
        <v/>
      </c>
      <c r="AC236" t="str">
        <f ca="1">IF(AND(Z236,AA236),C236,"")</f>
        <v/>
      </c>
      <c r="AD236" t="str">
        <f ca="1">IF(AND(AA236,Z236),D236,"")</f>
        <v/>
      </c>
      <c r="AE236" t="str">
        <f t="shared" ca="1" si="28"/>
        <v/>
      </c>
    </row>
    <row r="237" spans="1:31" x14ac:dyDescent="0.25">
      <c r="A237">
        <v>40101</v>
      </c>
      <c r="B237" s="1">
        <v>38759.054050925923</v>
      </c>
      <c r="C237">
        <v>1</v>
      </c>
      <c r="D237">
        <v>1</v>
      </c>
      <c r="E237">
        <v>315</v>
      </c>
      <c r="F237" t="s">
        <v>117</v>
      </c>
      <c r="G237">
        <v>-57</v>
      </c>
      <c r="H237">
        <v>1139645870791</v>
      </c>
      <c r="I237">
        <v>315</v>
      </c>
      <c r="J237" s="3">
        <v>42736</v>
      </c>
      <c r="K237">
        <v>-54</v>
      </c>
      <c r="L237">
        <v>-54.020618556701002</v>
      </c>
      <c r="M237">
        <v>97</v>
      </c>
      <c r="N237">
        <v>2.3406702273925899</v>
      </c>
      <c r="O237">
        <v>2</v>
      </c>
      <c r="P237">
        <f t="shared" si="23"/>
        <v>1.9952623149688749E-6</v>
      </c>
      <c r="Q237">
        <f t="shared" ref="Q237:Q300" si="29">LN(P237)</f>
        <v>-13.124735030066063</v>
      </c>
      <c r="R237">
        <f>10^(L237/10)</f>
        <v>3.9622159720901335E-6</v>
      </c>
      <c r="S237">
        <f>LN(R237)</f>
        <v>-12.438707100297725</v>
      </c>
      <c r="T237">
        <v>1</v>
      </c>
      <c r="U237">
        <v>14</v>
      </c>
      <c r="V237">
        <f t="shared" si="24"/>
        <v>13</v>
      </c>
      <c r="W237">
        <f t="shared" si="25"/>
        <v>7.6923076923076927E-2</v>
      </c>
      <c r="X237">
        <f t="shared" si="26"/>
        <v>5.9171597633136093E-3</v>
      </c>
      <c r="Z237">
        <f ca="1">IF($F237=$Z$1,1,0)</f>
        <v>0</v>
      </c>
      <c r="AA237">
        <f ca="1">IF($I237=$AA$1,1,0)</f>
        <v>0</v>
      </c>
      <c r="AB237" t="str">
        <f t="shared" ca="1" si="27"/>
        <v/>
      </c>
      <c r="AC237" t="str">
        <f ca="1">IF(AND(Z237,AA237),C237,"")</f>
        <v/>
      </c>
      <c r="AD237" t="str">
        <f ca="1">IF(AND(AA237,Z237),D237,"")</f>
        <v/>
      </c>
      <c r="AE237" t="str">
        <f t="shared" ca="1" si="28"/>
        <v/>
      </c>
    </row>
    <row r="238" spans="1:31" x14ac:dyDescent="0.25">
      <c r="A238">
        <v>40103</v>
      </c>
      <c r="B238" s="1">
        <v>38759.054050925923</v>
      </c>
      <c r="C238">
        <v>1</v>
      </c>
      <c r="D238">
        <v>1</v>
      </c>
      <c r="E238">
        <v>315</v>
      </c>
      <c r="F238" t="s">
        <v>113</v>
      </c>
      <c r="G238">
        <v>-64</v>
      </c>
      <c r="H238">
        <v>1139645870791</v>
      </c>
      <c r="I238">
        <v>315</v>
      </c>
      <c r="J238" s="3">
        <v>42736</v>
      </c>
      <c r="K238">
        <v>-62</v>
      </c>
      <c r="L238">
        <v>-63.066666666666698</v>
      </c>
      <c r="M238">
        <v>90</v>
      </c>
      <c r="N238">
        <v>3.0309267318647901</v>
      </c>
      <c r="O238">
        <v>3.75</v>
      </c>
      <c r="P238">
        <f t="shared" si="23"/>
        <v>3.9810717055349618E-7</v>
      </c>
      <c r="Q238">
        <f t="shared" si="29"/>
        <v>-14.736544595161895</v>
      </c>
      <c r="R238">
        <f>10^(L238/10)</f>
        <v>4.9355247413947562E-7</v>
      </c>
      <c r="S238">
        <f>LN(R238)</f>
        <v>-14.521636653149125</v>
      </c>
      <c r="T238">
        <v>12.8</v>
      </c>
      <c r="U238">
        <v>-2.8</v>
      </c>
      <c r="V238">
        <f t="shared" si="24"/>
        <v>12.396773773849388</v>
      </c>
      <c r="W238">
        <f t="shared" si="25"/>
        <v>8.066614897090961E-2</v>
      </c>
      <c r="X238">
        <f t="shared" si="26"/>
        <v>6.5070275897969815E-3</v>
      </c>
      <c r="Z238">
        <f ca="1">IF($F238=$Z$1,1,0)</f>
        <v>1</v>
      </c>
      <c r="AA238">
        <f ca="1">IF($I238=$AA$1,1,0)</f>
        <v>0</v>
      </c>
      <c r="AB238" t="str">
        <f t="shared" ca="1" si="27"/>
        <v/>
      </c>
      <c r="AC238" t="str">
        <f ca="1">IF(AND(Z238,AA238),C238,"")</f>
        <v/>
      </c>
      <c r="AD238" t="str">
        <f ca="1">IF(AND(AA238,Z238),D238,"")</f>
        <v/>
      </c>
      <c r="AE238" t="str">
        <f t="shared" ca="1" si="28"/>
        <v/>
      </c>
    </row>
    <row r="239" spans="1:31" x14ac:dyDescent="0.25">
      <c r="A239">
        <v>40104</v>
      </c>
      <c r="B239" s="1">
        <v>38759.054050925923</v>
      </c>
      <c r="C239">
        <v>1</v>
      </c>
      <c r="D239">
        <v>1</v>
      </c>
      <c r="E239">
        <v>315</v>
      </c>
      <c r="F239" t="s">
        <v>112</v>
      </c>
      <c r="G239">
        <v>-58</v>
      </c>
      <c r="H239">
        <v>1139645870791</v>
      </c>
      <c r="I239">
        <v>315</v>
      </c>
      <c r="J239" s="3">
        <v>42736</v>
      </c>
      <c r="K239">
        <v>-50</v>
      </c>
      <c r="L239">
        <v>-53.3</v>
      </c>
      <c r="M239">
        <v>110</v>
      </c>
      <c r="N239">
        <v>7.5047996874416203</v>
      </c>
      <c r="O239">
        <v>6.5</v>
      </c>
      <c r="P239">
        <f t="shared" si="23"/>
        <v>1.5848931924611111E-6</v>
      </c>
      <c r="Q239">
        <f t="shared" si="29"/>
        <v>-13.354993539365466</v>
      </c>
      <c r="R239">
        <f>10^(L239/10)</f>
        <v>4.6773514128719787E-6</v>
      </c>
      <c r="S239">
        <f>LN(R239)</f>
        <v>-12.272778545658264</v>
      </c>
      <c r="T239">
        <v>7.5</v>
      </c>
      <c r="U239">
        <v>6.3</v>
      </c>
      <c r="V239">
        <f t="shared" si="24"/>
        <v>8.386894538504702</v>
      </c>
      <c r="W239">
        <f t="shared" si="25"/>
        <v>0.11923364427786043</v>
      </c>
      <c r="X239">
        <f t="shared" si="26"/>
        <v>1.4216661927779357E-2</v>
      </c>
      <c r="Z239">
        <f ca="1">IF($F239=$Z$1,1,0)</f>
        <v>0</v>
      </c>
      <c r="AA239">
        <f ca="1">IF($I239=$AA$1,1,0)</f>
        <v>0</v>
      </c>
      <c r="AB239" t="str">
        <f t="shared" ca="1" si="27"/>
        <v/>
      </c>
      <c r="AC239" t="str">
        <f ca="1">IF(AND(Z239,AA239),C239,"")</f>
        <v/>
      </c>
      <c r="AD239" t="str">
        <f ca="1">IF(AND(AA239,Z239),D239,"")</f>
        <v/>
      </c>
      <c r="AE239" t="str">
        <f t="shared" ca="1" si="28"/>
        <v/>
      </c>
    </row>
    <row r="240" spans="1:31" x14ac:dyDescent="0.25">
      <c r="A240">
        <v>40105</v>
      </c>
      <c r="B240" s="1">
        <v>38759.054050925923</v>
      </c>
      <c r="C240">
        <v>1</v>
      </c>
      <c r="D240">
        <v>1</v>
      </c>
      <c r="E240">
        <v>315</v>
      </c>
      <c r="F240" t="s">
        <v>116</v>
      </c>
      <c r="G240">
        <v>-68</v>
      </c>
      <c r="H240">
        <v>1139645870791</v>
      </c>
      <c r="I240">
        <v>315</v>
      </c>
      <c r="J240" s="3">
        <v>42736</v>
      </c>
      <c r="K240">
        <v>-67</v>
      </c>
      <c r="L240">
        <v>-67.610389610389603</v>
      </c>
      <c r="M240">
        <v>77</v>
      </c>
      <c r="N240">
        <v>2.1834053807602301</v>
      </c>
      <c r="O240">
        <v>2</v>
      </c>
      <c r="P240">
        <f t="shared" si="23"/>
        <v>1.5848931924611122E-7</v>
      </c>
      <c r="Q240">
        <f t="shared" si="29"/>
        <v>-15.657578632359511</v>
      </c>
      <c r="R240">
        <f>10^(L240/10)</f>
        <v>1.7336484632539693E-7</v>
      </c>
      <c r="S240">
        <f>LN(R240)</f>
        <v>-15.567867524840262</v>
      </c>
      <c r="T240">
        <v>33.5</v>
      </c>
      <c r="U240">
        <v>9.3000000000000007</v>
      </c>
      <c r="V240">
        <f t="shared" si="24"/>
        <v>33.543106594351094</v>
      </c>
      <c r="W240">
        <f t="shared" si="25"/>
        <v>2.9812384764874682E-2</v>
      </c>
      <c r="X240">
        <f t="shared" si="26"/>
        <v>8.8877828536893194E-4</v>
      </c>
      <c r="Z240">
        <f ca="1">IF($F240=$Z$1,1,0)</f>
        <v>0</v>
      </c>
      <c r="AA240">
        <f ca="1">IF($I240=$AA$1,1,0)</f>
        <v>0</v>
      </c>
      <c r="AB240" t="str">
        <f t="shared" ca="1" si="27"/>
        <v/>
      </c>
      <c r="AC240" t="str">
        <f ca="1">IF(AND(Z240,AA240),C240,"")</f>
        <v/>
      </c>
      <c r="AD240" t="str">
        <f ca="1">IF(AND(AA240,Z240),D240,"")</f>
        <v/>
      </c>
      <c r="AE240" t="str">
        <f t="shared" ca="1" si="28"/>
        <v/>
      </c>
    </row>
    <row r="241" spans="1:31" x14ac:dyDescent="0.25">
      <c r="A241">
        <v>40106</v>
      </c>
      <c r="B241" s="1">
        <v>38759.054050925923</v>
      </c>
      <c r="C241">
        <v>1</v>
      </c>
      <c r="D241">
        <v>1</v>
      </c>
      <c r="E241">
        <v>315</v>
      </c>
      <c r="F241" t="s">
        <v>114</v>
      </c>
      <c r="G241">
        <v>-71</v>
      </c>
      <c r="H241">
        <v>1139645870791</v>
      </c>
      <c r="I241">
        <v>315</v>
      </c>
      <c r="J241" s="3">
        <v>42736</v>
      </c>
      <c r="K241">
        <v>-67</v>
      </c>
      <c r="L241">
        <v>-67.011363636363598</v>
      </c>
      <c r="M241">
        <v>88</v>
      </c>
      <c r="N241">
        <v>2.5257038085091601</v>
      </c>
      <c r="O241">
        <v>2</v>
      </c>
      <c r="P241">
        <f t="shared" si="23"/>
        <v>7.943282347242818E-8</v>
      </c>
      <c r="Q241">
        <f t="shared" si="29"/>
        <v>-16.348354160257724</v>
      </c>
      <c r="R241">
        <f>10^(L241/10)</f>
        <v>1.9900483878213664E-7</v>
      </c>
      <c r="S241">
        <f>LN(R241)</f>
        <v>-15.429936697029412</v>
      </c>
      <c r="T241">
        <v>33.5</v>
      </c>
      <c r="U241">
        <v>2.8</v>
      </c>
      <c r="V241">
        <f t="shared" si="24"/>
        <v>32.549807987144874</v>
      </c>
      <c r="W241">
        <f t="shared" si="25"/>
        <v>3.0722147436167274E-2</v>
      </c>
      <c r="X241">
        <f t="shared" si="26"/>
        <v>9.4385034308959947E-4</v>
      </c>
      <c r="Z241">
        <f ca="1">IF($F241=$Z$1,1,0)</f>
        <v>0</v>
      </c>
      <c r="AA241">
        <f ca="1">IF($I241=$AA$1,1,0)</f>
        <v>0</v>
      </c>
      <c r="AB241" t="str">
        <f t="shared" ca="1" si="27"/>
        <v/>
      </c>
      <c r="AC241" t="str">
        <f ca="1">IF(AND(Z241,AA241),C241,"")</f>
        <v/>
      </c>
      <c r="AD241" t="str">
        <f ca="1">IF(AND(AA241,Z241),D241,"")</f>
        <v/>
      </c>
      <c r="AE241" t="str">
        <f t="shared" ca="1" si="28"/>
        <v/>
      </c>
    </row>
    <row r="242" spans="1:31" x14ac:dyDescent="0.25">
      <c r="A242">
        <v>41088</v>
      </c>
      <c r="B242" s="1">
        <v>38759.054918981485</v>
      </c>
      <c r="C242">
        <v>2</v>
      </c>
      <c r="D242">
        <v>1</v>
      </c>
      <c r="E242">
        <v>0.2</v>
      </c>
      <c r="F242" t="s">
        <v>115</v>
      </c>
      <c r="G242">
        <v>-47</v>
      </c>
      <c r="H242">
        <v>1139645945380</v>
      </c>
      <c r="I242">
        <v>0</v>
      </c>
      <c r="J242" s="3">
        <v>42767</v>
      </c>
      <c r="K242">
        <v>-42.5</v>
      </c>
      <c r="L242">
        <v>-44.72</v>
      </c>
      <c r="M242">
        <v>100</v>
      </c>
      <c r="N242">
        <v>5.8224226968338604</v>
      </c>
      <c r="O242">
        <v>11</v>
      </c>
      <c r="P242">
        <f t="shared" ref="P242:P305" si="30">10^(G242/10)</f>
        <v>1.9952623149688769E-5</v>
      </c>
      <c r="Q242">
        <f t="shared" si="29"/>
        <v>-10.822149937072016</v>
      </c>
      <c r="R242">
        <f>10^(L242/10)</f>
        <v>3.3728730865886901E-5</v>
      </c>
      <c r="S242">
        <f>LN(R242)</f>
        <v>-10.297160535869372</v>
      </c>
      <c r="T242">
        <v>2.5</v>
      </c>
      <c r="U242">
        <v>-0.8</v>
      </c>
      <c r="V242">
        <f t="shared" si="24"/>
        <v>1.8681541692269406</v>
      </c>
      <c r="W242">
        <f t="shared" si="25"/>
        <v>0.53528772757218923</v>
      </c>
      <c r="X242">
        <f t="shared" si="26"/>
        <v>0.28653295128939821</v>
      </c>
      <c r="Z242">
        <f ca="1">IF($F242=$Z$1,1,0)</f>
        <v>0</v>
      </c>
      <c r="AA242">
        <f ca="1">IF($I242=$AA$1,1,0)</f>
        <v>0</v>
      </c>
      <c r="AB242" t="str">
        <f t="shared" ca="1" si="27"/>
        <v/>
      </c>
      <c r="AC242" t="str">
        <f ca="1">IF(AND(Z242,AA242),C242,"")</f>
        <v/>
      </c>
      <c r="AD242" t="str">
        <f ca="1">IF(AND(AA242,Z242),D242,"")</f>
        <v/>
      </c>
      <c r="AE242" t="str">
        <f t="shared" ca="1" si="28"/>
        <v/>
      </c>
    </row>
    <row r="243" spans="1:31" x14ac:dyDescent="0.25">
      <c r="A243">
        <v>41090</v>
      </c>
      <c r="B243" s="1">
        <v>38759.054918981485</v>
      </c>
      <c r="C243">
        <v>2</v>
      </c>
      <c r="D243">
        <v>1</v>
      </c>
      <c r="E243">
        <v>0.2</v>
      </c>
      <c r="F243" t="s">
        <v>117</v>
      </c>
      <c r="G243">
        <v>-49</v>
      </c>
      <c r="H243">
        <v>1139645945380</v>
      </c>
      <c r="I243">
        <v>0</v>
      </c>
      <c r="J243" s="3">
        <v>42767</v>
      </c>
      <c r="K243">
        <v>-50</v>
      </c>
      <c r="L243">
        <v>-50.3904761904762</v>
      </c>
      <c r="M243">
        <v>105</v>
      </c>
      <c r="N243">
        <v>2.8096510804972201</v>
      </c>
      <c r="O243">
        <v>2</v>
      </c>
      <c r="P243">
        <f t="shared" si="30"/>
        <v>1.2589254117941658E-5</v>
      </c>
      <c r="Q243">
        <f t="shared" si="29"/>
        <v>-11.282666955670825</v>
      </c>
      <c r="R243">
        <f>10^(L243/10)</f>
        <v>9.1401301727340681E-6</v>
      </c>
      <c r="S243">
        <f>LN(R243)</f>
        <v>-11.60283593050619</v>
      </c>
      <c r="T243">
        <v>1</v>
      </c>
      <c r="U243">
        <v>14</v>
      </c>
      <c r="V243">
        <f t="shared" si="24"/>
        <v>13.038404810405298</v>
      </c>
      <c r="W243">
        <f t="shared" si="25"/>
        <v>7.6696498884737035E-2</v>
      </c>
      <c r="X243">
        <f t="shared" si="26"/>
        <v>5.8823529411764696E-3</v>
      </c>
      <c r="Z243">
        <f ca="1">IF($F243=$Z$1,1,0)</f>
        <v>0</v>
      </c>
      <c r="AA243">
        <f ca="1">IF($I243=$AA$1,1,0)</f>
        <v>0</v>
      </c>
      <c r="AB243" t="str">
        <f t="shared" ca="1" si="27"/>
        <v/>
      </c>
      <c r="AC243" t="str">
        <f ca="1">IF(AND(Z243,AA243),C243,"")</f>
        <v/>
      </c>
      <c r="AD243" t="str">
        <f ca="1">IF(AND(AA243,Z243),D243,"")</f>
        <v/>
      </c>
      <c r="AE243" t="str">
        <f t="shared" ca="1" si="28"/>
        <v/>
      </c>
    </row>
    <row r="244" spans="1:31" x14ac:dyDescent="0.25">
      <c r="A244">
        <v>41091</v>
      </c>
      <c r="B244" s="1">
        <v>38759.054918981485</v>
      </c>
      <c r="C244">
        <v>2</v>
      </c>
      <c r="D244">
        <v>1</v>
      </c>
      <c r="E244">
        <v>0.2</v>
      </c>
      <c r="F244" t="s">
        <v>112</v>
      </c>
      <c r="G244">
        <v>-51</v>
      </c>
      <c r="H244">
        <v>1139645945380</v>
      </c>
      <c r="I244">
        <v>0</v>
      </c>
      <c r="J244" s="3">
        <v>42767</v>
      </c>
      <c r="K244">
        <v>-52</v>
      </c>
      <c r="L244">
        <v>-52.490909090909099</v>
      </c>
      <c r="M244">
        <v>110</v>
      </c>
      <c r="N244">
        <v>4.2744074208010598</v>
      </c>
      <c r="O244">
        <v>2</v>
      </c>
      <c r="P244">
        <f t="shared" si="30"/>
        <v>7.9432823472428065E-6</v>
      </c>
      <c r="Q244">
        <f t="shared" si="29"/>
        <v>-11.743183974269634</v>
      </c>
      <c r="R244">
        <f>10^(L244/10)</f>
        <v>5.6351968420417393E-6</v>
      </c>
      <c r="S244">
        <f>LN(R244)</f>
        <v>-12.086478479043294</v>
      </c>
      <c r="T244">
        <v>7.5</v>
      </c>
      <c r="U244">
        <v>6.3</v>
      </c>
      <c r="V244">
        <f t="shared" si="24"/>
        <v>7.6380625815713241</v>
      </c>
      <c r="W244">
        <f t="shared" si="25"/>
        <v>0.13092325302659108</v>
      </c>
      <c r="X244">
        <f t="shared" si="26"/>
        <v>1.7140898183064791E-2</v>
      </c>
      <c r="Z244">
        <f ca="1">IF($F244=$Z$1,1,0)</f>
        <v>0</v>
      </c>
      <c r="AA244">
        <f ca="1">IF($I244=$AA$1,1,0)</f>
        <v>0</v>
      </c>
      <c r="AB244" t="str">
        <f t="shared" ca="1" si="27"/>
        <v/>
      </c>
      <c r="AC244" t="str">
        <f ca="1">IF(AND(Z244,AA244),C244,"")</f>
        <v/>
      </c>
      <c r="AD244" t="str">
        <f ca="1">IF(AND(AA244,Z244),D244,"")</f>
        <v/>
      </c>
      <c r="AE244" t="str">
        <f t="shared" ca="1" si="28"/>
        <v/>
      </c>
    </row>
    <row r="245" spans="1:31" x14ac:dyDescent="0.25">
      <c r="A245">
        <v>41092</v>
      </c>
      <c r="B245" s="1">
        <v>38759.054918981485</v>
      </c>
      <c r="C245">
        <v>2</v>
      </c>
      <c r="D245">
        <v>1</v>
      </c>
      <c r="E245">
        <v>0.2</v>
      </c>
      <c r="F245" t="s">
        <v>116</v>
      </c>
      <c r="G245">
        <v>-62</v>
      </c>
      <c r="H245">
        <v>1139645945380</v>
      </c>
      <c r="I245">
        <v>0</v>
      </c>
      <c r="J245" s="3">
        <v>42767</v>
      </c>
      <c r="K245">
        <v>-63</v>
      </c>
      <c r="L245">
        <v>-63.3132530120482</v>
      </c>
      <c r="M245">
        <v>83</v>
      </c>
      <c r="N245">
        <v>2.0948701039151301</v>
      </c>
      <c r="O245">
        <v>2</v>
      </c>
      <c r="P245">
        <f t="shared" si="30"/>
        <v>6.3095734448019254E-7</v>
      </c>
      <c r="Q245">
        <f t="shared" si="29"/>
        <v>-14.276027576563084</v>
      </c>
      <c r="R245">
        <f>10^(L245/10)</f>
        <v>4.6630996758699207E-7</v>
      </c>
      <c r="S245">
        <f>LN(R245)</f>
        <v>-14.578415257450256</v>
      </c>
      <c r="T245">
        <v>33.5</v>
      </c>
      <c r="U245">
        <v>9.3000000000000007</v>
      </c>
      <c r="V245">
        <f t="shared" si="24"/>
        <v>32.57514389837749</v>
      </c>
      <c r="W245">
        <f t="shared" si="25"/>
        <v>3.0698252726668943E-2</v>
      </c>
      <c r="X245">
        <f t="shared" si="26"/>
        <v>9.4238272047043718E-4</v>
      </c>
      <c r="Z245">
        <f ca="1">IF($F245=$Z$1,1,0)</f>
        <v>0</v>
      </c>
      <c r="AA245">
        <f ca="1">IF($I245=$AA$1,1,0)</f>
        <v>0</v>
      </c>
      <c r="AB245" t="str">
        <f t="shared" ca="1" si="27"/>
        <v/>
      </c>
      <c r="AC245" t="str">
        <f ca="1">IF(AND(Z245,AA245),C245,"")</f>
        <v/>
      </c>
      <c r="AD245" t="str">
        <f ca="1">IF(AND(AA245,Z245),D245,"")</f>
        <v/>
      </c>
      <c r="AE245" t="str">
        <f t="shared" ca="1" si="28"/>
        <v/>
      </c>
    </row>
    <row r="246" spans="1:31" x14ac:dyDescent="0.25">
      <c r="A246">
        <v>41102</v>
      </c>
      <c r="B246" s="1">
        <v>38759.054918981485</v>
      </c>
      <c r="C246">
        <v>2</v>
      </c>
      <c r="D246">
        <v>1</v>
      </c>
      <c r="E246">
        <v>0.2</v>
      </c>
      <c r="F246" t="s">
        <v>113</v>
      </c>
      <c r="G246">
        <v>-67</v>
      </c>
      <c r="H246">
        <v>1139645945632</v>
      </c>
      <c r="I246">
        <v>0</v>
      </c>
      <c r="J246" s="3">
        <v>42767</v>
      </c>
      <c r="K246">
        <v>-64</v>
      </c>
      <c r="L246">
        <v>-63.8494623655914</v>
      </c>
      <c r="M246">
        <v>93</v>
      </c>
      <c r="N246">
        <v>2.3999376647663002</v>
      </c>
      <c r="O246">
        <v>4</v>
      </c>
      <c r="P246">
        <f t="shared" si="30"/>
        <v>1.9952623149688761E-7</v>
      </c>
      <c r="Q246">
        <f t="shared" si="29"/>
        <v>-15.427320123060108</v>
      </c>
      <c r="R246">
        <f>10^(L246/10)</f>
        <v>4.1214853782531903E-7</v>
      </c>
      <c r="S246">
        <f>LN(R246)</f>
        <v>-14.70188202386951</v>
      </c>
      <c r="T246">
        <v>12.8</v>
      </c>
      <c r="U246">
        <v>-2.8</v>
      </c>
      <c r="V246">
        <f t="shared" si="24"/>
        <v>11.449017425089369</v>
      </c>
      <c r="W246">
        <f t="shared" si="25"/>
        <v>8.7343739892350988E-2</v>
      </c>
      <c r="X246">
        <f t="shared" si="26"/>
        <v>7.6289288983826661E-3</v>
      </c>
      <c r="Z246">
        <f ca="1">IF($F246=$Z$1,1,0)</f>
        <v>1</v>
      </c>
      <c r="AA246">
        <f ca="1">IF($I246=$AA$1,1,0)</f>
        <v>0</v>
      </c>
      <c r="AB246" t="str">
        <f t="shared" ca="1" si="27"/>
        <v/>
      </c>
      <c r="AC246" t="str">
        <f ca="1">IF(AND(Z246,AA246),C246,"")</f>
        <v/>
      </c>
      <c r="AD246" t="str">
        <f ca="1">IF(AND(AA246,Z246),D246,"")</f>
        <v/>
      </c>
      <c r="AE246" t="str">
        <f t="shared" ca="1" si="28"/>
        <v/>
      </c>
    </row>
    <row r="247" spans="1:31" x14ac:dyDescent="0.25">
      <c r="A247">
        <v>41111</v>
      </c>
      <c r="B247" s="1">
        <v>38759.054918981485</v>
      </c>
      <c r="C247">
        <v>2</v>
      </c>
      <c r="D247">
        <v>1</v>
      </c>
      <c r="E247">
        <v>0.2</v>
      </c>
      <c r="F247" t="s">
        <v>114</v>
      </c>
      <c r="G247">
        <v>-58</v>
      </c>
      <c r="H247">
        <v>1139645945884</v>
      </c>
      <c r="I247">
        <v>0</v>
      </c>
      <c r="J247" s="3">
        <v>42767</v>
      </c>
      <c r="K247">
        <v>-59</v>
      </c>
      <c r="L247">
        <v>-59.808988764044898</v>
      </c>
      <c r="M247">
        <v>89</v>
      </c>
      <c r="N247">
        <v>2.63661458423134</v>
      </c>
      <c r="O247">
        <v>4</v>
      </c>
      <c r="P247">
        <f t="shared" si="30"/>
        <v>1.5848931924611111E-6</v>
      </c>
      <c r="Q247">
        <f t="shared" si="29"/>
        <v>-13.354993539365466</v>
      </c>
      <c r="R247">
        <f>10^(L247/10)</f>
        <v>1.0449635061374382E-6</v>
      </c>
      <c r="S247">
        <f>LN(R247)</f>
        <v>-13.771528595513818</v>
      </c>
      <c r="T247">
        <v>33.5</v>
      </c>
      <c r="U247">
        <v>2.8</v>
      </c>
      <c r="V247">
        <f t="shared" si="24"/>
        <v>31.551386657324588</v>
      </c>
      <c r="W247">
        <f t="shared" si="25"/>
        <v>3.169432807695164E-2</v>
      </c>
      <c r="X247">
        <f t="shared" si="26"/>
        <v>1.0045304322494448E-3</v>
      </c>
      <c r="Z247">
        <f ca="1">IF($F247=$Z$1,1,0)</f>
        <v>0</v>
      </c>
      <c r="AA247">
        <f ca="1">IF($I247=$AA$1,1,0)</f>
        <v>0</v>
      </c>
      <c r="AB247" t="str">
        <f t="shared" ca="1" si="27"/>
        <v/>
      </c>
      <c r="AC247" t="str">
        <f ca="1">IF(AND(Z247,AA247),C247,"")</f>
        <v/>
      </c>
      <c r="AD247" t="str">
        <f ca="1">IF(AND(AA247,Z247),D247,"")</f>
        <v/>
      </c>
      <c r="AE247" t="str">
        <f t="shared" ca="1" si="28"/>
        <v/>
      </c>
    </row>
    <row r="248" spans="1:31" x14ac:dyDescent="0.25">
      <c r="A248">
        <v>42128</v>
      </c>
      <c r="B248" s="1">
        <v>38759.055555555555</v>
      </c>
      <c r="C248">
        <v>2</v>
      </c>
      <c r="D248">
        <v>1</v>
      </c>
      <c r="E248">
        <v>45.6</v>
      </c>
      <c r="F248" t="s">
        <v>115</v>
      </c>
      <c r="G248">
        <v>-36</v>
      </c>
      <c r="H248">
        <v>1139646000971</v>
      </c>
      <c r="I248">
        <v>45</v>
      </c>
      <c r="J248" s="3">
        <v>42767</v>
      </c>
      <c r="K248">
        <v>-37</v>
      </c>
      <c r="L248">
        <v>-38.020202020201999</v>
      </c>
      <c r="M248">
        <v>99</v>
      </c>
      <c r="N248">
        <v>3.9897312015738899</v>
      </c>
      <c r="O248">
        <v>7</v>
      </c>
      <c r="P248">
        <f t="shared" si="30"/>
        <v>2.5118864315095774E-4</v>
      </c>
      <c r="Q248">
        <f t="shared" si="29"/>
        <v>-8.2893063347785656</v>
      </c>
      <c r="R248">
        <f>10^(L248/10)</f>
        <v>1.5775378858669275E-4</v>
      </c>
      <c r="S248">
        <f>LN(R248)</f>
        <v>-8.7544750404339222</v>
      </c>
      <c r="T248">
        <v>2.5</v>
      </c>
      <c r="U248">
        <v>-0.8</v>
      </c>
      <c r="V248">
        <f t="shared" si="24"/>
        <v>1.8681541692269406</v>
      </c>
      <c r="W248">
        <f t="shared" si="25"/>
        <v>0.53528772757218923</v>
      </c>
      <c r="X248">
        <f t="shared" si="26"/>
        <v>0.28653295128939821</v>
      </c>
      <c r="Z248">
        <f ca="1">IF($F248=$Z$1,1,0)</f>
        <v>0</v>
      </c>
      <c r="AA248">
        <f ca="1">IF($I248=$AA$1,1,0)</f>
        <v>0</v>
      </c>
      <c r="AB248" t="str">
        <f t="shared" ca="1" si="27"/>
        <v/>
      </c>
      <c r="AC248" t="str">
        <f ca="1">IF(AND(Z248,AA248),C248,"")</f>
        <v/>
      </c>
      <c r="AD248" t="str">
        <f ca="1">IF(AND(AA248,Z248),D248,"")</f>
        <v/>
      </c>
      <c r="AE248" t="str">
        <f t="shared" ca="1" si="28"/>
        <v/>
      </c>
    </row>
    <row r="249" spans="1:31" x14ac:dyDescent="0.25">
      <c r="A249">
        <v>42129</v>
      </c>
      <c r="B249" s="1">
        <v>38759.055555555555</v>
      </c>
      <c r="C249">
        <v>2</v>
      </c>
      <c r="D249">
        <v>1</v>
      </c>
      <c r="E249">
        <v>45.6</v>
      </c>
      <c r="F249" t="s">
        <v>117</v>
      </c>
      <c r="G249">
        <v>-52</v>
      </c>
      <c r="H249">
        <v>1139646000971</v>
      </c>
      <c r="I249">
        <v>45</v>
      </c>
      <c r="J249" s="3">
        <v>42767</v>
      </c>
      <c r="K249">
        <v>-51</v>
      </c>
      <c r="L249">
        <v>-51.303030303030297</v>
      </c>
      <c r="M249">
        <v>99</v>
      </c>
      <c r="N249">
        <v>2.3709747649030501</v>
      </c>
      <c r="O249">
        <v>3</v>
      </c>
      <c r="P249">
        <f t="shared" si="30"/>
        <v>6.3095734448019212E-6</v>
      </c>
      <c r="Q249">
        <f t="shared" si="29"/>
        <v>-11.973442483569039</v>
      </c>
      <c r="R249">
        <f>10^(L249/10)</f>
        <v>7.4079317022770499E-6</v>
      </c>
      <c r="S249">
        <f>LN(R249)</f>
        <v>-11.812959280117937</v>
      </c>
      <c r="T249">
        <v>1</v>
      </c>
      <c r="U249">
        <v>14</v>
      </c>
      <c r="V249">
        <f t="shared" si="24"/>
        <v>13.038404810405298</v>
      </c>
      <c r="W249">
        <f t="shared" si="25"/>
        <v>7.6696498884737035E-2</v>
      </c>
      <c r="X249">
        <f t="shared" si="26"/>
        <v>5.8823529411764696E-3</v>
      </c>
      <c r="Z249">
        <f ca="1">IF($F249=$Z$1,1,0)</f>
        <v>0</v>
      </c>
      <c r="AA249">
        <f ca="1">IF($I249=$AA$1,1,0)</f>
        <v>0</v>
      </c>
      <c r="AB249" t="str">
        <f t="shared" ca="1" si="27"/>
        <v/>
      </c>
      <c r="AC249" t="str">
        <f ca="1">IF(AND(Z249,AA249),C249,"")</f>
        <v/>
      </c>
      <c r="AD249" t="str">
        <f ca="1">IF(AND(AA249,Z249),D249,"")</f>
        <v/>
      </c>
      <c r="AE249" t="str">
        <f t="shared" ca="1" si="28"/>
        <v/>
      </c>
    </row>
    <row r="250" spans="1:31" x14ac:dyDescent="0.25">
      <c r="A250">
        <v>42130</v>
      </c>
      <c r="B250" s="1">
        <v>38759.055555555555</v>
      </c>
      <c r="C250">
        <v>2</v>
      </c>
      <c r="D250">
        <v>1</v>
      </c>
      <c r="E250">
        <v>45.6</v>
      </c>
      <c r="F250" t="s">
        <v>112</v>
      </c>
      <c r="G250">
        <v>-52</v>
      </c>
      <c r="H250">
        <v>1139646000971</v>
      </c>
      <c r="I250">
        <v>45</v>
      </c>
      <c r="J250" s="3">
        <v>42767</v>
      </c>
      <c r="K250">
        <v>-53</v>
      </c>
      <c r="L250">
        <v>-52.872727272727303</v>
      </c>
      <c r="M250">
        <v>110</v>
      </c>
      <c r="N250">
        <v>1.0760878081313801</v>
      </c>
      <c r="O250">
        <v>1</v>
      </c>
      <c r="P250">
        <f t="shared" si="30"/>
        <v>6.3095734448019212E-6</v>
      </c>
      <c r="Q250">
        <f t="shared" si="29"/>
        <v>-11.973442483569039</v>
      </c>
      <c r="R250">
        <f>10^(L250/10)</f>
        <v>5.1609217308571743E-6</v>
      </c>
      <c r="S250">
        <f>LN(R250)</f>
        <v>-12.174395364412163</v>
      </c>
      <c r="T250">
        <v>7.5</v>
      </c>
      <c r="U250">
        <v>6.3</v>
      </c>
      <c r="V250">
        <f t="shared" si="24"/>
        <v>7.6380625815713241</v>
      </c>
      <c r="W250">
        <f t="shared" si="25"/>
        <v>0.13092325302659108</v>
      </c>
      <c r="X250">
        <f t="shared" si="26"/>
        <v>1.7140898183064791E-2</v>
      </c>
      <c r="Z250">
        <f ca="1">IF($F250=$Z$1,1,0)</f>
        <v>0</v>
      </c>
      <c r="AA250">
        <f ca="1">IF($I250=$AA$1,1,0)</f>
        <v>0</v>
      </c>
      <c r="AB250" t="str">
        <f t="shared" ca="1" si="27"/>
        <v/>
      </c>
      <c r="AC250" t="str">
        <f ca="1">IF(AND(Z250,AA250),C250,"")</f>
        <v/>
      </c>
      <c r="AD250" t="str">
        <f ca="1">IF(AND(AA250,Z250),D250,"")</f>
        <v/>
      </c>
      <c r="AE250" t="str">
        <f t="shared" ca="1" si="28"/>
        <v/>
      </c>
    </row>
    <row r="251" spans="1:31" x14ac:dyDescent="0.25">
      <c r="A251">
        <v>42131</v>
      </c>
      <c r="B251" s="1">
        <v>38759.055555555555</v>
      </c>
      <c r="C251">
        <v>2</v>
      </c>
      <c r="D251">
        <v>1</v>
      </c>
      <c r="E251">
        <v>45.6</v>
      </c>
      <c r="F251" t="s">
        <v>114</v>
      </c>
      <c r="G251">
        <v>-61</v>
      </c>
      <c r="H251">
        <v>1139646000971</v>
      </c>
      <c r="I251">
        <v>45</v>
      </c>
      <c r="J251" s="3">
        <v>42767</v>
      </c>
      <c r="K251">
        <v>-63</v>
      </c>
      <c r="L251">
        <v>-63.260869565217398</v>
      </c>
      <c r="M251">
        <v>92</v>
      </c>
      <c r="N251">
        <v>1.9548169033587099</v>
      </c>
      <c r="O251">
        <v>2</v>
      </c>
      <c r="P251">
        <f t="shared" si="30"/>
        <v>7.9432823472428114E-7</v>
      </c>
      <c r="Q251">
        <f t="shared" si="29"/>
        <v>-14.045769067263679</v>
      </c>
      <c r="R251">
        <f>10^(L251/10)</f>
        <v>4.7196853200182142E-7</v>
      </c>
      <c r="S251">
        <f>LN(R251)</f>
        <v>-14.566353523071031</v>
      </c>
      <c r="T251">
        <v>33.5</v>
      </c>
      <c r="U251">
        <v>2.8</v>
      </c>
      <c r="V251">
        <f t="shared" si="24"/>
        <v>31.551386657324588</v>
      </c>
      <c r="W251">
        <f t="shared" si="25"/>
        <v>3.169432807695164E-2</v>
      </c>
      <c r="X251">
        <f t="shared" si="26"/>
        <v>1.0045304322494448E-3</v>
      </c>
      <c r="Z251">
        <f ca="1">IF($F251=$Z$1,1,0)</f>
        <v>0</v>
      </c>
      <c r="AA251">
        <f ca="1">IF($I251=$AA$1,1,0)</f>
        <v>0</v>
      </c>
      <c r="AB251" t="str">
        <f t="shared" ca="1" si="27"/>
        <v/>
      </c>
      <c r="AC251" t="str">
        <f ca="1">IF(AND(Z251,AA251),C251,"")</f>
        <v/>
      </c>
      <c r="AD251" t="str">
        <f ca="1">IF(AND(AA251,Z251),D251,"")</f>
        <v/>
      </c>
      <c r="AE251" t="str">
        <f t="shared" ca="1" si="28"/>
        <v/>
      </c>
    </row>
    <row r="252" spans="1:31" x14ac:dyDescent="0.25">
      <c r="A252">
        <v>42132</v>
      </c>
      <c r="B252" s="1">
        <v>38759.055555555555</v>
      </c>
      <c r="C252">
        <v>2</v>
      </c>
      <c r="D252">
        <v>1</v>
      </c>
      <c r="E252">
        <v>45.6</v>
      </c>
      <c r="F252" t="s">
        <v>116</v>
      </c>
      <c r="G252">
        <v>-58</v>
      </c>
      <c r="H252">
        <v>1139646000971</v>
      </c>
      <c r="I252">
        <v>45</v>
      </c>
      <c r="J252" s="3">
        <v>42767</v>
      </c>
      <c r="K252">
        <v>-59</v>
      </c>
      <c r="L252">
        <v>-59.423913043478301</v>
      </c>
      <c r="M252">
        <v>92</v>
      </c>
      <c r="N252">
        <v>1.58449697812086</v>
      </c>
      <c r="O252">
        <v>2</v>
      </c>
      <c r="P252">
        <f t="shared" si="30"/>
        <v>1.5848931924611111E-6</v>
      </c>
      <c r="Q252">
        <f t="shared" si="29"/>
        <v>-13.354993539365466</v>
      </c>
      <c r="R252">
        <f>10^(L252/10)</f>
        <v>1.141849051968071E-6</v>
      </c>
      <c r="S252">
        <f>LN(R252)</f>
        <v>-13.682861634128759</v>
      </c>
      <c r="T252">
        <v>33.5</v>
      </c>
      <c r="U252">
        <v>9.3000000000000007</v>
      </c>
      <c r="V252">
        <f t="shared" si="24"/>
        <v>32.57514389837749</v>
      </c>
      <c r="W252">
        <f t="shared" si="25"/>
        <v>3.0698252726668943E-2</v>
      </c>
      <c r="X252">
        <f t="shared" si="26"/>
        <v>9.4238272047043718E-4</v>
      </c>
      <c r="Z252">
        <f ca="1">IF($F252=$Z$1,1,0)</f>
        <v>0</v>
      </c>
      <c r="AA252">
        <f ca="1">IF($I252=$AA$1,1,0)</f>
        <v>0</v>
      </c>
      <c r="AB252" t="str">
        <f t="shared" ca="1" si="27"/>
        <v/>
      </c>
      <c r="AC252" t="str">
        <f ca="1">IF(AND(Z252,AA252),C252,"")</f>
        <v/>
      </c>
      <c r="AD252" t="str">
        <f ca="1">IF(AND(AA252,Z252),D252,"")</f>
        <v/>
      </c>
      <c r="AE252" t="str">
        <f t="shared" ca="1" si="28"/>
        <v/>
      </c>
    </row>
    <row r="253" spans="1:31" x14ac:dyDescent="0.25">
      <c r="A253">
        <v>42133</v>
      </c>
      <c r="B253" s="1">
        <v>38759.055555555555</v>
      </c>
      <c r="C253">
        <v>2</v>
      </c>
      <c r="D253">
        <v>1</v>
      </c>
      <c r="E253">
        <v>45.6</v>
      </c>
      <c r="F253" t="s">
        <v>113</v>
      </c>
      <c r="G253">
        <v>-64</v>
      </c>
      <c r="H253">
        <v>1139646000971</v>
      </c>
      <c r="I253">
        <v>45</v>
      </c>
      <c r="J253" s="3">
        <v>42767</v>
      </c>
      <c r="K253">
        <v>-64</v>
      </c>
      <c r="L253">
        <v>-63.752380952381003</v>
      </c>
      <c r="M253">
        <v>105</v>
      </c>
      <c r="N253">
        <v>2.3768958116908898</v>
      </c>
      <c r="O253">
        <v>4</v>
      </c>
      <c r="P253">
        <f t="shared" si="30"/>
        <v>3.9810717055349618E-7</v>
      </c>
      <c r="Q253">
        <f t="shared" si="29"/>
        <v>-14.736544595161895</v>
      </c>
      <c r="R253">
        <f>10^(L253/10)</f>
        <v>4.2146537819869693E-7</v>
      </c>
      <c r="S253">
        <f>LN(R253)</f>
        <v>-14.679528202383006</v>
      </c>
      <c r="T253">
        <v>12.8</v>
      </c>
      <c r="U253">
        <v>-2.8</v>
      </c>
      <c r="V253">
        <f t="shared" si="24"/>
        <v>11.449017425089369</v>
      </c>
      <c r="W253">
        <f t="shared" si="25"/>
        <v>8.7343739892350988E-2</v>
      </c>
      <c r="X253">
        <f t="shared" si="26"/>
        <v>7.6289288983826661E-3</v>
      </c>
      <c r="Z253">
        <f ca="1">IF($F253=$Z$1,1,0)</f>
        <v>1</v>
      </c>
      <c r="AA253">
        <f ca="1">IF($I253=$AA$1,1,0)</f>
        <v>0</v>
      </c>
      <c r="AB253" t="str">
        <f t="shared" ca="1" si="27"/>
        <v/>
      </c>
      <c r="AC253" t="str">
        <f ca="1">IF(AND(Z253,AA253),C253,"")</f>
        <v/>
      </c>
      <c r="AD253" t="str">
        <f ca="1">IF(AND(AA253,Z253),D253,"")</f>
        <v/>
      </c>
      <c r="AE253" t="str">
        <f t="shared" ca="1" si="28"/>
        <v/>
      </c>
    </row>
    <row r="254" spans="1:31" x14ac:dyDescent="0.25">
      <c r="A254">
        <v>43218</v>
      </c>
      <c r="B254" s="1">
        <v>38759.05609953704</v>
      </c>
      <c r="C254">
        <v>2</v>
      </c>
      <c r="D254">
        <v>1</v>
      </c>
      <c r="E254">
        <v>90.3</v>
      </c>
      <c r="F254" t="s">
        <v>115</v>
      </c>
      <c r="G254">
        <v>-40</v>
      </c>
      <c r="H254">
        <v>1139646047410</v>
      </c>
      <c r="I254">
        <v>90</v>
      </c>
      <c r="J254" s="3">
        <v>42767</v>
      </c>
      <c r="K254">
        <v>-40</v>
      </c>
      <c r="L254">
        <v>-40.047619047619101</v>
      </c>
      <c r="M254">
        <v>105</v>
      </c>
      <c r="N254">
        <v>2.4549046369577701</v>
      </c>
      <c r="O254">
        <v>2</v>
      </c>
      <c r="P254">
        <f t="shared" si="30"/>
        <v>1E-4</v>
      </c>
      <c r="Q254">
        <f t="shared" si="29"/>
        <v>-9.2103403719761818</v>
      </c>
      <c r="R254">
        <f>10^(L254/10)</f>
        <v>9.8909520220138707E-5</v>
      </c>
      <c r="S254">
        <f>LN(R254)</f>
        <v>-9.2213050628952153</v>
      </c>
      <c r="T254">
        <v>2.5</v>
      </c>
      <c r="U254">
        <v>-0.8</v>
      </c>
      <c r="V254">
        <f t="shared" si="24"/>
        <v>1.8681541692269406</v>
      </c>
      <c r="W254">
        <f t="shared" si="25"/>
        <v>0.53528772757218923</v>
      </c>
      <c r="X254">
        <f t="shared" si="26"/>
        <v>0.28653295128939821</v>
      </c>
      <c r="Z254">
        <f ca="1">IF($F254=$Z$1,1,0)</f>
        <v>0</v>
      </c>
      <c r="AA254">
        <f ca="1">IF($I254=$AA$1,1,0)</f>
        <v>0</v>
      </c>
      <c r="AB254" t="str">
        <f t="shared" ca="1" si="27"/>
        <v/>
      </c>
      <c r="AC254" t="str">
        <f ca="1">IF(AND(Z254,AA254),C254,"")</f>
        <v/>
      </c>
      <c r="AD254" t="str">
        <f ca="1">IF(AND(AA254,Z254),D254,"")</f>
        <v/>
      </c>
      <c r="AE254" t="str">
        <f t="shared" ca="1" si="28"/>
        <v/>
      </c>
    </row>
    <row r="255" spans="1:31" x14ac:dyDescent="0.25">
      <c r="A255">
        <v>43219</v>
      </c>
      <c r="B255" s="1">
        <v>38759.05609953704</v>
      </c>
      <c r="C255">
        <v>2</v>
      </c>
      <c r="D255">
        <v>1</v>
      </c>
      <c r="E255">
        <v>90.3</v>
      </c>
      <c r="F255" t="s">
        <v>117</v>
      </c>
      <c r="G255">
        <v>-51</v>
      </c>
      <c r="H255">
        <v>1139646047410</v>
      </c>
      <c r="I255">
        <v>90</v>
      </c>
      <c r="J255" s="3">
        <v>42767</v>
      </c>
      <c r="K255">
        <v>-53</v>
      </c>
      <c r="L255">
        <v>-52.631578947368403</v>
      </c>
      <c r="M255">
        <v>95</v>
      </c>
      <c r="N255">
        <v>2.9788353842333399</v>
      </c>
      <c r="O255">
        <v>1</v>
      </c>
      <c r="P255">
        <f t="shared" si="30"/>
        <v>7.9432823472428065E-6</v>
      </c>
      <c r="Q255">
        <f t="shared" si="29"/>
        <v>-11.743183974269634</v>
      </c>
      <c r="R255">
        <f>10^(L255/10)</f>
        <v>5.4555947811685337E-6</v>
      </c>
      <c r="S255">
        <f>LN(R255)</f>
        <v>-12.118868910494975</v>
      </c>
      <c r="T255">
        <v>1</v>
      </c>
      <c r="U255">
        <v>14</v>
      </c>
      <c r="V255">
        <f t="shared" si="24"/>
        <v>13.038404810405298</v>
      </c>
      <c r="W255">
        <f t="shared" si="25"/>
        <v>7.6696498884737035E-2</v>
      </c>
      <c r="X255">
        <f t="shared" si="26"/>
        <v>5.8823529411764696E-3</v>
      </c>
      <c r="Z255">
        <f ca="1">IF($F255=$Z$1,1,0)</f>
        <v>0</v>
      </c>
      <c r="AA255">
        <f ca="1">IF($I255=$AA$1,1,0)</f>
        <v>0</v>
      </c>
      <c r="AB255" t="str">
        <f t="shared" ca="1" si="27"/>
        <v/>
      </c>
      <c r="AC255" t="str">
        <f ca="1">IF(AND(Z255,AA255),C255,"")</f>
        <v/>
      </c>
      <c r="AD255" t="str">
        <f ca="1">IF(AND(AA255,Z255),D255,"")</f>
        <v/>
      </c>
      <c r="AE255" t="str">
        <f t="shared" ca="1" si="28"/>
        <v/>
      </c>
    </row>
    <row r="256" spans="1:31" x14ac:dyDescent="0.25">
      <c r="A256">
        <v>43220</v>
      </c>
      <c r="B256" s="1">
        <v>38759.05609953704</v>
      </c>
      <c r="C256">
        <v>2</v>
      </c>
      <c r="D256">
        <v>1</v>
      </c>
      <c r="E256">
        <v>90.3</v>
      </c>
      <c r="F256" t="s">
        <v>116</v>
      </c>
      <c r="G256">
        <v>-58</v>
      </c>
      <c r="H256">
        <v>1139646047410</v>
      </c>
      <c r="I256">
        <v>90</v>
      </c>
      <c r="J256" s="3">
        <v>42767</v>
      </c>
      <c r="K256">
        <v>-60</v>
      </c>
      <c r="L256">
        <v>-59.977528089887599</v>
      </c>
      <c r="M256">
        <v>89</v>
      </c>
      <c r="N256">
        <v>1.8767569228585399</v>
      </c>
      <c r="O256">
        <v>2</v>
      </c>
      <c r="P256">
        <f t="shared" si="30"/>
        <v>1.5848931924611111E-6</v>
      </c>
      <c r="Q256">
        <f t="shared" si="29"/>
        <v>-13.354993539365466</v>
      </c>
      <c r="R256">
        <f>10^(L256/10)</f>
        <v>1.0051877585843788E-6</v>
      </c>
      <c r="S256">
        <f>LN(R256)</f>
        <v>-13.810336209440683</v>
      </c>
      <c r="T256">
        <v>33.5</v>
      </c>
      <c r="U256">
        <v>9.3000000000000007</v>
      </c>
      <c r="V256">
        <f t="shared" si="24"/>
        <v>32.57514389837749</v>
      </c>
      <c r="W256">
        <f t="shared" si="25"/>
        <v>3.0698252726668943E-2</v>
      </c>
      <c r="X256">
        <f t="shared" si="26"/>
        <v>9.4238272047043718E-4</v>
      </c>
      <c r="Z256">
        <f ca="1">IF($F256=$Z$1,1,0)</f>
        <v>0</v>
      </c>
      <c r="AA256">
        <f ca="1">IF($I256=$AA$1,1,0)</f>
        <v>0</v>
      </c>
      <c r="AB256" t="str">
        <f t="shared" ca="1" si="27"/>
        <v/>
      </c>
      <c r="AC256" t="str">
        <f ca="1">IF(AND(Z256,AA256),C256,"")</f>
        <v/>
      </c>
      <c r="AD256" t="str">
        <f ca="1">IF(AND(AA256,Z256),D256,"")</f>
        <v/>
      </c>
      <c r="AE256" t="str">
        <f t="shared" ca="1" si="28"/>
        <v/>
      </c>
    </row>
    <row r="257" spans="1:31" x14ac:dyDescent="0.25">
      <c r="A257">
        <v>43221</v>
      </c>
      <c r="B257" s="1">
        <v>38759.05609953704</v>
      </c>
      <c r="C257">
        <v>2</v>
      </c>
      <c r="D257">
        <v>1</v>
      </c>
      <c r="E257">
        <v>90.3</v>
      </c>
      <c r="F257" t="s">
        <v>112</v>
      </c>
      <c r="G257">
        <v>-59</v>
      </c>
      <c r="H257">
        <v>1139646047410</v>
      </c>
      <c r="I257">
        <v>90</v>
      </c>
      <c r="J257" s="3">
        <v>42767</v>
      </c>
      <c r="K257">
        <v>-51</v>
      </c>
      <c r="L257">
        <v>-52.854545454545502</v>
      </c>
      <c r="M257">
        <v>110</v>
      </c>
      <c r="N257">
        <v>4.5712230383916204</v>
      </c>
      <c r="O257">
        <v>2</v>
      </c>
      <c r="P257">
        <f t="shared" si="30"/>
        <v>1.2589254117941642E-6</v>
      </c>
      <c r="Q257">
        <f t="shared" si="29"/>
        <v>-13.585252048664872</v>
      </c>
      <c r="R257">
        <f>10^(L257/10)</f>
        <v>5.1825733151445877E-6</v>
      </c>
      <c r="S257">
        <f>LN(R257)</f>
        <v>-12.17020884606127</v>
      </c>
      <c r="T257">
        <v>7.5</v>
      </c>
      <c r="U257">
        <v>6.3</v>
      </c>
      <c r="V257">
        <f t="shared" si="24"/>
        <v>7.6380625815713241</v>
      </c>
      <c r="W257">
        <f t="shared" si="25"/>
        <v>0.13092325302659108</v>
      </c>
      <c r="X257">
        <f t="shared" si="26"/>
        <v>1.7140898183064791E-2</v>
      </c>
      <c r="Z257">
        <f ca="1">IF($F257=$Z$1,1,0)</f>
        <v>0</v>
      </c>
      <c r="AA257">
        <f ca="1">IF($I257=$AA$1,1,0)</f>
        <v>0</v>
      </c>
      <c r="AB257" t="str">
        <f t="shared" ca="1" si="27"/>
        <v/>
      </c>
      <c r="AC257" t="str">
        <f ca="1">IF(AND(Z257,AA257),C257,"")</f>
        <v/>
      </c>
      <c r="AD257" t="str">
        <f ca="1">IF(AND(AA257,Z257),D257,"")</f>
        <v/>
      </c>
      <c r="AE257" t="str">
        <f t="shared" ca="1" si="28"/>
        <v/>
      </c>
    </row>
    <row r="258" spans="1:31" x14ac:dyDescent="0.25">
      <c r="A258">
        <v>43222</v>
      </c>
      <c r="B258" s="1">
        <v>38759.05609953704</v>
      </c>
      <c r="C258">
        <v>2</v>
      </c>
      <c r="D258">
        <v>1</v>
      </c>
      <c r="E258">
        <v>90.3</v>
      </c>
      <c r="F258" t="s">
        <v>113</v>
      </c>
      <c r="G258">
        <v>-72</v>
      </c>
      <c r="H258">
        <v>1139646047410</v>
      </c>
      <c r="I258">
        <v>90</v>
      </c>
      <c r="J258" s="3">
        <v>42767</v>
      </c>
      <c r="K258">
        <v>-63</v>
      </c>
      <c r="L258">
        <v>-64.386138613861405</v>
      </c>
      <c r="M258">
        <v>101</v>
      </c>
      <c r="N258">
        <v>4.1520363607023096</v>
      </c>
      <c r="O258">
        <v>5</v>
      </c>
      <c r="P258">
        <f t="shared" si="30"/>
        <v>6.3095734448019177E-8</v>
      </c>
      <c r="Q258">
        <f t="shared" si="29"/>
        <v>-16.578612669557131</v>
      </c>
      <c r="R258">
        <f>10^(L258/10)</f>
        <v>3.6423874306359045E-7</v>
      </c>
      <c r="S258">
        <f>LN(R258)</f>
        <v>-14.825456296772559</v>
      </c>
      <c r="T258">
        <v>12.8</v>
      </c>
      <c r="U258">
        <v>-2.8</v>
      </c>
      <c r="V258">
        <f t="shared" si="24"/>
        <v>11.449017425089369</v>
      </c>
      <c r="W258">
        <f t="shared" si="25"/>
        <v>8.7343739892350988E-2</v>
      </c>
      <c r="X258">
        <f t="shared" si="26"/>
        <v>7.6289288983826661E-3</v>
      </c>
      <c r="Z258">
        <f ca="1">IF($F258=$Z$1,1,0)</f>
        <v>1</v>
      </c>
      <c r="AA258">
        <f ca="1">IF($I258=$AA$1,1,0)</f>
        <v>0</v>
      </c>
      <c r="AB258" t="str">
        <f t="shared" ca="1" si="27"/>
        <v/>
      </c>
      <c r="AC258" t="str">
        <f ca="1">IF(AND(Z258,AA258),C258,"")</f>
        <v/>
      </c>
      <c r="AD258" t="str">
        <f ca="1">IF(AND(AA258,Z258),D258,"")</f>
        <v/>
      </c>
      <c r="AE258" t="str">
        <f t="shared" ca="1" si="28"/>
        <v/>
      </c>
    </row>
    <row r="259" spans="1:31" x14ac:dyDescent="0.25">
      <c r="A259">
        <v>43225</v>
      </c>
      <c r="B259" s="1">
        <v>38759.05609953704</v>
      </c>
      <c r="C259">
        <v>2</v>
      </c>
      <c r="D259">
        <v>1</v>
      </c>
      <c r="E259">
        <v>90.3</v>
      </c>
      <c r="F259" t="s">
        <v>114</v>
      </c>
      <c r="G259">
        <v>-73</v>
      </c>
      <c r="H259">
        <v>1139646047410</v>
      </c>
      <c r="I259">
        <v>90</v>
      </c>
      <c r="J259" s="3">
        <v>42767</v>
      </c>
      <c r="K259">
        <v>-64</v>
      </c>
      <c r="L259">
        <v>-64.734939759036095</v>
      </c>
      <c r="M259">
        <v>83</v>
      </c>
      <c r="N259">
        <v>3.9295141428382498</v>
      </c>
      <c r="O259">
        <v>2</v>
      </c>
      <c r="P259">
        <f t="shared" si="30"/>
        <v>5.0118723362727164E-8</v>
      </c>
      <c r="Q259">
        <f t="shared" si="29"/>
        <v>-16.808871178856535</v>
      </c>
      <c r="R259">
        <f>10^(L259/10)</f>
        <v>3.3612903145867926E-7</v>
      </c>
      <c r="S259">
        <f>LN(R259)</f>
        <v>-14.905770728502409</v>
      </c>
      <c r="T259">
        <v>33.5</v>
      </c>
      <c r="U259">
        <v>2.8</v>
      </c>
      <c r="V259">
        <f t="shared" ref="V259:V322" si="31">SQRT((T259-C259)^2+(U259-D259)^2)</f>
        <v>31.551386657324588</v>
      </c>
      <c r="W259">
        <f t="shared" ref="W259:W322" si="32">1/V259</f>
        <v>3.169432807695164E-2</v>
      </c>
      <c r="X259">
        <f t="shared" ref="X259:X322" si="33">1/(V259^2)</f>
        <v>1.0045304322494448E-3</v>
      </c>
      <c r="Z259">
        <f ca="1">IF($F259=$Z$1,1,0)</f>
        <v>0</v>
      </c>
      <c r="AA259">
        <f ca="1">IF($I259=$AA$1,1,0)</f>
        <v>0</v>
      </c>
      <c r="AB259" t="str">
        <f t="shared" ref="AB259:AB322" ca="1" si="34">IF(AND(AA259,Z259),ABS(L259-AB$1)*AE259/AE$7971,"")</f>
        <v/>
      </c>
      <c r="AC259" t="str">
        <f ca="1">IF(AND(Z259,AA259),C259,"")</f>
        <v/>
      </c>
      <c r="AD259" t="str">
        <f ca="1">IF(AND(AA259,Z259),D259,"")</f>
        <v/>
      </c>
      <c r="AE259" t="str">
        <f t="shared" ref="AE259:AE322" ca="1" si="35">IF(AND(Z259,AA259),W259,"")</f>
        <v/>
      </c>
    </row>
    <row r="260" spans="1:31" x14ac:dyDescent="0.25">
      <c r="A260">
        <v>44290</v>
      </c>
      <c r="B260" s="1">
        <v>38759.056712962964</v>
      </c>
      <c r="C260">
        <v>2</v>
      </c>
      <c r="D260">
        <v>1</v>
      </c>
      <c r="E260">
        <v>135</v>
      </c>
      <c r="F260" t="s">
        <v>112</v>
      </c>
      <c r="G260">
        <v>-52</v>
      </c>
      <c r="H260">
        <v>1139646100145</v>
      </c>
      <c r="I260">
        <v>135</v>
      </c>
      <c r="J260" s="3">
        <v>42767</v>
      </c>
      <c r="K260">
        <v>-55</v>
      </c>
      <c r="L260">
        <v>-54.9</v>
      </c>
      <c r="M260">
        <v>110</v>
      </c>
      <c r="N260">
        <v>1.6195480171382699</v>
      </c>
      <c r="O260">
        <v>2</v>
      </c>
      <c r="P260">
        <f t="shared" si="30"/>
        <v>6.3095734448019212E-6</v>
      </c>
      <c r="Q260">
        <f t="shared" si="29"/>
        <v>-11.973442483569039</v>
      </c>
      <c r="R260">
        <f>10^(L260/10)</f>
        <v>3.2359365692962801E-6</v>
      </c>
      <c r="S260">
        <f>LN(R260)</f>
        <v>-12.641192160537312</v>
      </c>
      <c r="T260">
        <v>7.5</v>
      </c>
      <c r="U260">
        <v>6.3</v>
      </c>
      <c r="V260">
        <f t="shared" si="31"/>
        <v>7.6380625815713241</v>
      </c>
      <c r="W260">
        <f t="shared" si="32"/>
        <v>0.13092325302659108</v>
      </c>
      <c r="X260">
        <f t="shared" si="33"/>
        <v>1.7140898183064791E-2</v>
      </c>
      <c r="Z260">
        <f ca="1">IF($F260=$Z$1,1,0)</f>
        <v>0</v>
      </c>
      <c r="AA260">
        <f ca="1">IF($I260=$AA$1,1,0)</f>
        <v>0</v>
      </c>
      <c r="AB260" t="str">
        <f t="shared" ca="1" si="34"/>
        <v/>
      </c>
      <c r="AC260" t="str">
        <f ca="1">IF(AND(Z260,AA260),C260,"")</f>
        <v/>
      </c>
      <c r="AD260" t="str">
        <f ca="1">IF(AND(AA260,Z260),D260,"")</f>
        <v/>
      </c>
      <c r="AE260" t="str">
        <f t="shared" ca="1" si="35"/>
        <v/>
      </c>
    </row>
    <row r="261" spans="1:31" x14ac:dyDescent="0.25">
      <c r="A261">
        <v>44291</v>
      </c>
      <c r="B261" s="1">
        <v>38759.056712962964</v>
      </c>
      <c r="C261">
        <v>2</v>
      </c>
      <c r="D261">
        <v>1</v>
      </c>
      <c r="E261">
        <v>135</v>
      </c>
      <c r="F261" t="s">
        <v>116</v>
      </c>
      <c r="G261">
        <v>-61</v>
      </c>
      <c r="H261">
        <v>1139646100145</v>
      </c>
      <c r="I261">
        <v>135</v>
      </c>
      <c r="J261" s="3">
        <v>42767</v>
      </c>
      <c r="K261">
        <v>-59</v>
      </c>
      <c r="L261">
        <v>-60.116279069767401</v>
      </c>
      <c r="M261">
        <v>86</v>
      </c>
      <c r="N261">
        <v>3.4142214844285101</v>
      </c>
      <c r="O261">
        <v>2</v>
      </c>
      <c r="P261">
        <f t="shared" si="30"/>
        <v>7.9432823472428114E-7</v>
      </c>
      <c r="Q261">
        <f t="shared" si="29"/>
        <v>-14.045769067263679</v>
      </c>
      <c r="R261">
        <f>10^(L261/10)</f>
        <v>9.7358100723681783E-7</v>
      </c>
      <c r="S261">
        <f>LN(R261)</f>
        <v>-13.842284803231637</v>
      </c>
      <c r="T261">
        <v>33.5</v>
      </c>
      <c r="U261">
        <v>9.3000000000000007</v>
      </c>
      <c r="V261">
        <f t="shared" si="31"/>
        <v>32.57514389837749</v>
      </c>
      <c r="W261">
        <f t="shared" si="32"/>
        <v>3.0698252726668943E-2</v>
      </c>
      <c r="X261">
        <f t="shared" si="33"/>
        <v>9.4238272047043718E-4</v>
      </c>
      <c r="Z261">
        <f ca="1">IF($F261=$Z$1,1,0)</f>
        <v>0</v>
      </c>
      <c r="AA261">
        <f ca="1">IF($I261=$AA$1,1,0)</f>
        <v>0</v>
      </c>
      <c r="AB261" t="str">
        <f t="shared" ca="1" si="34"/>
        <v/>
      </c>
      <c r="AC261" t="str">
        <f ca="1">IF(AND(Z261,AA261),C261,"")</f>
        <v/>
      </c>
      <c r="AD261" t="str">
        <f ca="1">IF(AND(AA261,Z261),D261,"")</f>
        <v/>
      </c>
      <c r="AE261" t="str">
        <f t="shared" ca="1" si="35"/>
        <v/>
      </c>
    </row>
    <row r="262" spans="1:31" x14ac:dyDescent="0.25">
      <c r="A262">
        <v>44292</v>
      </c>
      <c r="B262" s="1">
        <v>38759.056712962964</v>
      </c>
      <c r="C262">
        <v>2</v>
      </c>
      <c r="D262">
        <v>1</v>
      </c>
      <c r="E262">
        <v>135</v>
      </c>
      <c r="F262" t="s">
        <v>113</v>
      </c>
      <c r="G262">
        <v>-65</v>
      </c>
      <c r="H262">
        <v>1139646100145</v>
      </c>
      <c r="I262">
        <v>135</v>
      </c>
      <c r="J262" s="3">
        <v>42767</v>
      </c>
      <c r="K262">
        <v>-65</v>
      </c>
      <c r="L262">
        <v>-65.358490566037702</v>
      </c>
      <c r="M262">
        <v>106</v>
      </c>
      <c r="N262">
        <v>3.3613735266442002</v>
      </c>
      <c r="O262">
        <v>2</v>
      </c>
      <c r="P262">
        <f t="shared" si="30"/>
        <v>3.1622776601683734E-7</v>
      </c>
      <c r="Q262">
        <f t="shared" si="29"/>
        <v>-14.966803104461299</v>
      </c>
      <c r="R262">
        <f>10^(L262/10)</f>
        <v>2.911728942773756E-7</v>
      </c>
      <c r="S262">
        <f>LN(R262)</f>
        <v>-15.049348607795039</v>
      </c>
      <c r="T262">
        <v>12.8</v>
      </c>
      <c r="U262">
        <v>-2.8</v>
      </c>
      <c r="V262">
        <f t="shared" si="31"/>
        <v>11.449017425089369</v>
      </c>
      <c r="W262">
        <f t="shared" si="32"/>
        <v>8.7343739892350988E-2</v>
      </c>
      <c r="X262">
        <f t="shared" si="33"/>
        <v>7.6289288983826661E-3</v>
      </c>
      <c r="Z262">
        <f ca="1">IF($F262=$Z$1,1,0)</f>
        <v>1</v>
      </c>
      <c r="AA262">
        <f ca="1">IF($I262=$AA$1,1,0)</f>
        <v>0</v>
      </c>
      <c r="AB262" t="str">
        <f t="shared" ca="1" si="34"/>
        <v/>
      </c>
      <c r="AC262" t="str">
        <f ca="1">IF(AND(Z262,AA262),C262,"")</f>
        <v/>
      </c>
      <c r="AD262" t="str">
        <f ca="1">IF(AND(AA262,Z262),D262,"")</f>
        <v/>
      </c>
      <c r="AE262" t="str">
        <f t="shared" ca="1" si="35"/>
        <v/>
      </c>
    </row>
    <row r="263" spans="1:31" x14ac:dyDescent="0.25">
      <c r="A263">
        <v>44294</v>
      </c>
      <c r="B263" s="1">
        <v>38759.056712962964</v>
      </c>
      <c r="C263">
        <v>2</v>
      </c>
      <c r="D263">
        <v>1</v>
      </c>
      <c r="E263">
        <v>135</v>
      </c>
      <c r="F263" t="s">
        <v>114</v>
      </c>
      <c r="G263">
        <v>-64</v>
      </c>
      <c r="H263">
        <v>1139646100145</v>
      </c>
      <c r="I263">
        <v>135</v>
      </c>
      <c r="J263" s="3">
        <v>42767</v>
      </c>
      <c r="K263">
        <v>-65</v>
      </c>
      <c r="L263">
        <v>-64.860215053763397</v>
      </c>
      <c r="M263">
        <v>93</v>
      </c>
      <c r="N263">
        <v>2.6929513381735899</v>
      </c>
      <c r="O263">
        <v>4</v>
      </c>
      <c r="P263">
        <f t="shared" si="30"/>
        <v>3.9810717055349618E-7</v>
      </c>
      <c r="Q263">
        <f t="shared" si="29"/>
        <v>-14.736544595161895</v>
      </c>
      <c r="R263">
        <f>10^(L263/10)</f>
        <v>3.2657166060985348E-7</v>
      </c>
      <c r="S263">
        <f>LN(R263)</f>
        <v>-14.934616431118361</v>
      </c>
      <c r="T263">
        <v>33.5</v>
      </c>
      <c r="U263">
        <v>2.8</v>
      </c>
      <c r="V263">
        <f t="shared" si="31"/>
        <v>31.551386657324588</v>
      </c>
      <c r="W263">
        <f t="shared" si="32"/>
        <v>3.169432807695164E-2</v>
      </c>
      <c r="X263">
        <f t="shared" si="33"/>
        <v>1.0045304322494448E-3</v>
      </c>
      <c r="Z263">
        <f ca="1">IF($F263=$Z$1,1,0)</f>
        <v>0</v>
      </c>
      <c r="AA263">
        <f ca="1">IF($I263=$AA$1,1,0)</f>
        <v>0</v>
      </c>
      <c r="AB263" t="str">
        <f t="shared" ca="1" si="34"/>
        <v/>
      </c>
      <c r="AC263" t="str">
        <f ca="1">IF(AND(Z263,AA263),C263,"")</f>
        <v/>
      </c>
      <c r="AD263" t="str">
        <f ca="1">IF(AND(AA263,Z263),D263,"")</f>
        <v/>
      </c>
      <c r="AE263" t="str">
        <f t="shared" ca="1" si="35"/>
        <v/>
      </c>
    </row>
    <row r="264" spans="1:31" x14ac:dyDescent="0.25">
      <c r="A264">
        <v>44299</v>
      </c>
      <c r="B264" s="1">
        <v>38759.056712962964</v>
      </c>
      <c r="C264">
        <v>2</v>
      </c>
      <c r="D264">
        <v>1</v>
      </c>
      <c r="E264">
        <v>135</v>
      </c>
      <c r="F264" t="s">
        <v>115</v>
      </c>
      <c r="G264">
        <v>-32</v>
      </c>
      <c r="H264">
        <v>1139646100397</v>
      </c>
      <c r="I264">
        <v>135</v>
      </c>
      <c r="J264" s="3">
        <v>42767</v>
      </c>
      <c r="K264">
        <v>-36.5</v>
      </c>
      <c r="L264">
        <v>-36.721153846153797</v>
      </c>
      <c r="M264">
        <v>104</v>
      </c>
      <c r="N264">
        <v>4.3275068065304696</v>
      </c>
      <c r="O264">
        <v>8</v>
      </c>
      <c r="P264">
        <f t="shared" si="30"/>
        <v>6.3095734448019244E-4</v>
      </c>
      <c r="Q264">
        <f t="shared" si="29"/>
        <v>-7.3682722975809476</v>
      </c>
      <c r="R264">
        <f>10^(L264/10)</f>
        <v>2.1275737109425493E-4</v>
      </c>
      <c r="S264">
        <f>LN(R264)</f>
        <v>-8.4553581443694714</v>
      </c>
      <c r="T264">
        <v>2.5</v>
      </c>
      <c r="U264">
        <v>-0.8</v>
      </c>
      <c r="V264">
        <f t="shared" si="31"/>
        <v>1.8681541692269406</v>
      </c>
      <c r="W264">
        <f t="shared" si="32"/>
        <v>0.53528772757218923</v>
      </c>
      <c r="X264">
        <f t="shared" si="33"/>
        <v>0.28653295128939821</v>
      </c>
      <c r="Z264">
        <f ca="1">IF($F264=$Z$1,1,0)</f>
        <v>0</v>
      </c>
      <c r="AA264">
        <f ca="1">IF($I264=$AA$1,1,0)</f>
        <v>0</v>
      </c>
      <c r="AB264" t="str">
        <f t="shared" ca="1" si="34"/>
        <v/>
      </c>
      <c r="AC264" t="str">
        <f ca="1">IF(AND(Z264,AA264),C264,"")</f>
        <v/>
      </c>
      <c r="AD264" t="str">
        <f ca="1">IF(AND(AA264,Z264),D264,"")</f>
        <v/>
      </c>
      <c r="AE264" t="str">
        <f t="shared" ca="1" si="35"/>
        <v/>
      </c>
    </row>
    <row r="265" spans="1:31" x14ac:dyDescent="0.25">
      <c r="A265">
        <v>44308</v>
      </c>
      <c r="B265" s="1">
        <v>38759.056712962964</v>
      </c>
      <c r="C265">
        <v>2</v>
      </c>
      <c r="D265">
        <v>1</v>
      </c>
      <c r="E265">
        <v>135</v>
      </c>
      <c r="F265" t="s">
        <v>117</v>
      </c>
      <c r="G265">
        <v>-55</v>
      </c>
      <c r="H265">
        <v>1139646100649</v>
      </c>
      <c r="I265">
        <v>135</v>
      </c>
      <c r="J265" s="3">
        <v>42767</v>
      </c>
      <c r="K265">
        <v>-56</v>
      </c>
      <c r="L265">
        <v>-55.697674418604599</v>
      </c>
      <c r="M265">
        <v>86</v>
      </c>
      <c r="N265">
        <v>1.43132819800237</v>
      </c>
      <c r="O265">
        <v>2</v>
      </c>
      <c r="P265">
        <f t="shared" si="30"/>
        <v>3.1622776601683767E-6</v>
      </c>
      <c r="Q265">
        <f t="shared" si="29"/>
        <v>-12.664218011467252</v>
      </c>
      <c r="R265">
        <f>10^(L265/10)</f>
        <v>2.692976466146393E-6</v>
      </c>
      <c r="S265">
        <f>LN(R265)</f>
        <v>-12.824863483071477</v>
      </c>
      <c r="T265">
        <v>1</v>
      </c>
      <c r="U265">
        <v>14</v>
      </c>
      <c r="V265">
        <f t="shared" si="31"/>
        <v>13.038404810405298</v>
      </c>
      <c r="W265">
        <f t="shared" si="32"/>
        <v>7.6696498884737035E-2</v>
      </c>
      <c r="X265">
        <f t="shared" si="33"/>
        <v>5.8823529411764696E-3</v>
      </c>
      <c r="Z265">
        <f ca="1">IF($F265=$Z$1,1,0)</f>
        <v>0</v>
      </c>
      <c r="AA265">
        <f ca="1">IF($I265=$AA$1,1,0)</f>
        <v>0</v>
      </c>
      <c r="AB265" t="str">
        <f t="shared" ca="1" si="34"/>
        <v/>
      </c>
      <c r="AC265" t="str">
        <f ca="1">IF(AND(Z265,AA265),C265,"")</f>
        <v/>
      </c>
      <c r="AD265" t="str">
        <f ca="1">IF(AND(AA265,Z265),D265,"")</f>
        <v/>
      </c>
      <c r="AE265" t="str">
        <f t="shared" ca="1" si="35"/>
        <v/>
      </c>
    </row>
    <row r="266" spans="1:31" x14ac:dyDescent="0.25">
      <c r="A266">
        <v>45379</v>
      </c>
      <c r="B266" s="1">
        <v>38759.057280092595</v>
      </c>
      <c r="C266">
        <v>2</v>
      </c>
      <c r="D266">
        <v>1</v>
      </c>
      <c r="E266">
        <v>179.6</v>
      </c>
      <c r="F266" t="s">
        <v>115</v>
      </c>
      <c r="G266">
        <v>-32</v>
      </c>
      <c r="H266">
        <v>1139646149280</v>
      </c>
      <c r="I266">
        <v>180</v>
      </c>
      <c r="J266" s="3">
        <v>42767</v>
      </c>
      <c r="K266">
        <v>-34</v>
      </c>
      <c r="L266">
        <v>-34.656565656565697</v>
      </c>
      <c r="M266">
        <v>99</v>
      </c>
      <c r="N266">
        <v>3.1853030361128498</v>
      </c>
      <c r="O266">
        <v>5</v>
      </c>
      <c r="P266">
        <f t="shared" si="30"/>
        <v>6.3095734448019244E-4</v>
      </c>
      <c r="Q266">
        <f t="shared" si="29"/>
        <v>-7.3682722975809476</v>
      </c>
      <c r="R266">
        <f>10^(L266/10)</f>
        <v>3.4224998229813144E-4</v>
      </c>
      <c r="S266">
        <f>LN(R266)</f>
        <v>-7.9799691455177584</v>
      </c>
      <c r="T266">
        <v>2.5</v>
      </c>
      <c r="U266">
        <v>-0.8</v>
      </c>
      <c r="V266">
        <f t="shared" si="31"/>
        <v>1.8681541692269406</v>
      </c>
      <c r="W266">
        <f t="shared" si="32"/>
        <v>0.53528772757218923</v>
      </c>
      <c r="X266">
        <f t="shared" si="33"/>
        <v>0.28653295128939821</v>
      </c>
      <c r="Z266">
        <f ca="1">IF($F266=$Z$1,1,0)</f>
        <v>0</v>
      </c>
      <c r="AA266">
        <f ca="1">IF($I266=$AA$1,1,0)</f>
        <v>0</v>
      </c>
      <c r="AB266" t="str">
        <f t="shared" ca="1" si="34"/>
        <v/>
      </c>
      <c r="AC266" t="str">
        <f ca="1">IF(AND(Z266,AA266),C266,"")</f>
        <v/>
      </c>
      <c r="AD266" t="str">
        <f ca="1">IF(AND(AA266,Z266),D266,"")</f>
        <v/>
      </c>
      <c r="AE266" t="str">
        <f t="shared" ca="1" si="35"/>
        <v/>
      </c>
    </row>
    <row r="267" spans="1:31" x14ac:dyDescent="0.25">
      <c r="A267">
        <v>45381</v>
      </c>
      <c r="B267" s="1">
        <v>38759.057280092595</v>
      </c>
      <c r="C267">
        <v>2</v>
      </c>
      <c r="D267">
        <v>1</v>
      </c>
      <c r="E267">
        <v>179.6</v>
      </c>
      <c r="F267" t="s">
        <v>112</v>
      </c>
      <c r="G267">
        <v>-55</v>
      </c>
      <c r="H267">
        <v>1139646149280</v>
      </c>
      <c r="I267">
        <v>180</v>
      </c>
      <c r="J267" s="3">
        <v>42767</v>
      </c>
      <c r="K267">
        <v>-50</v>
      </c>
      <c r="L267">
        <v>-50.5</v>
      </c>
      <c r="M267">
        <v>110</v>
      </c>
      <c r="N267">
        <v>2.8566677193393701</v>
      </c>
      <c r="O267">
        <v>5</v>
      </c>
      <c r="P267">
        <f t="shared" si="30"/>
        <v>3.1622776601683767E-6</v>
      </c>
      <c r="Q267">
        <f t="shared" si="29"/>
        <v>-12.664218011467252</v>
      </c>
      <c r="R267">
        <f>10^(L267/10)</f>
        <v>8.9125093813374425E-6</v>
      </c>
      <c r="S267">
        <f>LN(R267)</f>
        <v>-11.628054719619932</v>
      </c>
      <c r="T267">
        <v>7.5</v>
      </c>
      <c r="U267">
        <v>6.3</v>
      </c>
      <c r="V267">
        <f t="shared" si="31"/>
        <v>7.6380625815713241</v>
      </c>
      <c r="W267">
        <f t="shared" si="32"/>
        <v>0.13092325302659108</v>
      </c>
      <c r="X267">
        <f t="shared" si="33"/>
        <v>1.7140898183064791E-2</v>
      </c>
      <c r="Z267">
        <f ca="1">IF($F267=$Z$1,1,0)</f>
        <v>0</v>
      </c>
      <c r="AA267">
        <f ca="1">IF($I267=$AA$1,1,0)</f>
        <v>0</v>
      </c>
      <c r="AB267" t="str">
        <f t="shared" ca="1" si="34"/>
        <v/>
      </c>
      <c r="AC267" t="str">
        <f ca="1">IF(AND(Z267,AA267),C267,"")</f>
        <v/>
      </c>
      <c r="AD267" t="str">
        <f ca="1">IF(AND(AA267,Z267),D267,"")</f>
        <v/>
      </c>
      <c r="AE267" t="str">
        <f t="shared" ca="1" si="35"/>
        <v/>
      </c>
    </row>
    <row r="268" spans="1:31" x14ac:dyDescent="0.25">
      <c r="A268">
        <v>45382</v>
      </c>
      <c r="B268" s="1">
        <v>38759.057280092595</v>
      </c>
      <c r="C268">
        <v>2</v>
      </c>
      <c r="D268">
        <v>1</v>
      </c>
      <c r="E268">
        <v>179.6</v>
      </c>
      <c r="F268" t="s">
        <v>117</v>
      </c>
      <c r="G268">
        <v>-53</v>
      </c>
      <c r="H268">
        <v>1139646149280</v>
      </c>
      <c r="I268">
        <v>180</v>
      </c>
      <c r="J268" s="3">
        <v>42767</v>
      </c>
      <c r="K268">
        <v>-53</v>
      </c>
      <c r="L268">
        <v>-53.646464646464601</v>
      </c>
      <c r="M268">
        <v>99</v>
      </c>
      <c r="N268">
        <v>2.2826458480489098</v>
      </c>
      <c r="O268">
        <v>3</v>
      </c>
      <c r="P268">
        <f t="shared" si="30"/>
        <v>5.011872336272719E-6</v>
      </c>
      <c r="Q268">
        <f t="shared" si="29"/>
        <v>-12.203700992868443</v>
      </c>
      <c r="R268">
        <f>10^(L268/10)</f>
        <v>4.3187049589212883E-6</v>
      </c>
      <c r="S268">
        <f>LN(R268)</f>
        <v>-12.35255497867815</v>
      </c>
      <c r="T268">
        <v>1</v>
      </c>
      <c r="U268">
        <v>14</v>
      </c>
      <c r="V268">
        <f t="shared" si="31"/>
        <v>13.038404810405298</v>
      </c>
      <c r="W268">
        <f t="shared" si="32"/>
        <v>7.6696498884737035E-2</v>
      </c>
      <c r="X268">
        <f t="shared" si="33"/>
        <v>5.8823529411764696E-3</v>
      </c>
      <c r="Z268">
        <f ca="1">IF($F268=$Z$1,1,0)</f>
        <v>0</v>
      </c>
      <c r="AA268">
        <f ca="1">IF($I268=$AA$1,1,0)</f>
        <v>0</v>
      </c>
      <c r="AB268" t="str">
        <f t="shared" ca="1" si="34"/>
        <v/>
      </c>
      <c r="AC268" t="str">
        <f ca="1">IF(AND(Z268,AA268),C268,"")</f>
        <v/>
      </c>
      <c r="AD268" t="str">
        <f ca="1">IF(AND(AA268,Z268),D268,"")</f>
        <v/>
      </c>
      <c r="AE268" t="str">
        <f t="shared" ca="1" si="35"/>
        <v/>
      </c>
    </row>
    <row r="269" spans="1:31" x14ac:dyDescent="0.25">
      <c r="A269">
        <v>45383</v>
      </c>
      <c r="B269" s="1">
        <v>38759.057280092595</v>
      </c>
      <c r="C269">
        <v>2</v>
      </c>
      <c r="D269">
        <v>1</v>
      </c>
      <c r="E269">
        <v>179.6</v>
      </c>
      <c r="F269" t="s">
        <v>114</v>
      </c>
      <c r="G269">
        <v>-68</v>
      </c>
      <c r="H269">
        <v>1139646149280</v>
      </c>
      <c r="I269">
        <v>180</v>
      </c>
      <c r="J269" s="3">
        <v>42767</v>
      </c>
      <c r="K269">
        <v>-61</v>
      </c>
      <c r="L269">
        <v>-62.544444444444402</v>
      </c>
      <c r="M269">
        <v>90</v>
      </c>
      <c r="N269">
        <v>3.8951456712489798</v>
      </c>
      <c r="O269">
        <v>3</v>
      </c>
      <c r="P269">
        <f t="shared" si="30"/>
        <v>1.5848931924611122E-7</v>
      </c>
      <c r="Q269">
        <f t="shared" si="29"/>
        <v>-15.657578632359511</v>
      </c>
      <c r="R269">
        <f>10^(L269/10)</f>
        <v>5.5661583277754081E-7</v>
      </c>
      <c r="S269">
        <f>LN(R269)</f>
        <v>-14.401390542737195</v>
      </c>
      <c r="T269">
        <v>33.5</v>
      </c>
      <c r="U269">
        <v>2.8</v>
      </c>
      <c r="V269">
        <f t="shared" si="31"/>
        <v>31.551386657324588</v>
      </c>
      <c r="W269">
        <f t="shared" si="32"/>
        <v>3.169432807695164E-2</v>
      </c>
      <c r="X269">
        <f t="shared" si="33"/>
        <v>1.0045304322494448E-3</v>
      </c>
      <c r="Z269">
        <f ca="1">IF($F269=$Z$1,1,0)</f>
        <v>0</v>
      </c>
      <c r="AA269">
        <f ca="1">IF($I269=$AA$1,1,0)</f>
        <v>0</v>
      </c>
      <c r="AB269" t="str">
        <f t="shared" ca="1" si="34"/>
        <v/>
      </c>
      <c r="AC269" t="str">
        <f ca="1">IF(AND(Z269,AA269),C269,"")</f>
        <v/>
      </c>
      <c r="AD269" t="str">
        <f ca="1">IF(AND(AA269,Z269),D269,"")</f>
        <v/>
      </c>
      <c r="AE269" t="str">
        <f t="shared" ca="1" si="35"/>
        <v/>
      </c>
    </row>
    <row r="270" spans="1:31" x14ac:dyDescent="0.25">
      <c r="A270">
        <v>45384</v>
      </c>
      <c r="B270" s="1">
        <v>38759.057280092595</v>
      </c>
      <c r="C270">
        <v>2</v>
      </c>
      <c r="D270">
        <v>1</v>
      </c>
      <c r="E270">
        <v>179.6</v>
      </c>
      <c r="F270" t="s">
        <v>113</v>
      </c>
      <c r="G270">
        <v>-68</v>
      </c>
      <c r="H270">
        <v>1139646149280</v>
      </c>
      <c r="I270">
        <v>180</v>
      </c>
      <c r="J270" s="3">
        <v>42767</v>
      </c>
      <c r="K270">
        <v>-63</v>
      </c>
      <c r="L270">
        <v>-63.135922330097102</v>
      </c>
      <c r="M270">
        <v>103</v>
      </c>
      <c r="N270">
        <v>2.78669297185722</v>
      </c>
      <c r="O270">
        <v>2</v>
      </c>
      <c r="P270">
        <f t="shared" si="30"/>
        <v>1.5848931924611122E-7</v>
      </c>
      <c r="Q270">
        <f t="shared" si="29"/>
        <v>-15.657578632359511</v>
      </c>
      <c r="R270">
        <f>10^(L270/10)</f>
        <v>4.8574436033811781E-7</v>
      </c>
      <c r="S270">
        <f>LN(R270)</f>
        <v>-14.537583358971149</v>
      </c>
      <c r="T270">
        <v>12.8</v>
      </c>
      <c r="U270">
        <v>-2.8</v>
      </c>
      <c r="V270">
        <f t="shared" si="31"/>
        <v>11.449017425089369</v>
      </c>
      <c r="W270">
        <f t="shared" si="32"/>
        <v>8.7343739892350988E-2</v>
      </c>
      <c r="X270">
        <f t="shared" si="33"/>
        <v>7.6289288983826661E-3</v>
      </c>
      <c r="Z270">
        <f ca="1">IF($F270=$Z$1,1,0)</f>
        <v>1</v>
      </c>
      <c r="AA270">
        <f ca="1">IF($I270=$AA$1,1,0)</f>
        <v>0</v>
      </c>
      <c r="AB270" t="str">
        <f t="shared" ca="1" si="34"/>
        <v/>
      </c>
      <c r="AC270" t="str">
        <f ca="1">IF(AND(Z270,AA270),C270,"")</f>
        <v/>
      </c>
      <c r="AD270" t="str">
        <f ca="1">IF(AND(AA270,Z270),D270,"")</f>
        <v/>
      </c>
      <c r="AE270" t="str">
        <f t="shared" ca="1" si="35"/>
        <v/>
      </c>
    </row>
    <row r="271" spans="1:31" x14ac:dyDescent="0.25">
      <c r="A271">
        <v>45406</v>
      </c>
      <c r="B271" s="1">
        <v>38759.057280092595</v>
      </c>
      <c r="C271">
        <v>2</v>
      </c>
      <c r="D271">
        <v>1</v>
      </c>
      <c r="E271">
        <v>179.6</v>
      </c>
      <c r="F271" t="s">
        <v>116</v>
      </c>
      <c r="G271">
        <v>-62</v>
      </c>
      <c r="H271">
        <v>1139646149784</v>
      </c>
      <c r="I271">
        <v>180</v>
      </c>
      <c r="J271" s="3">
        <v>42767</v>
      </c>
      <c r="K271">
        <v>-61</v>
      </c>
      <c r="L271">
        <v>-63.511904761904802</v>
      </c>
      <c r="M271">
        <v>84</v>
      </c>
      <c r="N271">
        <v>6.0708548208535396</v>
      </c>
      <c r="O271">
        <v>2</v>
      </c>
      <c r="P271">
        <f t="shared" si="30"/>
        <v>6.3095734448019254E-7</v>
      </c>
      <c r="Q271">
        <f t="shared" si="29"/>
        <v>-14.276027576563084</v>
      </c>
      <c r="R271">
        <f>10^(L271/10)</f>
        <v>4.4546083193346156E-7</v>
      </c>
      <c r="S271">
        <f>LN(R271)</f>
        <v>-14.624156513241955</v>
      </c>
      <c r="T271">
        <v>33.5</v>
      </c>
      <c r="U271">
        <v>9.3000000000000007</v>
      </c>
      <c r="V271">
        <f t="shared" si="31"/>
        <v>32.57514389837749</v>
      </c>
      <c r="W271">
        <f t="shared" si="32"/>
        <v>3.0698252726668943E-2</v>
      </c>
      <c r="X271">
        <f t="shared" si="33"/>
        <v>9.4238272047043718E-4</v>
      </c>
      <c r="Z271">
        <f ca="1">IF($F271=$Z$1,1,0)</f>
        <v>0</v>
      </c>
      <c r="AA271">
        <f ca="1">IF($I271=$AA$1,1,0)</f>
        <v>0</v>
      </c>
      <c r="AB271" t="str">
        <f t="shared" ca="1" si="34"/>
        <v/>
      </c>
      <c r="AC271" t="str">
        <f ca="1">IF(AND(Z271,AA271),C271,"")</f>
        <v/>
      </c>
      <c r="AD271" t="str">
        <f ca="1">IF(AND(AA271,Z271),D271,"")</f>
        <v/>
      </c>
      <c r="AE271" t="str">
        <f t="shared" ca="1" si="35"/>
        <v/>
      </c>
    </row>
    <row r="272" spans="1:31" x14ac:dyDescent="0.25">
      <c r="A272">
        <v>46462</v>
      </c>
      <c r="B272" s="1">
        <v>38759.057858796295</v>
      </c>
      <c r="C272">
        <v>2</v>
      </c>
      <c r="D272">
        <v>1</v>
      </c>
      <c r="E272">
        <v>225.4</v>
      </c>
      <c r="F272" t="s">
        <v>115</v>
      </c>
      <c r="G272">
        <v>-35</v>
      </c>
      <c r="H272">
        <v>1139646199219</v>
      </c>
      <c r="I272">
        <v>225</v>
      </c>
      <c r="J272" s="3">
        <v>42767</v>
      </c>
      <c r="K272">
        <v>-39</v>
      </c>
      <c r="L272">
        <v>-39.480769230769198</v>
      </c>
      <c r="M272">
        <v>104</v>
      </c>
      <c r="N272">
        <v>3.1836376862171898</v>
      </c>
      <c r="O272">
        <v>3</v>
      </c>
      <c r="P272">
        <f t="shared" si="30"/>
        <v>3.1622776601683783E-4</v>
      </c>
      <c r="Q272">
        <f t="shared" si="29"/>
        <v>-8.0590478254791602</v>
      </c>
      <c r="R272">
        <f>10^(L272/10)</f>
        <v>1.1269978224666059E-4</v>
      </c>
      <c r="S272">
        <f>LN(R272)</f>
        <v>-9.0907830690707154</v>
      </c>
      <c r="T272">
        <v>2.5</v>
      </c>
      <c r="U272">
        <v>-0.8</v>
      </c>
      <c r="V272">
        <f t="shared" si="31"/>
        <v>1.8681541692269406</v>
      </c>
      <c r="W272">
        <f t="shared" si="32"/>
        <v>0.53528772757218923</v>
      </c>
      <c r="X272">
        <f t="shared" si="33"/>
        <v>0.28653295128939821</v>
      </c>
      <c r="Z272">
        <f ca="1">IF($F272=$Z$1,1,0)</f>
        <v>0</v>
      </c>
      <c r="AA272">
        <f ca="1">IF($I272=$AA$1,1,0)</f>
        <v>0</v>
      </c>
      <c r="AB272" t="str">
        <f t="shared" ca="1" si="34"/>
        <v/>
      </c>
      <c r="AC272" t="str">
        <f ca="1">IF(AND(Z272,AA272),C272,"")</f>
        <v/>
      </c>
      <c r="AD272" t="str">
        <f ca="1">IF(AND(AA272,Z272),D272,"")</f>
        <v/>
      </c>
      <c r="AE272" t="str">
        <f t="shared" ca="1" si="35"/>
        <v/>
      </c>
    </row>
    <row r="273" spans="1:31" x14ac:dyDescent="0.25">
      <c r="A273">
        <v>46463</v>
      </c>
      <c r="B273" s="1">
        <v>38759.057858796295</v>
      </c>
      <c r="C273">
        <v>2</v>
      </c>
      <c r="D273">
        <v>1</v>
      </c>
      <c r="E273">
        <v>225.4</v>
      </c>
      <c r="F273" t="s">
        <v>112</v>
      </c>
      <c r="G273">
        <v>-57</v>
      </c>
      <c r="H273">
        <v>1139646199219</v>
      </c>
      <c r="I273">
        <v>225</v>
      </c>
      <c r="J273" s="3">
        <v>42767</v>
      </c>
      <c r="K273">
        <v>-56</v>
      </c>
      <c r="L273">
        <v>-56.427272727272701</v>
      </c>
      <c r="M273">
        <v>110</v>
      </c>
      <c r="N273">
        <v>1.73183410708957</v>
      </c>
      <c r="O273">
        <v>2.75</v>
      </c>
      <c r="P273">
        <f t="shared" si="30"/>
        <v>1.9952623149688749E-6</v>
      </c>
      <c r="Q273">
        <f t="shared" si="29"/>
        <v>-13.124735030066063</v>
      </c>
      <c r="R273">
        <f>10^(L273/10)</f>
        <v>2.2765265900368284E-6</v>
      </c>
      <c r="S273">
        <f>LN(R273)</f>
        <v>-12.99285970201276</v>
      </c>
      <c r="T273">
        <v>7.5</v>
      </c>
      <c r="U273">
        <v>6.3</v>
      </c>
      <c r="V273">
        <f t="shared" si="31"/>
        <v>7.6380625815713241</v>
      </c>
      <c r="W273">
        <f t="shared" si="32"/>
        <v>0.13092325302659108</v>
      </c>
      <c r="X273">
        <f t="shared" si="33"/>
        <v>1.7140898183064791E-2</v>
      </c>
      <c r="Z273">
        <f ca="1">IF($F273=$Z$1,1,0)</f>
        <v>0</v>
      </c>
      <c r="AA273">
        <f ca="1">IF($I273=$AA$1,1,0)</f>
        <v>0</v>
      </c>
      <c r="AB273" t="str">
        <f t="shared" ca="1" si="34"/>
        <v/>
      </c>
      <c r="AC273" t="str">
        <f ca="1">IF(AND(Z273,AA273),C273,"")</f>
        <v/>
      </c>
      <c r="AD273" t="str">
        <f ca="1">IF(AND(AA273,Z273),D273,"")</f>
        <v/>
      </c>
      <c r="AE273" t="str">
        <f t="shared" ca="1" si="35"/>
        <v/>
      </c>
    </row>
    <row r="274" spans="1:31" x14ac:dyDescent="0.25">
      <c r="A274">
        <v>46464</v>
      </c>
      <c r="B274" s="1">
        <v>38759.057858796295</v>
      </c>
      <c r="C274">
        <v>2</v>
      </c>
      <c r="D274">
        <v>1</v>
      </c>
      <c r="E274">
        <v>225.4</v>
      </c>
      <c r="F274" t="s">
        <v>116</v>
      </c>
      <c r="G274">
        <v>-63</v>
      </c>
      <c r="H274">
        <v>1139646199219</v>
      </c>
      <c r="I274">
        <v>225</v>
      </c>
      <c r="J274" s="3">
        <v>42767</v>
      </c>
      <c r="K274">
        <v>-60</v>
      </c>
      <c r="L274">
        <v>-61.344444444444399</v>
      </c>
      <c r="M274">
        <v>90</v>
      </c>
      <c r="N274">
        <v>3.4254864695483298</v>
      </c>
      <c r="O274">
        <v>1</v>
      </c>
      <c r="P274">
        <f t="shared" si="30"/>
        <v>5.0118723362727218E-7</v>
      </c>
      <c r="Q274">
        <f t="shared" si="29"/>
        <v>-14.506286085862488</v>
      </c>
      <c r="R274">
        <f>10^(L274/10)</f>
        <v>7.3376257234617986E-7</v>
      </c>
      <c r="S274">
        <f>LN(R274)</f>
        <v>-14.125080331577909</v>
      </c>
      <c r="T274">
        <v>33.5</v>
      </c>
      <c r="U274">
        <v>9.3000000000000007</v>
      </c>
      <c r="V274">
        <f t="shared" si="31"/>
        <v>32.57514389837749</v>
      </c>
      <c r="W274">
        <f t="shared" si="32"/>
        <v>3.0698252726668943E-2</v>
      </c>
      <c r="X274">
        <f t="shared" si="33"/>
        <v>9.4238272047043718E-4</v>
      </c>
      <c r="Z274">
        <f ca="1">IF($F274=$Z$1,1,0)</f>
        <v>0</v>
      </c>
      <c r="AA274">
        <f ca="1">IF($I274=$AA$1,1,0)</f>
        <v>0</v>
      </c>
      <c r="AB274" t="str">
        <f t="shared" ca="1" si="34"/>
        <v/>
      </c>
      <c r="AC274" t="str">
        <f ca="1">IF(AND(Z274,AA274),C274,"")</f>
        <v/>
      </c>
      <c r="AD274" t="str">
        <f ca="1">IF(AND(AA274,Z274),D274,"")</f>
        <v/>
      </c>
      <c r="AE274" t="str">
        <f t="shared" ca="1" si="35"/>
        <v/>
      </c>
    </row>
    <row r="275" spans="1:31" x14ac:dyDescent="0.25">
      <c r="A275">
        <v>46465</v>
      </c>
      <c r="B275" s="1">
        <v>38759.057858796295</v>
      </c>
      <c r="C275">
        <v>2</v>
      </c>
      <c r="D275">
        <v>1</v>
      </c>
      <c r="E275">
        <v>225.4</v>
      </c>
      <c r="F275" t="s">
        <v>117</v>
      </c>
      <c r="G275">
        <v>-60</v>
      </c>
      <c r="H275">
        <v>1139646199219</v>
      </c>
      <c r="I275">
        <v>225</v>
      </c>
      <c r="J275" s="3">
        <v>42767</v>
      </c>
      <c r="K275">
        <v>-60</v>
      </c>
      <c r="L275">
        <v>-60.946808510638299</v>
      </c>
      <c r="M275">
        <v>94</v>
      </c>
      <c r="N275">
        <v>3.1601246105708198</v>
      </c>
      <c r="O275">
        <v>4</v>
      </c>
      <c r="P275">
        <f t="shared" si="30"/>
        <v>9.9999999999999995E-7</v>
      </c>
      <c r="Q275">
        <f t="shared" si="29"/>
        <v>-13.815510557964274</v>
      </c>
      <c r="R275">
        <f>10^(L275/10)</f>
        <v>8.0411682450220985E-7</v>
      </c>
      <c r="S275">
        <f>LN(R275)</f>
        <v>-14.033521274215838</v>
      </c>
      <c r="T275">
        <v>1</v>
      </c>
      <c r="U275">
        <v>14</v>
      </c>
      <c r="V275">
        <f t="shared" si="31"/>
        <v>13.038404810405298</v>
      </c>
      <c r="W275">
        <f t="shared" si="32"/>
        <v>7.6696498884737035E-2</v>
      </c>
      <c r="X275">
        <f t="shared" si="33"/>
        <v>5.8823529411764696E-3</v>
      </c>
      <c r="Z275">
        <f ca="1">IF($F275=$Z$1,1,0)</f>
        <v>0</v>
      </c>
      <c r="AA275">
        <f ca="1">IF($I275=$AA$1,1,0)</f>
        <v>0</v>
      </c>
      <c r="AB275" t="str">
        <f t="shared" ca="1" si="34"/>
        <v/>
      </c>
      <c r="AC275" t="str">
        <f ca="1">IF(AND(Z275,AA275),C275,"")</f>
        <v/>
      </c>
      <c r="AD275" t="str">
        <f ca="1">IF(AND(AA275,Z275),D275,"")</f>
        <v/>
      </c>
      <c r="AE275" t="str">
        <f t="shared" ca="1" si="35"/>
        <v/>
      </c>
    </row>
    <row r="276" spans="1:31" x14ac:dyDescent="0.25">
      <c r="A276">
        <v>46469</v>
      </c>
      <c r="B276" s="1">
        <v>38759.057858796295</v>
      </c>
      <c r="C276">
        <v>2</v>
      </c>
      <c r="D276">
        <v>1</v>
      </c>
      <c r="E276">
        <v>225.4</v>
      </c>
      <c r="F276" t="s">
        <v>114</v>
      </c>
      <c r="G276">
        <v>-61</v>
      </c>
      <c r="H276">
        <v>1139646199219</v>
      </c>
      <c r="I276">
        <v>225</v>
      </c>
      <c r="J276" s="3">
        <v>42767</v>
      </c>
      <c r="K276">
        <v>-64</v>
      </c>
      <c r="L276">
        <v>-64.5555555555556</v>
      </c>
      <c r="M276">
        <v>81</v>
      </c>
      <c r="N276">
        <v>2.14476105895272</v>
      </c>
      <c r="O276">
        <v>3</v>
      </c>
      <c r="P276">
        <f t="shared" si="30"/>
        <v>7.9432823472428114E-7</v>
      </c>
      <c r="Q276">
        <f t="shared" si="29"/>
        <v>-14.045769067263679</v>
      </c>
      <c r="R276">
        <f>10^(L276/10)</f>
        <v>3.5030347412652958E-7</v>
      </c>
      <c r="S276">
        <f>LN(R276)</f>
        <v>-14.864465989217129</v>
      </c>
      <c r="T276">
        <v>33.5</v>
      </c>
      <c r="U276">
        <v>2.8</v>
      </c>
      <c r="V276">
        <f t="shared" si="31"/>
        <v>31.551386657324588</v>
      </c>
      <c r="W276">
        <f t="shared" si="32"/>
        <v>3.169432807695164E-2</v>
      </c>
      <c r="X276">
        <f t="shared" si="33"/>
        <v>1.0045304322494448E-3</v>
      </c>
      <c r="Z276">
        <f ca="1">IF($F276=$Z$1,1,0)</f>
        <v>0</v>
      </c>
      <c r="AA276">
        <f ca="1">IF($I276=$AA$1,1,0)</f>
        <v>0</v>
      </c>
      <c r="AB276" t="str">
        <f t="shared" ca="1" si="34"/>
        <v/>
      </c>
      <c r="AC276" t="str">
        <f ca="1">IF(AND(Z276,AA276),C276,"")</f>
        <v/>
      </c>
      <c r="AD276" t="str">
        <f ca="1">IF(AND(AA276,Z276),D276,"")</f>
        <v/>
      </c>
      <c r="AE276" t="str">
        <f t="shared" ca="1" si="35"/>
        <v/>
      </c>
    </row>
    <row r="277" spans="1:31" x14ac:dyDescent="0.25">
      <c r="A277">
        <v>46486</v>
      </c>
      <c r="B277" s="1">
        <v>38759.057858796295</v>
      </c>
      <c r="C277">
        <v>2</v>
      </c>
      <c r="D277">
        <v>1</v>
      </c>
      <c r="E277">
        <v>225.4</v>
      </c>
      <c r="F277" t="s">
        <v>113</v>
      </c>
      <c r="G277">
        <v>-63</v>
      </c>
      <c r="H277">
        <v>1139646199724</v>
      </c>
      <c r="I277">
        <v>225</v>
      </c>
      <c r="J277" s="3">
        <v>42767</v>
      </c>
      <c r="K277">
        <v>-63</v>
      </c>
      <c r="L277">
        <v>-63.102272727272698</v>
      </c>
      <c r="M277">
        <v>88</v>
      </c>
      <c r="N277">
        <v>2.0002285658317902</v>
      </c>
      <c r="O277">
        <v>2</v>
      </c>
      <c r="P277">
        <f t="shared" si="30"/>
        <v>5.0118723362727218E-7</v>
      </c>
      <c r="Q277">
        <f t="shared" si="29"/>
        <v>-14.506286085862488</v>
      </c>
      <c r="R277">
        <f>10^(L277/10)</f>
        <v>4.8952257791987152E-7</v>
      </c>
      <c r="S277">
        <f>LN(R277)</f>
        <v>-14.529835251586285</v>
      </c>
      <c r="T277">
        <v>12.8</v>
      </c>
      <c r="U277">
        <v>-2.8</v>
      </c>
      <c r="V277">
        <f t="shared" si="31"/>
        <v>11.449017425089369</v>
      </c>
      <c r="W277">
        <f t="shared" si="32"/>
        <v>8.7343739892350988E-2</v>
      </c>
      <c r="X277">
        <f t="shared" si="33"/>
        <v>7.6289288983826661E-3</v>
      </c>
      <c r="Z277">
        <f ca="1">IF($F277=$Z$1,1,0)</f>
        <v>1</v>
      </c>
      <c r="AA277">
        <f ca="1">IF($I277=$AA$1,1,0)</f>
        <v>0</v>
      </c>
      <c r="AB277" t="str">
        <f t="shared" ca="1" si="34"/>
        <v/>
      </c>
      <c r="AC277" t="str">
        <f ca="1">IF(AND(Z277,AA277),C277,"")</f>
        <v/>
      </c>
      <c r="AD277" t="str">
        <f ca="1">IF(AND(AA277,Z277),D277,"")</f>
        <v/>
      </c>
      <c r="AE277" t="str">
        <f t="shared" ca="1" si="35"/>
        <v/>
      </c>
    </row>
    <row r="278" spans="1:31" x14ac:dyDescent="0.25">
      <c r="A278">
        <v>47502</v>
      </c>
      <c r="B278" s="1">
        <v>38759.05840277778</v>
      </c>
      <c r="C278">
        <v>2</v>
      </c>
      <c r="D278">
        <v>1</v>
      </c>
      <c r="E278">
        <v>269.5</v>
      </c>
      <c r="F278" t="s">
        <v>115</v>
      </c>
      <c r="G278">
        <v>-39</v>
      </c>
      <c r="H278">
        <v>1139646246346</v>
      </c>
      <c r="I278">
        <v>270</v>
      </c>
      <c r="J278" s="3">
        <v>42767</v>
      </c>
      <c r="K278">
        <v>-39</v>
      </c>
      <c r="L278">
        <v>-39.2291666666667</v>
      </c>
      <c r="M278">
        <v>96</v>
      </c>
      <c r="N278">
        <v>2.7356483563909602</v>
      </c>
      <c r="O278">
        <v>3.25</v>
      </c>
      <c r="P278">
        <f t="shared" si="30"/>
        <v>1.2589254117941672E-4</v>
      </c>
      <c r="Q278">
        <f t="shared" si="29"/>
        <v>-8.9800818626767782</v>
      </c>
      <c r="R278">
        <f>10^(L278/10)</f>
        <v>1.1942172313804491E-4</v>
      </c>
      <c r="S278">
        <f>LN(R278)</f>
        <v>-9.0328494377245665</v>
      </c>
      <c r="T278">
        <v>2.5</v>
      </c>
      <c r="U278">
        <v>-0.8</v>
      </c>
      <c r="V278">
        <f t="shared" si="31"/>
        <v>1.8681541692269406</v>
      </c>
      <c r="W278">
        <f t="shared" si="32"/>
        <v>0.53528772757218923</v>
      </c>
      <c r="X278">
        <f t="shared" si="33"/>
        <v>0.28653295128939821</v>
      </c>
      <c r="Z278">
        <f ca="1">IF($F278=$Z$1,1,0)</f>
        <v>0</v>
      </c>
      <c r="AA278">
        <f ca="1">IF($I278=$AA$1,1,0)</f>
        <v>1</v>
      </c>
      <c r="AB278" t="str">
        <f t="shared" ca="1" si="34"/>
        <v/>
      </c>
      <c r="AC278" t="str">
        <f ca="1">IF(AND(Z278,AA278),C278,"")</f>
        <v/>
      </c>
      <c r="AD278" t="str">
        <f ca="1">IF(AND(AA278,Z278),D278,"")</f>
        <v/>
      </c>
      <c r="AE278" t="str">
        <f t="shared" ca="1" si="35"/>
        <v/>
      </c>
    </row>
    <row r="279" spans="1:31" x14ac:dyDescent="0.25">
      <c r="A279">
        <v>47503</v>
      </c>
      <c r="B279" s="1">
        <v>38759.05840277778</v>
      </c>
      <c r="C279">
        <v>2</v>
      </c>
      <c r="D279">
        <v>1</v>
      </c>
      <c r="E279">
        <v>269.5</v>
      </c>
      <c r="F279" t="s">
        <v>117</v>
      </c>
      <c r="G279">
        <v>-54</v>
      </c>
      <c r="H279">
        <v>1139646246346</v>
      </c>
      <c r="I279">
        <v>270</v>
      </c>
      <c r="J279" s="3">
        <v>42767</v>
      </c>
      <c r="K279">
        <v>-53.5</v>
      </c>
      <c r="L279">
        <v>-54.6666666666667</v>
      </c>
      <c r="M279">
        <v>96</v>
      </c>
      <c r="N279">
        <v>4.3180567429212502</v>
      </c>
      <c r="O279">
        <v>4</v>
      </c>
      <c r="P279">
        <f t="shared" si="30"/>
        <v>3.9810717055349657E-6</v>
      </c>
      <c r="Q279">
        <f t="shared" si="29"/>
        <v>-12.433959502167848</v>
      </c>
      <c r="R279">
        <f>10^(L279/10)</f>
        <v>3.4145488738335696E-6</v>
      </c>
      <c r="S279">
        <f>LN(R279)</f>
        <v>-12.587465175034126</v>
      </c>
      <c r="T279">
        <v>1</v>
      </c>
      <c r="U279">
        <v>14</v>
      </c>
      <c r="V279">
        <f t="shared" si="31"/>
        <v>13.038404810405298</v>
      </c>
      <c r="W279">
        <f t="shared" si="32"/>
        <v>7.6696498884737035E-2</v>
      </c>
      <c r="X279">
        <f t="shared" si="33"/>
        <v>5.8823529411764696E-3</v>
      </c>
      <c r="Z279">
        <f ca="1">IF($F279=$Z$1,1,0)</f>
        <v>0</v>
      </c>
      <c r="AA279">
        <f ca="1">IF($I279=$AA$1,1,0)</f>
        <v>1</v>
      </c>
      <c r="AB279" t="str">
        <f t="shared" ca="1" si="34"/>
        <v/>
      </c>
      <c r="AC279" t="str">
        <f ca="1">IF(AND(Z279,AA279),C279,"")</f>
        <v/>
      </c>
      <c r="AD279" t="str">
        <f ca="1">IF(AND(AA279,Z279),D279,"")</f>
        <v/>
      </c>
      <c r="AE279" t="str">
        <f t="shared" ca="1" si="35"/>
        <v/>
      </c>
    </row>
    <row r="280" spans="1:31" x14ac:dyDescent="0.25">
      <c r="A280">
        <v>47504</v>
      </c>
      <c r="B280" s="1">
        <v>38759.05840277778</v>
      </c>
      <c r="C280">
        <v>2</v>
      </c>
      <c r="D280">
        <v>1</v>
      </c>
      <c r="E280">
        <v>269.5</v>
      </c>
      <c r="F280" t="s">
        <v>112</v>
      </c>
      <c r="G280">
        <v>-55</v>
      </c>
      <c r="H280">
        <v>1139646246346</v>
      </c>
      <c r="I280">
        <v>270</v>
      </c>
      <c r="J280" s="3">
        <v>42767</v>
      </c>
      <c r="K280">
        <v>-55</v>
      </c>
      <c r="L280">
        <v>-55.427272727272701</v>
      </c>
      <c r="M280">
        <v>110</v>
      </c>
      <c r="N280">
        <v>5.1446223654157199</v>
      </c>
      <c r="O280">
        <v>4</v>
      </c>
      <c r="P280">
        <f t="shared" si="30"/>
        <v>3.1622776601683767E-6</v>
      </c>
      <c r="Q280">
        <f t="shared" si="29"/>
        <v>-12.664218011467252</v>
      </c>
      <c r="R280">
        <f>10^(L280/10)</f>
        <v>2.8659771748224827E-6</v>
      </c>
      <c r="S280">
        <f>LN(R280)</f>
        <v>-12.762601192713356</v>
      </c>
      <c r="T280">
        <v>7.5</v>
      </c>
      <c r="U280">
        <v>6.3</v>
      </c>
      <c r="V280">
        <f t="shared" si="31"/>
        <v>7.6380625815713241</v>
      </c>
      <c r="W280">
        <f t="shared" si="32"/>
        <v>0.13092325302659108</v>
      </c>
      <c r="X280">
        <f t="shared" si="33"/>
        <v>1.7140898183064791E-2</v>
      </c>
      <c r="Z280">
        <f ca="1">IF($F280=$Z$1,1,0)</f>
        <v>0</v>
      </c>
      <c r="AA280">
        <f ca="1">IF($I280=$AA$1,1,0)</f>
        <v>1</v>
      </c>
      <c r="AB280" t="str">
        <f t="shared" ca="1" si="34"/>
        <v/>
      </c>
      <c r="AC280" t="str">
        <f ca="1">IF(AND(Z280,AA280),C280,"")</f>
        <v/>
      </c>
      <c r="AD280" t="str">
        <f ca="1">IF(AND(AA280,Z280),D280,"")</f>
        <v/>
      </c>
      <c r="AE280" t="str">
        <f t="shared" ca="1" si="35"/>
        <v/>
      </c>
    </row>
    <row r="281" spans="1:31" x14ac:dyDescent="0.25">
      <c r="A281">
        <v>47505</v>
      </c>
      <c r="B281" s="1">
        <v>38759.05840277778</v>
      </c>
      <c r="C281">
        <v>2</v>
      </c>
      <c r="D281">
        <v>1</v>
      </c>
      <c r="E281">
        <v>269.5</v>
      </c>
      <c r="F281" t="s">
        <v>113</v>
      </c>
      <c r="G281">
        <v>-65</v>
      </c>
      <c r="H281">
        <v>1139646246346</v>
      </c>
      <c r="I281">
        <v>270</v>
      </c>
      <c r="J281" s="3">
        <v>42767</v>
      </c>
      <c r="K281">
        <v>-62</v>
      </c>
      <c r="L281">
        <v>-62.659793814433002</v>
      </c>
      <c r="M281">
        <v>97</v>
      </c>
      <c r="N281">
        <v>2.11091704962038</v>
      </c>
      <c r="O281">
        <v>3</v>
      </c>
      <c r="P281">
        <f t="shared" si="30"/>
        <v>3.1622776601683734E-7</v>
      </c>
      <c r="Q281">
        <f t="shared" si="29"/>
        <v>-14.966803104461299</v>
      </c>
      <c r="R281">
        <f>10^(L281/10)</f>
        <v>5.4202662303659529E-7</v>
      </c>
      <c r="S281">
        <f>LN(R281)</f>
        <v>-14.427950716719394</v>
      </c>
      <c r="T281">
        <v>12.8</v>
      </c>
      <c r="U281">
        <v>-2.8</v>
      </c>
      <c r="V281">
        <f t="shared" si="31"/>
        <v>11.449017425089369</v>
      </c>
      <c r="W281">
        <f t="shared" si="32"/>
        <v>8.7343739892350988E-2</v>
      </c>
      <c r="X281">
        <f t="shared" si="33"/>
        <v>7.6289288983826661E-3</v>
      </c>
      <c r="Z281">
        <f ca="1">IF($F281=$Z$1,1,0)</f>
        <v>1</v>
      </c>
      <c r="AA281">
        <f ca="1">IF($I281=$AA$1,1,0)</f>
        <v>1</v>
      </c>
      <c r="AB281">
        <f t="shared" ca="1" si="34"/>
        <v>4.667546931478625E-2</v>
      </c>
      <c r="AC281">
        <f ca="1">IF(AND(Z281,AA281),C281,"")</f>
        <v>2</v>
      </c>
      <c r="AD281">
        <f ca="1">IF(AND(AA281,Z281),D281,"")</f>
        <v>1</v>
      </c>
      <c r="AE281">
        <f t="shared" ca="1" si="35"/>
        <v>8.7343739892350988E-2</v>
      </c>
    </row>
    <row r="282" spans="1:31" x14ac:dyDescent="0.25">
      <c r="A282">
        <v>47509</v>
      </c>
      <c r="B282" s="1">
        <v>38759.05840277778</v>
      </c>
      <c r="C282">
        <v>2</v>
      </c>
      <c r="D282">
        <v>1</v>
      </c>
      <c r="E282">
        <v>269.5</v>
      </c>
      <c r="F282" t="s">
        <v>114</v>
      </c>
      <c r="G282">
        <v>-61</v>
      </c>
      <c r="H282">
        <v>1139646246346</v>
      </c>
      <c r="I282">
        <v>270</v>
      </c>
      <c r="J282" s="3">
        <v>42767</v>
      </c>
      <c r="K282">
        <v>-66</v>
      </c>
      <c r="L282">
        <v>-66.8</v>
      </c>
      <c r="M282">
        <v>85</v>
      </c>
      <c r="N282">
        <v>3.7122705155945201</v>
      </c>
      <c r="O282">
        <v>5</v>
      </c>
      <c r="P282">
        <f t="shared" si="30"/>
        <v>7.9432823472428114E-7</v>
      </c>
      <c r="Q282">
        <f t="shared" si="29"/>
        <v>-14.045769067263679</v>
      </c>
      <c r="R282">
        <f>10^(L282/10)</f>
        <v>2.089296130854039E-7</v>
      </c>
      <c r="S282">
        <f>LN(R282)</f>
        <v>-15.381268421200225</v>
      </c>
      <c r="T282">
        <v>33.5</v>
      </c>
      <c r="U282">
        <v>2.8</v>
      </c>
      <c r="V282">
        <f t="shared" si="31"/>
        <v>31.551386657324588</v>
      </c>
      <c r="W282">
        <f t="shared" si="32"/>
        <v>3.169432807695164E-2</v>
      </c>
      <c r="X282">
        <f t="shared" si="33"/>
        <v>1.0045304322494448E-3</v>
      </c>
      <c r="Z282">
        <f ca="1">IF($F282=$Z$1,1,0)</f>
        <v>0</v>
      </c>
      <c r="AA282">
        <f ca="1">IF($I282=$AA$1,1,0)</f>
        <v>1</v>
      </c>
      <c r="AB282" t="str">
        <f t="shared" ca="1" si="34"/>
        <v/>
      </c>
      <c r="AC282" t="str">
        <f ca="1">IF(AND(Z282,AA282),C282,"")</f>
        <v/>
      </c>
      <c r="AD282" t="str">
        <f ca="1">IF(AND(AA282,Z282),D282,"")</f>
        <v/>
      </c>
      <c r="AE282" t="str">
        <f t="shared" ca="1" si="35"/>
        <v/>
      </c>
    </row>
    <row r="283" spans="1:31" x14ac:dyDescent="0.25">
      <c r="A283">
        <v>47514</v>
      </c>
      <c r="B283" s="1">
        <v>38759.05840277778</v>
      </c>
      <c r="C283">
        <v>2</v>
      </c>
      <c r="D283">
        <v>1</v>
      </c>
      <c r="E283">
        <v>269.5</v>
      </c>
      <c r="F283" t="s">
        <v>116</v>
      </c>
      <c r="G283">
        <v>-63</v>
      </c>
      <c r="H283">
        <v>1139646246598</v>
      </c>
      <c r="I283">
        <v>270</v>
      </c>
      <c r="J283" s="3">
        <v>42767</v>
      </c>
      <c r="K283">
        <v>-61</v>
      </c>
      <c r="L283">
        <v>-61.377777777777801</v>
      </c>
      <c r="M283">
        <v>90</v>
      </c>
      <c r="N283">
        <v>1.5403033247009801</v>
      </c>
      <c r="O283">
        <v>2</v>
      </c>
      <c r="P283">
        <f t="shared" si="30"/>
        <v>5.0118723362727218E-7</v>
      </c>
      <c r="Q283">
        <f t="shared" si="29"/>
        <v>-14.506286085862488</v>
      </c>
      <c r="R283">
        <f>10^(L283/10)</f>
        <v>7.2815229425614766E-7</v>
      </c>
      <c r="S283">
        <f>LN(R283)</f>
        <v>-14.132755615221237</v>
      </c>
      <c r="T283">
        <v>33.5</v>
      </c>
      <c r="U283">
        <v>9.3000000000000007</v>
      </c>
      <c r="V283">
        <f t="shared" si="31"/>
        <v>32.57514389837749</v>
      </c>
      <c r="W283">
        <f t="shared" si="32"/>
        <v>3.0698252726668943E-2</v>
      </c>
      <c r="X283">
        <f t="shared" si="33"/>
        <v>9.4238272047043718E-4</v>
      </c>
      <c r="Z283">
        <f ca="1">IF($F283=$Z$1,1,0)</f>
        <v>0</v>
      </c>
      <c r="AA283">
        <f ca="1">IF($I283=$AA$1,1,0)</f>
        <v>1</v>
      </c>
      <c r="AB283" t="str">
        <f t="shared" ca="1" si="34"/>
        <v/>
      </c>
      <c r="AC283" t="str">
        <f ca="1">IF(AND(Z283,AA283),C283,"")</f>
        <v/>
      </c>
      <c r="AD283" t="str">
        <f ca="1">IF(AND(AA283,Z283),D283,"")</f>
        <v/>
      </c>
      <c r="AE283" t="str">
        <f t="shared" ca="1" si="35"/>
        <v/>
      </c>
    </row>
    <row r="284" spans="1:31" x14ac:dyDescent="0.25">
      <c r="A284">
        <v>48544</v>
      </c>
      <c r="B284" s="1">
        <v>38759.059027777781</v>
      </c>
      <c r="C284">
        <v>2</v>
      </c>
      <c r="D284">
        <v>1</v>
      </c>
      <c r="E284">
        <v>315</v>
      </c>
      <c r="F284" t="s">
        <v>115</v>
      </c>
      <c r="G284">
        <v>-38</v>
      </c>
      <c r="H284">
        <v>1139646300018</v>
      </c>
      <c r="I284">
        <v>315</v>
      </c>
      <c r="J284" s="3">
        <v>42767</v>
      </c>
      <c r="K284">
        <v>-39</v>
      </c>
      <c r="L284">
        <v>-40.514563106796103</v>
      </c>
      <c r="M284">
        <v>103</v>
      </c>
      <c r="N284">
        <v>4.7935088414579301</v>
      </c>
      <c r="O284">
        <v>4</v>
      </c>
      <c r="P284">
        <f t="shared" si="30"/>
        <v>1.584893192461112E-4</v>
      </c>
      <c r="Q284">
        <f t="shared" si="29"/>
        <v>-8.7498233533773746</v>
      </c>
      <c r="R284">
        <f>10^(L284/10)</f>
        <v>8.8826733007725582E-5</v>
      </c>
      <c r="S284">
        <f>LN(R284)</f>
        <v>-9.3288229058875238</v>
      </c>
      <c r="T284">
        <v>2.5</v>
      </c>
      <c r="U284">
        <v>-0.8</v>
      </c>
      <c r="V284">
        <f t="shared" si="31"/>
        <v>1.8681541692269406</v>
      </c>
      <c r="W284">
        <f t="shared" si="32"/>
        <v>0.53528772757218923</v>
      </c>
      <c r="X284">
        <f t="shared" si="33"/>
        <v>0.28653295128939821</v>
      </c>
      <c r="Z284">
        <f ca="1">IF($F284=$Z$1,1,0)</f>
        <v>0</v>
      </c>
      <c r="AA284">
        <f ca="1">IF($I284=$AA$1,1,0)</f>
        <v>0</v>
      </c>
      <c r="AB284" t="str">
        <f t="shared" ca="1" si="34"/>
        <v/>
      </c>
      <c r="AC284" t="str">
        <f ca="1">IF(AND(Z284,AA284),C284,"")</f>
        <v/>
      </c>
      <c r="AD284" t="str">
        <f ca="1">IF(AND(AA284,Z284),D284,"")</f>
        <v/>
      </c>
      <c r="AE284" t="str">
        <f t="shared" ca="1" si="35"/>
        <v/>
      </c>
    </row>
    <row r="285" spans="1:31" x14ac:dyDescent="0.25">
      <c r="A285">
        <v>48545</v>
      </c>
      <c r="B285" s="1">
        <v>38759.059027777781</v>
      </c>
      <c r="C285">
        <v>2</v>
      </c>
      <c r="D285">
        <v>1</v>
      </c>
      <c r="E285">
        <v>315</v>
      </c>
      <c r="F285" t="s">
        <v>117</v>
      </c>
      <c r="G285">
        <v>-50</v>
      </c>
      <c r="H285">
        <v>1139646300018</v>
      </c>
      <c r="I285">
        <v>315</v>
      </c>
      <c r="J285" s="3">
        <v>42767</v>
      </c>
      <c r="K285">
        <v>-48</v>
      </c>
      <c r="L285">
        <v>-48.411764705882398</v>
      </c>
      <c r="M285">
        <v>102</v>
      </c>
      <c r="N285">
        <v>2.79090794402275</v>
      </c>
      <c r="O285">
        <v>4</v>
      </c>
      <c r="P285">
        <f t="shared" si="30"/>
        <v>1.0000000000000001E-5</v>
      </c>
      <c r="Q285">
        <f t="shared" si="29"/>
        <v>-11.512925464970229</v>
      </c>
      <c r="R285">
        <f>10^(L285/10)</f>
        <v>1.4415294835084458E-5</v>
      </c>
      <c r="S285">
        <f>LN(R285)</f>
        <v>-11.147220773730009</v>
      </c>
      <c r="T285">
        <v>1</v>
      </c>
      <c r="U285">
        <v>14</v>
      </c>
      <c r="V285">
        <f t="shared" si="31"/>
        <v>13.038404810405298</v>
      </c>
      <c r="W285">
        <f t="shared" si="32"/>
        <v>7.6696498884737035E-2</v>
      </c>
      <c r="X285">
        <f t="shared" si="33"/>
        <v>5.8823529411764696E-3</v>
      </c>
      <c r="Z285">
        <f ca="1">IF($F285=$Z$1,1,0)</f>
        <v>0</v>
      </c>
      <c r="AA285">
        <f ca="1">IF($I285=$AA$1,1,0)</f>
        <v>0</v>
      </c>
      <c r="AB285" t="str">
        <f t="shared" ca="1" si="34"/>
        <v/>
      </c>
      <c r="AC285" t="str">
        <f ca="1">IF(AND(Z285,AA285),C285,"")</f>
        <v/>
      </c>
      <c r="AD285" t="str">
        <f ca="1">IF(AND(AA285,Z285),D285,"")</f>
        <v/>
      </c>
      <c r="AE285" t="str">
        <f t="shared" ca="1" si="35"/>
        <v/>
      </c>
    </row>
    <row r="286" spans="1:31" x14ac:dyDescent="0.25">
      <c r="A286">
        <v>48546</v>
      </c>
      <c r="B286" s="1">
        <v>38759.059027777781</v>
      </c>
      <c r="C286">
        <v>2</v>
      </c>
      <c r="D286">
        <v>1</v>
      </c>
      <c r="E286">
        <v>315</v>
      </c>
      <c r="F286" t="s">
        <v>112</v>
      </c>
      <c r="G286">
        <v>-58</v>
      </c>
      <c r="H286">
        <v>1139646300018</v>
      </c>
      <c r="I286">
        <v>315</v>
      </c>
      <c r="J286" s="3">
        <v>42767</v>
      </c>
      <c r="K286">
        <v>-57</v>
      </c>
      <c r="L286">
        <v>-57.936363636363602</v>
      </c>
      <c r="M286">
        <v>110</v>
      </c>
      <c r="N286">
        <v>3.5459688256423001</v>
      </c>
      <c r="O286">
        <v>3</v>
      </c>
      <c r="P286">
        <f t="shared" si="30"/>
        <v>1.5848931924611111E-6</v>
      </c>
      <c r="Q286">
        <f t="shared" si="29"/>
        <v>-13.354993539365466</v>
      </c>
      <c r="R286">
        <f>10^(L286/10)</f>
        <v>1.608287314274174E-6</v>
      </c>
      <c r="S286">
        <f>LN(R286)</f>
        <v>-13.340340725137315</v>
      </c>
      <c r="T286">
        <v>7.5</v>
      </c>
      <c r="U286">
        <v>6.3</v>
      </c>
      <c r="V286">
        <f t="shared" si="31"/>
        <v>7.6380625815713241</v>
      </c>
      <c r="W286">
        <f t="shared" si="32"/>
        <v>0.13092325302659108</v>
      </c>
      <c r="X286">
        <f t="shared" si="33"/>
        <v>1.7140898183064791E-2</v>
      </c>
      <c r="Z286">
        <f ca="1">IF($F286=$Z$1,1,0)</f>
        <v>0</v>
      </c>
      <c r="AA286">
        <f ca="1">IF($I286=$AA$1,1,0)</f>
        <v>0</v>
      </c>
      <c r="AB286" t="str">
        <f t="shared" ca="1" si="34"/>
        <v/>
      </c>
      <c r="AC286" t="str">
        <f ca="1">IF(AND(Z286,AA286),C286,"")</f>
        <v/>
      </c>
      <c r="AD286" t="str">
        <f ca="1">IF(AND(AA286,Z286),D286,"")</f>
        <v/>
      </c>
      <c r="AE286" t="str">
        <f t="shared" ca="1" si="35"/>
        <v/>
      </c>
    </row>
    <row r="287" spans="1:31" x14ac:dyDescent="0.25">
      <c r="A287">
        <v>48547</v>
      </c>
      <c r="B287" s="1">
        <v>38759.059027777781</v>
      </c>
      <c r="C287">
        <v>2</v>
      </c>
      <c r="D287">
        <v>1</v>
      </c>
      <c r="E287">
        <v>315</v>
      </c>
      <c r="F287" t="s">
        <v>116</v>
      </c>
      <c r="G287">
        <v>-66</v>
      </c>
      <c r="H287">
        <v>1139646300018</v>
      </c>
      <c r="I287">
        <v>315</v>
      </c>
      <c r="J287" s="3">
        <v>42767</v>
      </c>
      <c r="K287">
        <v>-63</v>
      </c>
      <c r="L287">
        <v>-63.703296703296701</v>
      </c>
      <c r="M287">
        <v>91</v>
      </c>
      <c r="N287">
        <v>2.8185674276700099</v>
      </c>
      <c r="O287">
        <v>3</v>
      </c>
      <c r="P287">
        <f t="shared" si="30"/>
        <v>2.511886431509578E-7</v>
      </c>
      <c r="Q287">
        <f t="shared" si="29"/>
        <v>-15.197061613760702</v>
      </c>
      <c r="R287">
        <f>10^(L287/10)</f>
        <v>4.2625582772553847E-7</v>
      </c>
      <c r="S287">
        <f>LN(R287)</f>
        <v>-14.668226136358772</v>
      </c>
      <c r="T287">
        <v>33.5</v>
      </c>
      <c r="U287">
        <v>9.3000000000000007</v>
      </c>
      <c r="V287">
        <f t="shared" si="31"/>
        <v>32.57514389837749</v>
      </c>
      <c r="W287">
        <f t="shared" si="32"/>
        <v>3.0698252726668943E-2</v>
      </c>
      <c r="X287">
        <f t="shared" si="33"/>
        <v>9.4238272047043718E-4</v>
      </c>
      <c r="Z287">
        <f ca="1">IF($F287=$Z$1,1,0)</f>
        <v>0</v>
      </c>
      <c r="AA287">
        <f ca="1">IF($I287=$AA$1,1,0)</f>
        <v>0</v>
      </c>
      <c r="AB287" t="str">
        <f t="shared" ca="1" si="34"/>
        <v/>
      </c>
      <c r="AC287" t="str">
        <f ca="1">IF(AND(Z287,AA287),C287,"")</f>
        <v/>
      </c>
      <c r="AD287" t="str">
        <f ca="1">IF(AND(AA287,Z287),D287,"")</f>
        <v/>
      </c>
      <c r="AE287" t="str">
        <f t="shared" ca="1" si="35"/>
        <v/>
      </c>
    </row>
    <row r="288" spans="1:31" x14ac:dyDescent="0.25">
      <c r="A288">
        <v>48560</v>
      </c>
      <c r="B288" s="1">
        <v>38759.059027777781</v>
      </c>
      <c r="C288">
        <v>2</v>
      </c>
      <c r="D288">
        <v>1</v>
      </c>
      <c r="E288">
        <v>315</v>
      </c>
      <c r="F288" t="s">
        <v>113</v>
      </c>
      <c r="G288">
        <v>-64</v>
      </c>
      <c r="H288">
        <v>1139646300270</v>
      </c>
      <c r="I288">
        <v>315</v>
      </c>
      <c r="J288" s="3">
        <v>42767</v>
      </c>
      <c r="K288">
        <v>-65</v>
      </c>
      <c r="L288">
        <v>-64.475247524752504</v>
      </c>
      <c r="M288">
        <v>101</v>
      </c>
      <c r="N288">
        <v>1.6768664789179899</v>
      </c>
      <c r="O288">
        <v>3</v>
      </c>
      <c r="P288">
        <f t="shared" si="30"/>
        <v>3.9810717055349618E-7</v>
      </c>
      <c r="Q288">
        <f t="shared" si="29"/>
        <v>-14.736544595161895</v>
      </c>
      <c r="R288">
        <f>10^(L288/10)</f>
        <v>3.5684141064169087E-7</v>
      </c>
      <c r="S288">
        <f>LN(R288)</f>
        <v>-14.845974381759637</v>
      </c>
      <c r="T288">
        <v>12.8</v>
      </c>
      <c r="U288">
        <v>-2.8</v>
      </c>
      <c r="V288">
        <f t="shared" si="31"/>
        <v>11.449017425089369</v>
      </c>
      <c r="W288">
        <f t="shared" si="32"/>
        <v>8.7343739892350988E-2</v>
      </c>
      <c r="X288">
        <f t="shared" si="33"/>
        <v>7.6289288983826661E-3</v>
      </c>
      <c r="Z288">
        <f ca="1">IF($F288=$Z$1,1,0)</f>
        <v>1</v>
      </c>
      <c r="AA288">
        <f ca="1">IF($I288=$AA$1,1,0)</f>
        <v>0</v>
      </c>
      <c r="AB288" t="str">
        <f t="shared" ca="1" si="34"/>
        <v/>
      </c>
      <c r="AC288" t="str">
        <f ca="1">IF(AND(Z288,AA288),C288,"")</f>
        <v/>
      </c>
      <c r="AD288" t="str">
        <f ca="1">IF(AND(AA288,Z288),D288,"")</f>
        <v/>
      </c>
      <c r="AE288" t="str">
        <f t="shared" ca="1" si="35"/>
        <v/>
      </c>
    </row>
    <row r="289" spans="1:31" x14ac:dyDescent="0.25">
      <c r="A289">
        <v>48568</v>
      </c>
      <c r="B289" s="1">
        <v>38759.059027777781</v>
      </c>
      <c r="C289">
        <v>2</v>
      </c>
      <c r="D289">
        <v>1</v>
      </c>
      <c r="E289">
        <v>315</v>
      </c>
      <c r="F289" t="s">
        <v>114</v>
      </c>
      <c r="G289">
        <v>-66</v>
      </c>
      <c r="H289">
        <v>1139646300522</v>
      </c>
      <c r="I289">
        <v>315</v>
      </c>
      <c r="J289" s="3">
        <v>42767</v>
      </c>
      <c r="K289">
        <v>-63</v>
      </c>
      <c r="L289">
        <v>-63.296703296703299</v>
      </c>
      <c r="M289">
        <v>91</v>
      </c>
      <c r="N289">
        <v>3.0312978719958901</v>
      </c>
      <c r="O289">
        <v>4</v>
      </c>
      <c r="P289">
        <f t="shared" si="30"/>
        <v>2.511886431509578E-7</v>
      </c>
      <c r="Q289">
        <f t="shared" si="29"/>
        <v>-15.197061613760702</v>
      </c>
      <c r="R289">
        <f>10^(L289/10)</f>
        <v>4.6809033101445397E-7</v>
      </c>
      <c r="S289">
        <f>LN(R289)</f>
        <v>-14.574604544665611</v>
      </c>
      <c r="T289">
        <v>33.5</v>
      </c>
      <c r="U289">
        <v>2.8</v>
      </c>
      <c r="V289">
        <f t="shared" si="31"/>
        <v>31.551386657324588</v>
      </c>
      <c r="W289">
        <f t="shared" si="32"/>
        <v>3.169432807695164E-2</v>
      </c>
      <c r="X289">
        <f t="shared" si="33"/>
        <v>1.0045304322494448E-3</v>
      </c>
      <c r="Z289">
        <f ca="1">IF($F289=$Z$1,1,0)</f>
        <v>0</v>
      </c>
      <c r="AA289">
        <f ca="1">IF($I289=$AA$1,1,0)</f>
        <v>0</v>
      </c>
      <c r="AB289" t="str">
        <f t="shared" ca="1" si="34"/>
        <v/>
      </c>
      <c r="AC289" t="str">
        <f ca="1">IF(AND(Z289,AA289),C289,"")</f>
        <v/>
      </c>
      <c r="AD289" t="str">
        <f ca="1">IF(AND(AA289,Z289),D289,"")</f>
        <v/>
      </c>
      <c r="AE289" t="str">
        <f t="shared" ca="1" si="35"/>
        <v/>
      </c>
    </row>
    <row r="290" spans="1:31" x14ac:dyDescent="0.25">
      <c r="A290">
        <v>49623</v>
      </c>
      <c r="B290" s="1">
        <v>38759.060046296298</v>
      </c>
      <c r="C290">
        <v>0</v>
      </c>
      <c r="D290">
        <v>2</v>
      </c>
      <c r="E290">
        <v>0.3</v>
      </c>
      <c r="F290" t="s">
        <v>115</v>
      </c>
      <c r="G290">
        <v>-46</v>
      </c>
      <c r="H290">
        <v>1139646388019</v>
      </c>
      <c r="I290">
        <v>0</v>
      </c>
      <c r="J290" t="s">
        <v>20</v>
      </c>
      <c r="K290">
        <v>-46</v>
      </c>
      <c r="L290">
        <v>-45.838383838383798</v>
      </c>
      <c r="M290">
        <v>99</v>
      </c>
      <c r="N290">
        <v>1.90438307921206</v>
      </c>
      <c r="O290">
        <v>3</v>
      </c>
      <c r="P290">
        <f t="shared" si="30"/>
        <v>2.5118864315095791E-5</v>
      </c>
      <c r="Q290">
        <f t="shared" si="29"/>
        <v>-10.591891427772611</v>
      </c>
      <c r="R290">
        <f>10^(L290/10)</f>
        <v>2.6071235713360246E-5</v>
      </c>
      <c r="S290">
        <f>LN(R290)</f>
        <v>-10.554677931320173</v>
      </c>
      <c r="T290">
        <v>2.5</v>
      </c>
      <c r="U290">
        <v>-0.8</v>
      </c>
      <c r="V290">
        <f t="shared" si="31"/>
        <v>3.753664875824692</v>
      </c>
      <c r="W290">
        <f t="shared" si="32"/>
        <v>0.26640630772354096</v>
      </c>
      <c r="X290">
        <f t="shared" si="33"/>
        <v>7.0972320794889993E-2</v>
      </c>
      <c r="Z290">
        <f ca="1">IF($F290=$Z$1,1,0)</f>
        <v>0</v>
      </c>
      <c r="AA290">
        <f ca="1">IF($I290=$AA$1,1,0)</f>
        <v>0</v>
      </c>
      <c r="AB290" t="str">
        <f t="shared" ca="1" si="34"/>
        <v/>
      </c>
      <c r="AC290" t="str">
        <f ca="1">IF(AND(Z290,AA290),C290,"")</f>
        <v/>
      </c>
      <c r="AD290" t="str">
        <f ca="1">IF(AND(AA290,Z290),D290,"")</f>
        <v/>
      </c>
      <c r="AE290" t="str">
        <f t="shared" ca="1" si="35"/>
        <v/>
      </c>
    </row>
    <row r="291" spans="1:31" x14ac:dyDescent="0.25">
      <c r="A291">
        <v>49624</v>
      </c>
      <c r="B291" s="1">
        <v>38759.060046296298</v>
      </c>
      <c r="C291">
        <v>0</v>
      </c>
      <c r="D291">
        <v>2</v>
      </c>
      <c r="E291">
        <v>0.3</v>
      </c>
      <c r="F291" t="s">
        <v>117</v>
      </c>
      <c r="G291">
        <v>-57</v>
      </c>
      <c r="H291">
        <v>1139646388019</v>
      </c>
      <c r="I291">
        <v>0</v>
      </c>
      <c r="J291" t="s">
        <v>20</v>
      </c>
      <c r="K291">
        <v>-57</v>
      </c>
      <c r="L291">
        <v>-56.818181818181799</v>
      </c>
      <c r="M291">
        <v>88</v>
      </c>
      <c r="N291">
        <v>2.4047149784291899</v>
      </c>
      <c r="O291">
        <v>2</v>
      </c>
      <c r="P291">
        <f t="shared" si="30"/>
        <v>1.9952623149688749E-6</v>
      </c>
      <c r="Q291">
        <f t="shared" si="29"/>
        <v>-13.124735030066063</v>
      </c>
      <c r="R291">
        <f>10^(L291/10)</f>
        <v>2.0805675382171786E-6</v>
      </c>
      <c r="S291">
        <f>LN(R291)</f>
        <v>-13.082869846557074</v>
      </c>
      <c r="T291">
        <v>1</v>
      </c>
      <c r="U291">
        <v>14</v>
      </c>
      <c r="V291">
        <f t="shared" si="31"/>
        <v>12.041594578792296</v>
      </c>
      <c r="W291">
        <f t="shared" si="32"/>
        <v>8.3045479853739973E-2</v>
      </c>
      <c r="X291">
        <f t="shared" si="33"/>
        <v>6.8965517241379309E-3</v>
      </c>
      <c r="Z291">
        <f ca="1">IF($F291=$Z$1,1,0)</f>
        <v>0</v>
      </c>
      <c r="AA291">
        <f ca="1">IF($I291=$AA$1,1,0)</f>
        <v>0</v>
      </c>
      <c r="AB291" t="str">
        <f t="shared" ca="1" si="34"/>
        <v/>
      </c>
      <c r="AC291" t="str">
        <f ca="1">IF(AND(Z291,AA291),C291,"")</f>
        <v/>
      </c>
      <c r="AD291" t="str">
        <f ca="1">IF(AND(AA291,Z291),D291,"")</f>
        <v/>
      </c>
      <c r="AE291" t="str">
        <f t="shared" ca="1" si="35"/>
        <v/>
      </c>
    </row>
    <row r="292" spans="1:31" x14ac:dyDescent="0.25">
      <c r="A292">
        <v>49625</v>
      </c>
      <c r="B292" s="1">
        <v>38759.060046296298</v>
      </c>
      <c r="C292">
        <v>0</v>
      </c>
      <c r="D292">
        <v>2</v>
      </c>
      <c r="E292">
        <v>0.3</v>
      </c>
      <c r="F292" t="s">
        <v>112</v>
      </c>
      <c r="G292">
        <v>-58</v>
      </c>
      <c r="H292">
        <v>1139646388019</v>
      </c>
      <c r="I292">
        <v>0</v>
      </c>
      <c r="J292" t="s">
        <v>20</v>
      </c>
      <c r="K292">
        <v>-60</v>
      </c>
      <c r="L292">
        <v>-59.954545454545503</v>
      </c>
      <c r="M292">
        <v>110</v>
      </c>
      <c r="N292">
        <v>2.6626411790501598</v>
      </c>
      <c r="O292">
        <v>4</v>
      </c>
      <c r="P292">
        <f t="shared" si="30"/>
        <v>1.5848931924611111E-6</v>
      </c>
      <c r="Q292">
        <f t="shared" si="29"/>
        <v>-13.354993539365466</v>
      </c>
      <c r="R292">
        <f>10^(L292/10)</f>
        <v>1.0105212591384838E-6</v>
      </c>
      <c r="S292">
        <f>LN(R292)</f>
        <v>-13.805044262087041</v>
      </c>
      <c r="T292">
        <v>7.5</v>
      </c>
      <c r="U292">
        <v>6.3</v>
      </c>
      <c r="V292">
        <f t="shared" si="31"/>
        <v>8.6452298986203946</v>
      </c>
      <c r="W292">
        <f t="shared" si="32"/>
        <v>0.11567072382419581</v>
      </c>
      <c r="X292">
        <f t="shared" si="33"/>
        <v>1.3379716350013381E-2</v>
      </c>
      <c r="Z292">
        <f ca="1">IF($F292=$Z$1,1,0)</f>
        <v>0</v>
      </c>
      <c r="AA292">
        <f ca="1">IF($I292=$AA$1,1,0)</f>
        <v>0</v>
      </c>
      <c r="AB292" t="str">
        <f t="shared" ca="1" si="34"/>
        <v/>
      </c>
      <c r="AC292" t="str">
        <f ca="1">IF(AND(Z292,AA292),C292,"")</f>
        <v/>
      </c>
      <c r="AD292" t="str">
        <f ca="1">IF(AND(AA292,Z292),D292,"")</f>
        <v/>
      </c>
      <c r="AE292" t="str">
        <f t="shared" ca="1" si="35"/>
        <v/>
      </c>
    </row>
    <row r="293" spans="1:31" x14ac:dyDescent="0.25">
      <c r="A293">
        <v>49626</v>
      </c>
      <c r="B293" s="1">
        <v>38759.060046296298</v>
      </c>
      <c r="C293">
        <v>0</v>
      </c>
      <c r="D293">
        <v>2</v>
      </c>
      <c r="E293">
        <v>0.3</v>
      </c>
      <c r="F293" t="s">
        <v>113</v>
      </c>
      <c r="G293">
        <v>-60</v>
      </c>
      <c r="H293">
        <v>1139646388019</v>
      </c>
      <c r="I293">
        <v>0</v>
      </c>
      <c r="J293" t="s">
        <v>20</v>
      </c>
      <c r="K293">
        <v>-61</v>
      </c>
      <c r="L293">
        <v>-61.505154639175302</v>
      </c>
      <c r="M293">
        <v>97</v>
      </c>
      <c r="N293">
        <v>2.1943284438724402</v>
      </c>
      <c r="O293">
        <v>3</v>
      </c>
      <c r="P293">
        <f t="shared" si="30"/>
        <v>9.9999999999999995E-7</v>
      </c>
      <c r="Q293">
        <f t="shared" si="29"/>
        <v>-13.815510557964274</v>
      </c>
      <c r="R293">
        <f>10^(L293/10)</f>
        <v>7.0710602231881378E-7</v>
      </c>
      <c r="S293">
        <f>LN(R293)</f>
        <v>-14.162085221445864</v>
      </c>
      <c r="T293">
        <v>12.8</v>
      </c>
      <c r="U293">
        <v>-2.8</v>
      </c>
      <c r="V293">
        <f t="shared" si="31"/>
        <v>13.670405992508051</v>
      </c>
      <c r="W293">
        <f t="shared" si="32"/>
        <v>7.3150716997581591E-2</v>
      </c>
      <c r="X293">
        <f t="shared" si="33"/>
        <v>5.3510273972602728E-3</v>
      </c>
      <c r="Z293">
        <f ca="1">IF($F293=$Z$1,1,0)</f>
        <v>1</v>
      </c>
      <c r="AA293">
        <f ca="1">IF($I293=$AA$1,1,0)</f>
        <v>0</v>
      </c>
      <c r="AB293" t="str">
        <f t="shared" ca="1" si="34"/>
        <v/>
      </c>
      <c r="AC293" t="str">
        <f ca="1">IF(AND(Z293,AA293),C293,"")</f>
        <v/>
      </c>
      <c r="AD293" t="str">
        <f ca="1">IF(AND(AA293,Z293),D293,"")</f>
        <v/>
      </c>
      <c r="AE293" t="str">
        <f t="shared" ca="1" si="35"/>
        <v/>
      </c>
    </row>
    <row r="294" spans="1:31" x14ac:dyDescent="0.25">
      <c r="A294">
        <v>49627</v>
      </c>
      <c r="B294" s="1">
        <v>38759.060046296298</v>
      </c>
      <c r="C294">
        <v>0</v>
      </c>
      <c r="D294">
        <v>2</v>
      </c>
      <c r="E294">
        <v>0.3</v>
      </c>
      <c r="F294" t="s">
        <v>116</v>
      </c>
      <c r="G294">
        <v>-64</v>
      </c>
      <c r="H294">
        <v>1139646388019</v>
      </c>
      <c r="I294">
        <v>0</v>
      </c>
      <c r="J294" t="s">
        <v>20</v>
      </c>
      <c r="K294">
        <v>-63</v>
      </c>
      <c r="L294">
        <v>-63.315217391304401</v>
      </c>
      <c r="M294">
        <v>92</v>
      </c>
      <c r="N294">
        <v>2.5242966502761401</v>
      </c>
      <c r="O294">
        <v>4</v>
      </c>
      <c r="P294">
        <f t="shared" si="30"/>
        <v>3.9810717055349618E-7</v>
      </c>
      <c r="Q294">
        <f t="shared" si="29"/>
        <v>-14.736544595161895</v>
      </c>
      <c r="R294">
        <f>10^(L294/10)</f>
        <v>4.660990962694383E-7</v>
      </c>
      <c r="S294">
        <f>LN(R294)</f>
        <v>-14.578867572489488</v>
      </c>
      <c r="T294">
        <v>33.5</v>
      </c>
      <c r="U294">
        <v>9.3000000000000007</v>
      </c>
      <c r="V294">
        <f t="shared" si="31"/>
        <v>34.286148806770349</v>
      </c>
      <c r="W294">
        <f t="shared" si="32"/>
        <v>2.9166297026702922E-2</v>
      </c>
      <c r="X294">
        <f t="shared" si="33"/>
        <v>8.5067288224985988E-4</v>
      </c>
      <c r="Z294">
        <f ca="1">IF($F294=$Z$1,1,0)</f>
        <v>0</v>
      </c>
      <c r="AA294">
        <f ca="1">IF($I294=$AA$1,1,0)</f>
        <v>0</v>
      </c>
      <c r="AB294" t="str">
        <f t="shared" ca="1" si="34"/>
        <v/>
      </c>
      <c r="AC294" t="str">
        <f ca="1">IF(AND(Z294,AA294),C294,"")</f>
        <v/>
      </c>
      <c r="AD294" t="str">
        <f ca="1">IF(AND(AA294,Z294),D294,"")</f>
        <v/>
      </c>
      <c r="AE294" t="str">
        <f t="shared" ca="1" si="35"/>
        <v/>
      </c>
    </row>
    <row r="295" spans="1:31" x14ac:dyDescent="0.25">
      <c r="A295">
        <v>49628</v>
      </c>
      <c r="B295" s="1">
        <v>38759.060046296298</v>
      </c>
      <c r="C295">
        <v>0</v>
      </c>
      <c r="D295">
        <v>2</v>
      </c>
      <c r="E295">
        <v>0.3</v>
      </c>
      <c r="F295" t="s">
        <v>114</v>
      </c>
      <c r="G295">
        <v>-66</v>
      </c>
      <c r="H295">
        <v>1139646388019</v>
      </c>
      <c r="I295">
        <v>0</v>
      </c>
      <c r="J295" t="s">
        <v>20</v>
      </c>
      <c r="K295">
        <v>-62</v>
      </c>
      <c r="L295">
        <v>-62.963855421686702</v>
      </c>
      <c r="M295">
        <v>83</v>
      </c>
      <c r="N295">
        <v>2.5825199601737601</v>
      </c>
      <c r="O295">
        <v>4</v>
      </c>
      <c r="P295">
        <f t="shared" si="30"/>
        <v>2.511886431509578E-7</v>
      </c>
      <c r="Q295">
        <f t="shared" si="29"/>
        <v>-15.197061613760702</v>
      </c>
      <c r="R295">
        <f>10^(L295/10)</f>
        <v>5.0537581862965942E-7</v>
      </c>
      <c r="S295">
        <f>LN(R295)</f>
        <v>-14.497963489140814</v>
      </c>
      <c r="T295">
        <v>33.5</v>
      </c>
      <c r="U295">
        <v>2.8</v>
      </c>
      <c r="V295">
        <f t="shared" si="31"/>
        <v>33.509550877324514</v>
      </c>
      <c r="W295">
        <f t="shared" si="32"/>
        <v>2.9842238222198534E-2</v>
      </c>
      <c r="X295">
        <f t="shared" si="33"/>
        <v>8.9055918211044703E-4</v>
      </c>
      <c r="Z295">
        <f ca="1">IF($F295=$Z$1,1,0)</f>
        <v>0</v>
      </c>
      <c r="AA295">
        <f ca="1">IF($I295=$AA$1,1,0)</f>
        <v>0</v>
      </c>
      <c r="AB295" t="str">
        <f t="shared" ca="1" si="34"/>
        <v/>
      </c>
      <c r="AC295" t="str">
        <f ca="1">IF(AND(Z295,AA295),C295,"")</f>
        <v/>
      </c>
      <c r="AD295" t="str">
        <f ca="1">IF(AND(AA295,Z295),D295,"")</f>
        <v/>
      </c>
      <c r="AE295" t="str">
        <f t="shared" ca="1" si="35"/>
        <v/>
      </c>
    </row>
    <row r="296" spans="1:31" x14ac:dyDescent="0.25">
      <c r="A296">
        <v>50560</v>
      </c>
      <c r="B296" s="1">
        <v>38759.060601851852</v>
      </c>
      <c r="C296">
        <v>0</v>
      </c>
      <c r="D296">
        <v>2</v>
      </c>
      <c r="E296">
        <v>45.1</v>
      </c>
      <c r="F296" t="s">
        <v>115</v>
      </c>
      <c r="G296">
        <v>-50</v>
      </c>
      <c r="H296">
        <v>1139646436606</v>
      </c>
      <c r="I296">
        <v>45</v>
      </c>
      <c r="J296" t="s">
        <v>20</v>
      </c>
      <c r="K296">
        <v>-42</v>
      </c>
      <c r="L296">
        <v>-43.588888888888903</v>
      </c>
      <c r="M296">
        <v>90</v>
      </c>
      <c r="N296">
        <v>5.4109635779081096</v>
      </c>
      <c r="O296">
        <v>9.75</v>
      </c>
      <c r="P296">
        <f t="shared" si="30"/>
        <v>1.0000000000000001E-5</v>
      </c>
      <c r="Q296">
        <f t="shared" si="29"/>
        <v>-11.512925464970229</v>
      </c>
      <c r="R296">
        <f>10^(L296/10)</f>
        <v>4.3763405635383641E-5</v>
      </c>
      <c r="S296">
        <f>LN(R296)</f>
        <v>-10.036712577572938</v>
      </c>
      <c r="T296">
        <v>2.5</v>
      </c>
      <c r="U296">
        <v>-0.8</v>
      </c>
      <c r="V296">
        <f t="shared" si="31"/>
        <v>3.753664875824692</v>
      </c>
      <c r="W296">
        <f t="shared" si="32"/>
        <v>0.26640630772354096</v>
      </c>
      <c r="X296">
        <f t="shared" si="33"/>
        <v>7.0972320794889993E-2</v>
      </c>
      <c r="Z296">
        <f ca="1">IF($F296=$Z$1,1,0)</f>
        <v>0</v>
      </c>
      <c r="AA296">
        <f ca="1">IF($I296=$AA$1,1,0)</f>
        <v>0</v>
      </c>
      <c r="AB296" t="str">
        <f t="shared" ca="1" si="34"/>
        <v/>
      </c>
      <c r="AC296" t="str">
        <f ca="1">IF(AND(Z296,AA296),C296,"")</f>
        <v/>
      </c>
      <c r="AD296" t="str">
        <f ca="1">IF(AND(AA296,Z296),D296,"")</f>
        <v/>
      </c>
      <c r="AE296" t="str">
        <f t="shared" ca="1" si="35"/>
        <v/>
      </c>
    </row>
    <row r="297" spans="1:31" x14ac:dyDescent="0.25">
      <c r="A297">
        <v>50561</v>
      </c>
      <c r="B297" s="1">
        <v>38759.060601851852</v>
      </c>
      <c r="C297">
        <v>0</v>
      </c>
      <c r="D297">
        <v>2</v>
      </c>
      <c r="E297">
        <v>45.1</v>
      </c>
      <c r="F297" t="s">
        <v>117</v>
      </c>
      <c r="G297">
        <v>-57</v>
      </c>
      <c r="H297">
        <v>1139646436606</v>
      </c>
      <c r="I297">
        <v>45</v>
      </c>
      <c r="J297" t="s">
        <v>20</v>
      </c>
      <c r="K297">
        <v>-56</v>
      </c>
      <c r="L297">
        <v>-56.528089887640398</v>
      </c>
      <c r="M297">
        <v>89</v>
      </c>
      <c r="N297">
        <v>2.2161078064954798</v>
      </c>
      <c r="O297">
        <v>3</v>
      </c>
      <c r="P297">
        <f t="shared" si="30"/>
        <v>1.9952623149688749E-6</v>
      </c>
      <c r="Q297">
        <f t="shared" si="29"/>
        <v>-13.124735030066063</v>
      </c>
      <c r="R297">
        <f>10^(L297/10)</f>
        <v>2.2242879610441985E-6</v>
      </c>
      <c r="S297">
        <f>LN(R297)</f>
        <v>-13.016073711070826</v>
      </c>
      <c r="T297">
        <v>1</v>
      </c>
      <c r="U297">
        <v>14</v>
      </c>
      <c r="V297">
        <f t="shared" si="31"/>
        <v>12.041594578792296</v>
      </c>
      <c r="W297">
        <f t="shared" si="32"/>
        <v>8.3045479853739973E-2</v>
      </c>
      <c r="X297">
        <f t="shared" si="33"/>
        <v>6.8965517241379309E-3</v>
      </c>
      <c r="Z297">
        <f ca="1">IF($F297=$Z$1,1,0)</f>
        <v>0</v>
      </c>
      <c r="AA297">
        <f ca="1">IF($I297=$AA$1,1,0)</f>
        <v>0</v>
      </c>
      <c r="AB297" t="str">
        <f t="shared" ca="1" si="34"/>
        <v/>
      </c>
      <c r="AC297" t="str">
        <f ca="1">IF(AND(Z297,AA297),C297,"")</f>
        <v/>
      </c>
      <c r="AD297" t="str">
        <f ca="1">IF(AND(AA297,Z297),D297,"")</f>
        <v/>
      </c>
      <c r="AE297" t="str">
        <f t="shared" ca="1" si="35"/>
        <v/>
      </c>
    </row>
    <row r="298" spans="1:31" x14ac:dyDescent="0.25">
      <c r="A298">
        <v>50562</v>
      </c>
      <c r="B298" s="1">
        <v>38759.060601851852</v>
      </c>
      <c r="C298">
        <v>0</v>
      </c>
      <c r="D298">
        <v>2</v>
      </c>
      <c r="E298">
        <v>45.1</v>
      </c>
      <c r="F298" t="s">
        <v>112</v>
      </c>
      <c r="G298">
        <v>-54</v>
      </c>
      <c r="H298">
        <v>1139646436606</v>
      </c>
      <c r="I298">
        <v>45</v>
      </c>
      <c r="J298" t="s">
        <v>20</v>
      </c>
      <c r="K298">
        <v>-52</v>
      </c>
      <c r="L298">
        <v>-52.609090909090902</v>
      </c>
      <c r="M298">
        <v>110</v>
      </c>
      <c r="N298">
        <v>2.3269283393020199</v>
      </c>
      <c r="O298">
        <v>3</v>
      </c>
      <c r="P298">
        <f t="shared" si="30"/>
        <v>3.9810717055349657E-6</v>
      </c>
      <c r="Q298">
        <f t="shared" si="29"/>
        <v>-12.433959502167848</v>
      </c>
      <c r="R298">
        <f>10^(L298/10)</f>
        <v>5.4839174551246286E-6</v>
      </c>
      <c r="S298">
        <f>LN(R298)</f>
        <v>-12.113690848324127</v>
      </c>
      <c r="T298">
        <v>7.5</v>
      </c>
      <c r="U298">
        <v>6.3</v>
      </c>
      <c r="V298">
        <f t="shared" si="31"/>
        <v>8.6452298986203946</v>
      </c>
      <c r="W298">
        <f t="shared" si="32"/>
        <v>0.11567072382419581</v>
      </c>
      <c r="X298">
        <f t="shared" si="33"/>
        <v>1.3379716350013381E-2</v>
      </c>
      <c r="Z298">
        <f ca="1">IF($F298=$Z$1,1,0)</f>
        <v>0</v>
      </c>
      <c r="AA298">
        <f ca="1">IF($I298=$AA$1,1,0)</f>
        <v>0</v>
      </c>
      <c r="AB298" t="str">
        <f t="shared" ca="1" si="34"/>
        <v/>
      </c>
      <c r="AC298" t="str">
        <f ca="1">IF(AND(Z298,AA298),C298,"")</f>
        <v/>
      </c>
      <c r="AD298" t="str">
        <f ca="1">IF(AND(AA298,Z298),D298,"")</f>
        <v/>
      </c>
      <c r="AE298" t="str">
        <f t="shared" ca="1" si="35"/>
        <v/>
      </c>
    </row>
    <row r="299" spans="1:31" x14ac:dyDescent="0.25">
      <c r="A299">
        <v>50563</v>
      </c>
      <c r="B299" s="1">
        <v>38759.060601851852</v>
      </c>
      <c r="C299">
        <v>0</v>
      </c>
      <c r="D299">
        <v>2</v>
      </c>
      <c r="E299">
        <v>45.1</v>
      </c>
      <c r="F299" t="s">
        <v>114</v>
      </c>
      <c r="G299">
        <v>-62</v>
      </c>
      <c r="H299">
        <v>1139646436606</v>
      </c>
      <c r="I299">
        <v>45</v>
      </c>
      <c r="J299" t="s">
        <v>20</v>
      </c>
      <c r="K299">
        <v>-61</v>
      </c>
      <c r="L299">
        <v>-60.670731707317103</v>
      </c>
      <c r="M299">
        <v>82</v>
      </c>
      <c r="N299">
        <v>2.27197025524337</v>
      </c>
      <c r="O299">
        <v>3</v>
      </c>
      <c r="P299">
        <f t="shared" si="30"/>
        <v>6.3095734448019254E-7</v>
      </c>
      <c r="Q299">
        <f t="shared" si="29"/>
        <v>-14.276027576563084</v>
      </c>
      <c r="R299">
        <f>10^(L299/10)</f>
        <v>8.5689346208392466E-7</v>
      </c>
      <c r="S299">
        <f>LN(R299)</f>
        <v>-13.969952241030956</v>
      </c>
      <c r="T299">
        <v>33.5</v>
      </c>
      <c r="U299">
        <v>2.8</v>
      </c>
      <c r="V299">
        <f t="shared" si="31"/>
        <v>33.509550877324514</v>
      </c>
      <c r="W299">
        <f t="shared" si="32"/>
        <v>2.9842238222198534E-2</v>
      </c>
      <c r="X299">
        <f t="shared" si="33"/>
        <v>8.9055918211044703E-4</v>
      </c>
      <c r="Z299">
        <f ca="1">IF($F299=$Z$1,1,0)</f>
        <v>0</v>
      </c>
      <c r="AA299">
        <f ca="1">IF($I299=$AA$1,1,0)</f>
        <v>0</v>
      </c>
      <c r="AB299" t="str">
        <f t="shared" ca="1" si="34"/>
        <v/>
      </c>
      <c r="AC299" t="str">
        <f ca="1">IF(AND(Z299,AA299),C299,"")</f>
        <v/>
      </c>
      <c r="AD299" t="str">
        <f ca="1">IF(AND(AA299,Z299),D299,"")</f>
        <v/>
      </c>
      <c r="AE299" t="str">
        <f t="shared" ca="1" si="35"/>
        <v/>
      </c>
    </row>
    <row r="300" spans="1:31" x14ac:dyDescent="0.25">
      <c r="A300">
        <v>50564</v>
      </c>
      <c r="B300" s="1">
        <v>38759.060601851852</v>
      </c>
      <c r="C300">
        <v>0</v>
      </c>
      <c r="D300">
        <v>2</v>
      </c>
      <c r="E300">
        <v>45.1</v>
      </c>
      <c r="F300" t="s">
        <v>113</v>
      </c>
      <c r="G300">
        <v>-63</v>
      </c>
      <c r="H300">
        <v>1139646436606</v>
      </c>
      <c r="I300">
        <v>45</v>
      </c>
      <c r="J300" t="s">
        <v>20</v>
      </c>
      <c r="K300">
        <v>-63</v>
      </c>
      <c r="L300">
        <v>-63.383838383838402</v>
      </c>
      <c r="M300">
        <v>99</v>
      </c>
      <c r="N300">
        <v>1.70058255748969</v>
      </c>
      <c r="O300">
        <v>2</v>
      </c>
      <c r="P300">
        <f t="shared" si="30"/>
        <v>5.0118723362727218E-7</v>
      </c>
      <c r="Q300">
        <f t="shared" si="29"/>
        <v>-14.506286085862488</v>
      </c>
      <c r="R300">
        <f>10^(L300/10)</f>
        <v>4.587923434967065E-7</v>
      </c>
      <c r="S300">
        <f>LN(R300)</f>
        <v>-14.594668139937012</v>
      </c>
      <c r="T300">
        <v>12.8</v>
      </c>
      <c r="U300">
        <v>-2.8</v>
      </c>
      <c r="V300">
        <f t="shared" si="31"/>
        <v>13.670405992508051</v>
      </c>
      <c r="W300">
        <f t="shared" si="32"/>
        <v>7.3150716997581591E-2</v>
      </c>
      <c r="X300">
        <f t="shared" si="33"/>
        <v>5.3510273972602728E-3</v>
      </c>
      <c r="Z300">
        <f ca="1">IF($F300=$Z$1,1,0)</f>
        <v>1</v>
      </c>
      <c r="AA300">
        <f ca="1">IF($I300=$AA$1,1,0)</f>
        <v>0</v>
      </c>
      <c r="AB300" t="str">
        <f t="shared" ca="1" si="34"/>
        <v/>
      </c>
      <c r="AC300" t="str">
        <f ca="1">IF(AND(Z300,AA300),C300,"")</f>
        <v/>
      </c>
      <c r="AD300" t="str">
        <f ca="1">IF(AND(AA300,Z300),D300,"")</f>
        <v/>
      </c>
      <c r="AE300" t="str">
        <f t="shared" ca="1" si="35"/>
        <v/>
      </c>
    </row>
    <row r="301" spans="1:31" x14ac:dyDescent="0.25">
      <c r="A301">
        <v>50565</v>
      </c>
      <c r="B301" s="1">
        <v>38759.060601851852</v>
      </c>
      <c r="C301">
        <v>0</v>
      </c>
      <c r="D301">
        <v>2</v>
      </c>
      <c r="E301">
        <v>45.1</v>
      </c>
      <c r="F301" t="s">
        <v>116</v>
      </c>
      <c r="G301">
        <v>-73</v>
      </c>
      <c r="H301">
        <v>1139646436606</v>
      </c>
      <c r="I301">
        <v>45</v>
      </c>
      <c r="J301" t="s">
        <v>20</v>
      </c>
      <c r="K301">
        <v>-67</v>
      </c>
      <c r="L301">
        <v>-66.634146341463406</v>
      </c>
      <c r="M301">
        <v>82</v>
      </c>
      <c r="N301">
        <v>2.8996048905893499</v>
      </c>
      <c r="O301">
        <v>4.75</v>
      </c>
      <c r="P301">
        <f t="shared" si="30"/>
        <v>5.0118723362727164E-8</v>
      </c>
      <c r="Q301">
        <f t="shared" ref="Q301:Q364" si="36">LN(P301)</f>
        <v>-16.808871178856535</v>
      </c>
      <c r="R301">
        <f>10^(L301/10)</f>
        <v>2.1706278248931102E-7</v>
      </c>
      <c r="S301">
        <f>LN(R301)</f>
        <v>-15.343079205023738</v>
      </c>
      <c r="T301">
        <v>33.5</v>
      </c>
      <c r="U301">
        <v>9.3000000000000007</v>
      </c>
      <c r="V301">
        <f t="shared" si="31"/>
        <v>34.286148806770349</v>
      </c>
      <c r="W301">
        <f t="shared" si="32"/>
        <v>2.9166297026702922E-2</v>
      </c>
      <c r="X301">
        <f t="shared" si="33"/>
        <v>8.5067288224985988E-4</v>
      </c>
      <c r="Z301">
        <f ca="1">IF($F301=$Z$1,1,0)</f>
        <v>0</v>
      </c>
      <c r="AA301">
        <f ca="1">IF($I301=$AA$1,1,0)</f>
        <v>0</v>
      </c>
      <c r="AB301" t="str">
        <f t="shared" ca="1" si="34"/>
        <v/>
      </c>
      <c r="AC301" t="str">
        <f ca="1">IF(AND(Z301,AA301),C301,"")</f>
        <v/>
      </c>
      <c r="AD301" t="str">
        <f ca="1">IF(AND(AA301,Z301),D301,"")</f>
        <v/>
      </c>
      <c r="AE301" t="str">
        <f t="shared" ca="1" si="35"/>
        <v/>
      </c>
    </row>
    <row r="302" spans="1:31" x14ac:dyDescent="0.25">
      <c r="A302">
        <v>51398</v>
      </c>
      <c r="B302" s="1">
        <v>38759.061111111114</v>
      </c>
      <c r="C302">
        <v>0</v>
      </c>
      <c r="D302">
        <v>2</v>
      </c>
      <c r="E302">
        <v>90.3</v>
      </c>
      <c r="F302" t="s">
        <v>117</v>
      </c>
      <c r="G302">
        <v>-53</v>
      </c>
      <c r="H302">
        <v>1139646480049</v>
      </c>
      <c r="I302">
        <v>90</v>
      </c>
      <c r="J302" t="s">
        <v>20</v>
      </c>
      <c r="K302">
        <v>-50</v>
      </c>
      <c r="L302">
        <v>-51.363636363636402</v>
      </c>
      <c r="M302">
        <v>99</v>
      </c>
      <c r="N302">
        <v>4.3341419729779904</v>
      </c>
      <c r="O302">
        <v>8</v>
      </c>
      <c r="P302">
        <f t="shared" si="30"/>
        <v>5.011872336272719E-6</v>
      </c>
      <c r="Q302">
        <f t="shared" si="36"/>
        <v>-12.203700992868443</v>
      </c>
      <c r="R302">
        <f>10^(L302/10)</f>
        <v>7.3052715426643801E-6</v>
      </c>
      <c r="S302">
        <f>LN(R302)</f>
        <v>-11.826914341287608</v>
      </c>
      <c r="T302">
        <v>1</v>
      </c>
      <c r="U302">
        <v>14</v>
      </c>
      <c r="V302">
        <f t="shared" si="31"/>
        <v>12.041594578792296</v>
      </c>
      <c r="W302">
        <f t="shared" si="32"/>
        <v>8.3045479853739973E-2</v>
      </c>
      <c r="X302">
        <f t="shared" si="33"/>
        <v>6.8965517241379309E-3</v>
      </c>
      <c r="Z302">
        <f ca="1">IF($F302=$Z$1,1,0)</f>
        <v>0</v>
      </c>
      <c r="AA302">
        <f ca="1">IF($I302=$AA$1,1,0)</f>
        <v>0</v>
      </c>
      <c r="AB302" t="str">
        <f t="shared" ca="1" si="34"/>
        <v/>
      </c>
      <c r="AC302" t="str">
        <f ca="1">IF(AND(Z302,AA302),C302,"")</f>
        <v/>
      </c>
      <c r="AD302" t="str">
        <f ca="1">IF(AND(AA302,Z302),D302,"")</f>
        <v/>
      </c>
      <c r="AE302" t="str">
        <f t="shared" ca="1" si="35"/>
        <v/>
      </c>
    </row>
    <row r="303" spans="1:31" x14ac:dyDescent="0.25">
      <c r="A303">
        <v>51399</v>
      </c>
      <c r="B303" s="1">
        <v>38759.061111111114</v>
      </c>
      <c r="C303">
        <v>0</v>
      </c>
      <c r="D303">
        <v>2</v>
      </c>
      <c r="E303">
        <v>90.3</v>
      </c>
      <c r="F303" t="s">
        <v>116</v>
      </c>
      <c r="G303">
        <v>-58</v>
      </c>
      <c r="H303">
        <v>1139646480049</v>
      </c>
      <c r="I303">
        <v>90</v>
      </c>
      <c r="J303" t="s">
        <v>20</v>
      </c>
      <c r="K303">
        <v>-57</v>
      </c>
      <c r="L303">
        <v>-58.314606741573002</v>
      </c>
      <c r="M303">
        <v>89</v>
      </c>
      <c r="N303">
        <v>4.0271676986606701</v>
      </c>
      <c r="O303">
        <v>2</v>
      </c>
      <c r="P303">
        <f t="shared" si="30"/>
        <v>1.5848931924611111E-6</v>
      </c>
      <c r="Q303">
        <f t="shared" si="36"/>
        <v>-13.354993539365466</v>
      </c>
      <c r="R303">
        <f>10^(L303/10)</f>
        <v>1.4741420201106295E-6</v>
      </c>
      <c r="S303">
        <f>LN(R303)</f>
        <v>-13.42743441869561</v>
      </c>
      <c r="T303">
        <v>33.5</v>
      </c>
      <c r="U303">
        <v>9.3000000000000007</v>
      </c>
      <c r="V303">
        <f t="shared" si="31"/>
        <v>34.286148806770349</v>
      </c>
      <c r="W303">
        <f t="shared" si="32"/>
        <v>2.9166297026702922E-2</v>
      </c>
      <c r="X303">
        <f t="shared" si="33"/>
        <v>8.5067288224985988E-4</v>
      </c>
      <c r="Z303">
        <f ca="1">IF($F303=$Z$1,1,0)</f>
        <v>0</v>
      </c>
      <c r="AA303">
        <f ca="1">IF($I303=$AA$1,1,0)</f>
        <v>0</v>
      </c>
      <c r="AB303" t="str">
        <f t="shared" ca="1" si="34"/>
        <v/>
      </c>
      <c r="AC303" t="str">
        <f ca="1">IF(AND(Z303,AA303),C303,"")</f>
        <v/>
      </c>
      <c r="AD303" t="str">
        <f ca="1">IF(AND(AA303,Z303),D303,"")</f>
        <v/>
      </c>
      <c r="AE303" t="str">
        <f t="shared" ca="1" si="35"/>
        <v/>
      </c>
    </row>
    <row r="304" spans="1:31" x14ac:dyDescent="0.25">
      <c r="A304">
        <v>51400</v>
      </c>
      <c r="B304" s="1">
        <v>38759.061111111114</v>
      </c>
      <c r="C304">
        <v>0</v>
      </c>
      <c r="D304">
        <v>2</v>
      </c>
      <c r="E304">
        <v>90.3</v>
      </c>
      <c r="F304" t="s">
        <v>112</v>
      </c>
      <c r="G304">
        <v>-50</v>
      </c>
      <c r="H304">
        <v>1139646480049</v>
      </c>
      <c r="I304">
        <v>90</v>
      </c>
      <c r="J304" t="s">
        <v>20</v>
      </c>
      <c r="K304">
        <v>-54</v>
      </c>
      <c r="L304">
        <v>-54.363636363636402</v>
      </c>
      <c r="M304">
        <v>110</v>
      </c>
      <c r="N304">
        <v>1.83106362396172</v>
      </c>
      <c r="O304">
        <v>1</v>
      </c>
      <c r="P304">
        <f t="shared" si="30"/>
        <v>1.0000000000000001E-5</v>
      </c>
      <c r="Q304">
        <f t="shared" si="36"/>
        <v>-11.512925464970229</v>
      </c>
      <c r="R304">
        <f>10^(L304/10)</f>
        <v>3.6613088353640009E-6</v>
      </c>
      <c r="S304">
        <f>LN(R304)</f>
        <v>-12.517689869185821</v>
      </c>
      <c r="T304">
        <v>7.5</v>
      </c>
      <c r="U304">
        <v>6.3</v>
      </c>
      <c r="V304">
        <f t="shared" si="31"/>
        <v>8.6452298986203946</v>
      </c>
      <c r="W304">
        <f t="shared" si="32"/>
        <v>0.11567072382419581</v>
      </c>
      <c r="X304">
        <f t="shared" si="33"/>
        <v>1.3379716350013381E-2</v>
      </c>
      <c r="Z304">
        <f ca="1">IF($F304=$Z$1,1,0)</f>
        <v>0</v>
      </c>
      <c r="AA304">
        <f ca="1">IF($I304=$AA$1,1,0)</f>
        <v>0</v>
      </c>
      <c r="AB304" t="str">
        <f t="shared" ca="1" si="34"/>
        <v/>
      </c>
      <c r="AC304" t="str">
        <f ca="1">IF(AND(Z304,AA304),C304,"")</f>
        <v/>
      </c>
      <c r="AD304" t="str">
        <f ca="1">IF(AND(AA304,Z304),D304,"")</f>
        <v/>
      </c>
      <c r="AE304" t="str">
        <f t="shared" ca="1" si="35"/>
        <v/>
      </c>
    </row>
    <row r="305" spans="1:31" x14ac:dyDescent="0.25">
      <c r="A305">
        <v>51401</v>
      </c>
      <c r="B305" s="1">
        <v>38759.061111111114</v>
      </c>
      <c r="C305">
        <v>0</v>
      </c>
      <c r="D305">
        <v>2</v>
      </c>
      <c r="E305">
        <v>90.3</v>
      </c>
      <c r="F305" t="s">
        <v>114</v>
      </c>
      <c r="G305">
        <v>-58</v>
      </c>
      <c r="H305">
        <v>1139646480049</v>
      </c>
      <c r="I305">
        <v>90</v>
      </c>
      <c r="J305" t="s">
        <v>20</v>
      </c>
      <c r="K305">
        <v>-61</v>
      </c>
      <c r="L305">
        <v>-61.433333333333302</v>
      </c>
      <c r="M305">
        <v>90</v>
      </c>
      <c r="N305">
        <v>2.1777733190608899</v>
      </c>
      <c r="O305">
        <v>3</v>
      </c>
      <c r="P305">
        <f t="shared" si="30"/>
        <v>1.5848931924611111E-6</v>
      </c>
      <c r="Q305">
        <f t="shared" si="36"/>
        <v>-13.354993539365466</v>
      </c>
      <c r="R305">
        <f>10^(L305/10)</f>
        <v>7.1889699236581194E-7</v>
      </c>
      <c r="S305">
        <f>LN(R305)</f>
        <v>-14.145547754626747</v>
      </c>
      <c r="T305">
        <v>33.5</v>
      </c>
      <c r="U305">
        <v>2.8</v>
      </c>
      <c r="V305">
        <f t="shared" si="31"/>
        <v>33.509550877324514</v>
      </c>
      <c r="W305">
        <f t="shared" si="32"/>
        <v>2.9842238222198534E-2</v>
      </c>
      <c r="X305">
        <f t="shared" si="33"/>
        <v>8.9055918211044703E-4</v>
      </c>
      <c r="Z305">
        <f ca="1">IF($F305=$Z$1,1,0)</f>
        <v>0</v>
      </c>
      <c r="AA305">
        <f ca="1">IF($I305=$AA$1,1,0)</f>
        <v>0</v>
      </c>
      <c r="AB305" t="str">
        <f t="shared" ca="1" si="34"/>
        <v/>
      </c>
      <c r="AC305" t="str">
        <f ca="1">IF(AND(Z305,AA305),C305,"")</f>
        <v/>
      </c>
      <c r="AD305" t="str">
        <f ca="1">IF(AND(AA305,Z305),D305,"")</f>
        <v/>
      </c>
      <c r="AE305" t="str">
        <f t="shared" ca="1" si="35"/>
        <v/>
      </c>
    </row>
    <row r="306" spans="1:31" x14ac:dyDescent="0.25">
      <c r="A306">
        <v>51402</v>
      </c>
      <c r="B306" s="1">
        <v>38759.061111111114</v>
      </c>
      <c r="C306">
        <v>0</v>
      </c>
      <c r="D306">
        <v>2</v>
      </c>
      <c r="E306">
        <v>90.3</v>
      </c>
      <c r="F306" t="s">
        <v>113</v>
      </c>
      <c r="G306">
        <v>-60</v>
      </c>
      <c r="H306">
        <v>1139646480049</v>
      </c>
      <c r="I306">
        <v>90</v>
      </c>
      <c r="J306" t="s">
        <v>20</v>
      </c>
      <c r="K306">
        <v>-61</v>
      </c>
      <c r="L306">
        <v>-61.17</v>
      </c>
      <c r="M306">
        <v>100</v>
      </c>
      <c r="N306">
        <v>3.3666666666666698</v>
      </c>
      <c r="O306">
        <v>6</v>
      </c>
      <c r="P306">
        <f t="shared" ref="P306:P369" si="37">10^(G306/10)</f>
        <v>9.9999999999999995E-7</v>
      </c>
      <c r="Q306">
        <f t="shared" si="36"/>
        <v>-13.815510557964274</v>
      </c>
      <c r="R306">
        <f>10^(L306/10)</f>
        <v>7.6383578357768948E-7</v>
      </c>
      <c r="S306">
        <f>LN(R306)</f>
        <v>-14.084913013844579</v>
      </c>
      <c r="T306">
        <v>12.8</v>
      </c>
      <c r="U306">
        <v>-2.8</v>
      </c>
      <c r="V306">
        <f t="shared" si="31"/>
        <v>13.670405992508051</v>
      </c>
      <c r="W306">
        <f t="shared" si="32"/>
        <v>7.3150716997581591E-2</v>
      </c>
      <c r="X306">
        <f t="shared" si="33"/>
        <v>5.3510273972602728E-3</v>
      </c>
      <c r="Z306">
        <f ca="1">IF($F306=$Z$1,1,0)</f>
        <v>1</v>
      </c>
      <c r="AA306">
        <f ca="1">IF($I306=$AA$1,1,0)</f>
        <v>0</v>
      </c>
      <c r="AB306" t="str">
        <f t="shared" ca="1" si="34"/>
        <v/>
      </c>
      <c r="AC306" t="str">
        <f ca="1">IF(AND(Z306,AA306),C306,"")</f>
        <v/>
      </c>
      <c r="AD306" t="str">
        <f ca="1">IF(AND(AA306,Z306),D306,"")</f>
        <v/>
      </c>
      <c r="AE306" t="str">
        <f t="shared" ca="1" si="35"/>
        <v/>
      </c>
    </row>
    <row r="307" spans="1:31" x14ac:dyDescent="0.25">
      <c r="A307">
        <v>51403</v>
      </c>
      <c r="B307" s="1">
        <v>38759.061111111114</v>
      </c>
      <c r="C307">
        <v>0</v>
      </c>
      <c r="D307">
        <v>2</v>
      </c>
      <c r="E307">
        <v>90.3</v>
      </c>
      <c r="F307" t="s">
        <v>115</v>
      </c>
      <c r="G307">
        <v>-45</v>
      </c>
      <c r="H307">
        <v>1139646480049</v>
      </c>
      <c r="I307">
        <v>90</v>
      </c>
      <c r="J307" t="s">
        <v>20</v>
      </c>
      <c r="K307">
        <v>-46</v>
      </c>
      <c r="L307">
        <v>-45.52</v>
      </c>
      <c r="M307">
        <v>100</v>
      </c>
      <c r="N307">
        <v>3.5773699497781499</v>
      </c>
      <c r="O307">
        <v>5</v>
      </c>
      <c r="P307">
        <f t="shared" si="37"/>
        <v>3.1622776601683748E-5</v>
      </c>
      <c r="Q307">
        <f t="shared" si="36"/>
        <v>-10.361632918473207</v>
      </c>
      <c r="R307">
        <f>10^(L307/10)</f>
        <v>2.8054336379517071E-5</v>
      </c>
      <c r="S307">
        <f>LN(R307)</f>
        <v>-10.481367343308898</v>
      </c>
      <c r="T307">
        <v>2.5</v>
      </c>
      <c r="U307">
        <v>-0.8</v>
      </c>
      <c r="V307">
        <f t="shared" si="31"/>
        <v>3.753664875824692</v>
      </c>
      <c r="W307">
        <f t="shared" si="32"/>
        <v>0.26640630772354096</v>
      </c>
      <c r="X307">
        <f t="shared" si="33"/>
        <v>7.0972320794889993E-2</v>
      </c>
      <c r="Z307">
        <f ca="1">IF($F307=$Z$1,1,0)</f>
        <v>0</v>
      </c>
      <c r="AA307">
        <f ca="1">IF($I307=$AA$1,1,0)</f>
        <v>0</v>
      </c>
      <c r="AB307" t="str">
        <f t="shared" ca="1" si="34"/>
        <v/>
      </c>
      <c r="AC307" t="str">
        <f ca="1">IF(AND(Z307,AA307),C307,"")</f>
        <v/>
      </c>
      <c r="AD307" t="str">
        <f ca="1">IF(AND(AA307,Z307),D307,"")</f>
        <v/>
      </c>
      <c r="AE307" t="str">
        <f t="shared" ca="1" si="35"/>
        <v/>
      </c>
    </row>
    <row r="308" spans="1:31" x14ac:dyDescent="0.25">
      <c r="A308">
        <v>52398</v>
      </c>
      <c r="B308" s="1">
        <v>38759.061597222222</v>
      </c>
      <c r="C308">
        <v>0</v>
      </c>
      <c r="D308">
        <v>2</v>
      </c>
      <c r="E308">
        <v>135.19999999999999</v>
      </c>
      <c r="F308" t="s">
        <v>115</v>
      </c>
      <c r="G308">
        <v>-36</v>
      </c>
      <c r="H308">
        <v>1139646522188</v>
      </c>
      <c r="I308">
        <v>135</v>
      </c>
      <c r="J308" t="s">
        <v>20</v>
      </c>
      <c r="K308">
        <v>-39</v>
      </c>
      <c r="L308">
        <v>-39.130841121495301</v>
      </c>
      <c r="M308">
        <v>107</v>
      </c>
      <c r="N308">
        <v>1.9037406680331399</v>
      </c>
      <c r="O308">
        <v>2</v>
      </c>
      <c r="P308">
        <f t="shared" si="37"/>
        <v>2.5118864315095774E-4</v>
      </c>
      <c r="Q308">
        <f t="shared" si="36"/>
        <v>-8.2893063347785656</v>
      </c>
      <c r="R308">
        <f>10^(L308/10)</f>
        <v>1.2215630505628579E-4</v>
      </c>
      <c r="S308">
        <f>LN(R308)</f>
        <v>-9.0102091442673498</v>
      </c>
      <c r="T308">
        <v>2.5</v>
      </c>
      <c r="U308">
        <v>-0.8</v>
      </c>
      <c r="V308">
        <f t="shared" si="31"/>
        <v>3.753664875824692</v>
      </c>
      <c r="W308">
        <f t="shared" si="32"/>
        <v>0.26640630772354096</v>
      </c>
      <c r="X308">
        <f t="shared" si="33"/>
        <v>7.0972320794889993E-2</v>
      </c>
      <c r="Z308">
        <f ca="1">IF($F308=$Z$1,1,0)</f>
        <v>0</v>
      </c>
      <c r="AA308">
        <f ca="1">IF($I308=$AA$1,1,0)</f>
        <v>0</v>
      </c>
      <c r="AB308" t="str">
        <f t="shared" ca="1" si="34"/>
        <v/>
      </c>
      <c r="AC308" t="str">
        <f ca="1">IF(AND(Z308,AA308),C308,"")</f>
        <v/>
      </c>
      <c r="AD308" t="str">
        <f ca="1">IF(AND(AA308,Z308),D308,"")</f>
        <v/>
      </c>
      <c r="AE308" t="str">
        <f t="shared" ca="1" si="35"/>
        <v/>
      </c>
    </row>
    <row r="309" spans="1:31" x14ac:dyDescent="0.25">
      <c r="A309">
        <v>52399</v>
      </c>
      <c r="B309" s="1">
        <v>38759.061597222222</v>
      </c>
      <c r="C309">
        <v>0</v>
      </c>
      <c r="D309">
        <v>2</v>
      </c>
      <c r="E309">
        <v>135.19999999999999</v>
      </c>
      <c r="F309" t="s">
        <v>116</v>
      </c>
      <c r="G309">
        <v>-56</v>
      </c>
      <c r="H309">
        <v>1139646522188</v>
      </c>
      <c r="I309">
        <v>135</v>
      </c>
      <c r="J309" t="s">
        <v>20</v>
      </c>
      <c r="K309">
        <v>-61</v>
      </c>
      <c r="L309">
        <v>-61.113636363636402</v>
      </c>
      <c r="M309">
        <v>88</v>
      </c>
      <c r="N309">
        <v>2.0082119809675398</v>
      </c>
      <c r="O309">
        <v>3</v>
      </c>
      <c r="P309">
        <f t="shared" si="37"/>
        <v>2.5118864315095806E-6</v>
      </c>
      <c r="Q309">
        <f t="shared" si="36"/>
        <v>-12.894476520766656</v>
      </c>
      <c r="R309">
        <f>10^(L309/10)</f>
        <v>7.7381360949988881E-7</v>
      </c>
      <c r="S309">
        <f>LN(R309)</f>
        <v>-14.071934806956802</v>
      </c>
      <c r="T309">
        <v>33.5</v>
      </c>
      <c r="U309">
        <v>9.3000000000000007</v>
      </c>
      <c r="V309">
        <f t="shared" si="31"/>
        <v>34.286148806770349</v>
      </c>
      <c r="W309">
        <f t="shared" si="32"/>
        <v>2.9166297026702922E-2</v>
      </c>
      <c r="X309">
        <f t="shared" si="33"/>
        <v>8.5067288224985988E-4</v>
      </c>
      <c r="Z309">
        <f ca="1">IF($F309=$Z$1,1,0)</f>
        <v>0</v>
      </c>
      <c r="AA309">
        <f ca="1">IF($I309=$AA$1,1,0)</f>
        <v>0</v>
      </c>
      <c r="AB309" t="str">
        <f t="shared" ca="1" si="34"/>
        <v/>
      </c>
      <c r="AC309" t="str">
        <f ca="1">IF(AND(Z309,AA309),C309,"")</f>
        <v/>
      </c>
      <c r="AD309" t="str">
        <f ca="1">IF(AND(AA309,Z309),D309,"")</f>
        <v/>
      </c>
      <c r="AE309" t="str">
        <f t="shared" ca="1" si="35"/>
        <v/>
      </c>
    </row>
    <row r="310" spans="1:31" x14ac:dyDescent="0.25">
      <c r="A310">
        <v>52400</v>
      </c>
      <c r="B310" s="1">
        <v>38759.061597222222</v>
      </c>
      <c r="C310">
        <v>0</v>
      </c>
      <c r="D310">
        <v>2</v>
      </c>
      <c r="E310">
        <v>135.19999999999999</v>
      </c>
      <c r="F310" t="s">
        <v>112</v>
      </c>
      <c r="G310">
        <v>-59</v>
      </c>
      <c r="H310">
        <v>1139646522188</v>
      </c>
      <c r="I310">
        <v>135</v>
      </c>
      <c r="J310" t="s">
        <v>20</v>
      </c>
      <c r="K310">
        <v>-56</v>
      </c>
      <c r="L310">
        <v>-55.765765765765799</v>
      </c>
      <c r="M310">
        <v>111</v>
      </c>
      <c r="N310">
        <v>1.5606231561605901</v>
      </c>
      <c r="O310">
        <v>2</v>
      </c>
      <c r="P310">
        <f t="shared" si="37"/>
        <v>1.2589254117941642E-6</v>
      </c>
      <c r="Q310">
        <f t="shared" si="36"/>
        <v>-13.585252048664872</v>
      </c>
      <c r="R310">
        <f>10^(L310/10)</f>
        <v>2.6510836019085153E-6</v>
      </c>
      <c r="S310">
        <f>LN(R310)</f>
        <v>-12.840542095165002</v>
      </c>
      <c r="T310">
        <v>7.5</v>
      </c>
      <c r="U310">
        <v>6.3</v>
      </c>
      <c r="V310">
        <f t="shared" si="31"/>
        <v>8.6452298986203946</v>
      </c>
      <c r="W310">
        <f t="shared" si="32"/>
        <v>0.11567072382419581</v>
      </c>
      <c r="X310">
        <f t="shared" si="33"/>
        <v>1.3379716350013381E-2</v>
      </c>
      <c r="Z310">
        <f ca="1">IF($F310=$Z$1,1,0)</f>
        <v>0</v>
      </c>
      <c r="AA310">
        <f ca="1">IF($I310=$AA$1,1,0)</f>
        <v>0</v>
      </c>
      <c r="AB310" t="str">
        <f t="shared" ca="1" si="34"/>
        <v/>
      </c>
      <c r="AC310" t="str">
        <f ca="1">IF(AND(Z310,AA310),C310,"")</f>
        <v/>
      </c>
      <c r="AD310" t="str">
        <f ca="1">IF(AND(AA310,Z310),D310,"")</f>
        <v/>
      </c>
      <c r="AE310" t="str">
        <f t="shared" ca="1" si="35"/>
        <v/>
      </c>
    </row>
    <row r="311" spans="1:31" x14ac:dyDescent="0.25">
      <c r="A311">
        <v>52401</v>
      </c>
      <c r="B311" s="1">
        <v>38759.061597222222</v>
      </c>
      <c r="C311">
        <v>0</v>
      </c>
      <c r="D311">
        <v>2</v>
      </c>
      <c r="E311">
        <v>135.19999999999999</v>
      </c>
      <c r="F311" t="s">
        <v>114</v>
      </c>
      <c r="G311">
        <v>-65</v>
      </c>
      <c r="H311">
        <v>1139646522188</v>
      </c>
      <c r="I311">
        <v>135</v>
      </c>
      <c r="J311" t="s">
        <v>20</v>
      </c>
      <c r="K311">
        <v>-66</v>
      </c>
      <c r="L311">
        <v>-64.964705882352902</v>
      </c>
      <c r="M311">
        <v>85</v>
      </c>
      <c r="N311">
        <v>3.2639701899006699</v>
      </c>
      <c r="O311">
        <v>6</v>
      </c>
      <c r="P311">
        <f t="shared" si="37"/>
        <v>3.1622776601683734E-7</v>
      </c>
      <c r="Q311">
        <f t="shared" si="36"/>
        <v>-14.966803104461299</v>
      </c>
      <c r="R311">
        <f>10^(L311/10)</f>
        <v>3.1880814751169132E-7</v>
      </c>
      <c r="S311">
        <f>LN(R311)</f>
        <v>-14.95867633354484</v>
      </c>
      <c r="T311">
        <v>33.5</v>
      </c>
      <c r="U311">
        <v>2.8</v>
      </c>
      <c r="V311">
        <f t="shared" si="31"/>
        <v>33.509550877324514</v>
      </c>
      <c r="W311">
        <f t="shared" si="32"/>
        <v>2.9842238222198534E-2</v>
      </c>
      <c r="X311">
        <f t="shared" si="33"/>
        <v>8.9055918211044703E-4</v>
      </c>
      <c r="Z311">
        <f ca="1">IF($F311=$Z$1,1,0)</f>
        <v>0</v>
      </c>
      <c r="AA311">
        <f ca="1">IF($I311=$AA$1,1,0)</f>
        <v>0</v>
      </c>
      <c r="AB311" t="str">
        <f t="shared" ca="1" si="34"/>
        <v/>
      </c>
      <c r="AC311" t="str">
        <f ca="1">IF(AND(Z311,AA311),C311,"")</f>
        <v/>
      </c>
      <c r="AD311" t="str">
        <f ca="1">IF(AND(AA311,Z311),D311,"")</f>
        <v/>
      </c>
      <c r="AE311" t="str">
        <f t="shared" ca="1" si="35"/>
        <v/>
      </c>
    </row>
    <row r="312" spans="1:31" x14ac:dyDescent="0.25">
      <c r="A312">
        <v>52407</v>
      </c>
      <c r="B312" s="1">
        <v>38759.061597222222</v>
      </c>
      <c r="C312">
        <v>0</v>
      </c>
      <c r="D312">
        <v>2</v>
      </c>
      <c r="E312">
        <v>135.19999999999999</v>
      </c>
      <c r="F312" t="s">
        <v>117</v>
      </c>
      <c r="G312">
        <v>-50</v>
      </c>
      <c r="H312">
        <v>1139646522440</v>
      </c>
      <c r="I312">
        <v>135</v>
      </c>
      <c r="J312" t="s">
        <v>20</v>
      </c>
      <c r="K312">
        <v>-50</v>
      </c>
      <c r="L312">
        <v>-50.422680412371101</v>
      </c>
      <c r="M312">
        <v>97</v>
      </c>
      <c r="N312">
        <v>4.3393429119183997</v>
      </c>
      <c r="O312">
        <v>4</v>
      </c>
      <c r="P312">
        <f t="shared" si="37"/>
        <v>1.0000000000000001E-5</v>
      </c>
      <c r="Q312">
        <f t="shared" si="36"/>
        <v>-11.512925464970229</v>
      </c>
      <c r="R312">
        <f>10^(L312/10)</f>
        <v>9.0726040732977973E-6</v>
      </c>
      <c r="S312">
        <f>LN(R312)</f>
        <v>-11.610251226632856</v>
      </c>
      <c r="T312">
        <v>1</v>
      </c>
      <c r="U312">
        <v>14</v>
      </c>
      <c r="V312">
        <f t="shared" si="31"/>
        <v>12.041594578792296</v>
      </c>
      <c r="W312">
        <f t="shared" si="32"/>
        <v>8.3045479853739973E-2</v>
      </c>
      <c r="X312">
        <f t="shared" si="33"/>
        <v>6.8965517241379309E-3</v>
      </c>
      <c r="Z312">
        <f ca="1">IF($F312=$Z$1,1,0)</f>
        <v>0</v>
      </c>
      <c r="AA312">
        <f ca="1">IF($I312=$AA$1,1,0)</f>
        <v>0</v>
      </c>
      <c r="AB312" t="str">
        <f t="shared" ca="1" si="34"/>
        <v/>
      </c>
      <c r="AC312" t="str">
        <f ca="1">IF(AND(Z312,AA312),C312,"")</f>
        <v/>
      </c>
      <c r="AD312" t="str">
        <f ca="1">IF(AND(AA312,Z312),D312,"")</f>
        <v/>
      </c>
      <c r="AE312" t="str">
        <f t="shared" ca="1" si="35"/>
        <v/>
      </c>
    </row>
    <row r="313" spans="1:31" x14ac:dyDescent="0.25">
      <c r="A313">
        <v>52409</v>
      </c>
      <c r="B313" s="1">
        <v>38759.061597222222</v>
      </c>
      <c r="C313">
        <v>0</v>
      </c>
      <c r="D313">
        <v>2</v>
      </c>
      <c r="E313">
        <v>135.19999999999999</v>
      </c>
      <c r="F313" t="s">
        <v>113</v>
      </c>
      <c r="G313">
        <v>-63</v>
      </c>
      <c r="H313">
        <v>1139646522440</v>
      </c>
      <c r="I313">
        <v>135</v>
      </c>
      <c r="J313" t="s">
        <v>20</v>
      </c>
      <c r="K313">
        <v>-62</v>
      </c>
      <c r="L313">
        <v>-62.242105263157903</v>
      </c>
      <c r="M313">
        <v>95</v>
      </c>
      <c r="N313">
        <v>1.9878128121218599</v>
      </c>
      <c r="O313">
        <v>3</v>
      </c>
      <c r="P313">
        <f t="shared" si="37"/>
        <v>5.0118723362727218E-7</v>
      </c>
      <c r="Q313">
        <f t="shared" si="36"/>
        <v>-14.506286085862488</v>
      </c>
      <c r="R313">
        <f>10^(L313/10)</f>
        <v>5.9674594102539684E-7</v>
      </c>
      <c r="S313">
        <f>LN(R313)</f>
        <v>-14.331774373551363</v>
      </c>
      <c r="T313">
        <v>12.8</v>
      </c>
      <c r="U313">
        <v>-2.8</v>
      </c>
      <c r="V313">
        <f t="shared" si="31"/>
        <v>13.670405992508051</v>
      </c>
      <c r="W313">
        <f t="shared" si="32"/>
        <v>7.3150716997581591E-2</v>
      </c>
      <c r="X313">
        <f t="shared" si="33"/>
        <v>5.3510273972602728E-3</v>
      </c>
      <c r="Z313">
        <f ca="1">IF($F313=$Z$1,1,0)</f>
        <v>1</v>
      </c>
      <c r="AA313">
        <f ca="1">IF($I313=$AA$1,1,0)</f>
        <v>0</v>
      </c>
      <c r="AB313" t="str">
        <f t="shared" ca="1" si="34"/>
        <v/>
      </c>
      <c r="AC313" t="str">
        <f ca="1">IF(AND(Z313,AA313),C313,"")</f>
        <v/>
      </c>
      <c r="AD313" t="str">
        <f ca="1">IF(AND(AA313,Z313),D313,"")</f>
        <v/>
      </c>
      <c r="AE313" t="str">
        <f t="shared" ca="1" si="35"/>
        <v/>
      </c>
    </row>
    <row r="314" spans="1:31" x14ac:dyDescent="0.25">
      <c r="A314">
        <v>53445</v>
      </c>
      <c r="B314" s="1">
        <v>38759.062175925923</v>
      </c>
      <c r="C314">
        <v>0</v>
      </c>
      <c r="D314">
        <v>2</v>
      </c>
      <c r="E314">
        <v>179.2</v>
      </c>
      <c r="F314" t="s">
        <v>116</v>
      </c>
      <c r="G314">
        <v>-58</v>
      </c>
      <c r="H314">
        <v>1139646572551</v>
      </c>
      <c r="I314">
        <v>180</v>
      </c>
      <c r="J314" t="s">
        <v>20</v>
      </c>
      <c r="K314">
        <v>-62</v>
      </c>
      <c r="L314">
        <v>-61.337078651685403</v>
      </c>
      <c r="M314">
        <v>89</v>
      </c>
      <c r="N314">
        <v>3.1835651121485</v>
      </c>
      <c r="O314">
        <v>6</v>
      </c>
      <c r="P314">
        <f t="shared" si="37"/>
        <v>1.5848931924611111E-6</v>
      </c>
      <c r="Q314">
        <f t="shared" si="36"/>
        <v>-13.354993539365466</v>
      </c>
      <c r="R314">
        <f>10^(L314/10)</f>
        <v>7.3500811636769029E-7</v>
      </c>
      <c r="S314">
        <f>LN(R314)</f>
        <v>-14.123384295117415</v>
      </c>
      <c r="T314">
        <v>33.5</v>
      </c>
      <c r="U314">
        <v>9.3000000000000007</v>
      </c>
      <c r="V314">
        <f t="shared" si="31"/>
        <v>34.286148806770349</v>
      </c>
      <c r="W314">
        <f t="shared" si="32"/>
        <v>2.9166297026702922E-2</v>
      </c>
      <c r="X314">
        <f t="shared" si="33"/>
        <v>8.5067288224985988E-4</v>
      </c>
      <c r="Z314">
        <f ca="1">IF($F314=$Z$1,1,0)</f>
        <v>0</v>
      </c>
      <c r="AA314">
        <f ca="1">IF($I314=$AA$1,1,0)</f>
        <v>0</v>
      </c>
      <c r="AB314" t="str">
        <f t="shared" ca="1" si="34"/>
        <v/>
      </c>
      <c r="AC314" t="str">
        <f ca="1">IF(AND(Z314,AA314),C314,"")</f>
        <v/>
      </c>
      <c r="AD314" t="str">
        <f ca="1">IF(AND(AA314,Z314),D314,"")</f>
        <v/>
      </c>
      <c r="AE314" t="str">
        <f t="shared" ca="1" si="35"/>
        <v/>
      </c>
    </row>
    <row r="315" spans="1:31" x14ac:dyDescent="0.25">
      <c r="A315">
        <v>53446</v>
      </c>
      <c r="B315" s="1">
        <v>38759.062175925923</v>
      </c>
      <c r="C315">
        <v>0</v>
      </c>
      <c r="D315">
        <v>2</v>
      </c>
      <c r="E315">
        <v>179.2</v>
      </c>
      <c r="F315" t="s">
        <v>115</v>
      </c>
      <c r="G315">
        <v>-53</v>
      </c>
      <c r="H315">
        <v>1139646572551</v>
      </c>
      <c r="I315">
        <v>180</v>
      </c>
      <c r="J315" t="s">
        <v>20</v>
      </c>
      <c r="K315">
        <v>-48</v>
      </c>
      <c r="L315">
        <v>-47.656862745098003</v>
      </c>
      <c r="M315">
        <v>102</v>
      </c>
      <c r="N315">
        <v>4.0430727899624799</v>
      </c>
      <c r="O315">
        <v>5</v>
      </c>
      <c r="P315">
        <f t="shared" si="37"/>
        <v>5.011872336272719E-6</v>
      </c>
      <c r="Q315">
        <f t="shared" si="36"/>
        <v>-12.203700992868443</v>
      </c>
      <c r="R315">
        <f>10^(L315/10)</f>
        <v>1.7151958826729794E-5</v>
      </c>
      <c r="S315">
        <f>LN(R315)</f>
        <v>-10.973398173572596</v>
      </c>
      <c r="T315">
        <v>2.5</v>
      </c>
      <c r="U315">
        <v>-0.8</v>
      </c>
      <c r="V315">
        <f t="shared" si="31"/>
        <v>3.753664875824692</v>
      </c>
      <c r="W315">
        <f t="shared" si="32"/>
        <v>0.26640630772354096</v>
      </c>
      <c r="X315">
        <f t="shared" si="33"/>
        <v>7.0972320794889993E-2</v>
      </c>
      <c r="Z315">
        <f ca="1">IF($F315=$Z$1,1,0)</f>
        <v>0</v>
      </c>
      <c r="AA315">
        <f ca="1">IF($I315=$AA$1,1,0)</f>
        <v>0</v>
      </c>
      <c r="AB315" t="str">
        <f t="shared" ca="1" si="34"/>
        <v/>
      </c>
      <c r="AC315" t="str">
        <f ca="1">IF(AND(Z315,AA315),C315,"")</f>
        <v/>
      </c>
      <c r="AD315" t="str">
        <f ca="1">IF(AND(AA315,Z315),D315,"")</f>
        <v/>
      </c>
      <c r="AE315" t="str">
        <f t="shared" ca="1" si="35"/>
        <v/>
      </c>
    </row>
    <row r="316" spans="1:31" x14ac:dyDescent="0.25">
      <c r="A316">
        <v>53447</v>
      </c>
      <c r="B316" s="1">
        <v>38759.062175925923</v>
      </c>
      <c r="C316">
        <v>0</v>
      </c>
      <c r="D316">
        <v>2</v>
      </c>
      <c r="E316">
        <v>179.2</v>
      </c>
      <c r="F316" t="s">
        <v>112</v>
      </c>
      <c r="G316">
        <v>-55</v>
      </c>
      <c r="H316">
        <v>1139646572551</v>
      </c>
      <c r="I316">
        <v>180</v>
      </c>
      <c r="J316" t="s">
        <v>20</v>
      </c>
      <c r="K316">
        <v>-54</v>
      </c>
      <c r="L316">
        <v>-53.5675675675676</v>
      </c>
      <c r="M316">
        <v>111</v>
      </c>
      <c r="N316">
        <v>1.72480102473838</v>
      </c>
      <c r="O316">
        <v>2</v>
      </c>
      <c r="P316">
        <f t="shared" si="37"/>
        <v>3.1622776601683767E-6</v>
      </c>
      <c r="Q316">
        <f t="shared" si="36"/>
        <v>-12.664218011467252</v>
      </c>
      <c r="R316">
        <f>10^(L316/10)</f>
        <v>4.3978786649371153E-6</v>
      </c>
      <c r="S316">
        <f>LN(R316)</f>
        <v>-12.334388254903249</v>
      </c>
      <c r="T316">
        <v>7.5</v>
      </c>
      <c r="U316">
        <v>6.3</v>
      </c>
      <c r="V316">
        <f t="shared" si="31"/>
        <v>8.6452298986203946</v>
      </c>
      <c r="W316">
        <f t="shared" si="32"/>
        <v>0.11567072382419581</v>
      </c>
      <c r="X316">
        <f t="shared" si="33"/>
        <v>1.3379716350013381E-2</v>
      </c>
      <c r="Z316">
        <f ca="1">IF($F316=$Z$1,1,0)</f>
        <v>0</v>
      </c>
      <c r="AA316">
        <f ca="1">IF($I316=$AA$1,1,0)</f>
        <v>0</v>
      </c>
      <c r="AB316" t="str">
        <f t="shared" ca="1" si="34"/>
        <v/>
      </c>
      <c r="AC316" t="str">
        <f ca="1">IF(AND(Z316,AA316),C316,"")</f>
        <v/>
      </c>
      <c r="AD316" t="str">
        <f ca="1">IF(AND(AA316,Z316),D316,"")</f>
        <v/>
      </c>
      <c r="AE316" t="str">
        <f t="shared" ca="1" si="35"/>
        <v/>
      </c>
    </row>
    <row r="317" spans="1:31" x14ac:dyDescent="0.25">
      <c r="A317">
        <v>53448</v>
      </c>
      <c r="B317" s="1">
        <v>38759.062175925923</v>
      </c>
      <c r="C317">
        <v>0</v>
      </c>
      <c r="D317">
        <v>2</v>
      </c>
      <c r="E317">
        <v>179.2</v>
      </c>
      <c r="F317" t="s">
        <v>117</v>
      </c>
      <c r="G317">
        <v>-55</v>
      </c>
      <c r="H317">
        <v>1139646572551</v>
      </c>
      <c r="I317">
        <v>180</v>
      </c>
      <c r="J317" t="s">
        <v>20</v>
      </c>
      <c r="K317">
        <v>-56</v>
      </c>
      <c r="L317">
        <v>-57.3125</v>
      </c>
      <c r="M317">
        <v>96</v>
      </c>
      <c r="N317">
        <v>4.4658057562584998</v>
      </c>
      <c r="O317">
        <v>7</v>
      </c>
      <c r="P317">
        <f t="shared" si="37"/>
        <v>3.1622776601683767E-6</v>
      </c>
      <c r="Q317">
        <f t="shared" si="36"/>
        <v>-12.664218011467252</v>
      </c>
      <c r="R317">
        <f>10^(L317/10)</f>
        <v>1.8567353246307024E-6</v>
      </c>
      <c r="S317">
        <f>LN(R317)</f>
        <v>-13.196690814222126</v>
      </c>
      <c r="T317">
        <v>1</v>
      </c>
      <c r="U317">
        <v>14</v>
      </c>
      <c r="V317">
        <f t="shared" si="31"/>
        <v>12.041594578792296</v>
      </c>
      <c r="W317">
        <f t="shared" si="32"/>
        <v>8.3045479853739973E-2</v>
      </c>
      <c r="X317">
        <f t="shared" si="33"/>
        <v>6.8965517241379309E-3</v>
      </c>
      <c r="Z317">
        <f ca="1">IF($F317=$Z$1,1,0)</f>
        <v>0</v>
      </c>
      <c r="AA317">
        <f ca="1">IF($I317=$AA$1,1,0)</f>
        <v>0</v>
      </c>
      <c r="AB317" t="str">
        <f t="shared" ca="1" si="34"/>
        <v/>
      </c>
      <c r="AC317" t="str">
        <f ca="1">IF(AND(Z317,AA317),C317,"")</f>
        <v/>
      </c>
      <c r="AD317" t="str">
        <f ca="1">IF(AND(AA317,Z317),D317,"")</f>
        <v/>
      </c>
      <c r="AE317" t="str">
        <f t="shared" ca="1" si="35"/>
        <v/>
      </c>
    </row>
    <row r="318" spans="1:31" x14ac:dyDescent="0.25">
      <c r="A318">
        <v>53449</v>
      </c>
      <c r="B318" s="1">
        <v>38759.062175925923</v>
      </c>
      <c r="C318">
        <v>0</v>
      </c>
      <c r="D318">
        <v>2</v>
      </c>
      <c r="E318">
        <v>179.2</v>
      </c>
      <c r="F318" t="s">
        <v>114</v>
      </c>
      <c r="G318">
        <v>-60</v>
      </c>
      <c r="H318">
        <v>1139646572551</v>
      </c>
      <c r="I318">
        <v>180</v>
      </c>
      <c r="J318" t="s">
        <v>20</v>
      </c>
      <c r="K318">
        <v>-60</v>
      </c>
      <c r="L318">
        <v>-61.134146341463399</v>
      </c>
      <c r="M318">
        <v>82</v>
      </c>
      <c r="N318">
        <v>3.6809895178024701</v>
      </c>
      <c r="O318">
        <v>3</v>
      </c>
      <c r="P318">
        <f t="shared" si="37"/>
        <v>9.9999999999999995E-7</v>
      </c>
      <c r="Q318">
        <f t="shared" si="36"/>
        <v>-13.815510557964274</v>
      </c>
      <c r="R318">
        <f>10^(L318/10)</f>
        <v>7.7016781531502985E-7</v>
      </c>
      <c r="S318">
        <f>LN(R318)</f>
        <v>-14.076657403877011</v>
      </c>
      <c r="T318">
        <v>33.5</v>
      </c>
      <c r="U318">
        <v>2.8</v>
      </c>
      <c r="V318">
        <f t="shared" si="31"/>
        <v>33.509550877324514</v>
      </c>
      <c r="W318">
        <f t="shared" si="32"/>
        <v>2.9842238222198534E-2</v>
      </c>
      <c r="X318">
        <f t="shared" si="33"/>
        <v>8.9055918211044703E-4</v>
      </c>
      <c r="Z318">
        <f ca="1">IF($F318=$Z$1,1,0)</f>
        <v>0</v>
      </c>
      <c r="AA318">
        <f ca="1">IF($I318=$AA$1,1,0)</f>
        <v>0</v>
      </c>
      <c r="AB318" t="str">
        <f t="shared" ca="1" si="34"/>
        <v/>
      </c>
      <c r="AC318" t="str">
        <f ca="1">IF(AND(Z318,AA318),C318,"")</f>
        <v/>
      </c>
      <c r="AD318" t="str">
        <f ca="1">IF(AND(AA318,Z318),D318,"")</f>
        <v/>
      </c>
      <c r="AE318" t="str">
        <f t="shared" ca="1" si="35"/>
        <v/>
      </c>
    </row>
    <row r="319" spans="1:31" x14ac:dyDescent="0.25">
      <c r="A319">
        <v>53458</v>
      </c>
      <c r="B319" s="1">
        <v>38759.062175925923</v>
      </c>
      <c r="C319">
        <v>0</v>
      </c>
      <c r="D319">
        <v>2</v>
      </c>
      <c r="E319">
        <v>179.2</v>
      </c>
      <c r="F319" t="s">
        <v>113</v>
      </c>
      <c r="G319">
        <v>-60</v>
      </c>
      <c r="H319">
        <v>1139646572803</v>
      </c>
      <c r="I319">
        <v>180</v>
      </c>
      <c r="J319" t="s">
        <v>20</v>
      </c>
      <c r="K319">
        <v>-60</v>
      </c>
      <c r="L319">
        <v>-60.144329896907202</v>
      </c>
      <c r="M319">
        <v>97</v>
      </c>
      <c r="N319">
        <v>2.6614128873027298</v>
      </c>
      <c r="O319">
        <v>4</v>
      </c>
      <c r="P319">
        <f t="shared" si="37"/>
        <v>9.9999999999999995E-7</v>
      </c>
      <c r="Q319">
        <f t="shared" si="36"/>
        <v>-13.815510557964274</v>
      </c>
      <c r="R319">
        <f>10^(L319/10)</f>
        <v>9.6731296856625917E-7</v>
      </c>
      <c r="S319">
        <f>LN(R319)</f>
        <v>-13.848743744873463</v>
      </c>
      <c r="T319">
        <v>12.8</v>
      </c>
      <c r="U319">
        <v>-2.8</v>
      </c>
      <c r="V319">
        <f t="shared" si="31"/>
        <v>13.670405992508051</v>
      </c>
      <c r="W319">
        <f t="shared" si="32"/>
        <v>7.3150716997581591E-2</v>
      </c>
      <c r="X319">
        <f t="shared" si="33"/>
        <v>5.3510273972602728E-3</v>
      </c>
      <c r="Z319">
        <f ca="1">IF($F319=$Z$1,1,0)</f>
        <v>1</v>
      </c>
      <c r="AA319">
        <f ca="1">IF($I319=$AA$1,1,0)</f>
        <v>0</v>
      </c>
      <c r="AB319" t="str">
        <f t="shared" ca="1" si="34"/>
        <v/>
      </c>
      <c r="AC319" t="str">
        <f ca="1">IF(AND(Z319,AA319),C319,"")</f>
        <v/>
      </c>
      <c r="AD319" t="str">
        <f ca="1">IF(AND(AA319,Z319),D319,"")</f>
        <v/>
      </c>
      <c r="AE319" t="str">
        <f t="shared" ca="1" si="35"/>
        <v/>
      </c>
    </row>
    <row r="320" spans="1:31" x14ac:dyDescent="0.25">
      <c r="A320">
        <v>54483</v>
      </c>
      <c r="B320" s="1">
        <v>38759.062708333331</v>
      </c>
      <c r="C320">
        <v>0</v>
      </c>
      <c r="D320">
        <v>2</v>
      </c>
      <c r="E320">
        <v>224.5</v>
      </c>
      <c r="F320" t="s">
        <v>112</v>
      </c>
      <c r="G320">
        <v>-57</v>
      </c>
      <c r="H320">
        <v>1139646618621</v>
      </c>
      <c r="I320">
        <v>225</v>
      </c>
      <c r="J320" t="s">
        <v>20</v>
      </c>
      <c r="K320">
        <v>-56</v>
      </c>
      <c r="L320">
        <v>-56.9</v>
      </c>
      <c r="M320">
        <v>110</v>
      </c>
      <c r="N320">
        <v>3.1271231319806998</v>
      </c>
      <c r="O320">
        <v>5</v>
      </c>
      <c r="P320">
        <f t="shared" si="37"/>
        <v>1.9952623149688749E-6</v>
      </c>
      <c r="Q320">
        <f t="shared" si="36"/>
        <v>-13.124735030066063</v>
      </c>
      <c r="R320">
        <f>10^(L320/10)</f>
        <v>2.0417379446695277E-6</v>
      </c>
      <c r="S320">
        <f>LN(R320)</f>
        <v>-13.101709179136121</v>
      </c>
      <c r="T320">
        <v>7.5</v>
      </c>
      <c r="U320">
        <v>6.3</v>
      </c>
      <c r="V320">
        <f t="shared" si="31"/>
        <v>8.6452298986203946</v>
      </c>
      <c r="W320">
        <f t="shared" si="32"/>
        <v>0.11567072382419581</v>
      </c>
      <c r="X320">
        <f t="shared" si="33"/>
        <v>1.3379716350013381E-2</v>
      </c>
      <c r="Z320">
        <f ca="1">IF($F320=$Z$1,1,0)</f>
        <v>0</v>
      </c>
      <c r="AA320">
        <f ca="1">IF($I320=$AA$1,1,0)</f>
        <v>0</v>
      </c>
      <c r="AB320" t="str">
        <f t="shared" ca="1" si="34"/>
        <v/>
      </c>
      <c r="AC320" t="str">
        <f ca="1">IF(AND(Z320,AA320),C320,"")</f>
        <v/>
      </c>
      <c r="AD320" t="str">
        <f ca="1">IF(AND(AA320,Z320),D320,"")</f>
        <v/>
      </c>
      <c r="AE320" t="str">
        <f t="shared" ca="1" si="35"/>
        <v/>
      </c>
    </row>
    <row r="321" spans="1:31" x14ac:dyDescent="0.25">
      <c r="A321">
        <v>54484</v>
      </c>
      <c r="B321" s="1">
        <v>38759.062708333331</v>
      </c>
      <c r="C321">
        <v>0</v>
      </c>
      <c r="D321">
        <v>2</v>
      </c>
      <c r="E321">
        <v>224.5</v>
      </c>
      <c r="F321" t="s">
        <v>114</v>
      </c>
      <c r="G321">
        <v>-60</v>
      </c>
      <c r="H321">
        <v>1139646618621</v>
      </c>
      <c r="I321">
        <v>225</v>
      </c>
      <c r="J321" t="s">
        <v>20</v>
      </c>
      <c r="K321">
        <v>-59</v>
      </c>
      <c r="L321">
        <v>-60.780487804878</v>
      </c>
      <c r="M321">
        <v>82</v>
      </c>
      <c r="N321">
        <v>3.7614824705683101</v>
      </c>
      <c r="O321">
        <v>2.75</v>
      </c>
      <c r="P321">
        <f t="shared" si="37"/>
        <v>9.9999999999999995E-7</v>
      </c>
      <c r="Q321">
        <f t="shared" si="36"/>
        <v>-13.815510557964274</v>
      </c>
      <c r="R321">
        <f>10^(L321/10)</f>
        <v>8.3550916754824069E-7</v>
      </c>
      <c r="S321">
        <f>LN(R321)</f>
        <v>-13.995224516441848</v>
      </c>
      <c r="T321">
        <v>33.5</v>
      </c>
      <c r="U321">
        <v>2.8</v>
      </c>
      <c r="V321">
        <f t="shared" si="31"/>
        <v>33.509550877324514</v>
      </c>
      <c r="W321">
        <f t="shared" si="32"/>
        <v>2.9842238222198534E-2</v>
      </c>
      <c r="X321">
        <f t="shared" si="33"/>
        <v>8.9055918211044703E-4</v>
      </c>
      <c r="Z321">
        <f ca="1">IF($F321=$Z$1,1,0)</f>
        <v>0</v>
      </c>
      <c r="AA321">
        <f ca="1">IF($I321=$AA$1,1,0)</f>
        <v>0</v>
      </c>
      <c r="AB321" t="str">
        <f t="shared" ca="1" si="34"/>
        <v/>
      </c>
      <c r="AC321" t="str">
        <f ca="1">IF(AND(Z321,AA321),C321,"")</f>
        <v/>
      </c>
      <c r="AD321" t="str">
        <f ca="1">IF(AND(AA321,Z321),D321,"")</f>
        <v/>
      </c>
      <c r="AE321" t="str">
        <f t="shared" ca="1" si="35"/>
        <v/>
      </c>
    </row>
    <row r="322" spans="1:31" x14ac:dyDescent="0.25">
      <c r="A322">
        <v>54486</v>
      </c>
      <c r="B322" s="1">
        <v>38759.062708333331</v>
      </c>
      <c r="C322">
        <v>0</v>
      </c>
      <c r="D322">
        <v>2</v>
      </c>
      <c r="E322">
        <v>224.5</v>
      </c>
      <c r="F322" t="s">
        <v>113</v>
      </c>
      <c r="G322">
        <v>-85</v>
      </c>
      <c r="H322">
        <v>1139646618621</v>
      </c>
      <c r="I322">
        <v>225</v>
      </c>
      <c r="J322" t="s">
        <v>20</v>
      </c>
      <c r="K322">
        <v>-62</v>
      </c>
      <c r="L322">
        <v>-62.2916666666667</v>
      </c>
      <c r="M322">
        <v>96</v>
      </c>
      <c r="N322">
        <v>3.8495841652851301</v>
      </c>
      <c r="O322">
        <v>2.25</v>
      </c>
      <c r="P322">
        <f t="shared" si="37"/>
        <v>3.1622776601683779E-9</v>
      </c>
      <c r="Q322">
        <f t="shared" si="36"/>
        <v>-19.571973290449389</v>
      </c>
      <c r="R322">
        <f>10^(L322/10)</f>
        <v>5.8997462559235198E-7</v>
      </c>
      <c r="S322">
        <f>LN(R322)</f>
        <v>-14.343186308442084</v>
      </c>
      <c r="T322">
        <v>12.8</v>
      </c>
      <c r="U322">
        <v>-2.8</v>
      </c>
      <c r="V322">
        <f t="shared" si="31"/>
        <v>13.670405992508051</v>
      </c>
      <c r="W322">
        <f t="shared" si="32"/>
        <v>7.3150716997581591E-2</v>
      </c>
      <c r="X322">
        <f t="shared" si="33"/>
        <v>5.3510273972602728E-3</v>
      </c>
      <c r="Z322">
        <f ca="1">IF($F322=$Z$1,1,0)</f>
        <v>1</v>
      </c>
      <c r="AA322">
        <f ca="1">IF($I322=$AA$1,1,0)</f>
        <v>0</v>
      </c>
      <c r="AB322" t="str">
        <f t="shared" ca="1" si="34"/>
        <v/>
      </c>
      <c r="AC322" t="str">
        <f ca="1">IF(AND(Z322,AA322),C322,"")</f>
        <v/>
      </c>
      <c r="AD322" t="str">
        <f ca="1">IF(AND(AA322,Z322),D322,"")</f>
        <v/>
      </c>
      <c r="AE322" t="str">
        <f t="shared" ca="1" si="35"/>
        <v/>
      </c>
    </row>
    <row r="323" spans="1:31" x14ac:dyDescent="0.25">
      <c r="A323">
        <v>54489</v>
      </c>
      <c r="B323" s="1">
        <v>38759.062708333331</v>
      </c>
      <c r="C323">
        <v>0</v>
      </c>
      <c r="D323">
        <v>2</v>
      </c>
      <c r="E323">
        <v>224.5</v>
      </c>
      <c r="F323" t="s">
        <v>117</v>
      </c>
      <c r="G323">
        <v>-57</v>
      </c>
      <c r="H323">
        <v>1139646618621</v>
      </c>
      <c r="I323">
        <v>225</v>
      </c>
      <c r="J323" t="s">
        <v>20</v>
      </c>
      <c r="K323">
        <v>-57</v>
      </c>
      <c r="L323">
        <v>-57.089108910891099</v>
      </c>
      <c r="M323">
        <v>101</v>
      </c>
      <c r="N323">
        <v>1.4839070718949401</v>
      </c>
      <c r="O323">
        <v>2</v>
      </c>
      <c r="P323">
        <f t="shared" si="37"/>
        <v>1.9952623149688749E-6</v>
      </c>
      <c r="Q323">
        <f t="shared" si="36"/>
        <v>-13.124735030066063</v>
      </c>
      <c r="R323">
        <f>10^(L323/10)</f>
        <v>1.9547404899467202E-6</v>
      </c>
      <c r="S323">
        <f>LN(R323)</f>
        <v>-13.145253115053139</v>
      </c>
      <c r="T323">
        <v>1</v>
      </c>
      <c r="U323">
        <v>14</v>
      </c>
      <c r="V323">
        <f t="shared" ref="V323:V386" si="38">SQRT((T323-C323)^2+(U323-D323)^2)</f>
        <v>12.041594578792296</v>
      </c>
      <c r="W323">
        <f t="shared" ref="W323:W386" si="39">1/V323</f>
        <v>8.3045479853739973E-2</v>
      </c>
      <c r="X323">
        <f t="shared" ref="X323:X386" si="40">1/(V323^2)</f>
        <v>6.8965517241379309E-3</v>
      </c>
      <c r="Z323">
        <f ca="1">IF($F323=$Z$1,1,0)</f>
        <v>0</v>
      </c>
      <c r="AA323">
        <f ca="1">IF($I323=$AA$1,1,0)</f>
        <v>0</v>
      </c>
      <c r="AB323" t="str">
        <f t="shared" ref="AB323:AB386" ca="1" si="41">IF(AND(AA323,Z323),ABS(L323-AB$1)*AE323/AE$7971,"")</f>
        <v/>
      </c>
      <c r="AC323" t="str">
        <f ca="1">IF(AND(Z323,AA323),C323,"")</f>
        <v/>
      </c>
      <c r="AD323" t="str">
        <f ca="1">IF(AND(AA323,Z323),D323,"")</f>
        <v/>
      </c>
      <c r="AE323" t="str">
        <f t="shared" ref="AE323:AE386" ca="1" si="42">IF(AND(Z323,AA323),W323,"")</f>
        <v/>
      </c>
    </row>
    <row r="324" spans="1:31" x14ac:dyDescent="0.25">
      <c r="A324">
        <v>54490</v>
      </c>
      <c r="B324" s="1">
        <v>38759.062708333331</v>
      </c>
      <c r="C324">
        <v>0</v>
      </c>
      <c r="D324">
        <v>2</v>
      </c>
      <c r="E324">
        <v>224.5</v>
      </c>
      <c r="F324" t="s">
        <v>115</v>
      </c>
      <c r="G324">
        <v>-43</v>
      </c>
      <c r="H324">
        <v>1139646618874</v>
      </c>
      <c r="I324">
        <v>225</v>
      </c>
      <c r="J324" t="s">
        <v>20</v>
      </c>
      <c r="K324">
        <v>-42</v>
      </c>
      <c r="L324">
        <v>-41.9339622641509</v>
      </c>
      <c r="M324">
        <v>106</v>
      </c>
      <c r="N324">
        <v>3.0119408959120002</v>
      </c>
      <c r="O324">
        <v>3.75</v>
      </c>
      <c r="P324">
        <f t="shared" si="37"/>
        <v>5.0118723362727238E-5</v>
      </c>
      <c r="Q324">
        <f t="shared" si="36"/>
        <v>-9.9011158998743962</v>
      </c>
      <c r="R324">
        <f>10^(L324/10)</f>
        <v>6.4062483899217216E-5</v>
      </c>
      <c r="S324">
        <f>LN(R324)</f>
        <v>-9.6556516399608707</v>
      </c>
      <c r="T324">
        <v>2.5</v>
      </c>
      <c r="U324">
        <v>-0.8</v>
      </c>
      <c r="V324">
        <f t="shared" si="38"/>
        <v>3.753664875824692</v>
      </c>
      <c r="W324">
        <f t="shared" si="39"/>
        <v>0.26640630772354096</v>
      </c>
      <c r="X324">
        <f t="shared" si="40"/>
        <v>7.0972320794889993E-2</v>
      </c>
      <c r="Z324">
        <f ca="1">IF($F324=$Z$1,1,0)</f>
        <v>0</v>
      </c>
      <c r="AA324">
        <f ca="1">IF($I324=$AA$1,1,0)</f>
        <v>0</v>
      </c>
      <c r="AB324" t="str">
        <f t="shared" ca="1" si="41"/>
        <v/>
      </c>
      <c r="AC324" t="str">
        <f ca="1">IF(AND(Z324,AA324),C324,"")</f>
        <v/>
      </c>
      <c r="AD324" t="str">
        <f ca="1">IF(AND(AA324,Z324),D324,"")</f>
        <v/>
      </c>
      <c r="AE324" t="str">
        <f t="shared" ca="1" si="42"/>
        <v/>
      </c>
    </row>
    <row r="325" spans="1:31" x14ac:dyDescent="0.25">
      <c r="A325">
        <v>54493</v>
      </c>
      <c r="B325" s="1">
        <v>38759.062708333331</v>
      </c>
      <c r="C325">
        <v>0</v>
      </c>
      <c r="D325">
        <v>2</v>
      </c>
      <c r="E325">
        <v>224.5</v>
      </c>
      <c r="F325" t="s">
        <v>116</v>
      </c>
      <c r="G325">
        <v>-64</v>
      </c>
      <c r="H325">
        <v>1139646618874</v>
      </c>
      <c r="I325">
        <v>225</v>
      </c>
      <c r="J325" t="s">
        <v>20</v>
      </c>
      <c r="K325">
        <v>-60</v>
      </c>
      <c r="L325">
        <v>-60.593023255814003</v>
      </c>
      <c r="M325">
        <v>86</v>
      </c>
      <c r="N325">
        <v>1.5746365181078099</v>
      </c>
      <c r="O325">
        <v>2.5</v>
      </c>
      <c r="P325">
        <f t="shared" si="37"/>
        <v>3.9810717055349618E-7</v>
      </c>
      <c r="Q325">
        <f t="shared" si="36"/>
        <v>-14.736544595161895</v>
      </c>
      <c r="R325">
        <f>10^(L325/10)</f>
        <v>8.7236387797115413E-7</v>
      </c>
      <c r="S325">
        <f>LN(R325)</f>
        <v>-13.952059208827889</v>
      </c>
      <c r="T325">
        <v>33.5</v>
      </c>
      <c r="U325">
        <v>9.3000000000000007</v>
      </c>
      <c r="V325">
        <f t="shared" si="38"/>
        <v>34.286148806770349</v>
      </c>
      <c r="W325">
        <f t="shared" si="39"/>
        <v>2.9166297026702922E-2</v>
      </c>
      <c r="X325">
        <f t="shared" si="40"/>
        <v>8.5067288224985988E-4</v>
      </c>
      <c r="Z325">
        <f ca="1">IF($F325=$Z$1,1,0)</f>
        <v>0</v>
      </c>
      <c r="AA325">
        <f ca="1">IF($I325=$AA$1,1,0)</f>
        <v>0</v>
      </c>
      <c r="AB325" t="str">
        <f t="shared" ca="1" si="41"/>
        <v/>
      </c>
      <c r="AC325" t="str">
        <f ca="1">IF(AND(Z325,AA325),C325,"")</f>
        <v/>
      </c>
      <c r="AD325" t="str">
        <f ca="1">IF(AND(AA325,Z325),D325,"")</f>
        <v/>
      </c>
      <c r="AE325" t="str">
        <f t="shared" ca="1" si="42"/>
        <v/>
      </c>
    </row>
    <row r="326" spans="1:31" x14ac:dyDescent="0.25">
      <c r="A326">
        <v>55516</v>
      </c>
      <c r="B326" s="1">
        <v>38759.063449074078</v>
      </c>
      <c r="C326">
        <v>0</v>
      </c>
      <c r="D326">
        <v>2</v>
      </c>
      <c r="E326">
        <v>270.10000000000002</v>
      </c>
      <c r="F326" t="s">
        <v>115</v>
      </c>
      <c r="G326">
        <v>-47</v>
      </c>
      <c r="H326">
        <v>1139646682646</v>
      </c>
      <c r="I326">
        <v>270</v>
      </c>
      <c r="J326" t="s">
        <v>20</v>
      </c>
      <c r="K326">
        <v>-40</v>
      </c>
      <c r="L326">
        <v>-42.1041666666667</v>
      </c>
      <c r="M326">
        <v>96</v>
      </c>
      <c r="N326">
        <v>6.3253527742963298</v>
      </c>
      <c r="O326">
        <v>6</v>
      </c>
      <c r="P326">
        <f t="shared" si="37"/>
        <v>1.9952623149688769E-5</v>
      </c>
      <c r="Q326">
        <f t="shared" si="36"/>
        <v>-10.822149937072016</v>
      </c>
      <c r="R326">
        <f>10^(L326/10)</f>
        <v>6.1600371785731738E-5</v>
      </c>
      <c r="S326">
        <f>LN(R326)</f>
        <v>-9.6948426519603554</v>
      </c>
      <c r="T326">
        <v>2.5</v>
      </c>
      <c r="U326">
        <v>-0.8</v>
      </c>
      <c r="V326">
        <f t="shared" si="38"/>
        <v>3.753664875824692</v>
      </c>
      <c r="W326">
        <f t="shared" si="39"/>
        <v>0.26640630772354096</v>
      </c>
      <c r="X326">
        <f t="shared" si="40"/>
        <v>7.0972320794889993E-2</v>
      </c>
      <c r="Z326">
        <f ca="1">IF($F326=$Z$1,1,0)</f>
        <v>0</v>
      </c>
      <c r="AA326">
        <f ca="1">IF($I326=$AA$1,1,0)</f>
        <v>1</v>
      </c>
      <c r="AB326" t="str">
        <f t="shared" ca="1" si="41"/>
        <v/>
      </c>
      <c r="AC326" t="str">
        <f ca="1">IF(AND(Z326,AA326),C326,"")</f>
        <v/>
      </c>
      <c r="AD326" t="str">
        <f ca="1">IF(AND(AA326,Z326),D326,"")</f>
        <v/>
      </c>
      <c r="AE326" t="str">
        <f t="shared" ca="1" si="42"/>
        <v/>
      </c>
    </row>
    <row r="327" spans="1:31" x14ac:dyDescent="0.25">
      <c r="A327">
        <v>55517</v>
      </c>
      <c r="B327" s="1">
        <v>38759.063449074078</v>
      </c>
      <c r="C327">
        <v>0</v>
      </c>
      <c r="D327">
        <v>2</v>
      </c>
      <c r="E327">
        <v>270.10000000000002</v>
      </c>
      <c r="F327" t="s">
        <v>112</v>
      </c>
      <c r="G327">
        <v>-59</v>
      </c>
      <c r="H327">
        <v>1139646682646</v>
      </c>
      <c r="I327">
        <v>270</v>
      </c>
      <c r="J327" t="s">
        <v>20</v>
      </c>
      <c r="K327">
        <v>-58</v>
      </c>
      <c r="L327">
        <v>-57.927272727272701</v>
      </c>
      <c r="M327">
        <v>110</v>
      </c>
      <c r="N327">
        <v>1.6848438846858</v>
      </c>
      <c r="O327">
        <v>2</v>
      </c>
      <c r="P327">
        <f t="shared" si="37"/>
        <v>1.2589254117941642E-6</v>
      </c>
      <c r="Q327">
        <f t="shared" si="36"/>
        <v>-13.585252048664872</v>
      </c>
      <c r="R327">
        <f>10^(L327/10)</f>
        <v>1.6116574024549687E-6</v>
      </c>
      <c r="S327">
        <f>LN(R327)</f>
        <v>-13.338247465961867</v>
      </c>
      <c r="T327">
        <v>7.5</v>
      </c>
      <c r="U327">
        <v>6.3</v>
      </c>
      <c r="V327">
        <f t="shared" si="38"/>
        <v>8.6452298986203946</v>
      </c>
      <c r="W327">
        <f t="shared" si="39"/>
        <v>0.11567072382419581</v>
      </c>
      <c r="X327">
        <f t="shared" si="40"/>
        <v>1.3379716350013381E-2</v>
      </c>
      <c r="Z327">
        <f ca="1">IF($F327=$Z$1,1,0)</f>
        <v>0</v>
      </c>
      <c r="AA327">
        <f ca="1">IF($I327=$AA$1,1,0)</f>
        <v>1</v>
      </c>
      <c r="AB327" t="str">
        <f t="shared" ca="1" si="41"/>
        <v/>
      </c>
      <c r="AC327" t="str">
        <f ca="1">IF(AND(Z327,AA327),C327,"")</f>
        <v/>
      </c>
      <c r="AD327" t="str">
        <f ca="1">IF(AND(AA327,Z327),D327,"")</f>
        <v/>
      </c>
      <c r="AE327" t="str">
        <f t="shared" ca="1" si="42"/>
        <v/>
      </c>
    </row>
    <row r="328" spans="1:31" x14ac:dyDescent="0.25">
      <c r="A328">
        <v>55518</v>
      </c>
      <c r="B328" s="1">
        <v>38759.063449074078</v>
      </c>
      <c r="C328">
        <v>0</v>
      </c>
      <c r="D328">
        <v>2</v>
      </c>
      <c r="E328">
        <v>270.10000000000002</v>
      </c>
      <c r="F328" t="s">
        <v>117</v>
      </c>
      <c r="G328">
        <v>-62</v>
      </c>
      <c r="H328">
        <v>1139646682646</v>
      </c>
      <c r="I328">
        <v>270</v>
      </c>
      <c r="J328" t="s">
        <v>20</v>
      </c>
      <c r="K328">
        <v>-54</v>
      </c>
      <c r="L328">
        <v>-53.921568627451002</v>
      </c>
      <c r="M328">
        <v>102</v>
      </c>
      <c r="N328">
        <v>2.7885418827547301</v>
      </c>
      <c r="O328">
        <v>3</v>
      </c>
      <c r="P328">
        <f t="shared" si="37"/>
        <v>6.3095734448019254E-7</v>
      </c>
      <c r="Q328">
        <f t="shared" si="36"/>
        <v>-14.276027576563084</v>
      </c>
      <c r="R328">
        <f>10^(L328/10)</f>
        <v>4.0536209634180848E-6</v>
      </c>
      <c r="S328">
        <f>LN(R328)</f>
        <v>-12.415900011242408</v>
      </c>
      <c r="T328">
        <v>1</v>
      </c>
      <c r="U328">
        <v>14</v>
      </c>
      <c r="V328">
        <f t="shared" si="38"/>
        <v>12.041594578792296</v>
      </c>
      <c r="W328">
        <f t="shared" si="39"/>
        <v>8.3045479853739973E-2</v>
      </c>
      <c r="X328">
        <f t="shared" si="40"/>
        <v>6.8965517241379309E-3</v>
      </c>
      <c r="Z328">
        <f ca="1">IF($F328=$Z$1,1,0)</f>
        <v>0</v>
      </c>
      <c r="AA328">
        <f ca="1">IF($I328=$AA$1,1,0)</f>
        <v>1</v>
      </c>
      <c r="AB328" t="str">
        <f t="shared" ca="1" si="41"/>
        <v/>
      </c>
      <c r="AC328" t="str">
        <f ca="1">IF(AND(Z328,AA328),C328,"")</f>
        <v/>
      </c>
      <c r="AD328" t="str">
        <f ca="1">IF(AND(AA328,Z328),D328,"")</f>
        <v/>
      </c>
      <c r="AE328" t="str">
        <f t="shared" ca="1" si="42"/>
        <v/>
      </c>
    </row>
    <row r="329" spans="1:31" x14ac:dyDescent="0.25">
      <c r="A329">
        <v>55519</v>
      </c>
      <c r="B329" s="1">
        <v>38759.063449074078</v>
      </c>
      <c r="C329">
        <v>0</v>
      </c>
      <c r="D329">
        <v>2</v>
      </c>
      <c r="E329">
        <v>270.10000000000002</v>
      </c>
      <c r="F329" t="s">
        <v>116</v>
      </c>
      <c r="G329">
        <v>-64</v>
      </c>
      <c r="H329">
        <v>1139646682646</v>
      </c>
      <c r="I329">
        <v>270</v>
      </c>
      <c r="J329" t="s">
        <v>20</v>
      </c>
      <c r="K329">
        <v>-64</v>
      </c>
      <c r="L329">
        <v>-64.470588235294102</v>
      </c>
      <c r="M329">
        <v>85</v>
      </c>
      <c r="N329">
        <v>1.65894570144298</v>
      </c>
      <c r="O329">
        <v>3</v>
      </c>
      <c r="P329">
        <f t="shared" si="37"/>
        <v>3.9810717055349618E-7</v>
      </c>
      <c r="Q329">
        <f t="shared" si="36"/>
        <v>-14.736544595161895</v>
      </c>
      <c r="R329">
        <f>10^(L329/10)</f>
        <v>3.5722445018714755E-7</v>
      </c>
      <c r="S329">
        <f>LN(R329)</f>
        <v>-14.844901540714551</v>
      </c>
      <c r="T329">
        <v>33.5</v>
      </c>
      <c r="U329">
        <v>9.3000000000000007</v>
      </c>
      <c r="V329">
        <f t="shared" si="38"/>
        <v>34.286148806770349</v>
      </c>
      <c r="W329">
        <f t="shared" si="39"/>
        <v>2.9166297026702922E-2</v>
      </c>
      <c r="X329">
        <f t="shared" si="40"/>
        <v>8.5067288224985988E-4</v>
      </c>
      <c r="Z329">
        <f ca="1">IF($F329=$Z$1,1,0)</f>
        <v>0</v>
      </c>
      <c r="AA329">
        <f ca="1">IF($I329=$AA$1,1,0)</f>
        <v>1</v>
      </c>
      <c r="AB329" t="str">
        <f t="shared" ca="1" si="41"/>
        <v/>
      </c>
      <c r="AC329" t="str">
        <f ca="1">IF(AND(Z329,AA329),C329,"")</f>
        <v/>
      </c>
      <c r="AD329" t="str">
        <f ca="1">IF(AND(AA329,Z329),D329,"")</f>
        <v/>
      </c>
      <c r="AE329" t="str">
        <f t="shared" ca="1" si="42"/>
        <v/>
      </c>
    </row>
    <row r="330" spans="1:31" x14ac:dyDescent="0.25">
      <c r="A330">
        <v>55520</v>
      </c>
      <c r="B330" s="1">
        <v>38759.063449074078</v>
      </c>
      <c r="C330">
        <v>0</v>
      </c>
      <c r="D330">
        <v>2</v>
      </c>
      <c r="E330">
        <v>270.10000000000002</v>
      </c>
      <c r="F330" t="s">
        <v>114</v>
      </c>
      <c r="G330">
        <v>-68</v>
      </c>
      <c r="H330">
        <v>1139646682646</v>
      </c>
      <c r="I330">
        <v>270</v>
      </c>
      <c r="J330" t="s">
        <v>20</v>
      </c>
      <c r="K330">
        <v>-59</v>
      </c>
      <c r="L330">
        <v>-60.056179775280903</v>
      </c>
      <c r="M330">
        <v>89</v>
      </c>
      <c r="N330">
        <v>3.2695549827913002</v>
      </c>
      <c r="O330">
        <v>2</v>
      </c>
      <c r="P330">
        <f t="shared" si="37"/>
        <v>1.5848931924611122E-7</v>
      </c>
      <c r="Q330">
        <f t="shared" si="36"/>
        <v>-15.657578632359511</v>
      </c>
      <c r="R330">
        <f>10^(L330/10)</f>
        <v>9.8714743746354499E-7</v>
      </c>
      <c r="S330">
        <f>LN(R330)</f>
        <v>-13.828446429273232</v>
      </c>
      <c r="T330">
        <v>33.5</v>
      </c>
      <c r="U330">
        <v>2.8</v>
      </c>
      <c r="V330">
        <f t="shared" si="38"/>
        <v>33.509550877324514</v>
      </c>
      <c r="W330">
        <f t="shared" si="39"/>
        <v>2.9842238222198534E-2</v>
      </c>
      <c r="X330">
        <f t="shared" si="40"/>
        <v>8.9055918211044703E-4</v>
      </c>
      <c r="Z330">
        <f ca="1">IF($F330=$Z$1,1,0)</f>
        <v>0</v>
      </c>
      <c r="AA330">
        <f ca="1">IF($I330=$AA$1,1,0)</f>
        <v>1</v>
      </c>
      <c r="AB330" t="str">
        <f t="shared" ca="1" si="41"/>
        <v/>
      </c>
      <c r="AC330" t="str">
        <f ca="1">IF(AND(Z330,AA330),C330,"")</f>
        <v/>
      </c>
      <c r="AD330" t="str">
        <f ca="1">IF(AND(AA330,Z330),D330,"")</f>
        <v/>
      </c>
      <c r="AE330" t="str">
        <f t="shared" ca="1" si="42"/>
        <v/>
      </c>
    </row>
    <row r="331" spans="1:31" x14ac:dyDescent="0.25">
      <c r="A331">
        <v>55523</v>
      </c>
      <c r="B331" s="1">
        <v>38759.063449074078</v>
      </c>
      <c r="C331">
        <v>0</v>
      </c>
      <c r="D331">
        <v>2</v>
      </c>
      <c r="E331">
        <v>270.10000000000002</v>
      </c>
      <c r="F331" t="s">
        <v>113</v>
      </c>
      <c r="G331">
        <v>-65</v>
      </c>
      <c r="H331">
        <v>1139646682646</v>
      </c>
      <c r="I331">
        <v>270</v>
      </c>
      <c r="J331" t="s">
        <v>20</v>
      </c>
      <c r="K331">
        <v>-64</v>
      </c>
      <c r="L331">
        <v>-64.2959183673469</v>
      </c>
      <c r="M331">
        <v>98</v>
      </c>
      <c r="N331">
        <v>2.0769187311851698</v>
      </c>
      <c r="O331">
        <v>2</v>
      </c>
      <c r="P331">
        <f t="shared" si="37"/>
        <v>3.1622776601683734E-7</v>
      </c>
      <c r="Q331">
        <f t="shared" si="36"/>
        <v>-14.966803104461299</v>
      </c>
      <c r="R331">
        <f>10^(L331/10)</f>
        <v>3.7188457342965226E-7</v>
      </c>
      <c r="S331">
        <f>LN(R331)</f>
        <v>-14.804682317301504</v>
      </c>
      <c r="T331">
        <v>12.8</v>
      </c>
      <c r="U331">
        <v>-2.8</v>
      </c>
      <c r="V331">
        <f t="shared" si="38"/>
        <v>13.670405992508051</v>
      </c>
      <c r="W331">
        <f t="shared" si="39"/>
        <v>7.3150716997581591E-2</v>
      </c>
      <c r="X331">
        <f t="shared" si="40"/>
        <v>5.3510273972602728E-3</v>
      </c>
      <c r="Z331">
        <f ca="1">IF($F331=$Z$1,1,0)</f>
        <v>1</v>
      </c>
      <c r="AA331">
        <f ca="1">IF($I331=$AA$1,1,0)</f>
        <v>1</v>
      </c>
      <c r="AB331">
        <f t="shared" ca="1" si="41"/>
        <v>3.0377565773367896E-2</v>
      </c>
      <c r="AC331">
        <f ca="1">IF(AND(Z331,AA331),C331,"")</f>
        <v>0</v>
      </c>
      <c r="AD331">
        <f ca="1">IF(AND(AA331,Z331),D331,"")</f>
        <v>2</v>
      </c>
      <c r="AE331">
        <f t="shared" ca="1" si="42"/>
        <v>7.3150716997581591E-2</v>
      </c>
    </row>
    <row r="332" spans="1:31" x14ac:dyDescent="0.25">
      <c r="A332">
        <v>56578</v>
      </c>
      <c r="B332" s="1">
        <v>38759.064016203702</v>
      </c>
      <c r="C332">
        <v>0</v>
      </c>
      <c r="D332">
        <v>2</v>
      </c>
      <c r="E332">
        <v>315</v>
      </c>
      <c r="F332" t="s">
        <v>115</v>
      </c>
      <c r="G332">
        <v>-42</v>
      </c>
      <c r="H332">
        <v>1139646731757</v>
      </c>
      <c r="I332">
        <v>315</v>
      </c>
      <c r="J332" t="s">
        <v>20</v>
      </c>
      <c r="K332">
        <v>-43</v>
      </c>
      <c r="L332">
        <v>-43.78</v>
      </c>
      <c r="M332">
        <v>100</v>
      </c>
      <c r="N332">
        <v>1.9362569326127399</v>
      </c>
      <c r="O332">
        <v>3</v>
      </c>
      <c r="P332">
        <f t="shared" si="37"/>
        <v>6.3095734448019279E-5</v>
      </c>
      <c r="Q332">
        <f t="shared" si="36"/>
        <v>-9.6708573905749926</v>
      </c>
      <c r="R332">
        <f>10^(L332/10)</f>
        <v>4.1879356511791785E-5</v>
      </c>
      <c r="S332">
        <f>LN(R332)</f>
        <v>-10.080717537127933</v>
      </c>
      <c r="T332">
        <v>2.5</v>
      </c>
      <c r="U332">
        <v>-0.8</v>
      </c>
      <c r="V332">
        <f t="shared" si="38"/>
        <v>3.753664875824692</v>
      </c>
      <c r="W332">
        <f t="shared" si="39"/>
        <v>0.26640630772354096</v>
      </c>
      <c r="X332">
        <f t="shared" si="40"/>
        <v>7.0972320794889993E-2</v>
      </c>
      <c r="Z332">
        <f ca="1">IF($F332=$Z$1,1,0)</f>
        <v>0</v>
      </c>
      <c r="AA332">
        <f ca="1">IF($I332=$AA$1,1,0)</f>
        <v>0</v>
      </c>
      <c r="AB332" t="str">
        <f t="shared" ca="1" si="41"/>
        <v/>
      </c>
      <c r="AC332" t="str">
        <f ca="1">IF(AND(Z332,AA332),C332,"")</f>
        <v/>
      </c>
      <c r="AD332" t="str">
        <f ca="1">IF(AND(AA332,Z332),D332,"")</f>
        <v/>
      </c>
      <c r="AE332" t="str">
        <f t="shared" ca="1" si="42"/>
        <v/>
      </c>
    </row>
    <row r="333" spans="1:31" x14ac:dyDescent="0.25">
      <c r="A333">
        <v>56579</v>
      </c>
      <c r="B333" s="1">
        <v>38759.064016203702</v>
      </c>
      <c r="C333">
        <v>0</v>
      </c>
      <c r="D333">
        <v>2</v>
      </c>
      <c r="E333">
        <v>315</v>
      </c>
      <c r="F333" t="s">
        <v>117</v>
      </c>
      <c r="G333">
        <v>-58</v>
      </c>
      <c r="H333">
        <v>1139646731757</v>
      </c>
      <c r="I333">
        <v>315</v>
      </c>
      <c r="J333" t="s">
        <v>20</v>
      </c>
      <c r="K333">
        <v>-58</v>
      </c>
      <c r="L333">
        <v>-58.315789473684198</v>
      </c>
      <c r="M333">
        <v>95</v>
      </c>
      <c r="N333">
        <v>2.06934647867973</v>
      </c>
      <c r="O333">
        <v>2</v>
      </c>
      <c r="P333">
        <f t="shared" si="37"/>
        <v>1.5848931924611111E-6</v>
      </c>
      <c r="Q333">
        <f t="shared" si="36"/>
        <v>-13.354993539365466</v>
      </c>
      <c r="R333">
        <f>10^(L333/10)</f>
        <v>1.4737406155824819E-6</v>
      </c>
      <c r="S333">
        <f>LN(R333)</f>
        <v>-13.427706752828433</v>
      </c>
      <c r="T333">
        <v>1</v>
      </c>
      <c r="U333">
        <v>14</v>
      </c>
      <c r="V333">
        <f t="shared" si="38"/>
        <v>12.041594578792296</v>
      </c>
      <c r="W333">
        <f t="shared" si="39"/>
        <v>8.3045479853739973E-2</v>
      </c>
      <c r="X333">
        <f t="shared" si="40"/>
        <v>6.8965517241379309E-3</v>
      </c>
      <c r="Z333">
        <f ca="1">IF($F333=$Z$1,1,0)</f>
        <v>0</v>
      </c>
      <c r="AA333">
        <f ca="1">IF($I333=$AA$1,1,0)</f>
        <v>0</v>
      </c>
      <c r="AB333" t="str">
        <f t="shared" ca="1" si="41"/>
        <v/>
      </c>
      <c r="AC333" t="str">
        <f ca="1">IF(AND(Z333,AA333),C333,"")</f>
        <v/>
      </c>
      <c r="AD333" t="str">
        <f ca="1">IF(AND(AA333,Z333),D333,"")</f>
        <v/>
      </c>
      <c r="AE333" t="str">
        <f t="shared" ca="1" si="42"/>
        <v/>
      </c>
    </row>
    <row r="334" spans="1:31" x14ac:dyDescent="0.25">
      <c r="A334">
        <v>56580</v>
      </c>
      <c r="B334" s="1">
        <v>38759.064016203702</v>
      </c>
      <c r="C334">
        <v>0</v>
      </c>
      <c r="D334">
        <v>2</v>
      </c>
      <c r="E334">
        <v>315</v>
      </c>
      <c r="F334" t="s">
        <v>112</v>
      </c>
      <c r="G334">
        <v>-57</v>
      </c>
      <c r="H334">
        <v>1139646731757</v>
      </c>
      <c r="I334">
        <v>315</v>
      </c>
      <c r="J334" t="s">
        <v>20</v>
      </c>
      <c r="K334">
        <v>-56</v>
      </c>
      <c r="L334">
        <v>-56.027272727272702</v>
      </c>
      <c r="M334">
        <v>110</v>
      </c>
      <c r="N334">
        <v>3.4573657334516601</v>
      </c>
      <c r="O334">
        <v>3</v>
      </c>
      <c r="P334">
        <f t="shared" si="37"/>
        <v>1.9952623149688749E-6</v>
      </c>
      <c r="Q334">
        <f t="shared" si="36"/>
        <v>-13.124735030066063</v>
      </c>
      <c r="R334">
        <f>10^(L334/10)</f>
        <v>2.4961617689155767E-6</v>
      </c>
      <c r="S334">
        <f>LN(R334)</f>
        <v>-12.900756298292999</v>
      </c>
      <c r="T334">
        <v>7.5</v>
      </c>
      <c r="U334">
        <v>6.3</v>
      </c>
      <c r="V334">
        <f t="shared" si="38"/>
        <v>8.6452298986203946</v>
      </c>
      <c r="W334">
        <f t="shared" si="39"/>
        <v>0.11567072382419581</v>
      </c>
      <c r="X334">
        <f t="shared" si="40"/>
        <v>1.3379716350013381E-2</v>
      </c>
      <c r="Z334">
        <f ca="1">IF($F334=$Z$1,1,0)</f>
        <v>0</v>
      </c>
      <c r="AA334">
        <f ca="1">IF($I334=$AA$1,1,0)</f>
        <v>0</v>
      </c>
      <c r="AB334" t="str">
        <f t="shared" ca="1" si="41"/>
        <v/>
      </c>
      <c r="AC334" t="str">
        <f ca="1">IF(AND(Z334,AA334),C334,"")</f>
        <v/>
      </c>
      <c r="AD334" t="str">
        <f ca="1">IF(AND(AA334,Z334),D334,"")</f>
        <v/>
      </c>
      <c r="AE334" t="str">
        <f t="shared" ca="1" si="42"/>
        <v/>
      </c>
    </row>
    <row r="335" spans="1:31" x14ac:dyDescent="0.25">
      <c r="A335">
        <v>56581</v>
      </c>
      <c r="B335" s="1">
        <v>38759.064016203702</v>
      </c>
      <c r="C335">
        <v>0</v>
      </c>
      <c r="D335">
        <v>2</v>
      </c>
      <c r="E335">
        <v>315</v>
      </c>
      <c r="F335" t="s">
        <v>116</v>
      </c>
      <c r="G335">
        <v>-68</v>
      </c>
      <c r="H335">
        <v>1139646731757</v>
      </c>
      <c r="I335">
        <v>315</v>
      </c>
      <c r="J335" t="s">
        <v>20</v>
      </c>
      <c r="K335">
        <v>-67</v>
      </c>
      <c r="L335">
        <v>-66.357894736842098</v>
      </c>
      <c r="M335">
        <v>95</v>
      </c>
      <c r="N335">
        <v>4.2248398924055497</v>
      </c>
      <c r="O335">
        <v>6.5</v>
      </c>
      <c r="P335">
        <f t="shared" si="37"/>
        <v>1.5848931924611122E-7</v>
      </c>
      <c r="Q335">
        <f t="shared" si="36"/>
        <v>-15.657578632359511</v>
      </c>
      <c r="R335">
        <f>10^(L335/10)</f>
        <v>2.313185846276469E-7</v>
      </c>
      <c r="S335">
        <f>LN(R335)</f>
        <v>-15.279469922352067</v>
      </c>
      <c r="T335">
        <v>33.5</v>
      </c>
      <c r="U335">
        <v>9.3000000000000007</v>
      </c>
      <c r="V335">
        <f t="shared" si="38"/>
        <v>34.286148806770349</v>
      </c>
      <c r="W335">
        <f t="shared" si="39"/>
        <v>2.9166297026702922E-2</v>
      </c>
      <c r="X335">
        <f t="shared" si="40"/>
        <v>8.5067288224985988E-4</v>
      </c>
      <c r="Z335">
        <f ca="1">IF($F335=$Z$1,1,0)</f>
        <v>0</v>
      </c>
      <c r="AA335">
        <f ca="1">IF($I335=$AA$1,1,0)</f>
        <v>0</v>
      </c>
      <c r="AB335" t="str">
        <f t="shared" ca="1" si="41"/>
        <v/>
      </c>
      <c r="AC335" t="str">
        <f ca="1">IF(AND(Z335,AA335),C335,"")</f>
        <v/>
      </c>
      <c r="AD335" t="str">
        <f ca="1">IF(AND(AA335,Z335),D335,"")</f>
        <v/>
      </c>
      <c r="AE335" t="str">
        <f t="shared" ca="1" si="42"/>
        <v/>
      </c>
    </row>
    <row r="336" spans="1:31" x14ac:dyDescent="0.25">
      <c r="A336">
        <v>56582</v>
      </c>
      <c r="B336" s="1">
        <v>38759.064016203702</v>
      </c>
      <c r="C336">
        <v>0</v>
      </c>
      <c r="D336">
        <v>2</v>
      </c>
      <c r="E336">
        <v>315</v>
      </c>
      <c r="F336" t="s">
        <v>113</v>
      </c>
      <c r="G336">
        <v>-71</v>
      </c>
      <c r="H336">
        <v>1139646731757</v>
      </c>
      <c r="I336">
        <v>315</v>
      </c>
      <c r="J336" t="s">
        <v>20</v>
      </c>
      <c r="K336">
        <v>-62</v>
      </c>
      <c r="L336">
        <v>-62.0618556701031</v>
      </c>
      <c r="M336">
        <v>97</v>
      </c>
      <c r="N336">
        <v>1.6060720263898201</v>
      </c>
      <c r="O336">
        <v>2</v>
      </c>
      <c r="P336">
        <f t="shared" si="37"/>
        <v>7.943282347242818E-8</v>
      </c>
      <c r="Q336">
        <f t="shared" si="36"/>
        <v>-16.348354160257724</v>
      </c>
      <c r="R336">
        <f>10^(L336/10)</f>
        <v>6.2203444311789877E-7</v>
      </c>
      <c r="S336">
        <f>LN(R336)</f>
        <v>-14.29027037095274</v>
      </c>
      <c r="T336">
        <v>12.8</v>
      </c>
      <c r="U336">
        <v>-2.8</v>
      </c>
      <c r="V336">
        <f t="shared" si="38"/>
        <v>13.670405992508051</v>
      </c>
      <c r="W336">
        <f t="shared" si="39"/>
        <v>7.3150716997581591E-2</v>
      </c>
      <c r="X336">
        <f t="shared" si="40"/>
        <v>5.3510273972602728E-3</v>
      </c>
      <c r="Z336">
        <f ca="1">IF($F336=$Z$1,1,0)</f>
        <v>1</v>
      </c>
      <c r="AA336">
        <f ca="1">IF($I336=$AA$1,1,0)</f>
        <v>0</v>
      </c>
      <c r="AB336" t="str">
        <f t="shared" ca="1" si="41"/>
        <v/>
      </c>
      <c r="AC336" t="str">
        <f ca="1">IF(AND(Z336,AA336),C336,"")</f>
        <v/>
      </c>
      <c r="AD336" t="str">
        <f ca="1">IF(AND(AA336,Z336),D336,"")</f>
        <v/>
      </c>
      <c r="AE336" t="str">
        <f t="shared" ca="1" si="42"/>
        <v/>
      </c>
    </row>
    <row r="337" spans="1:31" x14ac:dyDescent="0.25">
      <c r="A337">
        <v>56588</v>
      </c>
      <c r="B337" s="1">
        <v>38759.064027777778</v>
      </c>
      <c r="C337">
        <v>0</v>
      </c>
      <c r="D337">
        <v>2</v>
      </c>
      <c r="E337">
        <v>315</v>
      </c>
      <c r="F337" t="s">
        <v>114</v>
      </c>
      <c r="G337">
        <v>-58</v>
      </c>
      <c r="H337">
        <v>1139646732009</v>
      </c>
      <c r="I337">
        <v>315</v>
      </c>
      <c r="J337" t="s">
        <v>20</v>
      </c>
      <c r="K337">
        <v>-65</v>
      </c>
      <c r="L337">
        <v>-64.977011494252906</v>
      </c>
      <c r="M337">
        <v>87</v>
      </c>
      <c r="N337">
        <v>2.66753527687165</v>
      </c>
      <c r="O337">
        <v>3.5</v>
      </c>
      <c r="P337">
        <f t="shared" si="37"/>
        <v>1.5848931924611111E-6</v>
      </c>
      <c r="Q337">
        <f t="shared" si="36"/>
        <v>-13.354993539365466</v>
      </c>
      <c r="R337">
        <f>10^(L337/10)</f>
        <v>3.1790609217720986E-7</v>
      </c>
      <c r="S337">
        <f>LN(R337)</f>
        <v>-14.961509805396952</v>
      </c>
      <c r="T337">
        <v>33.5</v>
      </c>
      <c r="U337">
        <v>2.8</v>
      </c>
      <c r="V337">
        <f t="shared" si="38"/>
        <v>33.509550877324514</v>
      </c>
      <c r="W337">
        <f t="shared" si="39"/>
        <v>2.9842238222198534E-2</v>
      </c>
      <c r="X337">
        <f t="shared" si="40"/>
        <v>8.9055918211044703E-4</v>
      </c>
      <c r="Z337">
        <f ca="1">IF($F337=$Z$1,1,0)</f>
        <v>0</v>
      </c>
      <c r="AA337">
        <f ca="1">IF($I337=$AA$1,1,0)</f>
        <v>0</v>
      </c>
      <c r="AB337" t="str">
        <f t="shared" ca="1" si="41"/>
        <v/>
      </c>
      <c r="AC337" t="str">
        <f ca="1">IF(AND(Z337,AA337),C337,"")</f>
        <v/>
      </c>
      <c r="AD337" t="str">
        <f ca="1">IF(AND(AA337,Z337),D337,"")</f>
        <v/>
      </c>
      <c r="AE337" t="str">
        <f t="shared" ca="1" si="42"/>
        <v/>
      </c>
    </row>
    <row r="338" spans="1:31" x14ac:dyDescent="0.25">
      <c r="A338">
        <v>57598</v>
      </c>
      <c r="B338" s="1">
        <v>38759.064791666664</v>
      </c>
      <c r="C338">
        <v>1</v>
      </c>
      <c r="D338">
        <v>2</v>
      </c>
      <c r="E338">
        <v>0.2</v>
      </c>
      <c r="F338" t="s">
        <v>112</v>
      </c>
      <c r="G338">
        <v>-57</v>
      </c>
      <c r="H338">
        <v>1139646798525</v>
      </c>
      <c r="I338">
        <v>0</v>
      </c>
      <c r="J338" s="3">
        <v>42737</v>
      </c>
      <c r="K338">
        <v>-57</v>
      </c>
      <c r="L338">
        <v>-57.072727272727299</v>
      </c>
      <c r="M338">
        <v>110</v>
      </c>
      <c r="N338">
        <v>1.8998266019818799</v>
      </c>
      <c r="O338">
        <v>2</v>
      </c>
      <c r="P338">
        <f t="shared" si="37"/>
        <v>1.9952623149688749E-6</v>
      </c>
      <c r="Q338">
        <f t="shared" si="36"/>
        <v>-13.124735030066063</v>
      </c>
      <c r="R338">
        <f>10^(L338/10)</f>
        <v>1.9621277173122594E-6</v>
      </c>
      <c r="S338">
        <f>LN(R338)</f>
        <v>-13.14148110346966</v>
      </c>
      <c r="T338">
        <v>7.5</v>
      </c>
      <c r="U338">
        <v>6.3</v>
      </c>
      <c r="V338">
        <f t="shared" si="38"/>
        <v>7.7935871073594853</v>
      </c>
      <c r="W338">
        <f t="shared" si="39"/>
        <v>0.1283106207994647</v>
      </c>
      <c r="X338">
        <f t="shared" si="40"/>
        <v>1.6463615409944028E-2</v>
      </c>
      <c r="Z338">
        <f ca="1">IF($F338=$Z$1,1,0)</f>
        <v>0</v>
      </c>
      <c r="AA338">
        <f ca="1">IF($I338=$AA$1,1,0)</f>
        <v>0</v>
      </c>
      <c r="AB338" t="str">
        <f t="shared" ca="1" si="41"/>
        <v/>
      </c>
      <c r="AC338" t="str">
        <f ca="1">IF(AND(Z338,AA338),C338,"")</f>
        <v/>
      </c>
      <c r="AD338" t="str">
        <f ca="1">IF(AND(AA338,Z338),D338,"")</f>
        <v/>
      </c>
      <c r="AE338" t="str">
        <f t="shared" ca="1" si="42"/>
        <v/>
      </c>
    </row>
    <row r="339" spans="1:31" x14ac:dyDescent="0.25">
      <c r="A339">
        <v>57599</v>
      </c>
      <c r="B339" s="1">
        <v>38759.064791666664</v>
      </c>
      <c r="C339">
        <v>1</v>
      </c>
      <c r="D339">
        <v>2</v>
      </c>
      <c r="E339">
        <v>0.2</v>
      </c>
      <c r="F339" t="s">
        <v>117</v>
      </c>
      <c r="G339">
        <v>-63</v>
      </c>
      <c r="H339">
        <v>1139646798525</v>
      </c>
      <c r="I339">
        <v>0</v>
      </c>
      <c r="J339" s="3">
        <v>42737</v>
      </c>
      <c r="K339">
        <v>-59</v>
      </c>
      <c r="L339">
        <v>-58.362745098039198</v>
      </c>
      <c r="M339">
        <v>102</v>
      </c>
      <c r="N339">
        <v>2.8136485445772101</v>
      </c>
      <c r="O339">
        <v>3</v>
      </c>
      <c r="P339">
        <f t="shared" si="37"/>
        <v>5.0118723362727218E-7</v>
      </c>
      <c r="Q339">
        <f t="shared" si="36"/>
        <v>-14.506286085862488</v>
      </c>
      <c r="R339">
        <f>10^(L339/10)</f>
        <v>1.4578924611311145E-6</v>
      </c>
      <c r="S339">
        <f>LN(R339)</f>
        <v>-13.438518684895637</v>
      </c>
      <c r="T339">
        <v>1</v>
      </c>
      <c r="U339">
        <v>14</v>
      </c>
      <c r="V339">
        <f t="shared" si="38"/>
        <v>12</v>
      </c>
      <c r="W339">
        <f t="shared" si="39"/>
        <v>8.3333333333333329E-2</v>
      </c>
      <c r="X339">
        <f t="shared" si="40"/>
        <v>6.9444444444444441E-3</v>
      </c>
      <c r="Z339">
        <f ca="1">IF($F339=$Z$1,1,0)</f>
        <v>0</v>
      </c>
      <c r="AA339">
        <f ca="1">IF($I339=$AA$1,1,0)</f>
        <v>0</v>
      </c>
      <c r="AB339" t="str">
        <f t="shared" ca="1" si="41"/>
        <v/>
      </c>
      <c r="AC339" t="str">
        <f ca="1">IF(AND(Z339,AA339),C339,"")</f>
        <v/>
      </c>
      <c r="AD339" t="str">
        <f ca="1">IF(AND(AA339,Z339),D339,"")</f>
        <v/>
      </c>
      <c r="AE339" t="str">
        <f t="shared" ca="1" si="42"/>
        <v/>
      </c>
    </row>
    <row r="340" spans="1:31" x14ac:dyDescent="0.25">
      <c r="A340">
        <v>57601</v>
      </c>
      <c r="B340" s="1">
        <v>38759.064791666664</v>
      </c>
      <c r="C340">
        <v>1</v>
      </c>
      <c r="D340">
        <v>2</v>
      </c>
      <c r="E340">
        <v>0.2</v>
      </c>
      <c r="F340" t="s">
        <v>113</v>
      </c>
      <c r="G340">
        <v>-63</v>
      </c>
      <c r="H340">
        <v>1139646798525</v>
      </c>
      <c r="I340">
        <v>0</v>
      </c>
      <c r="J340" s="3">
        <v>42737</v>
      </c>
      <c r="K340">
        <v>-62</v>
      </c>
      <c r="L340">
        <v>-62.531914893617</v>
      </c>
      <c r="M340">
        <v>94</v>
      </c>
      <c r="N340">
        <v>3.32699007519123</v>
      </c>
      <c r="O340">
        <v>5</v>
      </c>
      <c r="P340">
        <f t="shared" si="37"/>
        <v>5.0118723362727218E-7</v>
      </c>
      <c r="Q340">
        <f t="shared" si="36"/>
        <v>-14.506286085862488</v>
      </c>
      <c r="R340">
        <f>10^(L340/10)</f>
        <v>5.5822400802994353E-7</v>
      </c>
      <c r="S340">
        <f>LN(R340)</f>
        <v>-14.398505507041486</v>
      </c>
      <c r="T340">
        <v>12.8</v>
      </c>
      <c r="U340">
        <v>-2.8</v>
      </c>
      <c r="V340">
        <f t="shared" si="38"/>
        <v>12.738916751435344</v>
      </c>
      <c r="W340">
        <f t="shared" si="39"/>
        <v>7.8499610250402654E-2</v>
      </c>
      <c r="X340">
        <f t="shared" si="40"/>
        <v>6.1621888094651215E-3</v>
      </c>
      <c r="Z340">
        <f ca="1">IF($F340=$Z$1,1,0)</f>
        <v>1</v>
      </c>
      <c r="AA340">
        <f ca="1">IF($I340=$AA$1,1,0)</f>
        <v>0</v>
      </c>
      <c r="AB340" t="str">
        <f t="shared" ca="1" si="41"/>
        <v/>
      </c>
      <c r="AC340" t="str">
        <f ca="1">IF(AND(Z340,AA340),C340,"")</f>
        <v/>
      </c>
      <c r="AD340" t="str">
        <f ca="1">IF(AND(AA340,Z340),D340,"")</f>
        <v/>
      </c>
      <c r="AE340" t="str">
        <f t="shared" ca="1" si="42"/>
        <v/>
      </c>
    </row>
    <row r="341" spans="1:31" x14ac:dyDescent="0.25">
      <c r="A341">
        <v>57602</v>
      </c>
      <c r="B341" s="1">
        <v>38759.064791666664</v>
      </c>
      <c r="C341">
        <v>1</v>
      </c>
      <c r="D341">
        <v>2</v>
      </c>
      <c r="E341">
        <v>0.2</v>
      </c>
      <c r="F341" t="s">
        <v>114</v>
      </c>
      <c r="G341">
        <v>-63</v>
      </c>
      <c r="H341">
        <v>1139646798525</v>
      </c>
      <c r="I341">
        <v>0</v>
      </c>
      <c r="J341" s="3">
        <v>42737</v>
      </c>
      <c r="K341">
        <v>-57</v>
      </c>
      <c r="L341">
        <v>-58.476744186046503</v>
      </c>
      <c r="M341">
        <v>86</v>
      </c>
      <c r="N341">
        <v>3.9099473268185099</v>
      </c>
      <c r="O341">
        <v>2.75</v>
      </c>
      <c r="P341">
        <f t="shared" si="37"/>
        <v>5.0118723362727218E-7</v>
      </c>
      <c r="Q341">
        <f t="shared" si="36"/>
        <v>-14.506286085862488</v>
      </c>
      <c r="R341">
        <f>10^(L341/10)</f>
        <v>1.4201217579927423E-6</v>
      </c>
      <c r="S341">
        <f>LN(R341)</f>
        <v>-13.464767944961691</v>
      </c>
      <c r="T341">
        <v>33.5</v>
      </c>
      <c r="U341">
        <v>2.8</v>
      </c>
      <c r="V341">
        <f t="shared" si="38"/>
        <v>32.509844662809449</v>
      </c>
      <c r="W341">
        <f t="shared" si="39"/>
        <v>3.075991320081508E-2</v>
      </c>
      <c r="X341">
        <f t="shared" si="40"/>
        <v>9.4617226012167768E-4</v>
      </c>
      <c r="Z341">
        <f ca="1">IF($F341=$Z$1,1,0)</f>
        <v>0</v>
      </c>
      <c r="AA341">
        <f ca="1">IF($I341=$AA$1,1,0)</f>
        <v>0</v>
      </c>
      <c r="AB341" t="str">
        <f t="shared" ca="1" si="41"/>
        <v/>
      </c>
      <c r="AC341" t="str">
        <f ca="1">IF(AND(Z341,AA341),C341,"")</f>
        <v/>
      </c>
      <c r="AD341" t="str">
        <f ca="1">IF(AND(AA341,Z341),D341,"")</f>
        <v/>
      </c>
      <c r="AE341" t="str">
        <f t="shared" ca="1" si="42"/>
        <v/>
      </c>
    </row>
    <row r="342" spans="1:31" x14ac:dyDescent="0.25">
      <c r="A342">
        <v>57608</v>
      </c>
      <c r="B342" s="1">
        <v>38759.064791666664</v>
      </c>
      <c r="C342">
        <v>1</v>
      </c>
      <c r="D342">
        <v>2</v>
      </c>
      <c r="E342">
        <v>0.2</v>
      </c>
      <c r="F342" t="s">
        <v>115</v>
      </c>
      <c r="G342">
        <v>-41</v>
      </c>
      <c r="H342">
        <v>1139646798777</v>
      </c>
      <c r="I342">
        <v>0</v>
      </c>
      <c r="J342" s="3">
        <v>42737</v>
      </c>
      <c r="K342">
        <v>-41</v>
      </c>
      <c r="L342">
        <v>-41.896226415094297</v>
      </c>
      <c r="M342">
        <v>106</v>
      </c>
      <c r="N342">
        <v>3.0981691837446701</v>
      </c>
      <c r="O342">
        <v>5</v>
      </c>
      <c r="P342">
        <f t="shared" si="37"/>
        <v>7.9432823472428153E-5</v>
      </c>
      <c r="Q342">
        <f t="shared" si="36"/>
        <v>-9.4405988812755872</v>
      </c>
      <c r="R342">
        <f>10^(L342/10)</f>
        <v>6.4621548181789746E-5</v>
      </c>
      <c r="S342">
        <f>LN(R342)</f>
        <v>-9.6469626396099493</v>
      </c>
      <c r="T342">
        <v>2.5</v>
      </c>
      <c r="U342">
        <v>-0.8</v>
      </c>
      <c r="V342">
        <f t="shared" si="38"/>
        <v>3.1764760348537182</v>
      </c>
      <c r="W342">
        <f t="shared" si="39"/>
        <v>0.31481427501027931</v>
      </c>
      <c r="X342">
        <f t="shared" si="40"/>
        <v>9.9108027750247768E-2</v>
      </c>
      <c r="Z342">
        <f ca="1">IF($F342=$Z$1,1,0)</f>
        <v>0</v>
      </c>
      <c r="AA342">
        <f ca="1">IF($I342=$AA$1,1,0)</f>
        <v>0</v>
      </c>
      <c r="AB342" t="str">
        <f t="shared" ca="1" si="41"/>
        <v/>
      </c>
      <c r="AC342" t="str">
        <f ca="1">IF(AND(Z342,AA342),C342,"")</f>
        <v/>
      </c>
      <c r="AD342" t="str">
        <f ca="1">IF(AND(AA342,Z342),D342,"")</f>
        <v/>
      </c>
      <c r="AE342" t="str">
        <f t="shared" ca="1" si="42"/>
        <v/>
      </c>
    </row>
    <row r="343" spans="1:31" x14ac:dyDescent="0.25">
      <c r="A343">
        <v>57612</v>
      </c>
      <c r="B343" s="1">
        <v>38759.064791666664</v>
      </c>
      <c r="C343">
        <v>1</v>
      </c>
      <c r="D343">
        <v>2</v>
      </c>
      <c r="E343">
        <v>0.2</v>
      </c>
      <c r="F343" t="s">
        <v>116</v>
      </c>
      <c r="G343">
        <v>-63</v>
      </c>
      <c r="H343">
        <v>1139646798777</v>
      </c>
      <c r="I343">
        <v>0</v>
      </c>
      <c r="J343" s="3">
        <v>42737</v>
      </c>
      <c r="K343">
        <v>-61</v>
      </c>
      <c r="L343">
        <v>-60.473684210526301</v>
      </c>
      <c r="M343">
        <v>76</v>
      </c>
      <c r="N343">
        <v>1.1251510619826599</v>
      </c>
      <c r="O343">
        <v>1</v>
      </c>
      <c r="P343">
        <f t="shared" si="37"/>
        <v>5.0118723362727218E-7</v>
      </c>
      <c r="Q343">
        <f t="shared" si="36"/>
        <v>-14.506286085862488</v>
      </c>
      <c r="R343">
        <f>10^(L343/10)</f>
        <v>8.9666780979178103E-7</v>
      </c>
      <c r="S343">
        <f>LN(R343)</f>
        <v>-13.924580378158726</v>
      </c>
      <c r="T343">
        <v>33.5</v>
      </c>
      <c r="U343">
        <v>9.3000000000000007</v>
      </c>
      <c r="V343">
        <f t="shared" si="38"/>
        <v>33.309758329954903</v>
      </c>
      <c r="W343">
        <f t="shared" si="39"/>
        <v>3.0021232519742327E-2</v>
      </c>
      <c r="X343">
        <f t="shared" si="40"/>
        <v>9.0127440200443428E-4</v>
      </c>
      <c r="Z343">
        <f ca="1">IF($F343=$Z$1,1,0)</f>
        <v>0</v>
      </c>
      <c r="AA343">
        <f ca="1">IF($I343=$AA$1,1,0)</f>
        <v>0</v>
      </c>
      <c r="AB343" t="str">
        <f t="shared" ca="1" si="41"/>
        <v/>
      </c>
      <c r="AC343" t="str">
        <f ca="1">IF(AND(Z343,AA343),C343,"")</f>
        <v/>
      </c>
      <c r="AD343" t="str">
        <f ca="1">IF(AND(AA343,Z343),D343,"")</f>
        <v/>
      </c>
      <c r="AE343" t="str">
        <f t="shared" ca="1" si="42"/>
        <v/>
      </c>
    </row>
    <row r="344" spans="1:31" x14ac:dyDescent="0.25">
      <c r="A344">
        <v>58625</v>
      </c>
      <c r="B344" s="1">
        <v>38759.065393518518</v>
      </c>
      <c r="C344">
        <v>1</v>
      </c>
      <c r="D344">
        <v>2</v>
      </c>
      <c r="E344">
        <v>45.2</v>
      </c>
      <c r="F344" t="s">
        <v>115</v>
      </c>
      <c r="G344">
        <v>-37</v>
      </c>
      <c r="H344">
        <v>1139646850756</v>
      </c>
      <c r="I344">
        <v>45</v>
      </c>
      <c r="J344" s="3">
        <v>42737</v>
      </c>
      <c r="K344">
        <v>-43</v>
      </c>
      <c r="L344">
        <v>-42.348623853211002</v>
      </c>
      <c r="M344">
        <v>109</v>
      </c>
      <c r="N344">
        <v>2.5363145718154798</v>
      </c>
      <c r="O344">
        <v>4</v>
      </c>
      <c r="P344">
        <f t="shared" si="37"/>
        <v>1.9952623149688758E-4</v>
      </c>
      <c r="Q344">
        <f t="shared" si="36"/>
        <v>-8.519564844077971</v>
      </c>
      <c r="R344">
        <f>10^(L344/10)</f>
        <v>5.8228769775771207E-5</v>
      </c>
      <c r="S344">
        <f>LN(R344)</f>
        <v>-9.7511309993215729</v>
      </c>
      <c r="T344">
        <v>2.5</v>
      </c>
      <c r="U344">
        <v>-0.8</v>
      </c>
      <c r="V344">
        <f t="shared" si="38"/>
        <v>3.1764760348537182</v>
      </c>
      <c r="W344">
        <f t="shared" si="39"/>
        <v>0.31481427501027931</v>
      </c>
      <c r="X344">
        <f t="shared" si="40"/>
        <v>9.9108027750247768E-2</v>
      </c>
      <c r="Z344">
        <f ca="1">IF($F344=$Z$1,1,0)</f>
        <v>0</v>
      </c>
      <c r="AA344">
        <f ca="1">IF($I344=$AA$1,1,0)</f>
        <v>0</v>
      </c>
      <c r="AB344" t="str">
        <f t="shared" ca="1" si="41"/>
        <v/>
      </c>
      <c r="AC344" t="str">
        <f ca="1">IF(AND(Z344,AA344),C344,"")</f>
        <v/>
      </c>
      <c r="AD344" t="str">
        <f ca="1">IF(AND(AA344,Z344),D344,"")</f>
        <v/>
      </c>
      <c r="AE344" t="str">
        <f t="shared" ca="1" si="42"/>
        <v/>
      </c>
    </row>
    <row r="345" spans="1:31" x14ac:dyDescent="0.25">
      <c r="A345">
        <v>58626</v>
      </c>
      <c r="B345" s="1">
        <v>38759.065393518518</v>
      </c>
      <c r="C345">
        <v>1</v>
      </c>
      <c r="D345">
        <v>2</v>
      </c>
      <c r="E345">
        <v>45.2</v>
      </c>
      <c r="F345" t="s">
        <v>114</v>
      </c>
      <c r="G345">
        <v>-54</v>
      </c>
      <c r="H345">
        <v>1139646850756</v>
      </c>
      <c r="I345">
        <v>45</v>
      </c>
      <c r="J345" s="3">
        <v>42737</v>
      </c>
      <c r="K345">
        <v>-55</v>
      </c>
      <c r="L345">
        <v>-56.8020833333333</v>
      </c>
      <c r="M345">
        <v>96</v>
      </c>
      <c r="N345">
        <v>4.3880694512247604</v>
      </c>
      <c r="O345">
        <v>7</v>
      </c>
      <c r="P345">
        <f t="shared" si="37"/>
        <v>3.9810717055349657E-6</v>
      </c>
      <c r="Q345">
        <f t="shared" si="36"/>
        <v>-12.433959502167848</v>
      </c>
      <c r="R345">
        <f>10^(L345/10)</f>
        <v>2.0882941249308073E-6</v>
      </c>
      <c r="S345">
        <f>LN(R345)</f>
        <v>-13.079163033433881</v>
      </c>
      <c r="T345">
        <v>33.5</v>
      </c>
      <c r="U345">
        <v>2.8</v>
      </c>
      <c r="V345">
        <f t="shared" si="38"/>
        <v>32.509844662809449</v>
      </c>
      <c r="W345">
        <f t="shared" si="39"/>
        <v>3.075991320081508E-2</v>
      </c>
      <c r="X345">
        <f t="shared" si="40"/>
        <v>9.4617226012167768E-4</v>
      </c>
      <c r="Z345">
        <f ca="1">IF($F345=$Z$1,1,0)</f>
        <v>0</v>
      </c>
      <c r="AA345">
        <f ca="1">IF($I345=$AA$1,1,0)</f>
        <v>0</v>
      </c>
      <c r="AB345" t="str">
        <f t="shared" ca="1" si="41"/>
        <v/>
      </c>
      <c r="AC345" t="str">
        <f ca="1">IF(AND(Z345,AA345),C345,"")</f>
        <v/>
      </c>
      <c r="AD345" t="str">
        <f ca="1">IF(AND(AA345,Z345),D345,"")</f>
        <v/>
      </c>
      <c r="AE345" t="str">
        <f t="shared" ca="1" si="42"/>
        <v/>
      </c>
    </row>
    <row r="346" spans="1:31" x14ac:dyDescent="0.25">
      <c r="A346">
        <v>58627</v>
      </c>
      <c r="B346" s="1">
        <v>38759.065393518518</v>
      </c>
      <c r="C346">
        <v>1</v>
      </c>
      <c r="D346">
        <v>2</v>
      </c>
      <c r="E346">
        <v>45.2</v>
      </c>
      <c r="F346" t="s">
        <v>117</v>
      </c>
      <c r="G346">
        <v>-59</v>
      </c>
      <c r="H346">
        <v>1139646850756</v>
      </c>
      <c r="I346">
        <v>45</v>
      </c>
      <c r="J346" s="3">
        <v>42737</v>
      </c>
      <c r="K346">
        <v>-59</v>
      </c>
      <c r="L346">
        <v>-59.288659793814404</v>
      </c>
      <c r="M346">
        <v>97</v>
      </c>
      <c r="N346">
        <v>3.3725570259775899</v>
      </c>
      <c r="O346">
        <v>5</v>
      </c>
      <c r="P346">
        <f t="shared" si="37"/>
        <v>1.2589254117941642E-6</v>
      </c>
      <c r="Q346">
        <f t="shared" si="36"/>
        <v>-13.585252048664872</v>
      </c>
      <c r="R346">
        <f>10^(L346/10)</f>
        <v>1.1779694315930452E-6</v>
      </c>
      <c r="S346">
        <f>LN(R346)</f>
        <v>-13.651718422483247</v>
      </c>
      <c r="T346">
        <v>1</v>
      </c>
      <c r="U346">
        <v>14</v>
      </c>
      <c r="V346">
        <f t="shared" si="38"/>
        <v>12</v>
      </c>
      <c r="W346">
        <f t="shared" si="39"/>
        <v>8.3333333333333329E-2</v>
      </c>
      <c r="X346">
        <f t="shared" si="40"/>
        <v>6.9444444444444441E-3</v>
      </c>
      <c r="Z346">
        <f ca="1">IF($F346=$Z$1,1,0)</f>
        <v>0</v>
      </c>
      <c r="AA346">
        <f ca="1">IF($I346=$AA$1,1,0)</f>
        <v>0</v>
      </c>
      <c r="AB346" t="str">
        <f t="shared" ca="1" si="41"/>
        <v/>
      </c>
      <c r="AC346" t="str">
        <f ca="1">IF(AND(Z346,AA346),C346,"")</f>
        <v/>
      </c>
      <c r="AD346" t="str">
        <f ca="1">IF(AND(AA346,Z346),D346,"")</f>
        <v/>
      </c>
      <c r="AE346" t="str">
        <f t="shared" ca="1" si="42"/>
        <v/>
      </c>
    </row>
    <row r="347" spans="1:31" x14ac:dyDescent="0.25">
      <c r="A347">
        <v>58628</v>
      </c>
      <c r="B347" s="1">
        <v>38759.065393518518</v>
      </c>
      <c r="C347">
        <v>1</v>
      </c>
      <c r="D347">
        <v>2</v>
      </c>
      <c r="E347">
        <v>45.2</v>
      </c>
      <c r="F347" t="s">
        <v>112</v>
      </c>
      <c r="G347">
        <v>-59</v>
      </c>
      <c r="H347">
        <v>1139646850756</v>
      </c>
      <c r="I347">
        <v>45</v>
      </c>
      <c r="J347" s="3">
        <v>42737</v>
      </c>
      <c r="K347">
        <v>-56</v>
      </c>
      <c r="L347">
        <v>-55.954545454545503</v>
      </c>
      <c r="M347">
        <v>110</v>
      </c>
      <c r="N347">
        <v>2.2437941476022298</v>
      </c>
      <c r="O347">
        <v>2</v>
      </c>
      <c r="P347">
        <f t="shared" si="37"/>
        <v>1.2589254117941642E-6</v>
      </c>
      <c r="Q347">
        <f t="shared" si="36"/>
        <v>-13.585252048664872</v>
      </c>
      <c r="R347">
        <f>10^(L347/10)</f>
        <v>2.5383146395819334E-6</v>
      </c>
      <c r="S347">
        <f>LN(R347)</f>
        <v>-12.884010224889423</v>
      </c>
      <c r="T347">
        <v>7.5</v>
      </c>
      <c r="U347">
        <v>6.3</v>
      </c>
      <c r="V347">
        <f t="shared" si="38"/>
        <v>7.7935871073594853</v>
      </c>
      <c r="W347">
        <f t="shared" si="39"/>
        <v>0.1283106207994647</v>
      </c>
      <c r="X347">
        <f t="shared" si="40"/>
        <v>1.6463615409944028E-2</v>
      </c>
      <c r="Z347">
        <f ca="1">IF($F347=$Z$1,1,0)</f>
        <v>0</v>
      </c>
      <c r="AA347">
        <f ca="1">IF($I347=$AA$1,1,0)</f>
        <v>0</v>
      </c>
      <c r="AB347" t="str">
        <f t="shared" ca="1" si="41"/>
        <v/>
      </c>
      <c r="AC347" t="str">
        <f ca="1">IF(AND(Z347,AA347),C347,"")</f>
        <v/>
      </c>
      <c r="AD347" t="str">
        <f ca="1">IF(AND(AA347,Z347),D347,"")</f>
        <v/>
      </c>
      <c r="AE347" t="str">
        <f t="shared" ca="1" si="42"/>
        <v/>
      </c>
    </row>
    <row r="348" spans="1:31" x14ac:dyDescent="0.25">
      <c r="A348">
        <v>58629</v>
      </c>
      <c r="B348" s="1">
        <v>38759.065393518518</v>
      </c>
      <c r="C348">
        <v>1</v>
      </c>
      <c r="D348">
        <v>2</v>
      </c>
      <c r="E348">
        <v>45.2</v>
      </c>
      <c r="F348" t="s">
        <v>116</v>
      </c>
      <c r="G348">
        <v>-63</v>
      </c>
      <c r="H348">
        <v>1139646850756</v>
      </c>
      <c r="I348">
        <v>45</v>
      </c>
      <c r="J348" s="3">
        <v>42737</v>
      </c>
      <c r="K348">
        <v>-62</v>
      </c>
      <c r="L348">
        <v>-62.085106382978701</v>
      </c>
      <c r="M348">
        <v>94</v>
      </c>
      <c r="N348">
        <v>1.0123917647507601</v>
      </c>
      <c r="O348">
        <v>2</v>
      </c>
      <c r="P348">
        <f t="shared" si="37"/>
        <v>5.0118723362727218E-7</v>
      </c>
      <c r="Q348">
        <f t="shared" si="36"/>
        <v>-14.506286085862488</v>
      </c>
      <c r="R348">
        <f>10^(L348/10)</f>
        <v>6.1871317162584737E-7</v>
      </c>
      <c r="S348">
        <f>LN(R348)</f>
        <v>-14.295624045439624</v>
      </c>
      <c r="T348">
        <v>33.5</v>
      </c>
      <c r="U348">
        <v>9.3000000000000007</v>
      </c>
      <c r="V348">
        <f t="shared" si="38"/>
        <v>33.309758329954903</v>
      </c>
      <c r="W348">
        <f t="shared" si="39"/>
        <v>3.0021232519742327E-2</v>
      </c>
      <c r="X348">
        <f t="shared" si="40"/>
        <v>9.0127440200443428E-4</v>
      </c>
      <c r="Z348">
        <f ca="1">IF($F348=$Z$1,1,0)</f>
        <v>0</v>
      </c>
      <c r="AA348">
        <f ca="1">IF($I348=$AA$1,1,0)</f>
        <v>0</v>
      </c>
      <c r="AB348" t="str">
        <f t="shared" ca="1" si="41"/>
        <v/>
      </c>
      <c r="AC348" t="str">
        <f ca="1">IF(AND(Z348,AA348),C348,"")</f>
        <v/>
      </c>
      <c r="AD348" t="str">
        <f ca="1">IF(AND(AA348,Z348),D348,"")</f>
        <v/>
      </c>
      <c r="AE348" t="str">
        <f t="shared" ca="1" si="42"/>
        <v/>
      </c>
    </row>
    <row r="349" spans="1:31" x14ac:dyDescent="0.25">
      <c r="A349">
        <v>58630</v>
      </c>
      <c r="B349" s="1">
        <v>38759.065393518518</v>
      </c>
      <c r="C349">
        <v>1</v>
      </c>
      <c r="D349">
        <v>2</v>
      </c>
      <c r="E349">
        <v>45.2</v>
      </c>
      <c r="F349" t="s">
        <v>113</v>
      </c>
      <c r="G349">
        <v>-68</v>
      </c>
      <c r="H349">
        <v>1139646850756</v>
      </c>
      <c r="I349">
        <v>45</v>
      </c>
      <c r="J349" s="3">
        <v>42737</v>
      </c>
      <c r="K349">
        <v>-67</v>
      </c>
      <c r="L349">
        <v>-66.826530612244895</v>
      </c>
      <c r="M349">
        <v>98</v>
      </c>
      <c r="N349">
        <v>1.90509631330564</v>
      </c>
      <c r="O349">
        <v>2</v>
      </c>
      <c r="P349">
        <f t="shared" si="37"/>
        <v>1.5848931924611122E-7</v>
      </c>
      <c r="Q349">
        <f t="shared" si="36"/>
        <v>-15.657578632359511</v>
      </c>
      <c r="R349">
        <f>10^(L349/10)</f>
        <v>2.0765717369282407E-7</v>
      </c>
      <c r="S349">
        <f>LN(R349)</f>
        <v>-15.387377320426538</v>
      </c>
      <c r="T349">
        <v>12.8</v>
      </c>
      <c r="U349">
        <v>-2.8</v>
      </c>
      <c r="V349">
        <f t="shared" si="38"/>
        <v>12.738916751435344</v>
      </c>
      <c r="W349">
        <f t="shared" si="39"/>
        <v>7.8499610250402654E-2</v>
      </c>
      <c r="X349">
        <f t="shared" si="40"/>
        <v>6.1621888094651215E-3</v>
      </c>
      <c r="Z349">
        <f ca="1">IF($F349=$Z$1,1,0)</f>
        <v>1</v>
      </c>
      <c r="AA349">
        <f ca="1">IF($I349=$AA$1,1,0)</f>
        <v>0</v>
      </c>
      <c r="AB349" t="str">
        <f t="shared" ca="1" si="41"/>
        <v/>
      </c>
      <c r="AC349" t="str">
        <f ca="1">IF(AND(Z349,AA349),C349,"")</f>
        <v/>
      </c>
      <c r="AD349" t="str">
        <f ca="1">IF(AND(AA349,Z349),D349,"")</f>
        <v/>
      </c>
      <c r="AE349" t="str">
        <f t="shared" ca="1" si="42"/>
        <v/>
      </c>
    </row>
    <row r="350" spans="1:31" x14ac:dyDescent="0.25">
      <c r="A350">
        <v>59643</v>
      </c>
      <c r="B350" s="1">
        <v>38759.065949074073</v>
      </c>
      <c r="C350">
        <v>1</v>
      </c>
      <c r="D350">
        <v>2</v>
      </c>
      <c r="E350">
        <v>89.9</v>
      </c>
      <c r="F350" t="s">
        <v>114</v>
      </c>
      <c r="G350">
        <v>-61</v>
      </c>
      <c r="H350">
        <v>1139646898331</v>
      </c>
      <c r="I350">
        <v>90</v>
      </c>
      <c r="J350" s="3">
        <v>42737</v>
      </c>
      <c r="K350">
        <v>-60</v>
      </c>
      <c r="L350">
        <v>-60.989361702127702</v>
      </c>
      <c r="M350">
        <v>94</v>
      </c>
      <c r="N350">
        <v>3.4532038446196598</v>
      </c>
      <c r="O350">
        <v>3</v>
      </c>
      <c r="P350">
        <f t="shared" si="37"/>
        <v>7.9432823472428114E-7</v>
      </c>
      <c r="Q350">
        <f t="shared" si="36"/>
        <v>-14.045769067263679</v>
      </c>
      <c r="R350">
        <f>10^(L350/10)</f>
        <v>7.9627637335621976E-7</v>
      </c>
      <c r="S350">
        <f>LN(R350)</f>
        <v>-14.043319508654122</v>
      </c>
      <c r="T350">
        <v>33.5</v>
      </c>
      <c r="U350">
        <v>2.8</v>
      </c>
      <c r="V350">
        <f t="shared" si="38"/>
        <v>32.509844662809449</v>
      </c>
      <c r="W350">
        <f t="shared" si="39"/>
        <v>3.075991320081508E-2</v>
      </c>
      <c r="X350">
        <f t="shared" si="40"/>
        <v>9.4617226012167768E-4</v>
      </c>
      <c r="Z350">
        <f ca="1">IF($F350=$Z$1,1,0)</f>
        <v>0</v>
      </c>
      <c r="AA350">
        <f ca="1">IF($I350=$AA$1,1,0)</f>
        <v>0</v>
      </c>
      <c r="AB350" t="str">
        <f t="shared" ca="1" si="41"/>
        <v/>
      </c>
      <c r="AC350" t="str">
        <f ca="1">IF(AND(Z350,AA350),C350,"")</f>
        <v/>
      </c>
      <c r="AD350" t="str">
        <f ca="1">IF(AND(AA350,Z350),D350,"")</f>
        <v/>
      </c>
      <c r="AE350" t="str">
        <f t="shared" ca="1" si="42"/>
        <v/>
      </c>
    </row>
    <row r="351" spans="1:31" x14ac:dyDescent="0.25">
      <c r="A351">
        <v>59644</v>
      </c>
      <c r="B351" s="1">
        <v>38759.065949074073</v>
      </c>
      <c r="C351">
        <v>1</v>
      </c>
      <c r="D351">
        <v>2</v>
      </c>
      <c r="E351">
        <v>89.9</v>
      </c>
      <c r="F351" t="s">
        <v>117</v>
      </c>
      <c r="G351">
        <v>-61</v>
      </c>
      <c r="H351">
        <v>1139646898331</v>
      </c>
      <c r="I351">
        <v>90</v>
      </c>
      <c r="J351" s="3">
        <v>42737</v>
      </c>
      <c r="K351">
        <v>-54</v>
      </c>
      <c r="L351">
        <v>-54.425742574257399</v>
      </c>
      <c r="M351">
        <v>101</v>
      </c>
      <c r="N351">
        <v>3.3536443897749999</v>
      </c>
      <c r="O351">
        <v>3</v>
      </c>
      <c r="P351">
        <f t="shared" si="37"/>
        <v>7.9432823472428114E-7</v>
      </c>
      <c r="Q351">
        <f t="shared" si="36"/>
        <v>-14.045769067263679</v>
      </c>
      <c r="R351">
        <f>10^(L351/10)</f>
        <v>3.6093229464762387E-6</v>
      </c>
      <c r="S351">
        <f>LN(R351)</f>
        <v>-12.531990352661648</v>
      </c>
      <c r="T351">
        <v>1</v>
      </c>
      <c r="U351">
        <v>14</v>
      </c>
      <c r="V351">
        <f t="shared" si="38"/>
        <v>12</v>
      </c>
      <c r="W351">
        <f t="shared" si="39"/>
        <v>8.3333333333333329E-2</v>
      </c>
      <c r="X351">
        <f t="shared" si="40"/>
        <v>6.9444444444444441E-3</v>
      </c>
      <c r="Z351">
        <f ca="1">IF($F351=$Z$1,1,0)</f>
        <v>0</v>
      </c>
      <c r="AA351">
        <f ca="1">IF($I351=$AA$1,1,0)</f>
        <v>0</v>
      </c>
      <c r="AB351" t="str">
        <f t="shared" ca="1" si="41"/>
        <v/>
      </c>
      <c r="AC351" t="str">
        <f ca="1">IF(AND(Z351,AA351),C351,"")</f>
        <v/>
      </c>
      <c r="AD351" t="str">
        <f ca="1">IF(AND(AA351,Z351),D351,"")</f>
        <v/>
      </c>
      <c r="AE351" t="str">
        <f t="shared" ca="1" si="42"/>
        <v/>
      </c>
    </row>
    <row r="352" spans="1:31" x14ac:dyDescent="0.25">
      <c r="A352">
        <v>59645</v>
      </c>
      <c r="B352" s="1">
        <v>38759.065949074073</v>
      </c>
      <c r="C352">
        <v>1</v>
      </c>
      <c r="D352">
        <v>2</v>
      </c>
      <c r="E352">
        <v>89.9</v>
      </c>
      <c r="F352" t="s">
        <v>112</v>
      </c>
      <c r="G352">
        <v>-58</v>
      </c>
      <c r="H352">
        <v>1139646898331</v>
      </c>
      <c r="I352">
        <v>90</v>
      </c>
      <c r="J352" s="3">
        <v>42737</v>
      </c>
      <c r="K352">
        <v>-55</v>
      </c>
      <c r="L352">
        <v>-55.268518518518498</v>
      </c>
      <c r="M352">
        <v>108</v>
      </c>
      <c r="N352">
        <v>1.60958856693071</v>
      </c>
      <c r="O352">
        <v>2</v>
      </c>
      <c r="P352">
        <f t="shared" si="37"/>
        <v>1.5848931924611111E-6</v>
      </c>
      <c r="Q352">
        <f t="shared" si="36"/>
        <v>-13.354993539365466</v>
      </c>
      <c r="R352">
        <f>10^(L352/10)</f>
        <v>2.9726799104210915E-6</v>
      </c>
      <c r="S352">
        <f>LN(R352)</f>
        <v>-12.726046685260608</v>
      </c>
      <c r="T352">
        <v>7.5</v>
      </c>
      <c r="U352">
        <v>6.3</v>
      </c>
      <c r="V352">
        <f t="shared" si="38"/>
        <v>7.7935871073594853</v>
      </c>
      <c r="W352">
        <f t="shared" si="39"/>
        <v>0.1283106207994647</v>
      </c>
      <c r="X352">
        <f t="shared" si="40"/>
        <v>1.6463615409944028E-2</v>
      </c>
      <c r="Z352">
        <f ca="1">IF($F352=$Z$1,1,0)</f>
        <v>0</v>
      </c>
      <c r="AA352">
        <f ca="1">IF($I352=$AA$1,1,0)</f>
        <v>0</v>
      </c>
      <c r="AB352" t="str">
        <f t="shared" ca="1" si="41"/>
        <v/>
      </c>
      <c r="AC352" t="str">
        <f ca="1">IF(AND(Z352,AA352),C352,"")</f>
        <v/>
      </c>
      <c r="AD352" t="str">
        <f ca="1">IF(AND(AA352,Z352),D352,"")</f>
        <v/>
      </c>
      <c r="AE352" t="str">
        <f t="shared" ca="1" si="42"/>
        <v/>
      </c>
    </row>
    <row r="353" spans="1:31" x14ac:dyDescent="0.25">
      <c r="A353">
        <v>59646</v>
      </c>
      <c r="B353" s="1">
        <v>38759.065949074073</v>
      </c>
      <c r="C353">
        <v>1</v>
      </c>
      <c r="D353">
        <v>2</v>
      </c>
      <c r="E353">
        <v>89.9</v>
      </c>
      <c r="F353" t="s">
        <v>113</v>
      </c>
      <c r="G353">
        <v>-69</v>
      </c>
      <c r="H353">
        <v>1139646898331</v>
      </c>
      <c r="I353">
        <v>90</v>
      </c>
      <c r="J353" s="3">
        <v>42737</v>
      </c>
      <c r="K353">
        <v>-67</v>
      </c>
      <c r="L353">
        <v>-67.058823529411796</v>
      </c>
      <c r="M353">
        <v>102</v>
      </c>
      <c r="N353">
        <v>2.7783588339402701</v>
      </c>
      <c r="O353">
        <v>4</v>
      </c>
      <c r="P353">
        <f t="shared" si="37"/>
        <v>1.2589254117941651E-7</v>
      </c>
      <c r="Q353">
        <f t="shared" si="36"/>
        <v>-15.887837141658917</v>
      </c>
      <c r="R353">
        <f>10^(L353/10)</f>
        <v>1.9684194472865956E-7</v>
      </c>
      <c r="S353">
        <f>LN(R353)</f>
        <v>-15.440864741254197</v>
      </c>
      <c r="T353">
        <v>12.8</v>
      </c>
      <c r="U353">
        <v>-2.8</v>
      </c>
      <c r="V353">
        <f t="shared" si="38"/>
        <v>12.738916751435344</v>
      </c>
      <c r="W353">
        <f t="shared" si="39"/>
        <v>7.8499610250402654E-2</v>
      </c>
      <c r="X353">
        <f t="shared" si="40"/>
        <v>6.1621888094651215E-3</v>
      </c>
      <c r="Z353">
        <f ca="1">IF($F353=$Z$1,1,0)</f>
        <v>1</v>
      </c>
      <c r="AA353">
        <f ca="1">IF($I353=$AA$1,1,0)</f>
        <v>0</v>
      </c>
      <c r="AB353" t="str">
        <f t="shared" ca="1" si="41"/>
        <v/>
      </c>
      <c r="AC353" t="str">
        <f ca="1">IF(AND(Z353,AA353),C353,"")</f>
        <v/>
      </c>
      <c r="AD353" t="str">
        <f ca="1">IF(AND(AA353,Z353),D353,"")</f>
        <v/>
      </c>
      <c r="AE353" t="str">
        <f t="shared" ca="1" si="42"/>
        <v/>
      </c>
    </row>
    <row r="354" spans="1:31" x14ac:dyDescent="0.25">
      <c r="A354">
        <v>59652</v>
      </c>
      <c r="B354" s="1">
        <v>38759.065949074073</v>
      </c>
      <c r="C354">
        <v>1</v>
      </c>
      <c r="D354">
        <v>2</v>
      </c>
      <c r="E354">
        <v>89.9</v>
      </c>
      <c r="F354" t="s">
        <v>115</v>
      </c>
      <c r="G354">
        <v>-36</v>
      </c>
      <c r="H354">
        <v>1139646898583</v>
      </c>
      <c r="I354">
        <v>90</v>
      </c>
      <c r="J354" s="3">
        <v>42737</v>
      </c>
      <c r="K354">
        <v>-43</v>
      </c>
      <c r="L354">
        <v>-41.59</v>
      </c>
      <c r="M354">
        <v>100</v>
      </c>
      <c r="N354">
        <v>4.5150589781040003</v>
      </c>
      <c r="O354">
        <v>9</v>
      </c>
      <c r="P354">
        <f t="shared" si="37"/>
        <v>2.5118864315095774E-4</v>
      </c>
      <c r="Q354">
        <f t="shared" si="36"/>
        <v>-8.2893063347785656</v>
      </c>
      <c r="R354">
        <f>10^(L354/10)</f>
        <v>6.934258060165676E-5</v>
      </c>
      <c r="S354">
        <f>LN(R354)</f>
        <v>-9.5764514017622382</v>
      </c>
      <c r="T354">
        <v>2.5</v>
      </c>
      <c r="U354">
        <v>-0.8</v>
      </c>
      <c r="V354">
        <f t="shared" si="38"/>
        <v>3.1764760348537182</v>
      </c>
      <c r="W354">
        <f t="shared" si="39"/>
        <v>0.31481427501027931</v>
      </c>
      <c r="X354">
        <f t="shared" si="40"/>
        <v>9.9108027750247768E-2</v>
      </c>
      <c r="Z354">
        <f ca="1">IF($F354=$Z$1,1,0)</f>
        <v>0</v>
      </c>
      <c r="AA354">
        <f ca="1">IF($I354=$AA$1,1,0)</f>
        <v>0</v>
      </c>
      <c r="AB354" t="str">
        <f t="shared" ca="1" si="41"/>
        <v/>
      </c>
      <c r="AC354" t="str">
        <f ca="1">IF(AND(Z354,AA354),C354,"")</f>
        <v/>
      </c>
      <c r="AD354" t="str">
        <f ca="1">IF(AND(AA354,Z354),D354,"")</f>
        <v/>
      </c>
      <c r="AE354" t="str">
        <f t="shared" ca="1" si="42"/>
        <v/>
      </c>
    </row>
    <row r="355" spans="1:31" x14ac:dyDescent="0.25">
      <c r="A355">
        <v>59654</v>
      </c>
      <c r="B355" s="1">
        <v>38759.065949074073</v>
      </c>
      <c r="C355">
        <v>1</v>
      </c>
      <c r="D355">
        <v>2</v>
      </c>
      <c r="E355">
        <v>89.9</v>
      </c>
      <c r="F355" t="s">
        <v>116</v>
      </c>
      <c r="G355">
        <v>-62</v>
      </c>
      <c r="H355">
        <v>1139646898583</v>
      </c>
      <c r="I355">
        <v>90</v>
      </c>
      <c r="J355" s="3">
        <v>42737</v>
      </c>
      <c r="K355">
        <v>-62</v>
      </c>
      <c r="L355">
        <v>-63.122222222222199</v>
      </c>
      <c r="M355">
        <v>90</v>
      </c>
      <c r="N355">
        <v>2.4941629735898299</v>
      </c>
      <c r="O355">
        <v>4</v>
      </c>
      <c r="P355">
        <f t="shared" si="37"/>
        <v>6.3095734448019254E-7</v>
      </c>
      <c r="Q355">
        <f t="shared" si="36"/>
        <v>-14.276027576563084</v>
      </c>
      <c r="R355">
        <f>10^(L355/10)</f>
        <v>4.8727909261899553E-7</v>
      </c>
      <c r="S355">
        <f>LN(R355)</f>
        <v>-14.534428792554632</v>
      </c>
      <c r="T355">
        <v>33.5</v>
      </c>
      <c r="U355">
        <v>9.3000000000000007</v>
      </c>
      <c r="V355">
        <f t="shared" si="38"/>
        <v>33.309758329954903</v>
      </c>
      <c r="W355">
        <f t="shared" si="39"/>
        <v>3.0021232519742327E-2</v>
      </c>
      <c r="X355">
        <f t="shared" si="40"/>
        <v>9.0127440200443428E-4</v>
      </c>
      <c r="Z355">
        <f ca="1">IF($F355=$Z$1,1,0)</f>
        <v>0</v>
      </c>
      <c r="AA355">
        <f ca="1">IF($I355=$AA$1,1,0)</f>
        <v>0</v>
      </c>
      <c r="AB355" t="str">
        <f t="shared" ca="1" si="41"/>
        <v/>
      </c>
      <c r="AC355" t="str">
        <f ca="1">IF(AND(Z355,AA355),C355,"")</f>
        <v/>
      </c>
      <c r="AD355" t="str">
        <f ca="1">IF(AND(AA355,Z355),D355,"")</f>
        <v/>
      </c>
      <c r="AE355" t="str">
        <f t="shared" ca="1" si="42"/>
        <v/>
      </c>
    </row>
    <row r="356" spans="1:31" x14ac:dyDescent="0.25">
      <c r="A356">
        <v>60694</v>
      </c>
      <c r="B356" s="1">
        <v>38759.066516203704</v>
      </c>
      <c r="C356">
        <v>1</v>
      </c>
      <c r="D356">
        <v>2</v>
      </c>
      <c r="E356">
        <v>134.4</v>
      </c>
      <c r="F356" t="s">
        <v>115</v>
      </c>
      <c r="G356">
        <v>-36</v>
      </c>
      <c r="H356">
        <v>1139646947306</v>
      </c>
      <c r="I356">
        <v>135</v>
      </c>
      <c r="J356" s="3">
        <v>42737</v>
      </c>
      <c r="K356">
        <v>-36</v>
      </c>
      <c r="L356">
        <v>-36.152380952381002</v>
      </c>
      <c r="M356">
        <v>105</v>
      </c>
      <c r="N356">
        <v>2.2735136834566201</v>
      </c>
      <c r="O356">
        <v>4</v>
      </c>
      <c r="P356">
        <f t="shared" si="37"/>
        <v>2.5118864315095774E-4</v>
      </c>
      <c r="Q356">
        <f t="shared" si="36"/>
        <v>-8.2893063347785656</v>
      </c>
      <c r="R356">
        <f>10^(L356/10)</f>
        <v>2.4252801082043981E-4</v>
      </c>
      <c r="S356">
        <f>LN(R356)</f>
        <v>-8.3243933457194377</v>
      </c>
      <c r="T356">
        <v>2.5</v>
      </c>
      <c r="U356">
        <v>-0.8</v>
      </c>
      <c r="V356">
        <f t="shared" si="38"/>
        <v>3.1764760348537182</v>
      </c>
      <c r="W356">
        <f t="shared" si="39"/>
        <v>0.31481427501027931</v>
      </c>
      <c r="X356">
        <f t="shared" si="40"/>
        <v>9.9108027750247768E-2</v>
      </c>
      <c r="Z356">
        <f ca="1">IF($F356=$Z$1,1,0)</f>
        <v>0</v>
      </c>
      <c r="AA356">
        <f ca="1">IF($I356=$AA$1,1,0)</f>
        <v>0</v>
      </c>
      <c r="AB356" t="str">
        <f t="shared" ca="1" si="41"/>
        <v/>
      </c>
      <c r="AC356" t="str">
        <f ca="1">IF(AND(Z356,AA356),C356,"")</f>
        <v/>
      </c>
      <c r="AD356" t="str">
        <f ca="1">IF(AND(AA356,Z356),D356,"")</f>
        <v/>
      </c>
      <c r="AE356" t="str">
        <f t="shared" ca="1" si="42"/>
        <v/>
      </c>
    </row>
    <row r="357" spans="1:31" x14ac:dyDescent="0.25">
      <c r="A357">
        <v>60695</v>
      </c>
      <c r="B357" s="1">
        <v>38759.066516203704</v>
      </c>
      <c r="C357">
        <v>1</v>
      </c>
      <c r="D357">
        <v>2</v>
      </c>
      <c r="E357">
        <v>134.4</v>
      </c>
      <c r="F357" t="s">
        <v>117</v>
      </c>
      <c r="G357">
        <v>-51</v>
      </c>
      <c r="H357">
        <v>1139646947306</v>
      </c>
      <c r="I357">
        <v>135</v>
      </c>
      <c r="J357" s="3">
        <v>42737</v>
      </c>
      <c r="K357">
        <v>-57</v>
      </c>
      <c r="L357">
        <v>-56.797872340425499</v>
      </c>
      <c r="M357">
        <v>94</v>
      </c>
      <c r="N357">
        <v>2.05609394389178</v>
      </c>
      <c r="O357">
        <v>2</v>
      </c>
      <c r="P357">
        <f t="shared" si="37"/>
        <v>7.9432823472428065E-6</v>
      </c>
      <c r="Q357">
        <f t="shared" si="36"/>
        <v>-11.743183974269634</v>
      </c>
      <c r="R357">
        <f>10^(L357/10)</f>
        <v>2.0903199522896913E-6</v>
      </c>
      <c r="S357">
        <f>LN(R357)</f>
        <v>-13.078193416484259</v>
      </c>
      <c r="T357">
        <v>1</v>
      </c>
      <c r="U357">
        <v>14</v>
      </c>
      <c r="V357">
        <f t="shared" si="38"/>
        <v>12</v>
      </c>
      <c r="W357">
        <f t="shared" si="39"/>
        <v>8.3333333333333329E-2</v>
      </c>
      <c r="X357">
        <f t="shared" si="40"/>
        <v>6.9444444444444441E-3</v>
      </c>
      <c r="Z357">
        <f ca="1">IF($F357=$Z$1,1,0)</f>
        <v>0</v>
      </c>
      <c r="AA357">
        <f ca="1">IF($I357=$AA$1,1,0)</f>
        <v>0</v>
      </c>
      <c r="AB357" t="str">
        <f t="shared" ca="1" si="41"/>
        <v/>
      </c>
      <c r="AC357" t="str">
        <f ca="1">IF(AND(Z357,AA357),C357,"")</f>
        <v/>
      </c>
      <c r="AD357" t="str">
        <f ca="1">IF(AND(AA357,Z357),D357,"")</f>
        <v/>
      </c>
      <c r="AE357" t="str">
        <f t="shared" ca="1" si="42"/>
        <v/>
      </c>
    </row>
    <row r="358" spans="1:31" x14ac:dyDescent="0.25">
      <c r="A358">
        <v>60696</v>
      </c>
      <c r="B358" s="1">
        <v>38759.066516203704</v>
      </c>
      <c r="C358">
        <v>1</v>
      </c>
      <c r="D358">
        <v>2</v>
      </c>
      <c r="E358">
        <v>134.4</v>
      </c>
      <c r="F358" t="s">
        <v>112</v>
      </c>
      <c r="G358">
        <v>-54</v>
      </c>
      <c r="H358">
        <v>1139646947306</v>
      </c>
      <c r="I358">
        <v>135</v>
      </c>
      <c r="J358" s="3">
        <v>42737</v>
      </c>
      <c r="K358">
        <v>-57.5</v>
      </c>
      <c r="L358">
        <v>-57.654545454545499</v>
      </c>
      <c r="M358">
        <v>110</v>
      </c>
      <c r="N358">
        <v>2.0473135838847401</v>
      </c>
      <c r="O358">
        <v>3</v>
      </c>
      <c r="P358">
        <f t="shared" si="37"/>
        <v>3.9810717055349657E-6</v>
      </c>
      <c r="Q358">
        <f t="shared" si="36"/>
        <v>-12.433959502167848</v>
      </c>
      <c r="R358">
        <f>10^(L358/10)</f>
        <v>1.716111314009579E-6</v>
      </c>
      <c r="S358">
        <f>LN(R358)</f>
        <v>-13.275449690698411</v>
      </c>
      <c r="T358">
        <v>7.5</v>
      </c>
      <c r="U358">
        <v>6.3</v>
      </c>
      <c r="V358">
        <f t="shared" si="38"/>
        <v>7.7935871073594853</v>
      </c>
      <c r="W358">
        <f t="shared" si="39"/>
        <v>0.1283106207994647</v>
      </c>
      <c r="X358">
        <f t="shared" si="40"/>
        <v>1.6463615409944028E-2</v>
      </c>
      <c r="Z358">
        <f ca="1">IF($F358=$Z$1,1,0)</f>
        <v>0</v>
      </c>
      <c r="AA358">
        <f ca="1">IF($I358=$AA$1,1,0)</f>
        <v>0</v>
      </c>
      <c r="AB358" t="str">
        <f t="shared" ca="1" si="41"/>
        <v/>
      </c>
      <c r="AC358" t="str">
        <f ca="1">IF(AND(Z358,AA358),C358,"")</f>
        <v/>
      </c>
      <c r="AD358" t="str">
        <f ca="1">IF(AND(AA358,Z358),D358,"")</f>
        <v/>
      </c>
      <c r="AE358" t="str">
        <f t="shared" ca="1" si="42"/>
        <v/>
      </c>
    </row>
    <row r="359" spans="1:31" x14ac:dyDescent="0.25">
      <c r="A359">
        <v>60697</v>
      </c>
      <c r="B359" s="1">
        <v>38759.066516203704</v>
      </c>
      <c r="C359">
        <v>1</v>
      </c>
      <c r="D359">
        <v>2</v>
      </c>
      <c r="E359">
        <v>134.4</v>
      </c>
      <c r="F359" t="s">
        <v>114</v>
      </c>
      <c r="G359">
        <v>-66</v>
      </c>
      <c r="H359">
        <v>1139646947306</v>
      </c>
      <c r="I359">
        <v>135</v>
      </c>
      <c r="J359" s="3">
        <v>42737</v>
      </c>
      <c r="K359">
        <v>-62</v>
      </c>
      <c r="L359">
        <v>-63.295454545454497</v>
      </c>
      <c r="M359">
        <v>88</v>
      </c>
      <c r="N359">
        <v>4.4879380896755601</v>
      </c>
      <c r="O359">
        <v>6.5</v>
      </c>
      <c r="P359">
        <f t="shared" si="37"/>
        <v>2.511886431509578E-7</v>
      </c>
      <c r="Q359">
        <f t="shared" si="36"/>
        <v>-15.197061613760702</v>
      </c>
      <c r="R359">
        <f>10^(L359/10)</f>
        <v>4.68224943001063E-7</v>
      </c>
      <c r="S359">
        <f>LN(R359)</f>
        <v>-14.574317009064576</v>
      </c>
      <c r="T359">
        <v>33.5</v>
      </c>
      <c r="U359">
        <v>2.8</v>
      </c>
      <c r="V359">
        <f t="shared" si="38"/>
        <v>32.509844662809449</v>
      </c>
      <c r="W359">
        <f t="shared" si="39"/>
        <v>3.075991320081508E-2</v>
      </c>
      <c r="X359">
        <f t="shared" si="40"/>
        <v>9.4617226012167768E-4</v>
      </c>
      <c r="Z359">
        <f ca="1">IF($F359=$Z$1,1,0)</f>
        <v>0</v>
      </c>
      <c r="AA359">
        <f ca="1">IF($I359=$AA$1,1,0)</f>
        <v>0</v>
      </c>
      <c r="AB359" t="str">
        <f t="shared" ca="1" si="41"/>
        <v/>
      </c>
      <c r="AC359" t="str">
        <f ca="1">IF(AND(Z359,AA359),C359,"")</f>
        <v/>
      </c>
      <c r="AD359" t="str">
        <f ca="1">IF(AND(AA359,Z359),D359,"")</f>
        <v/>
      </c>
      <c r="AE359" t="str">
        <f t="shared" ca="1" si="42"/>
        <v/>
      </c>
    </row>
    <row r="360" spans="1:31" x14ac:dyDescent="0.25">
      <c r="A360">
        <v>60700</v>
      </c>
      <c r="B360" s="1">
        <v>38759.066516203704</v>
      </c>
      <c r="C360">
        <v>1</v>
      </c>
      <c r="D360">
        <v>2</v>
      </c>
      <c r="E360">
        <v>134.4</v>
      </c>
      <c r="F360" t="s">
        <v>116</v>
      </c>
      <c r="G360">
        <v>-65</v>
      </c>
      <c r="H360">
        <v>1139646947306</v>
      </c>
      <c r="I360">
        <v>135</v>
      </c>
      <c r="J360" s="3">
        <v>42737</v>
      </c>
      <c r="K360">
        <v>-62</v>
      </c>
      <c r="L360">
        <v>-62.526881720430097</v>
      </c>
      <c r="M360">
        <v>93</v>
      </c>
      <c r="N360">
        <v>2.8498337016679098</v>
      </c>
      <c r="O360">
        <v>5</v>
      </c>
      <c r="P360">
        <f t="shared" si="37"/>
        <v>3.1622776601683734E-7</v>
      </c>
      <c r="Q360">
        <f t="shared" si="36"/>
        <v>-14.966803104461299</v>
      </c>
      <c r="R360">
        <f>10^(L360/10)</f>
        <v>5.5887132613875238E-7</v>
      </c>
      <c r="S360">
        <f>LN(R360)</f>
        <v>-14.397346576086425</v>
      </c>
      <c r="T360">
        <v>33.5</v>
      </c>
      <c r="U360">
        <v>9.3000000000000007</v>
      </c>
      <c r="V360">
        <f t="shared" si="38"/>
        <v>33.309758329954903</v>
      </c>
      <c r="W360">
        <f t="shared" si="39"/>
        <v>3.0021232519742327E-2</v>
      </c>
      <c r="X360">
        <f t="shared" si="40"/>
        <v>9.0127440200443428E-4</v>
      </c>
      <c r="Z360">
        <f ca="1">IF($F360=$Z$1,1,0)</f>
        <v>0</v>
      </c>
      <c r="AA360">
        <f ca="1">IF($I360=$AA$1,1,0)</f>
        <v>0</v>
      </c>
      <c r="AB360" t="str">
        <f t="shared" ca="1" si="41"/>
        <v/>
      </c>
      <c r="AC360" t="str">
        <f ca="1">IF(AND(Z360,AA360),C360,"")</f>
        <v/>
      </c>
      <c r="AD360" t="str">
        <f ca="1">IF(AND(AA360,Z360),D360,"")</f>
        <v/>
      </c>
      <c r="AE360" t="str">
        <f t="shared" ca="1" si="42"/>
        <v/>
      </c>
    </row>
    <row r="361" spans="1:31" x14ac:dyDescent="0.25">
      <c r="A361">
        <v>60701</v>
      </c>
      <c r="B361" s="1">
        <v>38759.066516203704</v>
      </c>
      <c r="C361">
        <v>1</v>
      </c>
      <c r="D361">
        <v>2</v>
      </c>
      <c r="E361">
        <v>134.4</v>
      </c>
      <c r="F361" t="s">
        <v>113</v>
      </c>
      <c r="G361">
        <v>-61</v>
      </c>
      <c r="H361">
        <v>1139646947306</v>
      </c>
      <c r="I361">
        <v>135</v>
      </c>
      <c r="J361" s="3">
        <v>42737</v>
      </c>
      <c r="K361">
        <v>-63</v>
      </c>
      <c r="L361">
        <v>-62.311827956989198</v>
      </c>
      <c r="M361">
        <v>93</v>
      </c>
      <c r="N361">
        <v>2.6084248729655899</v>
      </c>
      <c r="O361">
        <v>3</v>
      </c>
      <c r="P361">
        <f t="shared" si="37"/>
        <v>7.9432823472428114E-7</v>
      </c>
      <c r="Q361">
        <f t="shared" si="36"/>
        <v>-14.045769067263679</v>
      </c>
      <c r="R361">
        <f>10^(L361/10)</f>
        <v>5.8724212873585437E-7</v>
      </c>
      <c r="S361">
        <f>LN(R361)</f>
        <v>-14.347828617097296</v>
      </c>
      <c r="T361">
        <v>12.8</v>
      </c>
      <c r="U361">
        <v>-2.8</v>
      </c>
      <c r="V361">
        <f t="shared" si="38"/>
        <v>12.738916751435344</v>
      </c>
      <c r="W361">
        <f t="shared" si="39"/>
        <v>7.8499610250402654E-2</v>
      </c>
      <c r="X361">
        <f t="shared" si="40"/>
        <v>6.1621888094651215E-3</v>
      </c>
      <c r="Z361">
        <f ca="1">IF($F361=$Z$1,1,0)</f>
        <v>1</v>
      </c>
      <c r="AA361">
        <f ca="1">IF($I361=$AA$1,1,0)</f>
        <v>0</v>
      </c>
      <c r="AB361" t="str">
        <f t="shared" ca="1" si="41"/>
        <v/>
      </c>
      <c r="AC361" t="str">
        <f ca="1">IF(AND(Z361,AA361),C361,"")</f>
        <v/>
      </c>
      <c r="AD361" t="str">
        <f ca="1">IF(AND(AA361,Z361),D361,"")</f>
        <v/>
      </c>
      <c r="AE361" t="str">
        <f t="shared" ca="1" si="42"/>
        <v/>
      </c>
    </row>
    <row r="362" spans="1:31" x14ac:dyDescent="0.25">
      <c r="A362">
        <v>61722</v>
      </c>
      <c r="B362" s="1">
        <v>38759.067025462966</v>
      </c>
      <c r="C362">
        <v>1</v>
      </c>
      <c r="D362">
        <v>2</v>
      </c>
      <c r="E362">
        <v>180.3</v>
      </c>
      <c r="F362" t="s">
        <v>115</v>
      </c>
      <c r="G362">
        <v>-39</v>
      </c>
      <c r="H362">
        <v>1139646991953</v>
      </c>
      <c r="I362">
        <v>180</v>
      </c>
      <c r="J362" s="3">
        <v>42737</v>
      </c>
      <c r="K362">
        <v>-41</v>
      </c>
      <c r="L362">
        <v>-41.188118811881203</v>
      </c>
      <c r="M362">
        <v>101</v>
      </c>
      <c r="N362">
        <v>2.73024860145419</v>
      </c>
      <c r="O362">
        <v>4</v>
      </c>
      <c r="P362">
        <f t="shared" si="37"/>
        <v>1.2589254117941672E-4</v>
      </c>
      <c r="Q362">
        <f t="shared" si="36"/>
        <v>-8.9800818626767782</v>
      </c>
      <c r="R362">
        <f>10^(L362/10)</f>
        <v>7.606556908840895E-5</v>
      </c>
      <c r="S362">
        <f>LN(R362)</f>
        <v>-9.4839148384705307</v>
      </c>
      <c r="T362">
        <v>2.5</v>
      </c>
      <c r="U362">
        <v>-0.8</v>
      </c>
      <c r="V362">
        <f t="shared" si="38"/>
        <v>3.1764760348537182</v>
      </c>
      <c r="W362">
        <f t="shared" si="39"/>
        <v>0.31481427501027931</v>
      </c>
      <c r="X362">
        <f t="shared" si="40"/>
        <v>9.9108027750247768E-2</v>
      </c>
      <c r="Z362">
        <f ca="1">IF($F362=$Z$1,1,0)</f>
        <v>0</v>
      </c>
      <c r="AA362">
        <f ca="1">IF($I362=$AA$1,1,0)</f>
        <v>0</v>
      </c>
      <c r="AB362" t="str">
        <f t="shared" ca="1" si="41"/>
        <v/>
      </c>
      <c r="AC362" t="str">
        <f ca="1">IF(AND(Z362,AA362),C362,"")</f>
        <v/>
      </c>
      <c r="AD362" t="str">
        <f ca="1">IF(AND(AA362,Z362),D362,"")</f>
        <v/>
      </c>
      <c r="AE362" t="str">
        <f t="shared" ca="1" si="42"/>
        <v/>
      </c>
    </row>
    <row r="363" spans="1:31" x14ac:dyDescent="0.25">
      <c r="A363">
        <v>61723</v>
      </c>
      <c r="B363" s="1">
        <v>38759.067025462966</v>
      </c>
      <c r="C363">
        <v>1</v>
      </c>
      <c r="D363">
        <v>2</v>
      </c>
      <c r="E363">
        <v>180.3</v>
      </c>
      <c r="F363" t="s">
        <v>117</v>
      </c>
      <c r="G363">
        <v>-59</v>
      </c>
      <c r="H363">
        <v>1139646991953</v>
      </c>
      <c r="I363">
        <v>180</v>
      </c>
      <c r="J363" s="3">
        <v>42737</v>
      </c>
      <c r="K363">
        <v>-56</v>
      </c>
      <c r="L363">
        <v>-56.353535353535399</v>
      </c>
      <c r="M363">
        <v>99</v>
      </c>
      <c r="N363">
        <v>1.7456250346201101</v>
      </c>
      <c r="O363">
        <v>2</v>
      </c>
      <c r="P363">
        <f t="shared" si="37"/>
        <v>1.2589254117941642E-6</v>
      </c>
      <c r="Q363">
        <f t="shared" si="36"/>
        <v>-13.585252048664872</v>
      </c>
      <c r="R363">
        <f>10^(L363/10)</f>
        <v>2.3155089535215092E-6</v>
      </c>
      <c r="S363">
        <f>LN(R363)</f>
        <v>-12.975881044256354</v>
      </c>
      <c r="T363">
        <v>1</v>
      </c>
      <c r="U363">
        <v>14</v>
      </c>
      <c r="V363">
        <f t="shared" si="38"/>
        <v>12</v>
      </c>
      <c r="W363">
        <f t="shared" si="39"/>
        <v>8.3333333333333329E-2</v>
      </c>
      <c r="X363">
        <f t="shared" si="40"/>
        <v>6.9444444444444441E-3</v>
      </c>
      <c r="Z363">
        <f ca="1">IF($F363=$Z$1,1,0)</f>
        <v>0</v>
      </c>
      <c r="AA363">
        <f ca="1">IF($I363=$AA$1,1,0)</f>
        <v>0</v>
      </c>
      <c r="AB363" t="str">
        <f t="shared" ca="1" si="41"/>
        <v/>
      </c>
      <c r="AC363" t="str">
        <f ca="1">IF(AND(Z363,AA363),C363,"")</f>
        <v/>
      </c>
      <c r="AD363" t="str">
        <f ca="1">IF(AND(AA363,Z363),D363,"")</f>
        <v/>
      </c>
      <c r="AE363" t="str">
        <f t="shared" ca="1" si="42"/>
        <v/>
      </c>
    </row>
    <row r="364" spans="1:31" x14ac:dyDescent="0.25">
      <c r="A364">
        <v>61724</v>
      </c>
      <c r="B364" s="1">
        <v>38759.067025462966</v>
      </c>
      <c r="C364">
        <v>1</v>
      </c>
      <c r="D364">
        <v>2</v>
      </c>
      <c r="E364">
        <v>180.3</v>
      </c>
      <c r="F364" t="s">
        <v>112</v>
      </c>
      <c r="G364">
        <v>-54</v>
      </c>
      <c r="H364">
        <v>1139646991953</v>
      </c>
      <c r="I364">
        <v>180</v>
      </c>
      <c r="J364" s="3">
        <v>42737</v>
      </c>
      <c r="K364">
        <v>-54</v>
      </c>
      <c r="L364">
        <v>-53.536363636363603</v>
      </c>
      <c r="M364">
        <v>110</v>
      </c>
      <c r="N364">
        <v>3.5262508945255999</v>
      </c>
      <c r="O364">
        <v>3.75</v>
      </c>
      <c r="P364">
        <f t="shared" si="37"/>
        <v>3.9810717055349657E-6</v>
      </c>
      <c r="Q364">
        <f t="shared" si="36"/>
        <v>-12.433959502167848</v>
      </c>
      <c r="R364">
        <f>10^(L364/10)</f>
        <v>4.4295910841885853E-6</v>
      </c>
      <c r="S364">
        <f>LN(R364)</f>
        <v>-12.327203284219934</v>
      </c>
      <c r="T364">
        <v>7.5</v>
      </c>
      <c r="U364">
        <v>6.3</v>
      </c>
      <c r="V364">
        <f t="shared" si="38"/>
        <v>7.7935871073594853</v>
      </c>
      <c r="W364">
        <f t="shared" si="39"/>
        <v>0.1283106207994647</v>
      </c>
      <c r="X364">
        <f t="shared" si="40"/>
        <v>1.6463615409944028E-2</v>
      </c>
      <c r="Z364">
        <f ca="1">IF($F364=$Z$1,1,0)</f>
        <v>0</v>
      </c>
      <c r="AA364">
        <f ca="1">IF($I364=$AA$1,1,0)</f>
        <v>0</v>
      </c>
      <c r="AB364" t="str">
        <f t="shared" ca="1" si="41"/>
        <v/>
      </c>
      <c r="AC364" t="str">
        <f ca="1">IF(AND(Z364,AA364),C364,"")</f>
        <v/>
      </c>
      <c r="AD364" t="str">
        <f ca="1">IF(AND(AA364,Z364),D364,"")</f>
        <v/>
      </c>
      <c r="AE364" t="str">
        <f t="shared" ca="1" si="42"/>
        <v/>
      </c>
    </row>
    <row r="365" spans="1:31" x14ac:dyDescent="0.25">
      <c r="A365">
        <v>61725</v>
      </c>
      <c r="B365" s="1">
        <v>38759.067025462966</v>
      </c>
      <c r="C365">
        <v>1</v>
      </c>
      <c r="D365">
        <v>2</v>
      </c>
      <c r="E365">
        <v>180.3</v>
      </c>
      <c r="F365" t="s">
        <v>116</v>
      </c>
      <c r="G365">
        <v>-64</v>
      </c>
      <c r="H365">
        <v>1139646991953</v>
      </c>
      <c r="I365">
        <v>180</v>
      </c>
      <c r="J365" s="3">
        <v>42737</v>
      </c>
      <c r="K365">
        <v>-61</v>
      </c>
      <c r="L365">
        <v>-61.662500000000001</v>
      </c>
      <c r="M365">
        <v>80</v>
      </c>
      <c r="N365">
        <v>1.74257012281038</v>
      </c>
      <c r="O365">
        <v>3</v>
      </c>
      <c r="P365">
        <f t="shared" si="37"/>
        <v>3.9810717055349618E-7</v>
      </c>
      <c r="Q365">
        <f t="shared" ref="Q365:Q428" si="43">LN(P365)</f>
        <v>-14.736544595161895</v>
      </c>
      <c r="R365">
        <f>10^(L365/10)</f>
        <v>6.8194602144642274E-7</v>
      </c>
      <c r="S365">
        <f>LN(R365)</f>
        <v>-14.198315329674536</v>
      </c>
      <c r="T365">
        <v>33.5</v>
      </c>
      <c r="U365">
        <v>9.3000000000000007</v>
      </c>
      <c r="V365">
        <f t="shared" si="38"/>
        <v>33.309758329954903</v>
      </c>
      <c r="W365">
        <f t="shared" si="39"/>
        <v>3.0021232519742327E-2</v>
      </c>
      <c r="X365">
        <f t="shared" si="40"/>
        <v>9.0127440200443428E-4</v>
      </c>
      <c r="Z365">
        <f ca="1">IF($F365=$Z$1,1,0)</f>
        <v>0</v>
      </c>
      <c r="AA365">
        <f ca="1">IF($I365=$AA$1,1,0)</f>
        <v>0</v>
      </c>
      <c r="AB365" t="str">
        <f t="shared" ca="1" si="41"/>
        <v/>
      </c>
      <c r="AC365" t="str">
        <f ca="1">IF(AND(Z365,AA365),C365,"")</f>
        <v/>
      </c>
      <c r="AD365" t="str">
        <f ca="1">IF(AND(AA365,Z365),D365,"")</f>
        <v/>
      </c>
      <c r="AE365" t="str">
        <f t="shared" ca="1" si="42"/>
        <v/>
      </c>
    </row>
    <row r="366" spans="1:31" x14ac:dyDescent="0.25">
      <c r="A366">
        <v>61726</v>
      </c>
      <c r="B366" s="1">
        <v>38759.067025462966</v>
      </c>
      <c r="C366">
        <v>1</v>
      </c>
      <c r="D366">
        <v>2</v>
      </c>
      <c r="E366">
        <v>180.3</v>
      </c>
      <c r="F366" t="s">
        <v>113</v>
      </c>
      <c r="G366">
        <v>-68</v>
      </c>
      <c r="H366">
        <v>1139646991953</v>
      </c>
      <c r="I366">
        <v>180</v>
      </c>
      <c r="J366" s="3">
        <v>42737</v>
      </c>
      <c r="K366">
        <v>-61</v>
      </c>
      <c r="L366">
        <v>-60.804123711340203</v>
      </c>
      <c r="M366">
        <v>97</v>
      </c>
      <c r="N366">
        <v>1.98766600594837</v>
      </c>
      <c r="O366">
        <v>2</v>
      </c>
      <c r="P366">
        <f t="shared" si="37"/>
        <v>1.5848931924611122E-7</v>
      </c>
      <c r="Q366">
        <f t="shared" si="43"/>
        <v>-15.657578632359511</v>
      </c>
      <c r="R366">
        <f>10^(L366/10)</f>
        <v>8.3097436991310305E-7</v>
      </c>
      <c r="S366">
        <f>LN(R366)</f>
        <v>-14.000666885029775</v>
      </c>
      <c r="T366">
        <v>12.8</v>
      </c>
      <c r="U366">
        <v>-2.8</v>
      </c>
      <c r="V366">
        <f t="shared" si="38"/>
        <v>12.738916751435344</v>
      </c>
      <c r="W366">
        <f t="shared" si="39"/>
        <v>7.8499610250402654E-2</v>
      </c>
      <c r="X366">
        <f t="shared" si="40"/>
        <v>6.1621888094651215E-3</v>
      </c>
      <c r="Z366">
        <f ca="1">IF($F366=$Z$1,1,0)</f>
        <v>1</v>
      </c>
      <c r="AA366">
        <f ca="1">IF($I366=$AA$1,1,0)</f>
        <v>0</v>
      </c>
      <c r="AB366" t="str">
        <f t="shared" ca="1" si="41"/>
        <v/>
      </c>
      <c r="AC366" t="str">
        <f ca="1">IF(AND(Z366,AA366),C366,"")</f>
        <v/>
      </c>
      <c r="AD366" t="str">
        <f ca="1">IF(AND(AA366,Z366),D366,"")</f>
        <v/>
      </c>
      <c r="AE366" t="str">
        <f t="shared" ca="1" si="42"/>
        <v/>
      </c>
    </row>
    <row r="367" spans="1:31" x14ac:dyDescent="0.25">
      <c r="A367">
        <v>61734</v>
      </c>
      <c r="B367" s="1">
        <v>38759.067037037035</v>
      </c>
      <c r="C367">
        <v>1</v>
      </c>
      <c r="D367">
        <v>2</v>
      </c>
      <c r="E367">
        <v>180.3</v>
      </c>
      <c r="F367" t="s">
        <v>114</v>
      </c>
      <c r="G367">
        <v>-56</v>
      </c>
      <c r="H367">
        <v>1139646992205</v>
      </c>
      <c r="I367">
        <v>180</v>
      </c>
      <c r="J367" s="3">
        <v>42737</v>
      </c>
      <c r="K367">
        <v>-56</v>
      </c>
      <c r="L367">
        <v>-57.094117647058802</v>
      </c>
      <c r="M367">
        <v>85</v>
      </c>
      <c r="N367">
        <v>4.3851033799285801</v>
      </c>
      <c r="O367">
        <v>3</v>
      </c>
      <c r="P367">
        <f t="shared" si="37"/>
        <v>2.5118864315095806E-6</v>
      </c>
      <c r="Q367">
        <f t="shared" si="43"/>
        <v>-12.894476520766656</v>
      </c>
      <c r="R367">
        <f>10^(L367/10)</f>
        <v>1.9524873791900928E-6</v>
      </c>
      <c r="S367">
        <f>LN(R367)</f>
        <v>-13.146406419176589</v>
      </c>
      <c r="T367">
        <v>33.5</v>
      </c>
      <c r="U367">
        <v>2.8</v>
      </c>
      <c r="V367">
        <f t="shared" si="38"/>
        <v>32.509844662809449</v>
      </c>
      <c r="W367">
        <f t="shared" si="39"/>
        <v>3.075991320081508E-2</v>
      </c>
      <c r="X367">
        <f t="shared" si="40"/>
        <v>9.4617226012167768E-4</v>
      </c>
      <c r="Z367">
        <f ca="1">IF($F367=$Z$1,1,0)</f>
        <v>0</v>
      </c>
      <c r="AA367">
        <f ca="1">IF($I367=$AA$1,1,0)</f>
        <v>0</v>
      </c>
      <c r="AB367" t="str">
        <f t="shared" ca="1" si="41"/>
        <v/>
      </c>
      <c r="AC367" t="str">
        <f ca="1">IF(AND(Z367,AA367),C367,"")</f>
        <v/>
      </c>
      <c r="AD367" t="str">
        <f ca="1">IF(AND(AA367,Z367),D367,"")</f>
        <v/>
      </c>
      <c r="AE367" t="str">
        <f t="shared" ca="1" si="42"/>
        <v/>
      </c>
    </row>
    <row r="368" spans="1:31" x14ac:dyDescent="0.25">
      <c r="A368">
        <v>62767</v>
      </c>
      <c r="B368" s="1">
        <v>38759.06753472222</v>
      </c>
      <c r="C368">
        <v>1</v>
      </c>
      <c r="D368">
        <v>2</v>
      </c>
      <c r="E368">
        <v>224.5</v>
      </c>
      <c r="F368" t="s">
        <v>115</v>
      </c>
      <c r="G368">
        <v>-36</v>
      </c>
      <c r="H368">
        <v>1139647035360</v>
      </c>
      <c r="I368">
        <v>225</v>
      </c>
      <c r="J368" s="3">
        <v>42737</v>
      </c>
      <c r="K368">
        <v>-38</v>
      </c>
      <c r="L368">
        <v>-38.569892473118301</v>
      </c>
      <c r="M368">
        <v>93</v>
      </c>
      <c r="N368">
        <v>2.286053412697</v>
      </c>
      <c r="O368">
        <v>2</v>
      </c>
      <c r="P368">
        <f t="shared" si="37"/>
        <v>2.5118864315095774E-4</v>
      </c>
      <c r="Q368">
        <f t="shared" si="43"/>
        <v>-8.2893063347785656</v>
      </c>
      <c r="R368">
        <f>10^(L368/10)</f>
        <v>1.3899870454480687E-4</v>
      </c>
      <c r="S368">
        <f>LN(R368)</f>
        <v>-8.8810459446985455</v>
      </c>
      <c r="T368">
        <v>2.5</v>
      </c>
      <c r="U368">
        <v>-0.8</v>
      </c>
      <c r="V368">
        <f t="shared" si="38"/>
        <v>3.1764760348537182</v>
      </c>
      <c r="W368">
        <f t="shared" si="39"/>
        <v>0.31481427501027931</v>
      </c>
      <c r="X368">
        <f t="shared" si="40"/>
        <v>9.9108027750247768E-2</v>
      </c>
      <c r="Z368">
        <f ca="1">IF($F368=$Z$1,1,0)</f>
        <v>0</v>
      </c>
      <c r="AA368">
        <f ca="1">IF($I368=$AA$1,1,0)</f>
        <v>0</v>
      </c>
      <c r="AB368" t="str">
        <f t="shared" ca="1" si="41"/>
        <v/>
      </c>
      <c r="AC368" t="str">
        <f ca="1">IF(AND(Z368,AA368),C368,"")</f>
        <v/>
      </c>
      <c r="AD368" t="str">
        <f ca="1">IF(AND(AA368,Z368),D368,"")</f>
        <v/>
      </c>
      <c r="AE368" t="str">
        <f t="shared" ca="1" si="42"/>
        <v/>
      </c>
    </row>
    <row r="369" spans="1:31" x14ac:dyDescent="0.25">
      <c r="A369">
        <v>62768</v>
      </c>
      <c r="B369" s="1">
        <v>38759.06753472222</v>
      </c>
      <c r="C369">
        <v>1</v>
      </c>
      <c r="D369">
        <v>2</v>
      </c>
      <c r="E369">
        <v>224.5</v>
      </c>
      <c r="F369" t="s">
        <v>114</v>
      </c>
      <c r="G369">
        <v>-53</v>
      </c>
      <c r="H369">
        <v>1139647035360</v>
      </c>
      <c r="I369">
        <v>225</v>
      </c>
      <c r="J369" s="3">
        <v>42737</v>
      </c>
      <c r="K369">
        <v>-54</v>
      </c>
      <c r="L369">
        <v>-54.880434782608702</v>
      </c>
      <c r="M369">
        <v>92</v>
      </c>
      <c r="N369">
        <v>4.4421616144492901</v>
      </c>
      <c r="O369">
        <v>3</v>
      </c>
      <c r="P369">
        <f t="shared" si="37"/>
        <v>5.011872336272719E-6</v>
      </c>
      <c r="Q369">
        <f t="shared" si="43"/>
        <v>-12.203700992868443</v>
      </c>
      <c r="R369">
        <f>10^(L369/10)</f>
        <v>3.2505475374643295E-6</v>
      </c>
      <c r="S369">
        <f>LN(R369)</f>
        <v>-12.636687102746674</v>
      </c>
      <c r="T369">
        <v>33.5</v>
      </c>
      <c r="U369">
        <v>2.8</v>
      </c>
      <c r="V369">
        <f t="shared" si="38"/>
        <v>32.509844662809449</v>
      </c>
      <c r="W369">
        <f t="shared" si="39"/>
        <v>3.075991320081508E-2</v>
      </c>
      <c r="X369">
        <f t="shared" si="40"/>
        <v>9.4617226012167768E-4</v>
      </c>
      <c r="Z369">
        <f ca="1">IF($F369=$Z$1,1,0)</f>
        <v>0</v>
      </c>
      <c r="AA369">
        <f ca="1">IF($I369=$AA$1,1,0)</f>
        <v>0</v>
      </c>
      <c r="AB369" t="str">
        <f t="shared" ca="1" si="41"/>
        <v/>
      </c>
      <c r="AC369" t="str">
        <f ca="1">IF(AND(Z369,AA369),C369,"")</f>
        <v/>
      </c>
      <c r="AD369" t="str">
        <f ca="1">IF(AND(AA369,Z369),D369,"")</f>
        <v/>
      </c>
      <c r="AE369" t="str">
        <f t="shared" ca="1" si="42"/>
        <v/>
      </c>
    </row>
    <row r="370" spans="1:31" x14ac:dyDescent="0.25">
      <c r="A370">
        <v>62769</v>
      </c>
      <c r="B370" s="1">
        <v>38759.06753472222</v>
      </c>
      <c r="C370">
        <v>1</v>
      </c>
      <c r="D370">
        <v>2</v>
      </c>
      <c r="E370">
        <v>224.5</v>
      </c>
      <c r="F370" t="s">
        <v>117</v>
      </c>
      <c r="G370">
        <v>-55</v>
      </c>
      <c r="H370">
        <v>1139647035360</v>
      </c>
      <c r="I370">
        <v>225</v>
      </c>
      <c r="J370" s="3">
        <v>42737</v>
      </c>
      <c r="K370">
        <v>-57</v>
      </c>
      <c r="L370">
        <v>-57.14</v>
      </c>
      <c r="M370">
        <v>100</v>
      </c>
      <c r="N370">
        <v>3.66534411409727</v>
      </c>
      <c r="O370">
        <v>5</v>
      </c>
      <c r="P370">
        <f t="shared" ref="P370:P433" si="44">10^(G370/10)</f>
        <v>3.1622776601683767E-6</v>
      </c>
      <c r="Q370">
        <f t="shared" si="43"/>
        <v>-12.664218011467252</v>
      </c>
      <c r="R370">
        <f>10^(L370/10)</f>
        <v>1.9319683170169208E-6</v>
      </c>
      <c r="S370">
        <f>LN(R370)</f>
        <v>-13.156971221367979</v>
      </c>
      <c r="T370">
        <v>1</v>
      </c>
      <c r="U370">
        <v>14</v>
      </c>
      <c r="V370">
        <f t="shared" si="38"/>
        <v>12</v>
      </c>
      <c r="W370">
        <f t="shared" si="39"/>
        <v>8.3333333333333329E-2</v>
      </c>
      <c r="X370">
        <f t="shared" si="40"/>
        <v>6.9444444444444441E-3</v>
      </c>
      <c r="Z370">
        <f ca="1">IF($F370=$Z$1,1,0)</f>
        <v>0</v>
      </c>
      <c r="AA370">
        <f ca="1">IF($I370=$AA$1,1,0)</f>
        <v>0</v>
      </c>
      <c r="AB370" t="str">
        <f t="shared" ca="1" si="41"/>
        <v/>
      </c>
      <c r="AC370" t="str">
        <f ca="1">IF(AND(Z370,AA370),C370,"")</f>
        <v/>
      </c>
      <c r="AD370" t="str">
        <f ca="1">IF(AND(AA370,Z370),D370,"")</f>
        <v/>
      </c>
      <c r="AE370" t="str">
        <f t="shared" ca="1" si="42"/>
        <v/>
      </c>
    </row>
    <row r="371" spans="1:31" x14ac:dyDescent="0.25">
      <c r="A371">
        <v>62771</v>
      </c>
      <c r="B371" s="1">
        <v>38759.06753472222</v>
      </c>
      <c r="C371">
        <v>1</v>
      </c>
      <c r="D371">
        <v>2</v>
      </c>
      <c r="E371">
        <v>224.5</v>
      </c>
      <c r="F371" t="s">
        <v>116</v>
      </c>
      <c r="G371">
        <v>-67</v>
      </c>
      <c r="H371">
        <v>1139647035360</v>
      </c>
      <c r="I371">
        <v>225</v>
      </c>
      <c r="J371" s="3">
        <v>42737</v>
      </c>
      <c r="K371">
        <v>-62</v>
      </c>
      <c r="L371">
        <v>-64.060240963855406</v>
      </c>
      <c r="M371">
        <v>83</v>
      </c>
      <c r="N371">
        <v>3.7427959993095898</v>
      </c>
      <c r="O371">
        <v>6</v>
      </c>
      <c r="P371">
        <f t="shared" si="44"/>
        <v>1.9952623149688761E-7</v>
      </c>
      <c r="Q371">
        <f t="shared" si="43"/>
        <v>-15.427320123060108</v>
      </c>
      <c r="R371">
        <f>10^(L371/10)</f>
        <v>3.9262315050094838E-7</v>
      </c>
      <c r="S371">
        <f>LN(R371)</f>
        <v>-14.750415589697999</v>
      </c>
      <c r="T371">
        <v>33.5</v>
      </c>
      <c r="U371">
        <v>9.3000000000000007</v>
      </c>
      <c r="V371">
        <f t="shared" si="38"/>
        <v>33.309758329954903</v>
      </c>
      <c r="W371">
        <f t="shared" si="39"/>
        <v>3.0021232519742327E-2</v>
      </c>
      <c r="X371">
        <f t="shared" si="40"/>
        <v>9.0127440200443428E-4</v>
      </c>
      <c r="Z371">
        <f ca="1">IF($F371=$Z$1,1,0)</f>
        <v>0</v>
      </c>
      <c r="AA371">
        <f ca="1">IF($I371=$AA$1,1,0)</f>
        <v>0</v>
      </c>
      <c r="AB371" t="str">
        <f t="shared" ca="1" si="41"/>
        <v/>
      </c>
      <c r="AC371" t="str">
        <f ca="1">IF(AND(Z371,AA371),C371,"")</f>
        <v/>
      </c>
      <c r="AD371" t="str">
        <f ca="1">IF(AND(AA371,Z371),D371,"")</f>
        <v/>
      </c>
      <c r="AE371" t="str">
        <f t="shared" ca="1" si="42"/>
        <v/>
      </c>
    </row>
    <row r="372" spans="1:31" x14ac:dyDescent="0.25">
      <c r="A372">
        <v>62772</v>
      </c>
      <c r="B372" s="1">
        <v>38759.06753472222</v>
      </c>
      <c r="C372">
        <v>1</v>
      </c>
      <c r="D372">
        <v>2</v>
      </c>
      <c r="E372">
        <v>224.5</v>
      </c>
      <c r="F372" t="s">
        <v>113</v>
      </c>
      <c r="G372">
        <v>-61</v>
      </c>
      <c r="H372">
        <v>1139647035360</v>
      </c>
      <c r="I372">
        <v>225</v>
      </c>
      <c r="J372" s="3">
        <v>42737</v>
      </c>
      <c r="K372">
        <v>-63</v>
      </c>
      <c r="L372">
        <v>-62.7040816326531</v>
      </c>
      <c r="M372">
        <v>98</v>
      </c>
      <c r="N372">
        <v>2.3207232416644201</v>
      </c>
      <c r="O372">
        <v>4</v>
      </c>
      <c r="P372">
        <f t="shared" si="44"/>
        <v>7.9432823472428114E-7</v>
      </c>
      <c r="Q372">
        <f t="shared" si="43"/>
        <v>-14.045769067263679</v>
      </c>
      <c r="R372">
        <f>10^(L372/10)</f>
        <v>5.3652731452876693E-7</v>
      </c>
      <c r="S372">
        <f>LN(R372)</f>
        <v>-14.438148363722879</v>
      </c>
      <c r="T372">
        <v>12.8</v>
      </c>
      <c r="U372">
        <v>-2.8</v>
      </c>
      <c r="V372">
        <f t="shared" si="38"/>
        <v>12.738916751435344</v>
      </c>
      <c r="W372">
        <f t="shared" si="39"/>
        <v>7.8499610250402654E-2</v>
      </c>
      <c r="X372">
        <f t="shared" si="40"/>
        <v>6.1621888094651215E-3</v>
      </c>
      <c r="Z372">
        <f ca="1">IF($F372=$Z$1,1,0)</f>
        <v>1</v>
      </c>
      <c r="AA372">
        <f ca="1">IF($I372=$AA$1,1,0)</f>
        <v>0</v>
      </c>
      <c r="AB372" t="str">
        <f t="shared" ca="1" si="41"/>
        <v/>
      </c>
      <c r="AC372" t="str">
        <f ca="1">IF(AND(Z372,AA372),C372,"")</f>
        <v/>
      </c>
      <c r="AD372" t="str">
        <f ca="1">IF(AND(AA372,Z372),D372,"")</f>
        <v/>
      </c>
      <c r="AE372" t="str">
        <f t="shared" ca="1" si="42"/>
        <v/>
      </c>
    </row>
    <row r="373" spans="1:31" x14ac:dyDescent="0.25">
      <c r="A373">
        <v>62773</v>
      </c>
      <c r="B373" s="1">
        <v>38759.06753472222</v>
      </c>
      <c r="C373">
        <v>1</v>
      </c>
      <c r="D373">
        <v>2</v>
      </c>
      <c r="E373">
        <v>224.5</v>
      </c>
      <c r="F373" t="s">
        <v>112</v>
      </c>
      <c r="G373">
        <v>-63</v>
      </c>
      <c r="H373">
        <v>1139647035360</v>
      </c>
      <c r="I373">
        <v>225</v>
      </c>
      <c r="J373" s="3">
        <v>42737</v>
      </c>
      <c r="K373">
        <v>-55</v>
      </c>
      <c r="L373">
        <v>-57.8363636363636</v>
      </c>
      <c r="M373">
        <v>110</v>
      </c>
      <c r="N373">
        <v>5.8662888143792804</v>
      </c>
      <c r="O373">
        <v>7</v>
      </c>
      <c r="P373">
        <f t="shared" si="44"/>
        <v>5.0118723362727218E-7</v>
      </c>
      <c r="Q373">
        <f t="shared" si="43"/>
        <v>-14.506286085862488</v>
      </c>
      <c r="R373">
        <f>10^(L373/10)</f>
        <v>1.6457491382707997E-6</v>
      </c>
      <c r="S373">
        <f>LN(R373)</f>
        <v>-13.317314874207373</v>
      </c>
      <c r="T373">
        <v>7.5</v>
      </c>
      <c r="U373">
        <v>6.3</v>
      </c>
      <c r="V373">
        <f t="shared" si="38"/>
        <v>7.7935871073594853</v>
      </c>
      <c r="W373">
        <f t="shared" si="39"/>
        <v>0.1283106207994647</v>
      </c>
      <c r="X373">
        <f t="shared" si="40"/>
        <v>1.6463615409944028E-2</v>
      </c>
      <c r="Z373">
        <f ca="1">IF($F373=$Z$1,1,0)</f>
        <v>0</v>
      </c>
      <c r="AA373">
        <f ca="1">IF($I373=$AA$1,1,0)</f>
        <v>0</v>
      </c>
      <c r="AB373" t="str">
        <f t="shared" ca="1" si="41"/>
        <v/>
      </c>
      <c r="AC373" t="str">
        <f ca="1">IF(AND(Z373,AA373),C373,"")</f>
        <v/>
      </c>
      <c r="AD373" t="str">
        <f ca="1">IF(AND(AA373,Z373),D373,"")</f>
        <v/>
      </c>
      <c r="AE373" t="str">
        <f t="shared" ca="1" si="42"/>
        <v/>
      </c>
    </row>
    <row r="374" spans="1:31" x14ac:dyDescent="0.25">
      <c r="A374">
        <v>63807</v>
      </c>
      <c r="B374" s="1">
        <v>38759.068113425928</v>
      </c>
      <c r="C374">
        <v>1</v>
      </c>
      <c r="D374">
        <v>2</v>
      </c>
      <c r="E374">
        <v>269.39999999999998</v>
      </c>
      <c r="F374" t="s">
        <v>115</v>
      </c>
      <c r="G374">
        <v>-33</v>
      </c>
      <c r="H374">
        <v>1139647085731</v>
      </c>
      <c r="I374">
        <v>270</v>
      </c>
      <c r="J374" s="3">
        <v>42737</v>
      </c>
      <c r="K374">
        <v>-37</v>
      </c>
      <c r="L374">
        <v>-38.047619047619101</v>
      </c>
      <c r="M374">
        <v>105</v>
      </c>
      <c r="N374">
        <v>5.9345483795200904</v>
      </c>
      <c r="O374">
        <v>7</v>
      </c>
      <c r="P374">
        <f t="shared" si="44"/>
        <v>5.0118723362727209E-4</v>
      </c>
      <c r="Q374">
        <f t="shared" si="43"/>
        <v>-7.5985308068803512</v>
      </c>
      <c r="R374">
        <f>10^(L374/10)</f>
        <v>1.5676102526649267E-4</v>
      </c>
      <c r="S374">
        <f>LN(R374)</f>
        <v>-8.7607880442964063</v>
      </c>
      <c r="T374">
        <v>2.5</v>
      </c>
      <c r="U374">
        <v>-0.8</v>
      </c>
      <c r="V374">
        <f t="shared" si="38"/>
        <v>3.1764760348537182</v>
      </c>
      <c r="W374">
        <f t="shared" si="39"/>
        <v>0.31481427501027931</v>
      </c>
      <c r="X374">
        <f t="shared" si="40"/>
        <v>9.9108027750247768E-2</v>
      </c>
      <c r="Z374">
        <f ca="1">IF($F374=$Z$1,1,0)</f>
        <v>0</v>
      </c>
      <c r="AA374">
        <f ca="1">IF($I374=$AA$1,1,0)</f>
        <v>1</v>
      </c>
      <c r="AB374" t="str">
        <f t="shared" ca="1" si="41"/>
        <v/>
      </c>
      <c r="AC374" t="str">
        <f ca="1">IF(AND(Z374,AA374),C374,"")</f>
        <v/>
      </c>
      <c r="AD374" t="str">
        <f ca="1">IF(AND(AA374,Z374),D374,"")</f>
        <v/>
      </c>
      <c r="AE374" t="str">
        <f t="shared" ca="1" si="42"/>
        <v/>
      </c>
    </row>
    <row r="375" spans="1:31" x14ac:dyDescent="0.25">
      <c r="A375">
        <v>63808</v>
      </c>
      <c r="B375" s="1">
        <v>38759.068113425928</v>
      </c>
      <c r="C375">
        <v>1</v>
      </c>
      <c r="D375">
        <v>2</v>
      </c>
      <c r="E375">
        <v>269.39999999999998</v>
      </c>
      <c r="F375" t="s">
        <v>117</v>
      </c>
      <c r="G375">
        <v>-60</v>
      </c>
      <c r="H375">
        <v>1139647085731</v>
      </c>
      <c r="I375">
        <v>270</v>
      </c>
      <c r="J375" s="3">
        <v>42737</v>
      </c>
      <c r="K375">
        <v>-59</v>
      </c>
      <c r="L375">
        <v>-58.627659574468098</v>
      </c>
      <c r="M375">
        <v>94</v>
      </c>
      <c r="N375">
        <v>1.45900277147283</v>
      </c>
      <c r="O375">
        <v>1</v>
      </c>
      <c r="P375">
        <f t="shared" si="44"/>
        <v>9.9999999999999995E-7</v>
      </c>
      <c r="Q375">
        <f t="shared" si="43"/>
        <v>-13.815510557964274</v>
      </c>
      <c r="R375">
        <f>10^(L375/10)</f>
        <v>1.3716207374151E-6</v>
      </c>
      <c r="S375">
        <f>LN(R375)</f>
        <v>-13.499517497329988</v>
      </c>
      <c r="T375">
        <v>1</v>
      </c>
      <c r="U375">
        <v>14</v>
      </c>
      <c r="V375">
        <f t="shared" si="38"/>
        <v>12</v>
      </c>
      <c r="W375">
        <f t="shared" si="39"/>
        <v>8.3333333333333329E-2</v>
      </c>
      <c r="X375">
        <f t="shared" si="40"/>
        <v>6.9444444444444441E-3</v>
      </c>
      <c r="Z375">
        <f ca="1">IF($F375=$Z$1,1,0)</f>
        <v>0</v>
      </c>
      <c r="AA375">
        <f ca="1">IF($I375=$AA$1,1,0)</f>
        <v>1</v>
      </c>
      <c r="AB375" t="str">
        <f t="shared" ca="1" si="41"/>
        <v/>
      </c>
      <c r="AC375" t="str">
        <f ca="1">IF(AND(Z375,AA375),C375,"")</f>
        <v/>
      </c>
      <c r="AD375" t="str">
        <f ca="1">IF(AND(AA375,Z375),D375,"")</f>
        <v/>
      </c>
      <c r="AE375" t="str">
        <f t="shared" ca="1" si="42"/>
        <v/>
      </c>
    </row>
    <row r="376" spans="1:31" x14ac:dyDescent="0.25">
      <c r="A376">
        <v>63809</v>
      </c>
      <c r="B376" s="1">
        <v>38759.068113425928</v>
      </c>
      <c r="C376">
        <v>1</v>
      </c>
      <c r="D376">
        <v>2</v>
      </c>
      <c r="E376">
        <v>269.39999999999998</v>
      </c>
      <c r="F376" t="s">
        <v>114</v>
      </c>
      <c r="G376">
        <v>-64</v>
      </c>
      <c r="H376">
        <v>1139647085731</v>
      </c>
      <c r="I376">
        <v>270</v>
      </c>
      <c r="J376" s="3">
        <v>42737</v>
      </c>
      <c r="K376">
        <v>-61</v>
      </c>
      <c r="L376">
        <v>-61.476190476190503</v>
      </c>
      <c r="M376">
        <v>84</v>
      </c>
      <c r="N376">
        <v>2.38709477341341</v>
      </c>
      <c r="O376">
        <v>3</v>
      </c>
      <c r="P376">
        <f t="shared" si="44"/>
        <v>3.9810717055349618E-7</v>
      </c>
      <c r="Q376">
        <f t="shared" si="43"/>
        <v>-14.736544595161895</v>
      </c>
      <c r="R376">
        <f>10^(L376/10)</f>
        <v>7.1183764625851963E-7</v>
      </c>
      <c r="S376">
        <f>LN(R376)</f>
        <v>-14.155415976453879</v>
      </c>
      <c r="T376">
        <v>33.5</v>
      </c>
      <c r="U376">
        <v>2.8</v>
      </c>
      <c r="V376">
        <f t="shared" si="38"/>
        <v>32.509844662809449</v>
      </c>
      <c r="W376">
        <f t="shared" si="39"/>
        <v>3.075991320081508E-2</v>
      </c>
      <c r="X376">
        <f t="shared" si="40"/>
        <v>9.4617226012167768E-4</v>
      </c>
      <c r="Z376">
        <f ca="1">IF($F376=$Z$1,1,0)</f>
        <v>0</v>
      </c>
      <c r="AA376">
        <f ca="1">IF($I376=$AA$1,1,0)</f>
        <v>1</v>
      </c>
      <c r="AB376" t="str">
        <f t="shared" ca="1" si="41"/>
        <v/>
      </c>
      <c r="AC376" t="str">
        <f ca="1">IF(AND(Z376,AA376),C376,"")</f>
        <v/>
      </c>
      <c r="AD376" t="str">
        <f ca="1">IF(AND(AA376,Z376),D376,"")</f>
        <v/>
      </c>
      <c r="AE376" t="str">
        <f t="shared" ca="1" si="42"/>
        <v/>
      </c>
    </row>
    <row r="377" spans="1:31" x14ac:dyDescent="0.25">
      <c r="A377">
        <v>63810</v>
      </c>
      <c r="B377" s="1">
        <v>38759.068113425928</v>
      </c>
      <c r="C377">
        <v>1</v>
      </c>
      <c r="D377">
        <v>2</v>
      </c>
      <c r="E377">
        <v>269.39999999999998</v>
      </c>
      <c r="F377" t="s">
        <v>113</v>
      </c>
      <c r="G377">
        <v>-64</v>
      </c>
      <c r="H377">
        <v>1139647085731</v>
      </c>
      <c r="I377">
        <v>270</v>
      </c>
      <c r="J377" s="3">
        <v>42737</v>
      </c>
      <c r="K377">
        <v>-66</v>
      </c>
      <c r="L377">
        <v>-66.067961165048501</v>
      </c>
      <c r="M377">
        <v>103</v>
      </c>
      <c r="N377">
        <v>2.89103460659264</v>
      </c>
      <c r="O377">
        <v>3</v>
      </c>
      <c r="P377">
        <f t="shared" si="44"/>
        <v>3.9810717055349618E-7</v>
      </c>
      <c r="Q377">
        <f t="shared" si="43"/>
        <v>-14.736544595161895</v>
      </c>
      <c r="R377">
        <f>10^(L377/10)</f>
        <v>2.4728847908169366E-7</v>
      </c>
      <c r="S377">
        <f>LN(R377)</f>
        <v>-15.212710250315022</v>
      </c>
      <c r="T377">
        <v>12.8</v>
      </c>
      <c r="U377">
        <v>-2.8</v>
      </c>
      <c r="V377">
        <f t="shared" si="38"/>
        <v>12.738916751435344</v>
      </c>
      <c r="W377">
        <f t="shared" si="39"/>
        <v>7.8499610250402654E-2</v>
      </c>
      <c r="X377">
        <f t="shared" si="40"/>
        <v>6.1621888094651215E-3</v>
      </c>
      <c r="Z377">
        <f ca="1">IF($F377=$Z$1,1,0)</f>
        <v>1</v>
      </c>
      <c r="AA377">
        <f ca="1">IF($I377=$AA$1,1,0)</f>
        <v>1</v>
      </c>
      <c r="AB377">
        <f t="shared" ca="1" si="41"/>
        <v>2.2471597602885193E-2</v>
      </c>
      <c r="AC377">
        <f ca="1">IF(AND(Z377,AA377),C377,"")</f>
        <v>1</v>
      </c>
      <c r="AD377">
        <f ca="1">IF(AND(AA377,Z377),D377,"")</f>
        <v>2</v>
      </c>
      <c r="AE377">
        <f t="shared" ca="1" si="42"/>
        <v>7.8499610250402654E-2</v>
      </c>
    </row>
    <row r="378" spans="1:31" x14ac:dyDescent="0.25">
      <c r="A378">
        <v>63811</v>
      </c>
      <c r="B378" s="1">
        <v>38759.068113425928</v>
      </c>
      <c r="C378">
        <v>1</v>
      </c>
      <c r="D378">
        <v>2</v>
      </c>
      <c r="E378">
        <v>269.39999999999998</v>
      </c>
      <c r="F378" t="s">
        <v>112</v>
      </c>
      <c r="G378">
        <v>-58</v>
      </c>
      <c r="H378">
        <v>1139647085731</v>
      </c>
      <c r="I378">
        <v>270</v>
      </c>
      <c r="J378" s="3">
        <v>42737</v>
      </c>
      <c r="K378">
        <v>-60</v>
      </c>
      <c r="L378">
        <v>-61.4</v>
      </c>
      <c r="M378">
        <v>110</v>
      </c>
      <c r="N378">
        <v>4.8881057662095797</v>
      </c>
      <c r="O378">
        <v>3</v>
      </c>
      <c r="P378">
        <f t="shared" si="44"/>
        <v>1.5848931924611111E-6</v>
      </c>
      <c r="Q378">
        <f t="shared" si="43"/>
        <v>-13.354993539365466</v>
      </c>
      <c r="R378">
        <f>10^(L378/10)</f>
        <v>7.2443596007499005E-7</v>
      </c>
      <c r="S378">
        <f>LN(R378)</f>
        <v>-14.13787247098344</v>
      </c>
      <c r="T378">
        <v>7.5</v>
      </c>
      <c r="U378">
        <v>6.3</v>
      </c>
      <c r="V378">
        <f t="shared" si="38"/>
        <v>7.7935871073594853</v>
      </c>
      <c r="W378">
        <f t="shared" si="39"/>
        <v>0.1283106207994647</v>
      </c>
      <c r="X378">
        <f t="shared" si="40"/>
        <v>1.6463615409944028E-2</v>
      </c>
      <c r="Z378">
        <f ca="1">IF($F378=$Z$1,1,0)</f>
        <v>0</v>
      </c>
      <c r="AA378">
        <f ca="1">IF($I378=$AA$1,1,0)</f>
        <v>1</v>
      </c>
      <c r="AB378" t="str">
        <f t="shared" ca="1" si="41"/>
        <v/>
      </c>
      <c r="AC378" t="str">
        <f ca="1">IF(AND(Z378,AA378),C378,"")</f>
        <v/>
      </c>
      <c r="AD378" t="str">
        <f ca="1">IF(AND(AA378,Z378),D378,"")</f>
        <v/>
      </c>
      <c r="AE378" t="str">
        <f t="shared" ca="1" si="42"/>
        <v/>
      </c>
    </row>
    <row r="379" spans="1:31" x14ac:dyDescent="0.25">
      <c r="A379">
        <v>63812</v>
      </c>
      <c r="B379" s="1">
        <v>38759.068113425928</v>
      </c>
      <c r="C379">
        <v>1</v>
      </c>
      <c r="D379">
        <v>2</v>
      </c>
      <c r="E379">
        <v>269.39999999999998</v>
      </c>
      <c r="F379" t="s">
        <v>116</v>
      </c>
      <c r="G379">
        <v>-71</v>
      </c>
      <c r="H379">
        <v>1139647085731</v>
      </c>
      <c r="I379">
        <v>270</v>
      </c>
      <c r="J379" s="3">
        <v>42737</v>
      </c>
      <c r="K379">
        <v>-67</v>
      </c>
      <c r="L379">
        <v>-67.827586206896598</v>
      </c>
      <c r="M379">
        <v>87</v>
      </c>
      <c r="N379">
        <v>2.62902801276452</v>
      </c>
      <c r="O379">
        <v>2</v>
      </c>
      <c r="P379">
        <f t="shared" si="44"/>
        <v>7.943282347242818E-8</v>
      </c>
      <c r="Q379">
        <f t="shared" si="43"/>
        <v>-16.348354160257724</v>
      </c>
      <c r="R379">
        <f>10^(L379/10)</f>
        <v>1.6490786888660048E-7</v>
      </c>
      <c r="S379">
        <f>LN(R379)</f>
        <v>-15.617878889376867</v>
      </c>
      <c r="T379">
        <v>33.5</v>
      </c>
      <c r="U379">
        <v>9.3000000000000007</v>
      </c>
      <c r="V379">
        <f t="shared" si="38"/>
        <v>33.309758329954903</v>
      </c>
      <c r="W379">
        <f t="shared" si="39"/>
        <v>3.0021232519742327E-2</v>
      </c>
      <c r="X379">
        <f t="shared" si="40"/>
        <v>9.0127440200443428E-4</v>
      </c>
      <c r="Z379">
        <f ca="1">IF($F379=$Z$1,1,0)</f>
        <v>0</v>
      </c>
      <c r="AA379">
        <f ca="1">IF($I379=$AA$1,1,0)</f>
        <v>1</v>
      </c>
      <c r="AB379" t="str">
        <f t="shared" ca="1" si="41"/>
        <v/>
      </c>
      <c r="AC379" t="str">
        <f ca="1">IF(AND(Z379,AA379),C379,"")</f>
        <v/>
      </c>
      <c r="AD379" t="str">
        <f ca="1">IF(AND(AA379,Z379),D379,"")</f>
        <v/>
      </c>
      <c r="AE379" t="str">
        <f t="shared" ca="1" si="42"/>
        <v/>
      </c>
    </row>
    <row r="380" spans="1:31" x14ac:dyDescent="0.25">
      <c r="A380">
        <v>64815</v>
      </c>
      <c r="B380" s="1">
        <v>38759.068796296298</v>
      </c>
      <c r="C380">
        <v>1</v>
      </c>
      <c r="D380">
        <v>2</v>
      </c>
      <c r="E380">
        <v>315.3</v>
      </c>
      <c r="F380" t="s">
        <v>115</v>
      </c>
      <c r="G380">
        <v>-44</v>
      </c>
      <c r="H380">
        <v>1139647144683</v>
      </c>
      <c r="I380">
        <v>315</v>
      </c>
      <c r="J380" s="3">
        <v>42737</v>
      </c>
      <c r="K380">
        <v>-35</v>
      </c>
      <c r="L380">
        <v>-35.343434343434303</v>
      </c>
      <c r="M380">
        <v>99</v>
      </c>
      <c r="N380">
        <v>3.0777729032718799</v>
      </c>
      <c r="O380">
        <v>5.5</v>
      </c>
      <c r="P380">
        <f t="shared" si="44"/>
        <v>3.9810717055349634E-5</v>
      </c>
      <c r="Q380">
        <f t="shared" si="43"/>
        <v>-10.131374409173803</v>
      </c>
      <c r="R380">
        <f>10^(L380/10)</f>
        <v>2.9218409108021663E-4</v>
      </c>
      <c r="S380">
        <f>LN(R380)</f>
        <v>-8.1381265054405638</v>
      </c>
      <c r="T380">
        <v>2.5</v>
      </c>
      <c r="U380">
        <v>-0.8</v>
      </c>
      <c r="V380">
        <f t="shared" si="38"/>
        <v>3.1764760348537182</v>
      </c>
      <c r="W380">
        <f t="shared" si="39"/>
        <v>0.31481427501027931</v>
      </c>
      <c r="X380">
        <f t="shared" si="40"/>
        <v>9.9108027750247768E-2</v>
      </c>
      <c r="Z380">
        <f ca="1">IF($F380=$Z$1,1,0)</f>
        <v>0</v>
      </c>
      <c r="AA380">
        <f ca="1">IF($I380=$AA$1,1,0)</f>
        <v>0</v>
      </c>
      <c r="AB380" t="str">
        <f t="shared" ca="1" si="41"/>
        <v/>
      </c>
      <c r="AC380" t="str">
        <f ca="1">IF(AND(Z380,AA380),C380,"")</f>
        <v/>
      </c>
      <c r="AD380" t="str">
        <f ca="1">IF(AND(AA380,Z380),D380,"")</f>
        <v/>
      </c>
      <c r="AE380" t="str">
        <f t="shared" ca="1" si="42"/>
        <v/>
      </c>
    </row>
    <row r="381" spans="1:31" x14ac:dyDescent="0.25">
      <c r="A381">
        <v>64816</v>
      </c>
      <c r="B381" s="1">
        <v>38759.068796296298</v>
      </c>
      <c r="C381">
        <v>1</v>
      </c>
      <c r="D381">
        <v>2</v>
      </c>
      <c r="E381">
        <v>315.3</v>
      </c>
      <c r="F381" t="s">
        <v>117</v>
      </c>
      <c r="G381">
        <v>-54</v>
      </c>
      <c r="H381">
        <v>1139647144683</v>
      </c>
      <c r="I381">
        <v>315</v>
      </c>
      <c r="J381" s="3">
        <v>42737</v>
      </c>
      <c r="K381">
        <v>-51</v>
      </c>
      <c r="L381">
        <v>-52.3333333333333</v>
      </c>
      <c r="M381">
        <v>102</v>
      </c>
      <c r="N381">
        <v>3.3161272095574099</v>
      </c>
      <c r="O381">
        <v>6</v>
      </c>
      <c r="P381">
        <f t="shared" si="44"/>
        <v>3.9810717055349657E-6</v>
      </c>
      <c r="Q381">
        <f t="shared" si="43"/>
        <v>-12.433959502167848</v>
      </c>
      <c r="R381">
        <f>10^(L381/10)</f>
        <v>5.8434141337352154E-6</v>
      </c>
      <c r="S381">
        <f>LN(R381)</f>
        <v>-12.050195320002166</v>
      </c>
      <c r="T381">
        <v>1</v>
      </c>
      <c r="U381">
        <v>14</v>
      </c>
      <c r="V381">
        <f t="shared" si="38"/>
        <v>12</v>
      </c>
      <c r="W381">
        <f t="shared" si="39"/>
        <v>8.3333333333333329E-2</v>
      </c>
      <c r="X381">
        <f t="shared" si="40"/>
        <v>6.9444444444444441E-3</v>
      </c>
      <c r="Z381">
        <f ca="1">IF($F381=$Z$1,1,0)</f>
        <v>0</v>
      </c>
      <c r="AA381">
        <f ca="1">IF($I381=$AA$1,1,0)</f>
        <v>0</v>
      </c>
      <c r="AB381" t="str">
        <f t="shared" ca="1" si="41"/>
        <v/>
      </c>
      <c r="AC381" t="str">
        <f ca="1">IF(AND(Z381,AA381),C381,"")</f>
        <v/>
      </c>
      <c r="AD381" t="str">
        <f ca="1">IF(AND(AA381,Z381),D381,"")</f>
        <v/>
      </c>
      <c r="AE381" t="str">
        <f t="shared" ca="1" si="42"/>
        <v/>
      </c>
    </row>
    <row r="382" spans="1:31" x14ac:dyDescent="0.25">
      <c r="A382">
        <v>64817</v>
      </c>
      <c r="B382" s="1">
        <v>38759.068796296298</v>
      </c>
      <c r="C382">
        <v>1</v>
      </c>
      <c r="D382">
        <v>2</v>
      </c>
      <c r="E382">
        <v>315.3</v>
      </c>
      <c r="F382" t="s">
        <v>112</v>
      </c>
      <c r="G382">
        <v>-57</v>
      </c>
      <c r="H382">
        <v>1139647144683</v>
      </c>
      <c r="I382">
        <v>315</v>
      </c>
      <c r="J382" s="3">
        <v>42737</v>
      </c>
      <c r="K382">
        <v>-56</v>
      </c>
      <c r="L382">
        <v>-56.862385321100902</v>
      </c>
      <c r="M382">
        <v>109</v>
      </c>
      <c r="N382">
        <v>3.9545283230191099</v>
      </c>
      <c r="O382">
        <v>4</v>
      </c>
      <c r="P382">
        <f t="shared" si="44"/>
        <v>1.9952623149688749E-6</v>
      </c>
      <c r="Q382">
        <f t="shared" si="43"/>
        <v>-13.124735030066063</v>
      </c>
      <c r="R382">
        <f>10^(L382/10)</f>
        <v>2.0594984426586613E-6</v>
      </c>
      <c r="S382">
        <f>LN(R382)</f>
        <v>-13.09304807924504</v>
      </c>
      <c r="T382">
        <v>7.5</v>
      </c>
      <c r="U382">
        <v>6.3</v>
      </c>
      <c r="V382">
        <f t="shared" si="38"/>
        <v>7.7935871073594853</v>
      </c>
      <c r="W382">
        <f t="shared" si="39"/>
        <v>0.1283106207994647</v>
      </c>
      <c r="X382">
        <f t="shared" si="40"/>
        <v>1.6463615409944028E-2</v>
      </c>
      <c r="Z382">
        <f ca="1">IF($F382=$Z$1,1,0)</f>
        <v>0</v>
      </c>
      <c r="AA382">
        <f ca="1">IF($I382=$AA$1,1,0)</f>
        <v>0</v>
      </c>
      <c r="AB382" t="str">
        <f t="shared" ca="1" si="41"/>
        <v/>
      </c>
      <c r="AC382" t="str">
        <f ca="1">IF(AND(Z382,AA382),C382,"")</f>
        <v/>
      </c>
      <c r="AD382" t="str">
        <f ca="1">IF(AND(AA382,Z382),D382,"")</f>
        <v/>
      </c>
      <c r="AE382" t="str">
        <f t="shared" ca="1" si="42"/>
        <v/>
      </c>
    </row>
    <row r="383" spans="1:31" x14ac:dyDescent="0.25">
      <c r="A383">
        <v>64818</v>
      </c>
      <c r="B383" s="1">
        <v>38759.068796296298</v>
      </c>
      <c r="C383">
        <v>1</v>
      </c>
      <c r="D383">
        <v>2</v>
      </c>
      <c r="E383">
        <v>315.3</v>
      </c>
      <c r="F383" t="s">
        <v>114</v>
      </c>
      <c r="G383">
        <v>-66</v>
      </c>
      <c r="H383">
        <v>1139647144683</v>
      </c>
      <c r="I383">
        <v>315</v>
      </c>
      <c r="J383" s="3">
        <v>42737</v>
      </c>
      <c r="K383">
        <v>-67</v>
      </c>
      <c r="L383">
        <v>-67.157894736842096</v>
      </c>
      <c r="M383">
        <v>95</v>
      </c>
      <c r="N383">
        <v>2.4421641495777102</v>
      </c>
      <c r="O383">
        <v>2</v>
      </c>
      <c r="P383">
        <f t="shared" si="44"/>
        <v>2.511886431509578E-7</v>
      </c>
      <c r="Q383">
        <f t="shared" si="43"/>
        <v>-15.197061613760702</v>
      </c>
      <c r="R383">
        <f>10^(L383/10)</f>
        <v>1.9240241827602407E-7</v>
      </c>
      <c r="S383">
        <f>LN(R383)</f>
        <v>-15.46367672979159</v>
      </c>
      <c r="T383">
        <v>33.5</v>
      </c>
      <c r="U383">
        <v>2.8</v>
      </c>
      <c r="V383">
        <f t="shared" si="38"/>
        <v>32.509844662809449</v>
      </c>
      <c r="W383">
        <f t="shared" si="39"/>
        <v>3.075991320081508E-2</v>
      </c>
      <c r="X383">
        <f t="shared" si="40"/>
        <v>9.4617226012167768E-4</v>
      </c>
      <c r="Z383">
        <f ca="1">IF($F383=$Z$1,1,0)</f>
        <v>0</v>
      </c>
      <c r="AA383">
        <f ca="1">IF($I383=$AA$1,1,0)</f>
        <v>0</v>
      </c>
      <c r="AB383" t="str">
        <f t="shared" ca="1" si="41"/>
        <v/>
      </c>
      <c r="AC383" t="str">
        <f ca="1">IF(AND(Z383,AA383),C383,"")</f>
        <v/>
      </c>
      <c r="AD383" t="str">
        <f ca="1">IF(AND(AA383,Z383),D383,"")</f>
        <v/>
      </c>
      <c r="AE383" t="str">
        <f t="shared" ca="1" si="42"/>
        <v/>
      </c>
    </row>
    <row r="384" spans="1:31" x14ac:dyDescent="0.25">
      <c r="A384">
        <v>64819</v>
      </c>
      <c r="B384" s="1">
        <v>38759.068796296298</v>
      </c>
      <c r="C384">
        <v>1</v>
      </c>
      <c r="D384">
        <v>2</v>
      </c>
      <c r="E384">
        <v>315.3</v>
      </c>
      <c r="F384" t="s">
        <v>113</v>
      </c>
      <c r="G384">
        <v>-68</v>
      </c>
      <c r="H384">
        <v>1139647144683</v>
      </c>
      <c r="I384">
        <v>315</v>
      </c>
      <c r="J384" s="3">
        <v>42737</v>
      </c>
      <c r="K384">
        <v>-63</v>
      </c>
      <c r="L384">
        <v>-64.3894736842105</v>
      </c>
      <c r="M384">
        <v>95</v>
      </c>
      <c r="N384">
        <v>2.6589661118326799</v>
      </c>
      <c r="O384">
        <v>3</v>
      </c>
      <c r="P384">
        <f t="shared" si="44"/>
        <v>1.5848931924611122E-7</v>
      </c>
      <c r="Q384">
        <f t="shared" si="43"/>
        <v>-15.657578632359511</v>
      </c>
      <c r="R384">
        <f>10^(L384/10)</f>
        <v>3.6395914118584617E-7</v>
      </c>
      <c r="S384">
        <f>LN(R384)</f>
        <v>-14.82622422509955</v>
      </c>
      <c r="T384">
        <v>12.8</v>
      </c>
      <c r="U384">
        <v>-2.8</v>
      </c>
      <c r="V384">
        <f t="shared" si="38"/>
        <v>12.738916751435344</v>
      </c>
      <c r="W384">
        <f t="shared" si="39"/>
        <v>7.8499610250402654E-2</v>
      </c>
      <c r="X384">
        <f t="shared" si="40"/>
        <v>6.1621888094651215E-3</v>
      </c>
      <c r="Z384">
        <f ca="1">IF($F384=$Z$1,1,0)</f>
        <v>1</v>
      </c>
      <c r="AA384">
        <f ca="1">IF($I384=$AA$1,1,0)</f>
        <v>0</v>
      </c>
      <c r="AB384" t="str">
        <f t="shared" ca="1" si="41"/>
        <v/>
      </c>
      <c r="AC384" t="str">
        <f ca="1">IF(AND(Z384,AA384),C384,"")</f>
        <v/>
      </c>
      <c r="AD384" t="str">
        <f ca="1">IF(AND(AA384,Z384),D384,"")</f>
        <v/>
      </c>
      <c r="AE384" t="str">
        <f t="shared" ca="1" si="42"/>
        <v/>
      </c>
    </row>
    <row r="385" spans="1:31" x14ac:dyDescent="0.25">
      <c r="A385">
        <v>64820</v>
      </c>
      <c r="B385" s="1">
        <v>38759.068796296298</v>
      </c>
      <c r="C385">
        <v>1</v>
      </c>
      <c r="D385">
        <v>2</v>
      </c>
      <c r="E385">
        <v>315.3</v>
      </c>
      <c r="F385" t="s">
        <v>116</v>
      </c>
      <c r="G385">
        <v>-70</v>
      </c>
      <c r="H385">
        <v>1139647144683</v>
      </c>
      <c r="I385">
        <v>315</v>
      </c>
      <c r="J385" s="3">
        <v>42737</v>
      </c>
      <c r="K385">
        <v>-67</v>
      </c>
      <c r="L385">
        <v>-67.677419354838705</v>
      </c>
      <c r="M385">
        <v>93</v>
      </c>
      <c r="N385">
        <v>2.1526590751833301</v>
      </c>
      <c r="O385">
        <v>1</v>
      </c>
      <c r="P385">
        <f t="shared" si="44"/>
        <v>9.9999999999999995E-8</v>
      </c>
      <c r="Q385">
        <f t="shared" si="43"/>
        <v>-16.11809565095832</v>
      </c>
      <c r="R385">
        <f>10^(L385/10)</f>
        <v>1.7070964708781181E-7</v>
      </c>
      <c r="S385">
        <f>LN(R385)</f>
        <v>-15.583301693875834</v>
      </c>
      <c r="T385">
        <v>33.5</v>
      </c>
      <c r="U385">
        <v>9.3000000000000007</v>
      </c>
      <c r="V385">
        <f t="shared" si="38"/>
        <v>33.309758329954903</v>
      </c>
      <c r="W385">
        <f t="shared" si="39"/>
        <v>3.0021232519742327E-2</v>
      </c>
      <c r="X385">
        <f t="shared" si="40"/>
        <v>9.0127440200443428E-4</v>
      </c>
      <c r="Z385">
        <f ca="1">IF($F385=$Z$1,1,0)</f>
        <v>0</v>
      </c>
      <c r="AA385">
        <f ca="1">IF($I385=$AA$1,1,0)</f>
        <v>0</v>
      </c>
      <c r="AB385" t="str">
        <f t="shared" ca="1" si="41"/>
        <v/>
      </c>
      <c r="AC385" t="str">
        <f ca="1">IF(AND(Z385,AA385),C385,"")</f>
        <v/>
      </c>
      <c r="AD385" t="str">
        <f ca="1">IF(AND(AA385,Z385),D385,"")</f>
        <v/>
      </c>
      <c r="AE385" t="str">
        <f t="shared" ca="1" si="42"/>
        <v/>
      </c>
    </row>
    <row r="386" spans="1:31" x14ac:dyDescent="0.25">
      <c r="A386">
        <v>65868</v>
      </c>
      <c r="B386" s="1">
        <v>38759.070208333331</v>
      </c>
      <c r="C386">
        <v>2</v>
      </c>
      <c r="D386">
        <v>2</v>
      </c>
      <c r="E386">
        <v>359.9</v>
      </c>
      <c r="F386" t="s">
        <v>115</v>
      </c>
      <c r="G386">
        <v>-38</v>
      </c>
      <c r="H386">
        <v>1139647266374</v>
      </c>
      <c r="I386">
        <v>0</v>
      </c>
      <c r="J386" s="3">
        <v>42768</v>
      </c>
      <c r="K386">
        <v>-44</v>
      </c>
      <c r="L386">
        <v>-43.428571428571402</v>
      </c>
      <c r="M386">
        <v>98</v>
      </c>
      <c r="N386">
        <v>2.19183113203098</v>
      </c>
      <c r="O386">
        <v>3</v>
      </c>
      <c r="P386">
        <f t="shared" si="44"/>
        <v>1.584893192461112E-4</v>
      </c>
      <c r="Q386">
        <f t="shared" si="43"/>
        <v>-8.7498233533773746</v>
      </c>
      <c r="R386">
        <f>10^(L386/10)</f>
        <v>4.5409096109724995E-5</v>
      </c>
      <c r="S386">
        <f>LN(R386)</f>
        <v>-9.9997981181455646</v>
      </c>
      <c r="T386">
        <v>2.5</v>
      </c>
      <c r="U386">
        <v>-0.8</v>
      </c>
      <c r="V386">
        <f t="shared" si="38"/>
        <v>2.8442925306655784</v>
      </c>
      <c r="W386">
        <f t="shared" si="39"/>
        <v>0.351581276967315</v>
      </c>
      <c r="X386">
        <f t="shared" si="40"/>
        <v>0.12360939431396786</v>
      </c>
      <c r="Z386">
        <f ca="1">IF($F386=$Z$1,1,0)</f>
        <v>0</v>
      </c>
      <c r="AA386">
        <f ca="1">IF($I386=$AA$1,1,0)</f>
        <v>0</v>
      </c>
      <c r="AB386" t="str">
        <f t="shared" ca="1" si="41"/>
        <v/>
      </c>
      <c r="AC386" t="str">
        <f ca="1">IF(AND(Z386,AA386),C386,"")</f>
        <v/>
      </c>
      <c r="AD386" t="str">
        <f ca="1">IF(AND(AA386,Z386),D386,"")</f>
        <v/>
      </c>
      <c r="AE386" t="str">
        <f t="shared" ca="1" si="42"/>
        <v/>
      </c>
    </row>
    <row r="387" spans="1:31" x14ac:dyDescent="0.25">
      <c r="A387">
        <v>65869</v>
      </c>
      <c r="B387" s="1">
        <v>38759.070208333331</v>
      </c>
      <c r="C387">
        <v>2</v>
      </c>
      <c r="D387">
        <v>2</v>
      </c>
      <c r="E387">
        <v>359.9</v>
      </c>
      <c r="F387" t="s">
        <v>117</v>
      </c>
      <c r="G387">
        <v>-46</v>
      </c>
      <c r="H387">
        <v>1139647266374</v>
      </c>
      <c r="I387">
        <v>0</v>
      </c>
      <c r="J387" s="3">
        <v>42768</v>
      </c>
      <c r="K387">
        <v>-47</v>
      </c>
      <c r="L387">
        <v>-47.826923076923102</v>
      </c>
      <c r="M387">
        <v>104</v>
      </c>
      <c r="N387">
        <v>2.9803313417549302</v>
      </c>
      <c r="O387">
        <v>3</v>
      </c>
      <c r="P387">
        <f t="shared" si="44"/>
        <v>2.5118864315095791E-5</v>
      </c>
      <c r="Q387">
        <f t="shared" si="43"/>
        <v>-10.591891427772611</v>
      </c>
      <c r="R387">
        <f>10^(L387/10)</f>
        <v>1.6493305080912372E-5</v>
      </c>
      <c r="S387">
        <f>LN(R387)</f>
        <v>-11.012556012069606</v>
      </c>
      <c r="T387">
        <v>1</v>
      </c>
      <c r="U387">
        <v>14</v>
      </c>
      <c r="V387">
        <f t="shared" ref="V387:V450" si="45">SQRT((T387-C387)^2+(U387-D387)^2)</f>
        <v>12.041594578792296</v>
      </c>
      <c r="W387">
        <f t="shared" ref="W387:W450" si="46">1/V387</f>
        <v>8.3045479853739973E-2</v>
      </c>
      <c r="X387">
        <f t="shared" ref="X387:X450" si="47">1/(V387^2)</f>
        <v>6.8965517241379309E-3</v>
      </c>
      <c r="Z387">
        <f ca="1">IF($F387=$Z$1,1,0)</f>
        <v>0</v>
      </c>
      <c r="AA387">
        <f ca="1">IF($I387=$AA$1,1,0)</f>
        <v>0</v>
      </c>
      <c r="AB387" t="str">
        <f t="shared" ref="AB387:AB450" ca="1" si="48">IF(AND(AA387,Z387),ABS(L387-AB$1)*AE387/AE$7971,"")</f>
        <v/>
      </c>
      <c r="AC387" t="str">
        <f ca="1">IF(AND(Z387,AA387),C387,"")</f>
        <v/>
      </c>
      <c r="AD387" t="str">
        <f ca="1">IF(AND(AA387,Z387),D387,"")</f>
        <v/>
      </c>
      <c r="AE387" t="str">
        <f t="shared" ref="AE387:AE450" ca="1" si="49">IF(AND(Z387,AA387),W387,"")</f>
        <v/>
      </c>
    </row>
    <row r="388" spans="1:31" x14ac:dyDescent="0.25">
      <c r="A388">
        <v>65870</v>
      </c>
      <c r="B388" s="1">
        <v>38759.070208333331</v>
      </c>
      <c r="C388">
        <v>2</v>
      </c>
      <c r="D388">
        <v>2</v>
      </c>
      <c r="E388">
        <v>359.9</v>
      </c>
      <c r="F388" t="s">
        <v>112</v>
      </c>
      <c r="G388">
        <v>-45</v>
      </c>
      <c r="H388">
        <v>1139647266374</v>
      </c>
      <c r="I388">
        <v>0</v>
      </c>
      <c r="J388" s="3">
        <v>42768</v>
      </c>
      <c r="K388">
        <v>-48</v>
      </c>
      <c r="L388">
        <v>-48.845454545454501</v>
      </c>
      <c r="M388">
        <v>110</v>
      </c>
      <c r="N388">
        <v>2.9026604804708702</v>
      </c>
      <c r="O388">
        <v>4</v>
      </c>
      <c r="P388">
        <f t="shared" si="44"/>
        <v>3.1622776601683748E-5</v>
      </c>
      <c r="Q388">
        <f t="shared" si="43"/>
        <v>-10.361632918473207</v>
      </c>
      <c r="R388">
        <f>10^(L388/10)</f>
        <v>1.3045314253757298E-5</v>
      </c>
      <c r="S388">
        <f>LN(R388)</f>
        <v>-11.247081549688179</v>
      </c>
      <c r="T388">
        <v>7.5</v>
      </c>
      <c r="U388">
        <v>6.3</v>
      </c>
      <c r="V388">
        <f t="shared" si="45"/>
        <v>6.9814038702828238</v>
      </c>
      <c r="W388">
        <f t="shared" si="46"/>
        <v>0.1432376666040793</v>
      </c>
      <c r="X388">
        <f t="shared" si="47"/>
        <v>2.0517029134181373E-2</v>
      </c>
      <c r="Z388">
        <f ca="1">IF($F388=$Z$1,1,0)</f>
        <v>0</v>
      </c>
      <c r="AA388">
        <f ca="1">IF($I388=$AA$1,1,0)</f>
        <v>0</v>
      </c>
      <c r="AB388" t="str">
        <f t="shared" ca="1" si="48"/>
        <v/>
      </c>
      <c r="AC388" t="str">
        <f ca="1">IF(AND(Z388,AA388),C388,"")</f>
        <v/>
      </c>
      <c r="AD388" t="str">
        <f ca="1">IF(AND(AA388,Z388),D388,"")</f>
        <v/>
      </c>
      <c r="AE388" t="str">
        <f t="shared" ca="1" si="49"/>
        <v/>
      </c>
    </row>
    <row r="389" spans="1:31" x14ac:dyDescent="0.25">
      <c r="A389">
        <v>65871</v>
      </c>
      <c r="B389" s="1">
        <v>38759.070208333331</v>
      </c>
      <c r="C389">
        <v>2</v>
      </c>
      <c r="D389">
        <v>2</v>
      </c>
      <c r="E389">
        <v>359.9</v>
      </c>
      <c r="F389" t="s">
        <v>114</v>
      </c>
      <c r="G389">
        <v>-57</v>
      </c>
      <c r="H389">
        <v>1139647266374</v>
      </c>
      <c r="I389">
        <v>0</v>
      </c>
      <c r="J389" s="3">
        <v>42768</v>
      </c>
      <c r="K389">
        <v>-58</v>
      </c>
      <c r="L389">
        <v>-59.157303370786501</v>
      </c>
      <c r="M389">
        <v>89</v>
      </c>
      <c r="N389">
        <v>3.1547182427296501</v>
      </c>
      <c r="O389">
        <v>2</v>
      </c>
      <c r="P389">
        <f t="shared" si="44"/>
        <v>1.9952623149688749E-6</v>
      </c>
      <c r="Q389">
        <f t="shared" si="43"/>
        <v>-13.124735030066063</v>
      </c>
      <c r="R389">
        <f>10^(L389/10)</f>
        <v>1.2141425040375729E-6</v>
      </c>
      <c r="S389">
        <f>LN(R389)</f>
        <v>-13.621472488329943</v>
      </c>
      <c r="T389">
        <v>33.5</v>
      </c>
      <c r="U389">
        <v>2.8</v>
      </c>
      <c r="V389">
        <f t="shared" si="45"/>
        <v>31.510157092594763</v>
      </c>
      <c r="W389">
        <f t="shared" si="46"/>
        <v>3.1735798620788569E-2</v>
      </c>
      <c r="X389">
        <f t="shared" si="47"/>
        <v>1.0071609140992455E-3</v>
      </c>
      <c r="Z389">
        <f ca="1">IF($F389=$Z$1,1,0)</f>
        <v>0</v>
      </c>
      <c r="AA389">
        <f ca="1">IF($I389=$AA$1,1,0)</f>
        <v>0</v>
      </c>
      <c r="AB389" t="str">
        <f t="shared" ca="1" si="48"/>
        <v/>
      </c>
      <c r="AC389" t="str">
        <f ca="1">IF(AND(Z389,AA389),C389,"")</f>
        <v/>
      </c>
      <c r="AD389" t="str">
        <f ca="1">IF(AND(AA389,Z389),D389,"")</f>
        <v/>
      </c>
      <c r="AE389" t="str">
        <f t="shared" ca="1" si="49"/>
        <v/>
      </c>
    </row>
    <row r="390" spans="1:31" x14ac:dyDescent="0.25">
      <c r="A390">
        <v>65872</v>
      </c>
      <c r="B390" s="1">
        <v>38759.070208333331</v>
      </c>
      <c r="C390">
        <v>2</v>
      </c>
      <c r="D390">
        <v>2</v>
      </c>
      <c r="E390">
        <v>359.9</v>
      </c>
      <c r="F390" t="s">
        <v>116</v>
      </c>
      <c r="G390">
        <v>-62</v>
      </c>
      <c r="H390">
        <v>1139647266374</v>
      </c>
      <c r="I390">
        <v>0</v>
      </c>
      <c r="J390" s="3">
        <v>42768</v>
      </c>
      <c r="K390">
        <v>-60</v>
      </c>
      <c r="L390">
        <v>-60.505747126436802</v>
      </c>
      <c r="M390">
        <v>87</v>
      </c>
      <c r="N390">
        <v>3.5531628989499202</v>
      </c>
      <c r="O390">
        <v>2</v>
      </c>
      <c r="P390">
        <f t="shared" si="44"/>
        <v>6.3095734448019254E-7</v>
      </c>
      <c r="Q390">
        <f t="shared" si="43"/>
        <v>-14.276027576563084</v>
      </c>
      <c r="R390">
        <f>10^(L390/10)</f>
        <v>8.9007230372456052E-7</v>
      </c>
      <c r="S390">
        <f>LN(R390)</f>
        <v>-13.931963137380071</v>
      </c>
      <c r="T390">
        <v>33.5</v>
      </c>
      <c r="U390">
        <v>9.3000000000000007</v>
      </c>
      <c r="V390">
        <f t="shared" si="45"/>
        <v>32.334810962799828</v>
      </c>
      <c r="W390">
        <f t="shared" si="46"/>
        <v>3.0926421717772472E-2</v>
      </c>
      <c r="X390">
        <f t="shared" si="47"/>
        <v>9.5644356026550875E-4</v>
      </c>
      <c r="Z390">
        <f ca="1">IF($F390=$Z$1,1,0)</f>
        <v>0</v>
      </c>
      <c r="AA390">
        <f ca="1">IF($I390=$AA$1,1,0)</f>
        <v>0</v>
      </c>
      <c r="AB390" t="str">
        <f t="shared" ca="1" si="48"/>
        <v/>
      </c>
      <c r="AC390" t="str">
        <f ca="1">IF(AND(Z390,AA390),C390,"")</f>
        <v/>
      </c>
      <c r="AD390" t="str">
        <f ca="1">IF(AND(AA390,Z390),D390,"")</f>
        <v/>
      </c>
      <c r="AE390" t="str">
        <f t="shared" ca="1" si="49"/>
        <v/>
      </c>
    </row>
    <row r="391" spans="1:31" x14ac:dyDescent="0.25">
      <c r="A391">
        <v>65874</v>
      </c>
      <c r="B391" s="1">
        <v>38759.070208333331</v>
      </c>
      <c r="C391">
        <v>2</v>
      </c>
      <c r="D391">
        <v>2</v>
      </c>
      <c r="E391">
        <v>359.9</v>
      </c>
      <c r="F391" t="s">
        <v>113</v>
      </c>
      <c r="G391">
        <v>-68</v>
      </c>
      <c r="H391">
        <v>1139647266374</v>
      </c>
      <c r="I391">
        <v>0</v>
      </c>
      <c r="J391" s="3">
        <v>42768</v>
      </c>
      <c r="K391">
        <v>-67</v>
      </c>
      <c r="L391">
        <v>-66.5</v>
      </c>
      <c r="M391">
        <v>96</v>
      </c>
      <c r="N391">
        <v>3.68210466131017</v>
      </c>
      <c r="O391">
        <v>5</v>
      </c>
      <c r="P391">
        <f t="shared" si="44"/>
        <v>1.5848931924611122E-7</v>
      </c>
      <c r="Q391">
        <f t="shared" si="43"/>
        <v>-15.657578632359511</v>
      </c>
      <c r="R391">
        <f>10^(L391/10)</f>
        <v>2.2387211385683346E-7</v>
      </c>
      <c r="S391">
        <f>LN(R391)</f>
        <v>-15.312190868410406</v>
      </c>
      <c r="T391">
        <v>12.8</v>
      </c>
      <c r="U391">
        <v>-2.8</v>
      </c>
      <c r="V391">
        <f t="shared" si="45"/>
        <v>11.818629362155326</v>
      </c>
      <c r="W391">
        <f t="shared" si="46"/>
        <v>8.4612180427801581E-2</v>
      </c>
      <c r="X391">
        <f t="shared" si="47"/>
        <v>7.1592210767468497E-3</v>
      </c>
      <c r="Z391">
        <f ca="1">IF($F391=$Z$1,1,0)</f>
        <v>1</v>
      </c>
      <c r="AA391">
        <f ca="1">IF($I391=$AA$1,1,0)</f>
        <v>0</v>
      </c>
      <c r="AB391" t="str">
        <f t="shared" ca="1" si="48"/>
        <v/>
      </c>
      <c r="AC391" t="str">
        <f ca="1">IF(AND(Z391,AA391),C391,"")</f>
        <v/>
      </c>
      <c r="AD391" t="str">
        <f ca="1">IF(AND(AA391,Z391),D391,"")</f>
        <v/>
      </c>
      <c r="AE391" t="str">
        <f t="shared" ca="1" si="49"/>
        <v/>
      </c>
    </row>
    <row r="392" spans="1:31" x14ac:dyDescent="0.25">
      <c r="A392">
        <v>66916</v>
      </c>
      <c r="B392" s="1">
        <v>38759.070717592593</v>
      </c>
      <c r="C392">
        <v>2</v>
      </c>
      <c r="D392">
        <v>2</v>
      </c>
      <c r="E392">
        <v>45.5</v>
      </c>
      <c r="F392" t="s">
        <v>115</v>
      </c>
      <c r="G392">
        <v>-45</v>
      </c>
      <c r="H392">
        <v>1139647310273</v>
      </c>
      <c r="I392">
        <v>45</v>
      </c>
      <c r="J392" s="3">
        <v>42768</v>
      </c>
      <c r="K392">
        <v>-40</v>
      </c>
      <c r="L392">
        <v>-43.702970297029701</v>
      </c>
      <c r="M392">
        <v>101</v>
      </c>
      <c r="N392">
        <v>5.5091642822763003</v>
      </c>
      <c r="O392">
        <v>11</v>
      </c>
      <c r="P392">
        <f t="shared" si="44"/>
        <v>3.1622776601683748E-5</v>
      </c>
      <c r="Q392">
        <f t="shared" si="43"/>
        <v>-10.361632918473207</v>
      </c>
      <c r="R392">
        <f>10^(L392/10)</f>
        <v>4.2628786538843637E-5</v>
      </c>
      <c r="S392">
        <f>LN(R392)</f>
        <v>-10.062980792550215</v>
      </c>
      <c r="T392">
        <v>2.5</v>
      </c>
      <c r="U392">
        <v>-0.8</v>
      </c>
      <c r="V392">
        <f t="shared" si="45"/>
        <v>2.8442925306655784</v>
      </c>
      <c r="W392">
        <f t="shared" si="46"/>
        <v>0.351581276967315</v>
      </c>
      <c r="X392">
        <f t="shared" si="47"/>
        <v>0.12360939431396786</v>
      </c>
      <c r="Z392">
        <f ca="1">IF($F392=$Z$1,1,0)</f>
        <v>0</v>
      </c>
      <c r="AA392">
        <f ca="1">IF($I392=$AA$1,1,0)</f>
        <v>0</v>
      </c>
      <c r="AB392" t="str">
        <f t="shared" ca="1" si="48"/>
        <v/>
      </c>
      <c r="AC392" t="str">
        <f ca="1">IF(AND(Z392,AA392),C392,"")</f>
        <v/>
      </c>
      <c r="AD392" t="str">
        <f ca="1">IF(AND(AA392,Z392),D392,"")</f>
        <v/>
      </c>
      <c r="AE392" t="str">
        <f t="shared" ca="1" si="49"/>
        <v/>
      </c>
    </row>
    <row r="393" spans="1:31" x14ac:dyDescent="0.25">
      <c r="A393">
        <v>66917</v>
      </c>
      <c r="B393" s="1">
        <v>38759.070717592593</v>
      </c>
      <c r="C393">
        <v>2</v>
      </c>
      <c r="D393">
        <v>2</v>
      </c>
      <c r="E393">
        <v>45.5</v>
      </c>
      <c r="F393" t="s">
        <v>112</v>
      </c>
      <c r="G393">
        <v>-48</v>
      </c>
      <c r="H393">
        <v>1139647310273</v>
      </c>
      <c r="I393">
        <v>45</v>
      </c>
      <c r="J393" s="3">
        <v>42768</v>
      </c>
      <c r="K393">
        <v>-47</v>
      </c>
      <c r="L393">
        <v>-48.618181818181803</v>
      </c>
      <c r="M393">
        <v>110</v>
      </c>
      <c r="N393">
        <v>4.4946080197323699</v>
      </c>
      <c r="O393">
        <v>2</v>
      </c>
      <c r="P393">
        <f t="shared" si="44"/>
        <v>1.5848931924611131E-5</v>
      </c>
      <c r="Q393">
        <f t="shared" si="43"/>
        <v>-11.05240844637142</v>
      </c>
      <c r="R393">
        <f>10^(L393/10)</f>
        <v>1.3746173406373803E-5</v>
      </c>
      <c r="S393">
        <f>LN(R393)</f>
        <v>-11.194750070301959</v>
      </c>
      <c r="T393">
        <v>7.5</v>
      </c>
      <c r="U393">
        <v>6.3</v>
      </c>
      <c r="V393">
        <f t="shared" si="45"/>
        <v>6.9814038702828238</v>
      </c>
      <c r="W393">
        <f t="shared" si="46"/>
        <v>0.1432376666040793</v>
      </c>
      <c r="X393">
        <f t="shared" si="47"/>
        <v>2.0517029134181373E-2</v>
      </c>
      <c r="Z393">
        <f ca="1">IF($F393=$Z$1,1,0)</f>
        <v>0</v>
      </c>
      <c r="AA393">
        <f ca="1">IF($I393=$AA$1,1,0)</f>
        <v>0</v>
      </c>
      <c r="AB393" t="str">
        <f t="shared" ca="1" si="48"/>
        <v/>
      </c>
      <c r="AC393" t="str">
        <f ca="1">IF(AND(Z393,AA393),C393,"")</f>
        <v/>
      </c>
      <c r="AD393" t="str">
        <f ca="1">IF(AND(AA393,Z393),D393,"")</f>
        <v/>
      </c>
      <c r="AE393" t="str">
        <f t="shared" ca="1" si="49"/>
        <v/>
      </c>
    </row>
    <row r="394" spans="1:31" x14ac:dyDescent="0.25">
      <c r="A394">
        <v>66918</v>
      </c>
      <c r="B394" s="1">
        <v>38759.070717592593</v>
      </c>
      <c r="C394">
        <v>2</v>
      </c>
      <c r="D394">
        <v>2</v>
      </c>
      <c r="E394">
        <v>45.5</v>
      </c>
      <c r="F394" t="s">
        <v>117</v>
      </c>
      <c r="G394">
        <v>-52</v>
      </c>
      <c r="H394">
        <v>1139647310273</v>
      </c>
      <c r="I394">
        <v>45</v>
      </c>
      <c r="J394" s="3">
        <v>42768</v>
      </c>
      <c r="K394">
        <v>-58</v>
      </c>
      <c r="L394">
        <v>-56.797752808988797</v>
      </c>
      <c r="M394">
        <v>89</v>
      </c>
      <c r="N394">
        <v>2.8008918031133798</v>
      </c>
      <c r="O394">
        <v>4</v>
      </c>
      <c r="P394">
        <f t="shared" si="44"/>
        <v>6.3095734448019212E-6</v>
      </c>
      <c r="Q394">
        <f t="shared" si="43"/>
        <v>-11.973442483569039</v>
      </c>
      <c r="R394">
        <f>10^(L394/10)</f>
        <v>2.0903774852301159E-6</v>
      </c>
      <c r="S394">
        <f>LN(R394)</f>
        <v>-13.07816589335383</v>
      </c>
      <c r="T394">
        <v>1</v>
      </c>
      <c r="U394">
        <v>14</v>
      </c>
      <c r="V394">
        <f t="shared" si="45"/>
        <v>12.041594578792296</v>
      </c>
      <c r="W394">
        <f t="shared" si="46"/>
        <v>8.3045479853739973E-2</v>
      </c>
      <c r="X394">
        <f t="shared" si="47"/>
        <v>6.8965517241379309E-3</v>
      </c>
      <c r="Z394">
        <f ca="1">IF($F394=$Z$1,1,0)</f>
        <v>0</v>
      </c>
      <c r="AA394">
        <f ca="1">IF($I394=$AA$1,1,0)</f>
        <v>0</v>
      </c>
      <c r="AB394" t="str">
        <f t="shared" ca="1" si="48"/>
        <v/>
      </c>
      <c r="AC394" t="str">
        <f ca="1">IF(AND(Z394,AA394),C394,"")</f>
        <v/>
      </c>
      <c r="AD394" t="str">
        <f ca="1">IF(AND(AA394,Z394),D394,"")</f>
        <v/>
      </c>
      <c r="AE394" t="str">
        <f t="shared" ca="1" si="49"/>
        <v/>
      </c>
    </row>
    <row r="395" spans="1:31" x14ac:dyDescent="0.25">
      <c r="A395">
        <v>66919</v>
      </c>
      <c r="B395" s="1">
        <v>38759.070717592593</v>
      </c>
      <c r="C395">
        <v>2</v>
      </c>
      <c r="D395">
        <v>2</v>
      </c>
      <c r="E395">
        <v>45.5</v>
      </c>
      <c r="F395" t="s">
        <v>114</v>
      </c>
      <c r="G395">
        <v>-58</v>
      </c>
      <c r="H395">
        <v>1139647310273</v>
      </c>
      <c r="I395">
        <v>45</v>
      </c>
      <c r="J395" s="3">
        <v>42768</v>
      </c>
      <c r="K395">
        <v>-58</v>
      </c>
      <c r="L395">
        <v>-59.3</v>
      </c>
      <c r="M395">
        <v>90</v>
      </c>
      <c r="N395">
        <v>3.4297115546813299</v>
      </c>
      <c r="O395">
        <v>5</v>
      </c>
      <c r="P395">
        <f t="shared" si="44"/>
        <v>1.5848931924611111E-6</v>
      </c>
      <c r="Q395">
        <f t="shared" si="43"/>
        <v>-13.354993539365466</v>
      </c>
      <c r="R395">
        <f>10^(L395/10)</f>
        <v>1.1748975549395291E-6</v>
      </c>
      <c r="S395">
        <f>LN(R395)</f>
        <v>-13.654329601454691</v>
      </c>
      <c r="T395">
        <v>33.5</v>
      </c>
      <c r="U395">
        <v>2.8</v>
      </c>
      <c r="V395">
        <f t="shared" si="45"/>
        <v>31.510157092594763</v>
      </c>
      <c r="W395">
        <f t="shared" si="46"/>
        <v>3.1735798620788569E-2</v>
      </c>
      <c r="X395">
        <f t="shared" si="47"/>
        <v>1.0071609140992455E-3</v>
      </c>
      <c r="Z395">
        <f ca="1">IF($F395=$Z$1,1,0)</f>
        <v>0</v>
      </c>
      <c r="AA395">
        <f ca="1">IF($I395=$AA$1,1,0)</f>
        <v>0</v>
      </c>
      <c r="AB395" t="str">
        <f t="shared" ca="1" si="48"/>
        <v/>
      </c>
      <c r="AC395" t="str">
        <f ca="1">IF(AND(Z395,AA395),C395,"")</f>
        <v/>
      </c>
      <c r="AD395" t="str">
        <f ca="1">IF(AND(AA395,Z395),D395,"")</f>
        <v/>
      </c>
      <c r="AE395" t="str">
        <f t="shared" ca="1" si="49"/>
        <v/>
      </c>
    </row>
    <row r="396" spans="1:31" x14ac:dyDescent="0.25">
      <c r="A396">
        <v>66920</v>
      </c>
      <c r="B396" s="1">
        <v>38759.070717592593</v>
      </c>
      <c r="C396">
        <v>2</v>
      </c>
      <c r="D396">
        <v>2</v>
      </c>
      <c r="E396">
        <v>45.5</v>
      </c>
      <c r="F396" t="s">
        <v>113</v>
      </c>
      <c r="G396">
        <v>-62</v>
      </c>
      <c r="H396">
        <v>1139647310273</v>
      </c>
      <c r="I396">
        <v>45</v>
      </c>
      <c r="J396" s="3">
        <v>42768</v>
      </c>
      <c r="K396">
        <v>-61</v>
      </c>
      <c r="L396">
        <v>-61.505494505494497</v>
      </c>
      <c r="M396">
        <v>91</v>
      </c>
      <c r="N396">
        <v>2.14151362033506</v>
      </c>
      <c r="O396">
        <v>3</v>
      </c>
      <c r="P396">
        <f t="shared" si="44"/>
        <v>6.3095734448019254E-7</v>
      </c>
      <c r="Q396">
        <f t="shared" si="43"/>
        <v>-14.276027576563084</v>
      </c>
      <c r="R396">
        <f>10^(L396/10)</f>
        <v>7.0705068840878014E-7</v>
      </c>
      <c r="S396">
        <f>LN(R396)</f>
        <v>-14.162163478557883</v>
      </c>
      <c r="T396">
        <v>12.8</v>
      </c>
      <c r="U396">
        <v>-2.8</v>
      </c>
      <c r="V396">
        <f t="shared" si="45"/>
        <v>11.818629362155326</v>
      </c>
      <c r="W396">
        <f t="shared" si="46"/>
        <v>8.4612180427801581E-2</v>
      </c>
      <c r="X396">
        <f t="shared" si="47"/>
        <v>7.1592210767468497E-3</v>
      </c>
      <c r="Z396">
        <f ca="1">IF($F396=$Z$1,1,0)</f>
        <v>1</v>
      </c>
      <c r="AA396">
        <f ca="1">IF($I396=$AA$1,1,0)</f>
        <v>0</v>
      </c>
      <c r="AB396" t="str">
        <f t="shared" ca="1" si="48"/>
        <v/>
      </c>
      <c r="AC396" t="str">
        <f ca="1">IF(AND(Z396,AA396),C396,"")</f>
        <v/>
      </c>
      <c r="AD396" t="str">
        <f ca="1">IF(AND(AA396,Z396),D396,"")</f>
        <v/>
      </c>
      <c r="AE396" t="str">
        <f t="shared" ca="1" si="49"/>
        <v/>
      </c>
    </row>
    <row r="397" spans="1:31" x14ac:dyDescent="0.25">
      <c r="A397">
        <v>66921</v>
      </c>
      <c r="B397" s="1">
        <v>38759.070717592593</v>
      </c>
      <c r="C397">
        <v>2</v>
      </c>
      <c r="D397">
        <v>2</v>
      </c>
      <c r="E397">
        <v>45.5</v>
      </c>
      <c r="F397" t="s">
        <v>116</v>
      </c>
      <c r="G397">
        <v>-61</v>
      </c>
      <c r="H397">
        <v>1139647310273</v>
      </c>
      <c r="I397">
        <v>45</v>
      </c>
      <c r="J397" s="3">
        <v>42768</v>
      </c>
      <c r="K397">
        <v>-61</v>
      </c>
      <c r="L397">
        <v>-61.2708333333333</v>
      </c>
      <c r="M397">
        <v>96</v>
      </c>
      <c r="N397">
        <v>1.90002308388563</v>
      </c>
      <c r="O397">
        <v>1</v>
      </c>
      <c r="P397">
        <f t="shared" si="44"/>
        <v>7.9432823472428114E-7</v>
      </c>
      <c r="Q397">
        <f t="shared" si="43"/>
        <v>-14.045769067263679</v>
      </c>
      <c r="R397">
        <f>10^(L397/10)</f>
        <v>7.463055420021928E-7</v>
      </c>
      <c r="S397">
        <f>LN(R397)</f>
        <v>-14.108130746865594</v>
      </c>
      <c r="T397">
        <v>33.5</v>
      </c>
      <c r="U397">
        <v>9.3000000000000007</v>
      </c>
      <c r="V397">
        <f t="shared" si="45"/>
        <v>32.334810962799828</v>
      </c>
      <c r="W397">
        <f t="shared" si="46"/>
        <v>3.0926421717772472E-2</v>
      </c>
      <c r="X397">
        <f t="shared" si="47"/>
        <v>9.5644356026550875E-4</v>
      </c>
      <c r="Z397">
        <f ca="1">IF($F397=$Z$1,1,0)</f>
        <v>0</v>
      </c>
      <c r="AA397">
        <f ca="1">IF($I397=$AA$1,1,0)</f>
        <v>0</v>
      </c>
      <c r="AB397" t="str">
        <f t="shared" ca="1" si="48"/>
        <v/>
      </c>
      <c r="AC397" t="str">
        <f ca="1">IF(AND(Z397,AA397),C397,"")</f>
        <v/>
      </c>
      <c r="AD397" t="str">
        <f ca="1">IF(AND(AA397,Z397),D397,"")</f>
        <v/>
      </c>
      <c r="AE397" t="str">
        <f t="shared" ca="1" si="49"/>
        <v/>
      </c>
    </row>
    <row r="398" spans="1:31" x14ac:dyDescent="0.25">
      <c r="A398">
        <v>67852</v>
      </c>
      <c r="B398" s="1">
        <v>38759.071226851855</v>
      </c>
      <c r="C398">
        <v>2</v>
      </c>
      <c r="D398">
        <v>2</v>
      </c>
      <c r="E398">
        <v>90.1</v>
      </c>
      <c r="F398" t="s">
        <v>115</v>
      </c>
      <c r="G398">
        <v>-38</v>
      </c>
      <c r="H398">
        <v>1139647354064</v>
      </c>
      <c r="I398">
        <v>90</v>
      </c>
      <c r="J398" s="3">
        <v>42768</v>
      </c>
      <c r="K398">
        <v>-39</v>
      </c>
      <c r="L398">
        <v>-40.401869158878498</v>
      </c>
      <c r="M398">
        <v>107</v>
      </c>
      <c r="N398">
        <v>3.3275857106864102</v>
      </c>
      <c r="O398">
        <v>3</v>
      </c>
      <c r="P398">
        <f t="shared" si="44"/>
        <v>1.584893192461112E-4</v>
      </c>
      <c r="Q398">
        <f t="shared" si="43"/>
        <v>-8.7498233533773746</v>
      </c>
      <c r="R398">
        <f>10^(L398/10)</f>
        <v>9.1161840370680721E-5</v>
      </c>
      <c r="S398">
        <f>LN(R398)</f>
        <v>-9.3028741654329519</v>
      </c>
      <c r="T398">
        <v>2.5</v>
      </c>
      <c r="U398">
        <v>-0.8</v>
      </c>
      <c r="V398">
        <f t="shared" si="45"/>
        <v>2.8442925306655784</v>
      </c>
      <c r="W398">
        <f t="shared" si="46"/>
        <v>0.351581276967315</v>
      </c>
      <c r="X398">
        <f t="shared" si="47"/>
        <v>0.12360939431396786</v>
      </c>
      <c r="Z398">
        <f ca="1">IF($F398=$Z$1,1,0)</f>
        <v>0</v>
      </c>
      <c r="AA398">
        <f ca="1">IF($I398=$AA$1,1,0)</f>
        <v>0</v>
      </c>
      <c r="AB398" t="str">
        <f t="shared" ca="1" si="48"/>
        <v/>
      </c>
      <c r="AC398" t="str">
        <f ca="1">IF(AND(Z398,AA398),C398,"")</f>
        <v/>
      </c>
      <c r="AD398" t="str">
        <f ca="1">IF(AND(AA398,Z398),D398,"")</f>
        <v/>
      </c>
      <c r="AE398" t="str">
        <f t="shared" ca="1" si="49"/>
        <v/>
      </c>
    </row>
    <row r="399" spans="1:31" x14ac:dyDescent="0.25">
      <c r="A399">
        <v>67855</v>
      </c>
      <c r="B399" s="1">
        <v>38759.071226851855</v>
      </c>
      <c r="C399">
        <v>2</v>
      </c>
      <c r="D399">
        <v>2</v>
      </c>
      <c r="E399">
        <v>90.1</v>
      </c>
      <c r="F399" t="s">
        <v>112</v>
      </c>
      <c r="G399">
        <v>-45</v>
      </c>
      <c r="H399">
        <v>1139647354064</v>
      </c>
      <c r="I399">
        <v>90</v>
      </c>
      <c r="J399" s="3">
        <v>42768</v>
      </c>
      <c r="K399">
        <v>-53</v>
      </c>
      <c r="L399">
        <v>-50.6636363636364</v>
      </c>
      <c r="M399">
        <v>110</v>
      </c>
      <c r="N399">
        <v>4.7434692385441002</v>
      </c>
      <c r="O399">
        <v>8</v>
      </c>
      <c r="P399">
        <f t="shared" si="44"/>
        <v>3.1622776601683748E-5</v>
      </c>
      <c r="Q399">
        <f t="shared" si="43"/>
        <v>-10.361632918473207</v>
      </c>
      <c r="R399">
        <f>10^(L399/10)</f>
        <v>8.5829456736457165E-6</v>
      </c>
      <c r="S399">
        <f>LN(R399)</f>
        <v>-11.665733384778024</v>
      </c>
      <c r="T399">
        <v>7.5</v>
      </c>
      <c r="U399">
        <v>6.3</v>
      </c>
      <c r="V399">
        <f t="shared" si="45"/>
        <v>6.9814038702828238</v>
      </c>
      <c r="W399">
        <f t="shared" si="46"/>
        <v>0.1432376666040793</v>
      </c>
      <c r="X399">
        <f t="shared" si="47"/>
        <v>2.0517029134181373E-2</v>
      </c>
      <c r="Z399">
        <f ca="1">IF($F399=$Z$1,1,0)</f>
        <v>0</v>
      </c>
      <c r="AA399">
        <f ca="1">IF($I399=$AA$1,1,0)</f>
        <v>0</v>
      </c>
      <c r="AB399" t="str">
        <f t="shared" ca="1" si="48"/>
        <v/>
      </c>
      <c r="AC399" t="str">
        <f ca="1">IF(AND(Z399,AA399),C399,"")</f>
        <v/>
      </c>
      <c r="AD399" t="str">
        <f ca="1">IF(AND(AA399,Z399),D399,"")</f>
        <v/>
      </c>
      <c r="AE399" t="str">
        <f t="shared" ca="1" si="49"/>
        <v/>
      </c>
    </row>
    <row r="400" spans="1:31" x14ac:dyDescent="0.25">
      <c r="A400">
        <v>67856</v>
      </c>
      <c r="B400" s="1">
        <v>38759.071226851855</v>
      </c>
      <c r="C400">
        <v>2</v>
      </c>
      <c r="D400">
        <v>2</v>
      </c>
      <c r="E400">
        <v>90.1</v>
      </c>
      <c r="F400" t="s">
        <v>117</v>
      </c>
      <c r="G400">
        <v>-54</v>
      </c>
      <c r="H400">
        <v>1139647354064</v>
      </c>
      <c r="I400">
        <v>90</v>
      </c>
      <c r="J400" s="3">
        <v>42768</v>
      </c>
      <c r="K400">
        <v>-53</v>
      </c>
      <c r="L400">
        <v>-51.893617021276597</v>
      </c>
      <c r="M400">
        <v>94</v>
      </c>
      <c r="N400">
        <v>2.12748569410746</v>
      </c>
      <c r="O400">
        <v>2</v>
      </c>
      <c r="P400">
        <f t="shared" si="44"/>
        <v>3.9810717055349657E-6</v>
      </c>
      <c r="Q400">
        <f t="shared" si="43"/>
        <v>-12.433959502167848</v>
      </c>
      <c r="R400">
        <f>10^(L400/10)</f>
        <v>6.4660386744751693E-6</v>
      </c>
      <c r="S400">
        <f>LN(R400)</f>
        <v>-11.948946897473357</v>
      </c>
      <c r="T400">
        <v>1</v>
      </c>
      <c r="U400">
        <v>14</v>
      </c>
      <c r="V400">
        <f t="shared" si="45"/>
        <v>12.041594578792296</v>
      </c>
      <c r="W400">
        <f t="shared" si="46"/>
        <v>8.3045479853739973E-2</v>
      </c>
      <c r="X400">
        <f t="shared" si="47"/>
        <v>6.8965517241379309E-3</v>
      </c>
      <c r="Z400">
        <f ca="1">IF($F400=$Z$1,1,0)</f>
        <v>0</v>
      </c>
      <c r="AA400">
        <f ca="1">IF($I400=$AA$1,1,0)</f>
        <v>0</v>
      </c>
      <c r="AB400" t="str">
        <f t="shared" ca="1" si="48"/>
        <v/>
      </c>
      <c r="AC400" t="str">
        <f ca="1">IF(AND(Z400,AA400),C400,"")</f>
        <v/>
      </c>
      <c r="AD400" t="str">
        <f ca="1">IF(AND(AA400,Z400),D400,"")</f>
        <v/>
      </c>
      <c r="AE400" t="str">
        <f t="shared" ca="1" si="49"/>
        <v/>
      </c>
    </row>
    <row r="401" spans="1:31" x14ac:dyDescent="0.25">
      <c r="A401">
        <v>67857</v>
      </c>
      <c r="B401" s="1">
        <v>38759.071226851855</v>
      </c>
      <c r="C401">
        <v>2</v>
      </c>
      <c r="D401">
        <v>2</v>
      </c>
      <c r="E401">
        <v>90.1</v>
      </c>
      <c r="F401" t="s">
        <v>116</v>
      </c>
      <c r="G401">
        <v>-63</v>
      </c>
      <c r="H401">
        <v>1139647354064</v>
      </c>
      <c r="I401">
        <v>90</v>
      </c>
      <c r="J401" s="3">
        <v>42768</v>
      </c>
      <c r="K401">
        <v>-63</v>
      </c>
      <c r="L401">
        <v>-63.159574468085097</v>
      </c>
      <c r="M401">
        <v>94</v>
      </c>
      <c r="N401">
        <v>1.9800249346174199</v>
      </c>
      <c r="O401">
        <v>1</v>
      </c>
      <c r="P401">
        <f t="shared" si="44"/>
        <v>5.0118723362727218E-7</v>
      </c>
      <c r="Q401">
        <f t="shared" si="43"/>
        <v>-14.506286085862488</v>
      </c>
      <c r="R401">
        <f>10^(L401/10)</f>
        <v>4.8310613559256064E-7</v>
      </c>
      <c r="S401">
        <f>LN(R401)</f>
        <v>-14.543029465006008</v>
      </c>
      <c r="T401">
        <v>33.5</v>
      </c>
      <c r="U401">
        <v>9.3000000000000007</v>
      </c>
      <c r="V401">
        <f t="shared" si="45"/>
        <v>32.334810962799828</v>
      </c>
      <c r="W401">
        <f t="shared" si="46"/>
        <v>3.0926421717772472E-2</v>
      </c>
      <c r="X401">
        <f t="shared" si="47"/>
        <v>9.5644356026550875E-4</v>
      </c>
      <c r="Z401">
        <f ca="1">IF($F401=$Z$1,1,0)</f>
        <v>0</v>
      </c>
      <c r="AA401">
        <f ca="1">IF($I401=$AA$1,1,0)</f>
        <v>0</v>
      </c>
      <c r="AB401" t="str">
        <f t="shared" ca="1" si="48"/>
        <v/>
      </c>
      <c r="AC401" t="str">
        <f ca="1">IF(AND(Z401,AA401),C401,"")</f>
        <v/>
      </c>
      <c r="AD401" t="str">
        <f ca="1">IF(AND(AA401,Z401),D401,"")</f>
        <v/>
      </c>
      <c r="AE401" t="str">
        <f t="shared" ca="1" si="49"/>
        <v/>
      </c>
    </row>
    <row r="402" spans="1:31" x14ac:dyDescent="0.25">
      <c r="A402">
        <v>67858</v>
      </c>
      <c r="B402" s="1">
        <v>38759.071226851855</v>
      </c>
      <c r="C402">
        <v>2</v>
      </c>
      <c r="D402">
        <v>2</v>
      </c>
      <c r="E402">
        <v>90.1</v>
      </c>
      <c r="F402" t="s">
        <v>114</v>
      </c>
      <c r="G402">
        <v>-66</v>
      </c>
      <c r="H402">
        <v>1139647354064</v>
      </c>
      <c r="I402">
        <v>90</v>
      </c>
      <c r="J402" s="3">
        <v>42768</v>
      </c>
      <c r="K402">
        <v>-64</v>
      </c>
      <c r="L402">
        <v>-63.553191489361701</v>
      </c>
      <c r="M402">
        <v>94</v>
      </c>
      <c r="N402">
        <v>2.98605008015892</v>
      </c>
      <c r="O402">
        <v>5</v>
      </c>
      <c r="P402">
        <f t="shared" si="44"/>
        <v>2.511886431509578E-7</v>
      </c>
      <c r="Q402">
        <f t="shared" si="43"/>
        <v>-15.197061613760702</v>
      </c>
      <c r="R402">
        <f>10^(L402/10)</f>
        <v>4.4124607074752282E-7</v>
      </c>
      <c r="S402">
        <f>LN(R402)</f>
        <v>-14.633663133560031</v>
      </c>
      <c r="T402">
        <v>33.5</v>
      </c>
      <c r="U402">
        <v>2.8</v>
      </c>
      <c r="V402">
        <f t="shared" si="45"/>
        <v>31.510157092594763</v>
      </c>
      <c r="W402">
        <f t="shared" si="46"/>
        <v>3.1735798620788569E-2</v>
      </c>
      <c r="X402">
        <f t="shared" si="47"/>
        <v>1.0071609140992455E-3</v>
      </c>
      <c r="Z402">
        <f ca="1">IF($F402=$Z$1,1,0)</f>
        <v>0</v>
      </c>
      <c r="AA402">
        <f ca="1">IF($I402=$AA$1,1,0)</f>
        <v>0</v>
      </c>
      <c r="AB402" t="str">
        <f t="shared" ca="1" si="48"/>
        <v/>
      </c>
      <c r="AC402" t="str">
        <f ca="1">IF(AND(Z402,AA402),C402,"")</f>
        <v/>
      </c>
      <c r="AD402" t="str">
        <f ca="1">IF(AND(AA402,Z402),D402,"")</f>
        <v/>
      </c>
      <c r="AE402" t="str">
        <f t="shared" ca="1" si="49"/>
        <v/>
      </c>
    </row>
    <row r="403" spans="1:31" x14ac:dyDescent="0.25">
      <c r="A403">
        <v>67866</v>
      </c>
      <c r="B403" s="1">
        <v>38759.071226851855</v>
      </c>
      <c r="C403">
        <v>2</v>
      </c>
      <c r="D403">
        <v>2</v>
      </c>
      <c r="E403">
        <v>90.1</v>
      </c>
      <c r="F403" t="s">
        <v>113</v>
      </c>
      <c r="G403">
        <v>-64</v>
      </c>
      <c r="H403">
        <v>1139647354316</v>
      </c>
      <c r="I403">
        <v>90</v>
      </c>
      <c r="J403" s="3">
        <v>42768</v>
      </c>
      <c r="K403">
        <v>-63</v>
      </c>
      <c r="L403">
        <v>-62.761363636363598</v>
      </c>
      <c r="M403">
        <v>88</v>
      </c>
      <c r="N403">
        <v>1.80034682598518</v>
      </c>
      <c r="O403">
        <v>2</v>
      </c>
      <c r="P403">
        <f t="shared" si="44"/>
        <v>3.9810717055349618E-7</v>
      </c>
      <c r="Q403">
        <f t="shared" si="43"/>
        <v>-14.736544595161895</v>
      </c>
      <c r="R403">
        <f>10^(L403/10)</f>
        <v>5.2949716156885456E-7</v>
      </c>
      <c r="S403">
        <f>LN(R403)</f>
        <v>-14.451338032506939</v>
      </c>
      <c r="T403">
        <v>12.8</v>
      </c>
      <c r="U403">
        <v>-2.8</v>
      </c>
      <c r="V403">
        <f t="shared" si="45"/>
        <v>11.818629362155326</v>
      </c>
      <c r="W403">
        <f t="shared" si="46"/>
        <v>8.4612180427801581E-2</v>
      </c>
      <c r="X403">
        <f t="shared" si="47"/>
        <v>7.1592210767468497E-3</v>
      </c>
      <c r="Z403">
        <f ca="1">IF($F403=$Z$1,1,0)</f>
        <v>1</v>
      </c>
      <c r="AA403">
        <f ca="1">IF($I403=$AA$1,1,0)</f>
        <v>0</v>
      </c>
      <c r="AB403" t="str">
        <f t="shared" ca="1" si="48"/>
        <v/>
      </c>
      <c r="AC403" t="str">
        <f ca="1">IF(AND(Z403,AA403),C403,"")</f>
        <v/>
      </c>
      <c r="AD403" t="str">
        <f ca="1">IF(AND(AA403,Z403),D403,"")</f>
        <v/>
      </c>
      <c r="AE403" t="str">
        <f t="shared" ca="1" si="49"/>
        <v/>
      </c>
    </row>
    <row r="404" spans="1:31" x14ac:dyDescent="0.25">
      <c r="A404">
        <v>68926</v>
      </c>
      <c r="B404" s="1">
        <v>38759.07172453704</v>
      </c>
      <c r="C404">
        <v>2</v>
      </c>
      <c r="D404">
        <v>2</v>
      </c>
      <c r="E404">
        <v>135.1</v>
      </c>
      <c r="F404" t="s">
        <v>115</v>
      </c>
      <c r="G404">
        <v>-42</v>
      </c>
      <c r="H404">
        <v>1139647397622</v>
      </c>
      <c r="I404">
        <v>135</v>
      </c>
      <c r="J404" s="3">
        <v>42768</v>
      </c>
      <c r="K404">
        <v>-43</v>
      </c>
      <c r="L404">
        <v>-42.1944444444444</v>
      </c>
      <c r="M404">
        <v>108</v>
      </c>
      <c r="N404">
        <v>3.6132113071554199</v>
      </c>
      <c r="O404">
        <v>7</v>
      </c>
      <c r="P404">
        <f t="shared" si="44"/>
        <v>6.3095734448019279E-5</v>
      </c>
      <c r="Q404">
        <f t="shared" si="43"/>
        <v>-9.6708573905749926</v>
      </c>
      <c r="R404">
        <f>10^(L404/10)</f>
        <v>6.0333088191790323E-5</v>
      </c>
      <c r="S404">
        <f>LN(R404)</f>
        <v>-9.71562987849431</v>
      </c>
      <c r="T404">
        <v>2.5</v>
      </c>
      <c r="U404">
        <v>-0.8</v>
      </c>
      <c r="V404">
        <f t="shared" si="45"/>
        <v>2.8442925306655784</v>
      </c>
      <c r="W404">
        <f t="shared" si="46"/>
        <v>0.351581276967315</v>
      </c>
      <c r="X404">
        <f t="shared" si="47"/>
        <v>0.12360939431396786</v>
      </c>
      <c r="Z404">
        <f ca="1">IF($F404=$Z$1,1,0)</f>
        <v>0</v>
      </c>
      <c r="AA404">
        <f ca="1">IF($I404=$AA$1,1,0)</f>
        <v>0</v>
      </c>
      <c r="AB404" t="str">
        <f t="shared" ca="1" si="48"/>
        <v/>
      </c>
      <c r="AC404" t="str">
        <f ca="1">IF(AND(Z404,AA404),C404,"")</f>
        <v/>
      </c>
      <c r="AD404" t="str">
        <f ca="1">IF(AND(AA404,Z404),D404,"")</f>
        <v/>
      </c>
      <c r="AE404" t="str">
        <f t="shared" ca="1" si="49"/>
        <v/>
      </c>
    </row>
    <row r="405" spans="1:31" x14ac:dyDescent="0.25">
      <c r="A405">
        <v>68928</v>
      </c>
      <c r="B405" s="1">
        <v>38759.07172453704</v>
      </c>
      <c r="C405">
        <v>2</v>
      </c>
      <c r="D405">
        <v>2</v>
      </c>
      <c r="E405">
        <v>135.1</v>
      </c>
      <c r="F405" t="s">
        <v>117</v>
      </c>
      <c r="G405">
        <v>-51</v>
      </c>
      <c r="H405">
        <v>1139647397622</v>
      </c>
      <c r="I405">
        <v>135</v>
      </c>
      <c r="J405" s="3">
        <v>42768</v>
      </c>
      <c r="K405">
        <v>-49</v>
      </c>
      <c r="L405">
        <v>-48.255555555555603</v>
      </c>
      <c r="M405">
        <v>90</v>
      </c>
      <c r="N405">
        <v>3.4103646090325599</v>
      </c>
      <c r="O405">
        <v>5</v>
      </c>
      <c r="P405">
        <f t="shared" si="44"/>
        <v>7.9432823472428065E-6</v>
      </c>
      <c r="Q405">
        <f t="shared" si="43"/>
        <v>-11.743183974269634</v>
      </c>
      <c r="R405">
        <f>10^(L405/10)</f>
        <v>1.494322874274212E-5</v>
      </c>
      <c r="S405">
        <f>LN(R405)</f>
        <v>-11.111252287636834</v>
      </c>
      <c r="T405">
        <v>1</v>
      </c>
      <c r="U405">
        <v>14</v>
      </c>
      <c r="V405">
        <f t="shared" si="45"/>
        <v>12.041594578792296</v>
      </c>
      <c r="W405">
        <f t="shared" si="46"/>
        <v>8.3045479853739973E-2</v>
      </c>
      <c r="X405">
        <f t="shared" si="47"/>
        <v>6.8965517241379309E-3</v>
      </c>
      <c r="Z405">
        <f ca="1">IF($F405=$Z$1,1,0)</f>
        <v>0</v>
      </c>
      <c r="AA405">
        <f ca="1">IF($I405=$AA$1,1,0)</f>
        <v>0</v>
      </c>
      <c r="AB405" t="str">
        <f t="shared" ca="1" si="48"/>
        <v/>
      </c>
      <c r="AC405" t="str">
        <f ca="1">IF(AND(Z405,AA405),C405,"")</f>
        <v/>
      </c>
      <c r="AD405" t="str">
        <f ca="1">IF(AND(AA405,Z405),D405,"")</f>
        <v/>
      </c>
      <c r="AE405" t="str">
        <f t="shared" ca="1" si="49"/>
        <v/>
      </c>
    </row>
    <row r="406" spans="1:31" x14ac:dyDescent="0.25">
      <c r="A406">
        <v>68929</v>
      </c>
      <c r="B406" s="1">
        <v>38759.07172453704</v>
      </c>
      <c r="C406">
        <v>2</v>
      </c>
      <c r="D406">
        <v>2</v>
      </c>
      <c r="E406">
        <v>135.1</v>
      </c>
      <c r="F406" t="s">
        <v>112</v>
      </c>
      <c r="G406">
        <v>-53</v>
      </c>
      <c r="H406">
        <v>1139647397622</v>
      </c>
      <c r="I406">
        <v>135</v>
      </c>
      <c r="J406" s="3">
        <v>42768</v>
      </c>
      <c r="K406">
        <v>-54</v>
      </c>
      <c r="L406">
        <v>-53.927272727272701</v>
      </c>
      <c r="M406">
        <v>110</v>
      </c>
      <c r="N406">
        <v>1.05542800491616</v>
      </c>
      <c r="O406">
        <v>2</v>
      </c>
      <c r="P406">
        <f t="shared" si="44"/>
        <v>5.011872336272719E-6</v>
      </c>
      <c r="Q406">
        <f t="shared" si="43"/>
        <v>-12.203700992868443</v>
      </c>
      <c r="R406">
        <f>10^(L406/10)</f>
        <v>4.0483003614686165E-6</v>
      </c>
      <c r="S406">
        <f>LN(R406)</f>
        <v>-12.417213428764247</v>
      </c>
      <c r="T406">
        <v>7.5</v>
      </c>
      <c r="U406">
        <v>6.3</v>
      </c>
      <c r="V406">
        <f t="shared" si="45"/>
        <v>6.9814038702828238</v>
      </c>
      <c r="W406">
        <f t="shared" si="46"/>
        <v>0.1432376666040793</v>
      </c>
      <c r="X406">
        <f t="shared" si="47"/>
        <v>2.0517029134181373E-2</v>
      </c>
      <c r="Z406">
        <f ca="1">IF($F406=$Z$1,1,0)</f>
        <v>0</v>
      </c>
      <c r="AA406">
        <f ca="1">IF($I406=$AA$1,1,0)</f>
        <v>0</v>
      </c>
      <c r="AB406" t="str">
        <f t="shared" ca="1" si="48"/>
        <v/>
      </c>
      <c r="AC406" t="str">
        <f ca="1">IF(AND(Z406,AA406),C406,"")</f>
        <v/>
      </c>
      <c r="AD406" t="str">
        <f ca="1">IF(AND(AA406,Z406),D406,"")</f>
        <v/>
      </c>
      <c r="AE406" t="str">
        <f t="shared" ca="1" si="49"/>
        <v/>
      </c>
    </row>
    <row r="407" spans="1:31" x14ac:dyDescent="0.25">
      <c r="A407">
        <v>68930</v>
      </c>
      <c r="B407" s="1">
        <v>38759.07172453704</v>
      </c>
      <c r="C407">
        <v>2</v>
      </c>
      <c r="D407">
        <v>2</v>
      </c>
      <c r="E407">
        <v>135.1</v>
      </c>
      <c r="F407" t="s">
        <v>116</v>
      </c>
      <c r="G407">
        <v>-66</v>
      </c>
      <c r="H407">
        <v>1139647397622</v>
      </c>
      <c r="I407">
        <v>135</v>
      </c>
      <c r="J407" s="3">
        <v>42768</v>
      </c>
      <c r="K407">
        <v>-63</v>
      </c>
      <c r="L407">
        <v>-63.010989010989</v>
      </c>
      <c r="M407">
        <v>91</v>
      </c>
      <c r="N407">
        <v>1.99718972277718</v>
      </c>
      <c r="O407">
        <v>2</v>
      </c>
      <c r="P407">
        <f t="shared" si="44"/>
        <v>2.511886431509578E-7</v>
      </c>
      <c r="Q407">
        <f t="shared" si="43"/>
        <v>-15.197061613760702</v>
      </c>
      <c r="R407">
        <f>10^(L407/10)</f>
        <v>4.9992067597932965E-7</v>
      </c>
      <c r="S407">
        <f>LN(R407)</f>
        <v>-14.508816399151492</v>
      </c>
      <c r="T407">
        <v>33.5</v>
      </c>
      <c r="U407">
        <v>9.3000000000000007</v>
      </c>
      <c r="V407">
        <f t="shared" si="45"/>
        <v>32.334810962799828</v>
      </c>
      <c r="W407">
        <f t="shared" si="46"/>
        <v>3.0926421717772472E-2</v>
      </c>
      <c r="X407">
        <f t="shared" si="47"/>
        <v>9.5644356026550875E-4</v>
      </c>
      <c r="Z407">
        <f ca="1">IF($F407=$Z$1,1,0)</f>
        <v>0</v>
      </c>
      <c r="AA407">
        <f ca="1">IF($I407=$AA$1,1,0)</f>
        <v>0</v>
      </c>
      <c r="AB407" t="str">
        <f t="shared" ca="1" si="48"/>
        <v/>
      </c>
      <c r="AC407" t="str">
        <f ca="1">IF(AND(Z407,AA407),C407,"")</f>
        <v/>
      </c>
      <c r="AD407" t="str">
        <f ca="1">IF(AND(AA407,Z407),D407,"")</f>
        <v/>
      </c>
      <c r="AE407" t="str">
        <f t="shared" ca="1" si="49"/>
        <v/>
      </c>
    </row>
    <row r="408" spans="1:31" x14ac:dyDescent="0.25">
      <c r="A408">
        <v>68931</v>
      </c>
      <c r="B408" s="1">
        <v>38759.07172453704</v>
      </c>
      <c r="C408">
        <v>2</v>
      </c>
      <c r="D408">
        <v>2</v>
      </c>
      <c r="E408">
        <v>135.1</v>
      </c>
      <c r="F408" t="s">
        <v>113</v>
      </c>
      <c r="G408">
        <v>-73</v>
      </c>
      <c r="H408">
        <v>1139647397622</v>
      </c>
      <c r="I408">
        <v>135</v>
      </c>
      <c r="J408" s="3">
        <v>42768</v>
      </c>
      <c r="K408">
        <v>-65</v>
      </c>
      <c r="L408">
        <v>-65.638297872340402</v>
      </c>
      <c r="M408">
        <v>94</v>
      </c>
      <c r="N408">
        <v>3.7123770428348801</v>
      </c>
      <c r="O408">
        <v>4</v>
      </c>
      <c r="P408">
        <f t="shared" si="44"/>
        <v>5.0118723362727164E-8</v>
      </c>
      <c r="Q408">
        <f t="shared" si="43"/>
        <v>-16.808871178856535</v>
      </c>
      <c r="R408">
        <f>10^(L408/10)</f>
        <v>2.7300475589964271E-7</v>
      </c>
      <c r="S408">
        <f>LN(R408)</f>
        <v>-15.113776621035381</v>
      </c>
      <c r="T408">
        <v>12.8</v>
      </c>
      <c r="U408">
        <v>-2.8</v>
      </c>
      <c r="V408">
        <f t="shared" si="45"/>
        <v>11.818629362155326</v>
      </c>
      <c r="W408">
        <f t="shared" si="46"/>
        <v>8.4612180427801581E-2</v>
      </c>
      <c r="X408">
        <f t="shared" si="47"/>
        <v>7.1592210767468497E-3</v>
      </c>
      <c r="Z408">
        <f ca="1">IF($F408=$Z$1,1,0)</f>
        <v>1</v>
      </c>
      <c r="AA408">
        <f ca="1">IF($I408=$AA$1,1,0)</f>
        <v>0</v>
      </c>
      <c r="AB408" t="str">
        <f t="shared" ca="1" si="48"/>
        <v/>
      </c>
      <c r="AC408" t="str">
        <f ca="1">IF(AND(Z408,AA408),C408,"")</f>
        <v/>
      </c>
      <c r="AD408" t="str">
        <f ca="1">IF(AND(AA408,Z408),D408,"")</f>
        <v/>
      </c>
      <c r="AE408" t="str">
        <f t="shared" ca="1" si="49"/>
        <v/>
      </c>
    </row>
    <row r="409" spans="1:31" x14ac:dyDescent="0.25">
      <c r="A409">
        <v>68938</v>
      </c>
      <c r="B409" s="1">
        <v>38759.07172453704</v>
      </c>
      <c r="C409">
        <v>2</v>
      </c>
      <c r="D409">
        <v>2</v>
      </c>
      <c r="E409">
        <v>135.1</v>
      </c>
      <c r="F409" t="s">
        <v>114</v>
      </c>
      <c r="G409">
        <v>-61</v>
      </c>
      <c r="H409">
        <v>1139647397874</v>
      </c>
      <c r="I409">
        <v>135</v>
      </c>
      <c r="J409" s="3">
        <v>42768</v>
      </c>
      <c r="K409">
        <v>-64</v>
      </c>
      <c r="L409">
        <v>-64.284210526315803</v>
      </c>
      <c r="M409">
        <v>95</v>
      </c>
      <c r="N409">
        <v>3.2735664651898699</v>
      </c>
      <c r="O409">
        <v>4.5</v>
      </c>
      <c r="P409">
        <f t="shared" si="44"/>
        <v>7.9432823472428114E-7</v>
      </c>
      <c r="Q409">
        <f t="shared" si="43"/>
        <v>-14.045769067263679</v>
      </c>
      <c r="R409">
        <f>10^(L409/10)</f>
        <v>3.7288846357839077E-7</v>
      </c>
      <c r="S409">
        <f>LN(R409)</f>
        <v>-14.801986487278569</v>
      </c>
      <c r="T409">
        <v>33.5</v>
      </c>
      <c r="U409">
        <v>2.8</v>
      </c>
      <c r="V409">
        <f t="shared" si="45"/>
        <v>31.510157092594763</v>
      </c>
      <c r="W409">
        <f t="shared" si="46"/>
        <v>3.1735798620788569E-2</v>
      </c>
      <c r="X409">
        <f t="shared" si="47"/>
        <v>1.0071609140992455E-3</v>
      </c>
      <c r="Z409">
        <f ca="1">IF($F409=$Z$1,1,0)</f>
        <v>0</v>
      </c>
      <c r="AA409">
        <f ca="1">IF($I409=$AA$1,1,0)</f>
        <v>0</v>
      </c>
      <c r="AB409" t="str">
        <f t="shared" ca="1" si="48"/>
        <v/>
      </c>
      <c r="AC409" t="str">
        <f ca="1">IF(AND(Z409,AA409),C409,"")</f>
        <v/>
      </c>
      <c r="AD409" t="str">
        <f ca="1">IF(AND(AA409,Z409),D409,"")</f>
        <v/>
      </c>
      <c r="AE409" t="str">
        <f t="shared" ca="1" si="49"/>
        <v/>
      </c>
    </row>
    <row r="410" spans="1:31" x14ac:dyDescent="0.25">
      <c r="A410">
        <v>69952</v>
      </c>
      <c r="B410" s="1">
        <v>38759.072187500002</v>
      </c>
      <c r="C410">
        <v>2</v>
      </c>
      <c r="D410">
        <v>2</v>
      </c>
      <c r="E410">
        <v>179.6</v>
      </c>
      <c r="F410" t="s">
        <v>115</v>
      </c>
      <c r="G410">
        <v>-45</v>
      </c>
      <c r="H410">
        <v>1139647437497</v>
      </c>
      <c r="I410">
        <v>180</v>
      </c>
      <c r="J410" s="3">
        <v>42768</v>
      </c>
      <c r="K410">
        <v>-39</v>
      </c>
      <c r="L410">
        <v>-39.247422680412399</v>
      </c>
      <c r="M410">
        <v>97</v>
      </c>
      <c r="N410">
        <v>2.41967167123219</v>
      </c>
      <c r="O410">
        <v>4</v>
      </c>
      <c r="P410">
        <f t="shared" si="44"/>
        <v>3.1622776601683748E-5</v>
      </c>
      <c r="Q410">
        <f t="shared" si="43"/>
        <v>-10.361632918473207</v>
      </c>
      <c r="R410">
        <f>10^(L410/10)</f>
        <v>1.1892077531323759E-4</v>
      </c>
      <c r="S410">
        <f>LN(R410)</f>
        <v>-9.037053040235401</v>
      </c>
      <c r="T410">
        <v>2.5</v>
      </c>
      <c r="U410">
        <v>-0.8</v>
      </c>
      <c r="V410">
        <f t="shared" si="45"/>
        <v>2.8442925306655784</v>
      </c>
      <c r="W410">
        <f t="shared" si="46"/>
        <v>0.351581276967315</v>
      </c>
      <c r="X410">
        <f t="shared" si="47"/>
        <v>0.12360939431396786</v>
      </c>
      <c r="Z410">
        <f ca="1">IF($F410=$Z$1,1,0)</f>
        <v>0</v>
      </c>
      <c r="AA410">
        <f ca="1">IF($I410=$AA$1,1,0)</f>
        <v>0</v>
      </c>
      <c r="AB410" t="str">
        <f t="shared" ca="1" si="48"/>
        <v/>
      </c>
      <c r="AC410" t="str">
        <f ca="1">IF(AND(Z410,AA410),C410,"")</f>
        <v/>
      </c>
      <c r="AD410" t="str">
        <f ca="1">IF(AND(AA410,Z410),D410,"")</f>
        <v/>
      </c>
      <c r="AE410" t="str">
        <f t="shared" ca="1" si="49"/>
        <v/>
      </c>
    </row>
    <row r="411" spans="1:31" x14ac:dyDescent="0.25">
      <c r="A411">
        <v>69953</v>
      </c>
      <c r="B411" s="1">
        <v>38759.072187500002</v>
      </c>
      <c r="C411">
        <v>2</v>
      </c>
      <c r="D411">
        <v>2</v>
      </c>
      <c r="E411">
        <v>179.6</v>
      </c>
      <c r="F411" t="s">
        <v>112</v>
      </c>
      <c r="G411">
        <v>-51</v>
      </c>
      <c r="H411">
        <v>1139647437497</v>
      </c>
      <c r="I411">
        <v>180</v>
      </c>
      <c r="J411" s="3">
        <v>42768</v>
      </c>
      <c r="K411">
        <v>-46</v>
      </c>
      <c r="L411">
        <v>-47.890909090909098</v>
      </c>
      <c r="M411">
        <v>110</v>
      </c>
      <c r="N411">
        <v>3.8631295355156601</v>
      </c>
      <c r="O411">
        <v>7</v>
      </c>
      <c r="P411">
        <f t="shared" si="44"/>
        <v>7.9432823472428065E-6</v>
      </c>
      <c r="Q411">
        <f t="shared" si="43"/>
        <v>-11.743183974269634</v>
      </c>
      <c r="R411">
        <f>10^(L411/10)</f>
        <v>1.6252085218767928E-5</v>
      </c>
      <c r="S411">
        <f>LN(R411)</f>
        <v>-11.027289336266033</v>
      </c>
      <c r="T411">
        <v>7.5</v>
      </c>
      <c r="U411">
        <v>6.3</v>
      </c>
      <c r="V411">
        <f t="shared" si="45"/>
        <v>6.9814038702828238</v>
      </c>
      <c r="W411">
        <f t="shared" si="46"/>
        <v>0.1432376666040793</v>
      </c>
      <c r="X411">
        <f t="shared" si="47"/>
        <v>2.0517029134181373E-2</v>
      </c>
      <c r="Z411">
        <f ca="1">IF($F411=$Z$1,1,0)</f>
        <v>0</v>
      </c>
      <c r="AA411">
        <f ca="1">IF($I411=$AA$1,1,0)</f>
        <v>0</v>
      </c>
      <c r="AB411" t="str">
        <f t="shared" ca="1" si="48"/>
        <v/>
      </c>
      <c r="AC411" t="str">
        <f ca="1">IF(AND(Z411,AA411),C411,"")</f>
        <v/>
      </c>
      <c r="AD411" t="str">
        <f ca="1">IF(AND(AA411,Z411),D411,"")</f>
        <v/>
      </c>
      <c r="AE411" t="str">
        <f t="shared" ca="1" si="49"/>
        <v/>
      </c>
    </row>
    <row r="412" spans="1:31" x14ac:dyDescent="0.25">
      <c r="A412">
        <v>69954</v>
      </c>
      <c r="B412" s="1">
        <v>38759.072187500002</v>
      </c>
      <c r="C412">
        <v>2</v>
      </c>
      <c r="D412">
        <v>2</v>
      </c>
      <c r="E412">
        <v>179.6</v>
      </c>
      <c r="F412" t="s">
        <v>117</v>
      </c>
      <c r="G412">
        <v>-54</v>
      </c>
      <c r="H412">
        <v>1139647437497</v>
      </c>
      <c r="I412">
        <v>180</v>
      </c>
      <c r="J412" s="3">
        <v>42768</v>
      </c>
      <c r="K412">
        <v>-52</v>
      </c>
      <c r="L412">
        <v>-51.582417582417598</v>
      </c>
      <c r="M412">
        <v>91</v>
      </c>
      <c r="N412">
        <v>2.4723624961919102</v>
      </c>
      <c r="O412">
        <v>3</v>
      </c>
      <c r="P412">
        <f t="shared" si="44"/>
        <v>3.9810717055349657E-6</v>
      </c>
      <c r="Q412">
        <f t="shared" si="43"/>
        <v>-12.433959502167848</v>
      </c>
      <c r="R412">
        <f>10^(L412/10)</f>
        <v>6.9463752681724845E-6</v>
      </c>
      <c r="S412">
        <f>LN(R412)</f>
        <v>-11.877290578586873</v>
      </c>
      <c r="T412">
        <v>1</v>
      </c>
      <c r="U412">
        <v>14</v>
      </c>
      <c r="V412">
        <f t="shared" si="45"/>
        <v>12.041594578792296</v>
      </c>
      <c r="W412">
        <f t="shared" si="46"/>
        <v>8.3045479853739973E-2</v>
      </c>
      <c r="X412">
        <f t="shared" si="47"/>
        <v>6.8965517241379309E-3</v>
      </c>
      <c r="Z412">
        <f ca="1">IF($F412=$Z$1,1,0)</f>
        <v>0</v>
      </c>
      <c r="AA412">
        <f ca="1">IF($I412=$AA$1,1,0)</f>
        <v>0</v>
      </c>
      <c r="AB412" t="str">
        <f t="shared" ca="1" si="48"/>
        <v/>
      </c>
      <c r="AC412" t="str">
        <f ca="1">IF(AND(Z412,AA412),C412,"")</f>
        <v/>
      </c>
      <c r="AD412" t="str">
        <f ca="1">IF(AND(AA412,Z412),D412,"")</f>
        <v/>
      </c>
      <c r="AE412" t="str">
        <f t="shared" ca="1" si="49"/>
        <v/>
      </c>
    </row>
    <row r="413" spans="1:31" x14ac:dyDescent="0.25">
      <c r="A413">
        <v>69955</v>
      </c>
      <c r="B413" s="1">
        <v>38759.072187500002</v>
      </c>
      <c r="C413">
        <v>2</v>
      </c>
      <c r="D413">
        <v>2</v>
      </c>
      <c r="E413">
        <v>179.6</v>
      </c>
      <c r="F413" t="s">
        <v>113</v>
      </c>
      <c r="G413">
        <v>-63</v>
      </c>
      <c r="H413">
        <v>1139647437497</v>
      </c>
      <c r="I413">
        <v>180</v>
      </c>
      <c r="J413" s="3">
        <v>42768</v>
      </c>
      <c r="K413">
        <v>-63</v>
      </c>
      <c r="L413">
        <v>-62.576086956521699</v>
      </c>
      <c r="M413">
        <v>92</v>
      </c>
      <c r="N413">
        <v>1.7804413309667899</v>
      </c>
      <c r="O413">
        <v>3</v>
      </c>
      <c r="P413">
        <f t="shared" si="44"/>
        <v>5.0118723362727218E-7</v>
      </c>
      <c r="Q413">
        <f t="shared" si="43"/>
        <v>-14.506286085862488</v>
      </c>
      <c r="R413">
        <f>10^(L413/10)</f>
        <v>5.5257509159611211E-7</v>
      </c>
      <c r="S413">
        <f>LN(R413)</f>
        <v>-14.408676500398602</v>
      </c>
      <c r="T413">
        <v>12.8</v>
      </c>
      <c r="U413">
        <v>-2.8</v>
      </c>
      <c r="V413">
        <f t="shared" si="45"/>
        <v>11.818629362155326</v>
      </c>
      <c r="W413">
        <f t="shared" si="46"/>
        <v>8.4612180427801581E-2</v>
      </c>
      <c r="X413">
        <f t="shared" si="47"/>
        <v>7.1592210767468497E-3</v>
      </c>
      <c r="Z413">
        <f ca="1">IF($F413=$Z$1,1,0)</f>
        <v>1</v>
      </c>
      <c r="AA413">
        <f ca="1">IF($I413=$AA$1,1,0)</f>
        <v>0</v>
      </c>
      <c r="AB413" t="str">
        <f t="shared" ca="1" si="48"/>
        <v/>
      </c>
      <c r="AC413" t="str">
        <f ca="1">IF(AND(Z413,AA413),C413,"")</f>
        <v/>
      </c>
      <c r="AD413" t="str">
        <f ca="1">IF(AND(AA413,Z413),D413,"")</f>
        <v/>
      </c>
      <c r="AE413" t="str">
        <f t="shared" ca="1" si="49"/>
        <v/>
      </c>
    </row>
    <row r="414" spans="1:31" x14ac:dyDescent="0.25">
      <c r="A414">
        <v>69956</v>
      </c>
      <c r="B414" s="1">
        <v>38759.072187500002</v>
      </c>
      <c r="C414">
        <v>2</v>
      </c>
      <c r="D414">
        <v>2</v>
      </c>
      <c r="E414">
        <v>179.6</v>
      </c>
      <c r="F414" t="s">
        <v>114</v>
      </c>
      <c r="G414">
        <v>-58</v>
      </c>
      <c r="H414">
        <v>1139647437497</v>
      </c>
      <c r="I414">
        <v>180</v>
      </c>
      <c r="J414" s="3">
        <v>42768</v>
      </c>
      <c r="K414">
        <v>-60</v>
      </c>
      <c r="L414">
        <v>-60.082352941176502</v>
      </c>
      <c r="M414">
        <v>85</v>
      </c>
      <c r="N414">
        <v>2.7177186016508599</v>
      </c>
      <c r="O414">
        <v>3</v>
      </c>
      <c r="P414">
        <f t="shared" si="44"/>
        <v>1.5848931924611111E-6</v>
      </c>
      <c r="Q414">
        <f t="shared" si="43"/>
        <v>-13.354993539365466</v>
      </c>
      <c r="R414">
        <f>10^(L414/10)</f>
        <v>9.8121619103849256E-7</v>
      </c>
      <c r="S414">
        <f>LN(R414)</f>
        <v>-13.834473023435999</v>
      </c>
      <c r="T414">
        <v>33.5</v>
      </c>
      <c r="U414">
        <v>2.8</v>
      </c>
      <c r="V414">
        <f t="shared" si="45"/>
        <v>31.510157092594763</v>
      </c>
      <c r="W414">
        <f t="shared" si="46"/>
        <v>3.1735798620788569E-2</v>
      </c>
      <c r="X414">
        <f t="shared" si="47"/>
        <v>1.0071609140992455E-3</v>
      </c>
      <c r="Z414">
        <f ca="1">IF($F414=$Z$1,1,0)</f>
        <v>0</v>
      </c>
      <c r="AA414">
        <f ca="1">IF($I414=$AA$1,1,0)</f>
        <v>0</v>
      </c>
      <c r="AB414" t="str">
        <f t="shared" ca="1" si="48"/>
        <v/>
      </c>
      <c r="AC414" t="str">
        <f ca="1">IF(AND(Z414,AA414),C414,"")</f>
        <v/>
      </c>
      <c r="AD414" t="str">
        <f ca="1">IF(AND(AA414,Z414),D414,"")</f>
        <v/>
      </c>
      <c r="AE414" t="str">
        <f t="shared" ca="1" si="49"/>
        <v/>
      </c>
    </row>
    <row r="415" spans="1:31" x14ac:dyDescent="0.25">
      <c r="A415">
        <v>69965</v>
      </c>
      <c r="B415" s="1">
        <v>38759.072187500002</v>
      </c>
      <c r="C415">
        <v>2</v>
      </c>
      <c r="D415">
        <v>2</v>
      </c>
      <c r="E415">
        <v>179.6</v>
      </c>
      <c r="F415" t="s">
        <v>116</v>
      </c>
      <c r="G415">
        <v>-66</v>
      </c>
      <c r="H415">
        <v>1139647437749</v>
      </c>
      <c r="I415">
        <v>180</v>
      </c>
      <c r="J415" s="3">
        <v>42768</v>
      </c>
      <c r="K415">
        <v>-69</v>
      </c>
      <c r="L415">
        <v>-68.355555555555597</v>
      </c>
      <c r="M415">
        <v>90</v>
      </c>
      <c r="N415">
        <v>1.94480645818556</v>
      </c>
      <c r="O415">
        <v>2</v>
      </c>
      <c r="P415">
        <f t="shared" si="44"/>
        <v>2.511886431509578E-7</v>
      </c>
      <c r="Q415">
        <f t="shared" si="43"/>
        <v>-15.197061613760702</v>
      </c>
      <c r="R415">
        <f>10^(L415/10)</f>
        <v>1.4603079328664297E-7</v>
      </c>
      <c r="S415">
        <f>LN(R415)</f>
        <v>-15.739448324554866</v>
      </c>
      <c r="T415">
        <v>33.5</v>
      </c>
      <c r="U415">
        <v>9.3000000000000007</v>
      </c>
      <c r="V415">
        <f t="shared" si="45"/>
        <v>32.334810962799828</v>
      </c>
      <c r="W415">
        <f t="shared" si="46"/>
        <v>3.0926421717772472E-2</v>
      </c>
      <c r="X415">
        <f t="shared" si="47"/>
        <v>9.5644356026550875E-4</v>
      </c>
      <c r="Z415">
        <f ca="1">IF($F415=$Z$1,1,0)</f>
        <v>0</v>
      </c>
      <c r="AA415">
        <f ca="1">IF($I415=$AA$1,1,0)</f>
        <v>0</v>
      </c>
      <c r="AB415" t="str">
        <f t="shared" ca="1" si="48"/>
        <v/>
      </c>
      <c r="AC415" t="str">
        <f ca="1">IF(AND(Z415,AA415),C415,"")</f>
        <v/>
      </c>
      <c r="AD415" t="str">
        <f ca="1">IF(AND(AA415,Z415),D415,"")</f>
        <v/>
      </c>
      <c r="AE415" t="str">
        <f t="shared" ca="1" si="49"/>
        <v/>
      </c>
    </row>
    <row r="416" spans="1:31" x14ac:dyDescent="0.25">
      <c r="A416">
        <v>70909</v>
      </c>
      <c r="B416" s="1">
        <v>38759.072615740741</v>
      </c>
      <c r="C416">
        <v>2</v>
      </c>
      <c r="D416">
        <v>2</v>
      </c>
      <c r="E416">
        <v>225.4</v>
      </c>
      <c r="F416" t="s">
        <v>112</v>
      </c>
      <c r="G416">
        <v>-48</v>
      </c>
      <c r="H416">
        <v>1139647474795</v>
      </c>
      <c r="I416">
        <v>225</v>
      </c>
      <c r="J416" s="3">
        <v>42768</v>
      </c>
      <c r="K416">
        <v>-55</v>
      </c>
      <c r="L416">
        <v>-52.763636363636401</v>
      </c>
      <c r="M416">
        <v>110</v>
      </c>
      <c r="N416">
        <v>4.89322181012359</v>
      </c>
      <c r="O416">
        <v>10</v>
      </c>
      <c r="P416">
        <f t="shared" si="44"/>
        <v>1.5848931924611131E-5</v>
      </c>
      <c r="Q416">
        <f t="shared" si="43"/>
        <v>-11.05240844637142</v>
      </c>
      <c r="R416">
        <f>10^(L416/10)</f>
        <v>5.2922014036185814E-6</v>
      </c>
      <c r="S416">
        <f>LN(R416)</f>
        <v>-12.149276254306773</v>
      </c>
      <c r="T416">
        <v>7.5</v>
      </c>
      <c r="U416">
        <v>6.3</v>
      </c>
      <c r="V416">
        <f t="shared" si="45"/>
        <v>6.9814038702828238</v>
      </c>
      <c r="W416">
        <f t="shared" si="46"/>
        <v>0.1432376666040793</v>
      </c>
      <c r="X416">
        <f t="shared" si="47"/>
        <v>2.0517029134181373E-2</v>
      </c>
      <c r="Z416">
        <f ca="1">IF($F416=$Z$1,1,0)</f>
        <v>0</v>
      </c>
      <c r="AA416">
        <f ca="1">IF($I416=$AA$1,1,0)</f>
        <v>0</v>
      </c>
      <c r="AB416" t="str">
        <f t="shared" ca="1" si="48"/>
        <v/>
      </c>
      <c r="AC416" t="str">
        <f ca="1">IF(AND(Z416,AA416),C416,"")</f>
        <v/>
      </c>
      <c r="AD416" t="str">
        <f ca="1">IF(AND(AA416,Z416),D416,"")</f>
        <v/>
      </c>
      <c r="AE416" t="str">
        <f t="shared" ca="1" si="49"/>
        <v/>
      </c>
    </row>
    <row r="417" spans="1:31" x14ac:dyDescent="0.25">
      <c r="A417">
        <v>70910</v>
      </c>
      <c r="B417" s="1">
        <v>38759.072615740741</v>
      </c>
      <c r="C417">
        <v>2</v>
      </c>
      <c r="D417">
        <v>2</v>
      </c>
      <c r="E417">
        <v>225.4</v>
      </c>
      <c r="F417" t="s">
        <v>115</v>
      </c>
      <c r="G417">
        <v>-35</v>
      </c>
      <c r="H417">
        <v>1139647474795</v>
      </c>
      <c r="I417">
        <v>225</v>
      </c>
      <c r="J417" s="3">
        <v>42768</v>
      </c>
      <c r="K417">
        <v>-35</v>
      </c>
      <c r="L417">
        <v>-36.291262135922302</v>
      </c>
      <c r="M417">
        <v>103</v>
      </c>
      <c r="N417">
        <v>3.6665714817266402</v>
      </c>
      <c r="O417">
        <v>1</v>
      </c>
      <c r="P417">
        <f t="shared" si="44"/>
        <v>3.1622776601683783E-4</v>
      </c>
      <c r="Q417">
        <f t="shared" si="43"/>
        <v>-8.0590478254791602</v>
      </c>
      <c r="R417">
        <f>10^(L417/10)</f>
        <v>2.3489500755610794E-4</v>
      </c>
      <c r="S417">
        <f>LN(R417)</f>
        <v>-8.3563719200113962</v>
      </c>
      <c r="T417">
        <v>2.5</v>
      </c>
      <c r="U417">
        <v>-0.8</v>
      </c>
      <c r="V417">
        <f t="shared" si="45"/>
        <v>2.8442925306655784</v>
      </c>
      <c r="W417">
        <f t="shared" si="46"/>
        <v>0.351581276967315</v>
      </c>
      <c r="X417">
        <f t="shared" si="47"/>
        <v>0.12360939431396786</v>
      </c>
      <c r="Z417">
        <f ca="1">IF($F417=$Z$1,1,0)</f>
        <v>0</v>
      </c>
      <c r="AA417">
        <f ca="1">IF($I417=$AA$1,1,0)</f>
        <v>0</v>
      </c>
      <c r="AB417" t="str">
        <f t="shared" ca="1" si="48"/>
        <v/>
      </c>
      <c r="AC417" t="str">
        <f ca="1">IF(AND(Z417,AA417),C417,"")</f>
        <v/>
      </c>
      <c r="AD417" t="str">
        <f ca="1">IF(AND(AA417,Z417),D417,"")</f>
        <v/>
      </c>
      <c r="AE417" t="str">
        <f t="shared" ca="1" si="49"/>
        <v/>
      </c>
    </row>
    <row r="418" spans="1:31" x14ac:dyDescent="0.25">
      <c r="A418">
        <v>70912</v>
      </c>
      <c r="B418" s="1">
        <v>38759.072615740741</v>
      </c>
      <c r="C418">
        <v>2</v>
      </c>
      <c r="D418">
        <v>2</v>
      </c>
      <c r="E418">
        <v>225.4</v>
      </c>
      <c r="F418" t="s">
        <v>113</v>
      </c>
      <c r="G418">
        <v>-61</v>
      </c>
      <c r="H418">
        <v>1139647474795</v>
      </c>
      <c r="I418">
        <v>225</v>
      </c>
      <c r="J418" s="3">
        <v>42768</v>
      </c>
      <c r="K418">
        <v>-64</v>
      </c>
      <c r="L418">
        <v>-63.315789473684198</v>
      </c>
      <c r="M418">
        <v>95</v>
      </c>
      <c r="N418">
        <v>2.7531921816774299</v>
      </c>
      <c r="O418">
        <v>5</v>
      </c>
      <c r="P418">
        <f t="shared" si="44"/>
        <v>7.9432823472428114E-7</v>
      </c>
      <c r="Q418">
        <f t="shared" si="43"/>
        <v>-14.045769067263679</v>
      </c>
      <c r="R418">
        <f>10^(L418/10)</f>
        <v>4.660377025539275E-7</v>
      </c>
      <c r="S418">
        <f>LN(R418)</f>
        <v>-14.578999299325456</v>
      </c>
      <c r="T418">
        <v>12.8</v>
      </c>
      <c r="U418">
        <v>-2.8</v>
      </c>
      <c r="V418">
        <f t="shared" si="45"/>
        <v>11.818629362155326</v>
      </c>
      <c r="W418">
        <f t="shared" si="46"/>
        <v>8.4612180427801581E-2</v>
      </c>
      <c r="X418">
        <f t="shared" si="47"/>
        <v>7.1592210767468497E-3</v>
      </c>
      <c r="Z418">
        <f ca="1">IF($F418=$Z$1,1,0)</f>
        <v>1</v>
      </c>
      <c r="AA418">
        <f ca="1">IF($I418=$AA$1,1,0)</f>
        <v>0</v>
      </c>
      <c r="AB418" t="str">
        <f t="shared" ca="1" si="48"/>
        <v/>
      </c>
      <c r="AC418" t="str">
        <f ca="1">IF(AND(Z418,AA418),C418,"")</f>
        <v/>
      </c>
      <c r="AD418" t="str">
        <f ca="1">IF(AND(AA418,Z418),D418,"")</f>
        <v/>
      </c>
      <c r="AE418" t="str">
        <f t="shared" ca="1" si="49"/>
        <v/>
      </c>
    </row>
    <row r="419" spans="1:31" x14ac:dyDescent="0.25">
      <c r="A419">
        <v>70914</v>
      </c>
      <c r="B419" s="1">
        <v>38759.072615740741</v>
      </c>
      <c r="C419">
        <v>2</v>
      </c>
      <c r="D419">
        <v>2</v>
      </c>
      <c r="E419">
        <v>225.4</v>
      </c>
      <c r="F419" t="s">
        <v>116</v>
      </c>
      <c r="G419">
        <v>-69</v>
      </c>
      <c r="H419">
        <v>1139647474795</v>
      </c>
      <c r="I419">
        <v>225</v>
      </c>
      <c r="J419" s="3">
        <v>42768</v>
      </c>
      <c r="K419">
        <v>-72</v>
      </c>
      <c r="L419">
        <v>-71.550561797752806</v>
      </c>
      <c r="M419">
        <v>89</v>
      </c>
      <c r="N419">
        <v>2.3837100378261402</v>
      </c>
      <c r="O419">
        <v>3</v>
      </c>
      <c r="P419">
        <f t="shared" si="44"/>
        <v>1.2589254117941651E-7</v>
      </c>
      <c r="Q419">
        <f t="shared" si="43"/>
        <v>-15.887837141658917</v>
      </c>
      <c r="R419">
        <f>10^(L419/10)</f>
        <v>6.9975147119751553E-8</v>
      </c>
      <c r="S419">
        <f>LN(R419)</f>
        <v>-16.475125699085488</v>
      </c>
      <c r="T419">
        <v>33.5</v>
      </c>
      <c r="U419">
        <v>9.3000000000000007</v>
      </c>
      <c r="V419">
        <f t="shared" si="45"/>
        <v>32.334810962799828</v>
      </c>
      <c r="W419">
        <f t="shared" si="46"/>
        <v>3.0926421717772472E-2</v>
      </c>
      <c r="X419">
        <f t="shared" si="47"/>
        <v>9.5644356026550875E-4</v>
      </c>
      <c r="Z419">
        <f ca="1">IF($F419=$Z$1,1,0)</f>
        <v>0</v>
      </c>
      <c r="AA419">
        <f ca="1">IF($I419=$AA$1,1,0)</f>
        <v>0</v>
      </c>
      <c r="AB419" t="str">
        <f t="shared" ca="1" si="48"/>
        <v/>
      </c>
      <c r="AC419" t="str">
        <f ca="1">IF(AND(Z419,AA419),C419,"")</f>
        <v/>
      </c>
      <c r="AD419" t="str">
        <f ca="1">IF(AND(AA419,Z419),D419,"")</f>
        <v/>
      </c>
      <c r="AE419" t="str">
        <f t="shared" ca="1" si="49"/>
        <v/>
      </c>
    </row>
    <row r="420" spans="1:31" x14ac:dyDescent="0.25">
      <c r="A420">
        <v>70918</v>
      </c>
      <c r="B420" s="1">
        <v>38759.072627314818</v>
      </c>
      <c r="C420">
        <v>2</v>
      </c>
      <c r="D420">
        <v>2</v>
      </c>
      <c r="E420">
        <v>225.4</v>
      </c>
      <c r="F420" t="s">
        <v>117</v>
      </c>
      <c r="G420">
        <v>-51</v>
      </c>
      <c r="H420">
        <v>1139647475047</v>
      </c>
      <c r="I420">
        <v>225</v>
      </c>
      <c r="J420" s="3">
        <v>42768</v>
      </c>
      <c r="K420">
        <v>-56</v>
      </c>
      <c r="L420">
        <v>-56.183908045976999</v>
      </c>
      <c r="M420">
        <v>87</v>
      </c>
      <c r="N420">
        <v>2.5175141653705699</v>
      </c>
      <c r="O420">
        <v>2.5</v>
      </c>
      <c r="P420">
        <f t="shared" si="44"/>
        <v>7.9432823472428065E-6</v>
      </c>
      <c r="Q420">
        <f t="shared" si="43"/>
        <v>-11.743183974269634</v>
      </c>
      <c r="R420">
        <f>10^(L420/10)</f>
        <v>2.4077378245782506E-6</v>
      </c>
      <c r="S420">
        <f>LN(R420)</f>
        <v>-12.936822913281487</v>
      </c>
      <c r="T420">
        <v>1</v>
      </c>
      <c r="U420">
        <v>14</v>
      </c>
      <c r="V420">
        <f t="shared" si="45"/>
        <v>12.041594578792296</v>
      </c>
      <c r="W420">
        <f t="shared" si="46"/>
        <v>8.3045479853739973E-2</v>
      </c>
      <c r="X420">
        <f t="shared" si="47"/>
        <v>6.8965517241379309E-3</v>
      </c>
      <c r="Z420">
        <f ca="1">IF($F420=$Z$1,1,0)</f>
        <v>0</v>
      </c>
      <c r="AA420">
        <f ca="1">IF($I420=$AA$1,1,0)</f>
        <v>0</v>
      </c>
      <c r="AB420" t="str">
        <f t="shared" ca="1" si="48"/>
        <v/>
      </c>
      <c r="AC420" t="str">
        <f ca="1">IF(AND(Z420,AA420),C420,"")</f>
        <v/>
      </c>
      <c r="AD420" t="str">
        <f ca="1">IF(AND(AA420,Z420),D420,"")</f>
        <v/>
      </c>
      <c r="AE420" t="str">
        <f t="shared" ca="1" si="49"/>
        <v/>
      </c>
    </row>
    <row r="421" spans="1:31" x14ac:dyDescent="0.25">
      <c r="A421">
        <v>70922</v>
      </c>
      <c r="B421" s="1">
        <v>38759.072627314818</v>
      </c>
      <c r="C421">
        <v>2</v>
      </c>
      <c r="D421">
        <v>2</v>
      </c>
      <c r="E421">
        <v>225.4</v>
      </c>
      <c r="F421" t="s">
        <v>114</v>
      </c>
      <c r="G421">
        <v>-69</v>
      </c>
      <c r="H421">
        <v>1139647475047</v>
      </c>
      <c r="I421">
        <v>225</v>
      </c>
      <c r="J421" s="3">
        <v>42768</v>
      </c>
      <c r="K421">
        <v>-58</v>
      </c>
      <c r="L421">
        <v>-58.941176470588204</v>
      </c>
      <c r="M421">
        <v>85</v>
      </c>
      <c r="N421">
        <v>4.1729084900230502</v>
      </c>
      <c r="O421">
        <v>4</v>
      </c>
      <c r="P421">
        <f t="shared" si="44"/>
        <v>1.2589254117941651E-7</v>
      </c>
      <c r="Q421">
        <f t="shared" si="43"/>
        <v>-15.887837141658917</v>
      </c>
      <c r="R421">
        <f>10^(L421/10)</f>
        <v>1.2760930781150995E-6</v>
      </c>
      <c r="S421">
        <f>LN(R421)</f>
        <v>-13.571707430470781</v>
      </c>
      <c r="T421">
        <v>33.5</v>
      </c>
      <c r="U421">
        <v>2.8</v>
      </c>
      <c r="V421">
        <f t="shared" si="45"/>
        <v>31.510157092594763</v>
      </c>
      <c r="W421">
        <f t="shared" si="46"/>
        <v>3.1735798620788569E-2</v>
      </c>
      <c r="X421">
        <f t="shared" si="47"/>
        <v>1.0071609140992455E-3</v>
      </c>
      <c r="Z421">
        <f ca="1">IF($F421=$Z$1,1,0)</f>
        <v>0</v>
      </c>
      <c r="AA421">
        <f ca="1">IF($I421=$AA$1,1,0)</f>
        <v>0</v>
      </c>
      <c r="AB421" t="str">
        <f t="shared" ca="1" si="48"/>
        <v/>
      </c>
      <c r="AC421" t="str">
        <f ca="1">IF(AND(Z421,AA421),C421,"")</f>
        <v/>
      </c>
      <c r="AD421" t="str">
        <f ca="1">IF(AND(AA421,Z421),D421,"")</f>
        <v/>
      </c>
      <c r="AE421" t="str">
        <f t="shared" ca="1" si="49"/>
        <v/>
      </c>
    </row>
    <row r="422" spans="1:31" x14ac:dyDescent="0.25">
      <c r="A422">
        <v>71881</v>
      </c>
      <c r="B422" s="1">
        <v>38759.073067129626</v>
      </c>
      <c r="C422">
        <v>2</v>
      </c>
      <c r="D422">
        <v>2</v>
      </c>
      <c r="E422">
        <v>270.2</v>
      </c>
      <c r="F422" t="s">
        <v>112</v>
      </c>
      <c r="G422">
        <v>-54</v>
      </c>
      <c r="H422">
        <v>1139647513777</v>
      </c>
      <c r="I422">
        <v>270</v>
      </c>
      <c r="J422" s="3">
        <v>42768</v>
      </c>
      <c r="K422">
        <v>-53.5</v>
      </c>
      <c r="L422">
        <v>-53.345454545454501</v>
      </c>
      <c r="M422">
        <v>110</v>
      </c>
      <c r="N422">
        <v>1.30936194025009</v>
      </c>
      <c r="O422">
        <v>2</v>
      </c>
      <c r="P422">
        <f t="shared" si="44"/>
        <v>3.9810717055349657E-6</v>
      </c>
      <c r="Q422">
        <f t="shared" si="43"/>
        <v>-12.433959502167848</v>
      </c>
      <c r="R422">
        <f>10^(L422/10)</f>
        <v>4.6286521639926934E-6</v>
      </c>
      <c r="S422">
        <f>LN(R422)</f>
        <v>-12.283244841535501</v>
      </c>
      <c r="T422">
        <v>7.5</v>
      </c>
      <c r="U422">
        <v>6.3</v>
      </c>
      <c r="V422">
        <f t="shared" si="45"/>
        <v>6.9814038702828238</v>
      </c>
      <c r="W422">
        <f t="shared" si="46"/>
        <v>0.1432376666040793</v>
      </c>
      <c r="X422">
        <f t="shared" si="47"/>
        <v>2.0517029134181373E-2</v>
      </c>
      <c r="Z422">
        <f ca="1">IF($F422=$Z$1,1,0)</f>
        <v>0</v>
      </c>
      <c r="AA422">
        <f ca="1">IF($I422=$AA$1,1,0)</f>
        <v>1</v>
      </c>
      <c r="AB422" t="str">
        <f t="shared" ca="1" si="48"/>
        <v/>
      </c>
      <c r="AC422" t="str">
        <f ca="1">IF(AND(Z422,AA422),C422,"")</f>
        <v/>
      </c>
      <c r="AD422" t="str">
        <f ca="1">IF(AND(AA422,Z422),D422,"")</f>
        <v/>
      </c>
      <c r="AE422" t="str">
        <f t="shared" ca="1" si="49"/>
        <v/>
      </c>
    </row>
    <row r="423" spans="1:31" x14ac:dyDescent="0.25">
      <c r="A423">
        <v>71882</v>
      </c>
      <c r="B423" s="1">
        <v>38759.073067129626</v>
      </c>
      <c r="C423">
        <v>2</v>
      </c>
      <c r="D423">
        <v>2</v>
      </c>
      <c r="E423">
        <v>270.2</v>
      </c>
      <c r="F423" t="s">
        <v>116</v>
      </c>
      <c r="G423">
        <v>-63</v>
      </c>
      <c r="H423">
        <v>1139647513777</v>
      </c>
      <c r="I423">
        <v>270</v>
      </c>
      <c r="J423" s="3">
        <v>42768</v>
      </c>
      <c r="K423">
        <v>-65</v>
      </c>
      <c r="L423">
        <v>-65.487804878048806</v>
      </c>
      <c r="M423">
        <v>82</v>
      </c>
      <c r="N423">
        <v>2.1270968010327</v>
      </c>
      <c r="O423">
        <v>2</v>
      </c>
      <c r="P423">
        <f t="shared" si="44"/>
        <v>5.0118723362727218E-7</v>
      </c>
      <c r="Q423">
        <f t="shared" si="43"/>
        <v>-14.506286085862488</v>
      </c>
      <c r="R423">
        <f>10^(L423/10)</f>
        <v>2.8263081587144018E-7</v>
      </c>
      <c r="S423">
        <f>LN(R423)</f>
        <v>-15.079124328509794</v>
      </c>
      <c r="T423">
        <v>33.5</v>
      </c>
      <c r="U423">
        <v>9.3000000000000007</v>
      </c>
      <c r="V423">
        <f t="shared" si="45"/>
        <v>32.334810962799828</v>
      </c>
      <c r="W423">
        <f t="shared" si="46"/>
        <v>3.0926421717772472E-2</v>
      </c>
      <c r="X423">
        <f t="shared" si="47"/>
        <v>9.5644356026550875E-4</v>
      </c>
      <c r="Z423">
        <f ca="1">IF($F423=$Z$1,1,0)</f>
        <v>0</v>
      </c>
      <c r="AA423">
        <f ca="1">IF($I423=$AA$1,1,0)</f>
        <v>1</v>
      </c>
      <c r="AB423" t="str">
        <f t="shared" ca="1" si="48"/>
        <v/>
      </c>
      <c r="AC423" t="str">
        <f ca="1">IF(AND(Z423,AA423),C423,"")</f>
        <v/>
      </c>
      <c r="AD423" t="str">
        <f ca="1">IF(AND(AA423,Z423),D423,"")</f>
        <v/>
      </c>
      <c r="AE423" t="str">
        <f t="shared" ca="1" si="49"/>
        <v/>
      </c>
    </row>
    <row r="424" spans="1:31" x14ac:dyDescent="0.25">
      <c r="A424">
        <v>71883</v>
      </c>
      <c r="B424" s="1">
        <v>38759.073067129626</v>
      </c>
      <c r="C424">
        <v>2</v>
      </c>
      <c r="D424">
        <v>2</v>
      </c>
      <c r="E424">
        <v>270.2</v>
      </c>
      <c r="F424" t="s">
        <v>113</v>
      </c>
      <c r="G424">
        <v>-69</v>
      </c>
      <c r="H424">
        <v>1139647513777</v>
      </c>
      <c r="I424">
        <v>270</v>
      </c>
      <c r="J424" s="3">
        <v>42768</v>
      </c>
      <c r="K424">
        <v>-65.5</v>
      </c>
      <c r="L424">
        <v>-66.340909090909093</v>
      </c>
      <c r="M424">
        <v>88</v>
      </c>
      <c r="N424">
        <v>2.81982457935014</v>
      </c>
      <c r="O424">
        <v>3</v>
      </c>
      <c r="P424">
        <f t="shared" si="44"/>
        <v>1.2589254117941651E-7</v>
      </c>
      <c r="Q424">
        <f t="shared" si="43"/>
        <v>-15.887837141658917</v>
      </c>
      <c r="R424">
        <f>10^(L424/10)</f>
        <v>2.3222506382305127E-7</v>
      </c>
      <c r="S424">
        <f>LN(R424)</f>
        <v>-15.275558832840046</v>
      </c>
      <c r="T424">
        <v>12.8</v>
      </c>
      <c r="U424">
        <v>-2.8</v>
      </c>
      <c r="V424">
        <f t="shared" si="45"/>
        <v>11.818629362155326</v>
      </c>
      <c r="W424">
        <f t="shared" si="46"/>
        <v>8.4612180427801581E-2</v>
      </c>
      <c r="X424">
        <f t="shared" si="47"/>
        <v>7.1592210767468497E-3</v>
      </c>
      <c r="Z424">
        <f ca="1">IF($F424=$Z$1,1,0)</f>
        <v>1</v>
      </c>
      <c r="AA424">
        <f ca="1">IF($I424=$AA$1,1,0)</f>
        <v>1</v>
      </c>
      <c r="AB424">
        <f t="shared" ca="1" si="48"/>
        <v>2.2540042820242686E-2</v>
      </c>
      <c r="AC424">
        <f ca="1">IF(AND(Z424,AA424),C424,"")</f>
        <v>2</v>
      </c>
      <c r="AD424">
        <f ca="1">IF(AND(AA424,Z424),D424,"")</f>
        <v>2</v>
      </c>
      <c r="AE424">
        <f t="shared" ca="1" si="49"/>
        <v>8.4612180427801581E-2</v>
      </c>
    </row>
    <row r="425" spans="1:31" x14ac:dyDescent="0.25">
      <c r="A425">
        <v>71885</v>
      </c>
      <c r="B425" s="1">
        <v>38759.073067129626</v>
      </c>
      <c r="C425">
        <v>2</v>
      </c>
      <c r="D425">
        <v>2</v>
      </c>
      <c r="E425">
        <v>270.2</v>
      </c>
      <c r="F425" t="s">
        <v>114</v>
      </c>
      <c r="G425">
        <v>-65</v>
      </c>
      <c r="H425">
        <v>1139647513777</v>
      </c>
      <c r="I425">
        <v>270</v>
      </c>
      <c r="J425" s="3">
        <v>42768</v>
      </c>
      <c r="K425">
        <v>-64</v>
      </c>
      <c r="L425">
        <v>-64.423529411764704</v>
      </c>
      <c r="M425">
        <v>85</v>
      </c>
      <c r="N425">
        <v>1.8795672664854799</v>
      </c>
      <c r="O425">
        <v>2</v>
      </c>
      <c r="P425">
        <f t="shared" si="44"/>
        <v>3.1622776601683734E-7</v>
      </c>
      <c r="Q425">
        <f t="shared" si="43"/>
        <v>-14.966803104461299</v>
      </c>
      <c r="R425">
        <f>10^(L425/10)</f>
        <v>3.6111627243672529E-7</v>
      </c>
      <c r="S425">
        <f>LN(R425)</f>
        <v>-14.834065846159289</v>
      </c>
      <c r="T425">
        <v>33.5</v>
      </c>
      <c r="U425">
        <v>2.8</v>
      </c>
      <c r="V425">
        <f t="shared" si="45"/>
        <v>31.510157092594763</v>
      </c>
      <c r="W425">
        <f t="shared" si="46"/>
        <v>3.1735798620788569E-2</v>
      </c>
      <c r="X425">
        <f t="shared" si="47"/>
        <v>1.0071609140992455E-3</v>
      </c>
      <c r="Z425">
        <f ca="1">IF($F425=$Z$1,1,0)</f>
        <v>0</v>
      </c>
      <c r="AA425">
        <f ca="1">IF($I425=$AA$1,1,0)</f>
        <v>1</v>
      </c>
      <c r="AB425" t="str">
        <f t="shared" ca="1" si="48"/>
        <v/>
      </c>
      <c r="AC425" t="str">
        <f ca="1">IF(AND(Z425,AA425),C425,"")</f>
        <v/>
      </c>
      <c r="AD425" t="str">
        <f ca="1">IF(AND(AA425,Z425),D425,"")</f>
        <v/>
      </c>
      <c r="AE425" t="str">
        <f t="shared" ca="1" si="49"/>
        <v/>
      </c>
    </row>
    <row r="426" spans="1:31" x14ac:dyDescent="0.25">
      <c r="A426">
        <v>71886</v>
      </c>
      <c r="B426" s="1">
        <v>38759.073067129626</v>
      </c>
      <c r="C426">
        <v>2</v>
      </c>
      <c r="D426">
        <v>2</v>
      </c>
      <c r="E426">
        <v>270.2</v>
      </c>
      <c r="F426" t="s">
        <v>117</v>
      </c>
      <c r="G426">
        <v>-54</v>
      </c>
      <c r="H426">
        <v>1139647513777</v>
      </c>
      <c r="I426">
        <v>270</v>
      </c>
      <c r="J426" s="3">
        <v>42768</v>
      </c>
      <c r="K426">
        <v>-49</v>
      </c>
      <c r="L426">
        <v>-50.271844660194198</v>
      </c>
      <c r="M426">
        <v>103</v>
      </c>
      <c r="N426">
        <v>2.6575610769263198</v>
      </c>
      <c r="O426">
        <v>4</v>
      </c>
      <c r="P426">
        <f t="shared" si="44"/>
        <v>3.9810717055349657E-6</v>
      </c>
      <c r="Q426">
        <f t="shared" si="43"/>
        <v>-12.433959502167848</v>
      </c>
      <c r="R426">
        <f>10^(L426/10)</f>
        <v>9.3932424906045459E-6</v>
      </c>
      <c r="S426">
        <f>LN(R426)</f>
        <v>-11.575520011187548</v>
      </c>
      <c r="T426">
        <v>1</v>
      </c>
      <c r="U426">
        <v>14</v>
      </c>
      <c r="V426">
        <f t="shared" si="45"/>
        <v>12.041594578792296</v>
      </c>
      <c r="W426">
        <f t="shared" si="46"/>
        <v>8.3045479853739973E-2</v>
      </c>
      <c r="X426">
        <f t="shared" si="47"/>
        <v>6.8965517241379309E-3</v>
      </c>
      <c r="Z426">
        <f ca="1">IF($F426=$Z$1,1,0)</f>
        <v>0</v>
      </c>
      <c r="AA426">
        <f ca="1">IF($I426=$AA$1,1,0)</f>
        <v>1</v>
      </c>
      <c r="AB426" t="str">
        <f t="shared" ca="1" si="48"/>
        <v/>
      </c>
      <c r="AC426" t="str">
        <f ca="1">IF(AND(Z426,AA426),C426,"")</f>
        <v/>
      </c>
      <c r="AD426" t="str">
        <f ca="1">IF(AND(AA426,Z426),D426,"")</f>
        <v/>
      </c>
      <c r="AE426" t="str">
        <f t="shared" ca="1" si="49"/>
        <v/>
      </c>
    </row>
    <row r="427" spans="1:31" x14ac:dyDescent="0.25">
      <c r="A427">
        <v>71889</v>
      </c>
      <c r="B427" s="1">
        <v>38759.073078703703</v>
      </c>
      <c r="C427">
        <v>2</v>
      </c>
      <c r="D427">
        <v>2</v>
      </c>
      <c r="E427">
        <v>270.2</v>
      </c>
      <c r="F427" t="s">
        <v>115</v>
      </c>
      <c r="G427">
        <v>-33</v>
      </c>
      <c r="H427">
        <v>1139647514030</v>
      </c>
      <c r="I427">
        <v>270</v>
      </c>
      <c r="J427" s="3">
        <v>42768</v>
      </c>
      <c r="K427">
        <v>-34</v>
      </c>
      <c r="L427">
        <v>-36.808080808080803</v>
      </c>
      <c r="M427">
        <v>99</v>
      </c>
      <c r="N427">
        <v>3.83239885358965</v>
      </c>
      <c r="O427">
        <v>8</v>
      </c>
      <c r="P427">
        <f t="shared" si="44"/>
        <v>5.0118723362727209E-4</v>
      </c>
      <c r="Q427">
        <f t="shared" si="43"/>
        <v>-7.5985308068803512</v>
      </c>
      <c r="R427">
        <f>10^(L427/10)</f>
        <v>2.0854122445915899E-4</v>
      </c>
      <c r="S427">
        <f>LN(R427)</f>
        <v>-8.4753738170407082</v>
      </c>
      <c r="T427">
        <v>2.5</v>
      </c>
      <c r="U427">
        <v>-0.8</v>
      </c>
      <c r="V427">
        <f t="shared" si="45"/>
        <v>2.8442925306655784</v>
      </c>
      <c r="W427">
        <f t="shared" si="46"/>
        <v>0.351581276967315</v>
      </c>
      <c r="X427">
        <f t="shared" si="47"/>
        <v>0.12360939431396786</v>
      </c>
      <c r="Z427">
        <f ca="1">IF($F427=$Z$1,1,0)</f>
        <v>0</v>
      </c>
      <c r="AA427">
        <f ca="1">IF($I427=$AA$1,1,0)</f>
        <v>1</v>
      </c>
      <c r="AB427" t="str">
        <f t="shared" ca="1" si="48"/>
        <v/>
      </c>
      <c r="AC427" t="str">
        <f ca="1">IF(AND(Z427,AA427),C427,"")</f>
        <v/>
      </c>
      <c r="AD427" t="str">
        <f ca="1">IF(AND(AA427,Z427),D427,"")</f>
        <v/>
      </c>
      <c r="AE427" t="str">
        <f t="shared" ca="1" si="49"/>
        <v/>
      </c>
    </row>
    <row r="428" spans="1:31" x14ac:dyDescent="0.25">
      <c r="A428">
        <v>72795</v>
      </c>
      <c r="B428" s="1">
        <v>38759.073599537034</v>
      </c>
      <c r="C428">
        <v>2</v>
      </c>
      <c r="D428">
        <v>2</v>
      </c>
      <c r="E428">
        <v>314.8</v>
      </c>
      <c r="F428" t="s">
        <v>117</v>
      </c>
      <c r="G428">
        <v>-55</v>
      </c>
      <c r="H428">
        <v>1139647559232</v>
      </c>
      <c r="I428">
        <v>315</v>
      </c>
      <c r="J428" s="3">
        <v>42768</v>
      </c>
      <c r="K428">
        <v>-51</v>
      </c>
      <c r="L428">
        <v>-50.939393939393902</v>
      </c>
      <c r="M428">
        <v>99</v>
      </c>
      <c r="N428">
        <v>2.2169025174327399</v>
      </c>
      <c r="O428">
        <v>3</v>
      </c>
      <c r="P428">
        <f t="shared" si="44"/>
        <v>3.1622776601683767E-6</v>
      </c>
      <c r="Q428">
        <f t="shared" si="43"/>
        <v>-12.664218011467252</v>
      </c>
      <c r="R428">
        <f>10^(L428/10)</f>
        <v>8.0549084009567421E-6</v>
      </c>
      <c r="S428">
        <f>LN(R428)</f>
        <v>-11.729228913099965</v>
      </c>
      <c r="T428">
        <v>1</v>
      </c>
      <c r="U428">
        <v>14</v>
      </c>
      <c r="V428">
        <f t="shared" si="45"/>
        <v>12.041594578792296</v>
      </c>
      <c r="W428">
        <f t="shared" si="46"/>
        <v>8.3045479853739973E-2</v>
      </c>
      <c r="X428">
        <f t="shared" si="47"/>
        <v>6.8965517241379309E-3</v>
      </c>
      <c r="Z428">
        <f ca="1">IF($F428=$Z$1,1,0)</f>
        <v>0</v>
      </c>
      <c r="AA428">
        <f ca="1">IF($I428=$AA$1,1,0)</f>
        <v>0</v>
      </c>
      <c r="AB428" t="str">
        <f t="shared" ca="1" si="48"/>
        <v/>
      </c>
      <c r="AC428" t="str">
        <f ca="1">IF(AND(Z428,AA428),C428,"")</f>
        <v/>
      </c>
      <c r="AD428" t="str">
        <f ca="1">IF(AND(AA428,Z428),D428,"")</f>
        <v/>
      </c>
      <c r="AE428" t="str">
        <f t="shared" ca="1" si="49"/>
        <v/>
      </c>
    </row>
    <row r="429" spans="1:31" x14ac:dyDescent="0.25">
      <c r="A429">
        <v>72796</v>
      </c>
      <c r="B429" s="1">
        <v>38759.073599537034</v>
      </c>
      <c r="C429">
        <v>2</v>
      </c>
      <c r="D429">
        <v>2</v>
      </c>
      <c r="E429">
        <v>314.8</v>
      </c>
      <c r="F429" t="s">
        <v>112</v>
      </c>
      <c r="G429">
        <v>-51</v>
      </c>
      <c r="H429">
        <v>1139647559232</v>
      </c>
      <c r="I429">
        <v>315</v>
      </c>
      <c r="J429" s="3">
        <v>42768</v>
      </c>
      <c r="K429">
        <v>-55</v>
      </c>
      <c r="L429">
        <v>-54.236363636363599</v>
      </c>
      <c r="M429">
        <v>110</v>
      </c>
      <c r="N429">
        <v>2.9144602242380202</v>
      </c>
      <c r="O429">
        <v>4</v>
      </c>
      <c r="P429">
        <f t="shared" si="44"/>
        <v>7.9432823472428065E-6</v>
      </c>
      <c r="Q429">
        <f t="shared" ref="Q429:Q492" si="50">LN(P429)</f>
        <v>-11.743183974269634</v>
      </c>
      <c r="R429">
        <f>10^(L429/10)</f>
        <v>3.7701934654350067E-6</v>
      </c>
      <c r="S429">
        <f>LN(R429)</f>
        <v>-12.488384240729518</v>
      </c>
      <c r="T429">
        <v>7.5</v>
      </c>
      <c r="U429">
        <v>6.3</v>
      </c>
      <c r="V429">
        <f t="shared" si="45"/>
        <v>6.9814038702828238</v>
      </c>
      <c r="W429">
        <f t="shared" si="46"/>
        <v>0.1432376666040793</v>
      </c>
      <c r="X429">
        <f t="shared" si="47"/>
        <v>2.0517029134181373E-2</v>
      </c>
      <c r="Z429">
        <f ca="1">IF($F429=$Z$1,1,0)</f>
        <v>0</v>
      </c>
      <c r="AA429">
        <f ca="1">IF($I429=$AA$1,1,0)</f>
        <v>0</v>
      </c>
      <c r="AB429" t="str">
        <f t="shared" ca="1" si="48"/>
        <v/>
      </c>
      <c r="AC429" t="str">
        <f ca="1">IF(AND(Z429,AA429),C429,"")</f>
        <v/>
      </c>
      <c r="AD429" t="str">
        <f ca="1">IF(AND(AA429,Z429),D429,"")</f>
        <v/>
      </c>
      <c r="AE429" t="str">
        <f t="shared" ca="1" si="49"/>
        <v/>
      </c>
    </row>
    <row r="430" spans="1:31" x14ac:dyDescent="0.25">
      <c r="A430">
        <v>72797</v>
      </c>
      <c r="B430" s="1">
        <v>38759.073599537034</v>
      </c>
      <c r="C430">
        <v>2</v>
      </c>
      <c r="D430">
        <v>2</v>
      </c>
      <c r="E430">
        <v>314.8</v>
      </c>
      <c r="F430" t="s">
        <v>116</v>
      </c>
      <c r="G430">
        <v>-64</v>
      </c>
      <c r="H430">
        <v>1139647559232</v>
      </c>
      <c r="I430">
        <v>315</v>
      </c>
      <c r="J430" s="3">
        <v>42768</v>
      </c>
      <c r="K430">
        <v>-64</v>
      </c>
      <c r="L430">
        <v>-64.204545454545496</v>
      </c>
      <c r="M430">
        <v>88</v>
      </c>
      <c r="N430">
        <v>2.84123613582527</v>
      </c>
      <c r="O430">
        <v>4.25</v>
      </c>
      <c r="P430">
        <f t="shared" si="44"/>
        <v>3.9810717055349618E-7</v>
      </c>
      <c r="Q430">
        <f t="shared" si="50"/>
        <v>-14.736544595161895</v>
      </c>
      <c r="R430">
        <f>10^(L430/10)</f>
        <v>3.797916870128989E-7</v>
      </c>
      <c r="S430">
        <f>LN(R430)</f>
        <v>-14.783642926609508</v>
      </c>
      <c r="T430">
        <v>33.5</v>
      </c>
      <c r="U430">
        <v>9.3000000000000007</v>
      </c>
      <c r="V430">
        <f t="shared" si="45"/>
        <v>32.334810962799828</v>
      </c>
      <c r="W430">
        <f t="shared" si="46"/>
        <v>3.0926421717772472E-2</v>
      </c>
      <c r="X430">
        <f t="shared" si="47"/>
        <v>9.5644356026550875E-4</v>
      </c>
      <c r="Z430">
        <f ca="1">IF($F430=$Z$1,1,0)</f>
        <v>0</v>
      </c>
      <c r="AA430">
        <f ca="1">IF($I430=$AA$1,1,0)</f>
        <v>0</v>
      </c>
      <c r="AB430" t="str">
        <f t="shared" ca="1" si="48"/>
        <v/>
      </c>
      <c r="AC430" t="str">
        <f ca="1">IF(AND(Z430,AA430),C430,"")</f>
        <v/>
      </c>
      <c r="AD430" t="str">
        <f ca="1">IF(AND(AA430,Z430),D430,"")</f>
        <v/>
      </c>
      <c r="AE430" t="str">
        <f t="shared" ca="1" si="49"/>
        <v/>
      </c>
    </row>
    <row r="431" spans="1:31" x14ac:dyDescent="0.25">
      <c r="A431">
        <v>72798</v>
      </c>
      <c r="B431" s="1">
        <v>38759.073599537034</v>
      </c>
      <c r="C431">
        <v>2</v>
      </c>
      <c r="D431">
        <v>2</v>
      </c>
      <c r="E431">
        <v>314.8</v>
      </c>
      <c r="F431" t="s">
        <v>113</v>
      </c>
      <c r="G431">
        <v>-68</v>
      </c>
      <c r="H431">
        <v>1139647559232</v>
      </c>
      <c r="I431">
        <v>315</v>
      </c>
      <c r="J431" s="3">
        <v>42768</v>
      </c>
      <c r="K431">
        <v>-64</v>
      </c>
      <c r="L431">
        <v>-64.485981308411198</v>
      </c>
      <c r="M431">
        <v>107</v>
      </c>
      <c r="N431">
        <v>3.2399757918420899</v>
      </c>
      <c r="O431">
        <v>2</v>
      </c>
      <c r="P431">
        <f t="shared" si="44"/>
        <v>1.5848931924611122E-7</v>
      </c>
      <c r="Q431">
        <f t="shared" si="50"/>
        <v>-15.657578632359511</v>
      </c>
      <c r="R431">
        <f>10^(L431/10)</f>
        <v>3.5596055002046194E-7</v>
      </c>
      <c r="S431">
        <f>LN(R431)</f>
        <v>-14.848445926784031</v>
      </c>
      <c r="T431">
        <v>12.8</v>
      </c>
      <c r="U431">
        <v>-2.8</v>
      </c>
      <c r="V431">
        <f t="shared" si="45"/>
        <v>11.818629362155326</v>
      </c>
      <c r="W431">
        <f t="shared" si="46"/>
        <v>8.4612180427801581E-2</v>
      </c>
      <c r="X431">
        <f t="shared" si="47"/>
        <v>7.1592210767468497E-3</v>
      </c>
      <c r="Z431">
        <f ca="1">IF($F431=$Z$1,1,0)</f>
        <v>1</v>
      </c>
      <c r="AA431">
        <f ca="1">IF($I431=$AA$1,1,0)</f>
        <v>0</v>
      </c>
      <c r="AB431" t="str">
        <f t="shared" ca="1" si="48"/>
        <v/>
      </c>
      <c r="AC431" t="str">
        <f ca="1">IF(AND(Z431,AA431),C431,"")</f>
        <v/>
      </c>
      <c r="AD431" t="str">
        <f ca="1">IF(AND(AA431,Z431),D431,"")</f>
        <v/>
      </c>
      <c r="AE431" t="str">
        <f t="shared" ca="1" si="49"/>
        <v/>
      </c>
    </row>
    <row r="432" spans="1:31" x14ac:dyDescent="0.25">
      <c r="A432">
        <v>72805</v>
      </c>
      <c r="B432" s="1">
        <v>38759.073599537034</v>
      </c>
      <c r="C432">
        <v>2</v>
      </c>
      <c r="D432">
        <v>2</v>
      </c>
      <c r="E432">
        <v>314.8</v>
      </c>
      <c r="F432" t="s">
        <v>115</v>
      </c>
      <c r="G432">
        <v>-40</v>
      </c>
      <c r="H432">
        <v>1139647559484</v>
      </c>
      <c r="I432">
        <v>315</v>
      </c>
      <c r="J432" s="3">
        <v>42768</v>
      </c>
      <c r="K432">
        <v>-38</v>
      </c>
      <c r="L432">
        <v>-35.921568627451002</v>
      </c>
      <c r="M432">
        <v>102</v>
      </c>
      <c r="N432">
        <v>3.4945113243819601</v>
      </c>
      <c r="O432">
        <v>6</v>
      </c>
      <c r="P432">
        <f t="shared" si="44"/>
        <v>1E-4</v>
      </c>
      <c r="Q432">
        <f t="shared" si="50"/>
        <v>-9.2103403719761818</v>
      </c>
      <c r="R432">
        <f>10^(L432/10)</f>
        <v>2.557661918607514E-4</v>
      </c>
      <c r="S432">
        <f>LN(R432)</f>
        <v>-8.2712468438531275</v>
      </c>
      <c r="T432">
        <v>2.5</v>
      </c>
      <c r="U432">
        <v>-0.8</v>
      </c>
      <c r="V432">
        <f t="shared" si="45"/>
        <v>2.8442925306655784</v>
      </c>
      <c r="W432">
        <f t="shared" si="46"/>
        <v>0.351581276967315</v>
      </c>
      <c r="X432">
        <f t="shared" si="47"/>
        <v>0.12360939431396786</v>
      </c>
      <c r="Z432">
        <f ca="1">IF($F432=$Z$1,1,0)</f>
        <v>0</v>
      </c>
      <c r="AA432">
        <f ca="1">IF($I432=$AA$1,1,0)</f>
        <v>0</v>
      </c>
      <c r="AB432" t="str">
        <f t="shared" ca="1" si="48"/>
        <v/>
      </c>
      <c r="AC432" t="str">
        <f ca="1">IF(AND(Z432,AA432),C432,"")</f>
        <v/>
      </c>
      <c r="AD432" t="str">
        <f ca="1">IF(AND(AA432,Z432),D432,"")</f>
        <v/>
      </c>
      <c r="AE432" t="str">
        <f t="shared" ca="1" si="49"/>
        <v/>
      </c>
    </row>
    <row r="433" spans="1:31" x14ac:dyDescent="0.25">
      <c r="A433">
        <v>72806</v>
      </c>
      <c r="B433" s="1">
        <v>38759.073599537034</v>
      </c>
      <c r="C433">
        <v>2</v>
      </c>
      <c r="D433">
        <v>2</v>
      </c>
      <c r="E433">
        <v>314.8</v>
      </c>
      <c r="F433" t="s">
        <v>114</v>
      </c>
      <c r="G433">
        <v>-62</v>
      </c>
      <c r="H433">
        <v>1139647559484</v>
      </c>
      <c r="I433">
        <v>315</v>
      </c>
      <c r="J433" s="3">
        <v>42768</v>
      </c>
      <c r="K433">
        <v>-60</v>
      </c>
      <c r="L433">
        <v>-61.325301204819297</v>
      </c>
      <c r="M433">
        <v>83</v>
      </c>
      <c r="N433">
        <v>4.00033057699516</v>
      </c>
      <c r="O433">
        <v>4.5</v>
      </c>
      <c r="P433">
        <f t="shared" si="44"/>
        <v>6.3095734448019254E-7</v>
      </c>
      <c r="Q433">
        <f t="shared" si="50"/>
        <v>-14.276027576563084</v>
      </c>
      <c r="R433">
        <f>10^(L433/10)</f>
        <v>7.370040586689989E-7</v>
      </c>
      <c r="S433">
        <f>LN(R433)</f>
        <v>-14.120672437758671</v>
      </c>
      <c r="T433">
        <v>33.5</v>
      </c>
      <c r="U433">
        <v>2.8</v>
      </c>
      <c r="V433">
        <f t="shared" si="45"/>
        <v>31.510157092594763</v>
      </c>
      <c r="W433">
        <f t="shared" si="46"/>
        <v>3.1735798620788569E-2</v>
      </c>
      <c r="X433">
        <f t="shared" si="47"/>
        <v>1.0071609140992455E-3</v>
      </c>
      <c r="Z433">
        <f ca="1">IF($F433=$Z$1,1,0)</f>
        <v>0</v>
      </c>
      <c r="AA433">
        <f ca="1">IF($I433=$AA$1,1,0)</f>
        <v>0</v>
      </c>
      <c r="AB433" t="str">
        <f t="shared" ca="1" si="48"/>
        <v/>
      </c>
      <c r="AC433" t="str">
        <f ca="1">IF(AND(Z433,AA433),C433,"")</f>
        <v/>
      </c>
      <c r="AD433" t="str">
        <f ca="1">IF(AND(AA433,Z433),D433,"")</f>
        <v/>
      </c>
      <c r="AE433" t="str">
        <f t="shared" ca="1" si="49"/>
        <v/>
      </c>
    </row>
    <row r="434" spans="1:31" x14ac:dyDescent="0.25">
      <c r="A434">
        <v>73863</v>
      </c>
      <c r="B434" s="1">
        <v>38759.074374999997</v>
      </c>
      <c r="C434">
        <v>0</v>
      </c>
      <c r="D434">
        <v>3</v>
      </c>
      <c r="E434">
        <v>0.2</v>
      </c>
      <c r="F434" t="s">
        <v>115</v>
      </c>
      <c r="G434">
        <v>-49</v>
      </c>
      <c r="H434">
        <v>1139647626896</v>
      </c>
      <c r="I434">
        <v>0</v>
      </c>
      <c r="J434" t="s">
        <v>21</v>
      </c>
      <c r="K434">
        <v>-50</v>
      </c>
      <c r="L434">
        <v>-49.960396039603999</v>
      </c>
      <c r="M434">
        <v>101</v>
      </c>
      <c r="N434">
        <v>4.0072953274726499</v>
      </c>
      <c r="O434">
        <v>7</v>
      </c>
      <c r="P434">
        <f t="shared" ref="P434:P497" si="51">10^(G434/10)</f>
        <v>1.2589254117941658E-5</v>
      </c>
      <c r="Q434">
        <f t="shared" si="50"/>
        <v>-11.282666955670825</v>
      </c>
      <c r="R434">
        <f>10^(L434/10)</f>
        <v>1.009160854999675E-5</v>
      </c>
      <c r="S434">
        <f>LN(R434)</f>
        <v>-11.503806316087093</v>
      </c>
      <c r="T434">
        <v>2.5</v>
      </c>
      <c r="U434">
        <v>-0.8</v>
      </c>
      <c r="V434">
        <f t="shared" si="45"/>
        <v>4.5486261662176632</v>
      </c>
      <c r="W434">
        <f t="shared" si="46"/>
        <v>0.21984660059051059</v>
      </c>
      <c r="X434">
        <f t="shared" si="47"/>
        <v>4.8332527791203485E-2</v>
      </c>
      <c r="Z434">
        <f ca="1">IF($F434=$Z$1,1,0)</f>
        <v>0</v>
      </c>
      <c r="AA434">
        <f ca="1">IF($I434=$AA$1,1,0)</f>
        <v>0</v>
      </c>
      <c r="AB434" t="str">
        <f t="shared" ca="1" si="48"/>
        <v/>
      </c>
      <c r="AC434" t="str">
        <f ca="1">IF(AND(Z434,AA434),C434,"")</f>
        <v/>
      </c>
      <c r="AD434" t="str">
        <f ca="1">IF(AND(AA434,Z434),D434,"")</f>
        <v/>
      </c>
      <c r="AE434" t="str">
        <f t="shared" ca="1" si="49"/>
        <v/>
      </c>
    </row>
    <row r="435" spans="1:31" x14ac:dyDescent="0.25">
      <c r="A435">
        <v>73864</v>
      </c>
      <c r="B435" s="1">
        <v>38759.074374999997</v>
      </c>
      <c r="C435">
        <v>0</v>
      </c>
      <c r="D435">
        <v>3</v>
      </c>
      <c r="E435">
        <v>0.2</v>
      </c>
      <c r="F435" t="s">
        <v>112</v>
      </c>
      <c r="G435">
        <v>-53</v>
      </c>
      <c r="H435">
        <v>1139647626896</v>
      </c>
      <c r="I435">
        <v>0</v>
      </c>
      <c r="J435" t="s">
        <v>21</v>
      </c>
      <c r="K435">
        <v>-55</v>
      </c>
      <c r="L435">
        <v>-55.536363636363603</v>
      </c>
      <c r="M435">
        <v>110</v>
      </c>
      <c r="N435">
        <v>2.1786169871382199</v>
      </c>
      <c r="O435">
        <v>3</v>
      </c>
      <c r="P435">
        <f t="shared" si="51"/>
        <v>5.011872336272719E-6</v>
      </c>
      <c r="Q435">
        <f t="shared" si="50"/>
        <v>-12.203700992868443</v>
      </c>
      <c r="R435">
        <f>10^(L435/10)</f>
        <v>2.7948830276127704E-6</v>
      </c>
      <c r="S435">
        <f>LN(R435)</f>
        <v>-12.787720302818743</v>
      </c>
      <c r="T435">
        <v>7.5</v>
      </c>
      <c r="U435">
        <v>6.3</v>
      </c>
      <c r="V435">
        <f t="shared" si="45"/>
        <v>8.1939001702485985</v>
      </c>
      <c r="W435">
        <f t="shared" si="46"/>
        <v>0.1220420043230354</v>
      </c>
      <c r="X435">
        <f t="shared" si="47"/>
        <v>1.4894250819183791E-2</v>
      </c>
      <c r="Z435">
        <f ca="1">IF($F435=$Z$1,1,0)</f>
        <v>0</v>
      </c>
      <c r="AA435">
        <f ca="1">IF($I435=$AA$1,1,0)</f>
        <v>0</v>
      </c>
      <c r="AB435" t="str">
        <f t="shared" ca="1" si="48"/>
        <v/>
      </c>
      <c r="AC435" t="str">
        <f ca="1">IF(AND(Z435,AA435),C435,"")</f>
        <v/>
      </c>
      <c r="AD435" t="str">
        <f ca="1">IF(AND(AA435,Z435),D435,"")</f>
        <v/>
      </c>
      <c r="AE435" t="str">
        <f t="shared" ca="1" si="49"/>
        <v/>
      </c>
    </row>
    <row r="436" spans="1:31" x14ac:dyDescent="0.25">
      <c r="A436">
        <v>73865</v>
      </c>
      <c r="B436" s="1">
        <v>38759.074374999997</v>
      </c>
      <c r="C436">
        <v>0</v>
      </c>
      <c r="D436">
        <v>3</v>
      </c>
      <c r="E436">
        <v>0.2</v>
      </c>
      <c r="F436" t="s">
        <v>114</v>
      </c>
      <c r="G436">
        <v>-56</v>
      </c>
      <c r="H436">
        <v>1139647626896</v>
      </c>
      <c r="I436">
        <v>0</v>
      </c>
      <c r="J436" t="s">
        <v>21</v>
      </c>
      <c r="K436">
        <v>-55</v>
      </c>
      <c r="L436">
        <v>-56.688172043010802</v>
      </c>
      <c r="M436">
        <v>93</v>
      </c>
      <c r="N436">
        <v>5.33034482656418</v>
      </c>
      <c r="O436">
        <v>10</v>
      </c>
      <c r="P436">
        <f t="shared" si="51"/>
        <v>2.5118864315095806E-6</v>
      </c>
      <c r="Q436">
        <f t="shared" si="50"/>
        <v>-12.894476520766656</v>
      </c>
      <c r="R436">
        <f>10^(L436/10)</f>
        <v>2.1437927392985771E-6</v>
      </c>
      <c r="S436">
        <f>LN(R436)</f>
        <v>-13.05293398953185</v>
      </c>
      <c r="T436">
        <v>33.5</v>
      </c>
      <c r="U436">
        <v>2.8</v>
      </c>
      <c r="V436">
        <f t="shared" si="45"/>
        <v>33.500597009605663</v>
      </c>
      <c r="W436">
        <f t="shared" si="46"/>
        <v>2.9850214302547171E-2</v>
      </c>
      <c r="X436">
        <f t="shared" si="47"/>
        <v>8.9103529390799168E-4</v>
      </c>
      <c r="Z436">
        <f ca="1">IF($F436=$Z$1,1,0)</f>
        <v>0</v>
      </c>
      <c r="AA436">
        <f ca="1">IF($I436=$AA$1,1,0)</f>
        <v>0</v>
      </c>
      <c r="AB436" t="str">
        <f t="shared" ca="1" si="48"/>
        <v/>
      </c>
      <c r="AC436" t="str">
        <f ca="1">IF(AND(Z436,AA436),C436,"")</f>
        <v/>
      </c>
      <c r="AD436" t="str">
        <f ca="1">IF(AND(AA436,Z436),D436,"")</f>
        <v/>
      </c>
      <c r="AE436" t="str">
        <f t="shared" ca="1" si="49"/>
        <v/>
      </c>
    </row>
    <row r="437" spans="1:31" x14ac:dyDescent="0.25">
      <c r="A437">
        <v>73866</v>
      </c>
      <c r="B437" s="1">
        <v>38759.074374999997</v>
      </c>
      <c r="C437">
        <v>0</v>
      </c>
      <c r="D437">
        <v>3</v>
      </c>
      <c r="E437">
        <v>0.2</v>
      </c>
      <c r="F437" t="s">
        <v>116</v>
      </c>
      <c r="G437">
        <v>-61</v>
      </c>
      <c r="H437">
        <v>1139647626896</v>
      </c>
      <c r="I437">
        <v>0</v>
      </c>
      <c r="J437" t="s">
        <v>21</v>
      </c>
      <c r="K437">
        <v>-59</v>
      </c>
      <c r="L437">
        <v>-59.294117647058798</v>
      </c>
      <c r="M437">
        <v>85</v>
      </c>
      <c r="N437">
        <v>1.7239457055018299</v>
      </c>
      <c r="O437">
        <v>3</v>
      </c>
      <c r="P437">
        <f t="shared" si="51"/>
        <v>7.9432823472428114E-7</v>
      </c>
      <c r="Q437">
        <f t="shared" si="50"/>
        <v>-14.045769067263679</v>
      </c>
      <c r="R437">
        <f>10^(L437/10)</f>
        <v>1.1764899870201904E-6</v>
      </c>
      <c r="S437">
        <f>LN(R437)</f>
        <v>-13.652975139635279</v>
      </c>
      <c r="T437">
        <v>33.5</v>
      </c>
      <c r="U437">
        <v>9.3000000000000007</v>
      </c>
      <c r="V437">
        <f t="shared" si="45"/>
        <v>34.087241014784404</v>
      </c>
      <c r="W437">
        <f t="shared" si="46"/>
        <v>2.9336489848687884E-2</v>
      </c>
      <c r="X437">
        <f t="shared" si="47"/>
        <v>8.6062963664216739E-4</v>
      </c>
      <c r="Z437">
        <f ca="1">IF($F437=$Z$1,1,0)</f>
        <v>0</v>
      </c>
      <c r="AA437">
        <f ca="1">IF($I437=$AA$1,1,0)</f>
        <v>0</v>
      </c>
      <c r="AB437" t="str">
        <f t="shared" ca="1" si="48"/>
        <v/>
      </c>
      <c r="AC437" t="str">
        <f ca="1">IF(AND(Z437,AA437),C437,"")</f>
        <v/>
      </c>
      <c r="AD437" t="str">
        <f ca="1">IF(AND(AA437,Z437),D437,"")</f>
        <v/>
      </c>
      <c r="AE437" t="str">
        <f t="shared" ca="1" si="49"/>
        <v/>
      </c>
    </row>
    <row r="438" spans="1:31" x14ac:dyDescent="0.25">
      <c r="A438">
        <v>73867</v>
      </c>
      <c r="B438" s="1">
        <v>38759.074374999997</v>
      </c>
      <c r="C438">
        <v>0</v>
      </c>
      <c r="D438">
        <v>3</v>
      </c>
      <c r="E438">
        <v>0.2</v>
      </c>
      <c r="F438" t="s">
        <v>113</v>
      </c>
      <c r="G438">
        <v>-62</v>
      </c>
      <c r="H438">
        <v>1139647626896</v>
      </c>
      <c r="I438">
        <v>0</v>
      </c>
      <c r="J438" t="s">
        <v>21</v>
      </c>
      <c r="K438">
        <v>-63</v>
      </c>
      <c r="L438">
        <v>-62.905263157894701</v>
      </c>
      <c r="M438">
        <v>95</v>
      </c>
      <c r="N438">
        <v>2.9429818581237002</v>
      </c>
      <c r="O438">
        <v>4.5</v>
      </c>
      <c r="P438">
        <f t="shared" si="51"/>
        <v>6.3095734448019254E-7</v>
      </c>
      <c r="Q438">
        <f t="shared" si="50"/>
        <v>-14.276027576563084</v>
      </c>
      <c r="R438">
        <f>10^(L438/10)</f>
        <v>5.1224023046311545E-7</v>
      </c>
      <c r="S438">
        <f>LN(R438)</f>
        <v>-14.48447212182359</v>
      </c>
      <c r="T438">
        <v>12.8</v>
      </c>
      <c r="U438">
        <v>-2.8</v>
      </c>
      <c r="V438">
        <f t="shared" si="45"/>
        <v>14.052757736472937</v>
      </c>
      <c r="W438">
        <f t="shared" si="46"/>
        <v>7.1160409846429698E-2</v>
      </c>
      <c r="X438">
        <f t="shared" si="47"/>
        <v>5.0638039295118498E-3</v>
      </c>
      <c r="Z438">
        <f ca="1">IF($F438=$Z$1,1,0)</f>
        <v>1</v>
      </c>
      <c r="AA438">
        <f ca="1">IF($I438=$AA$1,1,0)</f>
        <v>0</v>
      </c>
      <c r="AB438" t="str">
        <f t="shared" ca="1" si="48"/>
        <v/>
      </c>
      <c r="AC438" t="str">
        <f ca="1">IF(AND(Z438,AA438),C438,"")</f>
        <v/>
      </c>
      <c r="AD438" t="str">
        <f ca="1">IF(AND(AA438,Z438),D438,"")</f>
        <v/>
      </c>
      <c r="AE438" t="str">
        <f t="shared" ca="1" si="49"/>
        <v/>
      </c>
    </row>
    <row r="439" spans="1:31" x14ac:dyDescent="0.25">
      <c r="A439">
        <v>73875</v>
      </c>
      <c r="B439" s="1">
        <v>38759.074386574073</v>
      </c>
      <c r="C439">
        <v>0</v>
      </c>
      <c r="D439">
        <v>3</v>
      </c>
      <c r="E439">
        <v>0.2</v>
      </c>
      <c r="F439" t="s">
        <v>117</v>
      </c>
      <c r="G439">
        <v>-58</v>
      </c>
      <c r="H439">
        <v>1139647627148</v>
      </c>
      <c r="I439">
        <v>0</v>
      </c>
      <c r="J439" t="s">
        <v>21</v>
      </c>
      <c r="K439">
        <v>-55</v>
      </c>
      <c r="L439">
        <v>-55.377551020408198</v>
      </c>
      <c r="M439">
        <v>98</v>
      </c>
      <c r="N439">
        <v>3.0947754648411001</v>
      </c>
      <c r="O439">
        <v>3.75</v>
      </c>
      <c r="P439">
        <f t="shared" si="51"/>
        <v>1.5848931924611111E-6</v>
      </c>
      <c r="Q439">
        <f t="shared" si="50"/>
        <v>-13.354993539365466</v>
      </c>
      <c r="R439">
        <f>10^(L439/10)</f>
        <v>2.8989778558233033E-6</v>
      </c>
      <c r="S439">
        <f>LN(R439)</f>
        <v>-12.751152346610914</v>
      </c>
      <c r="T439">
        <v>1</v>
      </c>
      <c r="U439">
        <v>14</v>
      </c>
      <c r="V439">
        <f t="shared" si="45"/>
        <v>11.045361017187261</v>
      </c>
      <c r="W439">
        <f t="shared" si="46"/>
        <v>9.0535746042518531E-2</v>
      </c>
      <c r="X439">
        <f t="shared" si="47"/>
        <v>8.1967213114754085E-3</v>
      </c>
      <c r="Z439">
        <f ca="1">IF($F439=$Z$1,1,0)</f>
        <v>0</v>
      </c>
      <c r="AA439">
        <f ca="1">IF($I439=$AA$1,1,0)</f>
        <v>0</v>
      </c>
      <c r="AB439" t="str">
        <f t="shared" ca="1" si="48"/>
        <v/>
      </c>
      <c r="AC439" t="str">
        <f ca="1">IF(AND(Z439,AA439),C439,"")</f>
        <v/>
      </c>
      <c r="AD439" t="str">
        <f ca="1">IF(AND(AA439,Z439),D439,"")</f>
        <v/>
      </c>
      <c r="AE439" t="str">
        <f t="shared" ca="1" si="49"/>
        <v/>
      </c>
    </row>
    <row r="440" spans="1:31" x14ac:dyDescent="0.25">
      <c r="A440">
        <v>74844</v>
      </c>
      <c r="B440" s="1">
        <v>38759.074953703705</v>
      </c>
      <c r="C440">
        <v>0</v>
      </c>
      <c r="D440">
        <v>3</v>
      </c>
      <c r="E440">
        <v>45.8</v>
      </c>
      <c r="F440" t="s">
        <v>115</v>
      </c>
      <c r="G440">
        <v>-39</v>
      </c>
      <c r="H440">
        <v>1139647676596</v>
      </c>
      <c r="I440">
        <v>45</v>
      </c>
      <c r="J440" t="s">
        <v>21</v>
      </c>
      <c r="K440">
        <v>-38</v>
      </c>
      <c r="L440">
        <v>-37.683673469387799</v>
      </c>
      <c r="M440">
        <v>98</v>
      </c>
      <c r="N440">
        <v>1.16297644067148</v>
      </c>
      <c r="O440">
        <v>1</v>
      </c>
      <c r="P440">
        <f t="shared" si="51"/>
        <v>1.2589254117941672E-4</v>
      </c>
      <c r="Q440">
        <f t="shared" si="50"/>
        <v>-8.9800818626767782</v>
      </c>
      <c r="R440">
        <f>10^(L440/10)</f>
        <v>1.7046399134774677E-4</v>
      </c>
      <c r="S440">
        <f>LN(R440)</f>
        <v>-8.6769864779867572</v>
      </c>
      <c r="T440">
        <v>2.5</v>
      </c>
      <c r="U440">
        <v>-0.8</v>
      </c>
      <c r="V440">
        <f t="shared" si="45"/>
        <v>4.5486261662176632</v>
      </c>
      <c r="W440">
        <f t="shared" si="46"/>
        <v>0.21984660059051059</v>
      </c>
      <c r="X440">
        <f t="shared" si="47"/>
        <v>4.8332527791203485E-2</v>
      </c>
      <c r="Z440">
        <f ca="1">IF($F440=$Z$1,1,0)</f>
        <v>0</v>
      </c>
      <c r="AA440">
        <f ca="1">IF($I440=$AA$1,1,0)</f>
        <v>0</v>
      </c>
      <c r="AB440" t="str">
        <f t="shared" ca="1" si="48"/>
        <v/>
      </c>
      <c r="AC440" t="str">
        <f ca="1">IF(AND(Z440,AA440),C440,"")</f>
        <v/>
      </c>
      <c r="AD440" t="str">
        <f ca="1">IF(AND(AA440,Z440),D440,"")</f>
        <v/>
      </c>
      <c r="AE440" t="str">
        <f t="shared" ca="1" si="49"/>
        <v/>
      </c>
    </row>
    <row r="441" spans="1:31" x14ac:dyDescent="0.25">
      <c r="A441">
        <v>74845</v>
      </c>
      <c r="B441" s="1">
        <v>38759.074953703705</v>
      </c>
      <c r="C441">
        <v>0</v>
      </c>
      <c r="D441">
        <v>3</v>
      </c>
      <c r="E441">
        <v>45.8</v>
      </c>
      <c r="F441" t="s">
        <v>112</v>
      </c>
      <c r="G441">
        <v>-56</v>
      </c>
      <c r="H441">
        <v>1139647676596</v>
      </c>
      <c r="I441">
        <v>45</v>
      </c>
      <c r="J441" t="s">
        <v>21</v>
      </c>
      <c r="K441">
        <v>-53</v>
      </c>
      <c r="L441">
        <v>-53.390909090909098</v>
      </c>
      <c r="M441">
        <v>110</v>
      </c>
      <c r="N441">
        <v>2.3930152740322099</v>
      </c>
      <c r="O441">
        <v>3</v>
      </c>
      <c r="P441">
        <f t="shared" si="51"/>
        <v>2.5118864315095806E-6</v>
      </c>
      <c r="Q441">
        <f t="shared" si="50"/>
        <v>-12.894476520766656</v>
      </c>
      <c r="R441">
        <f>10^(L441/10)</f>
        <v>4.580459957803093E-6</v>
      </c>
      <c r="S441">
        <f>LN(R441)</f>
        <v>-12.293711137412757</v>
      </c>
      <c r="T441">
        <v>7.5</v>
      </c>
      <c r="U441">
        <v>6.3</v>
      </c>
      <c r="V441">
        <f t="shared" si="45"/>
        <v>8.1939001702485985</v>
      </c>
      <c r="W441">
        <f t="shared" si="46"/>
        <v>0.1220420043230354</v>
      </c>
      <c r="X441">
        <f t="shared" si="47"/>
        <v>1.4894250819183791E-2</v>
      </c>
      <c r="Z441">
        <f ca="1">IF($F441=$Z$1,1,0)</f>
        <v>0</v>
      </c>
      <c r="AA441">
        <f ca="1">IF($I441=$AA$1,1,0)</f>
        <v>0</v>
      </c>
      <c r="AB441" t="str">
        <f t="shared" ca="1" si="48"/>
        <v/>
      </c>
      <c r="AC441" t="str">
        <f ca="1">IF(AND(Z441,AA441),C441,"")</f>
        <v/>
      </c>
      <c r="AD441" t="str">
        <f ca="1">IF(AND(AA441,Z441),D441,"")</f>
        <v/>
      </c>
      <c r="AE441" t="str">
        <f t="shared" ca="1" si="49"/>
        <v/>
      </c>
    </row>
    <row r="442" spans="1:31" x14ac:dyDescent="0.25">
      <c r="A442">
        <v>74846</v>
      </c>
      <c r="B442" s="1">
        <v>38759.074953703705</v>
      </c>
      <c r="C442">
        <v>0</v>
      </c>
      <c r="D442">
        <v>3</v>
      </c>
      <c r="E442">
        <v>45.8</v>
      </c>
      <c r="F442" t="s">
        <v>116</v>
      </c>
      <c r="G442">
        <v>-59</v>
      </c>
      <c r="H442">
        <v>1139647676596</v>
      </c>
      <c r="I442">
        <v>45</v>
      </c>
      <c r="J442" t="s">
        <v>21</v>
      </c>
      <c r="K442">
        <v>-59</v>
      </c>
      <c r="L442">
        <v>-59.488888888888901</v>
      </c>
      <c r="M442">
        <v>90</v>
      </c>
      <c r="N442">
        <v>1.19215077513781</v>
      </c>
      <c r="O442">
        <v>1</v>
      </c>
      <c r="P442">
        <f t="shared" si="51"/>
        <v>1.2589254117941642E-6</v>
      </c>
      <c r="Q442">
        <f t="shared" si="50"/>
        <v>-13.585252048664872</v>
      </c>
      <c r="R442">
        <f>10^(L442/10)</f>
        <v>1.1248927328479335E-6</v>
      </c>
      <c r="S442">
        <f>LN(R442)</f>
        <v>-13.69782287543347</v>
      </c>
      <c r="T442">
        <v>33.5</v>
      </c>
      <c r="U442">
        <v>9.3000000000000007</v>
      </c>
      <c r="V442">
        <f t="shared" si="45"/>
        <v>34.087241014784404</v>
      </c>
      <c r="W442">
        <f t="shared" si="46"/>
        <v>2.9336489848687884E-2</v>
      </c>
      <c r="X442">
        <f t="shared" si="47"/>
        <v>8.6062963664216739E-4</v>
      </c>
      <c r="Z442">
        <f ca="1">IF($F442=$Z$1,1,0)</f>
        <v>0</v>
      </c>
      <c r="AA442">
        <f ca="1">IF($I442=$AA$1,1,0)</f>
        <v>0</v>
      </c>
      <c r="AB442" t="str">
        <f t="shared" ca="1" si="48"/>
        <v/>
      </c>
      <c r="AC442" t="str">
        <f ca="1">IF(AND(Z442,AA442),C442,"")</f>
        <v/>
      </c>
      <c r="AD442" t="str">
        <f ca="1">IF(AND(AA442,Z442),D442,"")</f>
        <v/>
      </c>
      <c r="AE442" t="str">
        <f t="shared" ca="1" si="49"/>
        <v/>
      </c>
    </row>
    <row r="443" spans="1:31" x14ac:dyDescent="0.25">
      <c r="A443">
        <v>74847</v>
      </c>
      <c r="B443" s="1">
        <v>38759.074953703705</v>
      </c>
      <c r="C443">
        <v>0</v>
      </c>
      <c r="D443">
        <v>3</v>
      </c>
      <c r="E443">
        <v>45.8</v>
      </c>
      <c r="F443" t="s">
        <v>114</v>
      </c>
      <c r="G443">
        <v>-61</v>
      </c>
      <c r="H443">
        <v>1139647676596</v>
      </c>
      <c r="I443">
        <v>45</v>
      </c>
      <c r="J443" t="s">
        <v>21</v>
      </c>
      <c r="K443">
        <v>-50</v>
      </c>
      <c r="L443">
        <v>-55.133333333333297</v>
      </c>
      <c r="M443">
        <v>90</v>
      </c>
      <c r="N443">
        <v>6.5173924612825003</v>
      </c>
      <c r="O443">
        <v>13</v>
      </c>
      <c r="P443">
        <f t="shared" si="51"/>
        <v>7.9432823472428114E-7</v>
      </c>
      <c r="Q443">
        <f t="shared" si="50"/>
        <v>-14.045769067263679</v>
      </c>
      <c r="R443">
        <f>10^(L443/10)</f>
        <v>3.0666673307132006E-6</v>
      </c>
      <c r="S443">
        <f>LN(R443)</f>
        <v>-12.694919146040499</v>
      </c>
      <c r="T443">
        <v>33.5</v>
      </c>
      <c r="U443">
        <v>2.8</v>
      </c>
      <c r="V443">
        <f t="shared" si="45"/>
        <v>33.500597009605663</v>
      </c>
      <c r="W443">
        <f t="shared" si="46"/>
        <v>2.9850214302547171E-2</v>
      </c>
      <c r="X443">
        <f t="shared" si="47"/>
        <v>8.9103529390799168E-4</v>
      </c>
      <c r="Z443">
        <f ca="1">IF($F443=$Z$1,1,0)</f>
        <v>0</v>
      </c>
      <c r="AA443">
        <f ca="1">IF($I443=$AA$1,1,0)</f>
        <v>0</v>
      </c>
      <c r="AB443" t="str">
        <f t="shared" ca="1" si="48"/>
        <v/>
      </c>
      <c r="AC443" t="str">
        <f ca="1">IF(AND(Z443,AA443),C443,"")</f>
        <v/>
      </c>
      <c r="AD443" t="str">
        <f ca="1">IF(AND(AA443,Z443),D443,"")</f>
        <v/>
      </c>
      <c r="AE443" t="str">
        <f t="shared" ca="1" si="49"/>
        <v/>
      </c>
    </row>
    <row r="444" spans="1:31" x14ac:dyDescent="0.25">
      <c r="A444">
        <v>74848</v>
      </c>
      <c r="B444" s="1">
        <v>38759.074953703705</v>
      </c>
      <c r="C444">
        <v>0</v>
      </c>
      <c r="D444">
        <v>3</v>
      </c>
      <c r="E444">
        <v>45.8</v>
      </c>
      <c r="F444" t="s">
        <v>117</v>
      </c>
      <c r="G444">
        <v>-62</v>
      </c>
      <c r="H444">
        <v>1139647676596</v>
      </c>
      <c r="I444">
        <v>45</v>
      </c>
      <c r="J444" t="s">
        <v>21</v>
      </c>
      <c r="K444">
        <v>-56</v>
      </c>
      <c r="L444">
        <v>-55.904255319148902</v>
      </c>
      <c r="M444">
        <v>94</v>
      </c>
      <c r="N444">
        <v>2.9331958017716002</v>
      </c>
      <c r="O444">
        <v>3</v>
      </c>
      <c r="P444">
        <f t="shared" si="51"/>
        <v>6.3095734448019254E-7</v>
      </c>
      <c r="Q444">
        <f t="shared" si="50"/>
        <v>-14.276027576563084</v>
      </c>
      <c r="R444">
        <f>10^(L444/10)</f>
        <v>2.5678784821774717E-6</v>
      </c>
      <c r="S444">
        <f>LN(R444)</f>
        <v>-12.872430493280536</v>
      </c>
      <c r="T444">
        <v>1</v>
      </c>
      <c r="U444">
        <v>14</v>
      </c>
      <c r="V444">
        <f t="shared" si="45"/>
        <v>11.045361017187261</v>
      </c>
      <c r="W444">
        <f t="shared" si="46"/>
        <v>9.0535746042518531E-2</v>
      </c>
      <c r="X444">
        <f t="shared" si="47"/>
        <v>8.1967213114754085E-3</v>
      </c>
      <c r="Z444">
        <f ca="1">IF($F444=$Z$1,1,0)</f>
        <v>0</v>
      </c>
      <c r="AA444">
        <f ca="1">IF($I444=$AA$1,1,0)</f>
        <v>0</v>
      </c>
      <c r="AB444" t="str">
        <f t="shared" ca="1" si="48"/>
        <v/>
      </c>
      <c r="AC444" t="str">
        <f ca="1">IF(AND(Z444,AA444),C444,"")</f>
        <v/>
      </c>
      <c r="AD444" t="str">
        <f ca="1">IF(AND(AA444,Z444),D444,"")</f>
        <v/>
      </c>
      <c r="AE444" t="str">
        <f t="shared" ca="1" si="49"/>
        <v/>
      </c>
    </row>
    <row r="445" spans="1:31" x14ac:dyDescent="0.25">
      <c r="A445">
        <v>74867</v>
      </c>
      <c r="B445" s="1">
        <v>38759.074965277781</v>
      </c>
      <c r="C445">
        <v>0</v>
      </c>
      <c r="D445">
        <v>3</v>
      </c>
      <c r="E445">
        <v>45.8</v>
      </c>
      <c r="F445" t="s">
        <v>113</v>
      </c>
      <c r="G445">
        <v>-68</v>
      </c>
      <c r="H445">
        <v>1139647677102</v>
      </c>
      <c r="I445">
        <v>45</v>
      </c>
      <c r="J445" t="s">
        <v>21</v>
      </c>
      <c r="K445">
        <v>-61</v>
      </c>
      <c r="L445">
        <v>-61.071428571428598</v>
      </c>
      <c r="M445">
        <v>84</v>
      </c>
      <c r="N445">
        <v>2.6651960948028099</v>
      </c>
      <c r="O445">
        <v>3</v>
      </c>
      <c r="P445">
        <f t="shared" si="51"/>
        <v>1.5848931924611122E-7</v>
      </c>
      <c r="Q445">
        <f t="shared" si="50"/>
        <v>-15.657578632359511</v>
      </c>
      <c r="R445">
        <f>10^(L445/10)</f>
        <v>7.8137073765180433E-7</v>
      </c>
      <c r="S445">
        <f>LN(R445)</f>
        <v>-14.062216103642214</v>
      </c>
      <c r="T445">
        <v>12.8</v>
      </c>
      <c r="U445">
        <v>-2.8</v>
      </c>
      <c r="V445">
        <f t="shared" si="45"/>
        <v>14.052757736472937</v>
      </c>
      <c r="W445">
        <f t="shared" si="46"/>
        <v>7.1160409846429698E-2</v>
      </c>
      <c r="X445">
        <f t="shared" si="47"/>
        <v>5.0638039295118498E-3</v>
      </c>
      <c r="Z445">
        <f ca="1">IF($F445=$Z$1,1,0)</f>
        <v>1</v>
      </c>
      <c r="AA445">
        <f ca="1">IF($I445=$AA$1,1,0)</f>
        <v>0</v>
      </c>
      <c r="AB445" t="str">
        <f t="shared" ca="1" si="48"/>
        <v/>
      </c>
      <c r="AC445" t="str">
        <f ca="1">IF(AND(Z445,AA445),C445,"")</f>
        <v/>
      </c>
      <c r="AD445" t="str">
        <f ca="1">IF(AND(AA445,Z445),D445,"")</f>
        <v/>
      </c>
      <c r="AE445" t="str">
        <f t="shared" ca="1" si="49"/>
        <v/>
      </c>
    </row>
    <row r="446" spans="1:31" x14ac:dyDescent="0.25">
      <c r="A446">
        <v>75915</v>
      </c>
      <c r="B446" s="1">
        <v>38759.075474537036</v>
      </c>
      <c r="C446">
        <v>0</v>
      </c>
      <c r="D446">
        <v>3</v>
      </c>
      <c r="E446">
        <v>90.8</v>
      </c>
      <c r="F446" t="s">
        <v>115</v>
      </c>
      <c r="G446">
        <v>-40</v>
      </c>
      <c r="H446">
        <v>1139647721951</v>
      </c>
      <c r="I446">
        <v>90</v>
      </c>
      <c r="J446" t="s">
        <v>21</v>
      </c>
      <c r="K446">
        <v>-41</v>
      </c>
      <c r="L446">
        <v>-40.772277227722803</v>
      </c>
      <c r="M446">
        <v>101</v>
      </c>
      <c r="N446">
        <v>1.8861664195866299</v>
      </c>
      <c r="O446">
        <v>3</v>
      </c>
      <c r="P446">
        <f t="shared" si="51"/>
        <v>1E-4</v>
      </c>
      <c r="Q446">
        <f t="shared" si="50"/>
        <v>-9.2103403719761818</v>
      </c>
      <c r="R446">
        <f>10^(L446/10)</f>
        <v>8.3709023787607715E-5</v>
      </c>
      <c r="S446">
        <f>LN(R446)</f>
        <v>-9.388163775197512</v>
      </c>
      <c r="T446">
        <v>2.5</v>
      </c>
      <c r="U446">
        <v>-0.8</v>
      </c>
      <c r="V446">
        <f t="shared" si="45"/>
        <v>4.5486261662176632</v>
      </c>
      <c r="W446">
        <f t="shared" si="46"/>
        <v>0.21984660059051059</v>
      </c>
      <c r="X446">
        <f t="shared" si="47"/>
        <v>4.8332527791203485E-2</v>
      </c>
      <c r="Z446">
        <f ca="1">IF($F446=$Z$1,1,0)</f>
        <v>0</v>
      </c>
      <c r="AA446">
        <f ca="1">IF($I446=$AA$1,1,0)</f>
        <v>0</v>
      </c>
      <c r="AB446" t="str">
        <f t="shared" ca="1" si="48"/>
        <v/>
      </c>
      <c r="AC446" t="str">
        <f ca="1">IF(AND(Z446,AA446),C446,"")</f>
        <v/>
      </c>
      <c r="AD446" t="str">
        <f ca="1">IF(AND(AA446,Z446),D446,"")</f>
        <v/>
      </c>
      <c r="AE446" t="str">
        <f t="shared" ca="1" si="49"/>
        <v/>
      </c>
    </row>
    <row r="447" spans="1:31" x14ac:dyDescent="0.25">
      <c r="A447">
        <v>75916</v>
      </c>
      <c r="B447" s="1">
        <v>38759.075474537036</v>
      </c>
      <c r="C447">
        <v>0</v>
      </c>
      <c r="D447">
        <v>3</v>
      </c>
      <c r="E447">
        <v>90.8</v>
      </c>
      <c r="F447" t="s">
        <v>114</v>
      </c>
      <c r="G447">
        <v>-50</v>
      </c>
      <c r="H447">
        <v>1139647721951</v>
      </c>
      <c r="I447">
        <v>90</v>
      </c>
      <c r="J447" t="s">
        <v>21</v>
      </c>
      <c r="K447">
        <v>-58</v>
      </c>
      <c r="L447">
        <v>-55.536082474226802</v>
      </c>
      <c r="M447">
        <v>97</v>
      </c>
      <c r="N447">
        <v>4.5462022971333402</v>
      </c>
      <c r="O447">
        <v>9</v>
      </c>
      <c r="P447">
        <f t="shared" si="51"/>
        <v>1.0000000000000001E-5</v>
      </c>
      <c r="Q447">
        <f t="shared" si="50"/>
        <v>-11.512925464970229</v>
      </c>
      <c r="R447">
        <f>10^(L447/10)</f>
        <v>2.7950639741258557E-6</v>
      </c>
      <c r="S447">
        <f>LN(R447)</f>
        <v>-12.787655562844252</v>
      </c>
      <c r="T447">
        <v>33.5</v>
      </c>
      <c r="U447">
        <v>2.8</v>
      </c>
      <c r="V447">
        <f t="shared" si="45"/>
        <v>33.500597009605663</v>
      </c>
      <c r="W447">
        <f t="shared" si="46"/>
        <v>2.9850214302547171E-2</v>
      </c>
      <c r="X447">
        <f t="shared" si="47"/>
        <v>8.9103529390799168E-4</v>
      </c>
      <c r="Z447">
        <f ca="1">IF($F447=$Z$1,1,0)</f>
        <v>0</v>
      </c>
      <c r="AA447">
        <f ca="1">IF($I447=$AA$1,1,0)</f>
        <v>0</v>
      </c>
      <c r="AB447" t="str">
        <f t="shared" ca="1" si="48"/>
        <v/>
      </c>
      <c r="AC447" t="str">
        <f ca="1">IF(AND(Z447,AA447),C447,"")</f>
        <v/>
      </c>
      <c r="AD447" t="str">
        <f ca="1">IF(AND(AA447,Z447),D447,"")</f>
        <v/>
      </c>
      <c r="AE447" t="str">
        <f t="shared" ca="1" si="49"/>
        <v/>
      </c>
    </row>
    <row r="448" spans="1:31" x14ac:dyDescent="0.25">
      <c r="A448">
        <v>75917</v>
      </c>
      <c r="B448" s="1">
        <v>38759.075474537036</v>
      </c>
      <c r="C448">
        <v>0</v>
      </c>
      <c r="D448">
        <v>3</v>
      </c>
      <c r="E448">
        <v>90.8</v>
      </c>
      <c r="F448" t="s">
        <v>117</v>
      </c>
      <c r="G448">
        <v>-52</v>
      </c>
      <c r="H448">
        <v>1139647721951</v>
      </c>
      <c r="I448">
        <v>90</v>
      </c>
      <c r="J448" t="s">
        <v>21</v>
      </c>
      <c r="K448">
        <v>-51</v>
      </c>
      <c r="L448">
        <v>-50.936842105263203</v>
      </c>
      <c r="M448">
        <v>95</v>
      </c>
      <c r="N448">
        <v>3.2216373738242301</v>
      </c>
      <c r="O448">
        <v>5</v>
      </c>
      <c r="P448">
        <f t="shared" si="51"/>
        <v>6.3095734448019212E-6</v>
      </c>
      <c r="Q448">
        <f t="shared" si="50"/>
        <v>-11.973442483569039</v>
      </c>
      <c r="R448">
        <f>10^(L448/10)</f>
        <v>8.0596427070610845E-6</v>
      </c>
      <c r="S448">
        <f>LN(R448)</f>
        <v>-11.728641331577052</v>
      </c>
      <c r="T448">
        <v>1</v>
      </c>
      <c r="U448">
        <v>14</v>
      </c>
      <c r="V448">
        <f t="shared" si="45"/>
        <v>11.045361017187261</v>
      </c>
      <c r="W448">
        <f t="shared" si="46"/>
        <v>9.0535746042518531E-2</v>
      </c>
      <c r="X448">
        <f t="shared" si="47"/>
        <v>8.1967213114754085E-3</v>
      </c>
      <c r="Z448">
        <f ca="1">IF($F448=$Z$1,1,0)</f>
        <v>0</v>
      </c>
      <c r="AA448">
        <f ca="1">IF($I448=$AA$1,1,0)</f>
        <v>0</v>
      </c>
      <c r="AB448" t="str">
        <f t="shared" ca="1" si="48"/>
        <v/>
      </c>
      <c r="AC448" t="str">
        <f ca="1">IF(AND(Z448,AA448),C448,"")</f>
        <v/>
      </c>
      <c r="AD448" t="str">
        <f ca="1">IF(AND(AA448,Z448),D448,"")</f>
        <v/>
      </c>
      <c r="AE448" t="str">
        <f t="shared" ca="1" si="49"/>
        <v/>
      </c>
    </row>
    <row r="449" spans="1:31" x14ac:dyDescent="0.25">
      <c r="A449">
        <v>75918</v>
      </c>
      <c r="B449" s="1">
        <v>38759.075474537036</v>
      </c>
      <c r="C449">
        <v>0</v>
      </c>
      <c r="D449">
        <v>3</v>
      </c>
      <c r="E449">
        <v>90.8</v>
      </c>
      <c r="F449" t="s">
        <v>112</v>
      </c>
      <c r="G449">
        <v>-59</v>
      </c>
      <c r="H449">
        <v>1139647721951</v>
      </c>
      <c r="I449">
        <v>90</v>
      </c>
      <c r="J449" t="s">
        <v>21</v>
      </c>
      <c r="K449">
        <v>-57</v>
      </c>
      <c r="L449">
        <v>-57.8363636363636</v>
      </c>
      <c r="M449">
        <v>110</v>
      </c>
      <c r="N449">
        <v>4.8849652750162997</v>
      </c>
      <c r="O449">
        <v>2</v>
      </c>
      <c r="P449">
        <f t="shared" si="51"/>
        <v>1.2589254117941642E-6</v>
      </c>
      <c r="Q449">
        <f t="shared" si="50"/>
        <v>-13.585252048664872</v>
      </c>
      <c r="R449">
        <f>10^(L449/10)</f>
        <v>1.6457491382707997E-6</v>
      </c>
      <c r="S449">
        <f>LN(R449)</f>
        <v>-13.317314874207373</v>
      </c>
      <c r="T449">
        <v>7.5</v>
      </c>
      <c r="U449">
        <v>6.3</v>
      </c>
      <c r="V449">
        <f t="shared" si="45"/>
        <v>8.1939001702485985</v>
      </c>
      <c r="W449">
        <f t="shared" si="46"/>
        <v>0.1220420043230354</v>
      </c>
      <c r="X449">
        <f t="shared" si="47"/>
        <v>1.4894250819183791E-2</v>
      </c>
      <c r="Z449">
        <f ca="1">IF($F449=$Z$1,1,0)</f>
        <v>0</v>
      </c>
      <c r="AA449">
        <f ca="1">IF($I449=$AA$1,1,0)</f>
        <v>0</v>
      </c>
      <c r="AB449" t="str">
        <f t="shared" ca="1" si="48"/>
        <v/>
      </c>
      <c r="AC449" t="str">
        <f ca="1">IF(AND(Z449,AA449),C449,"")</f>
        <v/>
      </c>
      <c r="AD449" t="str">
        <f ca="1">IF(AND(AA449,Z449),D449,"")</f>
        <v/>
      </c>
      <c r="AE449" t="str">
        <f t="shared" ca="1" si="49"/>
        <v/>
      </c>
    </row>
    <row r="450" spans="1:31" x14ac:dyDescent="0.25">
      <c r="A450">
        <v>75919</v>
      </c>
      <c r="B450" s="1">
        <v>38759.075474537036</v>
      </c>
      <c r="C450">
        <v>0</v>
      </c>
      <c r="D450">
        <v>3</v>
      </c>
      <c r="E450">
        <v>90.8</v>
      </c>
      <c r="F450" t="s">
        <v>113</v>
      </c>
      <c r="G450">
        <v>-65</v>
      </c>
      <c r="H450">
        <v>1139647721951</v>
      </c>
      <c r="I450">
        <v>90</v>
      </c>
      <c r="J450" t="s">
        <v>21</v>
      </c>
      <c r="K450">
        <v>-61</v>
      </c>
      <c r="L450">
        <v>-60.924731182795703</v>
      </c>
      <c r="M450">
        <v>93</v>
      </c>
      <c r="N450">
        <v>1.5197007653095</v>
      </c>
      <c r="O450">
        <v>2</v>
      </c>
      <c r="P450">
        <f t="shared" si="51"/>
        <v>3.1622776601683734E-7</v>
      </c>
      <c r="Q450">
        <f t="shared" si="50"/>
        <v>-14.966803104461299</v>
      </c>
      <c r="R450">
        <f>10^(L450/10)</f>
        <v>8.0821495400799639E-7</v>
      </c>
      <c r="S450">
        <f>LN(R450)</f>
        <v>-14.028437781617489</v>
      </c>
      <c r="T450">
        <v>12.8</v>
      </c>
      <c r="U450">
        <v>-2.8</v>
      </c>
      <c r="V450">
        <f t="shared" si="45"/>
        <v>14.052757736472937</v>
      </c>
      <c r="W450">
        <f t="shared" si="46"/>
        <v>7.1160409846429698E-2</v>
      </c>
      <c r="X450">
        <f t="shared" si="47"/>
        <v>5.0638039295118498E-3</v>
      </c>
      <c r="Z450">
        <f ca="1">IF($F450=$Z$1,1,0)</f>
        <v>1</v>
      </c>
      <c r="AA450">
        <f ca="1">IF($I450=$AA$1,1,0)</f>
        <v>0</v>
      </c>
      <c r="AB450" t="str">
        <f t="shared" ca="1" si="48"/>
        <v/>
      </c>
      <c r="AC450" t="str">
        <f ca="1">IF(AND(Z450,AA450),C450,"")</f>
        <v/>
      </c>
      <c r="AD450" t="str">
        <f ca="1">IF(AND(AA450,Z450),D450,"")</f>
        <v/>
      </c>
      <c r="AE450" t="str">
        <f t="shared" ca="1" si="49"/>
        <v/>
      </c>
    </row>
    <row r="451" spans="1:31" x14ac:dyDescent="0.25">
      <c r="A451">
        <v>75920</v>
      </c>
      <c r="B451" s="1">
        <v>38759.075474537036</v>
      </c>
      <c r="C451">
        <v>0</v>
      </c>
      <c r="D451">
        <v>3</v>
      </c>
      <c r="E451">
        <v>90.8</v>
      </c>
      <c r="F451" t="s">
        <v>116</v>
      </c>
      <c r="G451">
        <v>-65</v>
      </c>
      <c r="H451">
        <v>1139647721951</v>
      </c>
      <c r="I451">
        <v>90</v>
      </c>
      <c r="J451" t="s">
        <v>21</v>
      </c>
      <c r="K451">
        <v>-65</v>
      </c>
      <c r="L451">
        <v>-65.099009900990097</v>
      </c>
      <c r="M451">
        <v>101</v>
      </c>
      <c r="N451">
        <v>1.7233975194078099</v>
      </c>
      <c r="O451">
        <v>1</v>
      </c>
      <c r="P451">
        <f t="shared" si="51"/>
        <v>3.1622776601683734E-7</v>
      </c>
      <c r="Q451">
        <f t="shared" si="50"/>
        <v>-14.966803104461299</v>
      </c>
      <c r="R451">
        <f>10^(L451/10)</f>
        <v>3.0910000344312046E-7</v>
      </c>
      <c r="S451">
        <f>LN(R451)</f>
        <v>-14.989600976669161</v>
      </c>
      <c r="T451">
        <v>33.5</v>
      </c>
      <c r="U451">
        <v>9.3000000000000007</v>
      </c>
      <c r="V451">
        <f t="shared" ref="V451:V514" si="52">SQRT((T451-C451)^2+(U451-D451)^2)</f>
        <v>34.087241014784404</v>
      </c>
      <c r="W451">
        <f t="shared" ref="W451:W514" si="53">1/V451</f>
        <v>2.9336489848687884E-2</v>
      </c>
      <c r="X451">
        <f t="shared" ref="X451:X514" si="54">1/(V451^2)</f>
        <v>8.6062963664216739E-4</v>
      </c>
      <c r="Z451">
        <f ca="1">IF($F451=$Z$1,1,0)</f>
        <v>0</v>
      </c>
      <c r="AA451">
        <f ca="1">IF($I451=$AA$1,1,0)</f>
        <v>0</v>
      </c>
      <c r="AB451" t="str">
        <f t="shared" ref="AB451:AB514" ca="1" si="55">IF(AND(AA451,Z451),ABS(L451-AB$1)*AE451/AE$7971,"")</f>
        <v/>
      </c>
      <c r="AC451" t="str">
        <f ca="1">IF(AND(Z451,AA451),C451,"")</f>
        <v/>
      </c>
      <c r="AD451" t="str">
        <f ca="1">IF(AND(AA451,Z451),D451,"")</f>
        <v/>
      </c>
      <c r="AE451" t="str">
        <f t="shared" ref="AE451:AE514" ca="1" si="56">IF(AND(Z451,AA451),W451,"")</f>
        <v/>
      </c>
    </row>
    <row r="452" spans="1:31" x14ac:dyDescent="0.25">
      <c r="A452">
        <v>77030</v>
      </c>
      <c r="B452" s="1">
        <v>38759.075949074075</v>
      </c>
      <c r="C452">
        <v>0</v>
      </c>
      <c r="D452">
        <v>3</v>
      </c>
      <c r="E452">
        <v>134.9</v>
      </c>
      <c r="F452" t="s">
        <v>117</v>
      </c>
      <c r="G452">
        <v>-52</v>
      </c>
      <c r="H452">
        <v>1139647762253</v>
      </c>
      <c r="I452">
        <v>135</v>
      </c>
      <c r="J452" t="s">
        <v>21</v>
      </c>
      <c r="K452">
        <v>-54</v>
      </c>
      <c r="L452">
        <v>-53.780219780219802</v>
      </c>
      <c r="M452">
        <v>91</v>
      </c>
      <c r="N452">
        <v>1.6586620967393999</v>
      </c>
      <c r="O452">
        <v>2</v>
      </c>
      <c r="P452">
        <f t="shared" si="51"/>
        <v>6.3095734448019212E-6</v>
      </c>
      <c r="Q452">
        <f t="shared" si="50"/>
        <v>-11.973442483569039</v>
      </c>
      <c r="R452">
        <f>10^(L452/10)</f>
        <v>4.1877237207570723E-6</v>
      </c>
      <c r="S452">
        <f>LN(R452)</f>
        <v>-12.383353236387764</v>
      </c>
      <c r="T452">
        <v>1</v>
      </c>
      <c r="U452">
        <v>14</v>
      </c>
      <c r="V452">
        <f t="shared" si="52"/>
        <v>11.045361017187261</v>
      </c>
      <c r="W452">
        <f t="shared" si="53"/>
        <v>9.0535746042518531E-2</v>
      </c>
      <c r="X452">
        <f t="shared" si="54"/>
        <v>8.1967213114754085E-3</v>
      </c>
      <c r="Z452">
        <f ca="1">IF($F452=$Z$1,1,0)</f>
        <v>0</v>
      </c>
      <c r="AA452">
        <f ca="1">IF($I452=$AA$1,1,0)</f>
        <v>0</v>
      </c>
      <c r="AB452" t="str">
        <f t="shared" ca="1" si="55"/>
        <v/>
      </c>
      <c r="AC452" t="str">
        <f ca="1">IF(AND(Z452,AA452),C452,"")</f>
        <v/>
      </c>
      <c r="AD452" t="str">
        <f ca="1">IF(AND(AA452,Z452),D452,"")</f>
        <v/>
      </c>
      <c r="AE452" t="str">
        <f t="shared" ca="1" si="56"/>
        <v/>
      </c>
    </row>
    <row r="453" spans="1:31" x14ac:dyDescent="0.25">
      <c r="A453">
        <v>77031</v>
      </c>
      <c r="B453" s="1">
        <v>38759.075949074075</v>
      </c>
      <c r="C453">
        <v>0</v>
      </c>
      <c r="D453">
        <v>3</v>
      </c>
      <c r="E453">
        <v>134.9</v>
      </c>
      <c r="F453" t="s">
        <v>113</v>
      </c>
      <c r="G453">
        <v>-59</v>
      </c>
      <c r="H453">
        <v>1139647762253</v>
      </c>
      <c r="I453">
        <v>135</v>
      </c>
      <c r="J453" t="s">
        <v>21</v>
      </c>
      <c r="K453">
        <v>-64</v>
      </c>
      <c r="L453">
        <v>-63.725490196078397</v>
      </c>
      <c r="M453">
        <v>102</v>
      </c>
      <c r="N453">
        <v>2.47024616060067</v>
      </c>
      <c r="O453">
        <v>4</v>
      </c>
      <c r="P453">
        <f t="shared" si="51"/>
        <v>1.2589254117941642E-6</v>
      </c>
      <c r="Q453">
        <f t="shared" si="50"/>
        <v>-13.585252048664872</v>
      </c>
      <c r="R453">
        <f>10^(L453/10)</f>
        <v>4.2408311417676851E-7</v>
      </c>
      <c r="S453">
        <f>LN(R453)</f>
        <v>-14.673336376922835</v>
      </c>
      <c r="T453">
        <v>12.8</v>
      </c>
      <c r="U453">
        <v>-2.8</v>
      </c>
      <c r="V453">
        <f t="shared" si="52"/>
        <v>14.052757736472937</v>
      </c>
      <c r="W453">
        <f t="shared" si="53"/>
        <v>7.1160409846429698E-2</v>
      </c>
      <c r="X453">
        <f t="shared" si="54"/>
        <v>5.0638039295118498E-3</v>
      </c>
      <c r="Z453">
        <f ca="1">IF($F453=$Z$1,1,0)</f>
        <v>1</v>
      </c>
      <c r="AA453">
        <f ca="1">IF($I453=$AA$1,1,0)</f>
        <v>0</v>
      </c>
      <c r="AB453" t="str">
        <f t="shared" ca="1" si="55"/>
        <v/>
      </c>
      <c r="AC453" t="str">
        <f ca="1">IF(AND(Z453,AA453),C453,"")</f>
        <v/>
      </c>
      <c r="AD453" t="str">
        <f ca="1">IF(AND(AA453,Z453),D453,"")</f>
        <v/>
      </c>
      <c r="AE453" t="str">
        <f t="shared" ca="1" si="56"/>
        <v/>
      </c>
    </row>
    <row r="454" spans="1:31" x14ac:dyDescent="0.25">
      <c r="A454">
        <v>77032</v>
      </c>
      <c r="B454" s="1">
        <v>38759.075949074075</v>
      </c>
      <c r="C454">
        <v>0</v>
      </c>
      <c r="D454">
        <v>3</v>
      </c>
      <c r="E454">
        <v>134.9</v>
      </c>
      <c r="F454" t="s">
        <v>112</v>
      </c>
      <c r="G454">
        <v>-54</v>
      </c>
      <c r="H454">
        <v>1139647762253</v>
      </c>
      <c r="I454">
        <v>135</v>
      </c>
      <c r="J454" t="s">
        <v>21</v>
      </c>
      <c r="K454">
        <v>-54</v>
      </c>
      <c r="L454">
        <v>-54.2545454545455</v>
      </c>
      <c r="M454">
        <v>110</v>
      </c>
      <c r="N454">
        <v>4.1274119745921496</v>
      </c>
      <c r="O454">
        <v>2</v>
      </c>
      <c r="P454">
        <f t="shared" si="51"/>
        <v>3.9810717055349657E-6</v>
      </c>
      <c r="Q454">
        <f t="shared" si="50"/>
        <v>-12.433959502167848</v>
      </c>
      <c r="R454">
        <f>10^(L454/10)</f>
        <v>3.7544424752157982E-6</v>
      </c>
      <c r="S454">
        <f>LN(R454)</f>
        <v>-12.492570759080435</v>
      </c>
      <c r="T454">
        <v>7.5</v>
      </c>
      <c r="U454">
        <v>6.3</v>
      </c>
      <c r="V454">
        <f t="shared" si="52"/>
        <v>8.1939001702485985</v>
      </c>
      <c r="W454">
        <f t="shared" si="53"/>
        <v>0.1220420043230354</v>
      </c>
      <c r="X454">
        <f t="shared" si="54"/>
        <v>1.4894250819183791E-2</v>
      </c>
      <c r="Z454">
        <f ca="1">IF($F454=$Z$1,1,0)</f>
        <v>0</v>
      </c>
      <c r="AA454">
        <f ca="1">IF($I454=$AA$1,1,0)</f>
        <v>0</v>
      </c>
      <c r="AB454" t="str">
        <f t="shared" ca="1" si="55"/>
        <v/>
      </c>
      <c r="AC454" t="str">
        <f ca="1">IF(AND(Z454,AA454),C454,"")</f>
        <v/>
      </c>
      <c r="AD454" t="str">
        <f ca="1">IF(AND(AA454,Z454),D454,"")</f>
        <v/>
      </c>
      <c r="AE454" t="str">
        <f t="shared" ca="1" si="56"/>
        <v/>
      </c>
    </row>
    <row r="455" spans="1:31" x14ac:dyDescent="0.25">
      <c r="A455">
        <v>77038</v>
      </c>
      <c r="B455" s="1">
        <v>38759.075949074075</v>
      </c>
      <c r="C455">
        <v>0</v>
      </c>
      <c r="D455">
        <v>3</v>
      </c>
      <c r="E455">
        <v>134.9</v>
      </c>
      <c r="F455" t="s">
        <v>115</v>
      </c>
      <c r="G455">
        <v>-41</v>
      </c>
      <c r="H455">
        <v>1139647762505</v>
      </c>
      <c r="I455">
        <v>135</v>
      </c>
      <c r="J455" t="s">
        <v>21</v>
      </c>
      <c r="K455">
        <v>-38</v>
      </c>
      <c r="L455">
        <v>-40.1770833333333</v>
      </c>
      <c r="M455">
        <v>96</v>
      </c>
      <c r="N455">
        <v>3.4731899236313102</v>
      </c>
      <c r="O455">
        <v>5</v>
      </c>
      <c r="P455">
        <f t="shared" si="51"/>
        <v>7.9432823472428153E-5</v>
      </c>
      <c r="Q455">
        <f t="shared" si="50"/>
        <v>-9.4405988812755872</v>
      </c>
      <c r="R455">
        <f>10^(L455/10)</f>
        <v>9.6004516922115461E-5</v>
      </c>
      <c r="S455">
        <f>LN(R455)</f>
        <v>-9.251115316331278</v>
      </c>
      <c r="T455">
        <v>2.5</v>
      </c>
      <c r="U455">
        <v>-0.8</v>
      </c>
      <c r="V455">
        <f t="shared" si="52"/>
        <v>4.5486261662176632</v>
      </c>
      <c r="W455">
        <f t="shared" si="53"/>
        <v>0.21984660059051059</v>
      </c>
      <c r="X455">
        <f t="shared" si="54"/>
        <v>4.8332527791203485E-2</v>
      </c>
      <c r="Z455">
        <f ca="1">IF($F455=$Z$1,1,0)</f>
        <v>0</v>
      </c>
      <c r="AA455">
        <f ca="1">IF($I455=$AA$1,1,0)</f>
        <v>0</v>
      </c>
      <c r="AB455" t="str">
        <f t="shared" ca="1" si="55"/>
        <v/>
      </c>
      <c r="AC455" t="str">
        <f ca="1">IF(AND(Z455,AA455),C455,"")</f>
        <v/>
      </c>
      <c r="AD455" t="str">
        <f ca="1">IF(AND(AA455,Z455),D455,"")</f>
        <v/>
      </c>
      <c r="AE455" t="str">
        <f t="shared" ca="1" si="56"/>
        <v/>
      </c>
    </row>
    <row r="456" spans="1:31" x14ac:dyDescent="0.25">
      <c r="A456">
        <v>77041</v>
      </c>
      <c r="B456" s="1">
        <v>38759.075949074075</v>
      </c>
      <c r="C456">
        <v>0</v>
      </c>
      <c r="D456">
        <v>3</v>
      </c>
      <c r="E456">
        <v>134.9</v>
      </c>
      <c r="F456" t="s">
        <v>114</v>
      </c>
      <c r="G456">
        <v>-61</v>
      </c>
      <c r="H456">
        <v>1139647762505</v>
      </c>
      <c r="I456">
        <v>135</v>
      </c>
      <c r="J456" t="s">
        <v>21</v>
      </c>
      <c r="K456">
        <v>-56.5</v>
      </c>
      <c r="L456">
        <v>-56.848837209302303</v>
      </c>
      <c r="M456">
        <v>86</v>
      </c>
      <c r="N456">
        <v>4.4682341343163499</v>
      </c>
      <c r="O456">
        <v>8</v>
      </c>
      <c r="P456">
        <f t="shared" si="51"/>
        <v>7.9432823472428114E-7</v>
      </c>
      <c r="Q456">
        <f t="shared" si="50"/>
        <v>-14.045769067263679</v>
      </c>
      <c r="R456">
        <f>10^(L456/10)</f>
        <v>2.0659332197952071E-6</v>
      </c>
      <c r="S456">
        <f>LN(R456)</f>
        <v>-13.089928511218472</v>
      </c>
      <c r="T456">
        <v>33.5</v>
      </c>
      <c r="U456">
        <v>2.8</v>
      </c>
      <c r="V456">
        <f t="shared" si="52"/>
        <v>33.500597009605663</v>
      </c>
      <c r="W456">
        <f t="shared" si="53"/>
        <v>2.9850214302547171E-2</v>
      </c>
      <c r="X456">
        <f t="shared" si="54"/>
        <v>8.9103529390799168E-4</v>
      </c>
      <c r="Z456">
        <f ca="1">IF($F456=$Z$1,1,0)</f>
        <v>0</v>
      </c>
      <c r="AA456">
        <f ca="1">IF($I456=$AA$1,1,0)</f>
        <v>0</v>
      </c>
      <c r="AB456" t="str">
        <f t="shared" ca="1" si="55"/>
        <v/>
      </c>
      <c r="AC456" t="str">
        <f ca="1">IF(AND(Z456,AA456),C456,"")</f>
        <v/>
      </c>
      <c r="AD456" t="str">
        <f ca="1">IF(AND(AA456,Z456),D456,"")</f>
        <v/>
      </c>
      <c r="AE456" t="str">
        <f t="shared" ca="1" si="56"/>
        <v/>
      </c>
    </row>
    <row r="457" spans="1:31" x14ac:dyDescent="0.25">
      <c r="A457">
        <v>77050</v>
      </c>
      <c r="B457" s="1">
        <v>38759.075949074075</v>
      </c>
      <c r="C457">
        <v>0</v>
      </c>
      <c r="D457">
        <v>3</v>
      </c>
      <c r="E457">
        <v>134.9</v>
      </c>
      <c r="F457" t="s">
        <v>116</v>
      </c>
      <c r="G457">
        <v>-56</v>
      </c>
      <c r="H457">
        <v>1139647762757</v>
      </c>
      <c r="I457">
        <v>135</v>
      </c>
      <c r="J457" t="s">
        <v>21</v>
      </c>
      <c r="K457">
        <v>-60</v>
      </c>
      <c r="L457">
        <v>-59.1294117647059</v>
      </c>
      <c r="M457">
        <v>85</v>
      </c>
      <c r="N457">
        <v>2.59022078160897</v>
      </c>
      <c r="O457">
        <v>4</v>
      </c>
      <c r="P457">
        <f t="shared" si="51"/>
        <v>2.5118864315095806E-6</v>
      </c>
      <c r="Q457">
        <f t="shared" si="50"/>
        <v>-12.894476520766656</v>
      </c>
      <c r="R457">
        <f>10^(L457/10)</f>
        <v>1.2219651594718025E-6</v>
      </c>
      <c r="S457">
        <f>LN(R457)</f>
        <v>-13.615050208691857</v>
      </c>
      <c r="T457">
        <v>33.5</v>
      </c>
      <c r="U457">
        <v>9.3000000000000007</v>
      </c>
      <c r="V457">
        <f t="shared" si="52"/>
        <v>34.087241014784404</v>
      </c>
      <c r="W457">
        <f t="shared" si="53"/>
        <v>2.9336489848687884E-2</v>
      </c>
      <c r="X457">
        <f t="shared" si="54"/>
        <v>8.6062963664216739E-4</v>
      </c>
      <c r="Z457">
        <f ca="1">IF($F457=$Z$1,1,0)</f>
        <v>0</v>
      </c>
      <c r="AA457">
        <f ca="1">IF($I457=$AA$1,1,0)</f>
        <v>0</v>
      </c>
      <c r="AB457" t="str">
        <f t="shared" ca="1" si="55"/>
        <v/>
      </c>
      <c r="AC457" t="str">
        <f ca="1">IF(AND(Z457,AA457),C457,"")</f>
        <v/>
      </c>
      <c r="AD457" t="str">
        <f ca="1">IF(AND(AA457,Z457),D457,"")</f>
        <v/>
      </c>
      <c r="AE457" t="str">
        <f t="shared" ca="1" si="56"/>
        <v/>
      </c>
    </row>
    <row r="458" spans="1:31" x14ac:dyDescent="0.25">
      <c r="A458">
        <v>78086</v>
      </c>
      <c r="B458" s="1">
        <v>38759.07644675926</v>
      </c>
      <c r="C458">
        <v>0</v>
      </c>
      <c r="D458">
        <v>3</v>
      </c>
      <c r="E458">
        <v>179.6</v>
      </c>
      <c r="F458" t="s">
        <v>115</v>
      </c>
      <c r="G458">
        <v>-43</v>
      </c>
      <c r="H458">
        <v>1139647805692</v>
      </c>
      <c r="I458">
        <v>180</v>
      </c>
      <c r="J458" t="s">
        <v>21</v>
      </c>
      <c r="K458">
        <v>-46</v>
      </c>
      <c r="L458">
        <v>-45.5339805825243</v>
      </c>
      <c r="M458">
        <v>103</v>
      </c>
      <c r="N458">
        <v>1.7922246772480599</v>
      </c>
      <c r="O458">
        <v>3</v>
      </c>
      <c r="P458">
        <f t="shared" si="51"/>
        <v>5.0118723362727238E-5</v>
      </c>
      <c r="Q458">
        <f t="shared" si="50"/>
        <v>-9.9011158998743962</v>
      </c>
      <c r="R458">
        <f>10^(L458/10)</f>
        <v>2.7964170522599745E-5</v>
      </c>
      <c r="S458">
        <f>LN(R458)</f>
        <v>-10.48458649140008</v>
      </c>
      <c r="T458">
        <v>2.5</v>
      </c>
      <c r="U458">
        <v>-0.8</v>
      </c>
      <c r="V458">
        <f t="shared" si="52"/>
        <v>4.5486261662176632</v>
      </c>
      <c r="W458">
        <f t="shared" si="53"/>
        <v>0.21984660059051059</v>
      </c>
      <c r="X458">
        <f t="shared" si="54"/>
        <v>4.8332527791203485E-2</v>
      </c>
      <c r="Z458">
        <f ca="1">IF($F458=$Z$1,1,0)</f>
        <v>0</v>
      </c>
      <c r="AA458">
        <f ca="1">IF($I458=$AA$1,1,0)</f>
        <v>0</v>
      </c>
      <c r="AB458" t="str">
        <f t="shared" ca="1" si="55"/>
        <v/>
      </c>
      <c r="AC458" t="str">
        <f ca="1">IF(AND(Z458,AA458),C458,"")</f>
        <v/>
      </c>
      <c r="AD458" t="str">
        <f ca="1">IF(AND(AA458,Z458),D458,"")</f>
        <v/>
      </c>
      <c r="AE458" t="str">
        <f t="shared" ca="1" si="56"/>
        <v/>
      </c>
    </row>
    <row r="459" spans="1:31" x14ac:dyDescent="0.25">
      <c r="A459">
        <v>78087</v>
      </c>
      <c r="B459" s="1">
        <v>38759.07644675926</v>
      </c>
      <c r="C459">
        <v>0</v>
      </c>
      <c r="D459">
        <v>3</v>
      </c>
      <c r="E459">
        <v>179.6</v>
      </c>
      <c r="F459" t="s">
        <v>112</v>
      </c>
      <c r="G459">
        <v>-50</v>
      </c>
      <c r="H459">
        <v>1139647805692</v>
      </c>
      <c r="I459">
        <v>180</v>
      </c>
      <c r="J459" t="s">
        <v>21</v>
      </c>
      <c r="K459">
        <v>-50</v>
      </c>
      <c r="L459">
        <v>-53.390909090909098</v>
      </c>
      <c r="M459">
        <v>110</v>
      </c>
      <c r="N459">
        <v>7.8624592349351801</v>
      </c>
      <c r="O459">
        <v>6</v>
      </c>
      <c r="P459">
        <f t="shared" si="51"/>
        <v>1.0000000000000001E-5</v>
      </c>
      <c r="Q459">
        <f t="shared" si="50"/>
        <v>-11.512925464970229</v>
      </c>
      <c r="R459">
        <f>10^(L459/10)</f>
        <v>4.580459957803093E-6</v>
      </c>
      <c r="S459">
        <f>LN(R459)</f>
        <v>-12.293711137412757</v>
      </c>
      <c r="T459">
        <v>7.5</v>
      </c>
      <c r="U459">
        <v>6.3</v>
      </c>
      <c r="V459">
        <f t="shared" si="52"/>
        <v>8.1939001702485985</v>
      </c>
      <c r="W459">
        <f t="shared" si="53"/>
        <v>0.1220420043230354</v>
      </c>
      <c r="X459">
        <f t="shared" si="54"/>
        <v>1.4894250819183791E-2</v>
      </c>
      <c r="Z459">
        <f ca="1">IF($F459=$Z$1,1,0)</f>
        <v>0</v>
      </c>
      <c r="AA459">
        <f ca="1">IF($I459=$AA$1,1,0)</f>
        <v>0</v>
      </c>
      <c r="AB459" t="str">
        <f t="shared" ca="1" si="55"/>
        <v/>
      </c>
      <c r="AC459" t="str">
        <f ca="1">IF(AND(Z459,AA459),C459,"")</f>
        <v/>
      </c>
      <c r="AD459" t="str">
        <f ca="1">IF(AND(AA459,Z459),D459,"")</f>
        <v/>
      </c>
      <c r="AE459" t="str">
        <f t="shared" ca="1" si="56"/>
        <v/>
      </c>
    </row>
    <row r="460" spans="1:31" x14ac:dyDescent="0.25">
      <c r="A460">
        <v>78088</v>
      </c>
      <c r="B460" s="1">
        <v>38759.07644675926</v>
      </c>
      <c r="C460">
        <v>0</v>
      </c>
      <c r="D460">
        <v>3</v>
      </c>
      <c r="E460">
        <v>179.6</v>
      </c>
      <c r="F460" t="s">
        <v>117</v>
      </c>
      <c r="G460">
        <v>-62</v>
      </c>
      <c r="H460">
        <v>1139647805692</v>
      </c>
      <c r="I460">
        <v>180</v>
      </c>
      <c r="J460" t="s">
        <v>21</v>
      </c>
      <c r="K460">
        <v>-57</v>
      </c>
      <c r="L460">
        <v>-56.934065934065899</v>
      </c>
      <c r="M460">
        <v>91</v>
      </c>
      <c r="N460">
        <v>1.9482310939938301</v>
      </c>
      <c r="O460">
        <v>2</v>
      </c>
      <c r="P460">
        <f t="shared" si="51"/>
        <v>6.3095734448019254E-7</v>
      </c>
      <c r="Q460">
        <f t="shared" si="50"/>
        <v>-14.276027576563084</v>
      </c>
      <c r="R460">
        <f>10^(L460/10)</f>
        <v>2.0257852590397374E-6</v>
      </c>
      <c r="S460">
        <f>LN(R460)</f>
        <v>-13.109553150332028</v>
      </c>
      <c r="T460">
        <v>1</v>
      </c>
      <c r="U460">
        <v>14</v>
      </c>
      <c r="V460">
        <f t="shared" si="52"/>
        <v>11.045361017187261</v>
      </c>
      <c r="W460">
        <f t="shared" si="53"/>
        <v>9.0535746042518531E-2</v>
      </c>
      <c r="X460">
        <f t="shared" si="54"/>
        <v>8.1967213114754085E-3</v>
      </c>
      <c r="Z460">
        <f ca="1">IF($F460=$Z$1,1,0)</f>
        <v>0</v>
      </c>
      <c r="AA460">
        <f ca="1">IF($I460=$AA$1,1,0)</f>
        <v>0</v>
      </c>
      <c r="AB460" t="str">
        <f t="shared" ca="1" si="55"/>
        <v/>
      </c>
      <c r="AC460" t="str">
        <f ca="1">IF(AND(Z460,AA460),C460,"")</f>
        <v/>
      </c>
      <c r="AD460" t="str">
        <f ca="1">IF(AND(AA460,Z460),D460,"")</f>
        <v/>
      </c>
      <c r="AE460" t="str">
        <f t="shared" ca="1" si="56"/>
        <v/>
      </c>
    </row>
    <row r="461" spans="1:31" x14ac:dyDescent="0.25">
      <c r="A461">
        <v>78095</v>
      </c>
      <c r="B461" s="1">
        <v>38759.07644675926</v>
      </c>
      <c r="C461">
        <v>0</v>
      </c>
      <c r="D461">
        <v>3</v>
      </c>
      <c r="E461">
        <v>179.6</v>
      </c>
      <c r="F461" t="s">
        <v>116</v>
      </c>
      <c r="G461">
        <v>-63</v>
      </c>
      <c r="H461">
        <v>1139647805944</v>
      </c>
      <c r="I461">
        <v>180</v>
      </c>
      <c r="J461" t="s">
        <v>21</v>
      </c>
      <c r="K461">
        <v>-64</v>
      </c>
      <c r="L461">
        <v>-63.489130434782602</v>
      </c>
      <c r="M461">
        <v>92</v>
      </c>
      <c r="N461">
        <v>2.3510323438228</v>
      </c>
      <c r="O461">
        <v>3</v>
      </c>
      <c r="P461">
        <f t="shared" si="51"/>
        <v>5.0118723362727218E-7</v>
      </c>
      <c r="Q461">
        <f t="shared" si="50"/>
        <v>-14.506286085862488</v>
      </c>
      <c r="R461">
        <f>10^(L461/10)</f>
        <v>4.4780295645398732E-7</v>
      </c>
      <c r="S461">
        <f>LN(R461)</f>
        <v>-14.618912530628501</v>
      </c>
      <c r="T461">
        <v>33.5</v>
      </c>
      <c r="U461">
        <v>9.3000000000000007</v>
      </c>
      <c r="V461">
        <f t="shared" si="52"/>
        <v>34.087241014784404</v>
      </c>
      <c r="W461">
        <f t="shared" si="53"/>
        <v>2.9336489848687884E-2</v>
      </c>
      <c r="X461">
        <f t="shared" si="54"/>
        <v>8.6062963664216739E-4</v>
      </c>
      <c r="Z461">
        <f ca="1">IF($F461=$Z$1,1,0)</f>
        <v>0</v>
      </c>
      <c r="AA461">
        <f ca="1">IF($I461=$AA$1,1,0)</f>
        <v>0</v>
      </c>
      <c r="AB461" t="str">
        <f t="shared" ca="1" si="55"/>
        <v/>
      </c>
      <c r="AC461" t="str">
        <f ca="1">IF(AND(Z461,AA461),C461,"")</f>
        <v/>
      </c>
      <c r="AD461" t="str">
        <f ca="1">IF(AND(AA461,Z461),D461,"")</f>
        <v/>
      </c>
      <c r="AE461" t="str">
        <f t="shared" ca="1" si="56"/>
        <v/>
      </c>
    </row>
    <row r="462" spans="1:31" x14ac:dyDescent="0.25">
      <c r="A462">
        <v>78096</v>
      </c>
      <c r="B462" s="1">
        <v>38759.07644675926</v>
      </c>
      <c r="C462">
        <v>0</v>
      </c>
      <c r="D462">
        <v>3</v>
      </c>
      <c r="E462">
        <v>179.6</v>
      </c>
      <c r="F462" t="s">
        <v>113</v>
      </c>
      <c r="G462">
        <v>-63</v>
      </c>
      <c r="H462">
        <v>1139647805944</v>
      </c>
      <c r="I462">
        <v>180</v>
      </c>
      <c r="J462" t="s">
        <v>21</v>
      </c>
      <c r="K462">
        <v>-59</v>
      </c>
      <c r="L462">
        <v>-59.602272727272698</v>
      </c>
      <c r="M462">
        <v>88</v>
      </c>
      <c r="N462">
        <v>1.72566677253239</v>
      </c>
      <c r="O462">
        <v>2.25</v>
      </c>
      <c r="P462">
        <f t="shared" si="51"/>
        <v>5.0118723362727218E-7</v>
      </c>
      <c r="Q462">
        <f t="shared" si="50"/>
        <v>-14.506286085862488</v>
      </c>
      <c r="R462">
        <f>10^(L462/10)</f>
        <v>1.0959045429956838E-6</v>
      </c>
      <c r="S462">
        <f>LN(R462)</f>
        <v>-13.723930469038368</v>
      </c>
      <c r="T462">
        <v>12.8</v>
      </c>
      <c r="U462">
        <v>-2.8</v>
      </c>
      <c r="V462">
        <f t="shared" si="52"/>
        <v>14.052757736472937</v>
      </c>
      <c r="W462">
        <f t="shared" si="53"/>
        <v>7.1160409846429698E-2</v>
      </c>
      <c r="X462">
        <f t="shared" si="54"/>
        <v>5.0638039295118498E-3</v>
      </c>
      <c r="Z462">
        <f ca="1">IF($F462=$Z$1,1,0)</f>
        <v>1</v>
      </c>
      <c r="AA462">
        <f ca="1">IF($I462=$AA$1,1,0)</f>
        <v>0</v>
      </c>
      <c r="AB462" t="str">
        <f t="shared" ca="1" si="55"/>
        <v/>
      </c>
      <c r="AC462" t="str">
        <f ca="1">IF(AND(Z462,AA462),C462,"")</f>
        <v/>
      </c>
      <c r="AD462" t="str">
        <f ca="1">IF(AND(AA462,Z462),D462,"")</f>
        <v/>
      </c>
      <c r="AE462" t="str">
        <f t="shared" ca="1" si="56"/>
        <v/>
      </c>
    </row>
    <row r="463" spans="1:31" x14ac:dyDescent="0.25">
      <c r="A463">
        <v>78110</v>
      </c>
      <c r="B463" s="1">
        <v>38759.076458333337</v>
      </c>
      <c r="C463">
        <v>0</v>
      </c>
      <c r="D463">
        <v>3</v>
      </c>
      <c r="E463">
        <v>179.6</v>
      </c>
      <c r="F463" t="s">
        <v>114</v>
      </c>
      <c r="G463">
        <v>-51</v>
      </c>
      <c r="H463">
        <v>1139647806448</v>
      </c>
      <c r="I463">
        <v>180</v>
      </c>
      <c r="J463" t="s">
        <v>21</v>
      </c>
      <c r="K463">
        <v>-54</v>
      </c>
      <c r="L463">
        <v>-54.580645161290299</v>
      </c>
      <c r="M463">
        <v>93</v>
      </c>
      <c r="N463">
        <v>3.4336017996228199</v>
      </c>
      <c r="O463">
        <v>2</v>
      </c>
      <c r="P463">
        <f t="shared" si="51"/>
        <v>7.9432823472428065E-6</v>
      </c>
      <c r="Q463">
        <f t="shared" si="50"/>
        <v>-11.743183974269634</v>
      </c>
      <c r="R463">
        <f>10^(L463/10)</f>
        <v>3.4828557202078026E-6</v>
      </c>
      <c r="S463">
        <f>LN(R463)</f>
        <v>-12.567657991438464</v>
      </c>
      <c r="T463">
        <v>33.5</v>
      </c>
      <c r="U463">
        <v>2.8</v>
      </c>
      <c r="V463">
        <f t="shared" si="52"/>
        <v>33.500597009605663</v>
      </c>
      <c r="W463">
        <f t="shared" si="53"/>
        <v>2.9850214302547171E-2</v>
      </c>
      <c r="X463">
        <f t="shared" si="54"/>
        <v>8.9103529390799168E-4</v>
      </c>
      <c r="Z463">
        <f ca="1">IF($F463=$Z$1,1,0)</f>
        <v>0</v>
      </c>
      <c r="AA463">
        <f ca="1">IF($I463=$AA$1,1,0)</f>
        <v>0</v>
      </c>
      <c r="AB463" t="str">
        <f t="shared" ca="1" si="55"/>
        <v/>
      </c>
      <c r="AC463" t="str">
        <f ca="1">IF(AND(Z463,AA463),C463,"")</f>
        <v/>
      </c>
      <c r="AD463" t="str">
        <f ca="1">IF(AND(AA463,Z463),D463,"")</f>
        <v/>
      </c>
      <c r="AE463" t="str">
        <f t="shared" ca="1" si="56"/>
        <v/>
      </c>
    </row>
    <row r="464" spans="1:31" x14ac:dyDescent="0.25">
      <c r="A464">
        <v>79124</v>
      </c>
      <c r="B464" s="1">
        <v>38759.077060185184</v>
      </c>
      <c r="C464">
        <v>0</v>
      </c>
      <c r="D464">
        <v>3</v>
      </c>
      <c r="E464">
        <v>225.9</v>
      </c>
      <c r="F464" t="s">
        <v>115</v>
      </c>
      <c r="G464">
        <v>-39</v>
      </c>
      <c r="H464">
        <v>1139647858819</v>
      </c>
      <c r="I464">
        <v>225</v>
      </c>
      <c r="J464" t="s">
        <v>21</v>
      </c>
      <c r="K464">
        <v>-38</v>
      </c>
      <c r="L464">
        <v>-39.252525252525302</v>
      </c>
      <c r="M464">
        <v>99</v>
      </c>
      <c r="N464">
        <v>3.3665322627886098</v>
      </c>
      <c r="O464">
        <v>3</v>
      </c>
      <c r="P464">
        <f t="shared" si="51"/>
        <v>1.2589254117941672E-4</v>
      </c>
      <c r="Q464">
        <f t="shared" si="50"/>
        <v>-8.9800818626767782</v>
      </c>
      <c r="R464">
        <f>10^(L464/10)</f>
        <v>1.1878113607589364E-4</v>
      </c>
      <c r="S464">
        <f>LN(R464)</f>
        <v>-9.0382279508837104</v>
      </c>
      <c r="T464">
        <v>2.5</v>
      </c>
      <c r="U464">
        <v>-0.8</v>
      </c>
      <c r="V464">
        <f t="shared" si="52"/>
        <v>4.5486261662176632</v>
      </c>
      <c r="W464">
        <f t="shared" si="53"/>
        <v>0.21984660059051059</v>
      </c>
      <c r="X464">
        <f t="shared" si="54"/>
        <v>4.8332527791203485E-2</v>
      </c>
      <c r="Z464">
        <f ca="1">IF($F464=$Z$1,1,0)</f>
        <v>0</v>
      </c>
      <c r="AA464">
        <f ca="1">IF($I464=$AA$1,1,0)</f>
        <v>0</v>
      </c>
      <c r="AB464" t="str">
        <f t="shared" ca="1" si="55"/>
        <v/>
      </c>
      <c r="AC464" t="str">
        <f ca="1">IF(AND(Z464,AA464),C464,"")</f>
        <v/>
      </c>
      <c r="AD464" t="str">
        <f ca="1">IF(AND(AA464,Z464),D464,"")</f>
        <v/>
      </c>
      <c r="AE464" t="str">
        <f t="shared" ca="1" si="56"/>
        <v/>
      </c>
    </row>
    <row r="465" spans="1:31" x14ac:dyDescent="0.25">
      <c r="A465">
        <v>79125</v>
      </c>
      <c r="B465" s="1">
        <v>38759.077060185184</v>
      </c>
      <c r="C465">
        <v>0</v>
      </c>
      <c r="D465">
        <v>3</v>
      </c>
      <c r="E465">
        <v>225.9</v>
      </c>
      <c r="F465" t="s">
        <v>117</v>
      </c>
      <c r="G465">
        <v>-55</v>
      </c>
      <c r="H465">
        <v>1139647858819</v>
      </c>
      <c r="I465">
        <v>225</v>
      </c>
      <c r="J465" t="s">
        <v>21</v>
      </c>
      <c r="K465">
        <v>-57</v>
      </c>
      <c r="L465">
        <v>-56.858585858585897</v>
      </c>
      <c r="M465">
        <v>99</v>
      </c>
      <c r="N465">
        <v>1.5386855045261201</v>
      </c>
      <c r="O465">
        <v>2</v>
      </c>
      <c r="P465">
        <f t="shared" si="51"/>
        <v>3.1622776601683767E-6</v>
      </c>
      <c r="Q465">
        <f t="shared" si="50"/>
        <v>-12.664218011467252</v>
      </c>
      <c r="R465">
        <f>10^(L465/10)</f>
        <v>2.061301000907901E-6</v>
      </c>
      <c r="S465">
        <f>LN(R465)</f>
        <v>-13.092173220670196</v>
      </c>
      <c r="T465">
        <v>1</v>
      </c>
      <c r="U465">
        <v>14</v>
      </c>
      <c r="V465">
        <f t="shared" si="52"/>
        <v>11.045361017187261</v>
      </c>
      <c r="W465">
        <f t="shared" si="53"/>
        <v>9.0535746042518531E-2</v>
      </c>
      <c r="X465">
        <f t="shared" si="54"/>
        <v>8.1967213114754085E-3</v>
      </c>
      <c r="Z465">
        <f ca="1">IF($F465=$Z$1,1,0)</f>
        <v>0</v>
      </c>
      <c r="AA465">
        <f ca="1">IF($I465=$AA$1,1,0)</f>
        <v>0</v>
      </c>
      <c r="AB465" t="str">
        <f t="shared" ca="1" si="55"/>
        <v/>
      </c>
      <c r="AC465" t="str">
        <f ca="1">IF(AND(Z465,AA465),C465,"")</f>
        <v/>
      </c>
      <c r="AD465" t="str">
        <f ca="1">IF(AND(AA465,Z465),D465,"")</f>
        <v/>
      </c>
      <c r="AE465" t="str">
        <f t="shared" ca="1" si="56"/>
        <v/>
      </c>
    </row>
    <row r="466" spans="1:31" x14ac:dyDescent="0.25">
      <c r="A466">
        <v>79126</v>
      </c>
      <c r="B466" s="1">
        <v>38759.077060185184</v>
      </c>
      <c r="C466">
        <v>0</v>
      </c>
      <c r="D466">
        <v>3</v>
      </c>
      <c r="E466">
        <v>225.9</v>
      </c>
      <c r="F466" t="s">
        <v>116</v>
      </c>
      <c r="G466">
        <v>-55</v>
      </c>
      <c r="H466">
        <v>1139647858819</v>
      </c>
      <c r="I466">
        <v>225</v>
      </c>
      <c r="J466" t="s">
        <v>21</v>
      </c>
      <c r="K466">
        <v>-61</v>
      </c>
      <c r="L466">
        <v>-60.075268817204297</v>
      </c>
      <c r="M466">
        <v>93</v>
      </c>
      <c r="N466">
        <v>4.4969471749558201</v>
      </c>
      <c r="O466">
        <v>5</v>
      </c>
      <c r="P466">
        <f t="shared" si="51"/>
        <v>3.1622776601683767E-6</v>
      </c>
      <c r="Q466">
        <f t="shared" si="50"/>
        <v>-12.664218011467252</v>
      </c>
      <c r="R466">
        <f>10^(L466/10)</f>
        <v>9.8281803718818746E-7</v>
      </c>
      <c r="S466">
        <f>LN(R466)</f>
        <v>-13.832841843610465</v>
      </c>
      <c r="T466">
        <v>33.5</v>
      </c>
      <c r="U466">
        <v>9.3000000000000007</v>
      </c>
      <c r="V466">
        <f t="shared" si="52"/>
        <v>34.087241014784404</v>
      </c>
      <c r="W466">
        <f t="shared" si="53"/>
        <v>2.9336489848687884E-2</v>
      </c>
      <c r="X466">
        <f t="shared" si="54"/>
        <v>8.6062963664216739E-4</v>
      </c>
      <c r="Z466">
        <f ca="1">IF($F466=$Z$1,1,0)</f>
        <v>0</v>
      </c>
      <c r="AA466">
        <f ca="1">IF($I466=$AA$1,1,0)</f>
        <v>0</v>
      </c>
      <c r="AB466" t="str">
        <f t="shared" ca="1" si="55"/>
        <v/>
      </c>
      <c r="AC466" t="str">
        <f ca="1">IF(AND(Z466,AA466),C466,"")</f>
        <v/>
      </c>
      <c r="AD466" t="str">
        <f ca="1">IF(AND(AA466,Z466),D466,"")</f>
        <v/>
      </c>
      <c r="AE466" t="str">
        <f t="shared" ca="1" si="56"/>
        <v/>
      </c>
    </row>
    <row r="467" spans="1:31" x14ac:dyDescent="0.25">
      <c r="A467">
        <v>79127</v>
      </c>
      <c r="B467" s="1">
        <v>38759.077060185184</v>
      </c>
      <c r="C467">
        <v>0</v>
      </c>
      <c r="D467">
        <v>3</v>
      </c>
      <c r="E467">
        <v>225.9</v>
      </c>
      <c r="F467" t="s">
        <v>112</v>
      </c>
      <c r="G467">
        <v>-57</v>
      </c>
      <c r="H467">
        <v>1139647858819</v>
      </c>
      <c r="I467">
        <v>225</v>
      </c>
      <c r="J467" t="s">
        <v>21</v>
      </c>
      <c r="K467">
        <v>-56</v>
      </c>
      <c r="L467">
        <v>-57.472727272727298</v>
      </c>
      <c r="M467">
        <v>110</v>
      </c>
      <c r="N467">
        <v>7.3991185824054098</v>
      </c>
      <c r="O467">
        <v>3</v>
      </c>
      <c r="P467">
        <f t="shared" si="51"/>
        <v>1.9952623149688749E-6</v>
      </c>
      <c r="Q467">
        <f t="shared" si="50"/>
        <v>-13.124735030066063</v>
      </c>
      <c r="R467">
        <f>10^(L467/10)</f>
        <v>1.7894817463894495E-6</v>
      </c>
      <c r="S467">
        <f>LN(R467)</f>
        <v>-13.233584507189422</v>
      </c>
      <c r="T467">
        <v>7.5</v>
      </c>
      <c r="U467">
        <v>6.3</v>
      </c>
      <c r="V467">
        <f t="shared" si="52"/>
        <v>8.1939001702485985</v>
      </c>
      <c r="W467">
        <f t="shared" si="53"/>
        <v>0.1220420043230354</v>
      </c>
      <c r="X467">
        <f t="shared" si="54"/>
        <v>1.4894250819183791E-2</v>
      </c>
      <c r="Z467">
        <f ca="1">IF($F467=$Z$1,1,0)</f>
        <v>0</v>
      </c>
      <c r="AA467">
        <f ca="1">IF($I467=$AA$1,1,0)</f>
        <v>0</v>
      </c>
      <c r="AB467" t="str">
        <f t="shared" ca="1" si="55"/>
        <v/>
      </c>
      <c r="AC467" t="str">
        <f ca="1">IF(AND(Z467,AA467),C467,"")</f>
        <v/>
      </c>
      <c r="AD467" t="str">
        <f ca="1">IF(AND(AA467,Z467),D467,"")</f>
        <v/>
      </c>
      <c r="AE467" t="str">
        <f t="shared" ca="1" si="56"/>
        <v/>
      </c>
    </row>
    <row r="468" spans="1:31" x14ac:dyDescent="0.25">
      <c r="A468">
        <v>79128</v>
      </c>
      <c r="B468" s="1">
        <v>38759.077060185184</v>
      </c>
      <c r="C468">
        <v>0</v>
      </c>
      <c r="D468">
        <v>3</v>
      </c>
      <c r="E468">
        <v>225.9</v>
      </c>
      <c r="F468" t="s">
        <v>114</v>
      </c>
      <c r="G468">
        <v>-59</v>
      </c>
      <c r="H468">
        <v>1139647858819</v>
      </c>
      <c r="I468">
        <v>225</v>
      </c>
      <c r="J468" t="s">
        <v>21</v>
      </c>
      <c r="K468">
        <v>-49.5</v>
      </c>
      <c r="L468">
        <v>-51.355555555555597</v>
      </c>
      <c r="M468">
        <v>90</v>
      </c>
      <c r="N468">
        <v>3.7665324294133899</v>
      </c>
      <c r="O468">
        <v>7</v>
      </c>
      <c r="P468">
        <f t="shared" si="51"/>
        <v>1.2589254117941642E-6</v>
      </c>
      <c r="Q468">
        <f t="shared" si="50"/>
        <v>-13.585252048664872</v>
      </c>
      <c r="R468">
        <f>10^(L468/10)</f>
        <v>7.3188769311728623E-6</v>
      </c>
      <c r="S468">
        <f>LN(R468)</f>
        <v>-11.825053666464989</v>
      </c>
      <c r="T468">
        <v>33.5</v>
      </c>
      <c r="U468">
        <v>2.8</v>
      </c>
      <c r="V468">
        <f t="shared" si="52"/>
        <v>33.500597009605663</v>
      </c>
      <c r="W468">
        <f t="shared" si="53"/>
        <v>2.9850214302547171E-2</v>
      </c>
      <c r="X468">
        <f t="shared" si="54"/>
        <v>8.9103529390799168E-4</v>
      </c>
      <c r="Z468">
        <f ca="1">IF($F468=$Z$1,1,0)</f>
        <v>0</v>
      </c>
      <c r="AA468">
        <f ca="1">IF($I468=$AA$1,1,0)</f>
        <v>0</v>
      </c>
      <c r="AB468" t="str">
        <f t="shared" ca="1" si="55"/>
        <v/>
      </c>
      <c r="AC468" t="str">
        <f ca="1">IF(AND(Z468,AA468),C468,"")</f>
        <v/>
      </c>
      <c r="AD468" t="str">
        <f ca="1">IF(AND(AA468,Z468),D468,"")</f>
        <v/>
      </c>
      <c r="AE468" t="str">
        <f t="shared" ca="1" si="56"/>
        <v/>
      </c>
    </row>
    <row r="469" spans="1:31" x14ac:dyDescent="0.25">
      <c r="A469">
        <v>79138</v>
      </c>
      <c r="B469" s="1">
        <v>38759.07707175926</v>
      </c>
      <c r="C469">
        <v>0</v>
      </c>
      <c r="D469">
        <v>3</v>
      </c>
      <c r="E469">
        <v>225.9</v>
      </c>
      <c r="F469" t="s">
        <v>113</v>
      </c>
      <c r="G469">
        <v>-66</v>
      </c>
      <c r="H469">
        <v>1139647859071</v>
      </c>
      <c r="I469">
        <v>225</v>
      </c>
      <c r="J469" t="s">
        <v>21</v>
      </c>
      <c r="K469">
        <v>-65</v>
      </c>
      <c r="L469">
        <v>-65.021505376344095</v>
      </c>
      <c r="M469">
        <v>93</v>
      </c>
      <c r="N469">
        <v>2.48464193301507</v>
      </c>
      <c r="O469">
        <v>4</v>
      </c>
      <c r="P469">
        <f t="shared" si="51"/>
        <v>2.511886431509578E-7</v>
      </c>
      <c r="Q469">
        <f t="shared" si="50"/>
        <v>-15.197061613760702</v>
      </c>
      <c r="R469">
        <f>10^(L469/10)</f>
        <v>3.146657412675991E-7</v>
      </c>
      <c r="S469">
        <f>LN(R469)</f>
        <v>-14.971754900360212</v>
      </c>
      <c r="T469">
        <v>12.8</v>
      </c>
      <c r="U469">
        <v>-2.8</v>
      </c>
      <c r="V469">
        <f t="shared" si="52"/>
        <v>14.052757736472937</v>
      </c>
      <c r="W469">
        <f t="shared" si="53"/>
        <v>7.1160409846429698E-2</v>
      </c>
      <c r="X469">
        <f t="shared" si="54"/>
        <v>5.0638039295118498E-3</v>
      </c>
      <c r="Z469">
        <f ca="1">IF($F469=$Z$1,1,0)</f>
        <v>1</v>
      </c>
      <c r="AA469">
        <f ca="1">IF($I469=$AA$1,1,0)</f>
        <v>0</v>
      </c>
      <c r="AB469" t="str">
        <f t="shared" ca="1" si="55"/>
        <v/>
      </c>
      <c r="AC469" t="str">
        <f ca="1">IF(AND(Z469,AA469),C469,"")</f>
        <v/>
      </c>
      <c r="AD469" t="str">
        <f ca="1">IF(AND(AA469,Z469),D469,"")</f>
        <v/>
      </c>
      <c r="AE469" t="str">
        <f t="shared" ca="1" si="56"/>
        <v/>
      </c>
    </row>
    <row r="470" spans="1:31" x14ac:dyDescent="0.25">
      <c r="A470">
        <v>80176</v>
      </c>
      <c r="B470" s="1">
        <v>38759.077592592592</v>
      </c>
      <c r="C470">
        <v>0</v>
      </c>
      <c r="D470">
        <v>3</v>
      </c>
      <c r="E470">
        <v>270.5</v>
      </c>
      <c r="F470" t="s">
        <v>115</v>
      </c>
      <c r="G470">
        <v>-32</v>
      </c>
      <c r="H470">
        <v>1139647904358</v>
      </c>
      <c r="I470">
        <v>270</v>
      </c>
      <c r="J470" t="s">
        <v>21</v>
      </c>
      <c r="K470">
        <v>-34</v>
      </c>
      <c r="L470">
        <v>-34.892156862745097</v>
      </c>
      <c r="M470">
        <v>102</v>
      </c>
      <c r="N470">
        <v>2.8628963480892802</v>
      </c>
      <c r="O470">
        <v>4</v>
      </c>
      <c r="P470">
        <f t="shared" si="51"/>
        <v>6.3095734448019244E-4</v>
      </c>
      <c r="Q470">
        <f t="shared" si="50"/>
        <v>-7.3682722975809476</v>
      </c>
      <c r="R470">
        <f>10^(L470/10)</f>
        <v>3.2417857861112868E-4</v>
      </c>
      <c r="S470">
        <f>LN(R470)</f>
        <v>-8.0342160254566757</v>
      </c>
      <c r="T470">
        <v>2.5</v>
      </c>
      <c r="U470">
        <v>-0.8</v>
      </c>
      <c r="V470">
        <f t="shared" si="52"/>
        <v>4.5486261662176632</v>
      </c>
      <c r="W470">
        <f t="shared" si="53"/>
        <v>0.21984660059051059</v>
      </c>
      <c r="X470">
        <f t="shared" si="54"/>
        <v>4.8332527791203485E-2</v>
      </c>
      <c r="Z470">
        <f ca="1">IF($F470=$Z$1,1,0)</f>
        <v>0</v>
      </c>
      <c r="AA470">
        <f ca="1">IF($I470=$AA$1,1,0)</f>
        <v>1</v>
      </c>
      <c r="AB470" t="str">
        <f t="shared" ca="1" si="55"/>
        <v/>
      </c>
      <c r="AC470" t="str">
        <f ca="1">IF(AND(Z470,AA470),C470,"")</f>
        <v/>
      </c>
      <c r="AD470" t="str">
        <f ca="1">IF(AND(AA470,Z470),D470,"")</f>
        <v/>
      </c>
      <c r="AE470" t="str">
        <f t="shared" ca="1" si="56"/>
        <v/>
      </c>
    </row>
    <row r="471" spans="1:31" x14ac:dyDescent="0.25">
      <c r="A471">
        <v>80178</v>
      </c>
      <c r="B471" s="1">
        <v>38759.077592592592</v>
      </c>
      <c r="C471">
        <v>0</v>
      </c>
      <c r="D471">
        <v>3</v>
      </c>
      <c r="E471">
        <v>270.5</v>
      </c>
      <c r="F471" t="s">
        <v>117</v>
      </c>
      <c r="G471">
        <v>-59</v>
      </c>
      <c r="H471">
        <v>1139647904358</v>
      </c>
      <c r="I471">
        <v>270</v>
      </c>
      <c r="J471" t="s">
        <v>21</v>
      </c>
      <c r="K471">
        <v>-56</v>
      </c>
      <c r="L471">
        <v>-56.010638297872298</v>
      </c>
      <c r="M471">
        <v>94</v>
      </c>
      <c r="N471">
        <v>1.35594811372694</v>
      </c>
      <c r="O471">
        <v>2</v>
      </c>
      <c r="P471">
        <f t="shared" si="51"/>
        <v>1.2589254117941642E-6</v>
      </c>
      <c r="Q471">
        <f t="shared" si="50"/>
        <v>-13.585252048664872</v>
      </c>
      <c r="R471">
        <f>10^(L471/10)</f>
        <v>2.5057409484084718E-6</v>
      </c>
      <c r="S471">
        <f>LN(R471)</f>
        <v>-12.896926079376216</v>
      </c>
      <c r="T471">
        <v>1</v>
      </c>
      <c r="U471">
        <v>14</v>
      </c>
      <c r="V471">
        <f t="shared" si="52"/>
        <v>11.045361017187261</v>
      </c>
      <c r="W471">
        <f t="shared" si="53"/>
        <v>9.0535746042518531E-2</v>
      </c>
      <c r="X471">
        <f t="shared" si="54"/>
        <v>8.1967213114754085E-3</v>
      </c>
      <c r="Z471">
        <f ca="1">IF($F471=$Z$1,1,0)</f>
        <v>0</v>
      </c>
      <c r="AA471">
        <f ca="1">IF($I471=$AA$1,1,0)</f>
        <v>1</v>
      </c>
      <c r="AB471" t="str">
        <f t="shared" ca="1" si="55"/>
        <v/>
      </c>
      <c r="AC471" t="str">
        <f ca="1">IF(AND(Z471,AA471),C471,"")</f>
        <v/>
      </c>
      <c r="AD471" t="str">
        <f ca="1">IF(AND(AA471,Z471),D471,"")</f>
        <v/>
      </c>
      <c r="AE471" t="str">
        <f t="shared" ca="1" si="56"/>
        <v/>
      </c>
    </row>
    <row r="472" spans="1:31" x14ac:dyDescent="0.25">
      <c r="A472">
        <v>80179</v>
      </c>
      <c r="B472" s="1">
        <v>38759.077592592592</v>
      </c>
      <c r="C472">
        <v>0</v>
      </c>
      <c r="D472">
        <v>3</v>
      </c>
      <c r="E472">
        <v>270.5</v>
      </c>
      <c r="F472" t="s">
        <v>112</v>
      </c>
      <c r="G472">
        <v>-57</v>
      </c>
      <c r="H472">
        <v>1139647904358</v>
      </c>
      <c r="I472">
        <v>270</v>
      </c>
      <c r="J472" t="s">
        <v>21</v>
      </c>
      <c r="K472">
        <v>-57</v>
      </c>
      <c r="L472">
        <v>-58.8272727272727</v>
      </c>
      <c r="M472">
        <v>110</v>
      </c>
      <c r="N472">
        <v>5.1167275431300396</v>
      </c>
      <c r="O472">
        <v>4</v>
      </c>
      <c r="P472">
        <f t="shared" si="51"/>
        <v>1.9952623149688749E-6</v>
      </c>
      <c r="Q472">
        <f t="shared" si="50"/>
        <v>-13.124735030066063</v>
      </c>
      <c r="R472">
        <f>10^(L472/10)</f>
        <v>1.3100043183171647E-6</v>
      </c>
      <c r="S472">
        <f>LN(R472)</f>
        <v>-13.545480124331331</v>
      </c>
      <c r="T472">
        <v>7.5</v>
      </c>
      <c r="U472">
        <v>6.3</v>
      </c>
      <c r="V472">
        <f t="shared" si="52"/>
        <v>8.1939001702485985</v>
      </c>
      <c r="W472">
        <f t="shared" si="53"/>
        <v>0.1220420043230354</v>
      </c>
      <c r="X472">
        <f t="shared" si="54"/>
        <v>1.4894250819183791E-2</v>
      </c>
      <c r="Z472">
        <f ca="1">IF($F472=$Z$1,1,0)</f>
        <v>0</v>
      </c>
      <c r="AA472">
        <f ca="1">IF($I472=$AA$1,1,0)</f>
        <v>1</v>
      </c>
      <c r="AB472" t="str">
        <f t="shared" ca="1" si="55"/>
        <v/>
      </c>
      <c r="AC472" t="str">
        <f ca="1">IF(AND(Z472,AA472),C472,"")</f>
        <v/>
      </c>
      <c r="AD472" t="str">
        <f ca="1">IF(AND(AA472,Z472),D472,"")</f>
        <v/>
      </c>
      <c r="AE472" t="str">
        <f t="shared" ca="1" si="56"/>
        <v/>
      </c>
    </row>
    <row r="473" spans="1:31" x14ac:dyDescent="0.25">
      <c r="A473">
        <v>80180</v>
      </c>
      <c r="B473" s="1">
        <v>38759.077592592592</v>
      </c>
      <c r="C473">
        <v>0</v>
      </c>
      <c r="D473">
        <v>3</v>
      </c>
      <c r="E473">
        <v>270.5</v>
      </c>
      <c r="F473" t="s">
        <v>113</v>
      </c>
      <c r="G473">
        <v>-65</v>
      </c>
      <c r="H473">
        <v>1139647904358</v>
      </c>
      <c r="I473">
        <v>270</v>
      </c>
      <c r="J473" t="s">
        <v>21</v>
      </c>
      <c r="K473">
        <v>-68</v>
      </c>
      <c r="L473">
        <v>-68.102803738317803</v>
      </c>
      <c r="M473">
        <v>107</v>
      </c>
      <c r="N473">
        <v>2.8778089786713998</v>
      </c>
      <c r="O473">
        <v>2</v>
      </c>
      <c r="P473">
        <f t="shared" si="51"/>
        <v>3.1622776601683734E-7</v>
      </c>
      <c r="Q473">
        <f t="shared" si="50"/>
        <v>-14.966803104461299</v>
      </c>
      <c r="R473">
        <f>10^(L473/10)</f>
        <v>1.5478170494345815E-7</v>
      </c>
      <c r="S473">
        <f>LN(R473)</f>
        <v>-15.681250067894975</v>
      </c>
      <c r="T473">
        <v>12.8</v>
      </c>
      <c r="U473">
        <v>-2.8</v>
      </c>
      <c r="V473">
        <f t="shared" si="52"/>
        <v>14.052757736472937</v>
      </c>
      <c r="W473">
        <f t="shared" si="53"/>
        <v>7.1160409846429698E-2</v>
      </c>
      <c r="X473">
        <f t="shared" si="54"/>
        <v>5.0638039295118498E-3</v>
      </c>
      <c r="Z473">
        <f ca="1">IF($F473=$Z$1,1,0)</f>
        <v>1</v>
      </c>
      <c r="AA473">
        <f ca="1">IF($I473=$AA$1,1,0)</f>
        <v>1</v>
      </c>
      <c r="AB473">
        <f t="shared" ca="1" si="55"/>
        <v>9.8287740499465037E-3</v>
      </c>
      <c r="AC473">
        <f ca="1">IF(AND(Z473,AA473),C473,"")</f>
        <v>0</v>
      </c>
      <c r="AD473">
        <f ca="1">IF(AND(AA473,Z473),D473,"")</f>
        <v>3</v>
      </c>
      <c r="AE473">
        <f t="shared" ca="1" si="56"/>
        <v>7.1160409846429698E-2</v>
      </c>
    </row>
    <row r="474" spans="1:31" x14ac:dyDescent="0.25">
      <c r="A474">
        <v>80187</v>
      </c>
      <c r="B474" s="1">
        <v>38759.077592592592</v>
      </c>
      <c r="C474">
        <v>0</v>
      </c>
      <c r="D474">
        <v>3</v>
      </c>
      <c r="E474">
        <v>270.5</v>
      </c>
      <c r="F474" t="s">
        <v>114</v>
      </c>
      <c r="G474">
        <v>-58</v>
      </c>
      <c r="H474">
        <v>1139647904610</v>
      </c>
      <c r="I474">
        <v>270</v>
      </c>
      <c r="J474" t="s">
        <v>21</v>
      </c>
      <c r="K474">
        <v>-57</v>
      </c>
      <c r="L474">
        <v>-56.848837209302303</v>
      </c>
      <c r="M474">
        <v>86</v>
      </c>
      <c r="N474">
        <v>3.3237733406846899</v>
      </c>
      <c r="O474">
        <v>4</v>
      </c>
      <c r="P474">
        <f t="shared" si="51"/>
        <v>1.5848931924611111E-6</v>
      </c>
      <c r="Q474">
        <f t="shared" si="50"/>
        <v>-13.354993539365466</v>
      </c>
      <c r="R474">
        <f>10^(L474/10)</f>
        <v>2.0659332197952071E-6</v>
      </c>
      <c r="S474">
        <f>LN(R474)</f>
        <v>-13.089928511218472</v>
      </c>
      <c r="T474">
        <v>33.5</v>
      </c>
      <c r="U474">
        <v>2.8</v>
      </c>
      <c r="V474">
        <f t="shared" si="52"/>
        <v>33.500597009605663</v>
      </c>
      <c r="W474">
        <f t="shared" si="53"/>
        <v>2.9850214302547171E-2</v>
      </c>
      <c r="X474">
        <f t="shared" si="54"/>
        <v>8.9103529390799168E-4</v>
      </c>
      <c r="Z474">
        <f ca="1">IF($F474=$Z$1,1,0)</f>
        <v>0</v>
      </c>
      <c r="AA474">
        <f ca="1">IF($I474=$AA$1,1,0)</f>
        <v>1</v>
      </c>
      <c r="AB474" t="str">
        <f t="shared" ca="1" si="55"/>
        <v/>
      </c>
      <c r="AC474" t="str">
        <f ca="1">IF(AND(Z474,AA474),C474,"")</f>
        <v/>
      </c>
      <c r="AD474" t="str">
        <f ca="1">IF(AND(AA474,Z474),D474,"")</f>
        <v/>
      </c>
      <c r="AE474" t="str">
        <f t="shared" ca="1" si="56"/>
        <v/>
      </c>
    </row>
    <row r="475" spans="1:31" x14ac:dyDescent="0.25">
      <c r="A475">
        <v>80190</v>
      </c>
      <c r="B475" s="1">
        <v>38759.077592592592</v>
      </c>
      <c r="C475">
        <v>0</v>
      </c>
      <c r="D475">
        <v>3</v>
      </c>
      <c r="E475">
        <v>270.5</v>
      </c>
      <c r="F475" t="s">
        <v>116</v>
      </c>
      <c r="G475">
        <v>-63</v>
      </c>
      <c r="H475">
        <v>1139647904610</v>
      </c>
      <c r="I475">
        <v>270</v>
      </c>
      <c r="J475" t="s">
        <v>21</v>
      </c>
      <c r="K475">
        <v>-65</v>
      </c>
      <c r="L475">
        <v>-65.135802469135797</v>
      </c>
      <c r="M475">
        <v>81</v>
      </c>
      <c r="N475">
        <v>1.1806045741457301</v>
      </c>
      <c r="O475">
        <v>2</v>
      </c>
      <c r="P475">
        <f t="shared" si="51"/>
        <v>5.0118723362727218E-7</v>
      </c>
      <c r="Q475">
        <f t="shared" si="50"/>
        <v>-14.506286085862488</v>
      </c>
      <c r="R475">
        <f>10^(L475/10)</f>
        <v>3.064924304649527E-7</v>
      </c>
      <c r="S475">
        <f>LN(R475)</f>
        <v>-14.998072778563685</v>
      </c>
      <c r="T475">
        <v>33.5</v>
      </c>
      <c r="U475">
        <v>9.3000000000000007</v>
      </c>
      <c r="V475">
        <f t="shared" si="52"/>
        <v>34.087241014784404</v>
      </c>
      <c r="W475">
        <f t="shared" si="53"/>
        <v>2.9336489848687884E-2</v>
      </c>
      <c r="X475">
        <f t="shared" si="54"/>
        <v>8.6062963664216739E-4</v>
      </c>
      <c r="Z475">
        <f ca="1">IF($F475=$Z$1,1,0)</f>
        <v>0</v>
      </c>
      <c r="AA475">
        <f ca="1">IF($I475=$AA$1,1,0)</f>
        <v>1</v>
      </c>
      <c r="AB475" t="str">
        <f t="shared" ca="1" si="55"/>
        <v/>
      </c>
      <c r="AC475" t="str">
        <f ca="1">IF(AND(Z475,AA475),C475,"")</f>
        <v/>
      </c>
      <c r="AD475" t="str">
        <f ca="1">IF(AND(AA475,Z475),D475,"")</f>
        <v/>
      </c>
      <c r="AE475" t="str">
        <f t="shared" ca="1" si="56"/>
        <v/>
      </c>
    </row>
    <row r="476" spans="1:31" x14ac:dyDescent="0.25">
      <c r="A476">
        <v>81253</v>
      </c>
      <c r="B476" s="1">
        <v>38759.078101851854</v>
      </c>
      <c r="C476">
        <v>0</v>
      </c>
      <c r="D476">
        <v>3</v>
      </c>
      <c r="E476">
        <v>315.89999999999998</v>
      </c>
      <c r="F476" t="s">
        <v>115</v>
      </c>
      <c r="G476">
        <v>-36</v>
      </c>
      <c r="H476">
        <v>1139647948833</v>
      </c>
      <c r="I476">
        <v>315</v>
      </c>
      <c r="J476" t="s">
        <v>21</v>
      </c>
      <c r="K476">
        <v>-40</v>
      </c>
      <c r="L476">
        <v>-40.448598130841098</v>
      </c>
      <c r="M476">
        <v>107</v>
      </c>
      <c r="N476">
        <v>1.81832207984015</v>
      </c>
      <c r="O476">
        <v>3</v>
      </c>
      <c r="P476">
        <f t="shared" si="51"/>
        <v>2.5118864315095774E-4</v>
      </c>
      <c r="Q476">
        <f t="shared" si="50"/>
        <v>-8.2893063347785656</v>
      </c>
      <c r="R476">
        <f>10^(L476/10)</f>
        <v>9.0186220480416537E-5</v>
      </c>
      <c r="S476">
        <f>LN(R476)</f>
        <v>-9.3136339088581543</v>
      </c>
      <c r="T476">
        <v>2.5</v>
      </c>
      <c r="U476">
        <v>-0.8</v>
      </c>
      <c r="V476">
        <f t="shared" si="52"/>
        <v>4.5486261662176632</v>
      </c>
      <c r="W476">
        <f t="shared" si="53"/>
        <v>0.21984660059051059</v>
      </c>
      <c r="X476">
        <f t="shared" si="54"/>
        <v>4.8332527791203485E-2</v>
      </c>
      <c r="Z476">
        <f ca="1">IF($F476=$Z$1,1,0)</f>
        <v>0</v>
      </c>
      <c r="AA476">
        <f ca="1">IF($I476=$AA$1,1,0)</f>
        <v>0</v>
      </c>
      <c r="AB476" t="str">
        <f t="shared" ca="1" si="55"/>
        <v/>
      </c>
      <c r="AC476" t="str">
        <f ca="1">IF(AND(Z476,AA476),C476,"")</f>
        <v/>
      </c>
      <c r="AD476" t="str">
        <f ca="1">IF(AND(AA476,Z476),D476,"")</f>
        <v/>
      </c>
      <c r="AE476" t="str">
        <f t="shared" ca="1" si="56"/>
        <v/>
      </c>
    </row>
    <row r="477" spans="1:31" x14ac:dyDescent="0.25">
      <c r="A477">
        <v>81254</v>
      </c>
      <c r="B477" s="1">
        <v>38759.078101851854</v>
      </c>
      <c r="C477">
        <v>0</v>
      </c>
      <c r="D477">
        <v>3</v>
      </c>
      <c r="E477">
        <v>315.89999999999998</v>
      </c>
      <c r="F477" t="s">
        <v>117</v>
      </c>
      <c r="G477">
        <v>-58</v>
      </c>
      <c r="H477">
        <v>1139647948833</v>
      </c>
      <c r="I477">
        <v>315</v>
      </c>
      <c r="J477" t="s">
        <v>21</v>
      </c>
      <c r="K477">
        <v>-48</v>
      </c>
      <c r="L477">
        <v>-49.38</v>
      </c>
      <c r="M477">
        <v>100</v>
      </c>
      <c r="N477">
        <v>4.5277594967716697</v>
      </c>
      <c r="O477">
        <v>8</v>
      </c>
      <c r="P477">
        <f t="shared" si="51"/>
        <v>1.5848931924611111E-6</v>
      </c>
      <c r="Q477">
        <f t="shared" si="50"/>
        <v>-13.354993539365466</v>
      </c>
      <c r="R477">
        <f>10^(L477/10)</f>
        <v>1.1534532578210887E-5</v>
      </c>
      <c r="S477">
        <f>LN(R477)</f>
        <v>-11.370165189204601</v>
      </c>
      <c r="T477">
        <v>1</v>
      </c>
      <c r="U477">
        <v>14</v>
      </c>
      <c r="V477">
        <f t="shared" si="52"/>
        <v>11.045361017187261</v>
      </c>
      <c r="W477">
        <f t="shared" si="53"/>
        <v>9.0535746042518531E-2</v>
      </c>
      <c r="X477">
        <f t="shared" si="54"/>
        <v>8.1967213114754085E-3</v>
      </c>
      <c r="Z477">
        <f ca="1">IF($F477=$Z$1,1,0)</f>
        <v>0</v>
      </c>
      <c r="AA477">
        <f ca="1">IF($I477=$AA$1,1,0)</f>
        <v>0</v>
      </c>
      <c r="AB477" t="str">
        <f t="shared" ca="1" si="55"/>
        <v/>
      </c>
      <c r="AC477" t="str">
        <f ca="1">IF(AND(Z477,AA477),C477,"")</f>
        <v/>
      </c>
      <c r="AD477" t="str">
        <f ca="1">IF(AND(AA477,Z477),D477,"")</f>
        <v/>
      </c>
      <c r="AE477" t="str">
        <f t="shared" ca="1" si="56"/>
        <v/>
      </c>
    </row>
    <row r="478" spans="1:31" x14ac:dyDescent="0.25">
      <c r="A478">
        <v>81255</v>
      </c>
      <c r="B478" s="1">
        <v>38759.078101851854</v>
      </c>
      <c r="C478">
        <v>0</v>
      </c>
      <c r="D478">
        <v>3</v>
      </c>
      <c r="E478">
        <v>315.89999999999998</v>
      </c>
      <c r="F478" t="s">
        <v>114</v>
      </c>
      <c r="G478">
        <v>-66</v>
      </c>
      <c r="H478">
        <v>1139647948833</v>
      </c>
      <c r="I478">
        <v>315</v>
      </c>
      <c r="J478" t="s">
        <v>21</v>
      </c>
      <c r="K478">
        <v>-62</v>
      </c>
      <c r="L478">
        <v>-61.6666666666667</v>
      </c>
      <c r="M478">
        <v>81</v>
      </c>
      <c r="N478">
        <v>2.14476105895272</v>
      </c>
      <c r="O478">
        <v>3</v>
      </c>
      <c r="P478">
        <f t="shared" si="51"/>
        <v>2.511886431509578E-7</v>
      </c>
      <c r="Q478">
        <f t="shared" si="50"/>
        <v>-15.197061613760702</v>
      </c>
      <c r="R478">
        <f>10^(L478/10)</f>
        <v>6.8129206905795576E-7</v>
      </c>
      <c r="S478">
        <f>LN(R478)</f>
        <v>-14.199274740129956</v>
      </c>
      <c r="T478">
        <v>33.5</v>
      </c>
      <c r="U478">
        <v>2.8</v>
      </c>
      <c r="V478">
        <f t="shared" si="52"/>
        <v>33.500597009605663</v>
      </c>
      <c r="W478">
        <f t="shared" si="53"/>
        <v>2.9850214302547171E-2</v>
      </c>
      <c r="X478">
        <f t="shared" si="54"/>
        <v>8.9103529390799168E-4</v>
      </c>
      <c r="Z478">
        <f ca="1">IF($F478=$Z$1,1,0)</f>
        <v>0</v>
      </c>
      <c r="AA478">
        <f ca="1">IF($I478=$AA$1,1,0)</f>
        <v>0</v>
      </c>
      <c r="AB478" t="str">
        <f t="shared" ca="1" si="55"/>
        <v/>
      </c>
      <c r="AC478" t="str">
        <f ca="1">IF(AND(Z478,AA478),C478,"")</f>
        <v/>
      </c>
      <c r="AD478" t="str">
        <f ca="1">IF(AND(AA478,Z478),D478,"")</f>
        <v/>
      </c>
      <c r="AE478" t="str">
        <f t="shared" ca="1" si="56"/>
        <v/>
      </c>
    </row>
    <row r="479" spans="1:31" x14ac:dyDescent="0.25">
      <c r="A479">
        <v>81256</v>
      </c>
      <c r="B479" s="1">
        <v>38759.078101851854</v>
      </c>
      <c r="C479">
        <v>0</v>
      </c>
      <c r="D479">
        <v>3</v>
      </c>
      <c r="E479">
        <v>315.89999999999998</v>
      </c>
      <c r="F479" t="s">
        <v>112</v>
      </c>
      <c r="G479">
        <v>-62</v>
      </c>
      <c r="H479">
        <v>1139647948833</v>
      </c>
      <c r="I479">
        <v>315</v>
      </c>
      <c r="J479" t="s">
        <v>21</v>
      </c>
      <c r="K479">
        <v>-53</v>
      </c>
      <c r="L479">
        <v>-53.636363636363598</v>
      </c>
      <c r="M479">
        <v>110</v>
      </c>
      <c r="N479">
        <v>4.0062503293501104</v>
      </c>
      <c r="O479">
        <v>7</v>
      </c>
      <c r="P479">
        <f t="shared" si="51"/>
        <v>6.3095734448019254E-7</v>
      </c>
      <c r="Q479">
        <f t="shared" si="50"/>
        <v>-14.276027576563084</v>
      </c>
      <c r="R479">
        <f>10^(L479/10)</f>
        <v>4.3287612810830901E-6</v>
      </c>
      <c r="S479">
        <f>LN(R479)</f>
        <v>-12.350229135149874</v>
      </c>
      <c r="T479">
        <v>7.5</v>
      </c>
      <c r="U479">
        <v>6.3</v>
      </c>
      <c r="V479">
        <f t="shared" si="52"/>
        <v>8.1939001702485985</v>
      </c>
      <c r="W479">
        <f t="shared" si="53"/>
        <v>0.1220420043230354</v>
      </c>
      <c r="X479">
        <f t="shared" si="54"/>
        <v>1.4894250819183791E-2</v>
      </c>
      <c r="Z479">
        <f ca="1">IF($F479=$Z$1,1,0)</f>
        <v>0</v>
      </c>
      <c r="AA479">
        <f ca="1">IF($I479=$AA$1,1,0)</f>
        <v>0</v>
      </c>
      <c r="AB479" t="str">
        <f t="shared" ca="1" si="55"/>
        <v/>
      </c>
      <c r="AC479" t="str">
        <f ca="1">IF(AND(Z479,AA479),C479,"")</f>
        <v/>
      </c>
      <c r="AD479" t="str">
        <f ca="1">IF(AND(AA479,Z479),D479,"")</f>
        <v/>
      </c>
      <c r="AE479" t="str">
        <f t="shared" ca="1" si="56"/>
        <v/>
      </c>
    </row>
    <row r="480" spans="1:31" x14ac:dyDescent="0.25">
      <c r="A480">
        <v>81257</v>
      </c>
      <c r="B480" s="1">
        <v>38759.078101851854</v>
      </c>
      <c r="C480">
        <v>0</v>
      </c>
      <c r="D480">
        <v>3</v>
      </c>
      <c r="E480">
        <v>315.89999999999998</v>
      </c>
      <c r="F480" t="s">
        <v>113</v>
      </c>
      <c r="G480">
        <v>-76</v>
      </c>
      <c r="H480">
        <v>1139647948833</v>
      </c>
      <c r="I480">
        <v>315</v>
      </c>
      <c r="J480" t="s">
        <v>21</v>
      </c>
      <c r="K480">
        <v>-62</v>
      </c>
      <c r="L480">
        <v>-63.670103092783499</v>
      </c>
      <c r="M480">
        <v>97</v>
      </c>
      <c r="N480">
        <v>3.5902693999560999</v>
      </c>
      <c r="O480">
        <v>5</v>
      </c>
      <c r="P480">
        <f t="shared" si="51"/>
        <v>2.5118864315095751E-8</v>
      </c>
      <c r="Q480">
        <f t="shared" si="50"/>
        <v>-17.499646706754749</v>
      </c>
      <c r="R480">
        <f>10^(L480/10)</f>
        <v>4.2952623055422429E-7</v>
      </c>
      <c r="S480">
        <f>LN(R480)</f>
        <v>-14.660583025083739</v>
      </c>
      <c r="T480">
        <v>12.8</v>
      </c>
      <c r="U480">
        <v>-2.8</v>
      </c>
      <c r="V480">
        <f t="shared" si="52"/>
        <v>14.052757736472937</v>
      </c>
      <c r="W480">
        <f t="shared" si="53"/>
        <v>7.1160409846429698E-2</v>
      </c>
      <c r="X480">
        <f t="shared" si="54"/>
        <v>5.0638039295118498E-3</v>
      </c>
      <c r="Z480">
        <f ca="1">IF($F480=$Z$1,1,0)</f>
        <v>1</v>
      </c>
      <c r="AA480">
        <f ca="1">IF($I480=$AA$1,1,0)</f>
        <v>0</v>
      </c>
      <c r="AB480" t="str">
        <f t="shared" ca="1" si="55"/>
        <v/>
      </c>
      <c r="AC480" t="str">
        <f ca="1">IF(AND(Z480,AA480),C480,"")</f>
        <v/>
      </c>
      <c r="AD480" t="str">
        <f ca="1">IF(AND(AA480,Z480),D480,"")</f>
        <v/>
      </c>
      <c r="AE480" t="str">
        <f t="shared" ca="1" si="56"/>
        <v/>
      </c>
    </row>
    <row r="481" spans="1:31" x14ac:dyDescent="0.25">
      <c r="A481">
        <v>81258</v>
      </c>
      <c r="B481" s="1">
        <v>38759.078101851854</v>
      </c>
      <c r="C481">
        <v>0</v>
      </c>
      <c r="D481">
        <v>3</v>
      </c>
      <c r="E481">
        <v>315.89999999999998</v>
      </c>
      <c r="F481" t="s">
        <v>116</v>
      </c>
      <c r="G481">
        <v>-69</v>
      </c>
      <c r="H481">
        <v>1139647948833</v>
      </c>
      <c r="I481">
        <v>315</v>
      </c>
      <c r="J481" t="s">
        <v>21</v>
      </c>
      <c r="K481">
        <v>-64</v>
      </c>
      <c r="L481">
        <v>-65.046511627906995</v>
      </c>
      <c r="M481">
        <v>86</v>
      </c>
      <c r="N481">
        <v>2.7478632414989002</v>
      </c>
      <c r="O481">
        <v>2</v>
      </c>
      <c r="P481">
        <f t="shared" si="51"/>
        <v>1.2589254117941651E-7</v>
      </c>
      <c r="Q481">
        <f t="shared" si="50"/>
        <v>-15.887837141658917</v>
      </c>
      <c r="R481">
        <f>10^(L481/10)</f>
        <v>3.1285913282978734E-7</v>
      </c>
      <c r="S481">
        <f>LN(R481)</f>
        <v>-14.977512802568251</v>
      </c>
      <c r="T481">
        <v>33.5</v>
      </c>
      <c r="U481">
        <v>9.3000000000000007</v>
      </c>
      <c r="V481">
        <f t="shared" si="52"/>
        <v>34.087241014784404</v>
      </c>
      <c r="W481">
        <f t="shared" si="53"/>
        <v>2.9336489848687884E-2</v>
      </c>
      <c r="X481">
        <f t="shared" si="54"/>
        <v>8.6062963664216739E-4</v>
      </c>
      <c r="Z481">
        <f ca="1">IF($F481=$Z$1,1,0)</f>
        <v>0</v>
      </c>
      <c r="AA481">
        <f ca="1">IF($I481=$AA$1,1,0)</f>
        <v>0</v>
      </c>
      <c r="AB481" t="str">
        <f t="shared" ca="1" si="55"/>
        <v/>
      </c>
      <c r="AC481" t="str">
        <f ca="1">IF(AND(Z481,AA481),C481,"")</f>
        <v/>
      </c>
      <c r="AD481" t="str">
        <f ca="1">IF(AND(AA481,Z481),D481,"")</f>
        <v/>
      </c>
      <c r="AE481" t="str">
        <f t="shared" ca="1" si="56"/>
        <v/>
      </c>
    </row>
    <row r="482" spans="1:31" x14ac:dyDescent="0.25">
      <c r="A482">
        <v>82303</v>
      </c>
      <c r="B482" s="1">
        <v>38759.078773148147</v>
      </c>
      <c r="C482">
        <v>1</v>
      </c>
      <c r="D482">
        <v>3</v>
      </c>
      <c r="E482">
        <v>0.2</v>
      </c>
      <c r="F482" t="s">
        <v>115</v>
      </c>
      <c r="G482">
        <v>-37</v>
      </c>
      <c r="H482">
        <v>1139648006900</v>
      </c>
      <c r="I482">
        <v>0</v>
      </c>
      <c r="J482" s="3">
        <v>42738</v>
      </c>
      <c r="K482">
        <v>-39.5</v>
      </c>
      <c r="L482">
        <v>-39.575471698113198</v>
      </c>
      <c r="M482">
        <v>106</v>
      </c>
      <c r="N482">
        <v>2.3133077254279701</v>
      </c>
      <c r="O482">
        <v>4</v>
      </c>
      <c r="P482">
        <f t="shared" si="51"/>
        <v>1.9952623149688758E-4</v>
      </c>
      <c r="Q482">
        <f t="shared" si="50"/>
        <v>-8.519564844077971</v>
      </c>
      <c r="R482">
        <f>10^(L482/10)</f>
        <v>1.1026884615899171E-4</v>
      </c>
      <c r="S482">
        <f>LN(R482)</f>
        <v>-9.1125891180283212</v>
      </c>
      <c r="T482">
        <v>2.5</v>
      </c>
      <c r="U482">
        <v>-0.8</v>
      </c>
      <c r="V482">
        <f t="shared" si="52"/>
        <v>4.0853396431630991</v>
      </c>
      <c r="W482">
        <f t="shared" si="53"/>
        <v>0.24477768982403234</v>
      </c>
      <c r="X482">
        <f t="shared" si="54"/>
        <v>5.991611743559018E-2</v>
      </c>
      <c r="Z482">
        <f ca="1">IF($F482=$Z$1,1,0)</f>
        <v>0</v>
      </c>
      <c r="AA482">
        <f ca="1">IF($I482=$AA$1,1,0)</f>
        <v>0</v>
      </c>
      <c r="AB482" t="str">
        <f t="shared" ca="1" si="55"/>
        <v/>
      </c>
      <c r="AC482" t="str">
        <f ca="1">IF(AND(Z482,AA482),C482,"")</f>
        <v/>
      </c>
      <c r="AD482" t="str">
        <f ca="1">IF(AND(AA482,Z482),D482,"")</f>
        <v/>
      </c>
      <c r="AE482" t="str">
        <f t="shared" ca="1" si="56"/>
        <v/>
      </c>
    </row>
    <row r="483" spans="1:31" x14ac:dyDescent="0.25">
      <c r="A483">
        <v>82304</v>
      </c>
      <c r="B483" s="1">
        <v>38759.078773148147</v>
      </c>
      <c r="C483">
        <v>1</v>
      </c>
      <c r="D483">
        <v>3</v>
      </c>
      <c r="E483">
        <v>0.2</v>
      </c>
      <c r="F483" t="s">
        <v>117</v>
      </c>
      <c r="G483">
        <v>-53</v>
      </c>
      <c r="H483">
        <v>1139648006900</v>
      </c>
      <c r="I483">
        <v>0</v>
      </c>
      <c r="J483" s="3">
        <v>42738</v>
      </c>
      <c r="K483">
        <v>-54</v>
      </c>
      <c r="L483">
        <v>-55.0833333333333</v>
      </c>
      <c r="M483">
        <v>96</v>
      </c>
      <c r="N483">
        <v>2.6858955839196899</v>
      </c>
      <c r="O483">
        <v>4</v>
      </c>
      <c r="P483">
        <f t="shared" si="51"/>
        <v>5.011872336272719E-6</v>
      </c>
      <c r="Q483">
        <f t="shared" si="50"/>
        <v>-12.203700992868443</v>
      </c>
      <c r="R483">
        <f>10^(L483/10)</f>
        <v>3.1021776647995191E-6</v>
      </c>
      <c r="S483">
        <f>LN(R483)</f>
        <v>-12.683406220575529</v>
      </c>
      <c r="T483">
        <v>1</v>
      </c>
      <c r="U483">
        <v>14</v>
      </c>
      <c r="V483">
        <f t="shared" si="52"/>
        <v>11</v>
      </c>
      <c r="W483">
        <f t="shared" si="53"/>
        <v>9.0909090909090912E-2</v>
      </c>
      <c r="X483">
        <f t="shared" si="54"/>
        <v>8.2644628099173556E-3</v>
      </c>
      <c r="Z483">
        <f ca="1">IF($F483=$Z$1,1,0)</f>
        <v>0</v>
      </c>
      <c r="AA483">
        <f ca="1">IF($I483=$AA$1,1,0)</f>
        <v>0</v>
      </c>
      <c r="AB483" t="str">
        <f t="shared" ca="1" si="55"/>
        <v/>
      </c>
      <c r="AC483" t="str">
        <f ca="1">IF(AND(Z483,AA483),C483,"")</f>
        <v/>
      </c>
      <c r="AD483" t="str">
        <f ca="1">IF(AND(AA483,Z483),D483,"")</f>
        <v/>
      </c>
      <c r="AE483" t="str">
        <f t="shared" ca="1" si="56"/>
        <v/>
      </c>
    </row>
    <row r="484" spans="1:31" x14ac:dyDescent="0.25">
      <c r="A484">
        <v>82305</v>
      </c>
      <c r="B484" s="1">
        <v>38759.078773148147</v>
      </c>
      <c r="C484">
        <v>1</v>
      </c>
      <c r="D484">
        <v>3</v>
      </c>
      <c r="E484">
        <v>0.2</v>
      </c>
      <c r="F484" t="s">
        <v>112</v>
      </c>
      <c r="G484">
        <v>-51</v>
      </c>
      <c r="H484">
        <v>1139648006900</v>
      </c>
      <c r="I484">
        <v>0</v>
      </c>
      <c r="J484" s="3">
        <v>42738</v>
      </c>
      <c r="K484">
        <v>-49</v>
      </c>
      <c r="L484">
        <v>-50.481818181818198</v>
      </c>
      <c r="M484">
        <v>110</v>
      </c>
      <c r="N484">
        <v>3.61630309017833</v>
      </c>
      <c r="O484">
        <v>5.75</v>
      </c>
      <c r="P484">
        <f t="shared" si="51"/>
        <v>7.9432823472428065E-6</v>
      </c>
      <c r="Q484">
        <f t="shared" si="50"/>
        <v>-11.743183974269634</v>
      </c>
      <c r="R484">
        <f>10^(L484/10)</f>
        <v>8.9498999790147338E-6</v>
      </c>
      <c r="S484">
        <f>LN(R484)</f>
        <v>-11.623868201269037</v>
      </c>
      <c r="T484">
        <v>7.5</v>
      </c>
      <c r="U484">
        <v>6.3</v>
      </c>
      <c r="V484">
        <f t="shared" si="52"/>
        <v>7.2897187874430385</v>
      </c>
      <c r="W484">
        <f t="shared" si="53"/>
        <v>0.1371795029627971</v>
      </c>
      <c r="X484">
        <f t="shared" si="54"/>
        <v>1.8818216033120061E-2</v>
      </c>
      <c r="Z484">
        <f ca="1">IF($F484=$Z$1,1,0)</f>
        <v>0</v>
      </c>
      <c r="AA484">
        <f ca="1">IF($I484=$AA$1,1,0)</f>
        <v>0</v>
      </c>
      <c r="AB484" t="str">
        <f t="shared" ca="1" si="55"/>
        <v/>
      </c>
      <c r="AC484" t="str">
        <f ca="1">IF(AND(Z484,AA484),C484,"")</f>
        <v/>
      </c>
      <c r="AD484" t="str">
        <f ca="1">IF(AND(AA484,Z484),D484,"")</f>
        <v/>
      </c>
      <c r="AE484" t="str">
        <f t="shared" ca="1" si="56"/>
        <v/>
      </c>
    </row>
    <row r="485" spans="1:31" x14ac:dyDescent="0.25">
      <c r="A485">
        <v>82306</v>
      </c>
      <c r="B485" s="1">
        <v>38759.078773148147</v>
      </c>
      <c r="C485">
        <v>1</v>
      </c>
      <c r="D485">
        <v>3</v>
      </c>
      <c r="E485">
        <v>0.2</v>
      </c>
      <c r="F485" t="s">
        <v>113</v>
      </c>
      <c r="G485">
        <v>-58</v>
      </c>
      <c r="H485">
        <v>1139648006900</v>
      </c>
      <c r="I485">
        <v>0</v>
      </c>
      <c r="J485" s="3">
        <v>42738</v>
      </c>
      <c r="K485">
        <v>-62</v>
      </c>
      <c r="L485">
        <v>-61.193181818181799</v>
      </c>
      <c r="M485">
        <v>88</v>
      </c>
      <c r="N485">
        <v>2.08364156549507</v>
      </c>
      <c r="O485">
        <v>4</v>
      </c>
      <c r="P485">
        <f t="shared" si="51"/>
        <v>1.5848931924611111E-6</v>
      </c>
      <c r="Q485">
        <f t="shared" si="50"/>
        <v>-13.354993539365466</v>
      </c>
      <c r="R485">
        <f>10^(L485/10)</f>
        <v>7.5976943496320361E-7</v>
      </c>
      <c r="S485">
        <f>LN(R485)</f>
        <v>-14.09025082474197</v>
      </c>
      <c r="T485">
        <v>12.8</v>
      </c>
      <c r="U485">
        <v>-2.8</v>
      </c>
      <c r="V485">
        <f t="shared" si="52"/>
        <v>13.14838393111488</v>
      </c>
      <c r="W485">
        <f t="shared" si="53"/>
        <v>7.6054974150363719E-2</v>
      </c>
      <c r="X485">
        <f t="shared" si="54"/>
        <v>5.7843590930124946E-3</v>
      </c>
      <c r="Z485">
        <f ca="1">IF($F485=$Z$1,1,0)</f>
        <v>1</v>
      </c>
      <c r="AA485">
        <f ca="1">IF($I485=$AA$1,1,0)</f>
        <v>0</v>
      </c>
      <c r="AB485" t="str">
        <f t="shared" ca="1" si="55"/>
        <v/>
      </c>
      <c r="AC485" t="str">
        <f ca="1">IF(AND(Z485,AA485),C485,"")</f>
        <v/>
      </c>
      <c r="AD485" t="str">
        <f ca="1">IF(AND(AA485,Z485),D485,"")</f>
        <v/>
      </c>
      <c r="AE485" t="str">
        <f t="shared" ca="1" si="56"/>
        <v/>
      </c>
    </row>
    <row r="486" spans="1:31" x14ac:dyDescent="0.25">
      <c r="A486">
        <v>82307</v>
      </c>
      <c r="B486" s="1">
        <v>38759.078773148147</v>
      </c>
      <c r="C486">
        <v>1</v>
      </c>
      <c r="D486">
        <v>3</v>
      </c>
      <c r="E486">
        <v>0.2</v>
      </c>
      <c r="F486" t="s">
        <v>116</v>
      </c>
      <c r="G486">
        <v>-60</v>
      </c>
      <c r="H486">
        <v>1139648006900</v>
      </c>
      <c r="I486">
        <v>0</v>
      </c>
      <c r="J486" s="3">
        <v>42738</v>
      </c>
      <c r="K486">
        <v>-59</v>
      </c>
      <c r="L486">
        <v>-59.280487804878</v>
      </c>
      <c r="M486">
        <v>82</v>
      </c>
      <c r="N486">
        <v>3.1240777018991999</v>
      </c>
      <c r="O486">
        <v>3</v>
      </c>
      <c r="P486">
        <f t="shared" si="51"/>
        <v>9.9999999999999995E-7</v>
      </c>
      <c r="Q486">
        <f t="shared" si="50"/>
        <v>-13.815510557964274</v>
      </c>
      <c r="R486">
        <f>10^(L486/10)</f>
        <v>1.1801880680383916E-6</v>
      </c>
      <c r="S486">
        <f>LN(R486)</f>
        <v>-13.649836752492742</v>
      </c>
      <c r="T486">
        <v>33.5</v>
      </c>
      <c r="U486">
        <v>9.3000000000000007</v>
      </c>
      <c r="V486">
        <f t="shared" si="52"/>
        <v>33.10498451895122</v>
      </c>
      <c r="W486">
        <f t="shared" si="53"/>
        <v>3.0206931509892166E-2</v>
      </c>
      <c r="X486">
        <f t="shared" si="54"/>
        <v>9.1245871124331641E-4</v>
      </c>
      <c r="Z486">
        <f ca="1">IF($F486=$Z$1,1,0)</f>
        <v>0</v>
      </c>
      <c r="AA486">
        <f ca="1">IF($I486=$AA$1,1,0)</f>
        <v>0</v>
      </c>
      <c r="AB486" t="str">
        <f t="shared" ca="1" si="55"/>
        <v/>
      </c>
      <c r="AC486" t="str">
        <f ca="1">IF(AND(Z486,AA486),C486,"")</f>
        <v/>
      </c>
      <c r="AD486" t="str">
        <f ca="1">IF(AND(AA486,Z486),D486,"")</f>
        <v/>
      </c>
      <c r="AE486" t="str">
        <f t="shared" ca="1" si="56"/>
        <v/>
      </c>
    </row>
    <row r="487" spans="1:31" x14ac:dyDescent="0.25">
      <c r="A487">
        <v>82308</v>
      </c>
      <c r="B487" s="1">
        <v>38759.078773148147</v>
      </c>
      <c r="C487">
        <v>1</v>
      </c>
      <c r="D487">
        <v>3</v>
      </c>
      <c r="E487">
        <v>0.2</v>
      </c>
      <c r="F487" t="s">
        <v>114</v>
      </c>
      <c r="G487">
        <v>-59</v>
      </c>
      <c r="H487">
        <v>1139648006900</v>
      </c>
      <c r="I487">
        <v>0</v>
      </c>
      <c r="J487" s="3">
        <v>42738</v>
      </c>
      <c r="K487">
        <v>-58</v>
      </c>
      <c r="L487">
        <v>-57.522727272727302</v>
      </c>
      <c r="M487">
        <v>88</v>
      </c>
      <c r="N487">
        <v>1.38113124321036</v>
      </c>
      <c r="O487">
        <v>1</v>
      </c>
      <c r="P487">
        <f t="shared" si="51"/>
        <v>1.2589254117941642E-6</v>
      </c>
      <c r="Q487">
        <f t="shared" si="50"/>
        <v>-13.585252048664872</v>
      </c>
      <c r="R487">
        <f>10^(L487/10)</f>
        <v>1.7689977182253907E-6</v>
      </c>
      <c r="S487">
        <f>LN(R487)</f>
        <v>-13.245097432654394</v>
      </c>
      <c r="T487">
        <v>33.5</v>
      </c>
      <c r="U487">
        <v>2.8</v>
      </c>
      <c r="V487">
        <f t="shared" si="52"/>
        <v>32.500615378789369</v>
      </c>
      <c r="W487">
        <f t="shared" si="53"/>
        <v>3.0768648173124205E-2</v>
      </c>
      <c r="X487">
        <f t="shared" si="54"/>
        <v>9.4670971040149957E-4</v>
      </c>
      <c r="Z487">
        <f ca="1">IF($F487=$Z$1,1,0)</f>
        <v>0</v>
      </c>
      <c r="AA487">
        <f ca="1">IF($I487=$AA$1,1,0)</f>
        <v>0</v>
      </c>
      <c r="AB487" t="str">
        <f t="shared" ca="1" si="55"/>
        <v/>
      </c>
      <c r="AC487" t="str">
        <f ca="1">IF(AND(Z487,AA487),C487,"")</f>
        <v/>
      </c>
      <c r="AD487" t="str">
        <f ca="1">IF(AND(AA487,Z487),D487,"")</f>
        <v/>
      </c>
      <c r="AE487" t="str">
        <f t="shared" ca="1" si="56"/>
        <v/>
      </c>
    </row>
    <row r="488" spans="1:31" x14ac:dyDescent="0.25">
      <c r="A488">
        <v>83339</v>
      </c>
      <c r="B488" s="1">
        <v>38759.079270833332</v>
      </c>
      <c r="C488">
        <v>1</v>
      </c>
      <c r="D488">
        <v>3</v>
      </c>
      <c r="E488">
        <v>45.4</v>
      </c>
      <c r="F488" t="s">
        <v>115</v>
      </c>
      <c r="G488">
        <v>-48</v>
      </c>
      <c r="H488">
        <v>1139648049731</v>
      </c>
      <c r="I488">
        <v>45</v>
      </c>
      <c r="J488" s="3">
        <v>42738</v>
      </c>
      <c r="K488">
        <v>-43</v>
      </c>
      <c r="L488">
        <v>-41.9237288135593</v>
      </c>
      <c r="M488">
        <v>118</v>
      </c>
      <c r="N488">
        <v>4.8342736126254602</v>
      </c>
      <c r="O488">
        <v>9</v>
      </c>
      <c r="P488">
        <f t="shared" si="51"/>
        <v>1.5848931924611131E-5</v>
      </c>
      <c r="Q488">
        <f t="shared" si="50"/>
        <v>-11.05240844637142</v>
      </c>
      <c r="R488">
        <f>10^(L488/10)</f>
        <v>6.4213614821397613E-5</v>
      </c>
      <c r="S488">
        <f>LN(R488)</f>
        <v>-9.653295300882661</v>
      </c>
      <c r="T488">
        <v>2.5</v>
      </c>
      <c r="U488">
        <v>-0.8</v>
      </c>
      <c r="V488">
        <f t="shared" si="52"/>
        <v>4.0853396431630991</v>
      </c>
      <c r="W488">
        <f t="shared" si="53"/>
        <v>0.24477768982403234</v>
      </c>
      <c r="X488">
        <f t="shared" si="54"/>
        <v>5.991611743559018E-2</v>
      </c>
      <c r="Z488">
        <f ca="1">IF($F488=$Z$1,1,0)</f>
        <v>0</v>
      </c>
      <c r="AA488">
        <f ca="1">IF($I488=$AA$1,1,0)</f>
        <v>0</v>
      </c>
      <c r="AB488" t="str">
        <f t="shared" ca="1" si="55"/>
        <v/>
      </c>
      <c r="AC488" t="str">
        <f ca="1">IF(AND(Z488,AA488),C488,"")</f>
        <v/>
      </c>
      <c r="AD488" t="str">
        <f ca="1">IF(AND(AA488,Z488),D488,"")</f>
        <v/>
      </c>
      <c r="AE488" t="str">
        <f t="shared" ca="1" si="56"/>
        <v/>
      </c>
    </row>
    <row r="489" spans="1:31" x14ac:dyDescent="0.25">
      <c r="A489">
        <v>83340</v>
      </c>
      <c r="B489" s="1">
        <v>38759.079270833332</v>
      </c>
      <c r="C489">
        <v>1</v>
      </c>
      <c r="D489">
        <v>3</v>
      </c>
      <c r="E489">
        <v>45.4</v>
      </c>
      <c r="F489" t="s">
        <v>112</v>
      </c>
      <c r="G489">
        <v>-52</v>
      </c>
      <c r="H489">
        <v>1139648049731</v>
      </c>
      <c r="I489">
        <v>45</v>
      </c>
      <c r="J489" s="3">
        <v>42738</v>
      </c>
      <c r="K489">
        <v>-51</v>
      </c>
      <c r="L489">
        <v>-50.927272727272701</v>
      </c>
      <c r="M489">
        <v>110</v>
      </c>
      <c r="N489">
        <v>1.73315796465355</v>
      </c>
      <c r="O489">
        <v>2</v>
      </c>
      <c r="P489">
        <f t="shared" si="51"/>
        <v>6.3095734448019212E-6</v>
      </c>
      <c r="Q489">
        <f t="shared" si="50"/>
        <v>-11.973442483569039</v>
      </c>
      <c r="R489">
        <f>10^(L489/10)</f>
        <v>8.0774211509132148E-6</v>
      </c>
      <c r="S489">
        <f>LN(R489)</f>
        <v>-11.726437900866035</v>
      </c>
      <c r="T489">
        <v>7.5</v>
      </c>
      <c r="U489">
        <v>6.3</v>
      </c>
      <c r="V489">
        <f t="shared" si="52"/>
        <v>7.2897187874430385</v>
      </c>
      <c r="W489">
        <f t="shared" si="53"/>
        <v>0.1371795029627971</v>
      </c>
      <c r="X489">
        <f t="shared" si="54"/>
        <v>1.8818216033120061E-2</v>
      </c>
      <c r="Z489">
        <f ca="1">IF($F489=$Z$1,1,0)</f>
        <v>0</v>
      </c>
      <c r="AA489">
        <f ca="1">IF($I489=$AA$1,1,0)</f>
        <v>0</v>
      </c>
      <c r="AB489" t="str">
        <f t="shared" ca="1" si="55"/>
        <v/>
      </c>
      <c r="AC489" t="str">
        <f ca="1">IF(AND(Z489,AA489),C489,"")</f>
        <v/>
      </c>
      <c r="AD489" t="str">
        <f ca="1">IF(AND(AA489,Z489),D489,"")</f>
        <v/>
      </c>
      <c r="AE489" t="str">
        <f t="shared" ca="1" si="56"/>
        <v/>
      </c>
    </row>
    <row r="490" spans="1:31" x14ac:dyDescent="0.25">
      <c r="A490">
        <v>83341</v>
      </c>
      <c r="B490" s="1">
        <v>38759.079270833332</v>
      </c>
      <c r="C490">
        <v>1</v>
      </c>
      <c r="D490">
        <v>3</v>
      </c>
      <c r="E490">
        <v>45.4</v>
      </c>
      <c r="F490" t="s">
        <v>113</v>
      </c>
      <c r="G490">
        <v>-64</v>
      </c>
      <c r="H490">
        <v>1139648049731</v>
      </c>
      <c r="I490">
        <v>45</v>
      </c>
      <c r="J490" s="3">
        <v>42738</v>
      </c>
      <c r="K490">
        <v>-61</v>
      </c>
      <c r="L490">
        <v>-61.46875</v>
      </c>
      <c r="M490">
        <v>96</v>
      </c>
      <c r="N490">
        <v>2.1810336757457098</v>
      </c>
      <c r="O490">
        <v>3</v>
      </c>
      <c r="P490">
        <f t="shared" si="51"/>
        <v>3.9810717055349618E-7</v>
      </c>
      <c r="Q490">
        <f t="shared" si="50"/>
        <v>-14.736544595161895</v>
      </c>
      <c r="R490">
        <f>10^(L490/10)</f>
        <v>7.1305823525157737E-7</v>
      </c>
      <c r="S490">
        <f>LN(R490)</f>
        <v>-14.153702743497774</v>
      </c>
      <c r="T490">
        <v>12.8</v>
      </c>
      <c r="U490">
        <v>-2.8</v>
      </c>
      <c r="V490">
        <f t="shared" si="52"/>
        <v>13.14838393111488</v>
      </c>
      <c r="W490">
        <f t="shared" si="53"/>
        <v>7.6054974150363719E-2</v>
      </c>
      <c r="X490">
        <f t="shared" si="54"/>
        <v>5.7843590930124946E-3</v>
      </c>
      <c r="Z490">
        <f ca="1">IF($F490=$Z$1,1,0)</f>
        <v>1</v>
      </c>
      <c r="AA490">
        <f ca="1">IF($I490=$AA$1,1,0)</f>
        <v>0</v>
      </c>
      <c r="AB490" t="str">
        <f t="shared" ca="1" si="55"/>
        <v/>
      </c>
      <c r="AC490" t="str">
        <f ca="1">IF(AND(Z490,AA490),C490,"")</f>
        <v/>
      </c>
      <c r="AD490" t="str">
        <f ca="1">IF(AND(AA490,Z490),D490,"")</f>
        <v/>
      </c>
      <c r="AE490" t="str">
        <f t="shared" ca="1" si="56"/>
        <v/>
      </c>
    </row>
    <row r="491" spans="1:31" x14ac:dyDescent="0.25">
      <c r="A491">
        <v>83342</v>
      </c>
      <c r="B491" s="1">
        <v>38759.079270833332</v>
      </c>
      <c r="C491">
        <v>1</v>
      </c>
      <c r="D491">
        <v>3</v>
      </c>
      <c r="E491">
        <v>45.4</v>
      </c>
      <c r="F491" t="s">
        <v>117</v>
      </c>
      <c r="G491">
        <v>-63</v>
      </c>
      <c r="H491">
        <v>1139648049731</v>
      </c>
      <c r="I491">
        <v>45</v>
      </c>
      <c r="J491" s="3">
        <v>42738</v>
      </c>
      <c r="K491">
        <v>-60</v>
      </c>
      <c r="L491">
        <v>-60.463917525773198</v>
      </c>
      <c r="M491">
        <v>97</v>
      </c>
      <c r="N491">
        <v>3.6287677421489102</v>
      </c>
      <c r="O491">
        <v>4</v>
      </c>
      <c r="P491">
        <f t="shared" si="51"/>
        <v>5.0118723362727218E-7</v>
      </c>
      <c r="Q491">
        <f t="shared" si="50"/>
        <v>-14.506286085862488</v>
      </c>
      <c r="R491">
        <f>10^(L491/10)</f>
        <v>8.9868656129602873E-7</v>
      </c>
      <c r="S491">
        <f>LN(R491)</f>
        <v>-13.922331515886679</v>
      </c>
      <c r="T491">
        <v>1</v>
      </c>
      <c r="U491">
        <v>14</v>
      </c>
      <c r="V491">
        <f t="shared" si="52"/>
        <v>11</v>
      </c>
      <c r="W491">
        <f t="shared" si="53"/>
        <v>9.0909090909090912E-2</v>
      </c>
      <c r="X491">
        <f t="shared" si="54"/>
        <v>8.2644628099173556E-3</v>
      </c>
      <c r="Z491">
        <f ca="1">IF($F491=$Z$1,1,0)</f>
        <v>0</v>
      </c>
      <c r="AA491">
        <f ca="1">IF($I491=$AA$1,1,0)</f>
        <v>0</v>
      </c>
      <c r="AB491" t="str">
        <f t="shared" ca="1" si="55"/>
        <v/>
      </c>
      <c r="AC491" t="str">
        <f ca="1">IF(AND(Z491,AA491),C491,"")</f>
        <v/>
      </c>
      <c r="AD491" t="str">
        <f ca="1">IF(AND(AA491,Z491),D491,"")</f>
        <v/>
      </c>
      <c r="AE491" t="str">
        <f t="shared" ca="1" si="56"/>
        <v/>
      </c>
    </row>
    <row r="492" spans="1:31" x14ac:dyDescent="0.25">
      <c r="A492">
        <v>83347</v>
      </c>
      <c r="B492" s="1">
        <v>38759.079270833332</v>
      </c>
      <c r="C492">
        <v>1</v>
      </c>
      <c r="D492">
        <v>3</v>
      </c>
      <c r="E492">
        <v>45.4</v>
      </c>
      <c r="F492" t="s">
        <v>114</v>
      </c>
      <c r="G492">
        <v>-51</v>
      </c>
      <c r="H492">
        <v>1139648049983</v>
      </c>
      <c r="I492">
        <v>45</v>
      </c>
      <c r="J492" s="3">
        <v>42738</v>
      </c>
      <c r="K492">
        <v>-53</v>
      </c>
      <c r="L492">
        <v>-52.4479166666667</v>
      </c>
      <c r="M492">
        <v>96</v>
      </c>
      <c r="N492">
        <v>1.87431273954323</v>
      </c>
      <c r="O492">
        <v>1</v>
      </c>
      <c r="P492">
        <f t="shared" si="51"/>
        <v>7.9432823472428065E-6</v>
      </c>
      <c r="Q492">
        <f t="shared" si="50"/>
        <v>-11.743183974269634</v>
      </c>
      <c r="R492">
        <f>10^(L492/10)</f>
        <v>5.6912587803042119E-6</v>
      </c>
      <c r="S492">
        <f>LN(R492)</f>
        <v>-12.07657910752607</v>
      </c>
      <c r="T492">
        <v>33.5</v>
      </c>
      <c r="U492">
        <v>2.8</v>
      </c>
      <c r="V492">
        <f t="shared" si="52"/>
        <v>32.500615378789369</v>
      </c>
      <c r="W492">
        <f t="shared" si="53"/>
        <v>3.0768648173124205E-2</v>
      </c>
      <c r="X492">
        <f t="shared" si="54"/>
        <v>9.4670971040149957E-4</v>
      </c>
      <c r="Z492">
        <f ca="1">IF($F492=$Z$1,1,0)</f>
        <v>0</v>
      </c>
      <c r="AA492">
        <f ca="1">IF($I492=$AA$1,1,0)</f>
        <v>0</v>
      </c>
      <c r="AB492" t="str">
        <f t="shared" ca="1" si="55"/>
        <v/>
      </c>
      <c r="AC492" t="str">
        <f ca="1">IF(AND(Z492,AA492),C492,"")</f>
        <v/>
      </c>
      <c r="AD492" t="str">
        <f ca="1">IF(AND(AA492,Z492),D492,"")</f>
        <v/>
      </c>
      <c r="AE492" t="str">
        <f t="shared" ca="1" si="56"/>
        <v/>
      </c>
    </row>
    <row r="493" spans="1:31" x14ac:dyDescent="0.25">
      <c r="A493">
        <v>83348</v>
      </c>
      <c r="B493" s="1">
        <v>38759.079270833332</v>
      </c>
      <c r="C493">
        <v>1</v>
      </c>
      <c r="D493">
        <v>3</v>
      </c>
      <c r="E493">
        <v>45.4</v>
      </c>
      <c r="F493" t="s">
        <v>116</v>
      </c>
      <c r="G493">
        <v>-59</v>
      </c>
      <c r="H493">
        <v>1139648049983</v>
      </c>
      <c r="I493">
        <v>45</v>
      </c>
      <c r="J493" s="3">
        <v>42738</v>
      </c>
      <c r="K493">
        <v>-60</v>
      </c>
      <c r="L493">
        <v>-59.9156626506024</v>
      </c>
      <c r="M493">
        <v>83</v>
      </c>
      <c r="N493">
        <v>1.4667436911537199</v>
      </c>
      <c r="O493">
        <v>2</v>
      </c>
      <c r="P493">
        <f t="shared" si="51"/>
        <v>1.2589254117941642E-6</v>
      </c>
      <c r="Q493">
        <f t="shared" ref="Q493:Q556" si="57">LN(P493)</f>
        <v>-13.585252048664872</v>
      </c>
      <c r="R493">
        <f>10^(L493/10)</f>
        <v>1.0196091752490955E-6</v>
      </c>
      <c r="S493">
        <f>LN(R493)</f>
        <v>-13.796091165613721</v>
      </c>
      <c r="T493">
        <v>33.5</v>
      </c>
      <c r="U493">
        <v>9.3000000000000007</v>
      </c>
      <c r="V493">
        <f t="shared" si="52"/>
        <v>33.10498451895122</v>
      </c>
      <c r="W493">
        <f t="shared" si="53"/>
        <v>3.0206931509892166E-2</v>
      </c>
      <c r="X493">
        <f t="shared" si="54"/>
        <v>9.1245871124331641E-4</v>
      </c>
      <c r="Z493">
        <f ca="1">IF($F493=$Z$1,1,0)</f>
        <v>0</v>
      </c>
      <c r="AA493">
        <f ca="1">IF($I493=$AA$1,1,0)</f>
        <v>0</v>
      </c>
      <c r="AB493" t="str">
        <f t="shared" ca="1" si="55"/>
        <v/>
      </c>
      <c r="AC493" t="str">
        <f ca="1">IF(AND(Z493,AA493),C493,"")</f>
        <v/>
      </c>
      <c r="AD493" t="str">
        <f ca="1">IF(AND(AA493,Z493),D493,"")</f>
        <v/>
      </c>
      <c r="AE493" t="str">
        <f t="shared" ca="1" si="56"/>
        <v/>
      </c>
    </row>
    <row r="494" spans="1:31" x14ac:dyDescent="0.25">
      <c r="A494">
        <v>84329</v>
      </c>
      <c r="B494" s="1">
        <v>38759.079884259256</v>
      </c>
      <c r="C494">
        <v>1</v>
      </c>
      <c r="D494">
        <v>3</v>
      </c>
      <c r="E494">
        <v>90.5</v>
      </c>
      <c r="F494" t="s">
        <v>115</v>
      </c>
      <c r="G494">
        <v>-38</v>
      </c>
      <c r="H494">
        <v>1139648102086</v>
      </c>
      <c r="I494">
        <v>90</v>
      </c>
      <c r="J494" s="3">
        <v>42738</v>
      </c>
      <c r="K494">
        <v>-40</v>
      </c>
      <c r="L494">
        <v>-39.814432989690701</v>
      </c>
      <c r="M494">
        <v>97</v>
      </c>
      <c r="N494">
        <v>1.98604452423244</v>
      </c>
      <c r="O494">
        <v>3</v>
      </c>
      <c r="P494">
        <f t="shared" si="51"/>
        <v>1.584893192461112E-4</v>
      </c>
      <c r="Q494">
        <f t="shared" si="57"/>
        <v>-8.7498233533773746</v>
      </c>
      <c r="R494">
        <f>10^(L494/10)</f>
        <v>1.0436543822529569E-4</v>
      </c>
      <c r="S494">
        <f>LN(R494)</f>
        <v>-9.1676119888072165</v>
      </c>
      <c r="T494">
        <v>2.5</v>
      </c>
      <c r="U494">
        <v>-0.8</v>
      </c>
      <c r="V494">
        <f t="shared" si="52"/>
        <v>4.0853396431630991</v>
      </c>
      <c r="W494">
        <f t="shared" si="53"/>
        <v>0.24477768982403234</v>
      </c>
      <c r="X494">
        <f t="shared" si="54"/>
        <v>5.991611743559018E-2</v>
      </c>
      <c r="Z494">
        <f ca="1">IF($F494=$Z$1,1,0)</f>
        <v>0</v>
      </c>
      <c r="AA494">
        <f ca="1">IF($I494=$AA$1,1,0)</f>
        <v>0</v>
      </c>
      <c r="AB494" t="str">
        <f t="shared" ca="1" si="55"/>
        <v/>
      </c>
      <c r="AC494" t="str">
        <f ca="1">IF(AND(Z494,AA494),C494,"")</f>
        <v/>
      </c>
      <c r="AD494" t="str">
        <f ca="1">IF(AND(AA494,Z494),D494,"")</f>
        <v/>
      </c>
      <c r="AE494" t="str">
        <f t="shared" ca="1" si="56"/>
        <v/>
      </c>
    </row>
    <row r="495" spans="1:31" x14ac:dyDescent="0.25">
      <c r="A495">
        <v>84330</v>
      </c>
      <c r="B495" s="1">
        <v>38759.079884259256</v>
      </c>
      <c r="C495">
        <v>1</v>
      </c>
      <c r="D495">
        <v>3</v>
      </c>
      <c r="E495">
        <v>90.5</v>
      </c>
      <c r="F495" t="s">
        <v>112</v>
      </c>
      <c r="G495">
        <v>-55</v>
      </c>
      <c r="H495">
        <v>1139648102086</v>
      </c>
      <c r="I495">
        <v>90</v>
      </c>
      <c r="J495" s="3">
        <v>42738</v>
      </c>
      <c r="K495">
        <v>-55</v>
      </c>
      <c r="L495">
        <v>-55.688073394495397</v>
      </c>
      <c r="M495">
        <v>109</v>
      </c>
      <c r="N495">
        <v>4.3305487799243298</v>
      </c>
      <c r="O495">
        <v>6</v>
      </c>
      <c r="P495">
        <f t="shared" si="51"/>
        <v>3.1622776601683767E-6</v>
      </c>
      <c r="Q495">
        <f t="shared" si="57"/>
        <v>-12.664218011467252</v>
      </c>
      <c r="R495">
        <f>10^(L495/10)</f>
        <v>2.6989364618509095E-6</v>
      </c>
      <c r="S495">
        <f>LN(R495)</f>
        <v>-12.822652765572345</v>
      </c>
      <c r="T495">
        <v>7.5</v>
      </c>
      <c r="U495">
        <v>6.3</v>
      </c>
      <c r="V495">
        <f t="shared" si="52"/>
        <v>7.2897187874430385</v>
      </c>
      <c r="W495">
        <f t="shared" si="53"/>
        <v>0.1371795029627971</v>
      </c>
      <c r="X495">
        <f t="shared" si="54"/>
        <v>1.8818216033120061E-2</v>
      </c>
      <c r="Z495">
        <f ca="1">IF($F495=$Z$1,1,0)</f>
        <v>0</v>
      </c>
      <c r="AA495">
        <f ca="1">IF($I495=$AA$1,1,0)</f>
        <v>0</v>
      </c>
      <c r="AB495" t="str">
        <f t="shared" ca="1" si="55"/>
        <v/>
      </c>
      <c r="AC495" t="str">
        <f ca="1">IF(AND(Z495,AA495),C495,"")</f>
        <v/>
      </c>
      <c r="AD495" t="str">
        <f ca="1">IF(AND(AA495,Z495),D495,"")</f>
        <v/>
      </c>
      <c r="AE495" t="str">
        <f t="shared" ca="1" si="56"/>
        <v/>
      </c>
    </row>
    <row r="496" spans="1:31" x14ac:dyDescent="0.25">
      <c r="A496">
        <v>84331</v>
      </c>
      <c r="B496" s="1">
        <v>38759.079884259256</v>
      </c>
      <c r="C496">
        <v>1</v>
      </c>
      <c r="D496">
        <v>3</v>
      </c>
      <c r="E496">
        <v>90.5</v>
      </c>
      <c r="F496" t="s">
        <v>114</v>
      </c>
      <c r="G496">
        <v>-60</v>
      </c>
      <c r="H496">
        <v>1139648102086</v>
      </c>
      <c r="I496">
        <v>90</v>
      </c>
      <c r="J496" s="3">
        <v>42738</v>
      </c>
      <c r="K496">
        <v>-58</v>
      </c>
      <c r="L496">
        <v>-57.031578947368402</v>
      </c>
      <c r="M496">
        <v>95</v>
      </c>
      <c r="N496">
        <v>4.4969318892521999</v>
      </c>
      <c r="O496">
        <v>5</v>
      </c>
      <c r="P496">
        <f t="shared" si="51"/>
        <v>9.9999999999999995E-7</v>
      </c>
      <c r="Q496">
        <f t="shared" si="57"/>
        <v>-13.815510557964274</v>
      </c>
      <c r="R496">
        <f>10^(L496/10)</f>
        <v>1.9808067407605895E-6</v>
      </c>
      <c r="S496">
        <f>LN(R496)</f>
        <v>-13.132006351412354</v>
      </c>
      <c r="T496">
        <v>33.5</v>
      </c>
      <c r="U496">
        <v>2.8</v>
      </c>
      <c r="V496">
        <f t="shared" si="52"/>
        <v>32.500615378789369</v>
      </c>
      <c r="W496">
        <f t="shared" si="53"/>
        <v>3.0768648173124205E-2</v>
      </c>
      <c r="X496">
        <f t="shared" si="54"/>
        <v>9.4670971040149957E-4</v>
      </c>
      <c r="Z496">
        <f ca="1">IF($F496=$Z$1,1,0)</f>
        <v>0</v>
      </c>
      <c r="AA496">
        <f ca="1">IF($I496=$AA$1,1,0)</f>
        <v>0</v>
      </c>
      <c r="AB496" t="str">
        <f t="shared" ca="1" si="55"/>
        <v/>
      </c>
      <c r="AC496" t="str">
        <f ca="1">IF(AND(Z496,AA496),C496,"")</f>
        <v/>
      </c>
      <c r="AD496" t="str">
        <f ca="1">IF(AND(AA496,Z496),D496,"")</f>
        <v/>
      </c>
      <c r="AE496" t="str">
        <f t="shared" ca="1" si="56"/>
        <v/>
      </c>
    </row>
    <row r="497" spans="1:31" x14ac:dyDescent="0.25">
      <c r="A497">
        <v>84332</v>
      </c>
      <c r="B497" s="1">
        <v>38759.079884259256</v>
      </c>
      <c r="C497">
        <v>1</v>
      </c>
      <c r="D497">
        <v>3</v>
      </c>
      <c r="E497">
        <v>90.5</v>
      </c>
      <c r="F497" t="s">
        <v>116</v>
      </c>
      <c r="G497">
        <v>-60</v>
      </c>
      <c r="H497">
        <v>1139648102086</v>
      </c>
      <c r="I497">
        <v>90</v>
      </c>
      <c r="J497" s="3">
        <v>42738</v>
      </c>
      <c r="K497">
        <v>-58</v>
      </c>
      <c r="L497">
        <v>-58.241758241758198</v>
      </c>
      <c r="M497">
        <v>91</v>
      </c>
      <c r="N497">
        <v>2.1824586509544099</v>
      </c>
      <c r="O497">
        <v>3</v>
      </c>
      <c r="P497">
        <f t="shared" si="51"/>
        <v>9.9999999999999995E-7</v>
      </c>
      <c r="Q497">
        <f t="shared" si="57"/>
        <v>-13.815510557964274</v>
      </c>
      <c r="R497">
        <f>10^(L497/10)</f>
        <v>1.4990778107927201E-6</v>
      </c>
      <c r="S497">
        <f>LN(R497)</f>
        <v>-13.410660431723553</v>
      </c>
      <c r="T497">
        <v>33.5</v>
      </c>
      <c r="U497">
        <v>9.3000000000000007</v>
      </c>
      <c r="V497">
        <f t="shared" si="52"/>
        <v>33.10498451895122</v>
      </c>
      <c r="W497">
        <f t="shared" si="53"/>
        <v>3.0206931509892166E-2</v>
      </c>
      <c r="X497">
        <f t="shared" si="54"/>
        <v>9.1245871124331641E-4</v>
      </c>
      <c r="Z497">
        <f ca="1">IF($F497=$Z$1,1,0)</f>
        <v>0</v>
      </c>
      <c r="AA497">
        <f ca="1">IF($I497=$AA$1,1,0)</f>
        <v>0</v>
      </c>
      <c r="AB497" t="str">
        <f t="shared" ca="1" si="55"/>
        <v/>
      </c>
      <c r="AC497" t="str">
        <f ca="1">IF(AND(Z497,AA497),C497,"")</f>
        <v/>
      </c>
      <c r="AD497" t="str">
        <f ca="1">IF(AND(AA497,Z497),D497,"")</f>
        <v/>
      </c>
      <c r="AE497" t="str">
        <f t="shared" ca="1" si="56"/>
        <v/>
      </c>
    </row>
    <row r="498" spans="1:31" x14ac:dyDescent="0.25">
      <c r="A498">
        <v>84333</v>
      </c>
      <c r="B498" s="1">
        <v>38759.079884259256</v>
      </c>
      <c r="C498">
        <v>1</v>
      </c>
      <c r="D498">
        <v>3</v>
      </c>
      <c r="E498">
        <v>90.5</v>
      </c>
      <c r="F498" t="s">
        <v>113</v>
      </c>
      <c r="G498">
        <v>-65</v>
      </c>
      <c r="H498">
        <v>1139648102086</v>
      </c>
      <c r="I498">
        <v>90</v>
      </c>
      <c r="J498" s="3">
        <v>42738</v>
      </c>
      <c r="K498">
        <v>-64</v>
      </c>
      <c r="L498">
        <v>-64</v>
      </c>
      <c r="M498">
        <v>103</v>
      </c>
      <c r="N498">
        <v>2.9104275004360001</v>
      </c>
      <c r="O498">
        <v>2</v>
      </c>
      <c r="P498">
        <f t="shared" ref="P498:P561" si="58">10^(G498/10)</f>
        <v>3.1622776601683734E-7</v>
      </c>
      <c r="Q498">
        <f t="shared" si="57"/>
        <v>-14.966803104461299</v>
      </c>
      <c r="R498">
        <f>10^(L498/10)</f>
        <v>3.9810717055349618E-7</v>
      </c>
      <c r="S498">
        <f>LN(R498)</f>
        <v>-14.736544595161895</v>
      </c>
      <c r="T498">
        <v>12.8</v>
      </c>
      <c r="U498">
        <v>-2.8</v>
      </c>
      <c r="V498">
        <f t="shared" si="52"/>
        <v>13.14838393111488</v>
      </c>
      <c r="W498">
        <f t="shared" si="53"/>
        <v>7.6054974150363719E-2</v>
      </c>
      <c r="X498">
        <f t="shared" si="54"/>
        <v>5.7843590930124946E-3</v>
      </c>
      <c r="Z498">
        <f ca="1">IF($F498=$Z$1,1,0)</f>
        <v>1</v>
      </c>
      <c r="AA498">
        <f ca="1">IF($I498=$AA$1,1,0)</f>
        <v>0</v>
      </c>
      <c r="AB498" t="str">
        <f t="shared" ca="1" si="55"/>
        <v/>
      </c>
      <c r="AC498" t="str">
        <f ca="1">IF(AND(Z498,AA498),C498,"")</f>
        <v/>
      </c>
      <c r="AD498" t="str">
        <f ca="1">IF(AND(AA498,Z498),D498,"")</f>
        <v/>
      </c>
      <c r="AE498" t="str">
        <f t="shared" ca="1" si="56"/>
        <v/>
      </c>
    </row>
    <row r="499" spans="1:31" x14ac:dyDescent="0.25">
      <c r="A499">
        <v>84339</v>
      </c>
      <c r="B499" s="1">
        <v>38759.079884259256</v>
      </c>
      <c r="C499">
        <v>1</v>
      </c>
      <c r="D499">
        <v>3</v>
      </c>
      <c r="E499">
        <v>90.5</v>
      </c>
      <c r="F499" t="s">
        <v>117</v>
      </c>
      <c r="G499">
        <v>-54</v>
      </c>
      <c r="H499">
        <v>1139648102338</v>
      </c>
      <c r="I499">
        <v>90</v>
      </c>
      <c r="J499" s="3">
        <v>42738</v>
      </c>
      <c r="K499">
        <v>-56</v>
      </c>
      <c r="L499">
        <v>-55.917525773195898</v>
      </c>
      <c r="M499">
        <v>97</v>
      </c>
      <c r="N499">
        <v>3.99392795141571</v>
      </c>
      <c r="O499">
        <v>7</v>
      </c>
      <c r="P499">
        <f t="shared" si="58"/>
        <v>3.9810717055349657E-6</v>
      </c>
      <c r="Q499">
        <f t="shared" si="57"/>
        <v>-12.433959502167848</v>
      </c>
      <c r="R499">
        <f>10^(L499/10)</f>
        <v>2.5600439587151508E-6</v>
      </c>
      <c r="S499">
        <f>LN(R499)</f>
        <v>-12.875486128247124</v>
      </c>
      <c r="T499">
        <v>1</v>
      </c>
      <c r="U499">
        <v>14</v>
      </c>
      <c r="V499">
        <f t="shared" si="52"/>
        <v>11</v>
      </c>
      <c r="W499">
        <f t="shared" si="53"/>
        <v>9.0909090909090912E-2</v>
      </c>
      <c r="X499">
        <f t="shared" si="54"/>
        <v>8.2644628099173556E-3</v>
      </c>
      <c r="Z499">
        <f ca="1">IF($F499=$Z$1,1,0)</f>
        <v>0</v>
      </c>
      <c r="AA499">
        <f ca="1">IF($I499=$AA$1,1,0)</f>
        <v>0</v>
      </c>
      <c r="AB499" t="str">
        <f t="shared" ca="1" si="55"/>
        <v/>
      </c>
      <c r="AC499" t="str">
        <f ca="1">IF(AND(Z499,AA499),C499,"")</f>
        <v/>
      </c>
      <c r="AD499" t="str">
        <f ca="1">IF(AND(AA499,Z499),D499,"")</f>
        <v/>
      </c>
      <c r="AE499" t="str">
        <f t="shared" ca="1" si="56"/>
        <v/>
      </c>
    </row>
    <row r="500" spans="1:31" x14ac:dyDescent="0.25">
      <c r="A500">
        <v>85383</v>
      </c>
      <c r="B500" s="1">
        <v>38759.080370370371</v>
      </c>
      <c r="C500">
        <v>1</v>
      </c>
      <c r="D500">
        <v>3</v>
      </c>
      <c r="E500">
        <v>134.69999999999999</v>
      </c>
      <c r="F500" t="s">
        <v>115</v>
      </c>
      <c r="G500">
        <v>-35</v>
      </c>
      <c r="H500">
        <v>1139648144233</v>
      </c>
      <c r="I500">
        <v>135</v>
      </c>
      <c r="J500" s="3">
        <v>42738</v>
      </c>
      <c r="K500">
        <v>-36</v>
      </c>
      <c r="L500">
        <v>-35.902173913043498</v>
      </c>
      <c r="M500">
        <v>92</v>
      </c>
      <c r="N500">
        <v>1.14891045002173</v>
      </c>
      <c r="O500">
        <v>2</v>
      </c>
      <c r="P500">
        <f t="shared" si="58"/>
        <v>3.1622776601683783E-4</v>
      </c>
      <c r="Q500">
        <f t="shared" si="57"/>
        <v>-8.0590478254791602</v>
      </c>
      <c r="R500">
        <f>10^(L500/10)</f>
        <v>2.5691094623432365E-4</v>
      </c>
      <c r="S500">
        <f>LN(R500)</f>
        <v>-8.2667810458253665</v>
      </c>
      <c r="T500">
        <v>2.5</v>
      </c>
      <c r="U500">
        <v>-0.8</v>
      </c>
      <c r="V500">
        <f t="shared" si="52"/>
        <v>4.0853396431630991</v>
      </c>
      <c r="W500">
        <f t="shared" si="53"/>
        <v>0.24477768982403234</v>
      </c>
      <c r="X500">
        <f t="shared" si="54"/>
        <v>5.991611743559018E-2</v>
      </c>
      <c r="Z500">
        <f ca="1">IF($F500=$Z$1,1,0)</f>
        <v>0</v>
      </c>
      <c r="AA500">
        <f ca="1">IF($I500=$AA$1,1,0)</f>
        <v>0</v>
      </c>
      <c r="AB500" t="str">
        <f t="shared" ca="1" si="55"/>
        <v/>
      </c>
      <c r="AC500" t="str">
        <f ca="1">IF(AND(Z500,AA500),C500,"")</f>
        <v/>
      </c>
      <c r="AD500" t="str">
        <f ca="1">IF(AND(AA500,Z500),D500,"")</f>
        <v/>
      </c>
      <c r="AE500" t="str">
        <f t="shared" ca="1" si="56"/>
        <v/>
      </c>
    </row>
    <row r="501" spans="1:31" x14ac:dyDescent="0.25">
      <c r="A501">
        <v>85384</v>
      </c>
      <c r="B501" s="1">
        <v>38759.080370370371</v>
      </c>
      <c r="C501">
        <v>1</v>
      </c>
      <c r="D501">
        <v>3</v>
      </c>
      <c r="E501">
        <v>134.69999999999999</v>
      </c>
      <c r="F501" t="s">
        <v>116</v>
      </c>
      <c r="G501">
        <v>-58</v>
      </c>
      <c r="H501">
        <v>1139648144233</v>
      </c>
      <c r="I501">
        <v>135</v>
      </c>
      <c r="J501" s="3">
        <v>42738</v>
      </c>
      <c r="K501">
        <v>-56</v>
      </c>
      <c r="L501">
        <v>-57.853658536585399</v>
      </c>
      <c r="M501">
        <v>82</v>
      </c>
      <c r="N501">
        <v>3.8139508410263701</v>
      </c>
      <c r="O501">
        <v>5.75</v>
      </c>
      <c r="P501">
        <f t="shared" si="58"/>
        <v>1.5848931924611111E-6</v>
      </c>
      <c r="Q501">
        <f t="shared" si="57"/>
        <v>-13.354993539365466</v>
      </c>
      <c r="R501">
        <f>10^(L501/10)</f>
        <v>1.6392083072748549E-6</v>
      </c>
      <c r="S501">
        <f>LN(R501)</f>
        <v>-13.321297172150928</v>
      </c>
      <c r="T501">
        <v>33.5</v>
      </c>
      <c r="U501">
        <v>9.3000000000000007</v>
      </c>
      <c r="V501">
        <f t="shared" si="52"/>
        <v>33.10498451895122</v>
      </c>
      <c r="W501">
        <f t="shared" si="53"/>
        <v>3.0206931509892166E-2</v>
      </c>
      <c r="X501">
        <f t="shared" si="54"/>
        <v>9.1245871124331641E-4</v>
      </c>
      <c r="Z501">
        <f ca="1">IF($F501=$Z$1,1,0)</f>
        <v>0</v>
      </c>
      <c r="AA501">
        <f ca="1">IF($I501=$AA$1,1,0)</f>
        <v>0</v>
      </c>
      <c r="AB501" t="str">
        <f t="shared" ca="1" si="55"/>
        <v/>
      </c>
      <c r="AC501" t="str">
        <f ca="1">IF(AND(Z501,AA501),C501,"")</f>
        <v/>
      </c>
      <c r="AD501" t="str">
        <f ca="1">IF(AND(AA501,Z501),D501,"")</f>
        <v/>
      </c>
      <c r="AE501" t="str">
        <f t="shared" ca="1" si="56"/>
        <v/>
      </c>
    </row>
    <row r="502" spans="1:31" x14ac:dyDescent="0.25">
      <c r="A502">
        <v>85385</v>
      </c>
      <c r="B502" s="1">
        <v>38759.080370370371</v>
      </c>
      <c r="C502">
        <v>1</v>
      </c>
      <c r="D502">
        <v>3</v>
      </c>
      <c r="E502">
        <v>134.69999999999999</v>
      </c>
      <c r="F502" t="s">
        <v>114</v>
      </c>
      <c r="G502">
        <v>-54</v>
      </c>
      <c r="H502">
        <v>1139648144233</v>
      </c>
      <c r="I502">
        <v>135</v>
      </c>
      <c r="J502" s="3">
        <v>42738</v>
      </c>
      <c r="K502">
        <v>-55</v>
      </c>
      <c r="L502">
        <v>-53.709677419354797</v>
      </c>
      <c r="M502">
        <v>93</v>
      </c>
      <c r="N502">
        <v>2.93990773724386</v>
      </c>
      <c r="O502">
        <v>4</v>
      </c>
      <c r="P502">
        <f t="shared" si="58"/>
        <v>3.9810717055349657E-6</v>
      </c>
      <c r="Q502">
        <f t="shared" si="57"/>
        <v>-12.433959502167848</v>
      </c>
      <c r="R502">
        <f>10^(L502/10)</f>
        <v>4.2563002645495358E-6</v>
      </c>
      <c r="S502">
        <f>LN(R502)</f>
        <v>-12.367110257532527</v>
      </c>
      <c r="T502">
        <v>33.5</v>
      </c>
      <c r="U502">
        <v>2.8</v>
      </c>
      <c r="V502">
        <f t="shared" si="52"/>
        <v>32.500615378789369</v>
      </c>
      <c r="W502">
        <f t="shared" si="53"/>
        <v>3.0768648173124205E-2</v>
      </c>
      <c r="X502">
        <f t="shared" si="54"/>
        <v>9.4670971040149957E-4</v>
      </c>
      <c r="Z502">
        <f ca="1">IF($F502=$Z$1,1,0)</f>
        <v>0</v>
      </c>
      <c r="AA502">
        <f ca="1">IF($I502=$AA$1,1,0)</f>
        <v>0</v>
      </c>
      <c r="AB502" t="str">
        <f t="shared" ca="1" si="55"/>
        <v/>
      </c>
      <c r="AC502" t="str">
        <f ca="1">IF(AND(Z502,AA502),C502,"")</f>
        <v/>
      </c>
      <c r="AD502" t="str">
        <f ca="1">IF(AND(AA502,Z502),D502,"")</f>
        <v/>
      </c>
      <c r="AE502" t="str">
        <f t="shared" ca="1" si="56"/>
        <v/>
      </c>
    </row>
    <row r="503" spans="1:31" x14ac:dyDescent="0.25">
      <c r="A503">
        <v>85386</v>
      </c>
      <c r="B503" s="1">
        <v>38759.080370370371</v>
      </c>
      <c r="C503">
        <v>1</v>
      </c>
      <c r="D503">
        <v>3</v>
      </c>
      <c r="E503">
        <v>134.69999999999999</v>
      </c>
      <c r="F503" t="s">
        <v>112</v>
      </c>
      <c r="G503">
        <v>-51</v>
      </c>
      <c r="H503">
        <v>1139648144233</v>
      </c>
      <c r="I503">
        <v>135</v>
      </c>
      <c r="J503" s="3">
        <v>42738</v>
      </c>
      <c r="K503">
        <v>-55</v>
      </c>
      <c r="L503">
        <v>-54.772727272727302</v>
      </c>
      <c r="M503">
        <v>110</v>
      </c>
      <c r="N503">
        <v>1.1466672162200999</v>
      </c>
      <c r="O503">
        <v>1</v>
      </c>
      <c r="P503">
        <f t="shared" si="58"/>
        <v>7.9432823472428065E-6</v>
      </c>
      <c r="Q503">
        <f t="shared" si="57"/>
        <v>-11.743183974269634</v>
      </c>
      <c r="R503">
        <f>10^(L503/10)</f>
        <v>3.332170941244795E-6</v>
      </c>
      <c r="S503">
        <f>LN(R503)</f>
        <v>-12.61188653208103</v>
      </c>
      <c r="T503">
        <v>7.5</v>
      </c>
      <c r="U503">
        <v>6.3</v>
      </c>
      <c r="V503">
        <f t="shared" si="52"/>
        <v>7.2897187874430385</v>
      </c>
      <c r="W503">
        <f t="shared" si="53"/>
        <v>0.1371795029627971</v>
      </c>
      <c r="X503">
        <f t="shared" si="54"/>
        <v>1.8818216033120061E-2</v>
      </c>
      <c r="Z503">
        <f ca="1">IF($F503=$Z$1,1,0)</f>
        <v>0</v>
      </c>
      <c r="AA503">
        <f ca="1">IF($I503=$AA$1,1,0)</f>
        <v>0</v>
      </c>
      <c r="AB503" t="str">
        <f t="shared" ca="1" si="55"/>
        <v/>
      </c>
      <c r="AC503" t="str">
        <f ca="1">IF(AND(Z503,AA503),C503,"")</f>
        <v/>
      </c>
      <c r="AD503" t="str">
        <f ca="1">IF(AND(AA503,Z503),D503,"")</f>
        <v/>
      </c>
      <c r="AE503" t="str">
        <f t="shared" ca="1" si="56"/>
        <v/>
      </c>
    </row>
    <row r="504" spans="1:31" x14ac:dyDescent="0.25">
      <c r="A504">
        <v>85387</v>
      </c>
      <c r="B504" s="1">
        <v>38759.080370370371</v>
      </c>
      <c r="C504">
        <v>1</v>
      </c>
      <c r="D504">
        <v>3</v>
      </c>
      <c r="E504">
        <v>134.69999999999999</v>
      </c>
      <c r="F504" t="s">
        <v>113</v>
      </c>
      <c r="G504">
        <v>-64</v>
      </c>
      <c r="H504">
        <v>1139648144233</v>
      </c>
      <c r="I504">
        <v>135</v>
      </c>
      <c r="J504" s="3">
        <v>42738</v>
      </c>
      <c r="K504">
        <v>-62</v>
      </c>
      <c r="L504">
        <v>-61.534090909090899</v>
      </c>
      <c r="M504">
        <v>88</v>
      </c>
      <c r="N504">
        <v>3.6701619608985601</v>
      </c>
      <c r="O504">
        <v>3</v>
      </c>
      <c r="P504">
        <f t="shared" si="58"/>
        <v>3.9810717055349618E-7</v>
      </c>
      <c r="Q504">
        <f t="shared" si="57"/>
        <v>-14.736544595161895</v>
      </c>
      <c r="R504">
        <f>10^(L504/10)</f>
        <v>7.0241036104128019E-7</v>
      </c>
      <c r="S504">
        <f>LN(R504)</f>
        <v>-14.168748043821314</v>
      </c>
      <c r="T504">
        <v>12.8</v>
      </c>
      <c r="U504">
        <v>-2.8</v>
      </c>
      <c r="V504">
        <f t="shared" si="52"/>
        <v>13.14838393111488</v>
      </c>
      <c r="W504">
        <f t="shared" si="53"/>
        <v>7.6054974150363719E-2</v>
      </c>
      <c r="X504">
        <f t="shared" si="54"/>
        <v>5.7843590930124946E-3</v>
      </c>
      <c r="Z504">
        <f ca="1">IF($F504=$Z$1,1,0)</f>
        <v>1</v>
      </c>
      <c r="AA504">
        <f ca="1">IF($I504=$AA$1,1,0)</f>
        <v>0</v>
      </c>
      <c r="AB504" t="str">
        <f t="shared" ca="1" si="55"/>
        <v/>
      </c>
      <c r="AC504" t="str">
        <f ca="1">IF(AND(Z504,AA504),C504,"")</f>
        <v/>
      </c>
      <c r="AD504" t="str">
        <f ca="1">IF(AND(AA504,Z504),D504,"")</f>
        <v/>
      </c>
      <c r="AE504" t="str">
        <f t="shared" ca="1" si="56"/>
        <v/>
      </c>
    </row>
    <row r="505" spans="1:31" x14ac:dyDescent="0.25">
      <c r="A505">
        <v>85395</v>
      </c>
      <c r="B505" s="1">
        <v>38759.080370370371</v>
      </c>
      <c r="C505">
        <v>1</v>
      </c>
      <c r="D505">
        <v>3</v>
      </c>
      <c r="E505">
        <v>134.69999999999999</v>
      </c>
      <c r="F505" t="s">
        <v>117</v>
      </c>
      <c r="G505">
        <v>-60</v>
      </c>
      <c r="H505">
        <v>1139648144485</v>
      </c>
      <c r="I505">
        <v>135</v>
      </c>
      <c r="J505" s="3">
        <v>42738</v>
      </c>
      <c r="K505">
        <v>-55</v>
      </c>
      <c r="L505">
        <v>-55.948979591836697</v>
      </c>
      <c r="M505">
        <v>98</v>
      </c>
      <c r="N505">
        <v>2.82613885074724</v>
      </c>
      <c r="O505">
        <v>4</v>
      </c>
      <c r="P505">
        <f t="shared" si="58"/>
        <v>9.9999999999999995E-7</v>
      </c>
      <c r="Q505">
        <f t="shared" si="57"/>
        <v>-13.815510557964274</v>
      </c>
      <c r="R505">
        <f>10^(L505/10)</f>
        <v>2.5415697966996489E-6</v>
      </c>
      <c r="S505">
        <f>LN(R505)</f>
        <v>-12.882728637639127</v>
      </c>
      <c r="T505">
        <v>1</v>
      </c>
      <c r="U505">
        <v>14</v>
      </c>
      <c r="V505">
        <f t="shared" si="52"/>
        <v>11</v>
      </c>
      <c r="W505">
        <f t="shared" si="53"/>
        <v>9.0909090909090912E-2</v>
      </c>
      <c r="X505">
        <f t="shared" si="54"/>
        <v>8.2644628099173556E-3</v>
      </c>
      <c r="Z505">
        <f ca="1">IF($F505=$Z$1,1,0)</f>
        <v>0</v>
      </c>
      <c r="AA505">
        <f ca="1">IF($I505=$AA$1,1,0)</f>
        <v>0</v>
      </c>
      <c r="AB505" t="str">
        <f t="shared" ca="1" si="55"/>
        <v/>
      </c>
      <c r="AC505" t="str">
        <f ca="1">IF(AND(Z505,AA505),C505,"")</f>
        <v/>
      </c>
      <c r="AD505" t="str">
        <f ca="1">IF(AND(AA505,Z505),D505,"")</f>
        <v/>
      </c>
      <c r="AE505" t="str">
        <f t="shared" ca="1" si="56"/>
        <v/>
      </c>
    </row>
    <row r="506" spans="1:31" x14ac:dyDescent="0.25">
      <c r="A506">
        <v>86380</v>
      </c>
      <c r="B506" s="1">
        <v>38759.08085648148</v>
      </c>
      <c r="C506">
        <v>1</v>
      </c>
      <c r="D506">
        <v>3</v>
      </c>
      <c r="E506">
        <v>180</v>
      </c>
      <c r="F506" t="s">
        <v>115</v>
      </c>
      <c r="G506">
        <v>-37</v>
      </c>
      <c r="H506">
        <v>1139648186980</v>
      </c>
      <c r="I506">
        <v>180</v>
      </c>
      <c r="J506" s="3">
        <v>42738</v>
      </c>
      <c r="K506">
        <v>-40.5</v>
      </c>
      <c r="L506">
        <v>-41.6666666666667</v>
      </c>
      <c r="M506">
        <v>114</v>
      </c>
      <c r="N506">
        <v>5.8228519403951902</v>
      </c>
      <c r="O506">
        <v>10</v>
      </c>
      <c r="P506">
        <f t="shared" si="58"/>
        <v>1.9952623149688758E-4</v>
      </c>
      <c r="Q506">
        <f t="shared" si="57"/>
        <v>-8.519564844077971</v>
      </c>
      <c r="R506">
        <f>10^(L506/10)</f>
        <v>6.8129206905795609E-5</v>
      </c>
      <c r="S506">
        <f>LN(R506)</f>
        <v>-9.5941045541418646</v>
      </c>
      <c r="T506">
        <v>2.5</v>
      </c>
      <c r="U506">
        <v>-0.8</v>
      </c>
      <c r="V506">
        <f t="shared" si="52"/>
        <v>4.0853396431630991</v>
      </c>
      <c r="W506">
        <f t="shared" si="53"/>
        <v>0.24477768982403234</v>
      </c>
      <c r="X506">
        <f t="shared" si="54"/>
        <v>5.991611743559018E-2</v>
      </c>
      <c r="Z506">
        <f ca="1">IF($F506=$Z$1,1,0)</f>
        <v>0</v>
      </c>
      <c r="AA506">
        <f ca="1">IF($I506=$AA$1,1,0)</f>
        <v>0</v>
      </c>
      <c r="AB506" t="str">
        <f t="shared" ca="1" si="55"/>
        <v/>
      </c>
      <c r="AC506" t="str">
        <f ca="1">IF(AND(Z506,AA506),C506,"")</f>
        <v/>
      </c>
      <c r="AD506" t="str">
        <f ca="1">IF(AND(AA506,Z506),D506,"")</f>
        <v/>
      </c>
      <c r="AE506" t="str">
        <f t="shared" ca="1" si="56"/>
        <v/>
      </c>
    </row>
    <row r="507" spans="1:31" x14ac:dyDescent="0.25">
      <c r="A507">
        <v>86381</v>
      </c>
      <c r="B507" s="1">
        <v>38759.08085648148</v>
      </c>
      <c r="C507">
        <v>1</v>
      </c>
      <c r="D507">
        <v>3</v>
      </c>
      <c r="E507">
        <v>180</v>
      </c>
      <c r="F507" t="s">
        <v>112</v>
      </c>
      <c r="G507">
        <v>-53</v>
      </c>
      <c r="H507">
        <v>1139648186980</v>
      </c>
      <c r="I507">
        <v>180</v>
      </c>
      <c r="J507" s="3">
        <v>42738</v>
      </c>
      <c r="K507">
        <v>-55</v>
      </c>
      <c r="L507">
        <v>-54.563636363636398</v>
      </c>
      <c r="M507">
        <v>110</v>
      </c>
      <c r="N507">
        <v>1.9607491206837</v>
      </c>
      <c r="O507">
        <v>3</v>
      </c>
      <c r="P507">
        <f t="shared" si="58"/>
        <v>5.011872336272719E-6</v>
      </c>
      <c r="Q507">
        <f t="shared" si="57"/>
        <v>-12.203700992868443</v>
      </c>
      <c r="R507">
        <f>10^(L507/10)</f>
        <v>3.4965227929073997E-6</v>
      </c>
      <c r="S507">
        <f>LN(R507)</f>
        <v>-12.563741571045702</v>
      </c>
      <c r="T507">
        <v>7.5</v>
      </c>
      <c r="U507">
        <v>6.3</v>
      </c>
      <c r="V507">
        <f t="shared" si="52"/>
        <v>7.2897187874430385</v>
      </c>
      <c r="W507">
        <f t="shared" si="53"/>
        <v>0.1371795029627971</v>
      </c>
      <c r="X507">
        <f t="shared" si="54"/>
        <v>1.8818216033120061E-2</v>
      </c>
      <c r="Z507">
        <f ca="1">IF($F507=$Z$1,1,0)</f>
        <v>0</v>
      </c>
      <c r="AA507">
        <f ca="1">IF($I507=$AA$1,1,0)</f>
        <v>0</v>
      </c>
      <c r="AB507" t="str">
        <f t="shared" ca="1" si="55"/>
        <v/>
      </c>
      <c r="AC507" t="str">
        <f ca="1">IF(AND(Z507,AA507),C507,"")</f>
        <v/>
      </c>
      <c r="AD507" t="str">
        <f ca="1">IF(AND(AA507,Z507),D507,"")</f>
        <v/>
      </c>
      <c r="AE507" t="str">
        <f t="shared" ca="1" si="56"/>
        <v/>
      </c>
    </row>
    <row r="508" spans="1:31" x14ac:dyDescent="0.25">
      <c r="A508">
        <v>86382</v>
      </c>
      <c r="B508" s="1">
        <v>38759.08085648148</v>
      </c>
      <c r="C508">
        <v>1</v>
      </c>
      <c r="D508">
        <v>3</v>
      </c>
      <c r="E508">
        <v>180</v>
      </c>
      <c r="F508" t="s">
        <v>116</v>
      </c>
      <c r="G508">
        <v>-59</v>
      </c>
      <c r="H508">
        <v>1139648186980</v>
      </c>
      <c r="I508">
        <v>180</v>
      </c>
      <c r="J508" s="3">
        <v>42738</v>
      </c>
      <c r="K508">
        <v>-56</v>
      </c>
      <c r="L508">
        <v>-56.846153846153797</v>
      </c>
      <c r="M508">
        <v>78</v>
      </c>
      <c r="N508">
        <v>1.9074489870928799</v>
      </c>
      <c r="O508">
        <v>1</v>
      </c>
      <c r="P508">
        <f t="shared" si="58"/>
        <v>1.2589254117941642E-6</v>
      </c>
      <c r="Q508">
        <f t="shared" si="57"/>
        <v>-13.585252048664872</v>
      </c>
      <c r="R508">
        <f>10^(L508/10)</f>
        <v>2.0672100865924142E-6</v>
      </c>
      <c r="S508">
        <f>LN(R508)</f>
        <v>-13.089310644019987</v>
      </c>
      <c r="T508">
        <v>33.5</v>
      </c>
      <c r="U508">
        <v>9.3000000000000007</v>
      </c>
      <c r="V508">
        <f t="shared" si="52"/>
        <v>33.10498451895122</v>
      </c>
      <c r="W508">
        <f t="shared" si="53"/>
        <v>3.0206931509892166E-2</v>
      </c>
      <c r="X508">
        <f t="shared" si="54"/>
        <v>9.1245871124331641E-4</v>
      </c>
      <c r="Z508">
        <f ca="1">IF($F508=$Z$1,1,0)</f>
        <v>0</v>
      </c>
      <c r="AA508">
        <f ca="1">IF($I508=$AA$1,1,0)</f>
        <v>0</v>
      </c>
      <c r="AB508" t="str">
        <f t="shared" ca="1" si="55"/>
        <v/>
      </c>
      <c r="AC508" t="str">
        <f ca="1">IF(AND(Z508,AA508),C508,"")</f>
        <v/>
      </c>
      <c r="AD508" t="str">
        <f ca="1">IF(AND(AA508,Z508),D508,"")</f>
        <v/>
      </c>
      <c r="AE508" t="str">
        <f t="shared" ca="1" si="56"/>
        <v/>
      </c>
    </row>
    <row r="509" spans="1:31" x14ac:dyDescent="0.25">
      <c r="A509">
        <v>86383</v>
      </c>
      <c r="B509" s="1">
        <v>38759.08085648148</v>
      </c>
      <c r="C509">
        <v>1</v>
      </c>
      <c r="D509">
        <v>3</v>
      </c>
      <c r="E509">
        <v>180</v>
      </c>
      <c r="F509" t="s">
        <v>114</v>
      </c>
      <c r="G509">
        <v>-54</v>
      </c>
      <c r="H509">
        <v>1139648186980</v>
      </c>
      <c r="I509">
        <v>180</v>
      </c>
      <c r="J509" s="3">
        <v>42738</v>
      </c>
      <c r="K509">
        <v>-56</v>
      </c>
      <c r="L509">
        <v>-53.976190476190503</v>
      </c>
      <c r="M509">
        <v>84</v>
      </c>
      <c r="N509">
        <v>4.7869707464258804</v>
      </c>
      <c r="O509">
        <v>10</v>
      </c>
      <c r="P509">
        <f t="shared" si="58"/>
        <v>3.9810717055349657E-6</v>
      </c>
      <c r="Q509">
        <f t="shared" si="57"/>
        <v>-12.433959502167848</v>
      </c>
      <c r="R509">
        <f>10^(L509/10)</f>
        <v>4.0029572531739487E-6</v>
      </c>
      <c r="S509">
        <f>LN(R509)</f>
        <v>-12.428477156708345</v>
      </c>
      <c r="T509">
        <v>33.5</v>
      </c>
      <c r="U509">
        <v>2.8</v>
      </c>
      <c r="V509">
        <f t="shared" si="52"/>
        <v>32.500615378789369</v>
      </c>
      <c r="W509">
        <f t="shared" si="53"/>
        <v>3.0768648173124205E-2</v>
      </c>
      <c r="X509">
        <f t="shared" si="54"/>
        <v>9.4670971040149957E-4</v>
      </c>
      <c r="Z509">
        <f ca="1">IF($F509=$Z$1,1,0)</f>
        <v>0</v>
      </c>
      <c r="AA509">
        <f ca="1">IF($I509=$AA$1,1,0)</f>
        <v>0</v>
      </c>
      <c r="AB509" t="str">
        <f t="shared" ca="1" si="55"/>
        <v/>
      </c>
      <c r="AC509" t="str">
        <f ca="1">IF(AND(Z509,AA509),C509,"")</f>
        <v/>
      </c>
      <c r="AD509" t="str">
        <f ca="1">IF(AND(AA509,Z509),D509,"")</f>
        <v/>
      </c>
      <c r="AE509" t="str">
        <f t="shared" ca="1" si="56"/>
        <v/>
      </c>
    </row>
    <row r="510" spans="1:31" x14ac:dyDescent="0.25">
      <c r="A510">
        <v>86384</v>
      </c>
      <c r="B510" s="1">
        <v>38759.08085648148</v>
      </c>
      <c r="C510">
        <v>1</v>
      </c>
      <c r="D510">
        <v>3</v>
      </c>
      <c r="E510">
        <v>180</v>
      </c>
      <c r="F510" t="s">
        <v>117</v>
      </c>
      <c r="G510">
        <v>-58</v>
      </c>
      <c r="H510">
        <v>1139648186980</v>
      </c>
      <c r="I510">
        <v>180</v>
      </c>
      <c r="J510" s="3">
        <v>42738</v>
      </c>
      <c r="K510">
        <v>-59</v>
      </c>
      <c r="L510">
        <v>-58.9677419354839</v>
      </c>
      <c r="M510">
        <v>93</v>
      </c>
      <c r="N510">
        <v>2.6721250821056199</v>
      </c>
      <c r="O510">
        <v>3</v>
      </c>
      <c r="P510">
        <f t="shared" si="58"/>
        <v>1.5848931924611111E-6</v>
      </c>
      <c r="Q510">
        <f t="shared" si="57"/>
        <v>-13.354993539365466</v>
      </c>
      <c r="R510">
        <f>10^(L510/10)</f>
        <v>1.2683111383311894E-6</v>
      </c>
      <c r="S510">
        <f>LN(R510)</f>
        <v>-13.57782435481651</v>
      </c>
      <c r="T510">
        <v>1</v>
      </c>
      <c r="U510">
        <v>14</v>
      </c>
      <c r="V510">
        <f t="shared" si="52"/>
        <v>11</v>
      </c>
      <c r="W510">
        <f t="shared" si="53"/>
        <v>9.0909090909090912E-2</v>
      </c>
      <c r="X510">
        <f t="shared" si="54"/>
        <v>8.2644628099173556E-3</v>
      </c>
      <c r="Z510">
        <f ca="1">IF($F510=$Z$1,1,0)</f>
        <v>0</v>
      </c>
      <c r="AA510">
        <f ca="1">IF($I510=$AA$1,1,0)</f>
        <v>0</v>
      </c>
      <c r="AB510" t="str">
        <f t="shared" ca="1" si="55"/>
        <v/>
      </c>
      <c r="AC510" t="str">
        <f ca="1">IF(AND(Z510,AA510),C510,"")</f>
        <v/>
      </c>
      <c r="AD510" t="str">
        <f ca="1">IF(AND(AA510,Z510),D510,"")</f>
        <v/>
      </c>
      <c r="AE510" t="str">
        <f t="shared" ca="1" si="56"/>
        <v/>
      </c>
    </row>
    <row r="511" spans="1:31" x14ac:dyDescent="0.25">
      <c r="A511">
        <v>86385</v>
      </c>
      <c r="B511" s="1">
        <v>38759.08085648148</v>
      </c>
      <c r="C511">
        <v>1</v>
      </c>
      <c r="D511">
        <v>3</v>
      </c>
      <c r="E511">
        <v>180</v>
      </c>
      <c r="F511" t="s">
        <v>113</v>
      </c>
      <c r="G511">
        <v>-62</v>
      </c>
      <c r="H511">
        <v>1139648186980</v>
      </c>
      <c r="I511">
        <v>180</v>
      </c>
      <c r="J511" s="3">
        <v>42738</v>
      </c>
      <c r="K511">
        <v>-63</v>
      </c>
      <c r="L511">
        <v>-62.955555555555598</v>
      </c>
      <c r="M511">
        <v>90</v>
      </c>
      <c r="N511">
        <v>3.7861697199893598</v>
      </c>
      <c r="O511">
        <v>2</v>
      </c>
      <c r="P511">
        <f t="shared" si="58"/>
        <v>6.3095734448019254E-7</v>
      </c>
      <c r="Q511">
        <f t="shared" si="57"/>
        <v>-14.276027576563084</v>
      </c>
      <c r="R511">
        <f>10^(L511/10)</f>
        <v>5.0634257333295296E-7</v>
      </c>
      <c r="S511">
        <f>LN(R511)</f>
        <v>-14.496052374338081</v>
      </c>
      <c r="T511">
        <v>12.8</v>
      </c>
      <c r="U511">
        <v>-2.8</v>
      </c>
      <c r="V511">
        <f t="shared" si="52"/>
        <v>13.14838393111488</v>
      </c>
      <c r="W511">
        <f t="shared" si="53"/>
        <v>7.6054974150363719E-2</v>
      </c>
      <c r="X511">
        <f t="shared" si="54"/>
        <v>5.7843590930124946E-3</v>
      </c>
      <c r="Z511">
        <f ca="1">IF($F511=$Z$1,1,0)</f>
        <v>1</v>
      </c>
      <c r="AA511">
        <f ca="1">IF($I511=$AA$1,1,0)</f>
        <v>0</v>
      </c>
      <c r="AB511" t="str">
        <f t="shared" ca="1" si="55"/>
        <v/>
      </c>
      <c r="AC511" t="str">
        <f ca="1">IF(AND(Z511,AA511),C511,"")</f>
        <v/>
      </c>
      <c r="AD511" t="str">
        <f ca="1">IF(AND(AA511,Z511),D511,"")</f>
        <v/>
      </c>
      <c r="AE511" t="str">
        <f t="shared" ca="1" si="56"/>
        <v/>
      </c>
    </row>
    <row r="512" spans="1:31" x14ac:dyDescent="0.25">
      <c r="A512">
        <v>87403</v>
      </c>
      <c r="B512" s="1">
        <v>38759.081400462965</v>
      </c>
      <c r="C512">
        <v>1</v>
      </c>
      <c r="D512">
        <v>3</v>
      </c>
      <c r="E512">
        <v>224.9</v>
      </c>
      <c r="F512" t="s">
        <v>114</v>
      </c>
      <c r="G512">
        <v>-51</v>
      </c>
      <c r="H512">
        <v>1139648233439</v>
      </c>
      <c r="I512">
        <v>225</v>
      </c>
      <c r="J512" s="3">
        <v>42738</v>
      </c>
      <c r="K512">
        <v>-54</v>
      </c>
      <c r="L512">
        <v>-52.319148936170201</v>
      </c>
      <c r="M512">
        <v>94</v>
      </c>
      <c r="N512">
        <v>3.6638682359901802</v>
      </c>
      <c r="O512">
        <v>7</v>
      </c>
      <c r="P512">
        <f t="shared" si="58"/>
        <v>7.9432823472428065E-6</v>
      </c>
      <c r="Q512">
        <f t="shared" si="57"/>
        <v>-11.743183974269634</v>
      </c>
      <c r="R512">
        <f>10^(L512/10)</f>
        <v>5.8625303815223273E-6</v>
      </c>
      <c r="S512">
        <f>LN(R512)</f>
        <v>-12.04692924185608</v>
      </c>
      <c r="T512">
        <v>33.5</v>
      </c>
      <c r="U512">
        <v>2.8</v>
      </c>
      <c r="V512">
        <f t="shared" si="52"/>
        <v>32.500615378789369</v>
      </c>
      <c r="W512">
        <f t="shared" si="53"/>
        <v>3.0768648173124205E-2</v>
      </c>
      <c r="X512">
        <f t="shared" si="54"/>
        <v>9.4670971040149957E-4</v>
      </c>
      <c r="Z512">
        <f ca="1">IF($F512=$Z$1,1,0)</f>
        <v>0</v>
      </c>
      <c r="AA512">
        <f ca="1">IF($I512=$AA$1,1,0)</f>
        <v>0</v>
      </c>
      <c r="AB512" t="str">
        <f t="shared" ca="1" si="55"/>
        <v/>
      </c>
      <c r="AC512" t="str">
        <f ca="1">IF(AND(Z512,AA512),C512,"")</f>
        <v/>
      </c>
      <c r="AD512" t="str">
        <f ca="1">IF(AND(AA512,Z512),D512,"")</f>
        <v/>
      </c>
      <c r="AE512" t="str">
        <f t="shared" ca="1" si="56"/>
        <v/>
      </c>
    </row>
    <row r="513" spans="1:31" x14ac:dyDescent="0.25">
      <c r="A513">
        <v>87404</v>
      </c>
      <c r="B513" s="1">
        <v>38759.081400462965</v>
      </c>
      <c r="C513">
        <v>1</v>
      </c>
      <c r="D513">
        <v>3</v>
      </c>
      <c r="E513">
        <v>224.9</v>
      </c>
      <c r="F513" t="s">
        <v>112</v>
      </c>
      <c r="G513">
        <v>-56</v>
      </c>
      <c r="H513">
        <v>1139648233439</v>
      </c>
      <c r="I513">
        <v>225</v>
      </c>
      <c r="J513" s="3">
        <v>42738</v>
      </c>
      <c r="K513">
        <v>-56</v>
      </c>
      <c r="L513">
        <v>-55.863636363636402</v>
      </c>
      <c r="M513">
        <v>110</v>
      </c>
      <c r="N513">
        <v>3.4093160893103902</v>
      </c>
      <c r="O513">
        <v>2.75</v>
      </c>
      <c r="P513">
        <f t="shared" si="58"/>
        <v>2.5118864315095806E-6</v>
      </c>
      <c r="Q513">
        <f t="shared" si="57"/>
        <v>-12.894476520766656</v>
      </c>
      <c r="R513">
        <f>10^(L513/10)</f>
        <v>2.5920081553243365E-6</v>
      </c>
      <c r="S513">
        <f>LN(R513)</f>
        <v>-12.86307763313493</v>
      </c>
      <c r="T513">
        <v>7.5</v>
      </c>
      <c r="U513">
        <v>6.3</v>
      </c>
      <c r="V513">
        <f t="shared" si="52"/>
        <v>7.2897187874430385</v>
      </c>
      <c r="W513">
        <f t="shared" si="53"/>
        <v>0.1371795029627971</v>
      </c>
      <c r="X513">
        <f t="shared" si="54"/>
        <v>1.8818216033120061E-2</v>
      </c>
      <c r="Z513">
        <f ca="1">IF($F513=$Z$1,1,0)</f>
        <v>0</v>
      </c>
      <c r="AA513">
        <f ca="1">IF($I513=$AA$1,1,0)</f>
        <v>0</v>
      </c>
      <c r="AB513" t="str">
        <f t="shared" ca="1" si="55"/>
        <v/>
      </c>
      <c r="AC513" t="str">
        <f ca="1">IF(AND(Z513,AA513),C513,"")</f>
        <v/>
      </c>
      <c r="AD513" t="str">
        <f ca="1">IF(AND(AA513,Z513),D513,"")</f>
        <v/>
      </c>
      <c r="AE513" t="str">
        <f t="shared" ca="1" si="56"/>
        <v/>
      </c>
    </row>
    <row r="514" spans="1:31" x14ac:dyDescent="0.25">
      <c r="A514">
        <v>87405</v>
      </c>
      <c r="B514" s="1">
        <v>38759.081400462965</v>
      </c>
      <c r="C514">
        <v>1</v>
      </c>
      <c r="D514">
        <v>3</v>
      </c>
      <c r="E514">
        <v>224.9</v>
      </c>
      <c r="F514" t="s">
        <v>116</v>
      </c>
      <c r="G514">
        <v>-57</v>
      </c>
      <c r="H514">
        <v>1139648233439</v>
      </c>
      <c r="I514">
        <v>225</v>
      </c>
      <c r="J514" s="3">
        <v>42738</v>
      </c>
      <c r="K514">
        <v>-58</v>
      </c>
      <c r="L514">
        <v>-57.844444444444399</v>
      </c>
      <c r="M514">
        <v>90</v>
      </c>
      <c r="N514">
        <v>1.0376194785527899</v>
      </c>
      <c r="O514">
        <v>2</v>
      </c>
      <c r="P514">
        <f t="shared" si="58"/>
        <v>1.9952623149688749E-6</v>
      </c>
      <c r="Q514">
        <f t="shared" si="57"/>
        <v>-13.124735030066063</v>
      </c>
      <c r="R514">
        <f>10^(L514/10)</f>
        <v>1.6426897814016739E-6</v>
      </c>
      <c r="S514">
        <f>LN(R514)</f>
        <v>-13.319175549029993</v>
      </c>
      <c r="T514">
        <v>33.5</v>
      </c>
      <c r="U514">
        <v>9.3000000000000007</v>
      </c>
      <c r="V514">
        <f t="shared" si="52"/>
        <v>33.10498451895122</v>
      </c>
      <c r="W514">
        <f t="shared" si="53"/>
        <v>3.0206931509892166E-2</v>
      </c>
      <c r="X514">
        <f t="shared" si="54"/>
        <v>9.1245871124331641E-4</v>
      </c>
      <c r="Z514">
        <f ca="1">IF($F514=$Z$1,1,0)</f>
        <v>0</v>
      </c>
      <c r="AA514">
        <f ca="1">IF($I514=$AA$1,1,0)</f>
        <v>0</v>
      </c>
      <c r="AB514" t="str">
        <f t="shared" ca="1" si="55"/>
        <v/>
      </c>
      <c r="AC514" t="str">
        <f ca="1">IF(AND(Z514,AA514),C514,"")</f>
        <v/>
      </c>
      <c r="AD514" t="str">
        <f ca="1">IF(AND(AA514,Z514),D514,"")</f>
        <v/>
      </c>
      <c r="AE514" t="str">
        <f t="shared" ca="1" si="56"/>
        <v/>
      </c>
    </row>
    <row r="515" spans="1:31" x14ac:dyDescent="0.25">
      <c r="A515">
        <v>87406</v>
      </c>
      <c r="B515" s="1">
        <v>38759.081400462965</v>
      </c>
      <c r="C515">
        <v>1</v>
      </c>
      <c r="D515">
        <v>3</v>
      </c>
      <c r="E515">
        <v>224.9</v>
      </c>
      <c r="F515" t="s">
        <v>115</v>
      </c>
      <c r="G515">
        <v>-45</v>
      </c>
      <c r="H515">
        <v>1139648233439</v>
      </c>
      <c r="I515">
        <v>225</v>
      </c>
      <c r="J515" s="3">
        <v>42738</v>
      </c>
      <c r="K515">
        <v>-38</v>
      </c>
      <c r="L515">
        <v>-39.367346938775498</v>
      </c>
      <c r="M515">
        <v>98</v>
      </c>
      <c r="N515">
        <v>2.4342392494891301</v>
      </c>
      <c r="O515">
        <v>3</v>
      </c>
      <c r="P515">
        <f t="shared" si="58"/>
        <v>3.1622776601683748E-5</v>
      </c>
      <c r="Q515">
        <f t="shared" si="57"/>
        <v>-10.361632918473207</v>
      </c>
      <c r="R515">
        <f>10^(L515/10)</f>
        <v>1.1568187152769613E-4</v>
      </c>
      <c r="S515">
        <f>LN(R515)</f>
        <v>-9.0646666211949238</v>
      </c>
      <c r="T515">
        <v>2.5</v>
      </c>
      <c r="U515">
        <v>-0.8</v>
      </c>
      <c r="V515">
        <f t="shared" ref="V515:V578" si="59">SQRT((T515-C515)^2+(U515-D515)^2)</f>
        <v>4.0853396431630991</v>
      </c>
      <c r="W515">
        <f t="shared" ref="W515:W578" si="60">1/V515</f>
        <v>0.24477768982403234</v>
      </c>
      <c r="X515">
        <f t="shared" ref="X515:X578" si="61">1/(V515^2)</f>
        <v>5.991611743559018E-2</v>
      </c>
      <c r="Z515">
        <f ca="1">IF($F515=$Z$1,1,0)</f>
        <v>0</v>
      </c>
      <c r="AA515">
        <f ca="1">IF($I515=$AA$1,1,0)</f>
        <v>0</v>
      </c>
      <c r="AB515" t="str">
        <f t="shared" ref="AB515:AB578" ca="1" si="62">IF(AND(AA515,Z515),ABS(L515-AB$1)*AE515/AE$7971,"")</f>
        <v/>
      </c>
      <c r="AC515" t="str">
        <f ca="1">IF(AND(Z515,AA515),C515,"")</f>
        <v/>
      </c>
      <c r="AD515" t="str">
        <f ca="1">IF(AND(AA515,Z515),D515,"")</f>
        <v/>
      </c>
      <c r="AE515" t="str">
        <f t="shared" ref="AE515:AE578" ca="1" si="63">IF(AND(Z515,AA515),W515,"")</f>
        <v/>
      </c>
    </row>
    <row r="516" spans="1:31" x14ac:dyDescent="0.25">
      <c r="A516">
        <v>87407</v>
      </c>
      <c r="B516" s="1">
        <v>38759.081400462965</v>
      </c>
      <c r="C516">
        <v>1</v>
      </c>
      <c r="D516">
        <v>3</v>
      </c>
      <c r="E516">
        <v>224.9</v>
      </c>
      <c r="F516" t="s">
        <v>117</v>
      </c>
      <c r="G516">
        <v>-61</v>
      </c>
      <c r="H516">
        <v>1139648233439</v>
      </c>
      <c r="I516">
        <v>225</v>
      </c>
      <c r="J516" s="3">
        <v>42738</v>
      </c>
      <c r="K516">
        <v>-63</v>
      </c>
      <c r="L516">
        <v>-61.863157894736801</v>
      </c>
      <c r="M516">
        <v>95</v>
      </c>
      <c r="N516">
        <v>4.1375563924055401</v>
      </c>
      <c r="O516">
        <v>8.5</v>
      </c>
      <c r="P516">
        <f t="shared" si="58"/>
        <v>7.9432823472428114E-7</v>
      </c>
      <c r="Q516">
        <f t="shared" si="57"/>
        <v>-14.045769067263679</v>
      </c>
      <c r="R516">
        <f>10^(L516/10)</f>
        <v>6.51154746338798E-7</v>
      </c>
      <c r="S516">
        <f>LN(R516)</f>
        <v>-14.244518517395788</v>
      </c>
      <c r="T516">
        <v>1</v>
      </c>
      <c r="U516">
        <v>14</v>
      </c>
      <c r="V516">
        <f t="shared" si="59"/>
        <v>11</v>
      </c>
      <c r="W516">
        <f t="shared" si="60"/>
        <v>9.0909090909090912E-2</v>
      </c>
      <c r="X516">
        <f t="shared" si="61"/>
        <v>8.2644628099173556E-3</v>
      </c>
      <c r="Z516">
        <f ca="1">IF($F516=$Z$1,1,0)</f>
        <v>0</v>
      </c>
      <c r="AA516">
        <f ca="1">IF($I516=$AA$1,1,0)</f>
        <v>0</v>
      </c>
      <c r="AB516" t="str">
        <f t="shared" ca="1" si="62"/>
        <v/>
      </c>
      <c r="AC516" t="str">
        <f ca="1">IF(AND(Z516,AA516),C516,"")</f>
        <v/>
      </c>
      <c r="AD516" t="str">
        <f ca="1">IF(AND(AA516,Z516),D516,"")</f>
        <v/>
      </c>
      <c r="AE516" t="str">
        <f t="shared" ca="1" si="63"/>
        <v/>
      </c>
    </row>
    <row r="517" spans="1:31" x14ac:dyDescent="0.25">
      <c r="A517">
        <v>87417</v>
      </c>
      <c r="B517" s="1">
        <v>38759.081400462965</v>
      </c>
      <c r="C517">
        <v>1</v>
      </c>
      <c r="D517">
        <v>3</v>
      </c>
      <c r="E517">
        <v>224.9</v>
      </c>
      <c r="F517" t="s">
        <v>113</v>
      </c>
      <c r="G517">
        <v>-58</v>
      </c>
      <c r="H517">
        <v>1139648233691</v>
      </c>
      <c r="I517">
        <v>225</v>
      </c>
      <c r="J517" s="3">
        <v>42738</v>
      </c>
      <c r="K517">
        <v>-66</v>
      </c>
      <c r="L517">
        <v>-65.923076923076906</v>
      </c>
      <c r="M517">
        <v>91</v>
      </c>
      <c r="N517">
        <v>2.5872798638757799</v>
      </c>
      <c r="O517">
        <v>2</v>
      </c>
      <c r="P517">
        <f t="shared" si="58"/>
        <v>1.5848931924611111E-6</v>
      </c>
      <c r="Q517">
        <f t="shared" si="57"/>
        <v>-13.354993539365466</v>
      </c>
      <c r="R517">
        <f>10^(L517/10)</f>
        <v>2.5567738022175333E-7</v>
      </c>
      <c r="S517">
        <f>LN(R517)</f>
        <v>-15.179349420737667</v>
      </c>
      <c r="T517">
        <v>12.8</v>
      </c>
      <c r="U517">
        <v>-2.8</v>
      </c>
      <c r="V517">
        <f t="shared" si="59"/>
        <v>13.14838393111488</v>
      </c>
      <c r="W517">
        <f t="shared" si="60"/>
        <v>7.6054974150363719E-2</v>
      </c>
      <c r="X517">
        <f t="shared" si="61"/>
        <v>5.7843590930124946E-3</v>
      </c>
      <c r="Z517">
        <f ca="1">IF($F517=$Z$1,1,0)</f>
        <v>1</v>
      </c>
      <c r="AA517">
        <f ca="1">IF($I517=$AA$1,1,0)</f>
        <v>0</v>
      </c>
      <c r="AB517" t="str">
        <f t="shared" ca="1" si="62"/>
        <v/>
      </c>
      <c r="AC517" t="str">
        <f ca="1">IF(AND(Z517,AA517),C517,"")</f>
        <v/>
      </c>
      <c r="AD517" t="str">
        <f ca="1">IF(AND(AA517,Z517),D517,"")</f>
        <v/>
      </c>
      <c r="AE517" t="str">
        <f t="shared" ca="1" si="63"/>
        <v/>
      </c>
    </row>
    <row r="518" spans="1:31" x14ac:dyDescent="0.25">
      <c r="A518">
        <v>88489</v>
      </c>
      <c r="B518" s="1">
        <v>38759.082002314812</v>
      </c>
      <c r="C518">
        <v>1</v>
      </c>
      <c r="D518">
        <v>3</v>
      </c>
      <c r="E518">
        <v>269.8</v>
      </c>
      <c r="F518" t="s">
        <v>117</v>
      </c>
      <c r="G518">
        <v>-61</v>
      </c>
      <c r="H518">
        <v>1139648285186</v>
      </c>
      <c r="I518">
        <v>270</v>
      </c>
      <c r="J518" s="3">
        <v>42738</v>
      </c>
      <c r="K518">
        <v>-62</v>
      </c>
      <c r="L518">
        <v>-61.766666666666701</v>
      </c>
      <c r="M518">
        <v>90</v>
      </c>
      <c r="N518">
        <v>3.0057996374798801</v>
      </c>
      <c r="O518">
        <v>4</v>
      </c>
      <c r="P518">
        <f t="shared" si="58"/>
        <v>7.9432823472428114E-7</v>
      </c>
      <c r="Q518">
        <f t="shared" si="57"/>
        <v>-14.045769067263679</v>
      </c>
      <c r="R518">
        <f>10^(L518/10)</f>
        <v>6.657839682254299E-7</v>
      </c>
      <c r="S518">
        <f>LN(R518)</f>
        <v>-14.222300591059899</v>
      </c>
      <c r="T518">
        <v>1</v>
      </c>
      <c r="U518">
        <v>14</v>
      </c>
      <c r="V518">
        <f t="shared" si="59"/>
        <v>11</v>
      </c>
      <c r="W518">
        <f t="shared" si="60"/>
        <v>9.0909090909090912E-2</v>
      </c>
      <c r="X518">
        <f t="shared" si="61"/>
        <v>8.2644628099173556E-3</v>
      </c>
      <c r="Z518">
        <f ca="1">IF($F518=$Z$1,1,0)</f>
        <v>0</v>
      </c>
      <c r="AA518">
        <f ca="1">IF($I518=$AA$1,1,0)</f>
        <v>1</v>
      </c>
      <c r="AB518" t="str">
        <f t="shared" ca="1" si="62"/>
        <v/>
      </c>
      <c r="AC518" t="str">
        <f ca="1">IF(AND(Z518,AA518),C518,"")</f>
        <v/>
      </c>
      <c r="AD518" t="str">
        <f ca="1">IF(AND(AA518,Z518),D518,"")</f>
        <v/>
      </c>
      <c r="AE518" t="str">
        <f t="shared" ca="1" si="63"/>
        <v/>
      </c>
    </row>
    <row r="519" spans="1:31" x14ac:dyDescent="0.25">
      <c r="A519">
        <v>88490</v>
      </c>
      <c r="B519" s="1">
        <v>38759.082002314812</v>
      </c>
      <c r="C519">
        <v>1</v>
      </c>
      <c r="D519">
        <v>3</v>
      </c>
      <c r="E519">
        <v>269.8</v>
      </c>
      <c r="F519" t="s">
        <v>113</v>
      </c>
      <c r="G519">
        <v>-65</v>
      </c>
      <c r="H519">
        <v>1139648285186</v>
      </c>
      <c r="I519">
        <v>270</v>
      </c>
      <c r="J519" s="3">
        <v>42738</v>
      </c>
      <c r="K519">
        <v>-67</v>
      </c>
      <c r="L519">
        <v>-67.285714285714306</v>
      </c>
      <c r="M519">
        <v>98</v>
      </c>
      <c r="N519">
        <v>3.3243866188746098</v>
      </c>
      <c r="O519">
        <v>2</v>
      </c>
      <c r="P519">
        <f t="shared" si="58"/>
        <v>3.1622776601683734E-7</v>
      </c>
      <c r="Q519">
        <f t="shared" si="57"/>
        <v>-14.966803104461299</v>
      </c>
      <c r="R519">
        <f>10^(L519/10)</f>
        <v>1.8682223847710268E-7</v>
      </c>
      <c r="S519">
        <f>LN(R519)</f>
        <v>-15.493108268574227</v>
      </c>
      <c r="T519">
        <v>12.8</v>
      </c>
      <c r="U519">
        <v>-2.8</v>
      </c>
      <c r="V519">
        <f t="shared" si="59"/>
        <v>13.14838393111488</v>
      </c>
      <c r="W519">
        <f t="shared" si="60"/>
        <v>7.6054974150363719E-2</v>
      </c>
      <c r="X519">
        <f t="shared" si="61"/>
        <v>5.7843590930124946E-3</v>
      </c>
      <c r="Z519">
        <f ca="1">IF($F519=$Z$1,1,0)</f>
        <v>1</v>
      </c>
      <c r="AA519">
        <f ca="1">IF($I519=$AA$1,1,0)</f>
        <v>1</v>
      </c>
      <c r="AB519">
        <f t="shared" ca="1" si="62"/>
        <v>1.5029060557879791E-2</v>
      </c>
      <c r="AC519">
        <f ca="1">IF(AND(Z519,AA519),C519,"")</f>
        <v>1</v>
      </c>
      <c r="AD519">
        <f ca="1">IF(AND(AA519,Z519),D519,"")</f>
        <v>3</v>
      </c>
      <c r="AE519">
        <f t="shared" ca="1" si="63"/>
        <v>7.6054974150363719E-2</v>
      </c>
    </row>
    <row r="520" spans="1:31" x14ac:dyDescent="0.25">
      <c r="A520">
        <v>88491</v>
      </c>
      <c r="B520" s="1">
        <v>38759.082002314812</v>
      </c>
      <c r="C520">
        <v>1</v>
      </c>
      <c r="D520">
        <v>3</v>
      </c>
      <c r="E520">
        <v>269.8</v>
      </c>
      <c r="F520" t="s">
        <v>112</v>
      </c>
      <c r="G520">
        <v>-61</v>
      </c>
      <c r="H520">
        <v>1139648285186</v>
      </c>
      <c r="I520">
        <v>270</v>
      </c>
      <c r="J520" s="3">
        <v>42738</v>
      </c>
      <c r="K520">
        <v>-60</v>
      </c>
      <c r="L520">
        <v>-59.9724770642202</v>
      </c>
      <c r="M520">
        <v>109</v>
      </c>
      <c r="N520">
        <v>1.28710639863747</v>
      </c>
      <c r="O520">
        <v>2</v>
      </c>
      <c r="P520">
        <f t="shared" si="58"/>
        <v>7.9432823472428114E-7</v>
      </c>
      <c r="Q520">
        <f t="shared" si="57"/>
        <v>-14.045769067263679</v>
      </c>
      <c r="R520">
        <f>10^(L520/10)</f>
        <v>1.0063575139094603E-6</v>
      </c>
      <c r="S520">
        <f>LN(R520)</f>
        <v>-13.809173167800076</v>
      </c>
      <c r="T520">
        <v>7.5</v>
      </c>
      <c r="U520">
        <v>6.3</v>
      </c>
      <c r="V520">
        <f t="shared" si="59"/>
        <v>7.2897187874430385</v>
      </c>
      <c r="W520">
        <f t="shared" si="60"/>
        <v>0.1371795029627971</v>
      </c>
      <c r="X520">
        <f t="shared" si="61"/>
        <v>1.8818216033120061E-2</v>
      </c>
      <c r="Z520">
        <f ca="1">IF($F520=$Z$1,1,0)</f>
        <v>0</v>
      </c>
      <c r="AA520">
        <f ca="1">IF($I520=$AA$1,1,0)</f>
        <v>1</v>
      </c>
      <c r="AB520" t="str">
        <f t="shared" ca="1" si="62"/>
        <v/>
      </c>
      <c r="AC520" t="str">
        <f ca="1">IF(AND(Z520,AA520),C520,"")</f>
        <v/>
      </c>
      <c r="AD520" t="str">
        <f ca="1">IF(AND(AA520,Z520),D520,"")</f>
        <v/>
      </c>
      <c r="AE520" t="str">
        <f t="shared" ca="1" si="63"/>
        <v/>
      </c>
    </row>
    <row r="521" spans="1:31" x14ac:dyDescent="0.25">
      <c r="A521">
        <v>88497</v>
      </c>
      <c r="B521" s="1">
        <v>38759.082002314812</v>
      </c>
      <c r="C521">
        <v>1</v>
      </c>
      <c r="D521">
        <v>3</v>
      </c>
      <c r="E521">
        <v>269.8</v>
      </c>
      <c r="F521" t="s">
        <v>115</v>
      </c>
      <c r="G521">
        <v>-36</v>
      </c>
      <c r="H521">
        <v>1139648285438</v>
      </c>
      <c r="I521">
        <v>270</v>
      </c>
      <c r="J521" s="3">
        <v>42738</v>
      </c>
      <c r="K521">
        <v>-37</v>
      </c>
      <c r="L521">
        <v>-38.463636363636397</v>
      </c>
      <c r="M521">
        <v>110</v>
      </c>
      <c r="N521">
        <v>2.62198633551353</v>
      </c>
      <c r="O521">
        <v>4</v>
      </c>
      <c r="P521">
        <f t="shared" si="58"/>
        <v>2.5118864315095774E-4</v>
      </c>
      <c r="Q521">
        <f t="shared" si="57"/>
        <v>-8.2893063347785656</v>
      </c>
      <c r="R521">
        <f>10^(L521/10)</f>
        <v>1.4244144267230293E-4</v>
      </c>
      <c r="S521">
        <f>LN(R521)</f>
        <v>-8.8565795713252875</v>
      </c>
      <c r="T521">
        <v>2.5</v>
      </c>
      <c r="U521">
        <v>-0.8</v>
      </c>
      <c r="V521">
        <f t="shared" si="59"/>
        <v>4.0853396431630991</v>
      </c>
      <c r="W521">
        <f t="shared" si="60"/>
        <v>0.24477768982403234</v>
      </c>
      <c r="X521">
        <f t="shared" si="61"/>
        <v>5.991611743559018E-2</v>
      </c>
      <c r="Z521">
        <f ca="1">IF($F521=$Z$1,1,0)</f>
        <v>0</v>
      </c>
      <c r="AA521">
        <f ca="1">IF($I521=$AA$1,1,0)</f>
        <v>1</v>
      </c>
      <c r="AB521" t="str">
        <f t="shared" ca="1" si="62"/>
        <v/>
      </c>
      <c r="AC521" t="str">
        <f ca="1">IF(AND(Z521,AA521),C521,"")</f>
        <v/>
      </c>
      <c r="AD521" t="str">
        <f ca="1">IF(AND(AA521,Z521),D521,"")</f>
        <v/>
      </c>
      <c r="AE521" t="str">
        <f t="shared" ca="1" si="63"/>
        <v/>
      </c>
    </row>
    <row r="522" spans="1:31" x14ac:dyDescent="0.25">
      <c r="A522">
        <v>88499</v>
      </c>
      <c r="B522" s="1">
        <v>38759.082002314812</v>
      </c>
      <c r="C522">
        <v>1</v>
      </c>
      <c r="D522">
        <v>3</v>
      </c>
      <c r="E522">
        <v>269.8</v>
      </c>
      <c r="F522" t="s">
        <v>116</v>
      </c>
      <c r="G522">
        <v>-62</v>
      </c>
      <c r="H522">
        <v>1139648285438</v>
      </c>
      <c r="I522">
        <v>270</v>
      </c>
      <c r="J522" s="3">
        <v>42738</v>
      </c>
      <c r="K522">
        <v>-62</v>
      </c>
      <c r="L522">
        <v>-61.068965517241402</v>
      </c>
      <c r="M522">
        <v>87</v>
      </c>
      <c r="N522">
        <v>2.6271972130907</v>
      </c>
      <c r="O522">
        <v>4</v>
      </c>
      <c r="P522">
        <f t="shared" si="58"/>
        <v>6.3095734448019254E-7</v>
      </c>
      <c r="Q522">
        <f t="shared" si="57"/>
        <v>-14.276027576563084</v>
      </c>
      <c r="R522">
        <f>10^(L522/10)</f>
        <v>7.8181400930198363E-7</v>
      </c>
      <c r="S522">
        <f>LN(R522)</f>
        <v>-14.061648964456747</v>
      </c>
      <c r="T522">
        <v>33.5</v>
      </c>
      <c r="U522">
        <v>9.3000000000000007</v>
      </c>
      <c r="V522">
        <f t="shared" si="59"/>
        <v>33.10498451895122</v>
      </c>
      <c r="W522">
        <f t="shared" si="60"/>
        <v>3.0206931509892166E-2</v>
      </c>
      <c r="X522">
        <f t="shared" si="61"/>
        <v>9.1245871124331641E-4</v>
      </c>
      <c r="Z522">
        <f ca="1">IF($F522=$Z$1,1,0)</f>
        <v>0</v>
      </c>
      <c r="AA522">
        <f ca="1">IF($I522=$AA$1,1,0)</f>
        <v>1</v>
      </c>
      <c r="AB522" t="str">
        <f t="shared" ca="1" si="62"/>
        <v/>
      </c>
      <c r="AC522" t="str">
        <f ca="1">IF(AND(Z522,AA522),C522,"")</f>
        <v/>
      </c>
      <c r="AD522" t="str">
        <f ca="1">IF(AND(AA522,Z522),D522,"")</f>
        <v/>
      </c>
      <c r="AE522" t="str">
        <f t="shared" ca="1" si="63"/>
        <v/>
      </c>
    </row>
    <row r="523" spans="1:31" x14ac:dyDescent="0.25">
      <c r="A523">
        <v>88508</v>
      </c>
      <c r="B523" s="1">
        <v>38759.082002314812</v>
      </c>
      <c r="C523">
        <v>1</v>
      </c>
      <c r="D523">
        <v>3</v>
      </c>
      <c r="E523">
        <v>269.8</v>
      </c>
      <c r="F523" t="s">
        <v>114</v>
      </c>
      <c r="G523">
        <v>-58</v>
      </c>
      <c r="H523">
        <v>1139648285690</v>
      </c>
      <c r="I523">
        <v>270</v>
      </c>
      <c r="J523" s="3">
        <v>42738</v>
      </c>
      <c r="K523">
        <v>-57</v>
      </c>
      <c r="L523">
        <v>-55.255813953488399</v>
      </c>
      <c r="M523">
        <v>86</v>
      </c>
      <c r="N523">
        <v>3.6884112521490202</v>
      </c>
      <c r="O523">
        <v>6</v>
      </c>
      <c r="P523">
        <f t="shared" si="58"/>
        <v>1.5848931924611111E-6</v>
      </c>
      <c r="Q523">
        <f t="shared" si="57"/>
        <v>-13.354993539365466</v>
      </c>
      <c r="R523">
        <f>10^(L523/10)</f>
        <v>2.9813887245293136E-6</v>
      </c>
      <c r="S523">
        <f>LN(R523)</f>
        <v>-12.723121351055479</v>
      </c>
      <c r="T523">
        <v>33.5</v>
      </c>
      <c r="U523">
        <v>2.8</v>
      </c>
      <c r="V523">
        <f t="shared" si="59"/>
        <v>32.500615378789369</v>
      </c>
      <c r="W523">
        <f t="shared" si="60"/>
        <v>3.0768648173124205E-2</v>
      </c>
      <c r="X523">
        <f t="shared" si="61"/>
        <v>9.4670971040149957E-4</v>
      </c>
      <c r="Z523">
        <f ca="1">IF($F523=$Z$1,1,0)</f>
        <v>0</v>
      </c>
      <c r="AA523">
        <f ca="1">IF($I523=$AA$1,1,0)</f>
        <v>1</v>
      </c>
      <c r="AB523" t="str">
        <f t="shared" ca="1" si="62"/>
        <v/>
      </c>
      <c r="AC523" t="str">
        <f ca="1">IF(AND(Z523,AA523),C523,"")</f>
        <v/>
      </c>
      <c r="AD523" t="str">
        <f ca="1">IF(AND(AA523,Z523),D523,"")</f>
        <v/>
      </c>
      <c r="AE523" t="str">
        <f t="shared" ca="1" si="63"/>
        <v/>
      </c>
    </row>
    <row r="524" spans="1:31" x14ac:dyDescent="0.25">
      <c r="A524">
        <v>89604</v>
      </c>
      <c r="B524" s="1">
        <v>38759.08252314815</v>
      </c>
      <c r="C524">
        <v>1</v>
      </c>
      <c r="D524">
        <v>3</v>
      </c>
      <c r="E524">
        <v>314.39999999999998</v>
      </c>
      <c r="F524" t="s">
        <v>115</v>
      </c>
      <c r="G524">
        <v>-37</v>
      </c>
      <c r="H524">
        <v>1139648330677</v>
      </c>
      <c r="I524">
        <v>315</v>
      </c>
      <c r="J524" s="3">
        <v>42738</v>
      </c>
      <c r="K524">
        <v>-40</v>
      </c>
      <c r="L524">
        <v>-39.793478260869598</v>
      </c>
      <c r="M524">
        <v>92</v>
      </c>
      <c r="N524">
        <v>1.12453207341436</v>
      </c>
      <c r="O524">
        <v>1</v>
      </c>
      <c r="P524">
        <f t="shared" si="58"/>
        <v>1.9952623149688758E-4</v>
      </c>
      <c r="Q524">
        <f t="shared" si="57"/>
        <v>-8.519564844077971</v>
      </c>
      <c r="R524">
        <f>10^(L524/10)</f>
        <v>1.0487021875190268E-4</v>
      </c>
      <c r="S524">
        <f>LN(R524)</f>
        <v>-9.1627869841860967</v>
      </c>
      <c r="T524">
        <v>2.5</v>
      </c>
      <c r="U524">
        <v>-0.8</v>
      </c>
      <c r="V524">
        <f t="shared" si="59"/>
        <v>4.0853396431630991</v>
      </c>
      <c r="W524">
        <f t="shared" si="60"/>
        <v>0.24477768982403234</v>
      </c>
      <c r="X524">
        <f t="shared" si="61"/>
        <v>5.991611743559018E-2</v>
      </c>
      <c r="Z524">
        <f ca="1">IF($F524=$Z$1,1,0)</f>
        <v>0</v>
      </c>
      <c r="AA524">
        <f ca="1">IF($I524=$AA$1,1,0)</f>
        <v>0</v>
      </c>
      <c r="AB524" t="str">
        <f t="shared" ca="1" si="62"/>
        <v/>
      </c>
      <c r="AC524" t="str">
        <f ca="1">IF(AND(Z524,AA524),C524,"")</f>
        <v/>
      </c>
      <c r="AD524" t="str">
        <f ca="1">IF(AND(AA524,Z524),D524,"")</f>
        <v/>
      </c>
      <c r="AE524" t="str">
        <f t="shared" ca="1" si="63"/>
        <v/>
      </c>
    </row>
    <row r="525" spans="1:31" x14ac:dyDescent="0.25">
      <c r="A525">
        <v>89605</v>
      </c>
      <c r="B525" s="1">
        <v>38759.08252314815</v>
      </c>
      <c r="C525">
        <v>1</v>
      </c>
      <c r="D525">
        <v>3</v>
      </c>
      <c r="E525">
        <v>314.39999999999998</v>
      </c>
      <c r="F525" t="s">
        <v>114</v>
      </c>
      <c r="G525">
        <v>-62</v>
      </c>
      <c r="H525">
        <v>1139648330677</v>
      </c>
      <c r="I525">
        <v>315</v>
      </c>
      <c r="J525" s="3">
        <v>42738</v>
      </c>
      <c r="K525">
        <v>-62</v>
      </c>
      <c r="L525">
        <v>-62.5555555555556</v>
      </c>
      <c r="M525">
        <v>90</v>
      </c>
      <c r="N525">
        <v>2.7888667551135899</v>
      </c>
      <c r="O525">
        <v>4</v>
      </c>
      <c r="P525">
        <f t="shared" si="58"/>
        <v>6.3095734448019254E-7</v>
      </c>
      <c r="Q525">
        <f t="shared" si="57"/>
        <v>-14.276027576563084</v>
      </c>
      <c r="R525">
        <f>10^(L525/10)</f>
        <v>5.5519359143861435E-7</v>
      </c>
      <c r="S525">
        <f>LN(R525)</f>
        <v>-14.40394897061832</v>
      </c>
      <c r="T525">
        <v>33.5</v>
      </c>
      <c r="U525">
        <v>2.8</v>
      </c>
      <c r="V525">
        <f t="shared" si="59"/>
        <v>32.500615378789369</v>
      </c>
      <c r="W525">
        <f t="shared" si="60"/>
        <v>3.0768648173124205E-2</v>
      </c>
      <c r="X525">
        <f t="shared" si="61"/>
        <v>9.4670971040149957E-4</v>
      </c>
      <c r="Z525">
        <f ca="1">IF($F525=$Z$1,1,0)</f>
        <v>0</v>
      </c>
      <c r="AA525">
        <f ca="1">IF($I525=$AA$1,1,0)</f>
        <v>0</v>
      </c>
      <c r="AB525" t="str">
        <f t="shared" ca="1" si="62"/>
        <v/>
      </c>
      <c r="AC525" t="str">
        <f ca="1">IF(AND(Z525,AA525),C525,"")</f>
        <v/>
      </c>
      <c r="AD525" t="str">
        <f ca="1">IF(AND(AA525,Z525),D525,"")</f>
        <v/>
      </c>
      <c r="AE525" t="str">
        <f t="shared" ca="1" si="63"/>
        <v/>
      </c>
    </row>
    <row r="526" spans="1:31" x14ac:dyDescent="0.25">
      <c r="A526">
        <v>89606</v>
      </c>
      <c r="B526" s="1">
        <v>38759.08252314815</v>
      </c>
      <c r="C526">
        <v>1</v>
      </c>
      <c r="D526">
        <v>3</v>
      </c>
      <c r="E526">
        <v>314.39999999999998</v>
      </c>
      <c r="F526" t="s">
        <v>112</v>
      </c>
      <c r="G526">
        <v>-54</v>
      </c>
      <c r="H526">
        <v>1139648330677</v>
      </c>
      <c r="I526">
        <v>315</v>
      </c>
      <c r="J526" s="3">
        <v>42738</v>
      </c>
      <c r="K526">
        <v>-54</v>
      </c>
      <c r="L526">
        <v>-53.6636363636364</v>
      </c>
      <c r="M526">
        <v>110</v>
      </c>
      <c r="N526">
        <v>1.3360030264707301</v>
      </c>
      <c r="O526">
        <v>1</v>
      </c>
      <c r="P526">
        <f t="shared" si="58"/>
        <v>3.9810717055349657E-6</v>
      </c>
      <c r="Q526">
        <f t="shared" si="57"/>
        <v>-12.433959502167848</v>
      </c>
      <c r="R526">
        <f>10^(L526/10)</f>
        <v>4.3016627985476582E-6</v>
      </c>
      <c r="S526">
        <f>LN(R526)</f>
        <v>-12.356508912676238</v>
      </c>
      <c r="T526">
        <v>7.5</v>
      </c>
      <c r="U526">
        <v>6.3</v>
      </c>
      <c r="V526">
        <f t="shared" si="59"/>
        <v>7.2897187874430385</v>
      </c>
      <c r="W526">
        <f t="shared" si="60"/>
        <v>0.1371795029627971</v>
      </c>
      <c r="X526">
        <f t="shared" si="61"/>
        <v>1.8818216033120061E-2</v>
      </c>
      <c r="Z526">
        <f ca="1">IF($F526=$Z$1,1,0)</f>
        <v>0</v>
      </c>
      <c r="AA526">
        <f ca="1">IF($I526=$AA$1,1,0)</f>
        <v>0</v>
      </c>
      <c r="AB526" t="str">
        <f t="shared" ca="1" si="62"/>
        <v/>
      </c>
      <c r="AC526" t="str">
        <f ca="1">IF(AND(Z526,AA526),C526,"")</f>
        <v/>
      </c>
      <c r="AD526" t="str">
        <f ca="1">IF(AND(AA526,Z526),D526,"")</f>
        <v/>
      </c>
      <c r="AE526" t="str">
        <f t="shared" ca="1" si="63"/>
        <v/>
      </c>
    </row>
    <row r="527" spans="1:31" x14ac:dyDescent="0.25">
      <c r="A527">
        <v>89607</v>
      </c>
      <c r="B527" s="1">
        <v>38759.08252314815</v>
      </c>
      <c r="C527">
        <v>1</v>
      </c>
      <c r="D527">
        <v>3</v>
      </c>
      <c r="E527">
        <v>314.39999999999998</v>
      </c>
      <c r="F527" t="s">
        <v>117</v>
      </c>
      <c r="G527">
        <v>-53</v>
      </c>
      <c r="H527">
        <v>1139648330677</v>
      </c>
      <c r="I527">
        <v>315</v>
      </c>
      <c r="J527" s="3">
        <v>42738</v>
      </c>
      <c r="K527">
        <v>-56</v>
      </c>
      <c r="L527">
        <v>-56.75</v>
      </c>
      <c r="M527">
        <v>100</v>
      </c>
      <c r="N527">
        <v>2.6831874607442101</v>
      </c>
      <c r="O527">
        <v>2</v>
      </c>
      <c r="P527">
        <f t="shared" si="58"/>
        <v>5.011872336272719E-6</v>
      </c>
      <c r="Q527">
        <f t="shared" si="57"/>
        <v>-12.203700992868443</v>
      </c>
      <c r="R527">
        <f>10^(L527/10)</f>
        <v>2.1134890398366453E-6</v>
      </c>
      <c r="S527">
        <f>LN(R527)</f>
        <v>-13.06717040274121</v>
      </c>
      <c r="T527">
        <v>1</v>
      </c>
      <c r="U527">
        <v>14</v>
      </c>
      <c r="V527">
        <f t="shared" si="59"/>
        <v>11</v>
      </c>
      <c r="W527">
        <f t="shared" si="60"/>
        <v>9.0909090909090912E-2</v>
      </c>
      <c r="X527">
        <f t="shared" si="61"/>
        <v>8.2644628099173556E-3</v>
      </c>
      <c r="Z527">
        <f ca="1">IF($F527=$Z$1,1,0)</f>
        <v>0</v>
      </c>
      <c r="AA527">
        <f ca="1">IF($I527=$AA$1,1,0)</f>
        <v>0</v>
      </c>
      <c r="AB527" t="str">
        <f t="shared" ca="1" si="62"/>
        <v/>
      </c>
      <c r="AC527" t="str">
        <f ca="1">IF(AND(Z527,AA527),C527,"")</f>
        <v/>
      </c>
      <c r="AD527" t="str">
        <f ca="1">IF(AND(AA527,Z527),D527,"")</f>
        <v/>
      </c>
      <c r="AE527" t="str">
        <f t="shared" ca="1" si="63"/>
        <v/>
      </c>
    </row>
    <row r="528" spans="1:31" x14ac:dyDescent="0.25">
      <c r="A528">
        <v>89609</v>
      </c>
      <c r="B528" s="1">
        <v>38759.08252314815</v>
      </c>
      <c r="C528">
        <v>1</v>
      </c>
      <c r="D528">
        <v>3</v>
      </c>
      <c r="E528">
        <v>314.39999999999998</v>
      </c>
      <c r="F528" t="s">
        <v>113</v>
      </c>
      <c r="G528">
        <v>-75</v>
      </c>
      <c r="H528">
        <v>1139648330677</v>
      </c>
      <c r="I528">
        <v>315</v>
      </c>
      <c r="J528" s="3">
        <v>42738</v>
      </c>
      <c r="K528">
        <v>-75</v>
      </c>
      <c r="L528">
        <v>-74.778846153846203</v>
      </c>
      <c r="M528">
        <v>104</v>
      </c>
      <c r="N528">
        <v>2.1675306103894698</v>
      </c>
      <c r="O528">
        <v>2</v>
      </c>
      <c r="P528">
        <f t="shared" si="58"/>
        <v>3.1622776601683699E-8</v>
      </c>
      <c r="Q528">
        <f t="shared" si="57"/>
        <v>-17.269388197455346</v>
      </c>
      <c r="R528">
        <f>10^(L528/10)</f>
        <v>3.3274794698911057E-8</v>
      </c>
      <c r="S528">
        <f>LN(R528)</f>
        <v>-17.21846564251414</v>
      </c>
      <c r="T528">
        <v>12.8</v>
      </c>
      <c r="U528">
        <v>-2.8</v>
      </c>
      <c r="V528">
        <f t="shared" si="59"/>
        <v>13.14838393111488</v>
      </c>
      <c r="W528">
        <f t="shared" si="60"/>
        <v>7.6054974150363719E-2</v>
      </c>
      <c r="X528">
        <f t="shared" si="61"/>
        <v>5.7843590930124946E-3</v>
      </c>
      <c r="Z528">
        <f ca="1">IF($F528=$Z$1,1,0)</f>
        <v>1</v>
      </c>
      <c r="AA528">
        <f ca="1">IF($I528=$AA$1,1,0)</f>
        <v>0</v>
      </c>
      <c r="AB528" t="str">
        <f t="shared" ca="1" si="62"/>
        <v/>
      </c>
      <c r="AC528" t="str">
        <f ca="1">IF(AND(Z528,AA528),C528,"")</f>
        <v/>
      </c>
      <c r="AD528" t="str">
        <f ca="1">IF(AND(AA528,Z528),D528,"")</f>
        <v/>
      </c>
      <c r="AE528" t="str">
        <f t="shared" ca="1" si="63"/>
        <v/>
      </c>
    </row>
    <row r="529" spans="1:31" x14ac:dyDescent="0.25">
      <c r="A529">
        <v>89616</v>
      </c>
      <c r="B529" s="1">
        <v>38759.08252314815</v>
      </c>
      <c r="C529">
        <v>1</v>
      </c>
      <c r="D529">
        <v>3</v>
      </c>
      <c r="E529">
        <v>314.39999999999998</v>
      </c>
      <c r="F529" t="s">
        <v>116</v>
      </c>
      <c r="G529">
        <v>-65</v>
      </c>
      <c r="H529">
        <v>1139648330929</v>
      </c>
      <c r="I529">
        <v>315</v>
      </c>
      <c r="J529" s="3">
        <v>42738</v>
      </c>
      <c r="K529">
        <v>-63</v>
      </c>
      <c r="L529">
        <v>-64.670329670329707</v>
      </c>
      <c r="M529">
        <v>91</v>
      </c>
      <c r="N529">
        <v>3.8385614928713001</v>
      </c>
      <c r="O529">
        <v>2</v>
      </c>
      <c r="P529">
        <f t="shared" si="58"/>
        <v>3.1622776601683734E-7</v>
      </c>
      <c r="Q529">
        <f t="shared" si="57"/>
        <v>-14.966803104461299</v>
      </c>
      <c r="R529">
        <f>10^(L529/10)</f>
        <v>3.4116701285616581E-7</v>
      </c>
      <c r="S529">
        <f>LN(R529)</f>
        <v>-14.890893705791173</v>
      </c>
      <c r="T529">
        <v>33.5</v>
      </c>
      <c r="U529">
        <v>9.3000000000000007</v>
      </c>
      <c r="V529">
        <f t="shared" si="59"/>
        <v>33.10498451895122</v>
      </c>
      <c r="W529">
        <f t="shared" si="60"/>
        <v>3.0206931509892166E-2</v>
      </c>
      <c r="X529">
        <f t="shared" si="61"/>
        <v>9.1245871124331641E-4</v>
      </c>
      <c r="Z529">
        <f ca="1">IF($F529=$Z$1,1,0)</f>
        <v>0</v>
      </c>
      <c r="AA529">
        <f ca="1">IF($I529=$AA$1,1,0)</f>
        <v>0</v>
      </c>
      <c r="AB529" t="str">
        <f t="shared" ca="1" si="62"/>
        <v/>
      </c>
      <c r="AC529" t="str">
        <f ca="1">IF(AND(Z529,AA529),C529,"")</f>
        <v/>
      </c>
      <c r="AD529" t="str">
        <f ca="1">IF(AND(AA529,Z529),D529,"")</f>
        <v/>
      </c>
      <c r="AE529" t="str">
        <f t="shared" ca="1" si="63"/>
        <v/>
      </c>
    </row>
    <row r="530" spans="1:31" x14ac:dyDescent="0.25">
      <c r="A530">
        <v>90678</v>
      </c>
      <c r="B530" s="1">
        <v>38759.083229166667</v>
      </c>
      <c r="C530">
        <v>2</v>
      </c>
      <c r="D530">
        <v>3</v>
      </c>
      <c r="E530">
        <v>0.1</v>
      </c>
      <c r="F530" t="s">
        <v>115</v>
      </c>
      <c r="G530">
        <v>-45</v>
      </c>
      <c r="H530">
        <v>1139648391788</v>
      </c>
      <c r="I530">
        <v>0</v>
      </c>
      <c r="J530" s="3">
        <v>42769</v>
      </c>
      <c r="K530">
        <v>-44</v>
      </c>
      <c r="L530">
        <v>-44.345794392523402</v>
      </c>
      <c r="M530">
        <v>107</v>
      </c>
      <c r="N530">
        <v>1.3535613663299799</v>
      </c>
      <c r="O530">
        <v>2</v>
      </c>
      <c r="P530">
        <f t="shared" si="58"/>
        <v>3.1622776601683748E-5</v>
      </c>
      <c r="Q530">
        <f t="shared" si="57"/>
        <v>-10.361632918473207</v>
      </c>
      <c r="R530">
        <f>10^(L530/10)</f>
        <v>3.6763814046249348E-5</v>
      </c>
      <c r="S530">
        <f>LN(R530)</f>
        <v>-10.210996510520335</v>
      </c>
      <c r="T530">
        <v>2.5</v>
      </c>
      <c r="U530">
        <v>-0.8</v>
      </c>
      <c r="V530">
        <f t="shared" si="59"/>
        <v>3.8327535793473602</v>
      </c>
      <c r="W530">
        <f t="shared" si="60"/>
        <v>0.26090902514277464</v>
      </c>
      <c r="X530">
        <f t="shared" si="61"/>
        <v>6.807351940095302E-2</v>
      </c>
      <c r="Z530">
        <f ca="1">IF($F530=$Z$1,1,0)</f>
        <v>0</v>
      </c>
      <c r="AA530">
        <f ca="1">IF($I530=$AA$1,1,0)</f>
        <v>0</v>
      </c>
      <c r="AB530" t="str">
        <f t="shared" ca="1" si="62"/>
        <v/>
      </c>
      <c r="AC530" t="str">
        <f ca="1">IF(AND(Z530,AA530),C530,"")</f>
        <v/>
      </c>
      <c r="AD530" t="str">
        <f ca="1">IF(AND(AA530,Z530),D530,"")</f>
        <v/>
      </c>
      <c r="AE530" t="str">
        <f t="shared" ca="1" si="63"/>
        <v/>
      </c>
    </row>
    <row r="531" spans="1:31" x14ac:dyDescent="0.25">
      <c r="A531">
        <v>90679</v>
      </c>
      <c r="B531" s="1">
        <v>38759.083229166667</v>
      </c>
      <c r="C531">
        <v>2</v>
      </c>
      <c r="D531">
        <v>3</v>
      </c>
      <c r="E531">
        <v>0.1</v>
      </c>
      <c r="F531" t="s">
        <v>117</v>
      </c>
      <c r="G531">
        <v>-51</v>
      </c>
      <c r="H531">
        <v>1139648391788</v>
      </c>
      <c r="I531">
        <v>0</v>
      </c>
      <c r="J531" s="3">
        <v>42769</v>
      </c>
      <c r="K531">
        <v>-52</v>
      </c>
      <c r="L531">
        <v>-53.445544554455402</v>
      </c>
      <c r="M531">
        <v>101</v>
      </c>
      <c r="N531">
        <v>4.4440415108879296</v>
      </c>
      <c r="O531">
        <v>8</v>
      </c>
      <c r="P531">
        <f t="shared" si="58"/>
        <v>7.9432823472428065E-6</v>
      </c>
      <c r="Q531">
        <f t="shared" si="57"/>
        <v>-11.743183974269634</v>
      </c>
      <c r="R531">
        <f>10^(L531/10)</f>
        <v>4.5231974317425708E-6</v>
      </c>
      <c r="S531">
        <f>LN(R531)</f>
        <v>-12.306291417803813</v>
      </c>
      <c r="T531">
        <v>1</v>
      </c>
      <c r="U531">
        <v>14</v>
      </c>
      <c r="V531">
        <f t="shared" si="59"/>
        <v>11.045361017187261</v>
      </c>
      <c r="W531">
        <f t="shared" si="60"/>
        <v>9.0535746042518531E-2</v>
      </c>
      <c r="X531">
        <f t="shared" si="61"/>
        <v>8.1967213114754085E-3</v>
      </c>
      <c r="Z531">
        <f ca="1">IF($F531=$Z$1,1,0)</f>
        <v>0</v>
      </c>
      <c r="AA531">
        <f ca="1">IF($I531=$AA$1,1,0)</f>
        <v>0</v>
      </c>
      <c r="AB531" t="str">
        <f t="shared" ca="1" si="62"/>
        <v/>
      </c>
      <c r="AC531" t="str">
        <f ca="1">IF(AND(Z531,AA531),C531,"")</f>
        <v/>
      </c>
      <c r="AD531" t="str">
        <f ca="1">IF(AND(AA531,Z531),D531,"")</f>
        <v/>
      </c>
      <c r="AE531" t="str">
        <f t="shared" ca="1" si="63"/>
        <v/>
      </c>
    </row>
    <row r="532" spans="1:31" x14ac:dyDescent="0.25">
      <c r="A532">
        <v>90680</v>
      </c>
      <c r="B532" s="1">
        <v>38759.083229166667</v>
      </c>
      <c r="C532">
        <v>2</v>
      </c>
      <c r="D532">
        <v>3</v>
      </c>
      <c r="E532">
        <v>0.1</v>
      </c>
      <c r="F532" t="s">
        <v>112</v>
      </c>
      <c r="G532">
        <v>-50</v>
      </c>
      <c r="H532">
        <v>1139648391788</v>
      </c>
      <c r="I532">
        <v>0</v>
      </c>
      <c r="J532" s="3">
        <v>42769</v>
      </c>
      <c r="K532">
        <v>-54</v>
      </c>
      <c r="L532">
        <v>-52.909090909090899</v>
      </c>
      <c r="M532">
        <v>110</v>
      </c>
      <c r="N532">
        <v>3.8564742526541602</v>
      </c>
      <c r="O532">
        <v>7</v>
      </c>
      <c r="P532">
        <f t="shared" si="58"/>
        <v>1.0000000000000001E-5</v>
      </c>
      <c r="Q532">
        <f t="shared" si="57"/>
        <v>-11.512925464970229</v>
      </c>
      <c r="R532">
        <f>10^(L532/10)</f>
        <v>5.117889550210742E-6</v>
      </c>
      <c r="S532">
        <f>LN(R532)</f>
        <v>-12.18276840111395</v>
      </c>
      <c r="T532">
        <v>7.5</v>
      </c>
      <c r="U532">
        <v>6.3</v>
      </c>
      <c r="V532">
        <f t="shared" si="59"/>
        <v>6.4140470843298303</v>
      </c>
      <c r="W532">
        <f t="shared" si="60"/>
        <v>0.15590780467500803</v>
      </c>
      <c r="X532">
        <f t="shared" si="61"/>
        <v>2.4307243558580462E-2</v>
      </c>
      <c r="Z532">
        <f ca="1">IF($F532=$Z$1,1,0)</f>
        <v>0</v>
      </c>
      <c r="AA532">
        <f ca="1">IF($I532=$AA$1,1,0)</f>
        <v>0</v>
      </c>
      <c r="AB532" t="str">
        <f t="shared" ca="1" si="62"/>
        <v/>
      </c>
      <c r="AC532" t="str">
        <f ca="1">IF(AND(Z532,AA532),C532,"")</f>
        <v/>
      </c>
      <c r="AD532" t="str">
        <f ca="1">IF(AND(AA532,Z532),D532,"")</f>
        <v/>
      </c>
      <c r="AE532" t="str">
        <f t="shared" ca="1" si="63"/>
        <v/>
      </c>
    </row>
    <row r="533" spans="1:31" x14ac:dyDescent="0.25">
      <c r="A533">
        <v>90681</v>
      </c>
      <c r="B533" s="1">
        <v>38759.083229166667</v>
      </c>
      <c r="C533">
        <v>2</v>
      </c>
      <c r="D533">
        <v>3</v>
      </c>
      <c r="E533">
        <v>0.1</v>
      </c>
      <c r="F533" t="s">
        <v>113</v>
      </c>
      <c r="G533">
        <v>-60</v>
      </c>
      <c r="H533">
        <v>1139648391788</v>
      </c>
      <c r="I533">
        <v>0</v>
      </c>
      <c r="J533" s="3">
        <v>42769</v>
      </c>
      <c r="K533">
        <v>-63</v>
      </c>
      <c r="L533">
        <v>-63.032967032967001</v>
      </c>
      <c r="M533">
        <v>91</v>
      </c>
      <c r="N533">
        <v>3.4655464518618402</v>
      </c>
      <c r="O533">
        <v>4</v>
      </c>
      <c r="P533">
        <f t="shared" si="58"/>
        <v>9.9999999999999995E-7</v>
      </c>
      <c r="Q533">
        <f t="shared" si="57"/>
        <v>-13.815510557964274</v>
      </c>
      <c r="R533">
        <f>10^(L533/10)</f>
        <v>4.9739715480433925E-7</v>
      </c>
      <c r="S533">
        <f>LN(R533)</f>
        <v>-14.513877025729496</v>
      </c>
      <c r="T533">
        <v>12.8</v>
      </c>
      <c r="U533">
        <v>-2.8</v>
      </c>
      <c r="V533">
        <f t="shared" si="59"/>
        <v>12.258874336577565</v>
      </c>
      <c r="W533">
        <f t="shared" si="60"/>
        <v>8.1573558268416044E-2</v>
      </c>
      <c r="X533">
        <f t="shared" si="61"/>
        <v>6.6542454085706665E-3</v>
      </c>
      <c r="Z533">
        <f ca="1">IF($F533=$Z$1,1,0)</f>
        <v>1</v>
      </c>
      <c r="AA533">
        <f ca="1">IF($I533=$AA$1,1,0)</f>
        <v>0</v>
      </c>
      <c r="AB533" t="str">
        <f t="shared" ca="1" si="62"/>
        <v/>
      </c>
      <c r="AC533" t="str">
        <f ca="1">IF(AND(Z533,AA533),C533,"")</f>
        <v/>
      </c>
      <c r="AD533" t="str">
        <f ca="1">IF(AND(AA533,Z533),D533,"")</f>
        <v/>
      </c>
      <c r="AE533" t="str">
        <f t="shared" ca="1" si="63"/>
        <v/>
      </c>
    </row>
    <row r="534" spans="1:31" x14ac:dyDescent="0.25">
      <c r="A534">
        <v>90682</v>
      </c>
      <c r="B534" s="1">
        <v>38759.083229166667</v>
      </c>
      <c r="C534">
        <v>2</v>
      </c>
      <c r="D534">
        <v>3</v>
      </c>
      <c r="E534">
        <v>0.1</v>
      </c>
      <c r="F534" t="s">
        <v>114</v>
      </c>
      <c r="G534">
        <v>-60</v>
      </c>
      <c r="H534">
        <v>1139648391788</v>
      </c>
      <c r="I534">
        <v>0</v>
      </c>
      <c r="J534" s="3">
        <v>42769</v>
      </c>
      <c r="K534">
        <v>-60</v>
      </c>
      <c r="L534">
        <v>-58.552941176470597</v>
      </c>
      <c r="M534">
        <v>85</v>
      </c>
      <c r="N534">
        <v>4.2914807144724598</v>
      </c>
      <c r="O534">
        <v>7</v>
      </c>
      <c r="P534">
        <f t="shared" si="58"/>
        <v>9.9999999999999995E-7</v>
      </c>
      <c r="Q534">
        <f t="shared" si="57"/>
        <v>-13.815510557964274</v>
      </c>
      <c r="R534">
        <f>10^(L534/10)</f>
        <v>1.3954230173846008E-6</v>
      </c>
      <c r="S534">
        <f>LN(R534)</f>
        <v>-13.482312950389845</v>
      </c>
      <c r="T534">
        <v>33.5</v>
      </c>
      <c r="U534">
        <v>2.8</v>
      </c>
      <c r="V534">
        <f t="shared" si="59"/>
        <v>31.500634914236251</v>
      </c>
      <c r="W534">
        <f t="shared" si="60"/>
        <v>3.1745391885674809E-2</v>
      </c>
      <c r="X534">
        <f t="shared" si="61"/>
        <v>1.0077699059750679E-3</v>
      </c>
      <c r="Z534">
        <f ca="1">IF($F534=$Z$1,1,0)</f>
        <v>0</v>
      </c>
      <c r="AA534">
        <f ca="1">IF($I534=$AA$1,1,0)</f>
        <v>0</v>
      </c>
      <c r="AB534" t="str">
        <f t="shared" ca="1" si="62"/>
        <v/>
      </c>
      <c r="AC534" t="str">
        <f ca="1">IF(AND(Z534,AA534),C534,"")</f>
        <v/>
      </c>
      <c r="AD534" t="str">
        <f ca="1">IF(AND(AA534,Z534),D534,"")</f>
        <v/>
      </c>
      <c r="AE534" t="str">
        <f t="shared" ca="1" si="63"/>
        <v/>
      </c>
    </row>
    <row r="535" spans="1:31" x14ac:dyDescent="0.25">
      <c r="A535">
        <v>90689</v>
      </c>
      <c r="B535" s="1">
        <v>38759.083240740743</v>
      </c>
      <c r="C535">
        <v>2</v>
      </c>
      <c r="D535">
        <v>3</v>
      </c>
      <c r="E535">
        <v>0.1</v>
      </c>
      <c r="F535" t="s">
        <v>116</v>
      </c>
      <c r="G535">
        <v>-59</v>
      </c>
      <c r="H535">
        <v>1139648392041</v>
      </c>
      <c r="I535">
        <v>0</v>
      </c>
      <c r="J535" s="3">
        <v>42769</v>
      </c>
      <c r="K535">
        <v>-62</v>
      </c>
      <c r="L535">
        <v>-61.775280898876403</v>
      </c>
      <c r="M535">
        <v>89</v>
      </c>
      <c r="N535">
        <v>2.8594055683463502</v>
      </c>
      <c r="O535">
        <v>3</v>
      </c>
      <c r="P535">
        <f t="shared" si="58"/>
        <v>1.2589254117941642E-6</v>
      </c>
      <c r="Q535">
        <f t="shared" si="57"/>
        <v>-13.585252048664872</v>
      </c>
      <c r="R535">
        <f>10^(L535/10)</f>
        <v>6.6446469436900322E-7</v>
      </c>
      <c r="S535">
        <f>LN(R535)</f>
        <v>-14.224284091327263</v>
      </c>
      <c r="T535">
        <v>33.5</v>
      </c>
      <c r="U535">
        <v>9.3000000000000007</v>
      </c>
      <c r="V535">
        <f t="shared" si="59"/>
        <v>32.123822935634543</v>
      </c>
      <c r="W535">
        <f t="shared" si="60"/>
        <v>3.1129545260029211E-2</v>
      </c>
      <c r="X535">
        <f t="shared" si="61"/>
        <v>9.6904858809620728E-4</v>
      </c>
      <c r="Z535">
        <f ca="1">IF($F535=$Z$1,1,0)</f>
        <v>0</v>
      </c>
      <c r="AA535">
        <f ca="1">IF($I535=$AA$1,1,0)</f>
        <v>0</v>
      </c>
      <c r="AB535" t="str">
        <f t="shared" ca="1" si="62"/>
        <v/>
      </c>
      <c r="AC535" t="str">
        <f ca="1">IF(AND(Z535,AA535),C535,"")</f>
        <v/>
      </c>
      <c r="AD535" t="str">
        <f ca="1">IF(AND(AA535,Z535),D535,"")</f>
        <v/>
      </c>
      <c r="AE535" t="str">
        <f t="shared" ca="1" si="63"/>
        <v/>
      </c>
    </row>
    <row r="536" spans="1:31" x14ac:dyDescent="0.25">
      <c r="A536">
        <v>91760</v>
      </c>
      <c r="B536" s="1">
        <v>38759.083738425928</v>
      </c>
      <c r="C536">
        <v>2</v>
      </c>
      <c r="D536">
        <v>3</v>
      </c>
      <c r="E536">
        <v>44.3</v>
      </c>
      <c r="F536" t="s">
        <v>115</v>
      </c>
      <c r="G536">
        <v>-41</v>
      </c>
      <c r="H536">
        <v>1139648435139</v>
      </c>
      <c r="I536">
        <v>45</v>
      </c>
      <c r="J536" s="3">
        <v>42769</v>
      </c>
      <c r="K536">
        <v>-41</v>
      </c>
      <c r="L536">
        <v>-42.752380952381003</v>
      </c>
      <c r="M536">
        <v>105</v>
      </c>
      <c r="N536">
        <v>3.0248361442619802</v>
      </c>
      <c r="O536">
        <v>4</v>
      </c>
      <c r="P536">
        <f t="shared" si="58"/>
        <v>7.9432823472428153E-5</v>
      </c>
      <c r="Q536">
        <f t="shared" si="57"/>
        <v>-9.4405988812755872</v>
      </c>
      <c r="R536">
        <f>10^(L536/10)</f>
        <v>5.3059347480577963E-5</v>
      </c>
      <c r="S536">
        <f>LN(R536)</f>
        <v>-9.8440995070955086</v>
      </c>
      <c r="T536">
        <v>2.5</v>
      </c>
      <c r="U536">
        <v>-0.8</v>
      </c>
      <c r="V536">
        <f t="shared" si="59"/>
        <v>3.8327535793473602</v>
      </c>
      <c r="W536">
        <f t="shared" si="60"/>
        <v>0.26090902514277464</v>
      </c>
      <c r="X536">
        <f t="shared" si="61"/>
        <v>6.807351940095302E-2</v>
      </c>
      <c r="Z536">
        <f ca="1">IF($F536=$Z$1,1,0)</f>
        <v>0</v>
      </c>
      <c r="AA536">
        <f ca="1">IF($I536=$AA$1,1,0)</f>
        <v>0</v>
      </c>
      <c r="AB536" t="str">
        <f t="shared" ca="1" si="62"/>
        <v/>
      </c>
      <c r="AC536" t="str">
        <f ca="1">IF(AND(Z536,AA536),C536,"")</f>
        <v/>
      </c>
      <c r="AD536" t="str">
        <f ca="1">IF(AND(AA536,Z536),D536,"")</f>
        <v/>
      </c>
      <c r="AE536" t="str">
        <f t="shared" ca="1" si="63"/>
        <v/>
      </c>
    </row>
    <row r="537" spans="1:31" x14ac:dyDescent="0.25">
      <c r="A537">
        <v>91761</v>
      </c>
      <c r="B537" s="1">
        <v>38759.083738425928</v>
      </c>
      <c r="C537">
        <v>2</v>
      </c>
      <c r="D537">
        <v>3</v>
      </c>
      <c r="E537">
        <v>44.3</v>
      </c>
      <c r="F537" t="s">
        <v>117</v>
      </c>
      <c r="G537">
        <v>-53</v>
      </c>
      <c r="H537">
        <v>1139648435139</v>
      </c>
      <c r="I537">
        <v>45</v>
      </c>
      <c r="J537" s="3">
        <v>42769</v>
      </c>
      <c r="K537">
        <v>-54</v>
      </c>
      <c r="L537">
        <v>-53.934782608695599</v>
      </c>
      <c r="M537">
        <v>92</v>
      </c>
      <c r="N537">
        <v>2.85858778561126</v>
      </c>
      <c r="O537">
        <v>3</v>
      </c>
      <c r="P537">
        <f t="shared" si="58"/>
        <v>5.011872336272719E-6</v>
      </c>
      <c r="Q537">
        <f t="shared" si="57"/>
        <v>-12.203700992868443</v>
      </c>
      <c r="R537">
        <f>10^(L537/10)</f>
        <v>4.0413060324856637E-6</v>
      </c>
      <c r="S537">
        <f>LN(R537)</f>
        <v>-12.4189426428657</v>
      </c>
      <c r="T537">
        <v>1</v>
      </c>
      <c r="U537">
        <v>14</v>
      </c>
      <c r="V537">
        <f t="shared" si="59"/>
        <v>11.045361017187261</v>
      </c>
      <c r="W537">
        <f t="shared" si="60"/>
        <v>9.0535746042518531E-2</v>
      </c>
      <c r="X537">
        <f t="shared" si="61"/>
        <v>8.1967213114754085E-3</v>
      </c>
      <c r="Z537">
        <f ca="1">IF($F537=$Z$1,1,0)</f>
        <v>0</v>
      </c>
      <c r="AA537">
        <f ca="1">IF($I537=$AA$1,1,0)</f>
        <v>0</v>
      </c>
      <c r="AB537" t="str">
        <f t="shared" ca="1" si="62"/>
        <v/>
      </c>
      <c r="AC537" t="str">
        <f ca="1">IF(AND(Z537,AA537),C537,"")</f>
        <v/>
      </c>
      <c r="AD537" t="str">
        <f ca="1">IF(AND(AA537,Z537),D537,"")</f>
        <v/>
      </c>
      <c r="AE537" t="str">
        <f t="shared" ca="1" si="63"/>
        <v/>
      </c>
    </row>
    <row r="538" spans="1:31" x14ac:dyDescent="0.25">
      <c r="A538">
        <v>91762</v>
      </c>
      <c r="B538" s="1">
        <v>38759.083738425928</v>
      </c>
      <c r="C538">
        <v>2</v>
      </c>
      <c r="D538">
        <v>3</v>
      </c>
      <c r="E538">
        <v>44.3</v>
      </c>
      <c r="F538" t="s">
        <v>112</v>
      </c>
      <c r="G538">
        <v>-53</v>
      </c>
      <c r="H538">
        <v>1139648435139</v>
      </c>
      <c r="I538">
        <v>45</v>
      </c>
      <c r="J538" s="3">
        <v>42769</v>
      </c>
      <c r="K538">
        <v>-56</v>
      </c>
      <c r="L538">
        <v>-55.390909090909098</v>
      </c>
      <c r="M538">
        <v>110</v>
      </c>
      <c r="N538">
        <v>2.3582587828888801</v>
      </c>
      <c r="O538">
        <v>4</v>
      </c>
      <c r="P538">
        <f t="shared" si="58"/>
        <v>5.011872336272719E-6</v>
      </c>
      <c r="Q538">
        <f t="shared" si="57"/>
        <v>-12.203700992868443</v>
      </c>
      <c r="R538">
        <f>10^(L538/10)</f>
        <v>2.8900748514732928E-6</v>
      </c>
      <c r="S538">
        <f>LN(R538)</f>
        <v>-12.754228156011568</v>
      </c>
      <c r="T538">
        <v>7.5</v>
      </c>
      <c r="U538">
        <v>6.3</v>
      </c>
      <c r="V538">
        <f t="shared" si="59"/>
        <v>6.4140470843298303</v>
      </c>
      <c r="W538">
        <f t="shared" si="60"/>
        <v>0.15590780467500803</v>
      </c>
      <c r="X538">
        <f t="shared" si="61"/>
        <v>2.4307243558580462E-2</v>
      </c>
      <c r="Z538">
        <f ca="1">IF($F538=$Z$1,1,0)</f>
        <v>0</v>
      </c>
      <c r="AA538">
        <f ca="1">IF($I538=$AA$1,1,0)</f>
        <v>0</v>
      </c>
      <c r="AB538" t="str">
        <f t="shared" ca="1" si="62"/>
        <v/>
      </c>
      <c r="AC538" t="str">
        <f ca="1">IF(AND(Z538,AA538),C538,"")</f>
        <v/>
      </c>
      <c r="AD538" t="str">
        <f ca="1">IF(AND(AA538,Z538),D538,"")</f>
        <v/>
      </c>
      <c r="AE538" t="str">
        <f t="shared" ca="1" si="63"/>
        <v/>
      </c>
    </row>
    <row r="539" spans="1:31" x14ac:dyDescent="0.25">
      <c r="A539">
        <v>91763</v>
      </c>
      <c r="B539" s="1">
        <v>38759.083738425928</v>
      </c>
      <c r="C539">
        <v>2</v>
      </c>
      <c r="D539">
        <v>3</v>
      </c>
      <c r="E539">
        <v>44.3</v>
      </c>
      <c r="F539" t="s">
        <v>114</v>
      </c>
      <c r="G539">
        <v>-58</v>
      </c>
      <c r="H539">
        <v>1139648435139</v>
      </c>
      <c r="I539">
        <v>45</v>
      </c>
      <c r="J539" s="3">
        <v>42769</v>
      </c>
      <c r="K539">
        <v>-58</v>
      </c>
      <c r="L539">
        <v>-56.921348314606703</v>
      </c>
      <c r="M539">
        <v>89</v>
      </c>
      <c r="N539">
        <v>2.9627410492693298</v>
      </c>
      <c r="O539">
        <v>3</v>
      </c>
      <c r="P539">
        <f t="shared" si="58"/>
        <v>1.5848931924611111E-6</v>
      </c>
      <c r="Q539">
        <f t="shared" si="57"/>
        <v>-13.354993539365466</v>
      </c>
      <c r="R539">
        <f>10^(L539/10)</f>
        <v>2.0317261414615235E-6</v>
      </c>
      <c r="S539">
        <f>LN(R539)</f>
        <v>-13.106624810233516</v>
      </c>
      <c r="T539">
        <v>33.5</v>
      </c>
      <c r="U539">
        <v>2.8</v>
      </c>
      <c r="V539">
        <f t="shared" si="59"/>
        <v>31.500634914236251</v>
      </c>
      <c r="W539">
        <f t="shared" si="60"/>
        <v>3.1745391885674809E-2</v>
      </c>
      <c r="X539">
        <f t="shared" si="61"/>
        <v>1.0077699059750679E-3</v>
      </c>
      <c r="Z539">
        <f ca="1">IF($F539=$Z$1,1,0)</f>
        <v>0</v>
      </c>
      <c r="AA539">
        <f ca="1">IF($I539=$AA$1,1,0)</f>
        <v>0</v>
      </c>
      <c r="AB539" t="str">
        <f t="shared" ca="1" si="62"/>
        <v/>
      </c>
      <c r="AC539" t="str">
        <f ca="1">IF(AND(Z539,AA539),C539,"")</f>
        <v/>
      </c>
      <c r="AD539" t="str">
        <f ca="1">IF(AND(AA539,Z539),D539,"")</f>
        <v/>
      </c>
      <c r="AE539" t="str">
        <f t="shared" ca="1" si="63"/>
        <v/>
      </c>
    </row>
    <row r="540" spans="1:31" x14ac:dyDescent="0.25">
      <c r="A540">
        <v>91764</v>
      </c>
      <c r="B540" s="1">
        <v>38759.083738425928</v>
      </c>
      <c r="C540">
        <v>2</v>
      </c>
      <c r="D540">
        <v>3</v>
      </c>
      <c r="E540">
        <v>44.3</v>
      </c>
      <c r="F540" t="s">
        <v>113</v>
      </c>
      <c r="G540">
        <v>-60</v>
      </c>
      <c r="H540">
        <v>1139648435139</v>
      </c>
      <c r="I540">
        <v>45</v>
      </c>
      <c r="J540" s="3">
        <v>42769</v>
      </c>
      <c r="K540">
        <v>-62</v>
      </c>
      <c r="L540">
        <v>-61.203883495145597</v>
      </c>
      <c r="M540">
        <v>103</v>
      </c>
      <c r="N540">
        <v>1.8222977485396701</v>
      </c>
      <c r="O540">
        <v>3</v>
      </c>
      <c r="P540">
        <f t="shared" si="58"/>
        <v>9.9999999999999995E-7</v>
      </c>
      <c r="Q540">
        <f t="shared" si="57"/>
        <v>-13.815510557964274</v>
      </c>
      <c r="R540">
        <f>10^(L540/10)</f>
        <v>7.5789955223415373E-7</v>
      </c>
      <c r="S540">
        <f>LN(R540)</f>
        <v>-14.092714976926658</v>
      </c>
      <c r="T540">
        <v>12.8</v>
      </c>
      <c r="U540">
        <v>-2.8</v>
      </c>
      <c r="V540">
        <f t="shared" si="59"/>
        <v>12.258874336577565</v>
      </c>
      <c r="W540">
        <f t="shared" si="60"/>
        <v>8.1573558268416044E-2</v>
      </c>
      <c r="X540">
        <f t="shared" si="61"/>
        <v>6.6542454085706665E-3</v>
      </c>
      <c r="Z540">
        <f ca="1">IF($F540=$Z$1,1,0)</f>
        <v>1</v>
      </c>
      <c r="AA540">
        <f ca="1">IF($I540=$AA$1,1,0)</f>
        <v>0</v>
      </c>
      <c r="AB540" t="str">
        <f t="shared" ca="1" si="62"/>
        <v/>
      </c>
      <c r="AC540" t="str">
        <f ca="1">IF(AND(Z540,AA540),C540,"")</f>
        <v/>
      </c>
      <c r="AD540" t="str">
        <f ca="1">IF(AND(AA540,Z540),D540,"")</f>
        <v/>
      </c>
      <c r="AE540" t="str">
        <f t="shared" ca="1" si="63"/>
        <v/>
      </c>
    </row>
    <row r="541" spans="1:31" x14ac:dyDescent="0.25">
      <c r="A541">
        <v>91765</v>
      </c>
      <c r="B541" s="1">
        <v>38759.083738425928</v>
      </c>
      <c r="C541">
        <v>2</v>
      </c>
      <c r="D541">
        <v>3</v>
      </c>
      <c r="E541">
        <v>44.3</v>
      </c>
      <c r="F541" t="s">
        <v>116</v>
      </c>
      <c r="G541">
        <v>-63</v>
      </c>
      <c r="H541">
        <v>1139648435139</v>
      </c>
      <c r="I541">
        <v>45</v>
      </c>
      <c r="J541" s="3">
        <v>42769</v>
      </c>
      <c r="K541">
        <v>-59.5</v>
      </c>
      <c r="L541">
        <v>-59.755555555555603</v>
      </c>
      <c r="M541">
        <v>90</v>
      </c>
      <c r="N541">
        <v>1.69805646411003</v>
      </c>
      <c r="O541">
        <v>2</v>
      </c>
      <c r="P541">
        <f t="shared" si="58"/>
        <v>5.0118723362727218E-7</v>
      </c>
      <c r="Q541">
        <f t="shared" si="57"/>
        <v>-14.506286085862488</v>
      </c>
      <c r="R541">
        <f>10^(L541/10)</f>
        <v>1.0578995793512151E-6</v>
      </c>
      <c r="S541">
        <f>LN(R541)</f>
        <v>-13.759225144579988</v>
      </c>
      <c r="T541">
        <v>33.5</v>
      </c>
      <c r="U541">
        <v>9.3000000000000007</v>
      </c>
      <c r="V541">
        <f t="shared" si="59"/>
        <v>32.123822935634543</v>
      </c>
      <c r="W541">
        <f t="shared" si="60"/>
        <v>3.1129545260029211E-2</v>
      </c>
      <c r="X541">
        <f t="shared" si="61"/>
        <v>9.6904858809620728E-4</v>
      </c>
      <c r="Z541">
        <f ca="1">IF($F541=$Z$1,1,0)</f>
        <v>0</v>
      </c>
      <c r="AA541">
        <f ca="1">IF($I541=$AA$1,1,0)</f>
        <v>0</v>
      </c>
      <c r="AB541" t="str">
        <f t="shared" ca="1" si="62"/>
        <v/>
      </c>
      <c r="AC541" t="str">
        <f ca="1">IF(AND(Z541,AA541),C541,"")</f>
        <v/>
      </c>
      <c r="AD541" t="str">
        <f ca="1">IF(AND(AA541,Z541),D541,"")</f>
        <v/>
      </c>
      <c r="AE541" t="str">
        <f t="shared" ca="1" si="63"/>
        <v/>
      </c>
    </row>
    <row r="542" spans="1:31" x14ac:dyDescent="0.25">
      <c r="A542">
        <v>92799</v>
      </c>
      <c r="B542" s="1">
        <v>38759.08421296296</v>
      </c>
      <c r="C542">
        <v>2</v>
      </c>
      <c r="D542">
        <v>3</v>
      </c>
      <c r="E542">
        <v>90.5</v>
      </c>
      <c r="F542" t="s">
        <v>117</v>
      </c>
      <c r="G542">
        <v>-58</v>
      </c>
      <c r="H542">
        <v>1139648476362</v>
      </c>
      <c r="I542">
        <v>90</v>
      </c>
      <c r="J542" s="3">
        <v>42769</v>
      </c>
      <c r="K542">
        <v>-56</v>
      </c>
      <c r="L542">
        <v>-56.1287128712871</v>
      </c>
      <c r="M542">
        <v>101</v>
      </c>
      <c r="N542">
        <v>1.70682961268331</v>
      </c>
      <c r="O542">
        <v>2</v>
      </c>
      <c r="P542">
        <f t="shared" si="58"/>
        <v>1.5848931924611111E-6</v>
      </c>
      <c r="Q542">
        <f t="shared" si="57"/>
        <v>-13.354993539365466</v>
      </c>
      <c r="R542">
        <f>10^(L542/10)</f>
        <v>2.4385334251373549E-6</v>
      </c>
      <c r="S542">
        <f>LN(R542)</f>
        <v>-12.924113754636872</v>
      </c>
      <c r="T542">
        <v>1</v>
      </c>
      <c r="U542">
        <v>14</v>
      </c>
      <c r="V542">
        <f t="shared" si="59"/>
        <v>11.045361017187261</v>
      </c>
      <c r="W542">
        <f t="shared" si="60"/>
        <v>9.0535746042518531E-2</v>
      </c>
      <c r="X542">
        <f t="shared" si="61"/>
        <v>8.1967213114754085E-3</v>
      </c>
      <c r="Z542">
        <f ca="1">IF($F542=$Z$1,1,0)</f>
        <v>0</v>
      </c>
      <c r="AA542">
        <f ca="1">IF($I542=$AA$1,1,0)</f>
        <v>0</v>
      </c>
      <c r="AB542" t="str">
        <f t="shared" ca="1" si="62"/>
        <v/>
      </c>
      <c r="AC542" t="str">
        <f ca="1">IF(AND(Z542,AA542),C542,"")</f>
        <v/>
      </c>
      <c r="AD542" t="str">
        <f ca="1">IF(AND(AA542,Z542),D542,"")</f>
        <v/>
      </c>
      <c r="AE542" t="str">
        <f t="shared" ca="1" si="63"/>
        <v/>
      </c>
    </row>
    <row r="543" spans="1:31" x14ac:dyDescent="0.25">
      <c r="A543">
        <v>92800</v>
      </c>
      <c r="B543" s="1">
        <v>38759.08421296296</v>
      </c>
      <c r="C543">
        <v>2</v>
      </c>
      <c r="D543">
        <v>3</v>
      </c>
      <c r="E543">
        <v>90.5</v>
      </c>
      <c r="F543" t="s">
        <v>115</v>
      </c>
      <c r="G543">
        <v>-49</v>
      </c>
      <c r="H543">
        <v>1139648476362</v>
      </c>
      <c r="I543">
        <v>90</v>
      </c>
      <c r="J543" s="3">
        <v>42769</v>
      </c>
      <c r="K543">
        <v>-45</v>
      </c>
      <c r="L543">
        <v>-44.459183673469397</v>
      </c>
      <c r="M543">
        <v>98</v>
      </c>
      <c r="N543">
        <v>2.6908334942451</v>
      </c>
      <c r="O543">
        <v>4</v>
      </c>
      <c r="P543">
        <f t="shared" si="58"/>
        <v>1.2589254117941658E-5</v>
      </c>
      <c r="Q543">
        <f t="shared" si="57"/>
        <v>-11.282666955670825</v>
      </c>
      <c r="R543">
        <f>10^(L543/10)</f>
        <v>3.5816375343049512E-5</v>
      </c>
      <c r="S543">
        <f>LN(R543)</f>
        <v>-10.237105357321489</v>
      </c>
      <c r="T543">
        <v>2.5</v>
      </c>
      <c r="U543">
        <v>-0.8</v>
      </c>
      <c r="V543">
        <f t="shared" si="59"/>
        <v>3.8327535793473602</v>
      </c>
      <c r="W543">
        <f t="shared" si="60"/>
        <v>0.26090902514277464</v>
      </c>
      <c r="X543">
        <f t="shared" si="61"/>
        <v>6.807351940095302E-2</v>
      </c>
      <c r="Z543">
        <f ca="1">IF($F543=$Z$1,1,0)</f>
        <v>0</v>
      </c>
      <c r="AA543">
        <f ca="1">IF($I543=$AA$1,1,0)</f>
        <v>0</v>
      </c>
      <c r="AB543" t="str">
        <f t="shared" ca="1" si="62"/>
        <v/>
      </c>
      <c r="AC543" t="str">
        <f ca="1">IF(AND(Z543,AA543),C543,"")</f>
        <v/>
      </c>
      <c r="AD543" t="str">
        <f ca="1">IF(AND(AA543,Z543),D543,"")</f>
        <v/>
      </c>
      <c r="AE543" t="str">
        <f t="shared" ca="1" si="63"/>
        <v/>
      </c>
    </row>
    <row r="544" spans="1:31" x14ac:dyDescent="0.25">
      <c r="A544">
        <v>92801</v>
      </c>
      <c r="B544" s="1">
        <v>38759.08421296296</v>
      </c>
      <c r="C544">
        <v>2</v>
      </c>
      <c r="D544">
        <v>3</v>
      </c>
      <c r="E544">
        <v>90.5</v>
      </c>
      <c r="F544" t="s">
        <v>116</v>
      </c>
      <c r="G544">
        <v>-63</v>
      </c>
      <c r="H544">
        <v>1139648476362</v>
      </c>
      <c r="I544">
        <v>90</v>
      </c>
      <c r="J544" s="3">
        <v>42769</v>
      </c>
      <c r="K544">
        <v>-64</v>
      </c>
      <c r="L544">
        <v>-64.159090909090907</v>
      </c>
      <c r="M544">
        <v>88</v>
      </c>
      <c r="N544">
        <v>3.1179361123724001</v>
      </c>
      <c r="O544">
        <v>2</v>
      </c>
      <c r="P544">
        <f t="shared" si="58"/>
        <v>5.0118723362727218E-7</v>
      </c>
      <c r="Q544">
        <f t="shared" si="57"/>
        <v>-14.506286085862488</v>
      </c>
      <c r="R544">
        <f>10^(L544/10)</f>
        <v>3.8378757377061158E-7</v>
      </c>
      <c r="S544">
        <f>LN(R544)</f>
        <v>-14.773176630732253</v>
      </c>
      <c r="T544">
        <v>33.5</v>
      </c>
      <c r="U544">
        <v>9.3000000000000007</v>
      </c>
      <c r="V544">
        <f t="shared" si="59"/>
        <v>32.123822935634543</v>
      </c>
      <c r="W544">
        <f t="shared" si="60"/>
        <v>3.1129545260029211E-2</v>
      </c>
      <c r="X544">
        <f t="shared" si="61"/>
        <v>9.6904858809620728E-4</v>
      </c>
      <c r="Z544">
        <f ca="1">IF($F544=$Z$1,1,0)</f>
        <v>0</v>
      </c>
      <c r="AA544">
        <f ca="1">IF($I544=$AA$1,1,0)</f>
        <v>0</v>
      </c>
      <c r="AB544" t="str">
        <f t="shared" ca="1" si="62"/>
        <v/>
      </c>
      <c r="AC544" t="str">
        <f ca="1">IF(AND(Z544,AA544),C544,"")</f>
        <v/>
      </c>
      <c r="AD544" t="str">
        <f ca="1">IF(AND(AA544,Z544),D544,"")</f>
        <v/>
      </c>
      <c r="AE544" t="str">
        <f t="shared" ca="1" si="63"/>
        <v/>
      </c>
    </row>
    <row r="545" spans="1:31" x14ac:dyDescent="0.25">
      <c r="A545">
        <v>92802</v>
      </c>
      <c r="B545" s="1">
        <v>38759.08421296296</v>
      </c>
      <c r="C545">
        <v>2</v>
      </c>
      <c r="D545">
        <v>3</v>
      </c>
      <c r="E545">
        <v>90.5</v>
      </c>
      <c r="F545" t="s">
        <v>113</v>
      </c>
      <c r="G545">
        <v>-62</v>
      </c>
      <c r="H545">
        <v>1139648476362</v>
      </c>
      <c r="I545">
        <v>90</v>
      </c>
      <c r="J545" s="3">
        <v>42769</v>
      </c>
      <c r="K545">
        <v>-61</v>
      </c>
      <c r="L545">
        <v>-61.1979166666667</v>
      </c>
      <c r="M545">
        <v>96</v>
      </c>
      <c r="N545">
        <v>1.4113807473658899</v>
      </c>
      <c r="O545">
        <v>1</v>
      </c>
      <c r="P545">
        <f t="shared" si="58"/>
        <v>6.3095734448019254E-7</v>
      </c>
      <c r="Q545">
        <f t="shared" si="57"/>
        <v>-14.276027576563084</v>
      </c>
      <c r="R545">
        <f>10^(L545/10)</f>
        <v>7.5894155595233621E-7</v>
      </c>
      <c r="S545">
        <f>LN(R545)</f>
        <v>-14.091341063895861</v>
      </c>
      <c r="T545">
        <v>12.8</v>
      </c>
      <c r="U545">
        <v>-2.8</v>
      </c>
      <c r="V545">
        <f t="shared" si="59"/>
        <v>12.258874336577565</v>
      </c>
      <c r="W545">
        <f t="shared" si="60"/>
        <v>8.1573558268416044E-2</v>
      </c>
      <c r="X545">
        <f t="shared" si="61"/>
        <v>6.6542454085706665E-3</v>
      </c>
      <c r="Z545">
        <f ca="1">IF($F545=$Z$1,1,0)</f>
        <v>1</v>
      </c>
      <c r="AA545">
        <f ca="1">IF($I545=$AA$1,1,0)</f>
        <v>0</v>
      </c>
      <c r="AB545" t="str">
        <f t="shared" ca="1" si="62"/>
        <v/>
      </c>
      <c r="AC545" t="str">
        <f ca="1">IF(AND(Z545,AA545),C545,"")</f>
        <v/>
      </c>
      <c r="AD545" t="str">
        <f ca="1">IF(AND(AA545,Z545),D545,"")</f>
        <v/>
      </c>
      <c r="AE545" t="str">
        <f t="shared" ca="1" si="63"/>
        <v/>
      </c>
    </row>
    <row r="546" spans="1:31" x14ac:dyDescent="0.25">
      <c r="A546">
        <v>92803</v>
      </c>
      <c r="B546" s="1">
        <v>38759.08421296296</v>
      </c>
      <c r="C546">
        <v>2</v>
      </c>
      <c r="D546">
        <v>3</v>
      </c>
      <c r="E546">
        <v>90.5</v>
      </c>
      <c r="F546" t="s">
        <v>112</v>
      </c>
      <c r="G546">
        <v>-63</v>
      </c>
      <c r="H546">
        <v>1139648476362</v>
      </c>
      <c r="I546">
        <v>90</v>
      </c>
      <c r="J546" s="3">
        <v>42769</v>
      </c>
      <c r="K546">
        <v>-58</v>
      </c>
      <c r="L546">
        <v>-58.618181818181803</v>
      </c>
      <c r="M546">
        <v>110</v>
      </c>
      <c r="N546">
        <v>3.16802203849084</v>
      </c>
      <c r="O546">
        <v>5</v>
      </c>
      <c r="P546">
        <f t="shared" si="58"/>
        <v>5.0118723362727218E-7</v>
      </c>
      <c r="Q546">
        <f t="shared" si="57"/>
        <v>-14.506286085862488</v>
      </c>
      <c r="R546">
        <f>10^(L546/10)</f>
        <v>1.374617340637381E-6</v>
      </c>
      <c r="S546">
        <f>LN(R546)</f>
        <v>-13.497335163296004</v>
      </c>
      <c r="T546">
        <v>7.5</v>
      </c>
      <c r="U546">
        <v>6.3</v>
      </c>
      <c r="V546">
        <f t="shared" si="59"/>
        <v>6.4140470843298303</v>
      </c>
      <c r="W546">
        <f t="shared" si="60"/>
        <v>0.15590780467500803</v>
      </c>
      <c r="X546">
        <f t="shared" si="61"/>
        <v>2.4307243558580462E-2</v>
      </c>
      <c r="Z546">
        <f ca="1">IF($F546=$Z$1,1,0)</f>
        <v>0</v>
      </c>
      <c r="AA546">
        <f ca="1">IF($I546=$AA$1,1,0)</f>
        <v>0</v>
      </c>
      <c r="AB546" t="str">
        <f t="shared" ca="1" si="62"/>
        <v/>
      </c>
      <c r="AC546" t="str">
        <f ca="1">IF(AND(Z546,AA546),C546,"")</f>
        <v/>
      </c>
      <c r="AD546" t="str">
        <f ca="1">IF(AND(AA546,Z546),D546,"")</f>
        <v/>
      </c>
      <c r="AE546" t="str">
        <f t="shared" ca="1" si="63"/>
        <v/>
      </c>
    </row>
    <row r="547" spans="1:31" x14ac:dyDescent="0.25">
      <c r="A547">
        <v>92821</v>
      </c>
      <c r="B547" s="1">
        <v>38759.08421296296</v>
      </c>
      <c r="C547">
        <v>2</v>
      </c>
      <c r="D547">
        <v>3</v>
      </c>
      <c r="E547">
        <v>90.5</v>
      </c>
      <c r="F547" t="s">
        <v>114</v>
      </c>
      <c r="G547">
        <v>-55</v>
      </c>
      <c r="H547">
        <v>1139648476866</v>
      </c>
      <c r="I547">
        <v>90</v>
      </c>
      <c r="J547" s="3">
        <v>42769</v>
      </c>
      <c r="K547">
        <v>-58.5</v>
      </c>
      <c r="L547">
        <v>-58.8720930232558</v>
      </c>
      <c r="M547">
        <v>86</v>
      </c>
      <c r="N547">
        <v>2.9217098604912701</v>
      </c>
      <c r="O547">
        <v>5.5</v>
      </c>
      <c r="P547">
        <f t="shared" si="58"/>
        <v>3.1622776601683767E-6</v>
      </c>
      <c r="Q547">
        <f t="shared" si="57"/>
        <v>-12.664218011467252</v>
      </c>
      <c r="R547">
        <f>10^(L547/10)</f>
        <v>1.296554263675718E-6</v>
      </c>
      <c r="S547">
        <f>LN(R547)</f>
        <v>-13.555800378870758</v>
      </c>
      <c r="T547">
        <v>33.5</v>
      </c>
      <c r="U547">
        <v>2.8</v>
      </c>
      <c r="V547">
        <f t="shared" si="59"/>
        <v>31.500634914236251</v>
      </c>
      <c r="W547">
        <f t="shared" si="60"/>
        <v>3.1745391885674809E-2</v>
      </c>
      <c r="X547">
        <f t="shared" si="61"/>
        <v>1.0077699059750679E-3</v>
      </c>
      <c r="Z547">
        <f ca="1">IF($F547=$Z$1,1,0)</f>
        <v>0</v>
      </c>
      <c r="AA547">
        <f ca="1">IF($I547=$AA$1,1,0)</f>
        <v>0</v>
      </c>
      <c r="AB547" t="str">
        <f t="shared" ca="1" si="62"/>
        <v/>
      </c>
      <c r="AC547" t="str">
        <f ca="1">IF(AND(Z547,AA547),C547,"")</f>
        <v/>
      </c>
      <c r="AD547" t="str">
        <f ca="1">IF(AND(AA547,Z547),D547,"")</f>
        <v/>
      </c>
      <c r="AE547" t="str">
        <f t="shared" ca="1" si="63"/>
        <v/>
      </c>
    </row>
    <row r="548" spans="1:31" x14ac:dyDescent="0.25">
      <c r="A548">
        <v>93846</v>
      </c>
      <c r="B548" s="1">
        <v>38759.084745370368</v>
      </c>
      <c r="C548">
        <v>2</v>
      </c>
      <c r="D548">
        <v>3</v>
      </c>
      <c r="E548">
        <v>134.4</v>
      </c>
      <c r="F548" t="s">
        <v>115</v>
      </c>
      <c r="G548">
        <v>-38</v>
      </c>
      <c r="H548">
        <v>1139648522081</v>
      </c>
      <c r="I548">
        <v>135</v>
      </c>
      <c r="J548" s="3">
        <v>42769</v>
      </c>
      <c r="K548">
        <v>-38</v>
      </c>
      <c r="L548">
        <v>-37.723404255319103</v>
      </c>
      <c r="M548">
        <v>94</v>
      </c>
      <c r="N548">
        <v>1.1491395127514501</v>
      </c>
      <c r="O548">
        <v>1</v>
      </c>
      <c r="P548">
        <f t="shared" si="58"/>
        <v>1.584893192461112E-4</v>
      </c>
      <c r="Q548">
        <f t="shared" si="57"/>
        <v>-8.7498233533773746</v>
      </c>
      <c r="R548">
        <f>10^(L548/10)</f>
        <v>1.689116383916084E-4</v>
      </c>
      <c r="S548">
        <f>LN(R548)</f>
        <v>-8.6861348295285925</v>
      </c>
      <c r="T548">
        <v>2.5</v>
      </c>
      <c r="U548">
        <v>-0.8</v>
      </c>
      <c r="V548">
        <f t="shared" si="59"/>
        <v>3.8327535793473602</v>
      </c>
      <c r="W548">
        <f t="shared" si="60"/>
        <v>0.26090902514277464</v>
      </c>
      <c r="X548">
        <f t="shared" si="61"/>
        <v>6.807351940095302E-2</v>
      </c>
      <c r="Z548">
        <f ca="1">IF($F548=$Z$1,1,0)</f>
        <v>0</v>
      </c>
      <c r="AA548">
        <f ca="1">IF($I548=$AA$1,1,0)</f>
        <v>0</v>
      </c>
      <c r="AB548" t="str">
        <f t="shared" ca="1" si="62"/>
        <v/>
      </c>
      <c r="AC548" t="str">
        <f ca="1">IF(AND(Z548,AA548),C548,"")</f>
        <v/>
      </c>
      <c r="AD548" t="str">
        <f ca="1">IF(AND(AA548,Z548),D548,"")</f>
        <v/>
      </c>
      <c r="AE548" t="str">
        <f t="shared" ca="1" si="63"/>
        <v/>
      </c>
    </row>
    <row r="549" spans="1:31" x14ac:dyDescent="0.25">
      <c r="A549">
        <v>93847</v>
      </c>
      <c r="B549" s="1">
        <v>38759.084745370368</v>
      </c>
      <c r="C549">
        <v>2</v>
      </c>
      <c r="D549">
        <v>3</v>
      </c>
      <c r="E549">
        <v>134.4</v>
      </c>
      <c r="F549" t="s">
        <v>114</v>
      </c>
      <c r="G549">
        <v>-56</v>
      </c>
      <c r="H549">
        <v>1139648522081</v>
      </c>
      <c r="I549">
        <v>135</v>
      </c>
      <c r="J549" s="3">
        <v>42769</v>
      </c>
      <c r="K549">
        <v>-58</v>
      </c>
      <c r="L549">
        <v>-58.4269662921348</v>
      </c>
      <c r="M549">
        <v>89</v>
      </c>
      <c r="N549">
        <v>2.7256677265706899</v>
      </c>
      <c r="O549">
        <v>4</v>
      </c>
      <c r="P549">
        <f t="shared" si="58"/>
        <v>2.5118864315095806E-6</v>
      </c>
      <c r="Q549">
        <f t="shared" si="57"/>
        <v>-12.894476520766656</v>
      </c>
      <c r="R549">
        <f>10^(L549/10)</f>
        <v>1.4364925262167046E-6</v>
      </c>
      <c r="S549">
        <f>LN(R549)</f>
        <v>-13.453306161313519</v>
      </c>
      <c r="T549">
        <v>33.5</v>
      </c>
      <c r="U549">
        <v>2.8</v>
      </c>
      <c r="V549">
        <f t="shared" si="59"/>
        <v>31.500634914236251</v>
      </c>
      <c r="W549">
        <f t="shared" si="60"/>
        <v>3.1745391885674809E-2</v>
      </c>
      <c r="X549">
        <f t="shared" si="61"/>
        <v>1.0077699059750679E-3</v>
      </c>
      <c r="Z549">
        <f ca="1">IF($F549=$Z$1,1,0)</f>
        <v>0</v>
      </c>
      <c r="AA549">
        <f ca="1">IF($I549=$AA$1,1,0)</f>
        <v>0</v>
      </c>
      <c r="AB549" t="str">
        <f t="shared" ca="1" si="62"/>
        <v/>
      </c>
      <c r="AC549" t="str">
        <f ca="1">IF(AND(Z549,AA549),C549,"")</f>
        <v/>
      </c>
      <c r="AD549" t="str">
        <f ca="1">IF(AND(AA549,Z549),D549,"")</f>
        <v/>
      </c>
      <c r="AE549" t="str">
        <f t="shared" ca="1" si="63"/>
        <v/>
      </c>
    </row>
    <row r="550" spans="1:31" x14ac:dyDescent="0.25">
      <c r="A550">
        <v>93848</v>
      </c>
      <c r="B550" s="1">
        <v>38759.084745370368</v>
      </c>
      <c r="C550">
        <v>2</v>
      </c>
      <c r="D550">
        <v>3</v>
      </c>
      <c r="E550">
        <v>134.4</v>
      </c>
      <c r="F550" t="s">
        <v>117</v>
      </c>
      <c r="G550">
        <v>-53</v>
      </c>
      <c r="H550">
        <v>1139648522081</v>
      </c>
      <c r="I550">
        <v>135</v>
      </c>
      <c r="J550" s="3">
        <v>42769</v>
      </c>
      <c r="K550">
        <v>-54</v>
      </c>
      <c r="L550">
        <v>-54.804123711340203</v>
      </c>
      <c r="M550">
        <v>97</v>
      </c>
      <c r="N550">
        <v>2.2109536745944598</v>
      </c>
      <c r="O550">
        <v>3</v>
      </c>
      <c r="P550">
        <f t="shared" si="58"/>
        <v>5.011872336272719E-6</v>
      </c>
      <c r="Q550">
        <f t="shared" si="57"/>
        <v>-12.203700992868443</v>
      </c>
      <c r="R550">
        <f>10^(L550/10)</f>
        <v>3.3081685520857996E-6</v>
      </c>
      <c r="S550">
        <f>LN(R550)</f>
        <v>-12.619115829233349</v>
      </c>
      <c r="T550">
        <v>1</v>
      </c>
      <c r="U550">
        <v>14</v>
      </c>
      <c r="V550">
        <f t="shared" si="59"/>
        <v>11.045361017187261</v>
      </c>
      <c r="W550">
        <f t="shared" si="60"/>
        <v>9.0535746042518531E-2</v>
      </c>
      <c r="X550">
        <f t="shared" si="61"/>
        <v>8.1967213114754085E-3</v>
      </c>
      <c r="Z550">
        <f ca="1">IF($F550=$Z$1,1,0)</f>
        <v>0</v>
      </c>
      <c r="AA550">
        <f ca="1">IF($I550=$AA$1,1,0)</f>
        <v>0</v>
      </c>
      <c r="AB550" t="str">
        <f t="shared" ca="1" si="62"/>
        <v/>
      </c>
      <c r="AC550" t="str">
        <f ca="1">IF(AND(Z550,AA550),C550,"")</f>
        <v/>
      </c>
      <c r="AD550" t="str">
        <f ca="1">IF(AND(AA550,Z550),D550,"")</f>
        <v/>
      </c>
      <c r="AE550" t="str">
        <f t="shared" ca="1" si="63"/>
        <v/>
      </c>
    </row>
    <row r="551" spans="1:31" x14ac:dyDescent="0.25">
      <c r="A551">
        <v>93849</v>
      </c>
      <c r="B551" s="1">
        <v>38759.084745370368</v>
      </c>
      <c r="C551">
        <v>2</v>
      </c>
      <c r="D551">
        <v>3</v>
      </c>
      <c r="E551">
        <v>134.4</v>
      </c>
      <c r="F551" t="s">
        <v>112</v>
      </c>
      <c r="G551">
        <v>-52</v>
      </c>
      <c r="H551">
        <v>1139648522081</v>
      </c>
      <c r="I551">
        <v>135</v>
      </c>
      <c r="J551" s="3">
        <v>42769</v>
      </c>
      <c r="K551">
        <v>-57</v>
      </c>
      <c r="L551">
        <v>-57.390909090909098</v>
      </c>
      <c r="M551">
        <v>110</v>
      </c>
      <c r="N551">
        <v>6.2678668723318003</v>
      </c>
      <c r="O551">
        <v>9.75</v>
      </c>
      <c r="P551">
        <f t="shared" si="58"/>
        <v>6.3095734448019212E-6</v>
      </c>
      <c r="Q551">
        <f t="shared" si="57"/>
        <v>-11.973442483569039</v>
      </c>
      <c r="R551">
        <f>10^(L551/10)</f>
        <v>1.8235139536345781E-6</v>
      </c>
      <c r="S551">
        <f>LN(R551)</f>
        <v>-13.214745174610377</v>
      </c>
      <c r="T551">
        <v>7.5</v>
      </c>
      <c r="U551">
        <v>6.3</v>
      </c>
      <c r="V551">
        <f t="shared" si="59"/>
        <v>6.4140470843298303</v>
      </c>
      <c r="W551">
        <f t="shared" si="60"/>
        <v>0.15590780467500803</v>
      </c>
      <c r="X551">
        <f t="shared" si="61"/>
        <v>2.4307243558580462E-2</v>
      </c>
      <c r="Z551">
        <f ca="1">IF($F551=$Z$1,1,0)</f>
        <v>0</v>
      </c>
      <c r="AA551">
        <f ca="1">IF($I551=$AA$1,1,0)</f>
        <v>0</v>
      </c>
      <c r="AB551" t="str">
        <f t="shared" ca="1" si="62"/>
        <v/>
      </c>
      <c r="AC551" t="str">
        <f ca="1">IF(AND(Z551,AA551),C551,"")</f>
        <v/>
      </c>
      <c r="AD551" t="str">
        <f ca="1">IF(AND(AA551,Z551),D551,"")</f>
        <v/>
      </c>
      <c r="AE551" t="str">
        <f t="shared" ca="1" si="63"/>
        <v/>
      </c>
    </row>
    <row r="552" spans="1:31" x14ac:dyDescent="0.25">
      <c r="A552">
        <v>93850</v>
      </c>
      <c r="B552" s="1">
        <v>38759.084745370368</v>
      </c>
      <c r="C552">
        <v>2</v>
      </c>
      <c r="D552">
        <v>3</v>
      </c>
      <c r="E552">
        <v>134.4</v>
      </c>
      <c r="F552" t="s">
        <v>113</v>
      </c>
      <c r="G552">
        <v>-62</v>
      </c>
      <c r="H552">
        <v>1139648522081</v>
      </c>
      <c r="I552">
        <v>135</v>
      </c>
      <c r="J552" s="3">
        <v>42769</v>
      </c>
      <c r="K552">
        <v>-62</v>
      </c>
      <c r="L552">
        <v>-60.923913043478301</v>
      </c>
      <c r="M552">
        <v>92</v>
      </c>
      <c r="N552">
        <v>2.87174065854455</v>
      </c>
      <c r="O552">
        <v>5</v>
      </c>
      <c r="P552">
        <f t="shared" si="58"/>
        <v>6.3095734448019254E-7</v>
      </c>
      <c r="Q552">
        <f t="shared" si="57"/>
        <v>-14.276027576563084</v>
      </c>
      <c r="R552">
        <f>10^(L552/10)</f>
        <v>8.0836722274382141E-7</v>
      </c>
      <c r="S552">
        <f>LN(R552)</f>
        <v>-14.028249398077865</v>
      </c>
      <c r="T552">
        <v>12.8</v>
      </c>
      <c r="U552">
        <v>-2.8</v>
      </c>
      <c r="V552">
        <f t="shared" si="59"/>
        <v>12.258874336577565</v>
      </c>
      <c r="W552">
        <f t="shared" si="60"/>
        <v>8.1573558268416044E-2</v>
      </c>
      <c r="X552">
        <f t="shared" si="61"/>
        <v>6.6542454085706665E-3</v>
      </c>
      <c r="Z552">
        <f ca="1">IF($F552=$Z$1,1,0)</f>
        <v>1</v>
      </c>
      <c r="AA552">
        <f ca="1">IF($I552=$AA$1,1,0)</f>
        <v>0</v>
      </c>
      <c r="AB552" t="str">
        <f t="shared" ca="1" si="62"/>
        <v/>
      </c>
      <c r="AC552" t="str">
        <f ca="1">IF(AND(Z552,AA552),C552,"")</f>
        <v/>
      </c>
      <c r="AD552" t="str">
        <f ca="1">IF(AND(AA552,Z552),D552,"")</f>
        <v/>
      </c>
      <c r="AE552" t="str">
        <f t="shared" ca="1" si="63"/>
        <v/>
      </c>
    </row>
    <row r="553" spans="1:31" x14ac:dyDescent="0.25">
      <c r="A553">
        <v>93851</v>
      </c>
      <c r="B553" s="1">
        <v>38759.084745370368</v>
      </c>
      <c r="C553">
        <v>2</v>
      </c>
      <c r="D553">
        <v>3</v>
      </c>
      <c r="E553">
        <v>134.4</v>
      </c>
      <c r="F553" t="s">
        <v>116</v>
      </c>
      <c r="G553">
        <v>-63</v>
      </c>
      <c r="H553">
        <v>1139648522081</v>
      </c>
      <c r="I553">
        <v>135</v>
      </c>
      <c r="J553" s="3">
        <v>42769</v>
      </c>
      <c r="K553">
        <v>-60</v>
      </c>
      <c r="L553">
        <v>-60.6105263157895</v>
      </c>
      <c r="M553">
        <v>95</v>
      </c>
      <c r="N553">
        <v>2.6709418883810701</v>
      </c>
      <c r="O553">
        <v>3</v>
      </c>
      <c r="P553">
        <f t="shared" si="58"/>
        <v>5.0118723362727218E-7</v>
      </c>
      <c r="Q553">
        <f t="shared" si="57"/>
        <v>-14.506286085862488</v>
      </c>
      <c r="R553">
        <f>10^(L553/10)</f>
        <v>8.6885512749180842E-7</v>
      </c>
      <c r="S553">
        <f>LN(R553)</f>
        <v>-13.956089437326023</v>
      </c>
      <c r="T553">
        <v>33.5</v>
      </c>
      <c r="U553">
        <v>9.3000000000000007</v>
      </c>
      <c r="V553">
        <f t="shared" si="59"/>
        <v>32.123822935634543</v>
      </c>
      <c r="W553">
        <f t="shared" si="60"/>
        <v>3.1129545260029211E-2</v>
      </c>
      <c r="X553">
        <f t="shared" si="61"/>
        <v>9.6904858809620728E-4</v>
      </c>
      <c r="Z553">
        <f ca="1">IF($F553=$Z$1,1,0)</f>
        <v>0</v>
      </c>
      <c r="AA553">
        <f ca="1">IF($I553=$AA$1,1,0)</f>
        <v>0</v>
      </c>
      <c r="AB553" t="str">
        <f t="shared" ca="1" si="62"/>
        <v/>
      </c>
      <c r="AC553" t="str">
        <f ca="1">IF(AND(Z553,AA553),C553,"")</f>
        <v/>
      </c>
      <c r="AD553" t="str">
        <f ca="1">IF(AND(AA553,Z553),D553,"")</f>
        <v/>
      </c>
      <c r="AE553" t="str">
        <f t="shared" ca="1" si="63"/>
        <v/>
      </c>
    </row>
    <row r="554" spans="1:31" x14ac:dyDescent="0.25">
      <c r="A554">
        <v>94808</v>
      </c>
      <c r="B554" s="1">
        <v>38759.085231481484</v>
      </c>
      <c r="C554">
        <v>2</v>
      </c>
      <c r="D554">
        <v>3</v>
      </c>
      <c r="E554">
        <v>180.1</v>
      </c>
      <c r="F554" t="s">
        <v>115</v>
      </c>
      <c r="G554">
        <v>-40</v>
      </c>
      <c r="H554">
        <v>1139648564007</v>
      </c>
      <c r="I554">
        <v>180</v>
      </c>
      <c r="J554" s="3">
        <v>42769</v>
      </c>
      <c r="K554">
        <v>-39</v>
      </c>
      <c r="L554">
        <v>-39.4</v>
      </c>
      <c r="M554">
        <v>100</v>
      </c>
      <c r="N554">
        <v>2.0646128602298002</v>
      </c>
      <c r="O554">
        <v>2</v>
      </c>
      <c r="P554">
        <f t="shared" si="58"/>
        <v>1E-4</v>
      </c>
      <c r="Q554">
        <f t="shared" si="57"/>
        <v>-9.2103403719761818</v>
      </c>
      <c r="R554">
        <f>10^(L554/10)</f>
        <v>1.148153621496881E-4</v>
      </c>
      <c r="S554">
        <f>LN(R554)</f>
        <v>-9.0721852663965414</v>
      </c>
      <c r="T554">
        <v>2.5</v>
      </c>
      <c r="U554">
        <v>-0.8</v>
      </c>
      <c r="V554">
        <f t="shared" si="59"/>
        <v>3.8327535793473602</v>
      </c>
      <c r="W554">
        <f t="shared" si="60"/>
        <v>0.26090902514277464</v>
      </c>
      <c r="X554">
        <f t="shared" si="61"/>
        <v>6.807351940095302E-2</v>
      </c>
      <c r="Z554">
        <f ca="1">IF($F554=$Z$1,1,0)</f>
        <v>0</v>
      </c>
      <c r="AA554">
        <f ca="1">IF($I554=$AA$1,1,0)</f>
        <v>0</v>
      </c>
      <c r="AB554" t="str">
        <f t="shared" ca="1" si="62"/>
        <v/>
      </c>
      <c r="AC554" t="str">
        <f ca="1">IF(AND(Z554,AA554),C554,"")</f>
        <v/>
      </c>
      <c r="AD554" t="str">
        <f ca="1">IF(AND(AA554,Z554),D554,"")</f>
        <v/>
      </c>
      <c r="AE554" t="str">
        <f t="shared" ca="1" si="63"/>
        <v/>
      </c>
    </row>
    <row r="555" spans="1:31" x14ac:dyDescent="0.25">
      <c r="A555">
        <v>94809</v>
      </c>
      <c r="B555" s="1">
        <v>38759.085231481484</v>
      </c>
      <c r="C555">
        <v>2</v>
      </c>
      <c r="D555">
        <v>3</v>
      </c>
      <c r="E555">
        <v>180.1</v>
      </c>
      <c r="F555" t="s">
        <v>113</v>
      </c>
      <c r="G555">
        <v>-59</v>
      </c>
      <c r="H555">
        <v>1139648564007</v>
      </c>
      <c r="I555">
        <v>180</v>
      </c>
      <c r="J555" s="3">
        <v>42769</v>
      </c>
      <c r="K555">
        <v>-61</v>
      </c>
      <c r="L555">
        <v>-61.941860465116299</v>
      </c>
      <c r="M555">
        <v>86</v>
      </c>
      <c r="N555">
        <v>3.87557859411011</v>
      </c>
      <c r="O555">
        <v>6</v>
      </c>
      <c r="P555">
        <f t="shared" si="58"/>
        <v>1.2589254117941642E-6</v>
      </c>
      <c r="Q555">
        <f t="shared" si="57"/>
        <v>-13.585252048664872</v>
      </c>
      <c r="R555">
        <f>10^(L555/10)</f>
        <v>6.3946083949685916E-7</v>
      </c>
      <c r="S555">
        <f>LN(R555)</f>
        <v>-14.262640453929404</v>
      </c>
      <c r="T555">
        <v>12.8</v>
      </c>
      <c r="U555">
        <v>-2.8</v>
      </c>
      <c r="V555">
        <f t="shared" si="59"/>
        <v>12.258874336577565</v>
      </c>
      <c r="W555">
        <f t="shared" si="60"/>
        <v>8.1573558268416044E-2</v>
      </c>
      <c r="X555">
        <f t="shared" si="61"/>
        <v>6.6542454085706665E-3</v>
      </c>
      <c r="Z555">
        <f ca="1">IF($F555=$Z$1,1,0)</f>
        <v>1</v>
      </c>
      <c r="AA555">
        <f ca="1">IF($I555=$AA$1,1,0)</f>
        <v>0</v>
      </c>
      <c r="AB555" t="str">
        <f t="shared" ca="1" si="62"/>
        <v/>
      </c>
      <c r="AC555" t="str">
        <f ca="1">IF(AND(Z555,AA555),C555,"")</f>
        <v/>
      </c>
      <c r="AD555" t="str">
        <f ca="1">IF(AND(AA555,Z555),D555,"")</f>
        <v/>
      </c>
      <c r="AE555" t="str">
        <f t="shared" ca="1" si="63"/>
        <v/>
      </c>
    </row>
    <row r="556" spans="1:31" x14ac:dyDescent="0.25">
      <c r="A556">
        <v>94810</v>
      </c>
      <c r="B556" s="1">
        <v>38759.085231481484</v>
      </c>
      <c r="C556">
        <v>2</v>
      </c>
      <c r="D556">
        <v>3</v>
      </c>
      <c r="E556">
        <v>180.1</v>
      </c>
      <c r="F556" t="s">
        <v>117</v>
      </c>
      <c r="G556">
        <v>-59</v>
      </c>
      <c r="H556">
        <v>1139648564007</v>
      </c>
      <c r="I556">
        <v>180</v>
      </c>
      <c r="J556" s="3">
        <v>42769</v>
      </c>
      <c r="K556">
        <v>-55</v>
      </c>
      <c r="L556">
        <v>-55.3586956521739</v>
      </c>
      <c r="M556">
        <v>92</v>
      </c>
      <c r="N556">
        <v>2.4295865054929</v>
      </c>
      <c r="O556">
        <v>3</v>
      </c>
      <c r="P556">
        <f t="shared" si="58"/>
        <v>1.2589254117941642E-6</v>
      </c>
      <c r="Q556">
        <f t="shared" si="57"/>
        <v>-13.585252048664872</v>
      </c>
      <c r="R556">
        <f>10^(L556/10)</f>
        <v>2.911591445945232E-6</v>
      </c>
      <c r="S556">
        <f>LN(R556)</f>
        <v>-12.746810737628993</v>
      </c>
      <c r="T556">
        <v>1</v>
      </c>
      <c r="U556">
        <v>14</v>
      </c>
      <c r="V556">
        <f t="shared" si="59"/>
        <v>11.045361017187261</v>
      </c>
      <c r="W556">
        <f t="shared" si="60"/>
        <v>9.0535746042518531E-2</v>
      </c>
      <c r="X556">
        <f t="shared" si="61"/>
        <v>8.1967213114754085E-3</v>
      </c>
      <c r="Z556">
        <f ca="1">IF($F556=$Z$1,1,0)</f>
        <v>0</v>
      </c>
      <c r="AA556">
        <f ca="1">IF($I556=$AA$1,1,0)</f>
        <v>0</v>
      </c>
      <c r="AB556" t="str">
        <f t="shared" ca="1" si="62"/>
        <v/>
      </c>
      <c r="AC556" t="str">
        <f ca="1">IF(AND(Z556,AA556),C556,"")</f>
        <v/>
      </c>
      <c r="AD556" t="str">
        <f ca="1">IF(AND(AA556,Z556),D556,"")</f>
        <v/>
      </c>
      <c r="AE556" t="str">
        <f t="shared" ca="1" si="63"/>
        <v/>
      </c>
    </row>
    <row r="557" spans="1:31" x14ac:dyDescent="0.25">
      <c r="A557">
        <v>94811</v>
      </c>
      <c r="B557" s="1">
        <v>38759.085231481484</v>
      </c>
      <c r="C557">
        <v>2</v>
      </c>
      <c r="D557">
        <v>3</v>
      </c>
      <c r="E557">
        <v>180.1</v>
      </c>
      <c r="F557" t="s">
        <v>116</v>
      </c>
      <c r="G557">
        <v>-58</v>
      </c>
      <c r="H557">
        <v>1139648564007</v>
      </c>
      <c r="I557">
        <v>180</v>
      </c>
      <c r="J557" s="3">
        <v>42769</v>
      </c>
      <c r="K557">
        <v>-56</v>
      </c>
      <c r="L557">
        <v>-56.2068965517241</v>
      </c>
      <c r="M557">
        <v>87</v>
      </c>
      <c r="N557">
        <v>2.8859641532467402</v>
      </c>
      <c r="O557">
        <v>3.5</v>
      </c>
      <c r="P557">
        <f t="shared" si="58"/>
        <v>1.5848931924611111E-6</v>
      </c>
      <c r="Q557">
        <f t="shared" ref="Q557:Q620" si="64">LN(P557)</f>
        <v>-13.354993539365466</v>
      </c>
      <c r="R557">
        <f>10^(L557/10)</f>
        <v>2.3950266199875032E-6</v>
      </c>
      <c r="S557">
        <f>LN(R557)</f>
        <v>-12.942116212345836</v>
      </c>
      <c r="T557">
        <v>33.5</v>
      </c>
      <c r="U557">
        <v>9.3000000000000007</v>
      </c>
      <c r="V557">
        <f t="shared" si="59"/>
        <v>32.123822935634543</v>
      </c>
      <c r="W557">
        <f t="shared" si="60"/>
        <v>3.1129545260029211E-2</v>
      </c>
      <c r="X557">
        <f t="shared" si="61"/>
        <v>9.6904858809620728E-4</v>
      </c>
      <c r="Z557">
        <f ca="1">IF($F557=$Z$1,1,0)</f>
        <v>0</v>
      </c>
      <c r="AA557">
        <f ca="1">IF($I557=$AA$1,1,0)</f>
        <v>0</v>
      </c>
      <c r="AB557" t="str">
        <f t="shared" ca="1" si="62"/>
        <v/>
      </c>
      <c r="AC557" t="str">
        <f ca="1">IF(AND(Z557,AA557),C557,"")</f>
        <v/>
      </c>
      <c r="AD557" t="str">
        <f ca="1">IF(AND(AA557,Z557),D557,"")</f>
        <v/>
      </c>
      <c r="AE557" t="str">
        <f t="shared" ca="1" si="63"/>
        <v/>
      </c>
    </row>
    <row r="558" spans="1:31" x14ac:dyDescent="0.25">
      <c r="A558">
        <v>94812</v>
      </c>
      <c r="B558" s="1">
        <v>38759.085231481484</v>
      </c>
      <c r="C558">
        <v>2</v>
      </c>
      <c r="D558">
        <v>3</v>
      </c>
      <c r="E558">
        <v>180.1</v>
      </c>
      <c r="F558" t="s">
        <v>112</v>
      </c>
      <c r="G558">
        <v>-83</v>
      </c>
      <c r="H558">
        <v>1139648564007</v>
      </c>
      <c r="I558">
        <v>180</v>
      </c>
      <c r="J558" s="3">
        <v>42769</v>
      </c>
      <c r="K558">
        <v>-56</v>
      </c>
      <c r="L558">
        <v>-56.090909090909101</v>
      </c>
      <c r="M558">
        <v>110</v>
      </c>
      <c r="N558">
        <v>3.4813934111793299</v>
      </c>
      <c r="O558">
        <v>2</v>
      </c>
      <c r="P558">
        <f t="shared" si="58"/>
        <v>5.0118723362727114E-9</v>
      </c>
      <c r="Q558">
        <f t="shared" si="64"/>
        <v>-19.111456271850582</v>
      </c>
      <c r="R558">
        <f>10^(L558/10)</f>
        <v>2.4598526393410004E-6</v>
      </c>
      <c r="S558">
        <f>LN(R558)</f>
        <v>-12.915409112521152</v>
      </c>
      <c r="T558">
        <v>7.5</v>
      </c>
      <c r="U558">
        <v>6.3</v>
      </c>
      <c r="V558">
        <f t="shared" si="59"/>
        <v>6.4140470843298303</v>
      </c>
      <c r="W558">
        <f t="shared" si="60"/>
        <v>0.15590780467500803</v>
      </c>
      <c r="X558">
        <f t="shared" si="61"/>
        <v>2.4307243558580462E-2</v>
      </c>
      <c r="Z558">
        <f ca="1">IF($F558=$Z$1,1,0)</f>
        <v>0</v>
      </c>
      <c r="AA558">
        <f ca="1">IF($I558=$AA$1,1,0)</f>
        <v>0</v>
      </c>
      <c r="AB558" t="str">
        <f t="shared" ca="1" si="62"/>
        <v/>
      </c>
      <c r="AC558" t="str">
        <f ca="1">IF(AND(Z558,AA558),C558,"")</f>
        <v/>
      </c>
      <c r="AD558" t="str">
        <f ca="1">IF(AND(AA558,Z558),D558,"")</f>
        <v/>
      </c>
      <c r="AE558" t="str">
        <f t="shared" ca="1" si="63"/>
        <v/>
      </c>
    </row>
    <row r="559" spans="1:31" x14ac:dyDescent="0.25">
      <c r="A559">
        <v>94820</v>
      </c>
      <c r="B559" s="1">
        <v>38759.085231481484</v>
      </c>
      <c r="C559">
        <v>2</v>
      </c>
      <c r="D559">
        <v>3</v>
      </c>
      <c r="E559">
        <v>180.1</v>
      </c>
      <c r="F559" t="s">
        <v>114</v>
      </c>
      <c r="G559">
        <v>-56</v>
      </c>
      <c r="H559">
        <v>1139648564259</v>
      </c>
      <c r="I559">
        <v>180</v>
      </c>
      <c r="J559" s="3">
        <v>42769</v>
      </c>
      <c r="K559">
        <v>-54</v>
      </c>
      <c r="L559">
        <v>-55.034482758620697</v>
      </c>
      <c r="M559">
        <v>87</v>
      </c>
      <c r="N559">
        <v>4.1859351317268203</v>
      </c>
      <c r="O559">
        <v>6</v>
      </c>
      <c r="P559">
        <f t="shared" si="58"/>
        <v>2.5118864315095806E-6</v>
      </c>
      <c r="Q559">
        <f t="shared" si="64"/>
        <v>-12.894476520766656</v>
      </c>
      <c r="R559">
        <f>10^(L559/10)</f>
        <v>3.1372687541983857E-6</v>
      </c>
      <c r="S559">
        <f>LN(R559)</f>
        <v>-12.672157960063785</v>
      </c>
      <c r="T559">
        <v>33.5</v>
      </c>
      <c r="U559">
        <v>2.8</v>
      </c>
      <c r="V559">
        <f t="shared" si="59"/>
        <v>31.500634914236251</v>
      </c>
      <c r="W559">
        <f t="shared" si="60"/>
        <v>3.1745391885674809E-2</v>
      </c>
      <c r="X559">
        <f t="shared" si="61"/>
        <v>1.0077699059750679E-3</v>
      </c>
      <c r="Z559">
        <f ca="1">IF($F559=$Z$1,1,0)</f>
        <v>0</v>
      </c>
      <c r="AA559">
        <f ca="1">IF($I559=$AA$1,1,0)</f>
        <v>0</v>
      </c>
      <c r="AB559" t="str">
        <f t="shared" ca="1" si="62"/>
        <v/>
      </c>
      <c r="AC559" t="str">
        <f ca="1">IF(AND(Z559,AA559),C559,"")</f>
        <v/>
      </c>
      <c r="AD559" t="str">
        <f ca="1">IF(AND(AA559,Z559),D559,"")</f>
        <v/>
      </c>
      <c r="AE559" t="str">
        <f t="shared" ca="1" si="63"/>
        <v/>
      </c>
    </row>
    <row r="560" spans="1:31" x14ac:dyDescent="0.25">
      <c r="A560">
        <v>95797</v>
      </c>
      <c r="B560" s="1">
        <v>38759.085694444446</v>
      </c>
      <c r="C560">
        <v>2</v>
      </c>
      <c r="D560">
        <v>3</v>
      </c>
      <c r="E560">
        <v>225.3</v>
      </c>
      <c r="F560" t="s">
        <v>115</v>
      </c>
      <c r="G560">
        <v>-41</v>
      </c>
      <c r="H560">
        <v>1139648604110</v>
      </c>
      <c r="I560">
        <v>225</v>
      </c>
      <c r="J560" s="3">
        <v>42769</v>
      </c>
      <c r="K560">
        <v>-44</v>
      </c>
      <c r="L560">
        <v>-43.914285714285697</v>
      </c>
      <c r="M560">
        <v>105</v>
      </c>
      <c r="N560">
        <v>2.97784862234171</v>
      </c>
      <c r="O560">
        <v>5</v>
      </c>
      <c r="P560">
        <f t="shared" si="58"/>
        <v>7.9432823472428153E-5</v>
      </c>
      <c r="Q560">
        <f t="shared" si="64"/>
        <v>-9.4405988812755872</v>
      </c>
      <c r="R560">
        <f>10^(L560/10)</f>
        <v>4.0604243970781612E-5</v>
      </c>
      <c r="S560">
        <f>LN(R560)</f>
        <v>-10.111637965519563</v>
      </c>
      <c r="T560">
        <v>2.5</v>
      </c>
      <c r="U560">
        <v>-0.8</v>
      </c>
      <c r="V560">
        <f t="shared" si="59"/>
        <v>3.8327535793473602</v>
      </c>
      <c r="W560">
        <f t="shared" si="60"/>
        <v>0.26090902514277464</v>
      </c>
      <c r="X560">
        <f t="shared" si="61"/>
        <v>6.807351940095302E-2</v>
      </c>
      <c r="Z560">
        <f ca="1">IF($F560=$Z$1,1,0)</f>
        <v>0</v>
      </c>
      <c r="AA560">
        <f ca="1">IF($I560=$AA$1,1,0)</f>
        <v>0</v>
      </c>
      <c r="AB560" t="str">
        <f t="shared" ca="1" si="62"/>
        <v/>
      </c>
      <c r="AC560" t="str">
        <f ca="1">IF(AND(Z560,AA560),C560,"")</f>
        <v/>
      </c>
      <c r="AD560" t="str">
        <f ca="1">IF(AND(AA560,Z560),D560,"")</f>
        <v/>
      </c>
      <c r="AE560" t="str">
        <f t="shared" ca="1" si="63"/>
        <v/>
      </c>
    </row>
    <row r="561" spans="1:31" x14ac:dyDescent="0.25">
      <c r="A561">
        <v>95798</v>
      </c>
      <c r="B561" s="1">
        <v>38759.085694444446</v>
      </c>
      <c r="C561">
        <v>2</v>
      </c>
      <c r="D561">
        <v>3</v>
      </c>
      <c r="E561">
        <v>225.3</v>
      </c>
      <c r="F561" t="s">
        <v>116</v>
      </c>
      <c r="G561">
        <v>-54</v>
      </c>
      <c r="H561">
        <v>1139648604110</v>
      </c>
      <c r="I561">
        <v>225</v>
      </c>
      <c r="J561" s="3">
        <v>42769</v>
      </c>
      <c r="K561">
        <v>-57</v>
      </c>
      <c r="L561">
        <v>-57.557894736842101</v>
      </c>
      <c r="M561">
        <v>95</v>
      </c>
      <c r="N561">
        <v>4.4043397106347397</v>
      </c>
      <c r="O561">
        <v>2</v>
      </c>
      <c r="P561">
        <f t="shared" si="58"/>
        <v>3.9810717055349657E-6</v>
      </c>
      <c r="Q561">
        <f t="shared" si="64"/>
        <v>-12.433959502167848</v>
      </c>
      <c r="R561">
        <f>10^(L561/10)</f>
        <v>1.7547309098602347E-6</v>
      </c>
      <c r="S561">
        <f>LN(R561)</f>
        <v>-13.253195040517307</v>
      </c>
      <c r="T561">
        <v>33.5</v>
      </c>
      <c r="U561">
        <v>9.3000000000000007</v>
      </c>
      <c r="V561">
        <f t="shared" si="59"/>
        <v>32.123822935634543</v>
      </c>
      <c r="W561">
        <f t="shared" si="60"/>
        <v>3.1129545260029211E-2</v>
      </c>
      <c r="X561">
        <f t="shared" si="61"/>
        <v>9.6904858809620728E-4</v>
      </c>
      <c r="Z561">
        <f ca="1">IF($F561=$Z$1,1,0)</f>
        <v>0</v>
      </c>
      <c r="AA561">
        <f ca="1">IF($I561=$AA$1,1,0)</f>
        <v>0</v>
      </c>
      <c r="AB561" t="str">
        <f t="shared" ca="1" si="62"/>
        <v/>
      </c>
      <c r="AC561" t="str">
        <f ca="1">IF(AND(Z561,AA561),C561,"")</f>
        <v/>
      </c>
      <c r="AD561" t="str">
        <f ca="1">IF(AND(AA561,Z561),D561,"")</f>
        <v/>
      </c>
      <c r="AE561" t="str">
        <f t="shared" ca="1" si="63"/>
        <v/>
      </c>
    </row>
    <row r="562" spans="1:31" x14ac:dyDescent="0.25">
      <c r="A562">
        <v>95799</v>
      </c>
      <c r="B562" s="1">
        <v>38759.085694444446</v>
      </c>
      <c r="C562">
        <v>2</v>
      </c>
      <c r="D562">
        <v>3</v>
      </c>
      <c r="E562">
        <v>225.3</v>
      </c>
      <c r="F562" t="s">
        <v>112</v>
      </c>
      <c r="G562">
        <v>-52</v>
      </c>
      <c r="H562">
        <v>1139648604110</v>
      </c>
      <c r="I562">
        <v>225</v>
      </c>
      <c r="J562" s="3">
        <v>42769</v>
      </c>
      <c r="K562">
        <v>-52</v>
      </c>
      <c r="L562">
        <v>-52.981818181818198</v>
      </c>
      <c r="M562">
        <v>110</v>
      </c>
      <c r="N562">
        <v>2.9922892288387102</v>
      </c>
      <c r="O562">
        <v>6</v>
      </c>
      <c r="P562">
        <f t="shared" ref="P562:P625" si="65">10^(G562/10)</f>
        <v>6.3095734448019212E-6</v>
      </c>
      <c r="Q562">
        <f t="shared" si="64"/>
        <v>-11.973442483569039</v>
      </c>
      <c r="R562">
        <f>10^(L562/10)</f>
        <v>5.0328986145202256E-6</v>
      </c>
      <c r="S562">
        <f>LN(R562)</f>
        <v>-12.199514474517548</v>
      </c>
      <c r="T562">
        <v>7.5</v>
      </c>
      <c r="U562">
        <v>6.3</v>
      </c>
      <c r="V562">
        <f t="shared" si="59"/>
        <v>6.4140470843298303</v>
      </c>
      <c r="W562">
        <f t="shared" si="60"/>
        <v>0.15590780467500803</v>
      </c>
      <c r="X562">
        <f t="shared" si="61"/>
        <v>2.4307243558580462E-2</v>
      </c>
      <c r="Z562">
        <f ca="1">IF($F562=$Z$1,1,0)</f>
        <v>0</v>
      </c>
      <c r="AA562">
        <f ca="1">IF($I562=$AA$1,1,0)</f>
        <v>0</v>
      </c>
      <c r="AB562" t="str">
        <f t="shared" ca="1" si="62"/>
        <v/>
      </c>
      <c r="AC562" t="str">
        <f ca="1">IF(AND(Z562,AA562),C562,"")</f>
        <v/>
      </c>
      <c r="AD562" t="str">
        <f ca="1">IF(AND(AA562,Z562),D562,"")</f>
        <v/>
      </c>
      <c r="AE562" t="str">
        <f t="shared" ca="1" si="63"/>
        <v/>
      </c>
    </row>
    <row r="563" spans="1:31" x14ac:dyDescent="0.25">
      <c r="A563">
        <v>95800</v>
      </c>
      <c r="B563" s="1">
        <v>38759.085694444446</v>
      </c>
      <c r="C563">
        <v>2</v>
      </c>
      <c r="D563">
        <v>3</v>
      </c>
      <c r="E563">
        <v>225.3</v>
      </c>
      <c r="F563" t="s">
        <v>113</v>
      </c>
      <c r="G563">
        <v>-60</v>
      </c>
      <c r="H563">
        <v>1139648604110</v>
      </c>
      <c r="I563">
        <v>225</v>
      </c>
      <c r="J563" s="3">
        <v>42769</v>
      </c>
      <c r="K563">
        <v>-59</v>
      </c>
      <c r="L563">
        <v>-61.705882352941202</v>
      </c>
      <c r="M563">
        <v>102</v>
      </c>
      <c r="N563">
        <v>4.8001407473055302</v>
      </c>
      <c r="O563">
        <v>9</v>
      </c>
      <c r="P563">
        <f t="shared" si="65"/>
        <v>9.9999999999999995E-7</v>
      </c>
      <c r="Q563">
        <f t="shared" si="64"/>
        <v>-13.815510557964274</v>
      </c>
      <c r="R563">
        <f>10^(L563/10)</f>
        <v>6.7516786669485323E-7</v>
      </c>
      <c r="S563">
        <f>LN(R563)</f>
        <v>-14.208304485592679</v>
      </c>
      <c r="T563">
        <v>12.8</v>
      </c>
      <c r="U563">
        <v>-2.8</v>
      </c>
      <c r="V563">
        <f t="shared" si="59"/>
        <v>12.258874336577565</v>
      </c>
      <c r="W563">
        <f t="shared" si="60"/>
        <v>8.1573558268416044E-2</v>
      </c>
      <c r="X563">
        <f t="shared" si="61"/>
        <v>6.6542454085706665E-3</v>
      </c>
      <c r="Z563">
        <f ca="1">IF($F563=$Z$1,1,0)</f>
        <v>1</v>
      </c>
      <c r="AA563">
        <f ca="1">IF($I563=$AA$1,1,0)</f>
        <v>0</v>
      </c>
      <c r="AB563" t="str">
        <f t="shared" ca="1" si="62"/>
        <v/>
      </c>
      <c r="AC563" t="str">
        <f ca="1">IF(AND(Z563,AA563),C563,"")</f>
        <v/>
      </c>
      <c r="AD563" t="str">
        <f ca="1">IF(AND(AA563,Z563),D563,"")</f>
        <v/>
      </c>
      <c r="AE563" t="str">
        <f t="shared" ca="1" si="63"/>
        <v/>
      </c>
    </row>
    <row r="564" spans="1:31" x14ac:dyDescent="0.25">
      <c r="A564">
        <v>95801</v>
      </c>
      <c r="B564" s="1">
        <v>38759.085694444446</v>
      </c>
      <c r="C564">
        <v>2</v>
      </c>
      <c r="D564">
        <v>3</v>
      </c>
      <c r="E564">
        <v>225.3</v>
      </c>
      <c r="F564" t="s">
        <v>117</v>
      </c>
      <c r="G564">
        <v>-59</v>
      </c>
      <c r="H564">
        <v>1139648604110</v>
      </c>
      <c r="I564">
        <v>225</v>
      </c>
      <c r="J564" s="3">
        <v>42769</v>
      </c>
      <c r="K564">
        <v>-56</v>
      </c>
      <c r="L564">
        <v>-56.186813186813197</v>
      </c>
      <c r="M564">
        <v>91</v>
      </c>
      <c r="N564">
        <v>4.1066669045240403</v>
      </c>
      <c r="O564">
        <v>6</v>
      </c>
      <c r="P564">
        <f t="shared" si="65"/>
        <v>1.2589254117941642E-6</v>
      </c>
      <c r="Q564">
        <f t="shared" si="64"/>
        <v>-13.585252048664872</v>
      </c>
      <c r="R564">
        <f>10^(L564/10)</f>
        <v>2.4061277469105657E-6</v>
      </c>
      <c r="S564">
        <f>LN(R564)</f>
        <v>-12.937491846679736</v>
      </c>
      <c r="T564">
        <v>1</v>
      </c>
      <c r="U564">
        <v>14</v>
      </c>
      <c r="V564">
        <f t="shared" si="59"/>
        <v>11.045361017187261</v>
      </c>
      <c r="W564">
        <f t="shared" si="60"/>
        <v>9.0535746042518531E-2</v>
      </c>
      <c r="X564">
        <f t="shared" si="61"/>
        <v>8.1967213114754085E-3</v>
      </c>
      <c r="Z564">
        <f ca="1">IF($F564=$Z$1,1,0)</f>
        <v>0</v>
      </c>
      <c r="AA564">
        <f ca="1">IF($I564=$AA$1,1,0)</f>
        <v>0</v>
      </c>
      <c r="AB564" t="str">
        <f t="shared" ca="1" si="62"/>
        <v/>
      </c>
      <c r="AC564" t="str">
        <f ca="1">IF(AND(Z564,AA564),C564,"")</f>
        <v/>
      </c>
      <c r="AD564" t="str">
        <f ca="1">IF(AND(AA564,Z564),D564,"")</f>
        <v/>
      </c>
      <c r="AE564" t="str">
        <f t="shared" ca="1" si="63"/>
        <v/>
      </c>
    </row>
    <row r="565" spans="1:31" x14ac:dyDescent="0.25">
      <c r="A565">
        <v>95802</v>
      </c>
      <c r="B565" s="1">
        <v>38759.085694444446</v>
      </c>
      <c r="C565">
        <v>2</v>
      </c>
      <c r="D565">
        <v>3</v>
      </c>
      <c r="E565">
        <v>225.3</v>
      </c>
      <c r="F565" t="s">
        <v>114</v>
      </c>
      <c r="G565">
        <v>-63</v>
      </c>
      <c r="H565">
        <v>1139648604110</v>
      </c>
      <c r="I565">
        <v>225</v>
      </c>
      <c r="J565" s="3">
        <v>42769</v>
      </c>
      <c r="K565">
        <v>-60</v>
      </c>
      <c r="L565">
        <v>-58.6170212765957</v>
      </c>
      <c r="M565">
        <v>94</v>
      </c>
      <c r="N565">
        <v>4.0510356646827601</v>
      </c>
      <c r="O565">
        <v>6</v>
      </c>
      <c r="P565">
        <f t="shared" si="65"/>
        <v>5.0118723362727218E-7</v>
      </c>
      <c r="Q565">
        <f t="shared" si="64"/>
        <v>-14.506286085862488</v>
      </c>
      <c r="R565">
        <f>10^(L565/10)</f>
        <v>1.3749847212572195E-6</v>
      </c>
      <c r="S565">
        <f>LN(R565)</f>
        <v>-13.497067938720408</v>
      </c>
      <c r="T565">
        <v>33.5</v>
      </c>
      <c r="U565">
        <v>2.8</v>
      </c>
      <c r="V565">
        <f t="shared" si="59"/>
        <v>31.500634914236251</v>
      </c>
      <c r="W565">
        <f t="shared" si="60"/>
        <v>3.1745391885674809E-2</v>
      </c>
      <c r="X565">
        <f t="shared" si="61"/>
        <v>1.0077699059750679E-3</v>
      </c>
      <c r="Z565">
        <f ca="1">IF($F565=$Z$1,1,0)</f>
        <v>0</v>
      </c>
      <c r="AA565">
        <f ca="1">IF($I565=$AA$1,1,0)</f>
        <v>0</v>
      </c>
      <c r="AB565" t="str">
        <f t="shared" ca="1" si="62"/>
        <v/>
      </c>
      <c r="AC565" t="str">
        <f ca="1">IF(AND(Z565,AA565),C565,"")</f>
        <v/>
      </c>
      <c r="AD565" t="str">
        <f ca="1">IF(AND(AA565,Z565),D565,"")</f>
        <v/>
      </c>
      <c r="AE565" t="str">
        <f t="shared" ca="1" si="63"/>
        <v/>
      </c>
    </row>
    <row r="566" spans="1:31" x14ac:dyDescent="0.25">
      <c r="A566">
        <v>96902</v>
      </c>
      <c r="B566" s="1">
        <v>38759.086134259262</v>
      </c>
      <c r="C566">
        <v>2</v>
      </c>
      <c r="D566">
        <v>3</v>
      </c>
      <c r="E566">
        <v>270.5</v>
      </c>
      <c r="F566" t="s">
        <v>115</v>
      </c>
      <c r="G566">
        <v>-38</v>
      </c>
      <c r="H566">
        <v>1139648642220</v>
      </c>
      <c r="I566">
        <v>270</v>
      </c>
      <c r="J566" s="3">
        <v>42769</v>
      </c>
      <c r="K566">
        <v>-38</v>
      </c>
      <c r="L566">
        <v>-38.184466019417499</v>
      </c>
      <c r="M566">
        <v>103</v>
      </c>
      <c r="N566">
        <v>1.37732030830782</v>
      </c>
      <c r="O566">
        <v>1</v>
      </c>
      <c r="P566">
        <f t="shared" si="65"/>
        <v>1.584893192461112E-4</v>
      </c>
      <c r="Q566">
        <f t="shared" si="64"/>
        <v>-8.7498233533773746</v>
      </c>
      <c r="R566">
        <f>10^(L566/10)</f>
        <v>1.5189846951460745E-4</v>
      </c>
      <c r="S566">
        <f>LN(R566)</f>
        <v>-8.7922982240248437</v>
      </c>
      <c r="T566">
        <v>2.5</v>
      </c>
      <c r="U566">
        <v>-0.8</v>
      </c>
      <c r="V566">
        <f t="shared" si="59"/>
        <v>3.8327535793473602</v>
      </c>
      <c r="W566">
        <f t="shared" si="60"/>
        <v>0.26090902514277464</v>
      </c>
      <c r="X566">
        <f t="shared" si="61"/>
        <v>6.807351940095302E-2</v>
      </c>
      <c r="Z566">
        <f ca="1">IF($F566=$Z$1,1,0)</f>
        <v>0</v>
      </c>
      <c r="AA566">
        <f ca="1">IF($I566=$AA$1,1,0)</f>
        <v>1</v>
      </c>
      <c r="AB566" t="str">
        <f t="shared" ca="1" si="62"/>
        <v/>
      </c>
      <c r="AC566" t="str">
        <f ca="1">IF(AND(Z566,AA566),C566,"")</f>
        <v/>
      </c>
      <c r="AD566" t="str">
        <f ca="1">IF(AND(AA566,Z566),D566,"")</f>
        <v/>
      </c>
      <c r="AE566" t="str">
        <f t="shared" ca="1" si="63"/>
        <v/>
      </c>
    </row>
    <row r="567" spans="1:31" x14ac:dyDescent="0.25">
      <c r="A567">
        <v>96903</v>
      </c>
      <c r="B567" s="1">
        <v>38759.086134259262</v>
      </c>
      <c r="C567">
        <v>2</v>
      </c>
      <c r="D567">
        <v>3</v>
      </c>
      <c r="E567">
        <v>270.5</v>
      </c>
      <c r="F567" t="s">
        <v>116</v>
      </c>
      <c r="G567">
        <v>-59</v>
      </c>
      <c r="H567">
        <v>1139648642220</v>
      </c>
      <c r="I567">
        <v>270</v>
      </c>
      <c r="J567" s="3">
        <v>42769</v>
      </c>
      <c r="K567">
        <v>-61</v>
      </c>
      <c r="L567">
        <v>-60.732558139534902</v>
      </c>
      <c r="M567">
        <v>86</v>
      </c>
      <c r="N567">
        <v>1.4905539326008299</v>
      </c>
      <c r="O567">
        <v>2</v>
      </c>
      <c r="P567">
        <f t="shared" si="65"/>
        <v>1.2589254117941642E-6</v>
      </c>
      <c r="Q567">
        <f t="shared" si="64"/>
        <v>-13.585252048664872</v>
      </c>
      <c r="R567">
        <f>10^(L567/10)</f>
        <v>8.4478109430198405E-7</v>
      </c>
      <c r="S567">
        <f>LN(R567)</f>
        <v>-13.984188303148727</v>
      </c>
      <c r="T567">
        <v>33.5</v>
      </c>
      <c r="U567">
        <v>9.3000000000000007</v>
      </c>
      <c r="V567">
        <f t="shared" si="59"/>
        <v>32.123822935634543</v>
      </c>
      <c r="W567">
        <f t="shared" si="60"/>
        <v>3.1129545260029211E-2</v>
      </c>
      <c r="X567">
        <f t="shared" si="61"/>
        <v>9.6904858809620728E-4</v>
      </c>
      <c r="Z567">
        <f ca="1">IF($F567=$Z$1,1,0)</f>
        <v>0</v>
      </c>
      <c r="AA567">
        <f ca="1">IF($I567=$AA$1,1,0)</f>
        <v>1</v>
      </c>
      <c r="AB567" t="str">
        <f t="shared" ca="1" si="62"/>
        <v/>
      </c>
      <c r="AC567" t="str">
        <f ca="1">IF(AND(Z567,AA567),C567,"")</f>
        <v/>
      </c>
      <c r="AD567" t="str">
        <f ca="1">IF(AND(AA567,Z567),D567,"")</f>
        <v/>
      </c>
      <c r="AE567" t="str">
        <f t="shared" ca="1" si="63"/>
        <v/>
      </c>
    </row>
    <row r="568" spans="1:31" x14ac:dyDescent="0.25">
      <c r="A568">
        <v>96904</v>
      </c>
      <c r="B568" s="1">
        <v>38759.086134259262</v>
      </c>
      <c r="C568">
        <v>2</v>
      </c>
      <c r="D568">
        <v>3</v>
      </c>
      <c r="E568">
        <v>270.5</v>
      </c>
      <c r="F568" t="s">
        <v>117</v>
      </c>
      <c r="G568">
        <v>-56</v>
      </c>
      <c r="H568">
        <v>1139648642220</v>
      </c>
      <c r="I568">
        <v>270</v>
      </c>
      <c r="J568" s="3">
        <v>42769</v>
      </c>
      <c r="K568">
        <v>-55</v>
      </c>
      <c r="L568">
        <v>-54.727272727272698</v>
      </c>
      <c r="M568">
        <v>99</v>
      </c>
      <c r="N568">
        <v>1.6401728493915699</v>
      </c>
      <c r="O568">
        <v>2</v>
      </c>
      <c r="P568">
        <f t="shared" si="65"/>
        <v>2.5118864315095806E-6</v>
      </c>
      <c r="Q568">
        <f t="shared" si="64"/>
        <v>-12.894476520766656</v>
      </c>
      <c r="R568">
        <f>10^(L568/10)</f>
        <v>3.3672295752114393E-6</v>
      </c>
      <c r="S568">
        <f>LN(R568)</f>
        <v>-12.601420236203772</v>
      </c>
      <c r="T568">
        <v>1</v>
      </c>
      <c r="U568">
        <v>14</v>
      </c>
      <c r="V568">
        <f t="shared" si="59"/>
        <v>11.045361017187261</v>
      </c>
      <c r="W568">
        <f t="shared" si="60"/>
        <v>9.0535746042518531E-2</v>
      </c>
      <c r="X568">
        <f t="shared" si="61"/>
        <v>8.1967213114754085E-3</v>
      </c>
      <c r="Z568">
        <f ca="1">IF($F568=$Z$1,1,0)</f>
        <v>0</v>
      </c>
      <c r="AA568">
        <f ca="1">IF($I568=$AA$1,1,0)</f>
        <v>1</v>
      </c>
      <c r="AB568" t="str">
        <f t="shared" ca="1" si="62"/>
        <v/>
      </c>
      <c r="AC568" t="str">
        <f ca="1">IF(AND(Z568,AA568),C568,"")</f>
        <v/>
      </c>
      <c r="AD568" t="str">
        <f ca="1">IF(AND(AA568,Z568),D568,"")</f>
        <v/>
      </c>
      <c r="AE568" t="str">
        <f t="shared" ca="1" si="63"/>
        <v/>
      </c>
    </row>
    <row r="569" spans="1:31" x14ac:dyDescent="0.25">
      <c r="A569">
        <v>96905</v>
      </c>
      <c r="B569" s="1">
        <v>38759.086134259262</v>
      </c>
      <c r="C569">
        <v>2</v>
      </c>
      <c r="D569">
        <v>3</v>
      </c>
      <c r="E569">
        <v>270.5</v>
      </c>
      <c r="F569" t="s">
        <v>114</v>
      </c>
      <c r="G569">
        <v>-64</v>
      </c>
      <c r="H569">
        <v>1139648642220</v>
      </c>
      <c r="I569">
        <v>270</v>
      </c>
      <c r="J569" s="3">
        <v>42769</v>
      </c>
      <c r="K569">
        <v>-67</v>
      </c>
      <c r="L569">
        <v>-66.108433734939794</v>
      </c>
      <c r="M569">
        <v>83</v>
      </c>
      <c r="N569">
        <v>2.87975290349529</v>
      </c>
      <c r="O569">
        <v>4.5</v>
      </c>
      <c r="P569">
        <f t="shared" si="65"/>
        <v>3.9810717055349618E-7</v>
      </c>
      <c r="Q569">
        <f t="shared" si="64"/>
        <v>-14.736544595161895</v>
      </c>
      <c r="R569">
        <f>10^(L569/10)</f>
        <v>2.4499466456471068E-7</v>
      </c>
      <c r="S569">
        <f>LN(R569)</f>
        <v>-15.222029403925708</v>
      </c>
      <c r="T569">
        <v>33.5</v>
      </c>
      <c r="U569">
        <v>2.8</v>
      </c>
      <c r="V569">
        <f t="shared" si="59"/>
        <v>31.500634914236251</v>
      </c>
      <c r="W569">
        <f t="shared" si="60"/>
        <v>3.1745391885674809E-2</v>
      </c>
      <c r="X569">
        <f t="shared" si="61"/>
        <v>1.0077699059750679E-3</v>
      </c>
      <c r="Z569">
        <f ca="1">IF($F569=$Z$1,1,0)</f>
        <v>0</v>
      </c>
      <c r="AA569">
        <f ca="1">IF($I569=$AA$1,1,0)</f>
        <v>1</v>
      </c>
      <c r="AB569" t="str">
        <f t="shared" ca="1" si="62"/>
        <v/>
      </c>
      <c r="AC569" t="str">
        <f ca="1">IF(AND(Z569,AA569),C569,"")</f>
        <v/>
      </c>
      <c r="AD569" t="str">
        <f ca="1">IF(AND(AA569,Z569),D569,"")</f>
        <v/>
      </c>
      <c r="AE569" t="str">
        <f t="shared" ca="1" si="63"/>
        <v/>
      </c>
    </row>
    <row r="570" spans="1:31" x14ac:dyDescent="0.25">
      <c r="A570">
        <v>96906</v>
      </c>
      <c r="B570" s="1">
        <v>38759.086134259262</v>
      </c>
      <c r="C570">
        <v>2</v>
      </c>
      <c r="D570">
        <v>3</v>
      </c>
      <c r="E570">
        <v>270.5</v>
      </c>
      <c r="F570" t="s">
        <v>112</v>
      </c>
      <c r="G570">
        <v>-63</v>
      </c>
      <c r="H570">
        <v>1139648642220</v>
      </c>
      <c r="I570">
        <v>270</v>
      </c>
      <c r="J570" s="3">
        <v>42769</v>
      </c>
      <c r="K570">
        <v>-52</v>
      </c>
      <c r="L570">
        <v>-53.238532110091697</v>
      </c>
      <c r="M570">
        <v>109</v>
      </c>
      <c r="N570">
        <v>3.2056058610595599</v>
      </c>
      <c r="O570">
        <v>4</v>
      </c>
      <c r="P570">
        <f t="shared" si="65"/>
        <v>5.0118723362727218E-7</v>
      </c>
      <c r="Q570">
        <f t="shared" si="64"/>
        <v>-14.506286085862488</v>
      </c>
      <c r="R570">
        <f>10^(L570/10)</f>
        <v>4.7440230336496453E-6</v>
      </c>
      <c r="S570">
        <f>LN(R570)</f>
        <v>-12.258625040958199</v>
      </c>
      <c r="T570">
        <v>7.5</v>
      </c>
      <c r="U570">
        <v>6.3</v>
      </c>
      <c r="V570">
        <f t="shared" si="59"/>
        <v>6.4140470843298303</v>
      </c>
      <c r="W570">
        <f t="shared" si="60"/>
        <v>0.15590780467500803</v>
      </c>
      <c r="X570">
        <f t="shared" si="61"/>
        <v>2.4307243558580462E-2</v>
      </c>
      <c r="Z570">
        <f ca="1">IF($F570=$Z$1,1,0)</f>
        <v>0</v>
      </c>
      <c r="AA570">
        <f ca="1">IF($I570=$AA$1,1,0)</f>
        <v>1</v>
      </c>
      <c r="AB570" t="str">
        <f t="shared" ca="1" si="62"/>
        <v/>
      </c>
      <c r="AC570" t="str">
        <f ca="1">IF(AND(Z570,AA570),C570,"")</f>
        <v/>
      </c>
      <c r="AD570" t="str">
        <f ca="1">IF(AND(AA570,Z570),D570,"")</f>
        <v/>
      </c>
      <c r="AE570" t="str">
        <f t="shared" ca="1" si="63"/>
        <v/>
      </c>
    </row>
    <row r="571" spans="1:31" x14ac:dyDescent="0.25">
      <c r="A571">
        <v>96907</v>
      </c>
      <c r="B571" s="1">
        <v>38759.086134259262</v>
      </c>
      <c r="C571">
        <v>2</v>
      </c>
      <c r="D571">
        <v>3</v>
      </c>
      <c r="E571">
        <v>270.5</v>
      </c>
      <c r="F571" t="s">
        <v>113</v>
      </c>
      <c r="G571">
        <v>-65</v>
      </c>
      <c r="H571">
        <v>1139648642220</v>
      </c>
      <c r="I571">
        <v>270</v>
      </c>
      <c r="J571" s="3">
        <v>42769</v>
      </c>
      <c r="K571">
        <v>-64</v>
      </c>
      <c r="L571">
        <v>-64.3854166666667</v>
      </c>
      <c r="M571">
        <v>96</v>
      </c>
      <c r="N571">
        <v>1.8085748484528199</v>
      </c>
      <c r="O571">
        <v>3</v>
      </c>
      <c r="P571">
        <f t="shared" si="65"/>
        <v>3.1622776601683734E-7</v>
      </c>
      <c r="Q571">
        <f t="shared" si="64"/>
        <v>-14.966803104461299</v>
      </c>
      <c r="R571">
        <f>10^(L571/10)</f>
        <v>3.6429929713635265E-7</v>
      </c>
      <c r="S571">
        <f>LN(R571)</f>
        <v>-14.825290062287714</v>
      </c>
      <c r="T571">
        <v>12.8</v>
      </c>
      <c r="U571">
        <v>-2.8</v>
      </c>
      <c r="V571">
        <f t="shared" si="59"/>
        <v>12.258874336577565</v>
      </c>
      <c r="W571">
        <f t="shared" si="60"/>
        <v>8.1573558268416044E-2</v>
      </c>
      <c r="X571">
        <f t="shared" si="61"/>
        <v>6.6542454085706665E-3</v>
      </c>
      <c r="Z571">
        <f ca="1">IF($F571=$Z$1,1,0)</f>
        <v>1</v>
      </c>
      <c r="AA571">
        <f ca="1">IF($I571=$AA$1,1,0)</f>
        <v>1</v>
      </c>
      <c r="AB571">
        <f t="shared" ca="1" si="62"/>
        <v>3.3343838158326984E-2</v>
      </c>
      <c r="AC571">
        <f ca="1">IF(AND(Z571,AA571),C571,"")</f>
        <v>2</v>
      </c>
      <c r="AD571">
        <f ca="1">IF(AND(AA571,Z571),D571,"")</f>
        <v>3</v>
      </c>
      <c r="AE571">
        <f t="shared" ca="1" si="63"/>
        <v>8.1573558268416044E-2</v>
      </c>
    </row>
    <row r="572" spans="1:31" x14ac:dyDescent="0.25">
      <c r="A572">
        <v>97868</v>
      </c>
      <c r="B572" s="1">
        <v>38759.086678240739</v>
      </c>
      <c r="C572">
        <v>2</v>
      </c>
      <c r="D572">
        <v>3</v>
      </c>
      <c r="E572">
        <v>315.7</v>
      </c>
      <c r="F572" t="s">
        <v>115</v>
      </c>
      <c r="G572">
        <v>-41</v>
      </c>
      <c r="H572">
        <v>1139648689912</v>
      </c>
      <c r="I572">
        <v>315</v>
      </c>
      <c r="J572" s="3">
        <v>42769</v>
      </c>
      <c r="K572">
        <v>-38</v>
      </c>
      <c r="L572">
        <v>-38.490566037735803</v>
      </c>
      <c r="M572">
        <v>106</v>
      </c>
      <c r="N572">
        <v>1.48160326942756</v>
      </c>
      <c r="O572">
        <v>3</v>
      </c>
      <c r="P572">
        <f t="shared" si="65"/>
        <v>7.9432823472428153E-5</v>
      </c>
      <c r="Q572">
        <f t="shared" si="64"/>
        <v>-9.4405988812755872</v>
      </c>
      <c r="R572">
        <f>10^(L572/10)</f>
        <v>1.4156092644920055E-4</v>
      </c>
      <c r="S572">
        <f>LN(R572)</f>
        <v>-8.8627803579393358</v>
      </c>
      <c r="T572">
        <v>2.5</v>
      </c>
      <c r="U572">
        <v>-0.8</v>
      </c>
      <c r="V572">
        <f t="shared" si="59"/>
        <v>3.8327535793473602</v>
      </c>
      <c r="W572">
        <f t="shared" si="60"/>
        <v>0.26090902514277464</v>
      </c>
      <c r="X572">
        <f t="shared" si="61"/>
        <v>6.807351940095302E-2</v>
      </c>
      <c r="Z572">
        <f ca="1">IF($F572=$Z$1,1,0)</f>
        <v>0</v>
      </c>
      <c r="AA572">
        <f ca="1">IF($I572=$AA$1,1,0)</f>
        <v>0</v>
      </c>
      <c r="AB572" t="str">
        <f t="shared" ca="1" si="62"/>
        <v/>
      </c>
      <c r="AC572" t="str">
        <f ca="1">IF(AND(Z572,AA572),C572,"")</f>
        <v/>
      </c>
      <c r="AD572" t="str">
        <f ca="1">IF(AND(AA572,Z572),D572,"")</f>
        <v/>
      </c>
      <c r="AE572" t="str">
        <f t="shared" ca="1" si="63"/>
        <v/>
      </c>
    </row>
    <row r="573" spans="1:31" x14ac:dyDescent="0.25">
      <c r="A573">
        <v>97869</v>
      </c>
      <c r="B573" s="1">
        <v>38759.086678240739</v>
      </c>
      <c r="C573">
        <v>2</v>
      </c>
      <c r="D573">
        <v>3</v>
      </c>
      <c r="E573">
        <v>315.7</v>
      </c>
      <c r="F573" t="s">
        <v>117</v>
      </c>
      <c r="G573">
        <v>-50</v>
      </c>
      <c r="H573">
        <v>1139648689912</v>
      </c>
      <c r="I573">
        <v>315</v>
      </c>
      <c r="J573" s="3">
        <v>42769</v>
      </c>
      <c r="K573">
        <v>-53</v>
      </c>
      <c r="L573">
        <v>-53.272727272727302</v>
      </c>
      <c r="M573">
        <v>99</v>
      </c>
      <c r="N573">
        <v>2.4736083773412298</v>
      </c>
      <c r="O573">
        <v>3</v>
      </c>
      <c r="P573">
        <f t="shared" si="65"/>
        <v>1.0000000000000001E-5</v>
      </c>
      <c r="Q573">
        <f t="shared" si="64"/>
        <v>-11.512925464970229</v>
      </c>
      <c r="R573">
        <f>10^(L573/10)</f>
        <v>4.7068165596092158E-6</v>
      </c>
      <c r="S573">
        <f>LN(R573)</f>
        <v>-12.266498768131923</v>
      </c>
      <c r="T573">
        <v>1</v>
      </c>
      <c r="U573">
        <v>14</v>
      </c>
      <c r="V573">
        <f t="shared" si="59"/>
        <v>11.045361017187261</v>
      </c>
      <c r="W573">
        <f t="shared" si="60"/>
        <v>9.0535746042518531E-2</v>
      </c>
      <c r="X573">
        <f t="shared" si="61"/>
        <v>8.1967213114754085E-3</v>
      </c>
      <c r="Z573">
        <f ca="1">IF($F573=$Z$1,1,0)</f>
        <v>0</v>
      </c>
      <c r="AA573">
        <f ca="1">IF($I573=$AA$1,1,0)</f>
        <v>0</v>
      </c>
      <c r="AB573" t="str">
        <f t="shared" ca="1" si="62"/>
        <v/>
      </c>
      <c r="AC573" t="str">
        <f ca="1">IF(AND(Z573,AA573),C573,"")</f>
        <v/>
      </c>
      <c r="AD573" t="str">
        <f ca="1">IF(AND(AA573,Z573),D573,"")</f>
        <v/>
      </c>
      <c r="AE573" t="str">
        <f t="shared" ca="1" si="63"/>
        <v/>
      </c>
    </row>
    <row r="574" spans="1:31" x14ac:dyDescent="0.25">
      <c r="A574">
        <v>97870</v>
      </c>
      <c r="B574" s="1">
        <v>38759.086678240739</v>
      </c>
      <c r="C574">
        <v>2</v>
      </c>
      <c r="D574">
        <v>3</v>
      </c>
      <c r="E574">
        <v>315.7</v>
      </c>
      <c r="F574" t="s">
        <v>112</v>
      </c>
      <c r="G574">
        <v>-54</v>
      </c>
      <c r="H574">
        <v>1139648689912</v>
      </c>
      <c r="I574">
        <v>315</v>
      </c>
      <c r="J574" s="3">
        <v>42769</v>
      </c>
      <c r="K574">
        <v>-52</v>
      </c>
      <c r="L574">
        <v>-52.627272727272697</v>
      </c>
      <c r="M574">
        <v>110</v>
      </c>
      <c r="N574">
        <v>6.9160882655887601</v>
      </c>
      <c r="O574">
        <v>6</v>
      </c>
      <c r="P574">
        <f t="shared" si="65"/>
        <v>3.9810717055349657E-6</v>
      </c>
      <c r="Q574">
        <f t="shared" si="64"/>
        <v>-12.433959502167848</v>
      </c>
      <c r="R574">
        <f>10^(L574/10)</f>
        <v>5.4610069252035322E-6</v>
      </c>
      <c r="S574">
        <f>LN(R574)</f>
        <v>-12.117877366675023</v>
      </c>
      <c r="T574">
        <v>7.5</v>
      </c>
      <c r="U574">
        <v>6.3</v>
      </c>
      <c r="V574">
        <f t="shared" si="59"/>
        <v>6.4140470843298303</v>
      </c>
      <c r="W574">
        <f t="shared" si="60"/>
        <v>0.15590780467500803</v>
      </c>
      <c r="X574">
        <f t="shared" si="61"/>
        <v>2.4307243558580462E-2</v>
      </c>
      <c r="Z574">
        <f ca="1">IF($F574=$Z$1,1,0)</f>
        <v>0</v>
      </c>
      <c r="AA574">
        <f ca="1">IF($I574=$AA$1,1,0)</f>
        <v>0</v>
      </c>
      <c r="AB574" t="str">
        <f t="shared" ca="1" si="62"/>
        <v/>
      </c>
      <c r="AC574" t="str">
        <f ca="1">IF(AND(Z574,AA574),C574,"")</f>
        <v/>
      </c>
      <c r="AD574" t="str">
        <f ca="1">IF(AND(AA574,Z574),D574,"")</f>
        <v/>
      </c>
      <c r="AE574" t="str">
        <f t="shared" ca="1" si="63"/>
        <v/>
      </c>
    </row>
    <row r="575" spans="1:31" x14ac:dyDescent="0.25">
      <c r="A575">
        <v>97871</v>
      </c>
      <c r="B575" s="1">
        <v>38759.086678240739</v>
      </c>
      <c r="C575">
        <v>2</v>
      </c>
      <c r="D575">
        <v>3</v>
      </c>
      <c r="E575">
        <v>315.7</v>
      </c>
      <c r="F575" t="s">
        <v>114</v>
      </c>
      <c r="G575">
        <v>-67</v>
      </c>
      <c r="H575">
        <v>1139648689912</v>
      </c>
      <c r="I575">
        <v>315</v>
      </c>
      <c r="J575" s="3">
        <v>42769</v>
      </c>
      <c r="K575">
        <v>-62</v>
      </c>
      <c r="L575">
        <v>-62.247311827956999</v>
      </c>
      <c r="M575">
        <v>93</v>
      </c>
      <c r="N575">
        <v>3.9580845004340102</v>
      </c>
      <c r="O575">
        <v>6</v>
      </c>
      <c r="P575">
        <f t="shared" si="65"/>
        <v>1.9952623149688761E-7</v>
      </c>
      <c r="Q575">
        <f t="shared" si="64"/>
        <v>-15.427320123060108</v>
      </c>
      <c r="R575">
        <f>10^(L575/10)</f>
        <v>5.9603095733033274E-7</v>
      </c>
      <c r="S575">
        <f>LN(R575)</f>
        <v>-14.332973229400574</v>
      </c>
      <c r="T575">
        <v>33.5</v>
      </c>
      <c r="U575">
        <v>2.8</v>
      </c>
      <c r="V575">
        <f t="shared" si="59"/>
        <v>31.500634914236251</v>
      </c>
      <c r="W575">
        <f t="shared" si="60"/>
        <v>3.1745391885674809E-2</v>
      </c>
      <c r="X575">
        <f t="shared" si="61"/>
        <v>1.0077699059750679E-3</v>
      </c>
      <c r="Z575">
        <f ca="1">IF($F575=$Z$1,1,0)</f>
        <v>0</v>
      </c>
      <c r="AA575">
        <f ca="1">IF($I575=$AA$1,1,0)</f>
        <v>0</v>
      </c>
      <c r="AB575" t="str">
        <f t="shared" ca="1" si="62"/>
        <v/>
      </c>
      <c r="AC575" t="str">
        <f ca="1">IF(AND(Z575,AA575),C575,"")</f>
        <v/>
      </c>
      <c r="AD575" t="str">
        <f ca="1">IF(AND(AA575,Z575),D575,"")</f>
        <v/>
      </c>
      <c r="AE575" t="str">
        <f t="shared" ca="1" si="63"/>
        <v/>
      </c>
    </row>
    <row r="576" spans="1:31" x14ac:dyDescent="0.25">
      <c r="A576">
        <v>97872</v>
      </c>
      <c r="B576" s="1">
        <v>38759.086678240739</v>
      </c>
      <c r="C576">
        <v>2</v>
      </c>
      <c r="D576">
        <v>3</v>
      </c>
      <c r="E576">
        <v>315.7</v>
      </c>
      <c r="F576" t="s">
        <v>116</v>
      </c>
      <c r="G576">
        <v>-68</v>
      </c>
      <c r="H576">
        <v>1139648689912</v>
      </c>
      <c r="I576">
        <v>315</v>
      </c>
      <c r="J576" s="3">
        <v>42769</v>
      </c>
      <c r="K576">
        <v>-65</v>
      </c>
      <c r="L576">
        <v>-66.193548387096797</v>
      </c>
      <c r="M576">
        <v>93</v>
      </c>
      <c r="N576">
        <v>3.3855770316605001</v>
      </c>
      <c r="O576">
        <v>5</v>
      </c>
      <c r="P576">
        <f t="shared" si="65"/>
        <v>1.5848931924611122E-7</v>
      </c>
      <c r="Q576">
        <f t="shared" si="64"/>
        <v>-15.657578632359511</v>
      </c>
      <c r="R576">
        <f>10^(L576/10)</f>
        <v>2.402399126536578E-7</v>
      </c>
      <c r="S576">
        <f>LN(R576)</f>
        <v>-15.241627776850915</v>
      </c>
      <c r="T576">
        <v>33.5</v>
      </c>
      <c r="U576">
        <v>9.3000000000000007</v>
      </c>
      <c r="V576">
        <f t="shared" si="59"/>
        <v>32.123822935634543</v>
      </c>
      <c r="W576">
        <f t="shared" si="60"/>
        <v>3.1129545260029211E-2</v>
      </c>
      <c r="X576">
        <f t="shared" si="61"/>
        <v>9.6904858809620728E-4</v>
      </c>
      <c r="Z576">
        <f ca="1">IF($F576=$Z$1,1,0)</f>
        <v>0</v>
      </c>
      <c r="AA576">
        <f ca="1">IF($I576=$AA$1,1,0)</f>
        <v>0</v>
      </c>
      <c r="AB576" t="str">
        <f t="shared" ca="1" si="62"/>
        <v/>
      </c>
      <c r="AC576" t="str">
        <f ca="1">IF(AND(Z576,AA576),C576,"")</f>
        <v/>
      </c>
      <c r="AD576" t="str">
        <f ca="1">IF(AND(AA576,Z576),D576,"")</f>
        <v/>
      </c>
      <c r="AE576" t="str">
        <f t="shared" ca="1" si="63"/>
        <v/>
      </c>
    </row>
    <row r="577" spans="1:31" x14ac:dyDescent="0.25">
      <c r="A577">
        <v>97874</v>
      </c>
      <c r="B577" s="1">
        <v>38759.086678240739</v>
      </c>
      <c r="C577">
        <v>2</v>
      </c>
      <c r="D577">
        <v>3</v>
      </c>
      <c r="E577">
        <v>315.7</v>
      </c>
      <c r="F577" t="s">
        <v>113</v>
      </c>
      <c r="G577">
        <v>-68</v>
      </c>
      <c r="H577">
        <v>1139648689912</v>
      </c>
      <c r="I577">
        <v>315</v>
      </c>
      <c r="J577" s="3">
        <v>42769</v>
      </c>
      <c r="K577">
        <v>-69</v>
      </c>
      <c r="L577">
        <v>-68.701030927835006</v>
      </c>
      <c r="M577">
        <v>97</v>
      </c>
      <c r="N577">
        <v>3.6376645107518502</v>
      </c>
      <c r="O577">
        <v>5</v>
      </c>
      <c r="P577">
        <f t="shared" si="65"/>
        <v>1.5848931924611122E-7</v>
      </c>
      <c r="Q577">
        <f t="shared" si="64"/>
        <v>-15.657578632359511</v>
      </c>
      <c r="R577">
        <f>10^(L577/10)</f>
        <v>1.3486427039122277E-7</v>
      </c>
      <c r="S577">
        <f>LN(R577)</f>
        <v>-15.818996968775579</v>
      </c>
      <c r="T577">
        <v>12.8</v>
      </c>
      <c r="U577">
        <v>-2.8</v>
      </c>
      <c r="V577">
        <f t="shared" si="59"/>
        <v>12.258874336577565</v>
      </c>
      <c r="W577">
        <f t="shared" si="60"/>
        <v>8.1573558268416044E-2</v>
      </c>
      <c r="X577">
        <f t="shared" si="61"/>
        <v>6.6542454085706665E-3</v>
      </c>
      <c r="Z577">
        <f ca="1">IF($F577=$Z$1,1,0)</f>
        <v>1</v>
      </c>
      <c r="AA577">
        <f ca="1">IF($I577=$AA$1,1,0)</f>
        <v>0</v>
      </c>
      <c r="AB577" t="str">
        <f t="shared" ca="1" si="62"/>
        <v/>
      </c>
      <c r="AC577" t="str">
        <f ca="1">IF(AND(Z577,AA577),C577,"")</f>
        <v/>
      </c>
      <c r="AD577" t="str">
        <f ca="1">IF(AND(AA577,Z577),D577,"")</f>
        <v/>
      </c>
      <c r="AE577" t="str">
        <f t="shared" ca="1" si="63"/>
        <v/>
      </c>
    </row>
    <row r="578" spans="1:31" x14ac:dyDescent="0.25">
      <c r="A578">
        <v>99007</v>
      </c>
      <c r="B578" s="1">
        <v>38759.087465277778</v>
      </c>
      <c r="C578">
        <v>0</v>
      </c>
      <c r="D578">
        <v>4</v>
      </c>
      <c r="E578">
        <v>0.5</v>
      </c>
      <c r="F578" t="s">
        <v>115</v>
      </c>
      <c r="G578">
        <v>-47</v>
      </c>
      <c r="H578">
        <v>1139648757743</v>
      </c>
      <c r="I578">
        <v>0</v>
      </c>
      <c r="J578" t="s">
        <v>22</v>
      </c>
      <c r="K578">
        <v>-48</v>
      </c>
      <c r="L578">
        <v>-47.655913978494603</v>
      </c>
      <c r="M578">
        <v>93</v>
      </c>
      <c r="N578">
        <v>1.1748693142487601</v>
      </c>
      <c r="O578">
        <v>2</v>
      </c>
      <c r="P578">
        <f t="shared" si="65"/>
        <v>1.9952623149688769E-5</v>
      </c>
      <c r="Q578">
        <f t="shared" si="64"/>
        <v>-10.822149937072016</v>
      </c>
      <c r="R578">
        <f>10^(L578/10)</f>
        <v>1.7155706280142248E-5</v>
      </c>
      <c r="S578">
        <f>LN(R578)</f>
        <v>-10.973179711988825</v>
      </c>
      <c r="T578">
        <v>2.5</v>
      </c>
      <c r="U578">
        <v>-0.8</v>
      </c>
      <c r="V578">
        <f t="shared" si="59"/>
        <v>5.4120236510939232</v>
      </c>
      <c r="W578">
        <f t="shared" si="60"/>
        <v>0.18477376753478741</v>
      </c>
      <c r="X578">
        <f t="shared" si="61"/>
        <v>3.4141345168999658E-2</v>
      </c>
      <c r="Z578">
        <f ca="1">IF($F578=$Z$1,1,0)</f>
        <v>0</v>
      </c>
      <c r="AA578">
        <f ca="1">IF($I578=$AA$1,1,0)</f>
        <v>0</v>
      </c>
      <c r="AB578" t="str">
        <f t="shared" ca="1" si="62"/>
        <v/>
      </c>
      <c r="AC578" t="str">
        <f ca="1">IF(AND(Z578,AA578),C578,"")</f>
        <v/>
      </c>
      <c r="AD578" t="str">
        <f ca="1">IF(AND(AA578,Z578),D578,"")</f>
        <v/>
      </c>
      <c r="AE578" t="str">
        <f t="shared" ca="1" si="63"/>
        <v/>
      </c>
    </row>
    <row r="579" spans="1:31" x14ac:dyDescent="0.25">
      <c r="A579">
        <v>99008</v>
      </c>
      <c r="B579" s="1">
        <v>38759.087465277778</v>
      </c>
      <c r="C579">
        <v>0</v>
      </c>
      <c r="D579">
        <v>4</v>
      </c>
      <c r="E579">
        <v>0.5</v>
      </c>
      <c r="F579" t="s">
        <v>112</v>
      </c>
      <c r="G579">
        <v>-48</v>
      </c>
      <c r="H579">
        <v>1139648757743</v>
      </c>
      <c r="I579">
        <v>0</v>
      </c>
      <c r="J579" t="s">
        <v>22</v>
      </c>
      <c r="K579">
        <v>-47</v>
      </c>
      <c r="L579">
        <v>-48.090909090909101</v>
      </c>
      <c r="M579">
        <v>110</v>
      </c>
      <c r="N579">
        <v>2.67693325337705</v>
      </c>
      <c r="O579">
        <v>5</v>
      </c>
      <c r="P579">
        <f t="shared" si="65"/>
        <v>1.5848931924611131E-5</v>
      </c>
      <c r="Q579">
        <f t="shared" si="64"/>
        <v>-11.05240844637142</v>
      </c>
      <c r="R579">
        <f>10^(L579/10)</f>
        <v>1.552062089131194E-5</v>
      </c>
      <c r="S579">
        <f>LN(R579)</f>
        <v>-11.073341038125914</v>
      </c>
      <c r="T579">
        <v>7.5</v>
      </c>
      <c r="U579">
        <v>6.3</v>
      </c>
      <c r="V579">
        <f t="shared" ref="V579:V642" si="66">SQRT((T579-C579)^2+(U579-D579)^2)</f>
        <v>7.8447434629820751</v>
      </c>
      <c r="W579">
        <f t="shared" ref="W579:W642" si="67">1/V579</f>
        <v>0.12747389442609808</v>
      </c>
      <c r="X579">
        <f t="shared" ref="X579:X642" si="68">1/(V579^2)</f>
        <v>1.6249593760155997E-2</v>
      </c>
      <c r="Z579">
        <f ca="1">IF($F579=$Z$1,1,0)</f>
        <v>0</v>
      </c>
      <c r="AA579">
        <f ca="1">IF($I579=$AA$1,1,0)</f>
        <v>0</v>
      </c>
      <c r="AB579" t="str">
        <f t="shared" ref="AB579:AB642" ca="1" si="69">IF(AND(AA579,Z579),ABS(L579-AB$1)*AE579/AE$7971,"")</f>
        <v/>
      </c>
      <c r="AC579" t="str">
        <f ca="1">IF(AND(Z579,AA579),C579,"")</f>
        <v/>
      </c>
      <c r="AD579" t="str">
        <f ca="1">IF(AND(AA579,Z579),D579,"")</f>
        <v/>
      </c>
      <c r="AE579" t="str">
        <f t="shared" ref="AE579:AE642" ca="1" si="70">IF(AND(Z579,AA579),W579,"")</f>
        <v/>
      </c>
    </row>
    <row r="580" spans="1:31" x14ac:dyDescent="0.25">
      <c r="A580">
        <v>99009</v>
      </c>
      <c r="B580" s="1">
        <v>38759.087465277778</v>
      </c>
      <c r="C580">
        <v>0</v>
      </c>
      <c r="D580">
        <v>4</v>
      </c>
      <c r="E580">
        <v>0.5</v>
      </c>
      <c r="F580" t="s">
        <v>117</v>
      </c>
      <c r="G580">
        <v>-57</v>
      </c>
      <c r="H580">
        <v>1139648757743</v>
      </c>
      <c r="I580">
        <v>0</v>
      </c>
      <c r="J580" t="s">
        <v>22</v>
      </c>
      <c r="K580">
        <v>-52</v>
      </c>
      <c r="L580">
        <v>-52.17</v>
      </c>
      <c r="M580">
        <v>100</v>
      </c>
      <c r="N580">
        <v>3.4467229348903299</v>
      </c>
      <c r="O580">
        <v>7</v>
      </c>
      <c r="P580">
        <f t="shared" si="65"/>
        <v>1.9952623149688749E-6</v>
      </c>
      <c r="Q580">
        <f t="shared" si="64"/>
        <v>-13.124735030066063</v>
      </c>
      <c r="R580">
        <f>10^(L580/10)</f>
        <v>6.0673632958850352E-6</v>
      </c>
      <c r="S580">
        <f>LN(R580)</f>
        <v>-12.012586430149939</v>
      </c>
      <c r="T580">
        <v>1</v>
      </c>
      <c r="U580">
        <v>14</v>
      </c>
      <c r="V580">
        <f t="shared" si="66"/>
        <v>10.04987562112089</v>
      </c>
      <c r="W580">
        <f t="shared" si="67"/>
        <v>9.9503719020998915E-2</v>
      </c>
      <c r="X580">
        <f t="shared" si="68"/>
        <v>9.9009900990099011E-3</v>
      </c>
      <c r="Z580">
        <f ca="1">IF($F580=$Z$1,1,0)</f>
        <v>0</v>
      </c>
      <c r="AA580">
        <f ca="1">IF($I580=$AA$1,1,0)</f>
        <v>0</v>
      </c>
      <c r="AB580" t="str">
        <f t="shared" ca="1" si="69"/>
        <v/>
      </c>
      <c r="AC580" t="str">
        <f ca="1">IF(AND(Z580,AA580),C580,"")</f>
        <v/>
      </c>
      <c r="AD580" t="str">
        <f ca="1">IF(AND(AA580,Z580),D580,"")</f>
        <v/>
      </c>
      <c r="AE580" t="str">
        <f t="shared" ca="1" si="70"/>
        <v/>
      </c>
    </row>
    <row r="581" spans="1:31" x14ac:dyDescent="0.25">
      <c r="A581">
        <v>99010</v>
      </c>
      <c r="B581" s="1">
        <v>38759.087465277778</v>
      </c>
      <c r="C581">
        <v>0</v>
      </c>
      <c r="D581">
        <v>4</v>
      </c>
      <c r="E581">
        <v>0.5</v>
      </c>
      <c r="F581" t="s">
        <v>114</v>
      </c>
      <c r="G581">
        <v>-60</v>
      </c>
      <c r="H581">
        <v>1139648757743</v>
      </c>
      <c r="I581">
        <v>0</v>
      </c>
      <c r="J581" t="s">
        <v>22</v>
      </c>
      <c r="K581">
        <v>-57</v>
      </c>
      <c r="L581">
        <v>-57.211111111111101</v>
      </c>
      <c r="M581">
        <v>90</v>
      </c>
      <c r="N581">
        <v>2.1593509451614201</v>
      </c>
      <c r="O581">
        <v>2</v>
      </c>
      <c r="P581">
        <f t="shared" si="65"/>
        <v>9.9999999999999995E-7</v>
      </c>
      <c r="Q581">
        <f t="shared" si="64"/>
        <v>-13.815510557964274</v>
      </c>
      <c r="R581">
        <f>10^(L581/10)</f>
        <v>1.9005919649684889E-6</v>
      </c>
      <c r="S581">
        <f>LN(R581)</f>
        <v>-13.173345159807045</v>
      </c>
      <c r="T581">
        <v>33.5</v>
      </c>
      <c r="U581">
        <v>2.8</v>
      </c>
      <c r="V581">
        <f t="shared" si="66"/>
        <v>33.521485647268079</v>
      </c>
      <c r="W581">
        <f t="shared" si="67"/>
        <v>2.9831613387382716E-2</v>
      </c>
      <c r="X581">
        <f t="shared" si="68"/>
        <v>8.8992515729427164E-4</v>
      </c>
      <c r="Z581">
        <f ca="1">IF($F581=$Z$1,1,0)</f>
        <v>0</v>
      </c>
      <c r="AA581">
        <f ca="1">IF($I581=$AA$1,1,0)</f>
        <v>0</v>
      </c>
      <c r="AB581" t="str">
        <f t="shared" ca="1" si="69"/>
        <v/>
      </c>
      <c r="AC581" t="str">
        <f ca="1">IF(AND(Z581,AA581),C581,"")</f>
        <v/>
      </c>
      <c r="AD581" t="str">
        <f ca="1">IF(AND(AA581,Z581),D581,"")</f>
        <v/>
      </c>
      <c r="AE581" t="str">
        <f t="shared" ca="1" si="70"/>
        <v/>
      </c>
    </row>
    <row r="582" spans="1:31" x14ac:dyDescent="0.25">
      <c r="A582">
        <v>99011</v>
      </c>
      <c r="B582" s="1">
        <v>38759.087465277778</v>
      </c>
      <c r="C582">
        <v>0</v>
      </c>
      <c r="D582">
        <v>4</v>
      </c>
      <c r="E582">
        <v>0.5</v>
      </c>
      <c r="F582" t="s">
        <v>113</v>
      </c>
      <c r="G582">
        <v>-69</v>
      </c>
      <c r="H582">
        <v>1139648757743</v>
      </c>
      <c r="I582">
        <v>0</v>
      </c>
      <c r="J582" t="s">
        <v>22</v>
      </c>
      <c r="K582">
        <v>-66</v>
      </c>
      <c r="L582">
        <v>-65.861386138613895</v>
      </c>
      <c r="M582">
        <v>101</v>
      </c>
      <c r="N582">
        <v>1.9132679005842199</v>
      </c>
      <c r="O582">
        <v>2</v>
      </c>
      <c r="P582">
        <f t="shared" si="65"/>
        <v>1.2589254117941651E-7</v>
      </c>
      <c r="Q582">
        <f t="shared" si="64"/>
        <v>-15.887837141658917</v>
      </c>
      <c r="R582">
        <f>10^(L582/10)</f>
        <v>2.5933515094646273E-7</v>
      </c>
      <c r="S582">
        <f>LN(R582)</f>
        <v>-15.165144592669703</v>
      </c>
      <c r="T582">
        <v>12.8</v>
      </c>
      <c r="U582">
        <v>-2.8</v>
      </c>
      <c r="V582">
        <f t="shared" si="66"/>
        <v>14.494136745594753</v>
      </c>
      <c r="W582">
        <f t="shared" si="67"/>
        <v>6.8993415582610185E-2</v>
      </c>
      <c r="X582">
        <f t="shared" si="68"/>
        <v>4.7600913937547581E-3</v>
      </c>
      <c r="Z582">
        <f ca="1">IF($F582=$Z$1,1,0)</f>
        <v>1</v>
      </c>
      <c r="AA582">
        <f ca="1">IF($I582=$AA$1,1,0)</f>
        <v>0</v>
      </c>
      <c r="AB582" t="str">
        <f t="shared" ca="1" si="69"/>
        <v/>
      </c>
      <c r="AC582" t="str">
        <f ca="1">IF(AND(Z582,AA582),C582,"")</f>
        <v/>
      </c>
      <c r="AD582" t="str">
        <f ca="1">IF(AND(AA582,Z582),D582,"")</f>
        <v/>
      </c>
      <c r="AE582" t="str">
        <f t="shared" ca="1" si="70"/>
        <v/>
      </c>
    </row>
    <row r="583" spans="1:31" x14ac:dyDescent="0.25">
      <c r="A583">
        <v>99012</v>
      </c>
      <c r="B583" s="1">
        <v>38759.087465277778</v>
      </c>
      <c r="C583">
        <v>0</v>
      </c>
      <c r="D583">
        <v>4</v>
      </c>
      <c r="E583">
        <v>0.5</v>
      </c>
      <c r="F583" t="s">
        <v>116</v>
      </c>
      <c r="G583">
        <v>-69</v>
      </c>
      <c r="H583">
        <v>1139648757743</v>
      </c>
      <c r="I583">
        <v>0</v>
      </c>
      <c r="J583" t="s">
        <v>22</v>
      </c>
      <c r="K583">
        <v>-66</v>
      </c>
      <c r="L583">
        <v>-65.461538461538495</v>
      </c>
      <c r="M583">
        <v>91</v>
      </c>
      <c r="N583">
        <v>2.05105768003672</v>
      </c>
      <c r="O583">
        <v>3</v>
      </c>
      <c r="P583">
        <f t="shared" si="65"/>
        <v>1.2589254117941651E-7</v>
      </c>
      <c r="Q583">
        <f t="shared" si="64"/>
        <v>-15.887837141658917</v>
      </c>
      <c r="R583">
        <f>10^(L583/10)</f>
        <v>2.8434536530170662E-7</v>
      </c>
      <c r="S583">
        <f>LN(R583)</f>
        <v>-15.073076262599493</v>
      </c>
      <c r="T583">
        <v>33.5</v>
      </c>
      <c r="U583">
        <v>9.3000000000000007</v>
      </c>
      <c r="V583">
        <f t="shared" si="66"/>
        <v>33.916662571662322</v>
      </c>
      <c r="W583">
        <f t="shared" si="67"/>
        <v>2.948403304384993E-2</v>
      </c>
      <c r="X583">
        <f t="shared" si="68"/>
        <v>8.693082045308346E-4</v>
      </c>
      <c r="Z583">
        <f ca="1">IF($F583=$Z$1,1,0)</f>
        <v>0</v>
      </c>
      <c r="AA583">
        <f ca="1">IF($I583=$AA$1,1,0)</f>
        <v>0</v>
      </c>
      <c r="AB583" t="str">
        <f t="shared" ca="1" si="69"/>
        <v/>
      </c>
      <c r="AC583" t="str">
        <f ca="1">IF(AND(Z583,AA583),C583,"")</f>
        <v/>
      </c>
      <c r="AD583" t="str">
        <f ca="1">IF(AND(AA583,Z583),D583,"")</f>
        <v/>
      </c>
      <c r="AE583" t="str">
        <f t="shared" ca="1" si="70"/>
        <v/>
      </c>
    </row>
    <row r="584" spans="1:31" x14ac:dyDescent="0.25">
      <c r="A584">
        <v>100070</v>
      </c>
      <c r="B584" s="1">
        <v>38759.087951388887</v>
      </c>
      <c r="C584">
        <v>0</v>
      </c>
      <c r="D584">
        <v>4</v>
      </c>
      <c r="E584">
        <v>44.8</v>
      </c>
      <c r="F584" t="s">
        <v>115</v>
      </c>
      <c r="G584">
        <v>-44</v>
      </c>
      <c r="H584">
        <v>1139648799598</v>
      </c>
      <c r="I584">
        <v>45</v>
      </c>
      <c r="J584" t="s">
        <v>22</v>
      </c>
      <c r="K584">
        <v>-44</v>
      </c>
      <c r="L584">
        <v>-44.178217821782198</v>
      </c>
      <c r="M584">
        <v>101</v>
      </c>
      <c r="N584">
        <v>2.1559037065878401</v>
      </c>
      <c r="O584">
        <v>3</v>
      </c>
      <c r="P584">
        <f t="shared" si="65"/>
        <v>3.9810717055349634E-5</v>
      </c>
      <c r="Q584">
        <f t="shared" si="64"/>
        <v>-10.131374409173803</v>
      </c>
      <c r="R584">
        <f>10^(L584/10)</f>
        <v>3.8210103830371393E-5</v>
      </c>
      <c r="S584">
        <f>LN(R584)</f>
        <v>-10.172410579147959</v>
      </c>
      <c r="T584">
        <v>2.5</v>
      </c>
      <c r="U584">
        <v>-0.8</v>
      </c>
      <c r="V584">
        <f t="shared" si="66"/>
        <v>5.4120236510939232</v>
      </c>
      <c r="W584">
        <f t="shared" si="67"/>
        <v>0.18477376753478741</v>
      </c>
      <c r="X584">
        <f t="shared" si="68"/>
        <v>3.4141345168999658E-2</v>
      </c>
      <c r="Z584">
        <f ca="1">IF($F584=$Z$1,1,0)</f>
        <v>0</v>
      </c>
      <c r="AA584">
        <f ca="1">IF($I584=$AA$1,1,0)</f>
        <v>0</v>
      </c>
      <c r="AB584" t="str">
        <f t="shared" ca="1" si="69"/>
        <v/>
      </c>
      <c r="AC584" t="str">
        <f ca="1">IF(AND(Z584,AA584),C584,"")</f>
        <v/>
      </c>
      <c r="AD584" t="str">
        <f ca="1">IF(AND(AA584,Z584),D584,"")</f>
        <v/>
      </c>
      <c r="AE584" t="str">
        <f t="shared" ca="1" si="70"/>
        <v/>
      </c>
    </row>
    <row r="585" spans="1:31" x14ac:dyDescent="0.25">
      <c r="A585">
        <v>100072</v>
      </c>
      <c r="B585" s="1">
        <v>38759.087951388887</v>
      </c>
      <c r="C585">
        <v>0</v>
      </c>
      <c r="D585">
        <v>4</v>
      </c>
      <c r="E585">
        <v>44.8</v>
      </c>
      <c r="F585" t="s">
        <v>112</v>
      </c>
      <c r="G585">
        <v>-50</v>
      </c>
      <c r="H585">
        <v>1139648799598</v>
      </c>
      <c r="I585">
        <v>45</v>
      </c>
      <c r="J585" t="s">
        <v>22</v>
      </c>
      <c r="K585">
        <v>-50.5</v>
      </c>
      <c r="L585">
        <v>-50.781818181818203</v>
      </c>
      <c r="M585">
        <v>110</v>
      </c>
      <c r="N585">
        <v>1.54671488617519</v>
      </c>
      <c r="O585">
        <v>2.75</v>
      </c>
      <c r="P585">
        <f t="shared" si="65"/>
        <v>1.0000000000000001E-5</v>
      </c>
      <c r="Q585">
        <f t="shared" si="64"/>
        <v>-11.512925464970229</v>
      </c>
      <c r="R585">
        <f>10^(L585/10)</f>
        <v>8.3525326471183869E-6</v>
      </c>
      <c r="S585">
        <f>LN(R585)</f>
        <v>-11.69294575405886</v>
      </c>
      <c r="T585">
        <v>7.5</v>
      </c>
      <c r="U585">
        <v>6.3</v>
      </c>
      <c r="V585">
        <f t="shared" si="66"/>
        <v>7.8447434629820751</v>
      </c>
      <c r="W585">
        <f t="shared" si="67"/>
        <v>0.12747389442609808</v>
      </c>
      <c r="X585">
        <f t="shared" si="68"/>
        <v>1.6249593760155997E-2</v>
      </c>
      <c r="Z585">
        <f ca="1">IF($F585=$Z$1,1,0)</f>
        <v>0</v>
      </c>
      <c r="AA585">
        <f ca="1">IF($I585=$AA$1,1,0)</f>
        <v>0</v>
      </c>
      <c r="AB585" t="str">
        <f t="shared" ca="1" si="69"/>
        <v/>
      </c>
      <c r="AC585" t="str">
        <f ca="1">IF(AND(Z585,AA585),C585,"")</f>
        <v/>
      </c>
      <c r="AD585" t="str">
        <f ca="1">IF(AND(AA585,Z585),D585,"")</f>
        <v/>
      </c>
      <c r="AE585" t="str">
        <f t="shared" ca="1" si="70"/>
        <v/>
      </c>
    </row>
    <row r="586" spans="1:31" x14ac:dyDescent="0.25">
      <c r="A586">
        <v>100073</v>
      </c>
      <c r="B586" s="1">
        <v>38759.087951388887</v>
      </c>
      <c r="C586">
        <v>0</v>
      </c>
      <c r="D586">
        <v>4</v>
      </c>
      <c r="E586">
        <v>44.8</v>
      </c>
      <c r="F586" t="s">
        <v>117</v>
      </c>
      <c r="G586">
        <v>-61</v>
      </c>
      <c r="H586">
        <v>1139648799598</v>
      </c>
      <c r="I586">
        <v>45</v>
      </c>
      <c r="J586" t="s">
        <v>22</v>
      </c>
      <c r="K586">
        <v>-62</v>
      </c>
      <c r="L586">
        <v>-61.881720430107499</v>
      </c>
      <c r="M586">
        <v>93</v>
      </c>
      <c r="N586">
        <v>2.3071225366789698</v>
      </c>
      <c r="O586">
        <v>3</v>
      </c>
      <c r="P586">
        <f t="shared" si="65"/>
        <v>7.9432823472428114E-7</v>
      </c>
      <c r="Q586">
        <f t="shared" si="64"/>
        <v>-14.045769067263679</v>
      </c>
      <c r="R586">
        <f>10^(L586/10)</f>
        <v>6.4837753201032537E-7</v>
      </c>
      <c r="S586">
        <f>LN(R586)</f>
        <v>-14.248792699119063</v>
      </c>
      <c r="T586">
        <v>1</v>
      </c>
      <c r="U586">
        <v>14</v>
      </c>
      <c r="V586">
        <f t="shared" si="66"/>
        <v>10.04987562112089</v>
      </c>
      <c r="W586">
        <f t="shared" si="67"/>
        <v>9.9503719020998915E-2</v>
      </c>
      <c r="X586">
        <f t="shared" si="68"/>
        <v>9.9009900990099011E-3</v>
      </c>
      <c r="Z586">
        <f ca="1">IF($F586=$Z$1,1,0)</f>
        <v>0</v>
      </c>
      <c r="AA586">
        <f ca="1">IF($I586=$AA$1,1,0)</f>
        <v>0</v>
      </c>
      <c r="AB586" t="str">
        <f t="shared" ca="1" si="69"/>
        <v/>
      </c>
      <c r="AC586" t="str">
        <f ca="1">IF(AND(Z586,AA586),C586,"")</f>
        <v/>
      </c>
      <c r="AD586" t="str">
        <f ca="1">IF(AND(AA586,Z586),D586,"")</f>
        <v/>
      </c>
      <c r="AE586" t="str">
        <f t="shared" ca="1" si="70"/>
        <v/>
      </c>
    </row>
    <row r="587" spans="1:31" x14ac:dyDescent="0.25">
      <c r="A587">
        <v>100074</v>
      </c>
      <c r="B587" s="1">
        <v>38759.087951388887</v>
      </c>
      <c r="C587">
        <v>0</v>
      </c>
      <c r="D587">
        <v>4</v>
      </c>
      <c r="E587">
        <v>44.8</v>
      </c>
      <c r="F587" t="s">
        <v>116</v>
      </c>
      <c r="G587">
        <v>-59</v>
      </c>
      <c r="H587">
        <v>1139648799598</v>
      </c>
      <c r="I587">
        <v>45</v>
      </c>
      <c r="J587" t="s">
        <v>22</v>
      </c>
      <c r="K587">
        <v>-58</v>
      </c>
      <c r="L587">
        <v>-60</v>
      </c>
      <c r="M587">
        <v>88</v>
      </c>
      <c r="N587">
        <v>3.7262658884283</v>
      </c>
      <c r="O587">
        <v>7</v>
      </c>
      <c r="P587">
        <f t="shared" si="65"/>
        <v>1.2589254117941642E-6</v>
      </c>
      <c r="Q587">
        <f t="shared" si="64"/>
        <v>-13.585252048664872</v>
      </c>
      <c r="R587">
        <f>10^(L587/10)</f>
        <v>9.9999999999999995E-7</v>
      </c>
      <c r="S587">
        <f>LN(R587)</f>
        <v>-13.815510557964274</v>
      </c>
      <c r="T587">
        <v>33.5</v>
      </c>
      <c r="U587">
        <v>9.3000000000000007</v>
      </c>
      <c r="V587">
        <f t="shared" si="66"/>
        <v>33.916662571662322</v>
      </c>
      <c r="W587">
        <f t="shared" si="67"/>
        <v>2.948403304384993E-2</v>
      </c>
      <c r="X587">
        <f t="shared" si="68"/>
        <v>8.693082045308346E-4</v>
      </c>
      <c r="Z587">
        <f ca="1">IF($F587=$Z$1,1,0)</f>
        <v>0</v>
      </c>
      <c r="AA587">
        <f ca="1">IF($I587=$AA$1,1,0)</f>
        <v>0</v>
      </c>
      <c r="AB587" t="str">
        <f t="shared" ca="1" si="69"/>
        <v/>
      </c>
      <c r="AC587" t="str">
        <f ca="1">IF(AND(Z587,AA587),C587,"")</f>
        <v/>
      </c>
      <c r="AD587" t="str">
        <f ca="1">IF(AND(AA587,Z587),D587,"")</f>
        <v/>
      </c>
      <c r="AE587" t="str">
        <f t="shared" ca="1" si="70"/>
        <v/>
      </c>
    </row>
    <row r="588" spans="1:31" x14ac:dyDescent="0.25">
      <c r="A588">
        <v>100075</v>
      </c>
      <c r="B588" s="1">
        <v>38759.087951388887</v>
      </c>
      <c r="C588">
        <v>0</v>
      </c>
      <c r="D588">
        <v>4</v>
      </c>
      <c r="E588">
        <v>44.8</v>
      </c>
      <c r="F588" t="s">
        <v>114</v>
      </c>
      <c r="G588">
        <v>-64</v>
      </c>
      <c r="H588">
        <v>1139648799598</v>
      </c>
      <c r="I588">
        <v>45</v>
      </c>
      <c r="J588" t="s">
        <v>22</v>
      </c>
      <c r="K588">
        <v>-59</v>
      </c>
      <c r="L588">
        <v>-57.65625</v>
      </c>
      <c r="M588">
        <v>96</v>
      </c>
      <c r="N588">
        <v>4.53716379064696</v>
      </c>
      <c r="O588">
        <v>9</v>
      </c>
      <c r="P588">
        <f t="shared" si="65"/>
        <v>3.9810717055349618E-7</v>
      </c>
      <c r="Q588">
        <f t="shared" si="64"/>
        <v>-14.736544595161895</v>
      </c>
      <c r="R588">
        <f>10^(L588/10)</f>
        <v>1.7154378963428759E-6</v>
      </c>
      <c r="S588">
        <f>LN(R588)</f>
        <v>-13.275842176793796</v>
      </c>
      <c r="T588">
        <v>33.5</v>
      </c>
      <c r="U588">
        <v>2.8</v>
      </c>
      <c r="V588">
        <f t="shared" si="66"/>
        <v>33.521485647268079</v>
      </c>
      <c r="W588">
        <f t="shared" si="67"/>
        <v>2.9831613387382716E-2</v>
      </c>
      <c r="X588">
        <f t="shared" si="68"/>
        <v>8.8992515729427164E-4</v>
      </c>
      <c r="Z588">
        <f ca="1">IF($F588=$Z$1,1,0)</f>
        <v>0</v>
      </c>
      <c r="AA588">
        <f ca="1">IF($I588=$AA$1,1,0)</f>
        <v>0</v>
      </c>
      <c r="AB588" t="str">
        <f t="shared" ca="1" si="69"/>
        <v/>
      </c>
      <c r="AC588" t="str">
        <f ca="1">IF(AND(Z588,AA588),C588,"")</f>
        <v/>
      </c>
      <c r="AD588" t="str">
        <f ca="1">IF(AND(AA588,Z588),D588,"")</f>
        <v/>
      </c>
      <c r="AE588" t="str">
        <f t="shared" ca="1" si="70"/>
        <v/>
      </c>
    </row>
    <row r="589" spans="1:31" x14ac:dyDescent="0.25">
      <c r="A589">
        <v>100084</v>
      </c>
      <c r="B589" s="1">
        <v>38759.087951388887</v>
      </c>
      <c r="C589">
        <v>0</v>
      </c>
      <c r="D589">
        <v>4</v>
      </c>
      <c r="E589">
        <v>44.8</v>
      </c>
      <c r="F589" t="s">
        <v>113</v>
      </c>
      <c r="G589">
        <v>-68</v>
      </c>
      <c r="H589">
        <v>1139648799850</v>
      </c>
      <c r="I589">
        <v>45</v>
      </c>
      <c r="J589" t="s">
        <v>22</v>
      </c>
      <c r="K589">
        <v>-61</v>
      </c>
      <c r="L589">
        <v>-60.943181818181799</v>
      </c>
      <c r="M589">
        <v>88</v>
      </c>
      <c r="N589">
        <v>3.08260956231707</v>
      </c>
      <c r="O589">
        <v>6</v>
      </c>
      <c r="P589">
        <f t="shared" si="65"/>
        <v>1.5848931924611122E-7</v>
      </c>
      <c r="Q589">
        <f t="shared" si="64"/>
        <v>-15.657578632359511</v>
      </c>
      <c r="R589">
        <f>10^(L589/10)</f>
        <v>8.0478860426061866E-7</v>
      </c>
      <c r="S589">
        <f>LN(R589)</f>
        <v>-14.032686197417117</v>
      </c>
      <c r="T589">
        <v>12.8</v>
      </c>
      <c r="U589">
        <v>-2.8</v>
      </c>
      <c r="V589">
        <f t="shared" si="66"/>
        <v>14.494136745594753</v>
      </c>
      <c r="W589">
        <f t="shared" si="67"/>
        <v>6.8993415582610185E-2</v>
      </c>
      <c r="X589">
        <f t="shared" si="68"/>
        <v>4.7600913937547581E-3</v>
      </c>
      <c r="Z589">
        <f ca="1">IF($F589=$Z$1,1,0)</f>
        <v>1</v>
      </c>
      <c r="AA589">
        <f ca="1">IF($I589=$AA$1,1,0)</f>
        <v>0</v>
      </c>
      <c r="AB589" t="str">
        <f t="shared" ca="1" si="69"/>
        <v/>
      </c>
      <c r="AC589" t="str">
        <f ca="1">IF(AND(Z589,AA589),C589,"")</f>
        <v/>
      </c>
      <c r="AD589" t="str">
        <f ca="1">IF(AND(AA589,Z589),D589,"")</f>
        <v/>
      </c>
      <c r="AE589" t="str">
        <f t="shared" ca="1" si="70"/>
        <v/>
      </c>
    </row>
    <row r="590" spans="1:31" x14ac:dyDescent="0.25">
      <c r="A590">
        <v>101030</v>
      </c>
      <c r="B590" s="1">
        <v>38759.08861111111</v>
      </c>
      <c r="C590">
        <v>0</v>
      </c>
      <c r="D590">
        <v>4</v>
      </c>
      <c r="E590">
        <v>89.4</v>
      </c>
      <c r="F590" t="s">
        <v>117</v>
      </c>
      <c r="G590">
        <v>-45</v>
      </c>
      <c r="H590">
        <v>1139648856729</v>
      </c>
      <c r="I590">
        <v>90</v>
      </c>
      <c r="J590" t="s">
        <v>22</v>
      </c>
      <c r="K590">
        <v>-50</v>
      </c>
      <c r="L590">
        <v>-50.161616161616202</v>
      </c>
      <c r="M590">
        <v>99</v>
      </c>
      <c r="N590">
        <v>2.6600102451355201</v>
      </c>
      <c r="O590">
        <v>3</v>
      </c>
      <c r="P590">
        <f t="shared" si="65"/>
        <v>3.1622776601683748E-5</v>
      </c>
      <c r="Q590">
        <f t="shared" si="64"/>
        <v>-10.361632918473207</v>
      </c>
      <c r="R590">
        <f>10^(L590/10)</f>
        <v>9.6347041587382776E-6</v>
      </c>
      <c r="S590">
        <f>LN(R590)</f>
        <v>-11.550138961422666</v>
      </c>
      <c r="T590">
        <v>1</v>
      </c>
      <c r="U590">
        <v>14</v>
      </c>
      <c r="V590">
        <f t="shared" si="66"/>
        <v>10.04987562112089</v>
      </c>
      <c r="W590">
        <f t="shared" si="67"/>
        <v>9.9503719020998915E-2</v>
      </c>
      <c r="X590">
        <f t="shared" si="68"/>
        <v>9.9009900990099011E-3</v>
      </c>
      <c r="Z590">
        <f ca="1">IF($F590=$Z$1,1,0)</f>
        <v>0</v>
      </c>
      <c r="AA590">
        <f ca="1">IF($I590=$AA$1,1,0)</f>
        <v>0</v>
      </c>
      <c r="AB590" t="str">
        <f t="shared" ca="1" si="69"/>
        <v/>
      </c>
      <c r="AC590" t="str">
        <f ca="1">IF(AND(Z590,AA590),C590,"")</f>
        <v/>
      </c>
      <c r="AD590" t="str">
        <f ca="1">IF(AND(AA590,Z590),D590,"")</f>
        <v/>
      </c>
      <c r="AE590" t="str">
        <f t="shared" ca="1" si="70"/>
        <v/>
      </c>
    </row>
    <row r="591" spans="1:31" x14ac:dyDescent="0.25">
      <c r="A591">
        <v>101031</v>
      </c>
      <c r="B591" s="1">
        <v>38759.08861111111</v>
      </c>
      <c r="C591">
        <v>0</v>
      </c>
      <c r="D591">
        <v>4</v>
      </c>
      <c r="E591">
        <v>89.4</v>
      </c>
      <c r="F591" t="s">
        <v>115</v>
      </c>
      <c r="G591">
        <v>-43</v>
      </c>
      <c r="H591">
        <v>1139648856729</v>
      </c>
      <c r="I591">
        <v>90</v>
      </c>
      <c r="J591" t="s">
        <v>22</v>
      </c>
      <c r="K591">
        <v>-40</v>
      </c>
      <c r="L591">
        <v>-40.880000000000003</v>
      </c>
      <c r="M591">
        <v>100</v>
      </c>
      <c r="N591">
        <v>3.0160513352006602</v>
      </c>
      <c r="O591">
        <v>3</v>
      </c>
      <c r="P591">
        <f t="shared" si="65"/>
        <v>5.0118723362727238E-5</v>
      </c>
      <c r="Q591">
        <f t="shared" si="64"/>
        <v>-9.9011158998743962</v>
      </c>
      <c r="R591">
        <f>10^(L591/10)</f>
        <v>8.1658237135859204E-5</v>
      </c>
      <c r="S591">
        <f>LN(R591)</f>
        <v>-9.4129678601596591</v>
      </c>
      <c r="T591">
        <v>2.5</v>
      </c>
      <c r="U591">
        <v>-0.8</v>
      </c>
      <c r="V591">
        <f t="shared" si="66"/>
        <v>5.4120236510939232</v>
      </c>
      <c r="W591">
        <f t="shared" si="67"/>
        <v>0.18477376753478741</v>
      </c>
      <c r="X591">
        <f t="shared" si="68"/>
        <v>3.4141345168999658E-2</v>
      </c>
      <c r="Z591">
        <f ca="1">IF($F591=$Z$1,1,0)</f>
        <v>0</v>
      </c>
      <c r="AA591">
        <f ca="1">IF($I591=$AA$1,1,0)</f>
        <v>0</v>
      </c>
      <c r="AB591" t="str">
        <f t="shared" ca="1" si="69"/>
        <v/>
      </c>
      <c r="AC591" t="str">
        <f ca="1">IF(AND(Z591,AA591),C591,"")</f>
        <v/>
      </c>
      <c r="AD591" t="str">
        <f ca="1">IF(AND(AA591,Z591),D591,"")</f>
        <v/>
      </c>
      <c r="AE591" t="str">
        <f t="shared" ca="1" si="70"/>
        <v/>
      </c>
    </row>
    <row r="592" spans="1:31" x14ac:dyDescent="0.25">
      <c r="A592">
        <v>101032</v>
      </c>
      <c r="B592" s="1">
        <v>38759.08861111111</v>
      </c>
      <c r="C592">
        <v>0</v>
      </c>
      <c r="D592">
        <v>4</v>
      </c>
      <c r="E592">
        <v>89.4</v>
      </c>
      <c r="F592" t="s">
        <v>112</v>
      </c>
      <c r="G592">
        <v>-49</v>
      </c>
      <c r="H592">
        <v>1139648856729</v>
      </c>
      <c r="I592">
        <v>90</v>
      </c>
      <c r="J592" t="s">
        <v>22</v>
      </c>
      <c r="K592">
        <v>-51</v>
      </c>
      <c r="L592">
        <v>-51.345454545454501</v>
      </c>
      <c r="M592">
        <v>110</v>
      </c>
      <c r="N592">
        <v>1.35752313333805</v>
      </c>
      <c r="O592">
        <v>1</v>
      </c>
      <c r="P592">
        <f t="shared" si="65"/>
        <v>1.2589254117941658E-5</v>
      </c>
      <c r="Q592">
        <f t="shared" si="64"/>
        <v>-11.282666955670825</v>
      </c>
      <c r="R592">
        <f>10^(L592/10)</f>
        <v>7.3359193049824194E-6</v>
      </c>
      <c r="S592">
        <f>LN(R592)</f>
        <v>-11.822727822936692</v>
      </c>
      <c r="T592">
        <v>7.5</v>
      </c>
      <c r="U592">
        <v>6.3</v>
      </c>
      <c r="V592">
        <f t="shared" si="66"/>
        <v>7.8447434629820751</v>
      </c>
      <c r="W592">
        <f t="shared" si="67"/>
        <v>0.12747389442609808</v>
      </c>
      <c r="X592">
        <f t="shared" si="68"/>
        <v>1.6249593760155997E-2</v>
      </c>
      <c r="Z592">
        <f ca="1">IF($F592=$Z$1,1,0)</f>
        <v>0</v>
      </c>
      <c r="AA592">
        <f ca="1">IF($I592=$AA$1,1,0)</f>
        <v>0</v>
      </c>
      <c r="AB592" t="str">
        <f t="shared" ca="1" si="69"/>
        <v/>
      </c>
      <c r="AC592" t="str">
        <f ca="1">IF(AND(Z592,AA592),C592,"")</f>
        <v/>
      </c>
      <c r="AD592" t="str">
        <f ca="1">IF(AND(AA592,Z592),D592,"")</f>
        <v/>
      </c>
      <c r="AE592" t="str">
        <f t="shared" ca="1" si="70"/>
        <v/>
      </c>
    </row>
    <row r="593" spans="1:31" x14ac:dyDescent="0.25">
      <c r="A593">
        <v>101033</v>
      </c>
      <c r="B593" s="1">
        <v>38759.08861111111</v>
      </c>
      <c r="C593">
        <v>0</v>
      </c>
      <c r="D593">
        <v>4</v>
      </c>
      <c r="E593">
        <v>89.4</v>
      </c>
      <c r="F593" t="s">
        <v>116</v>
      </c>
      <c r="G593">
        <v>-58</v>
      </c>
      <c r="H593">
        <v>1139648856729</v>
      </c>
      <c r="I593">
        <v>90</v>
      </c>
      <c r="J593" t="s">
        <v>22</v>
      </c>
      <c r="K593">
        <v>-62</v>
      </c>
      <c r="L593">
        <v>-62.887640449438202</v>
      </c>
      <c r="M593">
        <v>89</v>
      </c>
      <c r="N593">
        <v>2.9940782549103599</v>
      </c>
      <c r="O593">
        <v>2</v>
      </c>
      <c r="P593">
        <f t="shared" si="65"/>
        <v>1.5848931924611111E-6</v>
      </c>
      <c r="Q593">
        <f t="shared" si="64"/>
        <v>-13.354993539365466</v>
      </c>
      <c r="R593">
        <f>10^(L593/10)</f>
        <v>5.1432301077040911E-7</v>
      </c>
      <c r="S593">
        <f>LN(R593)</f>
        <v>-14.480414343244577</v>
      </c>
      <c r="T593">
        <v>33.5</v>
      </c>
      <c r="U593">
        <v>9.3000000000000007</v>
      </c>
      <c r="V593">
        <f t="shared" si="66"/>
        <v>33.916662571662322</v>
      </c>
      <c r="W593">
        <f t="shared" si="67"/>
        <v>2.948403304384993E-2</v>
      </c>
      <c r="X593">
        <f t="shared" si="68"/>
        <v>8.693082045308346E-4</v>
      </c>
      <c r="Z593">
        <f ca="1">IF($F593=$Z$1,1,0)</f>
        <v>0</v>
      </c>
      <c r="AA593">
        <f ca="1">IF($I593=$AA$1,1,0)</f>
        <v>0</v>
      </c>
      <c r="AB593" t="str">
        <f t="shared" ca="1" si="69"/>
        <v/>
      </c>
      <c r="AC593" t="str">
        <f ca="1">IF(AND(Z593,AA593),C593,"")</f>
        <v/>
      </c>
      <c r="AD593" t="str">
        <f ca="1">IF(AND(AA593,Z593),D593,"")</f>
        <v/>
      </c>
      <c r="AE593" t="str">
        <f t="shared" ca="1" si="70"/>
        <v/>
      </c>
    </row>
    <row r="594" spans="1:31" x14ac:dyDescent="0.25">
      <c r="A594">
        <v>101034</v>
      </c>
      <c r="B594" s="1">
        <v>38759.08861111111</v>
      </c>
      <c r="C594">
        <v>0</v>
      </c>
      <c r="D594">
        <v>4</v>
      </c>
      <c r="E594">
        <v>89.4</v>
      </c>
      <c r="F594" t="s">
        <v>114</v>
      </c>
      <c r="G594">
        <v>-59</v>
      </c>
      <c r="H594">
        <v>1139648856729</v>
      </c>
      <c r="I594">
        <v>90</v>
      </c>
      <c r="J594" t="s">
        <v>22</v>
      </c>
      <c r="K594">
        <v>-61</v>
      </c>
      <c r="L594">
        <v>-60.8829787234043</v>
      </c>
      <c r="M594">
        <v>94</v>
      </c>
      <c r="N594">
        <v>2.8316809209817602</v>
      </c>
      <c r="O594">
        <v>4</v>
      </c>
      <c r="P594">
        <f t="shared" si="65"/>
        <v>1.2589254117941642E-6</v>
      </c>
      <c r="Q594">
        <f t="shared" si="64"/>
        <v>-13.585252048664872</v>
      </c>
      <c r="R594">
        <f>10^(L594/10)</f>
        <v>8.1602248879975966E-7</v>
      </c>
      <c r="S594">
        <f>LN(R594)</f>
        <v>-14.018823922558441</v>
      </c>
      <c r="T594">
        <v>33.5</v>
      </c>
      <c r="U594">
        <v>2.8</v>
      </c>
      <c r="V594">
        <f t="shared" si="66"/>
        <v>33.521485647268079</v>
      </c>
      <c r="W594">
        <f t="shared" si="67"/>
        <v>2.9831613387382716E-2</v>
      </c>
      <c r="X594">
        <f t="shared" si="68"/>
        <v>8.8992515729427164E-4</v>
      </c>
      <c r="Z594">
        <f ca="1">IF($F594=$Z$1,1,0)</f>
        <v>0</v>
      </c>
      <c r="AA594">
        <f ca="1">IF($I594=$AA$1,1,0)</f>
        <v>0</v>
      </c>
      <c r="AB594" t="str">
        <f t="shared" ca="1" si="69"/>
        <v/>
      </c>
      <c r="AC594" t="str">
        <f ca="1">IF(AND(Z594,AA594),C594,"")</f>
        <v/>
      </c>
      <c r="AD594" t="str">
        <f ca="1">IF(AND(AA594,Z594),D594,"")</f>
        <v/>
      </c>
      <c r="AE594" t="str">
        <f t="shared" ca="1" si="70"/>
        <v/>
      </c>
    </row>
    <row r="595" spans="1:31" x14ac:dyDescent="0.25">
      <c r="A595">
        <v>101035</v>
      </c>
      <c r="B595" s="1">
        <v>38759.08861111111</v>
      </c>
      <c r="C595">
        <v>0</v>
      </c>
      <c r="D595">
        <v>4</v>
      </c>
      <c r="E595">
        <v>89.4</v>
      </c>
      <c r="F595" t="s">
        <v>113</v>
      </c>
      <c r="G595">
        <v>-68</v>
      </c>
      <c r="H595">
        <v>1139648856729</v>
      </c>
      <c r="I595">
        <v>90</v>
      </c>
      <c r="J595" t="s">
        <v>22</v>
      </c>
      <c r="K595">
        <v>-63</v>
      </c>
      <c r="L595">
        <v>-62.6526315789474</v>
      </c>
      <c r="M595">
        <v>95</v>
      </c>
      <c r="N595">
        <v>2.1276718924615401</v>
      </c>
      <c r="O595">
        <v>3</v>
      </c>
      <c r="P595">
        <f t="shared" si="65"/>
        <v>1.5848931924611122E-7</v>
      </c>
      <c r="Q595">
        <f t="shared" si="64"/>
        <v>-15.657578632359511</v>
      </c>
      <c r="R595">
        <f>10^(L595/10)</f>
        <v>5.4292125222656218E-7</v>
      </c>
      <c r="S595">
        <f>LN(R595)</f>
        <v>-14.42630155105323</v>
      </c>
      <c r="T595">
        <v>12.8</v>
      </c>
      <c r="U595">
        <v>-2.8</v>
      </c>
      <c r="V595">
        <f t="shared" si="66"/>
        <v>14.494136745594753</v>
      </c>
      <c r="W595">
        <f t="shared" si="67"/>
        <v>6.8993415582610185E-2</v>
      </c>
      <c r="X595">
        <f t="shared" si="68"/>
        <v>4.7600913937547581E-3</v>
      </c>
      <c r="Z595">
        <f ca="1">IF($F595=$Z$1,1,0)</f>
        <v>1</v>
      </c>
      <c r="AA595">
        <f ca="1">IF($I595=$AA$1,1,0)</f>
        <v>0</v>
      </c>
      <c r="AB595" t="str">
        <f t="shared" ca="1" si="69"/>
        <v/>
      </c>
      <c r="AC595" t="str">
        <f ca="1">IF(AND(Z595,AA595),C595,"")</f>
        <v/>
      </c>
      <c r="AD595" t="str">
        <f ca="1">IF(AND(AA595,Z595),D595,"")</f>
        <v/>
      </c>
      <c r="AE595" t="str">
        <f t="shared" ca="1" si="70"/>
        <v/>
      </c>
    </row>
    <row r="596" spans="1:31" x14ac:dyDescent="0.25">
      <c r="A596">
        <v>102074</v>
      </c>
      <c r="B596" s="1">
        <v>38759.089155092595</v>
      </c>
      <c r="C596">
        <v>0</v>
      </c>
      <c r="D596">
        <v>4</v>
      </c>
      <c r="E596">
        <v>134.80000000000001</v>
      </c>
      <c r="F596" t="s">
        <v>115</v>
      </c>
      <c r="G596">
        <v>-34</v>
      </c>
      <c r="H596">
        <v>1139648903888</v>
      </c>
      <c r="I596">
        <v>135</v>
      </c>
      <c r="J596" t="s">
        <v>22</v>
      </c>
      <c r="K596">
        <v>-36</v>
      </c>
      <c r="L596">
        <v>-36.170454545454497</v>
      </c>
      <c r="M596">
        <v>88</v>
      </c>
      <c r="N596">
        <v>1.26146777225535</v>
      </c>
      <c r="O596">
        <v>2</v>
      </c>
      <c r="P596">
        <f t="shared" si="65"/>
        <v>3.9810717055349708E-4</v>
      </c>
      <c r="Q596">
        <f t="shared" si="64"/>
        <v>-7.8287893161797557</v>
      </c>
      <c r="R596">
        <f>10^(L596/10)</f>
        <v>2.4152080383966541E-4</v>
      </c>
      <c r="S596">
        <f>LN(R596)</f>
        <v>-8.3285549443182258</v>
      </c>
      <c r="T596">
        <v>2.5</v>
      </c>
      <c r="U596">
        <v>-0.8</v>
      </c>
      <c r="V596">
        <f t="shared" si="66"/>
        <v>5.4120236510939232</v>
      </c>
      <c r="W596">
        <f t="shared" si="67"/>
        <v>0.18477376753478741</v>
      </c>
      <c r="X596">
        <f t="shared" si="68"/>
        <v>3.4141345168999658E-2</v>
      </c>
      <c r="Z596">
        <f ca="1">IF($F596=$Z$1,1,0)</f>
        <v>0</v>
      </c>
      <c r="AA596">
        <f ca="1">IF($I596=$AA$1,1,0)</f>
        <v>0</v>
      </c>
      <c r="AB596" t="str">
        <f t="shared" ca="1" si="69"/>
        <v/>
      </c>
      <c r="AC596" t="str">
        <f ca="1">IF(AND(Z596,AA596),C596,"")</f>
        <v/>
      </c>
      <c r="AD596" t="str">
        <f ca="1">IF(AND(AA596,Z596),D596,"")</f>
        <v/>
      </c>
      <c r="AE596" t="str">
        <f t="shared" ca="1" si="70"/>
        <v/>
      </c>
    </row>
    <row r="597" spans="1:31" x14ac:dyDescent="0.25">
      <c r="A597">
        <v>102075</v>
      </c>
      <c r="B597" s="1">
        <v>38759.089155092595</v>
      </c>
      <c r="C597">
        <v>0</v>
      </c>
      <c r="D597">
        <v>4</v>
      </c>
      <c r="E597">
        <v>134.80000000000001</v>
      </c>
      <c r="F597" t="s">
        <v>112</v>
      </c>
      <c r="G597">
        <v>-47</v>
      </c>
      <c r="H597">
        <v>1139648903888</v>
      </c>
      <c r="I597">
        <v>135</v>
      </c>
      <c r="J597" t="s">
        <v>22</v>
      </c>
      <c r="K597">
        <v>-49</v>
      </c>
      <c r="L597">
        <v>-49.372727272727303</v>
      </c>
      <c r="M597">
        <v>110</v>
      </c>
      <c r="N597">
        <v>2.2579486139604801</v>
      </c>
      <c r="O597">
        <v>2</v>
      </c>
      <c r="P597">
        <f t="shared" si="65"/>
        <v>1.9952623149688769E-5</v>
      </c>
      <c r="Q597">
        <f t="shared" si="64"/>
        <v>-10.822149937072016</v>
      </c>
      <c r="R597">
        <f>10^(L597/10)</f>
        <v>1.1553864573366681E-5</v>
      </c>
      <c r="S597">
        <f>LN(R597)</f>
        <v>-11.368490581864245</v>
      </c>
      <c r="T597">
        <v>7.5</v>
      </c>
      <c r="U597">
        <v>6.3</v>
      </c>
      <c r="V597">
        <f t="shared" si="66"/>
        <v>7.8447434629820751</v>
      </c>
      <c r="W597">
        <f t="shared" si="67"/>
        <v>0.12747389442609808</v>
      </c>
      <c r="X597">
        <f t="shared" si="68"/>
        <v>1.6249593760155997E-2</v>
      </c>
      <c r="Z597">
        <f ca="1">IF($F597=$Z$1,1,0)</f>
        <v>0</v>
      </c>
      <c r="AA597">
        <f ca="1">IF($I597=$AA$1,1,0)</f>
        <v>0</v>
      </c>
      <c r="AB597" t="str">
        <f t="shared" ca="1" si="69"/>
        <v/>
      </c>
      <c r="AC597" t="str">
        <f ca="1">IF(AND(Z597,AA597),C597,"")</f>
        <v/>
      </c>
      <c r="AD597" t="str">
        <f ca="1">IF(AND(AA597,Z597),D597,"")</f>
        <v/>
      </c>
      <c r="AE597" t="str">
        <f t="shared" ca="1" si="70"/>
        <v/>
      </c>
    </row>
    <row r="598" spans="1:31" x14ac:dyDescent="0.25">
      <c r="A598">
        <v>102076</v>
      </c>
      <c r="B598" s="1">
        <v>38759.089155092595</v>
      </c>
      <c r="C598">
        <v>0</v>
      </c>
      <c r="D598">
        <v>4</v>
      </c>
      <c r="E598">
        <v>134.80000000000001</v>
      </c>
      <c r="F598" t="s">
        <v>114</v>
      </c>
      <c r="G598">
        <v>-59</v>
      </c>
      <c r="H598">
        <v>1139648903888</v>
      </c>
      <c r="I598">
        <v>135</v>
      </c>
      <c r="J598" t="s">
        <v>22</v>
      </c>
      <c r="K598">
        <v>-60</v>
      </c>
      <c r="L598">
        <v>-60.66</v>
      </c>
      <c r="M598">
        <v>100</v>
      </c>
      <c r="N598">
        <v>3.1147093189275501</v>
      </c>
      <c r="O598">
        <v>3.5</v>
      </c>
      <c r="P598">
        <f t="shared" si="65"/>
        <v>1.2589254117941642E-6</v>
      </c>
      <c r="Q598">
        <f t="shared" si="64"/>
        <v>-13.585252048664872</v>
      </c>
      <c r="R598">
        <f>10^(L598/10)</f>
        <v>8.5901352150539457E-7</v>
      </c>
      <c r="S598">
        <f>LN(R598)</f>
        <v>-13.967481174101883</v>
      </c>
      <c r="T598">
        <v>33.5</v>
      </c>
      <c r="U598">
        <v>2.8</v>
      </c>
      <c r="V598">
        <f t="shared" si="66"/>
        <v>33.521485647268079</v>
      </c>
      <c r="W598">
        <f t="shared" si="67"/>
        <v>2.9831613387382716E-2</v>
      </c>
      <c r="X598">
        <f t="shared" si="68"/>
        <v>8.8992515729427164E-4</v>
      </c>
      <c r="Z598">
        <f ca="1">IF($F598=$Z$1,1,0)</f>
        <v>0</v>
      </c>
      <c r="AA598">
        <f ca="1">IF($I598=$AA$1,1,0)</f>
        <v>0</v>
      </c>
      <c r="AB598" t="str">
        <f t="shared" ca="1" si="69"/>
        <v/>
      </c>
      <c r="AC598" t="str">
        <f ca="1">IF(AND(Z598,AA598),C598,"")</f>
        <v/>
      </c>
      <c r="AD598" t="str">
        <f ca="1">IF(AND(AA598,Z598),D598,"")</f>
        <v/>
      </c>
      <c r="AE598" t="str">
        <f t="shared" ca="1" si="70"/>
        <v/>
      </c>
    </row>
    <row r="599" spans="1:31" x14ac:dyDescent="0.25">
      <c r="A599">
        <v>102077</v>
      </c>
      <c r="B599" s="1">
        <v>38759.089155092595</v>
      </c>
      <c r="C599">
        <v>0</v>
      </c>
      <c r="D599">
        <v>4</v>
      </c>
      <c r="E599">
        <v>134.80000000000001</v>
      </c>
      <c r="F599" t="s">
        <v>113</v>
      </c>
      <c r="G599">
        <v>-66</v>
      </c>
      <c r="H599">
        <v>1139648903888</v>
      </c>
      <c r="I599">
        <v>135</v>
      </c>
      <c r="J599" t="s">
        <v>22</v>
      </c>
      <c r="K599">
        <v>-68</v>
      </c>
      <c r="L599">
        <v>-67.491379310344797</v>
      </c>
      <c r="M599">
        <v>116</v>
      </c>
      <c r="N599">
        <v>1.8344324541354999</v>
      </c>
      <c r="O599">
        <v>2</v>
      </c>
      <c r="P599">
        <f t="shared" si="65"/>
        <v>2.511886431509578E-7</v>
      </c>
      <c r="Q599">
        <f t="shared" si="64"/>
        <v>-15.197061613760702</v>
      </c>
      <c r="R599">
        <f>10^(L599/10)</f>
        <v>1.7818127774997554E-7</v>
      </c>
      <c r="S599">
        <f>LN(R599)</f>
        <v>-15.54046439056067</v>
      </c>
      <c r="T599">
        <v>12.8</v>
      </c>
      <c r="U599">
        <v>-2.8</v>
      </c>
      <c r="V599">
        <f t="shared" si="66"/>
        <v>14.494136745594753</v>
      </c>
      <c r="W599">
        <f t="shared" si="67"/>
        <v>6.8993415582610185E-2</v>
      </c>
      <c r="X599">
        <f t="shared" si="68"/>
        <v>4.7600913937547581E-3</v>
      </c>
      <c r="Z599">
        <f ca="1">IF($F599=$Z$1,1,0)</f>
        <v>1</v>
      </c>
      <c r="AA599">
        <f ca="1">IF($I599=$AA$1,1,0)</f>
        <v>0</v>
      </c>
      <c r="AB599" t="str">
        <f t="shared" ca="1" si="69"/>
        <v/>
      </c>
      <c r="AC599" t="str">
        <f ca="1">IF(AND(Z599,AA599),C599,"")</f>
        <v/>
      </c>
      <c r="AD599" t="str">
        <f ca="1">IF(AND(AA599,Z599),D599,"")</f>
        <v/>
      </c>
      <c r="AE599" t="str">
        <f t="shared" ca="1" si="70"/>
        <v/>
      </c>
    </row>
    <row r="600" spans="1:31" x14ac:dyDescent="0.25">
      <c r="A600">
        <v>102082</v>
      </c>
      <c r="B600" s="1">
        <v>38759.089166666665</v>
      </c>
      <c r="C600">
        <v>0</v>
      </c>
      <c r="D600">
        <v>4</v>
      </c>
      <c r="E600">
        <v>134.80000000000001</v>
      </c>
      <c r="F600" t="s">
        <v>117</v>
      </c>
      <c r="G600">
        <v>-51</v>
      </c>
      <c r="H600">
        <v>1139648904141</v>
      </c>
      <c r="I600">
        <v>135</v>
      </c>
      <c r="J600" t="s">
        <v>22</v>
      </c>
      <c r="K600">
        <v>-52</v>
      </c>
      <c r="L600">
        <v>-53.359550561797803</v>
      </c>
      <c r="M600">
        <v>89</v>
      </c>
      <c r="N600">
        <v>3.8235133504624299</v>
      </c>
      <c r="O600">
        <v>4</v>
      </c>
      <c r="P600">
        <f t="shared" si="65"/>
        <v>7.9432823472428065E-6</v>
      </c>
      <c r="Q600">
        <f t="shared" si="64"/>
        <v>-11.743183974269634</v>
      </c>
      <c r="R600">
        <f>10^(L600/10)</f>
        <v>4.613653173889276E-6</v>
      </c>
      <c r="S600">
        <f>LN(R600)</f>
        <v>-12.286490569245769</v>
      </c>
      <c r="T600">
        <v>1</v>
      </c>
      <c r="U600">
        <v>14</v>
      </c>
      <c r="V600">
        <f t="shared" si="66"/>
        <v>10.04987562112089</v>
      </c>
      <c r="W600">
        <f t="shared" si="67"/>
        <v>9.9503719020998915E-2</v>
      </c>
      <c r="X600">
        <f t="shared" si="68"/>
        <v>9.9009900990099011E-3</v>
      </c>
      <c r="Z600">
        <f ca="1">IF($F600=$Z$1,1,0)</f>
        <v>0</v>
      </c>
      <c r="AA600">
        <f ca="1">IF($I600=$AA$1,1,0)</f>
        <v>0</v>
      </c>
      <c r="AB600" t="str">
        <f t="shared" ca="1" si="69"/>
        <v/>
      </c>
      <c r="AC600" t="str">
        <f ca="1">IF(AND(Z600,AA600),C600,"")</f>
        <v/>
      </c>
      <c r="AD600" t="str">
        <f ca="1">IF(AND(AA600,Z600),D600,"")</f>
        <v/>
      </c>
      <c r="AE600" t="str">
        <f t="shared" ca="1" si="70"/>
        <v/>
      </c>
    </row>
    <row r="601" spans="1:31" x14ac:dyDescent="0.25">
      <c r="A601">
        <v>102085</v>
      </c>
      <c r="B601" s="1">
        <v>38759.089166666665</v>
      </c>
      <c r="C601">
        <v>0</v>
      </c>
      <c r="D601">
        <v>4</v>
      </c>
      <c r="E601">
        <v>134.80000000000001</v>
      </c>
      <c r="F601" t="s">
        <v>116</v>
      </c>
      <c r="G601">
        <v>-64</v>
      </c>
      <c r="H601">
        <v>1139648904141</v>
      </c>
      <c r="I601">
        <v>135</v>
      </c>
      <c r="J601" t="s">
        <v>22</v>
      </c>
      <c r="K601">
        <v>-60</v>
      </c>
      <c r="L601">
        <v>-59.715789473684197</v>
      </c>
      <c r="M601">
        <v>95</v>
      </c>
      <c r="N601">
        <v>2.9342553439147498</v>
      </c>
      <c r="O601">
        <v>5</v>
      </c>
      <c r="P601">
        <f t="shared" si="65"/>
        <v>3.9810717055349618E-7</v>
      </c>
      <c r="Q601">
        <f t="shared" si="64"/>
        <v>-14.736544595161895</v>
      </c>
      <c r="R601">
        <f>10^(L601/10)</f>
        <v>1.0676306977510036E-6</v>
      </c>
      <c r="S601">
        <f>LN(R601)</f>
        <v>-13.750068665847598</v>
      </c>
      <c r="T601">
        <v>33.5</v>
      </c>
      <c r="U601">
        <v>9.3000000000000007</v>
      </c>
      <c r="V601">
        <f t="shared" si="66"/>
        <v>33.916662571662322</v>
      </c>
      <c r="W601">
        <f t="shared" si="67"/>
        <v>2.948403304384993E-2</v>
      </c>
      <c r="X601">
        <f t="shared" si="68"/>
        <v>8.693082045308346E-4</v>
      </c>
      <c r="Z601">
        <f ca="1">IF($F601=$Z$1,1,0)</f>
        <v>0</v>
      </c>
      <c r="AA601">
        <f ca="1">IF($I601=$AA$1,1,0)</f>
        <v>0</v>
      </c>
      <c r="AB601" t="str">
        <f t="shared" ca="1" si="69"/>
        <v/>
      </c>
      <c r="AC601" t="str">
        <f ca="1">IF(AND(Z601,AA601),C601,"")</f>
        <v/>
      </c>
      <c r="AD601" t="str">
        <f ca="1">IF(AND(AA601,Z601),D601,"")</f>
        <v/>
      </c>
      <c r="AE601" t="str">
        <f t="shared" ca="1" si="70"/>
        <v/>
      </c>
    </row>
    <row r="602" spans="1:31" x14ac:dyDescent="0.25">
      <c r="A602">
        <v>103090</v>
      </c>
      <c r="B602" s="1">
        <v>38759.089618055557</v>
      </c>
      <c r="C602">
        <v>0</v>
      </c>
      <c r="D602">
        <v>4</v>
      </c>
      <c r="E602">
        <v>180</v>
      </c>
      <c r="F602" t="s">
        <v>115</v>
      </c>
      <c r="G602">
        <v>-40</v>
      </c>
      <c r="H602">
        <v>1139648943527</v>
      </c>
      <c r="I602">
        <v>180</v>
      </c>
      <c r="J602" t="s">
        <v>22</v>
      </c>
      <c r="K602">
        <v>-43</v>
      </c>
      <c r="L602">
        <v>-42.61</v>
      </c>
      <c r="M602">
        <v>100</v>
      </c>
      <c r="N602">
        <v>3.5187664275591199</v>
      </c>
      <c r="O602">
        <v>5</v>
      </c>
      <c r="P602">
        <f t="shared" si="65"/>
        <v>1E-4</v>
      </c>
      <c r="Q602">
        <f t="shared" si="64"/>
        <v>-9.2103403719761818</v>
      </c>
      <c r="R602">
        <f>10^(L602/10)</f>
        <v>5.4827696492085321E-5</v>
      </c>
      <c r="S602">
        <f>LN(R602)</f>
        <v>-9.8113150812476295</v>
      </c>
      <c r="T602">
        <v>2.5</v>
      </c>
      <c r="U602">
        <v>-0.8</v>
      </c>
      <c r="V602">
        <f t="shared" si="66"/>
        <v>5.4120236510939232</v>
      </c>
      <c r="W602">
        <f t="shared" si="67"/>
        <v>0.18477376753478741</v>
      </c>
      <c r="X602">
        <f t="shared" si="68"/>
        <v>3.4141345168999658E-2</v>
      </c>
      <c r="Z602">
        <f ca="1">IF($F602=$Z$1,1,0)</f>
        <v>0</v>
      </c>
      <c r="AA602">
        <f ca="1">IF($I602=$AA$1,1,0)</f>
        <v>0</v>
      </c>
      <c r="AB602" t="str">
        <f t="shared" ca="1" si="69"/>
        <v/>
      </c>
      <c r="AC602" t="str">
        <f ca="1">IF(AND(Z602,AA602),C602,"")</f>
        <v/>
      </c>
      <c r="AD602" t="str">
        <f ca="1">IF(AND(AA602,Z602),D602,"")</f>
        <v/>
      </c>
      <c r="AE602" t="str">
        <f t="shared" ca="1" si="70"/>
        <v/>
      </c>
    </row>
    <row r="603" spans="1:31" x14ac:dyDescent="0.25">
      <c r="A603">
        <v>103091</v>
      </c>
      <c r="B603" s="1">
        <v>38759.089618055557</v>
      </c>
      <c r="C603">
        <v>0</v>
      </c>
      <c r="D603">
        <v>4</v>
      </c>
      <c r="E603">
        <v>180</v>
      </c>
      <c r="F603" t="s">
        <v>112</v>
      </c>
      <c r="G603">
        <v>-47</v>
      </c>
      <c r="H603">
        <v>1139648943527</v>
      </c>
      <c r="I603">
        <v>180</v>
      </c>
      <c r="J603" t="s">
        <v>22</v>
      </c>
      <c r="K603">
        <v>-52</v>
      </c>
      <c r="L603">
        <v>-52.763636363636401</v>
      </c>
      <c r="M603">
        <v>110</v>
      </c>
      <c r="N603">
        <v>4.0067083031072404</v>
      </c>
      <c r="O603">
        <v>7.75</v>
      </c>
      <c r="P603">
        <f t="shared" si="65"/>
        <v>1.9952623149688769E-5</v>
      </c>
      <c r="Q603">
        <f t="shared" si="64"/>
        <v>-10.822149937072016</v>
      </c>
      <c r="R603">
        <f>10^(L603/10)</f>
        <v>5.2922014036185814E-6</v>
      </c>
      <c r="S603">
        <f>LN(R603)</f>
        <v>-12.149276254306773</v>
      </c>
      <c r="T603">
        <v>7.5</v>
      </c>
      <c r="U603">
        <v>6.3</v>
      </c>
      <c r="V603">
        <f t="shared" si="66"/>
        <v>7.8447434629820751</v>
      </c>
      <c r="W603">
        <f t="shared" si="67"/>
        <v>0.12747389442609808</v>
      </c>
      <c r="X603">
        <f t="shared" si="68"/>
        <v>1.6249593760155997E-2</v>
      </c>
      <c r="Z603">
        <f ca="1">IF($F603=$Z$1,1,0)</f>
        <v>0</v>
      </c>
      <c r="AA603">
        <f ca="1">IF($I603=$AA$1,1,0)</f>
        <v>0</v>
      </c>
      <c r="AB603" t="str">
        <f t="shared" ca="1" si="69"/>
        <v/>
      </c>
      <c r="AC603" t="str">
        <f ca="1">IF(AND(Z603,AA603),C603,"")</f>
        <v/>
      </c>
      <c r="AD603" t="str">
        <f ca="1">IF(AND(AA603,Z603),D603,"")</f>
        <v/>
      </c>
      <c r="AE603" t="str">
        <f t="shared" ca="1" si="70"/>
        <v/>
      </c>
    </row>
    <row r="604" spans="1:31" x14ac:dyDescent="0.25">
      <c r="A604">
        <v>103092</v>
      </c>
      <c r="B604" s="1">
        <v>38759.089618055557</v>
      </c>
      <c r="C604">
        <v>0</v>
      </c>
      <c r="D604">
        <v>4</v>
      </c>
      <c r="E604">
        <v>180</v>
      </c>
      <c r="F604" t="s">
        <v>114</v>
      </c>
      <c r="G604">
        <v>-57</v>
      </c>
      <c r="H604">
        <v>1139648943527</v>
      </c>
      <c r="I604">
        <v>180</v>
      </c>
      <c r="J604" t="s">
        <v>22</v>
      </c>
      <c r="K604">
        <v>-62</v>
      </c>
      <c r="L604">
        <v>-61.898876404494402</v>
      </c>
      <c r="M604">
        <v>89</v>
      </c>
      <c r="N604">
        <v>3.1803549824030699</v>
      </c>
      <c r="O604">
        <v>5</v>
      </c>
      <c r="P604">
        <f t="shared" si="65"/>
        <v>1.9952623149688749E-6</v>
      </c>
      <c r="Q604">
        <f t="shared" si="64"/>
        <v>-13.124735030066063</v>
      </c>
      <c r="R604">
        <f>10^(L604/10)</f>
        <v>6.4582129264519195E-7</v>
      </c>
      <c r="S604">
        <f>LN(R604)</f>
        <v>-14.252743008206968</v>
      </c>
      <c r="T604">
        <v>33.5</v>
      </c>
      <c r="U604">
        <v>2.8</v>
      </c>
      <c r="V604">
        <f t="shared" si="66"/>
        <v>33.521485647268079</v>
      </c>
      <c r="W604">
        <f t="shared" si="67"/>
        <v>2.9831613387382716E-2</v>
      </c>
      <c r="X604">
        <f t="shared" si="68"/>
        <v>8.8992515729427164E-4</v>
      </c>
      <c r="Z604">
        <f ca="1">IF($F604=$Z$1,1,0)</f>
        <v>0</v>
      </c>
      <c r="AA604">
        <f ca="1">IF($I604=$AA$1,1,0)</f>
        <v>0</v>
      </c>
      <c r="AB604" t="str">
        <f t="shared" ca="1" si="69"/>
        <v/>
      </c>
      <c r="AC604" t="str">
        <f ca="1">IF(AND(Z604,AA604),C604,"")</f>
        <v/>
      </c>
      <c r="AD604" t="str">
        <f ca="1">IF(AND(AA604,Z604),D604,"")</f>
        <v/>
      </c>
      <c r="AE604" t="str">
        <f t="shared" ca="1" si="70"/>
        <v/>
      </c>
    </row>
    <row r="605" spans="1:31" x14ac:dyDescent="0.25">
      <c r="A605">
        <v>103093</v>
      </c>
      <c r="B605" s="1">
        <v>38759.089618055557</v>
      </c>
      <c r="C605">
        <v>0</v>
      </c>
      <c r="D605">
        <v>4</v>
      </c>
      <c r="E605">
        <v>180</v>
      </c>
      <c r="F605" t="s">
        <v>113</v>
      </c>
      <c r="G605">
        <v>-64</v>
      </c>
      <c r="H605">
        <v>1139648943527</v>
      </c>
      <c r="I605">
        <v>180</v>
      </c>
      <c r="J605" t="s">
        <v>22</v>
      </c>
      <c r="K605">
        <v>-64</v>
      </c>
      <c r="L605">
        <v>-64.817391304347794</v>
      </c>
      <c r="M605">
        <v>115</v>
      </c>
      <c r="N605">
        <v>3.7077032392641698</v>
      </c>
      <c r="O605">
        <v>3</v>
      </c>
      <c r="P605">
        <f t="shared" si="65"/>
        <v>3.9810717055349618E-7</v>
      </c>
      <c r="Q605">
        <f t="shared" si="64"/>
        <v>-14.736544595161895</v>
      </c>
      <c r="R605">
        <f>10^(L605/10)</f>
        <v>3.298077597594538E-7</v>
      </c>
      <c r="S605">
        <f>LN(R605)</f>
        <v>-14.924755898415313</v>
      </c>
      <c r="T605">
        <v>12.8</v>
      </c>
      <c r="U605">
        <v>-2.8</v>
      </c>
      <c r="V605">
        <f t="shared" si="66"/>
        <v>14.494136745594753</v>
      </c>
      <c r="W605">
        <f t="shared" si="67"/>
        <v>6.8993415582610185E-2</v>
      </c>
      <c r="X605">
        <f t="shared" si="68"/>
        <v>4.7600913937547581E-3</v>
      </c>
      <c r="Z605">
        <f ca="1">IF($F605=$Z$1,1,0)</f>
        <v>1</v>
      </c>
      <c r="AA605">
        <f ca="1">IF($I605=$AA$1,1,0)</f>
        <v>0</v>
      </c>
      <c r="AB605" t="str">
        <f t="shared" ca="1" si="69"/>
        <v/>
      </c>
      <c r="AC605" t="str">
        <f ca="1">IF(AND(Z605,AA605),C605,"")</f>
        <v/>
      </c>
      <c r="AD605" t="str">
        <f ca="1">IF(AND(AA605,Z605),D605,"")</f>
        <v/>
      </c>
      <c r="AE605" t="str">
        <f t="shared" ca="1" si="70"/>
        <v/>
      </c>
    </row>
    <row r="606" spans="1:31" x14ac:dyDescent="0.25">
      <c r="A606">
        <v>103101</v>
      </c>
      <c r="B606" s="1">
        <v>38759.089618055557</v>
      </c>
      <c r="C606">
        <v>0</v>
      </c>
      <c r="D606">
        <v>4</v>
      </c>
      <c r="E606">
        <v>180</v>
      </c>
      <c r="F606" t="s">
        <v>117</v>
      </c>
      <c r="G606">
        <v>-59</v>
      </c>
      <c r="H606">
        <v>1139648943779</v>
      </c>
      <c r="I606">
        <v>180</v>
      </c>
      <c r="J606" t="s">
        <v>22</v>
      </c>
      <c r="K606">
        <v>-54</v>
      </c>
      <c r="L606">
        <v>-53.8541666666667</v>
      </c>
      <c r="M606">
        <v>96</v>
      </c>
      <c r="N606">
        <v>2.4579802006254399</v>
      </c>
      <c r="O606">
        <v>3</v>
      </c>
      <c r="P606">
        <f t="shared" si="65"/>
        <v>1.2589254117941642E-6</v>
      </c>
      <c r="Q606">
        <f t="shared" si="64"/>
        <v>-13.585252048664872</v>
      </c>
      <c r="R606">
        <f>10^(L606/10)</f>
        <v>4.1170233802959129E-6</v>
      </c>
      <c r="S606">
        <f>LN(R606)</f>
        <v>-12.400380136228359</v>
      </c>
      <c r="T606">
        <v>1</v>
      </c>
      <c r="U606">
        <v>14</v>
      </c>
      <c r="V606">
        <f t="shared" si="66"/>
        <v>10.04987562112089</v>
      </c>
      <c r="W606">
        <f t="shared" si="67"/>
        <v>9.9503719020998915E-2</v>
      </c>
      <c r="X606">
        <f t="shared" si="68"/>
        <v>9.9009900990099011E-3</v>
      </c>
      <c r="Z606">
        <f ca="1">IF($F606=$Z$1,1,0)</f>
        <v>0</v>
      </c>
      <c r="AA606">
        <f ca="1">IF($I606=$AA$1,1,0)</f>
        <v>0</v>
      </c>
      <c r="AB606" t="str">
        <f t="shared" ca="1" si="69"/>
        <v/>
      </c>
      <c r="AC606" t="str">
        <f ca="1">IF(AND(Z606,AA606),C606,"")</f>
        <v/>
      </c>
      <c r="AD606" t="str">
        <f ca="1">IF(AND(AA606,Z606),D606,"")</f>
        <v/>
      </c>
      <c r="AE606" t="str">
        <f t="shared" ca="1" si="70"/>
        <v/>
      </c>
    </row>
    <row r="607" spans="1:31" x14ac:dyDescent="0.25">
      <c r="A607">
        <v>103112</v>
      </c>
      <c r="B607" s="1">
        <v>38759.089629629627</v>
      </c>
      <c r="C607">
        <v>0</v>
      </c>
      <c r="D607">
        <v>4</v>
      </c>
      <c r="E607">
        <v>180</v>
      </c>
      <c r="F607" t="s">
        <v>116</v>
      </c>
      <c r="G607">
        <v>-60</v>
      </c>
      <c r="H607">
        <v>1139648944031</v>
      </c>
      <c r="I607">
        <v>180</v>
      </c>
      <c r="J607" t="s">
        <v>22</v>
      </c>
      <c r="K607">
        <v>-61</v>
      </c>
      <c r="L607">
        <v>-61.534090909090899</v>
      </c>
      <c r="M607">
        <v>88</v>
      </c>
      <c r="N607">
        <v>2.83228052232786</v>
      </c>
      <c r="O607">
        <v>3</v>
      </c>
      <c r="P607">
        <f t="shared" si="65"/>
        <v>9.9999999999999995E-7</v>
      </c>
      <c r="Q607">
        <f t="shared" si="64"/>
        <v>-13.815510557964274</v>
      </c>
      <c r="R607">
        <f>10^(L607/10)</f>
        <v>7.0241036104128019E-7</v>
      </c>
      <c r="S607">
        <f>LN(R607)</f>
        <v>-14.168748043821314</v>
      </c>
      <c r="T607">
        <v>33.5</v>
      </c>
      <c r="U607">
        <v>9.3000000000000007</v>
      </c>
      <c r="V607">
        <f t="shared" si="66"/>
        <v>33.916662571662322</v>
      </c>
      <c r="W607">
        <f t="shared" si="67"/>
        <v>2.948403304384993E-2</v>
      </c>
      <c r="X607">
        <f t="shared" si="68"/>
        <v>8.693082045308346E-4</v>
      </c>
      <c r="Z607">
        <f ca="1">IF($F607=$Z$1,1,0)</f>
        <v>0</v>
      </c>
      <c r="AA607">
        <f ca="1">IF($I607=$AA$1,1,0)</f>
        <v>0</v>
      </c>
      <c r="AB607" t="str">
        <f t="shared" ca="1" si="69"/>
        <v/>
      </c>
      <c r="AC607" t="str">
        <f ca="1">IF(AND(Z607,AA607),C607,"")</f>
        <v/>
      </c>
      <c r="AD607" t="str">
        <f ca="1">IF(AND(AA607,Z607),D607,"")</f>
        <v/>
      </c>
      <c r="AE607" t="str">
        <f t="shared" ca="1" si="70"/>
        <v/>
      </c>
    </row>
    <row r="608" spans="1:31" x14ac:dyDescent="0.25">
      <c r="A608">
        <v>104171</v>
      </c>
      <c r="B608" s="1">
        <v>38759.090208333335</v>
      </c>
      <c r="C608">
        <v>0</v>
      </c>
      <c r="D608">
        <v>4</v>
      </c>
      <c r="E608">
        <v>226</v>
      </c>
      <c r="F608" t="s">
        <v>115</v>
      </c>
      <c r="G608">
        <v>-47</v>
      </c>
      <c r="H608">
        <v>1139648994618</v>
      </c>
      <c r="I608">
        <v>225</v>
      </c>
      <c r="J608" t="s">
        <v>22</v>
      </c>
      <c r="K608">
        <v>-45</v>
      </c>
      <c r="L608">
        <v>-44.041237113402097</v>
      </c>
      <c r="M608">
        <v>97</v>
      </c>
      <c r="N608">
        <v>6.1946171622580204</v>
      </c>
      <c r="O608">
        <v>11</v>
      </c>
      <c r="P608">
        <f t="shared" si="65"/>
        <v>1.9952623149688769E-5</v>
      </c>
      <c r="Q608">
        <f t="shared" si="64"/>
        <v>-10.822149937072016</v>
      </c>
      <c r="R608">
        <f>10^(L608/10)</f>
        <v>3.9434495459247572E-5</v>
      </c>
      <c r="S608">
        <f>LN(R608)</f>
        <v>-10.140869605433581</v>
      </c>
      <c r="T608">
        <v>2.5</v>
      </c>
      <c r="U608">
        <v>-0.8</v>
      </c>
      <c r="V608">
        <f t="shared" si="66"/>
        <v>5.4120236510939232</v>
      </c>
      <c r="W608">
        <f t="shared" si="67"/>
        <v>0.18477376753478741</v>
      </c>
      <c r="X608">
        <f t="shared" si="68"/>
        <v>3.4141345168999658E-2</v>
      </c>
      <c r="Z608">
        <f ca="1">IF($F608=$Z$1,1,0)</f>
        <v>0</v>
      </c>
      <c r="AA608">
        <f ca="1">IF($I608=$AA$1,1,0)</f>
        <v>0</v>
      </c>
      <c r="AB608" t="str">
        <f t="shared" ca="1" si="69"/>
        <v/>
      </c>
      <c r="AC608" t="str">
        <f ca="1">IF(AND(Z608,AA608),C608,"")</f>
        <v/>
      </c>
      <c r="AD608" t="str">
        <f ca="1">IF(AND(AA608,Z608),D608,"")</f>
        <v/>
      </c>
      <c r="AE608" t="str">
        <f t="shared" ca="1" si="70"/>
        <v/>
      </c>
    </row>
    <row r="609" spans="1:31" x14ac:dyDescent="0.25">
      <c r="A609">
        <v>104172</v>
      </c>
      <c r="B609" s="1">
        <v>38759.090208333335</v>
      </c>
      <c r="C609">
        <v>0</v>
      </c>
      <c r="D609">
        <v>4</v>
      </c>
      <c r="E609">
        <v>226</v>
      </c>
      <c r="F609" t="s">
        <v>117</v>
      </c>
      <c r="G609">
        <v>-52</v>
      </c>
      <c r="H609">
        <v>1139648994618</v>
      </c>
      <c r="I609">
        <v>225</v>
      </c>
      <c r="J609" t="s">
        <v>22</v>
      </c>
      <c r="K609">
        <v>-53</v>
      </c>
      <c r="L609">
        <v>-52.776595744680897</v>
      </c>
      <c r="M609">
        <v>94</v>
      </c>
      <c r="N609">
        <v>2.00619607591966</v>
      </c>
      <c r="O609">
        <v>2</v>
      </c>
      <c r="P609">
        <f t="shared" si="65"/>
        <v>6.3095734448019212E-6</v>
      </c>
      <c r="Q609">
        <f t="shared" si="64"/>
        <v>-11.973442483569039</v>
      </c>
      <c r="R609">
        <f>10^(L609/10)</f>
        <v>5.2764329718207345E-6</v>
      </c>
      <c r="S609">
        <f>LN(R609)</f>
        <v>-12.152260262067523</v>
      </c>
      <c r="T609">
        <v>1</v>
      </c>
      <c r="U609">
        <v>14</v>
      </c>
      <c r="V609">
        <f t="shared" si="66"/>
        <v>10.04987562112089</v>
      </c>
      <c r="W609">
        <f t="shared" si="67"/>
        <v>9.9503719020998915E-2</v>
      </c>
      <c r="X609">
        <f t="shared" si="68"/>
        <v>9.9009900990099011E-3</v>
      </c>
      <c r="Z609">
        <f ca="1">IF($F609=$Z$1,1,0)</f>
        <v>0</v>
      </c>
      <c r="AA609">
        <f ca="1">IF($I609=$AA$1,1,0)</f>
        <v>0</v>
      </c>
      <c r="AB609" t="str">
        <f t="shared" ca="1" si="69"/>
        <v/>
      </c>
      <c r="AC609" t="str">
        <f ca="1">IF(AND(Z609,AA609),C609,"")</f>
        <v/>
      </c>
      <c r="AD609" t="str">
        <f ca="1">IF(AND(AA609,Z609),D609,"")</f>
        <v/>
      </c>
      <c r="AE609" t="str">
        <f t="shared" ca="1" si="70"/>
        <v/>
      </c>
    </row>
    <row r="610" spans="1:31" x14ac:dyDescent="0.25">
      <c r="A610">
        <v>104173</v>
      </c>
      <c r="B610" s="1">
        <v>38759.090208333335</v>
      </c>
      <c r="C610">
        <v>0</v>
      </c>
      <c r="D610">
        <v>4</v>
      </c>
      <c r="E610">
        <v>226</v>
      </c>
      <c r="F610" t="s">
        <v>112</v>
      </c>
      <c r="G610">
        <v>-57</v>
      </c>
      <c r="H610">
        <v>1139648994618</v>
      </c>
      <c r="I610">
        <v>225</v>
      </c>
      <c r="J610" t="s">
        <v>22</v>
      </c>
      <c r="K610">
        <v>-53.5</v>
      </c>
      <c r="L610">
        <v>-54.554545454545497</v>
      </c>
      <c r="M610">
        <v>110</v>
      </c>
      <c r="N610">
        <v>2.6425813194724999</v>
      </c>
      <c r="O610">
        <v>4.75</v>
      </c>
      <c r="P610">
        <f t="shared" si="65"/>
        <v>1.9952623149688749E-6</v>
      </c>
      <c r="Q610">
        <f t="shared" si="64"/>
        <v>-13.124735030066063</v>
      </c>
      <c r="R610">
        <f>10^(L610/10)</f>
        <v>3.5038495870900513E-6</v>
      </c>
      <c r="S610">
        <f>LN(R610)</f>
        <v>-12.561648311870254</v>
      </c>
      <c r="T610">
        <v>7.5</v>
      </c>
      <c r="U610">
        <v>6.3</v>
      </c>
      <c r="V610">
        <f t="shared" si="66"/>
        <v>7.8447434629820751</v>
      </c>
      <c r="W610">
        <f t="shared" si="67"/>
        <v>0.12747389442609808</v>
      </c>
      <c r="X610">
        <f t="shared" si="68"/>
        <v>1.6249593760155997E-2</v>
      </c>
      <c r="Z610">
        <f ca="1">IF($F610=$Z$1,1,0)</f>
        <v>0</v>
      </c>
      <c r="AA610">
        <f ca="1">IF($I610=$AA$1,1,0)</f>
        <v>0</v>
      </c>
      <c r="AB610" t="str">
        <f t="shared" ca="1" si="69"/>
        <v/>
      </c>
      <c r="AC610" t="str">
        <f ca="1">IF(AND(Z610,AA610),C610,"")</f>
        <v/>
      </c>
      <c r="AD610" t="str">
        <f ca="1">IF(AND(AA610,Z610),D610,"")</f>
        <v/>
      </c>
      <c r="AE610" t="str">
        <f t="shared" ca="1" si="70"/>
        <v/>
      </c>
    </row>
    <row r="611" spans="1:31" x14ac:dyDescent="0.25">
      <c r="A611">
        <v>104174</v>
      </c>
      <c r="B611" s="1">
        <v>38759.090208333335</v>
      </c>
      <c r="C611">
        <v>0</v>
      </c>
      <c r="D611">
        <v>4</v>
      </c>
      <c r="E611">
        <v>226</v>
      </c>
      <c r="F611" t="s">
        <v>114</v>
      </c>
      <c r="G611">
        <v>-60</v>
      </c>
      <c r="H611">
        <v>1139648994618</v>
      </c>
      <c r="I611">
        <v>225</v>
      </c>
      <c r="J611" t="s">
        <v>22</v>
      </c>
      <c r="K611">
        <v>-54</v>
      </c>
      <c r="L611">
        <v>-56.012048192771097</v>
      </c>
      <c r="M611">
        <v>83</v>
      </c>
      <c r="N611">
        <v>4.6708592615868403</v>
      </c>
      <c r="O611">
        <v>3</v>
      </c>
      <c r="P611">
        <f t="shared" si="65"/>
        <v>9.9999999999999995E-7</v>
      </c>
      <c r="Q611">
        <f t="shared" si="64"/>
        <v>-13.815510557964274</v>
      </c>
      <c r="R611">
        <f>10^(L611/10)</f>
        <v>2.5049276159484989E-6</v>
      </c>
      <c r="S611">
        <f>LN(R611)</f>
        <v>-12.897250719673881</v>
      </c>
      <c r="T611">
        <v>33.5</v>
      </c>
      <c r="U611">
        <v>2.8</v>
      </c>
      <c r="V611">
        <f t="shared" si="66"/>
        <v>33.521485647268079</v>
      </c>
      <c r="W611">
        <f t="shared" si="67"/>
        <v>2.9831613387382716E-2</v>
      </c>
      <c r="X611">
        <f t="shared" si="68"/>
        <v>8.8992515729427164E-4</v>
      </c>
      <c r="Z611">
        <f ca="1">IF($F611=$Z$1,1,0)</f>
        <v>0</v>
      </c>
      <c r="AA611">
        <f ca="1">IF($I611=$AA$1,1,0)</f>
        <v>0</v>
      </c>
      <c r="AB611" t="str">
        <f t="shared" ca="1" si="69"/>
        <v/>
      </c>
      <c r="AC611" t="str">
        <f ca="1">IF(AND(Z611,AA611),C611,"")</f>
        <v/>
      </c>
      <c r="AD611" t="str">
        <f ca="1">IF(AND(AA611,Z611),D611,"")</f>
        <v/>
      </c>
      <c r="AE611" t="str">
        <f t="shared" ca="1" si="70"/>
        <v/>
      </c>
    </row>
    <row r="612" spans="1:31" x14ac:dyDescent="0.25">
      <c r="A612">
        <v>104183</v>
      </c>
      <c r="B612" s="1">
        <v>38759.090208333335</v>
      </c>
      <c r="C612">
        <v>0</v>
      </c>
      <c r="D612">
        <v>4</v>
      </c>
      <c r="E612">
        <v>226</v>
      </c>
      <c r="F612" t="s">
        <v>113</v>
      </c>
      <c r="G612">
        <v>-64</v>
      </c>
      <c r="H612">
        <v>1139648994870</v>
      </c>
      <c r="I612">
        <v>225</v>
      </c>
      <c r="J612" t="s">
        <v>22</v>
      </c>
      <c r="K612">
        <v>-61</v>
      </c>
      <c r="L612">
        <v>-61.278350515463899</v>
      </c>
      <c r="M612">
        <v>97</v>
      </c>
      <c r="N612">
        <v>1.7365091181810099</v>
      </c>
      <c r="O612">
        <v>2</v>
      </c>
      <c r="P612">
        <f t="shared" si="65"/>
        <v>3.9810717055349618E-7</v>
      </c>
      <c r="Q612">
        <f t="shared" si="64"/>
        <v>-14.736544595161895</v>
      </c>
      <c r="R612">
        <f>10^(L612/10)</f>
        <v>7.4501488267820398E-7</v>
      </c>
      <c r="S612">
        <f>LN(R612)</f>
        <v>-14.109861642017117</v>
      </c>
      <c r="T612">
        <v>12.8</v>
      </c>
      <c r="U612">
        <v>-2.8</v>
      </c>
      <c r="V612">
        <f t="shared" si="66"/>
        <v>14.494136745594753</v>
      </c>
      <c r="W612">
        <f t="shared" si="67"/>
        <v>6.8993415582610185E-2</v>
      </c>
      <c r="X612">
        <f t="shared" si="68"/>
        <v>4.7600913937547581E-3</v>
      </c>
      <c r="Z612">
        <f ca="1">IF($F612=$Z$1,1,0)</f>
        <v>1</v>
      </c>
      <c r="AA612">
        <f ca="1">IF($I612=$AA$1,1,0)</f>
        <v>0</v>
      </c>
      <c r="AB612" t="str">
        <f t="shared" ca="1" si="69"/>
        <v/>
      </c>
      <c r="AC612" t="str">
        <f ca="1">IF(AND(Z612,AA612),C612,"")</f>
        <v/>
      </c>
      <c r="AD612" t="str">
        <f ca="1">IF(AND(AA612,Z612),D612,"")</f>
        <v/>
      </c>
      <c r="AE612" t="str">
        <f t="shared" ca="1" si="70"/>
        <v/>
      </c>
    </row>
    <row r="613" spans="1:31" x14ac:dyDescent="0.25">
      <c r="A613">
        <v>104184</v>
      </c>
      <c r="B613" s="1">
        <v>38759.090208333335</v>
      </c>
      <c r="C613">
        <v>0</v>
      </c>
      <c r="D613">
        <v>4</v>
      </c>
      <c r="E613">
        <v>226</v>
      </c>
      <c r="F613" t="s">
        <v>116</v>
      </c>
      <c r="G613">
        <v>-69</v>
      </c>
      <c r="H613">
        <v>1139648994870</v>
      </c>
      <c r="I613">
        <v>225</v>
      </c>
      <c r="J613" t="s">
        <v>22</v>
      </c>
      <c r="K613">
        <v>-63</v>
      </c>
      <c r="L613">
        <v>-63.159090909090899</v>
      </c>
      <c r="M613">
        <v>88</v>
      </c>
      <c r="N613">
        <v>2.0448216831250798</v>
      </c>
      <c r="O613">
        <v>3</v>
      </c>
      <c r="P613">
        <f t="shared" si="65"/>
        <v>1.2589254117941651E-7</v>
      </c>
      <c r="Q613">
        <f t="shared" si="64"/>
        <v>-15.887837141658917</v>
      </c>
      <c r="R613">
        <f>10^(L613/10)</f>
        <v>4.8315992935065279E-7</v>
      </c>
      <c r="S613">
        <f>LN(R613)</f>
        <v>-14.542918121432846</v>
      </c>
      <c r="T613">
        <v>33.5</v>
      </c>
      <c r="U613">
        <v>9.3000000000000007</v>
      </c>
      <c r="V613">
        <f t="shared" si="66"/>
        <v>33.916662571662322</v>
      </c>
      <c r="W613">
        <f t="shared" si="67"/>
        <v>2.948403304384993E-2</v>
      </c>
      <c r="X613">
        <f t="shared" si="68"/>
        <v>8.693082045308346E-4</v>
      </c>
      <c r="Z613">
        <f ca="1">IF($F613=$Z$1,1,0)</f>
        <v>0</v>
      </c>
      <c r="AA613">
        <f ca="1">IF($I613=$AA$1,1,0)</f>
        <v>0</v>
      </c>
      <c r="AB613" t="str">
        <f t="shared" ca="1" si="69"/>
        <v/>
      </c>
      <c r="AC613" t="str">
        <f ca="1">IF(AND(Z613,AA613),C613,"")</f>
        <v/>
      </c>
      <c r="AD613" t="str">
        <f ca="1">IF(AND(AA613,Z613),D613,"")</f>
        <v/>
      </c>
      <c r="AE613" t="str">
        <f t="shared" ca="1" si="70"/>
        <v/>
      </c>
    </row>
    <row r="614" spans="1:31" x14ac:dyDescent="0.25">
      <c r="A614">
        <v>105221</v>
      </c>
      <c r="B614" s="1">
        <v>38759.090787037036</v>
      </c>
      <c r="C614">
        <v>0</v>
      </c>
      <c r="D614">
        <v>4</v>
      </c>
      <c r="E614">
        <v>269.89999999999998</v>
      </c>
      <c r="F614" t="s">
        <v>115</v>
      </c>
      <c r="G614">
        <v>-49</v>
      </c>
      <c r="H614">
        <v>1139649044897</v>
      </c>
      <c r="I614">
        <v>270</v>
      </c>
      <c r="J614" t="s">
        <v>22</v>
      </c>
      <c r="K614">
        <v>-47</v>
      </c>
      <c r="L614">
        <v>-43.360824742268001</v>
      </c>
      <c r="M614">
        <v>97</v>
      </c>
      <c r="N614">
        <v>7.1475309941765701</v>
      </c>
      <c r="O614">
        <v>14</v>
      </c>
      <c r="P614">
        <f t="shared" si="65"/>
        <v>1.2589254117941658E-5</v>
      </c>
      <c r="Q614">
        <f t="shared" si="64"/>
        <v>-11.282666955670825</v>
      </c>
      <c r="R614">
        <f>10^(L614/10)</f>
        <v>4.61229976860049E-5</v>
      </c>
      <c r="S614">
        <f>LN(R614)</f>
        <v>-9.98419886714737</v>
      </c>
      <c r="T614">
        <v>2.5</v>
      </c>
      <c r="U614">
        <v>-0.8</v>
      </c>
      <c r="V614">
        <f t="shared" si="66"/>
        <v>5.4120236510939232</v>
      </c>
      <c r="W614">
        <f t="shared" si="67"/>
        <v>0.18477376753478741</v>
      </c>
      <c r="X614">
        <f t="shared" si="68"/>
        <v>3.4141345168999658E-2</v>
      </c>
      <c r="Z614">
        <f ca="1">IF($F614=$Z$1,1,0)</f>
        <v>0</v>
      </c>
      <c r="AA614">
        <f ca="1">IF($I614=$AA$1,1,0)</f>
        <v>1</v>
      </c>
      <c r="AB614" t="str">
        <f t="shared" ca="1" si="69"/>
        <v/>
      </c>
      <c r="AC614" t="str">
        <f ca="1">IF(AND(Z614,AA614),C614,"")</f>
        <v/>
      </c>
      <c r="AD614" t="str">
        <f ca="1">IF(AND(AA614,Z614),D614,"")</f>
        <v/>
      </c>
      <c r="AE614" t="str">
        <f t="shared" ca="1" si="70"/>
        <v/>
      </c>
    </row>
    <row r="615" spans="1:31" x14ac:dyDescent="0.25">
      <c r="A615">
        <v>105222</v>
      </c>
      <c r="B615" s="1">
        <v>38759.090787037036</v>
      </c>
      <c r="C615">
        <v>0</v>
      </c>
      <c r="D615">
        <v>4</v>
      </c>
      <c r="E615">
        <v>269.89999999999998</v>
      </c>
      <c r="F615" t="s">
        <v>117</v>
      </c>
      <c r="G615">
        <v>-52</v>
      </c>
      <c r="H615">
        <v>1139649044897</v>
      </c>
      <c r="I615">
        <v>270</v>
      </c>
      <c r="J615" t="s">
        <v>22</v>
      </c>
      <c r="K615">
        <v>-53</v>
      </c>
      <c r="L615">
        <v>-54.068627450980401</v>
      </c>
      <c r="M615">
        <v>102</v>
      </c>
      <c r="N615">
        <v>3.3721626985917599</v>
      </c>
      <c r="O615">
        <v>6</v>
      </c>
      <c r="P615">
        <f t="shared" si="65"/>
        <v>6.3095734448019212E-6</v>
      </c>
      <c r="Q615">
        <f t="shared" si="64"/>
        <v>-11.973442483569039</v>
      </c>
      <c r="R615">
        <f>10^(L615/10)</f>
        <v>3.9186570320412609E-6</v>
      </c>
      <c r="S615">
        <f>LN(R615)</f>
        <v>-12.449761556727614</v>
      </c>
      <c r="T615">
        <v>1</v>
      </c>
      <c r="U615">
        <v>14</v>
      </c>
      <c r="V615">
        <f t="shared" si="66"/>
        <v>10.04987562112089</v>
      </c>
      <c r="W615">
        <f t="shared" si="67"/>
        <v>9.9503719020998915E-2</v>
      </c>
      <c r="X615">
        <f t="shared" si="68"/>
        <v>9.9009900990099011E-3</v>
      </c>
      <c r="Z615">
        <f ca="1">IF($F615=$Z$1,1,0)</f>
        <v>0</v>
      </c>
      <c r="AA615">
        <f ca="1">IF($I615=$AA$1,1,0)</f>
        <v>1</v>
      </c>
      <c r="AB615" t="str">
        <f t="shared" ca="1" si="69"/>
        <v/>
      </c>
      <c r="AC615" t="str">
        <f ca="1">IF(AND(Z615,AA615),C615,"")</f>
        <v/>
      </c>
      <c r="AD615" t="str">
        <f ca="1">IF(AND(AA615,Z615),D615,"")</f>
        <v/>
      </c>
      <c r="AE615" t="str">
        <f t="shared" ca="1" si="70"/>
        <v/>
      </c>
    </row>
    <row r="616" spans="1:31" x14ac:dyDescent="0.25">
      <c r="A616">
        <v>105223</v>
      </c>
      <c r="B616" s="1">
        <v>38759.090787037036</v>
      </c>
      <c r="C616">
        <v>0</v>
      </c>
      <c r="D616">
        <v>4</v>
      </c>
      <c r="E616">
        <v>269.89999999999998</v>
      </c>
      <c r="F616" t="s">
        <v>114</v>
      </c>
      <c r="G616">
        <v>-56</v>
      </c>
      <c r="H616">
        <v>1139649044897</v>
      </c>
      <c r="I616">
        <v>270</v>
      </c>
      <c r="J616" t="s">
        <v>22</v>
      </c>
      <c r="K616">
        <v>-56</v>
      </c>
      <c r="L616">
        <v>-56.75</v>
      </c>
      <c r="M616">
        <v>92</v>
      </c>
      <c r="N616">
        <v>4.3390002393319902</v>
      </c>
      <c r="O616">
        <v>2.25</v>
      </c>
      <c r="P616">
        <f t="shared" si="65"/>
        <v>2.5118864315095806E-6</v>
      </c>
      <c r="Q616">
        <f t="shared" si="64"/>
        <v>-12.894476520766656</v>
      </c>
      <c r="R616">
        <f>10^(L616/10)</f>
        <v>2.1134890398366453E-6</v>
      </c>
      <c r="S616">
        <f>LN(R616)</f>
        <v>-13.06717040274121</v>
      </c>
      <c r="T616">
        <v>33.5</v>
      </c>
      <c r="U616">
        <v>2.8</v>
      </c>
      <c r="V616">
        <f t="shared" si="66"/>
        <v>33.521485647268079</v>
      </c>
      <c r="W616">
        <f t="shared" si="67"/>
        <v>2.9831613387382716E-2</v>
      </c>
      <c r="X616">
        <f t="shared" si="68"/>
        <v>8.8992515729427164E-4</v>
      </c>
      <c r="Z616">
        <f ca="1">IF($F616=$Z$1,1,0)</f>
        <v>0</v>
      </c>
      <c r="AA616">
        <f ca="1">IF($I616=$AA$1,1,0)</f>
        <v>1</v>
      </c>
      <c r="AB616" t="str">
        <f t="shared" ca="1" si="69"/>
        <v/>
      </c>
      <c r="AC616" t="str">
        <f ca="1">IF(AND(Z616,AA616),C616,"")</f>
        <v/>
      </c>
      <c r="AD616" t="str">
        <f ca="1">IF(AND(AA616,Z616),D616,"")</f>
        <v/>
      </c>
      <c r="AE616" t="str">
        <f t="shared" ca="1" si="70"/>
        <v/>
      </c>
    </row>
    <row r="617" spans="1:31" x14ac:dyDescent="0.25">
      <c r="A617">
        <v>105224</v>
      </c>
      <c r="B617" s="1">
        <v>38759.090787037036</v>
      </c>
      <c r="C617">
        <v>0</v>
      </c>
      <c r="D617">
        <v>4</v>
      </c>
      <c r="E617">
        <v>269.89999999999998</v>
      </c>
      <c r="F617" t="s">
        <v>112</v>
      </c>
      <c r="G617">
        <v>-58</v>
      </c>
      <c r="H617">
        <v>1139649044897</v>
      </c>
      <c r="I617">
        <v>270</v>
      </c>
      <c r="J617" t="s">
        <v>22</v>
      </c>
      <c r="K617">
        <v>-57.5</v>
      </c>
      <c r="L617">
        <v>-57.490909090909099</v>
      </c>
      <c r="M617">
        <v>110</v>
      </c>
      <c r="N617">
        <v>1.3929406195676</v>
      </c>
      <c r="O617">
        <v>1</v>
      </c>
      <c r="P617">
        <f t="shared" si="65"/>
        <v>1.5848931924611111E-6</v>
      </c>
      <c r="Q617">
        <f t="shared" si="64"/>
        <v>-13.354993539365466</v>
      </c>
      <c r="R617">
        <f>10^(L617/10)</f>
        <v>1.7820057084239984E-6</v>
      </c>
      <c r="S617">
        <f>LN(R617)</f>
        <v>-13.237771025540317</v>
      </c>
      <c r="T617">
        <v>7.5</v>
      </c>
      <c r="U617">
        <v>6.3</v>
      </c>
      <c r="V617">
        <f t="shared" si="66"/>
        <v>7.8447434629820751</v>
      </c>
      <c r="W617">
        <f t="shared" si="67"/>
        <v>0.12747389442609808</v>
      </c>
      <c r="X617">
        <f t="shared" si="68"/>
        <v>1.6249593760155997E-2</v>
      </c>
      <c r="Z617">
        <f ca="1">IF($F617=$Z$1,1,0)</f>
        <v>0</v>
      </c>
      <c r="AA617">
        <f ca="1">IF($I617=$AA$1,1,0)</f>
        <v>1</v>
      </c>
      <c r="AB617" t="str">
        <f t="shared" ca="1" si="69"/>
        <v/>
      </c>
      <c r="AC617" t="str">
        <f ca="1">IF(AND(Z617,AA617),C617,"")</f>
        <v/>
      </c>
      <c r="AD617" t="str">
        <f ca="1">IF(AND(AA617,Z617),D617,"")</f>
        <v/>
      </c>
      <c r="AE617" t="str">
        <f t="shared" ca="1" si="70"/>
        <v/>
      </c>
    </row>
    <row r="618" spans="1:31" x14ac:dyDescent="0.25">
      <c r="A618">
        <v>105225</v>
      </c>
      <c r="B618" s="1">
        <v>38759.090787037036</v>
      </c>
      <c r="C618">
        <v>0</v>
      </c>
      <c r="D618">
        <v>4</v>
      </c>
      <c r="E618">
        <v>269.89999999999998</v>
      </c>
      <c r="F618" t="s">
        <v>113</v>
      </c>
      <c r="G618">
        <v>-64</v>
      </c>
      <c r="H618">
        <v>1139649044897</v>
      </c>
      <c r="I618">
        <v>270</v>
      </c>
      <c r="J618" t="s">
        <v>22</v>
      </c>
      <c r="K618">
        <v>-63</v>
      </c>
      <c r="L618">
        <v>-63.1</v>
      </c>
      <c r="M618">
        <v>90</v>
      </c>
      <c r="N618">
        <v>3.2153074887467601</v>
      </c>
      <c r="O618">
        <v>3</v>
      </c>
      <c r="P618">
        <f t="shared" si="65"/>
        <v>3.9810717055349618E-7</v>
      </c>
      <c r="Q618">
        <f t="shared" si="64"/>
        <v>-14.736544595161895</v>
      </c>
      <c r="R618">
        <f>10^(L618/10)</f>
        <v>4.8977881936844524E-7</v>
      </c>
      <c r="S618">
        <f>LN(R618)</f>
        <v>-14.52931193679243</v>
      </c>
      <c r="T618">
        <v>12.8</v>
      </c>
      <c r="U618">
        <v>-2.8</v>
      </c>
      <c r="V618">
        <f t="shared" si="66"/>
        <v>14.494136745594753</v>
      </c>
      <c r="W618">
        <f t="shared" si="67"/>
        <v>6.8993415582610185E-2</v>
      </c>
      <c r="X618">
        <f t="shared" si="68"/>
        <v>4.7600913937547581E-3</v>
      </c>
      <c r="Z618">
        <f ca="1">IF($F618=$Z$1,1,0)</f>
        <v>1</v>
      </c>
      <c r="AA618">
        <f ca="1">IF($I618=$AA$1,1,0)</f>
        <v>1</v>
      </c>
      <c r="AB618">
        <f t="shared" ca="1" si="69"/>
        <v>3.4658150777938518E-2</v>
      </c>
      <c r="AC618">
        <f ca="1">IF(AND(Z618,AA618),C618,"")</f>
        <v>0</v>
      </c>
      <c r="AD618">
        <f ca="1">IF(AND(AA618,Z618),D618,"")</f>
        <v>4</v>
      </c>
      <c r="AE618">
        <f t="shared" ca="1" si="70"/>
        <v>6.8993415582610185E-2</v>
      </c>
    </row>
    <row r="619" spans="1:31" x14ac:dyDescent="0.25">
      <c r="A619">
        <v>105226</v>
      </c>
      <c r="B619" s="1">
        <v>38759.090787037036</v>
      </c>
      <c r="C619">
        <v>0</v>
      </c>
      <c r="D619">
        <v>4</v>
      </c>
      <c r="E619">
        <v>269.89999999999998</v>
      </c>
      <c r="F619" t="s">
        <v>116</v>
      </c>
      <c r="G619">
        <v>-59</v>
      </c>
      <c r="H619">
        <v>1139649044897</v>
      </c>
      <c r="I619">
        <v>270</v>
      </c>
      <c r="J619" t="s">
        <v>22</v>
      </c>
      <c r="K619">
        <v>-59</v>
      </c>
      <c r="L619">
        <v>-60.752577319587601</v>
      </c>
      <c r="M619">
        <v>97</v>
      </c>
      <c r="N619">
        <v>3.5503254775532298</v>
      </c>
      <c r="O619">
        <v>2</v>
      </c>
      <c r="P619">
        <f t="shared" si="65"/>
        <v>1.2589254117941642E-6</v>
      </c>
      <c r="Q619">
        <f t="shared" si="64"/>
        <v>-13.585252048664872</v>
      </c>
      <c r="R619">
        <f>10^(L619/10)</f>
        <v>8.4089596402814854E-7</v>
      </c>
      <c r="S619">
        <f>LN(R619)</f>
        <v>-13.988797889705058</v>
      </c>
      <c r="T619">
        <v>33.5</v>
      </c>
      <c r="U619">
        <v>9.3000000000000007</v>
      </c>
      <c r="V619">
        <f t="shared" si="66"/>
        <v>33.916662571662322</v>
      </c>
      <c r="W619">
        <f t="shared" si="67"/>
        <v>2.948403304384993E-2</v>
      </c>
      <c r="X619">
        <f t="shared" si="68"/>
        <v>8.693082045308346E-4</v>
      </c>
      <c r="Z619">
        <f ca="1">IF($F619=$Z$1,1,0)</f>
        <v>0</v>
      </c>
      <c r="AA619">
        <f ca="1">IF($I619=$AA$1,1,0)</f>
        <v>1</v>
      </c>
      <c r="AB619" t="str">
        <f t="shared" ca="1" si="69"/>
        <v/>
      </c>
      <c r="AC619" t="str">
        <f ca="1">IF(AND(Z619,AA619),C619,"")</f>
        <v/>
      </c>
      <c r="AD619" t="str">
        <f ca="1">IF(AND(AA619,Z619),D619,"")</f>
        <v/>
      </c>
      <c r="AE619" t="str">
        <f t="shared" ca="1" si="70"/>
        <v/>
      </c>
    </row>
    <row r="620" spans="1:31" x14ac:dyDescent="0.25">
      <c r="A620">
        <v>106304</v>
      </c>
      <c r="B620" s="1">
        <v>38759.091261574074</v>
      </c>
      <c r="C620">
        <v>0</v>
      </c>
      <c r="D620">
        <v>4</v>
      </c>
      <c r="E620">
        <v>315.10000000000002</v>
      </c>
      <c r="F620" t="s">
        <v>115</v>
      </c>
      <c r="G620">
        <v>-42</v>
      </c>
      <c r="H620">
        <v>1139649085792</v>
      </c>
      <c r="I620">
        <v>315</v>
      </c>
      <c r="J620" t="s">
        <v>22</v>
      </c>
      <c r="K620">
        <v>-41</v>
      </c>
      <c r="L620">
        <v>-41.076923076923102</v>
      </c>
      <c r="M620">
        <v>91</v>
      </c>
      <c r="N620">
        <v>2.8175275577111099</v>
      </c>
      <c r="O620">
        <v>1.5</v>
      </c>
      <c r="P620">
        <f t="shared" si="65"/>
        <v>6.3095734448019279E-5</v>
      </c>
      <c r="Q620">
        <f t="shared" si="64"/>
        <v>-9.6708573905749926</v>
      </c>
      <c r="R620">
        <f>10^(L620/10)</f>
        <v>7.8038280634694777E-5</v>
      </c>
      <c r="S620">
        <f>LN(R620)</f>
        <v>-9.4583110742986243</v>
      </c>
      <c r="T620">
        <v>2.5</v>
      </c>
      <c r="U620">
        <v>-0.8</v>
      </c>
      <c r="V620">
        <f t="shared" si="66"/>
        <v>5.4120236510939232</v>
      </c>
      <c r="W620">
        <f t="shared" si="67"/>
        <v>0.18477376753478741</v>
      </c>
      <c r="X620">
        <f t="shared" si="68"/>
        <v>3.4141345168999658E-2</v>
      </c>
      <c r="Z620">
        <f ca="1">IF($F620=$Z$1,1,0)</f>
        <v>0</v>
      </c>
      <c r="AA620">
        <f ca="1">IF($I620=$AA$1,1,0)</f>
        <v>0</v>
      </c>
      <c r="AB620" t="str">
        <f t="shared" ca="1" si="69"/>
        <v/>
      </c>
      <c r="AC620" t="str">
        <f ca="1">IF(AND(Z620,AA620),C620,"")</f>
        <v/>
      </c>
      <c r="AD620" t="str">
        <f ca="1">IF(AND(AA620,Z620),D620,"")</f>
        <v/>
      </c>
      <c r="AE620" t="str">
        <f t="shared" ca="1" si="70"/>
        <v/>
      </c>
    </row>
    <row r="621" spans="1:31" x14ac:dyDescent="0.25">
      <c r="A621">
        <v>106305</v>
      </c>
      <c r="B621" s="1">
        <v>38759.091261574074</v>
      </c>
      <c r="C621">
        <v>0</v>
      </c>
      <c r="D621">
        <v>4</v>
      </c>
      <c r="E621">
        <v>315.10000000000002</v>
      </c>
      <c r="F621" t="s">
        <v>112</v>
      </c>
      <c r="G621">
        <v>-51</v>
      </c>
      <c r="H621">
        <v>1139649085792</v>
      </c>
      <c r="I621">
        <v>315</v>
      </c>
      <c r="J621" t="s">
        <v>22</v>
      </c>
      <c r="K621">
        <v>-51</v>
      </c>
      <c r="L621">
        <v>-51.9724770642202</v>
      </c>
      <c r="M621">
        <v>109</v>
      </c>
      <c r="N621">
        <v>2.8624604658319002</v>
      </c>
      <c r="O621">
        <v>5</v>
      </c>
      <c r="P621">
        <f t="shared" si="65"/>
        <v>7.9432823472428065E-6</v>
      </c>
      <c r="Q621">
        <f t="shared" ref="Q621:Q684" si="71">LN(P621)</f>
        <v>-11.743183974269634</v>
      </c>
      <c r="R621">
        <f>10^(L621/10)</f>
        <v>6.3496866457400189E-6</v>
      </c>
      <c r="S621">
        <f>LN(R621)</f>
        <v>-11.96710509340484</v>
      </c>
      <c r="T621">
        <v>7.5</v>
      </c>
      <c r="U621">
        <v>6.3</v>
      </c>
      <c r="V621">
        <f t="shared" si="66"/>
        <v>7.8447434629820751</v>
      </c>
      <c r="W621">
        <f t="shared" si="67"/>
        <v>0.12747389442609808</v>
      </c>
      <c r="X621">
        <f t="shared" si="68"/>
        <v>1.6249593760155997E-2</v>
      </c>
      <c r="Z621">
        <f ca="1">IF($F621=$Z$1,1,0)</f>
        <v>0</v>
      </c>
      <c r="AA621">
        <f ca="1">IF($I621=$AA$1,1,0)</f>
        <v>0</v>
      </c>
      <c r="AB621" t="str">
        <f t="shared" ca="1" si="69"/>
        <v/>
      </c>
      <c r="AC621" t="str">
        <f ca="1">IF(AND(Z621,AA621),C621,"")</f>
        <v/>
      </c>
      <c r="AD621" t="str">
        <f ca="1">IF(AND(AA621,Z621),D621,"")</f>
        <v/>
      </c>
      <c r="AE621" t="str">
        <f t="shared" ca="1" si="70"/>
        <v/>
      </c>
    </row>
    <row r="622" spans="1:31" x14ac:dyDescent="0.25">
      <c r="A622">
        <v>106306</v>
      </c>
      <c r="B622" s="1">
        <v>38759.091261574074</v>
      </c>
      <c r="C622">
        <v>0</v>
      </c>
      <c r="D622">
        <v>4</v>
      </c>
      <c r="E622">
        <v>315.10000000000002</v>
      </c>
      <c r="F622" t="s">
        <v>117</v>
      </c>
      <c r="G622">
        <v>-57</v>
      </c>
      <c r="H622">
        <v>1139649085792</v>
      </c>
      <c r="I622">
        <v>315</v>
      </c>
      <c r="J622" t="s">
        <v>22</v>
      </c>
      <c r="K622">
        <v>-55</v>
      </c>
      <c r="L622">
        <v>-54.65625</v>
      </c>
      <c r="M622">
        <v>96</v>
      </c>
      <c r="N622">
        <v>2.5703906113151098</v>
      </c>
      <c r="O622">
        <v>3</v>
      </c>
      <c r="P622">
        <f t="shared" si="65"/>
        <v>1.9952623149688749E-6</v>
      </c>
      <c r="Q622">
        <f t="shared" si="71"/>
        <v>-13.124735030066063</v>
      </c>
      <c r="R622">
        <f>10^(L622/10)</f>
        <v>3.4227485882424339E-6</v>
      </c>
      <c r="S622">
        <f>LN(R622)</f>
        <v>-12.585066648895582</v>
      </c>
      <c r="T622">
        <v>1</v>
      </c>
      <c r="U622">
        <v>14</v>
      </c>
      <c r="V622">
        <f t="shared" si="66"/>
        <v>10.04987562112089</v>
      </c>
      <c r="W622">
        <f t="shared" si="67"/>
        <v>9.9503719020998915E-2</v>
      </c>
      <c r="X622">
        <f t="shared" si="68"/>
        <v>9.9009900990099011E-3</v>
      </c>
      <c r="Z622">
        <f ca="1">IF($F622=$Z$1,1,0)</f>
        <v>0</v>
      </c>
      <c r="AA622">
        <f ca="1">IF($I622=$AA$1,1,0)</f>
        <v>0</v>
      </c>
      <c r="AB622" t="str">
        <f t="shared" ca="1" si="69"/>
        <v/>
      </c>
      <c r="AC622" t="str">
        <f ca="1">IF(AND(Z622,AA622),C622,"")</f>
        <v/>
      </c>
      <c r="AD622" t="str">
        <f ca="1">IF(AND(AA622,Z622),D622,"")</f>
        <v/>
      </c>
      <c r="AE622" t="str">
        <f t="shared" ca="1" si="70"/>
        <v/>
      </c>
    </row>
    <row r="623" spans="1:31" x14ac:dyDescent="0.25">
      <c r="A623">
        <v>106307</v>
      </c>
      <c r="B623" s="1">
        <v>38759.091261574074</v>
      </c>
      <c r="C623">
        <v>0</v>
      </c>
      <c r="D623">
        <v>4</v>
      </c>
      <c r="E623">
        <v>315.10000000000002</v>
      </c>
      <c r="F623" t="s">
        <v>114</v>
      </c>
      <c r="G623">
        <v>-61</v>
      </c>
      <c r="H623">
        <v>1139649085792</v>
      </c>
      <c r="I623">
        <v>315</v>
      </c>
      <c r="J623" t="s">
        <v>22</v>
      </c>
      <c r="K623">
        <v>-63</v>
      </c>
      <c r="L623">
        <v>-63.441860465116299</v>
      </c>
      <c r="M623">
        <v>86</v>
      </c>
      <c r="N623">
        <v>2.7379883176083499</v>
      </c>
      <c r="O623">
        <v>3</v>
      </c>
      <c r="P623">
        <f t="shared" si="65"/>
        <v>7.9432823472428114E-7</v>
      </c>
      <c r="Q623">
        <f t="shared" si="71"/>
        <v>-14.045769067263679</v>
      </c>
      <c r="R623">
        <f>10^(L623/10)</f>
        <v>4.5270360560054395E-7</v>
      </c>
      <c r="S623">
        <f>LN(R623)</f>
        <v>-14.608028217878509</v>
      </c>
      <c r="T623">
        <v>33.5</v>
      </c>
      <c r="U623">
        <v>2.8</v>
      </c>
      <c r="V623">
        <f t="shared" si="66"/>
        <v>33.521485647268079</v>
      </c>
      <c r="W623">
        <f t="shared" si="67"/>
        <v>2.9831613387382716E-2</v>
      </c>
      <c r="X623">
        <f t="shared" si="68"/>
        <v>8.8992515729427164E-4</v>
      </c>
      <c r="Z623">
        <f ca="1">IF($F623=$Z$1,1,0)</f>
        <v>0</v>
      </c>
      <c r="AA623">
        <f ca="1">IF($I623=$AA$1,1,0)</f>
        <v>0</v>
      </c>
      <c r="AB623" t="str">
        <f t="shared" ca="1" si="69"/>
        <v/>
      </c>
      <c r="AC623" t="str">
        <f ca="1">IF(AND(Z623,AA623),C623,"")</f>
        <v/>
      </c>
      <c r="AD623" t="str">
        <f ca="1">IF(AND(AA623,Z623),D623,"")</f>
        <v/>
      </c>
      <c r="AE623" t="str">
        <f t="shared" ca="1" si="70"/>
        <v/>
      </c>
    </row>
    <row r="624" spans="1:31" x14ac:dyDescent="0.25">
      <c r="A624">
        <v>106308</v>
      </c>
      <c r="B624" s="1">
        <v>38759.091261574074</v>
      </c>
      <c r="C624">
        <v>0</v>
      </c>
      <c r="D624">
        <v>4</v>
      </c>
      <c r="E624">
        <v>315.10000000000002</v>
      </c>
      <c r="F624" t="s">
        <v>116</v>
      </c>
      <c r="G624">
        <v>-63</v>
      </c>
      <c r="H624">
        <v>1139649085792</v>
      </c>
      <c r="I624">
        <v>315</v>
      </c>
      <c r="J624" t="s">
        <v>22</v>
      </c>
      <c r="K624">
        <v>-68</v>
      </c>
      <c r="L624">
        <v>-68.428571428571402</v>
      </c>
      <c r="M624">
        <v>84</v>
      </c>
      <c r="N624">
        <v>3.1365920969721701</v>
      </c>
      <c r="O624">
        <v>2.25</v>
      </c>
      <c r="P624">
        <f t="shared" si="65"/>
        <v>5.0118723362727218E-7</v>
      </c>
      <c r="Q624">
        <f t="shared" si="71"/>
        <v>-14.506286085862488</v>
      </c>
      <c r="R624">
        <f>10^(L624/10)</f>
        <v>1.4359617019622232E-7</v>
      </c>
      <c r="S624">
        <f>LN(R624)</f>
        <v>-15.756260850630678</v>
      </c>
      <c r="T624">
        <v>33.5</v>
      </c>
      <c r="U624">
        <v>9.3000000000000007</v>
      </c>
      <c r="V624">
        <f t="shared" si="66"/>
        <v>33.916662571662322</v>
      </c>
      <c r="W624">
        <f t="shared" si="67"/>
        <v>2.948403304384993E-2</v>
      </c>
      <c r="X624">
        <f t="shared" si="68"/>
        <v>8.693082045308346E-4</v>
      </c>
      <c r="Z624">
        <f ca="1">IF($F624=$Z$1,1,0)</f>
        <v>0</v>
      </c>
      <c r="AA624">
        <f ca="1">IF($I624=$AA$1,1,0)</f>
        <v>0</v>
      </c>
      <c r="AB624" t="str">
        <f t="shared" ca="1" si="69"/>
        <v/>
      </c>
      <c r="AC624" t="str">
        <f ca="1">IF(AND(Z624,AA624),C624,"")</f>
        <v/>
      </c>
      <c r="AD624" t="str">
        <f ca="1">IF(AND(AA624,Z624),D624,"")</f>
        <v/>
      </c>
      <c r="AE624" t="str">
        <f t="shared" ca="1" si="70"/>
        <v/>
      </c>
    </row>
    <row r="625" spans="1:31" x14ac:dyDescent="0.25">
      <c r="A625">
        <v>106316</v>
      </c>
      <c r="B625" s="1">
        <v>38759.091273148151</v>
      </c>
      <c r="C625">
        <v>0</v>
      </c>
      <c r="D625">
        <v>4</v>
      </c>
      <c r="E625">
        <v>315.10000000000002</v>
      </c>
      <c r="F625" t="s">
        <v>113</v>
      </c>
      <c r="G625">
        <v>-65</v>
      </c>
      <c r="H625">
        <v>1139649086044</v>
      </c>
      <c r="I625">
        <v>315</v>
      </c>
      <c r="J625" t="s">
        <v>22</v>
      </c>
      <c r="K625">
        <v>-66</v>
      </c>
      <c r="L625">
        <v>-66.817204301075293</v>
      </c>
      <c r="M625">
        <v>93</v>
      </c>
      <c r="N625">
        <v>2.8663953903630199</v>
      </c>
      <c r="O625">
        <v>3</v>
      </c>
      <c r="P625">
        <f t="shared" si="65"/>
        <v>3.1622776601683734E-7</v>
      </c>
      <c r="Q625">
        <f t="shared" si="71"/>
        <v>-14.966803104461299</v>
      </c>
      <c r="R625">
        <f>10^(L625/10)</f>
        <v>2.081035888460202E-7</v>
      </c>
      <c r="S625">
        <f>LN(R625)</f>
        <v>-15.385229857919363</v>
      </c>
      <c r="T625">
        <v>12.8</v>
      </c>
      <c r="U625">
        <v>-2.8</v>
      </c>
      <c r="V625">
        <f t="shared" si="66"/>
        <v>14.494136745594753</v>
      </c>
      <c r="W625">
        <f t="shared" si="67"/>
        <v>6.8993415582610185E-2</v>
      </c>
      <c r="X625">
        <f t="shared" si="68"/>
        <v>4.7600913937547581E-3</v>
      </c>
      <c r="Z625">
        <f ca="1">IF($F625=$Z$1,1,0)</f>
        <v>1</v>
      </c>
      <c r="AA625">
        <f ca="1">IF($I625=$AA$1,1,0)</f>
        <v>0</v>
      </c>
      <c r="AB625" t="str">
        <f t="shared" ca="1" si="69"/>
        <v/>
      </c>
      <c r="AC625" t="str">
        <f ca="1">IF(AND(Z625,AA625),C625,"")</f>
        <v/>
      </c>
      <c r="AD625" t="str">
        <f ca="1">IF(AND(AA625,Z625),D625,"")</f>
        <v/>
      </c>
      <c r="AE625" t="str">
        <f t="shared" ca="1" si="70"/>
        <v/>
      </c>
    </row>
    <row r="626" spans="1:31" x14ac:dyDescent="0.25">
      <c r="A626">
        <v>107318</v>
      </c>
      <c r="B626" s="1">
        <v>38759.091898148145</v>
      </c>
      <c r="C626">
        <v>1</v>
      </c>
      <c r="D626">
        <v>4</v>
      </c>
      <c r="E626">
        <v>0.8</v>
      </c>
      <c r="F626" t="s">
        <v>115</v>
      </c>
      <c r="G626">
        <v>-44</v>
      </c>
      <c r="H626">
        <v>1139649140635</v>
      </c>
      <c r="I626">
        <v>0</v>
      </c>
      <c r="J626" s="3">
        <v>42739</v>
      </c>
      <c r="K626">
        <v>-44</v>
      </c>
      <c r="L626">
        <v>-44.34</v>
      </c>
      <c r="M626">
        <v>100</v>
      </c>
      <c r="N626">
        <v>1.9654593109577001</v>
      </c>
      <c r="O626">
        <v>3</v>
      </c>
      <c r="P626">
        <f t="shared" ref="P626:P689" si="72">10^(G626/10)</f>
        <v>3.9810717055349634E-5</v>
      </c>
      <c r="Q626">
        <f t="shared" si="71"/>
        <v>-10.131374409173803</v>
      </c>
      <c r="R626">
        <f>10^(L626/10)</f>
        <v>3.6812897364253095E-5</v>
      </c>
      <c r="S626">
        <f>LN(R626)</f>
        <v>-10.2096623023356</v>
      </c>
      <c r="T626">
        <v>2.5</v>
      </c>
      <c r="U626">
        <v>-0.8</v>
      </c>
      <c r="V626">
        <f t="shared" si="66"/>
        <v>5.0289163842720628</v>
      </c>
      <c r="W626">
        <f t="shared" si="67"/>
        <v>0.19884999542396453</v>
      </c>
      <c r="X626">
        <f t="shared" si="68"/>
        <v>3.9541320680110716E-2</v>
      </c>
      <c r="Z626">
        <f ca="1">IF($F626=$Z$1,1,0)</f>
        <v>0</v>
      </c>
      <c r="AA626">
        <f ca="1">IF($I626=$AA$1,1,0)</f>
        <v>0</v>
      </c>
      <c r="AB626" t="str">
        <f t="shared" ca="1" si="69"/>
        <v/>
      </c>
      <c r="AC626" t="str">
        <f ca="1">IF(AND(Z626,AA626),C626,"")</f>
        <v/>
      </c>
      <c r="AD626" t="str">
        <f ca="1">IF(AND(AA626,Z626),D626,"")</f>
        <v/>
      </c>
      <c r="AE626" t="str">
        <f t="shared" ca="1" si="70"/>
        <v/>
      </c>
    </row>
    <row r="627" spans="1:31" x14ac:dyDescent="0.25">
      <c r="A627">
        <v>107319</v>
      </c>
      <c r="B627" s="1">
        <v>38759.091898148145</v>
      </c>
      <c r="C627">
        <v>1</v>
      </c>
      <c r="D627">
        <v>4</v>
      </c>
      <c r="E627">
        <v>0.8</v>
      </c>
      <c r="F627" t="s">
        <v>117</v>
      </c>
      <c r="G627">
        <v>-59</v>
      </c>
      <c r="H627">
        <v>1139649140635</v>
      </c>
      <c r="I627">
        <v>0</v>
      </c>
      <c r="J627" s="3">
        <v>42739</v>
      </c>
      <c r="K627">
        <v>-58</v>
      </c>
      <c r="L627">
        <v>-57.430107526881699</v>
      </c>
      <c r="M627">
        <v>93</v>
      </c>
      <c r="N627">
        <v>3.6457177067085098</v>
      </c>
      <c r="O627">
        <v>4</v>
      </c>
      <c r="P627">
        <f t="shared" si="72"/>
        <v>1.2589254117941642E-6</v>
      </c>
      <c r="Q627">
        <f t="shared" si="71"/>
        <v>-13.585252048664872</v>
      </c>
      <c r="R627">
        <f>10^(L627/10)</f>
        <v>1.8071293827777081E-6</v>
      </c>
      <c r="S627">
        <f>LN(R627)</f>
        <v>-13.223770948044294</v>
      </c>
      <c r="T627">
        <v>1</v>
      </c>
      <c r="U627">
        <v>14</v>
      </c>
      <c r="V627">
        <f t="shared" si="66"/>
        <v>10</v>
      </c>
      <c r="W627">
        <f t="shared" si="67"/>
        <v>0.1</v>
      </c>
      <c r="X627">
        <f t="shared" si="68"/>
        <v>0.01</v>
      </c>
      <c r="Z627">
        <f ca="1">IF($F627=$Z$1,1,0)</f>
        <v>0</v>
      </c>
      <c r="AA627">
        <f ca="1">IF($I627=$AA$1,1,0)</f>
        <v>0</v>
      </c>
      <c r="AB627" t="str">
        <f t="shared" ca="1" si="69"/>
        <v/>
      </c>
      <c r="AC627" t="str">
        <f ca="1">IF(AND(Z627,AA627),C627,"")</f>
        <v/>
      </c>
      <c r="AD627" t="str">
        <f ca="1">IF(AND(AA627,Z627),D627,"")</f>
        <v/>
      </c>
      <c r="AE627" t="str">
        <f t="shared" ca="1" si="70"/>
        <v/>
      </c>
    </row>
    <row r="628" spans="1:31" x14ac:dyDescent="0.25">
      <c r="A628">
        <v>107320</v>
      </c>
      <c r="B628" s="1">
        <v>38759.091898148145</v>
      </c>
      <c r="C628">
        <v>1</v>
      </c>
      <c r="D628">
        <v>4</v>
      </c>
      <c r="E628">
        <v>0.8</v>
      </c>
      <c r="F628" t="s">
        <v>114</v>
      </c>
      <c r="G628">
        <v>-57</v>
      </c>
      <c r="H628">
        <v>1139649140635</v>
      </c>
      <c r="I628">
        <v>0</v>
      </c>
      <c r="J628" s="3">
        <v>42739</v>
      </c>
      <c r="K628">
        <v>-60</v>
      </c>
      <c r="L628">
        <v>-61.505376344086002</v>
      </c>
      <c r="M628">
        <v>93</v>
      </c>
      <c r="N628">
        <v>4.3304374111679502</v>
      </c>
      <c r="O628">
        <v>7</v>
      </c>
      <c r="P628">
        <f t="shared" si="72"/>
        <v>1.9952623149688749E-6</v>
      </c>
      <c r="Q628">
        <f t="shared" si="71"/>
        <v>-13.124735030066063</v>
      </c>
      <c r="R628">
        <f>10^(L628/10)</f>
        <v>7.0706992587212856E-7</v>
      </c>
      <c r="S628">
        <f>LN(R628)</f>
        <v>-14.162136270888105</v>
      </c>
      <c r="T628">
        <v>33.5</v>
      </c>
      <c r="U628">
        <v>2.8</v>
      </c>
      <c r="V628">
        <f t="shared" si="66"/>
        <v>32.522146300636436</v>
      </c>
      <c r="W628">
        <f t="shared" si="67"/>
        <v>3.0748278135026737E-2</v>
      </c>
      <c r="X628">
        <f t="shared" si="68"/>
        <v>9.454566082689632E-4</v>
      </c>
      <c r="Z628">
        <f ca="1">IF($F628=$Z$1,1,0)</f>
        <v>0</v>
      </c>
      <c r="AA628">
        <f ca="1">IF($I628=$AA$1,1,0)</f>
        <v>0</v>
      </c>
      <c r="AB628" t="str">
        <f t="shared" ca="1" si="69"/>
        <v/>
      </c>
      <c r="AC628" t="str">
        <f ca="1">IF(AND(Z628,AA628),C628,"")</f>
        <v/>
      </c>
      <c r="AD628" t="str">
        <f ca="1">IF(AND(AA628,Z628),D628,"")</f>
        <v/>
      </c>
      <c r="AE628" t="str">
        <f t="shared" ca="1" si="70"/>
        <v/>
      </c>
    </row>
    <row r="629" spans="1:31" x14ac:dyDescent="0.25">
      <c r="A629">
        <v>107321</v>
      </c>
      <c r="B629" s="1">
        <v>38759.091898148145</v>
      </c>
      <c r="C629">
        <v>1</v>
      </c>
      <c r="D629">
        <v>4</v>
      </c>
      <c r="E629">
        <v>0.8</v>
      </c>
      <c r="F629" t="s">
        <v>116</v>
      </c>
      <c r="G629">
        <v>-60</v>
      </c>
      <c r="H629">
        <v>1139649140635</v>
      </c>
      <c r="I629">
        <v>0</v>
      </c>
      <c r="J629" s="3">
        <v>42739</v>
      </c>
      <c r="K629">
        <v>-60</v>
      </c>
      <c r="L629">
        <v>-59.680851063829799</v>
      </c>
      <c r="M629">
        <v>94</v>
      </c>
      <c r="N629">
        <v>2.2586167903246599</v>
      </c>
      <c r="O629">
        <v>3.75</v>
      </c>
      <c r="P629">
        <f t="shared" si="72"/>
        <v>9.9999999999999995E-7</v>
      </c>
      <c r="Q629">
        <f t="shared" si="71"/>
        <v>-13.815510557964274</v>
      </c>
      <c r="R629">
        <f>10^(L629/10)</f>
        <v>1.0762542851272187E-6</v>
      </c>
      <c r="S629">
        <f>LN(R629)</f>
        <v>-13.742023799677234</v>
      </c>
      <c r="T629">
        <v>33.5</v>
      </c>
      <c r="U629">
        <v>9.3000000000000007</v>
      </c>
      <c r="V629">
        <f t="shared" si="66"/>
        <v>32.929318243777836</v>
      </c>
      <c r="W629">
        <f t="shared" si="67"/>
        <v>3.0368074813967798E-2</v>
      </c>
      <c r="X629">
        <f t="shared" si="68"/>
        <v>9.2221996790674537E-4</v>
      </c>
      <c r="Z629">
        <f ca="1">IF($F629=$Z$1,1,0)</f>
        <v>0</v>
      </c>
      <c r="AA629">
        <f ca="1">IF($I629=$AA$1,1,0)</f>
        <v>0</v>
      </c>
      <c r="AB629" t="str">
        <f t="shared" ca="1" si="69"/>
        <v/>
      </c>
      <c r="AC629" t="str">
        <f ca="1">IF(AND(Z629,AA629),C629,"")</f>
        <v/>
      </c>
      <c r="AD629" t="str">
        <f ca="1">IF(AND(AA629,Z629),D629,"")</f>
        <v/>
      </c>
      <c r="AE629" t="str">
        <f t="shared" ca="1" si="70"/>
        <v/>
      </c>
    </row>
    <row r="630" spans="1:31" x14ac:dyDescent="0.25">
      <c r="A630">
        <v>107322</v>
      </c>
      <c r="B630" s="1">
        <v>38759.091898148145</v>
      </c>
      <c r="C630">
        <v>1</v>
      </c>
      <c r="D630">
        <v>4</v>
      </c>
      <c r="E630">
        <v>0.8</v>
      </c>
      <c r="F630" t="s">
        <v>112</v>
      </c>
      <c r="G630">
        <v>-58</v>
      </c>
      <c r="H630">
        <v>1139649140635</v>
      </c>
      <c r="I630">
        <v>0</v>
      </c>
      <c r="J630" s="3">
        <v>42739</v>
      </c>
      <c r="K630">
        <v>-51</v>
      </c>
      <c r="L630">
        <v>-50.681818181818201</v>
      </c>
      <c r="M630">
        <v>110</v>
      </c>
      <c r="N630">
        <v>2.50479107217802</v>
      </c>
      <c r="O630">
        <v>3</v>
      </c>
      <c r="P630">
        <f t="shared" si="72"/>
        <v>1.5848931924611111E-6</v>
      </c>
      <c r="Q630">
        <f t="shared" si="71"/>
        <v>-13.354993539365466</v>
      </c>
      <c r="R630">
        <f>10^(L630/10)</f>
        <v>8.5470881255924622E-6</v>
      </c>
      <c r="S630">
        <f>LN(R630)</f>
        <v>-11.669919903128919</v>
      </c>
      <c r="T630">
        <v>7.5</v>
      </c>
      <c r="U630">
        <v>6.3</v>
      </c>
      <c r="V630">
        <f t="shared" si="66"/>
        <v>6.8949256703752795</v>
      </c>
      <c r="W630">
        <f t="shared" si="67"/>
        <v>0.14503419584298022</v>
      </c>
      <c r="X630">
        <f t="shared" si="68"/>
        <v>2.1034917963819941E-2</v>
      </c>
      <c r="Z630">
        <f ca="1">IF($F630=$Z$1,1,0)</f>
        <v>0</v>
      </c>
      <c r="AA630">
        <f ca="1">IF($I630=$AA$1,1,0)</f>
        <v>0</v>
      </c>
      <c r="AB630" t="str">
        <f t="shared" ca="1" si="69"/>
        <v/>
      </c>
      <c r="AC630" t="str">
        <f ca="1">IF(AND(Z630,AA630),C630,"")</f>
        <v/>
      </c>
      <c r="AD630" t="str">
        <f ca="1">IF(AND(AA630,Z630),D630,"")</f>
        <v/>
      </c>
      <c r="AE630" t="str">
        <f t="shared" ca="1" si="70"/>
        <v/>
      </c>
    </row>
    <row r="631" spans="1:31" x14ac:dyDescent="0.25">
      <c r="A631">
        <v>107323</v>
      </c>
      <c r="B631" s="1">
        <v>38759.091898148145</v>
      </c>
      <c r="C631">
        <v>1</v>
      </c>
      <c r="D631">
        <v>4</v>
      </c>
      <c r="E631">
        <v>0.8</v>
      </c>
      <c r="F631" t="s">
        <v>113</v>
      </c>
      <c r="G631">
        <v>-64</v>
      </c>
      <c r="H631">
        <v>1139649140635</v>
      </c>
      <c r="I631">
        <v>0</v>
      </c>
      <c r="J631" s="3">
        <v>42739</v>
      </c>
      <c r="K631">
        <v>-63</v>
      </c>
      <c r="L631">
        <v>-62.989247311828002</v>
      </c>
      <c r="M631">
        <v>93</v>
      </c>
      <c r="N631">
        <v>2.03499077904072</v>
      </c>
      <c r="O631">
        <v>2</v>
      </c>
      <c r="P631">
        <f t="shared" si="72"/>
        <v>3.9810717055349618E-7</v>
      </c>
      <c r="Q631">
        <f t="shared" si="71"/>
        <v>-14.736544595161895</v>
      </c>
      <c r="R631">
        <f>10^(L631/10)</f>
        <v>5.0242965949644915E-7</v>
      </c>
      <c r="S631">
        <f>LN(R631)</f>
        <v>-14.503810187913043</v>
      </c>
      <c r="T631">
        <v>12.8</v>
      </c>
      <c r="U631">
        <v>-2.8</v>
      </c>
      <c r="V631">
        <f t="shared" si="66"/>
        <v>13.619104228986576</v>
      </c>
      <c r="W631">
        <f t="shared" si="67"/>
        <v>7.3426268217525195E-2</v>
      </c>
      <c r="X631">
        <f t="shared" si="68"/>
        <v>5.3914168643519516E-3</v>
      </c>
      <c r="Z631">
        <f ca="1">IF($F631=$Z$1,1,0)</f>
        <v>1</v>
      </c>
      <c r="AA631">
        <f ca="1">IF($I631=$AA$1,1,0)</f>
        <v>0</v>
      </c>
      <c r="AB631" t="str">
        <f t="shared" ca="1" si="69"/>
        <v/>
      </c>
      <c r="AC631" t="str">
        <f ca="1">IF(AND(Z631,AA631),C631,"")</f>
        <v/>
      </c>
      <c r="AD631" t="str">
        <f ca="1">IF(AND(AA631,Z631),D631,"")</f>
        <v/>
      </c>
      <c r="AE631" t="str">
        <f t="shared" ca="1" si="70"/>
        <v/>
      </c>
    </row>
    <row r="632" spans="1:31" x14ac:dyDescent="0.25">
      <c r="A632">
        <v>108296</v>
      </c>
      <c r="B632" s="1">
        <v>38759.092430555553</v>
      </c>
      <c r="C632">
        <v>1</v>
      </c>
      <c r="D632">
        <v>4</v>
      </c>
      <c r="E632">
        <v>44.8</v>
      </c>
      <c r="F632" t="s">
        <v>115</v>
      </c>
      <c r="G632">
        <v>-40</v>
      </c>
      <c r="H632">
        <v>1139649186902</v>
      </c>
      <c r="I632">
        <v>45</v>
      </c>
      <c r="J632" s="3">
        <v>42739</v>
      </c>
      <c r="K632">
        <v>-38</v>
      </c>
      <c r="L632">
        <v>-38.787878787878803</v>
      </c>
      <c r="M632">
        <v>99</v>
      </c>
      <c r="N632">
        <v>2.0417715760660302</v>
      </c>
      <c r="O632">
        <v>3</v>
      </c>
      <c r="P632">
        <f t="shared" si="72"/>
        <v>1E-4</v>
      </c>
      <c r="Q632">
        <f t="shared" si="71"/>
        <v>-9.2103403719761818</v>
      </c>
      <c r="R632">
        <f>10^(L632/10)</f>
        <v>1.3219411484660228E-4</v>
      </c>
      <c r="S632">
        <f>LN(R632)</f>
        <v>-8.9312391485829696</v>
      </c>
      <c r="T632">
        <v>2.5</v>
      </c>
      <c r="U632">
        <v>-0.8</v>
      </c>
      <c r="V632">
        <f t="shared" si="66"/>
        <v>5.0289163842720628</v>
      </c>
      <c r="W632">
        <f t="shared" si="67"/>
        <v>0.19884999542396453</v>
      </c>
      <c r="X632">
        <f t="shared" si="68"/>
        <v>3.9541320680110716E-2</v>
      </c>
      <c r="Z632">
        <f ca="1">IF($F632=$Z$1,1,0)</f>
        <v>0</v>
      </c>
      <c r="AA632">
        <f ca="1">IF($I632=$AA$1,1,0)</f>
        <v>0</v>
      </c>
      <c r="AB632" t="str">
        <f t="shared" ca="1" si="69"/>
        <v/>
      </c>
      <c r="AC632" t="str">
        <f ca="1">IF(AND(Z632,AA632),C632,"")</f>
        <v/>
      </c>
      <c r="AD632" t="str">
        <f ca="1">IF(AND(AA632,Z632),D632,"")</f>
        <v/>
      </c>
      <c r="AE632" t="str">
        <f t="shared" ca="1" si="70"/>
        <v/>
      </c>
    </row>
    <row r="633" spans="1:31" x14ac:dyDescent="0.25">
      <c r="A633">
        <v>108297</v>
      </c>
      <c r="B633" s="1">
        <v>38759.092430555553</v>
      </c>
      <c r="C633">
        <v>1</v>
      </c>
      <c r="D633">
        <v>4</v>
      </c>
      <c r="E633">
        <v>44.8</v>
      </c>
      <c r="F633" t="s">
        <v>117</v>
      </c>
      <c r="G633">
        <v>-49</v>
      </c>
      <c r="H633">
        <v>1139649186902</v>
      </c>
      <c r="I633">
        <v>45</v>
      </c>
      <c r="J633" s="3">
        <v>42739</v>
      </c>
      <c r="K633">
        <v>-55</v>
      </c>
      <c r="L633">
        <v>-54.876404494382001</v>
      </c>
      <c r="M633">
        <v>89</v>
      </c>
      <c r="N633">
        <v>2.2503546423493401</v>
      </c>
      <c r="O633">
        <v>3</v>
      </c>
      <c r="P633">
        <f t="shared" si="72"/>
        <v>1.2589254117941658E-5</v>
      </c>
      <c r="Q633">
        <f t="shared" si="71"/>
        <v>-11.282666955670825</v>
      </c>
      <c r="R633">
        <f>10^(L633/10)</f>
        <v>3.2535654722181764E-6</v>
      </c>
      <c r="S633">
        <f>LN(R633)</f>
        <v>-12.635759094587547</v>
      </c>
      <c r="T633">
        <v>1</v>
      </c>
      <c r="U633">
        <v>14</v>
      </c>
      <c r="V633">
        <f t="shared" si="66"/>
        <v>10</v>
      </c>
      <c r="W633">
        <f t="shared" si="67"/>
        <v>0.1</v>
      </c>
      <c r="X633">
        <f t="shared" si="68"/>
        <v>0.01</v>
      </c>
      <c r="Z633">
        <f ca="1">IF($F633=$Z$1,1,0)</f>
        <v>0</v>
      </c>
      <c r="AA633">
        <f ca="1">IF($I633=$AA$1,1,0)</f>
        <v>0</v>
      </c>
      <c r="AB633" t="str">
        <f t="shared" ca="1" si="69"/>
        <v/>
      </c>
      <c r="AC633" t="str">
        <f ca="1">IF(AND(Z633,AA633),C633,"")</f>
        <v/>
      </c>
      <c r="AD633" t="str">
        <f ca="1">IF(AND(AA633,Z633),D633,"")</f>
        <v/>
      </c>
      <c r="AE633" t="str">
        <f t="shared" ca="1" si="70"/>
        <v/>
      </c>
    </row>
    <row r="634" spans="1:31" x14ac:dyDescent="0.25">
      <c r="A634">
        <v>108298</v>
      </c>
      <c r="B634" s="1">
        <v>38759.092430555553</v>
      </c>
      <c r="C634">
        <v>1</v>
      </c>
      <c r="D634">
        <v>4</v>
      </c>
      <c r="E634">
        <v>44.8</v>
      </c>
      <c r="F634" t="s">
        <v>113</v>
      </c>
      <c r="G634">
        <v>-55</v>
      </c>
      <c r="H634">
        <v>1139649186902</v>
      </c>
      <c r="I634">
        <v>45</v>
      </c>
      <c r="J634" s="3">
        <v>42739</v>
      </c>
      <c r="K634">
        <v>-61</v>
      </c>
      <c r="L634">
        <v>-61.521739130434803</v>
      </c>
      <c r="M634">
        <v>92</v>
      </c>
      <c r="N634">
        <v>2.4291194120529398</v>
      </c>
      <c r="O634">
        <v>3</v>
      </c>
      <c r="P634">
        <f t="shared" si="72"/>
        <v>3.1622776601683767E-6</v>
      </c>
      <c r="Q634">
        <f t="shared" si="71"/>
        <v>-12.664218011467252</v>
      </c>
      <c r="R634">
        <f>10^(L634/10)</f>
        <v>7.0441093141736811E-7</v>
      </c>
      <c r="S634">
        <f>LN(R634)</f>
        <v>-14.165903941680765</v>
      </c>
      <c r="T634">
        <v>12.8</v>
      </c>
      <c r="U634">
        <v>-2.8</v>
      </c>
      <c r="V634">
        <f t="shared" si="66"/>
        <v>13.619104228986576</v>
      </c>
      <c r="W634">
        <f t="shared" si="67"/>
        <v>7.3426268217525195E-2</v>
      </c>
      <c r="X634">
        <f t="shared" si="68"/>
        <v>5.3914168643519516E-3</v>
      </c>
      <c r="Z634">
        <f ca="1">IF($F634=$Z$1,1,0)</f>
        <v>1</v>
      </c>
      <c r="AA634">
        <f ca="1">IF($I634=$AA$1,1,0)</f>
        <v>0</v>
      </c>
      <c r="AB634" t="str">
        <f t="shared" ca="1" si="69"/>
        <v/>
      </c>
      <c r="AC634" t="str">
        <f ca="1">IF(AND(Z634,AA634),C634,"")</f>
        <v/>
      </c>
      <c r="AD634" t="str">
        <f ca="1">IF(AND(AA634,Z634),D634,"")</f>
        <v/>
      </c>
      <c r="AE634" t="str">
        <f t="shared" ca="1" si="70"/>
        <v/>
      </c>
    </row>
    <row r="635" spans="1:31" x14ac:dyDescent="0.25">
      <c r="A635">
        <v>108299</v>
      </c>
      <c r="B635" s="1">
        <v>38759.092430555553</v>
      </c>
      <c r="C635">
        <v>1</v>
      </c>
      <c r="D635">
        <v>4</v>
      </c>
      <c r="E635">
        <v>44.8</v>
      </c>
      <c r="F635" t="s">
        <v>116</v>
      </c>
      <c r="G635">
        <v>-56</v>
      </c>
      <c r="H635">
        <v>1139649186902</v>
      </c>
      <c r="I635">
        <v>45</v>
      </c>
      <c r="J635" s="3">
        <v>42739</v>
      </c>
      <c r="K635">
        <v>-57</v>
      </c>
      <c r="L635">
        <v>-57.320987654321002</v>
      </c>
      <c r="M635">
        <v>81</v>
      </c>
      <c r="N635">
        <v>2.3970146041160598</v>
      </c>
      <c r="O635">
        <v>1</v>
      </c>
      <c r="P635">
        <f t="shared" si="72"/>
        <v>2.5118864315095806E-6</v>
      </c>
      <c r="Q635">
        <f t="shared" si="71"/>
        <v>-12.894476520766656</v>
      </c>
      <c r="R635">
        <f>10^(L635/10)</f>
        <v>1.8531101489430319E-6</v>
      </c>
      <c r="S635">
        <f>LN(R635)</f>
        <v>-13.198645168853529</v>
      </c>
      <c r="T635">
        <v>33.5</v>
      </c>
      <c r="U635">
        <v>9.3000000000000007</v>
      </c>
      <c r="V635">
        <f t="shared" si="66"/>
        <v>32.929318243777836</v>
      </c>
      <c r="W635">
        <f t="shared" si="67"/>
        <v>3.0368074813967798E-2</v>
      </c>
      <c r="X635">
        <f t="shared" si="68"/>
        <v>9.2221996790674537E-4</v>
      </c>
      <c r="Z635">
        <f ca="1">IF($F635=$Z$1,1,0)</f>
        <v>0</v>
      </c>
      <c r="AA635">
        <f ca="1">IF($I635=$AA$1,1,0)</f>
        <v>0</v>
      </c>
      <c r="AB635" t="str">
        <f t="shared" ca="1" si="69"/>
        <v/>
      </c>
      <c r="AC635" t="str">
        <f ca="1">IF(AND(Z635,AA635),C635,"")</f>
        <v/>
      </c>
      <c r="AD635" t="str">
        <f ca="1">IF(AND(AA635,Z635),D635,"")</f>
        <v/>
      </c>
      <c r="AE635" t="str">
        <f t="shared" ca="1" si="70"/>
        <v/>
      </c>
    </row>
    <row r="636" spans="1:31" x14ac:dyDescent="0.25">
      <c r="A636">
        <v>108300</v>
      </c>
      <c r="B636" s="1">
        <v>38759.092430555553</v>
      </c>
      <c r="C636">
        <v>1</v>
      </c>
      <c r="D636">
        <v>4</v>
      </c>
      <c r="E636">
        <v>44.8</v>
      </c>
      <c r="F636" t="s">
        <v>112</v>
      </c>
      <c r="G636">
        <v>-51</v>
      </c>
      <c r="H636">
        <v>1139649186902</v>
      </c>
      <c r="I636">
        <v>45</v>
      </c>
      <c r="J636" s="3">
        <v>42739</v>
      </c>
      <c r="K636">
        <v>-52</v>
      </c>
      <c r="L636">
        <v>-52.118181818181803</v>
      </c>
      <c r="M636">
        <v>110</v>
      </c>
      <c r="N636">
        <v>3.3721248526240499</v>
      </c>
      <c r="O636">
        <v>1.75</v>
      </c>
      <c r="P636">
        <f t="shared" si="72"/>
        <v>7.9432823472428065E-6</v>
      </c>
      <c r="Q636">
        <f t="shared" si="71"/>
        <v>-11.743183974269634</v>
      </c>
      <c r="R636">
        <f>10^(L636/10)</f>
        <v>6.1401901154891005E-6</v>
      </c>
      <c r="S636">
        <f>LN(R636)</f>
        <v>-12.000654852849873</v>
      </c>
      <c r="T636">
        <v>7.5</v>
      </c>
      <c r="U636">
        <v>6.3</v>
      </c>
      <c r="V636">
        <f t="shared" si="66"/>
        <v>6.8949256703752795</v>
      </c>
      <c r="W636">
        <f t="shared" si="67"/>
        <v>0.14503419584298022</v>
      </c>
      <c r="X636">
        <f t="shared" si="68"/>
        <v>2.1034917963819941E-2</v>
      </c>
      <c r="Z636">
        <f ca="1">IF($F636=$Z$1,1,0)</f>
        <v>0</v>
      </c>
      <c r="AA636">
        <f ca="1">IF($I636=$AA$1,1,0)</f>
        <v>0</v>
      </c>
      <c r="AB636" t="str">
        <f t="shared" ca="1" si="69"/>
        <v/>
      </c>
      <c r="AC636" t="str">
        <f ca="1">IF(AND(Z636,AA636),C636,"")</f>
        <v/>
      </c>
      <c r="AD636" t="str">
        <f ca="1">IF(AND(AA636,Z636),D636,"")</f>
        <v/>
      </c>
      <c r="AE636" t="str">
        <f t="shared" ca="1" si="70"/>
        <v/>
      </c>
    </row>
    <row r="637" spans="1:31" x14ac:dyDescent="0.25">
      <c r="A637">
        <v>108301</v>
      </c>
      <c r="B637" s="1">
        <v>38759.092430555553</v>
      </c>
      <c r="C637">
        <v>1</v>
      </c>
      <c r="D637">
        <v>4</v>
      </c>
      <c r="E637">
        <v>44.8</v>
      </c>
      <c r="F637" t="s">
        <v>114</v>
      </c>
      <c r="G637">
        <v>-61</v>
      </c>
      <c r="H637">
        <v>1139649186902</v>
      </c>
      <c r="I637">
        <v>45</v>
      </c>
      <c r="J637" s="3">
        <v>42739</v>
      </c>
      <c r="K637">
        <v>-59</v>
      </c>
      <c r="L637">
        <v>-58.511363636363598</v>
      </c>
      <c r="M637">
        <v>88</v>
      </c>
      <c r="N637">
        <v>4.0428575252780004</v>
      </c>
      <c r="O637">
        <v>7</v>
      </c>
      <c r="P637">
        <f t="shared" si="72"/>
        <v>7.9432823472428114E-7</v>
      </c>
      <c r="Q637">
        <f t="shared" si="71"/>
        <v>-14.045769067263679</v>
      </c>
      <c r="R637">
        <f>10^(L637/10)</f>
        <v>1.40884636687859E-6</v>
      </c>
      <c r="S637">
        <f>LN(R637)</f>
        <v>-13.47273936798447</v>
      </c>
      <c r="T637">
        <v>33.5</v>
      </c>
      <c r="U637">
        <v>2.8</v>
      </c>
      <c r="V637">
        <f t="shared" si="66"/>
        <v>32.522146300636436</v>
      </c>
      <c r="W637">
        <f t="shared" si="67"/>
        <v>3.0748278135026737E-2</v>
      </c>
      <c r="X637">
        <f t="shared" si="68"/>
        <v>9.454566082689632E-4</v>
      </c>
      <c r="Z637">
        <f ca="1">IF($F637=$Z$1,1,0)</f>
        <v>0</v>
      </c>
      <c r="AA637">
        <f ca="1">IF($I637=$AA$1,1,0)</f>
        <v>0</v>
      </c>
      <c r="AB637" t="str">
        <f t="shared" ca="1" si="69"/>
        <v/>
      </c>
      <c r="AC637" t="str">
        <f ca="1">IF(AND(Z637,AA637),C637,"")</f>
        <v/>
      </c>
      <c r="AD637" t="str">
        <f ca="1">IF(AND(AA637,Z637),D637,"")</f>
        <v/>
      </c>
      <c r="AE637" t="str">
        <f t="shared" ca="1" si="70"/>
        <v/>
      </c>
    </row>
    <row r="638" spans="1:31" x14ac:dyDescent="0.25">
      <c r="A638">
        <v>109296</v>
      </c>
      <c r="B638" s="1">
        <v>38759.092881944445</v>
      </c>
      <c r="C638">
        <v>1</v>
      </c>
      <c r="D638">
        <v>4</v>
      </c>
      <c r="E638">
        <v>89.2</v>
      </c>
      <c r="F638" t="s">
        <v>115</v>
      </c>
      <c r="G638">
        <v>-42</v>
      </c>
      <c r="H638">
        <v>1139649225744</v>
      </c>
      <c r="I638">
        <v>90</v>
      </c>
      <c r="J638" s="3">
        <v>42739</v>
      </c>
      <c r="K638">
        <v>-44</v>
      </c>
      <c r="L638">
        <v>-43.883495145631102</v>
      </c>
      <c r="M638">
        <v>103</v>
      </c>
      <c r="N638">
        <v>3.21851558426438</v>
      </c>
      <c r="O638">
        <v>5</v>
      </c>
      <c r="P638">
        <f t="shared" si="72"/>
        <v>6.3095734448019279E-5</v>
      </c>
      <c r="Q638">
        <f t="shared" si="71"/>
        <v>-9.6708573905749926</v>
      </c>
      <c r="R638">
        <f>10^(L638/10)</f>
        <v>4.0893142456198201E-5</v>
      </c>
      <c r="S638">
        <f>LN(R638)</f>
        <v>-10.104548175080675</v>
      </c>
      <c r="T638">
        <v>2.5</v>
      </c>
      <c r="U638">
        <v>-0.8</v>
      </c>
      <c r="V638">
        <f t="shared" si="66"/>
        <v>5.0289163842720628</v>
      </c>
      <c r="W638">
        <f t="shared" si="67"/>
        <v>0.19884999542396453</v>
      </c>
      <c r="X638">
        <f t="shared" si="68"/>
        <v>3.9541320680110716E-2</v>
      </c>
      <c r="Z638">
        <f ca="1">IF($F638=$Z$1,1,0)</f>
        <v>0</v>
      </c>
      <c r="AA638">
        <f ca="1">IF($I638=$AA$1,1,0)</f>
        <v>0</v>
      </c>
      <c r="AB638" t="str">
        <f t="shared" ca="1" si="69"/>
        <v/>
      </c>
      <c r="AC638" t="str">
        <f ca="1">IF(AND(Z638,AA638),C638,"")</f>
        <v/>
      </c>
      <c r="AD638" t="str">
        <f ca="1">IF(AND(AA638,Z638),D638,"")</f>
        <v/>
      </c>
      <c r="AE638" t="str">
        <f t="shared" ca="1" si="70"/>
        <v/>
      </c>
    </row>
    <row r="639" spans="1:31" x14ac:dyDescent="0.25">
      <c r="A639">
        <v>109297</v>
      </c>
      <c r="B639" s="1">
        <v>38759.092881944445</v>
      </c>
      <c r="C639">
        <v>1</v>
      </c>
      <c r="D639">
        <v>4</v>
      </c>
      <c r="E639">
        <v>89.2</v>
      </c>
      <c r="F639" t="s">
        <v>117</v>
      </c>
      <c r="G639">
        <v>-54</v>
      </c>
      <c r="H639">
        <v>1139649225744</v>
      </c>
      <c r="I639">
        <v>90</v>
      </c>
      <c r="J639" s="3">
        <v>42739</v>
      </c>
      <c r="K639">
        <v>-53</v>
      </c>
      <c r="L639">
        <v>-53.095744680851098</v>
      </c>
      <c r="M639">
        <v>94</v>
      </c>
      <c r="N639">
        <v>2.8134437205175802</v>
      </c>
      <c r="O639">
        <v>3.75</v>
      </c>
      <c r="P639">
        <f t="shared" si="72"/>
        <v>3.9810717055349657E-6</v>
      </c>
      <c r="Q639">
        <f t="shared" si="71"/>
        <v>-12.433959502167848</v>
      </c>
      <c r="R639">
        <f>10^(L639/10)</f>
        <v>4.9025895132180829E-6</v>
      </c>
      <c r="S639">
        <f>LN(R639)</f>
        <v>-12.225747020354564</v>
      </c>
      <c r="T639">
        <v>1</v>
      </c>
      <c r="U639">
        <v>14</v>
      </c>
      <c r="V639">
        <f t="shared" si="66"/>
        <v>10</v>
      </c>
      <c r="W639">
        <f t="shared" si="67"/>
        <v>0.1</v>
      </c>
      <c r="X639">
        <f t="shared" si="68"/>
        <v>0.01</v>
      </c>
      <c r="Z639">
        <f ca="1">IF($F639=$Z$1,1,0)</f>
        <v>0</v>
      </c>
      <c r="AA639">
        <f ca="1">IF($I639=$AA$1,1,0)</f>
        <v>0</v>
      </c>
      <c r="AB639" t="str">
        <f t="shared" ca="1" si="69"/>
        <v/>
      </c>
      <c r="AC639" t="str">
        <f ca="1">IF(AND(Z639,AA639),C639,"")</f>
        <v/>
      </c>
      <c r="AD639" t="str">
        <f ca="1">IF(AND(AA639,Z639),D639,"")</f>
        <v/>
      </c>
      <c r="AE639" t="str">
        <f t="shared" ca="1" si="70"/>
        <v/>
      </c>
    </row>
    <row r="640" spans="1:31" x14ac:dyDescent="0.25">
      <c r="A640">
        <v>109298</v>
      </c>
      <c r="B640" s="1">
        <v>38759.092881944445</v>
      </c>
      <c r="C640">
        <v>1</v>
      </c>
      <c r="D640">
        <v>4</v>
      </c>
      <c r="E640">
        <v>89.2</v>
      </c>
      <c r="F640" t="s">
        <v>114</v>
      </c>
      <c r="G640">
        <v>-63</v>
      </c>
      <c r="H640">
        <v>1139649225744</v>
      </c>
      <c r="I640">
        <v>90</v>
      </c>
      <c r="J640" s="3">
        <v>42739</v>
      </c>
      <c r="K640">
        <v>-58</v>
      </c>
      <c r="L640">
        <v>-58.574712643678197</v>
      </c>
      <c r="M640">
        <v>87</v>
      </c>
      <c r="N640">
        <v>2.5179919274490801</v>
      </c>
      <c r="O640">
        <v>3.5</v>
      </c>
      <c r="P640">
        <f t="shared" si="72"/>
        <v>5.0118723362727218E-7</v>
      </c>
      <c r="Q640">
        <f t="shared" si="71"/>
        <v>-14.506286085862488</v>
      </c>
      <c r="R640">
        <f>10^(L640/10)</f>
        <v>1.3884451750841409E-6</v>
      </c>
      <c r="S640">
        <f>LN(R640)</f>
        <v>-13.487326015974327</v>
      </c>
      <c r="T640">
        <v>33.5</v>
      </c>
      <c r="U640">
        <v>2.8</v>
      </c>
      <c r="V640">
        <f t="shared" si="66"/>
        <v>32.522146300636436</v>
      </c>
      <c r="W640">
        <f t="shared" si="67"/>
        <v>3.0748278135026737E-2</v>
      </c>
      <c r="X640">
        <f t="shared" si="68"/>
        <v>9.454566082689632E-4</v>
      </c>
      <c r="Z640">
        <f ca="1">IF($F640=$Z$1,1,0)</f>
        <v>0</v>
      </c>
      <c r="AA640">
        <f ca="1">IF($I640=$AA$1,1,0)</f>
        <v>0</v>
      </c>
      <c r="AB640" t="str">
        <f t="shared" ca="1" si="69"/>
        <v/>
      </c>
      <c r="AC640" t="str">
        <f ca="1">IF(AND(Z640,AA640),C640,"")</f>
        <v/>
      </c>
      <c r="AD640" t="str">
        <f ca="1">IF(AND(AA640,Z640),D640,"")</f>
        <v/>
      </c>
      <c r="AE640" t="str">
        <f t="shared" ca="1" si="70"/>
        <v/>
      </c>
    </row>
    <row r="641" spans="1:31" x14ac:dyDescent="0.25">
      <c r="A641">
        <v>109299</v>
      </c>
      <c r="B641" s="1">
        <v>38759.092881944445</v>
      </c>
      <c r="C641">
        <v>1</v>
      </c>
      <c r="D641">
        <v>4</v>
      </c>
      <c r="E641">
        <v>89.2</v>
      </c>
      <c r="F641" t="s">
        <v>112</v>
      </c>
      <c r="G641">
        <v>-58</v>
      </c>
      <c r="H641">
        <v>1139649225744</v>
      </c>
      <c r="I641">
        <v>90</v>
      </c>
      <c r="J641" s="3">
        <v>42739</v>
      </c>
      <c r="K641">
        <v>-54</v>
      </c>
      <c r="L641">
        <v>-54.109090909090902</v>
      </c>
      <c r="M641">
        <v>110</v>
      </c>
      <c r="N641">
        <v>3.2462976923344602</v>
      </c>
      <c r="O641">
        <v>5</v>
      </c>
      <c r="P641">
        <f t="shared" si="72"/>
        <v>1.5848931924611111E-6</v>
      </c>
      <c r="Q641">
        <f t="shared" si="71"/>
        <v>-13.354993539365466</v>
      </c>
      <c r="R641">
        <f>10^(L641/10)</f>
        <v>3.8823162442660625E-6</v>
      </c>
      <c r="S641">
        <f>LN(R641)</f>
        <v>-12.459078612273236</v>
      </c>
      <c r="T641">
        <v>7.5</v>
      </c>
      <c r="U641">
        <v>6.3</v>
      </c>
      <c r="V641">
        <f t="shared" si="66"/>
        <v>6.8949256703752795</v>
      </c>
      <c r="W641">
        <f t="shared" si="67"/>
        <v>0.14503419584298022</v>
      </c>
      <c r="X641">
        <f t="shared" si="68"/>
        <v>2.1034917963819941E-2</v>
      </c>
      <c r="Z641">
        <f ca="1">IF($F641=$Z$1,1,0)</f>
        <v>0</v>
      </c>
      <c r="AA641">
        <f ca="1">IF($I641=$AA$1,1,0)</f>
        <v>0</v>
      </c>
      <c r="AB641" t="str">
        <f t="shared" ca="1" si="69"/>
        <v/>
      </c>
      <c r="AC641" t="str">
        <f ca="1">IF(AND(Z641,AA641),C641,"")</f>
        <v/>
      </c>
      <c r="AD641" t="str">
        <f ca="1">IF(AND(AA641,Z641),D641,"")</f>
        <v/>
      </c>
      <c r="AE641" t="str">
        <f t="shared" ca="1" si="70"/>
        <v/>
      </c>
    </row>
    <row r="642" spans="1:31" x14ac:dyDescent="0.25">
      <c r="A642">
        <v>109307</v>
      </c>
      <c r="B642" s="1">
        <v>38759.092881944445</v>
      </c>
      <c r="C642">
        <v>1</v>
      </c>
      <c r="D642">
        <v>4</v>
      </c>
      <c r="E642">
        <v>89.2</v>
      </c>
      <c r="F642" t="s">
        <v>116</v>
      </c>
      <c r="G642">
        <v>-62</v>
      </c>
      <c r="H642">
        <v>1139649225996</v>
      </c>
      <c r="I642">
        <v>90</v>
      </c>
      <c r="J642" s="3">
        <v>42739</v>
      </c>
      <c r="K642">
        <v>-62</v>
      </c>
      <c r="L642">
        <v>-61.336956521739097</v>
      </c>
      <c r="M642">
        <v>92</v>
      </c>
      <c r="N642">
        <v>2.41914149658643</v>
      </c>
      <c r="O642">
        <v>3</v>
      </c>
      <c r="P642">
        <f t="shared" si="72"/>
        <v>6.3095734448019254E-7</v>
      </c>
      <c r="Q642">
        <f t="shared" si="71"/>
        <v>-14.276027576563084</v>
      </c>
      <c r="R642">
        <f>10^(L642/10)</f>
        <v>7.3502878615920829E-7</v>
      </c>
      <c r="S642">
        <f>LN(R642)</f>
        <v>-14.123356173658037</v>
      </c>
      <c r="T642">
        <v>33.5</v>
      </c>
      <c r="U642">
        <v>9.3000000000000007</v>
      </c>
      <c r="V642">
        <f t="shared" si="66"/>
        <v>32.929318243777836</v>
      </c>
      <c r="W642">
        <f t="shared" si="67"/>
        <v>3.0368074813967798E-2</v>
      </c>
      <c r="X642">
        <f t="shared" si="68"/>
        <v>9.2221996790674537E-4</v>
      </c>
      <c r="Z642">
        <f ca="1">IF($F642=$Z$1,1,0)</f>
        <v>0</v>
      </c>
      <c r="AA642">
        <f ca="1">IF($I642=$AA$1,1,0)</f>
        <v>0</v>
      </c>
      <c r="AB642" t="str">
        <f t="shared" ca="1" si="69"/>
        <v/>
      </c>
      <c r="AC642" t="str">
        <f ca="1">IF(AND(Z642,AA642),C642,"")</f>
        <v/>
      </c>
      <c r="AD642" t="str">
        <f ca="1">IF(AND(AA642,Z642),D642,"")</f>
        <v/>
      </c>
      <c r="AE642" t="str">
        <f t="shared" ca="1" si="70"/>
        <v/>
      </c>
    </row>
    <row r="643" spans="1:31" x14ac:dyDescent="0.25">
      <c r="A643">
        <v>109313</v>
      </c>
      <c r="B643" s="1">
        <v>38759.092893518522</v>
      </c>
      <c r="C643">
        <v>1</v>
      </c>
      <c r="D643">
        <v>4</v>
      </c>
      <c r="E643">
        <v>89.2</v>
      </c>
      <c r="F643" t="s">
        <v>113</v>
      </c>
      <c r="G643">
        <v>-58</v>
      </c>
      <c r="H643">
        <v>1139649226249</v>
      </c>
      <c r="I643">
        <v>90</v>
      </c>
      <c r="J643" s="3">
        <v>42739</v>
      </c>
      <c r="K643">
        <v>-60</v>
      </c>
      <c r="L643">
        <v>-60.336842105263202</v>
      </c>
      <c r="M643">
        <v>95</v>
      </c>
      <c r="N643">
        <v>2.2952797368836602</v>
      </c>
      <c r="O643">
        <v>1</v>
      </c>
      <c r="P643">
        <f t="shared" si="72"/>
        <v>1.5848931924611111E-6</v>
      </c>
      <c r="Q643">
        <f t="shared" si="71"/>
        <v>-13.354993539365466</v>
      </c>
      <c r="R643">
        <f>10^(L643/10)</f>
        <v>9.2537079620831421E-7</v>
      </c>
      <c r="S643">
        <f>LN(R643)</f>
        <v>-13.893071318991453</v>
      </c>
      <c r="T643">
        <v>12.8</v>
      </c>
      <c r="U643">
        <v>-2.8</v>
      </c>
      <c r="V643">
        <f t="shared" ref="V643:V706" si="73">SQRT((T643-C643)^2+(U643-D643)^2)</f>
        <v>13.619104228986576</v>
      </c>
      <c r="W643">
        <f t="shared" ref="W643:W706" si="74">1/V643</f>
        <v>7.3426268217525195E-2</v>
      </c>
      <c r="X643">
        <f t="shared" ref="X643:X706" si="75">1/(V643^2)</f>
        <v>5.3914168643519516E-3</v>
      </c>
      <c r="Z643">
        <f ca="1">IF($F643=$Z$1,1,0)</f>
        <v>1</v>
      </c>
      <c r="AA643">
        <f ca="1">IF($I643=$AA$1,1,0)</f>
        <v>0</v>
      </c>
      <c r="AB643" t="str">
        <f t="shared" ref="AB643:AB706" ca="1" si="76">IF(AND(AA643,Z643),ABS(L643-AB$1)*AE643/AE$7971,"")</f>
        <v/>
      </c>
      <c r="AC643" t="str">
        <f ca="1">IF(AND(Z643,AA643),C643,"")</f>
        <v/>
      </c>
      <c r="AD643" t="str">
        <f ca="1">IF(AND(AA643,Z643),D643,"")</f>
        <v/>
      </c>
      <c r="AE643" t="str">
        <f t="shared" ref="AE643:AE706" ca="1" si="77">IF(AND(Z643,AA643),W643,"")</f>
        <v/>
      </c>
    </row>
    <row r="644" spans="1:31" x14ac:dyDescent="0.25">
      <c r="A644">
        <v>110287</v>
      </c>
      <c r="B644" s="1">
        <v>38759.093449074076</v>
      </c>
      <c r="C644">
        <v>1</v>
      </c>
      <c r="D644">
        <v>4</v>
      </c>
      <c r="E644">
        <v>134.80000000000001</v>
      </c>
      <c r="F644" t="s">
        <v>115</v>
      </c>
      <c r="G644">
        <v>-44</v>
      </c>
      <c r="H644">
        <v>1139649274792</v>
      </c>
      <c r="I644">
        <v>135</v>
      </c>
      <c r="J644" s="3">
        <v>42739</v>
      </c>
      <c r="K644">
        <v>-45</v>
      </c>
      <c r="L644">
        <v>-44.905660377358501</v>
      </c>
      <c r="M644">
        <v>106</v>
      </c>
      <c r="N644">
        <v>1.1172099763146599</v>
      </c>
      <c r="O644">
        <v>2</v>
      </c>
      <c r="P644">
        <f t="shared" si="72"/>
        <v>3.9810717055349634E-5</v>
      </c>
      <c r="Q644">
        <f t="shared" si="71"/>
        <v>-10.131374409173803</v>
      </c>
      <c r="R644">
        <f>10^(L644/10)</f>
        <v>3.2317217584819393E-5</v>
      </c>
      <c r="S644">
        <f>LN(R644)</f>
        <v>-10.339910417595908</v>
      </c>
      <c r="T644">
        <v>2.5</v>
      </c>
      <c r="U644">
        <v>-0.8</v>
      </c>
      <c r="V644">
        <f t="shared" si="73"/>
        <v>5.0289163842720628</v>
      </c>
      <c r="W644">
        <f t="shared" si="74"/>
        <v>0.19884999542396453</v>
      </c>
      <c r="X644">
        <f t="shared" si="75"/>
        <v>3.9541320680110716E-2</v>
      </c>
      <c r="Z644">
        <f ca="1">IF($F644=$Z$1,1,0)</f>
        <v>0</v>
      </c>
      <c r="AA644">
        <f ca="1">IF($I644=$AA$1,1,0)</f>
        <v>0</v>
      </c>
      <c r="AB644" t="str">
        <f t="shared" ca="1" si="76"/>
        <v/>
      </c>
      <c r="AC644" t="str">
        <f ca="1">IF(AND(Z644,AA644),C644,"")</f>
        <v/>
      </c>
      <c r="AD644" t="str">
        <f ca="1">IF(AND(AA644,Z644),D644,"")</f>
        <v/>
      </c>
      <c r="AE644" t="str">
        <f t="shared" ca="1" si="77"/>
        <v/>
      </c>
    </row>
    <row r="645" spans="1:31" x14ac:dyDescent="0.25">
      <c r="A645">
        <v>110288</v>
      </c>
      <c r="B645" s="1">
        <v>38759.093449074076</v>
      </c>
      <c r="C645">
        <v>1</v>
      </c>
      <c r="D645">
        <v>4</v>
      </c>
      <c r="E645">
        <v>134.80000000000001</v>
      </c>
      <c r="F645" t="s">
        <v>112</v>
      </c>
      <c r="G645">
        <v>-48</v>
      </c>
      <c r="H645">
        <v>1139649274792</v>
      </c>
      <c r="I645">
        <v>135</v>
      </c>
      <c r="J645" s="3">
        <v>42739</v>
      </c>
      <c r="K645">
        <v>-51.5</v>
      </c>
      <c r="L645">
        <v>-52.3</v>
      </c>
      <c r="M645">
        <v>110</v>
      </c>
      <c r="N645">
        <v>3.23555363723885</v>
      </c>
      <c r="O645">
        <v>6</v>
      </c>
      <c r="P645">
        <f t="shared" si="72"/>
        <v>1.5848931924611131E-5</v>
      </c>
      <c r="Q645">
        <f t="shared" si="71"/>
        <v>-11.05240844637142</v>
      </c>
      <c r="R645">
        <f>10^(L645/10)</f>
        <v>5.8884365535558909E-6</v>
      </c>
      <c r="S645">
        <f>LN(R645)</f>
        <v>-12.042520036358859</v>
      </c>
      <c r="T645">
        <v>7.5</v>
      </c>
      <c r="U645">
        <v>6.3</v>
      </c>
      <c r="V645">
        <f t="shared" si="73"/>
        <v>6.8949256703752795</v>
      </c>
      <c r="W645">
        <f t="shared" si="74"/>
        <v>0.14503419584298022</v>
      </c>
      <c r="X645">
        <f t="shared" si="75"/>
        <v>2.1034917963819941E-2</v>
      </c>
      <c r="Z645">
        <f ca="1">IF($F645=$Z$1,1,0)</f>
        <v>0</v>
      </c>
      <c r="AA645">
        <f ca="1">IF($I645=$AA$1,1,0)</f>
        <v>0</v>
      </c>
      <c r="AB645" t="str">
        <f t="shared" ca="1" si="76"/>
        <v/>
      </c>
      <c r="AC645" t="str">
        <f ca="1">IF(AND(Z645,AA645),C645,"")</f>
        <v/>
      </c>
      <c r="AD645" t="str">
        <f ca="1">IF(AND(AA645,Z645),D645,"")</f>
        <v/>
      </c>
      <c r="AE645" t="str">
        <f t="shared" ca="1" si="77"/>
        <v/>
      </c>
    </row>
    <row r="646" spans="1:31" x14ac:dyDescent="0.25">
      <c r="A646">
        <v>110289</v>
      </c>
      <c r="B646" s="1">
        <v>38759.093449074076</v>
      </c>
      <c r="C646">
        <v>1</v>
      </c>
      <c r="D646">
        <v>4</v>
      </c>
      <c r="E646">
        <v>134.80000000000001</v>
      </c>
      <c r="F646" t="s">
        <v>116</v>
      </c>
      <c r="G646">
        <v>-63</v>
      </c>
      <c r="H646">
        <v>1139649274792</v>
      </c>
      <c r="I646">
        <v>135</v>
      </c>
      <c r="J646" s="3">
        <v>42739</v>
      </c>
      <c r="K646">
        <v>-62</v>
      </c>
      <c r="L646">
        <v>-61.987951807228903</v>
      </c>
      <c r="M646">
        <v>83</v>
      </c>
      <c r="N646">
        <v>2.00908895688407</v>
      </c>
      <c r="O646">
        <v>2</v>
      </c>
      <c r="P646">
        <f t="shared" si="72"/>
        <v>5.0118723362727218E-7</v>
      </c>
      <c r="Q646">
        <f t="shared" si="71"/>
        <v>-14.506286085862488</v>
      </c>
      <c r="R646">
        <f>10^(L646/10)</f>
        <v>6.3271017588306007E-7</v>
      </c>
      <c r="S646">
        <f>LN(R646)</f>
        <v>-14.273253377655861</v>
      </c>
      <c r="T646">
        <v>33.5</v>
      </c>
      <c r="U646">
        <v>9.3000000000000007</v>
      </c>
      <c r="V646">
        <f t="shared" si="73"/>
        <v>32.929318243777836</v>
      </c>
      <c r="W646">
        <f t="shared" si="74"/>
        <v>3.0368074813967798E-2</v>
      </c>
      <c r="X646">
        <f t="shared" si="75"/>
        <v>9.2221996790674537E-4</v>
      </c>
      <c r="Z646">
        <f ca="1">IF($F646=$Z$1,1,0)</f>
        <v>0</v>
      </c>
      <c r="AA646">
        <f ca="1">IF($I646=$AA$1,1,0)</f>
        <v>0</v>
      </c>
      <c r="AB646" t="str">
        <f t="shared" ca="1" si="76"/>
        <v/>
      </c>
      <c r="AC646" t="str">
        <f ca="1">IF(AND(Z646,AA646),C646,"")</f>
        <v/>
      </c>
      <c r="AD646" t="str">
        <f ca="1">IF(AND(AA646,Z646),D646,"")</f>
        <v/>
      </c>
      <c r="AE646" t="str">
        <f t="shared" ca="1" si="77"/>
        <v/>
      </c>
    </row>
    <row r="647" spans="1:31" x14ac:dyDescent="0.25">
      <c r="A647">
        <v>110290</v>
      </c>
      <c r="B647" s="1">
        <v>38759.093449074076</v>
      </c>
      <c r="C647">
        <v>1</v>
      </c>
      <c r="D647">
        <v>4</v>
      </c>
      <c r="E647">
        <v>134.80000000000001</v>
      </c>
      <c r="F647" t="s">
        <v>113</v>
      </c>
      <c r="G647">
        <v>-68</v>
      </c>
      <c r="H647">
        <v>1139649274792</v>
      </c>
      <c r="I647">
        <v>135</v>
      </c>
      <c r="J647" s="3">
        <v>42739</v>
      </c>
      <c r="K647">
        <v>-64</v>
      </c>
      <c r="L647">
        <v>-64.597938144329902</v>
      </c>
      <c r="M647">
        <v>97</v>
      </c>
      <c r="N647">
        <v>1.2637559249319801</v>
      </c>
      <c r="O647">
        <v>1</v>
      </c>
      <c r="P647">
        <f t="shared" si="72"/>
        <v>1.5848931924611122E-7</v>
      </c>
      <c r="Q647">
        <f t="shared" si="71"/>
        <v>-15.657578632359511</v>
      </c>
      <c r="R647">
        <f>10^(L647/10)</f>
        <v>3.4690150625769471E-7</v>
      </c>
      <c r="S647">
        <f>LN(R647)</f>
        <v>-14.874224940928549</v>
      </c>
      <c r="T647">
        <v>12.8</v>
      </c>
      <c r="U647">
        <v>-2.8</v>
      </c>
      <c r="V647">
        <f t="shared" si="73"/>
        <v>13.619104228986576</v>
      </c>
      <c r="W647">
        <f t="shared" si="74"/>
        <v>7.3426268217525195E-2</v>
      </c>
      <c r="X647">
        <f t="shared" si="75"/>
        <v>5.3914168643519516E-3</v>
      </c>
      <c r="Z647">
        <f ca="1">IF($F647=$Z$1,1,0)</f>
        <v>1</v>
      </c>
      <c r="AA647">
        <f ca="1">IF($I647=$AA$1,1,0)</f>
        <v>0</v>
      </c>
      <c r="AB647" t="str">
        <f t="shared" ca="1" si="76"/>
        <v/>
      </c>
      <c r="AC647" t="str">
        <f ca="1">IF(AND(Z647,AA647),C647,"")</f>
        <v/>
      </c>
      <c r="AD647" t="str">
        <f ca="1">IF(AND(AA647,Z647),D647,"")</f>
        <v/>
      </c>
      <c r="AE647" t="str">
        <f t="shared" ca="1" si="77"/>
        <v/>
      </c>
    </row>
    <row r="648" spans="1:31" x14ac:dyDescent="0.25">
      <c r="A648">
        <v>110297</v>
      </c>
      <c r="B648" s="1">
        <v>38759.093460648146</v>
      </c>
      <c r="C648">
        <v>1</v>
      </c>
      <c r="D648">
        <v>4</v>
      </c>
      <c r="E648">
        <v>134.80000000000001</v>
      </c>
      <c r="F648" t="s">
        <v>114</v>
      </c>
      <c r="G648">
        <v>-61</v>
      </c>
      <c r="H648">
        <v>1139649275044</v>
      </c>
      <c r="I648">
        <v>135</v>
      </c>
      <c r="J648" s="3">
        <v>42739</v>
      </c>
      <c r="K648">
        <v>-59</v>
      </c>
      <c r="L648">
        <v>-59.876404494382001</v>
      </c>
      <c r="M648">
        <v>89</v>
      </c>
      <c r="N648">
        <v>2.10421775963886</v>
      </c>
      <c r="O648">
        <v>1</v>
      </c>
      <c r="P648">
        <f t="shared" si="72"/>
        <v>7.9432823472428114E-7</v>
      </c>
      <c r="Q648">
        <f t="shared" si="71"/>
        <v>-14.045769067263679</v>
      </c>
      <c r="R648">
        <f>10^(L648/10)</f>
        <v>1.0288677408690737E-6</v>
      </c>
      <c r="S648">
        <f>LN(R648)</f>
        <v>-13.787051641084568</v>
      </c>
      <c r="T648">
        <v>33.5</v>
      </c>
      <c r="U648">
        <v>2.8</v>
      </c>
      <c r="V648">
        <f t="shared" si="73"/>
        <v>32.522146300636436</v>
      </c>
      <c r="W648">
        <f t="shared" si="74"/>
        <v>3.0748278135026737E-2</v>
      </c>
      <c r="X648">
        <f t="shared" si="75"/>
        <v>9.454566082689632E-4</v>
      </c>
      <c r="Z648">
        <f ca="1">IF($F648=$Z$1,1,0)</f>
        <v>0</v>
      </c>
      <c r="AA648">
        <f ca="1">IF($I648=$AA$1,1,0)</f>
        <v>0</v>
      </c>
      <c r="AB648" t="str">
        <f t="shared" ca="1" si="76"/>
        <v/>
      </c>
      <c r="AC648" t="str">
        <f ca="1">IF(AND(Z648,AA648),C648,"")</f>
        <v/>
      </c>
      <c r="AD648" t="str">
        <f ca="1">IF(AND(AA648,Z648),D648,"")</f>
        <v/>
      </c>
      <c r="AE648" t="str">
        <f t="shared" ca="1" si="77"/>
        <v/>
      </c>
    </row>
    <row r="649" spans="1:31" x14ac:dyDescent="0.25">
      <c r="A649">
        <v>110305</v>
      </c>
      <c r="B649" s="1">
        <v>38759.093460648146</v>
      </c>
      <c r="C649">
        <v>1</v>
      </c>
      <c r="D649">
        <v>4</v>
      </c>
      <c r="E649">
        <v>134.80000000000001</v>
      </c>
      <c r="F649" t="s">
        <v>117</v>
      </c>
      <c r="G649">
        <v>-55</v>
      </c>
      <c r="H649">
        <v>1139649275296</v>
      </c>
      <c r="I649">
        <v>135</v>
      </c>
      <c r="J649" s="3">
        <v>42739</v>
      </c>
      <c r="K649">
        <v>-53</v>
      </c>
      <c r="L649">
        <v>-53.153061224489797</v>
      </c>
      <c r="M649">
        <v>98</v>
      </c>
      <c r="N649">
        <v>2.2307690912510298</v>
      </c>
      <c r="O649">
        <v>3</v>
      </c>
      <c r="P649">
        <f t="shared" si="72"/>
        <v>3.1622776601683767E-6</v>
      </c>
      <c r="Q649">
        <f t="shared" si="71"/>
        <v>-12.664218011467252</v>
      </c>
      <c r="R649">
        <f>10^(L649/10)</f>
        <v>4.8383120781210121E-6</v>
      </c>
      <c r="S649">
        <f>LN(R649)</f>
        <v>-12.238944642251004</v>
      </c>
      <c r="T649">
        <v>1</v>
      </c>
      <c r="U649">
        <v>14</v>
      </c>
      <c r="V649">
        <f t="shared" si="73"/>
        <v>10</v>
      </c>
      <c r="W649">
        <f t="shared" si="74"/>
        <v>0.1</v>
      </c>
      <c r="X649">
        <f t="shared" si="75"/>
        <v>0.01</v>
      </c>
      <c r="Z649">
        <f ca="1">IF($F649=$Z$1,1,0)</f>
        <v>0</v>
      </c>
      <c r="AA649">
        <f ca="1">IF($I649=$AA$1,1,0)</f>
        <v>0</v>
      </c>
      <c r="AB649" t="str">
        <f t="shared" ca="1" si="76"/>
        <v/>
      </c>
      <c r="AC649" t="str">
        <f ca="1">IF(AND(Z649,AA649),C649,"")</f>
        <v/>
      </c>
      <c r="AD649" t="str">
        <f ca="1">IF(AND(AA649,Z649),D649,"")</f>
        <v/>
      </c>
      <c r="AE649" t="str">
        <f t="shared" ca="1" si="77"/>
        <v/>
      </c>
    </row>
    <row r="650" spans="1:31" x14ac:dyDescent="0.25">
      <c r="A650">
        <v>111349</v>
      </c>
      <c r="B650" s="1">
        <v>38759.093900462962</v>
      </c>
      <c r="C650">
        <v>1</v>
      </c>
      <c r="D650">
        <v>4</v>
      </c>
      <c r="E650">
        <v>180.4</v>
      </c>
      <c r="F650" t="s">
        <v>115</v>
      </c>
      <c r="G650">
        <v>-44</v>
      </c>
      <c r="H650">
        <v>1139649313158</v>
      </c>
      <c r="I650">
        <v>180</v>
      </c>
      <c r="J650" s="3">
        <v>42739</v>
      </c>
      <c r="K650">
        <v>-45</v>
      </c>
      <c r="L650">
        <v>-45.4</v>
      </c>
      <c r="M650">
        <v>95</v>
      </c>
      <c r="N650">
        <v>2.2850112900694102</v>
      </c>
      <c r="O650">
        <v>2</v>
      </c>
      <c r="P650">
        <f t="shared" si="72"/>
        <v>3.9810717055349634E-5</v>
      </c>
      <c r="Q650">
        <f t="shared" si="71"/>
        <v>-10.131374409173803</v>
      </c>
      <c r="R650">
        <f>10^(L650/10)</f>
        <v>2.8840315031266029E-5</v>
      </c>
      <c r="S650">
        <f>LN(R650)</f>
        <v>-10.453736322192968</v>
      </c>
      <c r="T650">
        <v>2.5</v>
      </c>
      <c r="U650">
        <v>-0.8</v>
      </c>
      <c r="V650">
        <f t="shared" si="73"/>
        <v>5.0289163842720628</v>
      </c>
      <c r="W650">
        <f t="shared" si="74"/>
        <v>0.19884999542396453</v>
      </c>
      <c r="X650">
        <f t="shared" si="75"/>
        <v>3.9541320680110716E-2</v>
      </c>
      <c r="Z650">
        <f ca="1">IF($F650=$Z$1,1,0)</f>
        <v>0</v>
      </c>
      <c r="AA650">
        <f ca="1">IF($I650=$AA$1,1,0)</f>
        <v>0</v>
      </c>
      <c r="AB650" t="str">
        <f t="shared" ca="1" si="76"/>
        <v/>
      </c>
      <c r="AC650" t="str">
        <f ca="1">IF(AND(Z650,AA650),C650,"")</f>
        <v/>
      </c>
      <c r="AD650" t="str">
        <f ca="1">IF(AND(AA650,Z650),D650,"")</f>
        <v/>
      </c>
      <c r="AE650" t="str">
        <f t="shared" ca="1" si="77"/>
        <v/>
      </c>
    </row>
    <row r="651" spans="1:31" x14ac:dyDescent="0.25">
      <c r="A651">
        <v>111350</v>
      </c>
      <c r="B651" s="1">
        <v>38759.093900462962</v>
      </c>
      <c r="C651">
        <v>1</v>
      </c>
      <c r="D651">
        <v>4</v>
      </c>
      <c r="E651">
        <v>180.4</v>
      </c>
      <c r="F651" t="s">
        <v>112</v>
      </c>
      <c r="G651">
        <v>-50</v>
      </c>
      <c r="H651">
        <v>1139649313158</v>
      </c>
      <c r="I651">
        <v>180</v>
      </c>
      <c r="J651" s="3">
        <v>42739</v>
      </c>
      <c r="K651">
        <v>-47</v>
      </c>
      <c r="L651">
        <v>-47.6</v>
      </c>
      <c r="M651">
        <v>110</v>
      </c>
      <c r="N651">
        <v>1.1509868123492299</v>
      </c>
      <c r="O651">
        <v>1</v>
      </c>
      <c r="P651">
        <f t="shared" si="72"/>
        <v>1.0000000000000001E-5</v>
      </c>
      <c r="Q651">
        <f t="shared" si="71"/>
        <v>-11.512925464970229</v>
      </c>
      <c r="R651">
        <f>10^(L651/10)</f>
        <v>1.7378008287493744E-5</v>
      </c>
      <c r="S651">
        <f>LN(R651)</f>
        <v>-10.960305042651658</v>
      </c>
      <c r="T651">
        <v>7.5</v>
      </c>
      <c r="U651">
        <v>6.3</v>
      </c>
      <c r="V651">
        <f t="shared" si="73"/>
        <v>6.8949256703752795</v>
      </c>
      <c r="W651">
        <f t="shared" si="74"/>
        <v>0.14503419584298022</v>
      </c>
      <c r="X651">
        <f t="shared" si="75"/>
        <v>2.1034917963819941E-2</v>
      </c>
      <c r="Z651">
        <f ca="1">IF($F651=$Z$1,1,0)</f>
        <v>0</v>
      </c>
      <c r="AA651">
        <f ca="1">IF($I651=$AA$1,1,0)</f>
        <v>0</v>
      </c>
      <c r="AB651" t="str">
        <f t="shared" ca="1" si="76"/>
        <v/>
      </c>
      <c r="AC651" t="str">
        <f ca="1">IF(AND(Z651,AA651),C651,"")</f>
        <v/>
      </c>
      <c r="AD651" t="str">
        <f ca="1">IF(AND(AA651,Z651),D651,"")</f>
        <v/>
      </c>
      <c r="AE651" t="str">
        <f t="shared" ca="1" si="77"/>
        <v/>
      </c>
    </row>
    <row r="652" spans="1:31" x14ac:dyDescent="0.25">
      <c r="A652">
        <v>111351</v>
      </c>
      <c r="B652" s="1">
        <v>38759.093900462962</v>
      </c>
      <c r="C652">
        <v>1</v>
      </c>
      <c r="D652">
        <v>4</v>
      </c>
      <c r="E652">
        <v>180.4</v>
      </c>
      <c r="F652" t="s">
        <v>114</v>
      </c>
      <c r="G652">
        <v>-56</v>
      </c>
      <c r="H652">
        <v>1139649313158</v>
      </c>
      <c r="I652">
        <v>180</v>
      </c>
      <c r="J652" s="3">
        <v>42739</v>
      </c>
      <c r="K652">
        <v>-58</v>
      </c>
      <c r="L652">
        <v>-57.952380952380899</v>
      </c>
      <c r="M652">
        <v>84</v>
      </c>
      <c r="N652">
        <v>1.72790535428529</v>
      </c>
      <c r="O652">
        <v>2</v>
      </c>
      <c r="P652">
        <f t="shared" si="72"/>
        <v>2.5118864315095806E-6</v>
      </c>
      <c r="Q652">
        <f t="shared" si="71"/>
        <v>-12.894476520766656</v>
      </c>
      <c r="R652">
        <f>10^(L652/10)</f>
        <v>1.6023666770738355E-6</v>
      </c>
      <c r="S652">
        <f>LN(R652)</f>
        <v>-13.344028848446435</v>
      </c>
      <c r="T652">
        <v>33.5</v>
      </c>
      <c r="U652">
        <v>2.8</v>
      </c>
      <c r="V652">
        <f t="shared" si="73"/>
        <v>32.522146300636436</v>
      </c>
      <c r="W652">
        <f t="shared" si="74"/>
        <v>3.0748278135026737E-2</v>
      </c>
      <c r="X652">
        <f t="shared" si="75"/>
        <v>9.454566082689632E-4</v>
      </c>
      <c r="Z652">
        <f ca="1">IF($F652=$Z$1,1,0)</f>
        <v>0</v>
      </c>
      <c r="AA652">
        <f ca="1">IF($I652=$AA$1,1,0)</f>
        <v>0</v>
      </c>
      <c r="AB652" t="str">
        <f t="shared" ca="1" si="76"/>
        <v/>
      </c>
      <c r="AC652" t="str">
        <f ca="1">IF(AND(Z652,AA652),C652,"")</f>
        <v/>
      </c>
      <c r="AD652" t="str">
        <f ca="1">IF(AND(AA652,Z652),D652,"")</f>
        <v/>
      </c>
      <c r="AE652" t="str">
        <f t="shared" ca="1" si="77"/>
        <v/>
      </c>
    </row>
    <row r="653" spans="1:31" x14ac:dyDescent="0.25">
      <c r="A653">
        <v>111352</v>
      </c>
      <c r="B653" s="1">
        <v>38759.093900462962</v>
      </c>
      <c r="C653">
        <v>1</v>
      </c>
      <c r="D653">
        <v>4</v>
      </c>
      <c r="E653">
        <v>180.4</v>
      </c>
      <c r="F653" t="s">
        <v>117</v>
      </c>
      <c r="G653">
        <v>-58</v>
      </c>
      <c r="H653">
        <v>1139649313158</v>
      </c>
      <c r="I653">
        <v>180</v>
      </c>
      <c r="J653" s="3">
        <v>42739</v>
      </c>
      <c r="K653">
        <v>-61</v>
      </c>
      <c r="L653">
        <v>-61.4269662921348</v>
      </c>
      <c r="M653">
        <v>89</v>
      </c>
      <c r="N653">
        <v>3.3469376791921799</v>
      </c>
      <c r="O653">
        <v>5</v>
      </c>
      <c r="P653">
        <f t="shared" si="72"/>
        <v>1.5848931924611111E-6</v>
      </c>
      <c r="Q653">
        <f t="shared" si="71"/>
        <v>-13.354993539365466</v>
      </c>
      <c r="R653">
        <f>10^(L653/10)</f>
        <v>7.1995171534080028E-7</v>
      </c>
      <c r="S653">
        <f>LN(R653)</f>
        <v>-14.144081689211735</v>
      </c>
      <c r="T653">
        <v>1</v>
      </c>
      <c r="U653">
        <v>14</v>
      </c>
      <c r="V653">
        <f t="shared" si="73"/>
        <v>10</v>
      </c>
      <c r="W653">
        <f t="shared" si="74"/>
        <v>0.1</v>
      </c>
      <c r="X653">
        <f t="shared" si="75"/>
        <v>0.01</v>
      </c>
      <c r="Z653">
        <f ca="1">IF($F653=$Z$1,1,0)</f>
        <v>0</v>
      </c>
      <c r="AA653">
        <f ca="1">IF($I653=$AA$1,1,0)</f>
        <v>0</v>
      </c>
      <c r="AB653" t="str">
        <f t="shared" ca="1" si="76"/>
        <v/>
      </c>
      <c r="AC653" t="str">
        <f ca="1">IF(AND(Z653,AA653),C653,"")</f>
        <v/>
      </c>
      <c r="AD653" t="str">
        <f ca="1">IF(AND(AA653,Z653),D653,"")</f>
        <v/>
      </c>
      <c r="AE653" t="str">
        <f t="shared" ca="1" si="77"/>
        <v/>
      </c>
    </row>
    <row r="654" spans="1:31" x14ac:dyDescent="0.25">
      <c r="A654">
        <v>111353</v>
      </c>
      <c r="B654" s="1">
        <v>38759.093900462962</v>
      </c>
      <c r="C654">
        <v>1</v>
      </c>
      <c r="D654">
        <v>4</v>
      </c>
      <c r="E654">
        <v>180.4</v>
      </c>
      <c r="F654" t="s">
        <v>113</v>
      </c>
      <c r="G654">
        <v>-67</v>
      </c>
      <c r="H654">
        <v>1139649313158</v>
      </c>
      <c r="I654">
        <v>180</v>
      </c>
      <c r="J654" s="3">
        <v>42739</v>
      </c>
      <c r="K654">
        <v>-64</v>
      </c>
      <c r="L654">
        <v>-63.683168316831697</v>
      </c>
      <c r="M654">
        <v>101</v>
      </c>
      <c r="N654">
        <v>2.6680730614782902</v>
      </c>
      <c r="O654">
        <v>4</v>
      </c>
      <c r="P654">
        <f t="shared" si="72"/>
        <v>1.9952623149688761E-7</v>
      </c>
      <c r="Q654">
        <f t="shared" si="71"/>
        <v>-15.427320123060108</v>
      </c>
      <c r="R654">
        <f>10^(L654/10)</f>
        <v>4.282359945891813E-7</v>
      </c>
      <c r="S654">
        <f>LN(R654)</f>
        <v>-14.663591404096739</v>
      </c>
      <c r="T654">
        <v>12.8</v>
      </c>
      <c r="U654">
        <v>-2.8</v>
      </c>
      <c r="V654">
        <f t="shared" si="73"/>
        <v>13.619104228986576</v>
      </c>
      <c r="W654">
        <f t="shared" si="74"/>
        <v>7.3426268217525195E-2</v>
      </c>
      <c r="X654">
        <f t="shared" si="75"/>
        <v>5.3914168643519516E-3</v>
      </c>
      <c r="Z654">
        <f ca="1">IF($F654=$Z$1,1,0)</f>
        <v>1</v>
      </c>
      <c r="AA654">
        <f ca="1">IF($I654=$AA$1,1,0)</f>
        <v>0</v>
      </c>
      <c r="AB654" t="str">
        <f t="shared" ca="1" si="76"/>
        <v/>
      </c>
      <c r="AC654" t="str">
        <f ca="1">IF(AND(Z654,AA654),C654,"")</f>
        <v/>
      </c>
      <c r="AD654" t="str">
        <f ca="1">IF(AND(AA654,Z654),D654,"")</f>
        <v/>
      </c>
      <c r="AE654" t="str">
        <f t="shared" ca="1" si="77"/>
        <v/>
      </c>
    </row>
    <row r="655" spans="1:31" x14ac:dyDescent="0.25">
      <c r="A655">
        <v>111355</v>
      </c>
      <c r="B655" s="1">
        <v>38759.093900462962</v>
      </c>
      <c r="C655">
        <v>1</v>
      </c>
      <c r="D655">
        <v>4</v>
      </c>
      <c r="E655">
        <v>180.4</v>
      </c>
      <c r="F655" t="s">
        <v>116</v>
      </c>
      <c r="G655">
        <v>-62</v>
      </c>
      <c r="H655">
        <v>1139649313158</v>
      </c>
      <c r="I655">
        <v>180</v>
      </c>
      <c r="J655" s="3">
        <v>42739</v>
      </c>
      <c r="K655">
        <v>-55</v>
      </c>
      <c r="L655">
        <v>-56.170454545454497</v>
      </c>
      <c r="M655">
        <v>88</v>
      </c>
      <c r="N655">
        <v>2.58297516646092</v>
      </c>
      <c r="O655">
        <v>5</v>
      </c>
      <c r="P655">
        <f t="shared" si="72"/>
        <v>6.3095734448019254E-7</v>
      </c>
      <c r="Q655">
        <f t="shared" si="71"/>
        <v>-14.276027576563084</v>
      </c>
      <c r="R655">
        <f>10^(L655/10)</f>
        <v>2.4152080383966574E-6</v>
      </c>
      <c r="S655">
        <f>LN(R655)</f>
        <v>-12.933725130306316</v>
      </c>
      <c r="T655">
        <v>33.5</v>
      </c>
      <c r="U655">
        <v>9.3000000000000007</v>
      </c>
      <c r="V655">
        <f t="shared" si="73"/>
        <v>32.929318243777836</v>
      </c>
      <c r="W655">
        <f t="shared" si="74"/>
        <v>3.0368074813967798E-2</v>
      </c>
      <c r="X655">
        <f t="shared" si="75"/>
        <v>9.2221996790674537E-4</v>
      </c>
      <c r="Z655">
        <f ca="1">IF($F655=$Z$1,1,0)</f>
        <v>0</v>
      </c>
      <c r="AA655">
        <f ca="1">IF($I655=$AA$1,1,0)</f>
        <v>0</v>
      </c>
      <c r="AB655" t="str">
        <f t="shared" ca="1" si="76"/>
        <v/>
      </c>
      <c r="AC655" t="str">
        <f ca="1">IF(AND(Z655,AA655),C655,"")</f>
        <v/>
      </c>
      <c r="AD655" t="str">
        <f ca="1">IF(AND(AA655,Z655),D655,"")</f>
        <v/>
      </c>
      <c r="AE655" t="str">
        <f t="shared" ca="1" si="77"/>
        <v/>
      </c>
    </row>
    <row r="656" spans="1:31" x14ac:dyDescent="0.25">
      <c r="A656">
        <v>112377</v>
      </c>
      <c r="B656" s="1">
        <v>38759.094375000001</v>
      </c>
      <c r="C656">
        <v>1</v>
      </c>
      <c r="D656">
        <v>4</v>
      </c>
      <c r="E656">
        <v>224.8</v>
      </c>
      <c r="F656" t="s">
        <v>115</v>
      </c>
      <c r="G656">
        <v>-41</v>
      </c>
      <c r="H656">
        <v>1139649354945</v>
      </c>
      <c r="I656">
        <v>225</v>
      </c>
      <c r="J656" s="3">
        <v>42739</v>
      </c>
      <c r="K656">
        <v>-45.5</v>
      </c>
      <c r="L656">
        <v>-46.061224489795897</v>
      </c>
      <c r="M656">
        <v>98</v>
      </c>
      <c r="N656">
        <v>4.2470519223996996</v>
      </c>
      <c r="O656">
        <v>7.75</v>
      </c>
      <c r="P656">
        <f t="shared" si="72"/>
        <v>7.9432823472428153E-5</v>
      </c>
      <c r="Q656">
        <f t="shared" si="71"/>
        <v>-9.4405988812755872</v>
      </c>
      <c r="R656">
        <f>10^(L656/10)</f>
        <v>2.4767236489408343E-5</v>
      </c>
      <c r="S656">
        <f>LN(R656)</f>
        <v>-10.60598888752563</v>
      </c>
      <c r="T656">
        <v>2.5</v>
      </c>
      <c r="U656">
        <v>-0.8</v>
      </c>
      <c r="V656">
        <f t="shared" si="73"/>
        <v>5.0289163842720628</v>
      </c>
      <c r="W656">
        <f t="shared" si="74"/>
        <v>0.19884999542396453</v>
      </c>
      <c r="X656">
        <f t="shared" si="75"/>
        <v>3.9541320680110716E-2</v>
      </c>
      <c r="Z656">
        <f ca="1">IF($F656=$Z$1,1,0)</f>
        <v>0</v>
      </c>
      <c r="AA656">
        <f ca="1">IF($I656=$AA$1,1,0)</f>
        <v>0</v>
      </c>
      <c r="AB656" t="str">
        <f t="shared" ca="1" si="76"/>
        <v/>
      </c>
      <c r="AC656" t="str">
        <f ca="1">IF(AND(Z656,AA656),C656,"")</f>
        <v/>
      </c>
      <c r="AD656" t="str">
        <f ca="1">IF(AND(AA656,Z656),D656,"")</f>
        <v/>
      </c>
      <c r="AE656" t="str">
        <f t="shared" ca="1" si="77"/>
        <v/>
      </c>
    </row>
    <row r="657" spans="1:31" x14ac:dyDescent="0.25">
      <c r="A657">
        <v>112378</v>
      </c>
      <c r="B657" s="1">
        <v>38759.094375000001</v>
      </c>
      <c r="C657">
        <v>1</v>
      </c>
      <c r="D657">
        <v>4</v>
      </c>
      <c r="E657">
        <v>224.8</v>
      </c>
      <c r="F657" t="s">
        <v>112</v>
      </c>
      <c r="G657">
        <v>-49</v>
      </c>
      <c r="H657">
        <v>1139649354945</v>
      </c>
      <c r="I657">
        <v>225</v>
      </c>
      <c r="J657" s="3">
        <v>42739</v>
      </c>
      <c r="K657">
        <v>-49</v>
      </c>
      <c r="L657">
        <v>-49.383928571428598</v>
      </c>
      <c r="M657">
        <v>112</v>
      </c>
      <c r="N657">
        <v>1.8416871217205899</v>
      </c>
      <c r="O657">
        <v>3</v>
      </c>
      <c r="P657">
        <f t="shared" si="72"/>
        <v>1.2589254117941658E-5</v>
      </c>
      <c r="Q657">
        <f t="shared" si="71"/>
        <v>-11.282666955670825</v>
      </c>
      <c r="R657">
        <f>10^(L657/10)</f>
        <v>1.1524103307782466E-5</v>
      </c>
      <c r="S657">
        <f>LN(R657)</f>
        <v>-11.371069776205424</v>
      </c>
      <c r="T657">
        <v>7.5</v>
      </c>
      <c r="U657">
        <v>6.3</v>
      </c>
      <c r="V657">
        <f t="shared" si="73"/>
        <v>6.8949256703752795</v>
      </c>
      <c r="W657">
        <f t="shared" si="74"/>
        <v>0.14503419584298022</v>
      </c>
      <c r="X657">
        <f t="shared" si="75"/>
        <v>2.1034917963819941E-2</v>
      </c>
      <c r="Z657">
        <f ca="1">IF($F657=$Z$1,1,0)</f>
        <v>0</v>
      </c>
      <c r="AA657">
        <f ca="1">IF($I657=$AA$1,1,0)</f>
        <v>0</v>
      </c>
      <c r="AB657" t="str">
        <f t="shared" ca="1" si="76"/>
        <v/>
      </c>
      <c r="AC657" t="str">
        <f ca="1">IF(AND(Z657,AA657),C657,"")</f>
        <v/>
      </c>
      <c r="AD657" t="str">
        <f ca="1">IF(AND(AA657,Z657),D657,"")</f>
        <v/>
      </c>
      <c r="AE657" t="str">
        <f t="shared" ca="1" si="77"/>
        <v/>
      </c>
    </row>
    <row r="658" spans="1:31" x14ac:dyDescent="0.25">
      <c r="A658">
        <v>112379</v>
      </c>
      <c r="B658" s="1">
        <v>38759.094375000001</v>
      </c>
      <c r="C658">
        <v>1</v>
      </c>
      <c r="D658">
        <v>4</v>
      </c>
      <c r="E658">
        <v>224.8</v>
      </c>
      <c r="F658" t="s">
        <v>116</v>
      </c>
      <c r="G658">
        <v>-60</v>
      </c>
      <c r="H658">
        <v>1139649354945</v>
      </c>
      <c r="I658">
        <v>225</v>
      </c>
      <c r="J658" s="3">
        <v>42739</v>
      </c>
      <c r="K658">
        <v>-60</v>
      </c>
      <c r="L658">
        <v>-60.028169014084497</v>
      </c>
      <c r="M658">
        <v>71</v>
      </c>
      <c r="N658">
        <v>3.78709021728864</v>
      </c>
      <c r="O658">
        <v>8</v>
      </c>
      <c r="P658">
        <f t="shared" si="72"/>
        <v>9.9999999999999995E-7</v>
      </c>
      <c r="Q658">
        <f t="shared" si="71"/>
        <v>-13.815510557964274</v>
      </c>
      <c r="R658">
        <f>10^(L658/10)</f>
        <v>9.9353483450771943E-7</v>
      </c>
      <c r="S658">
        <f>LN(R658)</f>
        <v>-13.821996713155805</v>
      </c>
      <c r="T658">
        <v>33.5</v>
      </c>
      <c r="U658">
        <v>9.3000000000000007</v>
      </c>
      <c r="V658">
        <f t="shared" si="73"/>
        <v>32.929318243777836</v>
      </c>
      <c r="W658">
        <f t="shared" si="74"/>
        <v>3.0368074813967798E-2</v>
      </c>
      <c r="X658">
        <f t="shared" si="75"/>
        <v>9.2221996790674537E-4</v>
      </c>
      <c r="Z658">
        <f ca="1">IF($F658=$Z$1,1,0)</f>
        <v>0</v>
      </c>
      <c r="AA658">
        <f ca="1">IF($I658=$AA$1,1,0)</f>
        <v>0</v>
      </c>
      <c r="AB658" t="str">
        <f t="shared" ca="1" si="76"/>
        <v/>
      </c>
      <c r="AC658" t="str">
        <f ca="1">IF(AND(Z658,AA658),C658,"")</f>
        <v/>
      </c>
      <c r="AD658" t="str">
        <f ca="1">IF(AND(AA658,Z658),D658,"")</f>
        <v/>
      </c>
      <c r="AE658" t="str">
        <f t="shared" ca="1" si="77"/>
        <v/>
      </c>
    </row>
    <row r="659" spans="1:31" x14ac:dyDescent="0.25">
      <c r="A659">
        <v>112380</v>
      </c>
      <c r="B659" s="1">
        <v>38759.094375000001</v>
      </c>
      <c r="C659">
        <v>1</v>
      </c>
      <c r="D659">
        <v>4</v>
      </c>
      <c r="E659">
        <v>224.8</v>
      </c>
      <c r="F659" t="s">
        <v>113</v>
      </c>
      <c r="G659">
        <v>-65</v>
      </c>
      <c r="H659">
        <v>1139649354945</v>
      </c>
      <c r="I659">
        <v>225</v>
      </c>
      <c r="J659" s="3">
        <v>42739</v>
      </c>
      <c r="K659">
        <v>-63</v>
      </c>
      <c r="L659">
        <v>-63.711340206185596</v>
      </c>
      <c r="M659">
        <v>97</v>
      </c>
      <c r="N659">
        <v>2.8539401231988202</v>
      </c>
      <c r="O659">
        <v>4</v>
      </c>
      <c r="P659">
        <f t="shared" si="72"/>
        <v>3.1622776601683734E-7</v>
      </c>
      <c r="Q659">
        <f t="shared" si="71"/>
        <v>-14.966803104461299</v>
      </c>
      <c r="R659">
        <f>10^(L659/10)</f>
        <v>4.2546709633159425E-7</v>
      </c>
      <c r="S659">
        <f>LN(R659)</f>
        <v>-14.670078221343516</v>
      </c>
      <c r="T659">
        <v>12.8</v>
      </c>
      <c r="U659">
        <v>-2.8</v>
      </c>
      <c r="V659">
        <f t="shared" si="73"/>
        <v>13.619104228986576</v>
      </c>
      <c r="W659">
        <f t="shared" si="74"/>
        <v>7.3426268217525195E-2</v>
      </c>
      <c r="X659">
        <f t="shared" si="75"/>
        <v>5.3914168643519516E-3</v>
      </c>
      <c r="Z659">
        <f ca="1">IF($F659=$Z$1,1,0)</f>
        <v>1</v>
      </c>
      <c r="AA659">
        <f ca="1">IF($I659=$AA$1,1,0)</f>
        <v>0</v>
      </c>
      <c r="AB659" t="str">
        <f t="shared" ca="1" si="76"/>
        <v/>
      </c>
      <c r="AC659" t="str">
        <f ca="1">IF(AND(Z659,AA659),C659,"")</f>
        <v/>
      </c>
      <c r="AD659" t="str">
        <f ca="1">IF(AND(AA659,Z659),D659,"")</f>
        <v/>
      </c>
      <c r="AE659" t="str">
        <f t="shared" ca="1" si="77"/>
        <v/>
      </c>
    </row>
    <row r="660" spans="1:31" x14ac:dyDescent="0.25">
      <c r="A660">
        <v>112381</v>
      </c>
      <c r="B660" s="1">
        <v>38759.094375000001</v>
      </c>
      <c r="C660">
        <v>1</v>
      </c>
      <c r="D660">
        <v>4</v>
      </c>
      <c r="E660">
        <v>224.8</v>
      </c>
      <c r="F660" t="s">
        <v>117</v>
      </c>
      <c r="G660">
        <v>-66</v>
      </c>
      <c r="H660">
        <v>1139649354945</v>
      </c>
      <c r="I660">
        <v>225</v>
      </c>
      <c r="J660" s="3">
        <v>42739</v>
      </c>
      <c r="K660">
        <v>-63.5</v>
      </c>
      <c r="L660">
        <v>-63.691489361702097</v>
      </c>
      <c r="M660">
        <v>94</v>
      </c>
      <c r="N660">
        <v>4.1840110295725204</v>
      </c>
      <c r="O660">
        <v>5</v>
      </c>
      <c r="P660">
        <f t="shared" si="72"/>
        <v>2.511886431509578E-7</v>
      </c>
      <c r="Q660">
        <f t="shared" si="71"/>
        <v>-15.197061613760702</v>
      </c>
      <c r="R660">
        <f>10^(L660/10)</f>
        <v>4.2741628364197936E-7</v>
      </c>
      <c r="S660">
        <f>LN(R660)</f>
        <v>-14.665507395484411</v>
      </c>
      <c r="T660">
        <v>1</v>
      </c>
      <c r="U660">
        <v>14</v>
      </c>
      <c r="V660">
        <f t="shared" si="73"/>
        <v>10</v>
      </c>
      <c r="W660">
        <f t="shared" si="74"/>
        <v>0.1</v>
      </c>
      <c r="X660">
        <f t="shared" si="75"/>
        <v>0.01</v>
      </c>
      <c r="Z660">
        <f ca="1">IF($F660=$Z$1,1,0)</f>
        <v>0</v>
      </c>
      <c r="AA660">
        <f ca="1">IF($I660=$AA$1,1,0)</f>
        <v>0</v>
      </c>
      <c r="AB660" t="str">
        <f t="shared" ca="1" si="76"/>
        <v/>
      </c>
      <c r="AC660" t="str">
        <f ca="1">IF(AND(Z660,AA660),C660,"")</f>
        <v/>
      </c>
      <c r="AD660" t="str">
        <f ca="1">IF(AND(AA660,Z660),D660,"")</f>
        <v/>
      </c>
      <c r="AE660" t="str">
        <f t="shared" ca="1" si="77"/>
        <v/>
      </c>
    </row>
    <row r="661" spans="1:31" x14ac:dyDescent="0.25">
      <c r="A661">
        <v>112385</v>
      </c>
      <c r="B661" s="1">
        <v>38759.094375000001</v>
      </c>
      <c r="C661">
        <v>1</v>
      </c>
      <c r="D661">
        <v>4</v>
      </c>
      <c r="E661">
        <v>224.8</v>
      </c>
      <c r="F661" t="s">
        <v>114</v>
      </c>
      <c r="G661">
        <v>-60</v>
      </c>
      <c r="H661">
        <v>1139649354945</v>
      </c>
      <c r="I661">
        <v>225</v>
      </c>
      <c r="J661" s="3">
        <v>42739</v>
      </c>
      <c r="K661">
        <v>-58</v>
      </c>
      <c r="L661">
        <v>-57.823529411764703</v>
      </c>
      <c r="M661">
        <v>85</v>
      </c>
      <c r="N661">
        <v>2.78677348246624</v>
      </c>
      <c r="O661">
        <v>5</v>
      </c>
      <c r="P661">
        <f t="shared" si="72"/>
        <v>9.9999999999999995E-7</v>
      </c>
      <c r="Q661">
        <f t="shared" si="71"/>
        <v>-13.815510557964274</v>
      </c>
      <c r="R661">
        <f>10^(L661/10)</f>
        <v>1.6506198320857488E-6</v>
      </c>
      <c r="S661">
        <f>LN(R661)</f>
        <v>-13.314359684783218</v>
      </c>
      <c r="T661">
        <v>33.5</v>
      </c>
      <c r="U661">
        <v>2.8</v>
      </c>
      <c r="V661">
        <f t="shared" si="73"/>
        <v>32.522146300636436</v>
      </c>
      <c r="W661">
        <f t="shared" si="74"/>
        <v>3.0748278135026737E-2</v>
      </c>
      <c r="X661">
        <f t="shared" si="75"/>
        <v>9.454566082689632E-4</v>
      </c>
      <c r="Z661">
        <f ca="1">IF($F661=$Z$1,1,0)</f>
        <v>0</v>
      </c>
      <c r="AA661">
        <f ca="1">IF($I661=$AA$1,1,0)</f>
        <v>0</v>
      </c>
      <c r="AB661" t="str">
        <f t="shared" ca="1" si="76"/>
        <v/>
      </c>
      <c r="AC661" t="str">
        <f ca="1">IF(AND(Z661,AA661),C661,"")</f>
        <v/>
      </c>
      <c r="AD661" t="str">
        <f ca="1">IF(AND(AA661,Z661),D661,"")</f>
        <v/>
      </c>
      <c r="AE661" t="str">
        <f t="shared" ca="1" si="77"/>
        <v/>
      </c>
    </row>
    <row r="662" spans="1:31" x14ac:dyDescent="0.25">
      <c r="A662">
        <v>113403</v>
      </c>
      <c r="B662" s="1">
        <v>38759.094872685186</v>
      </c>
      <c r="C662">
        <v>1</v>
      </c>
      <c r="D662">
        <v>4</v>
      </c>
      <c r="E662">
        <v>270.89999999999998</v>
      </c>
      <c r="F662" t="s">
        <v>113</v>
      </c>
      <c r="G662">
        <v>-61</v>
      </c>
      <c r="H662">
        <v>1139649397611</v>
      </c>
      <c r="I662">
        <v>270</v>
      </c>
      <c r="J662" s="3">
        <v>42739</v>
      </c>
      <c r="K662">
        <v>-65</v>
      </c>
      <c r="L662">
        <v>-64.709677419354804</v>
      </c>
      <c r="M662">
        <v>93</v>
      </c>
      <c r="N662">
        <v>3.5250058438474201</v>
      </c>
      <c r="O662">
        <v>4</v>
      </c>
      <c r="P662">
        <f t="shared" si="72"/>
        <v>7.9432823472428114E-7</v>
      </c>
      <c r="Q662">
        <f t="shared" si="71"/>
        <v>-14.045769067263679</v>
      </c>
      <c r="R662">
        <f>10^(L662/10)</f>
        <v>3.380899475596119E-7</v>
      </c>
      <c r="S662">
        <f>LN(R662)</f>
        <v>-14.899953859825979</v>
      </c>
      <c r="T662">
        <v>12.8</v>
      </c>
      <c r="U662">
        <v>-2.8</v>
      </c>
      <c r="V662">
        <f t="shared" si="73"/>
        <v>13.619104228986576</v>
      </c>
      <c r="W662">
        <f t="shared" si="74"/>
        <v>7.3426268217525195E-2</v>
      </c>
      <c r="X662">
        <f t="shared" si="75"/>
        <v>5.3914168643519516E-3</v>
      </c>
      <c r="Z662">
        <f ca="1">IF($F662=$Z$1,1,0)</f>
        <v>1</v>
      </c>
      <c r="AA662">
        <f ca="1">IF($I662=$AA$1,1,0)</f>
        <v>1</v>
      </c>
      <c r="AB662">
        <f t="shared" ca="1" si="76"/>
        <v>2.8280185966579875E-2</v>
      </c>
      <c r="AC662">
        <f ca="1">IF(AND(Z662,AA662),C662,"")</f>
        <v>1</v>
      </c>
      <c r="AD662">
        <f ca="1">IF(AND(AA662,Z662),D662,"")</f>
        <v>4</v>
      </c>
      <c r="AE662">
        <f t="shared" ca="1" si="77"/>
        <v>7.3426268217525195E-2</v>
      </c>
    </row>
    <row r="663" spans="1:31" x14ac:dyDescent="0.25">
      <c r="A663">
        <v>113404</v>
      </c>
      <c r="B663" s="1">
        <v>38759.094872685186</v>
      </c>
      <c r="C663">
        <v>1</v>
      </c>
      <c r="D663">
        <v>4</v>
      </c>
      <c r="E663">
        <v>270.89999999999998</v>
      </c>
      <c r="F663" t="s">
        <v>116</v>
      </c>
      <c r="G663">
        <v>-60</v>
      </c>
      <c r="H663">
        <v>1139649397611</v>
      </c>
      <c r="I663">
        <v>270</v>
      </c>
      <c r="J663" s="3">
        <v>42739</v>
      </c>
      <c r="K663">
        <v>-63</v>
      </c>
      <c r="L663">
        <v>-62.692307692307701</v>
      </c>
      <c r="M663">
        <v>91</v>
      </c>
      <c r="N663">
        <v>1.8360120290837301</v>
      </c>
      <c r="O663">
        <v>1</v>
      </c>
      <c r="P663">
        <f t="shared" si="72"/>
        <v>9.9999999999999995E-7</v>
      </c>
      <c r="Q663">
        <f t="shared" si="71"/>
        <v>-13.815510557964274</v>
      </c>
      <c r="R663">
        <f>10^(L663/10)</f>
        <v>5.3798384034436687E-7</v>
      </c>
      <c r="S663">
        <f>LN(R663)</f>
        <v>-14.435437313770366</v>
      </c>
      <c r="T663">
        <v>33.5</v>
      </c>
      <c r="U663">
        <v>9.3000000000000007</v>
      </c>
      <c r="V663">
        <f t="shared" si="73"/>
        <v>32.929318243777836</v>
      </c>
      <c r="W663">
        <f t="shared" si="74"/>
        <v>3.0368074813967798E-2</v>
      </c>
      <c r="X663">
        <f t="shared" si="75"/>
        <v>9.2221996790674537E-4</v>
      </c>
      <c r="Z663">
        <f ca="1">IF($F663=$Z$1,1,0)</f>
        <v>0</v>
      </c>
      <c r="AA663">
        <f ca="1">IF($I663=$AA$1,1,0)</f>
        <v>1</v>
      </c>
      <c r="AB663" t="str">
        <f t="shared" ca="1" si="76"/>
        <v/>
      </c>
      <c r="AC663" t="str">
        <f ca="1">IF(AND(Z663,AA663),C663,"")</f>
        <v/>
      </c>
      <c r="AD663" t="str">
        <f ca="1">IF(AND(AA663,Z663),D663,"")</f>
        <v/>
      </c>
      <c r="AE663" t="str">
        <f t="shared" ca="1" si="77"/>
        <v/>
      </c>
    </row>
    <row r="664" spans="1:31" x14ac:dyDescent="0.25">
      <c r="A664">
        <v>113405</v>
      </c>
      <c r="B664" s="1">
        <v>38759.094872685186</v>
      </c>
      <c r="C664">
        <v>1</v>
      </c>
      <c r="D664">
        <v>4</v>
      </c>
      <c r="E664">
        <v>270.89999999999998</v>
      </c>
      <c r="F664" t="s">
        <v>112</v>
      </c>
      <c r="G664">
        <v>-59</v>
      </c>
      <c r="H664">
        <v>1139649397611</v>
      </c>
      <c r="I664">
        <v>270</v>
      </c>
      <c r="J664" s="3">
        <v>42739</v>
      </c>
      <c r="K664">
        <v>-58</v>
      </c>
      <c r="L664">
        <v>-57.309090909090898</v>
      </c>
      <c r="M664">
        <v>110</v>
      </c>
      <c r="N664">
        <v>2.1534928084540699</v>
      </c>
      <c r="O664">
        <v>3</v>
      </c>
      <c r="P664">
        <f t="shared" si="72"/>
        <v>1.2589254117941642E-6</v>
      </c>
      <c r="Q664">
        <f t="shared" si="71"/>
        <v>-13.585252048664872</v>
      </c>
      <c r="R664">
        <f>10^(L664/10)</f>
        <v>1.8581933824187462E-6</v>
      </c>
      <c r="S664">
        <f>LN(R664)</f>
        <v>-13.19590584203133</v>
      </c>
      <c r="T664">
        <v>7.5</v>
      </c>
      <c r="U664">
        <v>6.3</v>
      </c>
      <c r="V664">
        <f t="shared" si="73"/>
        <v>6.8949256703752795</v>
      </c>
      <c r="W664">
        <f t="shared" si="74"/>
        <v>0.14503419584298022</v>
      </c>
      <c r="X664">
        <f t="shared" si="75"/>
        <v>2.1034917963819941E-2</v>
      </c>
      <c r="Z664">
        <f ca="1">IF($F664=$Z$1,1,0)</f>
        <v>0</v>
      </c>
      <c r="AA664">
        <f ca="1">IF($I664=$AA$1,1,0)</f>
        <v>1</v>
      </c>
      <c r="AB664" t="str">
        <f t="shared" ca="1" si="76"/>
        <v/>
      </c>
      <c r="AC664" t="str">
        <f ca="1">IF(AND(Z664,AA664),C664,"")</f>
        <v/>
      </c>
      <c r="AD664" t="str">
        <f ca="1">IF(AND(AA664,Z664),D664,"")</f>
        <v/>
      </c>
      <c r="AE664" t="str">
        <f t="shared" ca="1" si="77"/>
        <v/>
      </c>
    </row>
    <row r="665" spans="1:31" x14ac:dyDescent="0.25">
      <c r="A665">
        <v>113410</v>
      </c>
      <c r="B665" s="1">
        <v>38759.094872685186</v>
      </c>
      <c r="C665">
        <v>1</v>
      </c>
      <c r="D665">
        <v>4</v>
      </c>
      <c r="E665">
        <v>270.89999999999998</v>
      </c>
      <c r="F665" t="s">
        <v>117</v>
      </c>
      <c r="G665">
        <v>-62</v>
      </c>
      <c r="H665">
        <v>1139649397863</v>
      </c>
      <c r="I665">
        <v>270</v>
      </c>
      <c r="J665" s="3">
        <v>42739</v>
      </c>
      <c r="K665">
        <v>-52</v>
      </c>
      <c r="L665">
        <v>-53.659574468085097</v>
      </c>
      <c r="M665">
        <v>94</v>
      </c>
      <c r="N665">
        <v>4.2058668483450301</v>
      </c>
      <c r="O665">
        <v>8</v>
      </c>
      <c r="P665">
        <f t="shared" si="72"/>
        <v>6.3095734448019254E-7</v>
      </c>
      <c r="Q665">
        <f t="shared" si="71"/>
        <v>-14.276027576563084</v>
      </c>
      <c r="R665">
        <f>10^(L665/10)</f>
        <v>4.3056879656503726E-6</v>
      </c>
      <c r="S665">
        <f>LN(R665)</f>
        <v>-12.355573626661666</v>
      </c>
      <c r="T665">
        <v>1</v>
      </c>
      <c r="U665">
        <v>14</v>
      </c>
      <c r="V665">
        <f t="shared" si="73"/>
        <v>10</v>
      </c>
      <c r="W665">
        <f t="shared" si="74"/>
        <v>0.1</v>
      </c>
      <c r="X665">
        <f t="shared" si="75"/>
        <v>0.01</v>
      </c>
      <c r="Z665">
        <f ca="1">IF($F665=$Z$1,1,0)</f>
        <v>0</v>
      </c>
      <c r="AA665">
        <f ca="1">IF($I665=$AA$1,1,0)</f>
        <v>1</v>
      </c>
      <c r="AB665" t="str">
        <f t="shared" ca="1" si="76"/>
        <v/>
      </c>
      <c r="AC665" t="str">
        <f ca="1">IF(AND(Z665,AA665),C665,"")</f>
        <v/>
      </c>
      <c r="AD665" t="str">
        <f ca="1">IF(AND(AA665,Z665),D665,"")</f>
        <v/>
      </c>
      <c r="AE665" t="str">
        <f t="shared" ca="1" si="77"/>
        <v/>
      </c>
    </row>
    <row r="666" spans="1:31" x14ac:dyDescent="0.25">
      <c r="A666">
        <v>113413</v>
      </c>
      <c r="B666" s="1">
        <v>38759.094872685186</v>
      </c>
      <c r="C666">
        <v>1</v>
      </c>
      <c r="D666">
        <v>4</v>
      </c>
      <c r="E666">
        <v>270.89999999999998</v>
      </c>
      <c r="F666" t="s">
        <v>114</v>
      </c>
      <c r="G666">
        <v>-62</v>
      </c>
      <c r="H666">
        <v>1139649397863</v>
      </c>
      <c r="I666">
        <v>270</v>
      </c>
      <c r="J666" s="3">
        <v>42739</v>
      </c>
      <c r="K666">
        <v>-61</v>
      </c>
      <c r="L666">
        <v>-60.681818181818201</v>
      </c>
      <c r="M666">
        <v>88</v>
      </c>
      <c r="N666">
        <v>2.1842984856947001</v>
      </c>
      <c r="O666">
        <v>3</v>
      </c>
      <c r="P666">
        <f t="shared" si="72"/>
        <v>6.3095734448019254E-7</v>
      </c>
      <c r="Q666">
        <f t="shared" si="71"/>
        <v>-14.276027576563084</v>
      </c>
      <c r="R666">
        <f>10^(L666/10)</f>
        <v>8.5470881255924677E-7</v>
      </c>
      <c r="S666">
        <f>LN(R666)</f>
        <v>-13.972504996122964</v>
      </c>
      <c r="T666">
        <v>33.5</v>
      </c>
      <c r="U666">
        <v>2.8</v>
      </c>
      <c r="V666">
        <f t="shared" si="73"/>
        <v>32.522146300636436</v>
      </c>
      <c r="W666">
        <f t="shared" si="74"/>
        <v>3.0748278135026737E-2</v>
      </c>
      <c r="X666">
        <f t="shared" si="75"/>
        <v>9.454566082689632E-4</v>
      </c>
      <c r="Z666">
        <f ca="1">IF($F666=$Z$1,1,0)</f>
        <v>0</v>
      </c>
      <c r="AA666">
        <f ca="1">IF($I666=$AA$1,1,0)</f>
        <v>1</v>
      </c>
      <c r="AB666" t="str">
        <f t="shared" ca="1" si="76"/>
        <v/>
      </c>
      <c r="AC666" t="str">
        <f ca="1">IF(AND(Z666,AA666),C666,"")</f>
        <v/>
      </c>
      <c r="AD666" t="str">
        <f ca="1">IF(AND(AA666,Z666),D666,"")</f>
        <v/>
      </c>
      <c r="AE666" t="str">
        <f t="shared" ca="1" si="77"/>
        <v/>
      </c>
    </row>
    <row r="667" spans="1:31" x14ac:dyDescent="0.25">
      <c r="A667">
        <v>113419</v>
      </c>
      <c r="B667" s="1">
        <v>38759.094884259262</v>
      </c>
      <c r="C667">
        <v>1</v>
      </c>
      <c r="D667">
        <v>4</v>
      </c>
      <c r="E667">
        <v>270.89999999999998</v>
      </c>
      <c r="F667" t="s">
        <v>115</v>
      </c>
      <c r="G667">
        <v>-52</v>
      </c>
      <c r="H667">
        <v>1139649398115</v>
      </c>
      <c r="I667">
        <v>270</v>
      </c>
      <c r="J667" s="3">
        <v>42739</v>
      </c>
      <c r="K667">
        <v>-47</v>
      </c>
      <c r="L667">
        <v>-47.048076923076898</v>
      </c>
      <c r="M667">
        <v>104</v>
      </c>
      <c r="N667">
        <v>5.1244318798392401</v>
      </c>
      <c r="O667">
        <v>5</v>
      </c>
      <c r="P667">
        <f t="shared" si="72"/>
        <v>6.3095734448019212E-6</v>
      </c>
      <c r="Q667">
        <f t="shared" si="71"/>
        <v>-11.973442483569039</v>
      </c>
      <c r="R667">
        <f>10^(L667/10)</f>
        <v>1.9732963278215277E-5</v>
      </c>
      <c r="S667">
        <f>LN(R667)</f>
        <v>-10.833220057711404</v>
      </c>
      <c r="T667">
        <v>2.5</v>
      </c>
      <c r="U667">
        <v>-0.8</v>
      </c>
      <c r="V667">
        <f t="shared" si="73"/>
        <v>5.0289163842720628</v>
      </c>
      <c r="W667">
        <f t="shared" si="74"/>
        <v>0.19884999542396453</v>
      </c>
      <c r="X667">
        <f t="shared" si="75"/>
        <v>3.9541320680110716E-2</v>
      </c>
      <c r="Z667">
        <f ca="1">IF($F667=$Z$1,1,0)</f>
        <v>0</v>
      </c>
      <c r="AA667">
        <f ca="1">IF($I667=$AA$1,1,0)</f>
        <v>1</v>
      </c>
      <c r="AB667" t="str">
        <f t="shared" ca="1" si="76"/>
        <v/>
      </c>
      <c r="AC667" t="str">
        <f ca="1">IF(AND(Z667,AA667),C667,"")</f>
        <v/>
      </c>
      <c r="AD667" t="str">
        <f ca="1">IF(AND(AA667,Z667),D667,"")</f>
        <v/>
      </c>
      <c r="AE667" t="str">
        <f t="shared" ca="1" si="77"/>
        <v/>
      </c>
    </row>
    <row r="668" spans="1:31" x14ac:dyDescent="0.25">
      <c r="A668">
        <v>114442</v>
      </c>
      <c r="B668" s="1">
        <v>38759.095324074071</v>
      </c>
      <c r="C668">
        <v>1</v>
      </c>
      <c r="D668">
        <v>4</v>
      </c>
      <c r="E668">
        <v>315.8</v>
      </c>
      <c r="F668" t="s">
        <v>115</v>
      </c>
      <c r="G668">
        <v>-49</v>
      </c>
      <c r="H668">
        <v>1139649436686</v>
      </c>
      <c r="I668">
        <v>315</v>
      </c>
      <c r="J668" s="3">
        <v>42739</v>
      </c>
      <c r="K668">
        <v>-49</v>
      </c>
      <c r="L668">
        <v>-45.947368421052602</v>
      </c>
      <c r="M668">
        <v>95</v>
      </c>
      <c r="N668">
        <v>5.3002778350553799</v>
      </c>
      <c r="O668">
        <v>11</v>
      </c>
      <c r="P668">
        <f t="shared" si="72"/>
        <v>1.2589254117941658E-5</v>
      </c>
      <c r="Q668">
        <f t="shared" si="71"/>
        <v>-11.282666955670825</v>
      </c>
      <c r="R668">
        <f>10^(L668/10)</f>
        <v>2.5425128578809825E-5</v>
      </c>
      <c r="S668">
        <f>LN(R668)</f>
        <v>-10.579772558862111</v>
      </c>
      <c r="T668">
        <v>2.5</v>
      </c>
      <c r="U668">
        <v>-0.8</v>
      </c>
      <c r="V668">
        <f t="shared" si="73"/>
        <v>5.0289163842720628</v>
      </c>
      <c r="W668">
        <f t="shared" si="74"/>
        <v>0.19884999542396453</v>
      </c>
      <c r="X668">
        <f t="shared" si="75"/>
        <v>3.9541320680110716E-2</v>
      </c>
      <c r="Z668">
        <f ca="1">IF($F668=$Z$1,1,0)</f>
        <v>0</v>
      </c>
      <c r="AA668">
        <f ca="1">IF($I668=$AA$1,1,0)</f>
        <v>0</v>
      </c>
      <c r="AB668" t="str">
        <f t="shared" ca="1" si="76"/>
        <v/>
      </c>
      <c r="AC668" t="str">
        <f ca="1">IF(AND(Z668,AA668),C668,"")</f>
        <v/>
      </c>
      <c r="AD668" t="str">
        <f ca="1">IF(AND(AA668,Z668),D668,"")</f>
        <v/>
      </c>
      <c r="AE668" t="str">
        <f t="shared" ca="1" si="77"/>
        <v/>
      </c>
    </row>
    <row r="669" spans="1:31" x14ac:dyDescent="0.25">
      <c r="A669">
        <v>114443</v>
      </c>
      <c r="B669" s="1">
        <v>38759.095324074071</v>
      </c>
      <c r="C669">
        <v>1</v>
      </c>
      <c r="D669">
        <v>4</v>
      </c>
      <c r="E669">
        <v>315.8</v>
      </c>
      <c r="F669" t="s">
        <v>117</v>
      </c>
      <c r="G669">
        <v>-49</v>
      </c>
      <c r="H669">
        <v>1139649436686</v>
      </c>
      <c r="I669">
        <v>315</v>
      </c>
      <c r="J669" s="3">
        <v>42739</v>
      </c>
      <c r="K669">
        <v>-55</v>
      </c>
      <c r="L669">
        <v>-54.927835051546403</v>
      </c>
      <c r="M669">
        <v>97</v>
      </c>
      <c r="N669">
        <v>3.1663840532235801</v>
      </c>
      <c r="O669">
        <v>4</v>
      </c>
      <c r="P669">
        <f t="shared" si="72"/>
        <v>1.2589254117941658E-5</v>
      </c>
      <c r="Q669">
        <f t="shared" si="71"/>
        <v>-11.282666955670825</v>
      </c>
      <c r="R669">
        <f>10^(L669/10)</f>
        <v>3.2152629407242316E-6</v>
      </c>
      <c r="S669">
        <f>LN(R669)</f>
        <v>-12.647601418012659</v>
      </c>
      <c r="T669">
        <v>1</v>
      </c>
      <c r="U669">
        <v>14</v>
      </c>
      <c r="V669">
        <f t="shared" si="73"/>
        <v>10</v>
      </c>
      <c r="W669">
        <f t="shared" si="74"/>
        <v>0.1</v>
      </c>
      <c r="X669">
        <f t="shared" si="75"/>
        <v>0.01</v>
      </c>
      <c r="Z669">
        <f ca="1">IF($F669=$Z$1,1,0)</f>
        <v>0</v>
      </c>
      <c r="AA669">
        <f ca="1">IF($I669=$AA$1,1,0)</f>
        <v>0</v>
      </c>
      <c r="AB669" t="str">
        <f t="shared" ca="1" si="76"/>
        <v/>
      </c>
      <c r="AC669" t="str">
        <f ca="1">IF(AND(Z669,AA669),C669,"")</f>
        <v/>
      </c>
      <c r="AD669" t="str">
        <f ca="1">IF(AND(AA669,Z669),D669,"")</f>
        <v/>
      </c>
      <c r="AE669" t="str">
        <f t="shared" ca="1" si="77"/>
        <v/>
      </c>
    </row>
    <row r="670" spans="1:31" x14ac:dyDescent="0.25">
      <c r="A670">
        <v>114444</v>
      </c>
      <c r="B670" s="1">
        <v>38759.095324074071</v>
      </c>
      <c r="C670">
        <v>1</v>
      </c>
      <c r="D670">
        <v>4</v>
      </c>
      <c r="E670">
        <v>315.8</v>
      </c>
      <c r="F670" t="s">
        <v>112</v>
      </c>
      <c r="G670">
        <v>-58</v>
      </c>
      <c r="H670">
        <v>1139649436686</v>
      </c>
      <c r="I670">
        <v>315</v>
      </c>
      <c r="J670" s="3">
        <v>42739</v>
      </c>
      <c r="K670">
        <v>-57</v>
      </c>
      <c r="L670">
        <v>-57</v>
      </c>
      <c r="M670">
        <v>110</v>
      </c>
      <c r="N670">
        <v>1.6254851075486301</v>
      </c>
      <c r="O670">
        <v>2</v>
      </c>
      <c r="P670">
        <f t="shared" si="72"/>
        <v>1.5848931924611111E-6</v>
      </c>
      <c r="Q670">
        <f t="shared" si="71"/>
        <v>-13.354993539365466</v>
      </c>
      <c r="R670">
        <f>10^(L670/10)</f>
        <v>1.9952623149688749E-6</v>
      </c>
      <c r="S670">
        <f>LN(R670)</f>
        <v>-13.124735030066063</v>
      </c>
      <c r="T670">
        <v>7.5</v>
      </c>
      <c r="U670">
        <v>6.3</v>
      </c>
      <c r="V670">
        <f t="shared" si="73"/>
        <v>6.8949256703752795</v>
      </c>
      <c r="W670">
        <f t="shared" si="74"/>
        <v>0.14503419584298022</v>
      </c>
      <c r="X670">
        <f t="shared" si="75"/>
        <v>2.1034917963819941E-2</v>
      </c>
      <c r="Z670">
        <f ca="1">IF($F670=$Z$1,1,0)</f>
        <v>0</v>
      </c>
      <c r="AA670">
        <f ca="1">IF($I670=$AA$1,1,0)</f>
        <v>0</v>
      </c>
      <c r="AB670" t="str">
        <f t="shared" ca="1" si="76"/>
        <v/>
      </c>
      <c r="AC670" t="str">
        <f ca="1">IF(AND(Z670,AA670),C670,"")</f>
        <v/>
      </c>
      <c r="AD670" t="str">
        <f ca="1">IF(AND(AA670,Z670),D670,"")</f>
        <v/>
      </c>
      <c r="AE670" t="str">
        <f t="shared" ca="1" si="77"/>
        <v/>
      </c>
    </row>
    <row r="671" spans="1:31" x14ac:dyDescent="0.25">
      <c r="A671">
        <v>114446</v>
      </c>
      <c r="B671" s="1">
        <v>38759.095324074071</v>
      </c>
      <c r="C671">
        <v>1</v>
      </c>
      <c r="D671">
        <v>4</v>
      </c>
      <c r="E671">
        <v>315.8</v>
      </c>
      <c r="F671" t="s">
        <v>116</v>
      </c>
      <c r="G671">
        <v>-72</v>
      </c>
      <c r="H671">
        <v>1139649436686</v>
      </c>
      <c r="I671">
        <v>315</v>
      </c>
      <c r="J671" s="3">
        <v>42739</v>
      </c>
      <c r="K671">
        <v>-67</v>
      </c>
      <c r="L671">
        <v>-67.088888888888903</v>
      </c>
      <c r="M671">
        <v>90</v>
      </c>
      <c r="N671">
        <v>1.5910172312744599</v>
      </c>
      <c r="O671">
        <v>2</v>
      </c>
      <c r="P671">
        <f t="shared" si="72"/>
        <v>6.3095734448019177E-8</v>
      </c>
      <c r="Q671">
        <f t="shared" si="71"/>
        <v>-16.578612669557131</v>
      </c>
      <c r="R671">
        <f>10^(L671/10)</f>
        <v>1.9548395233972855E-7</v>
      </c>
      <c r="S671">
        <f>LN(R671)</f>
        <v>-15.447787546108946</v>
      </c>
      <c r="T671">
        <v>33.5</v>
      </c>
      <c r="U671">
        <v>9.3000000000000007</v>
      </c>
      <c r="V671">
        <f t="shared" si="73"/>
        <v>32.929318243777836</v>
      </c>
      <c r="W671">
        <f t="shared" si="74"/>
        <v>3.0368074813967798E-2</v>
      </c>
      <c r="X671">
        <f t="shared" si="75"/>
        <v>9.2221996790674537E-4</v>
      </c>
      <c r="Z671">
        <f ca="1">IF($F671=$Z$1,1,0)</f>
        <v>0</v>
      </c>
      <c r="AA671">
        <f ca="1">IF($I671=$AA$1,1,0)</f>
        <v>0</v>
      </c>
      <c r="AB671" t="str">
        <f t="shared" ca="1" si="76"/>
        <v/>
      </c>
      <c r="AC671" t="str">
        <f ca="1">IF(AND(Z671,AA671),C671,"")</f>
        <v/>
      </c>
      <c r="AD671" t="str">
        <f ca="1">IF(AND(AA671,Z671),D671,"")</f>
        <v/>
      </c>
      <c r="AE671" t="str">
        <f t="shared" ca="1" si="77"/>
        <v/>
      </c>
    </row>
    <row r="672" spans="1:31" x14ac:dyDescent="0.25">
      <c r="A672">
        <v>114447</v>
      </c>
      <c r="B672" s="1">
        <v>38759.095324074071</v>
      </c>
      <c r="C672">
        <v>1</v>
      </c>
      <c r="D672">
        <v>4</v>
      </c>
      <c r="E672">
        <v>315.8</v>
      </c>
      <c r="F672" t="s">
        <v>114</v>
      </c>
      <c r="G672">
        <v>-64</v>
      </c>
      <c r="H672">
        <v>1139649436686</v>
      </c>
      <c r="I672">
        <v>315</v>
      </c>
      <c r="J672" s="3">
        <v>42739</v>
      </c>
      <c r="K672">
        <v>-64</v>
      </c>
      <c r="L672">
        <v>-64.415730337078699</v>
      </c>
      <c r="M672">
        <v>89</v>
      </c>
      <c r="N672">
        <v>1.81414260216804</v>
      </c>
      <c r="O672">
        <v>3</v>
      </c>
      <c r="P672">
        <f t="shared" si="72"/>
        <v>3.9810717055349618E-7</v>
      </c>
      <c r="Q672">
        <f t="shared" si="71"/>
        <v>-14.736544595161895</v>
      </c>
      <c r="R672">
        <f>10^(L672/10)</f>
        <v>3.6176534886683144E-7</v>
      </c>
      <c r="S672">
        <f>LN(R672)</f>
        <v>-14.832270042848174</v>
      </c>
      <c r="T672">
        <v>33.5</v>
      </c>
      <c r="U672">
        <v>2.8</v>
      </c>
      <c r="V672">
        <f t="shared" si="73"/>
        <v>32.522146300636436</v>
      </c>
      <c r="W672">
        <f t="shared" si="74"/>
        <v>3.0748278135026737E-2</v>
      </c>
      <c r="X672">
        <f t="shared" si="75"/>
        <v>9.454566082689632E-4</v>
      </c>
      <c r="Z672">
        <f ca="1">IF($F672=$Z$1,1,0)</f>
        <v>0</v>
      </c>
      <c r="AA672">
        <f ca="1">IF($I672=$AA$1,1,0)</f>
        <v>0</v>
      </c>
      <c r="AB672" t="str">
        <f t="shared" ca="1" si="76"/>
        <v/>
      </c>
      <c r="AC672" t="str">
        <f ca="1">IF(AND(Z672,AA672),C672,"")</f>
        <v/>
      </c>
      <c r="AD672" t="str">
        <f ca="1">IF(AND(AA672,Z672),D672,"")</f>
        <v/>
      </c>
      <c r="AE672" t="str">
        <f t="shared" ca="1" si="77"/>
        <v/>
      </c>
    </row>
    <row r="673" spans="1:31" x14ac:dyDescent="0.25">
      <c r="A673">
        <v>114454</v>
      </c>
      <c r="B673" s="1">
        <v>38759.095324074071</v>
      </c>
      <c r="C673">
        <v>1</v>
      </c>
      <c r="D673">
        <v>4</v>
      </c>
      <c r="E673">
        <v>315.8</v>
      </c>
      <c r="F673" t="s">
        <v>113</v>
      </c>
      <c r="G673">
        <v>-72</v>
      </c>
      <c r="H673">
        <v>1139649436946</v>
      </c>
      <c r="I673">
        <v>315</v>
      </c>
      <c r="J673" s="3">
        <v>42739</v>
      </c>
      <c r="K673">
        <v>-68</v>
      </c>
      <c r="L673">
        <v>-67.463917525773198</v>
      </c>
      <c r="M673">
        <v>97</v>
      </c>
      <c r="N673">
        <v>3.35739809869595</v>
      </c>
      <c r="O673">
        <v>6</v>
      </c>
      <c r="P673">
        <f t="shared" si="72"/>
        <v>6.3095734448019177E-8</v>
      </c>
      <c r="Q673">
        <f t="shared" si="71"/>
        <v>-16.578612669557131</v>
      </c>
      <c r="R673">
        <f>10^(L673/10)</f>
        <v>1.7931154287229355E-7</v>
      </c>
      <c r="S673">
        <f>LN(R673)</f>
        <v>-15.534141080982511</v>
      </c>
      <c r="T673">
        <v>12.8</v>
      </c>
      <c r="U673">
        <v>-2.8</v>
      </c>
      <c r="V673">
        <f t="shared" si="73"/>
        <v>13.619104228986576</v>
      </c>
      <c r="W673">
        <f t="shared" si="74"/>
        <v>7.3426268217525195E-2</v>
      </c>
      <c r="X673">
        <f t="shared" si="75"/>
        <v>5.3914168643519516E-3</v>
      </c>
      <c r="Z673">
        <f ca="1">IF($F673=$Z$1,1,0)</f>
        <v>1</v>
      </c>
      <c r="AA673">
        <f ca="1">IF($I673=$AA$1,1,0)</f>
        <v>0</v>
      </c>
      <c r="AB673" t="str">
        <f t="shared" ca="1" si="76"/>
        <v/>
      </c>
      <c r="AC673" t="str">
        <f ca="1">IF(AND(Z673,AA673),C673,"")</f>
        <v/>
      </c>
      <c r="AD673" t="str">
        <f ca="1">IF(AND(AA673,Z673),D673,"")</f>
        <v/>
      </c>
      <c r="AE673" t="str">
        <f t="shared" ca="1" si="77"/>
        <v/>
      </c>
    </row>
    <row r="674" spans="1:31" x14ac:dyDescent="0.25">
      <c r="A674">
        <v>115485</v>
      </c>
      <c r="B674" s="1">
        <v>38759.095960648148</v>
      </c>
      <c r="C674">
        <v>2</v>
      </c>
      <c r="D674">
        <v>4</v>
      </c>
      <c r="E674">
        <v>0</v>
      </c>
      <c r="F674" t="s">
        <v>117</v>
      </c>
      <c r="G674">
        <v>-50</v>
      </c>
      <c r="H674">
        <v>1139649491893</v>
      </c>
      <c r="I674">
        <v>0</v>
      </c>
      <c r="J674" s="3">
        <v>42770</v>
      </c>
      <c r="K674">
        <v>-50</v>
      </c>
      <c r="L674">
        <v>-49.2210526315789</v>
      </c>
      <c r="M674">
        <v>95</v>
      </c>
      <c r="N674">
        <v>2.6942766264349398</v>
      </c>
      <c r="O674">
        <v>3</v>
      </c>
      <c r="P674">
        <f t="shared" si="72"/>
        <v>1.0000000000000001E-5</v>
      </c>
      <c r="Q674">
        <f t="shared" si="71"/>
        <v>-11.512925464970229</v>
      </c>
      <c r="R674">
        <f>10^(L674/10)</f>
        <v>1.1964505036243736E-5</v>
      </c>
      <c r="S674">
        <f>LN(R674)</f>
        <v>-11.333566205094893</v>
      </c>
      <c r="T674">
        <v>1</v>
      </c>
      <c r="U674">
        <v>14</v>
      </c>
      <c r="V674">
        <f t="shared" si="73"/>
        <v>10.04987562112089</v>
      </c>
      <c r="W674">
        <f t="shared" si="74"/>
        <v>9.9503719020998915E-2</v>
      </c>
      <c r="X674">
        <f t="shared" si="75"/>
        <v>9.9009900990099011E-3</v>
      </c>
      <c r="Z674">
        <f ca="1">IF($F674=$Z$1,1,0)</f>
        <v>0</v>
      </c>
      <c r="AA674">
        <f ca="1">IF($I674=$AA$1,1,0)</f>
        <v>0</v>
      </c>
      <c r="AB674" t="str">
        <f t="shared" ca="1" si="76"/>
        <v/>
      </c>
      <c r="AC674" t="str">
        <f ca="1">IF(AND(Z674,AA674),C674,"")</f>
        <v/>
      </c>
      <c r="AD674" t="str">
        <f ca="1">IF(AND(AA674,Z674),D674,"")</f>
        <v/>
      </c>
      <c r="AE674" t="str">
        <f t="shared" ca="1" si="77"/>
        <v/>
      </c>
    </row>
    <row r="675" spans="1:31" x14ac:dyDescent="0.25">
      <c r="A675">
        <v>115486</v>
      </c>
      <c r="B675" s="1">
        <v>38759.095960648148</v>
      </c>
      <c r="C675">
        <v>2</v>
      </c>
      <c r="D675">
        <v>4</v>
      </c>
      <c r="E675">
        <v>0</v>
      </c>
      <c r="F675" t="s">
        <v>114</v>
      </c>
      <c r="G675">
        <v>-53</v>
      </c>
      <c r="H675">
        <v>1139649491893</v>
      </c>
      <c r="I675">
        <v>0</v>
      </c>
      <c r="J675" s="3">
        <v>42770</v>
      </c>
      <c r="K675">
        <v>-54</v>
      </c>
      <c r="L675">
        <v>-55.179775280898902</v>
      </c>
      <c r="M675">
        <v>89</v>
      </c>
      <c r="N675">
        <v>2.58299420050386</v>
      </c>
      <c r="O675">
        <v>4</v>
      </c>
      <c r="P675">
        <f t="shared" si="72"/>
        <v>5.011872336272719E-6</v>
      </c>
      <c r="Q675">
        <f t="shared" si="71"/>
        <v>-12.203700992868443</v>
      </c>
      <c r="R675">
        <f>10^(L675/10)</f>
        <v>3.0340481723594684E-6</v>
      </c>
      <c r="S675">
        <f>LN(R675)</f>
        <v>-12.705612799655915</v>
      </c>
      <c r="T675">
        <v>33.5</v>
      </c>
      <c r="U675">
        <v>2.8</v>
      </c>
      <c r="V675">
        <f t="shared" si="73"/>
        <v>31.522848856028226</v>
      </c>
      <c r="W675">
        <f t="shared" si="74"/>
        <v>3.1723021119290949E-2</v>
      </c>
      <c r="X675">
        <f t="shared" si="75"/>
        <v>1.0063500689349797E-3</v>
      </c>
      <c r="Z675">
        <f ca="1">IF($F675=$Z$1,1,0)</f>
        <v>0</v>
      </c>
      <c r="AA675">
        <f ca="1">IF($I675=$AA$1,1,0)</f>
        <v>0</v>
      </c>
      <c r="AB675" t="str">
        <f t="shared" ca="1" si="76"/>
        <v/>
      </c>
      <c r="AC675" t="str">
        <f ca="1">IF(AND(Z675,AA675),C675,"")</f>
        <v/>
      </c>
      <c r="AD675" t="str">
        <f ca="1">IF(AND(AA675,Z675),D675,"")</f>
        <v/>
      </c>
      <c r="AE675" t="str">
        <f t="shared" ca="1" si="77"/>
        <v/>
      </c>
    </row>
    <row r="676" spans="1:31" x14ac:dyDescent="0.25">
      <c r="A676">
        <v>115487</v>
      </c>
      <c r="B676" s="1">
        <v>38759.095960648148</v>
      </c>
      <c r="C676">
        <v>2</v>
      </c>
      <c r="D676">
        <v>4</v>
      </c>
      <c r="E676">
        <v>0</v>
      </c>
      <c r="F676" t="s">
        <v>113</v>
      </c>
      <c r="G676">
        <v>-64</v>
      </c>
      <c r="H676">
        <v>1139649491893</v>
      </c>
      <c r="I676">
        <v>0</v>
      </c>
      <c r="J676" s="3">
        <v>42770</v>
      </c>
      <c r="K676">
        <v>-62</v>
      </c>
      <c r="L676">
        <v>-61.84</v>
      </c>
      <c r="M676">
        <v>100</v>
      </c>
      <c r="N676">
        <v>2.0875774950836701</v>
      </c>
      <c r="O676">
        <v>1.25</v>
      </c>
      <c r="P676">
        <f t="shared" si="72"/>
        <v>3.9810717055349618E-7</v>
      </c>
      <c r="Q676">
        <f t="shared" si="71"/>
        <v>-14.736544595161895</v>
      </c>
      <c r="R676">
        <f>10^(L676/10)</f>
        <v>6.5463617406727335E-7</v>
      </c>
      <c r="S676">
        <f>LN(R676)</f>
        <v>-14.239186215075181</v>
      </c>
      <c r="T676">
        <v>12.8</v>
      </c>
      <c r="U676">
        <v>-2.8</v>
      </c>
      <c r="V676">
        <f t="shared" si="73"/>
        <v>12.762444906835054</v>
      </c>
      <c r="W676">
        <f t="shared" si="74"/>
        <v>7.8354892600902837E-2</v>
      </c>
      <c r="X676">
        <f t="shared" si="75"/>
        <v>6.1394891944990182E-3</v>
      </c>
      <c r="Z676">
        <f ca="1">IF($F676=$Z$1,1,0)</f>
        <v>1</v>
      </c>
      <c r="AA676">
        <f ca="1">IF($I676=$AA$1,1,0)</f>
        <v>0</v>
      </c>
      <c r="AB676" t="str">
        <f t="shared" ca="1" si="76"/>
        <v/>
      </c>
      <c r="AC676" t="str">
        <f ca="1">IF(AND(Z676,AA676),C676,"")</f>
        <v/>
      </c>
      <c r="AD676" t="str">
        <f ca="1">IF(AND(AA676,Z676),D676,"")</f>
        <v/>
      </c>
      <c r="AE676" t="str">
        <f t="shared" ca="1" si="77"/>
        <v/>
      </c>
    </row>
    <row r="677" spans="1:31" x14ac:dyDescent="0.25">
      <c r="A677">
        <v>115488</v>
      </c>
      <c r="B677" s="1">
        <v>38759.095960648148</v>
      </c>
      <c r="C677">
        <v>2</v>
      </c>
      <c r="D677">
        <v>4</v>
      </c>
      <c r="E677">
        <v>0</v>
      </c>
      <c r="F677" t="s">
        <v>116</v>
      </c>
      <c r="G677">
        <v>-63</v>
      </c>
      <c r="H677">
        <v>1139649491893</v>
      </c>
      <c r="I677">
        <v>0</v>
      </c>
      <c r="J677" s="3">
        <v>42770</v>
      </c>
      <c r="K677">
        <v>-62</v>
      </c>
      <c r="L677">
        <v>-61.966292134831498</v>
      </c>
      <c r="M677">
        <v>89</v>
      </c>
      <c r="N677">
        <v>1.5333374043261401</v>
      </c>
      <c r="O677">
        <v>2</v>
      </c>
      <c r="P677">
        <f t="shared" si="72"/>
        <v>5.0118723362727218E-7</v>
      </c>
      <c r="Q677">
        <f t="shared" si="71"/>
        <v>-14.506286085862488</v>
      </c>
      <c r="R677">
        <f>10^(L677/10)</f>
        <v>6.3587358837544792E-7</v>
      </c>
      <c r="S677">
        <f>LN(R677)</f>
        <v>-14.268266053777721</v>
      </c>
      <c r="T677">
        <v>33.5</v>
      </c>
      <c r="U677">
        <v>9.3000000000000007</v>
      </c>
      <c r="V677">
        <f t="shared" si="73"/>
        <v>31.942761308315223</v>
      </c>
      <c r="W677">
        <f t="shared" si="74"/>
        <v>3.1305997322770077E-2</v>
      </c>
      <c r="X677">
        <f t="shared" si="75"/>
        <v>9.8006546837328722E-4</v>
      </c>
      <c r="Z677">
        <f ca="1">IF($F677=$Z$1,1,0)</f>
        <v>0</v>
      </c>
      <c r="AA677">
        <f ca="1">IF($I677=$AA$1,1,0)</f>
        <v>0</v>
      </c>
      <c r="AB677" t="str">
        <f t="shared" ca="1" si="76"/>
        <v/>
      </c>
      <c r="AC677" t="str">
        <f ca="1">IF(AND(Z677,AA677),C677,"")</f>
        <v/>
      </c>
      <c r="AD677" t="str">
        <f ca="1">IF(AND(AA677,Z677),D677,"")</f>
        <v/>
      </c>
      <c r="AE677" t="str">
        <f t="shared" ca="1" si="77"/>
        <v/>
      </c>
    </row>
    <row r="678" spans="1:31" x14ac:dyDescent="0.25">
      <c r="A678">
        <v>115491</v>
      </c>
      <c r="B678" s="1">
        <v>38759.095960648148</v>
      </c>
      <c r="C678">
        <v>2</v>
      </c>
      <c r="D678">
        <v>4</v>
      </c>
      <c r="E678">
        <v>0</v>
      </c>
      <c r="F678" t="s">
        <v>112</v>
      </c>
      <c r="G678">
        <v>-61</v>
      </c>
      <c r="H678">
        <v>1139649491893</v>
      </c>
      <c r="I678">
        <v>0</v>
      </c>
      <c r="J678" s="3">
        <v>42770</v>
      </c>
      <c r="K678">
        <v>-57</v>
      </c>
      <c r="L678">
        <v>-57.018181818181802</v>
      </c>
      <c r="M678">
        <v>110</v>
      </c>
      <c r="N678">
        <v>1.5502696905467299</v>
      </c>
      <c r="O678">
        <v>2</v>
      </c>
      <c r="P678">
        <f t="shared" si="72"/>
        <v>7.9432823472428114E-7</v>
      </c>
      <c r="Q678">
        <f t="shared" si="71"/>
        <v>-14.045769067263679</v>
      </c>
      <c r="R678">
        <f>10^(L678/10)</f>
        <v>1.9869265737142734E-6</v>
      </c>
      <c r="S678">
        <f>LN(R678)</f>
        <v>-13.128921548416956</v>
      </c>
      <c r="T678">
        <v>7.5</v>
      </c>
      <c r="U678">
        <v>6.3</v>
      </c>
      <c r="V678">
        <f t="shared" si="73"/>
        <v>5.9615434243155523</v>
      </c>
      <c r="W678">
        <f t="shared" si="74"/>
        <v>0.1677417958445569</v>
      </c>
      <c r="X678">
        <f t="shared" si="75"/>
        <v>2.8137310073157007E-2</v>
      </c>
      <c r="Z678">
        <f ca="1">IF($F678=$Z$1,1,0)</f>
        <v>0</v>
      </c>
      <c r="AA678">
        <f ca="1">IF($I678=$AA$1,1,0)</f>
        <v>0</v>
      </c>
      <c r="AB678" t="str">
        <f t="shared" ca="1" si="76"/>
        <v/>
      </c>
      <c r="AC678" t="str">
        <f ca="1">IF(AND(Z678,AA678),C678,"")</f>
        <v/>
      </c>
      <c r="AD678" t="str">
        <f ca="1">IF(AND(AA678,Z678),D678,"")</f>
        <v/>
      </c>
      <c r="AE678" t="str">
        <f t="shared" ca="1" si="77"/>
        <v/>
      </c>
    </row>
    <row r="679" spans="1:31" x14ac:dyDescent="0.25">
      <c r="A679">
        <v>115498</v>
      </c>
      <c r="B679" s="1">
        <v>38759.095972222225</v>
      </c>
      <c r="C679">
        <v>2</v>
      </c>
      <c r="D679">
        <v>4</v>
      </c>
      <c r="E679">
        <v>0</v>
      </c>
      <c r="F679" t="s">
        <v>115</v>
      </c>
      <c r="G679">
        <v>-38</v>
      </c>
      <c r="H679">
        <v>1139649492145</v>
      </c>
      <c r="I679">
        <v>0</v>
      </c>
      <c r="J679" s="3">
        <v>42770</v>
      </c>
      <c r="K679">
        <v>-38</v>
      </c>
      <c r="L679">
        <v>-38.436363636363602</v>
      </c>
      <c r="M679">
        <v>110</v>
      </c>
      <c r="N679">
        <v>0.80738873153095803</v>
      </c>
      <c r="O679">
        <v>1</v>
      </c>
      <c r="P679">
        <f t="shared" si="72"/>
        <v>1.584893192461112E-4</v>
      </c>
      <c r="Q679">
        <f t="shared" si="71"/>
        <v>-8.7498233533773746</v>
      </c>
      <c r="R679">
        <f>10^(L679/10)</f>
        <v>1.433387577635461E-4</v>
      </c>
      <c r="S679">
        <f>LN(R679)</f>
        <v>-8.850299793798925</v>
      </c>
      <c r="T679">
        <v>2.5</v>
      </c>
      <c r="U679">
        <v>-0.8</v>
      </c>
      <c r="V679">
        <f t="shared" si="73"/>
        <v>4.8259714048054612</v>
      </c>
      <c r="W679">
        <f t="shared" si="74"/>
        <v>0.20721216851891205</v>
      </c>
      <c r="X679">
        <f t="shared" si="75"/>
        <v>4.2936882782310011E-2</v>
      </c>
      <c r="Z679">
        <f ca="1">IF($F679=$Z$1,1,0)</f>
        <v>0</v>
      </c>
      <c r="AA679">
        <f ca="1">IF($I679=$AA$1,1,0)</f>
        <v>0</v>
      </c>
      <c r="AB679" t="str">
        <f t="shared" ca="1" si="76"/>
        <v/>
      </c>
      <c r="AC679" t="str">
        <f ca="1">IF(AND(Z679,AA679),C679,"")</f>
        <v/>
      </c>
      <c r="AD679" t="str">
        <f ca="1">IF(AND(AA679,Z679),D679,"")</f>
        <v/>
      </c>
      <c r="AE679" t="str">
        <f t="shared" ca="1" si="77"/>
        <v/>
      </c>
    </row>
    <row r="680" spans="1:31" x14ac:dyDescent="0.25">
      <c r="A680">
        <v>116525</v>
      </c>
      <c r="B680" s="1">
        <v>38759.096458333333</v>
      </c>
      <c r="C680">
        <v>2</v>
      </c>
      <c r="D680">
        <v>4</v>
      </c>
      <c r="E680">
        <v>44.4</v>
      </c>
      <c r="F680" t="s">
        <v>115</v>
      </c>
      <c r="G680">
        <v>-43</v>
      </c>
      <c r="H680">
        <v>1139649534184</v>
      </c>
      <c r="I680">
        <v>45</v>
      </c>
      <c r="J680" s="3">
        <v>42770</v>
      </c>
      <c r="K680">
        <v>-47</v>
      </c>
      <c r="L680">
        <v>-46.925925925925903</v>
      </c>
      <c r="M680">
        <v>108</v>
      </c>
      <c r="N680">
        <v>2.9056943890079401</v>
      </c>
      <c r="O680">
        <v>4</v>
      </c>
      <c r="P680">
        <f t="shared" si="72"/>
        <v>5.0118723362727238E-5</v>
      </c>
      <c r="Q680">
        <f t="shared" si="71"/>
        <v>-9.9011158998743962</v>
      </c>
      <c r="R680">
        <f>10^(L680/10)</f>
        <v>2.0295857613288614E-5</v>
      </c>
      <c r="S680">
        <f>LN(R680)</f>
        <v>-10.805093751197981</v>
      </c>
      <c r="T680">
        <v>2.5</v>
      </c>
      <c r="U680">
        <v>-0.8</v>
      </c>
      <c r="V680">
        <f t="shared" si="73"/>
        <v>4.8259714048054612</v>
      </c>
      <c r="W680">
        <f t="shared" si="74"/>
        <v>0.20721216851891205</v>
      </c>
      <c r="X680">
        <f t="shared" si="75"/>
        <v>4.2936882782310011E-2</v>
      </c>
      <c r="Z680">
        <f ca="1">IF($F680=$Z$1,1,0)</f>
        <v>0</v>
      </c>
      <c r="AA680">
        <f ca="1">IF($I680=$AA$1,1,0)</f>
        <v>0</v>
      </c>
      <c r="AB680" t="str">
        <f t="shared" ca="1" si="76"/>
        <v/>
      </c>
      <c r="AC680" t="str">
        <f ca="1">IF(AND(Z680,AA680),C680,"")</f>
        <v/>
      </c>
      <c r="AD680" t="str">
        <f ca="1">IF(AND(AA680,Z680),D680,"")</f>
        <v/>
      </c>
      <c r="AE680" t="str">
        <f t="shared" ca="1" si="77"/>
        <v/>
      </c>
    </row>
    <row r="681" spans="1:31" x14ac:dyDescent="0.25">
      <c r="A681">
        <v>116526</v>
      </c>
      <c r="B681" s="1">
        <v>38759.096458333333</v>
      </c>
      <c r="C681">
        <v>2</v>
      </c>
      <c r="D681">
        <v>4</v>
      </c>
      <c r="E681">
        <v>44.4</v>
      </c>
      <c r="F681" t="s">
        <v>117</v>
      </c>
      <c r="G681">
        <v>-55</v>
      </c>
      <c r="H681">
        <v>1139649534184</v>
      </c>
      <c r="I681">
        <v>45</v>
      </c>
      <c r="J681" s="3">
        <v>42770</v>
      </c>
      <c r="K681">
        <v>-53</v>
      </c>
      <c r="L681">
        <v>-53.052631578947398</v>
      </c>
      <c r="M681">
        <v>95</v>
      </c>
      <c r="N681">
        <v>3.1869695505312601</v>
      </c>
      <c r="O681">
        <v>5</v>
      </c>
      <c r="P681">
        <f t="shared" si="72"/>
        <v>3.1622776601683767E-6</v>
      </c>
      <c r="Q681">
        <f t="shared" si="71"/>
        <v>-12.664218011467252</v>
      </c>
      <c r="R681">
        <f>10^(L681/10)</f>
        <v>4.9515006694730939E-6</v>
      </c>
      <c r="S681">
        <f>LN(R681)</f>
        <v>-12.215819861778945</v>
      </c>
      <c r="T681">
        <v>1</v>
      </c>
      <c r="U681">
        <v>14</v>
      </c>
      <c r="V681">
        <f t="shared" si="73"/>
        <v>10.04987562112089</v>
      </c>
      <c r="W681">
        <f t="shared" si="74"/>
        <v>9.9503719020998915E-2</v>
      </c>
      <c r="X681">
        <f t="shared" si="75"/>
        <v>9.9009900990099011E-3</v>
      </c>
      <c r="Z681">
        <f ca="1">IF($F681=$Z$1,1,0)</f>
        <v>0</v>
      </c>
      <c r="AA681">
        <f ca="1">IF($I681=$AA$1,1,0)</f>
        <v>0</v>
      </c>
      <c r="AB681" t="str">
        <f t="shared" ca="1" si="76"/>
        <v/>
      </c>
      <c r="AC681" t="str">
        <f ca="1">IF(AND(Z681,AA681),C681,"")</f>
        <v/>
      </c>
      <c r="AD681" t="str">
        <f ca="1">IF(AND(AA681,Z681),D681,"")</f>
        <v/>
      </c>
      <c r="AE681" t="str">
        <f t="shared" ca="1" si="77"/>
        <v/>
      </c>
    </row>
    <row r="682" spans="1:31" x14ac:dyDescent="0.25">
      <c r="A682">
        <v>116527</v>
      </c>
      <c r="B682" s="1">
        <v>38759.096458333333</v>
      </c>
      <c r="C682">
        <v>2</v>
      </c>
      <c r="D682">
        <v>4</v>
      </c>
      <c r="E682">
        <v>44.4</v>
      </c>
      <c r="F682" t="s">
        <v>114</v>
      </c>
      <c r="G682">
        <v>-61</v>
      </c>
      <c r="H682">
        <v>1139649534184</v>
      </c>
      <c r="I682">
        <v>45</v>
      </c>
      <c r="J682" s="3">
        <v>42770</v>
      </c>
      <c r="K682">
        <v>-59</v>
      </c>
      <c r="L682">
        <v>-57.896103896103902</v>
      </c>
      <c r="M682">
        <v>77</v>
      </c>
      <c r="N682">
        <v>3.3544331060177299</v>
      </c>
      <c r="O682">
        <v>5</v>
      </c>
      <c r="P682">
        <f t="shared" si="72"/>
        <v>7.9432823472428114E-7</v>
      </c>
      <c r="Q682">
        <f t="shared" si="71"/>
        <v>-14.045769067263679</v>
      </c>
      <c r="R682">
        <f>10^(L682/10)</f>
        <v>1.623265693977427E-6</v>
      </c>
      <c r="S682">
        <f>LN(R682)</f>
        <v>-13.331070577360334</v>
      </c>
      <c r="T682">
        <v>33.5</v>
      </c>
      <c r="U682">
        <v>2.8</v>
      </c>
      <c r="V682">
        <f t="shared" si="73"/>
        <v>31.522848856028226</v>
      </c>
      <c r="W682">
        <f t="shared" si="74"/>
        <v>3.1723021119290949E-2</v>
      </c>
      <c r="X682">
        <f t="shared" si="75"/>
        <v>1.0063500689349797E-3</v>
      </c>
      <c r="Z682">
        <f ca="1">IF($F682=$Z$1,1,0)</f>
        <v>0</v>
      </c>
      <c r="AA682">
        <f ca="1">IF($I682=$AA$1,1,0)</f>
        <v>0</v>
      </c>
      <c r="AB682" t="str">
        <f t="shared" ca="1" si="76"/>
        <v/>
      </c>
      <c r="AC682" t="str">
        <f ca="1">IF(AND(Z682,AA682),C682,"")</f>
        <v/>
      </c>
      <c r="AD682" t="str">
        <f ca="1">IF(AND(AA682,Z682),D682,"")</f>
        <v/>
      </c>
      <c r="AE682" t="str">
        <f t="shared" ca="1" si="77"/>
        <v/>
      </c>
    </row>
    <row r="683" spans="1:31" x14ac:dyDescent="0.25">
      <c r="A683">
        <v>116528</v>
      </c>
      <c r="B683" s="1">
        <v>38759.096458333333</v>
      </c>
      <c r="C683">
        <v>2</v>
      </c>
      <c r="D683">
        <v>4</v>
      </c>
      <c r="E683">
        <v>44.4</v>
      </c>
      <c r="F683" t="s">
        <v>113</v>
      </c>
      <c r="G683">
        <v>-63</v>
      </c>
      <c r="H683">
        <v>1139649534184</v>
      </c>
      <c r="I683">
        <v>45</v>
      </c>
      <c r="J683" s="3">
        <v>42770</v>
      </c>
      <c r="K683">
        <v>-59</v>
      </c>
      <c r="L683">
        <v>-60.482758620689701</v>
      </c>
      <c r="M683">
        <v>87</v>
      </c>
      <c r="N683">
        <v>3.0303199192744601</v>
      </c>
      <c r="O683">
        <v>3</v>
      </c>
      <c r="P683">
        <f t="shared" si="72"/>
        <v>5.0118723362727218E-7</v>
      </c>
      <c r="Q683">
        <f t="shared" si="71"/>
        <v>-14.506286085862488</v>
      </c>
      <c r="R683">
        <f>10^(L683/10)</f>
        <v>8.9479621412237479E-7</v>
      </c>
      <c r="S683">
        <f>LN(R683)</f>
        <v>-13.926669838315723</v>
      </c>
      <c r="T683">
        <v>12.8</v>
      </c>
      <c r="U683">
        <v>-2.8</v>
      </c>
      <c r="V683">
        <f t="shared" si="73"/>
        <v>12.762444906835054</v>
      </c>
      <c r="W683">
        <f t="shared" si="74"/>
        <v>7.8354892600902837E-2</v>
      </c>
      <c r="X683">
        <f t="shared" si="75"/>
        <v>6.1394891944990182E-3</v>
      </c>
      <c r="Z683">
        <f ca="1">IF($F683=$Z$1,1,0)</f>
        <v>1</v>
      </c>
      <c r="AA683">
        <f ca="1">IF($I683=$AA$1,1,0)</f>
        <v>0</v>
      </c>
      <c r="AB683" t="str">
        <f t="shared" ca="1" si="76"/>
        <v/>
      </c>
      <c r="AC683" t="str">
        <f ca="1">IF(AND(Z683,AA683),C683,"")</f>
        <v/>
      </c>
      <c r="AD683" t="str">
        <f ca="1">IF(AND(AA683,Z683),D683,"")</f>
        <v/>
      </c>
      <c r="AE683" t="str">
        <f t="shared" ca="1" si="77"/>
        <v/>
      </c>
    </row>
    <row r="684" spans="1:31" x14ac:dyDescent="0.25">
      <c r="A684">
        <v>116530</v>
      </c>
      <c r="B684" s="1">
        <v>38759.096458333333</v>
      </c>
      <c r="C684">
        <v>2</v>
      </c>
      <c r="D684">
        <v>4</v>
      </c>
      <c r="E684">
        <v>44.4</v>
      </c>
      <c r="F684" t="s">
        <v>112</v>
      </c>
      <c r="G684">
        <v>-58</v>
      </c>
      <c r="H684">
        <v>1139649534184</v>
      </c>
      <c r="I684">
        <v>45</v>
      </c>
      <c r="J684" s="3">
        <v>42770</v>
      </c>
      <c r="K684">
        <v>-56</v>
      </c>
      <c r="L684">
        <v>-56.037383177570099</v>
      </c>
      <c r="M684">
        <v>107</v>
      </c>
      <c r="N684">
        <v>2.4259805784227</v>
      </c>
      <c r="O684">
        <v>2</v>
      </c>
      <c r="P684">
        <f t="shared" si="72"/>
        <v>1.5848931924611111E-6</v>
      </c>
      <c r="Q684">
        <f t="shared" si="71"/>
        <v>-13.354993539365466</v>
      </c>
      <c r="R684">
        <f>10^(L684/10)</f>
        <v>2.4903574202822877E-6</v>
      </c>
      <c r="S684">
        <f>LN(R684)</f>
        <v>-12.903084315506822</v>
      </c>
      <c r="T684">
        <v>7.5</v>
      </c>
      <c r="U684">
        <v>6.3</v>
      </c>
      <c r="V684">
        <f t="shared" si="73"/>
        <v>5.9615434243155523</v>
      </c>
      <c r="W684">
        <f t="shared" si="74"/>
        <v>0.1677417958445569</v>
      </c>
      <c r="X684">
        <f t="shared" si="75"/>
        <v>2.8137310073157007E-2</v>
      </c>
      <c r="Z684">
        <f ca="1">IF($F684=$Z$1,1,0)</f>
        <v>0</v>
      </c>
      <c r="AA684">
        <f ca="1">IF($I684=$AA$1,1,0)</f>
        <v>0</v>
      </c>
      <c r="AB684" t="str">
        <f t="shared" ca="1" si="76"/>
        <v/>
      </c>
      <c r="AC684" t="str">
        <f ca="1">IF(AND(Z684,AA684),C684,"")</f>
        <v/>
      </c>
      <c r="AD684" t="str">
        <f ca="1">IF(AND(AA684,Z684),D684,"")</f>
        <v/>
      </c>
      <c r="AE684" t="str">
        <f t="shared" ca="1" si="77"/>
        <v/>
      </c>
    </row>
    <row r="685" spans="1:31" x14ac:dyDescent="0.25">
      <c r="A685">
        <v>116536</v>
      </c>
      <c r="B685" s="1">
        <v>38759.096458333333</v>
      </c>
      <c r="C685">
        <v>2</v>
      </c>
      <c r="D685">
        <v>4</v>
      </c>
      <c r="E685">
        <v>44.4</v>
      </c>
      <c r="F685" t="s">
        <v>116</v>
      </c>
      <c r="G685">
        <v>-57</v>
      </c>
      <c r="H685">
        <v>1139649534436</v>
      </c>
      <c r="I685">
        <v>45</v>
      </c>
      <c r="J685" s="3">
        <v>42770</v>
      </c>
      <c r="K685">
        <v>-60</v>
      </c>
      <c r="L685">
        <v>-60.385542168674696</v>
      </c>
      <c r="M685">
        <v>83</v>
      </c>
      <c r="N685">
        <v>4.0449647268539701</v>
      </c>
      <c r="O685">
        <v>4.5</v>
      </c>
      <c r="P685">
        <f t="shared" si="72"/>
        <v>1.9952623149688749E-6</v>
      </c>
      <c r="Q685">
        <f t="shared" ref="Q685:Q748" si="78">LN(P685)</f>
        <v>-13.124735030066063</v>
      </c>
      <c r="R685">
        <f>10^(L685/10)</f>
        <v>9.1505201801666468E-7</v>
      </c>
      <c r="S685">
        <f>LN(R685)</f>
        <v>-13.90428492299537</v>
      </c>
      <c r="T685">
        <v>33.5</v>
      </c>
      <c r="U685">
        <v>9.3000000000000007</v>
      </c>
      <c r="V685">
        <f t="shared" si="73"/>
        <v>31.942761308315223</v>
      </c>
      <c r="W685">
        <f t="shared" si="74"/>
        <v>3.1305997322770077E-2</v>
      </c>
      <c r="X685">
        <f t="shared" si="75"/>
        <v>9.8006546837328722E-4</v>
      </c>
      <c r="Z685">
        <f ca="1">IF($F685=$Z$1,1,0)</f>
        <v>0</v>
      </c>
      <c r="AA685">
        <f ca="1">IF($I685=$AA$1,1,0)</f>
        <v>0</v>
      </c>
      <c r="AB685" t="str">
        <f t="shared" ca="1" si="76"/>
        <v/>
      </c>
      <c r="AC685" t="str">
        <f ca="1">IF(AND(Z685,AA685),C685,"")</f>
        <v/>
      </c>
      <c r="AD685" t="str">
        <f ca="1">IF(AND(AA685,Z685),D685,"")</f>
        <v/>
      </c>
      <c r="AE685" t="str">
        <f t="shared" ca="1" si="77"/>
        <v/>
      </c>
    </row>
    <row r="686" spans="1:31" x14ac:dyDescent="0.25">
      <c r="A686">
        <v>117501</v>
      </c>
      <c r="B686" s="1">
        <v>38759.106261574074</v>
      </c>
      <c r="C686">
        <v>2</v>
      </c>
      <c r="D686">
        <v>4</v>
      </c>
      <c r="E686">
        <v>90.4</v>
      </c>
      <c r="F686" t="s">
        <v>115</v>
      </c>
      <c r="G686">
        <v>-42</v>
      </c>
      <c r="H686">
        <v>1139650381620</v>
      </c>
      <c r="I686">
        <v>90</v>
      </c>
      <c r="J686" s="3">
        <v>42770</v>
      </c>
      <c r="K686">
        <v>-40</v>
      </c>
      <c r="L686">
        <v>-40.754716981132098</v>
      </c>
      <c r="M686">
        <v>106</v>
      </c>
      <c r="N686">
        <v>1.9263156085905</v>
      </c>
      <c r="O686">
        <v>3</v>
      </c>
      <c r="P686">
        <f t="shared" si="72"/>
        <v>6.3095734448019279E-5</v>
      </c>
      <c r="Q686">
        <f t="shared" si="78"/>
        <v>-9.6708573905749926</v>
      </c>
      <c r="R686">
        <f>10^(L686/10)</f>
        <v>8.4048177741373451E-5</v>
      </c>
      <c r="S686">
        <f>LN(R686)</f>
        <v>-9.3841203789946075</v>
      </c>
      <c r="T686">
        <v>2.5</v>
      </c>
      <c r="U686">
        <v>-0.8</v>
      </c>
      <c r="V686">
        <f t="shared" si="73"/>
        <v>4.8259714048054612</v>
      </c>
      <c r="W686">
        <f t="shared" si="74"/>
        <v>0.20721216851891205</v>
      </c>
      <c r="X686">
        <f t="shared" si="75"/>
        <v>4.2936882782310011E-2</v>
      </c>
      <c r="Z686">
        <f ca="1">IF($F686=$Z$1,1,0)</f>
        <v>0</v>
      </c>
      <c r="AA686">
        <f ca="1">IF($I686=$AA$1,1,0)</f>
        <v>0</v>
      </c>
      <c r="AB686" t="str">
        <f t="shared" ca="1" si="76"/>
        <v/>
      </c>
      <c r="AC686" t="str">
        <f ca="1">IF(AND(Z686,AA686),C686,"")</f>
        <v/>
      </c>
      <c r="AD686" t="str">
        <f ca="1">IF(AND(AA686,Z686),D686,"")</f>
        <v/>
      </c>
      <c r="AE686" t="str">
        <f t="shared" ca="1" si="77"/>
        <v/>
      </c>
    </row>
    <row r="687" spans="1:31" x14ac:dyDescent="0.25">
      <c r="A687">
        <v>117502</v>
      </c>
      <c r="B687" s="1">
        <v>38759.106261574074</v>
      </c>
      <c r="C687">
        <v>2</v>
      </c>
      <c r="D687">
        <v>4</v>
      </c>
      <c r="E687">
        <v>90.4</v>
      </c>
      <c r="F687" t="s">
        <v>112</v>
      </c>
      <c r="G687">
        <v>-59</v>
      </c>
      <c r="H687">
        <v>1139650381620</v>
      </c>
      <c r="I687">
        <v>90</v>
      </c>
      <c r="J687" s="3">
        <v>42770</v>
      </c>
      <c r="K687">
        <v>-59</v>
      </c>
      <c r="L687">
        <v>-57.759259259259302</v>
      </c>
      <c r="M687">
        <v>108</v>
      </c>
      <c r="N687">
        <v>3.61944481303229</v>
      </c>
      <c r="O687">
        <v>7</v>
      </c>
      <c r="P687">
        <f t="shared" si="72"/>
        <v>1.2589254117941642E-6</v>
      </c>
      <c r="Q687">
        <f t="shared" si="78"/>
        <v>-13.585252048664872</v>
      </c>
      <c r="R687">
        <f>10^(L687/10)</f>
        <v>1.6752285817611947E-6</v>
      </c>
      <c r="S687">
        <f>LN(R687)</f>
        <v>-13.299560935274879</v>
      </c>
      <c r="T687">
        <v>7.5</v>
      </c>
      <c r="U687">
        <v>6.3</v>
      </c>
      <c r="V687">
        <f t="shared" si="73"/>
        <v>5.9615434243155523</v>
      </c>
      <c r="W687">
        <f t="shared" si="74"/>
        <v>0.1677417958445569</v>
      </c>
      <c r="X687">
        <f t="shared" si="75"/>
        <v>2.8137310073157007E-2</v>
      </c>
      <c r="Z687">
        <f ca="1">IF($F687=$Z$1,1,0)</f>
        <v>0</v>
      </c>
      <c r="AA687">
        <f ca="1">IF($I687=$AA$1,1,0)</f>
        <v>0</v>
      </c>
      <c r="AB687" t="str">
        <f t="shared" ca="1" si="76"/>
        <v/>
      </c>
      <c r="AC687" t="str">
        <f ca="1">IF(AND(Z687,AA687),C687,"")</f>
        <v/>
      </c>
      <c r="AD687" t="str">
        <f ca="1">IF(AND(AA687,Z687),D687,"")</f>
        <v/>
      </c>
      <c r="AE687" t="str">
        <f t="shared" ca="1" si="77"/>
        <v/>
      </c>
    </row>
    <row r="688" spans="1:31" x14ac:dyDescent="0.25">
      <c r="A688">
        <v>117503</v>
      </c>
      <c r="B688" s="1">
        <v>38759.106261574074</v>
      </c>
      <c r="C688">
        <v>2</v>
      </c>
      <c r="D688">
        <v>4</v>
      </c>
      <c r="E688">
        <v>90.4</v>
      </c>
      <c r="F688" t="s">
        <v>117</v>
      </c>
      <c r="G688">
        <v>-59</v>
      </c>
      <c r="H688">
        <v>1139650381620</v>
      </c>
      <c r="I688">
        <v>90</v>
      </c>
      <c r="J688" s="3">
        <v>42770</v>
      </c>
      <c r="K688">
        <v>-54</v>
      </c>
      <c r="L688">
        <v>-53.737373737373701</v>
      </c>
      <c r="M688">
        <v>99</v>
      </c>
      <c r="N688">
        <v>1.2903555797377599</v>
      </c>
      <c r="O688">
        <v>1</v>
      </c>
      <c r="P688">
        <f t="shared" si="72"/>
        <v>1.2589254117941642E-6</v>
      </c>
      <c r="Q688">
        <f t="shared" si="78"/>
        <v>-13.585252048664872</v>
      </c>
      <c r="R688">
        <f>10^(L688/10)</f>
        <v>4.2292428743895288E-6</v>
      </c>
      <c r="S688">
        <f>LN(R688)</f>
        <v>-12.373487570432642</v>
      </c>
      <c r="T688">
        <v>1</v>
      </c>
      <c r="U688">
        <v>14</v>
      </c>
      <c r="V688">
        <f t="shared" si="73"/>
        <v>10.04987562112089</v>
      </c>
      <c r="W688">
        <f t="shared" si="74"/>
        <v>9.9503719020998915E-2</v>
      </c>
      <c r="X688">
        <f t="shared" si="75"/>
        <v>9.9009900990099011E-3</v>
      </c>
      <c r="Z688">
        <f ca="1">IF($F688=$Z$1,1,0)</f>
        <v>0</v>
      </c>
      <c r="AA688">
        <f ca="1">IF($I688=$AA$1,1,0)</f>
        <v>0</v>
      </c>
      <c r="AB688" t="str">
        <f t="shared" ca="1" si="76"/>
        <v/>
      </c>
      <c r="AC688" t="str">
        <f ca="1">IF(AND(Z688,AA688),C688,"")</f>
        <v/>
      </c>
      <c r="AD688" t="str">
        <f ca="1">IF(AND(AA688,Z688),D688,"")</f>
        <v/>
      </c>
      <c r="AE688" t="str">
        <f t="shared" ca="1" si="77"/>
        <v/>
      </c>
    </row>
    <row r="689" spans="1:31" x14ac:dyDescent="0.25">
      <c r="A689">
        <v>117504</v>
      </c>
      <c r="B689" s="1">
        <v>38759.106261574074</v>
      </c>
      <c r="C689">
        <v>2</v>
      </c>
      <c r="D689">
        <v>4</v>
      </c>
      <c r="E689">
        <v>90.4</v>
      </c>
      <c r="F689" t="s">
        <v>114</v>
      </c>
      <c r="G689">
        <v>-59</v>
      </c>
      <c r="H689">
        <v>1139650381620</v>
      </c>
      <c r="I689">
        <v>90</v>
      </c>
      <c r="J689" s="3">
        <v>42770</v>
      </c>
      <c r="K689">
        <v>-61</v>
      </c>
      <c r="L689">
        <v>-61.080459770114899</v>
      </c>
      <c r="M689">
        <v>87</v>
      </c>
      <c r="N689">
        <v>2.1632146126938099</v>
      </c>
      <c r="O689">
        <v>2</v>
      </c>
      <c r="P689">
        <f t="shared" si="72"/>
        <v>1.2589254117941642E-6</v>
      </c>
      <c r="Q689">
        <f t="shared" si="78"/>
        <v>-13.585252048664872</v>
      </c>
      <c r="R689">
        <f>10^(L689/10)</f>
        <v>7.7974755741323811E-7</v>
      </c>
      <c r="S689">
        <f>LN(R689)</f>
        <v>-14.064295613988909</v>
      </c>
      <c r="T689">
        <v>33.5</v>
      </c>
      <c r="U689">
        <v>2.8</v>
      </c>
      <c r="V689">
        <f t="shared" si="73"/>
        <v>31.522848856028226</v>
      </c>
      <c r="W689">
        <f t="shared" si="74"/>
        <v>3.1723021119290949E-2</v>
      </c>
      <c r="X689">
        <f t="shared" si="75"/>
        <v>1.0063500689349797E-3</v>
      </c>
      <c r="Z689">
        <f ca="1">IF($F689=$Z$1,1,0)</f>
        <v>0</v>
      </c>
      <c r="AA689">
        <f ca="1">IF($I689=$AA$1,1,0)</f>
        <v>0</v>
      </c>
      <c r="AB689" t="str">
        <f t="shared" ca="1" si="76"/>
        <v/>
      </c>
      <c r="AC689" t="str">
        <f ca="1">IF(AND(Z689,AA689),C689,"")</f>
        <v/>
      </c>
      <c r="AD689" t="str">
        <f ca="1">IF(AND(AA689,Z689),D689,"")</f>
        <v/>
      </c>
      <c r="AE689" t="str">
        <f t="shared" ca="1" si="77"/>
        <v/>
      </c>
    </row>
    <row r="690" spans="1:31" x14ac:dyDescent="0.25">
      <c r="A690">
        <v>117505</v>
      </c>
      <c r="B690" s="1">
        <v>38759.106261574074</v>
      </c>
      <c r="C690">
        <v>2</v>
      </c>
      <c r="D690">
        <v>4</v>
      </c>
      <c r="E690">
        <v>90.4</v>
      </c>
      <c r="F690" t="s">
        <v>113</v>
      </c>
      <c r="G690">
        <v>-62</v>
      </c>
      <c r="H690">
        <v>1139650381620</v>
      </c>
      <c r="I690">
        <v>90</v>
      </c>
      <c r="J690" s="3">
        <v>42770</v>
      </c>
      <c r="K690">
        <v>-62</v>
      </c>
      <c r="L690">
        <v>-61.7222222222222</v>
      </c>
      <c r="M690">
        <v>90</v>
      </c>
      <c r="N690">
        <v>1.9718683194279301</v>
      </c>
      <c r="O690">
        <v>2</v>
      </c>
      <c r="P690">
        <f t="shared" ref="P690:P753" si="79">10^(G690/10)</f>
        <v>6.3095734448019254E-7</v>
      </c>
      <c r="Q690">
        <f t="shared" si="78"/>
        <v>-14.276027576563084</v>
      </c>
      <c r="R690">
        <f>10^(L690/10)</f>
        <v>6.7263239192123229E-7</v>
      </c>
      <c r="S690">
        <f>LN(R690)</f>
        <v>-14.212066879535467</v>
      </c>
      <c r="T690">
        <v>12.8</v>
      </c>
      <c r="U690">
        <v>-2.8</v>
      </c>
      <c r="V690">
        <f t="shared" si="73"/>
        <v>12.762444906835054</v>
      </c>
      <c r="W690">
        <f t="shared" si="74"/>
        <v>7.8354892600902837E-2</v>
      </c>
      <c r="X690">
        <f t="shared" si="75"/>
        <v>6.1394891944990182E-3</v>
      </c>
      <c r="Z690">
        <f ca="1">IF($F690=$Z$1,1,0)</f>
        <v>1</v>
      </c>
      <c r="AA690">
        <f ca="1">IF($I690=$AA$1,1,0)</f>
        <v>0</v>
      </c>
      <c r="AB690" t="str">
        <f t="shared" ca="1" si="76"/>
        <v/>
      </c>
      <c r="AC690" t="str">
        <f ca="1">IF(AND(Z690,AA690),C690,"")</f>
        <v/>
      </c>
      <c r="AD690" t="str">
        <f ca="1">IF(AND(AA690,Z690),D690,"")</f>
        <v/>
      </c>
      <c r="AE690" t="str">
        <f t="shared" ca="1" si="77"/>
        <v/>
      </c>
    </row>
    <row r="691" spans="1:31" x14ac:dyDescent="0.25">
      <c r="A691">
        <v>117506</v>
      </c>
      <c r="B691" s="1">
        <v>38759.106261574074</v>
      </c>
      <c r="C691">
        <v>2</v>
      </c>
      <c r="D691">
        <v>4</v>
      </c>
      <c r="E691">
        <v>90.4</v>
      </c>
      <c r="F691" t="s">
        <v>116</v>
      </c>
      <c r="G691">
        <v>-66</v>
      </c>
      <c r="H691">
        <v>1139650381620</v>
      </c>
      <c r="I691">
        <v>90</v>
      </c>
      <c r="J691" s="3">
        <v>42770</v>
      </c>
      <c r="K691">
        <v>-59</v>
      </c>
      <c r="L691">
        <v>-60.081395348837198</v>
      </c>
      <c r="M691">
        <v>86</v>
      </c>
      <c r="N691">
        <v>2.6666353167331902</v>
      </c>
      <c r="O691">
        <v>0</v>
      </c>
      <c r="P691">
        <f t="shared" si="79"/>
        <v>2.511886431509578E-7</v>
      </c>
      <c r="Q691">
        <f t="shared" si="78"/>
        <v>-15.197061613760702</v>
      </c>
      <c r="R691">
        <f>10^(L691/10)</f>
        <v>9.8143256696382843E-7</v>
      </c>
      <c r="S691">
        <f>LN(R691)</f>
        <v>-13.834252529651433</v>
      </c>
      <c r="T691">
        <v>33.5</v>
      </c>
      <c r="U691">
        <v>9.3000000000000007</v>
      </c>
      <c r="V691">
        <f t="shared" si="73"/>
        <v>31.942761308315223</v>
      </c>
      <c r="W691">
        <f t="shared" si="74"/>
        <v>3.1305997322770077E-2</v>
      </c>
      <c r="X691">
        <f t="shared" si="75"/>
        <v>9.8006546837328722E-4</v>
      </c>
      <c r="Z691">
        <f ca="1">IF($F691=$Z$1,1,0)</f>
        <v>0</v>
      </c>
      <c r="AA691">
        <f ca="1">IF($I691=$AA$1,1,0)</f>
        <v>0</v>
      </c>
      <c r="AB691" t="str">
        <f t="shared" ca="1" si="76"/>
        <v/>
      </c>
      <c r="AC691" t="str">
        <f ca="1">IF(AND(Z691,AA691),C691,"")</f>
        <v/>
      </c>
      <c r="AD691" t="str">
        <f ca="1">IF(AND(AA691,Z691),D691,"")</f>
        <v/>
      </c>
      <c r="AE691" t="str">
        <f t="shared" ca="1" si="77"/>
        <v/>
      </c>
    </row>
    <row r="692" spans="1:31" x14ac:dyDescent="0.25">
      <c r="A692">
        <v>118440</v>
      </c>
      <c r="B692" s="1">
        <v>38759.107939814814</v>
      </c>
      <c r="C692">
        <v>2</v>
      </c>
      <c r="D692">
        <v>4</v>
      </c>
      <c r="E692">
        <v>134.9</v>
      </c>
      <c r="F692" t="s">
        <v>115</v>
      </c>
      <c r="G692">
        <v>-45</v>
      </c>
      <c r="H692">
        <v>1139650526945</v>
      </c>
      <c r="I692">
        <v>135</v>
      </c>
      <c r="J692" s="3">
        <v>42770</v>
      </c>
      <c r="K692">
        <v>-40</v>
      </c>
      <c r="L692">
        <v>-41.073684210526302</v>
      </c>
      <c r="M692">
        <v>95</v>
      </c>
      <c r="N692">
        <v>3.2493603470796502</v>
      </c>
      <c r="O692">
        <v>5</v>
      </c>
      <c r="P692">
        <f t="shared" si="79"/>
        <v>3.1622776601683748E-5</v>
      </c>
      <c r="Q692">
        <f t="shared" si="78"/>
        <v>-10.361632918473207</v>
      </c>
      <c r="R692">
        <f>10^(L692/10)</f>
        <v>7.8096501461430518E-5</v>
      </c>
      <c r="S692">
        <f>LN(R692)</f>
        <v>-9.4575652977502784</v>
      </c>
      <c r="T692">
        <v>2.5</v>
      </c>
      <c r="U692">
        <v>-0.8</v>
      </c>
      <c r="V692">
        <f t="shared" si="73"/>
        <v>4.8259714048054612</v>
      </c>
      <c r="W692">
        <f t="shared" si="74"/>
        <v>0.20721216851891205</v>
      </c>
      <c r="X692">
        <f t="shared" si="75"/>
        <v>4.2936882782310011E-2</v>
      </c>
      <c r="Z692">
        <f ca="1">IF($F692=$Z$1,1,0)</f>
        <v>0</v>
      </c>
      <c r="AA692">
        <f ca="1">IF($I692=$AA$1,1,0)</f>
        <v>0</v>
      </c>
      <c r="AB692" t="str">
        <f t="shared" ca="1" si="76"/>
        <v/>
      </c>
      <c r="AC692" t="str">
        <f ca="1">IF(AND(Z692,AA692),C692,"")</f>
        <v/>
      </c>
      <c r="AD692" t="str">
        <f ca="1">IF(AND(AA692,Z692),D692,"")</f>
        <v/>
      </c>
      <c r="AE692" t="str">
        <f t="shared" ca="1" si="77"/>
        <v/>
      </c>
    </row>
    <row r="693" spans="1:31" x14ac:dyDescent="0.25">
      <c r="A693">
        <v>118442</v>
      </c>
      <c r="B693" s="1">
        <v>38759.107939814814</v>
      </c>
      <c r="C693">
        <v>2</v>
      </c>
      <c r="D693">
        <v>4</v>
      </c>
      <c r="E693">
        <v>134.9</v>
      </c>
      <c r="F693" t="s">
        <v>117</v>
      </c>
      <c r="G693">
        <v>-52</v>
      </c>
      <c r="H693">
        <v>1139650526945</v>
      </c>
      <c r="I693">
        <v>135</v>
      </c>
      <c r="J693" s="3">
        <v>42770</v>
      </c>
      <c r="K693">
        <v>-53</v>
      </c>
      <c r="L693">
        <v>-54.381443298969103</v>
      </c>
      <c r="M693">
        <v>97</v>
      </c>
      <c r="N693">
        <v>2.7440970698068101</v>
      </c>
      <c r="O693">
        <v>4</v>
      </c>
      <c r="P693">
        <f t="shared" si="79"/>
        <v>6.3095734448019212E-6</v>
      </c>
      <c r="Q693">
        <f t="shared" si="78"/>
        <v>-11.973442483569039</v>
      </c>
      <c r="R693">
        <f>10^(L693/10)</f>
        <v>3.6463274770496185E-6</v>
      </c>
      <c r="S693">
        <f>LN(R693)</f>
        <v>-12.52179006757072</v>
      </c>
      <c r="T693">
        <v>1</v>
      </c>
      <c r="U693">
        <v>14</v>
      </c>
      <c r="V693">
        <f t="shared" si="73"/>
        <v>10.04987562112089</v>
      </c>
      <c r="W693">
        <f t="shared" si="74"/>
        <v>9.9503719020998915E-2</v>
      </c>
      <c r="X693">
        <f t="shared" si="75"/>
        <v>9.9009900990099011E-3</v>
      </c>
      <c r="Z693">
        <f ca="1">IF($F693=$Z$1,1,0)</f>
        <v>0</v>
      </c>
      <c r="AA693">
        <f ca="1">IF($I693=$AA$1,1,0)</f>
        <v>0</v>
      </c>
      <c r="AB693" t="str">
        <f t="shared" ca="1" si="76"/>
        <v/>
      </c>
      <c r="AC693" t="str">
        <f ca="1">IF(AND(Z693,AA693),C693,"")</f>
        <v/>
      </c>
      <c r="AD693" t="str">
        <f ca="1">IF(AND(AA693,Z693),D693,"")</f>
        <v/>
      </c>
      <c r="AE693" t="str">
        <f t="shared" ca="1" si="77"/>
        <v/>
      </c>
    </row>
    <row r="694" spans="1:31" x14ac:dyDescent="0.25">
      <c r="A694">
        <v>118443</v>
      </c>
      <c r="B694" s="1">
        <v>38759.107939814814</v>
      </c>
      <c r="C694">
        <v>2</v>
      </c>
      <c r="D694">
        <v>4</v>
      </c>
      <c r="E694">
        <v>134.9</v>
      </c>
      <c r="F694" t="s">
        <v>113</v>
      </c>
      <c r="G694">
        <v>-61</v>
      </c>
      <c r="H694">
        <v>1139650526945</v>
      </c>
      <c r="I694">
        <v>135</v>
      </c>
      <c r="J694" s="3">
        <v>42770</v>
      </c>
      <c r="K694">
        <v>-62</v>
      </c>
      <c r="L694">
        <v>-62.322580645161302</v>
      </c>
      <c r="M694">
        <v>93</v>
      </c>
      <c r="N694">
        <v>1.32008967352338</v>
      </c>
      <c r="O694">
        <v>2</v>
      </c>
      <c r="P694">
        <f t="shared" si="79"/>
        <v>7.9432823472428114E-7</v>
      </c>
      <c r="Q694">
        <f t="shared" si="78"/>
        <v>-14.045769067263679</v>
      </c>
      <c r="R694">
        <f>10^(L694/10)</f>
        <v>5.8578997558679374E-7</v>
      </c>
      <c r="S694">
        <f>LN(R694)</f>
        <v>-14.350304515046766</v>
      </c>
      <c r="T694">
        <v>12.8</v>
      </c>
      <c r="U694">
        <v>-2.8</v>
      </c>
      <c r="V694">
        <f t="shared" si="73"/>
        <v>12.762444906835054</v>
      </c>
      <c r="W694">
        <f t="shared" si="74"/>
        <v>7.8354892600902837E-2</v>
      </c>
      <c r="X694">
        <f t="shared" si="75"/>
        <v>6.1394891944990182E-3</v>
      </c>
      <c r="Z694">
        <f ca="1">IF($F694=$Z$1,1,0)</f>
        <v>1</v>
      </c>
      <c r="AA694">
        <f ca="1">IF($I694=$AA$1,1,0)</f>
        <v>0</v>
      </c>
      <c r="AB694" t="str">
        <f t="shared" ca="1" si="76"/>
        <v/>
      </c>
      <c r="AC694" t="str">
        <f ca="1">IF(AND(Z694,AA694),C694,"")</f>
        <v/>
      </c>
      <c r="AD694" t="str">
        <f ca="1">IF(AND(AA694,Z694),D694,"")</f>
        <v/>
      </c>
      <c r="AE694" t="str">
        <f t="shared" ca="1" si="77"/>
        <v/>
      </c>
    </row>
    <row r="695" spans="1:31" x14ac:dyDescent="0.25">
      <c r="A695">
        <v>118444</v>
      </c>
      <c r="B695" s="1">
        <v>38759.107939814814</v>
      </c>
      <c r="C695">
        <v>2</v>
      </c>
      <c r="D695">
        <v>4</v>
      </c>
      <c r="E695">
        <v>134.9</v>
      </c>
      <c r="F695" t="s">
        <v>116</v>
      </c>
      <c r="G695">
        <v>-65</v>
      </c>
      <c r="H695">
        <v>1139650526945</v>
      </c>
      <c r="I695">
        <v>135</v>
      </c>
      <c r="J695" s="3">
        <v>42770</v>
      </c>
      <c r="K695">
        <v>-61</v>
      </c>
      <c r="L695">
        <v>-61.3406593406593</v>
      </c>
      <c r="M695">
        <v>91</v>
      </c>
      <c r="N695">
        <v>2.8952826775052198</v>
      </c>
      <c r="O695">
        <v>3</v>
      </c>
      <c r="P695">
        <f t="shared" si="79"/>
        <v>3.1622776601683734E-7</v>
      </c>
      <c r="Q695">
        <f t="shared" si="78"/>
        <v>-14.966803104461299</v>
      </c>
      <c r="R695">
        <f>10^(L695/10)</f>
        <v>7.3440236360948489E-7</v>
      </c>
      <c r="S695">
        <f>LN(R695)</f>
        <v>-14.124208779222808</v>
      </c>
      <c r="T695">
        <v>33.5</v>
      </c>
      <c r="U695">
        <v>9.3000000000000007</v>
      </c>
      <c r="V695">
        <f t="shared" si="73"/>
        <v>31.942761308315223</v>
      </c>
      <c r="W695">
        <f t="shared" si="74"/>
        <v>3.1305997322770077E-2</v>
      </c>
      <c r="X695">
        <f t="shared" si="75"/>
        <v>9.8006546837328722E-4</v>
      </c>
      <c r="Z695">
        <f ca="1">IF($F695=$Z$1,1,0)</f>
        <v>0</v>
      </c>
      <c r="AA695">
        <f ca="1">IF($I695=$AA$1,1,0)</f>
        <v>0</v>
      </c>
      <c r="AB695" t="str">
        <f t="shared" ca="1" si="76"/>
        <v/>
      </c>
      <c r="AC695" t="str">
        <f ca="1">IF(AND(Z695,AA695),C695,"")</f>
        <v/>
      </c>
      <c r="AD695" t="str">
        <f ca="1">IF(AND(AA695,Z695),D695,"")</f>
        <v/>
      </c>
      <c r="AE695" t="str">
        <f t="shared" ca="1" si="77"/>
        <v/>
      </c>
    </row>
    <row r="696" spans="1:31" x14ac:dyDescent="0.25">
      <c r="A696">
        <v>118445</v>
      </c>
      <c r="B696" s="1">
        <v>38759.107939814814</v>
      </c>
      <c r="C696">
        <v>2</v>
      </c>
      <c r="D696">
        <v>4</v>
      </c>
      <c r="E696">
        <v>134.9</v>
      </c>
      <c r="F696" t="s">
        <v>114</v>
      </c>
      <c r="G696">
        <v>-69</v>
      </c>
      <c r="H696">
        <v>1139650526945</v>
      </c>
      <c r="I696">
        <v>135</v>
      </c>
      <c r="J696" s="3">
        <v>42770</v>
      </c>
      <c r="K696">
        <v>-64</v>
      </c>
      <c r="L696">
        <v>-64.279069767441896</v>
      </c>
      <c r="M696">
        <v>86</v>
      </c>
      <c r="N696">
        <v>2.98880720961585</v>
      </c>
      <c r="O696">
        <v>5</v>
      </c>
      <c r="P696">
        <f t="shared" si="79"/>
        <v>1.2589254117941651E-7</v>
      </c>
      <c r="Q696">
        <f t="shared" si="78"/>
        <v>-15.887837141658917</v>
      </c>
      <c r="R696">
        <f>10^(L696/10)</f>
        <v>3.7333011428867731E-7</v>
      </c>
      <c r="S696">
        <f>LN(R696)</f>
        <v>-14.800802783803597</v>
      </c>
      <c r="T696">
        <v>33.5</v>
      </c>
      <c r="U696">
        <v>2.8</v>
      </c>
      <c r="V696">
        <f t="shared" si="73"/>
        <v>31.522848856028226</v>
      </c>
      <c r="W696">
        <f t="shared" si="74"/>
        <v>3.1723021119290949E-2</v>
      </c>
      <c r="X696">
        <f t="shared" si="75"/>
        <v>1.0063500689349797E-3</v>
      </c>
      <c r="Z696">
        <f ca="1">IF($F696=$Z$1,1,0)</f>
        <v>0</v>
      </c>
      <c r="AA696">
        <f ca="1">IF($I696=$AA$1,1,0)</f>
        <v>0</v>
      </c>
      <c r="AB696" t="str">
        <f t="shared" ca="1" si="76"/>
        <v/>
      </c>
      <c r="AC696" t="str">
        <f ca="1">IF(AND(Z696,AA696),C696,"")</f>
        <v/>
      </c>
      <c r="AD696" t="str">
        <f ca="1">IF(AND(AA696,Z696),D696,"")</f>
        <v/>
      </c>
      <c r="AE696" t="str">
        <f t="shared" ca="1" si="77"/>
        <v/>
      </c>
    </row>
    <row r="697" spans="1:31" x14ac:dyDescent="0.25">
      <c r="A697">
        <v>118446</v>
      </c>
      <c r="B697" s="1">
        <v>38759.107939814814</v>
      </c>
      <c r="C697">
        <v>2</v>
      </c>
      <c r="D697">
        <v>4</v>
      </c>
      <c r="E697">
        <v>134.9</v>
      </c>
      <c r="F697" t="s">
        <v>112</v>
      </c>
      <c r="G697">
        <v>-67</v>
      </c>
      <c r="H697">
        <v>1139650526945</v>
      </c>
      <c r="I697">
        <v>135</v>
      </c>
      <c r="J697" s="3">
        <v>42770</v>
      </c>
      <c r="K697">
        <v>-59</v>
      </c>
      <c r="L697">
        <v>-58.9816513761468</v>
      </c>
      <c r="M697">
        <v>109</v>
      </c>
      <c r="N697">
        <v>1.8707378786642901</v>
      </c>
      <c r="O697">
        <v>2</v>
      </c>
      <c r="P697">
        <f t="shared" si="79"/>
        <v>1.9952623149688761E-7</v>
      </c>
      <c r="Q697">
        <f t="shared" si="78"/>
        <v>-15.427320123060108</v>
      </c>
      <c r="R697">
        <f>10^(L697/10)</f>
        <v>1.2642555312292165E-6</v>
      </c>
      <c r="S697">
        <f>LN(R697)</f>
        <v>-13.581027121888738</v>
      </c>
      <c r="T697">
        <v>7.5</v>
      </c>
      <c r="U697">
        <v>6.3</v>
      </c>
      <c r="V697">
        <f t="shared" si="73"/>
        <v>5.9615434243155523</v>
      </c>
      <c r="W697">
        <f t="shared" si="74"/>
        <v>0.1677417958445569</v>
      </c>
      <c r="X697">
        <f t="shared" si="75"/>
        <v>2.8137310073157007E-2</v>
      </c>
      <c r="Z697">
        <f ca="1">IF($F697=$Z$1,1,0)</f>
        <v>0</v>
      </c>
      <c r="AA697">
        <f ca="1">IF($I697=$AA$1,1,0)</f>
        <v>0</v>
      </c>
      <c r="AB697" t="str">
        <f t="shared" ca="1" si="76"/>
        <v/>
      </c>
      <c r="AC697" t="str">
        <f ca="1">IF(AND(Z697,AA697),C697,"")</f>
        <v/>
      </c>
      <c r="AD697" t="str">
        <f ca="1">IF(AND(AA697,Z697),D697,"")</f>
        <v/>
      </c>
      <c r="AE697" t="str">
        <f t="shared" ca="1" si="77"/>
        <v/>
      </c>
    </row>
    <row r="698" spans="1:31" x14ac:dyDescent="0.25">
      <c r="A698">
        <v>119382</v>
      </c>
      <c r="B698" s="1">
        <v>38759.108981481484</v>
      </c>
      <c r="C698">
        <v>2</v>
      </c>
      <c r="D698">
        <v>4</v>
      </c>
      <c r="E698">
        <v>180.1</v>
      </c>
      <c r="F698" t="s">
        <v>115</v>
      </c>
      <c r="G698">
        <v>-36</v>
      </c>
      <c r="H698">
        <v>1139650616859</v>
      </c>
      <c r="I698">
        <v>180</v>
      </c>
      <c r="J698" s="3">
        <v>42770</v>
      </c>
      <c r="K698">
        <v>-38</v>
      </c>
      <c r="L698">
        <v>-39.873684210526299</v>
      </c>
      <c r="M698">
        <v>95</v>
      </c>
      <c r="N698">
        <v>3.9091875013220698</v>
      </c>
      <c r="O698">
        <v>8</v>
      </c>
      <c r="P698">
        <f t="shared" si="79"/>
        <v>2.5118864315095774E-4</v>
      </c>
      <c r="Q698">
        <f t="shared" si="78"/>
        <v>-8.2893063347785656</v>
      </c>
      <c r="R698">
        <f>10^(L698/10)</f>
        <v>1.0295123930921113E-4</v>
      </c>
      <c r="S698">
        <f>LN(R698)</f>
        <v>-9.1812550865909923</v>
      </c>
      <c r="T698">
        <v>2.5</v>
      </c>
      <c r="U698">
        <v>-0.8</v>
      </c>
      <c r="V698">
        <f t="shared" si="73"/>
        <v>4.8259714048054612</v>
      </c>
      <c r="W698">
        <f t="shared" si="74"/>
        <v>0.20721216851891205</v>
      </c>
      <c r="X698">
        <f t="shared" si="75"/>
        <v>4.2936882782310011E-2</v>
      </c>
      <c r="Z698">
        <f ca="1">IF($F698=$Z$1,1,0)</f>
        <v>0</v>
      </c>
      <c r="AA698">
        <f ca="1">IF($I698=$AA$1,1,0)</f>
        <v>0</v>
      </c>
      <c r="AB698" t="str">
        <f t="shared" ca="1" si="76"/>
        <v/>
      </c>
      <c r="AC698" t="str">
        <f ca="1">IF(AND(Z698,AA698),C698,"")</f>
        <v/>
      </c>
      <c r="AD698" t="str">
        <f ca="1">IF(AND(AA698,Z698),D698,"")</f>
        <v/>
      </c>
      <c r="AE698" t="str">
        <f t="shared" ca="1" si="77"/>
        <v/>
      </c>
    </row>
    <row r="699" spans="1:31" x14ac:dyDescent="0.25">
      <c r="A699">
        <v>119384</v>
      </c>
      <c r="B699" s="1">
        <v>38759.108981481484</v>
      </c>
      <c r="C699">
        <v>2</v>
      </c>
      <c r="D699">
        <v>4</v>
      </c>
      <c r="E699">
        <v>180.1</v>
      </c>
      <c r="F699" t="s">
        <v>116</v>
      </c>
      <c r="G699">
        <v>-57</v>
      </c>
      <c r="H699">
        <v>1139650616859</v>
      </c>
      <c r="I699">
        <v>180</v>
      </c>
      <c r="J699" s="3">
        <v>42770</v>
      </c>
      <c r="K699">
        <v>-58</v>
      </c>
      <c r="L699">
        <v>-57.4578313253012</v>
      </c>
      <c r="M699">
        <v>83</v>
      </c>
      <c r="N699">
        <v>0.84537774525799403</v>
      </c>
      <c r="O699">
        <v>1</v>
      </c>
      <c r="P699">
        <f t="shared" si="79"/>
        <v>1.9952623149688749E-6</v>
      </c>
      <c r="Q699">
        <f t="shared" si="78"/>
        <v>-13.124735030066063</v>
      </c>
      <c r="R699">
        <f>10^(L699/10)</f>
        <v>1.795630061285709E-6</v>
      </c>
      <c r="S699">
        <f>LN(R699)</f>
        <v>-13.230154588540486</v>
      </c>
      <c r="T699">
        <v>33.5</v>
      </c>
      <c r="U699">
        <v>9.3000000000000007</v>
      </c>
      <c r="V699">
        <f t="shared" si="73"/>
        <v>31.942761308315223</v>
      </c>
      <c r="W699">
        <f t="shared" si="74"/>
        <v>3.1305997322770077E-2</v>
      </c>
      <c r="X699">
        <f t="shared" si="75"/>
        <v>9.8006546837328722E-4</v>
      </c>
      <c r="Z699">
        <f ca="1">IF($F699=$Z$1,1,0)</f>
        <v>0</v>
      </c>
      <c r="AA699">
        <f ca="1">IF($I699=$AA$1,1,0)</f>
        <v>0</v>
      </c>
      <c r="AB699" t="str">
        <f t="shared" ca="1" si="76"/>
        <v/>
      </c>
      <c r="AC699" t="str">
        <f ca="1">IF(AND(Z699,AA699),C699,"")</f>
        <v/>
      </c>
      <c r="AD699" t="str">
        <f ca="1">IF(AND(AA699,Z699),D699,"")</f>
        <v/>
      </c>
      <c r="AE699" t="str">
        <f t="shared" ca="1" si="77"/>
        <v/>
      </c>
    </row>
    <row r="700" spans="1:31" x14ac:dyDescent="0.25">
      <c r="A700">
        <v>119385</v>
      </c>
      <c r="B700" s="1">
        <v>38759.108981481484</v>
      </c>
      <c r="C700">
        <v>2</v>
      </c>
      <c r="D700">
        <v>4</v>
      </c>
      <c r="E700">
        <v>180.1</v>
      </c>
      <c r="F700" t="s">
        <v>112</v>
      </c>
      <c r="G700">
        <v>-55</v>
      </c>
      <c r="H700">
        <v>1139650616859</v>
      </c>
      <c r="I700">
        <v>180</v>
      </c>
      <c r="J700" s="3">
        <v>42770</v>
      </c>
      <c r="K700">
        <v>-52</v>
      </c>
      <c r="L700">
        <v>-51.872727272727303</v>
      </c>
      <c r="M700">
        <v>110</v>
      </c>
      <c r="N700">
        <v>2.7830057373479802</v>
      </c>
      <c r="O700">
        <v>5</v>
      </c>
      <c r="P700">
        <f t="shared" si="79"/>
        <v>3.1622776601683767E-6</v>
      </c>
      <c r="Q700">
        <f t="shared" si="78"/>
        <v>-12.664218011467252</v>
      </c>
      <c r="R700">
        <f>10^(L700/10)</f>
        <v>6.4972155152568406E-6</v>
      </c>
      <c r="S700">
        <f>LN(R700)</f>
        <v>-11.944136855112758</v>
      </c>
      <c r="T700">
        <v>7.5</v>
      </c>
      <c r="U700">
        <v>6.3</v>
      </c>
      <c r="V700">
        <f t="shared" si="73"/>
        <v>5.9615434243155523</v>
      </c>
      <c r="W700">
        <f t="shared" si="74"/>
        <v>0.1677417958445569</v>
      </c>
      <c r="X700">
        <f t="shared" si="75"/>
        <v>2.8137310073157007E-2</v>
      </c>
      <c r="Z700">
        <f ca="1">IF($F700=$Z$1,1,0)</f>
        <v>0</v>
      </c>
      <c r="AA700">
        <f ca="1">IF($I700=$AA$1,1,0)</f>
        <v>0</v>
      </c>
      <c r="AB700" t="str">
        <f t="shared" ca="1" si="76"/>
        <v/>
      </c>
      <c r="AC700" t="str">
        <f ca="1">IF(AND(Z700,AA700),C700,"")</f>
        <v/>
      </c>
      <c r="AD700" t="str">
        <f ca="1">IF(AND(AA700,Z700),D700,"")</f>
        <v/>
      </c>
      <c r="AE700" t="str">
        <f t="shared" ca="1" si="77"/>
        <v/>
      </c>
    </row>
    <row r="701" spans="1:31" x14ac:dyDescent="0.25">
      <c r="A701">
        <v>119386</v>
      </c>
      <c r="B701" s="1">
        <v>38759.108981481484</v>
      </c>
      <c r="C701">
        <v>2</v>
      </c>
      <c r="D701">
        <v>4</v>
      </c>
      <c r="E701">
        <v>180.1</v>
      </c>
      <c r="F701" t="s">
        <v>113</v>
      </c>
      <c r="G701">
        <v>-59</v>
      </c>
      <c r="H701">
        <v>1139650616859</v>
      </c>
      <c r="I701">
        <v>180</v>
      </c>
      <c r="J701" s="3">
        <v>42770</v>
      </c>
      <c r="K701">
        <v>-58</v>
      </c>
      <c r="L701">
        <v>-60.463157894736803</v>
      </c>
      <c r="M701">
        <v>95</v>
      </c>
      <c r="N701">
        <v>4.8898734402884196</v>
      </c>
      <c r="O701">
        <v>1</v>
      </c>
      <c r="P701">
        <f t="shared" si="79"/>
        <v>1.2589254117941642E-6</v>
      </c>
      <c r="Q701">
        <f t="shared" si="78"/>
        <v>-13.585252048664872</v>
      </c>
      <c r="R701">
        <f>10^(L701/10)</f>
        <v>8.9884376566756003E-7</v>
      </c>
      <c r="S701">
        <f>LN(R701)</f>
        <v>-13.922156604376621</v>
      </c>
      <c r="T701">
        <v>12.8</v>
      </c>
      <c r="U701">
        <v>-2.8</v>
      </c>
      <c r="V701">
        <f t="shared" si="73"/>
        <v>12.762444906835054</v>
      </c>
      <c r="W701">
        <f t="shared" si="74"/>
        <v>7.8354892600902837E-2</v>
      </c>
      <c r="X701">
        <f t="shared" si="75"/>
        <v>6.1394891944990182E-3</v>
      </c>
      <c r="Z701">
        <f ca="1">IF($F701=$Z$1,1,0)</f>
        <v>1</v>
      </c>
      <c r="AA701">
        <f ca="1">IF($I701=$AA$1,1,0)</f>
        <v>0</v>
      </c>
      <c r="AB701" t="str">
        <f t="shared" ca="1" si="76"/>
        <v/>
      </c>
      <c r="AC701" t="str">
        <f ca="1">IF(AND(Z701,AA701),C701,"")</f>
        <v/>
      </c>
      <c r="AD701" t="str">
        <f ca="1">IF(AND(AA701,Z701),D701,"")</f>
        <v/>
      </c>
      <c r="AE701" t="str">
        <f t="shared" ca="1" si="77"/>
        <v/>
      </c>
    </row>
    <row r="702" spans="1:31" x14ac:dyDescent="0.25">
      <c r="A702">
        <v>119391</v>
      </c>
      <c r="B702" s="1">
        <v>38759.108993055554</v>
      </c>
      <c r="C702">
        <v>2</v>
      </c>
      <c r="D702">
        <v>4</v>
      </c>
      <c r="E702">
        <v>180.1</v>
      </c>
      <c r="F702" t="s">
        <v>114</v>
      </c>
      <c r="G702">
        <v>-58</v>
      </c>
      <c r="H702">
        <v>1139650617111</v>
      </c>
      <c r="I702">
        <v>180</v>
      </c>
      <c r="J702" s="3">
        <v>42770</v>
      </c>
      <c r="K702">
        <v>-60</v>
      </c>
      <c r="L702">
        <v>-61.024691358024697</v>
      </c>
      <c r="M702">
        <v>81</v>
      </c>
      <c r="N702">
        <v>3.2092651364524798</v>
      </c>
      <c r="O702">
        <v>4</v>
      </c>
      <c r="P702">
        <f t="shared" si="79"/>
        <v>1.5848931924611111E-6</v>
      </c>
      <c r="Q702">
        <f t="shared" si="78"/>
        <v>-13.354993539365466</v>
      </c>
      <c r="R702">
        <f>10^(L702/10)</f>
        <v>7.8982497824554661E-7</v>
      </c>
      <c r="S702">
        <f>LN(R702)</f>
        <v>-14.051454462555025</v>
      </c>
      <c r="T702">
        <v>33.5</v>
      </c>
      <c r="U702">
        <v>2.8</v>
      </c>
      <c r="V702">
        <f t="shared" si="73"/>
        <v>31.522848856028226</v>
      </c>
      <c r="W702">
        <f t="shared" si="74"/>
        <v>3.1723021119290949E-2</v>
      </c>
      <c r="X702">
        <f t="shared" si="75"/>
        <v>1.0063500689349797E-3</v>
      </c>
      <c r="Z702">
        <f ca="1">IF($F702=$Z$1,1,0)</f>
        <v>0</v>
      </c>
      <c r="AA702">
        <f ca="1">IF($I702=$AA$1,1,0)</f>
        <v>0</v>
      </c>
      <c r="AB702" t="str">
        <f t="shared" ca="1" si="76"/>
        <v/>
      </c>
      <c r="AC702" t="str">
        <f ca="1">IF(AND(Z702,AA702),C702,"")</f>
        <v/>
      </c>
      <c r="AD702" t="str">
        <f ca="1">IF(AND(AA702,Z702),D702,"")</f>
        <v/>
      </c>
      <c r="AE702" t="str">
        <f t="shared" ca="1" si="77"/>
        <v/>
      </c>
    </row>
    <row r="703" spans="1:31" x14ac:dyDescent="0.25">
      <c r="A703">
        <v>119396</v>
      </c>
      <c r="B703" s="1">
        <v>38759.108993055554</v>
      </c>
      <c r="C703">
        <v>2</v>
      </c>
      <c r="D703">
        <v>4</v>
      </c>
      <c r="E703">
        <v>180.1</v>
      </c>
      <c r="F703" t="s">
        <v>117</v>
      </c>
      <c r="G703">
        <v>-53</v>
      </c>
      <c r="H703">
        <v>1139650617363</v>
      </c>
      <c r="I703">
        <v>180</v>
      </c>
      <c r="J703" s="3">
        <v>42770</v>
      </c>
      <c r="K703">
        <v>-53</v>
      </c>
      <c r="L703">
        <v>-52.638297872340402</v>
      </c>
      <c r="M703">
        <v>94</v>
      </c>
      <c r="N703">
        <v>2.4089932927493898</v>
      </c>
      <c r="O703">
        <v>2</v>
      </c>
      <c r="P703">
        <f t="shared" si="79"/>
        <v>5.011872336272719E-6</v>
      </c>
      <c r="Q703">
        <f t="shared" si="78"/>
        <v>-12.203700992868443</v>
      </c>
      <c r="R703">
        <f>10^(L703/10)</f>
        <v>5.4471610125383502E-6</v>
      </c>
      <c r="S703">
        <f>LN(R703)</f>
        <v>-12.120416000143122</v>
      </c>
      <c r="T703">
        <v>1</v>
      </c>
      <c r="U703">
        <v>14</v>
      </c>
      <c r="V703">
        <f t="shared" si="73"/>
        <v>10.04987562112089</v>
      </c>
      <c r="W703">
        <f t="shared" si="74"/>
        <v>9.9503719020998915E-2</v>
      </c>
      <c r="X703">
        <f t="shared" si="75"/>
        <v>9.9009900990099011E-3</v>
      </c>
      <c r="Z703">
        <f ca="1">IF($F703=$Z$1,1,0)</f>
        <v>0</v>
      </c>
      <c r="AA703">
        <f ca="1">IF($I703=$AA$1,1,0)</f>
        <v>0</v>
      </c>
      <c r="AB703" t="str">
        <f t="shared" ca="1" si="76"/>
        <v/>
      </c>
      <c r="AC703" t="str">
        <f ca="1">IF(AND(Z703,AA703),C703,"")</f>
        <v/>
      </c>
      <c r="AD703" t="str">
        <f ca="1">IF(AND(AA703,Z703),D703,"")</f>
        <v/>
      </c>
      <c r="AE703" t="str">
        <f t="shared" ca="1" si="77"/>
        <v/>
      </c>
    </row>
    <row r="704" spans="1:31" x14ac:dyDescent="0.25">
      <c r="A704">
        <v>120314</v>
      </c>
      <c r="B704" s="1">
        <v>38759.109837962962</v>
      </c>
      <c r="C704">
        <v>2</v>
      </c>
      <c r="D704">
        <v>4</v>
      </c>
      <c r="E704">
        <v>225.4</v>
      </c>
      <c r="F704" t="s">
        <v>115</v>
      </c>
      <c r="G704">
        <v>-51</v>
      </c>
      <c r="H704">
        <v>1139650690884</v>
      </c>
      <c r="I704">
        <v>225</v>
      </c>
      <c r="J704" s="3">
        <v>42770</v>
      </c>
      <c r="K704">
        <v>-48</v>
      </c>
      <c r="L704">
        <v>-46.762886597938099</v>
      </c>
      <c r="M704">
        <v>97</v>
      </c>
      <c r="N704">
        <v>3.5729691080980102</v>
      </c>
      <c r="O704">
        <v>2</v>
      </c>
      <c r="P704">
        <f t="shared" si="79"/>
        <v>7.9432823472428065E-6</v>
      </c>
      <c r="Q704">
        <f t="shared" si="78"/>
        <v>-11.743183974269634</v>
      </c>
      <c r="R704">
        <f>10^(L704/10)</f>
        <v>2.1072270869341995E-5</v>
      </c>
      <c r="S704">
        <f>LN(R704)</f>
        <v>-10.767552558578332</v>
      </c>
      <c r="T704">
        <v>2.5</v>
      </c>
      <c r="U704">
        <v>-0.8</v>
      </c>
      <c r="V704">
        <f t="shared" si="73"/>
        <v>4.8259714048054612</v>
      </c>
      <c r="W704">
        <f t="shared" si="74"/>
        <v>0.20721216851891205</v>
      </c>
      <c r="X704">
        <f t="shared" si="75"/>
        <v>4.2936882782310011E-2</v>
      </c>
      <c r="Z704">
        <f ca="1">IF($F704=$Z$1,1,0)</f>
        <v>0</v>
      </c>
      <c r="AA704">
        <f ca="1">IF($I704=$AA$1,1,0)</f>
        <v>0</v>
      </c>
      <c r="AB704" t="str">
        <f t="shared" ca="1" si="76"/>
        <v/>
      </c>
      <c r="AC704" t="str">
        <f ca="1">IF(AND(Z704,AA704),C704,"")</f>
        <v/>
      </c>
      <c r="AD704" t="str">
        <f ca="1">IF(AND(AA704,Z704),D704,"")</f>
        <v/>
      </c>
      <c r="AE704" t="str">
        <f t="shared" ca="1" si="77"/>
        <v/>
      </c>
    </row>
    <row r="705" spans="1:31" x14ac:dyDescent="0.25">
      <c r="A705">
        <v>120315</v>
      </c>
      <c r="B705" s="1">
        <v>38759.109837962962</v>
      </c>
      <c r="C705">
        <v>2</v>
      </c>
      <c r="D705">
        <v>4</v>
      </c>
      <c r="E705">
        <v>225.4</v>
      </c>
      <c r="F705" t="s">
        <v>113</v>
      </c>
      <c r="G705">
        <v>-59</v>
      </c>
      <c r="H705">
        <v>1139650690884</v>
      </c>
      <c r="I705">
        <v>225</v>
      </c>
      <c r="J705" s="3">
        <v>42770</v>
      </c>
      <c r="K705">
        <v>-59</v>
      </c>
      <c r="L705">
        <v>-58.905263157894701</v>
      </c>
      <c r="M705">
        <v>95</v>
      </c>
      <c r="N705">
        <v>1.92449874220136</v>
      </c>
      <c r="O705">
        <v>3</v>
      </c>
      <c r="P705">
        <f t="shared" si="79"/>
        <v>1.2589254117941642E-6</v>
      </c>
      <c r="Q705">
        <f t="shared" si="78"/>
        <v>-13.585252048664872</v>
      </c>
      <c r="R705">
        <f>10^(L705/10)</f>
        <v>1.2866892845736397E-6</v>
      </c>
      <c r="S705">
        <f>LN(R705)</f>
        <v>-13.563438084625972</v>
      </c>
      <c r="T705">
        <v>12.8</v>
      </c>
      <c r="U705">
        <v>-2.8</v>
      </c>
      <c r="V705">
        <f t="shared" si="73"/>
        <v>12.762444906835054</v>
      </c>
      <c r="W705">
        <f t="shared" si="74"/>
        <v>7.8354892600902837E-2</v>
      </c>
      <c r="X705">
        <f t="shared" si="75"/>
        <v>6.1394891944990182E-3</v>
      </c>
      <c r="Z705">
        <f ca="1">IF($F705=$Z$1,1,0)</f>
        <v>1</v>
      </c>
      <c r="AA705">
        <f ca="1">IF($I705=$AA$1,1,0)</f>
        <v>0</v>
      </c>
      <c r="AB705" t="str">
        <f t="shared" ca="1" si="76"/>
        <v/>
      </c>
      <c r="AC705" t="str">
        <f ca="1">IF(AND(Z705,AA705),C705,"")</f>
        <v/>
      </c>
      <c r="AD705" t="str">
        <f ca="1">IF(AND(AA705,Z705),D705,"")</f>
        <v/>
      </c>
      <c r="AE705" t="str">
        <f t="shared" ca="1" si="77"/>
        <v/>
      </c>
    </row>
    <row r="706" spans="1:31" x14ac:dyDescent="0.25">
      <c r="A706">
        <v>120316</v>
      </c>
      <c r="B706" s="1">
        <v>38759.109837962962</v>
      </c>
      <c r="C706">
        <v>2</v>
      </c>
      <c r="D706">
        <v>4</v>
      </c>
      <c r="E706">
        <v>225.4</v>
      </c>
      <c r="F706" t="s">
        <v>112</v>
      </c>
      <c r="G706">
        <v>-51</v>
      </c>
      <c r="H706">
        <v>1139650690884</v>
      </c>
      <c r="I706">
        <v>225</v>
      </c>
      <c r="J706" s="3">
        <v>42770</v>
      </c>
      <c r="K706">
        <v>-51</v>
      </c>
      <c r="L706">
        <v>-50.781818181818203</v>
      </c>
      <c r="M706">
        <v>110</v>
      </c>
      <c r="N706">
        <v>0.839198155753763</v>
      </c>
      <c r="O706">
        <v>1</v>
      </c>
      <c r="P706">
        <f t="shared" si="79"/>
        <v>7.9432823472428065E-6</v>
      </c>
      <c r="Q706">
        <f t="shared" si="78"/>
        <v>-11.743183974269634</v>
      </c>
      <c r="R706">
        <f>10^(L706/10)</f>
        <v>8.3525326471183869E-6</v>
      </c>
      <c r="S706">
        <f>LN(R706)</f>
        <v>-11.69294575405886</v>
      </c>
      <c r="T706">
        <v>7.5</v>
      </c>
      <c r="U706">
        <v>6.3</v>
      </c>
      <c r="V706">
        <f t="shared" si="73"/>
        <v>5.9615434243155523</v>
      </c>
      <c r="W706">
        <f t="shared" si="74"/>
        <v>0.1677417958445569</v>
      </c>
      <c r="X706">
        <f t="shared" si="75"/>
        <v>2.8137310073157007E-2</v>
      </c>
      <c r="Z706">
        <f ca="1">IF($F706=$Z$1,1,0)</f>
        <v>0</v>
      </c>
      <c r="AA706">
        <f ca="1">IF($I706=$AA$1,1,0)</f>
        <v>0</v>
      </c>
      <c r="AB706" t="str">
        <f t="shared" ca="1" si="76"/>
        <v/>
      </c>
      <c r="AC706" t="str">
        <f ca="1">IF(AND(Z706,AA706),C706,"")</f>
        <v/>
      </c>
      <c r="AD706" t="str">
        <f ca="1">IF(AND(AA706,Z706),D706,"")</f>
        <v/>
      </c>
      <c r="AE706" t="str">
        <f t="shared" ca="1" si="77"/>
        <v/>
      </c>
    </row>
    <row r="707" spans="1:31" x14ac:dyDescent="0.25">
      <c r="A707">
        <v>120317</v>
      </c>
      <c r="B707" s="1">
        <v>38759.109837962962</v>
      </c>
      <c r="C707">
        <v>2</v>
      </c>
      <c r="D707">
        <v>4</v>
      </c>
      <c r="E707">
        <v>225.4</v>
      </c>
      <c r="F707" t="s">
        <v>116</v>
      </c>
      <c r="G707">
        <v>-59</v>
      </c>
      <c r="H707">
        <v>1139650690884</v>
      </c>
      <c r="I707">
        <v>225</v>
      </c>
      <c r="J707" s="3">
        <v>42770</v>
      </c>
      <c r="K707">
        <v>-58</v>
      </c>
      <c r="L707">
        <v>-57.821428571428598</v>
      </c>
      <c r="M707">
        <v>84</v>
      </c>
      <c r="N707">
        <v>1.8508266748614399</v>
      </c>
      <c r="O707">
        <v>3</v>
      </c>
      <c r="P707">
        <f t="shared" si="79"/>
        <v>1.2589254117941642E-6</v>
      </c>
      <c r="Q707">
        <f t="shared" si="78"/>
        <v>-13.585252048664872</v>
      </c>
      <c r="R707">
        <f>10^(L707/10)</f>
        <v>1.6514184900761622E-6</v>
      </c>
      <c r="S707">
        <f>LN(R707)</f>
        <v>-13.313875948419151</v>
      </c>
      <c r="T707">
        <v>33.5</v>
      </c>
      <c r="U707">
        <v>9.3000000000000007</v>
      </c>
      <c r="V707">
        <f t="shared" ref="V707:V770" si="80">SQRT((T707-C707)^2+(U707-D707)^2)</f>
        <v>31.942761308315223</v>
      </c>
      <c r="W707">
        <f t="shared" ref="W707:W770" si="81">1/V707</f>
        <v>3.1305997322770077E-2</v>
      </c>
      <c r="X707">
        <f t="shared" ref="X707:X770" si="82">1/(V707^2)</f>
        <v>9.8006546837328722E-4</v>
      </c>
      <c r="Z707">
        <f ca="1">IF($F707=$Z$1,1,0)</f>
        <v>0</v>
      </c>
      <c r="AA707">
        <f ca="1">IF($I707=$AA$1,1,0)</f>
        <v>0</v>
      </c>
      <c r="AB707" t="str">
        <f t="shared" ref="AB707:AB770" ca="1" si="83">IF(AND(AA707,Z707),ABS(L707-AB$1)*AE707/AE$7971,"")</f>
        <v/>
      </c>
      <c r="AC707" t="str">
        <f ca="1">IF(AND(Z707,AA707),C707,"")</f>
        <v/>
      </c>
      <c r="AD707" t="str">
        <f ca="1">IF(AND(AA707,Z707),D707,"")</f>
        <v/>
      </c>
      <c r="AE707" t="str">
        <f t="shared" ref="AE707:AE770" ca="1" si="84">IF(AND(Z707,AA707),W707,"")</f>
        <v/>
      </c>
    </row>
    <row r="708" spans="1:31" x14ac:dyDescent="0.25">
      <c r="A708">
        <v>120318</v>
      </c>
      <c r="B708" s="1">
        <v>38759.109837962962</v>
      </c>
      <c r="C708">
        <v>2</v>
      </c>
      <c r="D708">
        <v>4</v>
      </c>
      <c r="E708">
        <v>225.4</v>
      </c>
      <c r="F708" t="s">
        <v>114</v>
      </c>
      <c r="G708">
        <v>-62</v>
      </c>
      <c r="H708">
        <v>1139650690884</v>
      </c>
      <c r="I708">
        <v>225</v>
      </c>
      <c r="J708" s="3">
        <v>42770</v>
      </c>
      <c r="K708">
        <v>-60</v>
      </c>
      <c r="L708">
        <v>-59.5555555555556</v>
      </c>
      <c r="M708">
        <v>99</v>
      </c>
      <c r="N708">
        <v>1.1177804375529099</v>
      </c>
      <c r="O708">
        <v>1</v>
      </c>
      <c r="P708">
        <f t="shared" si="79"/>
        <v>6.3095734448019254E-7</v>
      </c>
      <c r="Q708">
        <f t="shared" si="78"/>
        <v>-14.276027576563084</v>
      </c>
      <c r="R708">
        <f>10^(L708/10)</f>
        <v>1.107756850509697E-6</v>
      </c>
      <c r="S708">
        <f>LN(R708)</f>
        <v>-13.713173442720105</v>
      </c>
      <c r="T708">
        <v>33.5</v>
      </c>
      <c r="U708">
        <v>2.8</v>
      </c>
      <c r="V708">
        <f t="shared" si="80"/>
        <v>31.522848856028226</v>
      </c>
      <c r="W708">
        <f t="shared" si="81"/>
        <v>3.1723021119290949E-2</v>
      </c>
      <c r="X708">
        <f t="shared" si="82"/>
        <v>1.0063500689349797E-3</v>
      </c>
      <c r="Z708">
        <f ca="1">IF($F708=$Z$1,1,0)</f>
        <v>0</v>
      </c>
      <c r="AA708">
        <f ca="1">IF($I708=$AA$1,1,0)</f>
        <v>0</v>
      </c>
      <c r="AB708" t="str">
        <f t="shared" ca="1" si="83"/>
        <v/>
      </c>
      <c r="AC708" t="str">
        <f ca="1">IF(AND(Z708,AA708),C708,"")</f>
        <v/>
      </c>
      <c r="AD708" t="str">
        <f ca="1">IF(AND(AA708,Z708),D708,"")</f>
        <v/>
      </c>
      <c r="AE708" t="str">
        <f t="shared" ca="1" si="84"/>
        <v/>
      </c>
    </row>
    <row r="709" spans="1:31" x14ac:dyDescent="0.25">
      <c r="A709">
        <v>120319</v>
      </c>
      <c r="B709" s="1">
        <v>38759.109837962962</v>
      </c>
      <c r="C709">
        <v>2</v>
      </c>
      <c r="D709">
        <v>4</v>
      </c>
      <c r="E709">
        <v>225.4</v>
      </c>
      <c r="F709" t="s">
        <v>117</v>
      </c>
      <c r="G709">
        <v>-71</v>
      </c>
      <c r="H709">
        <v>1139650690884</v>
      </c>
      <c r="I709">
        <v>225</v>
      </c>
      <c r="J709" s="3">
        <v>42770</v>
      </c>
      <c r="K709">
        <v>-57</v>
      </c>
      <c r="L709">
        <v>-60.159574468085097</v>
      </c>
      <c r="M709">
        <v>94</v>
      </c>
      <c r="N709">
        <v>5.4954589102439702</v>
      </c>
      <c r="O709">
        <v>11.75</v>
      </c>
      <c r="P709">
        <f t="shared" si="79"/>
        <v>7.943282347242818E-8</v>
      </c>
      <c r="Q709">
        <f t="shared" si="78"/>
        <v>-16.348354160257724</v>
      </c>
      <c r="R709">
        <f>10^(L709/10)</f>
        <v>9.6392346647808085E-7</v>
      </c>
      <c r="S709">
        <f>LN(R709)</f>
        <v>-13.852253937107795</v>
      </c>
      <c r="T709">
        <v>1</v>
      </c>
      <c r="U709">
        <v>14</v>
      </c>
      <c r="V709">
        <f t="shared" si="80"/>
        <v>10.04987562112089</v>
      </c>
      <c r="W709">
        <f t="shared" si="81"/>
        <v>9.9503719020998915E-2</v>
      </c>
      <c r="X709">
        <f t="shared" si="82"/>
        <v>9.9009900990099011E-3</v>
      </c>
      <c r="Z709">
        <f ca="1">IF($F709=$Z$1,1,0)</f>
        <v>0</v>
      </c>
      <c r="AA709">
        <f ca="1">IF($I709=$AA$1,1,0)</f>
        <v>0</v>
      </c>
      <c r="AB709" t="str">
        <f t="shared" ca="1" si="83"/>
        <v/>
      </c>
      <c r="AC709" t="str">
        <f ca="1">IF(AND(Z709,AA709),C709,"")</f>
        <v/>
      </c>
      <c r="AD709" t="str">
        <f ca="1">IF(AND(AA709,Z709),D709,"")</f>
        <v/>
      </c>
      <c r="AE709" t="str">
        <f t="shared" ca="1" si="84"/>
        <v/>
      </c>
    </row>
    <row r="710" spans="1:31" x14ac:dyDescent="0.25">
      <c r="A710">
        <v>121256</v>
      </c>
      <c r="B710" s="1">
        <v>38759.111296296294</v>
      </c>
      <c r="C710">
        <v>2</v>
      </c>
      <c r="D710">
        <v>4</v>
      </c>
      <c r="E710">
        <v>270.10000000000002</v>
      </c>
      <c r="F710" t="s">
        <v>116</v>
      </c>
      <c r="G710">
        <v>-59</v>
      </c>
      <c r="H710">
        <v>1139650816111</v>
      </c>
      <c r="I710">
        <v>270</v>
      </c>
      <c r="J710" s="3">
        <v>42770</v>
      </c>
      <c r="K710">
        <v>-59</v>
      </c>
      <c r="L710">
        <v>-59.121212121212103</v>
      </c>
      <c r="M710">
        <v>99</v>
      </c>
      <c r="N710">
        <v>2.9563930287192401</v>
      </c>
      <c r="O710">
        <v>2</v>
      </c>
      <c r="P710">
        <f t="shared" si="79"/>
        <v>1.2589254117941642E-6</v>
      </c>
      <c r="Q710">
        <f t="shared" si="78"/>
        <v>-13.585252048664872</v>
      </c>
      <c r="R710">
        <f>10^(L710/10)</f>
        <v>1.2242744550784798E-6</v>
      </c>
      <c r="S710">
        <f>LN(R710)</f>
        <v>-13.613162171004188</v>
      </c>
      <c r="T710">
        <v>33.5</v>
      </c>
      <c r="U710">
        <v>9.3000000000000007</v>
      </c>
      <c r="V710">
        <f t="shared" si="80"/>
        <v>31.942761308315223</v>
      </c>
      <c r="W710">
        <f t="shared" si="81"/>
        <v>3.1305997322770077E-2</v>
      </c>
      <c r="X710">
        <f t="shared" si="82"/>
        <v>9.8006546837328722E-4</v>
      </c>
      <c r="Z710">
        <f ca="1">IF($F710=$Z$1,1,0)</f>
        <v>0</v>
      </c>
      <c r="AA710">
        <f ca="1">IF($I710=$AA$1,1,0)</f>
        <v>1</v>
      </c>
      <c r="AB710" t="str">
        <f t="shared" ca="1" si="83"/>
        <v/>
      </c>
      <c r="AC710" t="str">
        <f ca="1">IF(AND(Z710,AA710),C710,"")</f>
        <v/>
      </c>
      <c r="AD710" t="str">
        <f ca="1">IF(AND(AA710,Z710),D710,"")</f>
        <v/>
      </c>
      <c r="AE710" t="str">
        <f t="shared" ca="1" si="84"/>
        <v/>
      </c>
    </row>
    <row r="711" spans="1:31" x14ac:dyDescent="0.25">
      <c r="A711">
        <v>121257</v>
      </c>
      <c r="B711" s="1">
        <v>38759.111296296294</v>
      </c>
      <c r="C711">
        <v>2</v>
      </c>
      <c r="D711">
        <v>4</v>
      </c>
      <c r="E711">
        <v>270.10000000000002</v>
      </c>
      <c r="F711" t="s">
        <v>112</v>
      </c>
      <c r="G711">
        <v>-60</v>
      </c>
      <c r="H711">
        <v>1139650816111</v>
      </c>
      <c r="I711">
        <v>270</v>
      </c>
      <c r="J711" s="3">
        <v>42770</v>
      </c>
      <c r="K711">
        <v>-52</v>
      </c>
      <c r="L711">
        <v>-53.715596330275197</v>
      </c>
      <c r="M711">
        <v>109</v>
      </c>
      <c r="N711">
        <v>3.6441016347559301</v>
      </c>
      <c r="O711">
        <v>6</v>
      </c>
      <c r="P711">
        <f t="shared" si="79"/>
        <v>9.9999999999999995E-7</v>
      </c>
      <c r="Q711">
        <f t="shared" si="78"/>
        <v>-13.815510557964274</v>
      </c>
      <c r="R711">
        <f>10^(L711/10)</f>
        <v>4.2505033908430985E-6</v>
      </c>
      <c r="S711">
        <f>LN(R711)</f>
        <v>-12.368473137137734</v>
      </c>
      <c r="T711">
        <v>7.5</v>
      </c>
      <c r="U711">
        <v>6.3</v>
      </c>
      <c r="V711">
        <f t="shared" si="80"/>
        <v>5.9615434243155523</v>
      </c>
      <c r="W711">
        <f t="shared" si="81"/>
        <v>0.1677417958445569</v>
      </c>
      <c r="X711">
        <f t="shared" si="82"/>
        <v>2.8137310073157007E-2</v>
      </c>
      <c r="Z711">
        <f ca="1">IF($F711=$Z$1,1,0)</f>
        <v>0</v>
      </c>
      <c r="AA711">
        <f ca="1">IF($I711=$AA$1,1,0)</f>
        <v>1</v>
      </c>
      <c r="AB711" t="str">
        <f t="shared" ca="1" si="83"/>
        <v/>
      </c>
      <c r="AC711" t="str">
        <f ca="1">IF(AND(Z711,AA711),C711,"")</f>
        <v/>
      </c>
      <c r="AD711" t="str">
        <f ca="1">IF(AND(AA711,Z711),D711,"")</f>
        <v/>
      </c>
      <c r="AE711" t="str">
        <f t="shared" ca="1" si="84"/>
        <v/>
      </c>
    </row>
    <row r="712" spans="1:31" x14ac:dyDescent="0.25">
      <c r="A712">
        <v>121258</v>
      </c>
      <c r="B712" s="1">
        <v>38759.111296296294</v>
      </c>
      <c r="C712">
        <v>2</v>
      </c>
      <c r="D712">
        <v>4</v>
      </c>
      <c r="E712">
        <v>270.10000000000002</v>
      </c>
      <c r="F712" t="s">
        <v>117</v>
      </c>
      <c r="G712">
        <v>-62</v>
      </c>
      <c r="H712">
        <v>1139650816111</v>
      </c>
      <c r="I712">
        <v>270</v>
      </c>
      <c r="J712" s="3">
        <v>42770</v>
      </c>
      <c r="K712">
        <v>-58</v>
      </c>
      <c r="L712">
        <v>-56.3333333333333</v>
      </c>
      <c r="M712">
        <v>99</v>
      </c>
      <c r="N712">
        <v>5.5180594045222797</v>
      </c>
      <c r="O712">
        <v>11</v>
      </c>
      <c r="P712">
        <f t="shared" si="79"/>
        <v>6.3095734448019254E-7</v>
      </c>
      <c r="Q712">
        <f t="shared" si="78"/>
        <v>-14.276027576563084</v>
      </c>
      <c r="R712">
        <f>10^(L712/10)</f>
        <v>2.3263050671536386E-6</v>
      </c>
      <c r="S712">
        <f>LN(R712)</f>
        <v>-12.971229357199785</v>
      </c>
      <c r="T712">
        <v>1</v>
      </c>
      <c r="U712">
        <v>14</v>
      </c>
      <c r="V712">
        <f t="shared" si="80"/>
        <v>10.04987562112089</v>
      </c>
      <c r="W712">
        <f t="shared" si="81"/>
        <v>9.9503719020998915E-2</v>
      </c>
      <c r="X712">
        <f t="shared" si="82"/>
        <v>9.9009900990099011E-3</v>
      </c>
      <c r="Z712">
        <f ca="1">IF($F712=$Z$1,1,0)</f>
        <v>0</v>
      </c>
      <c r="AA712">
        <f ca="1">IF($I712=$AA$1,1,0)</f>
        <v>1</v>
      </c>
      <c r="AB712" t="str">
        <f t="shared" ca="1" si="83"/>
        <v/>
      </c>
      <c r="AC712" t="str">
        <f ca="1">IF(AND(Z712,AA712),C712,"")</f>
        <v/>
      </c>
      <c r="AD712" t="str">
        <f ca="1">IF(AND(AA712,Z712),D712,"")</f>
        <v/>
      </c>
      <c r="AE712" t="str">
        <f t="shared" ca="1" si="84"/>
        <v/>
      </c>
    </row>
    <row r="713" spans="1:31" x14ac:dyDescent="0.25">
      <c r="A713">
        <v>121259</v>
      </c>
      <c r="B713" s="1">
        <v>38759.111296296294</v>
      </c>
      <c r="C713">
        <v>2</v>
      </c>
      <c r="D713">
        <v>4</v>
      </c>
      <c r="E713">
        <v>270.10000000000002</v>
      </c>
      <c r="F713" t="s">
        <v>114</v>
      </c>
      <c r="G713">
        <v>-64</v>
      </c>
      <c r="H713">
        <v>1139650816111</v>
      </c>
      <c r="I713">
        <v>270</v>
      </c>
      <c r="J713" s="3">
        <v>42770</v>
      </c>
      <c r="K713">
        <v>-60</v>
      </c>
      <c r="L713">
        <v>-60.6947368421053</v>
      </c>
      <c r="M713">
        <v>95</v>
      </c>
      <c r="N713">
        <v>2.0372785571376602</v>
      </c>
      <c r="O713">
        <v>3</v>
      </c>
      <c r="P713">
        <f t="shared" si="79"/>
        <v>3.9810717055349618E-7</v>
      </c>
      <c r="Q713">
        <f t="shared" si="78"/>
        <v>-14.736544595161895</v>
      </c>
      <c r="R713">
        <f>10^(L713/10)</f>
        <v>8.5217014650628196E-7</v>
      </c>
      <c r="S713">
        <f>LN(R713)</f>
        <v>-13.975479627582818</v>
      </c>
      <c r="T713">
        <v>33.5</v>
      </c>
      <c r="U713">
        <v>2.8</v>
      </c>
      <c r="V713">
        <f t="shared" si="80"/>
        <v>31.522848856028226</v>
      </c>
      <c r="W713">
        <f t="shared" si="81"/>
        <v>3.1723021119290949E-2</v>
      </c>
      <c r="X713">
        <f t="shared" si="82"/>
        <v>1.0063500689349797E-3</v>
      </c>
      <c r="Z713">
        <f ca="1">IF($F713=$Z$1,1,0)</f>
        <v>0</v>
      </c>
      <c r="AA713">
        <f ca="1">IF($I713=$AA$1,1,0)</f>
        <v>1</v>
      </c>
      <c r="AB713" t="str">
        <f t="shared" ca="1" si="83"/>
        <v/>
      </c>
      <c r="AC713" t="str">
        <f ca="1">IF(AND(Z713,AA713),C713,"")</f>
        <v/>
      </c>
      <c r="AD713" t="str">
        <f ca="1">IF(AND(AA713,Z713),D713,"")</f>
        <v/>
      </c>
      <c r="AE713" t="str">
        <f t="shared" ca="1" si="84"/>
        <v/>
      </c>
    </row>
    <row r="714" spans="1:31" x14ac:dyDescent="0.25">
      <c r="A714">
        <v>121264</v>
      </c>
      <c r="B714" s="1">
        <v>38759.111296296294</v>
      </c>
      <c r="C714">
        <v>2</v>
      </c>
      <c r="D714">
        <v>4</v>
      </c>
      <c r="E714">
        <v>270.10000000000002</v>
      </c>
      <c r="F714" t="s">
        <v>115</v>
      </c>
      <c r="G714">
        <v>-50</v>
      </c>
      <c r="H714">
        <v>1139650816364</v>
      </c>
      <c r="I714">
        <v>270</v>
      </c>
      <c r="J714" s="3">
        <v>42770</v>
      </c>
      <c r="K714">
        <v>-41</v>
      </c>
      <c r="L714">
        <v>-42.7659574468085</v>
      </c>
      <c r="M714">
        <v>94</v>
      </c>
      <c r="N714">
        <v>3.2903427671067198</v>
      </c>
      <c r="O714">
        <v>6</v>
      </c>
      <c r="P714">
        <f t="shared" si="79"/>
        <v>1.0000000000000001E-5</v>
      </c>
      <c r="Q714">
        <f t="shared" si="78"/>
        <v>-11.512925464970229</v>
      </c>
      <c r="R714">
        <f>10^(L714/10)</f>
        <v>5.2893737467573164E-5</v>
      </c>
      <c r="S714">
        <f>LN(R714)</f>
        <v>-9.8472256104638962</v>
      </c>
      <c r="T714">
        <v>2.5</v>
      </c>
      <c r="U714">
        <v>-0.8</v>
      </c>
      <c r="V714">
        <f t="shared" si="80"/>
        <v>4.8259714048054612</v>
      </c>
      <c r="W714">
        <f t="shared" si="81"/>
        <v>0.20721216851891205</v>
      </c>
      <c r="X714">
        <f t="shared" si="82"/>
        <v>4.2936882782310011E-2</v>
      </c>
      <c r="Z714">
        <f ca="1">IF($F714=$Z$1,1,0)</f>
        <v>0</v>
      </c>
      <c r="AA714">
        <f ca="1">IF($I714=$AA$1,1,0)</f>
        <v>1</v>
      </c>
      <c r="AB714" t="str">
        <f t="shared" ca="1" si="83"/>
        <v/>
      </c>
      <c r="AC714" t="str">
        <f ca="1">IF(AND(Z714,AA714),C714,"")</f>
        <v/>
      </c>
      <c r="AD714" t="str">
        <f ca="1">IF(AND(AA714,Z714),D714,"")</f>
        <v/>
      </c>
      <c r="AE714" t="str">
        <f t="shared" ca="1" si="84"/>
        <v/>
      </c>
    </row>
    <row r="715" spans="1:31" x14ac:dyDescent="0.25">
      <c r="A715">
        <v>121272</v>
      </c>
      <c r="B715" s="1">
        <v>38759.111296296294</v>
      </c>
      <c r="C715">
        <v>2</v>
      </c>
      <c r="D715">
        <v>4</v>
      </c>
      <c r="E715">
        <v>270.10000000000002</v>
      </c>
      <c r="F715" t="s">
        <v>113</v>
      </c>
      <c r="G715">
        <v>-62</v>
      </c>
      <c r="H715">
        <v>1139650816364</v>
      </c>
      <c r="I715">
        <v>270</v>
      </c>
      <c r="J715" s="3">
        <v>42770</v>
      </c>
      <c r="K715">
        <v>-63</v>
      </c>
      <c r="L715">
        <v>-62.606741573033702</v>
      </c>
      <c r="M715">
        <v>89</v>
      </c>
      <c r="N715">
        <v>1.7295426190449801</v>
      </c>
      <c r="O715">
        <v>2</v>
      </c>
      <c r="P715">
        <f t="shared" si="79"/>
        <v>6.3095734448019254E-7</v>
      </c>
      <c r="Q715">
        <f t="shared" si="78"/>
        <v>-14.276027576563084</v>
      </c>
      <c r="R715">
        <f>10^(L715/10)</f>
        <v>5.486884808128041E-7</v>
      </c>
      <c r="S715">
        <f>LN(R715)</f>
        <v>-14.415734986699801</v>
      </c>
      <c r="T715">
        <v>12.8</v>
      </c>
      <c r="U715">
        <v>-2.8</v>
      </c>
      <c r="V715">
        <f t="shared" si="80"/>
        <v>12.762444906835054</v>
      </c>
      <c r="W715">
        <f t="shared" si="81"/>
        <v>7.8354892600902837E-2</v>
      </c>
      <c r="X715">
        <f t="shared" si="82"/>
        <v>6.1394891944990182E-3</v>
      </c>
      <c r="Z715">
        <f ca="1">IF($F715=$Z$1,1,0)</f>
        <v>1</v>
      </c>
      <c r="AA715">
        <f ca="1">IF($I715=$AA$1,1,0)</f>
        <v>1</v>
      </c>
      <c r="AB715">
        <f t="shared" ca="1" si="83"/>
        <v>4.2174569387600037E-2</v>
      </c>
      <c r="AC715">
        <f ca="1">IF(AND(Z715,AA715),C715,"")</f>
        <v>2</v>
      </c>
      <c r="AD715">
        <f ca="1">IF(AND(AA715,Z715),D715,"")</f>
        <v>4</v>
      </c>
      <c r="AE715">
        <f t="shared" ca="1" si="84"/>
        <v>7.8354892600902837E-2</v>
      </c>
    </row>
    <row r="716" spans="1:31" x14ac:dyDescent="0.25">
      <c r="A716">
        <v>122333</v>
      </c>
      <c r="B716" s="1">
        <v>38759.111956018518</v>
      </c>
      <c r="C716">
        <v>2</v>
      </c>
      <c r="D716">
        <v>4</v>
      </c>
      <c r="E716">
        <v>314.89999999999998</v>
      </c>
      <c r="F716" t="s">
        <v>112</v>
      </c>
      <c r="G716">
        <v>-48</v>
      </c>
      <c r="H716">
        <v>1139650873099</v>
      </c>
      <c r="I716">
        <v>315</v>
      </c>
      <c r="J716" s="3">
        <v>42770</v>
      </c>
      <c r="K716">
        <v>-54</v>
      </c>
      <c r="L716">
        <v>-53.981818181818198</v>
      </c>
      <c r="M716">
        <v>110</v>
      </c>
      <c r="N716">
        <v>1.40759289739754</v>
      </c>
      <c r="O716">
        <v>2</v>
      </c>
      <c r="P716">
        <f t="shared" si="79"/>
        <v>1.5848931924611131E-5</v>
      </c>
      <c r="Q716">
        <f t="shared" si="78"/>
        <v>-11.05240844637142</v>
      </c>
      <c r="R716">
        <f>10^(L716/10)</f>
        <v>3.9977734720181227E-6</v>
      </c>
      <c r="S716">
        <f>LN(R716)</f>
        <v>-12.429772983816955</v>
      </c>
      <c r="T716">
        <v>7.5</v>
      </c>
      <c r="U716">
        <v>6.3</v>
      </c>
      <c r="V716">
        <f t="shared" si="80"/>
        <v>5.9615434243155523</v>
      </c>
      <c r="W716">
        <f t="shared" si="81"/>
        <v>0.1677417958445569</v>
      </c>
      <c r="X716">
        <f t="shared" si="82"/>
        <v>2.8137310073157007E-2</v>
      </c>
      <c r="Z716">
        <f ca="1">IF($F716=$Z$1,1,0)</f>
        <v>0</v>
      </c>
      <c r="AA716">
        <f ca="1">IF($I716=$AA$1,1,0)</f>
        <v>0</v>
      </c>
      <c r="AB716" t="str">
        <f t="shared" ca="1" si="83"/>
        <v/>
      </c>
      <c r="AC716" t="str">
        <f ca="1">IF(AND(Z716,AA716),C716,"")</f>
        <v/>
      </c>
      <c r="AD716" t="str">
        <f ca="1">IF(AND(AA716,Z716),D716,"")</f>
        <v/>
      </c>
      <c r="AE716" t="str">
        <f t="shared" ca="1" si="84"/>
        <v/>
      </c>
    </row>
    <row r="717" spans="1:31" x14ac:dyDescent="0.25">
      <c r="A717">
        <v>122334</v>
      </c>
      <c r="B717" s="1">
        <v>38759.111956018518</v>
      </c>
      <c r="C717">
        <v>2</v>
      </c>
      <c r="D717">
        <v>4</v>
      </c>
      <c r="E717">
        <v>314.89999999999998</v>
      </c>
      <c r="F717" t="s">
        <v>115</v>
      </c>
      <c r="G717">
        <v>-45</v>
      </c>
      <c r="H717">
        <v>1139650873099</v>
      </c>
      <c r="I717">
        <v>315</v>
      </c>
      <c r="J717" s="3">
        <v>42770</v>
      </c>
      <c r="K717">
        <v>-43</v>
      </c>
      <c r="L717">
        <v>-43.8333333333333</v>
      </c>
      <c r="M717">
        <v>90</v>
      </c>
      <c r="N717">
        <v>2.8766787966118899</v>
      </c>
      <c r="O717">
        <v>4</v>
      </c>
      <c r="P717">
        <f t="shared" si="79"/>
        <v>3.1622776601683748E-5</v>
      </c>
      <c r="Q717">
        <f t="shared" si="78"/>
        <v>-10.361632918473207</v>
      </c>
      <c r="R717">
        <f>10^(L717/10)</f>
        <v>4.1368204023885305E-5</v>
      </c>
      <c r="S717">
        <f>LN(R717)</f>
        <v>-10.092997990957228</v>
      </c>
      <c r="T717">
        <v>2.5</v>
      </c>
      <c r="U717">
        <v>-0.8</v>
      </c>
      <c r="V717">
        <f t="shared" si="80"/>
        <v>4.8259714048054612</v>
      </c>
      <c r="W717">
        <f t="shared" si="81"/>
        <v>0.20721216851891205</v>
      </c>
      <c r="X717">
        <f t="shared" si="82"/>
        <v>4.2936882782310011E-2</v>
      </c>
      <c r="Z717">
        <f ca="1">IF($F717=$Z$1,1,0)</f>
        <v>0</v>
      </c>
      <c r="AA717">
        <f ca="1">IF($I717=$AA$1,1,0)</f>
        <v>0</v>
      </c>
      <c r="AB717" t="str">
        <f t="shared" ca="1" si="83"/>
        <v/>
      </c>
      <c r="AC717" t="str">
        <f ca="1">IF(AND(Z717,AA717),C717,"")</f>
        <v/>
      </c>
      <c r="AD717" t="str">
        <f ca="1">IF(AND(AA717,Z717),D717,"")</f>
        <v/>
      </c>
      <c r="AE717" t="str">
        <f t="shared" ca="1" si="84"/>
        <v/>
      </c>
    </row>
    <row r="718" spans="1:31" x14ac:dyDescent="0.25">
      <c r="A718">
        <v>122335</v>
      </c>
      <c r="B718" s="1">
        <v>38759.111956018518</v>
      </c>
      <c r="C718">
        <v>2</v>
      </c>
      <c r="D718">
        <v>4</v>
      </c>
      <c r="E718">
        <v>314.89999999999998</v>
      </c>
      <c r="F718" t="s">
        <v>117</v>
      </c>
      <c r="G718">
        <v>-51</v>
      </c>
      <c r="H718">
        <v>1139650873099</v>
      </c>
      <c r="I718">
        <v>315</v>
      </c>
      <c r="J718" s="3">
        <v>42770</v>
      </c>
      <c r="K718">
        <v>-52</v>
      </c>
      <c r="L718">
        <v>-53.020408163265301</v>
      </c>
      <c r="M718">
        <v>98</v>
      </c>
      <c r="N718">
        <v>3.1096112789080301</v>
      </c>
      <c r="O718">
        <v>5</v>
      </c>
      <c r="P718">
        <f t="shared" si="79"/>
        <v>7.9432823472428065E-6</v>
      </c>
      <c r="Q718">
        <f t="shared" si="78"/>
        <v>-11.743183974269634</v>
      </c>
      <c r="R718">
        <f>10^(L718/10)</f>
        <v>4.9883760296999844E-6</v>
      </c>
      <c r="S718">
        <f>LN(R718)</f>
        <v>-12.20840014611945</v>
      </c>
      <c r="T718">
        <v>1</v>
      </c>
      <c r="U718">
        <v>14</v>
      </c>
      <c r="V718">
        <f t="shared" si="80"/>
        <v>10.04987562112089</v>
      </c>
      <c r="W718">
        <f t="shared" si="81"/>
        <v>9.9503719020998915E-2</v>
      </c>
      <c r="X718">
        <f t="shared" si="82"/>
        <v>9.9009900990099011E-3</v>
      </c>
      <c r="Z718">
        <f ca="1">IF($F718=$Z$1,1,0)</f>
        <v>0</v>
      </c>
      <c r="AA718">
        <f ca="1">IF($I718=$AA$1,1,0)</f>
        <v>0</v>
      </c>
      <c r="AB718" t="str">
        <f t="shared" ca="1" si="83"/>
        <v/>
      </c>
      <c r="AC718" t="str">
        <f ca="1">IF(AND(Z718,AA718),C718,"")</f>
        <v/>
      </c>
      <c r="AD718" t="str">
        <f ca="1">IF(AND(AA718,Z718),D718,"")</f>
        <v/>
      </c>
      <c r="AE718" t="str">
        <f t="shared" ca="1" si="84"/>
        <v/>
      </c>
    </row>
    <row r="719" spans="1:31" x14ac:dyDescent="0.25">
      <c r="A719">
        <v>122336</v>
      </c>
      <c r="B719" s="1">
        <v>38759.111956018518</v>
      </c>
      <c r="C719">
        <v>2</v>
      </c>
      <c r="D719">
        <v>4</v>
      </c>
      <c r="E719">
        <v>314.89999999999998</v>
      </c>
      <c r="F719" t="s">
        <v>113</v>
      </c>
      <c r="G719">
        <v>-63</v>
      </c>
      <c r="H719">
        <v>1139650873099</v>
      </c>
      <c r="I719">
        <v>315</v>
      </c>
      <c r="J719" s="3">
        <v>42770</v>
      </c>
      <c r="K719">
        <v>-63</v>
      </c>
      <c r="L719">
        <v>-63.632653061224502</v>
      </c>
      <c r="M719">
        <v>98</v>
      </c>
      <c r="N719">
        <v>2.5541062758004598</v>
      </c>
      <c r="O719">
        <v>2</v>
      </c>
      <c r="P719">
        <f t="shared" si="79"/>
        <v>5.0118723362727218E-7</v>
      </c>
      <c r="Q719">
        <f t="shared" si="78"/>
        <v>-14.506286085862488</v>
      </c>
      <c r="R719">
        <f>10^(L719/10)</f>
        <v>4.332461318343033E-7</v>
      </c>
      <c r="S719">
        <f>LN(R719)</f>
        <v>-14.651959836643748</v>
      </c>
      <c r="T719">
        <v>12.8</v>
      </c>
      <c r="U719">
        <v>-2.8</v>
      </c>
      <c r="V719">
        <f t="shared" si="80"/>
        <v>12.762444906835054</v>
      </c>
      <c r="W719">
        <f t="shared" si="81"/>
        <v>7.8354892600902837E-2</v>
      </c>
      <c r="X719">
        <f t="shared" si="82"/>
        <v>6.1394891944990182E-3</v>
      </c>
      <c r="Z719">
        <f ca="1">IF($F719=$Z$1,1,0)</f>
        <v>1</v>
      </c>
      <c r="AA719">
        <f ca="1">IF($I719=$AA$1,1,0)</f>
        <v>0</v>
      </c>
      <c r="AB719" t="str">
        <f t="shared" ca="1" si="83"/>
        <v/>
      </c>
      <c r="AC719" t="str">
        <f ca="1">IF(AND(Z719,AA719),C719,"")</f>
        <v/>
      </c>
      <c r="AD719" t="str">
        <f ca="1">IF(AND(AA719,Z719),D719,"")</f>
        <v/>
      </c>
      <c r="AE719" t="str">
        <f t="shared" ca="1" si="84"/>
        <v/>
      </c>
    </row>
    <row r="720" spans="1:31" x14ac:dyDescent="0.25">
      <c r="A720">
        <v>122337</v>
      </c>
      <c r="B720" s="1">
        <v>38759.111956018518</v>
      </c>
      <c r="C720">
        <v>2</v>
      </c>
      <c r="D720">
        <v>4</v>
      </c>
      <c r="E720">
        <v>314.89999999999998</v>
      </c>
      <c r="F720" t="s">
        <v>114</v>
      </c>
      <c r="G720">
        <v>-60</v>
      </c>
      <c r="H720">
        <v>1139650873099</v>
      </c>
      <c r="I720">
        <v>315</v>
      </c>
      <c r="J720" s="3">
        <v>42770</v>
      </c>
      <c r="K720">
        <v>-58</v>
      </c>
      <c r="L720">
        <v>-59.827586206896598</v>
      </c>
      <c r="M720">
        <v>87</v>
      </c>
      <c r="N720">
        <v>5.9341481168990002</v>
      </c>
      <c r="O720">
        <v>1</v>
      </c>
      <c r="P720">
        <f t="shared" si="79"/>
        <v>9.9999999999999995E-7</v>
      </c>
      <c r="Q720">
        <f t="shared" si="78"/>
        <v>-13.815510557964274</v>
      </c>
      <c r="R720">
        <f>10^(L720/10)</f>
        <v>1.0404983103657726E-6</v>
      </c>
      <c r="S720">
        <f>LN(R720)</f>
        <v>-13.775810814981631</v>
      </c>
      <c r="T720">
        <v>33.5</v>
      </c>
      <c r="U720">
        <v>2.8</v>
      </c>
      <c r="V720">
        <f t="shared" si="80"/>
        <v>31.522848856028226</v>
      </c>
      <c r="W720">
        <f t="shared" si="81"/>
        <v>3.1723021119290949E-2</v>
      </c>
      <c r="X720">
        <f t="shared" si="82"/>
        <v>1.0063500689349797E-3</v>
      </c>
      <c r="Z720">
        <f ca="1">IF($F720=$Z$1,1,0)</f>
        <v>0</v>
      </c>
      <c r="AA720">
        <f ca="1">IF($I720=$AA$1,1,0)</f>
        <v>0</v>
      </c>
      <c r="AB720" t="str">
        <f t="shared" ca="1" si="83"/>
        <v/>
      </c>
      <c r="AC720" t="str">
        <f ca="1">IF(AND(Z720,AA720),C720,"")</f>
        <v/>
      </c>
      <c r="AD720" t="str">
        <f ca="1">IF(AND(AA720,Z720),D720,"")</f>
        <v/>
      </c>
      <c r="AE720" t="str">
        <f t="shared" ca="1" si="84"/>
        <v/>
      </c>
    </row>
    <row r="721" spans="1:31" x14ac:dyDescent="0.25">
      <c r="A721">
        <v>122338</v>
      </c>
      <c r="B721" s="1">
        <v>38759.111956018518</v>
      </c>
      <c r="C721">
        <v>2</v>
      </c>
      <c r="D721">
        <v>4</v>
      </c>
      <c r="E721">
        <v>314.89999999999998</v>
      </c>
      <c r="F721" t="s">
        <v>116</v>
      </c>
      <c r="G721">
        <v>-65</v>
      </c>
      <c r="H721">
        <v>1139650873099</v>
      </c>
      <c r="I721">
        <v>315</v>
      </c>
      <c r="J721" s="3">
        <v>42770</v>
      </c>
      <c r="K721">
        <v>-63</v>
      </c>
      <c r="L721">
        <v>-63.625</v>
      </c>
      <c r="M721">
        <v>96</v>
      </c>
      <c r="N721">
        <v>2.5639196965830102</v>
      </c>
      <c r="O721">
        <v>3</v>
      </c>
      <c r="P721">
        <f t="shared" si="79"/>
        <v>3.1622776601683734E-7</v>
      </c>
      <c r="Q721">
        <f t="shared" si="78"/>
        <v>-14.966803104461299</v>
      </c>
      <c r="R721">
        <f>10^(L721/10)</f>
        <v>4.3401026364474322E-7</v>
      </c>
      <c r="S721">
        <f>LN(R721)</f>
        <v>-14.650197654174617</v>
      </c>
      <c r="T721">
        <v>33.5</v>
      </c>
      <c r="U721">
        <v>9.3000000000000007</v>
      </c>
      <c r="V721">
        <f t="shared" si="80"/>
        <v>31.942761308315223</v>
      </c>
      <c r="W721">
        <f t="shared" si="81"/>
        <v>3.1305997322770077E-2</v>
      </c>
      <c r="X721">
        <f t="shared" si="82"/>
        <v>9.8006546837328722E-4</v>
      </c>
      <c r="Z721">
        <f ca="1">IF($F721=$Z$1,1,0)</f>
        <v>0</v>
      </c>
      <c r="AA721">
        <f ca="1">IF($I721=$AA$1,1,0)</f>
        <v>0</v>
      </c>
      <c r="AB721" t="str">
        <f t="shared" ca="1" si="83"/>
        <v/>
      </c>
      <c r="AC721" t="str">
        <f ca="1">IF(AND(Z721,AA721),C721,"")</f>
        <v/>
      </c>
      <c r="AD721" t="str">
        <f ca="1">IF(AND(AA721,Z721),D721,"")</f>
        <v/>
      </c>
      <c r="AE721" t="str">
        <f t="shared" ca="1" si="84"/>
        <v/>
      </c>
    </row>
    <row r="722" spans="1:31" x14ac:dyDescent="0.25">
      <c r="A722">
        <v>123371</v>
      </c>
      <c r="B722" s="1">
        <v>38759.113067129627</v>
      </c>
      <c r="C722">
        <v>1</v>
      </c>
      <c r="D722">
        <v>5</v>
      </c>
      <c r="E722">
        <v>0.3</v>
      </c>
      <c r="F722" t="s">
        <v>115</v>
      </c>
      <c r="G722">
        <v>-53</v>
      </c>
      <c r="H722">
        <v>1139650969157</v>
      </c>
      <c r="I722">
        <v>0</v>
      </c>
      <c r="J722" s="3">
        <v>42740</v>
      </c>
      <c r="K722">
        <v>-46</v>
      </c>
      <c r="L722">
        <v>-45.127659574468098</v>
      </c>
      <c r="M722">
        <v>94</v>
      </c>
      <c r="N722">
        <v>3.2798965448974</v>
      </c>
      <c r="O722">
        <v>5</v>
      </c>
      <c r="P722">
        <f t="shared" si="79"/>
        <v>5.011872336272719E-6</v>
      </c>
      <c r="Q722">
        <f t="shared" si="78"/>
        <v>-12.203700992868443</v>
      </c>
      <c r="R722">
        <f>10^(L722/10)</f>
        <v>3.0706763389498771E-5</v>
      </c>
      <c r="S722">
        <f>LN(R722)</f>
        <v>-10.391027621788027</v>
      </c>
      <c r="T722">
        <v>2.5</v>
      </c>
      <c r="U722">
        <v>-0.8</v>
      </c>
      <c r="V722">
        <f t="shared" si="80"/>
        <v>5.990826320300064</v>
      </c>
      <c r="W722">
        <f t="shared" si="81"/>
        <v>0.16692188131234503</v>
      </c>
      <c r="X722">
        <f t="shared" si="82"/>
        <v>2.7862914460852598E-2</v>
      </c>
      <c r="Z722">
        <f ca="1">IF($F722=$Z$1,1,0)</f>
        <v>0</v>
      </c>
      <c r="AA722">
        <f ca="1">IF($I722=$AA$1,1,0)</f>
        <v>0</v>
      </c>
      <c r="AB722" t="str">
        <f t="shared" ca="1" si="83"/>
        <v/>
      </c>
      <c r="AC722" t="str">
        <f ca="1">IF(AND(Z722,AA722),C722,"")</f>
        <v/>
      </c>
      <c r="AD722" t="str">
        <f ca="1">IF(AND(AA722,Z722),D722,"")</f>
        <v/>
      </c>
      <c r="AE722" t="str">
        <f t="shared" ca="1" si="84"/>
        <v/>
      </c>
    </row>
    <row r="723" spans="1:31" x14ac:dyDescent="0.25">
      <c r="A723">
        <v>123372</v>
      </c>
      <c r="B723" s="1">
        <v>38759.113067129627</v>
      </c>
      <c r="C723">
        <v>1</v>
      </c>
      <c r="D723">
        <v>5</v>
      </c>
      <c r="E723">
        <v>0.3</v>
      </c>
      <c r="F723" t="s">
        <v>112</v>
      </c>
      <c r="G723">
        <v>-52</v>
      </c>
      <c r="H723">
        <v>1139650969157</v>
      </c>
      <c r="I723">
        <v>0</v>
      </c>
      <c r="J723" s="3">
        <v>42740</v>
      </c>
      <c r="K723">
        <v>-51</v>
      </c>
      <c r="L723">
        <v>-52.409090909090899</v>
      </c>
      <c r="M723">
        <v>110</v>
      </c>
      <c r="N723">
        <v>2.57473773330983</v>
      </c>
      <c r="O723">
        <v>5</v>
      </c>
      <c r="P723">
        <f t="shared" si="79"/>
        <v>6.3095734448019212E-6</v>
      </c>
      <c r="Q723">
        <f t="shared" si="78"/>
        <v>-11.973442483569039</v>
      </c>
      <c r="R723">
        <f>10^(L723/10)</f>
        <v>5.7423665224156253E-6</v>
      </c>
      <c r="S723">
        <f>LN(R723)</f>
        <v>-12.067639146464249</v>
      </c>
      <c r="T723">
        <v>7.5</v>
      </c>
      <c r="U723">
        <v>6.3</v>
      </c>
      <c r="V723">
        <f t="shared" si="80"/>
        <v>6.6287253676706204</v>
      </c>
      <c r="W723">
        <f t="shared" si="81"/>
        <v>0.15085856549091078</v>
      </c>
      <c r="X723">
        <f t="shared" si="82"/>
        <v>2.2758306781975421E-2</v>
      </c>
      <c r="Z723">
        <f ca="1">IF($F723=$Z$1,1,0)</f>
        <v>0</v>
      </c>
      <c r="AA723">
        <f ca="1">IF($I723=$AA$1,1,0)</f>
        <v>0</v>
      </c>
      <c r="AB723" t="str">
        <f t="shared" ca="1" si="83"/>
        <v/>
      </c>
      <c r="AC723" t="str">
        <f ca="1">IF(AND(Z723,AA723),C723,"")</f>
        <v/>
      </c>
      <c r="AD723" t="str">
        <f ca="1">IF(AND(AA723,Z723),D723,"")</f>
        <v/>
      </c>
      <c r="AE723" t="str">
        <f t="shared" ca="1" si="84"/>
        <v/>
      </c>
    </row>
    <row r="724" spans="1:31" x14ac:dyDescent="0.25">
      <c r="A724">
        <v>123373</v>
      </c>
      <c r="B724" s="1">
        <v>38759.113067129627</v>
      </c>
      <c r="C724">
        <v>1</v>
      </c>
      <c r="D724">
        <v>5</v>
      </c>
      <c r="E724">
        <v>0.3</v>
      </c>
      <c r="F724" t="s">
        <v>117</v>
      </c>
      <c r="G724">
        <v>-51</v>
      </c>
      <c r="H724">
        <v>1139650969157</v>
      </c>
      <c r="I724">
        <v>0</v>
      </c>
      <c r="J724" s="3">
        <v>42740</v>
      </c>
      <c r="K724">
        <v>-56.5</v>
      </c>
      <c r="L724">
        <v>-56.728260869565197</v>
      </c>
      <c r="M724">
        <v>92</v>
      </c>
      <c r="N724">
        <v>2.20938687168672</v>
      </c>
      <c r="O724">
        <v>3</v>
      </c>
      <c r="P724">
        <f t="shared" si="79"/>
        <v>7.9432823472428065E-6</v>
      </c>
      <c r="Q724">
        <f t="shared" si="78"/>
        <v>-11.743183974269634</v>
      </c>
      <c r="R724">
        <f>10^(L724/10)</f>
        <v>2.1240948846205514E-6</v>
      </c>
      <c r="S724">
        <f>LN(R724)</f>
        <v>-13.062164782973827</v>
      </c>
      <c r="T724">
        <v>1</v>
      </c>
      <c r="U724">
        <v>14</v>
      </c>
      <c r="V724">
        <f t="shared" si="80"/>
        <v>9</v>
      </c>
      <c r="W724">
        <f t="shared" si="81"/>
        <v>0.1111111111111111</v>
      </c>
      <c r="X724">
        <f t="shared" si="82"/>
        <v>1.2345679012345678E-2</v>
      </c>
      <c r="Z724">
        <f ca="1">IF($F724=$Z$1,1,0)</f>
        <v>0</v>
      </c>
      <c r="AA724">
        <f ca="1">IF($I724=$AA$1,1,0)</f>
        <v>0</v>
      </c>
      <c r="AB724" t="str">
        <f t="shared" ca="1" si="83"/>
        <v/>
      </c>
      <c r="AC724" t="str">
        <f ca="1">IF(AND(Z724,AA724),C724,"")</f>
        <v/>
      </c>
      <c r="AD724" t="str">
        <f ca="1">IF(AND(AA724,Z724),D724,"")</f>
        <v/>
      </c>
      <c r="AE724" t="str">
        <f t="shared" ca="1" si="84"/>
        <v/>
      </c>
    </row>
    <row r="725" spans="1:31" x14ac:dyDescent="0.25">
      <c r="A725">
        <v>123374</v>
      </c>
      <c r="B725" s="1">
        <v>38759.113067129627</v>
      </c>
      <c r="C725">
        <v>1</v>
      </c>
      <c r="D725">
        <v>5</v>
      </c>
      <c r="E725">
        <v>0.3</v>
      </c>
      <c r="F725" t="s">
        <v>113</v>
      </c>
      <c r="G725">
        <v>-63</v>
      </c>
      <c r="H725">
        <v>1139650969157</v>
      </c>
      <c r="I725">
        <v>0</v>
      </c>
      <c r="J725" s="3">
        <v>42740</v>
      </c>
      <c r="K725">
        <v>-69</v>
      </c>
      <c r="L725">
        <v>-69.0841121495327</v>
      </c>
      <c r="M725">
        <v>107</v>
      </c>
      <c r="N725">
        <v>3.6189269110198699</v>
      </c>
      <c r="O725">
        <v>1</v>
      </c>
      <c r="P725">
        <f t="shared" si="79"/>
        <v>5.0118723362727218E-7</v>
      </c>
      <c r="Q725">
        <f t="shared" si="78"/>
        <v>-14.506286085862488</v>
      </c>
      <c r="R725">
        <f>10^(L725/10)</f>
        <v>1.2347777213073706E-7</v>
      </c>
      <c r="S725">
        <f>LN(R725)</f>
        <v>-15.907204679824286</v>
      </c>
      <c r="T725">
        <v>12.8</v>
      </c>
      <c r="U725">
        <v>-2.8</v>
      </c>
      <c r="V725">
        <f t="shared" si="80"/>
        <v>14.144963768069539</v>
      </c>
      <c r="W725">
        <f t="shared" si="81"/>
        <v>7.0696540224257989E-2</v>
      </c>
      <c r="X725">
        <f t="shared" si="82"/>
        <v>4.9980007996801275E-3</v>
      </c>
      <c r="Z725">
        <f ca="1">IF($F725=$Z$1,1,0)</f>
        <v>1</v>
      </c>
      <c r="AA725">
        <f ca="1">IF($I725=$AA$1,1,0)</f>
        <v>0</v>
      </c>
      <c r="AB725" t="str">
        <f t="shared" ca="1" si="83"/>
        <v/>
      </c>
      <c r="AC725" t="str">
        <f ca="1">IF(AND(Z725,AA725),C725,"")</f>
        <v/>
      </c>
      <c r="AD725" t="str">
        <f ca="1">IF(AND(AA725,Z725),D725,"")</f>
        <v/>
      </c>
      <c r="AE725" t="str">
        <f t="shared" ca="1" si="84"/>
        <v/>
      </c>
    </row>
    <row r="726" spans="1:31" x14ac:dyDescent="0.25">
      <c r="A726">
        <v>123375</v>
      </c>
      <c r="B726" s="1">
        <v>38759.113067129627</v>
      </c>
      <c r="C726">
        <v>1</v>
      </c>
      <c r="D726">
        <v>5</v>
      </c>
      <c r="E726">
        <v>0.3</v>
      </c>
      <c r="F726" t="s">
        <v>116</v>
      </c>
      <c r="G726">
        <v>-61</v>
      </c>
      <c r="H726">
        <v>1139650969157</v>
      </c>
      <c r="I726">
        <v>0</v>
      </c>
      <c r="J726" s="3">
        <v>42740</v>
      </c>
      <c r="K726">
        <v>-62</v>
      </c>
      <c r="L726">
        <v>-62.324675324675297</v>
      </c>
      <c r="M726">
        <v>77</v>
      </c>
      <c r="N726">
        <v>0.83416454330316003</v>
      </c>
      <c r="O726">
        <v>1</v>
      </c>
      <c r="P726">
        <f t="shared" si="79"/>
        <v>7.9432823472428114E-7</v>
      </c>
      <c r="Q726">
        <f t="shared" si="78"/>
        <v>-14.045769067263679</v>
      </c>
      <c r="R726">
        <f>10^(L726/10)</f>
        <v>5.855075067901827E-7</v>
      </c>
      <c r="S726">
        <f>LN(R726)</f>
        <v>-14.350786832829117</v>
      </c>
      <c r="T726">
        <v>33.5</v>
      </c>
      <c r="U726">
        <v>9.3000000000000007</v>
      </c>
      <c r="V726">
        <f t="shared" si="80"/>
        <v>32.783227418910421</v>
      </c>
      <c r="W726">
        <f t="shared" si="81"/>
        <v>3.05034030732181E-2</v>
      </c>
      <c r="X726">
        <f t="shared" si="82"/>
        <v>9.3045759904721145E-4</v>
      </c>
      <c r="Z726">
        <f ca="1">IF($F726=$Z$1,1,0)</f>
        <v>0</v>
      </c>
      <c r="AA726">
        <f ca="1">IF($I726=$AA$1,1,0)</f>
        <v>0</v>
      </c>
      <c r="AB726" t="str">
        <f t="shared" ca="1" si="83"/>
        <v/>
      </c>
      <c r="AC726" t="str">
        <f ca="1">IF(AND(Z726,AA726),C726,"")</f>
        <v/>
      </c>
      <c r="AD726" t="str">
        <f ca="1">IF(AND(AA726,Z726),D726,"")</f>
        <v/>
      </c>
      <c r="AE726" t="str">
        <f t="shared" ca="1" si="84"/>
        <v/>
      </c>
    </row>
    <row r="727" spans="1:31" x14ac:dyDescent="0.25">
      <c r="A727">
        <v>123376</v>
      </c>
      <c r="B727" s="1">
        <v>38759.113067129627</v>
      </c>
      <c r="C727">
        <v>1</v>
      </c>
      <c r="D727">
        <v>5</v>
      </c>
      <c r="E727">
        <v>0.3</v>
      </c>
      <c r="F727" t="s">
        <v>114</v>
      </c>
      <c r="G727">
        <v>-70</v>
      </c>
      <c r="H727">
        <v>1139650969157</v>
      </c>
      <c r="I727">
        <v>0</v>
      </c>
      <c r="J727" s="3">
        <v>42740</v>
      </c>
      <c r="K727">
        <v>-64</v>
      </c>
      <c r="L727">
        <v>-64.282352941176498</v>
      </c>
      <c r="M727">
        <v>85</v>
      </c>
      <c r="N727">
        <v>2.4669808263866</v>
      </c>
      <c r="O727">
        <v>2</v>
      </c>
      <c r="P727">
        <f t="shared" si="79"/>
        <v>9.9999999999999995E-8</v>
      </c>
      <c r="Q727">
        <f t="shared" si="78"/>
        <v>-16.11809565095832</v>
      </c>
      <c r="R727">
        <f>10^(L727/10)</f>
        <v>3.7304799133088504E-7</v>
      </c>
      <c r="S727">
        <f>LN(R727)</f>
        <v>-14.801558762493498</v>
      </c>
      <c r="T727">
        <v>33.5</v>
      </c>
      <c r="U727">
        <v>2.8</v>
      </c>
      <c r="V727">
        <f t="shared" si="80"/>
        <v>32.574376433018635</v>
      </c>
      <c r="W727">
        <f t="shared" si="81"/>
        <v>3.0698975989801657E-2</v>
      </c>
      <c r="X727">
        <f t="shared" si="82"/>
        <v>9.4242712682241858E-4</v>
      </c>
      <c r="Z727">
        <f ca="1">IF($F727=$Z$1,1,0)</f>
        <v>0</v>
      </c>
      <c r="AA727">
        <f ca="1">IF($I727=$AA$1,1,0)</f>
        <v>0</v>
      </c>
      <c r="AB727" t="str">
        <f t="shared" ca="1" si="83"/>
        <v/>
      </c>
      <c r="AC727" t="str">
        <f ca="1">IF(AND(Z727,AA727),C727,"")</f>
        <v/>
      </c>
      <c r="AD727" t="str">
        <f ca="1">IF(AND(AA727,Z727),D727,"")</f>
        <v/>
      </c>
      <c r="AE727" t="str">
        <f t="shared" ca="1" si="84"/>
        <v/>
      </c>
    </row>
    <row r="728" spans="1:31" x14ac:dyDescent="0.25">
      <c r="A728">
        <v>124394</v>
      </c>
      <c r="B728" s="1">
        <v>38759.113749999997</v>
      </c>
      <c r="C728">
        <v>1</v>
      </c>
      <c r="D728">
        <v>5</v>
      </c>
      <c r="E728">
        <v>44.9</v>
      </c>
      <c r="F728" t="s">
        <v>112</v>
      </c>
      <c r="G728">
        <v>-54</v>
      </c>
      <c r="H728">
        <v>1139651028565</v>
      </c>
      <c r="I728">
        <v>45</v>
      </c>
      <c r="J728" s="3">
        <v>42740</v>
      </c>
      <c r="K728">
        <v>-55</v>
      </c>
      <c r="L728">
        <v>-55.127272727272697</v>
      </c>
      <c r="M728">
        <v>110</v>
      </c>
      <c r="N728">
        <v>1.8329756771965999</v>
      </c>
      <c r="O728">
        <v>3</v>
      </c>
      <c r="P728">
        <f t="shared" si="79"/>
        <v>3.9810717055349657E-6</v>
      </c>
      <c r="Q728">
        <f t="shared" si="78"/>
        <v>-12.433959502167848</v>
      </c>
      <c r="R728">
        <f>10^(L728/10)</f>
        <v>3.0709498711926291E-6</v>
      </c>
      <c r="S728">
        <f>LN(R728)</f>
        <v>-12.693523639923534</v>
      </c>
      <c r="T728">
        <v>7.5</v>
      </c>
      <c r="U728">
        <v>6.3</v>
      </c>
      <c r="V728">
        <f t="shared" si="80"/>
        <v>6.6287253676706204</v>
      </c>
      <c r="W728">
        <f t="shared" si="81"/>
        <v>0.15085856549091078</v>
      </c>
      <c r="X728">
        <f t="shared" si="82"/>
        <v>2.2758306781975421E-2</v>
      </c>
      <c r="Z728">
        <f ca="1">IF($F728=$Z$1,1,0)</f>
        <v>0</v>
      </c>
      <c r="AA728">
        <f ca="1">IF($I728=$AA$1,1,0)</f>
        <v>0</v>
      </c>
      <c r="AB728" t="str">
        <f t="shared" ca="1" si="83"/>
        <v/>
      </c>
      <c r="AC728" t="str">
        <f ca="1">IF(AND(Z728,AA728),C728,"")</f>
        <v/>
      </c>
      <c r="AD728" t="str">
        <f ca="1">IF(AND(AA728,Z728),D728,"")</f>
        <v/>
      </c>
      <c r="AE728" t="str">
        <f t="shared" ca="1" si="84"/>
        <v/>
      </c>
    </row>
    <row r="729" spans="1:31" x14ac:dyDescent="0.25">
      <c r="A729">
        <v>124395</v>
      </c>
      <c r="B729" s="1">
        <v>38759.113749999997</v>
      </c>
      <c r="C729">
        <v>1</v>
      </c>
      <c r="D729">
        <v>5</v>
      </c>
      <c r="E729">
        <v>44.9</v>
      </c>
      <c r="F729" t="s">
        <v>116</v>
      </c>
      <c r="G729">
        <v>-60</v>
      </c>
      <c r="H729">
        <v>1139651028565</v>
      </c>
      <c r="I729">
        <v>45</v>
      </c>
      <c r="J729" s="3">
        <v>42740</v>
      </c>
      <c r="K729">
        <v>-64</v>
      </c>
      <c r="L729">
        <v>-63.6860465116279</v>
      </c>
      <c r="M729">
        <v>86</v>
      </c>
      <c r="N729">
        <v>2.45074599882411</v>
      </c>
      <c r="O729">
        <v>1</v>
      </c>
      <c r="P729">
        <f t="shared" si="79"/>
        <v>9.9999999999999995E-7</v>
      </c>
      <c r="Q729">
        <f t="shared" si="78"/>
        <v>-13.815510557964274</v>
      </c>
      <c r="R729">
        <f>10^(L729/10)</f>
        <v>4.2795228426574165E-7</v>
      </c>
      <c r="S729">
        <f>LN(R729)</f>
        <v>-14.664254132939986</v>
      </c>
      <c r="T729">
        <v>33.5</v>
      </c>
      <c r="U729">
        <v>9.3000000000000007</v>
      </c>
      <c r="V729">
        <f t="shared" si="80"/>
        <v>32.783227418910421</v>
      </c>
      <c r="W729">
        <f t="shared" si="81"/>
        <v>3.05034030732181E-2</v>
      </c>
      <c r="X729">
        <f t="shared" si="82"/>
        <v>9.3045759904721145E-4</v>
      </c>
      <c r="Z729">
        <f ca="1">IF($F729=$Z$1,1,0)</f>
        <v>0</v>
      </c>
      <c r="AA729">
        <f ca="1">IF($I729=$AA$1,1,0)</f>
        <v>0</v>
      </c>
      <c r="AB729" t="str">
        <f t="shared" ca="1" si="83"/>
        <v/>
      </c>
      <c r="AC729" t="str">
        <f ca="1">IF(AND(Z729,AA729),C729,"")</f>
        <v/>
      </c>
      <c r="AD729" t="str">
        <f ca="1">IF(AND(AA729,Z729),D729,"")</f>
        <v/>
      </c>
      <c r="AE729" t="str">
        <f t="shared" ca="1" si="84"/>
        <v/>
      </c>
    </row>
    <row r="730" spans="1:31" x14ac:dyDescent="0.25">
      <c r="A730">
        <v>124396</v>
      </c>
      <c r="B730" s="1">
        <v>38759.113749999997</v>
      </c>
      <c r="C730">
        <v>1</v>
      </c>
      <c r="D730">
        <v>5</v>
      </c>
      <c r="E730">
        <v>44.9</v>
      </c>
      <c r="F730" t="s">
        <v>117</v>
      </c>
      <c r="G730">
        <v>-55</v>
      </c>
      <c r="H730">
        <v>1139651028565</v>
      </c>
      <c r="I730">
        <v>45</v>
      </c>
      <c r="J730" s="3">
        <v>42740</v>
      </c>
      <c r="K730">
        <v>-59</v>
      </c>
      <c r="L730">
        <v>-59.329545454545503</v>
      </c>
      <c r="M730">
        <v>88</v>
      </c>
      <c r="N730">
        <v>2.54034838279243</v>
      </c>
      <c r="O730">
        <v>5</v>
      </c>
      <c r="P730">
        <f t="shared" si="79"/>
        <v>3.1622776601683767E-6</v>
      </c>
      <c r="Q730">
        <f t="shared" si="78"/>
        <v>-12.664218011467252</v>
      </c>
      <c r="R730">
        <f>10^(L730/10)</f>
        <v>1.1669317451988279E-6</v>
      </c>
      <c r="S730">
        <f>LN(R730)</f>
        <v>-13.661132693774913</v>
      </c>
      <c r="T730">
        <v>1</v>
      </c>
      <c r="U730">
        <v>14</v>
      </c>
      <c r="V730">
        <f t="shared" si="80"/>
        <v>9</v>
      </c>
      <c r="W730">
        <f t="shared" si="81"/>
        <v>0.1111111111111111</v>
      </c>
      <c r="X730">
        <f t="shared" si="82"/>
        <v>1.2345679012345678E-2</v>
      </c>
      <c r="Z730">
        <f ca="1">IF($F730=$Z$1,1,0)</f>
        <v>0</v>
      </c>
      <c r="AA730">
        <f ca="1">IF($I730=$AA$1,1,0)</f>
        <v>0</v>
      </c>
      <c r="AB730" t="str">
        <f t="shared" ca="1" si="83"/>
        <v/>
      </c>
      <c r="AC730" t="str">
        <f ca="1">IF(AND(Z730,AA730),C730,"")</f>
        <v/>
      </c>
      <c r="AD730" t="str">
        <f ca="1">IF(AND(AA730,Z730),D730,"")</f>
        <v/>
      </c>
      <c r="AE730" t="str">
        <f t="shared" ca="1" si="84"/>
        <v/>
      </c>
    </row>
    <row r="731" spans="1:31" x14ac:dyDescent="0.25">
      <c r="A731">
        <v>124397</v>
      </c>
      <c r="B731" s="1">
        <v>38759.113749999997</v>
      </c>
      <c r="C731">
        <v>1</v>
      </c>
      <c r="D731">
        <v>5</v>
      </c>
      <c r="E731">
        <v>44.9</v>
      </c>
      <c r="F731" t="s">
        <v>114</v>
      </c>
      <c r="G731">
        <v>-64</v>
      </c>
      <c r="H731">
        <v>1139651028565</v>
      </c>
      <c r="I731">
        <v>45</v>
      </c>
      <c r="J731" s="3">
        <v>42740</v>
      </c>
      <c r="K731">
        <v>-67</v>
      </c>
      <c r="L731">
        <v>-67.060975609756099</v>
      </c>
      <c r="M731">
        <v>82</v>
      </c>
      <c r="N731">
        <v>2.0448523806517298</v>
      </c>
      <c r="O731">
        <v>2</v>
      </c>
      <c r="P731">
        <f t="shared" si="79"/>
        <v>3.9810717055349618E-7</v>
      </c>
      <c r="Q731">
        <f t="shared" si="78"/>
        <v>-14.736544595161895</v>
      </c>
      <c r="R731">
        <f>10^(L731/10)</f>
        <v>1.9674442685633608E-7</v>
      </c>
      <c r="S731">
        <f>LN(R731)</f>
        <v>-15.441360276066169</v>
      </c>
      <c r="T731">
        <v>33.5</v>
      </c>
      <c r="U731">
        <v>2.8</v>
      </c>
      <c r="V731">
        <f t="shared" si="80"/>
        <v>32.574376433018635</v>
      </c>
      <c r="W731">
        <f t="shared" si="81"/>
        <v>3.0698975989801657E-2</v>
      </c>
      <c r="X731">
        <f t="shared" si="82"/>
        <v>9.4242712682241858E-4</v>
      </c>
      <c r="Z731">
        <f ca="1">IF($F731=$Z$1,1,0)</f>
        <v>0</v>
      </c>
      <c r="AA731">
        <f ca="1">IF($I731=$AA$1,1,0)</f>
        <v>0</v>
      </c>
      <c r="AB731" t="str">
        <f t="shared" ca="1" si="83"/>
        <v/>
      </c>
      <c r="AC731" t="str">
        <f ca="1">IF(AND(Z731,AA731),C731,"")</f>
        <v/>
      </c>
      <c r="AD731" t="str">
        <f ca="1">IF(AND(AA731,Z731),D731,"")</f>
        <v/>
      </c>
      <c r="AE731" t="str">
        <f t="shared" ca="1" si="84"/>
        <v/>
      </c>
    </row>
    <row r="732" spans="1:31" x14ac:dyDescent="0.25">
      <c r="A732">
        <v>124398</v>
      </c>
      <c r="B732" s="1">
        <v>38759.113749999997</v>
      </c>
      <c r="C732">
        <v>1</v>
      </c>
      <c r="D732">
        <v>5</v>
      </c>
      <c r="E732">
        <v>44.9</v>
      </c>
      <c r="F732" t="s">
        <v>113</v>
      </c>
      <c r="G732">
        <v>-71</v>
      </c>
      <c r="H732">
        <v>1139651028565</v>
      </c>
      <c r="I732">
        <v>45</v>
      </c>
      <c r="J732" s="3">
        <v>42740</v>
      </c>
      <c r="K732">
        <v>-66</v>
      </c>
      <c r="L732">
        <v>-65.989130434782595</v>
      </c>
      <c r="M732">
        <v>92</v>
      </c>
      <c r="N732">
        <v>2.5005255061637799</v>
      </c>
      <c r="O732">
        <v>2</v>
      </c>
      <c r="P732">
        <f t="shared" si="79"/>
        <v>7.943282347242818E-8</v>
      </c>
      <c r="Q732">
        <f t="shared" si="78"/>
        <v>-16.348354160257724</v>
      </c>
      <c r="R732">
        <f>10^(L732/10)</f>
        <v>2.5181810795649158E-7</v>
      </c>
      <c r="S732">
        <f>LN(R732)</f>
        <v>-15.194558803877012</v>
      </c>
      <c r="T732">
        <v>12.8</v>
      </c>
      <c r="U732">
        <v>-2.8</v>
      </c>
      <c r="V732">
        <f t="shared" si="80"/>
        <v>14.144963768069539</v>
      </c>
      <c r="W732">
        <f t="shared" si="81"/>
        <v>7.0696540224257989E-2</v>
      </c>
      <c r="X732">
        <f t="shared" si="82"/>
        <v>4.9980007996801275E-3</v>
      </c>
      <c r="Z732">
        <f ca="1">IF($F732=$Z$1,1,0)</f>
        <v>1</v>
      </c>
      <c r="AA732">
        <f ca="1">IF($I732=$AA$1,1,0)</f>
        <v>0</v>
      </c>
      <c r="AB732" t="str">
        <f t="shared" ca="1" si="83"/>
        <v/>
      </c>
      <c r="AC732" t="str">
        <f ca="1">IF(AND(Z732,AA732),C732,"")</f>
        <v/>
      </c>
      <c r="AD732" t="str">
        <f ca="1">IF(AND(AA732,Z732),D732,"")</f>
        <v/>
      </c>
      <c r="AE732" t="str">
        <f t="shared" ca="1" si="84"/>
        <v/>
      </c>
    </row>
    <row r="733" spans="1:31" x14ac:dyDescent="0.25">
      <c r="A733">
        <v>124409</v>
      </c>
      <c r="B733" s="1">
        <v>38759.113761574074</v>
      </c>
      <c r="C733">
        <v>1</v>
      </c>
      <c r="D733">
        <v>5</v>
      </c>
      <c r="E733">
        <v>44.9</v>
      </c>
      <c r="F733" t="s">
        <v>115</v>
      </c>
      <c r="G733">
        <v>-36</v>
      </c>
      <c r="H733">
        <v>1139651029069</v>
      </c>
      <c r="I733">
        <v>45</v>
      </c>
      <c r="J733" s="3">
        <v>42740</v>
      </c>
      <c r="K733">
        <v>-36</v>
      </c>
      <c r="L733">
        <v>-37.818181818181799</v>
      </c>
      <c r="M733">
        <v>99</v>
      </c>
      <c r="N733">
        <v>2.5965583043385201</v>
      </c>
      <c r="O733">
        <v>5</v>
      </c>
      <c r="P733">
        <f t="shared" si="79"/>
        <v>2.5118864315095774E-4</v>
      </c>
      <c r="Q733">
        <f t="shared" si="78"/>
        <v>-8.2893063347785656</v>
      </c>
      <c r="R733">
        <f>10^(L733/10)</f>
        <v>1.6526535398566952E-4</v>
      </c>
      <c r="S733">
        <f>LN(R733)</f>
        <v>-8.7079581698683874</v>
      </c>
      <c r="T733">
        <v>2.5</v>
      </c>
      <c r="U733">
        <v>-0.8</v>
      </c>
      <c r="V733">
        <f t="shared" si="80"/>
        <v>5.990826320300064</v>
      </c>
      <c r="W733">
        <f t="shared" si="81"/>
        <v>0.16692188131234503</v>
      </c>
      <c r="X733">
        <f t="shared" si="82"/>
        <v>2.7862914460852598E-2</v>
      </c>
      <c r="Z733">
        <f ca="1">IF($F733=$Z$1,1,0)</f>
        <v>0</v>
      </c>
      <c r="AA733">
        <f ca="1">IF($I733=$AA$1,1,0)</f>
        <v>0</v>
      </c>
      <c r="AB733" t="str">
        <f t="shared" ca="1" si="83"/>
        <v/>
      </c>
      <c r="AC733" t="str">
        <f ca="1">IF(AND(Z733,AA733),C733,"")</f>
        <v/>
      </c>
      <c r="AD733" t="str">
        <f ca="1">IF(AND(AA733,Z733),D733,"")</f>
        <v/>
      </c>
      <c r="AE733" t="str">
        <f t="shared" ca="1" si="84"/>
        <v/>
      </c>
    </row>
    <row r="734" spans="1:31" x14ac:dyDescent="0.25">
      <c r="A734">
        <v>125340</v>
      </c>
      <c r="B734" s="1">
        <v>38759.11445601852</v>
      </c>
      <c r="C734">
        <v>1</v>
      </c>
      <c r="D734">
        <v>5</v>
      </c>
      <c r="E734">
        <v>90.3</v>
      </c>
      <c r="F734" t="s">
        <v>115</v>
      </c>
      <c r="G734">
        <v>-40</v>
      </c>
      <c r="H734">
        <v>1139651089341</v>
      </c>
      <c r="I734">
        <v>90</v>
      </c>
      <c r="J734" s="3">
        <v>42740</v>
      </c>
      <c r="K734">
        <v>-36</v>
      </c>
      <c r="L734">
        <v>-37.142857142857103</v>
      </c>
      <c r="M734">
        <v>98</v>
      </c>
      <c r="N734">
        <v>2.2567196337061102</v>
      </c>
      <c r="O734">
        <v>4</v>
      </c>
      <c r="P734">
        <f t="shared" si="79"/>
        <v>1E-4</v>
      </c>
      <c r="Q734">
        <f t="shared" si="78"/>
        <v>-9.2103403719761818</v>
      </c>
      <c r="R734">
        <f>10^(L734/10)</f>
        <v>1.9306977288832667E-4</v>
      </c>
      <c r="S734">
        <f>LN(R734)</f>
        <v>-8.5524589168350182</v>
      </c>
      <c r="T734">
        <v>2.5</v>
      </c>
      <c r="U734">
        <v>-0.8</v>
      </c>
      <c r="V734">
        <f t="shared" si="80"/>
        <v>5.990826320300064</v>
      </c>
      <c r="W734">
        <f t="shared" si="81"/>
        <v>0.16692188131234503</v>
      </c>
      <c r="X734">
        <f t="shared" si="82"/>
        <v>2.7862914460852598E-2</v>
      </c>
      <c r="Z734">
        <f ca="1">IF($F734=$Z$1,1,0)</f>
        <v>0</v>
      </c>
      <c r="AA734">
        <f ca="1">IF($I734=$AA$1,1,0)</f>
        <v>0</v>
      </c>
      <c r="AB734" t="str">
        <f t="shared" ca="1" si="83"/>
        <v/>
      </c>
      <c r="AC734" t="str">
        <f ca="1">IF(AND(Z734,AA734),C734,"")</f>
        <v/>
      </c>
      <c r="AD734" t="str">
        <f ca="1">IF(AND(AA734,Z734),D734,"")</f>
        <v/>
      </c>
      <c r="AE734" t="str">
        <f t="shared" ca="1" si="84"/>
        <v/>
      </c>
    </row>
    <row r="735" spans="1:31" x14ac:dyDescent="0.25">
      <c r="A735">
        <v>125341</v>
      </c>
      <c r="B735" s="1">
        <v>38759.11445601852</v>
      </c>
      <c r="C735">
        <v>1</v>
      </c>
      <c r="D735">
        <v>5</v>
      </c>
      <c r="E735">
        <v>90.3</v>
      </c>
      <c r="F735" t="s">
        <v>112</v>
      </c>
      <c r="G735">
        <v>-55</v>
      </c>
      <c r="H735">
        <v>1139651089341</v>
      </c>
      <c r="I735">
        <v>90</v>
      </c>
      <c r="J735" s="3">
        <v>42740</v>
      </c>
      <c r="K735">
        <v>-52</v>
      </c>
      <c r="L735">
        <v>-53.572727272727299</v>
      </c>
      <c r="M735">
        <v>110</v>
      </c>
      <c r="N735">
        <v>3.0753804595218801</v>
      </c>
      <c r="O735">
        <v>5</v>
      </c>
      <c r="P735">
        <f t="shared" si="79"/>
        <v>3.1622776601683767E-6</v>
      </c>
      <c r="Q735">
        <f t="shared" si="78"/>
        <v>-12.664218011467252</v>
      </c>
      <c r="R735">
        <f>10^(L735/10)</f>
        <v>4.3926567973177917E-6</v>
      </c>
      <c r="S735">
        <f>LN(R735)</f>
        <v>-12.335576320921746</v>
      </c>
      <c r="T735">
        <v>7.5</v>
      </c>
      <c r="U735">
        <v>6.3</v>
      </c>
      <c r="V735">
        <f t="shared" si="80"/>
        <v>6.6287253676706204</v>
      </c>
      <c r="W735">
        <f t="shared" si="81"/>
        <v>0.15085856549091078</v>
      </c>
      <c r="X735">
        <f t="shared" si="82"/>
        <v>2.2758306781975421E-2</v>
      </c>
      <c r="Z735">
        <f ca="1">IF($F735=$Z$1,1,0)</f>
        <v>0</v>
      </c>
      <c r="AA735">
        <f ca="1">IF($I735=$AA$1,1,0)</f>
        <v>0</v>
      </c>
      <c r="AB735" t="str">
        <f t="shared" ca="1" si="83"/>
        <v/>
      </c>
      <c r="AC735" t="str">
        <f ca="1">IF(AND(Z735,AA735),C735,"")</f>
        <v/>
      </c>
      <c r="AD735" t="str">
        <f ca="1">IF(AND(AA735,Z735),D735,"")</f>
        <v/>
      </c>
      <c r="AE735" t="str">
        <f t="shared" ca="1" si="84"/>
        <v/>
      </c>
    </row>
    <row r="736" spans="1:31" x14ac:dyDescent="0.25">
      <c r="A736">
        <v>125342</v>
      </c>
      <c r="B736" s="1">
        <v>38759.11445601852</v>
      </c>
      <c r="C736">
        <v>1</v>
      </c>
      <c r="D736">
        <v>5</v>
      </c>
      <c r="E736">
        <v>90.3</v>
      </c>
      <c r="F736" t="s">
        <v>117</v>
      </c>
      <c r="G736">
        <v>-56</v>
      </c>
      <c r="H736">
        <v>1139651089341</v>
      </c>
      <c r="I736">
        <v>90</v>
      </c>
      <c r="J736" s="3">
        <v>42740</v>
      </c>
      <c r="K736">
        <v>-62</v>
      </c>
      <c r="L736">
        <v>-61.209302325581397</v>
      </c>
      <c r="M736">
        <v>86</v>
      </c>
      <c r="N736">
        <v>3.3470488460899701</v>
      </c>
      <c r="O736">
        <v>4</v>
      </c>
      <c r="P736">
        <f t="shared" si="79"/>
        <v>2.5118864315095806E-6</v>
      </c>
      <c r="Q736">
        <f t="shared" si="78"/>
        <v>-12.894476520766656</v>
      </c>
      <c r="R736">
        <f>10^(L736/10)</f>
        <v>7.5695448656462399E-7</v>
      </c>
      <c r="S736">
        <f>LN(R736)</f>
        <v>-14.09396270874495</v>
      </c>
      <c r="T736">
        <v>1</v>
      </c>
      <c r="U736">
        <v>14</v>
      </c>
      <c r="V736">
        <f t="shared" si="80"/>
        <v>9</v>
      </c>
      <c r="W736">
        <f t="shared" si="81"/>
        <v>0.1111111111111111</v>
      </c>
      <c r="X736">
        <f t="shared" si="82"/>
        <v>1.2345679012345678E-2</v>
      </c>
      <c r="Z736">
        <f ca="1">IF($F736=$Z$1,1,0)</f>
        <v>0</v>
      </c>
      <c r="AA736">
        <f ca="1">IF($I736=$AA$1,1,0)</f>
        <v>0</v>
      </c>
      <c r="AB736" t="str">
        <f t="shared" ca="1" si="83"/>
        <v/>
      </c>
      <c r="AC736" t="str">
        <f ca="1">IF(AND(Z736,AA736),C736,"")</f>
        <v/>
      </c>
      <c r="AD736" t="str">
        <f ca="1">IF(AND(AA736,Z736),D736,"")</f>
        <v/>
      </c>
      <c r="AE736" t="str">
        <f t="shared" ca="1" si="84"/>
        <v/>
      </c>
    </row>
    <row r="737" spans="1:31" x14ac:dyDescent="0.25">
      <c r="A737">
        <v>125343</v>
      </c>
      <c r="B737" s="1">
        <v>38759.11445601852</v>
      </c>
      <c r="C737">
        <v>1</v>
      </c>
      <c r="D737">
        <v>5</v>
      </c>
      <c r="E737">
        <v>90.3</v>
      </c>
      <c r="F737" t="s">
        <v>113</v>
      </c>
      <c r="G737">
        <v>-62</v>
      </c>
      <c r="H737">
        <v>1139651089341</v>
      </c>
      <c r="I737">
        <v>90</v>
      </c>
      <c r="J737" s="3">
        <v>42740</v>
      </c>
      <c r="K737">
        <v>-65</v>
      </c>
      <c r="L737">
        <v>-64.634408602150501</v>
      </c>
      <c r="M737">
        <v>93</v>
      </c>
      <c r="N737">
        <v>2.2398803648009502</v>
      </c>
      <c r="O737">
        <v>3</v>
      </c>
      <c r="P737">
        <f t="shared" si="79"/>
        <v>6.3095734448019254E-7</v>
      </c>
      <c r="Q737">
        <f t="shared" si="78"/>
        <v>-14.276027576563084</v>
      </c>
      <c r="R737">
        <f>10^(L737/10)</f>
        <v>3.4400055225571332E-7</v>
      </c>
      <c r="S737">
        <f>LN(R737)</f>
        <v>-14.882622574179786</v>
      </c>
      <c r="T737">
        <v>12.8</v>
      </c>
      <c r="U737">
        <v>-2.8</v>
      </c>
      <c r="V737">
        <f t="shared" si="80"/>
        <v>14.144963768069539</v>
      </c>
      <c r="W737">
        <f t="shared" si="81"/>
        <v>7.0696540224257989E-2</v>
      </c>
      <c r="X737">
        <f t="shared" si="82"/>
        <v>4.9980007996801275E-3</v>
      </c>
      <c r="Z737">
        <f ca="1">IF($F737=$Z$1,1,0)</f>
        <v>1</v>
      </c>
      <c r="AA737">
        <f ca="1">IF($I737=$AA$1,1,0)</f>
        <v>0</v>
      </c>
      <c r="AB737" t="str">
        <f t="shared" ca="1" si="83"/>
        <v/>
      </c>
      <c r="AC737" t="str">
        <f ca="1">IF(AND(Z737,AA737),C737,"")</f>
        <v/>
      </c>
      <c r="AD737" t="str">
        <f ca="1">IF(AND(AA737,Z737),D737,"")</f>
        <v/>
      </c>
      <c r="AE737" t="str">
        <f t="shared" ca="1" si="84"/>
        <v/>
      </c>
    </row>
    <row r="738" spans="1:31" x14ac:dyDescent="0.25">
      <c r="A738">
        <v>125352</v>
      </c>
      <c r="B738" s="1">
        <v>38759.11445601852</v>
      </c>
      <c r="C738">
        <v>1</v>
      </c>
      <c r="D738">
        <v>5</v>
      </c>
      <c r="E738">
        <v>90.3</v>
      </c>
      <c r="F738" t="s">
        <v>114</v>
      </c>
      <c r="G738">
        <v>-71</v>
      </c>
      <c r="H738">
        <v>1139651089597</v>
      </c>
      <c r="I738">
        <v>90</v>
      </c>
      <c r="J738" s="3">
        <v>42740</v>
      </c>
      <c r="K738">
        <v>-64</v>
      </c>
      <c r="L738">
        <v>-64.582278481012693</v>
      </c>
      <c r="M738">
        <v>79</v>
      </c>
      <c r="N738">
        <v>2.4838328267412999</v>
      </c>
      <c r="O738">
        <v>3</v>
      </c>
      <c r="P738">
        <f t="shared" si="79"/>
        <v>7.943282347242818E-8</v>
      </c>
      <c r="Q738">
        <f t="shared" si="78"/>
        <v>-16.348354160257724</v>
      </c>
      <c r="R738">
        <f>10^(L738/10)</f>
        <v>3.4815461140292246E-7</v>
      </c>
      <c r="S738">
        <f>LN(R738)</f>
        <v>-14.870619170196997</v>
      </c>
      <c r="T738">
        <v>33.5</v>
      </c>
      <c r="U738">
        <v>2.8</v>
      </c>
      <c r="V738">
        <f t="shared" si="80"/>
        <v>32.574376433018635</v>
      </c>
      <c r="W738">
        <f t="shared" si="81"/>
        <v>3.0698975989801657E-2</v>
      </c>
      <c r="X738">
        <f t="shared" si="82"/>
        <v>9.4242712682241858E-4</v>
      </c>
      <c r="Z738">
        <f ca="1">IF($F738=$Z$1,1,0)</f>
        <v>0</v>
      </c>
      <c r="AA738">
        <f ca="1">IF($I738=$AA$1,1,0)</f>
        <v>0</v>
      </c>
      <c r="AB738" t="str">
        <f t="shared" ca="1" si="83"/>
        <v/>
      </c>
      <c r="AC738" t="str">
        <f ca="1">IF(AND(Z738,AA738),C738,"")</f>
        <v/>
      </c>
      <c r="AD738" t="str">
        <f ca="1">IF(AND(AA738,Z738),D738,"")</f>
        <v/>
      </c>
      <c r="AE738" t="str">
        <f t="shared" ca="1" si="84"/>
        <v/>
      </c>
    </row>
    <row r="739" spans="1:31" x14ac:dyDescent="0.25">
      <c r="A739">
        <v>125367</v>
      </c>
      <c r="B739" s="1">
        <v>38759.11446759259</v>
      </c>
      <c r="C739">
        <v>1</v>
      </c>
      <c r="D739">
        <v>5</v>
      </c>
      <c r="E739">
        <v>90.3</v>
      </c>
      <c r="F739" t="s">
        <v>116</v>
      </c>
      <c r="G739">
        <v>-66</v>
      </c>
      <c r="H739">
        <v>1139651090101</v>
      </c>
      <c r="I739">
        <v>90</v>
      </c>
      <c r="J739" s="3">
        <v>42740</v>
      </c>
      <c r="K739">
        <v>-67</v>
      </c>
      <c r="L739">
        <v>-66.942528735632195</v>
      </c>
      <c r="M739">
        <v>87</v>
      </c>
      <c r="N739">
        <v>1.9962541773140301</v>
      </c>
      <c r="O739">
        <v>3</v>
      </c>
      <c r="P739">
        <f t="shared" si="79"/>
        <v>2.511886431509578E-7</v>
      </c>
      <c r="Q739">
        <f t="shared" si="78"/>
        <v>-15.197061613760702</v>
      </c>
      <c r="R739">
        <f>10^(L739/10)</f>
        <v>2.0218415925360699E-7</v>
      </c>
      <c r="S739">
        <f>LN(R739)</f>
        <v>-15.414086875399224</v>
      </c>
      <c r="T739">
        <v>33.5</v>
      </c>
      <c r="U739">
        <v>9.3000000000000007</v>
      </c>
      <c r="V739">
        <f t="shared" si="80"/>
        <v>32.783227418910421</v>
      </c>
      <c r="W739">
        <f t="shared" si="81"/>
        <v>3.05034030732181E-2</v>
      </c>
      <c r="X739">
        <f t="shared" si="82"/>
        <v>9.3045759904721145E-4</v>
      </c>
      <c r="Z739">
        <f ca="1">IF($F739=$Z$1,1,0)</f>
        <v>0</v>
      </c>
      <c r="AA739">
        <f ca="1">IF($I739=$AA$1,1,0)</f>
        <v>0</v>
      </c>
      <c r="AB739" t="str">
        <f t="shared" ca="1" si="83"/>
        <v/>
      </c>
      <c r="AC739" t="str">
        <f ca="1">IF(AND(Z739,AA739),C739,"")</f>
        <v/>
      </c>
      <c r="AD739" t="str">
        <f ca="1">IF(AND(AA739,Z739),D739,"")</f>
        <v/>
      </c>
      <c r="AE739" t="str">
        <f t="shared" ca="1" si="84"/>
        <v/>
      </c>
    </row>
    <row r="740" spans="1:31" x14ac:dyDescent="0.25">
      <c r="A740">
        <v>126286</v>
      </c>
      <c r="B740" s="1">
        <v>38759.115081018521</v>
      </c>
      <c r="C740">
        <v>1</v>
      </c>
      <c r="D740">
        <v>5</v>
      </c>
      <c r="E740">
        <v>135.69999999999999</v>
      </c>
      <c r="F740" t="s">
        <v>115</v>
      </c>
      <c r="G740">
        <v>-43</v>
      </c>
      <c r="H740">
        <v>1139651143848</v>
      </c>
      <c r="I740">
        <v>135</v>
      </c>
      <c r="J740" s="3">
        <v>42740</v>
      </c>
      <c r="K740">
        <v>-41</v>
      </c>
      <c r="L740">
        <v>-40.873684210526299</v>
      </c>
      <c r="M740">
        <v>95</v>
      </c>
      <c r="N740">
        <v>3.5736687902798701</v>
      </c>
      <c r="O740">
        <v>5.5</v>
      </c>
      <c r="P740">
        <f t="shared" si="79"/>
        <v>5.0118723362727238E-5</v>
      </c>
      <c r="Q740">
        <f t="shared" si="78"/>
        <v>-9.9011158998743962</v>
      </c>
      <c r="R740">
        <f>10^(L740/10)</f>
        <v>8.1777076183162819E-5</v>
      </c>
      <c r="S740">
        <f>LN(R740)</f>
        <v>-9.4115135958903959</v>
      </c>
      <c r="T740">
        <v>2.5</v>
      </c>
      <c r="U740">
        <v>-0.8</v>
      </c>
      <c r="V740">
        <f t="shared" si="80"/>
        <v>5.990826320300064</v>
      </c>
      <c r="W740">
        <f t="shared" si="81"/>
        <v>0.16692188131234503</v>
      </c>
      <c r="X740">
        <f t="shared" si="82"/>
        <v>2.7862914460852598E-2</v>
      </c>
      <c r="Z740">
        <f ca="1">IF($F740=$Z$1,1,0)</f>
        <v>0</v>
      </c>
      <c r="AA740">
        <f ca="1">IF($I740=$AA$1,1,0)</f>
        <v>0</v>
      </c>
      <c r="AB740" t="str">
        <f t="shared" ca="1" si="83"/>
        <v/>
      </c>
      <c r="AC740" t="str">
        <f ca="1">IF(AND(Z740,AA740),C740,"")</f>
        <v/>
      </c>
      <c r="AD740" t="str">
        <f ca="1">IF(AND(AA740,Z740),D740,"")</f>
        <v/>
      </c>
      <c r="AE740" t="str">
        <f t="shared" ca="1" si="84"/>
        <v/>
      </c>
    </row>
    <row r="741" spans="1:31" x14ac:dyDescent="0.25">
      <c r="A741">
        <v>126287</v>
      </c>
      <c r="B741" s="1">
        <v>38759.115081018521</v>
      </c>
      <c r="C741">
        <v>1</v>
      </c>
      <c r="D741">
        <v>5</v>
      </c>
      <c r="E741">
        <v>135.69999999999999</v>
      </c>
      <c r="F741" t="s">
        <v>116</v>
      </c>
      <c r="G741">
        <v>-63</v>
      </c>
      <c r="H741">
        <v>1139651143848</v>
      </c>
      <c r="I741">
        <v>135</v>
      </c>
      <c r="J741" s="3">
        <v>42740</v>
      </c>
      <c r="K741">
        <v>-63</v>
      </c>
      <c r="L741">
        <v>-63.423913043478301</v>
      </c>
      <c r="M741">
        <v>92</v>
      </c>
      <c r="N741">
        <v>1.45431299178332</v>
      </c>
      <c r="O741">
        <v>1</v>
      </c>
      <c r="P741">
        <f t="shared" si="79"/>
        <v>5.0118723362727218E-7</v>
      </c>
      <c r="Q741">
        <f t="shared" si="78"/>
        <v>-14.506286085862488</v>
      </c>
      <c r="R741">
        <f>10^(L741/10)</f>
        <v>4.5457829527820294E-7</v>
      </c>
      <c r="S741">
        <f>LN(R741)</f>
        <v>-14.603895671326375</v>
      </c>
      <c r="T741">
        <v>33.5</v>
      </c>
      <c r="U741">
        <v>9.3000000000000007</v>
      </c>
      <c r="V741">
        <f t="shared" si="80"/>
        <v>32.783227418910421</v>
      </c>
      <c r="W741">
        <f t="shared" si="81"/>
        <v>3.05034030732181E-2</v>
      </c>
      <c r="X741">
        <f t="shared" si="82"/>
        <v>9.3045759904721145E-4</v>
      </c>
      <c r="Z741">
        <f ca="1">IF($F741=$Z$1,1,0)</f>
        <v>0</v>
      </c>
      <c r="AA741">
        <f ca="1">IF($I741=$AA$1,1,0)</f>
        <v>0</v>
      </c>
      <c r="AB741" t="str">
        <f t="shared" ca="1" si="83"/>
        <v/>
      </c>
      <c r="AC741" t="str">
        <f ca="1">IF(AND(Z741,AA741),C741,"")</f>
        <v/>
      </c>
      <c r="AD741" t="str">
        <f ca="1">IF(AND(AA741,Z741),D741,"")</f>
        <v/>
      </c>
      <c r="AE741" t="str">
        <f t="shared" ca="1" si="84"/>
        <v/>
      </c>
    </row>
    <row r="742" spans="1:31" x14ac:dyDescent="0.25">
      <c r="A742">
        <v>126288</v>
      </c>
      <c r="B742" s="1">
        <v>38759.115081018521</v>
      </c>
      <c r="C742">
        <v>1</v>
      </c>
      <c r="D742">
        <v>5</v>
      </c>
      <c r="E742">
        <v>135.69999999999999</v>
      </c>
      <c r="F742" t="s">
        <v>112</v>
      </c>
      <c r="G742">
        <v>-57</v>
      </c>
      <c r="H742">
        <v>1139651143848</v>
      </c>
      <c r="I742">
        <v>135</v>
      </c>
      <c r="J742" s="3">
        <v>42740</v>
      </c>
      <c r="K742">
        <v>-52</v>
      </c>
      <c r="L742">
        <v>-53.054545454545497</v>
      </c>
      <c r="M742">
        <v>110</v>
      </c>
      <c r="N742">
        <v>2.67106948183944</v>
      </c>
      <c r="O742">
        <v>5</v>
      </c>
      <c r="P742">
        <f t="shared" si="79"/>
        <v>1.9952623149688749E-6</v>
      </c>
      <c r="Q742">
        <f t="shared" si="78"/>
        <v>-13.124735030066063</v>
      </c>
      <c r="R742">
        <f>10^(L742/10)</f>
        <v>4.9493190924756264E-6</v>
      </c>
      <c r="S742">
        <f>LN(R742)</f>
        <v>-12.216260547921149</v>
      </c>
      <c r="T742">
        <v>7.5</v>
      </c>
      <c r="U742">
        <v>6.3</v>
      </c>
      <c r="V742">
        <f t="shared" si="80"/>
        <v>6.6287253676706204</v>
      </c>
      <c r="W742">
        <f t="shared" si="81"/>
        <v>0.15085856549091078</v>
      </c>
      <c r="X742">
        <f t="shared" si="82"/>
        <v>2.2758306781975421E-2</v>
      </c>
      <c r="Z742">
        <f ca="1">IF($F742=$Z$1,1,0)</f>
        <v>0</v>
      </c>
      <c r="AA742">
        <f ca="1">IF($I742=$AA$1,1,0)</f>
        <v>0</v>
      </c>
      <c r="AB742" t="str">
        <f t="shared" ca="1" si="83"/>
        <v/>
      </c>
      <c r="AC742" t="str">
        <f ca="1">IF(AND(Z742,AA742),C742,"")</f>
        <v/>
      </c>
      <c r="AD742" t="str">
        <f ca="1">IF(AND(AA742,Z742),D742,"")</f>
        <v/>
      </c>
      <c r="AE742" t="str">
        <f t="shared" ca="1" si="84"/>
        <v/>
      </c>
    </row>
    <row r="743" spans="1:31" x14ac:dyDescent="0.25">
      <c r="A743">
        <v>126289</v>
      </c>
      <c r="B743" s="1">
        <v>38759.115081018521</v>
      </c>
      <c r="C743">
        <v>1</v>
      </c>
      <c r="D743">
        <v>5</v>
      </c>
      <c r="E743">
        <v>135.69999999999999</v>
      </c>
      <c r="F743" t="s">
        <v>113</v>
      </c>
      <c r="G743">
        <v>-65</v>
      </c>
      <c r="H743">
        <v>1139651143848</v>
      </c>
      <c r="I743">
        <v>135</v>
      </c>
      <c r="J743" s="3">
        <v>42740</v>
      </c>
      <c r="K743">
        <v>-63</v>
      </c>
      <c r="L743">
        <v>-63.255102040816297</v>
      </c>
      <c r="M743">
        <v>98</v>
      </c>
      <c r="N743">
        <v>2.2444030018784802</v>
      </c>
      <c r="O743">
        <v>2</v>
      </c>
      <c r="P743">
        <f t="shared" si="79"/>
        <v>3.1622776601683734E-7</v>
      </c>
      <c r="Q743">
        <f t="shared" si="78"/>
        <v>-14.966803104461299</v>
      </c>
      <c r="R743">
        <f>10^(L743/10)</f>
        <v>4.7259573276902234E-7</v>
      </c>
      <c r="S743">
        <f>LN(R743)</f>
        <v>-14.565025501500084</v>
      </c>
      <c r="T743">
        <v>12.8</v>
      </c>
      <c r="U743">
        <v>-2.8</v>
      </c>
      <c r="V743">
        <f t="shared" si="80"/>
        <v>14.144963768069539</v>
      </c>
      <c r="W743">
        <f t="shared" si="81"/>
        <v>7.0696540224257989E-2</v>
      </c>
      <c r="X743">
        <f t="shared" si="82"/>
        <v>4.9980007996801275E-3</v>
      </c>
      <c r="Z743">
        <f ca="1">IF($F743=$Z$1,1,0)</f>
        <v>1</v>
      </c>
      <c r="AA743">
        <f ca="1">IF($I743=$AA$1,1,0)</f>
        <v>0</v>
      </c>
      <c r="AB743" t="str">
        <f t="shared" ca="1" si="83"/>
        <v/>
      </c>
      <c r="AC743" t="str">
        <f ca="1">IF(AND(Z743,AA743),C743,"")</f>
        <v/>
      </c>
      <c r="AD743" t="str">
        <f ca="1">IF(AND(AA743,Z743),D743,"")</f>
        <v/>
      </c>
      <c r="AE743" t="str">
        <f t="shared" ca="1" si="84"/>
        <v/>
      </c>
    </row>
    <row r="744" spans="1:31" x14ac:dyDescent="0.25">
      <c r="A744">
        <v>126295</v>
      </c>
      <c r="B744" s="1">
        <v>38759.11509259259</v>
      </c>
      <c r="C744">
        <v>1</v>
      </c>
      <c r="D744">
        <v>5</v>
      </c>
      <c r="E744">
        <v>135.69999999999999</v>
      </c>
      <c r="F744" t="s">
        <v>117</v>
      </c>
      <c r="G744">
        <v>-54</v>
      </c>
      <c r="H744">
        <v>1139651144100</v>
      </c>
      <c r="I744">
        <v>135</v>
      </c>
      <c r="J744" s="3">
        <v>42740</v>
      </c>
      <c r="K744">
        <v>-52</v>
      </c>
      <c r="L744">
        <v>-51.344827586206897</v>
      </c>
      <c r="M744">
        <v>87</v>
      </c>
      <c r="N744">
        <v>2.7653486520875199</v>
      </c>
      <c r="O744">
        <v>2</v>
      </c>
      <c r="P744">
        <f t="shared" si="79"/>
        <v>3.9810717055349657E-6</v>
      </c>
      <c r="Q744">
        <f t="shared" si="78"/>
        <v>-12.433959502167848</v>
      </c>
      <c r="R744">
        <f>10^(L744/10)</f>
        <v>7.33697841455919E-6</v>
      </c>
      <c r="S744">
        <f>LN(R744)</f>
        <v>-11.822583460234947</v>
      </c>
      <c r="T744">
        <v>1</v>
      </c>
      <c r="U744">
        <v>14</v>
      </c>
      <c r="V744">
        <f t="shared" si="80"/>
        <v>9</v>
      </c>
      <c r="W744">
        <f t="shared" si="81"/>
        <v>0.1111111111111111</v>
      </c>
      <c r="X744">
        <f t="shared" si="82"/>
        <v>1.2345679012345678E-2</v>
      </c>
      <c r="Z744">
        <f ca="1">IF($F744=$Z$1,1,0)</f>
        <v>0</v>
      </c>
      <c r="AA744">
        <f ca="1">IF($I744=$AA$1,1,0)</f>
        <v>0</v>
      </c>
      <c r="AB744" t="str">
        <f t="shared" ca="1" si="83"/>
        <v/>
      </c>
      <c r="AC744" t="str">
        <f ca="1">IF(AND(Z744,AA744),C744,"")</f>
        <v/>
      </c>
      <c r="AD744" t="str">
        <f ca="1">IF(AND(AA744,Z744),D744,"")</f>
        <v/>
      </c>
      <c r="AE744" t="str">
        <f t="shared" ca="1" si="84"/>
        <v/>
      </c>
    </row>
    <row r="745" spans="1:31" x14ac:dyDescent="0.25">
      <c r="A745">
        <v>126298</v>
      </c>
      <c r="B745" s="1">
        <v>38759.11509259259</v>
      </c>
      <c r="C745">
        <v>1</v>
      </c>
      <c r="D745">
        <v>5</v>
      </c>
      <c r="E745">
        <v>135.69999999999999</v>
      </c>
      <c r="F745" t="s">
        <v>114</v>
      </c>
      <c r="G745">
        <v>-69</v>
      </c>
      <c r="H745">
        <v>1139651144100</v>
      </c>
      <c r="I745">
        <v>135</v>
      </c>
      <c r="J745" s="3">
        <v>42740</v>
      </c>
      <c r="K745">
        <v>-62</v>
      </c>
      <c r="L745">
        <v>-62.15625</v>
      </c>
      <c r="M745">
        <v>96</v>
      </c>
      <c r="N745">
        <v>2.73891305755442</v>
      </c>
      <c r="O745">
        <v>2</v>
      </c>
      <c r="P745">
        <f t="shared" si="79"/>
        <v>1.2589254117941651E-7</v>
      </c>
      <c r="Q745">
        <f t="shared" si="78"/>
        <v>-15.887837141658917</v>
      </c>
      <c r="R745">
        <f>10^(L745/10)</f>
        <v>6.0866033402113114E-7</v>
      </c>
      <c r="S745">
        <f>LN(R745)</f>
        <v>-14.312005468641116</v>
      </c>
      <c r="T745">
        <v>33.5</v>
      </c>
      <c r="U745">
        <v>2.8</v>
      </c>
      <c r="V745">
        <f t="shared" si="80"/>
        <v>32.574376433018635</v>
      </c>
      <c r="W745">
        <f t="shared" si="81"/>
        <v>3.0698975989801657E-2</v>
      </c>
      <c r="X745">
        <f t="shared" si="82"/>
        <v>9.4242712682241858E-4</v>
      </c>
      <c r="Z745">
        <f ca="1">IF($F745=$Z$1,1,0)</f>
        <v>0</v>
      </c>
      <c r="AA745">
        <f ca="1">IF($I745=$AA$1,1,0)</f>
        <v>0</v>
      </c>
      <c r="AB745" t="str">
        <f t="shared" ca="1" si="83"/>
        <v/>
      </c>
      <c r="AC745" t="str">
        <f ca="1">IF(AND(Z745,AA745),C745,"")</f>
        <v/>
      </c>
      <c r="AD745" t="str">
        <f ca="1">IF(AND(AA745,Z745),D745,"")</f>
        <v/>
      </c>
      <c r="AE745" t="str">
        <f t="shared" ca="1" si="84"/>
        <v/>
      </c>
    </row>
    <row r="746" spans="1:31" x14ac:dyDescent="0.25">
      <c r="A746">
        <v>127255</v>
      </c>
      <c r="B746" s="1">
        <v>38759.115590277775</v>
      </c>
      <c r="C746">
        <v>1</v>
      </c>
      <c r="D746">
        <v>5</v>
      </c>
      <c r="E746">
        <v>179.8</v>
      </c>
      <c r="F746" t="s">
        <v>112</v>
      </c>
      <c r="G746">
        <v>-45</v>
      </c>
      <c r="H746">
        <v>1139651187023</v>
      </c>
      <c r="I746">
        <v>180</v>
      </c>
      <c r="J746" s="3">
        <v>42740</v>
      </c>
      <c r="K746">
        <v>-44</v>
      </c>
      <c r="L746">
        <v>-48.209090909090897</v>
      </c>
      <c r="M746">
        <v>110</v>
      </c>
      <c r="N746">
        <v>6.92303090879542</v>
      </c>
      <c r="O746">
        <v>12.5</v>
      </c>
      <c r="P746">
        <f t="shared" si="79"/>
        <v>3.1622776601683748E-5</v>
      </c>
      <c r="Q746">
        <f t="shared" si="78"/>
        <v>-10.361632918473207</v>
      </c>
      <c r="R746">
        <f>10^(L746/10)</f>
        <v>1.5103962861641458E-5</v>
      </c>
      <c r="S746">
        <f>LN(R746)</f>
        <v>-11.100553407406746</v>
      </c>
      <c r="T746">
        <v>7.5</v>
      </c>
      <c r="U746">
        <v>6.3</v>
      </c>
      <c r="V746">
        <f t="shared" si="80"/>
        <v>6.6287253676706204</v>
      </c>
      <c r="W746">
        <f t="shared" si="81"/>
        <v>0.15085856549091078</v>
      </c>
      <c r="X746">
        <f t="shared" si="82"/>
        <v>2.2758306781975421E-2</v>
      </c>
      <c r="Z746">
        <f ca="1">IF($F746=$Z$1,1,0)</f>
        <v>0</v>
      </c>
      <c r="AA746">
        <f ca="1">IF($I746=$AA$1,1,0)</f>
        <v>0</v>
      </c>
      <c r="AB746" t="str">
        <f t="shared" ca="1" si="83"/>
        <v/>
      </c>
      <c r="AC746" t="str">
        <f ca="1">IF(AND(Z746,AA746),C746,"")</f>
        <v/>
      </c>
      <c r="AD746" t="str">
        <f ca="1">IF(AND(AA746,Z746),D746,"")</f>
        <v/>
      </c>
      <c r="AE746" t="str">
        <f t="shared" ca="1" si="84"/>
        <v/>
      </c>
    </row>
    <row r="747" spans="1:31" x14ac:dyDescent="0.25">
      <c r="A747">
        <v>127256</v>
      </c>
      <c r="B747" s="1">
        <v>38759.115590277775</v>
      </c>
      <c r="C747">
        <v>1</v>
      </c>
      <c r="D747">
        <v>5</v>
      </c>
      <c r="E747">
        <v>179.8</v>
      </c>
      <c r="F747" t="s">
        <v>113</v>
      </c>
      <c r="G747">
        <v>-62</v>
      </c>
      <c r="H747">
        <v>1139651187023</v>
      </c>
      <c r="I747">
        <v>180</v>
      </c>
      <c r="J747" s="3">
        <v>42740</v>
      </c>
      <c r="K747">
        <v>-65</v>
      </c>
      <c r="L747">
        <v>-64.515463917525807</v>
      </c>
      <c r="M747">
        <v>97</v>
      </c>
      <c r="N747">
        <v>2.2084751624039902</v>
      </c>
      <c r="O747">
        <v>4</v>
      </c>
      <c r="P747">
        <f t="shared" si="79"/>
        <v>6.3095734448019254E-7</v>
      </c>
      <c r="Q747">
        <f t="shared" si="78"/>
        <v>-14.276027576563084</v>
      </c>
      <c r="R747">
        <f>10^(L747/10)</f>
        <v>3.5355225229290331E-7</v>
      </c>
      <c r="S747">
        <f>LN(R747)</f>
        <v>-14.855234548409019</v>
      </c>
      <c r="T747">
        <v>12.8</v>
      </c>
      <c r="U747">
        <v>-2.8</v>
      </c>
      <c r="V747">
        <f t="shared" si="80"/>
        <v>14.144963768069539</v>
      </c>
      <c r="W747">
        <f t="shared" si="81"/>
        <v>7.0696540224257989E-2</v>
      </c>
      <c r="X747">
        <f t="shared" si="82"/>
        <v>4.9980007996801275E-3</v>
      </c>
      <c r="Z747">
        <f ca="1">IF($F747=$Z$1,1,0)</f>
        <v>1</v>
      </c>
      <c r="AA747">
        <f ca="1">IF($I747=$AA$1,1,0)</f>
        <v>0</v>
      </c>
      <c r="AB747" t="str">
        <f t="shared" ca="1" si="83"/>
        <v/>
      </c>
      <c r="AC747" t="str">
        <f ca="1">IF(AND(Z747,AA747),C747,"")</f>
        <v/>
      </c>
      <c r="AD747" t="str">
        <f ca="1">IF(AND(AA747,Z747),D747,"")</f>
        <v/>
      </c>
      <c r="AE747" t="str">
        <f t="shared" ca="1" si="84"/>
        <v/>
      </c>
    </row>
    <row r="748" spans="1:31" x14ac:dyDescent="0.25">
      <c r="A748">
        <v>127257</v>
      </c>
      <c r="B748" s="1">
        <v>38759.115590277775</v>
      </c>
      <c r="C748">
        <v>1</v>
      </c>
      <c r="D748">
        <v>5</v>
      </c>
      <c r="E748">
        <v>179.8</v>
      </c>
      <c r="F748" t="s">
        <v>116</v>
      </c>
      <c r="G748">
        <v>-61</v>
      </c>
      <c r="H748">
        <v>1139651187023</v>
      </c>
      <c r="I748">
        <v>180</v>
      </c>
      <c r="J748" s="3">
        <v>42740</v>
      </c>
      <c r="K748">
        <v>-60</v>
      </c>
      <c r="L748">
        <v>-59.632911392405099</v>
      </c>
      <c r="M748">
        <v>79</v>
      </c>
      <c r="N748">
        <v>1.0643068671359099</v>
      </c>
      <c r="O748">
        <v>1</v>
      </c>
      <c r="P748">
        <f t="shared" si="79"/>
        <v>7.9432823472428114E-7</v>
      </c>
      <c r="Q748">
        <f t="shared" si="78"/>
        <v>-14.045769067263679</v>
      </c>
      <c r="R748">
        <f>10^(L748/10)</f>
        <v>1.0882003487637021E-6</v>
      </c>
      <c r="S748">
        <f>LN(R748)</f>
        <v>-13.730985282398679</v>
      </c>
      <c r="T748">
        <v>33.5</v>
      </c>
      <c r="U748">
        <v>9.3000000000000007</v>
      </c>
      <c r="V748">
        <f t="shared" si="80"/>
        <v>32.783227418910421</v>
      </c>
      <c r="W748">
        <f t="shared" si="81"/>
        <v>3.05034030732181E-2</v>
      </c>
      <c r="X748">
        <f t="shared" si="82"/>
        <v>9.3045759904721145E-4</v>
      </c>
      <c r="Z748">
        <f ca="1">IF($F748=$Z$1,1,0)</f>
        <v>0</v>
      </c>
      <c r="AA748">
        <f ca="1">IF($I748=$AA$1,1,0)</f>
        <v>0</v>
      </c>
      <c r="AB748" t="str">
        <f t="shared" ca="1" si="83"/>
        <v/>
      </c>
      <c r="AC748" t="str">
        <f ca="1">IF(AND(Z748,AA748),C748,"")</f>
        <v/>
      </c>
      <c r="AD748" t="str">
        <f ca="1">IF(AND(AA748,Z748),D748,"")</f>
        <v/>
      </c>
      <c r="AE748" t="str">
        <f t="shared" ca="1" si="84"/>
        <v/>
      </c>
    </row>
    <row r="749" spans="1:31" x14ac:dyDescent="0.25">
      <c r="A749">
        <v>127258</v>
      </c>
      <c r="B749" s="1">
        <v>38759.115590277775</v>
      </c>
      <c r="C749">
        <v>1</v>
      </c>
      <c r="D749">
        <v>5</v>
      </c>
      <c r="E749">
        <v>179.8</v>
      </c>
      <c r="F749" t="s">
        <v>114</v>
      </c>
      <c r="G749">
        <v>-68</v>
      </c>
      <c r="H749">
        <v>1139651187023</v>
      </c>
      <c r="I749">
        <v>180</v>
      </c>
      <c r="J749" s="3">
        <v>42740</v>
      </c>
      <c r="K749">
        <v>-66</v>
      </c>
      <c r="L749">
        <v>-66.2</v>
      </c>
      <c r="M749">
        <v>85</v>
      </c>
      <c r="N749">
        <v>2.4191694757459499</v>
      </c>
      <c r="O749">
        <v>4</v>
      </c>
      <c r="P749">
        <f t="shared" si="79"/>
        <v>1.5848931924611122E-7</v>
      </c>
      <c r="Q749">
        <f t="shared" ref="Q749:Q812" si="85">LN(P749)</f>
        <v>-15.657578632359511</v>
      </c>
      <c r="R749">
        <f>10^(L749/10)</f>
        <v>2.3988329190194845E-7</v>
      </c>
      <c r="S749">
        <f>LN(R749)</f>
        <v>-15.243113315620585</v>
      </c>
      <c r="T749">
        <v>33.5</v>
      </c>
      <c r="U749">
        <v>2.8</v>
      </c>
      <c r="V749">
        <f t="shared" si="80"/>
        <v>32.574376433018635</v>
      </c>
      <c r="W749">
        <f t="shared" si="81"/>
        <v>3.0698975989801657E-2</v>
      </c>
      <c r="X749">
        <f t="shared" si="82"/>
        <v>9.4242712682241858E-4</v>
      </c>
      <c r="Z749">
        <f ca="1">IF($F749=$Z$1,1,0)</f>
        <v>0</v>
      </c>
      <c r="AA749">
        <f ca="1">IF($I749=$AA$1,1,0)</f>
        <v>0</v>
      </c>
      <c r="AB749" t="str">
        <f t="shared" ca="1" si="83"/>
        <v/>
      </c>
      <c r="AC749" t="str">
        <f ca="1">IF(AND(Z749,AA749),C749,"")</f>
        <v/>
      </c>
      <c r="AD749" t="str">
        <f ca="1">IF(AND(AA749,Z749),D749,"")</f>
        <v/>
      </c>
      <c r="AE749" t="str">
        <f t="shared" ca="1" si="84"/>
        <v/>
      </c>
    </row>
    <row r="750" spans="1:31" x14ac:dyDescent="0.25">
      <c r="A750">
        <v>127262</v>
      </c>
      <c r="B750" s="1">
        <v>38759.115590277775</v>
      </c>
      <c r="C750">
        <v>1</v>
      </c>
      <c r="D750">
        <v>5</v>
      </c>
      <c r="E750">
        <v>179.8</v>
      </c>
      <c r="F750" t="s">
        <v>117</v>
      </c>
      <c r="G750">
        <v>-66</v>
      </c>
      <c r="H750">
        <v>1139651187023</v>
      </c>
      <c r="I750">
        <v>180</v>
      </c>
      <c r="J750" s="3">
        <v>42740</v>
      </c>
      <c r="K750">
        <v>-55</v>
      </c>
      <c r="L750">
        <v>-55.6132075471698</v>
      </c>
      <c r="M750">
        <v>106</v>
      </c>
      <c r="N750">
        <v>2.70650276790998</v>
      </c>
      <c r="O750">
        <v>1</v>
      </c>
      <c r="P750">
        <f t="shared" si="79"/>
        <v>2.511886431509578E-7</v>
      </c>
      <c r="Q750">
        <f t="shared" si="85"/>
        <v>-15.197061613760702</v>
      </c>
      <c r="R750">
        <f>10^(L750/10)</f>
        <v>2.745865403849097E-6</v>
      </c>
      <c r="S750">
        <f>LN(R750)</f>
        <v>-12.805414267169715</v>
      </c>
      <c r="T750">
        <v>1</v>
      </c>
      <c r="U750">
        <v>14</v>
      </c>
      <c r="V750">
        <f t="shared" si="80"/>
        <v>9</v>
      </c>
      <c r="W750">
        <f t="shared" si="81"/>
        <v>0.1111111111111111</v>
      </c>
      <c r="X750">
        <f t="shared" si="82"/>
        <v>1.2345679012345678E-2</v>
      </c>
      <c r="Z750">
        <f ca="1">IF($F750=$Z$1,1,0)</f>
        <v>0</v>
      </c>
      <c r="AA750">
        <f ca="1">IF($I750=$AA$1,1,0)</f>
        <v>0</v>
      </c>
      <c r="AB750" t="str">
        <f t="shared" ca="1" si="83"/>
        <v/>
      </c>
      <c r="AC750" t="str">
        <f ca="1">IF(AND(Z750,AA750),C750,"")</f>
        <v/>
      </c>
      <c r="AD750" t="str">
        <f ca="1">IF(AND(AA750,Z750),D750,"")</f>
        <v/>
      </c>
      <c r="AE750" t="str">
        <f t="shared" ca="1" si="84"/>
        <v/>
      </c>
    </row>
    <row r="751" spans="1:31" x14ac:dyDescent="0.25">
      <c r="A751">
        <v>127265</v>
      </c>
      <c r="B751" s="1">
        <v>38759.115590277775</v>
      </c>
      <c r="C751">
        <v>1</v>
      </c>
      <c r="D751">
        <v>5</v>
      </c>
      <c r="E751">
        <v>179.8</v>
      </c>
      <c r="F751" t="s">
        <v>115</v>
      </c>
      <c r="G751">
        <v>-42</v>
      </c>
      <c r="H751">
        <v>1139651187275</v>
      </c>
      <c r="I751">
        <v>180</v>
      </c>
      <c r="J751" s="3">
        <v>42740</v>
      </c>
      <c r="K751">
        <v>-44</v>
      </c>
      <c r="L751">
        <v>-44.907407407407398</v>
      </c>
      <c r="M751">
        <v>108</v>
      </c>
      <c r="N751">
        <v>2.3582705410146501</v>
      </c>
      <c r="O751">
        <v>2</v>
      </c>
      <c r="P751">
        <f t="shared" si="79"/>
        <v>6.3095734448019279E-5</v>
      </c>
      <c r="Q751">
        <f t="shared" si="85"/>
        <v>-9.6708573905749926</v>
      </c>
      <c r="R751">
        <f>10^(L751/10)</f>
        <v>3.2304219999489161E-5</v>
      </c>
      <c r="S751">
        <f>LN(R751)</f>
        <v>-10.340312686130666</v>
      </c>
      <c r="T751">
        <v>2.5</v>
      </c>
      <c r="U751">
        <v>-0.8</v>
      </c>
      <c r="V751">
        <f t="shared" si="80"/>
        <v>5.990826320300064</v>
      </c>
      <c r="W751">
        <f t="shared" si="81"/>
        <v>0.16692188131234503</v>
      </c>
      <c r="X751">
        <f t="shared" si="82"/>
        <v>2.7862914460852598E-2</v>
      </c>
      <c r="Z751">
        <f ca="1">IF($F751=$Z$1,1,0)</f>
        <v>0</v>
      </c>
      <c r="AA751">
        <f ca="1">IF($I751=$AA$1,1,0)</f>
        <v>0</v>
      </c>
      <c r="AB751" t="str">
        <f t="shared" ca="1" si="83"/>
        <v/>
      </c>
      <c r="AC751" t="str">
        <f ca="1">IF(AND(Z751,AA751),C751,"")</f>
        <v/>
      </c>
      <c r="AD751" t="str">
        <f ca="1">IF(AND(AA751,Z751),D751,"")</f>
        <v/>
      </c>
      <c r="AE751" t="str">
        <f t="shared" ca="1" si="84"/>
        <v/>
      </c>
    </row>
    <row r="752" spans="1:31" x14ac:dyDescent="0.25">
      <c r="A752">
        <v>128252</v>
      </c>
      <c r="B752" s="1">
        <v>38759.116273148145</v>
      </c>
      <c r="C752">
        <v>1</v>
      </c>
      <c r="D752">
        <v>5</v>
      </c>
      <c r="E752">
        <v>225.3</v>
      </c>
      <c r="F752" t="s">
        <v>115</v>
      </c>
      <c r="G752">
        <v>-34</v>
      </c>
      <c r="H752">
        <v>1139651246146</v>
      </c>
      <c r="I752">
        <v>225</v>
      </c>
      <c r="J752" s="3">
        <v>42740</v>
      </c>
      <c r="K752">
        <v>-37</v>
      </c>
      <c r="L752">
        <v>-38.1944444444444</v>
      </c>
      <c r="M752">
        <v>108</v>
      </c>
      <c r="N752">
        <v>3.29388653015253</v>
      </c>
      <c r="O752">
        <v>2</v>
      </c>
      <c r="P752">
        <f t="shared" si="79"/>
        <v>3.9810717055349708E-4</v>
      </c>
      <c r="Q752">
        <f t="shared" si="85"/>
        <v>-7.8287893161797557</v>
      </c>
      <c r="R752">
        <f>10^(L752/10)</f>
        <v>1.5154986560002865E-4</v>
      </c>
      <c r="S752">
        <f>LN(R752)</f>
        <v>-8.7945958412966938</v>
      </c>
      <c r="T752">
        <v>2.5</v>
      </c>
      <c r="U752">
        <v>-0.8</v>
      </c>
      <c r="V752">
        <f t="shared" si="80"/>
        <v>5.990826320300064</v>
      </c>
      <c r="W752">
        <f t="shared" si="81"/>
        <v>0.16692188131234503</v>
      </c>
      <c r="X752">
        <f t="shared" si="82"/>
        <v>2.7862914460852598E-2</v>
      </c>
      <c r="Z752">
        <f ca="1">IF($F752=$Z$1,1,0)</f>
        <v>0</v>
      </c>
      <c r="AA752">
        <f ca="1">IF($I752=$AA$1,1,0)</f>
        <v>0</v>
      </c>
      <c r="AB752" t="str">
        <f t="shared" ca="1" si="83"/>
        <v/>
      </c>
      <c r="AC752" t="str">
        <f ca="1">IF(AND(Z752,AA752),C752,"")</f>
        <v/>
      </c>
      <c r="AD752" t="str">
        <f ca="1">IF(AND(AA752,Z752),D752,"")</f>
        <v/>
      </c>
      <c r="AE752" t="str">
        <f t="shared" ca="1" si="84"/>
        <v/>
      </c>
    </row>
    <row r="753" spans="1:31" x14ac:dyDescent="0.25">
      <c r="A753">
        <v>128253</v>
      </c>
      <c r="B753" s="1">
        <v>38759.116273148145</v>
      </c>
      <c r="C753">
        <v>1</v>
      </c>
      <c r="D753">
        <v>5</v>
      </c>
      <c r="E753">
        <v>225.3</v>
      </c>
      <c r="F753" t="s">
        <v>112</v>
      </c>
      <c r="G753">
        <v>-47</v>
      </c>
      <c r="H753">
        <v>1139651246146</v>
      </c>
      <c r="I753">
        <v>225</v>
      </c>
      <c r="J753" s="3">
        <v>42740</v>
      </c>
      <c r="K753">
        <v>-46</v>
      </c>
      <c r="L753">
        <v>-45.7545454545455</v>
      </c>
      <c r="M753">
        <v>110</v>
      </c>
      <c r="N753">
        <v>1.29350078736186</v>
      </c>
      <c r="O753">
        <v>2</v>
      </c>
      <c r="P753">
        <f t="shared" si="79"/>
        <v>1.9952623149688769E-5</v>
      </c>
      <c r="Q753">
        <f t="shared" si="85"/>
        <v>-10.822149937072016</v>
      </c>
      <c r="R753">
        <f>10^(L753/10)</f>
        <v>2.6579417230417747E-5</v>
      </c>
      <c r="S753">
        <f>LN(R753)</f>
        <v>-10.535373430035495</v>
      </c>
      <c r="T753">
        <v>7.5</v>
      </c>
      <c r="U753">
        <v>6.3</v>
      </c>
      <c r="V753">
        <f t="shared" si="80"/>
        <v>6.6287253676706204</v>
      </c>
      <c r="W753">
        <f t="shared" si="81"/>
        <v>0.15085856549091078</v>
      </c>
      <c r="X753">
        <f t="shared" si="82"/>
        <v>2.2758306781975421E-2</v>
      </c>
      <c r="Z753">
        <f ca="1">IF($F753=$Z$1,1,0)</f>
        <v>0</v>
      </c>
      <c r="AA753">
        <f ca="1">IF($I753=$AA$1,1,0)</f>
        <v>0</v>
      </c>
      <c r="AB753" t="str">
        <f t="shared" ca="1" si="83"/>
        <v/>
      </c>
      <c r="AC753" t="str">
        <f ca="1">IF(AND(Z753,AA753),C753,"")</f>
        <v/>
      </c>
      <c r="AD753" t="str">
        <f ca="1">IF(AND(AA753,Z753),D753,"")</f>
        <v/>
      </c>
      <c r="AE753" t="str">
        <f t="shared" ca="1" si="84"/>
        <v/>
      </c>
    </row>
    <row r="754" spans="1:31" x14ac:dyDescent="0.25">
      <c r="A754">
        <v>128254</v>
      </c>
      <c r="B754" s="1">
        <v>38759.116273148145</v>
      </c>
      <c r="C754">
        <v>1</v>
      </c>
      <c r="D754">
        <v>5</v>
      </c>
      <c r="E754">
        <v>225.3</v>
      </c>
      <c r="F754" t="s">
        <v>116</v>
      </c>
      <c r="G754">
        <v>-57</v>
      </c>
      <c r="H754">
        <v>1139651246146</v>
      </c>
      <c r="I754">
        <v>225</v>
      </c>
      <c r="J754" s="3">
        <v>42740</v>
      </c>
      <c r="K754">
        <v>-59</v>
      </c>
      <c r="L754">
        <v>-59.069767441860499</v>
      </c>
      <c r="M754">
        <v>86</v>
      </c>
      <c r="N754">
        <v>2.01634904584802</v>
      </c>
      <c r="O754">
        <v>2</v>
      </c>
      <c r="P754">
        <f t="shared" ref="P754:P817" si="86">10^(G754/10)</f>
        <v>1.9952623149688749E-6</v>
      </c>
      <c r="Q754">
        <f t="shared" si="85"/>
        <v>-13.124735030066063</v>
      </c>
      <c r="R754">
        <f>10^(L754/10)</f>
        <v>1.2388629239937653E-6</v>
      </c>
      <c r="S754">
        <f>LN(R754)</f>
        <v>-13.601316595825303</v>
      </c>
      <c r="T754">
        <v>33.5</v>
      </c>
      <c r="U754">
        <v>9.3000000000000007</v>
      </c>
      <c r="V754">
        <f t="shared" si="80"/>
        <v>32.783227418910421</v>
      </c>
      <c r="W754">
        <f t="shared" si="81"/>
        <v>3.05034030732181E-2</v>
      </c>
      <c r="X754">
        <f t="shared" si="82"/>
        <v>9.3045759904721145E-4</v>
      </c>
      <c r="Z754">
        <f ca="1">IF($F754=$Z$1,1,0)</f>
        <v>0</v>
      </c>
      <c r="AA754">
        <f ca="1">IF($I754=$AA$1,1,0)</f>
        <v>0</v>
      </c>
      <c r="AB754" t="str">
        <f t="shared" ca="1" si="83"/>
        <v/>
      </c>
      <c r="AC754" t="str">
        <f ca="1">IF(AND(Z754,AA754),C754,"")</f>
        <v/>
      </c>
      <c r="AD754" t="str">
        <f ca="1">IF(AND(AA754,Z754),D754,"")</f>
        <v/>
      </c>
      <c r="AE754" t="str">
        <f t="shared" ca="1" si="84"/>
        <v/>
      </c>
    </row>
    <row r="755" spans="1:31" x14ac:dyDescent="0.25">
      <c r="A755">
        <v>128255</v>
      </c>
      <c r="B755" s="1">
        <v>38759.116273148145</v>
      </c>
      <c r="C755">
        <v>1</v>
      </c>
      <c r="D755">
        <v>5</v>
      </c>
      <c r="E755">
        <v>225.3</v>
      </c>
      <c r="F755" t="s">
        <v>114</v>
      </c>
      <c r="G755">
        <v>-61</v>
      </c>
      <c r="H755">
        <v>1139651246146</v>
      </c>
      <c r="I755">
        <v>225</v>
      </c>
      <c r="J755" s="3">
        <v>42740</v>
      </c>
      <c r="K755">
        <v>-60</v>
      </c>
      <c r="L755">
        <v>-60.568181818181799</v>
      </c>
      <c r="M755">
        <v>88</v>
      </c>
      <c r="N755">
        <v>3.7318001404685699</v>
      </c>
      <c r="O755">
        <v>4.25</v>
      </c>
      <c r="P755">
        <f t="shared" si="86"/>
        <v>7.9432823472428114E-7</v>
      </c>
      <c r="Q755">
        <f t="shared" si="85"/>
        <v>-14.045769067263679</v>
      </c>
      <c r="R755">
        <f>10^(L755/10)</f>
        <v>8.7736805601319742E-7</v>
      </c>
      <c r="S755">
        <f>LN(R755)</f>
        <v>-13.946339256429841</v>
      </c>
      <c r="T755">
        <v>33.5</v>
      </c>
      <c r="U755">
        <v>2.8</v>
      </c>
      <c r="V755">
        <f t="shared" si="80"/>
        <v>32.574376433018635</v>
      </c>
      <c r="W755">
        <f t="shared" si="81"/>
        <v>3.0698975989801657E-2</v>
      </c>
      <c r="X755">
        <f t="shared" si="82"/>
        <v>9.4242712682241858E-4</v>
      </c>
      <c r="Z755">
        <f ca="1">IF($F755=$Z$1,1,0)</f>
        <v>0</v>
      </c>
      <c r="AA755">
        <f ca="1">IF($I755=$AA$1,1,0)</f>
        <v>0</v>
      </c>
      <c r="AB755" t="str">
        <f t="shared" ca="1" si="83"/>
        <v/>
      </c>
      <c r="AC755" t="str">
        <f ca="1">IF(AND(Z755,AA755),C755,"")</f>
        <v/>
      </c>
      <c r="AD755" t="str">
        <f ca="1">IF(AND(AA755,Z755),D755,"")</f>
        <v/>
      </c>
      <c r="AE755" t="str">
        <f t="shared" ca="1" si="84"/>
        <v/>
      </c>
    </row>
    <row r="756" spans="1:31" x14ac:dyDescent="0.25">
      <c r="A756">
        <v>128256</v>
      </c>
      <c r="B756" s="1">
        <v>38759.116273148145</v>
      </c>
      <c r="C756">
        <v>1</v>
      </c>
      <c r="D756">
        <v>5</v>
      </c>
      <c r="E756">
        <v>225.3</v>
      </c>
      <c r="F756" t="s">
        <v>113</v>
      </c>
      <c r="G756">
        <v>-65</v>
      </c>
      <c r="H756">
        <v>1139651246146</v>
      </c>
      <c r="I756">
        <v>225</v>
      </c>
      <c r="J756" s="3">
        <v>42740</v>
      </c>
      <c r="K756">
        <v>-63</v>
      </c>
      <c r="L756">
        <v>-62.531914893617</v>
      </c>
      <c r="M756">
        <v>94</v>
      </c>
      <c r="N756">
        <v>2.80821424779097</v>
      </c>
      <c r="O756">
        <v>3</v>
      </c>
      <c r="P756">
        <f t="shared" si="86"/>
        <v>3.1622776601683734E-7</v>
      </c>
      <c r="Q756">
        <f t="shared" si="85"/>
        <v>-14.966803104461299</v>
      </c>
      <c r="R756">
        <f>10^(L756/10)</f>
        <v>5.5822400802994353E-7</v>
      </c>
      <c r="S756">
        <f>LN(R756)</f>
        <v>-14.398505507041486</v>
      </c>
      <c r="T756">
        <v>12.8</v>
      </c>
      <c r="U756">
        <v>-2.8</v>
      </c>
      <c r="V756">
        <f t="shared" si="80"/>
        <v>14.144963768069539</v>
      </c>
      <c r="W756">
        <f t="shared" si="81"/>
        <v>7.0696540224257989E-2</v>
      </c>
      <c r="X756">
        <f t="shared" si="82"/>
        <v>4.9980007996801275E-3</v>
      </c>
      <c r="Z756">
        <f ca="1">IF($F756=$Z$1,1,0)</f>
        <v>1</v>
      </c>
      <c r="AA756">
        <f ca="1">IF($I756=$AA$1,1,0)</f>
        <v>0</v>
      </c>
      <c r="AB756" t="str">
        <f t="shared" ca="1" si="83"/>
        <v/>
      </c>
      <c r="AC756" t="str">
        <f ca="1">IF(AND(Z756,AA756),C756,"")</f>
        <v/>
      </c>
      <c r="AD756" t="str">
        <f ca="1">IF(AND(AA756,Z756),D756,"")</f>
        <v/>
      </c>
      <c r="AE756" t="str">
        <f t="shared" ca="1" si="84"/>
        <v/>
      </c>
    </row>
    <row r="757" spans="1:31" x14ac:dyDescent="0.25">
      <c r="A757">
        <v>128273</v>
      </c>
      <c r="B757" s="1">
        <v>38759.116273148145</v>
      </c>
      <c r="C757">
        <v>1</v>
      </c>
      <c r="D757">
        <v>5</v>
      </c>
      <c r="E757">
        <v>225.3</v>
      </c>
      <c r="F757" t="s">
        <v>117</v>
      </c>
      <c r="G757">
        <v>-58</v>
      </c>
      <c r="H757">
        <v>1139651246650</v>
      </c>
      <c r="I757">
        <v>225</v>
      </c>
      <c r="J757" s="3">
        <v>42740</v>
      </c>
      <c r="K757">
        <v>-61</v>
      </c>
      <c r="L757">
        <v>-60.547368421052603</v>
      </c>
      <c r="M757">
        <v>95</v>
      </c>
      <c r="N757">
        <v>3.0062644560722198</v>
      </c>
      <c r="O757">
        <v>3</v>
      </c>
      <c r="P757">
        <f t="shared" si="86"/>
        <v>1.5848931924611111E-6</v>
      </c>
      <c r="Q757">
        <f t="shared" si="85"/>
        <v>-13.354993539365466</v>
      </c>
      <c r="R757">
        <f>10^(L757/10)</f>
        <v>8.8158290057671675E-7</v>
      </c>
      <c r="S757">
        <f>LN(R757)</f>
        <v>-13.941546794633418</v>
      </c>
      <c r="T757">
        <v>1</v>
      </c>
      <c r="U757">
        <v>14</v>
      </c>
      <c r="V757">
        <f t="shared" si="80"/>
        <v>9</v>
      </c>
      <c r="W757">
        <f t="shared" si="81"/>
        <v>0.1111111111111111</v>
      </c>
      <c r="X757">
        <f t="shared" si="82"/>
        <v>1.2345679012345678E-2</v>
      </c>
      <c r="Z757">
        <f ca="1">IF($F757=$Z$1,1,0)</f>
        <v>0</v>
      </c>
      <c r="AA757">
        <f ca="1">IF($I757=$AA$1,1,0)</f>
        <v>0</v>
      </c>
      <c r="AB757" t="str">
        <f t="shared" ca="1" si="83"/>
        <v/>
      </c>
      <c r="AC757" t="str">
        <f ca="1">IF(AND(Z757,AA757),C757,"")</f>
        <v/>
      </c>
      <c r="AD757" t="str">
        <f ca="1">IF(AND(AA757,Z757),D757,"")</f>
        <v/>
      </c>
      <c r="AE757" t="str">
        <f t="shared" ca="1" si="84"/>
        <v/>
      </c>
    </row>
    <row r="758" spans="1:31" x14ac:dyDescent="0.25">
      <c r="A758">
        <v>129295</v>
      </c>
      <c r="B758" s="1">
        <v>38759.116967592592</v>
      </c>
      <c r="C758">
        <v>1</v>
      </c>
      <c r="D758">
        <v>5</v>
      </c>
      <c r="E758">
        <v>270.5</v>
      </c>
      <c r="F758" t="s">
        <v>117</v>
      </c>
      <c r="G758">
        <v>-56</v>
      </c>
      <c r="H758">
        <v>1139651306394</v>
      </c>
      <c r="I758">
        <v>270</v>
      </c>
      <c r="J758" s="3">
        <v>42740</v>
      </c>
      <c r="K758">
        <v>-57</v>
      </c>
      <c r="L758">
        <v>-56.1505376344086</v>
      </c>
      <c r="M758">
        <v>93</v>
      </c>
      <c r="N758">
        <v>3.2098565475163299</v>
      </c>
      <c r="O758">
        <v>4</v>
      </c>
      <c r="P758">
        <f t="shared" si="86"/>
        <v>2.5118864315095806E-6</v>
      </c>
      <c r="Q758">
        <f t="shared" si="85"/>
        <v>-12.894476520766656</v>
      </c>
      <c r="R758">
        <f>10^(L758/10)</f>
        <v>2.4263097117278323E-6</v>
      </c>
      <c r="S758">
        <f>LN(R758)</f>
        <v>-12.929139092059041</v>
      </c>
      <c r="T758">
        <v>1</v>
      </c>
      <c r="U758">
        <v>14</v>
      </c>
      <c r="V758">
        <f t="shared" si="80"/>
        <v>9</v>
      </c>
      <c r="W758">
        <f t="shared" si="81"/>
        <v>0.1111111111111111</v>
      </c>
      <c r="X758">
        <f t="shared" si="82"/>
        <v>1.2345679012345678E-2</v>
      </c>
      <c r="Z758">
        <f ca="1">IF($F758=$Z$1,1,0)</f>
        <v>0</v>
      </c>
      <c r="AA758">
        <f ca="1">IF($I758=$AA$1,1,0)</f>
        <v>1</v>
      </c>
      <c r="AB758" t="str">
        <f t="shared" ca="1" si="83"/>
        <v/>
      </c>
      <c r="AC758" t="str">
        <f ca="1">IF(AND(Z758,AA758),C758,"")</f>
        <v/>
      </c>
      <c r="AD758" t="str">
        <f ca="1">IF(AND(AA758,Z758),D758,"")</f>
        <v/>
      </c>
      <c r="AE758" t="str">
        <f t="shared" ca="1" si="84"/>
        <v/>
      </c>
    </row>
    <row r="759" spans="1:31" x14ac:dyDescent="0.25">
      <c r="A759">
        <v>129296</v>
      </c>
      <c r="B759" s="1">
        <v>38759.116967592592</v>
      </c>
      <c r="C759">
        <v>1</v>
      </c>
      <c r="D759">
        <v>5</v>
      </c>
      <c r="E759">
        <v>270.5</v>
      </c>
      <c r="F759" t="s">
        <v>112</v>
      </c>
      <c r="G759">
        <v>-58</v>
      </c>
      <c r="H759">
        <v>1139651306394</v>
      </c>
      <c r="I759">
        <v>270</v>
      </c>
      <c r="J759" s="3">
        <v>42740</v>
      </c>
      <c r="K759">
        <v>-55</v>
      </c>
      <c r="L759">
        <v>-54.1636363636364</v>
      </c>
      <c r="M759">
        <v>110</v>
      </c>
      <c r="N759">
        <v>2.0387407191122802</v>
      </c>
      <c r="O759">
        <v>4</v>
      </c>
      <c r="P759">
        <f t="shared" si="86"/>
        <v>1.5848931924611111E-6</v>
      </c>
      <c r="Q759">
        <f t="shared" si="85"/>
        <v>-13.354993539365466</v>
      </c>
      <c r="R759">
        <f>10^(L759/10)</f>
        <v>3.8338610047406357E-6</v>
      </c>
      <c r="S759">
        <f>LN(R759)</f>
        <v>-12.47163816732594</v>
      </c>
      <c r="T759">
        <v>7.5</v>
      </c>
      <c r="U759">
        <v>6.3</v>
      </c>
      <c r="V759">
        <f t="shared" si="80"/>
        <v>6.6287253676706204</v>
      </c>
      <c r="W759">
        <f t="shared" si="81"/>
        <v>0.15085856549091078</v>
      </c>
      <c r="X759">
        <f t="shared" si="82"/>
        <v>2.2758306781975421E-2</v>
      </c>
      <c r="Z759">
        <f ca="1">IF($F759=$Z$1,1,0)</f>
        <v>0</v>
      </c>
      <c r="AA759">
        <f ca="1">IF($I759=$AA$1,1,0)</f>
        <v>1</v>
      </c>
      <c r="AB759" t="str">
        <f t="shared" ca="1" si="83"/>
        <v/>
      </c>
      <c r="AC759" t="str">
        <f ca="1">IF(AND(Z759,AA759),C759,"")</f>
        <v/>
      </c>
      <c r="AD759" t="str">
        <f ca="1">IF(AND(AA759,Z759),D759,"")</f>
        <v/>
      </c>
      <c r="AE759" t="str">
        <f t="shared" ca="1" si="84"/>
        <v/>
      </c>
    </row>
    <row r="760" spans="1:31" x14ac:dyDescent="0.25">
      <c r="A760">
        <v>129297</v>
      </c>
      <c r="B760" s="1">
        <v>38759.116967592592</v>
      </c>
      <c r="C760">
        <v>1</v>
      </c>
      <c r="D760">
        <v>5</v>
      </c>
      <c r="E760">
        <v>270.5</v>
      </c>
      <c r="F760" t="s">
        <v>116</v>
      </c>
      <c r="G760">
        <v>-63</v>
      </c>
      <c r="H760">
        <v>1139651306394</v>
      </c>
      <c r="I760">
        <v>270</v>
      </c>
      <c r="J760" s="3">
        <v>42740</v>
      </c>
      <c r="K760">
        <v>-65</v>
      </c>
      <c r="L760">
        <v>-65.132530120481903</v>
      </c>
      <c r="M760">
        <v>83</v>
      </c>
      <c r="N760">
        <v>1.3860901700277499</v>
      </c>
      <c r="O760">
        <v>2</v>
      </c>
      <c r="P760">
        <f t="shared" si="86"/>
        <v>5.0118723362727218E-7</v>
      </c>
      <c r="Q760">
        <f t="shared" si="85"/>
        <v>-14.506286085862488</v>
      </c>
      <c r="R760">
        <f>10^(L760/10)</f>
        <v>3.0672345528416571E-7</v>
      </c>
      <c r="S760">
        <f>LN(R760)</f>
        <v>-14.997319292440732</v>
      </c>
      <c r="T760">
        <v>33.5</v>
      </c>
      <c r="U760">
        <v>9.3000000000000007</v>
      </c>
      <c r="V760">
        <f t="shared" si="80"/>
        <v>32.783227418910421</v>
      </c>
      <c r="W760">
        <f t="shared" si="81"/>
        <v>3.05034030732181E-2</v>
      </c>
      <c r="X760">
        <f t="shared" si="82"/>
        <v>9.3045759904721145E-4</v>
      </c>
      <c r="Z760">
        <f ca="1">IF($F760=$Z$1,1,0)</f>
        <v>0</v>
      </c>
      <c r="AA760">
        <f ca="1">IF($I760=$AA$1,1,0)</f>
        <v>1</v>
      </c>
      <c r="AB760" t="str">
        <f t="shared" ca="1" si="83"/>
        <v/>
      </c>
      <c r="AC760" t="str">
        <f ca="1">IF(AND(Z760,AA760),C760,"")</f>
        <v/>
      </c>
      <c r="AD760" t="str">
        <f ca="1">IF(AND(AA760,Z760),D760,"")</f>
        <v/>
      </c>
      <c r="AE760" t="str">
        <f t="shared" ca="1" si="84"/>
        <v/>
      </c>
    </row>
    <row r="761" spans="1:31" x14ac:dyDescent="0.25">
      <c r="A761">
        <v>129298</v>
      </c>
      <c r="B761" s="1">
        <v>38759.116967592592</v>
      </c>
      <c r="C761">
        <v>1</v>
      </c>
      <c r="D761">
        <v>5</v>
      </c>
      <c r="E761">
        <v>270.5</v>
      </c>
      <c r="F761" t="s">
        <v>114</v>
      </c>
      <c r="G761">
        <v>-68</v>
      </c>
      <c r="H761">
        <v>1139651306394</v>
      </c>
      <c r="I761">
        <v>270</v>
      </c>
      <c r="J761" s="3">
        <v>42740</v>
      </c>
      <c r="K761">
        <v>-63</v>
      </c>
      <c r="L761">
        <v>-63.439560439560402</v>
      </c>
      <c r="M761">
        <v>91</v>
      </c>
      <c r="N761">
        <v>1.54350820613872</v>
      </c>
      <c r="O761">
        <v>1</v>
      </c>
      <c r="P761">
        <f t="shared" si="86"/>
        <v>1.5848931924611122E-7</v>
      </c>
      <c r="Q761">
        <f t="shared" si="85"/>
        <v>-15.657578632359511</v>
      </c>
      <c r="R761">
        <f>10^(L761/10)</f>
        <v>4.5294342113403788E-7</v>
      </c>
      <c r="S761">
        <f>LN(R761)</f>
        <v>-14.607498617422658</v>
      </c>
      <c r="T761">
        <v>33.5</v>
      </c>
      <c r="U761">
        <v>2.8</v>
      </c>
      <c r="V761">
        <f t="shared" si="80"/>
        <v>32.574376433018635</v>
      </c>
      <c r="W761">
        <f t="shared" si="81"/>
        <v>3.0698975989801657E-2</v>
      </c>
      <c r="X761">
        <f t="shared" si="82"/>
        <v>9.4242712682241858E-4</v>
      </c>
      <c r="Z761">
        <f ca="1">IF($F761=$Z$1,1,0)</f>
        <v>0</v>
      </c>
      <c r="AA761">
        <f ca="1">IF($I761=$AA$1,1,0)</f>
        <v>1</v>
      </c>
      <c r="AB761" t="str">
        <f t="shared" ca="1" si="83"/>
        <v/>
      </c>
      <c r="AC761" t="str">
        <f ca="1">IF(AND(Z761,AA761),C761,"")</f>
        <v/>
      </c>
      <c r="AD761" t="str">
        <f ca="1">IF(AND(AA761,Z761),D761,"")</f>
        <v/>
      </c>
      <c r="AE761" t="str">
        <f t="shared" ca="1" si="84"/>
        <v/>
      </c>
    </row>
    <row r="762" spans="1:31" x14ac:dyDescent="0.25">
      <c r="A762">
        <v>129302</v>
      </c>
      <c r="B762" s="1">
        <v>38759.116967592592</v>
      </c>
      <c r="C762">
        <v>1</v>
      </c>
      <c r="D762">
        <v>5</v>
      </c>
      <c r="E762">
        <v>270.5</v>
      </c>
      <c r="F762" t="s">
        <v>113</v>
      </c>
      <c r="G762">
        <v>-68</v>
      </c>
      <c r="H762">
        <v>1139651306394</v>
      </c>
      <c r="I762">
        <v>270</v>
      </c>
      <c r="J762" s="3">
        <v>42740</v>
      </c>
      <c r="K762">
        <v>-68</v>
      </c>
      <c r="L762">
        <v>-67.783505154639201</v>
      </c>
      <c r="M762">
        <v>97</v>
      </c>
      <c r="N762">
        <v>3.2217580737713098</v>
      </c>
      <c r="O762">
        <v>3</v>
      </c>
      <c r="P762">
        <f t="shared" si="86"/>
        <v>1.5848931924611122E-7</v>
      </c>
      <c r="Q762">
        <f t="shared" si="85"/>
        <v>-15.657578632359511</v>
      </c>
      <c r="R762">
        <f>10^(L762/10)</f>
        <v>1.6659021340676723E-7</v>
      </c>
      <c r="S762">
        <f>LN(R762)</f>
        <v>-15.607728851995729</v>
      </c>
      <c r="T762">
        <v>12.8</v>
      </c>
      <c r="U762">
        <v>-2.8</v>
      </c>
      <c r="V762">
        <f t="shared" si="80"/>
        <v>14.144963768069539</v>
      </c>
      <c r="W762">
        <f t="shared" si="81"/>
        <v>7.0696540224257989E-2</v>
      </c>
      <c r="X762">
        <f t="shared" si="82"/>
        <v>4.9980007996801275E-3</v>
      </c>
      <c r="Z762">
        <f ca="1">IF($F762=$Z$1,1,0)</f>
        <v>1</v>
      </c>
      <c r="AA762">
        <f ca="1">IF($I762=$AA$1,1,0)</f>
        <v>1</v>
      </c>
      <c r="AB762">
        <f t="shared" ca="1" si="83"/>
        <v>1.1408105707034745E-2</v>
      </c>
      <c r="AC762">
        <f ca="1">IF(AND(Z762,AA762),C762,"")</f>
        <v>1</v>
      </c>
      <c r="AD762">
        <f ca="1">IF(AND(AA762,Z762),D762,"")</f>
        <v>5</v>
      </c>
      <c r="AE762">
        <f t="shared" ca="1" si="84"/>
        <v>7.0696540224257989E-2</v>
      </c>
    </row>
    <row r="763" spans="1:31" x14ac:dyDescent="0.25">
      <c r="A763">
        <v>129324</v>
      </c>
      <c r="B763" s="1">
        <v>38759.116979166669</v>
      </c>
      <c r="C763">
        <v>1</v>
      </c>
      <c r="D763">
        <v>5</v>
      </c>
      <c r="E763">
        <v>270.5</v>
      </c>
      <c r="F763" t="s">
        <v>115</v>
      </c>
      <c r="G763">
        <v>-33</v>
      </c>
      <c r="H763">
        <v>1139651307150</v>
      </c>
      <c r="I763">
        <v>270</v>
      </c>
      <c r="J763" s="3">
        <v>42740</v>
      </c>
      <c r="K763">
        <v>-34</v>
      </c>
      <c r="L763">
        <v>-37.203703703703702</v>
      </c>
      <c r="M763">
        <v>108</v>
      </c>
      <c r="N763">
        <v>6.9588365920695603</v>
      </c>
      <c r="O763">
        <v>10.25</v>
      </c>
      <c r="P763">
        <f t="shared" si="86"/>
        <v>5.0118723362727209E-4</v>
      </c>
      <c r="Q763">
        <f t="shared" si="85"/>
        <v>-7.5985308068803512</v>
      </c>
      <c r="R763">
        <f>10^(L763/10)</f>
        <v>1.903836416062506E-4</v>
      </c>
      <c r="S763">
        <f>LN(R763)</f>
        <v>-8.5664693552315523</v>
      </c>
      <c r="T763">
        <v>2.5</v>
      </c>
      <c r="U763">
        <v>-0.8</v>
      </c>
      <c r="V763">
        <f t="shared" si="80"/>
        <v>5.990826320300064</v>
      </c>
      <c r="W763">
        <f t="shared" si="81"/>
        <v>0.16692188131234503</v>
      </c>
      <c r="X763">
        <f t="shared" si="82"/>
        <v>2.7862914460852598E-2</v>
      </c>
      <c r="Z763">
        <f ca="1">IF($F763=$Z$1,1,0)</f>
        <v>0</v>
      </c>
      <c r="AA763">
        <f ca="1">IF($I763=$AA$1,1,0)</f>
        <v>1</v>
      </c>
      <c r="AB763" t="str">
        <f t="shared" ca="1" si="83"/>
        <v/>
      </c>
      <c r="AC763" t="str">
        <f ca="1">IF(AND(Z763,AA763),C763,"")</f>
        <v/>
      </c>
      <c r="AD763" t="str">
        <f ca="1">IF(AND(AA763,Z763),D763,"")</f>
        <v/>
      </c>
      <c r="AE763" t="str">
        <f t="shared" ca="1" si="84"/>
        <v/>
      </c>
    </row>
    <row r="764" spans="1:31" x14ac:dyDescent="0.25">
      <c r="A764">
        <v>130388</v>
      </c>
      <c r="B764" s="1">
        <v>38759.117673611108</v>
      </c>
      <c r="C764">
        <v>1</v>
      </c>
      <c r="D764">
        <v>5</v>
      </c>
      <c r="E764">
        <v>315.5</v>
      </c>
      <c r="F764" t="s">
        <v>117</v>
      </c>
      <c r="G764">
        <v>-52</v>
      </c>
      <c r="H764">
        <v>1139651367094</v>
      </c>
      <c r="I764">
        <v>315</v>
      </c>
      <c r="J764" s="3">
        <v>42740</v>
      </c>
      <c r="K764">
        <v>-51</v>
      </c>
      <c r="L764">
        <v>-50.5490196078431</v>
      </c>
      <c r="M764">
        <v>102</v>
      </c>
      <c r="N764">
        <v>2.7847798888448398</v>
      </c>
      <c r="O764">
        <v>3.75</v>
      </c>
      <c r="P764">
        <f t="shared" si="86"/>
        <v>6.3095734448019212E-6</v>
      </c>
      <c r="Q764">
        <f t="shared" si="85"/>
        <v>-11.973442483569039</v>
      </c>
      <c r="R764">
        <f>10^(L764/10)</f>
        <v>8.8124778663550558E-6</v>
      </c>
      <c r="S764">
        <f>LN(R764)</f>
        <v>-11.639341901448326</v>
      </c>
      <c r="T764">
        <v>1</v>
      </c>
      <c r="U764">
        <v>14</v>
      </c>
      <c r="V764">
        <f t="shared" si="80"/>
        <v>9</v>
      </c>
      <c r="W764">
        <f t="shared" si="81"/>
        <v>0.1111111111111111</v>
      </c>
      <c r="X764">
        <f t="shared" si="82"/>
        <v>1.2345679012345678E-2</v>
      </c>
      <c r="Z764">
        <f ca="1">IF($F764=$Z$1,1,0)</f>
        <v>0</v>
      </c>
      <c r="AA764">
        <f ca="1">IF($I764=$AA$1,1,0)</f>
        <v>0</v>
      </c>
      <c r="AB764" t="str">
        <f t="shared" ca="1" si="83"/>
        <v/>
      </c>
      <c r="AC764" t="str">
        <f ca="1">IF(AND(Z764,AA764),C764,"")</f>
        <v/>
      </c>
      <c r="AD764" t="str">
        <f ca="1">IF(AND(AA764,Z764),D764,"")</f>
        <v/>
      </c>
      <c r="AE764" t="str">
        <f t="shared" ca="1" si="84"/>
        <v/>
      </c>
    </row>
    <row r="765" spans="1:31" x14ac:dyDescent="0.25">
      <c r="A765">
        <v>130389</v>
      </c>
      <c r="B765" s="1">
        <v>38759.117673611108</v>
      </c>
      <c r="C765">
        <v>1</v>
      </c>
      <c r="D765">
        <v>5</v>
      </c>
      <c r="E765">
        <v>315.5</v>
      </c>
      <c r="F765" t="s">
        <v>116</v>
      </c>
      <c r="G765">
        <v>-63</v>
      </c>
      <c r="H765">
        <v>1139651367094</v>
      </c>
      <c r="I765">
        <v>315</v>
      </c>
      <c r="J765" s="3">
        <v>42740</v>
      </c>
      <c r="K765">
        <v>-62</v>
      </c>
      <c r="L765">
        <v>-62.227272727272698</v>
      </c>
      <c r="M765">
        <v>88</v>
      </c>
      <c r="N765">
        <v>1.55161964120457</v>
      </c>
      <c r="O765">
        <v>2</v>
      </c>
      <c r="P765">
        <f t="shared" si="86"/>
        <v>5.0118723362727218E-7</v>
      </c>
      <c r="Q765">
        <f t="shared" si="85"/>
        <v>-14.506286085862488</v>
      </c>
      <c r="R765">
        <f>10^(L765/10)</f>
        <v>5.9878750224726117E-7</v>
      </c>
      <c r="S765">
        <f>LN(R765)</f>
        <v>-14.328359055949306</v>
      </c>
      <c r="T765">
        <v>33.5</v>
      </c>
      <c r="U765">
        <v>9.3000000000000007</v>
      </c>
      <c r="V765">
        <f t="shared" si="80"/>
        <v>32.783227418910421</v>
      </c>
      <c r="W765">
        <f t="shared" si="81"/>
        <v>3.05034030732181E-2</v>
      </c>
      <c r="X765">
        <f t="shared" si="82"/>
        <v>9.3045759904721145E-4</v>
      </c>
      <c r="Z765">
        <f ca="1">IF($F765=$Z$1,1,0)</f>
        <v>0</v>
      </c>
      <c r="AA765">
        <f ca="1">IF($I765=$AA$1,1,0)</f>
        <v>0</v>
      </c>
      <c r="AB765" t="str">
        <f t="shared" ca="1" si="83"/>
        <v/>
      </c>
      <c r="AC765" t="str">
        <f ca="1">IF(AND(Z765,AA765),C765,"")</f>
        <v/>
      </c>
      <c r="AD765" t="str">
        <f ca="1">IF(AND(AA765,Z765),D765,"")</f>
        <v/>
      </c>
      <c r="AE765" t="str">
        <f t="shared" ca="1" si="84"/>
        <v/>
      </c>
    </row>
    <row r="766" spans="1:31" x14ac:dyDescent="0.25">
      <c r="A766">
        <v>130390</v>
      </c>
      <c r="B766" s="1">
        <v>38759.117673611108</v>
      </c>
      <c r="C766">
        <v>1</v>
      </c>
      <c r="D766">
        <v>5</v>
      </c>
      <c r="E766">
        <v>315.5</v>
      </c>
      <c r="F766" t="s">
        <v>115</v>
      </c>
      <c r="G766">
        <v>-40</v>
      </c>
      <c r="H766">
        <v>1139651367094</v>
      </c>
      <c r="I766">
        <v>315</v>
      </c>
      <c r="J766" s="3">
        <v>42740</v>
      </c>
      <c r="K766">
        <v>-41</v>
      </c>
      <c r="L766">
        <v>-41.633663366336599</v>
      </c>
      <c r="M766">
        <v>101</v>
      </c>
      <c r="N766">
        <v>2.5873645753052599</v>
      </c>
      <c r="O766">
        <v>3</v>
      </c>
      <c r="P766">
        <f t="shared" si="86"/>
        <v>1E-4</v>
      </c>
      <c r="Q766">
        <f t="shared" si="85"/>
        <v>-9.2103403719761818</v>
      </c>
      <c r="R766">
        <f>10^(L766/10)</f>
        <v>6.8648912753552723E-5</v>
      </c>
      <c r="S766">
        <f>LN(R766)</f>
        <v>-9.5865052634058951</v>
      </c>
      <c r="T766">
        <v>2.5</v>
      </c>
      <c r="U766">
        <v>-0.8</v>
      </c>
      <c r="V766">
        <f t="shared" si="80"/>
        <v>5.990826320300064</v>
      </c>
      <c r="W766">
        <f t="shared" si="81"/>
        <v>0.16692188131234503</v>
      </c>
      <c r="X766">
        <f t="shared" si="82"/>
        <v>2.7862914460852598E-2</v>
      </c>
      <c r="Z766">
        <f ca="1">IF($F766=$Z$1,1,0)</f>
        <v>0</v>
      </c>
      <c r="AA766">
        <f ca="1">IF($I766=$AA$1,1,0)</f>
        <v>0</v>
      </c>
      <c r="AB766" t="str">
        <f t="shared" ca="1" si="83"/>
        <v/>
      </c>
      <c r="AC766" t="str">
        <f ca="1">IF(AND(Z766,AA766),C766,"")</f>
        <v/>
      </c>
      <c r="AD766" t="str">
        <f ca="1">IF(AND(AA766,Z766),D766,"")</f>
        <v/>
      </c>
      <c r="AE766" t="str">
        <f t="shared" ca="1" si="84"/>
        <v/>
      </c>
    </row>
    <row r="767" spans="1:31" x14ac:dyDescent="0.25">
      <c r="A767">
        <v>130391</v>
      </c>
      <c r="B767" s="1">
        <v>38759.117673611108</v>
      </c>
      <c r="C767">
        <v>1</v>
      </c>
      <c r="D767">
        <v>5</v>
      </c>
      <c r="E767">
        <v>315.5</v>
      </c>
      <c r="F767" t="s">
        <v>112</v>
      </c>
      <c r="G767">
        <v>-57</v>
      </c>
      <c r="H767">
        <v>1139651367094</v>
      </c>
      <c r="I767">
        <v>315</v>
      </c>
      <c r="J767" s="3">
        <v>42740</v>
      </c>
      <c r="K767">
        <v>-58.5</v>
      </c>
      <c r="L767">
        <v>-58.409090909090899</v>
      </c>
      <c r="M767">
        <v>110</v>
      </c>
      <c r="N767">
        <v>2.7836200262204098</v>
      </c>
      <c r="O767">
        <v>4</v>
      </c>
      <c r="P767">
        <f t="shared" si="86"/>
        <v>1.9952623149688749E-6</v>
      </c>
      <c r="Q767">
        <f t="shared" si="85"/>
        <v>-13.124735030066063</v>
      </c>
      <c r="R767">
        <f>10^(L767/10)</f>
        <v>1.4424172552410668E-6</v>
      </c>
      <c r="S767">
        <f>LN(R767)</f>
        <v>-13.449190202260676</v>
      </c>
      <c r="T767">
        <v>7.5</v>
      </c>
      <c r="U767">
        <v>6.3</v>
      </c>
      <c r="V767">
        <f t="shared" si="80"/>
        <v>6.6287253676706204</v>
      </c>
      <c r="W767">
        <f t="shared" si="81"/>
        <v>0.15085856549091078</v>
      </c>
      <c r="X767">
        <f t="shared" si="82"/>
        <v>2.2758306781975421E-2</v>
      </c>
      <c r="Z767">
        <f ca="1">IF($F767=$Z$1,1,0)</f>
        <v>0</v>
      </c>
      <c r="AA767">
        <f ca="1">IF($I767=$AA$1,1,0)</f>
        <v>0</v>
      </c>
      <c r="AB767" t="str">
        <f t="shared" ca="1" si="83"/>
        <v/>
      </c>
      <c r="AC767" t="str">
        <f ca="1">IF(AND(Z767,AA767),C767,"")</f>
        <v/>
      </c>
      <c r="AD767" t="str">
        <f ca="1">IF(AND(AA767,Z767),D767,"")</f>
        <v/>
      </c>
      <c r="AE767" t="str">
        <f t="shared" ca="1" si="84"/>
        <v/>
      </c>
    </row>
    <row r="768" spans="1:31" x14ac:dyDescent="0.25">
      <c r="A768">
        <v>130392</v>
      </c>
      <c r="B768" s="1">
        <v>38759.117673611108</v>
      </c>
      <c r="C768">
        <v>1</v>
      </c>
      <c r="D768">
        <v>5</v>
      </c>
      <c r="E768">
        <v>315.5</v>
      </c>
      <c r="F768" t="s">
        <v>114</v>
      </c>
      <c r="G768">
        <v>-67</v>
      </c>
      <c r="H768">
        <v>1139651367094</v>
      </c>
      <c r="I768">
        <v>315</v>
      </c>
      <c r="J768" s="3">
        <v>42740</v>
      </c>
      <c r="K768">
        <v>-63</v>
      </c>
      <c r="L768">
        <v>-63.352272727272698</v>
      </c>
      <c r="M768">
        <v>88</v>
      </c>
      <c r="N768">
        <v>2.9401687836736601</v>
      </c>
      <c r="O768">
        <v>4</v>
      </c>
      <c r="P768">
        <f t="shared" si="86"/>
        <v>1.9952623149688761E-7</v>
      </c>
      <c r="Q768">
        <f t="shared" si="85"/>
        <v>-15.427320123060108</v>
      </c>
      <c r="R768">
        <f>10^(L768/10)</f>
        <v>4.6213911387277734E-7</v>
      </c>
      <c r="S768">
        <f>LN(R768)</f>
        <v>-14.587399878911137</v>
      </c>
      <c r="T768">
        <v>33.5</v>
      </c>
      <c r="U768">
        <v>2.8</v>
      </c>
      <c r="V768">
        <f t="shared" si="80"/>
        <v>32.574376433018635</v>
      </c>
      <c r="W768">
        <f t="shared" si="81"/>
        <v>3.0698975989801657E-2</v>
      </c>
      <c r="X768">
        <f t="shared" si="82"/>
        <v>9.4242712682241858E-4</v>
      </c>
      <c r="Z768">
        <f ca="1">IF($F768=$Z$1,1,0)</f>
        <v>0</v>
      </c>
      <c r="AA768">
        <f ca="1">IF($I768=$AA$1,1,0)</f>
        <v>0</v>
      </c>
      <c r="AB768" t="str">
        <f t="shared" ca="1" si="83"/>
        <v/>
      </c>
      <c r="AC768" t="str">
        <f ca="1">IF(AND(Z768,AA768),C768,"")</f>
        <v/>
      </c>
      <c r="AD768" t="str">
        <f ca="1">IF(AND(AA768,Z768),D768,"")</f>
        <v/>
      </c>
      <c r="AE768" t="str">
        <f t="shared" ca="1" si="84"/>
        <v/>
      </c>
    </row>
    <row r="769" spans="1:31" x14ac:dyDescent="0.25">
      <c r="A769">
        <v>130393</v>
      </c>
      <c r="B769" s="1">
        <v>38759.117673611108</v>
      </c>
      <c r="C769">
        <v>1</v>
      </c>
      <c r="D769">
        <v>5</v>
      </c>
      <c r="E769">
        <v>315.5</v>
      </c>
      <c r="F769" t="s">
        <v>113</v>
      </c>
      <c r="G769">
        <v>-68</v>
      </c>
      <c r="H769">
        <v>1139651367094</v>
      </c>
      <c r="I769">
        <v>315</v>
      </c>
      <c r="J769" s="3">
        <v>42740</v>
      </c>
      <c r="K769">
        <v>-70</v>
      </c>
      <c r="L769">
        <v>-69.939393939393895</v>
      </c>
      <c r="M769">
        <v>99</v>
      </c>
      <c r="N769">
        <v>3.3891127663782701</v>
      </c>
      <c r="O769">
        <v>2</v>
      </c>
      <c r="P769">
        <f t="shared" si="86"/>
        <v>1.5848931924611122E-7</v>
      </c>
      <c r="Q769">
        <f t="shared" si="85"/>
        <v>-15.657578632359511</v>
      </c>
      <c r="R769">
        <f>10^(L769/10)</f>
        <v>1.0140528875638786E-7</v>
      </c>
      <c r="S769">
        <f>LN(R769)</f>
        <v>-16.104140589788649</v>
      </c>
      <c r="T769">
        <v>12.8</v>
      </c>
      <c r="U769">
        <v>-2.8</v>
      </c>
      <c r="V769">
        <f t="shared" si="80"/>
        <v>14.144963768069539</v>
      </c>
      <c r="W769">
        <f t="shared" si="81"/>
        <v>7.0696540224257989E-2</v>
      </c>
      <c r="X769">
        <f t="shared" si="82"/>
        <v>4.9980007996801275E-3</v>
      </c>
      <c r="Z769">
        <f ca="1">IF($F769=$Z$1,1,0)</f>
        <v>1</v>
      </c>
      <c r="AA769">
        <f ca="1">IF($I769=$AA$1,1,0)</f>
        <v>0</v>
      </c>
      <c r="AB769" t="str">
        <f t="shared" ca="1" si="83"/>
        <v/>
      </c>
      <c r="AC769" t="str">
        <f ca="1">IF(AND(Z769,AA769),C769,"")</f>
        <v/>
      </c>
      <c r="AD769" t="str">
        <f ca="1">IF(AND(AA769,Z769),D769,"")</f>
        <v/>
      </c>
      <c r="AE769" t="str">
        <f t="shared" ca="1" si="84"/>
        <v/>
      </c>
    </row>
    <row r="770" spans="1:31" x14ac:dyDescent="0.25">
      <c r="A770">
        <v>131481</v>
      </c>
      <c r="B770" s="1">
        <v>38759.118460648147</v>
      </c>
      <c r="C770">
        <v>2</v>
      </c>
      <c r="D770">
        <v>5</v>
      </c>
      <c r="E770">
        <v>0.4</v>
      </c>
      <c r="F770" t="s">
        <v>117</v>
      </c>
      <c r="G770">
        <v>-52</v>
      </c>
      <c r="H770">
        <v>1139651435278</v>
      </c>
      <c r="I770">
        <v>0</v>
      </c>
      <c r="J770" s="3">
        <v>42771</v>
      </c>
      <c r="K770">
        <v>-58</v>
      </c>
      <c r="L770">
        <v>-58.524752475247503</v>
      </c>
      <c r="M770">
        <v>101</v>
      </c>
      <c r="N770">
        <v>3.12919817015778</v>
      </c>
      <c r="O770">
        <v>5</v>
      </c>
      <c r="P770">
        <f t="shared" si="86"/>
        <v>6.3095734448019212E-6</v>
      </c>
      <c r="Q770">
        <f t="shared" si="85"/>
        <v>-11.973442483569039</v>
      </c>
      <c r="R770">
        <f>10^(L770/10)</f>
        <v>1.4045097308801956E-6</v>
      </c>
      <c r="S770">
        <f>LN(R770)</f>
        <v>-13.475822262067128</v>
      </c>
      <c r="T770">
        <v>1</v>
      </c>
      <c r="U770">
        <v>14</v>
      </c>
      <c r="V770">
        <f t="shared" si="80"/>
        <v>9.0553851381374173</v>
      </c>
      <c r="W770">
        <f t="shared" si="81"/>
        <v>0.11043152607484653</v>
      </c>
      <c r="X770">
        <f t="shared" si="82"/>
        <v>1.2195121951219511E-2</v>
      </c>
      <c r="Z770">
        <f ca="1">IF($F770=$Z$1,1,0)</f>
        <v>0</v>
      </c>
      <c r="AA770">
        <f ca="1">IF($I770=$AA$1,1,0)</f>
        <v>0</v>
      </c>
      <c r="AB770" t="str">
        <f t="shared" ca="1" si="83"/>
        <v/>
      </c>
      <c r="AC770" t="str">
        <f ca="1">IF(AND(Z770,AA770),C770,"")</f>
        <v/>
      </c>
      <c r="AD770" t="str">
        <f ca="1">IF(AND(AA770,Z770),D770,"")</f>
        <v/>
      </c>
      <c r="AE770" t="str">
        <f t="shared" ca="1" si="84"/>
        <v/>
      </c>
    </row>
    <row r="771" spans="1:31" x14ac:dyDescent="0.25">
      <c r="A771">
        <v>131482</v>
      </c>
      <c r="B771" s="1">
        <v>38759.118460648147</v>
      </c>
      <c r="C771">
        <v>2</v>
      </c>
      <c r="D771">
        <v>5</v>
      </c>
      <c r="E771">
        <v>0.4</v>
      </c>
      <c r="F771" t="s">
        <v>115</v>
      </c>
      <c r="G771">
        <v>-49</v>
      </c>
      <c r="H771">
        <v>1139651435278</v>
      </c>
      <c r="I771">
        <v>0</v>
      </c>
      <c r="J771" s="3">
        <v>42771</v>
      </c>
      <c r="K771">
        <v>-54</v>
      </c>
      <c r="L771">
        <v>-51.766355140186903</v>
      </c>
      <c r="M771">
        <v>107</v>
      </c>
      <c r="N771">
        <v>6.3388282936861904</v>
      </c>
      <c r="O771">
        <v>11</v>
      </c>
      <c r="P771">
        <f t="shared" si="86"/>
        <v>1.2589254117941658E-5</v>
      </c>
      <c r="Q771">
        <f t="shared" si="85"/>
        <v>-11.282666955670825</v>
      </c>
      <c r="R771">
        <f>10^(L771/10)</f>
        <v>6.6583172770284825E-6</v>
      </c>
      <c r="S771">
        <f>LN(R771)</f>
        <v>-11.919643766443006</v>
      </c>
      <c r="T771">
        <v>2.5</v>
      </c>
      <c r="U771">
        <v>-0.8</v>
      </c>
      <c r="V771">
        <f t="shared" ref="V771:V834" si="87">SQRT((T771-C771)^2+(U771-D771)^2)</f>
        <v>5.8215118311311542</v>
      </c>
      <c r="W771">
        <f t="shared" ref="W771:W834" si="88">1/V771</f>
        <v>0.171776684306024</v>
      </c>
      <c r="X771">
        <f t="shared" ref="X771:X834" si="89">1/(V771^2)</f>
        <v>2.9507229271171432E-2</v>
      </c>
      <c r="Z771">
        <f ca="1">IF($F771=$Z$1,1,0)</f>
        <v>0</v>
      </c>
      <c r="AA771">
        <f ca="1">IF($I771=$AA$1,1,0)</f>
        <v>0</v>
      </c>
      <c r="AB771" t="str">
        <f t="shared" ref="AB771:AB834" ca="1" si="90">IF(AND(AA771,Z771),ABS(L771-AB$1)*AE771/AE$7971,"")</f>
        <v/>
      </c>
      <c r="AC771" t="str">
        <f ca="1">IF(AND(Z771,AA771),C771,"")</f>
        <v/>
      </c>
      <c r="AD771" t="str">
        <f ca="1">IF(AND(AA771,Z771),D771,"")</f>
        <v/>
      </c>
      <c r="AE771" t="str">
        <f t="shared" ref="AE771:AE834" ca="1" si="91">IF(AND(Z771,AA771),W771,"")</f>
        <v/>
      </c>
    </row>
    <row r="772" spans="1:31" x14ac:dyDescent="0.25">
      <c r="A772">
        <v>131484</v>
      </c>
      <c r="B772" s="1">
        <v>38759.118460648147</v>
      </c>
      <c r="C772">
        <v>2</v>
      </c>
      <c r="D772">
        <v>5</v>
      </c>
      <c r="E772">
        <v>0.4</v>
      </c>
      <c r="F772" t="s">
        <v>112</v>
      </c>
      <c r="G772">
        <v>-47</v>
      </c>
      <c r="H772">
        <v>1139651435278</v>
      </c>
      <c r="I772">
        <v>0</v>
      </c>
      <c r="J772" s="3">
        <v>42771</v>
      </c>
      <c r="K772">
        <v>-50</v>
      </c>
      <c r="L772">
        <v>-53.318181818181799</v>
      </c>
      <c r="M772">
        <v>110</v>
      </c>
      <c r="N772">
        <v>8.8876079259572407</v>
      </c>
      <c r="O772">
        <v>8</v>
      </c>
      <c r="P772">
        <f t="shared" si="86"/>
        <v>1.9952623149688769E-5</v>
      </c>
      <c r="Q772">
        <f t="shared" si="85"/>
        <v>-10.822149937072016</v>
      </c>
      <c r="R772">
        <f>10^(L772/10)</f>
        <v>4.6578105280258825E-6</v>
      </c>
      <c r="S772">
        <f>LN(R772)</f>
        <v>-12.276965064009159</v>
      </c>
      <c r="T772">
        <v>7.5</v>
      </c>
      <c r="U772">
        <v>6.3</v>
      </c>
      <c r="V772">
        <f t="shared" si="87"/>
        <v>5.6515484603779162</v>
      </c>
      <c r="W772">
        <f t="shared" si="88"/>
        <v>0.17694265686843824</v>
      </c>
      <c r="X772">
        <f t="shared" si="89"/>
        <v>3.1308703819661873E-2</v>
      </c>
      <c r="Z772">
        <f ca="1">IF($F772=$Z$1,1,0)</f>
        <v>0</v>
      </c>
      <c r="AA772">
        <f ca="1">IF($I772=$AA$1,1,0)</f>
        <v>0</v>
      </c>
      <c r="AB772" t="str">
        <f t="shared" ca="1" si="90"/>
        <v/>
      </c>
      <c r="AC772" t="str">
        <f ca="1">IF(AND(Z772,AA772),C772,"")</f>
        <v/>
      </c>
      <c r="AD772" t="str">
        <f ca="1">IF(AND(AA772,Z772),D772,"")</f>
        <v/>
      </c>
      <c r="AE772" t="str">
        <f t="shared" ca="1" si="91"/>
        <v/>
      </c>
    </row>
    <row r="773" spans="1:31" x14ac:dyDescent="0.25">
      <c r="A773">
        <v>131485</v>
      </c>
      <c r="B773" s="1">
        <v>38759.118460648147</v>
      </c>
      <c r="C773">
        <v>2</v>
      </c>
      <c r="D773">
        <v>5</v>
      </c>
      <c r="E773">
        <v>0.4</v>
      </c>
      <c r="F773" t="s">
        <v>114</v>
      </c>
      <c r="G773">
        <v>-62</v>
      </c>
      <c r="H773">
        <v>1139651435278</v>
      </c>
      <c r="I773">
        <v>0</v>
      </c>
      <c r="J773" s="3">
        <v>42771</v>
      </c>
      <c r="K773">
        <v>-61</v>
      </c>
      <c r="L773">
        <v>-61.224719101123597</v>
      </c>
      <c r="M773">
        <v>89</v>
      </c>
      <c r="N773">
        <v>1.94675025823202</v>
      </c>
      <c r="O773">
        <v>2</v>
      </c>
      <c r="P773">
        <f t="shared" si="86"/>
        <v>6.3095734448019254E-7</v>
      </c>
      <c r="Q773">
        <f t="shared" si="85"/>
        <v>-14.276027576563084</v>
      </c>
      <c r="R773">
        <f>10^(L773/10)</f>
        <v>7.5427218010915386E-7</v>
      </c>
      <c r="S773">
        <f>LN(R773)</f>
        <v>-14.097512552499502</v>
      </c>
      <c r="T773">
        <v>33.5</v>
      </c>
      <c r="U773">
        <v>2.8</v>
      </c>
      <c r="V773">
        <f t="shared" si="87"/>
        <v>31.576731939831898</v>
      </c>
      <c r="W773">
        <f t="shared" si="88"/>
        <v>3.1668888405090717E-2</v>
      </c>
      <c r="X773">
        <f t="shared" si="89"/>
        <v>1.002918492814089E-3</v>
      </c>
      <c r="Z773">
        <f ca="1">IF($F773=$Z$1,1,0)</f>
        <v>0</v>
      </c>
      <c r="AA773">
        <f ca="1">IF($I773=$AA$1,1,0)</f>
        <v>0</v>
      </c>
      <c r="AB773" t="str">
        <f t="shared" ca="1" si="90"/>
        <v/>
      </c>
      <c r="AC773" t="str">
        <f ca="1">IF(AND(Z773,AA773),C773,"")</f>
        <v/>
      </c>
      <c r="AD773" t="str">
        <f ca="1">IF(AND(AA773,Z773),D773,"")</f>
        <v/>
      </c>
      <c r="AE773" t="str">
        <f t="shared" ca="1" si="91"/>
        <v/>
      </c>
    </row>
    <row r="774" spans="1:31" x14ac:dyDescent="0.25">
      <c r="A774">
        <v>131486</v>
      </c>
      <c r="B774" s="1">
        <v>38759.118460648147</v>
      </c>
      <c r="C774">
        <v>2</v>
      </c>
      <c r="D774">
        <v>5</v>
      </c>
      <c r="E774">
        <v>0.4</v>
      </c>
      <c r="F774" t="s">
        <v>116</v>
      </c>
      <c r="G774">
        <v>-61</v>
      </c>
      <c r="H774">
        <v>1139651435278</v>
      </c>
      <c r="I774">
        <v>0</v>
      </c>
      <c r="J774" s="3">
        <v>42771</v>
      </c>
      <c r="K774">
        <v>-59</v>
      </c>
      <c r="L774">
        <v>-59.417582417582402</v>
      </c>
      <c r="M774">
        <v>91</v>
      </c>
      <c r="N774">
        <v>2.2114144998968599</v>
      </c>
      <c r="O774">
        <v>1</v>
      </c>
      <c r="P774">
        <f t="shared" si="86"/>
        <v>7.9432823472428114E-7</v>
      </c>
      <c r="Q774">
        <f t="shared" si="85"/>
        <v>-14.045769067263679</v>
      </c>
      <c r="R774">
        <f>10^(L774/10)</f>
        <v>1.1435147167527831E-6</v>
      </c>
      <c r="S774">
        <f>LN(R774)</f>
        <v>-13.681403953647036</v>
      </c>
      <c r="T774">
        <v>33.5</v>
      </c>
      <c r="U774">
        <v>9.3000000000000007</v>
      </c>
      <c r="V774">
        <f t="shared" si="87"/>
        <v>31.792137392757976</v>
      </c>
      <c r="W774">
        <f t="shared" si="88"/>
        <v>3.1454318017252687E-2</v>
      </c>
      <c r="X774">
        <f t="shared" si="89"/>
        <v>9.8937412193046692E-4</v>
      </c>
      <c r="Z774">
        <f ca="1">IF($F774=$Z$1,1,0)</f>
        <v>0</v>
      </c>
      <c r="AA774">
        <f ca="1">IF($I774=$AA$1,1,0)</f>
        <v>0</v>
      </c>
      <c r="AB774" t="str">
        <f t="shared" ca="1" si="90"/>
        <v/>
      </c>
      <c r="AC774" t="str">
        <f ca="1">IF(AND(Z774,AA774),C774,"")</f>
        <v/>
      </c>
      <c r="AD774" t="str">
        <f ca="1">IF(AND(AA774,Z774),D774,"")</f>
        <v/>
      </c>
      <c r="AE774" t="str">
        <f t="shared" ca="1" si="91"/>
        <v/>
      </c>
    </row>
    <row r="775" spans="1:31" x14ac:dyDescent="0.25">
      <c r="A775">
        <v>131487</v>
      </c>
      <c r="B775" s="1">
        <v>38759.118460648147</v>
      </c>
      <c r="C775">
        <v>2</v>
      </c>
      <c r="D775">
        <v>5</v>
      </c>
      <c r="E775">
        <v>0.4</v>
      </c>
      <c r="F775" t="s">
        <v>113</v>
      </c>
      <c r="G775">
        <v>-67</v>
      </c>
      <c r="H775">
        <v>1139651435278</v>
      </c>
      <c r="I775">
        <v>0</v>
      </c>
      <c r="J775" s="3">
        <v>42771</v>
      </c>
      <c r="K775">
        <v>-67</v>
      </c>
      <c r="L775">
        <v>-66.872340425531902</v>
      </c>
      <c r="M775">
        <v>94</v>
      </c>
      <c r="N775">
        <v>3.02404003270847</v>
      </c>
      <c r="O775">
        <v>4</v>
      </c>
      <c r="P775">
        <f t="shared" si="86"/>
        <v>1.9952623149688761E-7</v>
      </c>
      <c r="Q775">
        <f t="shared" si="85"/>
        <v>-15.427320123060108</v>
      </c>
      <c r="R775">
        <f>10^(L775/10)</f>
        <v>2.0547829690704843E-7</v>
      </c>
      <c r="S775">
        <f>LN(R775)</f>
        <v>-15.397925419745288</v>
      </c>
      <c r="T775">
        <v>12.8</v>
      </c>
      <c r="U775">
        <v>-2.8</v>
      </c>
      <c r="V775">
        <f t="shared" si="87"/>
        <v>13.322161986704712</v>
      </c>
      <c r="W775">
        <f t="shared" si="88"/>
        <v>7.5062891518507494E-2</v>
      </c>
      <c r="X775">
        <f t="shared" si="89"/>
        <v>5.6344376831192235E-3</v>
      </c>
      <c r="Z775">
        <f ca="1">IF($F775=$Z$1,1,0)</f>
        <v>1</v>
      </c>
      <c r="AA775">
        <f ca="1">IF($I775=$AA$1,1,0)</f>
        <v>0</v>
      </c>
      <c r="AB775" t="str">
        <f t="shared" ca="1" si="90"/>
        <v/>
      </c>
      <c r="AC775" t="str">
        <f ca="1">IF(AND(Z775,AA775),C775,"")</f>
        <v/>
      </c>
      <c r="AD775" t="str">
        <f ca="1">IF(AND(AA775,Z775),D775,"")</f>
        <v/>
      </c>
      <c r="AE775" t="str">
        <f t="shared" ca="1" si="91"/>
        <v/>
      </c>
    </row>
    <row r="776" spans="1:31" x14ac:dyDescent="0.25">
      <c r="A776">
        <v>132537</v>
      </c>
      <c r="B776" s="1">
        <v>38759.119108796294</v>
      </c>
      <c r="C776">
        <v>2</v>
      </c>
      <c r="D776">
        <v>5</v>
      </c>
      <c r="E776">
        <v>45.1</v>
      </c>
      <c r="F776" t="s">
        <v>115</v>
      </c>
      <c r="G776">
        <v>-43</v>
      </c>
      <c r="H776">
        <v>1139651491694</v>
      </c>
      <c r="I776">
        <v>45</v>
      </c>
      <c r="J776" s="3">
        <v>42771</v>
      </c>
      <c r="K776">
        <v>-46</v>
      </c>
      <c r="L776">
        <v>-46.4166666666667</v>
      </c>
      <c r="M776">
        <v>108</v>
      </c>
      <c r="N776">
        <v>2.0829750470730501</v>
      </c>
      <c r="O776">
        <v>4</v>
      </c>
      <c r="P776">
        <f t="shared" si="86"/>
        <v>5.0118723362727238E-5</v>
      </c>
      <c r="Q776">
        <f t="shared" si="85"/>
        <v>-9.9011158998743962</v>
      </c>
      <c r="R776">
        <f>10^(L776/10)</f>
        <v>2.2820929710674317E-5</v>
      </c>
      <c r="S776">
        <f>LN(R776)</f>
        <v>-10.687832473314037</v>
      </c>
      <c r="T776">
        <v>2.5</v>
      </c>
      <c r="U776">
        <v>-0.8</v>
      </c>
      <c r="V776">
        <f t="shared" si="87"/>
        <v>5.8215118311311542</v>
      </c>
      <c r="W776">
        <f t="shared" si="88"/>
        <v>0.171776684306024</v>
      </c>
      <c r="X776">
        <f t="shared" si="89"/>
        <v>2.9507229271171432E-2</v>
      </c>
      <c r="Z776">
        <f ca="1">IF($F776=$Z$1,1,0)</f>
        <v>0</v>
      </c>
      <c r="AA776">
        <f ca="1">IF($I776=$AA$1,1,0)</f>
        <v>0</v>
      </c>
      <c r="AB776" t="str">
        <f t="shared" ca="1" si="90"/>
        <v/>
      </c>
      <c r="AC776" t="str">
        <f ca="1">IF(AND(Z776,AA776),C776,"")</f>
        <v/>
      </c>
      <c r="AD776" t="str">
        <f ca="1">IF(AND(AA776,Z776),D776,"")</f>
        <v/>
      </c>
      <c r="AE776" t="str">
        <f t="shared" ca="1" si="91"/>
        <v/>
      </c>
    </row>
    <row r="777" spans="1:31" x14ac:dyDescent="0.25">
      <c r="A777">
        <v>132538</v>
      </c>
      <c r="B777" s="1">
        <v>38759.119108796294</v>
      </c>
      <c r="C777">
        <v>2</v>
      </c>
      <c r="D777">
        <v>5</v>
      </c>
      <c r="E777">
        <v>45.1</v>
      </c>
      <c r="F777" t="s">
        <v>112</v>
      </c>
      <c r="G777">
        <v>-50</v>
      </c>
      <c r="H777">
        <v>1139651491694</v>
      </c>
      <c r="I777">
        <v>45</v>
      </c>
      <c r="J777" s="3">
        <v>42771</v>
      </c>
      <c r="K777">
        <v>-46</v>
      </c>
      <c r="L777">
        <v>-49.4</v>
      </c>
      <c r="M777">
        <v>110</v>
      </c>
      <c r="N777">
        <v>5.4725335863026903</v>
      </c>
      <c r="O777">
        <v>9.75</v>
      </c>
      <c r="P777">
        <f t="shared" si="86"/>
        <v>1.0000000000000001E-5</v>
      </c>
      <c r="Q777">
        <f t="shared" si="85"/>
        <v>-11.512925464970229</v>
      </c>
      <c r="R777">
        <f>10^(L777/10)</f>
        <v>1.1481536214968819E-5</v>
      </c>
      <c r="S777">
        <f>LN(R777)</f>
        <v>-11.374770359390586</v>
      </c>
      <c r="T777">
        <v>7.5</v>
      </c>
      <c r="U777">
        <v>6.3</v>
      </c>
      <c r="V777">
        <f t="shared" si="87"/>
        <v>5.6515484603779162</v>
      </c>
      <c r="W777">
        <f t="shared" si="88"/>
        <v>0.17694265686843824</v>
      </c>
      <c r="X777">
        <f t="shared" si="89"/>
        <v>3.1308703819661873E-2</v>
      </c>
      <c r="Z777">
        <f ca="1">IF($F777=$Z$1,1,0)</f>
        <v>0</v>
      </c>
      <c r="AA777">
        <f ca="1">IF($I777=$AA$1,1,0)</f>
        <v>0</v>
      </c>
      <c r="AB777" t="str">
        <f t="shared" ca="1" si="90"/>
        <v/>
      </c>
      <c r="AC777" t="str">
        <f ca="1">IF(AND(Z777,AA777),C777,"")</f>
        <v/>
      </c>
      <c r="AD777" t="str">
        <f ca="1">IF(AND(AA777,Z777),D777,"")</f>
        <v/>
      </c>
      <c r="AE777" t="str">
        <f t="shared" ca="1" si="91"/>
        <v/>
      </c>
    </row>
    <row r="778" spans="1:31" x14ac:dyDescent="0.25">
      <c r="A778">
        <v>132539</v>
      </c>
      <c r="B778" s="1">
        <v>38759.119108796294</v>
      </c>
      <c r="C778">
        <v>2</v>
      </c>
      <c r="D778">
        <v>5</v>
      </c>
      <c r="E778">
        <v>45.1</v>
      </c>
      <c r="F778" t="s">
        <v>117</v>
      </c>
      <c r="G778">
        <v>-55</v>
      </c>
      <c r="H778">
        <v>1139651491694</v>
      </c>
      <c r="I778">
        <v>45</v>
      </c>
      <c r="J778" s="3">
        <v>42771</v>
      </c>
      <c r="K778">
        <v>-55</v>
      </c>
      <c r="L778">
        <v>-55.163265306122398</v>
      </c>
      <c r="M778">
        <v>98</v>
      </c>
      <c r="N778">
        <v>3.20661004656673</v>
      </c>
      <c r="O778">
        <v>5</v>
      </c>
      <c r="P778">
        <f t="shared" si="86"/>
        <v>3.1622776601683767E-6</v>
      </c>
      <c r="Q778">
        <f t="shared" si="85"/>
        <v>-12.664218011467252</v>
      </c>
      <c r="R778">
        <f>10^(L778/10)</f>
        <v>3.0456042467961814E-6</v>
      </c>
      <c r="S778">
        <f>LN(R778)</f>
        <v>-12.701811237475306</v>
      </c>
      <c r="T778">
        <v>1</v>
      </c>
      <c r="U778">
        <v>14</v>
      </c>
      <c r="V778">
        <f t="shared" si="87"/>
        <v>9.0553851381374173</v>
      </c>
      <c r="W778">
        <f t="shared" si="88"/>
        <v>0.11043152607484653</v>
      </c>
      <c r="X778">
        <f t="shared" si="89"/>
        <v>1.2195121951219511E-2</v>
      </c>
      <c r="Z778">
        <f ca="1">IF($F778=$Z$1,1,0)</f>
        <v>0</v>
      </c>
      <c r="AA778">
        <f ca="1">IF($I778=$AA$1,1,0)</f>
        <v>0</v>
      </c>
      <c r="AB778" t="str">
        <f t="shared" ca="1" si="90"/>
        <v/>
      </c>
      <c r="AC778" t="str">
        <f ca="1">IF(AND(Z778,AA778),C778,"")</f>
        <v/>
      </c>
      <c r="AD778" t="str">
        <f ca="1">IF(AND(AA778,Z778),D778,"")</f>
        <v/>
      </c>
      <c r="AE778" t="str">
        <f t="shared" ca="1" si="91"/>
        <v/>
      </c>
    </row>
    <row r="779" spans="1:31" x14ac:dyDescent="0.25">
      <c r="A779">
        <v>132540</v>
      </c>
      <c r="B779" s="1">
        <v>38759.119108796294</v>
      </c>
      <c r="C779">
        <v>2</v>
      </c>
      <c r="D779">
        <v>5</v>
      </c>
      <c r="E779">
        <v>45.1</v>
      </c>
      <c r="F779" t="s">
        <v>113</v>
      </c>
      <c r="G779">
        <v>-64</v>
      </c>
      <c r="H779">
        <v>1139651491694</v>
      </c>
      <c r="I779">
        <v>45</v>
      </c>
      <c r="J779" s="3">
        <v>42771</v>
      </c>
      <c r="K779">
        <v>-67</v>
      </c>
      <c r="L779">
        <v>-67.011111111111106</v>
      </c>
      <c r="M779">
        <v>90</v>
      </c>
      <c r="N779">
        <v>3.7250878715054401</v>
      </c>
      <c r="O779">
        <v>4.75</v>
      </c>
      <c r="P779">
        <f t="shared" si="86"/>
        <v>3.9810717055349618E-7</v>
      </c>
      <c r="Q779">
        <f t="shared" si="85"/>
        <v>-14.736544595161895</v>
      </c>
      <c r="R779">
        <f>10^(L779/10)</f>
        <v>1.990164104714657E-7</v>
      </c>
      <c r="S779">
        <f>LN(R779)</f>
        <v>-15.429878550941211</v>
      </c>
      <c r="T779">
        <v>12.8</v>
      </c>
      <c r="U779">
        <v>-2.8</v>
      </c>
      <c r="V779">
        <f t="shared" si="87"/>
        <v>13.322161986704712</v>
      </c>
      <c r="W779">
        <f t="shared" si="88"/>
        <v>7.5062891518507494E-2</v>
      </c>
      <c r="X779">
        <f t="shared" si="89"/>
        <v>5.6344376831192235E-3</v>
      </c>
      <c r="Z779">
        <f ca="1">IF($F779=$Z$1,1,0)</f>
        <v>1</v>
      </c>
      <c r="AA779">
        <f ca="1">IF($I779=$AA$1,1,0)</f>
        <v>0</v>
      </c>
      <c r="AB779" t="str">
        <f t="shared" ca="1" si="90"/>
        <v/>
      </c>
      <c r="AC779" t="str">
        <f ca="1">IF(AND(Z779,AA779),C779,"")</f>
        <v/>
      </c>
      <c r="AD779" t="str">
        <f ca="1">IF(AND(AA779,Z779),D779,"")</f>
        <v/>
      </c>
      <c r="AE779" t="str">
        <f t="shared" ca="1" si="91"/>
        <v/>
      </c>
    </row>
    <row r="780" spans="1:31" x14ac:dyDescent="0.25">
      <c r="A780">
        <v>132553</v>
      </c>
      <c r="B780" s="1">
        <v>38759.119120370371</v>
      </c>
      <c r="C780">
        <v>2</v>
      </c>
      <c r="D780">
        <v>5</v>
      </c>
      <c r="E780">
        <v>45.1</v>
      </c>
      <c r="F780" t="s">
        <v>116</v>
      </c>
      <c r="G780">
        <v>-64</v>
      </c>
      <c r="H780">
        <v>1139651492198</v>
      </c>
      <c r="I780">
        <v>45</v>
      </c>
      <c r="J780" s="3">
        <v>42771</v>
      </c>
      <c r="K780">
        <v>-61</v>
      </c>
      <c r="L780">
        <v>-60.259259259259302</v>
      </c>
      <c r="M780">
        <v>81</v>
      </c>
      <c r="N780">
        <v>2.3386843404881401</v>
      </c>
      <c r="O780">
        <v>4</v>
      </c>
      <c r="P780">
        <f t="shared" si="86"/>
        <v>3.9810717055349618E-7</v>
      </c>
      <c r="Q780">
        <f t="shared" si="85"/>
        <v>-14.736544595161895</v>
      </c>
      <c r="R780">
        <f>10^(L780/10)</f>
        <v>9.4205026066433973E-7</v>
      </c>
      <c r="S780">
        <f>LN(R780)</f>
        <v>-13.87520720852339</v>
      </c>
      <c r="T780">
        <v>33.5</v>
      </c>
      <c r="U780">
        <v>9.3000000000000007</v>
      </c>
      <c r="V780">
        <f t="shared" si="87"/>
        <v>31.792137392757976</v>
      </c>
      <c r="W780">
        <f t="shared" si="88"/>
        <v>3.1454318017252687E-2</v>
      </c>
      <c r="X780">
        <f t="shared" si="89"/>
        <v>9.8937412193046692E-4</v>
      </c>
      <c r="Z780">
        <f ca="1">IF($F780=$Z$1,1,0)</f>
        <v>0</v>
      </c>
      <c r="AA780">
        <f ca="1">IF($I780=$AA$1,1,0)</f>
        <v>0</v>
      </c>
      <c r="AB780" t="str">
        <f t="shared" ca="1" si="90"/>
        <v/>
      </c>
      <c r="AC780" t="str">
        <f ca="1">IF(AND(Z780,AA780),C780,"")</f>
        <v/>
      </c>
      <c r="AD780" t="str">
        <f ca="1">IF(AND(AA780,Z780),D780,"")</f>
        <v/>
      </c>
      <c r="AE780" t="str">
        <f t="shared" ca="1" si="91"/>
        <v/>
      </c>
    </row>
    <row r="781" spans="1:31" x14ac:dyDescent="0.25">
      <c r="A781">
        <v>132554</v>
      </c>
      <c r="B781" s="1">
        <v>38759.119120370371</v>
      </c>
      <c r="C781">
        <v>2</v>
      </c>
      <c r="D781">
        <v>5</v>
      </c>
      <c r="E781">
        <v>45.1</v>
      </c>
      <c r="F781" t="s">
        <v>114</v>
      </c>
      <c r="G781">
        <v>-69</v>
      </c>
      <c r="H781">
        <v>1139651492198</v>
      </c>
      <c r="I781">
        <v>45</v>
      </c>
      <c r="J781" s="3">
        <v>42771</v>
      </c>
      <c r="K781">
        <v>-65</v>
      </c>
      <c r="L781">
        <v>-65.530864197530903</v>
      </c>
      <c r="M781">
        <v>81</v>
      </c>
      <c r="N781">
        <v>2.8110781728417198</v>
      </c>
      <c r="O781">
        <v>2</v>
      </c>
      <c r="P781">
        <f t="shared" si="86"/>
        <v>1.2589254117941651E-7</v>
      </c>
      <c r="Q781">
        <f t="shared" si="85"/>
        <v>-15.887837141658917</v>
      </c>
      <c r="R781">
        <f>10^(L781/10)</f>
        <v>2.7984244090131337E-7</v>
      </c>
      <c r="S781">
        <f>LN(R781)</f>
        <v>-15.08903910322519</v>
      </c>
      <c r="T781">
        <v>33.5</v>
      </c>
      <c r="U781">
        <v>2.8</v>
      </c>
      <c r="V781">
        <f t="shared" si="87"/>
        <v>31.576731939831898</v>
      </c>
      <c r="W781">
        <f t="shared" si="88"/>
        <v>3.1668888405090717E-2</v>
      </c>
      <c r="X781">
        <f t="shared" si="89"/>
        <v>1.002918492814089E-3</v>
      </c>
      <c r="Z781">
        <f ca="1">IF($F781=$Z$1,1,0)</f>
        <v>0</v>
      </c>
      <c r="AA781">
        <f ca="1">IF($I781=$AA$1,1,0)</f>
        <v>0</v>
      </c>
      <c r="AB781" t="str">
        <f t="shared" ca="1" si="90"/>
        <v/>
      </c>
      <c r="AC781" t="str">
        <f ca="1">IF(AND(Z781,AA781),C781,"")</f>
        <v/>
      </c>
      <c r="AD781" t="str">
        <f ca="1">IF(AND(AA781,Z781),D781,"")</f>
        <v/>
      </c>
      <c r="AE781" t="str">
        <f t="shared" ca="1" si="91"/>
        <v/>
      </c>
    </row>
    <row r="782" spans="1:31" x14ac:dyDescent="0.25">
      <c r="A782">
        <v>133473</v>
      </c>
      <c r="B782" s="1">
        <v>38759.119710648149</v>
      </c>
      <c r="C782">
        <v>2</v>
      </c>
      <c r="D782">
        <v>5</v>
      </c>
      <c r="E782">
        <v>89.9</v>
      </c>
      <c r="F782" t="s">
        <v>117</v>
      </c>
      <c r="G782">
        <v>-45</v>
      </c>
      <c r="H782">
        <v>1139651543725</v>
      </c>
      <c r="I782">
        <v>90</v>
      </c>
      <c r="J782" s="3">
        <v>42771</v>
      </c>
      <c r="K782">
        <v>-51</v>
      </c>
      <c r="L782">
        <v>-51.554347826087003</v>
      </c>
      <c r="M782">
        <v>92</v>
      </c>
      <c r="N782">
        <v>2.2206034742329499</v>
      </c>
      <c r="O782">
        <v>3</v>
      </c>
      <c r="P782">
        <f t="shared" si="86"/>
        <v>3.1622776601683748E-5</v>
      </c>
      <c r="Q782">
        <f t="shared" si="85"/>
        <v>-10.361632918473207</v>
      </c>
      <c r="R782">
        <f>10^(L782/10)</f>
        <v>6.9914171800744488E-6</v>
      </c>
      <c r="S782">
        <f>LN(R782)</f>
        <v>-11.870827278337792</v>
      </c>
      <c r="T782">
        <v>1</v>
      </c>
      <c r="U782">
        <v>14</v>
      </c>
      <c r="V782">
        <f t="shared" si="87"/>
        <v>9.0553851381374173</v>
      </c>
      <c r="W782">
        <f t="shared" si="88"/>
        <v>0.11043152607484653</v>
      </c>
      <c r="X782">
        <f t="shared" si="89"/>
        <v>1.2195121951219511E-2</v>
      </c>
      <c r="Z782">
        <f ca="1">IF($F782=$Z$1,1,0)</f>
        <v>0</v>
      </c>
      <c r="AA782">
        <f ca="1">IF($I782=$AA$1,1,0)</f>
        <v>0</v>
      </c>
      <c r="AB782" t="str">
        <f t="shared" ca="1" si="90"/>
        <v/>
      </c>
      <c r="AC782" t="str">
        <f ca="1">IF(AND(Z782,AA782),C782,"")</f>
        <v/>
      </c>
      <c r="AD782" t="str">
        <f ca="1">IF(AND(AA782,Z782),D782,"")</f>
        <v/>
      </c>
      <c r="AE782" t="str">
        <f t="shared" ca="1" si="91"/>
        <v/>
      </c>
    </row>
    <row r="783" spans="1:31" x14ac:dyDescent="0.25">
      <c r="A783">
        <v>133474</v>
      </c>
      <c r="B783" s="1">
        <v>38759.119710648149</v>
      </c>
      <c r="C783">
        <v>2</v>
      </c>
      <c r="D783">
        <v>5</v>
      </c>
      <c r="E783">
        <v>89.9</v>
      </c>
      <c r="F783" t="s">
        <v>116</v>
      </c>
      <c r="G783">
        <v>-59</v>
      </c>
      <c r="H783">
        <v>1139651543725</v>
      </c>
      <c r="I783">
        <v>90</v>
      </c>
      <c r="J783" s="3">
        <v>42771</v>
      </c>
      <c r="K783">
        <v>-59</v>
      </c>
      <c r="L783">
        <v>-59.597701149425298</v>
      </c>
      <c r="M783">
        <v>87</v>
      </c>
      <c r="N783">
        <v>2.9153154925801301</v>
      </c>
      <c r="O783">
        <v>2</v>
      </c>
      <c r="P783">
        <f t="shared" si="86"/>
        <v>1.2589254117941642E-6</v>
      </c>
      <c r="Q783">
        <f t="shared" si="85"/>
        <v>-13.585252048664872</v>
      </c>
      <c r="R783">
        <f>10^(L783/10)</f>
        <v>1.0970587484824559E-6</v>
      </c>
      <c r="S783">
        <f>LN(R783)</f>
        <v>-13.722877824338081</v>
      </c>
      <c r="T783">
        <v>33.5</v>
      </c>
      <c r="U783">
        <v>9.3000000000000007</v>
      </c>
      <c r="V783">
        <f t="shared" si="87"/>
        <v>31.792137392757976</v>
      </c>
      <c r="W783">
        <f t="shared" si="88"/>
        <v>3.1454318017252687E-2</v>
      </c>
      <c r="X783">
        <f t="shared" si="89"/>
        <v>9.8937412193046692E-4</v>
      </c>
      <c r="Z783">
        <f ca="1">IF($F783=$Z$1,1,0)</f>
        <v>0</v>
      </c>
      <c r="AA783">
        <f ca="1">IF($I783=$AA$1,1,0)</f>
        <v>0</v>
      </c>
      <c r="AB783" t="str">
        <f t="shared" ca="1" si="90"/>
        <v/>
      </c>
      <c r="AC783" t="str">
        <f ca="1">IF(AND(Z783,AA783),C783,"")</f>
        <v/>
      </c>
      <c r="AD783" t="str">
        <f ca="1">IF(AND(AA783,Z783),D783,"")</f>
        <v/>
      </c>
      <c r="AE783" t="str">
        <f t="shared" ca="1" si="91"/>
        <v/>
      </c>
    </row>
    <row r="784" spans="1:31" x14ac:dyDescent="0.25">
      <c r="A784">
        <v>133475</v>
      </c>
      <c r="B784" s="1">
        <v>38759.119710648149</v>
      </c>
      <c r="C784">
        <v>2</v>
      </c>
      <c r="D784">
        <v>5</v>
      </c>
      <c r="E784">
        <v>89.9</v>
      </c>
      <c r="F784" t="s">
        <v>112</v>
      </c>
      <c r="G784">
        <v>-52</v>
      </c>
      <c r="H784">
        <v>1139651543725</v>
      </c>
      <c r="I784">
        <v>90</v>
      </c>
      <c r="J784" s="3">
        <v>42771</v>
      </c>
      <c r="K784">
        <v>-50</v>
      </c>
      <c r="L784">
        <v>-49.927272727272701</v>
      </c>
      <c r="M784">
        <v>110</v>
      </c>
      <c r="N784">
        <v>1.4943876098948301</v>
      </c>
      <c r="O784">
        <v>1</v>
      </c>
      <c r="P784">
        <f t="shared" si="86"/>
        <v>6.3095734448019212E-6</v>
      </c>
      <c r="Q784">
        <f t="shared" si="85"/>
        <v>-11.973442483569039</v>
      </c>
      <c r="R784">
        <f>10^(L784/10)</f>
        <v>1.0168870748648325E-5</v>
      </c>
      <c r="S784">
        <f>LN(R784)</f>
        <v>-11.496179391566631</v>
      </c>
      <c r="T784">
        <v>7.5</v>
      </c>
      <c r="U784">
        <v>6.3</v>
      </c>
      <c r="V784">
        <f t="shared" si="87"/>
        <v>5.6515484603779162</v>
      </c>
      <c r="W784">
        <f t="shared" si="88"/>
        <v>0.17694265686843824</v>
      </c>
      <c r="X784">
        <f t="shared" si="89"/>
        <v>3.1308703819661873E-2</v>
      </c>
      <c r="Z784">
        <f ca="1">IF($F784=$Z$1,1,0)</f>
        <v>0</v>
      </c>
      <c r="AA784">
        <f ca="1">IF($I784=$AA$1,1,0)</f>
        <v>0</v>
      </c>
      <c r="AB784" t="str">
        <f t="shared" ca="1" si="90"/>
        <v/>
      </c>
      <c r="AC784" t="str">
        <f ca="1">IF(AND(Z784,AA784),C784,"")</f>
        <v/>
      </c>
      <c r="AD784" t="str">
        <f ca="1">IF(AND(AA784,Z784),D784,"")</f>
        <v/>
      </c>
      <c r="AE784" t="str">
        <f t="shared" ca="1" si="91"/>
        <v/>
      </c>
    </row>
    <row r="785" spans="1:31" x14ac:dyDescent="0.25">
      <c r="A785">
        <v>133476</v>
      </c>
      <c r="B785" s="1">
        <v>38759.119710648149</v>
      </c>
      <c r="C785">
        <v>2</v>
      </c>
      <c r="D785">
        <v>5</v>
      </c>
      <c r="E785">
        <v>89.9</v>
      </c>
      <c r="F785" t="s">
        <v>113</v>
      </c>
      <c r="G785">
        <v>-66</v>
      </c>
      <c r="H785">
        <v>1139651543725</v>
      </c>
      <c r="I785">
        <v>90</v>
      </c>
      <c r="J785" s="3">
        <v>42771</v>
      </c>
      <c r="K785">
        <v>-65</v>
      </c>
      <c r="L785">
        <v>-64.537634408602102</v>
      </c>
      <c r="M785">
        <v>93</v>
      </c>
      <c r="N785">
        <v>1.83894546686614</v>
      </c>
      <c r="O785">
        <v>1</v>
      </c>
      <c r="P785">
        <f t="shared" si="86"/>
        <v>2.511886431509578E-7</v>
      </c>
      <c r="Q785">
        <f t="shared" si="85"/>
        <v>-15.197061613760702</v>
      </c>
      <c r="R785">
        <f>10^(L785/10)</f>
        <v>3.517519868011972E-7</v>
      </c>
      <c r="S785">
        <f>LN(R785)</f>
        <v>-14.860339492634681</v>
      </c>
      <c r="T785">
        <v>12.8</v>
      </c>
      <c r="U785">
        <v>-2.8</v>
      </c>
      <c r="V785">
        <f t="shared" si="87"/>
        <v>13.322161986704712</v>
      </c>
      <c r="W785">
        <f t="shared" si="88"/>
        <v>7.5062891518507494E-2</v>
      </c>
      <c r="X785">
        <f t="shared" si="89"/>
        <v>5.6344376831192235E-3</v>
      </c>
      <c r="Z785">
        <f ca="1">IF($F785=$Z$1,1,0)</f>
        <v>1</v>
      </c>
      <c r="AA785">
        <f ca="1">IF($I785=$AA$1,1,0)</f>
        <v>0</v>
      </c>
      <c r="AB785" t="str">
        <f t="shared" ca="1" si="90"/>
        <v/>
      </c>
      <c r="AC785" t="str">
        <f ca="1">IF(AND(Z785,AA785),C785,"")</f>
        <v/>
      </c>
      <c r="AD785" t="str">
        <f ca="1">IF(AND(AA785,Z785),D785,"")</f>
        <v/>
      </c>
      <c r="AE785" t="str">
        <f t="shared" ca="1" si="91"/>
        <v/>
      </c>
    </row>
    <row r="786" spans="1:31" x14ac:dyDescent="0.25">
      <c r="A786">
        <v>133478</v>
      </c>
      <c r="B786" s="1">
        <v>38759.119710648149</v>
      </c>
      <c r="C786">
        <v>2</v>
      </c>
      <c r="D786">
        <v>5</v>
      </c>
      <c r="E786">
        <v>89.9</v>
      </c>
      <c r="F786" t="s">
        <v>114</v>
      </c>
      <c r="G786">
        <v>-72</v>
      </c>
      <c r="H786">
        <v>1139651543725</v>
      </c>
      <c r="I786">
        <v>90</v>
      </c>
      <c r="J786" s="3">
        <v>42771</v>
      </c>
      <c r="K786">
        <v>-69</v>
      </c>
      <c r="L786">
        <v>-69.390804597701106</v>
      </c>
      <c r="M786">
        <v>87</v>
      </c>
      <c r="N786">
        <v>1.86993546611119</v>
      </c>
      <c r="O786">
        <v>3</v>
      </c>
      <c r="P786">
        <f t="shared" si="86"/>
        <v>6.3095734448019177E-8</v>
      </c>
      <c r="Q786">
        <f t="shared" si="85"/>
        <v>-16.578612669557131</v>
      </c>
      <c r="R786">
        <f>10^(L786/10)</f>
        <v>1.1505872051210842E-7</v>
      </c>
      <c r="S786">
        <f>LN(R786)</f>
        <v>-15.977823225752926</v>
      </c>
      <c r="T786">
        <v>33.5</v>
      </c>
      <c r="U786">
        <v>2.8</v>
      </c>
      <c r="V786">
        <f t="shared" si="87"/>
        <v>31.576731939831898</v>
      </c>
      <c r="W786">
        <f t="shared" si="88"/>
        <v>3.1668888405090717E-2</v>
      </c>
      <c r="X786">
        <f t="shared" si="89"/>
        <v>1.002918492814089E-3</v>
      </c>
      <c r="Z786">
        <f ca="1">IF($F786=$Z$1,1,0)</f>
        <v>0</v>
      </c>
      <c r="AA786">
        <f ca="1">IF($I786=$AA$1,1,0)</f>
        <v>0</v>
      </c>
      <c r="AB786" t="str">
        <f t="shared" ca="1" si="90"/>
        <v/>
      </c>
      <c r="AC786" t="str">
        <f ca="1">IF(AND(Z786,AA786),C786,"")</f>
        <v/>
      </c>
      <c r="AD786" t="str">
        <f ca="1">IF(AND(AA786,Z786),D786,"")</f>
        <v/>
      </c>
      <c r="AE786" t="str">
        <f t="shared" ca="1" si="91"/>
        <v/>
      </c>
    </row>
    <row r="787" spans="1:31" x14ac:dyDescent="0.25">
      <c r="A787">
        <v>133480</v>
      </c>
      <c r="B787" s="1">
        <v>38759.119710648149</v>
      </c>
      <c r="C787">
        <v>2</v>
      </c>
      <c r="D787">
        <v>5</v>
      </c>
      <c r="E787">
        <v>89.9</v>
      </c>
      <c r="F787" t="s">
        <v>115</v>
      </c>
      <c r="G787">
        <v>-45</v>
      </c>
      <c r="H787">
        <v>1139651543977</v>
      </c>
      <c r="I787">
        <v>90</v>
      </c>
      <c r="J787" s="3">
        <v>42771</v>
      </c>
      <c r="K787">
        <v>-51</v>
      </c>
      <c r="L787">
        <v>-51.25</v>
      </c>
      <c r="M787">
        <v>92</v>
      </c>
      <c r="N787">
        <v>1.8434618651742301</v>
      </c>
      <c r="O787">
        <v>2</v>
      </c>
      <c r="P787">
        <f t="shared" si="86"/>
        <v>3.1622776601683748E-5</v>
      </c>
      <c r="Q787">
        <f t="shared" si="85"/>
        <v>-10.361632918473207</v>
      </c>
      <c r="R787">
        <f>10^(L787/10)</f>
        <v>7.4989420933245521E-6</v>
      </c>
      <c r="S787">
        <f>LN(R787)</f>
        <v>-11.800748601594485</v>
      </c>
      <c r="T787">
        <v>2.5</v>
      </c>
      <c r="U787">
        <v>-0.8</v>
      </c>
      <c r="V787">
        <f t="shared" si="87"/>
        <v>5.8215118311311542</v>
      </c>
      <c r="W787">
        <f t="shared" si="88"/>
        <v>0.171776684306024</v>
      </c>
      <c r="X787">
        <f t="shared" si="89"/>
        <v>2.9507229271171432E-2</v>
      </c>
      <c r="Z787">
        <f ca="1">IF($F787=$Z$1,1,0)</f>
        <v>0</v>
      </c>
      <c r="AA787">
        <f ca="1">IF($I787=$AA$1,1,0)</f>
        <v>0</v>
      </c>
      <c r="AB787" t="str">
        <f t="shared" ca="1" si="90"/>
        <v/>
      </c>
      <c r="AC787" t="str">
        <f ca="1">IF(AND(Z787,AA787),C787,"")</f>
        <v/>
      </c>
      <c r="AD787" t="str">
        <f ca="1">IF(AND(AA787,Z787),D787,"")</f>
        <v/>
      </c>
      <c r="AE787" t="str">
        <f t="shared" ca="1" si="91"/>
        <v/>
      </c>
    </row>
    <row r="788" spans="1:31" x14ac:dyDescent="0.25">
      <c r="A788">
        <v>134357</v>
      </c>
      <c r="B788" s="1">
        <v>38759.120462962965</v>
      </c>
      <c r="C788">
        <v>2</v>
      </c>
      <c r="D788">
        <v>5</v>
      </c>
      <c r="E788">
        <v>135.6</v>
      </c>
      <c r="F788" t="s">
        <v>115</v>
      </c>
      <c r="G788">
        <v>-46</v>
      </c>
      <c r="H788">
        <v>1139651608445</v>
      </c>
      <c r="I788">
        <v>135</v>
      </c>
      <c r="J788" s="3">
        <v>42771</v>
      </c>
      <c r="K788">
        <v>-45</v>
      </c>
      <c r="L788">
        <v>-46.2826086956522</v>
      </c>
      <c r="M788">
        <v>92</v>
      </c>
      <c r="N788">
        <v>2.1035087743766598</v>
      </c>
      <c r="O788">
        <v>3</v>
      </c>
      <c r="P788">
        <f t="shared" si="86"/>
        <v>2.5118864315095791E-5</v>
      </c>
      <c r="Q788">
        <f t="shared" si="85"/>
        <v>-10.591891427772611</v>
      </c>
      <c r="R788">
        <f>10^(L788/10)</f>
        <v>2.3536350909234199E-5</v>
      </c>
      <c r="S788">
        <f>LN(R788)</f>
        <v>-10.656964484748535</v>
      </c>
      <c r="T788">
        <v>2.5</v>
      </c>
      <c r="U788">
        <v>-0.8</v>
      </c>
      <c r="V788">
        <f t="shared" si="87"/>
        <v>5.8215118311311542</v>
      </c>
      <c r="W788">
        <f t="shared" si="88"/>
        <v>0.171776684306024</v>
      </c>
      <c r="X788">
        <f t="shared" si="89"/>
        <v>2.9507229271171432E-2</v>
      </c>
      <c r="Z788">
        <f ca="1">IF($F788=$Z$1,1,0)</f>
        <v>0</v>
      </c>
      <c r="AA788">
        <f ca="1">IF($I788=$AA$1,1,0)</f>
        <v>0</v>
      </c>
      <c r="AB788" t="str">
        <f t="shared" ca="1" si="90"/>
        <v/>
      </c>
      <c r="AC788" t="str">
        <f ca="1">IF(AND(Z788,AA788),C788,"")</f>
        <v/>
      </c>
      <c r="AD788" t="str">
        <f ca="1">IF(AND(AA788,Z788),D788,"")</f>
        <v/>
      </c>
      <c r="AE788" t="str">
        <f t="shared" ca="1" si="91"/>
        <v/>
      </c>
    </row>
    <row r="789" spans="1:31" x14ac:dyDescent="0.25">
      <c r="A789">
        <v>134358</v>
      </c>
      <c r="B789" s="1">
        <v>38759.120462962965</v>
      </c>
      <c r="C789">
        <v>2</v>
      </c>
      <c r="D789">
        <v>5</v>
      </c>
      <c r="E789">
        <v>135.6</v>
      </c>
      <c r="F789" t="s">
        <v>112</v>
      </c>
      <c r="G789">
        <v>-51</v>
      </c>
      <c r="H789">
        <v>1139651608445</v>
      </c>
      <c r="I789">
        <v>135</v>
      </c>
      <c r="J789" s="3">
        <v>42771</v>
      </c>
      <c r="K789">
        <v>-52</v>
      </c>
      <c r="L789">
        <v>-52.064220183486199</v>
      </c>
      <c r="M789">
        <v>109</v>
      </c>
      <c r="N789">
        <v>1.72817195945331</v>
      </c>
      <c r="O789">
        <v>2</v>
      </c>
      <c r="P789">
        <f t="shared" si="86"/>
        <v>7.9432823472428065E-6</v>
      </c>
      <c r="Q789">
        <f t="shared" si="85"/>
        <v>-11.743183974269634</v>
      </c>
      <c r="R789">
        <f>10^(L789/10)</f>
        <v>6.2169586906066245E-6</v>
      </c>
      <c r="S789">
        <f>LN(R789)</f>
        <v>-11.988229727285505</v>
      </c>
      <c r="T789">
        <v>7.5</v>
      </c>
      <c r="U789">
        <v>6.3</v>
      </c>
      <c r="V789">
        <f t="shared" si="87"/>
        <v>5.6515484603779162</v>
      </c>
      <c r="W789">
        <f t="shared" si="88"/>
        <v>0.17694265686843824</v>
      </c>
      <c r="X789">
        <f t="shared" si="89"/>
        <v>3.1308703819661873E-2</v>
      </c>
      <c r="Z789">
        <f ca="1">IF($F789=$Z$1,1,0)</f>
        <v>0</v>
      </c>
      <c r="AA789">
        <f ca="1">IF($I789=$AA$1,1,0)</f>
        <v>0</v>
      </c>
      <c r="AB789" t="str">
        <f t="shared" ca="1" si="90"/>
        <v/>
      </c>
      <c r="AC789" t="str">
        <f ca="1">IF(AND(Z789,AA789),C789,"")</f>
        <v/>
      </c>
      <c r="AD789" t="str">
        <f ca="1">IF(AND(AA789,Z789),D789,"")</f>
        <v/>
      </c>
      <c r="AE789" t="str">
        <f t="shared" ca="1" si="91"/>
        <v/>
      </c>
    </row>
    <row r="790" spans="1:31" x14ac:dyDescent="0.25">
      <c r="A790">
        <v>134359</v>
      </c>
      <c r="B790" s="1">
        <v>38759.120462962965</v>
      </c>
      <c r="C790">
        <v>2</v>
      </c>
      <c r="D790">
        <v>5</v>
      </c>
      <c r="E790">
        <v>135.6</v>
      </c>
      <c r="F790" t="s">
        <v>113</v>
      </c>
      <c r="G790">
        <v>-61</v>
      </c>
      <c r="H790">
        <v>1139651608445</v>
      </c>
      <c r="I790">
        <v>135</v>
      </c>
      <c r="J790" s="3">
        <v>42771</v>
      </c>
      <c r="K790">
        <v>-63</v>
      </c>
      <c r="L790">
        <v>-63.189473684210498</v>
      </c>
      <c r="M790">
        <v>95</v>
      </c>
      <c r="N790">
        <v>1.4534971535451799</v>
      </c>
      <c r="O790">
        <v>1</v>
      </c>
      <c r="P790">
        <f t="shared" si="86"/>
        <v>7.9432823472428114E-7</v>
      </c>
      <c r="Q790">
        <f t="shared" si="85"/>
        <v>-14.045769067263679</v>
      </c>
      <c r="R790">
        <f>10^(L790/10)</f>
        <v>4.7979159042744388E-7</v>
      </c>
      <c r="S790">
        <f>LN(R790)</f>
        <v>-14.549914013940265</v>
      </c>
      <c r="T790">
        <v>12.8</v>
      </c>
      <c r="U790">
        <v>-2.8</v>
      </c>
      <c r="V790">
        <f t="shared" si="87"/>
        <v>13.322161986704712</v>
      </c>
      <c r="W790">
        <f t="shared" si="88"/>
        <v>7.5062891518507494E-2</v>
      </c>
      <c r="X790">
        <f t="shared" si="89"/>
        <v>5.6344376831192235E-3</v>
      </c>
      <c r="Z790">
        <f ca="1">IF($F790=$Z$1,1,0)</f>
        <v>1</v>
      </c>
      <c r="AA790">
        <f ca="1">IF($I790=$AA$1,1,0)</f>
        <v>0</v>
      </c>
      <c r="AB790" t="str">
        <f t="shared" ca="1" si="90"/>
        <v/>
      </c>
      <c r="AC790" t="str">
        <f ca="1">IF(AND(Z790,AA790),C790,"")</f>
        <v/>
      </c>
      <c r="AD790" t="str">
        <f ca="1">IF(AND(AA790,Z790),D790,"")</f>
        <v/>
      </c>
      <c r="AE790" t="str">
        <f t="shared" ca="1" si="91"/>
        <v/>
      </c>
    </row>
    <row r="791" spans="1:31" x14ac:dyDescent="0.25">
      <c r="A791">
        <v>134360</v>
      </c>
      <c r="B791" s="1">
        <v>38759.120462962965</v>
      </c>
      <c r="C791">
        <v>2</v>
      </c>
      <c r="D791">
        <v>5</v>
      </c>
      <c r="E791">
        <v>135.6</v>
      </c>
      <c r="F791" t="s">
        <v>117</v>
      </c>
      <c r="G791">
        <v>-57</v>
      </c>
      <c r="H791">
        <v>1139651608445</v>
      </c>
      <c r="I791">
        <v>135</v>
      </c>
      <c r="J791" s="3">
        <v>42771</v>
      </c>
      <c r="K791">
        <v>-57</v>
      </c>
      <c r="L791">
        <v>-59.204301075268802</v>
      </c>
      <c r="M791">
        <v>93</v>
      </c>
      <c r="N791">
        <v>4.9135109642011496</v>
      </c>
      <c r="O791">
        <v>9</v>
      </c>
      <c r="P791">
        <f t="shared" si="86"/>
        <v>1.9952623149688749E-6</v>
      </c>
      <c r="Q791">
        <f t="shared" si="85"/>
        <v>-13.124735030066063</v>
      </c>
      <c r="R791">
        <f>10^(L791/10)</f>
        <v>1.2010743504007503E-6</v>
      </c>
      <c r="S791">
        <f>LN(R791)</f>
        <v>-13.632294109704532</v>
      </c>
      <c r="T791">
        <v>1</v>
      </c>
      <c r="U791">
        <v>14</v>
      </c>
      <c r="V791">
        <f t="shared" si="87"/>
        <v>9.0553851381374173</v>
      </c>
      <c r="W791">
        <f t="shared" si="88"/>
        <v>0.11043152607484653</v>
      </c>
      <c r="X791">
        <f t="shared" si="89"/>
        <v>1.2195121951219511E-2</v>
      </c>
      <c r="Z791">
        <f ca="1">IF($F791=$Z$1,1,0)</f>
        <v>0</v>
      </c>
      <c r="AA791">
        <f ca="1">IF($I791=$AA$1,1,0)</f>
        <v>0</v>
      </c>
      <c r="AB791" t="str">
        <f t="shared" ca="1" si="90"/>
        <v/>
      </c>
      <c r="AC791" t="str">
        <f ca="1">IF(AND(Z791,AA791),C791,"")</f>
        <v/>
      </c>
      <c r="AD791" t="str">
        <f ca="1">IF(AND(AA791,Z791),D791,"")</f>
        <v/>
      </c>
      <c r="AE791" t="str">
        <f t="shared" ca="1" si="91"/>
        <v/>
      </c>
    </row>
    <row r="792" spans="1:31" x14ac:dyDescent="0.25">
      <c r="A792">
        <v>134361</v>
      </c>
      <c r="B792" s="1">
        <v>38759.120462962965</v>
      </c>
      <c r="C792">
        <v>2</v>
      </c>
      <c r="D792">
        <v>5</v>
      </c>
      <c r="E792">
        <v>135.6</v>
      </c>
      <c r="F792" t="s">
        <v>116</v>
      </c>
      <c r="G792">
        <v>-63</v>
      </c>
      <c r="H792">
        <v>1139651608445</v>
      </c>
      <c r="I792">
        <v>135</v>
      </c>
      <c r="J792" s="3">
        <v>42771</v>
      </c>
      <c r="K792">
        <v>-62</v>
      </c>
      <c r="L792">
        <v>-61.924050632911403</v>
      </c>
      <c r="M792">
        <v>79</v>
      </c>
      <c r="N792">
        <v>1.4568331645038499</v>
      </c>
      <c r="O792">
        <v>1</v>
      </c>
      <c r="P792">
        <f t="shared" si="86"/>
        <v>5.0118723362727218E-7</v>
      </c>
      <c r="Q792">
        <f t="shared" si="85"/>
        <v>-14.506286085862488</v>
      </c>
      <c r="R792">
        <f>10^(L792/10)</f>
        <v>6.4208856663250098E-7</v>
      </c>
      <c r="S792">
        <f>LN(R792)</f>
        <v>-14.258539588515031</v>
      </c>
      <c r="T792">
        <v>33.5</v>
      </c>
      <c r="U792">
        <v>9.3000000000000007</v>
      </c>
      <c r="V792">
        <f t="shared" si="87"/>
        <v>31.792137392757976</v>
      </c>
      <c r="W792">
        <f t="shared" si="88"/>
        <v>3.1454318017252687E-2</v>
      </c>
      <c r="X792">
        <f t="shared" si="89"/>
        <v>9.8937412193046692E-4</v>
      </c>
      <c r="Z792">
        <f ca="1">IF($F792=$Z$1,1,0)</f>
        <v>0</v>
      </c>
      <c r="AA792">
        <f ca="1">IF($I792=$AA$1,1,0)</f>
        <v>0</v>
      </c>
      <c r="AB792" t="str">
        <f t="shared" ca="1" si="90"/>
        <v/>
      </c>
      <c r="AC792" t="str">
        <f ca="1">IF(AND(Z792,AA792),C792,"")</f>
        <v/>
      </c>
      <c r="AD792" t="str">
        <f ca="1">IF(AND(AA792,Z792),D792,"")</f>
        <v/>
      </c>
      <c r="AE792" t="str">
        <f t="shared" ca="1" si="91"/>
        <v/>
      </c>
    </row>
    <row r="793" spans="1:31" x14ac:dyDescent="0.25">
      <c r="A793">
        <v>134362</v>
      </c>
      <c r="B793" s="1">
        <v>38759.120462962965</v>
      </c>
      <c r="C793">
        <v>2</v>
      </c>
      <c r="D793">
        <v>5</v>
      </c>
      <c r="E793">
        <v>135.6</v>
      </c>
      <c r="F793" t="s">
        <v>114</v>
      </c>
      <c r="G793">
        <v>-69</v>
      </c>
      <c r="H793">
        <v>1139651608445</v>
      </c>
      <c r="I793">
        <v>135</v>
      </c>
      <c r="J793" s="3">
        <v>42771</v>
      </c>
      <c r="K793">
        <v>-68</v>
      </c>
      <c r="L793">
        <v>-67.962025316455694</v>
      </c>
      <c r="M793">
        <v>79</v>
      </c>
      <c r="N793">
        <v>2.2039768134494202</v>
      </c>
      <c r="O793">
        <v>2</v>
      </c>
      <c r="P793">
        <f t="shared" si="86"/>
        <v>1.2589254117941651E-7</v>
      </c>
      <c r="Q793">
        <f t="shared" si="85"/>
        <v>-15.887837141658917</v>
      </c>
      <c r="R793">
        <f>10^(L793/10)</f>
        <v>1.5988122544777308E-7</v>
      </c>
      <c r="S793">
        <f>LN(R793)</f>
        <v>-15.648834638335483</v>
      </c>
      <c r="T793">
        <v>33.5</v>
      </c>
      <c r="U793">
        <v>2.8</v>
      </c>
      <c r="V793">
        <f t="shared" si="87"/>
        <v>31.576731939831898</v>
      </c>
      <c r="W793">
        <f t="shared" si="88"/>
        <v>3.1668888405090717E-2</v>
      </c>
      <c r="X793">
        <f t="shared" si="89"/>
        <v>1.002918492814089E-3</v>
      </c>
      <c r="Z793">
        <f ca="1">IF($F793=$Z$1,1,0)</f>
        <v>0</v>
      </c>
      <c r="AA793">
        <f ca="1">IF($I793=$AA$1,1,0)</f>
        <v>0</v>
      </c>
      <c r="AB793" t="str">
        <f t="shared" ca="1" si="90"/>
        <v/>
      </c>
      <c r="AC793" t="str">
        <f ca="1">IF(AND(Z793,AA793),C793,"")</f>
        <v/>
      </c>
      <c r="AD793" t="str">
        <f ca="1">IF(AND(AA793,Z793),D793,"")</f>
        <v/>
      </c>
      <c r="AE793" t="str">
        <f t="shared" ca="1" si="91"/>
        <v/>
      </c>
    </row>
    <row r="794" spans="1:31" x14ac:dyDescent="0.25">
      <c r="A794">
        <v>135184</v>
      </c>
      <c r="B794" s="1">
        <v>38759.121030092596</v>
      </c>
      <c r="C794">
        <v>2</v>
      </c>
      <c r="D794">
        <v>5</v>
      </c>
      <c r="E794">
        <v>180.4</v>
      </c>
      <c r="F794" t="s">
        <v>115</v>
      </c>
      <c r="G794">
        <v>-48</v>
      </c>
      <c r="H794">
        <v>1139651657132</v>
      </c>
      <c r="I794">
        <v>180</v>
      </c>
      <c r="J794" s="3">
        <v>42771</v>
      </c>
      <c r="K794">
        <v>-43</v>
      </c>
      <c r="L794">
        <v>-41.936363636363602</v>
      </c>
      <c r="M794">
        <v>110</v>
      </c>
      <c r="N794">
        <v>4.4890841564625603</v>
      </c>
      <c r="O794">
        <v>7.75</v>
      </c>
      <c r="P794">
        <f t="shared" si="86"/>
        <v>1.5848931924611131E-5</v>
      </c>
      <c r="Q794">
        <f t="shared" si="85"/>
        <v>-11.05240844637142</v>
      </c>
      <c r="R794">
        <f>10^(L794/10)</f>
        <v>6.4027071212277627E-5</v>
      </c>
      <c r="S794">
        <f>LN(R794)</f>
        <v>-9.6562045763468394</v>
      </c>
      <c r="T794">
        <v>2.5</v>
      </c>
      <c r="U794">
        <v>-0.8</v>
      </c>
      <c r="V794">
        <f t="shared" si="87"/>
        <v>5.8215118311311542</v>
      </c>
      <c r="W794">
        <f t="shared" si="88"/>
        <v>0.171776684306024</v>
      </c>
      <c r="X794">
        <f t="shared" si="89"/>
        <v>2.9507229271171432E-2</v>
      </c>
      <c r="Z794">
        <f ca="1">IF($F794=$Z$1,1,0)</f>
        <v>0</v>
      </c>
      <c r="AA794">
        <f ca="1">IF($I794=$AA$1,1,0)</f>
        <v>0</v>
      </c>
      <c r="AB794" t="str">
        <f t="shared" ca="1" si="90"/>
        <v/>
      </c>
      <c r="AC794" t="str">
        <f ca="1">IF(AND(Z794,AA794),C794,"")</f>
        <v/>
      </c>
      <c r="AD794" t="str">
        <f ca="1">IF(AND(AA794,Z794),D794,"")</f>
        <v/>
      </c>
      <c r="AE794" t="str">
        <f t="shared" ca="1" si="91"/>
        <v/>
      </c>
    </row>
    <row r="795" spans="1:31" x14ac:dyDescent="0.25">
      <c r="A795">
        <v>135185</v>
      </c>
      <c r="B795" s="1">
        <v>38759.121030092596</v>
      </c>
      <c r="C795">
        <v>2</v>
      </c>
      <c r="D795">
        <v>5</v>
      </c>
      <c r="E795">
        <v>180.4</v>
      </c>
      <c r="F795" t="s">
        <v>112</v>
      </c>
      <c r="G795">
        <v>-57</v>
      </c>
      <c r="H795">
        <v>1139651657132</v>
      </c>
      <c r="I795">
        <v>180</v>
      </c>
      <c r="J795" s="3">
        <v>42771</v>
      </c>
      <c r="K795">
        <v>-55.5</v>
      </c>
      <c r="L795">
        <v>-54.963636363636397</v>
      </c>
      <c r="M795">
        <v>110</v>
      </c>
      <c r="N795">
        <v>4.4576030765038297</v>
      </c>
      <c r="O795">
        <v>4.75</v>
      </c>
      <c r="P795">
        <f t="shared" si="86"/>
        <v>1.9952623149688749E-6</v>
      </c>
      <c r="Q795">
        <f t="shared" si="85"/>
        <v>-13.124735030066063</v>
      </c>
      <c r="R795">
        <f>10^(L795/10)</f>
        <v>3.1888666871865489E-6</v>
      </c>
      <c r="S795">
        <f>LN(R795)</f>
        <v>-12.655844974765463</v>
      </c>
      <c r="T795">
        <v>7.5</v>
      </c>
      <c r="U795">
        <v>6.3</v>
      </c>
      <c r="V795">
        <f t="shared" si="87"/>
        <v>5.6515484603779162</v>
      </c>
      <c r="W795">
        <f t="shared" si="88"/>
        <v>0.17694265686843824</v>
      </c>
      <c r="X795">
        <f t="shared" si="89"/>
        <v>3.1308703819661873E-2</v>
      </c>
      <c r="Z795">
        <f ca="1">IF($F795=$Z$1,1,0)</f>
        <v>0</v>
      </c>
      <c r="AA795">
        <f ca="1">IF($I795=$AA$1,1,0)</f>
        <v>0</v>
      </c>
      <c r="AB795" t="str">
        <f t="shared" ca="1" si="90"/>
        <v/>
      </c>
      <c r="AC795" t="str">
        <f ca="1">IF(AND(Z795,AA795),C795,"")</f>
        <v/>
      </c>
      <c r="AD795" t="str">
        <f ca="1">IF(AND(AA795,Z795),D795,"")</f>
        <v/>
      </c>
      <c r="AE795" t="str">
        <f t="shared" ca="1" si="91"/>
        <v/>
      </c>
    </row>
    <row r="796" spans="1:31" x14ac:dyDescent="0.25">
      <c r="A796">
        <v>135186</v>
      </c>
      <c r="B796" s="1">
        <v>38759.121030092596</v>
      </c>
      <c r="C796">
        <v>2</v>
      </c>
      <c r="D796">
        <v>5</v>
      </c>
      <c r="E796">
        <v>180.4</v>
      </c>
      <c r="F796" t="s">
        <v>114</v>
      </c>
      <c r="G796">
        <v>-63</v>
      </c>
      <c r="H796">
        <v>1139651657132</v>
      </c>
      <c r="I796">
        <v>180</v>
      </c>
      <c r="J796" s="3">
        <v>42771</v>
      </c>
      <c r="K796">
        <v>-62</v>
      </c>
      <c r="L796">
        <v>-62.034482758620697</v>
      </c>
      <c r="M796">
        <v>87</v>
      </c>
      <c r="N796">
        <v>2.65648953469708</v>
      </c>
      <c r="O796">
        <v>4</v>
      </c>
      <c r="P796">
        <f t="shared" si="86"/>
        <v>5.0118723362727218E-7</v>
      </c>
      <c r="Q796">
        <f t="shared" si="85"/>
        <v>-14.506286085862488</v>
      </c>
      <c r="R796">
        <f>10^(L796/10)</f>
        <v>6.2596741171814023E-7</v>
      </c>
      <c r="S796">
        <f>LN(R796)</f>
        <v>-14.283967525159618</v>
      </c>
      <c r="T796">
        <v>33.5</v>
      </c>
      <c r="U796">
        <v>2.8</v>
      </c>
      <c r="V796">
        <f t="shared" si="87"/>
        <v>31.576731939831898</v>
      </c>
      <c r="W796">
        <f t="shared" si="88"/>
        <v>3.1668888405090717E-2</v>
      </c>
      <c r="X796">
        <f t="shared" si="89"/>
        <v>1.002918492814089E-3</v>
      </c>
      <c r="Z796">
        <f ca="1">IF($F796=$Z$1,1,0)</f>
        <v>0</v>
      </c>
      <c r="AA796">
        <f ca="1">IF($I796=$AA$1,1,0)</f>
        <v>0</v>
      </c>
      <c r="AB796" t="str">
        <f t="shared" ca="1" si="90"/>
        <v/>
      </c>
      <c r="AC796" t="str">
        <f ca="1">IF(AND(Z796,AA796),C796,"")</f>
        <v/>
      </c>
      <c r="AD796" t="str">
        <f ca="1">IF(AND(AA796,Z796),D796,"")</f>
        <v/>
      </c>
      <c r="AE796" t="str">
        <f t="shared" ca="1" si="91"/>
        <v/>
      </c>
    </row>
    <row r="797" spans="1:31" x14ac:dyDescent="0.25">
      <c r="A797">
        <v>135187</v>
      </c>
      <c r="B797" s="1">
        <v>38759.121030092596</v>
      </c>
      <c r="C797">
        <v>2</v>
      </c>
      <c r="D797">
        <v>5</v>
      </c>
      <c r="E797">
        <v>180.4</v>
      </c>
      <c r="F797" t="s">
        <v>116</v>
      </c>
      <c r="G797">
        <v>-66</v>
      </c>
      <c r="H797">
        <v>1139651657132</v>
      </c>
      <c r="I797">
        <v>180</v>
      </c>
      <c r="J797" s="3">
        <v>42771</v>
      </c>
      <c r="K797">
        <v>-60</v>
      </c>
      <c r="L797">
        <v>-61.125</v>
      </c>
      <c r="M797">
        <v>88</v>
      </c>
      <c r="N797">
        <v>2.9973647429531902</v>
      </c>
      <c r="O797">
        <v>5</v>
      </c>
      <c r="P797">
        <f t="shared" si="86"/>
        <v>2.511886431509578E-7</v>
      </c>
      <c r="Q797">
        <f t="shared" si="85"/>
        <v>-15.197061613760702</v>
      </c>
      <c r="R797">
        <f>10^(L797/10)</f>
        <v>7.717915155850123E-7</v>
      </c>
      <c r="S797">
        <f>LN(R797)</f>
        <v>-14.074551380926104</v>
      </c>
      <c r="T797">
        <v>33.5</v>
      </c>
      <c r="U797">
        <v>9.3000000000000007</v>
      </c>
      <c r="V797">
        <f t="shared" si="87"/>
        <v>31.792137392757976</v>
      </c>
      <c r="W797">
        <f t="shared" si="88"/>
        <v>3.1454318017252687E-2</v>
      </c>
      <c r="X797">
        <f t="shared" si="89"/>
        <v>9.8937412193046692E-4</v>
      </c>
      <c r="Z797">
        <f ca="1">IF($F797=$Z$1,1,0)</f>
        <v>0</v>
      </c>
      <c r="AA797">
        <f ca="1">IF($I797=$AA$1,1,0)</f>
        <v>0</v>
      </c>
      <c r="AB797" t="str">
        <f t="shared" ca="1" si="90"/>
        <v/>
      </c>
      <c r="AC797" t="str">
        <f ca="1">IF(AND(Z797,AA797),C797,"")</f>
        <v/>
      </c>
      <c r="AD797" t="str">
        <f ca="1">IF(AND(AA797,Z797),D797,"")</f>
        <v/>
      </c>
      <c r="AE797" t="str">
        <f t="shared" ca="1" si="91"/>
        <v/>
      </c>
    </row>
    <row r="798" spans="1:31" x14ac:dyDescent="0.25">
      <c r="A798">
        <v>135193</v>
      </c>
      <c r="B798" s="1">
        <v>38759.121030092596</v>
      </c>
      <c r="C798">
        <v>2</v>
      </c>
      <c r="D798">
        <v>5</v>
      </c>
      <c r="E798">
        <v>180.4</v>
      </c>
      <c r="F798" t="s">
        <v>117</v>
      </c>
      <c r="G798">
        <v>-66</v>
      </c>
      <c r="H798">
        <v>1139651657384</v>
      </c>
      <c r="I798">
        <v>180</v>
      </c>
      <c r="J798" s="3">
        <v>42771</v>
      </c>
      <c r="K798">
        <v>-64</v>
      </c>
      <c r="L798">
        <v>-64.355555555555597</v>
      </c>
      <c r="M798">
        <v>90</v>
      </c>
      <c r="N798">
        <v>2.78160535295277</v>
      </c>
      <c r="O798">
        <v>5</v>
      </c>
      <c r="P798">
        <f t="shared" si="86"/>
        <v>2.511886431509578E-7</v>
      </c>
      <c r="Q798">
        <f t="shared" si="85"/>
        <v>-15.197061613760702</v>
      </c>
      <c r="R798">
        <f>10^(L798/10)</f>
        <v>3.6681276823929864E-7</v>
      </c>
      <c r="S798">
        <f>LN(R798)</f>
        <v>-14.818414287357248</v>
      </c>
      <c r="T798">
        <v>1</v>
      </c>
      <c r="U798">
        <v>14</v>
      </c>
      <c r="V798">
        <f t="shared" si="87"/>
        <v>9.0553851381374173</v>
      </c>
      <c r="W798">
        <f t="shared" si="88"/>
        <v>0.11043152607484653</v>
      </c>
      <c r="X798">
        <f t="shared" si="89"/>
        <v>1.2195121951219511E-2</v>
      </c>
      <c r="Z798">
        <f ca="1">IF($F798=$Z$1,1,0)</f>
        <v>0</v>
      </c>
      <c r="AA798">
        <f ca="1">IF($I798=$AA$1,1,0)</f>
        <v>0</v>
      </c>
      <c r="AB798" t="str">
        <f t="shared" ca="1" si="90"/>
        <v/>
      </c>
      <c r="AC798" t="str">
        <f ca="1">IF(AND(Z798,AA798),C798,"")</f>
        <v/>
      </c>
      <c r="AD798" t="str">
        <f ca="1">IF(AND(AA798,Z798),D798,"")</f>
        <v/>
      </c>
      <c r="AE798" t="str">
        <f t="shared" ca="1" si="91"/>
        <v/>
      </c>
    </row>
    <row r="799" spans="1:31" x14ac:dyDescent="0.25">
      <c r="A799">
        <v>135204</v>
      </c>
      <c r="B799" s="1">
        <v>38759.121030092596</v>
      </c>
      <c r="C799">
        <v>2</v>
      </c>
      <c r="D799">
        <v>5</v>
      </c>
      <c r="E799">
        <v>180.4</v>
      </c>
      <c r="F799" t="s">
        <v>113</v>
      </c>
      <c r="G799">
        <v>-63</v>
      </c>
      <c r="H799">
        <v>1139651657636</v>
      </c>
      <c r="I799">
        <v>180</v>
      </c>
      <c r="J799" s="3">
        <v>42771</v>
      </c>
      <c r="K799">
        <v>-65</v>
      </c>
      <c r="L799">
        <v>-64.644444444444403</v>
      </c>
      <c r="M799">
        <v>90</v>
      </c>
      <c r="N799">
        <v>1.8561232470164399</v>
      </c>
      <c r="O799">
        <v>3</v>
      </c>
      <c r="P799">
        <f t="shared" si="86"/>
        <v>5.0118723362727218E-7</v>
      </c>
      <c r="Q799">
        <f t="shared" si="85"/>
        <v>-14.506286085862488</v>
      </c>
      <c r="R799">
        <f>10^(L799/10)</f>
        <v>3.4320654044759763E-7</v>
      </c>
      <c r="S799">
        <f>LN(R799)</f>
        <v>-14.884933412265946</v>
      </c>
      <c r="T799">
        <v>12.8</v>
      </c>
      <c r="U799">
        <v>-2.8</v>
      </c>
      <c r="V799">
        <f t="shared" si="87"/>
        <v>13.322161986704712</v>
      </c>
      <c r="W799">
        <f t="shared" si="88"/>
        <v>7.5062891518507494E-2</v>
      </c>
      <c r="X799">
        <f t="shared" si="89"/>
        <v>5.6344376831192235E-3</v>
      </c>
      <c r="Z799">
        <f ca="1">IF($F799=$Z$1,1,0)</f>
        <v>1</v>
      </c>
      <c r="AA799">
        <f ca="1">IF($I799=$AA$1,1,0)</f>
        <v>0</v>
      </c>
      <c r="AB799" t="str">
        <f t="shared" ca="1" si="90"/>
        <v/>
      </c>
      <c r="AC799" t="str">
        <f ca="1">IF(AND(Z799,AA799),C799,"")</f>
        <v/>
      </c>
      <c r="AD799" t="str">
        <f ca="1">IF(AND(AA799,Z799),D799,"")</f>
        <v/>
      </c>
      <c r="AE799" t="str">
        <f t="shared" ca="1" si="91"/>
        <v/>
      </c>
    </row>
    <row r="800" spans="1:31" x14ac:dyDescent="0.25">
      <c r="A800">
        <v>136165</v>
      </c>
      <c r="B800" s="1">
        <v>38759.121689814812</v>
      </c>
      <c r="C800">
        <v>2</v>
      </c>
      <c r="D800">
        <v>5</v>
      </c>
      <c r="E800">
        <v>225</v>
      </c>
      <c r="F800" t="s">
        <v>115</v>
      </c>
      <c r="G800">
        <v>-38</v>
      </c>
      <c r="H800">
        <v>1139651714052</v>
      </c>
      <c r="I800">
        <v>225</v>
      </c>
      <c r="J800" s="3">
        <v>42771</v>
      </c>
      <c r="K800">
        <v>-39</v>
      </c>
      <c r="L800">
        <v>-40.571428571428598</v>
      </c>
      <c r="M800">
        <v>98</v>
      </c>
      <c r="N800">
        <v>2.9110525251399602</v>
      </c>
      <c r="O800">
        <v>5</v>
      </c>
      <c r="P800">
        <f t="shared" si="86"/>
        <v>1.584893192461112E-4</v>
      </c>
      <c r="Q800">
        <f t="shared" si="85"/>
        <v>-8.7498233533773746</v>
      </c>
      <c r="R800">
        <f>10^(L800/10)</f>
        <v>8.7671238729686228E-5</v>
      </c>
      <c r="S800">
        <f>LN(R800)</f>
        <v>-9.3419166630044206</v>
      </c>
      <c r="T800">
        <v>2.5</v>
      </c>
      <c r="U800">
        <v>-0.8</v>
      </c>
      <c r="V800">
        <f t="shared" si="87"/>
        <v>5.8215118311311542</v>
      </c>
      <c r="W800">
        <f t="shared" si="88"/>
        <v>0.171776684306024</v>
      </c>
      <c r="X800">
        <f t="shared" si="89"/>
        <v>2.9507229271171432E-2</v>
      </c>
      <c r="Z800">
        <f ca="1">IF($F800=$Z$1,1,0)</f>
        <v>0</v>
      </c>
      <c r="AA800">
        <f ca="1">IF($I800=$AA$1,1,0)</f>
        <v>0</v>
      </c>
      <c r="AB800" t="str">
        <f t="shared" ca="1" si="90"/>
        <v/>
      </c>
      <c r="AC800" t="str">
        <f ca="1">IF(AND(Z800,AA800),C800,"")</f>
        <v/>
      </c>
      <c r="AD800" t="str">
        <f ca="1">IF(AND(AA800,Z800),D800,"")</f>
        <v/>
      </c>
      <c r="AE800" t="str">
        <f t="shared" ca="1" si="91"/>
        <v/>
      </c>
    </row>
    <row r="801" spans="1:31" x14ac:dyDescent="0.25">
      <c r="A801">
        <v>136166</v>
      </c>
      <c r="B801" s="1">
        <v>38759.121689814812</v>
      </c>
      <c r="C801">
        <v>2</v>
      </c>
      <c r="D801">
        <v>5</v>
      </c>
      <c r="E801">
        <v>225</v>
      </c>
      <c r="F801" t="s">
        <v>117</v>
      </c>
      <c r="G801">
        <v>-59</v>
      </c>
      <c r="H801">
        <v>1139651714052</v>
      </c>
      <c r="I801">
        <v>225</v>
      </c>
      <c r="J801" s="3">
        <v>42771</v>
      </c>
      <c r="K801">
        <v>-57</v>
      </c>
      <c r="L801">
        <v>-56.721649484536101</v>
      </c>
      <c r="M801">
        <v>97</v>
      </c>
      <c r="N801">
        <v>0.96546910058915902</v>
      </c>
      <c r="O801">
        <v>1</v>
      </c>
      <c r="P801">
        <f t="shared" si="86"/>
        <v>1.2589254117941642E-6</v>
      </c>
      <c r="Q801">
        <f t="shared" si="85"/>
        <v>-13.585252048664872</v>
      </c>
      <c r="R801">
        <f>10^(L801/10)</f>
        <v>2.1273309155431675E-6</v>
      </c>
      <c r="S801">
        <f>LN(R801)</f>
        <v>-13.060642455312625</v>
      </c>
      <c r="T801">
        <v>1</v>
      </c>
      <c r="U801">
        <v>14</v>
      </c>
      <c r="V801">
        <f t="shared" si="87"/>
        <v>9.0553851381374173</v>
      </c>
      <c r="W801">
        <f t="shared" si="88"/>
        <v>0.11043152607484653</v>
      </c>
      <c r="X801">
        <f t="shared" si="89"/>
        <v>1.2195121951219511E-2</v>
      </c>
      <c r="Z801">
        <f ca="1">IF($F801=$Z$1,1,0)</f>
        <v>0</v>
      </c>
      <c r="AA801">
        <f ca="1">IF($I801=$AA$1,1,0)</f>
        <v>0</v>
      </c>
      <c r="AB801" t="str">
        <f t="shared" ca="1" si="90"/>
        <v/>
      </c>
      <c r="AC801" t="str">
        <f ca="1">IF(AND(Z801,AA801),C801,"")</f>
        <v/>
      </c>
      <c r="AD801" t="str">
        <f ca="1">IF(AND(AA801,Z801),D801,"")</f>
        <v/>
      </c>
      <c r="AE801" t="str">
        <f t="shared" ca="1" si="91"/>
        <v/>
      </c>
    </row>
    <row r="802" spans="1:31" x14ac:dyDescent="0.25">
      <c r="A802">
        <v>136167</v>
      </c>
      <c r="B802" s="1">
        <v>38759.121689814812</v>
      </c>
      <c r="C802">
        <v>2</v>
      </c>
      <c r="D802">
        <v>5</v>
      </c>
      <c r="E802">
        <v>225</v>
      </c>
      <c r="F802" t="s">
        <v>112</v>
      </c>
      <c r="G802">
        <v>-51</v>
      </c>
      <c r="H802">
        <v>1139651714052</v>
      </c>
      <c r="I802">
        <v>225</v>
      </c>
      <c r="J802" s="3">
        <v>42771</v>
      </c>
      <c r="K802">
        <v>-52</v>
      </c>
      <c r="L802">
        <v>-51.590909090909101</v>
      </c>
      <c r="M802">
        <v>110</v>
      </c>
      <c r="N802">
        <v>1.29427429664753</v>
      </c>
      <c r="O802">
        <v>1</v>
      </c>
      <c r="P802">
        <f t="shared" si="86"/>
        <v>7.9432823472428065E-6</v>
      </c>
      <c r="Q802">
        <f t="shared" si="85"/>
        <v>-11.743183974269634</v>
      </c>
      <c r="R802">
        <f>10^(L802/10)</f>
        <v>6.9328066921444988E-6</v>
      </c>
      <c r="S802">
        <f>LN(R802)</f>
        <v>-11.87924582067383</v>
      </c>
      <c r="T802">
        <v>7.5</v>
      </c>
      <c r="U802">
        <v>6.3</v>
      </c>
      <c r="V802">
        <f t="shared" si="87"/>
        <v>5.6515484603779162</v>
      </c>
      <c r="W802">
        <f t="shared" si="88"/>
        <v>0.17694265686843824</v>
      </c>
      <c r="X802">
        <f t="shared" si="89"/>
        <v>3.1308703819661873E-2</v>
      </c>
      <c r="Z802">
        <f ca="1">IF($F802=$Z$1,1,0)</f>
        <v>0</v>
      </c>
      <c r="AA802">
        <f ca="1">IF($I802=$AA$1,1,0)</f>
        <v>0</v>
      </c>
      <c r="AB802" t="str">
        <f t="shared" ca="1" si="90"/>
        <v/>
      </c>
      <c r="AC802" t="str">
        <f ca="1">IF(AND(Z802,AA802),C802,"")</f>
        <v/>
      </c>
      <c r="AD802" t="str">
        <f ca="1">IF(AND(AA802,Z802),D802,"")</f>
        <v/>
      </c>
      <c r="AE802" t="str">
        <f t="shared" ca="1" si="91"/>
        <v/>
      </c>
    </row>
    <row r="803" spans="1:31" x14ac:dyDescent="0.25">
      <c r="A803">
        <v>136168</v>
      </c>
      <c r="B803" s="1">
        <v>38759.121689814812</v>
      </c>
      <c r="C803">
        <v>2</v>
      </c>
      <c r="D803">
        <v>5</v>
      </c>
      <c r="E803">
        <v>225</v>
      </c>
      <c r="F803" t="s">
        <v>113</v>
      </c>
      <c r="G803">
        <v>-70</v>
      </c>
      <c r="H803">
        <v>1139651714052</v>
      </c>
      <c r="I803">
        <v>225</v>
      </c>
      <c r="J803" s="3">
        <v>42771</v>
      </c>
      <c r="K803">
        <v>-64</v>
      </c>
      <c r="L803">
        <v>-63.936170212766001</v>
      </c>
      <c r="M803">
        <v>94</v>
      </c>
      <c r="N803">
        <v>1.50131491211529</v>
      </c>
      <c r="O803">
        <v>0</v>
      </c>
      <c r="P803">
        <f t="shared" si="86"/>
        <v>9.9999999999999995E-8</v>
      </c>
      <c r="Q803">
        <f t="shared" si="85"/>
        <v>-16.11809565095832</v>
      </c>
      <c r="R803">
        <f>10^(L803/10)</f>
        <v>4.0400150105701798E-7</v>
      </c>
      <c r="S803">
        <f>LN(R803)</f>
        <v>-14.721847243504495</v>
      </c>
      <c r="T803">
        <v>12.8</v>
      </c>
      <c r="U803">
        <v>-2.8</v>
      </c>
      <c r="V803">
        <f t="shared" si="87"/>
        <v>13.322161986704712</v>
      </c>
      <c r="W803">
        <f t="shared" si="88"/>
        <v>7.5062891518507494E-2</v>
      </c>
      <c r="X803">
        <f t="shared" si="89"/>
        <v>5.6344376831192235E-3</v>
      </c>
      <c r="Z803">
        <f ca="1">IF($F803=$Z$1,1,0)</f>
        <v>1</v>
      </c>
      <c r="AA803">
        <f ca="1">IF($I803=$AA$1,1,0)</f>
        <v>0</v>
      </c>
      <c r="AB803" t="str">
        <f t="shared" ca="1" si="90"/>
        <v/>
      </c>
      <c r="AC803" t="str">
        <f ca="1">IF(AND(Z803,AA803),C803,"")</f>
        <v/>
      </c>
      <c r="AD803" t="str">
        <f ca="1">IF(AND(AA803,Z803),D803,"")</f>
        <v/>
      </c>
      <c r="AE803" t="str">
        <f t="shared" ca="1" si="91"/>
        <v/>
      </c>
    </row>
    <row r="804" spans="1:31" x14ac:dyDescent="0.25">
      <c r="A804">
        <v>136175</v>
      </c>
      <c r="B804" s="1">
        <v>38759.121689814812</v>
      </c>
      <c r="C804">
        <v>2</v>
      </c>
      <c r="D804">
        <v>5</v>
      </c>
      <c r="E804">
        <v>225</v>
      </c>
      <c r="F804" t="s">
        <v>116</v>
      </c>
      <c r="G804">
        <v>-61</v>
      </c>
      <c r="H804">
        <v>1139651714304</v>
      </c>
      <c r="I804">
        <v>225</v>
      </c>
      <c r="J804" s="3">
        <v>42771</v>
      </c>
      <c r="K804">
        <v>-61</v>
      </c>
      <c r="L804">
        <v>-61.4268292682927</v>
      </c>
      <c r="M804">
        <v>82</v>
      </c>
      <c r="N804">
        <v>0.84664169990715699</v>
      </c>
      <c r="O804">
        <v>1</v>
      </c>
      <c r="P804">
        <f t="shared" si="86"/>
        <v>7.9432823472428114E-7</v>
      </c>
      <c r="Q804">
        <f t="shared" si="85"/>
        <v>-14.045769067263679</v>
      </c>
      <c r="R804">
        <f>10^(L804/10)</f>
        <v>7.1997443082776823E-7</v>
      </c>
      <c r="S804">
        <f>LN(R804)</f>
        <v>-14.144050138306113</v>
      </c>
      <c r="T804">
        <v>33.5</v>
      </c>
      <c r="U804">
        <v>9.3000000000000007</v>
      </c>
      <c r="V804">
        <f t="shared" si="87"/>
        <v>31.792137392757976</v>
      </c>
      <c r="W804">
        <f t="shared" si="88"/>
        <v>3.1454318017252687E-2</v>
      </c>
      <c r="X804">
        <f t="shared" si="89"/>
        <v>9.8937412193046692E-4</v>
      </c>
      <c r="Z804">
        <f ca="1">IF($F804=$Z$1,1,0)</f>
        <v>0</v>
      </c>
      <c r="AA804">
        <f ca="1">IF($I804=$AA$1,1,0)</f>
        <v>0</v>
      </c>
      <c r="AB804" t="str">
        <f t="shared" ca="1" si="90"/>
        <v/>
      </c>
      <c r="AC804" t="str">
        <f ca="1">IF(AND(Z804,AA804),C804,"")</f>
        <v/>
      </c>
      <c r="AD804" t="str">
        <f ca="1">IF(AND(AA804,Z804),D804,"")</f>
        <v/>
      </c>
      <c r="AE804" t="str">
        <f t="shared" ca="1" si="91"/>
        <v/>
      </c>
    </row>
    <row r="805" spans="1:31" x14ac:dyDescent="0.25">
      <c r="A805">
        <v>136181</v>
      </c>
      <c r="B805" s="1">
        <v>38759.121689814812</v>
      </c>
      <c r="C805">
        <v>2</v>
      </c>
      <c r="D805">
        <v>5</v>
      </c>
      <c r="E805">
        <v>225</v>
      </c>
      <c r="F805" t="s">
        <v>114</v>
      </c>
      <c r="G805">
        <v>-66</v>
      </c>
      <c r="H805">
        <v>1139651714556</v>
      </c>
      <c r="I805">
        <v>225</v>
      </c>
      <c r="J805" s="3">
        <v>42771</v>
      </c>
      <c r="K805">
        <v>-62</v>
      </c>
      <c r="L805">
        <v>-62.597560975609802</v>
      </c>
      <c r="M805">
        <v>82</v>
      </c>
      <c r="N805">
        <v>3.4671643378442298</v>
      </c>
      <c r="O805">
        <v>2</v>
      </c>
      <c r="P805">
        <f t="shared" si="86"/>
        <v>2.511886431509578E-7</v>
      </c>
      <c r="Q805">
        <f t="shared" si="85"/>
        <v>-15.197061613760702</v>
      </c>
      <c r="R805">
        <f>10^(L805/10)</f>
        <v>5.4984958605491526E-7</v>
      </c>
      <c r="S805">
        <f>LN(R805)</f>
        <v>-14.413621076022496</v>
      </c>
      <c r="T805">
        <v>33.5</v>
      </c>
      <c r="U805">
        <v>2.8</v>
      </c>
      <c r="V805">
        <f t="shared" si="87"/>
        <v>31.576731939831898</v>
      </c>
      <c r="W805">
        <f t="shared" si="88"/>
        <v>3.1668888405090717E-2</v>
      </c>
      <c r="X805">
        <f t="shared" si="89"/>
        <v>1.002918492814089E-3</v>
      </c>
      <c r="Z805">
        <f ca="1">IF($F805=$Z$1,1,0)</f>
        <v>0</v>
      </c>
      <c r="AA805">
        <f ca="1">IF($I805=$AA$1,1,0)</f>
        <v>0</v>
      </c>
      <c r="AB805" t="str">
        <f t="shared" ca="1" si="90"/>
        <v/>
      </c>
      <c r="AC805" t="str">
        <f ca="1">IF(AND(Z805,AA805),C805,"")</f>
        <v/>
      </c>
      <c r="AD805" t="str">
        <f ca="1">IF(AND(AA805,Z805),D805,"")</f>
        <v/>
      </c>
      <c r="AE805" t="str">
        <f t="shared" ca="1" si="91"/>
        <v/>
      </c>
    </row>
    <row r="806" spans="1:31" x14ac:dyDescent="0.25">
      <c r="A806">
        <v>136949</v>
      </c>
      <c r="B806" s="1">
        <v>38759.122499999998</v>
      </c>
      <c r="C806">
        <v>2</v>
      </c>
      <c r="D806">
        <v>5</v>
      </c>
      <c r="E806">
        <v>270.10000000000002</v>
      </c>
      <c r="F806" t="s">
        <v>115</v>
      </c>
      <c r="G806">
        <v>-47</v>
      </c>
      <c r="H806">
        <v>1139651784312</v>
      </c>
      <c r="I806">
        <v>270</v>
      </c>
      <c r="J806" s="3">
        <v>42771</v>
      </c>
      <c r="K806">
        <v>-43</v>
      </c>
      <c r="L806">
        <v>-44.34375</v>
      </c>
      <c r="M806">
        <v>96</v>
      </c>
      <c r="N806">
        <v>2.7599699655116399</v>
      </c>
      <c r="O806">
        <v>3</v>
      </c>
      <c r="P806">
        <f t="shared" si="86"/>
        <v>1.9952623149688769E-5</v>
      </c>
      <c r="Q806">
        <f t="shared" si="85"/>
        <v>-10.822149937072016</v>
      </c>
      <c r="R806">
        <f>10^(L806/10)</f>
        <v>3.6781124273010535E-5</v>
      </c>
      <c r="S806">
        <f>LN(R806)</f>
        <v>-10.210525771745473</v>
      </c>
      <c r="T806">
        <v>2.5</v>
      </c>
      <c r="U806">
        <v>-0.8</v>
      </c>
      <c r="V806">
        <f t="shared" si="87"/>
        <v>5.8215118311311542</v>
      </c>
      <c r="W806">
        <f t="shared" si="88"/>
        <v>0.171776684306024</v>
      </c>
      <c r="X806">
        <f t="shared" si="89"/>
        <v>2.9507229271171432E-2</v>
      </c>
      <c r="Z806">
        <f ca="1">IF($F806=$Z$1,1,0)</f>
        <v>0</v>
      </c>
      <c r="AA806">
        <f ca="1">IF($I806=$AA$1,1,0)</f>
        <v>1</v>
      </c>
      <c r="AB806" t="str">
        <f t="shared" ca="1" si="90"/>
        <v/>
      </c>
      <c r="AC806" t="str">
        <f ca="1">IF(AND(Z806,AA806),C806,"")</f>
        <v/>
      </c>
      <c r="AD806" t="str">
        <f ca="1">IF(AND(AA806,Z806),D806,"")</f>
        <v/>
      </c>
      <c r="AE806" t="str">
        <f t="shared" ca="1" si="91"/>
        <v/>
      </c>
    </row>
    <row r="807" spans="1:31" x14ac:dyDescent="0.25">
      <c r="A807">
        <v>136950</v>
      </c>
      <c r="B807" s="1">
        <v>38759.122499999998</v>
      </c>
      <c r="C807">
        <v>2</v>
      </c>
      <c r="D807">
        <v>5</v>
      </c>
      <c r="E807">
        <v>270.10000000000002</v>
      </c>
      <c r="F807" t="s">
        <v>117</v>
      </c>
      <c r="G807">
        <v>-57</v>
      </c>
      <c r="H807">
        <v>1139651784312</v>
      </c>
      <c r="I807">
        <v>270</v>
      </c>
      <c r="J807" s="3">
        <v>42771</v>
      </c>
      <c r="K807">
        <v>-56</v>
      </c>
      <c r="L807">
        <v>-55.988636363636402</v>
      </c>
      <c r="M807">
        <v>88</v>
      </c>
      <c r="N807">
        <v>1.98554730971646</v>
      </c>
      <c r="O807">
        <v>2</v>
      </c>
      <c r="P807">
        <f t="shared" si="86"/>
        <v>1.9952623149688749E-6</v>
      </c>
      <c r="Q807">
        <f t="shared" si="85"/>
        <v>-13.124735030066063</v>
      </c>
      <c r="R807">
        <f>10^(L807/10)</f>
        <v>2.5184675744289392E-6</v>
      </c>
      <c r="S807">
        <f>LN(R807)</f>
        <v>-12.891859946797355</v>
      </c>
      <c r="T807">
        <v>1</v>
      </c>
      <c r="U807">
        <v>14</v>
      </c>
      <c r="V807">
        <f t="shared" si="87"/>
        <v>9.0553851381374173</v>
      </c>
      <c r="W807">
        <f t="shared" si="88"/>
        <v>0.11043152607484653</v>
      </c>
      <c r="X807">
        <f t="shared" si="89"/>
        <v>1.2195121951219511E-2</v>
      </c>
      <c r="Z807">
        <f ca="1">IF($F807=$Z$1,1,0)</f>
        <v>0</v>
      </c>
      <c r="AA807">
        <f ca="1">IF($I807=$AA$1,1,0)</f>
        <v>1</v>
      </c>
      <c r="AB807" t="str">
        <f t="shared" ca="1" si="90"/>
        <v/>
      </c>
      <c r="AC807" t="str">
        <f ca="1">IF(AND(Z807,AA807),C807,"")</f>
        <v/>
      </c>
      <c r="AD807" t="str">
        <f ca="1">IF(AND(AA807,Z807),D807,"")</f>
        <v/>
      </c>
      <c r="AE807" t="str">
        <f t="shared" ca="1" si="91"/>
        <v/>
      </c>
    </row>
    <row r="808" spans="1:31" x14ac:dyDescent="0.25">
      <c r="A808">
        <v>136951</v>
      </c>
      <c r="B808" s="1">
        <v>38759.122499999998</v>
      </c>
      <c r="C808">
        <v>2</v>
      </c>
      <c r="D808">
        <v>5</v>
      </c>
      <c r="E808">
        <v>270.10000000000002</v>
      </c>
      <c r="F808" t="s">
        <v>116</v>
      </c>
      <c r="G808">
        <v>-62</v>
      </c>
      <c r="H808">
        <v>1139651784312</v>
      </c>
      <c r="I808">
        <v>270</v>
      </c>
      <c r="J808" s="3">
        <v>42771</v>
      </c>
      <c r="K808">
        <v>-63</v>
      </c>
      <c r="L808">
        <v>-63.25</v>
      </c>
      <c r="M808">
        <v>84</v>
      </c>
      <c r="N808">
        <v>2.8533429981445</v>
      </c>
      <c r="O808">
        <v>3</v>
      </c>
      <c r="P808">
        <f t="shared" si="86"/>
        <v>6.3095734448019254E-7</v>
      </c>
      <c r="Q808">
        <f t="shared" si="85"/>
        <v>-14.276027576563084</v>
      </c>
      <c r="R808">
        <f>10^(L808/10)</f>
        <v>4.7315125896147963E-7</v>
      </c>
      <c r="S808">
        <f>LN(R808)</f>
        <v>-14.563850713187341</v>
      </c>
      <c r="T808">
        <v>33.5</v>
      </c>
      <c r="U808">
        <v>9.3000000000000007</v>
      </c>
      <c r="V808">
        <f t="shared" si="87"/>
        <v>31.792137392757976</v>
      </c>
      <c r="W808">
        <f t="shared" si="88"/>
        <v>3.1454318017252687E-2</v>
      </c>
      <c r="X808">
        <f t="shared" si="89"/>
        <v>9.8937412193046692E-4</v>
      </c>
      <c r="Z808">
        <f ca="1">IF($F808=$Z$1,1,0)</f>
        <v>0</v>
      </c>
      <c r="AA808">
        <f ca="1">IF($I808=$AA$1,1,0)</f>
        <v>1</v>
      </c>
      <c r="AB808" t="str">
        <f t="shared" ca="1" si="90"/>
        <v/>
      </c>
      <c r="AC808" t="str">
        <f ca="1">IF(AND(Z808,AA808),C808,"")</f>
        <v/>
      </c>
      <c r="AD808" t="str">
        <f ca="1">IF(AND(AA808,Z808),D808,"")</f>
        <v/>
      </c>
      <c r="AE808" t="str">
        <f t="shared" ca="1" si="91"/>
        <v/>
      </c>
    </row>
    <row r="809" spans="1:31" x14ac:dyDescent="0.25">
      <c r="A809">
        <v>136952</v>
      </c>
      <c r="B809" s="1">
        <v>38759.122499999998</v>
      </c>
      <c r="C809">
        <v>2</v>
      </c>
      <c r="D809">
        <v>5</v>
      </c>
      <c r="E809">
        <v>270.10000000000002</v>
      </c>
      <c r="F809" t="s">
        <v>114</v>
      </c>
      <c r="G809">
        <v>-64</v>
      </c>
      <c r="H809">
        <v>1139651784312</v>
      </c>
      <c r="I809">
        <v>270</v>
      </c>
      <c r="J809" s="3">
        <v>42771</v>
      </c>
      <c r="K809">
        <v>-66</v>
      </c>
      <c r="L809">
        <v>-65.733333333333306</v>
      </c>
      <c r="M809">
        <v>90</v>
      </c>
      <c r="N809">
        <v>3.4439329490138699</v>
      </c>
      <c r="O809">
        <v>3</v>
      </c>
      <c r="P809">
        <f t="shared" si="86"/>
        <v>3.9810717055349618E-7</v>
      </c>
      <c r="Q809">
        <f t="shared" si="85"/>
        <v>-14.736544595161895</v>
      </c>
      <c r="R809">
        <f>10^(L809/10)</f>
        <v>2.6709555875589991E-7</v>
      </c>
      <c r="S809">
        <f>LN(R809)</f>
        <v>-15.135659344614188</v>
      </c>
      <c r="T809">
        <v>33.5</v>
      </c>
      <c r="U809">
        <v>2.8</v>
      </c>
      <c r="V809">
        <f t="shared" si="87"/>
        <v>31.576731939831898</v>
      </c>
      <c r="W809">
        <f t="shared" si="88"/>
        <v>3.1668888405090717E-2</v>
      </c>
      <c r="X809">
        <f t="shared" si="89"/>
        <v>1.002918492814089E-3</v>
      </c>
      <c r="Z809">
        <f ca="1">IF($F809=$Z$1,1,0)</f>
        <v>0</v>
      </c>
      <c r="AA809">
        <f ca="1">IF($I809=$AA$1,1,0)</f>
        <v>1</v>
      </c>
      <c r="AB809" t="str">
        <f t="shared" ca="1" si="90"/>
        <v/>
      </c>
      <c r="AC809" t="str">
        <f ca="1">IF(AND(Z809,AA809),C809,"")</f>
        <v/>
      </c>
      <c r="AD809" t="str">
        <f ca="1">IF(AND(AA809,Z809),D809,"")</f>
        <v/>
      </c>
      <c r="AE809" t="str">
        <f t="shared" ca="1" si="91"/>
        <v/>
      </c>
    </row>
    <row r="810" spans="1:31" x14ac:dyDescent="0.25">
      <c r="A810">
        <v>136953</v>
      </c>
      <c r="B810" s="1">
        <v>38759.122499999998</v>
      </c>
      <c r="C810">
        <v>2</v>
      </c>
      <c r="D810">
        <v>5</v>
      </c>
      <c r="E810">
        <v>270.10000000000002</v>
      </c>
      <c r="F810" t="s">
        <v>112</v>
      </c>
      <c r="G810">
        <v>-61</v>
      </c>
      <c r="H810">
        <v>1139651784312</v>
      </c>
      <c r="I810">
        <v>270</v>
      </c>
      <c r="J810" s="3">
        <v>42771</v>
      </c>
      <c r="K810">
        <v>-55</v>
      </c>
      <c r="L810">
        <v>-56.981818181818198</v>
      </c>
      <c r="M810">
        <v>110</v>
      </c>
      <c r="N810">
        <v>3.7830666124404702</v>
      </c>
      <c r="O810">
        <v>6</v>
      </c>
      <c r="P810">
        <f t="shared" si="86"/>
        <v>7.9432823472428114E-7</v>
      </c>
      <c r="Q810">
        <f t="shared" si="85"/>
        <v>-14.045769067263679</v>
      </c>
      <c r="R810">
        <f>10^(L810/10)</f>
        <v>2.0036330271092603E-6</v>
      </c>
      <c r="S810">
        <f>LN(R810)</f>
        <v>-13.120548511715167</v>
      </c>
      <c r="T810">
        <v>7.5</v>
      </c>
      <c r="U810">
        <v>6.3</v>
      </c>
      <c r="V810">
        <f t="shared" si="87"/>
        <v>5.6515484603779162</v>
      </c>
      <c r="W810">
        <f t="shared" si="88"/>
        <v>0.17694265686843824</v>
      </c>
      <c r="X810">
        <f t="shared" si="89"/>
        <v>3.1308703819661873E-2</v>
      </c>
      <c r="Z810">
        <f ca="1">IF($F810=$Z$1,1,0)</f>
        <v>0</v>
      </c>
      <c r="AA810">
        <f ca="1">IF($I810=$AA$1,1,0)</f>
        <v>1</v>
      </c>
      <c r="AB810" t="str">
        <f t="shared" ca="1" si="90"/>
        <v/>
      </c>
      <c r="AC810" t="str">
        <f ca="1">IF(AND(Z810,AA810),C810,"")</f>
        <v/>
      </c>
      <c r="AD810" t="str">
        <f ca="1">IF(AND(AA810,Z810),D810,"")</f>
        <v/>
      </c>
      <c r="AE810" t="str">
        <f t="shared" ca="1" si="91"/>
        <v/>
      </c>
    </row>
    <row r="811" spans="1:31" x14ac:dyDescent="0.25">
      <c r="A811">
        <v>136954</v>
      </c>
      <c r="B811" s="1">
        <v>38759.122499999998</v>
      </c>
      <c r="C811">
        <v>2</v>
      </c>
      <c r="D811">
        <v>5</v>
      </c>
      <c r="E811">
        <v>270.10000000000002</v>
      </c>
      <c r="F811" t="s">
        <v>113</v>
      </c>
      <c r="G811">
        <v>-71</v>
      </c>
      <c r="H811">
        <v>1139651784312</v>
      </c>
      <c r="I811">
        <v>270</v>
      </c>
      <c r="J811" s="3">
        <v>42771</v>
      </c>
      <c r="K811">
        <v>-68</v>
      </c>
      <c r="L811">
        <v>-68.216494845360799</v>
      </c>
      <c r="M811">
        <v>97</v>
      </c>
      <c r="N811">
        <v>3.7059265713957901</v>
      </c>
      <c r="O811">
        <v>4</v>
      </c>
      <c r="P811">
        <f t="shared" si="86"/>
        <v>7.943282347242818E-8</v>
      </c>
      <c r="Q811">
        <f t="shared" si="85"/>
        <v>-16.348354160257724</v>
      </c>
      <c r="R811">
        <f>10^(L811/10)</f>
        <v>1.5078235270497217E-7</v>
      </c>
      <c r="S811">
        <f>LN(R811)</f>
        <v>-15.707428412723294</v>
      </c>
      <c r="T811">
        <v>12.8</v>
      </c>
      <c r="U811">
        <v>-2.8</v>
      </c>
      <c r="V811">
        <f t="shared" si="87"/>
        <v>13.322161986704712</v>
      </c>
      <c r="W811">
        <f t="shared" si="88"/>
        <v>7.5062891518507494E-2</v>
      </c>
      <c r="X811">
        <f t="shared" si="89"/>
        <v>5.6344376831192235E-3</v>
      </c>
      <c r="Z811">
        <f ca="1">IF($F811=$Z$1,1,0)</f>
        <v>1</v>
      </c>
      <c r="AA811">
        <f ca="1">IF($I811=$AA$1,1,0)</f>
        <v>1</v>
      </c>
      <c r="AB811">
        <f t="shared" ca="1" si="90"/>
        <v>9.7464915192703155E-3</v>
      </c>
      <c r="AC811">
        <f ca="1">IF(AND(Z811,AA811),C811,"")</f>
        <v>2</v>
      </c>
      <c r="AD811">
        <f ca="1">IF(AND(AA811,Z811),D811,"")</f>
        <v>5</v>
      </c>
      <c r="AE811">
        <f t="shared" ca="1" si="91"/>
        <v>7.5062891518507494E-2</v>
      </c>
    </row>
    <row r="812" spans="1:31" x14ac:dyDescent="0.25">
      <c r="A812">
        <v>137835</v>
      </c>
      <c r="B812" s="1">
        <v>38759.123287037037</v>
      </c>
      <c r="C812">
        <v>2</v>
      </c>
      <c r="D812">
        <v>5</v>
      </c>
      <c r="E812">
        <v>315.10000000000002</v>
      </c>
      <c r="F812" t="s">
        <v>112</v>
      </c>
      <c r="G812">
        <v>-52</v>
      </c>
      <c r="H812">
        <v>1139651852900</v>
      </c>
      <c r="I812">
        <v>315</v>
      </c>
      <c r="J812" s="3">
        <v>42771</v>
      </c>
      <c r="K812">
        <v>-48</v>
      </c>
      <c r="L812">
        <v>-49.790909090909103</v>
      </c>
      <c r="M812">
        <v>110</v>
      </c>
      <c r="N812">
        <v>3.9494406863224301</v>
      </c>
      <c r="O812">
        <v>4.75</v>
      </c>
      <c r="P812">
        <f t="shared" si="86"/>
        <v>6.3095734448019212E-6</v>
      </c>
      <c r="Q812">
        <f t="shared" si="85"/>
        <v>-11.973442483569039</v>
      </c>
      <c r="R812">
        <f>10^(L812/10)</f>
        <v>1.0493227552129127E-5</v>
      </c>
      <c r="S812">
        <f>LN(R812)</f>
        <v>-11.464780503934902</v>
      </c>
      <c r="T812">
        <v>7.5</v>
      </c>
      <c r="U812">
        <v>6.3</v>
      </c>
      <c r="V812">
        <f t="shared" si="87"/>
        <v>5.6515484603779162</v>
      </c>
      <c r="W812">
        <f t="shared" si="88"/>
        <v>0.17694265686843824</v>
      </c>
      <c r="X812">
        <f t="shared" si="89"/>
        <v>3.1308703819661873E-2</v>
      </c>
      <c r="Z812">
        <f ca="1">IF($F812=$Z$1,1,0)</f>
        <v>0</v>
      </c>
      <c r="AA812">
        <f ca="1">IF($I812=$AA$1,1,0)</f>
        <v>0</v>
      </c>
      <c r="AB812" t="str">
        <f t="shared" ca="1" si="90"/>
        <v/>
      </c>
      <c r="AC812" t="str">
        <f ca="1">IF(AND(Z812,AA812),C812,"")</f>
        <v/>
      </c>
      <c r="AD812" t="str">
        <f ca="1">IF(AND(AA812,Z812),D812,"")</f>
        <v/>
      </c>
      <c r="AE812" t="str">
        <f t="shared" ca="1" si="91"/>
        <v/>
      </c>
    </row>
    <row r="813" spans="1:31" x14ac:dyDescent="0.25">
      <c r="A813">
        <v>137836</v>
      </c>
      <c r="B813" s="1">
        <v>38759.123287037037</v>
      </c>
      <c r="C813">
        <v>2</v>
      </c>
      <c r="D813">
        <v>5</v>
      </c>
      <c r="E813">
        <v>315.10000000000002</v>
      </c>
      <c r="F813" t="s">
        <v>117</v>
      </c>
      <c r="G813">
        <v>-56</v>
      </c>
      <c r="H813">
        <v>1139651852900</v>
      </c>
      <c r="I813">
        <v>315</v>
      </c>
      <c r="J813" s="3">
        <v>42771</v>
      </c>
      <c r="K813">
        <v>-57</v>
      </c>
      <c r="L813">
        <v>-57.168539325842701</v>
      </c>
      <c r="M813">
        <v>89</v>
      </c>
      <c r="N813">
        <v>1.89038208653568</v>
      </c>
      <c r="O813">
        <v>3</v>
      </c>
      <c r="P813">
        <f t="shared" si="86"/>
        <v>2.5118864315095806E-6</v>
      </c>
      <c r="Q813">
        <f t="shared" ref="Q813:Q876" si="92">LN(P813)</f>
        <v>-12.894476520766656</v>
      </c>
      <c r="R813">
        <f>10^(L813/10)</f>
        <v>1.9193141601517854E-6</v>
      </c>
      <c r="S813">
        <f>LN(R813)</f>
        <v>-13.163542643992928</v>
      </c>
      <c r="T813">
        <v>1</v>
      </c>
      <c r="U813">
        <v>14</v>
      </c>
      <c r="V813">
        <f t="shared" si="87"/>
        <v>9.0553851381374173</v>
      </c>
      <c r="W813">
        <f t="shared" si="88"/>
        <v>0.11043152607484653</v>
      </c>
      <c r="X813">
        <f t="shared" si="89"/>
        <v>1.2195121951219511E-2</v>
      </c>
      <c r="Z813">
        <f ca="1">IF($F813=$Z$1,1,0)</f>
        <v>0</v>
      </c>
      <c r="AA813">
        <f ca="1">IF($I813=$AA$1,1,0)</f>
        <v>0</v>
      </c>
      <c r="AB813" t="str">
        <f t="shared" ca="1" si="90"/>
        <v/>
      </c>
      <c r="AC813" t="str">
        <f ca="1">IF(AND(Z813,AA813),C813,"")</f>
        <v/>
      </c>
      <c r="AD813" t="str">
        <f ca="1">IF(AND(AA813,Z813),D813,"")</f>
        <v/>
      </c>
      <c r="AE813" t="str">
        <f t="shared" ca="1" si="91"/>
        <v/>
      </c>
    </row>
    <row r="814" spans="1:31" x14ac:dyDescent="0.25">
      <c r="A814">
        <v>137837</v>
      </c>
      <c r="B814" s="1">
        <v>38759.123287037037</v>
      </c>
      <c r="C814">
        <v>2</v>
      </c>
      <c r="D814">
        <v>5</v>
      </c>
      <c r="E814">
        <v>315.10000000000002</v>
      </c>
      <c r="F814" t="s">
        <v>115</v>
      </c>
      <c r="G814">
        <v>-44</v>
      </c>
      <c r="H814">
        <v>1139651852900</v>
      </c>
      <c r="I814">
        <v>315</v>
      </c>
      <c r="J814" s="3">
        <v>42771</v>
      </c>
      <c r="K814">
        <v>-50</v>
      </c>
      <c r="L814">
        <v>-48.724489795918402</v>
      </c>
      <c r="M814">
        <v>98</v>
      </c>
      <c r="N814">
        <v>5.8886236857406598</v>
      </c>
      <c r="O814">
        <v>9</v>
      </c>
      <c r="P814">
        <f t="shared" si="86"/>
        <v>3.9810717055349634E-5</v>
      </c>
      <c r="Q814">
        <f t="shared" si="92"/>
        <v>-10.131374409173803</v>
      </c>
      <c r="R814">
        <f>10^(L814/10)</f>
        <v>1.3413775096114887E-5</v>
      </c>
      <c r="S814">
        <f>LN(R814)</f>
        <v>-11.219228386782222</v>
      </c>
      <c r="T814">
        <v>2.5</v>
      </c>
      <c r="U814">
        <v>-0.8</v>
      </c>
      <c r="V814">
        <f t="shared" si="87"/>
        <v>5.8215118311311542</v>
      </c>
      <c r="W814">
        <f t="shared" si="88"/>
        <v>0.171776684306024</v>
      </c>
      <c r="X814">
        <f t="shared" si="89"/>
        <v>2.9507229271171432E-2</v>
      </c>
      <c r="Z814">
        <f ca="1">IF($F814=$Z$1,1,0)</f>
        <v>0</v>
      </c>
      <c r="AA814">
        <f ca="1">IF($I814=$AA$1,1,0)</f>
        <v>0</v>
      </c>
      <c r="AB814" t="str">
        <f t="shared" ca="1" si="90"/>
        <v/>
      </c>
      <c r="AC814" t="str">
        <f ca="1">IF(AND(Z814,AA814),C814,"")</f>
        <v/>
      </c>
      <c r="AD814" t="str">
        <f ca="1">IF(AND(AA814,Z814),D814,"")</f>
        <v/>
      </c>
      <c r="AE814" t="str">
        <f t="shared" ca="1" si="91"/>
        <v/>
      </c>
    </row>
    <row r="815" spans="1:31" x14ac:dyDescent="0.25">
      <c r="A815">
        <v>137838</v>
      </c>
      <c r="B815" s="1">
        <v>38759.123287037037</v>
      </c>
      <c r="C815">
        <v>2</v>
      </c>
      <c r="D815">
        <v>5</v>
      </c>
      <c r="E815">
        <v>315.10000000000002</v>
      </c>
      <c r="F815" t="s">
        <v>114</v>
      </c>
      <c r="G815">
        <v>-62</v>
      </c>
      <c r="H815">
        <v>1139651852900</v>
      </c>
      <c r="I815">
        <v>315</v>
      </c>
      <c r="J815" s="3">
        <v>42771</v>
      </c>
      <c r="K815">
        <v>-61</v>
      </c>
      <c r="L815">
        <v>-61.767676767676797</v>
      </c>
      <c r="M815">
        <v>99</v>
      </c>
      <c r="N815">
        <v>2.7509860303812399</v>
      </c>
      <c r="O815">
        <v>3</v>
      </c>
      <c r="P815">
        <f t="shared" si="86"/>
        <v>6.3095734448019254E-7</v>
      </c>
      <c r="Q815">
        <f t="shared" si="92"/>
        <v>-14.276027576563084</v>
      </c>
      <c r="R815">
        <f>10^(L815/10)</f>
        <v>6.6562913529861421E-7</v>
      </c>
      <c r="S815">
        <f>LN(R815)</f>
        <v>-14.222533175412725</v>
      </c>
      <c r="T815">
        <v>33.5</v>
      </c>
      <c r="U815">
        <v>2.8</v>
      </c>
      <c r="V815">
        <f t="shared" si="87"/>
        <v>31.576731939831898</v>
      </c>
      <c r="W815">
        <f t="shared" si="88"/>
        <v>3.1668888405090717E-2</v>
      </c>
      <c r="X815">
        <f t="shared" si="89"/>
        <v>1.002918492814089E-3</v>
      </c>
      <c r="Z815">
        <f ca="1">IF($F815=$Z$1,1,0)</f>
        <v>0</v>
      </c>
      <c r="AA815">
        <f ca="1">IF($I815=$AA$1,1,0)</f>
        <v>0</v>
      </c>
      <c r="AB815" t="str">
        <f t="shared" ca="1" si="90"/>
        <v/>
      </c>
      <c r="AC815" t="str">
        <f ca="1">IF(AND(Z815,AA815),C815,"")</f>
        <v/>
      </c>
      <c r="AD815" t="str">
        <f ca="1">IF(AND(AA815,Z815),D815,"")</f>
        <v/>
      </c>
      <c r="AE815" t="str">
        <f t="shared" ca="1" si="91"/>
        <v/>
      </c>
    </row>
    <row r="816" spans="1:31" x14ac:dyDescent="0.25">
      <c r="A816">
        <v>137839</v>
      </c>
      <c r="B816" s="1">
        <v>38759.123287037037</v>
      </c>
      <c r="C816">
        <v>2</v>
      </c>
      <c r="D816">
        <v>5</v>
      </c>
      <c r="E816">
        <v>315.10000000000002</v>
      </c>
      <c r="F816" t="s">
        <v>113</v>
      </c>
      <c r="G816">
        <v>-63</v>
      </c>
      <c r="H816">
        <v>1139651852900</v>
      </c>
      <c r="I816">
        <v>315</v>
      </c>
      <c r="J816" s="3">
        <v>42771</v>
      </c>
      <c r="K816">
        <v>-65</v>
      </c>
      <c r="L816">
        <v>-65.059405940594104</v>
      </c>
      <c r="M816">
        <v>101</v>
      </c>
      <c r="N816">
        <v>2.1485892216904499</v>
      </c>
      <c r="O816">
        <v>2</v>
      </c>
      <c r="P816">
        <f t="shared" si="86"/>
        <v>5.0118723362727218E-7</v>
      </c>
      <c r="Q816">
        <f t="shared" si="92"/>
        <v>-14.506286085862488</v>
      </c>
      <c r="R816">
        <f>10^(L816/10)</f>
        <v>3.1193162375506198E-7</v>
      </c>
      <c r="S816">
        <f>LN(R816)</f>
        <v>-14.980481827786026</v>
      </c>
      <c r="T816">
        <v>12.8</v>
      </c>
      <c r="U816">
        <v>-2.8</v>
      </c>
      <c r="V816">
        <f t="shared" si="87"/>
        <v>13.322161986704712</v>
      </c>
      <c r="W816">
        <f t="shared" si="88"/>
        <v>7.5062891518507494E-2</v>
      </c>
      <c r="X816">
        <f t="shared" si="89"/>
        <v>5.6344376831192235E-3</v>
      </c>
      <c r="Z816">
        <f ca="1">IF($F816=$Z$1,1,0)</f>
        <v>1</v>
      </c>
      <c r="AA816">
        <f ca="1">IF($I816=$AA$1,1,0)</f>
        <v>0</v>
      </c>
      <c r="AB816" t="str">
        <f t="shared" ca="1" si="90"/>
        <v/>
      </c>
      <c r="AC816" t="str">
        <f ca="1">IF(AND(Z816,AA816),C816,"")</f>
        <v/>
      </c>
      <c r="AD816" t="str">
        <f ca="1">IF(AND(AA816,Z816),D816,"")</f>
        <v/>
      </c>
      <c r="AE816" t="str">
        <f t="shared" ca="1" si="91"/>
        <v/>
      </c>
    </row>
    <row r="817" spans="1:31" x14ac:dyDescent="0.25">
      <c r="A817">
        <v>137840</v>
      </c>
      <c r="B817" s="1">
        <v>38759.123287037037</v>
      </c>
      <c r="C817">
        <v>2</v>
      </c>
      <c r="D817">
        <v>5</v>
      </c>
      <c r="E817">
        <v>315.10000000000002</v>
      </c>
      <c r="F817" t="s">
        <v>116</v>
      </c>
      <c r="G817">
        <v>-64</v>
      </c>
      <c r="H817">
        <v>1139651852900</v>
      </c>
      <c r="I817">
        <v>315</v>
      </c>
      <c r="J817" s="3">
        <v>42771</v>
      </c>
      <c r="K817">
        <v>-65</v>
      </c>
      <c r="L817">
        <v>-65.758620689655203</v>
      </c>
      <c r="M817">
        <v>87</v>
      </c>
      <c r="N817">
        <v>2.0056056165992402</v>
      </c>
      <c r="O817">
        <v>2</v>
      </c>
      <c r="P817">
        <f t="shared" si="86"/>
        <v>3.9810717055349618E-7</v>
      </c>
      <c r="Q817">
        <f t="shared" si="92"/>
        <v>-14.736544595161895</v>
      </c>
      <c r="R817">
        <f>10^(L817/10)</f>
        <v>2.6554487931409188E-7</v>
      </c>
      <c r="S817">
        <f>LN(R817)</f>
        <v>-15.141481973584991</v>
      </c>
      <c r="T817">
        <v>33.5</v>
      </c>
      <c r="U817">
        <v>9.3000000000000007</v>
      </c>
      <c r="V817">
        <f t="shared" si="87"/>
        <v>31.792137392757976</v>
      </c>
      <c r="W817">
        <f t="shared" si="88"/>
        <v>3.1454318017252687E-2</v>
      </c>
      <c r="X817">
        <f t="shared" si="89"/>
        <v>9.8937412193046692E-4</v>
      </c>
      <c r="Z817">
        <f ca="1">IF($F817=$Z$1,1,0)</f>
        <v>0</v>
      </c>
      <c r="AA817">
        <f ca="1">IF($I817=$AA$1,1,0)</f>
        <v>0</v>
      </c>
      <c r="AB817" t="str">
        <f t="shared" ca="1" si="90"/>
        <v/>
      </c>
      <c r="AC817" t="str">
        <f ca="1">IF(AND(Z817,AA817),C817,"")</f>
        <v/>
      </c>
      <c r="AD817" t="str">
        <f ca="1">IF(AND(AA817,Z817),D817,"")</f>
        <v/>
      </c>
      <c r="AE817" t="str">
        <f t="shared" ca="1" si="91"/>
        <v/>
      </c>
    </row>
    <row r="818" spans="1:31" x14ac:dyDescent="0.25">
      <c r="A818">
        <v>138863</v>
      </c>
      <c r="B818" s="1">
        <v>38759.124097222222</v>
      </c>
      <c r="C818">
        <v>1</v>
      </c>
      <c r="D818">
        <v>6</v>
      </c>
      <c r="E818">
        <v>0.6</v>
      </c>
      <c r="F818" t="s">
        <v>112</v>
      </c>
      <c r="G818">
        <v>-49</v>
      </c>
      <c r="H818">
        <v>1139651922681</v>
      </c>
      <c r="I818">
        <v>0</v>
      </c>
      <c r="J818" s="3">
        <v>42741</v>
      </c>
      <c r="K818">
        <v>-47</v>
      </c>
      <c r="L818">
        <v>-46.963636363636397</v>
      </c>
      <c r="M818">
        <v>110</v>
      </c>
      <c r="N818">
        <v>3.3590280177982499</v>
      </c>
      <c r="O818">
        <v>1</v>
      </c>
      <c r="P818">
        <f t="shared" ref="P818:P881" si="93">10^(G818/10)</f>
        <v>1.2589254117941658E-5</v>
      </c>
      <c r="Q818">
        <f t="shared" si="92"/>
        <v>-11.282666955670825</v>
      </c>
      <c r="R818">
        <f>10^(L818/10)</f>
        <v>2.0120388568485748E-5</v>
      </c>
      <c r="S818">
        <f>LN(R818)</f>
        <v>-10.813776900370227</v>
      </c>
      <c r="T818">
        <v>7.5</v>
      </c>
      <c r="U818">
        <v>6.3</v>
      </c>
      <c r="V818">
        <f t="shared" si="87"/>
        <v>6.5069193939989765</v>
      </c>
      <c r="W818">
        <f t="shared" si="88"/>
        <v>0.15368255536133621</v>
      </c>
      <c r="X818">
        <f t="shared" si="89"/>
        <v>2.3618327822390171E-2</v>
      </c>
      <c r="Z818">
        <f ca="1">IF($F818=$Z$1,1,0)</f>
        <v>0</v>
      </c>
      <c r="AA818">
        <f ca="1">IF($I818=$AA$1,1,0)</f>
        <v>0</v>
      </c>
      <c r="AB818" t="str">
        <f t="shared" ca="1" si="90"/>
        <v/>
      </c>
      <c r="AC818" t="str">
        <f ca="1">IF(AND(Z818,AA818),C818,"")</f>
        <v/>
      </c>
      <c r="AD818" t="str">
        <f ca="1">IF(AND(AA818,Z818),D818,"")</f>
        <v/>
      </c>
      <c r="AE818" t="str">
        <f t="shared" ca="1" si="91"/>
        <v/>
      </c>
    </row>
    <row r="819" spans="1:31" x14ac:dyDescent="0.25">
      <c r="A819">
        <v>138864</v>
      </c>
      <c r="B819" s="1">
        <v>38759.124097222222</v>
      </c>
      <c r="C819">
        <v>1</v>
      </c>
      <c r="D819">
        <v>6</v>
      </c>
      <c r="E819">
        <v>0.6</v>
      </c>
      <c r="F819" t="s">
        <v>117</v>
      </c>
      <c r="G819">
        <v>-53</v>
      </c>
      <c r="H819">
        <v>1139651922681</v>
      </c>
      <c r="I819">
        <v>0</v>
      </c>
      <c r="J819" s="3">
        <v>42741</v>
      </c>
      <c r="K819">
        <v>-53</v>
      </c>
      <c r="L819">
        <v>-52.772277227722803</v>
      </c>
      <c r="M819">
        <v>101</v>
      </c>
      <c r="N819">
        <v>2.18119778158154</v>
      </c>
      <c r="O819">
        <v>2</v>
      </c>
      <c r="P819">
        <f t="shared" si="93"/>
        <v>5.011872336272719E-6</v>
      </c>
      <c r="Q819">
        <f t="shared" si="92"/>
        <v>-12.203700992868443</v>
      </c>
      <c r="R819">
        <f>10^(L819/10)</f>
        <v>5.2816823358058245E-6</v>
      </c>
      <c r="S819">
        <f>LN(R819)</f>
        <v>-12.151265886790368</v>
      </c>
      <c r="T819">
        <v>1</v>
      </c>
      <c r="U819">
        <v>14</v>
      </c>
      <c r="V819">
        <f t="shared" si="87"/>
        <v>8</v>
      </c>
      <c r="W819">
        <f t="shared" si="88"/>
        <v>0.125</v>
      </c>
      <c r="X819">
        <f t="shared" si="89"/>
        <v>1.5625E-2</v>
      </c>
      <c r="Z819">
        <f ca="1">IF($F819=$Z$1,1,0)</f>
        <v>0</v>
      </c>
      <c r="AA819">
        <f ca="1">IF($I819=$AA$1,1,0)</f>
        <v>0</v>
      </c>
      <c r="AB819" t="str">
        <f t="shared" ca="1" si="90"/>
        <v/>
      </c>
      <c r="AC819" t="str">
        <f ca="1">IF(AND(Z819,AA819),C819,"")</f>
        <v/>
      </c>
      <c r="AD819" t="str">
        <f ca="1">IF(AND(AA819,Z819),D819,"")</f>
        <v/>
      </c>
      <c r="AE819" t="str">
        <f t="shared" ca="1" si="91"/>
        <v/>
      </c>
    </row>
    <row r="820" spans="1:31" x14ac:dyDescent="0.25">
      <c r="A820">
        <v>138866</v>
      </c>
      <c r="B820" s="1">
        <v>38759.124097222222</v>
      </c>
      <c r="C820">
        <v>1</v>
      </c>
      <c r="D820">
        <v>6</v>
      </c>
      <c r="E820">
        <v>0.6</v>
      </c>
      <c r="F820" t="s">
        <v>113</v>
      </c>
      <c r="G820">
        <v>-62</v>
      </c>
      <c r="H820">
        <v>1139651922681</v>
      </c>
      <c r="I820">
        <v>0</v>
      </c>
      <c r="J820" s="3">
        <v>42741</v>
      </c>
      <c r="K820">
        <v>-63</v>
      </c>
      <c r="L820">
        <v>-64.6105263157895</v>
      </c>
      <c r="M820">
        <v>95</v>
      </c>
      <c r="N820">
        <v>4.5832598657113603</v>
      </c>
      <c r="O820">
        <v>5.5</v>
      </c>
      <c r="P820">
        <f t="shared" si="93"/>
        <v>6.3095734448019254E-7</v>
      </c>
      <c r="Q820">
        <f t="shared" si="92"/>
        <v>-14.276027576563084</v>
      </c>
      <c r="R820">
        <f>10^(L820/10)</f>
        <v>3.4589745642666207E-7</v>
      </c>
      <c r="S820">
        <f>LN(R820)</f>
        <v>-14.877123474523641</v>
      </c>
      <c r="T820">
        <v>12.8</v>
      </c>
      <c r="U820">
        <v>-2.8</v>
      </c>
      <c r="V820">
        <f t="shared" si="87"/>
        <v>14.720054347725759</v>
      </c>
      <c r="W820">
        <f t="shared" si="88"/>
        <v>6.7934531787547339E-2</v>
      </c>
      <c r="X820">
        <f t="shared" si="89"/>
        <v>4.6151006091932805E-3</v>
      </c>
      <c r="Z820">
        <f ca="1">IF($F820=$Z$1,1,0)</f>
        <v>1</v>
      </c>
      <c r="AA820">
        <f ca="1">IF($I820=$AA$1,1,0)</f>
        <v>0</v>
      </c>
      <c r="AB820" t="str">
        <f t="shared" ca="1" si="90"/>
        <v/>
      </c>
      <c r="AC820" t="str">
        <f ca="1">IF(AND(Z820,AA820),C820,"")</f>
        <v/>
      </c>
      <c r="AD820" t="str">
        <f ca="1">IF(AND(AA820,Z820),D820,"")</f>
        <v/>
      </c>
      <c r="AE820" t="str">
        <f t="shared" ca="1" si="91"/>
        <v/>
      </c>
    </row>
    <row r="821" spans="1:31" x14ac:dyDescent="0.25">
      <c r="A821">
        <v>138867</v>
      </c>
      <c r="B821" s="1">
        <v>38759.124097222222</v>
      </c>
      <c r="C821">
        <v>1</v>
      </c>
      <c r="D821">
        <v>6</v>
      </c>
      <c r="E821">
        <v>0.6</v>
      </c>
      <c r="F821" t="s">
        <v>116</v>
      </c>
      <c r="G821">
        <v>-63</v>
      </c>
      <c r="H821">
        <v>1139651922681</v>
      </c>
      <c r="I821">
        <v>0</v>
      </c>
      <c r="J821" s="3">
        <v>42741</v>
      </c>
      <c r="K821">
        <v>-59</v>
      </c>
      <c r="L821">
        <v>-59.283783783783797</v>
      </c>
      <c r="M821">
        <v>74</v>
      </c>
      <c r="N821">
        <v>0.85239823271208903</v>
      </c>
      <c r="O821">
        <v>1</v>
      </c>
      <c r="P821">
        <f t="shared" si="93"/>
        <v>5.0118723362727218E-7</v>
      </c>
      <c r="Q821">
        <f t="shared" si="92"/>
        <v>-14.506286085862488</v>
      </c>
      <c r="R821">
        <f>10^(L821/10)</f>
        <v>1.1792927310155779E-6</v>
      </c>
      <c r="S821">
        <f>LN(R821)</f>
        <v>-13.650595679682272</v>
      </c>
      <c r="T821">
        <v>33.5</v>
      </c>
      <c r="U821">
        <v>9.3000000000000007</v>
      </c>
      <c r="V821">
        <f t="shared" si="87"/>
        <v>32.667108840544799</v>
      </c>
      <c r="W821">
        <f t="shared" si="88"/>
        <v>3.0611830538209414E-2</v>
      </c>
      <c r="X821">
        <f t="shared" si="89"/>
        <v>9.3708416890005055E-4</v>
      </c>
      <c r="Z821">
        <f ca="1">IF($F821=$Z$1,1,0)</f>
        <v>0</v>
      </c>
      <c r="AA821">
        <f ca="1">IF($I821=$AA$1,1,0)</f>
        <v>0</v>
      </c>
      <c r="AB821" t="str">
        <f t="shared" ca="1" si="90"/>
        <v/>
      </c>
      <c r="AC821" t="str">
        <f ca="1">IF(AND(Z821,AA821),C821,"")</f>
        <v/>
      </c>
      <c r="AD821" t="str">
        <f ca="1">IF(AND(AA821,Z821),D821,"")</f>
        <v/>
      </c>
      <c r="AE821" t="str">
        <f t="shared" ca="1" si="91"/>
        <v/>
      </c>
    </row>
    <row r="822" spans="1:31" x14ac:dyDescent="0.25">
      <c r="A822">
        <v>138872</v>
      </c>
      <c r="B822" s="1">
        <v>38759.124097222222</v>
      </c>
      <c r="C822">
        <v>1</v>
      </c>
      <c r="D822">
        <v>6</v>
      </c>
      <c r="E822">
        <v>0.6</v>
      </c>
      <c r="F822" t="s">
        <v>115</v>
      </c>
      <c r="G822">
        <v>-46</v>
      </c>
      <c r="H822">
        <v>1139651922933</v>
      </c>
      <c r="I822">
        <v>0</v>
      </c>
      <c r="J822" s="3">
        <v>42741</v>
      </c>
      <c r="K822">
        <v>-44</v>
      </c>
      <c r="L822">
        <v>-44.650485436893199</v>
      </c>
      <c r="M822">
        <v>103</v>
      </c>
      <c r="N822">
        <v>1.9082315900478199</v>
      </c>
      <c r="O822">
        <v>3</v>
      </c>
      <c r="P822">
        <f t="shared" si="93"/>
        <v>2.5118864315095791E-5</v>
      </c>
      <c r="Q822">
        <f t="shared" si="92"/>
        <v>-10.591891427772611</v>
      </c>
      <c r="R822">
        <f>10^(L822/10)</f>
        <v>3.4272947548394579E-5</v>
      </c>
      <c r="S822">
        <f>LN(R822)</f>
        <v>-10.281154216193801</v>
      </c>
      <c r="T822">
        <v>2.5</v>
      </c>
      <c r="U822">
        <v>-0.8</v>
      </c>
      <c r="V822">
        <f t="shared" si="87"/>
        <v>6.9634761434214729</v>
      </c>
      <c r="W822">
        <f t="shared" si="88"/>
        <v>0.14360643727410755</v>
      </c>
      <c r="X822">
        <f t="shared" si="89"/>
        <v>2.0622808826562183E-2</v>
      </c>
      <c r="Z822">
        <f ca="1">IF($F822=$Z$1,1,0)</f>
        <v>0</v>
      </c>
      <c r="AA822">
        <f ca="1">IF($I822=$AA$1,1,0)</f>
        <v>0</v>
      </c>
      <c r="AB822" t="str">
        <f t="shared" ca="1" si="90"/>
        <v/>
      </c>
      <c r="AC822" t="str">
        <f ca="1">IF(AND(Z822,AA822),C822,"")</f>
        <v/>
      </c>
      <c r="AD822" t="str">
        <f ca="1">IF(AND(AA822,Z822),D822,"")</f>
        <v/>
      </c>
      <c r="AE822" t="str">
        <f t="shared" ca="1" si="91"/>
        <v/>
      </c>
    </row>
    <row r="823" spans="1:31" x14ac:dyDescent="0.25">
      <c r="A823">
        <v>138875</v>
      </c>
      <c r="B823" s="1">
        <v>38759.124097222222</v>
      </c>
      <c r="C823">
        <v>1</v>
      </c>
      <c r="D823">
        <v>6</v>
      </c>
      <c r="E823">
        <v>0.6</v>
      </c>
      <c r="F823" t="s">
        <v>114</v>
      </c>
      <c r="G823">
        <v>-61</v>
      </c>
      <c r="H823">
        <v>1139651922933</v>
      </c>
      <c r="I823">
        <v>0</v>
      </c>
      <c r="J823" s="3">
        <v>42741</v>
      </c>
      <c r="K823">
        <v>-62</v>
      </c>
      <c r="L823">
        <v>-61.786516853932604</v>
      </c>
      <c r="M823">
        <v>89</v>
      </c>
      <c r="N823">
        <v>1.9451098947241099</v>
      </c>
      <c r="O823">
        <v>2</v>
      </c>
      <c r="P823">
        <f t="shared" si="93"/>
        <v>7.9432823472428114E-7</v>
      </c>
      <c r="Q823">
        <f t="shared" si="92"/>
        <v>-14.045769067263679</v>
      </c>
      <c r="R823">
        <f>10^(L823/10)</f>
        <v>6.6274783028479237E-7</v>
      </c>
      <c r="S823">
        <f>LN(R823)</f>
        <v>-14.226871265589059</v>
      </c>
      <c r="T823">
        <v>33.5</v>
      </c>
      <c r="U823">
        <v>2.8</v>
      </c>
      <c r="V823">
        <f t="shared" si="87"/>
        <v>32.65715848018624</v>
      </c>
      <c r="W823">
        <f t="shared" si="88"/>
        <v>3.0621157704419394E-2</v>
      </c>
      <c r="X823">
        <f t="shared" si="89"/>
        <v>9.3765529915892324E-4</v>
      </c>
      <c r="Z823">
        <f ca="1">IF($F823=$Z$1,1,0)</f>
        <v>0</v>
      </c>
      <c r="AA823">
        <f ca="1">IF($I823=$AA$1,1,0)</f>
        <v>0</v>
      </c>
      <c r="AB823" t="str">
        <f t="shared" ca="1" si="90"/>
        <v/>
      </c>
      <c r="AC823" t="str">
        <f ca="1">IF(AND(Z823,AA823),C823,"")</f>
        <v/>
      </c>
      <c r="AD823" t="str">
        <f ca="1">IF(AND(AA823,Z823),D823,"")</f>
        <v/>
      </c>
      <c r="AE823" t="str">
        <f t="shared" ca="1" si="91"/>
        <v/>
      </c>
    </row>
    <row r="824" spans="1:31" x14ac:dyDescent="0.25">
      <c r="A824">
        <v>139876</v>
      </c>
      <c r="B824" s="1">
        <v>38759.1247337963</v>
      </c>
      <c r="C824">
        <v>1</v>
      </c>
      <c r="D824">
        <v>6</v>
      </c>
      <c r="E824">
        <v>45.1</v>
      </c>
      <c r="F824" t="s">
        <v>112</v>
      </c>
      <c r="G824">
        <v>-50</v>
      </c>
      <c r="H824">
        <v>1139651977900</v>
      </c>
      <c r="I824">
        <v>45</v>
      </c>
      <c r="J824" s="3">
        <v>42741</v>
      </c>
      <c r="K824">
        <v>-49</v>
      </c>
      <c r="L824">
        <v>-50.720720720720699</v>
      </c>
      <c r="M824">
        <v>111</v>
      </c>
      <c r="N824">
        <v>3.5654176630800398</v>
      </c>
      <c r="O824">
        <v>7</v>
      </c>
      <c r="P824">
        <f t="shared" si="93"/>
        <v>1.0000000000000001E-5</v>
      </c>
      <c r="Q824">
        <f t="shared" si="92"/>
        <v>-11.512925464970229</v>
      </c>
      <c r="R824">
        <f>10^(L824/10)</f>
        <v>8.4708682665574446E-6</v>
      </c>
      <c r="S824">
        <f>LN(R824)</f>
        <v>-11.678877543744569</v>
      </c>
      <c r="T824">
        <v>7.5</v>
      </c>
      <c r="U824">
        <v>6.3</v>
      </c>
      <c r="V824">
        <f t="shared" si="87"/>
        <v>6.5069193939989765</v>
      </c>
      <c r="W824">
        <f t="shared" si="88"/>
        <v>0.15368255536133621</v>
      </c>
      <c r="X824">
        <f t="shared" si="89"/>
        <v>2.3618327822390171E-2</v>
      </c>
      <c r="Z824">
        <f ca="1">IF($F824=$Z$1,1,0)</f>
        <v>0</v>
      </c>
      <c r="AA824">
        <f ca="1">IF($I824=$AA$1,1,0)</f>
        <v>0</v>
      </c>
      <c r="AB824" t="str">
        <f t="shared" ca="1" si="90"/>
        <v/>
      </c>
      <c r="AC824" t="str">
        <f ca="1">IF(AND(Z824,AA824),C824,"")</f>
        <v/>
      </c>
      <c r="AD824" t="str">
        <f ca="1">IF(AND(AA824,Z824),D824,"")</f>
        <v/>
      </c>
      <c r="AE824" t="str">
        <f t="shared" ca="1" si="91"/>
        <v/>
      </c>
    </row>
    <row r="825" spans="1:31" x14ac:dyDescent="0.25">
      <c r="A825">
        <v>139877</v>
      </c>
      <c r="B825" s="1">
        <v>38759.1247337963</v>
      </c>
      <c r="C825">
        <v>1</v>
      </c>
      <c r="D825">
        <v>6</v>
      </c>
      <c r="E825">
        <v>45.1</v>
      </c>
      <c r="F825" t="s">
        <v>116</v>
      </c>
      <c r="G825">
        <v>-61</v>
      </c>
      <c r="H825">
        <v>1139651977900</v>
      </c>
      <c r="I825">
        <v>45</v>
      </c>
      <c r="J825" s="3">
        <v>42741</v>
      </c>
      <c r="K825">
        <v>-60</v>
      </c>
      <c r="L825">
        <v>-60.814814814814802</v>
      </c>
      <c r="M825">
        <v>81</v>
      </c>
      <c r="N825">
        <v>2.46531494494675</v>
      </c>
      <c r="O825">
        <v>3</v>
      </c>
      <c r="P825">
        <f t="shared" si="93"/>
        <v>7.9432823472428114E-7</v>
      </c>
      <c r="Q825">
        <f t="shared" si="92"/>
        <v>-14.045769067263679</v>
      </c>
      <c r="R825">
        <f>10^(L825/10)</f>
        <v>8.2893126153371654E-7</v>
      </c>
      <c r="S825">
        <f>LN(R825)</f>
        <v>-14.003128602578602</v>
      </c>
      <c r="T825">
        <v>33.5</v>
      </c>
      <c r="U825">
        <v>9.3000000000000007</v>
      </c>
      <c r="V825">
        <f t="shared" si="87"/>
        <v>32.667108840544799</v>
      </c>
      <c r="W825">
        <f t="shared" si="88"/>
        <v>3.0611830538209414E-2</v>
      </c>
      <c r="X825">
        <f t="shared" si="89"/>
        <v>9.3708416890005055E-4</v>
      </c>
      <c r="Z825">
        <f ca="1">IF($F825=$Z$1,1,0)</f>
        <v>0</v>
      </c>
      <c r="AA825">
        <f ca="1">IF($I825=$AA$1,1,0)</f>
        <v>0</v>
      </c>
      <c r="AB825" t="str">
        <f t="shared" ca="1" si="90"/>
        <v/>
      </c>
      <c r="AC825" t="str">
        <f ca="1">IF(AND(Z825,AA825),C825,"")</f>
        <v/>
      </c>
      <c r="AD825" t="str">
        <f ca="1">IF(AND(AA825,Z825),D825,"")</f>
        <v/>
      </c>
      <c r="AE825" t="str">
        <f t="shared" ca="1" si="91"/>
        <v/>
      </c>
    </row>
    <row r="826" spans="1:31" x14ac:dyDescent="0.25">
      <c r="A826">
        <v>139878</v>
      </c>
      <c r="B826" s="1">
        <v>38759.1247337963</v>
      </c>
      <c r="C826">
        <v>1</v>
      </c>
      <c r="D826">
        <v>6</v>
      </c>
      <c r="E826">
        <v>45.1</v>
      </c>
      <c r="F826" t="s">
        <v>113</v>
      </c>
      <c r="G826">
        <v>-68</v>
      </c>
      <c r="H826">
        <v>1139651977900</v>
      </c>
      <c r="I826">
        <v>45</v>
      </c>
      <c r="J826" s="3">
        <v>42741</v>
      </c>
      <c r="K826">
        <v>-69</v>
      </c>
      <c r="L826">
        <v>-69.860215053763397</v>
      </c>
      <c r="M826">
        <v>93</v>
      </c>
      <c r="N826">
        <v>2.8688408424546901</v>
      </c>
      <c r="O826">
        <v>2</v>
      </c>
      <c r="P826">
        <f t="shared" si="93"/>
        <v>1.5848931924611122E-7</v>
      </c>
      <c r="Q826">
        <f t="shared" si="92"/>
        <v>-15.657578632359511</v>
      </c>
      <c r="R826">
        <f>10^(L826/10)</f>
        <v>1.0327102667906271E-7</v>
      </c>
      <c r="S826">
        <f>LN(R826)</f>
        <v>-16.085908977615386</v>
      </c>
      <c r="T826">
        <v>12.8</v>
      </c>
      <c r="U826">
        <v>-2.8</v>
      </c>
      <c r="V826">
        <f t="shared" si="87"/>
        <v>14.720054347725759</v>
      </c>
      <c r="W826">
        <f t="shared" si="88"/>
        <v>6.7934531787547339E-2</v>
      </c>
      <c r="X826">
        <f t="shared" si="89"/>
        <v>4.6151006091932805E-3</v>
      </c>
      <c r="Z826">
        <f ca="1">IF($F826=$Z$1,1,0)</f>
        <v>1</v>
      </c>
      <c r="AA826">
        <f ca="1">IF($I826=$AA$1,1,0)</f>
        <v>0</v>
      </c>
      <c r="AB826" t="str">
        <f t="shared" ca="1" si="90"/>
        <v/>
      </c>
      <c r="AC826" t="str">
        <f ca="1">IF(AND(Z826,AA826),C826,"")</f>
        <v/>
      </c>
      <c r="AD826" t="str">
        <f ca="1">IF(AND(AA826,Z826),D826,"")</f>
        <v/>
      </c>
      <c r="AE826" t="str">
        <f t="shared" ca="1" si="91"/>
        <v/>
      </c>
    </row>
    <row r="827" spans="1:31" x14ac:dyDescent="0.25">
      <c r="A827">
        <v>139879</v>
      </c>
      <c r="B827" s="1">
        <v>38759.1247337963</v>
      </c>
      <c r="C827">
        <v>1</v>
      </c>
      <c r="D827">
        <v>6</v>
      </c>
      <c r="E827">
        <v>45.1</v>
      </c>
      <c r="F827" t="s">
        <v>114</v>
      </c>
      <c r="G827">
        <v>-63</v>
      </c>
      <c r="H827">
        <v>1139651977900</v>
      </c>
      <c r="I827">
        <v>45</v>
      </c>
      <c r="J827" s="3">
        <v>42741</v>
      </c>
      <c r="K827">
        <v>-62</v>
      </c>
      <c r="L827">
        <v>-61.568181818181799</v>
      </c>
      <c r="M827">
        <v>88</v>
      </c>
      <c r="N827">
        <v>1.6732888294589401</v>
      </c>
      <c r="O827">
        <v>2</v>
      </c>
      <c r="P827">
        <f t="shared" si="93"/>
        <v>5.0118723362727218E-7</v>
      </c>
      <c r="Q827">
        <f t="shared" si="92"/>
        <v>-14.506286085862488</v>
      </c>
      <c r="R827">
        <f>10^(L827/10)</f>
        <v>6.9691821913643707E-7</v>
      </c>
      <c r="S827">
        <f>LN(R827)</f>
        <v>-14.176597765729246</v>
      </c>
      <c r="T827">
        <v>33.5</v>
      </c>
      <c r="U827">
        <v>2.8</v>
      </c>
      <c r="V827">
        <f t="shared" si="87"/>
        <v>32.65715848018624</v>
      </c>
      <c r="W827">
        <f t="shared" si="88"/>
        <v>3.0621157704419394E-2</v>
      </c>
      <c r="X827">
        <f t="shared" si="89"/>
        <v>9.3765529915892324E-4</v>
      </c>
      <c r="Z827">
        <f ca="1">IF($F827=$Z$1,1,0)</f>
        <v>0</v>
      </c>
      <c r="AA827">
        <f ca="1">IF($I827=$AA$1,1,0)</f>
        <v>0</v>
      </c>
      <c r="AB827" t="str">
        <f t="shared" ca="1" si="90"/>
        <v/>
      </c>
      <c r="AC827" t="str">
        <f ca="1">IF(AND(Z827,AA827),C827,"")</f>
        <v/>
      </c>
      <c r="AD827" t="str">
        <f ca="1">IF(AND(AA827,Z827),D827,"")</f>
        <v/>
      </c>
      <c r="AE827" t="str">
        <f t="shared" ca="1" si="91"/>
        <v/>
      </c>
    </row>
    <row r="828" spans="1:31" x14ac:dyDescent="0.25">
      <c r="A828">
        <v>139881</v>
      </c>
      <c r="B828" s="1">
        <v>38759.1247337963</v>
      </c>
      <c r="C828">
        <v>1</v>
      </c>
      <c r="D828">
        <v>6</v>
      </c>
      <c r="E828">
        <v>45.1</v>
      </c>
      <c r="F828" t="s">
        <v>117</v>
      </c>
      <c r="G828">
        <v>-56</v>
      </c>
      <c r="H828">
        <v>1139651977900</v>
      </c>
      <c r="I828">
        <v>45</v>
      </c>
      <c r="J828" s="3">
        <v>42741</v>
      </c>
      <c r="K828">
        <v>-55</v>
      </c>
      <c r="L828">
        <v>-56.21</v>
      </c>
      <c r="M828">
        <v>100</v>
      </c>
      <c r="N828">
        <v>4.4387981811442296</v>
      </c>
      <c r="O828">
        <v>8</v>
      </c>
      <c r="P828">
        <f t="shared" si="93"/>
        <v>2.5118864315095806E-6</v>
      </c>
      <c r="Q828">
        <f t="shared" si="92"/>
        <v>-12.894476520766656</v>
      </c>
      <c r="R828">
        <f>10^(L828/10)</f>
        <v>2.3933157564053823E-6</v>
      </c>
      <c r="S828">
        <f>LN(R828)</f>
        <v>-12.942830807719533</v>
      </c>
      <c r="T828">
        <v>1</v>
      </c>
      <c r="U828">
        <v>14</v>
      </c>
      <c r="V828">
        <f t="shared" si="87"/>
        <v>8</v>
      </c>
      <c r="W828">
        <f t="shared" si="88"/>
        <v>0.125</v>
      </c>
      <c r="X828">
        <f t="shared" si="89"/>
        <v>1.5625E-2</v>
      </c>
      <c r="Z828">
        <f ca="1">IF($F828=$Z$1,1,0)</f>
        <v>0</v>
      </c>
      <c r="AA828">
        <f ca="1">IF($I828=$AA$1,1,0)</f>
        <v>0</v>
      </c>
      <c r="AB828" t="str">
        <f t="shared" ca="1" si="90"/>
        <v/>
      </c>
      <c r="AC828" t="str">
        <f ca="1">IF(AND(Z828,AA828),C828,"")</f>
        <v/>
      </c>
      <c r="AD828" t="str">
        <f ca="1">IF(AND(AA828,Z828),D828,"")</f>
        <v/>
      </c>
      <c r="AE828" t="str">
        <f t="shared" ca="1" si="91"/>
        <v/>
      </c>
    </row>
    <row r="829" spans="1:31" x14ac:dyDescent="0.25">
      <c r="A829">
        <v>139883</v>
      </c>
      <c r="B829" s="1">
        <v>38759.124745370369</v>
      </c>
      <c r="C829">
        <v>1</v>
      </c>
      <c r="D829">
        <v>6</v>
      </c>
      <c r="E829">
        <v>45.1</v>
      </c>
      <c r="F829" t="s">
        <v>115</v>
      </c>
      <c r="G829">
        <v>-47</v>
      </c>
      <c r="H829">
        <v>1139651978152</v>
      </c>
      <c r="I829">
        <v>45</v>
      </c>
      <c r="J829" s="3">
        <v>42741</v>
      </c>
      <c r="K829">
        <v>-52</v>
      </c>
      <c r="L829">
        <v>-50.115384615384599</v>
      </c>
      <c r="M829">
        <v>104</v>
      </c>
      <c r="N829">
        <v>3.7502302642772198</v>
      </c>
      <c r="O829">
        <v>7</v>
      </c>
      <c r="P829">
        <f t="shared" si="93"/>
        <v>1.9952623149688769E-5</v>
      </c>
      <c r="Q829">
        <f t="shared" si="92"/>
        <v>-10.822149937072016</v>
      </c>
      <c r="R829">
        <f>10^(L829/10)</f>
        <v>9.7378154247660484E-6</v>
      </c>
      <c r="S829">
        <f>LN(R829)</f>
        <v>-11.539493754504772</v>
      </c>
      <c r="T829">
        <v>2.5</v>
      </c>
      <c r="U829">
        <v>-0.8</v>
      </c>
      <c r="V829">
        <f t="shared" si="87"/>
        <v>6.9634761434214729</v>
      </c>
      <c r="W829">
        <f t="shared" si="88"/>
        <v>0.14360643727410755</v>
      </c>
      <c r="X829">
        <f t="shared" si="89"/>
        <v>2.0622808826562183E-2</v>
      </c>
      <c r="Z829">
        <f ca="1">IF($F829=$Z$1,1,0)</f>
        <v>0</v>
      </c>
      <c r="AA829">
        <f ca="1">IF($I829=$AA$1,1,0)</f>
        <v>0</v>
      </c>
      <c r="AB829" t="str">
        <f t="shared" ca="1" si="90"/>
        <v/>
      </c>
      <c r="AC829" t="str">
        <f ca="1">IF(AND(Z829,AA829),C829,"")</f>
        <v/>
      </c>
      <c r="AD829" t="str">
        <f ca="1">IF(AND(AA829,Z829),D829,"")</f>
        <v/>
      </c>
      <c r="AE829" t="str">
        <f t="shared" ca="1" si="91"/>
        <v/>
      </c>
    </row>
    <row r="830" spans="1:31" x14ac:dyDescent="0.25">
      <c r="A830">
        <v>140829</v>
      </c>
      <c r="B830" s="1">
        <v>38759.1253125</v>
      </c>
      <c r="C830">
        <v>1</v>
      </c>
      <c r="D830">
        <v>6</v>
      </c>
      <c r="E830">
        <v>90.4</v>
      </c>
      <c r="F830" t="s">
        <v>115</v>
      </c>
      <c r="G830">
        <v>-40</v>
      </c>
      <c r="H830">
        <v>1139652027339</v>
      </c>
      <c r="I830">
        <v>90</v>
      </c>
      <c r="J830" s="3">
        <v>42741</v>
      </c>
      <c r="K830">
        <v>-49</v>
      </c>
      <c r="L830">
        <v>-47.580952380952397</v>
      </c>
      <c r="M830">
        <v>105</v>
      </c>
      <c r="N830">
        <v>3.8249709711843498</v>
      </c>
      <c r="O830">
        <v>6</v>
      </c>
      <c r="P830">
        <f t="shared" si="93"/>
        <v>1E-4</v>
      </c>
      <c r="Q830">
        <f t="shared" si="92"/>
        <v>-9.2103403719761818</v>
      </c>
      <c r="R830">
        <f>10^(L830/10)</f>
        <v>1.7454393468894005E-5</v>
      </c>
      <c r="S830">
        <f>LN(R830)</f>
        <v>-10.955919166284055</v>
      </c>
      <c r="T830">
        <v>2.5</v>
      </c>
      <c r="U830">
        <v>-0.8</v>
      </c>
      <c r="V830">
        <f t="shared" si="87"/>
        <v>6.9634761434214729</v>
      </c>
      <c r="W830">
        <f t="shared" si="88"/>
        <v>0.14360643727410755</v>
      </c>
      <c r="X830">
        <f t="shared" si="89"/>
        <v>2.0622808826562183E-2</v>
      </c>
      <c r="Z830">
        <f ca="1">IF($F830=$Z$1,1,0)</f>
        <v>0</v>
      </c>
      <c r="AA830">
        <f ca="1">IF($I830=$AA$1,1,0)</f>
        <v>0</v>
      </c>
      <c r="AB830" t="str">
        <f t="shared" ca="1" si="90"/>
        <v/>
      </c>
      <c r="AC830" t="str">
        <f ca="1">IF(AND(Z830,AA830),C830,"")</f>
        <v/>
      </c>
      <c r="AD830" t="str">
        <f ca="1">IF(AND(AA830,Z830),D830,"")</f>
        <v/>
      </c>
      <c r="AE830" t="str">
        <f t="shared" ca="1" si="91"/>
        <v/>
      </c>
    </row>
    <row r="831" spans="1:31" x14ac:dyDescent="0.25">
      <c r="A831">
        <v>140830</v>
      </c>
      <c r="B831" s="1">
        <v>38759.1253125</v>
      </c>
      <c r="C831">
        <v>1</v>
      </c>
      <c r="D831">
        <v>6</v>
      </c>
      <c r="E831">
        <v>90.4</v>
      </c>
      <c r="F831" t="s">
        <v>117</v>
      </c>
      <c r="G831">
        <v>-49</v>
      </c>
      <c r="H831">
        <v>1139652027339</v>
      </c>
      <c r="I831">
        <v>90</v>
      </c>
      <c r="J831" s="3">
        <v>42741</v>
      </c>
      <c r="K831">
        <v>-55.5</v>
      </c>
      <c r="L831">
        <v>-53.644230769230802</v>
      </c>
      <c r="M831">
        <v>104</v>
      </c>
      <c r="N831">
        <v>5.6015224512154997</v>
      </c>
      <c r="O831">
        <v>10</v>
      </c>
      <c r="P831">
        <f t="shared" si="93"/>
        <v>1.2589254117941658E-5</v>
      </c>
      <c r="Q831">
        <f t="shared" si="92"/>
        <v>-11.282666955670825</v>
      </c>
      <c r="R831">
        <f>10^(L831/10)</f>
        <v>4.3209269393268285E-6</v>
      </c>
      <c r="S831">
        <f>LN(R831)</f>
        <v>-12.352040609436335</v>
      </c>
      <c r="T831">
        <v>1</v>
      </c>
      <c r="U831">
        <v>14</v>
      </c>
      <c r="V831">
        <f t="shared" si="87"/>
        <v>8</v>
      </c>
      <c r="W831">
        <f t="shared" si="88"/>
        <v>0.125</v>
      </c>
      <c r="X831">
        <f t="shared" si="89"/>
        <v>1.5625E-2</v>
      </c>
      <c r="Z831">
        <f ca="1">IF($F831=$Z$1,1,0)</f>
        <v>0</v>
      </c>
      <c r="AA831">
        <f ca="1">IF($I831=$AA$1,1,0)</f>
        <v>0</v>
      </c>
      <c r="AB831" t="str">
        <f t="shared" ca="1" si="90"/>
        <v/>
      </c>
      <c r="AC831" t="str">
        <f ca="1">IF(AND(Z831,AA831),C831,"")</f>
        <v/>
      </c>
      <c r="AD831" t="str">
        <f ca="1">IF(AND(AA831,Z831),D831,"")</f>
        <v/>
      </c>
      <c r="AE831" t="str">
        <f t="shared" ca="1" si="91"/>
        <v/>
      </c>
    </row>
    <row r="832" spans="1:31" x14ac:dyDescent="0.25">
      <c r="A832">
        <v>140831</v>
      </c>
      <c r="B832" s="1">
        <v>38759.1253125</v>
      </c>
      <c r="C832">
        <v>1</v>
      </c>
      <c r="D832">
        <v>6</v>
      </c>
      <c r="E832">
        <v>90.4</v>
      </c>
      <c r="F832" t="s">
        <v>112</v>
      </c>
      <c r="G832">
        <v>-47</v>
      </c>
      <c r="H832">
        <v>1139652027339</v>
      </c>
      <c r="I832">
        <v>90</v>
      </c>
      <c r="J832" s="3">
        <v>42741</v>
      </c>
      <c r="K832">
        <v>-48</v>
      </c>
      <c r="L832">
        <v>-47.8</v>
      </c>
      <c r="M832">
        <v>110</v>
      </c>
      <c r="N832">
        <v>1.7857745730321299</v>
      </c>
      <c r="O832">
        <v>1</v>
      </c>
      <c r="P832">
        <f t="shared" si="93"/>
        <v>1.9952623149688769E-5</v>
      </c>
      <c r="Q832">
        <f t="shared" si="92"/>
        <v>-10.822149937072016</v>
      </c>
      <c r="R832">
        <f>10^(L832/10)</f>
        <v>1.6595869074375629E-5</v>
      </c>
      <c r="S832">
        <f>LN(R832)</f>
        <v>-11.006356744511537</v>
      </c>
      <c r="T832">
        <v>7.5</v>
      </c>
      <c r="U832">
        <v>6.3</v>
      </c>
      <c r="V832">
        <f t="shared" si="87"/>
        <v>6.5069193939989765</v>
      </c>
      <c r="W832">
        <f t="shared" si="88"/>
        <v>0.15368255536133621</v>
      </c>
      <c r="X832">
        <f t="shared" si="89"/>
        <v>2.3618327822390171E-2</v>
      </c>
      <c r="Z832">
        <f ca="1">IF($F832=$Z$1,1,0)</f>
        <v>0</v>
      </c>
      <c r="AA832">
        <f ca="1">IF($I832=$AA$1,1,0)</f>
        <v>0</v>
      </c>
      <c r="AB832" t="str">
        <f t="shared" ca="1" si="90"/>
        <v/>
      </c>
      <c r="AC832" t="str">
        <f ca="1">IF(AND(Z832,AA832),C832,"")</f>
        <v/>
      </c>
      <c r="AD832" t="str">
        <f ca="1">IF(AND(AA832,Z832),D832,"")</f>
        <v/>
      </c>
      <c r="AE832" t="str">
        <f t="shared" ca="1" si="91"/>
        <v/>
      </c>
    </row>
    <row r="833" spans="1:31" x14ac:dyDescent="0.25">
      <c r="A833">
        <v>140832</v>
      </c>
      <c r="B833" s="1">
        <v>38759.1253125</v>
      </c>
      <c r="C833">
        <v>1</v>
      </c>
      <c r="D833">
        <v>6</v>
      </c>
      <c r="E833">
        <v>90.4</v>
      </c>
      <c r="F833" t="s">
        <v>114</v>
      </c>
      <c r="G833">
        <v>-65</v>
      </c>
      <c r="H833">
        <v>1139652027339</v>
      </c>
      <c r="I833">
        <v>90</v>
      </c>
      <c r="J833" s="3">
        <v>42741</v>
      </c>
      <c r="K833">
        <v>-64</v>
      </c>
      <c r="L833">
        <v>-64.090909090909093</v>
      </c>
      <c r="M833">
        <v>88</v>
      </c>
      <c r="N833">
        <v>2.1207045220401302</v>
      </c>
      <c r="O833">
        <v>2</v>
      </c>
      <c r="P833">
        <f t="shared" si="93"/>
        <v>3.1622776601683734E-7</v>
      </c>
      <c r="Q833">
        <f t="shared" si="92"/>
        <v>-14.966803104461299</v>
      </c>
      <c r="R833">
        <f>10^(L833/10)</f>
        <v>3.898603702549063E-7</v>
      </c>
      <c r="S833">
        <f>LN(R833)</f>
        <v>-14.757477186916386</v>
      </c>
      <c r="T833">
        <v>33.5</v>
      </c>
      <c r="U833">
        <v>2.8</v>
      </c>
      <c r="V833">
        <f t="shared" si="87"/>
        <v>32.65715848018624</v>
      </c>
      <c r="W833">
        <f t="shared" si="88"/>
        <v>3.0621157704419394E-2</v>
      </c>
      <c r="X833">
        <f t="shared" si="89"/>
        <v>9.3765529915892324E-4</v>
      </c>
      <c r="Z833">
        <f ca="1">IF($F833=$Z$1,1,0)</f>
        <v>0</v>
      </c>
      <c r="AA833">
        <f ca="1">IF($I833=$AA$1,1,0)</f>
        <v>0</v>
      </c>
      <c r="AB833" t="str">
        <f t="shared" ca="1" si="90"/>
        <v/>
      </c>
      <c r="AC833" t="str">
        <f ca="1">IF(AND(Z833,AA833),C833,"")</f>
        <v/>
      </c>
      <c r="AD833" t="str">
        <f ca="1">IF(AND(AA833,Z833),D833,"")</f>
        <v/>
      </c>
      <c r="AE833" t="str">
        <f t="shared" ca="1" si="91"/>
        <v/>
      </c>
    </row>
    <row r="834" spans="1:31" x14ac:dyDescent="0.25">
      <c r="A834">
        <v>140840</v>
      </c>
      <c r="B834" s="1">
        <v>38759.1253125</v>
      </c>
      <c r="C834">
        <v>1</v>
      </c>
      <c r="D834">
        <v>6</v>
      </c>
      <c r="E834">
        <v>90.4</v>
      </c>
      <c r="F834" t="s">
        <v>113</v>
      </c>
      <c r="G834">
        <v>-67</v>
      </c>
      <c r="H834">
        <v>1139652027591</v>
      </c>
      <c r="I834">
        <v>90</v>
      </c>
      <c r="J834" s="3">
        <v>42741</v>
      </c>
      <c r="K834">
        <v>-65</v>
      </c>
      <c r="L834">
        <v>-65.53</v>
      </c>
      <c r="M834">
        <v>100</v>
      </c>
      <c r="N834">
        <v>2.1199151879356899</v>
      </c>
      <c r="O834">
        <v>3</v>
      </c>
      <c r="P834">
        <f t="shared" si="93"/>
        <v>1.9952623149688761E-7</v>
      </c>
      <c r="Q834">
        <f t="shared" si="92"/>
        <v>-15.427320123060108</v>
      </c>
      <c r="R834">
        <f>10^(L834/10)</f>
        <v>2.7989813196343577E-7</v>
      </c>
      <c r="S834">
        <f>LN(R834)</f>
        <v>-15.088840114389983</v>
      </c>
      <c r="T834">
        <v>12.8</v>
      </c>
      <c r="U834">
        <v>-2.8</v>
      </c>
      <c r="V834">
        <f t="shared" si="87"/>
        <v>14.720054347725759</v>
      </c>
      <c r="W834">
        <f t="shared" si="88"/>
        <v>6.7934531787547339E-2</v>
      </c>
      <c r="X834">
        <f t="shared" si="89"/>
        <v>4.6151006091932805E-3</v>
      </c>
      <c r="Z834">
        <f ca="1">IF($F834=$Z$1,1,0)</f>
        <v>1</v>
      </c>
      <c r="AA834">
        <f ca="1">IF($I834=$AA$1,1,0)</f>
        <v>0</v>
      </c>
      <c r="AB834" t="str">
        <f t="shared" ca="1" si="90"/>
        <v/>
      </c>
      <c r="AC834" t="str">
        <f ca="1">IF(AND(Z834,AA834),C834,"")</f>
        <v/>
      </c>
      <c r="AD834" t="str">
        <f ca="1">IF(AND(AA834,Z834),D834,"")</f>
        <v/>
      </c>
      <c r="AE834" t="str">
        <f t="shared" ca="1" si="91"/>
        <v/>
      </c>
    </row>
    <row r="835" spans="1:31" x14ac:dyDescent="0.25">
      <c r="A835">
        <v>140846</v>
      </c>
      <c r="B835" s="1">
        <v>38759.1253125</v>
      </c>
      <c r="C835">
        <v>1</v>
      </c>
      <c r="D835">
        <v>6</v>
      </c>
      <c r="E835">
        <v>90.4</v>
      </c>
      <c r="F835" t="s">
        <v>116</v>
      </c>
      <c r="G835">
        <v>-61</v>
      </c>
      <c r="H835">
        <v>1139652027843</v>
      </c>
      <c r="I835">
        <v>90</v>
      </c>
      <c r="J835" s="3">
        <v>42741</v>
      </c>
      <c r="K835">
        <v>-62</v>
      </c>
      <c r="L835">
        <v>-62.730337078651701</v>
      </c>
      <c r="M835">
        <v>89</v>
      </c>
      <c r="N835">
        <v>2.3920514443380099</v>
      </c>
      <c r="O835">
        <v>3</v>
      </c>
      <c r="P835">
        <f t="shared" si="93"/>
        <v>7.9432823472428114E-7</v>
      </c>
      <c r="Q835">
        <f t="shared" si="92"/>
        <v>-14.045769067263679</v>
      </c>
      <c r="R835">
        <f>10^(L835/10)</f>
        <v>5.3329350218457915E-7</v>
      </c>
      <c r="S835">
        <f>LN(R835)</f>
        <v>-14.444193903579507</v>
      </c>
      <c r="T835">
        <v>33.5</v>
      </c>
      <c r="U835">
        <v>9.3000000000000007</v>
      </c>
      <c r="V835">
        <f t="shared" ref="V835:V898" si="94">SQRT((T835-C835)^2+(U835-D835)^2)</f>
        <v>32.667108840544799</v>
      </c>
      <c r="W835">
        <f t="shared" ref="W835:W898" si="95">1/V835</f>
        <v>3.0611830538209414E-2</v>
      </c>
      <c r="X835">
        <f t="shared" ref="X835:X898" si="96">1/(V835^2)</f>
        <v>9.3708416890005055E-4</v>
      </c>
      <c r="Z835">
        <f ca="1">IF($F835=$Z$1,1,0)</f>
        <v>0</v>
      </c>
      <c r="AA835">
        <f ca="1">IF($I835=$AA$1,1,0)</f>
        <v>0</v>
      </c>
      <c r="AB835" t="str">
        <f t="shared" ref="AB835:AB898" ca="1" si="97">IF(AND(AA835,Z835),ABS(L835-AB$1)*AE835/AE$7971,"")</f>
        <v/>
      </c>
      <c r="AC835" t="str">
        <f ca="1">IF(AND(Z835,AA835),C835,"")</f>
        <v/>
      </c>
      <c r="AD835" t="str">
        <f ca="1">IF(AND(AA835,Z835),D835,"")</f>
        <v/>
      </c>
      <c r="AE835" t="str">
        <f t="shared" ref="AE835:AE898" ca="1" si="98">IF(AND(Z835,AA835),W835,"")</f>
        <v/>
      </c>
    </row>
    <row r="836" spans="1:31" x14ac:dyDescent="0.25">
      <c r="A836">
        <v>141869</v>
      </c>
      <c r="B836" s="1">
        <v>38759.125925925924</v>
      </c>
      <c r="C836">
        <v>1</v>
      </c>
      <c r="D836">
        <v>6</v>
      </c>
      <c r="E836">
        <v>135.4</v>
      </c>
      <c r="F836" t="s">
        <v>115</v>
      </c>
      <c r="G836">
        <v>-42</v>
      </c>
      <c r="H836">
        <v>1139652080514</v>
      </c>
      <c r="I836">
        <v>135</v>
      </c>
      <c r="J836" s="3">
        <v>42741</v>
      </c>
      <c r="K836">
        <v>-48</v>
      </c>
      <c r="L836">
        <v>-47.387755102040799</v>
      </c>
      <c r="M836">
        <v>98</v>
      </c>
      <c r="N836">
        <v>2.2732539603556501</v>
      </c>
      <c r="O836">
        <v>2</v>
      </c>
      <c r="P836">
        <f t="shared" si="93"/>
        <v>6.3095734448019279E-5</v>
      </c>
      <c r="Q836">
        <f t="shared" si="92"/>
        <v>-9.6708573905749926</v>
      </c>
      <c r="R836">
        <f>10^(L836/10)</f>
        <v>1.824838730223537E-5</v>
      </c>
      <c r="S836">
        <f>LN(R836)</f>
        <v>-10.911433848841169</v>
      </c>
      <c r="T836">
        <v>2.5</v>
      </c>
      <c r="U836">
        <v>-0.8</v>
      </c>
      <c r="V836">
        <f t="shared" si="94"/>
        <v>6.9634761434214729</v>
      </c>
      <c r="W836">
        <f t="shared" si="95"/>
        <v>0.14360643727410755</v>
      </c>
      <c r="X836">
        <f t="shared" si="96"/>
        <v>2.0622808826562183E-2</v>
      </c>
      <c r="Z836">
        <f ca="1">IF($F836=$Z$1,1,0)</f>
        <v>0</v>
      </c>
      <c r="AA836">
        <f ca="1">IF($I836=$AA$1,1,0)</f>
        <v>0</v>
      </c>
      <c r="AB836" t="str">
        <f t="shared" ca="1" si="97"/>
        <v/>
      </c>
      <c r="AC836" t="str">
        <f ca="1">IF(AND(Z836,AA836),C836,"")</f>
        <v/>
      </c>
      <c r="AD836" t="str">
        <f ca="1">IF(AND(AA836,Z836),D836,"")</f>
        <v/>
      </c>
      <c r="AE836" t="str">
        <f t="shared" ca="1" si="98"/>
        <v/>
      </c>
    </row>
    <row r="837" spans="1:31" x14ac:dyDescent="0.25">
      <c r="A837">
        <v>141870</v>
      </c>
      <c r="B837" s="1">
        <v>38759.125925925924</v>
      </c>
      <c r="C837">
        <v>1</v>
      </c>
      <c r="D837">
        <v>6</v>
      </c>
      <c r="E837">
        <v>135.4</v>
      </c>
      <c r="F837" t="s">
        <v>117</v>
      </c>
      <c r="G837">
        <v>-46</v>
      </c>
      <c r="H837">
        <v>1139652080514</v>
      </c>
      <c r="I837">
        <v>135</v>
      </c>
      <c r="J837" s="3">
        <v>42741</v>
      </c>
      <c r="K837">
        <v>-55</v>
      </c>
      <c r="L837">
        <v>-52.4536082474227</v>
      </c>
      <c r="M837">
        <v>97</v>
      </c>
      <c r="N837">
        <v>5.9108315449913302</v>
      </c>
      <c r="O837">
        <v>11</v>
      </c>
      <c r="P837">
        <f t="shared" si="93"/>
        <v>2.5118864315095791E-5</v>
      </c>
      <c r="Q837">
        <f t="shared" si="92"/>
        <v>-10.591891427772611</v>
      </c>
      <c r="R837">
        <f>10^(L837/10)</f>
        <v>5.6838050722842874E-6</v>
      </c>
      <c r="S837">
        <f>LN(R837)</f>
        <v>-12.077889642426504</v>
      </c>
      <c r="T837">
        <v>1</v>
      </c>
      <c r="U837">
        <v>14</v>
      </c>
      <c r="V837">
        <f t="shared" si="94"/>
        <v>8</v>
      </c>
      <c r="W837">
        <f t="shared" si="95"/>
        <v>0.125</v>
      </c>
      <c r="X837">
        <f t="shared" si="96"/>
        <v>1.5625E-2</v>
      </c>
      <c r="Z837">
        <f ca="1">IF($F837=$Z$1,1,0)</f>
        <v>0</v>
      </c>
      <c r="AA837">
        <f ca="1">IF($I837=$AA$1,1,0)</f>
        <v>0</v>
      </c>
      <c r="AB837" t="str">
        <f t="shared" ca="1" si="97"/>
        <v/>
      </c>
      <c r="AC837" t="str">
        <f ca="1">IF(AND(Z837,AA837),C837,"")</f>
        <v/>
      </c>
      <c r="AD837" t="str">
        <f ca="1">IF(AND(AA837,Z837),D837,"")</f>
        <v/>
      </c>
      <c r="AE837" t="str">
        <f t="shared" ca="1" si="98"/>
        <v/>
      </c>
    </row>
    <row r="838" spans="1:31" x14ac:dyDescent="0.25">
      <c r="A838">
        <v>141871</v>
      </c>
      <c r="B838" s="1">
        <v>38759.125925925924</v>
      </c>
      <c r="C838">
        <v>1</v>
      </c>
      <c r="D838">
        <v>6</v>
      </c>
      <c r="E838">
        <v>135.4</v>
      </c>
      <c r="F838" t="s">
        <v>112</v>
      </c>
      <c r="G838">
        <v>-50</v>
      </c>
      <c r="H838">
        <v>1139652080514</v>
      </c>
      <c r="I838">
        <v>135</v>
      </c>
      <c r="J838" s="3">
        <v>42741</v>
      </c>
      <c r="K838">
        <v>-49</v>
      </c>
      <c r="L838">
        <v>-49.3272727272727</v>
      </c>
      <c r="M838">
        <v>110</v>
      </c>
      <c r="N838">
        <v>2.0503259571204899</v>
      </c>
      <c r="O838">
        <v>3</v>
      </c>
      <c r="P838">
        <f t="shared" si="93"/>
        <v>1.0000000000000001E-5</v>
      </c>
      <c r="Q838">
        <f t="shared" si="92"/>
        <v>-11.512925464970229</v>
      </c>
      <c r="R838">
        <f>10^(L838/10)</f>
        <v>1.1675425776594308E-5</v>
      </c>
      <c r="S838">
        <f>LN(R838)</f>
        <v>-11.358024285986987</v>
      </c>
      <c r="T838">
        <v>7.5</v>
      </c>
      <c r="U838">
        <v>6.3</v>
      </c>
      <c r="V838">
        <f t="shared" si="94"/>
        <v>6.5069193939989765</v>
      </c>
      <c r="W838">
        <f t="shared" si="95"/>
        <v>0.15368255536133621</v>
      </c>
      <c r="X838">
        <f t="shared" si="96"/>
        <v>2.3618327822390171E-2</v>
      </c>
      <c r="Z838">
        <f ca="1">IF($F838=$Z$1,1,0)</f>
        <v>0</v>
      </c>
      <c r="AA838">
        <f ca="1">IF($I838=$AA$1,1,0)</f>
        <v>0</v>
      </c>
      <c r="AB838" t="str">
        <f t="shared" ca="1" si="97"/>
        <v/>
      </c>
      <c r="AC838" t="str">
        <f ca="1">IF(AND(Z838,AA838),C838,"")</f>
        <v/>
      </c>
      <c r="AD838" t="str">
        <f ca="1">IF(AND(AA838,Z838),D838,"")</f>
        <v/>
      </c>
      <c r="AE838" t="str">
        <f t="shared" ca="1" si="98"/>
        <v/>
      </c>
    </row>
    <row r="839" spans="1:31" x14ac:dyDescent="0.25">
      <c r="A839">
        <v>141872</v>
      </c>
      <c r="B839" s="1">
        <v>38759.125925925924</v>
      </c>
      <c r="C839">
        <v>1</v>
      </c>
      <c r="D839">
        <v>6</v>
      </c>
      <c r="E839">
        <v>135.4</v>
      </c>
      <c r="F839" t="s">
        <v>116</v>
      </c>
      <c r="G839">
        <v>-59</v>
      </c>
      <c r="H839">
        <v>1139652080514</v>
      </c>
      <c r="I839">
        <v>135</v>
      </c>
      <c r="J839" s="3">
        <v>42741</v>
      </c>
      <c r="K839">
        <v>-61</v>
      </c>
      <c r="L839">
        <v>-60.625</v>
      </c>
      <c r="M839">
        <v>80</v>
      </c>
      <c r="N839">
        <v>1.89185462550658</v>
      </c>
      <c r="O839">
        <v>3</v>
      </c>
      <c r="P839">
        <f t="shared" si="93"/>
        <v>1.2589254117941642E-6</v>
      </c>
      <c r="Q839">
        <f t="shared" si="92"/>
        <v>-13.585252048664872</v>
      </c>
      <c r="R839">
        <f>10^(L839/10)</f>
        <v>8.6596432336006472E-7</v>
      </c>
      <c r="S839">
        <f>LN(R839)</f>
        <v>-13.959422126276403</v>
      </c>
      <c r="T839">
        <v>33.5</v>
      </c>
      <c r="U839">
        <v>9.3000000000000007</v>
      </c>
      <c r="V839">
        <f t="shared" si="94"/>
        <v>32.667108840544799</v>
      </c>
      <c r="W839">
        <f t="shared" si="95"/>
        <v>3.0611830538209414E-2</v>
      </c>
      <c r="X839">
        <f t="shared" si="96"/>
        <v>9.3708416890005055E-4</v>
      </c>
      <c r="Z839">
        <f ca="1">IF($F839=$Z$1,1,0)</f>
        <v>0</v>
      </c>
      <c r="AA839">
        <f ca="1">IF($I839=$AA$1,1,0)</f>
        <v>0</v>
      </c>
      <c r="AB839" t="str">
        <f t="shared" ca="1" si="97"/>
        <v/>
      </c>
      <c r="AC839" t="str">
        <f ca="1">IF(AND(Z839,AA839),C839,"")</f>
        <v/>
      </c>
      <c r="AD839" t="str">
        <f ca="1">IF(AND(AA839,Z839),D839,"")</f>
        <v/>
      </c>
      <c r="AE839" t="str">
        <f t="shared" ca="1" si="98"/>
        <v/>
      </c>
    </row>
    <row r="840" spans="1:31" x14ac:dyDescent="0.25">
      <c r="A840">
        <v>141873</v>
      </c>
      <c r="B840" s="1">
        <v>38759.125925925924</v>
      </c>
      <c r="C840">
        <v>1</v>
      </c>
      <c r="D840">
        <v>6</v>
      </c>
      <c r="E840">
        <v>135.4</v>
      </c>
      <c r="F840" t="s">
        <v>113</v>
      </c>
      <c r="G840">
        <v>-69</v>
      </c>
      <c r="H840">
        <v>1139652080514</v>
      </c>
      <c r="I840">
        <v>135</v>
      </c>
      <c r="J840" s="3">
        <v>42741</v>
      </c>
      <c r="K840">
        <v>-63</v>
      </c>
      <c r="L840">
        <v>-63.472527472527503</v>
      </c>
      <c r="M840">
        <v>91</v>
      </c>
      <c r="N840">
        <v>1.7722594451444</v>
      </c>
      <c r="O840">
        <v>2.5</v>
      </c>
      <c r="P840">
        <f t="shared" si="93"/>
        <v>1.2589254117941651E-7</v>
      </c>
      <c r="Q840">
        <f t="shared" si="92"/>
        <v>-15.887837141658917</v>
      </c>
      <c r="R840">
        <f>10^(L840/10)</f>
        <v>4.4951817173969995E-7</v>
      </c>
      <c r="S840">
        <f>LN(R840)</f>
        <v>-14.615089557289688</v>
      </c>
      <c r="T840">
        <v>12.8</v>
      </c>
      <c r="U840">
        <v>-2.8</v>
      </c>
      <c r="V840">
        <f t="shared" si="94"/>
        <v>14.720054347725759</v>
      </c>
      <c r="W840">
        <f t="shared" si="95"/>
        <v>6.7934531787547339E-2</v>
      </c>
      <c r="X840">
        <f t="shared" si="96"/>
        <v>4.6151006091932805E-3</v>
      </c>
      <c r="Z840">
        <f ca="1">IF($F840=$Z$1,1,0)</f>
        <v>1</v>
      </c>
      <c r="AA840">
        <f ca="1">IF($I840=$AA$1,1,0)</f>
        <v>0</v>
      </c>
      <c r="AB840" t="str">
        <f t="shared" ca="1" si="97"/>
        <v/>
      </c>
      <c r="AC840" t="str">
        <f ca="1">IF(AND(Z840,AA840),C840,"")</f>
        <v/>
      </c>
      <c r="AD840" t="str">
        <f ca="1">IF(AND(AA840,Z840),D840,"")</f>
        <v/>
      </c>
      <c r="AE840" t="str">
        <f t="shared" ca="1" si="98"/>
        <v/>
      </c>
    </row>
    <row r="841" spans="1:31" x14ac:dyDescent="0.25">
      <c r="A841">
        <v>141881</v>
      </c>
      <c r="B841" s="1">
        <v>38759.125925925924</v>
      </c>
      <c r="C841">
        <v>1</v>
      </c>
      <c r="D841">
        <v>6</v>
      </c>
      <c r="E841">
        <v>135.4</v>
      </c>
      <c r="F841" t="s">
        <v>114</v>
      </c>
      <c r="G841">
        <v>-63</v>
      </c>
      <c r="H841">
        <v>1139652080766</v>
      </c>
      <c r="I841">
        <v>135</v>
      </c>
      <c r="J841" s="3">
        <v>42741</v>
      </c>
      <c r="K841">
        <v>-67</v>
      </c>
      <c r="L841">
        <v>-66.388235294117607</v>
      </c>
      <c r="M841">
        <v>85</v>
      </c>
      <c r="N841">
        <v>2.7992095723064199</v>
      </c>
      <c r="O841">
        <v>4</v>
      </c>
      <c r="P841">
        <f t="shared" si="93"/>
        <v>5.0118723362727218E-7</v>
      </c>
      <c r="Q841">
        <f t="shared" si="92"/>
        <v>-14.506286085862488</v>
      </c>
      <c r="R841">
        <f>10^(L841/10)</f>
        <v>2.2970818514004379E-7</v>
      </c>
      <c r="S841">
        <f>LN(R841)</f>
        <v>-15.28645609384164</v>
      </c>
      <c r="T841">
        <v>33.5</v>
      </c>
      <c r="U841">
        <v>2.8</v>
      </c>
      <c r="V841">
        <f t="shared" si="94"/>
        <v>32.65715848018624</v>
      </c>
      <c r="W841">
        <f t="shared" si="95"/>
        <v>3.0621157704419394E-2</v>
      </c>
      <c r="X841">
        <f t="shared" si="96"/>
        <v>9.3765529915892324E-4</v>
      </c>
      <c r="Z841">
        <f ca="1">IF($F841=$Z$1,1,0)</f>
        <v>0</v>
      </c>
      <c r="AA841">
        <f ca="1">IF($I841=$AA$1,1,0)</f>
        <v>0</v>
      </c>
      <c r="AB841" t="str">
        <f t="shared" ca="1" si="97"/>
        <v/>
      </c>
      <c r="AC841" t="str">
        <f ca="1">IF(AND(Z841,AA841),C841,"")</f>
        <v/>
      </c>
      <c r="AD841" t="str">
        <f ca="1">IF(AND(AA841,Z841),D841,"")</f>
        <v/>
      </c>
      <c r="AE841" t="str">
        <f t="shared" ca="1" si="98"/>
        <v/>
      </c>
    </row>
    <row r="842" spans="1:31" x14ac:dyDescent="0.25">
      <c r="A842">
        <v>142808</v>
      </c>
      <c r="B842" s="1">
        <v>38759.126631944448</v>
      </c>
      <c r="C842">
        <v>1</v>
      </c>
      <c r="D842">
        <v>6</v>
      </c>
      <c r="E842">
        <v>179.9</v>
      </c>
      <c r="F842" t="s">
        <v>115</v>
      </c>
      <c r="G842">
        <v>-49</v>
      </c>
      <c r="H842">
        <v>1139652141574</v>
      </c>
      <c r="I842">
        <v>180</v>
      </c>
      <c r="J842" s="3">
        <v>42741</v>
      </c>
      <c r="K842">
        <v>-49</v>
      </c>
      <c r="L842">
        <v>-49.650485436893199</v>
      </c>
      <c r="M842">
        <v>103</v>
      </c>
      <c r="N842">
        <v>2.9396169480489198</v>
      </c>
      <c r="O842">
        <v>3</v>
      </c>
      <c r="P842">
        <f t="shared" si="93"/>
        <v>1.2589254117941658E-5</v>
      </c>
      <c r="Q842">
        <f t="shared" si="92"/>
        <v>-11.282666955670825</v>
      </c>
      <c r="R842">
        <f>10^(L842/10)</f>
        <v>1.0838057638041074E-5</v>
      </c>
      <c r="S842">
        <f>LN(R842)</f>
        <v>-11.432446762690825</v>
      </c>
      <c r="T842">
        <v>2.5</v>
      </c>
      <c r="U842">
        <v>-0.8</v>
      </c>
      <c r="V842">
        <f t="shared" si="94"/>
        <v>6.9634761434214729</v>
      </c>
      <c r="W842">
        <f t="shared" si="95"/>
        <v>0.14360643727410755</v>
      </c>
      <c r="X842">
        <f t="shared" si="96"/>
        <v>2.0622808826562183E-2</v>
      </c>
      <c r="Z842">
        <f ca="1">IF($F842=$Z$1,1,0)</f>
        <v>0</v>
      </c>
      <c r="AA842">
        <f ca="1">IF($I842=$AA$1,1,0)</f>
        <v>0</v>
      </c>
      <c r="AB842" t="str">
        <f t="shared" ca="1" si="97"/>
        <v/>
      </c>
      <c r="AC842" t="str">
        <f ca="1">IF(AND(Z842,AA842),C842,"")</f>
        <v/>
      </c>
      <c r="AD842" t="str">
        <f ca="1">IF(AND(AA842,Z842),D842,"")</f>
        <v/>
      </c>
      <c r="AE842" t="str">
        <f t="shared" ca="1" si="98"/>
        <v/>
      </c>
    </row>
    <row r="843" spans="1:31" x14ac:dyDescent="0.25">
      <c r="A843">
        <v>142809</v>
      </c>
      <c r="B843" s="1">
        <v>38759.126631944448</v>
      </c>
      <c r="C843">
        <v>1</v>
      </c>
      <c r="D843">
        <v>6</v>
      </c>
      <c r="E843">
        <v>179.9</v>
      </c>
      <c r="F843" t="s">
        <v>112</v>
      </c>
      <c r="G843">
        <v>-52</v>
      </c>
      <c r="H843">
        <v>1139652141574</v>
      </c>
      <c r="I843">
        <v>180</v>
      </c>
      <c r="J843" s="3">
        <v>42741</v>
      </c>
      <c r="K843">
        <v>-49</v>
      </c>
      <c r="L843">
        <v>-48.809090909090898</v>
      </c>
      <c r="M843">
        <v>110</v>
      </c>
      <c r="N843">
        <v>2.4884889285715199</v>
      </c>
      <c r="O843">
        <v>4</v>
      </c>
      <c r="P843">
        <f t="shared" si="93"/>
        <v>6.3095734448019212E-6</v>
      </c>
      <c r="Q843">
        <f t="shared" si="92"/>
        <v>-11.973442483569039</v>
      </c>
      <c r="R843">
        <f>10^(L843/10)</f>
        <v>1.3155001716538546E-5</v>
      </c>
      <c r="S843">
        <f>LN(R843)</f>
        <v>-11.23870851298639</v>
      </c>
      <c r="T843">
        <v>7.5</v>
      </c>
      <c r="U843">
        <v>6.3</v>
      </c>
      <c r="V843">
        <f t="shared" si="94"/>
        <v>6.5069193939989765</v>
      </c>
      <c r="W843">
        <f t="shared" si="95"/>
        <v>0.15368255536133621</v>
      </c>
      <c r="X843">
        <f t="shared" si="96"/>
        <v>2.3618327822390171E-2</v>
      </c>
      <c r="Z843">
        <f ca="1">IF($F843=$Z$1,1,0)</f>
        <v>0</v>
      </c>
      <c r="AA843">
        <f ca="1">IF($I843=$AA$1,1,0)</f>
        <v>0</v>
      </c>
      <c r="AB843" t="str">
        <f t="shared" ca="1" si="97"/>
        <v/>
      </c>
      <c r="AC843" t="str">
        <f ca="1">IF(AND(Z843,AA843),C843,"")</f>
        <v/>
      </c>
      <c r="AD843" t="str">
        <f ca="1">IF(AND(AA843,Z843),D843,"")</f>
        <v/>
      </c>
      <c r="AE843" t="str">
        <f t="shared" ca="1" si="98"/>
        <v/>
      </c>
    </row>
    <row r="844" spans="1:31" x14ac:dyDescent="0.25">
      <c r="A844">
        <v>142810</v>
      </c>
      <c r="B844" s="1">
        <v>38759.126631944448</v>
      </c>
      <c r="C844">
        <v>1</v>
      </c>
      <c r="D844">
        <v>6</v>
      </c>
      <c r="E844">
        <v>179.9</v>
      </c>
      <c r="F844" t="s">
        <v>117</v>
      </c>
      <c r="G844">
        <v>-58</v>
      </c>
      <c r="H844">
        <v>1139652141574</v>
      </c>
      <c r="I844">
        <v>180</v>
      </c>
      <c r="J844" s="3">
        <v>42741</v>
      </c>
      <c r="K844">
        <v>-60.5</v>
      </c>
      <c r="L844">
        <v>-59.914893617021299</v>
      </c>
      <c r="M844">
        <v>94</v>
      </c>
      <c r="N844">
        <v>3.0679038217533301</v>
      </c>
      <c r="O844">
        <v>4</v>
      </c>
      <c r="P844">
        <f t="shared" si="93"/>
        <v>1.5848931924611111E-6</v>
      </c>
      <c r="Q844">
        <f t="shared" si="92"/>
        <v>-13.354993539365466</v>
      </c>
      <c r="R844">
        <f>10^(L844/10)</f>
        <v>1.0197897400861361E-6</v>
      </c>
      <c r="S844">
        <f>LN(R844)</f>
        <v>-13.795914089087736</v>
      </c>
      <c r="T844">
        <v>1</v>
      </c>
      <c r="U844">
        <v>14</v>
      </c>
      <c r="V844">
        <f t="shared" si="94"/>
        <v>8</v>
      </c>
      <c r="W844">
        <f t="shared" si="95"/>
        <v>0.125</v>
      </c>
      <c r="X844">
        <f t="shared" si="96"/>
        <v>1.5625E-2</v>
      </c>
      <c r="Z844">
        <f ca="1">IF($F844=$Z$1,1,0)</f>
        <v>0</v>
      </c>
      <c r="AA844">
        <f ca="1">IF($I844=$AA$1,1,0)</f>
        <v>0</v>
      </c>
      <c r="AB844" t="str">
        <f t="shared" ca="1" si="97"/>
        <v/>
      </c>
      <c r="AC844" t="str">
        <f ca="1">IF(AND(Z844,AA844),C844,"")</f>
        <v/>
      </c>
      <c r="AD844" t="str">
        <f ca="1">IF(AND(AA844,Z844),D844,"")</f>
        <v/>
      </c>
      <c r="AE844" t="str">
        <f t="shared" ca="1" si="98"/>
        <v/>
      </c>
    </row>
    <row r="845" spans="1:31" x14ac:dyDescent="0.25">
      <c r="A845">
        <v>142811</v>
      </c>
      <c r="B845" s="1">
        <v>38759.126631944448</v>
      </c>
      <c r="C845">
        <v>1</v>
      </c>
      <c r="D845">
        <v>6</v>
      </c>
      <c r="E845">
        <v>179.9</v>
      </c>
      <c r="F845" t="s">
        <v>114</v>
      </c>
      <c r="G845">
        <v>-60</v>
      </c>
      <c r="H845">
        <v>1139652141574</v>
      </c>
      <c r="I845">
        <v>180</v>
      </c>
      <c r="J845" s="3">
        <v>42741</v>
      </c>
      <c r="K845">
        <v>-59</v>
      </c>
      <c r="L845">
        <v>-58.757894736842097</v>
      </c>
      <c r="M845">
        <v>95</v>
      </c>
      <c r="N845">
        <v>2.7856615757004102</v>
      </c>
      <c r="O845">
        <v>1</v>
      </c>
      <c r="P845">
        <f t="shared" si="93"/>
        <v>9.9999999999999995E-7</v>
      </c>
      <c r="Q845">
        <f t="shared" si="92"/>
        <v>-13.815510557964274</v>
      </c>
      <c r="R845">
        <f>10^(L845/10)</f>
        <v>1.3310995184305318E-6</v>
      </c>
      <c r="S845">
        <f>LN(R845)</f>
        <v>-13.529505251676591</v>
      </c>
      <c r="T845">
        <v>33.5</v>
      </c>
      <c r="U845">
        <v>2.8</v>
      </c>
      <c r="V845">
        <f t="shared" si="94"/>
        <v>32.65715848018624</v>
      </c>
      <c r="W845">
        <f t="shared" si="95"/>
        <v>3.0621157704419394E-2</v>
      </c>
      <c r="X845">
        <f t="shared" si="96"/>
        <v>9.3765529915892324E-4</v>
      </c>
      <c r="Z845">
        <f ca="1">IF($F845=$Z$1,1,0)</f>
        <v>0</v>
      </c>
      <c r="AA845">
        <f ca="1">IF($I845=$AA$1,1,0)</f>
        <v>0</v>
      </c>
      <c r="AB845" t="str">
        <f t="shared" ca="1" si="97"/>
        <v/>
      </c>
      <c r="AC845" t="str">
        <f ca="1">IF(AND(Z845,AA845),C845,"")</f>
        <v/>
      </c>
      <c r="AD845" t="str">
        <f ca="1">IF(AND(AA845,Z845),D845,"")</f>
        <v/>
      </c>
      <c r="AE845" t="str">
        <f t="shared" ca="1" si="98"/>
        <v/>
      </c>
    </row>
    <row r="846" spans="1:31" x14ac:dyDescent="0.25">
      <c r="A846">
        <v>142812</v>
      </c>
      <c r="B846" s="1">
        <v>38759.126631944448</v>
      </c>
      <c r="C846">
        <v>1</v>
      </c>
      <c r="D846">
        <v>6</v>
      </c>
      <c r="E846">
        <v>179.9</v>
      </c>
      <c r="F846" t="s">
        <v>113</v>
      </c>
      <c r="G846">
        <v>-71</v>
      </c>
      <c r="H846">
        <v>1139652141574</v>
      </c>
      <c r="I846">
        <v>180</v>
      </c>
      <c r="J846" s="3">
        <v>42741</v>
      </c>
      <c r="K846">
        <v>-63</v>
      </c>
      <c r="L846">
        <v>-63.454545454545503</v>
      </c>
      <c r="M846">
        <v>99</v>
      </c>
      <c r="N846">
        <v>3.4264062427359301</v>
      </c>
      <c r="O846">
        <v>3</v>
      </c>
      <c r="P846">
        <f t="shared" si="93"/>
        <v>7.943282347242818E-8</v>
      </c>
      <c r="Q846">
        <f t="shared" si="92"/>
        <v>-16.348354160257724</v>
      </c>
      <c r="R846">
        <f>10^(L846/10)</f>
        <v>4.5138326597689215E-7</v>
      </c>
      <c r="S846">
        <f>LN(R846)</f>
        <v>-14.610949044634957</v>
      </c>
      <c r="T846">
        <v>12.8</v>
      </c>
      <c r="U846">
        <v>-2.8</v>
      </c>
      <c r="V846">
        <f t="shared" si="94"/>
        <v>14.720054347725759</v>
      </c>
      <c r="W846">
        <f t="shared" si="95"/>
        <v>6.7934531787547339E-2</v>
      </c>
      <c r="X846">
        <f t="shared" si="96"/>
        <v>4.6151006091932805E-3</v>
      </c>
      <c r="Z846">
        <f ca="1">IF($F846=$Z$1,1,0)</f>
        <v>1</v>
      </c>
      <c r="AA846">
        <f ca="1">IF($I846=$AA$1,1,0)</f>
        <v>0</v>
      </c>
      <c r="AB846" t="str">
        <f t="shared" ca="1" si="97"/>
        <v/>
      </c>
      <c r="AC846" t="str">
        <f ca="1">IF(AND(Z846,AA846),C846,"")</f>
        <v/>
      </c>
      <c r="AD846" t="str">
        <f ca="1">IF(AND(AA846,Z846),D846,"")</f>
        <v/>
      </c>
      <c r="AE846" t="str">
        <f t="shared" ca="1" si="98"/>
        <v/>
      </c>
    </row>
    <row r="847" spans="1:31" x14ac:dyDescent="0.25">
      <c r="A847">
        <v>142821</v>
      </c>
      <c r="B847" s="1">
        <v>38759.126631944448</v>
      </c>
      <c r="C847">
        <v>1</v>
      </c>
      <c r="D847">
        <v>6</v>
      </c>
      <c r="E847">
        <v>179.9</v>
      </c>
      <c r="F847" t="s">
        <v>116</v>
      </c>
      <c r="G847">
        <v>-60</v>
      </c>
      <c r="H847">
        <v>1139652141826</v>
      </c>
      <c r="I847">
        <v>180</v>
      </c>
      <c r="J847" s="3">
        <v>42741</v>
      </c>
      <c r="K847">
        <v>-58</v>
      </c>
      <c r="L847">
        <v>-57.589743589743598</v>
      </c>
      <c r="M847">
        <v>78</v>
      </c>
      <c r="N847">
        <v>1.48092545158093</v>
      </c>
      <c r="O847">
        <v>2</v>
      </c>
      <c r="P847">
        <f t="shared" si="93"/>
        <v>9.9999999999999995E-7</v>
      </c>
      <c r="Q847">
        <f t="shared" si="92"/>
        <v>-13.815510557964274</v>
      </c>
      <c r="R847">
        <f>10^(L847/10)</f>
        <v>1.7419097138259611E-6</v>
      </c>
      <c r="S847">
        <f>LN(R847)</f>
        <v>-13.260528509909303</v>
      </c>
      <c r="T847">
        <v>33.5</v>
      </c>
      <c r="U847">
        <v>9.3000000000000007</v>
      </c>
      <c r="V847">
        <f t="shared" si="94"/>
        <v>32.667108840544799</v>
      </c>
      <c r="W847">
        <f t="shared" si="95"/>
        <v>3.0611830538209414E-2</v>
      </c>
      <c r="X847">
        <f t="shared" si="96"/>
        <v>9.3708416890005055E-4</v>
      </c>
      <c r="Z847">
        <f ca="1">IF($F847=$Z$1,1,0)</f>
        <v>0</v>
      </c>
      <c r="AA847">
        <f ca="1">IF($I847=$AA$1,1,0)</f>
        <v>0</v>
      </c>
      <c r="AB847" t="str">
        <f t="shared" ca="1" si="97"/>
        <v/>
      </c>
      <c r="AC847" t="str">
        <f ca="1">IF(AND(Z847,AA847),C847,"")</f>
        <v/>
      </c>
      <c r="AD847" t="str">
        <f ca="1">IF(AND(AA847,Z847),D847,"")</f>
        <v/>
      </c>
      <c r="AE847" t="str">
        <f t="shared" ca="1" si="98"/>
        <v/>
      </c>
    </row>
    <row r="848" spans="1:31" x14ac:dyDescent="0.25">
      <c r="A848">
        <v>143813</v>
      </c>
      <c r="B848" s="1">
        <v>38759.127222222225</v>
      </c>
      <c r="C848">
        <v>1</v>
      </c>
      <c r="D848">
        <v>6</v>
      </c>
      <c r="E848">
        <v>225.1</v>
      </c>
      <c r="F848" t="s">
        <v>115</v>
      </c>
      <c r="G848">
        <v>-51</v>
      </c>
      <c r="H848">
        <v>1139652192326</v>
      </c>
      <c r="I848">
        <v>225</v>
      </c>
      <c r="J848" s="3">
        <v>42741</v>
      </c>
      <c r="K848">
        <v>-50</v>
      </c>
      <c r="L848">
        <v>-47.686274509803901</v>
      </c>
      <c r="M848">
        <v>102</v>
      </c>
      <c r="N848">
        <v>4.11464516030063</v>
      </c>
      <c r="O848">
        <v>7</v>
      </c>
      <c r="P848">
        <f t="shared" si="93"/>
        <v>7.9432823472428065E-6</v>
      </c>
      <c r="Q848">
        <f t="shared" si="92"/>
        <v>-11.743183974269634</v>
      </c>
      <c r="R848">
        <f>10^(L848/10)</f>
        <v>1.703619290370086E-5</v>
      </c>
      <c r="S848">
        <f>LN(R848)</f>
        <v>-10.980170482669642</v>
      </c>
      <c r="T848">
        <v>2.5</v>
      </c>
      <c r="U848">
        <v>-0.8</v>
      </c>
      <c r="V848">
        <f t="shared" si="94"/>
        <v>6.9634761434214729</v>
      </c>
      <c r="W848">
        <f t="shared" si="95"/>
        <v>0.14360643727410755</v>
      </c>
      <c r="X848">
        <f t="shared" si="96"/>
        <v>2.0622808826562183E-2</v>
      </c>
      <c r="Z848">
        <f ca="1">IF($F848=$Z$1,1,0)</f>
        <v>0</v>
      </c>
      <c r="AA848">
        <f ca="1">IF($I848=$AA$1,1,0)</f>
        <v>0</v>
      </c>
      <c r="AB848" t="str">
        <f t="shared" ca="1" si="97"/>
        <v/>
      </c>
      <c r="AC848" t="str">
        <f ca="1">IF(AND(Z848,AA848),C848,"")</f>
        <v/>
      </c>
      <c r="AD848" t="str">
        <f ca="1">IF(AND(AA848,Z848),D848,"")</f>
        <v/>
      </c>
      <c r="AE848" t="str">
        <f t="shared" ca="1" si="98"/>
        <v/>
      </c>
    </row>
    <row r="849" spans="1:31" x14ac:dyDescent="0.25">
      <c r="A849">
        <v>143814</v>
      </c>
      <c r="B849" s="1">
        <v>38759.127222222225</v>
      </c>
      <c r="C849">
        <v>1</v>
      </c>
      <c r="D849">
        <v>6</v>
      </c>
      <c r="E849">
        <v>225.1</v>
      </c>
      <c r="F849" t="s">
        <v>117</v>
      </c>
      <c r="G849">
        <v>-56</v>
      </c>
      <c r="H849">
        <v>1139652192326</v>
      </c>
      <c r="I849">
        <v>225</v>
      </c>
      <c r="J849" s="3">
        <v>42741</v>
      </c>
      <c r="K849">
        <v>-57</v>
      </c>
      <c r="L849">
        <v>-57.252747252747298</v>
      </c>
      <c r="M849">
        <v>91</v>
      </c>
      <c r="N849">
        <v>1.7035479746915601</v>
      </c>
      <c r="O849">
        <v>2</v>
      </c>
      <c r="P849">
        <f t="shared" si="93"/>
        <v>2.5118864315095806E-6</v>
      </c>
      <c r="Q849">
        <f t="shared" si="92"/>
        <v>-12.894476520766656</v>
      </c>
      <c r="R849">
        <f>10^(L849/10)</f>
        <v>1.8824579107056987E-6</v>
      </c>
      <c r="S849">
        <f>LN(R849)</f>
        <v>-13.182932235713174</v>
      </c>
      <c r="T849">
        <v>1</v>
      </c>
      <c r="U849">
        <v>14</v>
      </c>
      <c r="V849">
        <f t="shared" si="94"/>
        <v>8</v>
      </c>
      <c r="W849">
        <f t="shared" si="95"/>
        <v>0.125</v>
      </c>
      <c r="X849">
        <f t="shared" si="96"/>
        <v>1.5625E-2</v>
      </c>
      <c r="Z849">
        <f ca="1">IF($F849=$Z$1,1,0)</f>
        <v>0</v>
      </c>
      <c r="AA849">
        <f ca="1">IF($I849=$AA$1,1,0)</f>
        <v>0</v>
      </c>
      <c r="AB849" t="str">
        <f t="shared" ca="1" si="97"/>
        <v/>
      </c>
      <c r="AC849" t="str">
        <f ca="1">IF(AND(Z849,AA849),C849,"")</f>
        <v/>
      </c>
      <c r="AD849" t="str">
        <f ca="1">IF(AND(AA849,Z849),D849,"")</f>
        <v/>
      </c>
      <c r="AE849" t="str">
        <f t="shared" ca="1" si="98"/>
        <v/>
      </c>
    </row>
    <row r="850" spans="1:31" x14ac:dyDescent="0.25">
      <c r="A850">
        <v>143815</v>
      </c>
      <c r="B850" s="1">
        <v>38759.127222222225</v>
      </c>
      <c r="C850">
        <v>1</v>
      </c>
      <c r="D850">
        <v>6</v>
      </c>
      <c r="E850">
        <v>225.1</v>
      </c>
      <c r="F850" t="s">
        <v>112</v>
      </c>
      <c r="G850">
        <v>-52</v>
      </c>
      <c r="H850">
        <v>1139652192326</v>
      </c>
      <c r="I850">
        <v>225</v>
      </c>
      <c r="J850" s="3">
        <v>42741</v>
      </c>
      <c r="K850">
        <v>-49</v>
      </c>
      <c r="L850">
        <v>-51.7454545454545</v>
      </c>
      <c r="M850">
        <v>110</v>
      </c>
      <c r="N850">
        <v>4.3313162260689904</v>
      </c>
      <c r="O850">
        <v>8</v>
      </c>
      <c r="P850">
        <f t="shared" si="93"/>
        <v>6.3095734448019212E-6</v>
      </c>
      <c r="Q850">
        <f t="shared" si="92"/>
        <v>-11.973442483569039</v>
      </c>
      <c r="R850">
        <f>10^(L850/10)</f>
        <v>6.6904379227842412E-6</v>
      </c>
      <c r="S850">
        <f>LN(R850)</f>
        <v>-11.914831226656453</v>
      </c>
      <c r="T850">
        <v>7.5</v>
      </c>
      <c r="U850">
        <v>6.3</v>
      </c>
      <c r="V850">
        <f t="shared" si="94"/>
        <v>6.5069193939989765</v>
      </c>
      <c r="W850">
        <f t="shared" si="95"/>
        <v>0.15368255536133621</v>
      </c>
      <c r="X850">
        <f t="shared" si="96"/>
        <v>2.3618327822390171E-2</v>
      </c>
      <c r="Z850">
        <f ca="1">IF($F850=$Z$1,1,0)</f>
        <v>0</v>
      </c>
      <c r="AA850">
        <f ca="1">IF($I850=$AA$1,1,0)</f>
        <v>0</v>
      </c>
      <c r="AB850" t="str">
        <f t="shared" ca="1" si="97"/>
        <v/>
      </c>
      <c r="AC850" t="str">
        <f ca="1">IF(AND(Z850,AA850),C850,"")</f>
        <v/>
      </c>
      <c r="AD850" t="str">
        <f ca="1">IF(AND(AA850,Z850),D850,"")</f>
        <v/>
      </c>
      <c r="AE850" t="str">
        <f t="shared" ca="1" si="98"/>
        <v/>
      </c>
    </row>
    <row r="851" spans="1:31" x14ac:dyDescent="0.25">
      <c r="A851">
        <v>143816</v>
      </c>
      <c r="B851" s="1">
        <v>38759.127222222225</v>
      </c>
      <c r="C851">
        <v>1</v>
      </c>
      <c r="D851">
        <v>6</v>
      </c>
      <c r="E851">
        <v>225.1</v>
      </c>
      <c r="F851" t="s">
        <v>114</v>
      </c>
      <c r="G851">
        <v>-58</v>
      </c>
      <c r="H851">
        <v>1139652192326</v>
      </c>
      <c r="I851">
        <v>225</v>
      </c>
      <c r="J851" s="3">
        <v>42741</v>
      </c>
      <c r="K851">
        <v>-58</v>
      </c>
      <c r="L851">
        <v>-58.4269662921348</v>
      </c>
      <c r="M851">
        <v>89</v>
      </c>
      <c r="N851">
        <v>3.1869322683329502</v>
      </c>
      <c r="O851">
        <v>2</v>
      </c>
      <c r="P851">
        <f t="shared" si="93"/>
        <v>1.5848931924611111E-6</v>
      </c>
      <c r="Q851">
        <f t="shared" si="92"/>
        <v>-13.354993539365466</v>
      </c>
      <c r="R851">
        <f>10^(L851/10)</f>
        <v>1.4364925262167046E-6</v>
      </c>
      <c r="S851">
        <f>LN(R851)</f>
        <v>-13.453306161313519</v>
      </c>
      <c r="T851">
        <v>33.5</v>
      </c>
      <c r="U851">
        <v>2.8</v>
      </c>
      <c r="V851">
        <f t="shared" si="94"/>
        <v>32.65715848018624</v>
      </c>
      <c r="W851">
        <f t="shared" si="95"/>
        <v>3.0621157704419394E-2</v>
      </c>
      <c r="X851">
        <f t="shared" si="96"/>
        <v>9.3765529915892324E-4</v>
      </c>
      <c r="Z851">
        <f ca="1">IF($F851=$Z$1,1,0)</f>
        <v>0</v>
      </c>
      <c r="AA851">
        <f ca="1">IF($I851=$AA$1,1,0)</f>
        <v>0</v>
      </c>
      <c r="AB851" t="str">
        <f t="shared" ca="1" si="97"/>
        <v/>
      </c>
      <c r="AC851" t="str">
        <f ca="1">IF(AND(Z851,AA851),C851,"")</f>
        <v/>
      </c>
      <c r="AD851" t="str">
        <f ca="1">IF(AND(AA851,Z851),D851,"")</f>
        <v/>
      </c>
      <c r="AE851" t="str">
        <f t="shared" ca="1" si="98"/>
        <v/>
      </c>
    </row>
    <row r="852" spans="1:31" x14ac:dyDescent="0.25">
      <c r="A852">
        <v>143817</v>
      </c>
      <c r="B852" s="1">
        <v>38759.127222222225</v>
      </c>
      <c r="C852">
        <v>1</v>
      </c>
      <c r="D852">
        <v>6</v>
      </c>
      <c r="E852">
        <v>225.1</v>
      </c>
      <c r="F852" t="s">
        <v>113</v>
      </c>
      <c r="G852">
        <v>-63</v>
      </c>
      <c r="H852">
        <v>1139652192326</v>
      </c>
      <c r="I852">
        <v>225</v>
      </c>
      <c r="J852" s="3">
        <v>42741</v>
      </c>
      <c r="K852">
        <v>-68</v>
      </c>
      <c r="L852">
        <v>-67.1145833333333</v>
      </c>
      <c r="M852">
        <v>96</v>
      </c>
      <c r="N852">
        <v>2.5251150746749902</v>
      </c>
      <c r="O852">
        <v>3</v>
      </c>
      <c r="P852">
        <f t="shared" si="93"/>
        <v>5.0118723362727218E-7</v>
      </c>
      <c r="Q852">
        <f t="shared" si="92"/>
        <v>-14.506286085862488</v>
      </c>
      <c r="R852">
        <f>10^(L852/10)</f>
        <v>1.9433081258983595E-7</v>
      </c>
      <c r="S852">
        <f>LN(R852)</f>
        <v>-15.453703910583991</v>
      </c>
      <c r="T852">
        <v>12.8</v>
      </c>
      <c r="U852">
        <v>-2.8</v>
      </c>
      <c r="V852">
        <f t="shared" si="94"/>
        <v>14.720054347725759</v>
      </c>
      <c r="W852">
        <f t="shared" si="95"/>
        <v>6.7934531787547339E-2</v>
      </c>
      <c r="X852">
        <f t="shared" si="96"/>
        <v>4.6151006091932805E-3</v>
      </c>
      <c r="Z852">
        <f ca="1">IF($F852=$Z$1,1,0)</f>
        <v>1</v>
      </c>
      <c r="AA852">
        <f ca="1">IF($I852=$AA$1,1,0)</f>
        <v>0</v>
      </c>
      <c r="AB852" t="str">
        <f t="shared" ca="1" si="97"/>
        <v/>
      </c>
      <c r="AC852" t="str">
        <f ca="1">IF(AND(Z852,AA852),C852,"")</f>
        <v/>
      </c>
      <c r="AD852" t="str">
        <f ca="1">IF(AND(AA852,Z852),D852,"")</f>
        <v/>
      </c>
      <c r="AE852" t="str">
        <f t="shared" ca="1" si="98"/>
        <v/>
      </c>
    </row>
    <row r="853" spans="1:31" x14ac:dyDescent="0.25">
      <c r="A853">
        <v>143819</v>
      </c>
      <c r="B853" s="1">
        <v>38759.127222222225</v>
      </c>
      <c r="C853">
        <v>1</v>
      </c>
      <c r="D853">
        <v>6</v>
      </c>
      <c r="E853">
        <v>225.1</v>
      </c>
      <c r="F853" t="s">
        <v>116</v>
      </c>
      <c r="G853">
        <v>-67</v>
      </c>
      <c r="H853">
        <v>1139652192326</v>
      </c>
      <c r="I853">
        <v>225</v>
      </c>
      <c r="J853" s="3">
        <v>42741</v>
      </c>
      <c r="K853">
        <v>-60</v>
      </c>
      <c r="L853">
        <v>-60.788888888888899</v>
      </c>
      <c r="M853">
        <v>90</v>
      </c>
      <c r="N853">
        <v>2.5461777674527499</v>
      </c>
      <c r="O853">
        <v>1</v>
      </c>
      <c r="P853">
        <f t="shared" si="93"/>
        <v>1.9952623149688761E-7</v>
      </c>
      <c r="Q853">
        <f t="shared" si="92"/>
        <v>-15.427320123060108</v>
      </c>
      <c r="R853">
        <f>10^(L853/10)</f>
        <v>8.3389450322514976E-7</v>
      </c>
      <c r="S853">
        <f>LN(R853)</f>
        <v>-13.997158937522697</v>
      </c>
      <c r="T853">
        <v>33.5</v>
      </c>
      <c r="U853">
        <v>9.3000000000000007</v>
      </c>
      <c r="V853">
        <f t="shared" si="94"/>
        <v>32.667108840544799</v>
      </c>
      <c r="W853">
        <f t="shared" si="95"/>
        <v>3.0611830538209414E-2</v>
      </c>
      <c r="X853">
        <f t="shared" si="96"/>
        <v>9.3708416890005055E-4</v>
      </c>
      <c r="Z853">
        <f ca="1">IF($F853=$Z$1,1,0)</f>
        <v>0</v>
      </c>
      <c r="AA853">
        <f ca="1">IF($I853=$AA$1,1,0)</f>
        <v>0</v>
      </c>
      <c r="AB853" t="str">
        <f t="shared" ca="1" si="97"/>
        <v/>
      </c>
      <c r="AC853" t="str">
        <f ca="1">IF(AND(Z853,AA853),C853,"")</f>
        <v/>
      </c>
      <c r="AD853" t="str">
        <f ca="1">IF(AND(AA853,Z853),D853,"")</f>
        <v/>
      </c>
      <c r="AE853" t="str">
        <f t="shared" ca="1" si="98"/>
        <v/>
      </c>
    </row>
    <row r="854" spans="1:31" x14ac:dyDescent="0.25">
      <c r="A854">
        <v>144841</v>
      </c>
      <c r="B854" s="1">
        <v>38759.127766203703</v>
      </c>
      <c r="C854">
        <v>1</v>
      </c>
      <c r="D854">
        <v>6</v>
      </c>
      <c r="E854">
        <v>270</v>
      </c>
      <c r="F854" t="s">
        <v>115</v>
      </c>
      <c r="G854">
        <v>-49</v>
      </c>
      <c r="H854">
        <v>1139652239664</v>
      </c>
      <c r="I854">
        <v>270</v>
      </c>
      <c r="J854" s="3">
        <v>42741</v>
      </c>
      <c r="K854">
        <v>-45</v>
      </c>
      <c r="L854">
        <v>-46.158415841584201</v>
      </c>
      <c r="M854">
        <v>101</v>
      </c>
      <c r="N854">
        <v>3.50637326383637</v>
      </c>
      <c r="O854">
        <v>5</v>
      </c>
      <c r="P854">
        <f t="shared" si="93"/>
        <v>1.2589254117941658E-5</v>
      </c>
      <c r="Q854">
        <f t="shared" si="92"/>
        <v>-11.282666955670825</v>
      </c>
      <c r="R854">
        <f>10^(L854/10)</f>
        <v>2.4219123167928865E-5</v>
      </c>
      <c r="S854">
        <f>LN(R854)</f>
        <v>-10.6283680233052</v>
      </c>
      <c r="T854">
        <v>2.5</v>
      </c>
      <c r="U854">
        <v>-0.8</v>
      </c>
      <c r="V854">
        <f t="shared" si="94"/>
        <v>6.9634761434214729</v>
      </c>
      <c r="W854">
        <f t="shared" si="95"/>
        <v>0.14360643727410755</v>
      </c>
      <c r="X854">
        <f t="shared" si="96"/>
        <v>2.0622808826562183E-2</v>
      </c>
      <c r="Z854">
        <f ca="1">IF($F854=$Z$1,1,0)</f>
        <v>0</v>
      </c>
      <c r="AA854">
        <f ca="1">IF($I854=$AA$1,1,0)</f>
        <v>1</v>
      </c>
      <c r="AB854" t="str">
        <f t="shared" ca="1" si="97"/>
        <v/>
      </c>
      <c r="AC854" t="str">
        <f ca="1">IF(AND(Z854,AA854),C854,"")</f>
        <v/>
      </c>
      <c r="AD854" t="str">
        <f ca="1">IF(AND(AA854,Z854),D854,"")</f>
        <v/>
      </c>
      <c r="AE854" t="str">
        <f t="shared" ca="1" si="98"/>
        <v/>
      </c>
    </row>
    <row r="855" spans="1:31" x14ac:dyDescent="0.25">
      <c r="A855">
        <v>144843</v>
      </c>
      <c r="B855" s="1">
        <v>38759.127766203703</v>
      </c>
      <c r="C855">
        <v>1</v>
      </c>
      <c r="D855">
        <v>6</v>
      </c>
      <c r="E855">
        <v>270</v>
      </c>
      <c r="F855" t="s">
        <v>117</v>
      </c>
      <c r="G855">
        <v>-52</v>
      </c>
      <c r="H855">
        <v>1139652239664</v>
      </c>
      <c r="I855">
        <v>270</v>
      </c>
      <c r="J855" s="3">
        <v>42741</v>
      </c>
      <c r="K855">
        <v>-50</v>
      </c>
      <c r="L855">
        <v>-51.46</v>
      </c>
      <c r="M855">
        <v>100</v>
      </c>
      <c r="N855">
        <v>4.2460201210883204</v>
      </c>
      <c r="O855">
        <v>5.25</v>
      </c>
      <c r="P855">
        <f t="shared" si="93"/>
        <v>6.3095734448019212E-6</v>
      </c>
      <c r="Q855">
        <f t="shared" si="92"/>
        <v>-11.973442483569039</v>
      </c>
      <c r="R855">
        <f>10^(L855/10)</f>
        <v>7.1449632607551243E-6</v>
      </c>
      <c r="S855">
        <f>LN(R855)</f>
        <v>-11.84910288854736</v>
      </c>
      <c r="T855">
        <v>1</v>
      </c>
      <c r="U855">
        <v>14</v>
      </c>
      <c r="V855">
        <f t="shared" si="94"/>
        <v>8</v>
      </c>
      <c r="W855">
        <f t="shared" si="95"/>
        <v>0.125</v>
      </c>
      <c r="X855">
        <f t="shared" si="96"/>
        <v>1.5625E-2</v>
      </c>
      <c r="Z855">
        <f ca="1">IF($F855=$Z$1,1,0)</f>
        <v>0</v>
      </c>
      <c r="AA855">
        <f ca="1">IF($I855=$AA$1,1,0)</f>
        <v>1</v>
      </c>
      <c r="AB855" t="str">
        <f t="shared" ca="1" si="97"/>
        <v/>
      </c>
      <c r="AC855" t="str">
        <f ca="1">IF(AND(Z855,AA855),C855,"")</f>
        <v/>
      </c>
      <c r="AD855" t="str">
        <f ca="1">IF(AND(AA855,Z855),D855,"")</f>
        <v/>
      </c>
      <c r="AE855" t="str">
        <f t="shared" ca="1" si="98"/>
        <v/>
      </c>
    </row>
    <row r="856" spans="1:31" x14ac:dyDescent="0.25">
      <c r="A856">
        <v>144844</v>
      </c>
      <c r="B856" s="1">
        <v>38759.127766203703</v>
      </c>
      <c r="C856">
        <v>1</v>
      </c>
      <c r="D856">
        <v>6</v>
      </c>
      <c r="E856">
        <v>270</v>
      </c>
      <c r="F856" t="s">
        <v>116</v>
      </c>
      <c r="G856">
        <v>-58</v>
      </c>
      <c r="H856">
        <v>1139652239664</v>
      </c>
      <c r="I856">
        <v>270</v>
      </c>
      <c r="J856" s="3">
        <v>42741</v>
      </c>
      <c r="K856">
        <v>-64</v>
      </c>
      <c r="L856">
        <v>-63.575757575757599</v>
      </c>
      <c r="M856">
        <v>99</v>
      </c>
      <c r="N856">
        <v>2.6189689086952601</v>
      </c>
      <c r="O856">
        <v>3</v>
      </c>
      <c r="P856">
        <f t="shared" si="93"/>
        <v>1.5848931924611111E-6</v>
      </c>
      <c r="Q856">
        <f t="shared" si="92"/>
        <v>-13.354993539365466</v>
      </c>
      <c r="R856">
        <f>10^(L856/10)</f>
        <v>4.3895928766569178E-7</v>
      </c>
      <c r="S856">
        <f>LN(R856)</f>
        <v>-14.638859166974273</v>
      </c>
      <c r="T856">
        <v>33.5</v>
      </c>
      <c r="U856">
        <v>9.3000000000000007</v>
      </c>
      <c r="V856">
        <f t="shared" si="94"/>
        <v>32.667108840544799</v>
      </c>
      <c r="W856">
        <f t="shared" si="95"/>
        <v>3.0611830538209414E-2</v>
      </c>
      <c r="X856">
        <f t="shared" si="96"/>
        <v>9.3708416890005055E-4</v>
      </c>
      <c r="Z856">
        <f ca="1">IF($F856=$Z$1,1,0)</f>
        <v>0</v>
      </c>
      <c r="AA856">
        <f ca="1">IF($I856=$AA$1,1,0)</f>
        <v>1</v>
      </c>
      <c r="AB856" t="str">
        <f t="shared" ca="1" si="97"/>
        <v/>
      </c>
      <c r="AC856" t="str">
        <f ca="1">IF(AND(Z856,AA856),C856,"")</f>
        <v/>
      </c>
      <c r="AD856" t="str">
        <f ca="1">IF(AND(AA856,Z856),D856,"")</f>
        <v/>
      </c>
      <c r="AE856" t="str">
        <f t="shared" ca="1" si="98"/>
        <v/>
      </c>
    </row>
    <row r="857" spans="1:31" x14ac:dyDescent="0.25">
      <c r="A857">
        <v>144845</v>
      </c>
      <c r="B857" s="1">
        <v>38759.127766203703</v>
      </c>
      <c r="C857">
        <v>1</v>
      </c>
      <c r="D857">
        <v>6</v>
      </c>
      <c r="E857">
        <v>270</v>
      </c>
      <c r="F857" t="s">
        <v>112</v>
      </c>
      <c r="G857">
        <v>-55</v>
      </c>
      <c r="H857">
        <v>1139652239664</v>
      </c>
      <c r="I857">
        <v>270</v>
      </c>
      <c r="J857" s="3">
        <v>42741</v>
      </c>
      <c r="K857">
        <v>-55</v>
      </c>
      <c r="L857">
        <v>-54.890909090909098</v>
      </c>
      <c r="M857">
        <v>110</v>
      </c>
      <c r="N857">
        <v>2.6933334434360798</v>
      </c>
      <c r="O857">
        <v>5</v>
      </c>
      <c r="P857">
        <f t="shared" si="93"/>
        <v>3.1622776601683767E-6</v>
      </c>
      <c r="Q857">
        <f t="shared" si="92"/>
        <v>-12.664218011467252</v>
      </c>
      <c r="R857">
        <f>10^(L857/10)</f>
        <v>3.2427173176670392E-6</v>
      </c>
      <c r="S857">
        <f>LN(R857)</f>
        <v>-12.639098901361866</v>
      </c>
      <c r="T857">
        <v>7.5</v>
      </c>
      <c r="U857">
        <v>6.3</v>
      </c>
      <c r="V857">
        <f t="shared" si="94"/>
        <v>6.5069193939989765</v>
      </c>
      <c r="W857">
        <f t="shared" si="95"/>
        <v>0.15368255536133621</v>
      </c>
      <c r="X857">
        <f t="shared" si="96"/>
        <v>2.3618327822390171E-2</v>
      </c>
      <c r="Z857">
        <f ca="1">IF($F857=$Z$1,1,0)</f>
        <v>0</v>
      </c>
      <c r="AA857">
        <f ca="1">IF($I857=$AA$1,1,0)</f>
        <v>1</v>
      </c>
      <c r="AB857" t="str">
        <f t="shared" ca="1" si="97"/>
        <v/>
      </c>
      <c r="AC857" t="str">
        <f ca="1">IF(AND(Z857,AA857),C857,"")</f>
        <v/>
      </c>
      <c r="AD857" t="str">
        <f ca="1">IF(AND(AA857,Z857),D857,"")</f>
        <v/>
      </c>
      <c r="AE857" t="str">
        <f t="shared" ca="1" si="98"/>
        <v/>
      </c>
    </row>
    <row r="858" spans="1:31" x14ac:dyDescent="0.25">
      <c r="A858">
        <v>144854</v>
      </c>
      <c r="B858" s="1">
        <v>38759.127766203703</v>
      </c>
      <c r="C858">
        <v>1</v>
      </c>
      <c r="D858">
        <v>6</v>
      </c>
      <c r="E858">
        <v>270</v>
      </c>
      <c r="F858" t="s">
        <v>114</v>
      </c>
      <c r="G858">
        <v>-60</v>
      </c>
      <c r="H858">
        <v>1139652239916</v>
      </c>
      <c r="I858">
        <v>270</v>
      </c>
      <c r="J858" s="3">
        <v>42741</v>
      </c>
      <c r="K858">
        <v>-65</v>
      </c>
      <c r="L858">
        <v>-65.7222222222222</v>
      </c>
      <c r="M858">
        <v>90</v>
      </c>
      <c r="N858">
        <v>2.4633391869700798</v>
      </c>
      <c r="O858">
        <v>4</v>
      </c>
      <c r="P858">
        <f t="shared" si="93"/>
        <v>9.9999999999999995E-7</v>
      </c>
      <c r="Q858">
        <f t="shared" si="92"/>
        <v>-13.815510557964274</v>
      </c>
      <c r="R858">
        <f>10^(L858/10)</f>
        <v>2.6777977837039244E-7</v>
      </c>
      <c r="S858">
        <f>LN(R858)</f>
        <v>-15.133100916733087</v>
      </c>
      <c r="T858">
        <v>33.5</v>
      </c>
      <c r="U858">
        <v>2.8</v>
      </c>
      <c r="V858">
        <f t="shared" si="94"/>
        <v>32.65715848018624</v>
      </c>
      <c r="W858">
        <f t="shared" si="95"/>
        <v>3.0621157704419394E-2</v>
      </c>
      <c r="X858">
        <f t="shared" si="96"/>
        <v>9.3765529915892324E-4</v>
      </c>
      <c r="Z858">
        <f ca="1">IF($F858=$Z$1,1,0)</f>
        <v>0</v>
      </c>
      <c r="AA858">
        <f ca="1">IF($I858=$AA$1,1,0)</f>
        <v>1</v>
      </c>
      <c r="AB858" t="str">
        <f t="shared" ca="1" si="97"/>
        <v/>
      </c>
      <c r="AC858" t="str">
        <f ca="1">IF(AND(Z858,AA858),C858,"")</f>
        <v/>
      </c>
      <c r="AD858" t="str">
        <f ca="1">IF(AND(AA858,Z858),D858,"")</f>
        <v/>
      </c>
      <c r="AE858" t="str">
        <f t="shared" ca="1" si="98"/>
        <v/>
      </c>
    </row>
    <row r="859" spans="1:31" x14ac:dyDescent="0.25">
      <c r="A859">
        <v>144856</v>
      </c>
      <c r="B859" s="1">
        <v>38759.127766203703</v>
      </c>
      <c r="C859">
        <v>1</v>
      </c>
      <c r="D859">
        <v>6</v>
      </c>
      <c r="E859">
        <v>270</v>
      </c>
      <c r="F859" t="s">
        <v>113</v>
      </c>
      <c r="G859">
        <v>-71</v>
      </c>
      <c r="H859">
        <v>1139652239916</v>
      </c>
      <c r="I859">
        <v>270</v>
      </c>
      <c r="J859" s="3">
        <v>42741</v>
      </c>
      <c r="K859">
        <v>-66</v>
      </c>
      <c r="L859">
        <v>-65.90625</v>
      </c>
      <c r="M859">
        <v>96</v>
      </c>
      <c r="N859">
        <v>4.2029516570594696</v>
      </c>
      <c r="O859">
        <v>6</v>
      </c>
      <c r="P859">
        <f t="shared" si="93"/>
        <v>7.943282347242818E-8</v>
      </c>
      <c r="Q859">
        <f t="shared" si="92"/>
        <v>-16.348354160257724</v>
      </c>
      <c r="R859">
        <f>10^(L859/10)</f>
        <v>2.5666993463238395E-7</v>
      </c>
      <c r="S859">
        <f>LN(R859)</f>
        <v>-15.175474878513883</v>
      </c>
      <c r="T859">
        <v>12.8</v>
      </c>
      <c r="U859">
        <v>-2.8</v>
      </c>
      <c r="V859">
        <f t="shared" si="94"/>
        <v>14.720054347725759</v>
      </c>
      <c r="W859">
        <f t="shared" si="95"/>
        <v>6.7934531787547339E-2</v>
      </c>
      <c r="X859">
        <f t="shared" si="96"/>
        <v>4.6151006091932805E-3</v>
      </c>
      <c r="Z859">
        <f ca="1">IF($F859=$Z$1,1,0)</f>
        <v>1</v>
      </c>
      <c r="AA859">
        <f ca="1">IF($I859=$AA$1,1,0)</f>
        <v>1</v>
      </c>
      <c r="AB859">
        <f t="shared" ca="1" si="97"/>
        <v>2.0246994005087733E-2</v>
      </c>
      <c r="AC859">
        <f ca="1">IF(AND(Z859,AA859),C859,"")</f>
        <v>1</v>
      </c>
      <c r="AD859">
        <f ca="1">IF(AND(AA859,Z859),D859,"")</f>
        <v>6</v>
      </c>
      <c r="AE859">
        <f t="shared" ca="1" si="98"/>
        <v>6.7934531787547339E-2</v>
      </c>
    </row>
    <row r="860" spans="1:31" x14ac:dyDescent="0.25">
      <c r="A860">
        <v>145919</v>
      </c>
      <c r="B860" s="1">
        <v>38759.128321759257</v>
      </c>
      <c r="C860">
        <v>1</v>
      </c>
      <c r="D860">
        <v>6</v>
      </c>
      <c r="E860">
        <v>314.39999999999998</v>
      </c>
      <c r="F860" t="s">
        <v>115</v>
      </c>
      <c r="G860">
        <v>-42</v>
      </c>
      <c r="H860">
        <v>1139652287459</v>
      </c>
      <c r="I860">
        <v>315</v>
      </c>
      <c r="J860" s="3">
        <v>42741</v>
      </c>
      <c r="K860">
        <v>-38</v>
      </c>
      <c r="L860">
        <v>-39.953271028037399</v>
      </c>
      <c r="M860">
        <v>107</v>
      </c>
      <c r="N860">
        <v>2.9949113369876001</v>
      </c>
      <c r="O860">
        <v>5</v>
      </c>
      <c r="P860">
        <f t="shared" si="93"/>
        <v>6.3095734448019279E-5</v>
      </c>
      <c r="Q860">
        <f t="shared" si="92"/>
        <v>-9.6708573905749926</v>
      </c>
      <c r="R860">
        <f>10^(L860/10)</f>
        <v>1.0108178376371361E-4</v>
      </c>
      <c r="S860">
        <f>LN(R860)</f>
        <v>-9.1995806285509811</v>
      </c>
      <c r="T860">
        <v>2.5</v>
      </c>
      <c r="U860">
        <v>-0.8</v>
      </c>
      <c r="V860">
        <f t="shared" si="94"/>
        <v>6.9634761434214729</v>
      </c>
      <c r="W860">
        <f t="shared" si="95"/>
        <v>0.14360643727410755</v>
      </c>
      <c r="X860">
        <f t="shared" si="96"/>
        <v>2.0622808826562183E-2</v>
      </c>
      <c r="Z860">
        <f ca="1">IF($F860=$Z$1,1,0)</f>
        <v>0</v>
      </c>
      <c r="AA860">
        <f ca="1">IF($I860=$AA$1,1,0)</f>
        <v>0</v>
      </c>
      <c r="AB860" t="str">
        <f t="shared" ca="1" si="97"/>
        <v/>
      </c>
      <c r="AC860" t="str">
        <f ca="1">IF(AND(Z860,AA860),C860,"")</f>
        <v/>
      </c>
      <c r="AD860" t="str">
        <f ca="1">IF(AND(AA860,Z860),D860,"")</f>
        <v/>
      </c>
      <c r="AE860" t="str">
        <f t="shared" ca="1" si="98"/>
        <v/>
      </c>
    </row>
    <row r="861" spans="1:31" x14ac:dyDescent="0.25">
      <c r="A861">
        <v>145920</v>
      </c>
      <c r="B861" s="1">
        <v>38759.128321759257</v>
      </c>
      <c r="C861">
        <v>1</v>
      </c>
      <c r="D861">
        <v>6</v>
      </c>
      <c r="E861">
        <v>314.39999999999998</v>
      </c>
      <c r="F861" t="s">
        <v>112</v>
      </c>
      <c r="G861">
        <v>-55</v>
      </c>
      <c r="H861">
        <v>1139652287459</v>
      </c>
      <c r="I861">
        <v>315</v>
      </c>
      <c r="J861" s="3">
        <v>42741</v>
      </c>
      <c r="K861">
        <v>-53</v>
      </c>
      <c r="L861">
        <v>-50.954545454545503</v>
      </c>
      <c r="M861">
        <v>110</v>
      </c>
      <c r="N861">
        <v>4.1072465913474296</v>
      </c>
      <c r="O861">
        <v>7</v>
      </c>
      <c r="P861">
        <f t="shared" si="93"/>
        <v>3.1622776601683767E-6</v>
      </c>
      <c r="Q861">
        <f t="shared" si="92"/>
        <v>-12.664218011467252</v>
      </c>
      <c r="R861">
        <f>10^(L861/10)</f>
        <v>8.0268556792283034E-6</v>
      </c>
      <c r="S861">
        <f>LN(R861)</f>
        <v>-11.732717678392399</v>
      </c>
      <c r="T861">
        <v>7.5</v>
      </c>
      <c r="U861">
        <v>6.3</v>
      </c>
      <c r="V861">
        <f t="shared" si="94"/>
        <v>6.5069193939989765</v>
      </c>
      <c r="W861">
        <f t="shared" si="95"/>
        <v>0.15368255536133621</v>
      </c>
      <c r="X861">
        <f t="shared" si="96"/>
        <v>2.3618327822390171E-2</v>
      </c>
      <c r="Z861">
        <f ca="1">IF($F861=$Z$1,1,0)</f>
        <v>0</v>
      </c>
      <c r="AA861">
        <f ca="1">IF($I861=$AA$1,1,0)</f>
        <v>0</v>
      </c>
      <c r="AB861" t="str">
        <f t="shared" ca="1" si="97"/>
        <v/>
      </c>
      <c r="AC861" t="str">
        <f ca="1">IF(AND(Z861,AA861),C861,"")</f>
        <v/>
      </c>
      <c r="AD861" t="str">
        <f ca="1">IF(AND(AA861,Z861),D861,"")</f>
        <v/>
      </c>
      <c r="AE861" t="str">
        <f t="shared" ca="1" si="98"/>
        <v/>
      </c>
    </row>
    <row r="862" spans="1:31" x14ac:dyDescent="0.25">
      <c r="A862">
        <v>145921</v>
      </c>
      <c r="B862" s="1">
        <v>38759.128321759257</v>
      </c>
      <c r="C862">
        <v>1</v>
      </c>
      <c r="D862">
        <v>6</v>
      </c>
      <c r="E862">
        <v>314.39999999999998</v>
      </c>
      <c r="F862" t="s">
        <v>113</v>
      </c>
      <c r="G862">
        <v>-63</v>
      </c>
      <c r="H862">
        <v>1139652287459</v>
      </c>
      <c r="I862">
        <v>315</v>
      </c>
      <c r="J862" s="3">
        <v>42741</v>
      </c>
      <c r="K862">
        <v>-65</v>
      </c>
      <c r="L862">
        <v>-65.31</v>
      </c>
      <c r="M862">
        <v>100</v>
      </c>
      <c r="N862">
        <v>3.92529996280282</v>
      </c>
      <c r="O862">
        <v>3</v>
      </c>
      <c r="P862">
        <f t="shared" si="93"/>
        <v>5.0118723362727218E-7</v>
      </c>
      <c r="Q862">
        <f t="shared" si="92"/>
        <v>-14.506286085862488</v>
      </c>
      <c r="R862">
        <f>10^(L862/10)</f>
        <v>2.9444216337987548E-7</v>
      </c>
      <c r="S862">
        <f>LN(R862)</f>
        <v>-15.038183242344115</v>
      </c>
      <c r="T862">
        <v>12.8</v>
      </c>
      <c r="U862">
        <v>-2.8</v>
      </c>
      <c r="V862">
        <f t="shared" si="94"/>
        <v>14.720054347725759</v>
      </c>
      <c r="W862">
        <f t="shared" si="95"/>
        <v>6.7934531787547339E-2</v>
      </c>
      <c r="X862">
        <f t="shared" si="96"/>
        <v>4.6151006091932805E-3</v>
      </c>
      <c r="Z862">
        <f ca="1">IF($F862=$Z$1,1,0)</f>
        <v>1</v>
      </c>
      <c r="AA862">
        <f ca="1">IF($I862=$AA$1,1,0)</f>
        <v>0</v>
      </c>
      <c r="AB862" t="str">
        <f t="shared" ca="1" si="97"/>
        <v/>
      </c>
      <c r="AC862" t="str">
        <f ca="1">IF(AND(Z862,AA862),C862,"")</f>
        <v/>
      </c>
      <c r="AD862" t="str">
        <f ca="1">IF(AND(AA862,Z862),D862,"")</f>
        <v/>
      </c>
      <c r="AE862" t="str">
        <f t="shared" ca="1" si="98"/>
        <v/>
      </c>
    </row>
    <row r="863" spans="1:31" x14ac:dyDescent="0.25">
      <c r="A863">
        <v>145922</v>
      </c>
      <c r="B863" s="1">
        <v>38759.128321759257</v>
      </c>
      <c r="C863">
        <v>1</v>
      </c>
      <c r="D863">
        <v>6</v>
      </c>
      <c r="E863">
        <v>314.39999999999998</v>
      </c>
      <c r="F863" t="s">
        <v>114</v>
      </c>
      <c r="G863">
        <v>-68</v>
      </c>
      <c r="H863">
        <v>1139652287459</v>
      </c>
      <c r="I863">
        <v>315</v>
      </c>
      <c r="J863" s="3">
        <v>42741</v>
      </c>
      <c r="K863">
        <v>-70</v>
      </c>
      <c r="L863">
        <v>-69.443181818181799</v>
      </c>
      <c r="M863">
        <v>88</v>
      </c>
      <c r="N863">
        <v>2.5544999940175601</v>
      </c>
      <c r="O863">
        <v>3</v>
      </c>
      <c r="P863">
        <f t="shared" si="93"/>
        <v>1.5848931924611122E-7</v>
      </c>
      <c r="Q863">
        <f t="shared" si="92"/>
        <v>-15.657578632359511</v>
      </c>
      <c r="R863">
        <f>10^(L863/10)</f>
        <v>1.1367941190026648E-7</v>
      </c>
      <c r="S863">
        <f>LN(R863)</f>
        <v>-15.989883526462059</v>
      </c>
      <c r="T863">
        <v>33.5</v>
      </c>
      <c r="U863">
        <v>2.8</v>
      </c>
      <c r="V863">
        <f t="shared" si="94"/>
        <v>32.65715848018624</v>
      </c>
      <c r="W863">
        <f t="shared" si="95"/>
        <v>3.0621157704419394E-2</v>
      </c>
      <c r="X863">
        <f t="shared" si="96"/>
        <v>9.3765529915892324E-4</v>
      </c>
      <c r="Z863">
        <f ca="1">IF($F863=$Z$1,1,0)</f>
        <v>0</v>
      </c>
      <c r="AA863">
        <f ca="1">IF($I863=$AA$1,1,0)</f>
        <v>0</v>
      </c>
      <c r="AB863" t="str">
        <f t="shared" ca="1" si="97"/>
        <v/>
      </c>
      <c r="AC863" t="str">
        <f ca="1">IF(AND(Z863,AA863),C863,"")</f>
        <v/>
      </c>
      <c r="AD863" t="str">
        <f ca="1">IF(AND(AA863,Z863),D863,"")</f>
        <v/>
      </c>
      <c r="AE863" t="str">
        <f t="shared" ca="1" si="98"/>
        <v/>
      </c>
    </row>
    <row r="864" spans="1:31" x14ac:dyDescent="0.25">
      <c r="A864">
        <v>145929</v>
      </c>
      <c r="B864" s="1">
        <v>38759.128321759257</v>
      </c>
      <c r="C864">
        <v>1</v>
      </c>
      <c r="D864">
        <v>6</v>
      </c>
      <c r="E864">
        <v>314.39999999999998</v>
      </c>
      <c r="F864" t="s">
        <v>117</v>
      </c>
      <c r="G864">
        <v>-48</v>
      </c>
      <c r="H864">
        <v>1139652287711</v>
      </c>
      <c r="I864">
        <v>315</v>
      </c>
      <c r="J864" s="3">
        <v>42741</v>
      </c>
      <c r="K864">
        <v>-53</v>
      </c>
      <c r="L864">
        <v>-52.464646464646499</v>
      </c>
      <c r="M864">
        <v>99</v>
      </c>
      <c r="N864">
        <v>2.8005580031199901</v>
      </c>
      <c r="O864">
        <v>4</v>
      </c>
      <c r="P864">
        <f t="shared" si="93"/>
        <v>1.5848931924611131E-5</v>
      </c>
      <c r="Q864">
        <f t="shared" si="92"/>
        <v>-11.05240844637142</v>
      </c>
      <c r="R864">
        <f>10^(L864/10)</f>
        <v>5.669377209397948E-6</v>
      </c>
      <c r="S864">
        <f>LN(R864)</f>
        <v>-12.08043128586978</v>
      </c>
      <c r="T864">
        <v>1</v>
      </c>
      <c r="U864">
        <v>14</v>
      </c>
      <c r="V864">
        <f t="shared" si="94"/>
        <v>8</v>
      </c>
      <c r="W864">
        <f t="shared" si="95"/>
        <v>0.125</v>
      </c>
      <c r="X864">
        <f t="shared" si="96"/>
        <v>1.5625E-2</v>
      </c>
      <c r="Z864">
        <f ca="1">IF($F864=$Z$1,1,0)</f>
        <v>0</v>
      </c>
      <c r="AA864">
        <f ca="1">IF($I864=$AA$1,1,0)</f>
        <v>0</v>
      </c>
      <c r="AB864" t="str">
        <f t="shared" ca="1" si="97"/>
        <v/>
      </c>
      <c r="AC864" t="str">
        <f ca="1">IF(AND(Z864,AA864),C864,"")</f>
        <v/>
      </c>
      <c r="AD864" t="str">
        <f ca="1">IF(AND(AA864,Z864),D864,"")</f>
        <v/>
      </c>
      <c r="AE864" t="str">
        <f t="shared" ca="1" si="98"/>
        <v/>
      </c>
    </row>
    <row r="865" spans="1:31" x14ac:dyDescent="0.25">
      <c r="A865">
        <v>145931</v>
      </c>
      <c r="B865" s="1">
        <v>38759.128321759257</v>
      </c>
      <c r="C865">
        <v>1</v>
      </c>
      <c r="D865">
        <v>6</v>
      </c>
      <c r="E865">
        <v>314.39999999999998</v>
      </c>
      <c r="F865" t="s">
        <v>116</v>
      </c>
      <c r="G865">
        <v>-62</v>
      </c>
      <c r="H865">
        <v>1139652287711</v>
      </c>
      <c r="I865">
        <v>315</v>
      </c>
      <c r="J865" s="3">
        <v>42741</v>
      </c>
      <c r="K865">
        <v>-63</v>
      </c>
      <c r="L865">
        <v>-62.809523809523803</v>
      </c>
      <c r="M865">
        <v>84</v>
      </c>
      <c r="N865">
        <v>0.89813985113531203</v>
      </c>
      <c r="O865">
        <v>1</v>
      </c>
      <c r="P865">
        <f t="shared" si="93"/>
        <v>6.3095734448019254E-7</v>
      </c>
      <c r="Q865">
        <f t="shared" si="92"/>
        <v>-14.276027576563084</v>
      </c>
      <c r="R865">
        <f>10^(L865/10)</f>
        <v>5.2365785090286708E-7</v>
      </c>
      <c r="S865">
        <f>LN(R865)</f>
        <v>-14.462427322186409</v>
      </c>
      <c r="T865">
        <v>33.5</v>
      </c>
      <c r="U865">
        <v>9.3000000000000007</v>
      </c>
      <c r="V865">
        <f t="shared" si="94"/>
        <v>32.667108840544799</v>
      </c>
      <c r="W865">
        <f t="shared" si="95"/>
        <v>3.0611830538209414E-2</v>
      </c>
      <c r="X865">
        <f t="shared" si="96"/>
        <v>9.3708416890005055E-4</v>
      </c>
      <c r="Z865">
        <f ca="1">IF($F865=$Z$1,1,0)</f>
        <v>0</v>
      </c>
      <c r="AA865">
        <f ca="1">IF($I865=$AA$1,1,0)</f>
        <v>0</v>
      </c>
      <c r="AB865" t="str">
        <f t="shared" ca="1" si="97"/>
        <v/>
      </c>
      <c r="AC865" t="str">
        <f ca="1">IF(AND(Z865,AA865),C865,"")</f>
        <v/>
      </c>
      <c r="AD865" t="str">
        <f ca="1">IF(AND(AA865,Z865),D865,"")</f>
        <v/>
      </c>
      <c r="AE865" t="str">
        <f t="shared" ca="1" si="98"/>
        <v/>
      </c>
    </row>
    <row r="866" spans="1:31" x14ac:dyDescent="0.25">
      <c r="A866">
        <v>146963</v>
      </c>
      <c r="B866" s="1">
        <v>38759.131574074076</v>
      </c>
      <c r="C866">
        <v>1</v>
      </c>
      <c r="D866">
        <v>7</v>
      </c>
      <c r="E866">
        <v>0.1</v>
      </c>
      <c r="F866" t="s">
        <v>117</v>
      </c>
      <c r="G866">
        <v>-50</v>
      </c>
      <c r="H866">
        <v>1139652568789</v>
      </c>
      <c r="I866">
        <v>0</v>
      </c>
      <c r="J866" s="3">
        <v>42742</v>
      </c>
      <c r="K866">
        <v>-52</v>
      </c>
      <c r="L866">
        <v>-52.106796116504903</v>
      </c>
      <c r="M866">
        <v>103</v>
      </c>
      <c r="N866">
        <v>1.8938114973343401</v>
      </c>
      <c r="O866">
        <v>1.5</v>
      </c>
      <c r="P866">
        <f t="shared" si="93"/>
        <v>1.0000000000000001E-5</v>
      </c>
      <c r="Q866">
        <f t="shared" si="92"/>
        <v>-11.512925464970229</v>
      </c>
      <c r="R866">
        <f>10^(L866/10)</f>
        <v>6.1563086931767621E-6</v>
      </c>
      <c r="S866">
        <f>LN(R866)</f>
        <v>-11.998033198154422</v>
      </c>
      <c r="T866">
        <v>1</v>
      </c>
      <c r="U866">
        <v>14</v>
      </c>
      <c r="V866">
        <f t="shared" si="94"/>
        <v>7</v>
      </c>
      <c r="W866">
        <f t="shared" si="95"/>
        <v>0.14285714285714285</v>
      </c>
      <c r="X866">
        <f t="shared" si="96"/>
        <v>2.0408163265306121E-2</v>
      </c>
      <c r="Z866">
        <f ca="1">IF($F866=$Z$1,1,0)</f>
        <v>0</v>
      </c>
      <c r="AA866">
        <f ca="1">IF($I866=$AA$1,1,0)</f>
        <v>0</v>
      </c>
      <c r="AB866" t="str">
        <f t="shared" ca="1" si="97"/>
        <v/>
      </c>
      <c r="AC866" t="str">
        <f ca="1">IF(AND(Z866,AA866),C866,"")</f>
        <v/>
      </c>
      <c r="AD866" t="str">
        <f ca="1">IF(AND(AA866,Z866),D866,"")</f>
        <v/>
      </c>
      <c r="AE866" t="str">
        <f t="shared" ca="1" si="98"/>
        <v/>
      </c>
    </row>
    <row r="867" spans="1:31" x14ac:dyDescent="0.25">
      <c r="A867">
        <v>146964</v>
      </c>
      <c r="B867" s="1">
        <v>38759.131574074076</v>
      </c>
      <c r="C867">
        <v>1</v>
      </c>
      <c r="D867">
        <v>7</v>
      </c>
      <c r="E867">
        <v>0.1</v>
      </c>
      <c r="F867" t="s">
        <v>112</v>
      </c>
      <c r="G867">
        <v>-54</v>
      </c>
      <c r="H867">
        <v>1139652568789</v>
      </c>
      <c r="I867">
        <v>0</v>
      </c>
      <c r="J867" s="3">
        <v>42742</v>
      </c>
      <c r="K867">
        <v>-55</v>
      </c>
      <c r="L867">
        <v>-52.281818181818203</v>
      </c>
      <c r="M867">
        <v>110</v>
      </c>
      <c r="N867">
        <v>5.2899971699786397</v>
      </c>
      <c r="O867">
        <v>10</v>
      </c>
      <c r="P867">
        <f t="shared" si="93"/>
        <v>3.9810717055349657E-6</v>
      </c>
      <c r="Q867">
        <f t="shared" si="92"/>
        <v>-12.433959502167848</v>
      </c>
      <c r="R867">
        <f>10^(L867/10)</f>
        <v>5.9131402764583441E-6</v>
      </c>
      <c r="S867">
        <f>LN(R867)</f>
        <v>-12.038333518007967</v>
      </c>
      <c r="T867">
        <v>7.5</v>
      </c>
      <c r="U867">
        <v>6.3</v>
      </c>
      <c r="V867">
        <f t="shared" si="94"/>
        <v>6.5375836514724615</v>
      </c>
      <c r="W867">
        <f t="shared" si="95"/>
        <v>0.15296171388564486</v>
      </c>
      <c r="X867">
        <f t="shared" si="96"/>
        <v>2.3397285914833879E-2</v>
      </c>
      <c r="Z867">
        <f ca="1">IF($F867=$Z$1,1,0)</f>
        <v>0</v>
      </c>
      <c r="AA867">
        <f ca="1">IF($I867=$AA$1,1,0)</f>
        <v>0</v>
      </c>
      <c r="AB867" t="str">
        <f t="shared" ca="1" si="97"/>
        <v/>
      </c>
      <c r="AC867" t="str">
        <f ca="1">IF(AND(Z867,AA867),C867,"")</f>
        <v/>
      </c>
      <c r="AD867" t="str">
        <f ca="1">IF(AND(AA867,Z867),D867,"")</f>
        <v/>
      </c>
      <c r="AE867" t="str">
        <f t="shared" ca="1" si="98"/>
        <v/>
      </c>
    </row>
    <row r="868" spans="1:31" x14ac:dyDescent="0.25">
      <c r="A868">
        <v>146965</v>
      </c>
      <c r="B868" s="1">
        <v>38759.131574074076</v>
      </c>
      <c r="C868">
        <v>1</v>
      </c>
      <c r="D868">
        <v>7</v>
      </c>
      <c r="E868">
        <v>0.1</v>
      </c>
      <c r="F868" t="s">
        <v>116</v>
      </c>
      <c r="G868">
        <v>-54</v>
      </c>
      <c r="H868">
        <v>1139652568789</v>
      </c>
      <c r="I868">
        <v>0</v>
      </c>
      <c r="J868" s="3">
        <v>42742</v>
      </c>
      <c r="K868">
        <v>-52</v>
      </c>
      <c r="L868">
        <v>-52.255813953488399</v>
      </c>
      <c r="M868">
        <v>86</v>
      </c>
      <c r="N868">
        <v>3.361323431632</v>
      </c>
      <c r="O868">
        <v>7</v>
      </c>
      <c r="P868">
        <f t="shared" si="93"/>
        <v>3.9810717055349657E-6</v>
      </c>
      <c r="Q868">
        <f t="shared" si="92"/>
        <v>-12.433959502167848</v>
      </c>
      <c r="R868">
        <f>10^(L868/10)</f>
        <v>5.9486525683264772E-6</v>
      </c>
      <c r="S868">
        <f>LN(R868)</f>
        <v>-12.032345823157264</v>
      </c>
      <c r="T868">
        <v>33.5</v>
      </c>
      <c r="U868">
        <v>9.3000000000000007</v>
      </c>
      <c r="V868">
        <f t="shared" si="94"/>
        <v>32.581282970441784</v>
      </c>
      <c r="W868">
        <f t="shared" si="95"/>
        <v>3.0692468461331453E-2</v>
      </c>
      <c r="X868">
        <f t="shared" si="96"/>
        <v>9.4202762024982601E-4</v>
      </c>
      <c r="Z868">
        <f ca="1">IF($F868=$Z$1,1,0)</f>
        <v>0</v>
      </c>
      <c r="AA868">
        <f ca="1">IF($I868=$AA$1,1,0)</f>
        <v>0</v>
      </c>
      <c r="AB868" t="str">
        <f t="shared" ca="1" si="97"/>
        <v/>
      </c>
      <c r="AC868" t="str">
        <f ca="1">IF(AND(Z868,AA868),C868,"")</f>
        <v/>
      </c>
      <c r="AD868" t="str">
        <f ca="1">IF(AND(AA868,Z868),D868,"")</f>
        <v/>
      </c>
      <c r="AE868" t="str">
        <f t="shared" ca="1" si="98"/>
        <v/>
      </c>
    </row>
    <row r="869" spans="1:31" x14ac:dyDescent="0.25">
      <c r="A869">
        <v>146966</v>
      </c>
      <c r="B869" s="1">
        <v>38759.131574074076</v>
      </c>
      <c r="C869">
        <v>1</v>
      </c>
      <c r="D869">
        <v>7</v>
      </c>
      <c r="E869">
        <v>0.1</v>
      </c>
      <c r="F869" t="s">
        <v>115</v>
      </c>
      <c r="G869">
        <v>-57</v>
      </c>
      <c r="H869">
        <v>1139652568789</v>
      </c>
      <c r="I869">
        <v>0</v>
      </c>
      <c r="J869" s="3">
        <v>42742</v>
      </c>
      <c r="K869">
        <v>-52</v>
      </c>
      <c r="L869">
        <v>-51.692307692307701</v>
      </c>
      <c r="M869">
        <v>104</v>
      </c>
      <c r="N869">
        <v>2.3111251539503002</v>
      </c>
      <c r="O869">
        <v>2</v>
      </c>
      <c r="P869">
        <f t="shared" si="93"/>
        <v>1.9952623149688749E-6</v>
      </c>
      <c r="Q869">
        <f t="shared" si="92"/>
        <v>-13.124735030066063</v>
      </c>
      <c r="R869">
        <f>10^(L869/10)</f>
        <v>6.7728152774413974E-6</v>
      </c>
      <c r="S869">
        <f>LN(R869)</f>
        <v>-11.902593711476916</v>
      </c>
      <c r="T869">
        <v>2.5</v>
      </c>
      <c r="U869">
        <v>-0.8</v>
      </c>
      <c r="V869">
        <f t="shared" si="94"/>
        <v>7.9429213769242359</v>
      </c>
      <c r="W869">
        <f t="shared" si="95"/>
        <v>0.12589826243341631</v>
      </c>
      <c r="X869">
        <f t="shared" si="96"/>
        <v>1.5850372483753369E-2</v>
      </c>
      <c r="Z869">
        <f ca="1">IF($F869=$Z$1,1,0)</f>
        <v>0</v>
      </c>
      <c r="AA869">
        <f ca="1">IF($I869=$AA$1,1,0)</f>
        <v>0</v>
      </c>
      <c r="AB869" t="str">
        <f t="shared" ca="1" si="97"/>
        <v/>
      </c>
      <c r="AC869" t="str">
        <f ca="1">IF(AND(Z869,AA869),C869,"")</f>
        <v/>
      </c>
      <c r="AD869" t="str">
        <f ca="1">IF(AND(AA869,Z869),D869,"")</f>
        <v/>
      </c>
      <c r="AE869" t="str">
        <f t="shared" ca="1" si="98"/>
        <v/>
      </c>
    </row>
    <row r="870" spans="1:31" x14ac:dyDescent="0.25">
      <c r="A870">
        <v>146967</v>
      </c>
      <c r="B870" s="1">
        <v>38759.131574074076</v>
      </c>
      <c r="C870">
        <v>1</v>
      </c>
      <c r="D870">
        <v>7</v>
      </c>
      <c r="E870">
        <v>0.1</v>
      </c>
      <c r="F870" t="s">
        <v>114</v>
      </c>
      <c r="G870">
        <v>-64</v>
      </c>
      <c r="H870">
        <v>1139652568789</v>
      </c>
      <c r="I870">
        <v>0</v>
      </c>
      <c r="J870" s="3">
        <v>42742</v>
      </c>
      <c r="K870">
        <v>-64</v>
      </c>
      <c r="L870">
        <v>-64.651162790697697</v>
      </c>
      <c r="M870">
        <v>86</v>
      </c>
      <c r="N870">
        <v>2.8107668698625301</v>
      </c>
      <c r="O870">
        <v>1.75</v>
      </c>
      <c r="P870">
        <f t="shared" si="93"/>
        <v>3.9810717055349618E-7</v>
      </c>
      <c r="Q870">
        <f t="shared" si="92"/>
        <v>-14.736544595161895</v>
      </c>
      <c r="R870">
        <f>10^(L870/10)</f>
        <v>3.4267602534331302E-7</v>
      </c>
      <c r="S870">
        <f>LN(R870)</f>
        <v>-14.886480368659187</v>
      </c>
      <c r="T870">
        <v>33.5</v>
      </c>
      <c r="U870">
        <v>2.8</v>
      </c>
      <c r="V870">
        <f t="shared" si="94"/>
        <v>32.770260908329675</v>
      </c>
      <c r="W870">
        <f t="shared" si="95"/>
        <v>3.0515472635306851E-2</v>
      </c>
      <c r="X870">
        <f t="shared" si="96"/>
        <v>9.3119407015616114E-4</v>
      </c>
      <c r="Z870">
        <f ca="1">IF($F870=$Z$1,1,0)</f>
        <v>0</v>
      </c>
      <c r="AA870">
        <f ca="1">IF($I870=$AA$1,1,0)</f>
        <v>0</v>
      </c>
      <c r="AB870" t="str">
        <f t="shared" ca="1" si="97"/>
        <v/>
      </c>
      <c r="AC870" t="str">
        <f ca="1">IF(AND(Z870,AA870),C870,"")</f>
        <v/>
      </c>
      <c r="AD870" t="str">
        <f ca="1">IF(AND(AA870,Z870),D870,"")</f>
        <v/>
      </c>
      <c r="AE870" t="str">
        <f t="shared" ca="1" si="98"/>
        <v/>
      </c>
    </row>
    <row r="871" spans="1:31" x14ac:dyDescent="0.25">
      <c r="A871">
        <v>146968</v>
      </c>
      <c r="B871" s="1">
        <v>38759.131574074076</v>
      </c>
      <c r="C871">
        <v>1</v>
      </c>
      <c r="D871">
        <v>7</v>
      </c>
      <c r="E871">
        <v>0.1</v>
      </c>
      <c r="F871" t="s">
        <v>113</v>
      </c>
      <c r="G871">
        <v>-73</v>
      </c>
      <c r="H871">
        <v>1139652568789</v>
      </c>
      <c r="I871">
        <v>0</v>
      </c>
      <c r="J871" s="3">
        <v>42742</v>
      </c>
      <c r="K871">
        <v>-67</v>
      </c>
      <c r="L871">
        <v>-67.387755102040799</v>
      </c>
      <c r="M871">
        <v>98</v>
      </c>
      <c r="N871">
        <v>1.3518422181251999</v>
      </c>
      <c r="O871">
        <v>1</v>
      </c>
      <c r="P871">
        <f t="shared" si="93"/>
        <v>5.0118723362727164E-8</v>
      </c>
      <c r="Q871">
        <f t="shared" si="92"/>
        <v>-16.808871178856535</v>
      </c>
      <c r="R871">
        <f>10^(L871/10)</f>
        <v>1.8248387302235365E-7</v>
      </c>
      <c r="S871">
        <f>LN(R871)</f>
        <v>-15.51660403482926</v>
      </c>
      <c r="T871">
        <v>12.8</v>
      </c>
      <c r="U871">
        <v>-2.8</v>
      </c>
      <c r="V871">
        <f t="shared" si="94"/>
        <v>15.33883959105121</v>
      </c>
      <c r="W871">
        <f t="shared" si="95"/>
        <v>6.5193979900761673E-2</v>
      </c>
      <c r="X871">
        <f t="shared" si="96"/>
        <v>4.2502550153009173E-3</v>
      </c>
      <c r="Z871">
        <f ca="1">IF($F871=$Z$1,1,0)</f>
        <v>1</v>
      </c>
      <c r="AA871">
        <f ca="1">IF($I871=$AA$1,1,0)</f>
        <v>0</v>
      </c>
      <c r="AB871" t="str">
        <f t="shared" ca="1" si="97"/>
        <v/>
      </c>
      <c r="AC871" t="str">
        <f ca="1">IF(AND(Z871,AA871),C871,"")</f>
        <v/>
      </c>
      <c r="AD871" t="str">
        <f ca="1">IF(AND(AA871,Z871),D871,"")</f>
        <v/>
      </c>
      <c r="AE871" t="str">
        <f t="shared" ca="1" si="98"/>
        <v/>
      </c>
    </row>
    <row r="872" spans="1:31" x14ac:dyDescent="0.25">
      <c r="A872">
        <v>147994</v>
      </c>
      <c r="B872" s="1">
        <v>38759.132175925923</v>
      </c>
      <c r="C872">
        <v>1</v>
      </c>
      <c r="D872">
        <v>7</v>
      </c>
      <c r="E872">
        <v>45.3</v>
      </c>
      <c r="F872" t="s">
        <v>115</v>
      </c>
      <c r="G872">
        <v>-47</v>
      </c>
      <c r="H872">
        <v>1139652620944</v>
      </c>
      <c r="I872">
        <v>45</v>
      </c>
      <c r="J872" s="3">
        <v>42742</v>
      </c>
      <c r="K872">
        <v>-44</v>
      </c>
      <c r="L872">
        <v>-45.300970873786397</v>
      </c>
      <c r="M872">
        <v>103</v>
      </c>
      <c r="N872">
        <v>2.4125283761667999</v>
      </c>
      <c r="O872">
        <v>2</v>
      </c>
      <c r="P872">
        <f t="shared" si="93"/>
        <v>1.9952623149688769E-5</v>
      </c>
      <c r="Q872">
        <f t="shared" si="92"/>
        <v>-10.822149937072016</v>
      </c>
      <c r="R872">
        <f>10^(L872/10)</f>
        <v>2.9505495518251675E-5</v>
      </c>
      <c r="S872">
        <f>LN(R872)</f>
        <v>-10.430934023213801</v>
      </c>
      <c r="T872">
        <v>2.5</v>
      </c>
      <c r="U872">
        <v>-0.8</v>
      </c>
      <c r="V872">
        <f t="shared" si="94"/>
        <v>7.9429213769242359</v>
      </c>
      <c r="W872">
        <f t="shared" si="95"/>
        <v>0.12589826243341631</v>
      </c>
      <c r="X872">
        <f t="shared" si="96"/>
        <v>1.5850372483753369E-2</v>
      </c>
      <c r="Z872">
        <f ca="1">IF($F872=$Z$1,1,0)</f>
        <v>0</v>
      </c>
      <c r="AA872">
        <f ca="1">IF($I872=$AA$1,1,0)</f>
        <v>0</v>
      </c>
      <c r="AB872" t="str">
        <f t="shared" ca="1" si="97"/>
        <v/>
      </c>
      <c r="AC872" t="str">
        <f ca="1">IF(AND(Z872,AA872),C872,"")</f>
        <v/>
      </c>
      <c r="AD872" t="str">
        <f ca="1">IF(AND(AA872,Z872),D872,"")</f>
        <v/>
      </c>
      <c r="AE872" t="str">
        <f t="shared" ca="1" si="98"/>
        <v/>
      </c>
    </row>
    <row r="873" spans="1:31" x14ac:dyDescent="0.25">
      <c r="A873">
        <v>147995</v>
      </c>
      <c r="B873" s="1">
        <v>38759.132175925923</v>
      </c>
      <c r="C873">
        <v>1</v>
      </c>
      <c r="D873">
        <v>7</v>
      </c>
      <c r="E873">
        <v>45.3</v>
      </c>
      <c r="F873" t="s">
        <v>117</v>
      </c>
      <c r="G873">
        <v>-47</v>
      </c>
      <c r="H873">
        <v>1139652620944</v>
      </c>
      <c r="I873">
        <v>45</v>
      </c>
      <c r="J873" s="3">
        <v>42742</v>
      </c>
      <c r="K873">
        <v>-54.5</v>
      </c>
      <c r="L873">
        <v>-53.816326530612201</v>
      </c>
      <c r="M873">
        <v>98</v>
      </c>
      <c r="N873">
        <v>2.4885177088226502</v>
      </c>
      <c r="O873">
        <v>3.75</v>
      </c>
      <c r="P873">
        <f t="shared" si="93"/>
        <v>1.9952623149688769E-5</v>
      </c>
      <c r="Q873">
        <f t="shared" si="92"/>
        <v>-10.822149937072016</v>
      </c>
      <c r="R873">
        <f>10^(L873/10)</f>
        <v>4.1530517899227564E-6</v>
      </c>
      <c r="S873">
        <f>LN(R873)</f>
        <v>-12.391667122908762</v>
      </c>
      <c r="T873">
        <v>1</v>
      </c>
      <c r="U873">
        <v>14</v>
      </c>
      <c r="V873">
        <f t="shared" si="94"/>
        <v>7</v>
      </c>
      <c r="W873">
        <f t="shared" si="95"/>
        <v>0.14285714285714285</v>
      </c>
      <c r="X873">
        <f t="shared" si="96"/>
        <v>2.0408163265306121E-2</v>
      </c>
      <c r="Z873">
        <f ca="1">IF($F873=$Z$1,1,0)</f>
        <v>0</v>
      </c>
      <c r="AA873">
        <f ca="1">IF($I873=$AA$1,1,0)</f>
        <v>0</v>
      </c>
      <c r="AB873" t="str">
        <f t="shared" ca="1" si="97"/>
        <v/>
      </c>
      <c r="AC873" t="str">
        <f ca="1">IF(AND(Z873,AA873),C873,"")</f>
        <v/>
      </c>
      <c r="AD873" t="str">
        <f ca="1">IF(AND(AA873,Z873),D873,"")</f>
        <v/>
      </c>
      <c r="AE873" t="str">
        <f t="shared" ca="1" si="98"/>
        <v/>
      </c>
    </row>
    <row r="874" spans="1:31" x14ac:dyDescent="0.25">
      <c r="A874">
        <v>147997</v>
      </c>
      <c r="B874" s="1">
        <v>38759.132175925923</v>
      </c>
      <c r="C874">
        <v>1</v>
      </c>
      <c r="D874">
        <v>7</v>
      </c>
      <c r="E874">
        <v>45.3</v>
      </c>
      <c r="F874" t="s">
        <v>112</v>
      </c>
      <c r="G874">
        <v>-53</v>
      </c>
      <c r="H874">
        <v>1139652620944</v>
      </c>
      <c r="I874">
        <v>45</v>
      </c>
      <c r="J874" s="3">
        <v>42742</v>
      </c>
      <c r="K874">
        <v>-53</v>
      </c>
      <c r="L874">
        <v>-51.8272727272727</v>
      </c>
      <c r="M874">
        <v>110</v>
      </c>
      <c r="N874">
        <v>2.8666353096150798</v>
      </c>
      <c r="O874">
        <v>5</v>
      </c>
      <c r="P874">
        <f t="shared" si="93"/>
        <v>5.011872336272719E-6</v>
      </c>
      <c r="Q874">
        <f t="shared" si="92"/>
        <v>-12.203700992868443</v>
      </c>
      <c r="R874">
        <f>10^(L874/10)</f>
        <v>6.5655744033716068E-6</v>
      </c>
      <c r="S874">
        <f>LN(R874)</f>
        <v>-11.933670559235498</v>
      </c>
      <c r="T874">
        <v>7.5</v>
      </c>
      <c r="U874">
        <v>6.3</v>
      </c>
      <c r="V874">
        <f t="shared" si="94"/>
        <v>6.5375836514724615</v>
      </c>
      <c r="W874">
        <f t="shared" si="95"/>
        <v>0.15296171388564486</v>
      </c>
      <c r="X874">
        <f t="shared" si="96"/>
        <v>2.3397285914833879E-2</v>
      </c>
      <c r="Z874">
        <f ca="1">IF($F874=$Z$1,1,0)</f>
        <v>0</v>
      </c>
      <c r="AA874">
        <f ca="1">IF($I874=$AA$1,1,0)</f>
        <v>0</v>
      </c>
      <c r="AB874" t="str">
        <f t="shared" ca="1" si="97"/>
        <v/>
      </c>
      <c r="AC874" t="str">
        <f ca="1">IF(AND(Z874,AA874),C874,"")</f>
        <v/>
      </c>
      <c r="AD874" t="str">
        <f ca="1">IF(AND(AA874,Z874),D874,"")</f>
        <v/>
      </c>
      <c r="AE874" t="str">
        <f t="shared" ca="1" si="98"/>
        <v/>
      </c>
    </row>
    <row r="875" spans="1:31" x14ac:dyDescent="0.25">
      <c r="A875">
        <v>147998</v>
      </c>
      <c r="B875" s="1">
        <v>38759.132175925923</v>
      </c>
      <c r="C875">
        <v>1</v>
      </c>
      <c r="D875">
        <v>7</v>
      </c>
      <c r="E875">
        <v>45.3</v>
      </c>
      <c r="F875" t="s">
        <v>114</v>
      </c>
      <c r="G875">
        <v>-65</v>
      </c>
      <c r="H875">
        <v>1139652620944</v>
      </c>
      <c r="I875">
        <v>45</v>
      </c>
      <c r="J875" s="3">
        <v>42742</v>
      </c>
      <c r="K875">
        <v>-66</v>
      </c>
      <c r="L875">
        <v>-65.289156626505999</v>
      </c>
      <c r="M875">
        <v>83</v>
      </c>
      <c r="N875">
        <v>1.8579435293075499</v>
      </c>
      <c r="O875">
        <v>2</v>
      </c>
      <c r="P875">
        <f t="shared" si="93"/>
        <v>3.1622776601683734E-7</v>
      </c>
      <c r="Q875">
        <f t="shared" si="92"/>
        <v>-14.966803104461299</v>
      </c>
      <c r="R875">
        <f>10^(L875/10)</f>
        <v>2.9585869503770449E-7</v>
      </c>
      <c r="S875">
        <f>LN(R875)</f>
        <v>-15.033383878234615</v>
      </c>
      <c r="T875">
        <v>33.5</v>
      </c>
      <c r="U875">
        <v>2.8</v>
      </c>
      <c r="V875">
        <f t="shared" si="94"/>
        <v>32.770260908329675</v>
      </c>
      <c r="W875">
        <f t="shared" si="95"/>
        <v>3.0515472635306851E-2</v>
      </c>
      <c r="X875">
        <f t="shared" si="96"/>
        <v>9.3119407015616114E-4</v>
      </c>
      <c r="Z875">
        <f ca="1">IF($F875=$Z$1,1,0)</f>
        <v>0</v>
      </c>
      <c r="AA875">
        <f ca="1">IF($I875=$AA$1,1,0)</f>
        <v>0</v>
      </c>
      <c r="AB875" t="str">
        <f t="shared" ca="1" si="97"/>
        <v/>
      </c>
      <c r="AC875" t="str">
        <f ca="1">IF(AND(Z875,AA875),C875,"")</f>
        <v/>
      </c>
      <c r="AD875" t="str">
        <f ca="1">IF(AND(AA875,Z875),D875,"")</f>
        <v/>
      </c>
      <c r="AE875" t="str">
        <f t="shared" ca="1" si="98"/>
        <v/>
      </c>
    </row>
    <row r="876" spans="1:31" x14ac:dyDescent="0.25">
      <c r="A876">
        <v>148003</v>
      </c>
      <c r="B876" s="1">
        <v>38759.132187499999</v>
      </c>
      <c r="C876">
        <v>1</v>
      </c>
      <c r="D876">
        <v>7</v>
      </c>
      <c r="E876">
        <v>45.3</v>
      </c>
      <c r="F876" t="s">
        <v>116</v>
      </c>
      <c r="G876">
        <v>-49</v>
      </c>
      <c r="H876">
        <v>1139652621196</v>
      </c>
      <c r="I876">
        <v>45</v>
      </c>
      <c r="J876" s="3">
        <v>42742</v>
      </c>
      <c r="K876">
        <v>-49</v>
      </c>
      <c r="L876">
        <v>-50.428571428571402</v>
      </c>
      <c r="M876">
        <v>98</v>
      </c>
      <c r="N876">
        <v>2.49535651234675</v>
      </c>
      <c r="O876">
        <v>4</v>
      </c>
      <c r="P876">
        <f t="shared" si="93"/>
        <v>1.2589254117941658E-5</v>
      </c>
      <c r="Q876">
        <f t="shared" si="92"/>
        <v>-11.282666955670825</v>
      </c>
      <c r="R876">
        <f>10^(L876/10)</f>
        <v>9.0603058224534189E-6</v>
      </c>
      <c r="S876">
        <f>LN(R876)</f>
        <v>-11.611607683241397</v>
      </c>
      <c r="T876">
        <v>33.5</v>
      </c>
      <c r="U876">
        <v>9.3000000000000007</v>
      </c>
      <c r="V876">
        <f t="shared" si="94"/>
        <v>32.581282970441784</v>
      </c>
      <c r="W876">
        <f t="shared" si="95"/>
        <v>3.0692468461331453E-2</v>
      </c>
      <c r="X876">
        <f t="shared" si="96"/>
        <v>9.4202762024982601E-4</v>
      </c>
      <c r="Z876">
        <f ca="1">IF($F876=$Z$1,1,0)</f>
        <v>0</v>
      </c>
      <c r="AA876">
        <f ca="1">IF($I876=$AA$1,1,0)</f>
        <v>0</v>
      </c>
      <c r="AB876" t="str">
        <f t="shared" ca="1" si="97"/>
        <v/>
      </c>
      <c r="AC876" t="str">
        <f ca="1">IF(AND(Z876,AA876),C876,"")</f>
        <v/>
      </c>
      <c r="AD876" t="str">
        <f ca="1">IF(AND(AA876,Z876),D876,"")</f>
        <v/>
      </c>
      <c r="AE876" t="str">
        <f t="shared" ca="1" si="98"/>
        <v/>
      </c>
    </row>
    <row r="877" spans="1:31" x14ac:dyDescent="0.25">
      <c r="A877">
        <v>148006</v>
      </c>
      <c r="B877" s="1">
        <v>38759.132187499999</v>
      </c>
      <c r="C877">
        <v>1</v>
      </c>
      <c r="D877">
        <v>7</v>
      </c>
      <c r="E877">
        <v>45.3</v>
      </c>
      <c r="F877" t="s">
        <v>113</v>
      </c>
      <c r="G877">
        <v>-68</v>
      </c>
      <c r="H877">
        <v>1139652621196</v>
      </c>
      <c r="I877">
        <v>45</v>
      </c>
      <c r="J877" s="3">
        <v>42742</v>
      </c>
      <c r="K877">
        <v>-69</v>
      </c>
      <c r="L877">
        <v>-69.164835164835196</v>
      </c>
      <c r="M877">
        <v>91</v>
      </c>
      <c r="N877">
        <v>1.4396275464603601</v>
      </c>
      <c r="O877">
        <v>1</v>
      </c>
      <c r="P877">
        <f t="shared" si="93"/>
        <v>1.5848931924611122E-7</v>
      </c>
      <c r="Q877">
        <f t="shared" ref="Q877:Q940" si="99">LN(P877)</f>
        <v>-15.657578632359511</v>
      </c>
      <c r="R877">
        <f>10^(L877/10)</f>
        <v>1.2120386904659971E-7</v>
      </c>
      <c r="S877">
        <f>LN(R877)</f>
        <v>-15.925791840993989</v>
      </c>
      <c r="T877">
        <v>12.8</v>
      </c>
      <c r="U877">
        <v>-2.8</v>
      </c>
      <c r="V877">
        <f t="shared" si="94"/>
        <v>15.33883959105121</v>
      </c>
      <c r="W877">
        <f t="shared" si="95"/>
        <v>6.5193979900761673E-2</v>
      </c>
      <c r="X877">
        <f t="shared" si="96"/>
        <v>4.2502550153009173E-3</v>
      </c>
      <c r="Z877">
        <f ca="1">IF($F877=$Z$1,1,0)</f>
        <v>1</v>
      </c>
      <c r="AA877">
        <f ca="1">IF($I877=$AA$1,1,0)</f>
        <v>0</v>
      </c>
      <c r="AB877" t="str">
        <f t="shared" ca="1" si="97"/>
        <v/>
      </c>
      <c r="AC877" t="str">
        <f ca="1">IF(AND(Z877,AA877),C877,"")</f>
        <v/>
      </c>
      <c r="AD877" t="str">
        <f ca="1">IF(AND(AA877,Z877),D877,"")</f>
        <v/>
      </c>
      <c r="AE877" t="str">
        <f t="shared" ca="1" si="98"/>
        <v/>
      </c>
    </row>
    <row r="878" spans="1:31" x14ac:dyDescent="0.25">
      <c r="A878">
        <v>148912</v>
      </c>
      <c r="B878" s="1">
        <v>38759.132789351854</v>
      </c>
      <c r="C878">
        <v>1</v>
      </c>
      <c r="D878">
        <v>7</v>
      </c>
      <c r="E878">
        <v>90.1</v>
      </c>
      <c r="F878" t="s">
        <v>115</v>
      </c>
      <c r="G878">
        <v>-47</v>
      </c>
      <c r="H878">
        <v>1139652673584</v>
      </c>
      <c r="I878">
        <v>90</v>
      </c>
      <c r="J878" s="3">
        <v>42742</v>
      </c>
      <c r="K878">
        <v>-42</v>
      </c>
      <c r="L878">
        <v>-42.058252427184499</v>
      </c>
      <c r="M878">
        <v>103</v>
      </c>
      <c r="N878">
        <v>1.58315422754855</v>
      </c>
      <c r="O878">
        <v>2</v>
      </c>
      <c r="P878">
        <f t="shared" si="93"/>
        <v>1.9952623149688769E-5</v>
      </c>
      <c r="Q878">
        <f t="shared" si="99"/>
        <v>-10.822149937072016</v>
      </c>
      <c r="R878">
        <f>10^(L878/10)</f>
        <v>6.2255074515440374E-5</v>
      </c>
      <c r="S878">
        <f>LN(R878)</f>
        <v>-9.6842705076215676</v>
      </c>
      <c r="T878">
        <v>2.5</v>
      </c>
      <c r="U878">
        <v>-0.8</v>
      </c>
      <c r="V878">
        <f t="shared" si="94"/>
        <v>7.9429213769242359</v>
      </c>
      <c r="W878">
        <f t="shared" si="95"/>
        <v>0.12589826243341631</v>
      </c>
      <c r="X878">
        <f t="shared" si="96"/>
        <v>1.5850372483753369E-2</v>
      </c>
      <c r="Z878">
        <f ca="1">IF($F878=$Z$1,1,0)</f>
        <v>0</v>
      </c>
      <c r="AA878">
        <f ca="1">IF($I878=$AA$1,1,0)</f>
        <v>0</v>
      </c>
      <c r="AB878" t="str">
        <f t="shared" ca="1" si="97"/>
        <v/>
      </c>
      <c r="AC878" t="str">
        <f ca="1">IF(AND(Z878,AA878),C878,"")</f>
        <v/>
      </c>
      <c r="AD878" t="str">
        <f ca="1">IF(AND(AA878,Z878),D878,"")</f>
        <v/>
      </c>
      <c r="AE878" t="str">
        <f t="shared" ca="1" si="98"/>
        <v/>
      </c>
    </row>
    <row r="879" spans="1:31" x14ac:dyDescent="0.25">
      <c r="A879">
        <v>148913</v>
      </c>
      <c r="B879" s="1">
        <v>38759.132789351854</v>
      </c>
      <c r="C879">
        <v>1</v>
      </c>
      <c r="D879">
        <v>7</v>
      </c>
      <c r="E879">
        <v>90.1</v>
      </c>
      <c r="F879" t="s">
        <v>116</v>
      </c>
      <c r="G879">
        <v>-52</v>
      </c>
      <c r="H879">
        <v>1139652673584</v>
      </c>
      <c r="I879">
        <v>90</v>
      </c>
      <c r="J879" s="3">
        <v>42742</v>
      </c>
      <c r="K879">
        <v>-53</v>
      </c>
      <c r="L879">
        <v>-53.240506329113899</v>
      </c>
      <c r="M879">
        <v>79</v>
      </c>
      <c r="N879">
        <v>2.4662604821845302</v>
      </c>
      <c r="O879">
        <v>4.5</v>
      </c>
      <c r="P879">
        <f t="shared" si="93"/>
        <v>6.3095734448019212E-6</v>
      </c>
      <c r="Q879">
        <f t="shared" si="99"/>
        <v>-11.973442483569039</v>
      </c>
      <c r="R879">
        <f>10^(L879/10)</f>
        <v>4.7418669822870545E-6</v>
      </c>
      <c r="S879">
        <f>LN(R879)</f>
        <v>-12.259079621687281</v>
      </c>
      <c r="T879">
        <v>33.5</v>
      </c>
      <c r="U879">
        <v>9.3000000000000007</v>
      </c>
      <c r="V879">
        <f t="shared" si="94"/>
        <v>32.581282970441784</v>
      </c>
      <c r="W879">
        <f t="shared" si="95"/>
        <v>3.0692468461331453E-2</v>
      </c>
      <c r="X879">
        <f t="shared" si="96"/>
        <v>9.4202762024982601E-4</v>
      </c>
      <c r="Z879">
        <f ca="1">IF($F879=$Z$1,1,0)</f>
        <v>0</v>
      </c>
      <c r="AA879">
        <f ca="1">IF($I879=$AA$1,1,0)</f>
        <v>0</v>
      </c>
      <c r="AB879" t="str">
        <f t="shared" ca="1" si="97"/>
        <v/>
      </c>
      <c r="AC879" t="str">
        <f ca="1">IF(AND(Z879,AA879),C879,"")</f>
        <v/>
      </c>
      <c r="AD879" t="str">
        <f ca="1">IF(AND(AA879,Z879),D879,"")</f>
        <v/>
      </c>
      <c r="AE879" t="str">
        <f t="shared" ca="1" si="98"/>
        <v/>
      </c>
    </row>
    <row r="880" spans="1:31" x14ac:dyDescent="0.25">
      <c r="A880">
        <v>148914</v>
      </c>
      <c r="B880" s="1">
        <v>38759.132789351854</v>
      </c>
      <c r="C880">
        <v>1</v>
      </c>
      <c r="D880">
        <v>7</v>
      </c>
      <c r="E880">
        <v>90.1</v>
      </c>
      <c r="F880" t="s">
        <v>117</v>
      </c>
      <c r="G880">
        <v>-49</v>
      </c>
      <c r="H880">
        <v>1139652673584</v>
      </c>
      <c r="I880">
        <v>90</v>
      </c>
      <c r="J880" s="3">
        <v>42742</v>
      </c>
      <c r="K880">
        <v>-52</v>
      </c>
      <c r="L880">
        <v>-52.3829787234043</v>
      </c>
      <c r="M880">
        <v>94</v>
      </c>
      <c r="N880">
        <v>3.4175586550683801</v>
      </c>
      <c r="O880">
        <v>5.75</v>
      </c>
      <c r="P880">
        <f t="shared" si="93"/>
        <v>1.2589254117941658E-5</v>
      </c>
      <c r="Q880">
        <f t="shared" si="99"/>
        <v>-11.282666955670825</v>
      </c>
      <c r="R880">
        <f>10^(L880/10)</f>
        <v>5.7769968090844268E-6</v>
      </c>
      <c r="S880">
        <f>LN(R880)</f>
        <v>-12.061626593513502</v>
      </c>
      <c r="T880">
        <v>1</v>
      </c>
      <c r="U880">
        <v>14</v>
      </c>
      <c r="V880">
        <f t="shared" si="94"/>
        <v>7</v>
      </c>
      <c r="W880">
        <f t="shared" si="95"/>
        <v>0.14285714285714285</v>
      </c>
      <c r="X880">
        <f t="shared" si="96"/>
        <v>2.0408163265306121E-2</v>
      </c>
      <c r="Z880">
        <f ca="1">IF($F880=$Z$1,1,0)</f>
        <v>0</v>
      </c>
      <c r="AA880">
        <f ca="1">IF($I880=$AA$1,1,0)</f>
        <v>0</v>
      </c>
      <c r="AB880" t="str">
        <f t="shared" ca="1" si="97"/>
        <v/>
      </c>
      <c r="AC880" t="str">
        <f ca="1">IF(AND(Z880,AA880),C880,"")</f>
        <v/>
      </c>
      <c r="AD880" t="str">
        <f ca="1">IF(AND(AA880,Z880),D880,"")</f>
        <v/>
      </c>
      <c r="AE880" t="str">
        <f t="shared" ca="1" si="98"/>
        <v/>
      </c>
    </row>
    <row r="881" spans="1:31" x14ac:dyDescent="0.25">
      <c r="A881">
        <v>148915</v>
      </c>
      <c r="B881" s="1">
        <v>38759.132789351854</v>
      </c>
      <c r="C881">
        <v>1</v>
      </c>
      <c r="D881">
        <v>7</v>
      </c>
      <c r="E881">
        <v>90.1</v>
      </c>
      <c r="F881" t="s">
        <v>112</v>
      </c>
      <c r="G881">
        <v>-57</v>
      </c>
      <c r="H881">
        <v>1139652673584</v>
      </c>
      <c r="I881">
        <v>90</v>
      </c>
      <c r="J881" s="3">
        <v>42742</v>
      </c>
      <c r="K881">
        <v>-57</v>
      </c>
      <c r="L881">
        <v>-56.736363636363599</v>
      </c>
      <c r="M881">
        <v>110</v>
      </c>
      <c r="N881">
        <v>1.4250528573958099</v>
      </c>
      <c r="O881">
        <v>2</v>
      </c>
      <c r="P881">
        <f t="shared" si="93"/>
        <v>1.9952623149688749E-6</v>
      </c>
      <c r="Q881">
        <f t="shared" si="99"/>
        <v>-13.124735030066063</v>
      </c>
      <c r="R881">
        <f>10^(L881/10)</f>
        <v>2.1201355895767173E-6</v>
      </c>
      <c r="S881">
        <f>LN(R881)</f>
        <v>-13.064030513978029</v>
      </c>
      <c r="T881">
        <v>7.5</v>
      </c>
      <c r="U881">
        <v>6.3</v>
      </c>
      <c r="V881">
        <f t="shared" si="94"/>
        <v>6.5375836514724615</v>
      </c>
      <c r="W881">
        <f t="shared" si="95"/>
        <v>0.15296171388564486</v>
      </c>
      <c r="X881">
        <f t="shared" si="96"/>
        <v>2.3397285914833879E-2</v>
      </c>
      <c r="Z881">
        <f ca="1">IF($F881=$Z$1,1,0)</f>
        <v>0</v>
      </c>
      <c r="AA881">
        <f ca="1">IF($I881=$AA$1,1,0)</f>
        <v>0</v>
      </c>
      <c r="AB881" t="str">
        <f t="shared" ca="1" si="97"/>
        <v/>
      </c>
      <c r="AC881" t="str">
        <f ca="1">IF(AND(Z881,AA881),C881,"")</f>
        <v/>
      </c>
      <c r="AD881" t="str">
        <f ca="1">IF(AND(AA881,Z881),D881,"")</f>
        <v/>
      </c>
      <c r="AE881" t="str">
        <f t="shared" ca="1" si="98"/>
        <v/>
      </c>
    </row>
    <row r="882" spans="1:31" x14ac:dyDescent="0.25">
      <c r="A882">
        <v>148916</v>
      </c>
      <c r="B882" s="1">
        <v>38759.132789351854</v>
      </c>
      <c r="C882">
        <v>1</v>
      </c>
      <c r="D882">
        <v>7</v>
      </c>
      <c r="E882">
        <v>90.1</v>
      </c>
      <c r="F882" t="s">
        <v>114</v>
      </c>
      <c r="G882">
        <v>-72</v>
      </c>
      <c r="H882">
        <v>1139652673584</v>
      </c>
      <c r="I882">
        <v>90</v>
      </c>
      <c r="J882" s="3">
        <v>42742</v>
      </c>
      <c r="K882">
        <v>-59</v>
      </c>
      <c r="L882">
        <v>-60.938271604938301</v>
      </c>
      <c r="M882">
        <v>81</v>
      </c>
      <c r="N882">
        <v>5.2113953961783297</v>
      </c>
      <c r="O882">
        <v>1</v>
      </c>
      <c r="P882">
        <f t="shared" ref="P882:P945" si="100">10^(G882/10)</f>
        <v>6.3095734448019177E-8</v>
      </c>
      <c r="Q882">
        <f t="shared" si="99"/>
        <v>-16.578612669557131</v>
      </c>
      <c r="R882">
        <f>10^(L882/10)</f>
        <v>8.0569902762376294E-7</v>
      </c>
      <c r="S882">
        <f>LN(R882)</f>
        <v>-14.031555579035327</v>
      </c>
      <c r="T882">
        <v>33.5</v>
      </c>
      <c r="U882">
        <v>2.8</v>
      </c>
      <c r="V882">
        <f t="shared" si="94"/>
        <v>32.770260908329675</v>
      </c>
      <c r="W882">
        <f t="shared" si="95"/>
        <v>3.0515472635306851E-2</v>
      </c>
      <c r="X882">
        <f t="shared" si="96"/>
        <v>9.3119407015616114E-4</v>
      </c>
      <c r="Z882">
        <f ca="1">IF($F882=$Z$1,1,0)</f>
        <v>0</v>
      </c>
      <c r="AA882">
        <f ca="1">IF($I882=$AA$1,1,0)</f>
        <v>0</v>
      </c>
      <c r="AB882" t="str">
        <f t="shared" ca="1" si="97"/>
        <v/>
      </c>
      <c r="AC882" t="str">
        <f ca="1">IF(AND(Z882,AA882),C882,"")</f>
        <v/>
      </c>
      <c r="AD882" t="str">
        <f ca="1">IF(AND(AA882,Z882),D882,"")</f>
        <v/>
      </c>
      <c r="AE882" t="str">
        <f t="shared" ca="1" si="98"/>
        <v/>
      </c>
    </row>
    <row r="883" spans="1:31" x14ac:dyDescent="0.25">
      <c r="A883">
        <v>148925</v>
      </c>
      <c r="B883" s="1">
        <v>38759.132789351854</v>
      </c>
      <c r="C883">
        <v>1</v>
      </c>
      <c r="D883">
        <v>7</v>
      </c>
      <c r="E883">
        <v>90.1</v>
      </c>
      <c r="F883" t="s">
        <v>113</v>
      </c>
      <c r="G883">
        <v>-71</v>
      </c>
      <c r="H883">
        <v>1139652673836</v>
      </c>
      <c r="I883">
        <v>90</v>
      </c>
      <c r="J883" s="3">
        <v>42742</v>
      </c>
      <c r="K883">
        <v>-65</v>
      </c>
      <c r="L883">
        <v>-65.351063829787194</v>
      </c>
      <c r="M883">
        <v>94</v>
      </c>
      <c r="N883">
        <v>1.6637013199199699</v>
      </c>
      <c r="O883">
        <v>2</v>
      </c>
      <c r="P883">
        <f t="shared" si="100"/>
        <v>7.943282347242818E-8</v>
      </c>
      <c r="Q883">
        <f t="shared" si="99"/>
        <v>-16.348354160257724</v>
      </c>
      <c r="R883">
        <f>10^(L883/10)</f>
        <v>2.9167124606757802E-7</v>
      </c>
      <c r="S883">
        <f>LN(R883)</f>
        <v>-15.047638538577038</v>
      </c>
      <c r="T883">
        <v>12.8</v>
      </c>
      <c r="U883">
        <v>-2.8</v>
      </c>
      <c r="V883">
        <f t="shared" si="94"/>
        <v>15.33883959105121</v>
      </c>
      <c r="W883">
        <f t="shared" si="95"/>
        <v>6.5193979900761673E-2</v>
      </c>
      <c r="X883">
        <f t="shared" si="96"/>
        <v>4.2502550153009173E-3</v>
      </c>
      <c r="Z883">
        <f ca="1">IF($F883=$Z$1,1,0)</f>
        <v>1</v>
      </c>
      <c r="AA883">
        <f ca="1">IF($I883=$AA$1,1,0)</f>
        <v>0</v>
      </c>
      <c r="AB883" t="str">
        <f t="shared" ca="1" si="97"/>
        <v/>
      </c>
      <c r="AC883" t="str">
        <f ca="1">IF(AND(Z883,AA883),C883,"")</f>
        <v/>
      </c>
      <c r="AD883" t="str">
        <f ca="1">IF(AND(AA883,Z883),D883,"")</f>
        <v/>
      </c>
      <c r="AE883" t="str">
        <f t="shared" ca="1" si="98"/>
        <v/>
      </c>
    </row>
    <row r="884" spans="1:31" x14ac:dyDescent="0.25">
      <c r="A884">
        <v>149845</v>
      </c>
      <c r="B884" s="1">
        <v>38759.133379629631</v>
      </c>
      <c r="C884">
        <v>1</v>
      </c>
      <c r="D884">
        <v>7</v>
      </c>
      <c r="E884">
        <v>135.4</v>
      </c>
      <c r="F884" t="s">
        <v>117</v>
      </c>
      <c r="G884">
        <v>-51</v>
      </c>
      <c r="H884">
        <v>1139652724631</v>
      </c>
      <c r="I884">
        <v>135</v>
      </c>
      <c r="J884" s="3">
        <v>42742</v>
      </c>
      <c r="K884">
        <v>-49</v>
      </c>
      <c r="L884">
        <v>-49.958762886597903</v>
      </c>
      <c r="M884">
        <v>97</v>
      </c>
      <c r="N884">
        <v>3.7884625448337501</v>
      </c>
      <c r="O884">
        <v>6</v>
      </c>
      <c r="P884">
        <f t="shared" si="100"/>
        <v>7.9432823472428065E-6</v>
      </c>
      <c r="Q884">
        <f t="shared" si="99"/>
        <v>-11.743183974269634</v>
      </c>
      <c r="R884">
        <f>10^(L884/10)</f>
        <v>1.0095404186542914E-5</v>
      </c>
      <c r="S884">
        <f>LN(R884)</f>
        <v>-11.503430268710453</v>
      </c>
      <c r="T884">
        <v>1</v>
      </c>
      <c r="U884">
        <v>14</v>
      </c>
      <c r="V884">
        <f t="shared" si="94"/>
        <v>7</v>
      </c>
      <c r="W884">
        <f t="shared" si="95"/>
        <v>0.14285714285714285</v>
      </c>
      <c r="X884">
        <f t="shared" si="96"/>
        <v>2.0408163265306121E-2</v>
      </c>
      <c r="Z884">
        <f ca="1">IF($F884=$Z$1,1,0)</f>
        <v>0</v>
      </c>
      <c r="AA884">
        <f ca="1">IF($I884=$AA$1,1,0)</f>
        <v>0</v>
      </c>
      <c r="AB884" t="str">
        <f t="shared" ca="1" si="97"/>
        <v/>
      </c>
      <c r="AC884" t="str">
        <f ca="1">IF(AND(Z884,AA884),C884,"")</f>
        <v/>
      </c>
      <c r="AD884" t="str">
        <f ca="1">IF(AND(AA884,Z884),D884,"")</f>
        <v/>
      </c>
      <c r="AE884" t="str">
        <f t="shared" ca="1" si="98"/>
        <v/>
      </c>
    </row>
    <row r="885" spans="1:31" x14ac:dyDescent="0.25">
      <c r="A885">
        <v>149846</v>
      </c>
      <c r="B885" s="1">
        <v>38759.133379629631</v>
      </c>
      <c r="C885">
        <v>1</v>
      </c>
      <c r="D885">
        <v>7</v>
      </c>
      <c r="E885">
        <v>135.4</v>
      </c>
      <c r="F885" t="s">
        <v>115</v>
      </c>
      <c r="G885">
        <v>-48</v>
      </c>
      <c r="H885">
        <v>1139652724631</v>
      </c>
      <c r="I885">
        <v>135</v>
      </c>
      <c r="J885" s="3">
        <v>42742</v>
      </c>
      <c r="K885">
        <v>-47</v>
      </c>
      <c r="L885">
        <v>-46.68</v>
      </c>
      <c r="M885">
        <v>100</v>
      </c>
      <c r="N885">
        <v>3.44621003950189</v>
      </c>
      <c r="O885">
        <v>4.25</v>
      </c>
      <c r="P885">
        <f t="shared" si="100"/>
        <v>1.5848931924611131E-5</v>
      </c>
      <c r="Q885">
        <f t="shared" si="99"/>
        <v>-11.05240844637142</v>
      </c>
      <c r="R885">
        <f>10^(L885/10)</f>
        <v>2.1478304741305297E-5</v>
      </c>
      <c r="S885">
        <f>LN(R885)</f>
        <v>-10.748467214096207</v>
      </c>
      <c r="T885">
        <v>2.5</v>
      </c>
      <c r="U885">
        <v>-0.8</v>
      </c>
      <c r="V885">
        <f t="shared" si="94"/>
        <v>7.9429213769242359</v>
      </c>
      <c r="W885">
        <f t="shared" si="95"/>
        <v>0.12589826243341631</v>
      </c>
      <c r="X885">
        <f t="shared" si="96"/>
        <v>1.5850372483753369E-2</v>
      </c>
      <c r="Z885">
        <f ca="1">IF($F885=$Z$1,1,0)</f>
        <v>0</v>
      </c>
      <c r="AA885">
        <f ca="1">IF($I885=$AA$1,1,0)</f>
        <v>0</v>
      </c>
      <c r="AB885" t="str">
        <f t="shared" ca="1" si="97"/>
        <v/>
      </c>
      <c r="AC885" t="str">
        <f ca="1">IF(AND(Z885,AA885),C885,"")</f>
        <v/>
      </c>
      <c r="AD885" t="str">
        <f ca="1">IF(AND(AA885,Z885),D885,"")</f>
        <v/>
      </c>
      <c r="AE885" t="str">
        <f t="shared" ca="1" si="98"/>
        <v/>
      </c>
    </row>
    <row r="886" spans="1:31" x14ac:dyDescent="0.25">
      <c r="A886">
        <v>149847</v>
      </c>
      <c r="B886" s="1">
        <v>38759.133379629631</v>
      </c>
      <c r="C886">
        <v>1</v>
      </c>
      <c r="D886">
        <v>7</v>
      </c>
      <c r="E886">
        <v>135.4</v>
      </c>
      <c r="F886" t="s">
        <v>112</v>
      </c>
      <c r="G886">
        <v>-55</v>
      </c>
      <c r="H886">
        <v>1139652724631</v>
      </c>
      <c r="I886">
        <v>135</v>
      </c>
      <c r="J886" s="3">
        <v>42742</v>
      </c>
      <c r="K886">
        <v>-52</v>
      </c>
      <c r="L886">
        <v>-51.846846846846802</v>
      </c>
      <c r="M886">
        <v>111</v>
      </c>
      <c r="N886">
        <v>4.7178542853874896</v>
      </c>
      <c r="O886">
        <v>7</v>
      </c>
      <c r="P886">
        <f t="shared" si="100"/>
        <v>3.1622776601683767E-6</v>
      </c>
      <c r="Q886">
        <f t="shared" si="99"/>
        <v>-12.664218011467252</v>
      </c>
      <c r="R886">
        <f>10^(L886/10)</f>
        <v>6.5360492396453495E-6</v>
      </c>
      <c r="S886">
        <f>LN(R886)</f>
        <v>-11.93817766682948</v>
      </c>
      <c r="T886">
        <v>7.5</v>
      </c>
      <c r="U886">
        <v>6.3</v>
      </c>
      <c r="V886">
        <f t="shared" si="94"/>
        <v>6.5375836514724615</v>
      </c>
      <c r="W886">
        <f t="shared" si="95"/>
        <v>0.15296171388564486</v>
      </c>
      <c r="X886">
        <f t="shared" si="96"/>
        <v>2.3397285914833879E-2</v>
      </c>
      <c r="Z886">
        <f ca="1">IF($F886=$Z$1,1,0)</f>
        <v>0</v>
      </c>
      <c r="AA886">
        <f ca="1">IF($I886=$AA$1,1,0)</f>
        <v>0</v>
      </c>
      <c r="AB886" t="str">
        <f t="shared" ca="1" si="97"/>
        <v/>
      </c>
      <c r="AC886" t="str">
        <f ca="1">IF(AND(Z886,AA886),C886,"")</f>
        <v/>
      </c>
      <c r="AD886" t="str">
        <f ca="1">IF(AND(AA886,Z886),D886,"")</f>
        <v/>
      </c>
      <c r="AE886" t="str">
        <f t="shared" ca="1" si="98"/>
        <v/>
      </c>
    </row>
    <row r="887" spans="1:31" x14ac:dyDescent="0.25">
      <c r="A887">
        <v>149848</v>
      </c>
      <c r="B887" s="1">
        <v>38759.133379629631</v>
      </c>
      <c r="C887">
        <v>1</v>
      </c>
      <c r="D887">
        <v>7</v>
      </c>
      <c r="E887">
        <v>135.4</v>
      </c>
      <c r="F887" t="s">
        <v>114</v>
      </c>
      <c r="G887">
        <v>-62</v>
      </c>
      <c r="H887">
        <v>1139652724631</v>
      </c>
      <c r="I887">
        <v>135</v>
      </c>
      <c r="J887" s="3">
        <v>42742</v>
      </c>
      <c r="K887">
        <v>-63</v>
      </c>
      <c r="L887">
        <v>-63.294117647058798</v>
      </c>
      <c r="M887">
        <v>85</v>
      </c>
      <c r="N887">
        <v>1.29856632861164</v>
      </c>
      <c r="O887">
        <v>1</v>
      </c>
      <c r="P887">
        <f t="shared" si="100"/>
        <v>6.3095734448019254E-7</v>
      </c>
      <c r="Q887">
        <f t="shared" si="99"/>
        <v>-14.276027576563084</v>
      </c>
      <c r="R887">
        <f>10^(L887/10)</f>
        <v>4.683690999171296E-7</v>
      </c>
      <c r="S887">
        <f>LN(R887)</f>
        <v>-14.574009176832895</v>
      </c>
      <c r="T887">
        <v>33.5</v>
      </c>
      <c r="U887">
        <v>2.8</v>
      </c>
      <c r="V887">
        <f t="shared" si="94"/>
        <v>32.770260908329675</v>
      </c>
      <c r="W887">
        <f t="shared" si="95"/>
        <v>3.0515472635306851E-2</v>
      </c>
      <c r="X887">
        <f t="shared" si="96"/>
        <v>9.3119407015616114E-4</v>
      </c>
      <c r="Z887">
        <f ca="1">IF($F887=$Z$1,1,0)</f>
        <v>0</v>
      </c>
      <c r="AA887">
        <f ca="1">IF($I887=$AA$1,1,0)</f>
        <v>0</v>
      </c>
      <c r="AB887" t="str">
        <f t="shared" ca="1" si="97"/>
        <v/>
      </c>
      <c r="AC887" t="str">
        <f ca="1">IF(AND(Z887,AA887),C887,"")</f>
        <v/>
      </c>
      <c r="AD887" t="str">
        <f ca="1">IF(AND(AA887,Z887),D887,"")</f>
        <v/>
      </c>
      <c r="AE887" t="str">
        <f t="shared" ca="1" si="98"/>
        <v/>
      </c>
    </row>
    <row r="888" spans="1:31" x14ac:dyDescent="0.25">
      <c r="A888">
        <v>149849</v>
      </c>
      <c r="B888" s="1">
        <v>38759.133379629631</v>
      </c>
      <c r="C888">
        <v>1</v>
      </c>
      <c r="D888">
        <v>7</v>
      </c>
      <c r="E888">
        <v>135.4</v>
      </c>
      <c r="F888" t="s">
        <v>113</v>
      </c>
      <c r="G888">
        <v>-68</v>
      </c>
      <c r="H888">
        <v>1139652724631</v>
      </c>
      <c r="I888">
        <v>135</v>
      </c>
      <c r="J888" s="3">
        <v>42742</v>
      </c>
      <c r="K888">
        <v>-62</v>
      </c>
      <c r="L888">
        <v>-62.7291666666667</v>
      </c>
      <c r="M888">
        <v>96</v>
      </c>
      <c r="N888">
        <v>2.9717234647384698</v>
      </c>
      <c r="O888">
        <v>4</v>
      </c>
      <c r="P888">
        <f t="shared" si="100"/>
        <v>1.5848931924611122E-7</v>
      </c>
      <c r="Q888">
        <f t="shared" si="99"/>
        <v>-15.657578632359511</v>
      </c>
      <c r="R888">
        <f>10^(L888/10)</f>
        <v>5.3343724272159652E-7</v>
      </c>
      <c r="S888">
        <f>LN(R888)</f>
        <v>-14.443924406260575</v>
      </c>
      <c r="T888">
        <v>12.8</v>
      </c>
      <c r="U888">
        <v>-2.8</v>
      </c>
      <c r="V888">
        <f t="shared" si="94"/>
        <v>15.33883959105121</v>
      </c>
      <c r="W888">
        <f t="shared" si="95"/>
        <v>6.5193979900761673E-2</v>
      </c>
      <c r="X888">
        <f t="shared" si="96"/>
        <v>4.2502550153009173E-3</v>
      </c>
      <c r="Z888">
        <f ca="1">IF($F888=$Z$1,1,0)</f>
        <v>1</v>
      </c>
      <c r="AA888">
        <f ca="1">IF($I888=$AA$1,1,0)</f>
        <v>0</v>
      </c>
      <c r="AB888" t="str">
        <f t="shared" ca="1" si="97"/>
        <v/>
      </c>
      <c r="AC888" t="str">
        <f ca="1">IF(AND(Z888,AA888),C888,"")</f>
        <v/>
      </c>
      <c r="AD888" t="str">
        <f ca="1">IF(AND(AA888,Z888),D888,"")</f>
        <v/>
      </c>
      <c r="AE888" t="str">
        <f t="shared" ca="1" si="98"/>
        <v/>
      </c>
    </row>
    <row r="889" spans="1:31" x14ac:dyDescent="0.25">
      <c r="A889">
        <v>149850</v>
      </c>
      <c r="B889" s="1">
        <v>38759.133379629631</v>
      </c>
      <c r="C889">
        <v>1</v>
      </c>
      <c r="D889">
        <v>7</v>
      </c>
      <c r="E889">
        <v>135.4</v>
      </c>
      <c r="F889" t="s">
        <v>116</v>
      </c>
      <c r="G889">
        <v>-58</v>
      </c>
      <c r="H889">
        <v>1139652724631</v>
      </c>
      <c r="I889">
        <v>135</v>
      </c>
      <c r="J889" s="3">
        <v>42742</v>
      </c>
      <c r="K889">
        <v>-54</v>
      </c>
      <c r="L889">
        <v>-53.867469879518097</v>
      </c>
      <c r="M889">
        <v>83</v>
      </c>
      <c r="N889">
        <v>2.7795906188192601</v>
      </c>
      <c r="O889">
        <v>3</v>
      </c>
      <c r="P889">
        <f t="shared" si="100"/>
        <v>1.5848931924611111E-6</v>
      </c>
      <c r="Q889">
        <f t="shared" si="99"/>
        <v>-13.354993539365466</v>
      </c>
      <c r="R889">
        <f>10^(L889/10)</f>
        <v>4.104431500446629E-6</v>
      </c>
      <c r="S889">
        <f>LN(R889)</f>
        <v>-12.403443314188415</v>
      </c>
      <c r="T889">
        <v>33.5</v>
      </c>
      <c r="U889">
        <v>9.3000000000000007</v>
      </c>
      <c r="V889">
        <f t="shared" si="94"/>
        <v>32.581282970441784</v>
      </c>
      <c r="W889">
        <f t="shared" si="95"/>
        <v>3.0692468461331453E-2</v>
      </c>
      <c r="X889">
        <f t="shared" si="96"/>
        <v>9.4202762024982601E-4</v>
      </c>
      <c r="Z889">
        <f ca="1">IF($F889=$Z$1,1,0)</f>
        <v>0</v>
      </c>
      <c r="AA889">
        <f ca="1">IF($I889=$AA$1,1,0)</f>
        <v>0</v>
      </c>
      <c r="AB889" t="str">
        <f t="shared" ca="1" si="97"/>
        <v/>
      </c>
      <c r="AC889" t="str">
        <f ca="1">IF(AND(Z889,AA889),C889,"")</f>
        <v/>
      </c>
      <c r="AD889" t="str">
        <f ca="1">IF(AND(AA889,Z889),D889,"")</f>
        <v/>
      </c>
      <c r="AE889" t="str">
        <f t="shared" ca="1" si="98"/>
        <v/>
      </c>
    </row>
    <row r="890" spans="1:31" x14ac:dyDescent="0.25">
      <c r="A890">
        <v>150818</v>
      </c>
      <c r="B890" s="1">
        <v>38759.133923611109</v>
      </c>
      <c r="C890">
        <v>1</v>
      </c>
      <c r="D890">
        <v>7</v>
      </c>
      <c r="E890">
        <v>180.1</v>
      </c>
      <c r="F890" t="s">
        <v>115</v>
      </c>
      <c r="G890">
        <v>-51</v>
      </c>
      <c r="H890">
        <v>1139652771414</v>
      </c>
      <c r="I890">
        <v>180</v>
      </c>
      <c r="J890" s="3">
        <v>42742</v>
      </c>
      <c r="K890">
        <v>-49</v>
      </c>
      <c r="L890">
        <v>-48.912621359223301</v>
      </c>
      <c r="M890">
        <v>103</v>
      </c>
      <c r="N890">
        <v>2.1379245759568999</v>
      </c>
      <c r="O890">
        <v>3</v>
      </c>
      <c r="P890">
        <f t="shared" si="100"/>
        <v>7.9432823472428065E-6</v>
      </c>
      <c r="Q890">
        <f t="shared" si="99"/>
        <v>-11.743183974269634</v>
      </c>
      <c r="R890">
        <f>10^(L890/10)</f>
        <v>1.2845111075067404E-5</v>
      </c>
      <c r="S890">
        <f>LN(R890)</f>
        <v>-11.262547280100975</v>
      </c>
      <c r="T890">
        <v>2.5</v>
      </c>
      <c r="U890">
        <v>-0.8</v>
      </c>
      <c r="V890">
        <f t="shared" si="94"/>
        <v>7.9429213769242359</v>
      </c>
      <c r="W890">
        <f t="shared" si="95"/>
        <v>0.12589826243341631</v>
      </c>
      <c r="X890">
        <f t="shared" si="96"/>
        <v>1.5850372483753369E-2</v>
      </c>
      <c r="Z890">
        <f ca="1">IF($F890=$Z$1,1,0)</f>
        <v>0</v>
      </c>
      <c r="AA890">
        <f ca="1">IF($I890=$AA$1,1,0)</f>
        <v>0</v>
      </c>
      <c r="AB890" t="str">
        <f t="shared" ca="1" si="97"/>
        <v/>
      </c>
      <c r="AC890" t="str">
        <f ca="1">IF(AND(Z890,AA890),C890,"")</f>
        <v/>
      </c>
      <c r="AD890" t="str">
        <f ca="1">IF(AND(AA890,Z890),D890,"")</f>
        <v/>
      </c>
      <c r="AE890" t="str">
        <f t="shared" ca="1" si="98"/>
        <v/>
      </c>
    </row>
    <row r="891" spans="1:31" x14ac:dyDescent="0.25">
      <c r="A891">
        <v>150819</v>
      </c>
      <c r="B891" s="1">
        <v>38759.133923611109</v>
      </c>
      <c r="C891">
        <v>1</v>
      </c>
      <c r="D891">
        <v>7</v>
      </c>
      <c r="E891">
        <v>180.1</v>
      </c>
      <c r="F891" t="s">
        <v>112</v>
      </c>
      <c r="G891">
        <v>-48</v>
      </c>
      <c r="H891">
        <v>1139652771414</v>
      </c>
      <c r="I891">
        <v>180</v>
      </c>
      <c r="J891" s="3">
        <v>42742</v>
      </c>
      <c r="K891">
        <v>-51</v>
      </c>
      <c r="L891">
        <v>-51.108108108108098</v>
      </c>
      <c r="M891">
        <v>111</v>
      </c>
      <c r="N891">
        <v>3.7835801981032602</v>
      </c>
      <c r="O891">
        <v>4.5</v>
      </c>
      <c r="P891">
        <f t="shared" si="100"/>
        <v>1.5848931924611131E-5</v>
      </c>
      <c r="Q891">
        <f t="shared" si="99"/>
        <v>-11.05240844637142</v>
      </c>
      <c r="R891">
        <f>10^(L891/10)</f>
        <v>7.7479924560375099E-6</v>
      </c>
      <c r="S891">
        <f>LN(R891)</f>
        <v>-11.768076786085782</v>
      </c>
      <c r="T891">
        <v>7.5</v>
      </c>
      <c r="U891">
        <v>6.3</v>
      </c>
      <c r="V891">
        <f t="shared" si="94"/>
        <v>6.5375836514724615</v>
      </c>
      <c r="W891">
        <f t="shared" si="95"/>
        <v>0.15296171388564486</v>
      </c>
      <c r="X891">
        <f t="shared" si="96"/>
        <v>2.3397285914833879E-2</v>
      </c>
      <c r="Z891">
        <f ca="1">IF($F891=$Z$1,1,0)</f>
        <v>0</v>
      </c>
      <c r="AA891">
        <f ca="1">IF($I891=$AA$1,1,0)</f>
        <v>0</v>
      </c>
      <c r="AB891" t="str">
        <f t="shared" ca="1" si="97"/>
        <v/>
      </c>
      <c r="AC891" t="str">
        <f ca="1">IF(AND(Z891,AA891),C891,"")</f>
        <v/>
      </c>
      <c r="AD891" t="str">
        <f ca="1">IF(AND(AA891,Z891),D891,"")</f>
        <v/>
      </c>
      <c r="AE891" t="str">
        <f t="shared" ca="1" si="98"/>
        <v/>
      </c>
    </row>
    <row r="892" spans="1:31" x14ac:dyDescent="0.25">
      <c r="A892">
        <v>150820</v>
      </c>
      <c r="B892" s="1">
        <v>38759.133923611109</v>
      </c>
      <c r="C892">
        <v>1</v>
      </c>
      <c r="D892">
        <v>7</v>
      </c>
      <c r="E892">
        <v>180.1</v>
      </c>
      <c r="F892" t="s">
        <v>116</v>
      </c>
      <c r="G892">
        <v>-52</v>
      </c>
      <c r="H892">
        <v>1139652771414</v>
      </c>
      <c r="I892">
        <v>180</v>
      </c>
      <c r="J892" s="3">
        <v>42742</v>
      </c>
      <c r="K892">
        <v>-50</v>
      </c>
      <c r="L892">
        <v>-50.325301204819297</v>
      </c>
      <c r="M892">
        <v>83</v>
      </c>
      <c r="N892">
        <v>3.1394749978026302</v>
      </c>
      <c r="O892">
        <v>6</v>
      </c>
      <c r="P892">
        <f t="shared" si="100"/>
        <v>6.3095734448019212E-6</v>
      </c>
      <c r="Q892">
        <f t="shared" si="99"/>
        <v>-11.973442483569039</v>
      </c>
      <c r="R892">
        <f>10^(L892/10)</f>
        <v>9.2783313805384221E-6</v>
      </c>
      <c r="S892">
        <f>LN(R892)</f>
        <v>-11.587828835465221</v>
      </c>
      <c r="T892">
        <v>33.5</v>
      </c>
      <c r="U892">
        <v>9.3000000000000007</v>
      </c>
      <c r="V892">
        <f t="shared" si="94"/>
        <v>32.581282970441784</v>
      </c>
      <c r="W892">
        <f t="shared" si="95"/>
        <v>3.0692468461331453E-2</v>
      </c>
      <c r="X892">
        <f t="shared" si="96"/>
        <v>9.4202762024982601E-4</v>
      </c>
      <c r="Z892">
        <f ca="1">IF($F892=$Z$1,1,0)</f>
        <v>0</v>
      </c>
      <c r="AA892">
        <f ca="1">IF($I892=$AA$1,1,0)</f>
        <v>0</v>
      </c>
      <c r="AB892" t="str">
        <f t="shared" ca="1" si="97"/>
        <v/>
      </c>
      <c r="AC892" t="str">
        <f ca="1">IF(AND(Z892,AA892),C892,"")</f>
        <v/>
      </c>
      <c r="AD892" t="str">
        <f ca="1">IF(AND(AA892,Z892),D892,"")</f>
        <v/>
      </c>
      <c r="AE892" t="str">
        <f t="shared" ca="1" si="98"/>
        <v/>
      </c>
    </row>
    <row r="893" spans="1:31" x14ac:dyDescent="0.25">
      <c r="A893">
        <v>150821</v>
      </c>
      <c r="B893" s="1">
        <v>38759.133923611109</v>
      </c>
      <c r="C893">
        <v>1</v>
      </c>
      <c r="D893">
        <v>7</v>
      </c>
      <c r="E893">
        <v>180.1</v>
      </c>
      <c r="F893" t="s">
        <v>114</v>
      </c>
      <c r="G893">
        <v>-62</v>
      </c>
      <c r="H893">
        <v>1139652771414</v>
      </c>
      <c r="I893">
        <v>180</v>
      </c>
      <c r="J893" s="3">
        <v>42742</v>
      </c>
      <c r="K893">
        <v>-62</v>
      </c>
      <c r="L893">
        <v>-62.080459770114899</v>
      </c>
      <c r="M893">
        <v>87</v>
      </c>
      <c r="N893">
        <v>1.34006586791078</v>
      </c>
      <c r="O893">
        <v>2</v>
      </c>
      <c r="P893">
        <f t="shared" si="100"/>
        <v>6.3095734448019254E-7</v>
      </c>
      <c r="Q893">
        <f t="shared" si="99"/>
        <v>-14.276027576563084</v>
      </c>
      <c r="R893">
        <f>10^(L893/10)</f>
        <v>6.1937550081062727E-7</v>
      </c>
      <c r="S893">
        <f>LN(R893)</f>
        <v>-14.294554123288314</v>
      </c>
      <c r="T893">
        <v>33.5</v>
      </c>
      <c r="U893">
        <v>2.8</v>
      </c>
      <c r="V893">
        <f t="shared" si="94"/>
        <v>32.770260908329675</v>
      </c>
      <c r="W893">
        <f t="shared" si="95"/>
        <v>3.0515472635306851E-2</v>
      </c>
      <c r="X893">
        <f t="shared" si="96"/>
        <v>9.3119407015616114E-4</v>
      </c>
      <c r="Z893">
        <f ca="1">IF($F893=$Z$1,1,0)</f>
        <v>0</v>
      </c>
      <c r="AA893">
        <f ca="1">IF($I893=$AA$1,1,0)</f>
        <v>0</v>
      </c>
      <c r="AB893" t="str">
        <f t="shared" ca="1" si="97"/>
        <v/>
      </c>
      <c r="AC893" t="str">
        <f ca="1">IF(AND(Z893,AA893),C893,"")</f>
        <v/>
      </c>
      <c r="AD893" t="str">
        <f ca="1">IF(AND(AA893,Z893),D893,"")</f>
        <v/>
      </c>
      <c r="AE893" t="str">
        <f t="shared" ca="1" si="98"/>
        <v/>
      </c>
    </row>
    <row r="894" spans="1:31" x14ac:dyDescent="0.25">
      <c r="A894">
        <v>150822</v>
      </c>
      <c r="B894" s="1">
        <v>38759.133923611109</v>
      </c>
      <c r="C894">
        <v>1</v>
      </c>
      <c r="D894">
        <v>7</v>
      </c>
      <c r="E894">
        <v>180.1</v>
      </c>
      <c r="F894" t="s">
        <v>113</v>
      </c>
      <c r="G894">
        <v>-67</v>
      </c>
      <c r="H894">
        <v>1139652771414</v>
      </c>
      <c r="I894">
        <v>180</v>
      </c>
      <c r="J894" s="3">
        <v>42742</v>
      </c>
      <c r="K894">
        <v>-65</v>
      </c>
      <c r="L894">
        <v>-65.412371134020603</v>
      </c>
      <c r="M894">
        <v>97</v>
      </c>
      <c r="N894">
        <v>1.68790166404664</v>
      </c>
      <c r="O894">
        <v>2</v>
      </c>
      <c r="P894">
        <f t="shared" si="100"/>
        <v>1.9952623149688761E-7</v>
      </c>
      <c r="Q894">
        <f t="shared" si="99"/>
        <v>-15.427320123060108</v>
      </c>
      <c r="R894">
        <f>10^(L894/10)</f>
        <v>2.8758278594124469E-7</v>
      </c>
      <c r="S894">
        <f>LN(R894)</f>
        <v>-15.061755067058986</v>
      </c>
      <c r="T894">
        <v>12.8</v>
      </c>
      <c r="U894">
        <v>-2.8</v>
      </c>
      <c r="V894">
        <f t="shared" si="94"/>
        <v>15.33883959105121</v>
      </c>
      <c r="W894">
        <f t="shared" si="95"/>
        <v>6.5193979900761673E-2</v>
      </c>
      <c r="X894">
        <f t="shared" si="96"/>
        <v>4.2502550153009173E-3</v>
      </c>
      <c r="Z894">
        <f ca="1">IF($F894=$Z$1,1,0)</f>
        <v>1</v>
      </c>
      <c r="AA894">
        <f ca="1">IF($I894=$AA$1,1,0)</f>
        <v>0</v>
      </c>
      <c r="AB894" t="str">
        <f t="shared" ca="1" si="97"/>
        <v/>
      </c>
      <c r="AC894" t="str">
        <f ca="1">IF(AND(Z894,AA894),C894,"")</f>
        <v/>
      </c>
      <c r="AD894" t="str">
        <f ca="1">IF(AND(AA894,Z894),D894,"")</f>
        <v/>
      </c>
      <c r="AE894" t="str">
        <f t="shared" ca="1" si="98"/>
        <v/>
      </c>
    </row>
    <row r="895" spans="1:31" x14ac:dyDescent="0.25">
      <c r="A895">
        <v>150830</v>
      </c>
      <c r="B895" s="1">
        <v>38759.133923611109</v>
      </c>
      <c r="C895">
        <v>1</v>
      </c>
      <c r="D895">
        <v>7</v>
      </c>
      <c r="E895">
        <v>180.1</v>
      </c>
      <c r="F895" t="s">
        <v>117</v>
      </c>
      <c r="G895">
        <v>-57</v>
      </c>
      <c r="H895">
        <v>1139652771666</v>
      </c>
      <c r="I895">
        <v>180</v>
      </c>
      <c r="J895" s="3">
        <v>42742</v>
      </c>
      <c r="K895">
        <v>-56</v>
      </c>
      <c r="L895">
        <v>-55.159574468085097</v>
      </c>
      <c r="M895">
        <v>94</v>
      </c>
      <c r="N895">
        <v>2.4464290038214802</v>
      </c>
      <c r="O895">
        <v>4</v>
      </c>
      <c r="P895">
        <f t="shared" si="100"/>
        <v>1.9952623149688749E-6</v>
      </c>
      <c r="Q895">
        <f t="shared" si="99"/>
        <v>-13.124735030066063</v>
      </c>
      <c r="R895">
        <f>10^(L895/10)</f>
        <v>3.0481936441557009E-6</v>
      </c>
      <c r="S895">
        <f>LN(R895)</f>
        <v>-12.700961390610772</v>
      </c>
      <c r="T895">
        <v>1</v>
      </c>
      <c r="U895">
        <v>14</v>
      </c>
      <c r="V895">
        <f t="shared" si="94"/>
        <v>7</v>
      </c>
      <c r="W895">
        <f t="shared" si="95"/>
        <v>0.14285714285714285</v>
      </c>
      <c r="X895">
        <f t="shared" si="96"/>
        <v>2.0408163265306121E-2</v>
      </c>
      <c r="Z895">
        <f ca="1">IF($F895=$Z$1,1,0)</f>
        <v>0</v>
      </c>
      <c r="AA895">
        <f ca="1">IF($I895=$AA$1,1,0)</f>
        <v>0</v>
      </c>
      <c r="AB895" t="str">
        <f t="shared" ca="1" si="97"/>
        <v/>
      </c>
      <c r="AC895" t="str">
        <f ca="1">IF(AND(Z895,AA895),C895,"")</f>
        <v/>
      </c>
      <c r="AD895" t="str">
        <f ca="1">IF(AND(AA895,Z895),D895,"")</f>
        <v/>
      </c>
      <c r="AE895" t="str">
        <f t="shared" ca="1" si="98"/>
        <v/>
      </c>
    </row>
    <row r="896" spans="1:31" x14ac:dyDescent="0.25">
      <c r="A896">
        <v>151735</v>
      </c>
      <c r="B896" s="1">
        <v>38759.134502314817</v>
      </c>
      <c r="C896">
        <v>1</v>
      </c>
      <c r="D896">
        <v>7</v>
      </c>
      <c r="E896">
        <v>224.9</v>
      </c>
      <c r="F896" t="s">
        <v>115</v>
      </c>
      <c r="G896">
        <v>-52</v>
      </c>
      <c r="H896">
        <v>1139652821705</v>
      </c>
      <c r="I896">
        <v>225</v>
      </c>
      <c r="J896" s="3">
        <v>42742</v>
      </c>
      <c r="K896">
        <v>-50</v>
      </c>
      <c r="L896">
        <v>-49.258064516128997</v>
      </c>
      <c r="M896">
        <v>93</v>
      </c>
      <c r="N896">
        <v>2.16645987433342</v>
      </c>
      <c r="O896">
        <v>3</v>
      </c>
      <c r="P896">
        <f t="shared" si="100"/>
        <v>6.3095734448019212E-6</v>
      </c>
      <c r="Q896">
        <f t="shared" si="99"/>
        <v>-11.973442483569039</v>
      </c>
      <c r="R896">
        <f>10^(L896/10)</f>
        <v>1.1862973175741531E-5</v>
      </c>
      <c r="S896">
        <f>LN(R896)</f>
        <v>-11.34208850645776</v>
      </c>
      <c r="T896">
        <v>2.5</v>
      </c>
      <c r="U896">
        <v>-0.8</v>
      </c>
      <c r="V896">
        <f t="shared" si="94"/>
        <v>7.9429213769242359</v>
      </c>
      <c r="W896">
        <f t="shared" si="95"/>
        <v>0.12589826243341631</v>
      </c>
      <c r="X896">
        <f t="shared" si="96"/>
        <v>1.5850372483753369E-2</v>
      </c>
      <c r="Z896">
        <f ca="1">IF($F896=$Z$1,1,0)</f>
        <v>0</v>
      </c>
      <c r="AA896">
        <f ca="1">IF($I896=$AA$1,1,0)</f>
        <v>0</v>
      </c>
      <c r="AB896" t="str">
        <f t="shared" ca="1" si="97"/>
        <v/>
      </c>
      <c r="AC896" t="str">
        <f ca="1">IF(AND(Z896,AA896),C896,"")</f>
        <v/>
      </c>
      <c r="AD896" t="str">
        <f ca="1">IF(AND(AA896,Z896),D896,"")</f>
        <v/>
      </c>
      <c r="AE896" t="str">
        <f t="shared" ca="1" si="98"/>
        <v/>
      </c>
    </row>
    <row r="897" spans="1:31" x14ac:dyDescent="0.25">
      <c r="A897">
        <v>151736</v>
      </c>
      <c r="B897" s="1">
        <v>38759.134502314817</v>
      </c>
      <c r="C897">
        <v>1</v>
      </c>
      <c r="D897">
        <v>7</v>
      </c>
      <c r="E897">
        <v>224.9</v>
      </c>
      <c r="F897" t="s">
        <v>112</v>
      </c>
      <c r="G897">
        <v>-52</v>
      </c>
      <c r="H897">
        <v>1139652821705</v>
      </c>
      <c r="I897">
        <v>225</v>
      </c>
      <c r="J897" s="3">
        <v>42742</v>
      </c>
      <c r="K897">
        <v>-54</v>
      </c>
      <c r="L897">
        <v>-53.9908256880734</v>
      </c>
      <c r="M897">
        <v>109</v>
      </c>
      <c r="N897">
        <v>1.1425719269362899</v>
      </c>
      <c r="O897">
        <v>2</v>
      </c>
      <c r="P897">
        <f t="shared" si="100"/>
        <v>6.3095734448019212E-6</v>
      </c>
      <c r="Q897">
        <f t="shared" si="99"/>
        <v>-11.973442483569039</v>
      </c>
      <c r="R897">
        <f>10^(L897/10)</f>
        <v>3.9894904627856874E-6</v>
      </c>
      <c r="S897">
        <f>LN(R897)</f>
        <v>-12.431847038779781</v>
      </c>
      <c r="T897">
        <v>7.5</v>
      </c>
      <c r="U897">
        <v>6.3</v>
      </c>
      <c r="V897">
        <f t="shared" si="94"/>
        <v>6.5375836514724615</v>
      </c>
      <c r="W897">
        <f t="shared" si="95"/>
        <v>0.15296171388564486</v>
      </c>
      <c r="X897">
        <f t="shared" si="96"/>
        <v>2.3397285914833879E-2</v>
      </c>
      <c r="Z897">
        <f ca="1">IF($F897=$Z$1,1,0)</f>
        <v>0</v>
      </c>
      <c r="AA897">
        <f ca="1">IF($I897=$AA$1,1,0)</f>
        <v>0</v>
      </c>
      <c r="AB897" t="str">
        <f t="shared" ca="1" si="97"/>
        <v/>
      </c>
      <c r="AC897" t="str">
        <f ca="1">IF(AND(Z897,AA897),C897,"")</f>
        <v/>
      </c>
      <c r="AD897" t="str">
        <f ca="1">IF(AND(AA897,Z897),D897,"")</f>
        <v/>
      </c>
      <c r="AE897" t="str">
        <f t="shared" ca="1" si="98"/>
        <v/>
      </c>
    </row>
    <row r="898" spans="1:31" x14ac:dyDescent="0.25">
      <c r="A898">
        <v>151737</v>
      </c>
      <c r="B898" s="1">
        <v>38759.134502314817</v>
      </c>
      <c r="C898">
        <v>1</v>
      </c>
      <c r="D898">
        <v>7</v>
      </c>
      <c r="E898">
        <v>224.9</v>
      </c>
      <c r="F898" t="s">
        <v>113</v>
      </c>
      <c r="G898">
        <v>-61</v>
      </c>
      <c r="H898">
        <v>1139652821705</v>
      </c>
      <c r="I898">
        <v>225</v>
      </c>
      <c r="J898" s="3">
        <v>42742</v>
      </c>
      <c r="K898">
        <v>-62</v>
      </c>
      <c r="L898">
        <v>-63.478723404255298</v>
      </c>
      <c r="M898">
        <v>94</v>
      </c>
      <c r="N898">
        <v>3.0960561920251899</v>
      </c>
      <c r="O898">
        <v>5</v>
      </c>
      <c r="P898">
        <f t="shared" si="100"/>
        <v>7.9432823472428114E-7</v>
      </c>
      <c r="Q898">
        <f t="shared" si="99"/>
        <v>-14.045769067263679</v>
      </c>
      <c r="R898">
        <f>10^(L898/10)</f>
        <v>4.4887731669793401E-7</v>
      </c>
      <c r="S898">
        <f>LN(R898)</f>
        <v>-14.616516223293051</v>
      </c>
      <c r="T898">
        <v>12.8</v>
      </c>
      <c r="U898">
        <v>-2.8</v>
      </c>
      <c r="V898">
        <f t="shared" si="94"/>
        <v>15.33883959105121</v>
      </c>
      <c r="W898">
        <f t="shared" si="95"/>
        <v>6.5193979900761673E-2</v>
      </c>
      <c r="X898">
        <f t="shared" si="96"/>
        <v>4.2502550153009173E-3</v>
      </c>
      <c r="Z898">
        <f ca="1">IF($F898=$Z$1,1,0)</f>
        <v>1</v>
      </c>
      <c r="AA898">
        <f ca="1">IF($I898=$AA$1,1,0)</f>
        <v>0</v>
      </c>
      <c r="AB898" t="str">
        <f t="shared" ca="1" si="97"/>
        <v/>
      </c>
      <c r="AC898" t="str">
        <f ca="1">IF(AND(Z898,AA898),C898,"")</f>
        <v/>
      </c>
      <c r="AD898" t="str">
        <f ca="1">IF(AND(AA898,Z898),D898,"")</f>
        <v/>
      </c>
      <c r="AE898" t="str">
        <f t="shared" ca="1" si="98"/>
        <v/>
      </c>
    </row>
    <row r="899" spans="1:31" x14ac:dyDescent="0.25">
      <c r="A899">
        <v>151738</v>
      </c>
      <c r="B899" s="1">
        <v>38759.134502314817</v>
      </c>
      <c r="C899">
        <v>1</v>
      </c>
      <c r="D899">
        <v>7</v>
      </c>
      <c r="E899">
        <v>224.9</v>
      </c>
      <c r="F899" t="s">
        <v>114</v>
      </c>
      <c r="G899">
        <v>-67</v>
      </c>
      <c r="H899">
        <v>1139652821705</v>
      </c>
      <c r="I899">
        <v>225</v>
      </c>
      <c r="J899" s="3">
        <v>42742</v>
      </c>
      <c r="K899">
        <v>-63</v>
      </c>
      <c r="L899">
        <v>-64.037499999999994</v>
      </c>
      <c r="M899">
        <v>80</v>
      </c>
      <c r="N899">
        <v>2.1194921173344898</v>
      </c>
      <c r="O899">
        <v>2</v>
      </c>
      <c r="P899">
        <f t="shared" si="100"/>
        <v>1.9952623149688761E-7</v>
      </c>
      <c r="Q899">
        <f t="shared" si="99"/>
        <v>-15.427320123060108</v>
      </c>
      <c r="R899">
        <f>10^(L899/10)</f>
        <v>3.9468443531910392E-7</v>
      </c>
      <c r="S899">
        <f>LN(R899)</f>
        <v>-14.745179289260621</v>
      </c>
      <c r="T899">
        <v>33.5</v>
      </c>
      <c r="U899">
        <v>2.8</v>
      </c>
      <c r="V899">
        <f t="shared" ref="V899:V962" si="101">SQRT((T899-C899)^2+(U899-D899)^2)</f>
        <v>32.770260908329675</v>
      </c>
      <c r="W899">
        <f t="shared" ref="W899:W962" si="102">1/V899</f>
        <v>3.0515472635306851E-2</v>
      </c>
      <c r="X899">
        <f t="shared" ref="X899:X962" si="103">1/(V899^2)</f>
        <v>9.3119407015616114E-4</v>
      </c>
      <c r="Z899">
        <f ca="1">IF($F899=$Z$1,1,0)</f>
        <v>0</v>
      </c>
      <c r="AA899">
        <f ca="1">IF($I899=$AA$1,1,0)</f>
        <v>0</v>
      </c>
      <c r="AB899" t="str">
        <f t="shared" ref="AB899:AB962" ca="1" si="104">IF(AND(AA899,Z899),ABS(L899-AB$1)*AE899/AE$7971,"")</f>
        <v/>
      </c>
      <c r="AC899" t="str">
        <f ca="1">IF(AND(Z899,AA899),C899,"")</f>
        <v/>
      </c>
      <c r="AD899" t="str">
        <f ca="1">IF(AND(AA899,Z899),D899,"")</f>
        <v/>
      </c>
      <c r="AE899" t="str">
        <f t="shared" ref="AE899:AE962" ca="1" si="105">IF(AND(Z899,AA899),W899,"")</f>
        <v/>
      </c>
    </row>
    <row r="900" spans="1:31" x14ac:dyDescent="0.25">
      <c r="A900">
        <v>151741</v>
      </c>
      <c r="B900" s="1">
        <v>38759.134502314817</v>
      </c>
      <c r="C900">
        <v>1</v>
      </c>
      <c r="D900">
        <v>7</v>
      </c>
      <c r="E900">
        <v>224.9</v>
      </c>
      <c r="F900" t="s">
        <v>117</v>
      </c>
      <c r="G900">
        <v>-55</v>
      </c>
      <c r="H900">
        <v>1139652821705</v>
      </c>
      <c r="I900">
        <v>225</v>
      </c>
      <c r="J900" s="3">
        <v>42742</v>
      </c>
      <c r="K900">
        <v>-56</v>
      </c>
      <c r="L900">
        <v>-56.185567010309299</v>
      </c>
      <c r="M900">
        <v>97</v>
      </c>
      <c r="N900">
        <v>1.95432158362785</v>
      </c>
      <c r="O900">
        <v>2</v>
      </c>
      <c r="P900">
        <f t="shared" si="100"/>
        <v>3.1622776601683767E-6</v>
      </c>
      <c r="Q900">
        <f t="shared" si="99"/>
        <v>-12.664218011467252</v>
      </c>
      <c r="R900">
        <f>10^(L900/10)</f>
        <v>2.406818266874055E-6</v>
      </c>
      <c r="S900">
        <f>LN(R900)</f>
        <v>-12.937204903935625</v>
      </c>
      <c r="T900">
        <v>1</v>
      </c>
      <c r="U900">
        <v>14</v>
      </c>
      <c r="V900">
        <f t="shared" si="101"/>
        <v>7</v>
      </c>
      <c r="W900">
        <f t="shared" si="102"/>
        <v>0.14285714285714285</v>
      </c>
      <c r="X900">
        <f t="shared" si="103"/>
        <v>2.0408163265306121E-2</v>
      </c>
      <c r="Z900">
        <f ca="1">IF($F900=$Z$1,1,0)</f>
        <v>0</v>
      </c>
      <c r="AA900">
        <f ca="1">IF($I900=$AA$1,1,0)</f>
        <v>0</v>
      </c>
      <c r="AB900" t="str">
        <f t="shared" ca="1" si="104"/>
        <v/>
      </c>
      <c r="AC900" t="str">
        <f ca="1">IF(AND(Z900,AA900),C900,"")</f>
        <v/>
      </c>
      <c r="AD900" t="str">
        <f ca="1">IF(AND(AA900,Z900),D900,"")</f>
        <v/>
      </c>
      <c r="AE900" t="str">
        <f t="shared" ca="1" si="105"/>
        <v/>
      </c>
    </row>
    <row r="901" spans="1:31" x14ac:dyDescent="0.25">
      <c r="A901">
        <v>151744</v>
      </c>
      <c r="B901" s="1">
        <v>38759.134502314817</v>
      </c>
      <c r="C901">
        <v>1</v>
      </c>
      <c r="D901">
        <v>7</v>
      </c>
      <c r="E901">
        <v>224.9</v>
      </c>
      <c r="F901" t="s">
        <v>116</v>
      </c>
      <c r="G901">
        <v>-49</v>
      </c>
      <c r="H901">
        <v>1139652821957</v>
      </c>
      <c r="I901">
        <v>225</v>
      </c>
      <c r="J901" s="3">
        <v>42742</v>
      </c>
      <c r="K901">
        <v>-45</v>
      </c>
      <c r="L901">
        <v>-46.550561797752799</v>
      </c>
      <c r="M901">
        <v>89</v>
      </c>
      <c r="N901">
        <v>4.4721645053167398</v>
      </c>
      <c r="O901">
        <v>1</v>
      </c>
      <c r="P901">
        <f t="shared" si="100"/>
        <v>1.2589254117941658E-5</v>
      </c>
      <c r="Q901">
        <f t="shared" si="99"/>
        <v>-11.282666955670825</v>
      </c>
      <c r="R901">
        <f>10^(L901/10)</f>
        <v>2.2128084450378669E-5</v>
      </c>
      <c r="S901">
        <f>LN(R901)</f>
        <v>-10.718662966600371</v>
      </c>
      <c r="T901">
        <v>33.5</v>
      </c>
      <c r="U901">
        <v>9.3000000000000007</v>
      </c>
      <c r="V901">
        <f t="shared" si="101"/>
        <v>32.581282970441784</v>
      </c>
      <c r="W901">
        <f t="shared" si="102"/>
        <v>3.0692468461331453E-2</v>
      </c>
      <c r="X901">
        <f t="shared" si="103"/>
        <v>9.4202762024982601E-4</v>
      </c>
      <c r="Z901">
        <f ca="1">IF($F901=$Z$1,1,0)</f>
        <v>0</v>
      </c>
      <c r="AA901">
        <f ca="1">IF($I901=$AA$1,1,0)</f>
        <v>0</v>
      </c>
      <c r="AB901" t="str">
        <f t="shared" ca="1" si="104"/>
        <v/>
      </c>
      <c r="AC901" t="str">
        <f ca="1">IF(AND(Z901,AA901),C901,"")</f>
        <v/>
      </c>
      <c r="AD901" t="str">
        <f ca="1">IF(AND(AA901,Z901),D901,"")</f>
        <v/>
      </c>
      <c r="AE901" t="str">
        <f t="shared" ca="1" si="105"/>
        <v/>
      </c>
    </row>
    <row r="902" spans="1:31" x14ac:dyDescent="0.25">
      <c r="A902">
        <v>152677</v>
      </c>
      <c r="B902" s="1">
        <v>38759.135196759256</v>
      </c>
      <c r="C902">
        <v>1</v>
      </c>
      <c r="D902">
        <v>7</v>
      </c>
      <c r="E902">
        <v>270.39999999999998</v>
      </c>
      <c r="F902" t="s">
        <v>112</v>
      </c>
      <c r="G902">
        <v>-52</v>
      </c>
      <c r="H902">
        <v>1139652881249</v>
      </c>
      <c r="I902">
        <v>270</v>
      </c>
      <c r="J902" s="3">
        <v>42742</v>
      </c>
      <c r="K902">
        <v>-52</v>
      </c>
      <c r="L902">
        <v>-52.890909090909098</v>
      </c>
      <c r="M902">
        <v>110</v>
      </c>
      <c r="N902">
        <v>2.2680285038799699</v>
      </c>
      <c r="O902">
        <v>4</v>
      </c>
      <c r="P902">
        <f t="shared" si="100"/>
        <v>6.3095734448019212E-6</v>
      </c>
      <c r="Q902">
        <f t="shared" si="99"/>
        <v>-11.973442483569039</v>
      </c>
      <c r="R902">
        <f>10^(L902/10)</f>
        <v>5.1393606018462604E-6</v>
      </c>
      <c r="S902">
        <f>LN(R902)</f>
        <v>-12.178581882763055</v>
      </c>
      <c r="T902">
        <v>7.5</v>
      </c>
      <c r="U902">
        <v>6.3</v>
      </c>
      <c r="V902">
        <f t="shared" si="101"/>
        <v>6.5375836514724615</v>
      </c>
      <c r="W902">
        <f t="shared" si="102"/>
        <v>0.15296171388564486</v>
      </c>
      <c r="X902">
        <f t="shared" si="103"/>
        <v>2.3397285914833879E-2</v>
      </c>
      <c r="Z902">
        <f ca="1">IF($F902=$Z$1,1,0)</f>
        <v>0</v>
      </c>
      <c r="AA902">
        <f ca="1">IF($I902=$AA$1,1,0)</f>
        <v>1</v>
      </c>
      <c r="AB902" t="str">
        <f t="shared" ca="1" si="104"/>
        <v/>
      </c>
      <c r="AC902" t="str">
        <f ca="1">IF(AND(Z902,AA902),C902,"")</f>
        <v/>
      </c>
      <c r="AD902" t="str">
        <f ca="1">IF(AND(AA902,Z902),D902,"")</f>
        <v/>
      </c>
      <c r="AE902" t="str">
        <f t="shared" ca="1" si="105"/>
        <v/>
      </c>
    </row>
    <row r="903" spans="1:31" x14ac:dyDescent="0.25">
      <c r="A903">
        <v>152678</v>
      </c>
      <c r="B903" s="1">
        <v>38759.135196759256</v>
      </c>
      <c r="C903">
        <v>1</v>
      </c>
      <c r="D903">
        <v>7</v>
      </c>
      <c r="E903">
        <v>270.39999999999998</v>
      </c>
      <c r="F903" t="s">
        <v>117</v>
      </c>
      <c r="G903">
        <v>-53</v>
      </c>
      <c r="H903">
        <v>1139652881249</v>
      </c>
      <c r="I903">
        <v>270</v>
      </c>
      <c r="J903" s="3">
        <v>42742</v>
      </c>
      <c r="K903">
        <v>-50</v>
      </c>
      <c r="L903">
        <v>-50.456521739130402</v>
      </c>
      <c r="M903">
        <v>92</v>
      </c>
      <c r="N903">
        <v>2.64123282685871</v>
      </c>
      <c r="O903">
        <v>3</v>
      </c>
      <c r="P903">
        <f t="shared" si="100"/>
        <v>5.011872336272719E-6</v>
      </c>
      <c r="Q903">
        <f t="shared" si="99"/>
        <v>-12.203700992868443</v>
      </c>
      <c r="R903">
        <f>10^(L903/10)</f>
        <v>9.0021827695366975E-6</v>
      </c>
      <c r="S903">
        <f>LN(R903)</f>
        <v>-11.618043480085166</v>
      </c>
      <c r="T903">
        <v>1</v>
      </c>
      <c r="U903">
        <v>14</v>
      </c>
      <c r="V903">
        <f t="shared" si="101"/>
        <v>7</v>
      </c>
      <c r="W903">
        <f t="shared" si="102"/>
        <v>0.14285714285714285</v>
      </c>
      <c r="X903">
        <f t="shared" si="103"/>
        <v>2.0408163265306121E-2</v>
      </c>
      <c r="Z903">
        <f ca="1">IF($F903=$Z$1,1,0)</f>
        <v>0</v>
      </c>
      <c r="AA903">
        <f ca="1">IF($I903=$AA$1,1,0)</f>
        <v>1</v>
      </c>
      <c r="AB903" t="str">
        <f t="shared" ca="1" si="104"/>
        <v/>
      </c>
      <c r="AC903" t="str">
        <f ca="1">IF(AND(Z903,AA903),C903,"")</f>
        <v/>
      </c>
      <c r="AD903" t="str">
        <f ca="1">IF(AND(AA903,Z903),D903,"")</f>
        <v/>
      </c>
      <c r="AE903" t="str">
        <f t="shared" ca="1" si="105"/>
        <v/>
      </c>
    </row>
    <row r="904" spans="1:31" x14ac:dyDescent="0.25">
      <c r="A904">
        <v>152680</v>
      </c>
      <c r="B904" s="1">
        <v>38759.135196759256</v>
      </c>
      <c r="C904">
        <v>1</v>
      </c>
      <c r="D904">
        <v>7</v>
      </c>
      <c r="E904">
        <v>270.39999999999998</v>
      </c>
      <c r="F904" t="s">
        <v>115</v>
      </c>
      <c r="G904">
        <v>-53</v>
      </c>
      <c r="H904">
        <v>1139652881249</v>
      </c>
      <c r="I904">
        <v>270</v>
      </c>
      <c r="J904" s="3">
        <v>42742</v>
      </c>
      <c r="K904">
        <v>-44</v>
      </c>
      <c r="L904">
        <v>-44.9578947368421</v>
      </c>
      <c r="M904">
        <v>95</v>
      </c>
      <c r="N904">
        <v>3.1787719744262102</v>
      </c>
      <c r="O904">
        <v>6</v>
      </c>
      <c r="P904">
        <f t="shared" si="100"/>
        <v>5.011872336272719E-6</v>
      </c>
      <c r="Q904">
        <f t="shared" si="99"/>
        <v>-12.203700992868443</v>
      </c>
      <c r="R904">
        <f>10^(L904/10)</f>
        <v>3.1930853433021424E-5</v>
      </c>
      <c r="S904">
        <f>LN(R904)</f>
        <v>-10.35193782334481</v>
      </c>
      <c r="T904">
        <v>2.5</v>
      </c>
      <c r="U904">
        <v>-0.8</v>
      </c>
      <c r="V904">
        <f t="shared" si="101"/>
        <v>7.9429213769242359</v>
      </c>
      <c r="W904">
        <f t="shared" si="102"/>
        <v>0.12589826243341631</v>
      </c>
      <c r="X904">
        <f t="shared" si="103"/>
        <v>1.5850372483753369E-2</v>
      </c>
      <c r="Z904">
        <f ca="1">IF($F904=$Z$1,1,0)</f>
        <v>0</v>
      </c>
      <c r="AA904">
        <f ca="1">IF($I904=$AA$1,1,0)</f>
        <v>1</v>
      </c>
      <c r="AB904" t="str">
        <f t="shared" ca="1" si="104"/>
        <v/>
      </c>
      <c r="AC904" t="str">
        <f ca="1">IF(AND(Z904,AA904),C904,"")</f>
        <v/>
      </c>
      <c r="AD904" t="str">
        <f ca="1">IF(AND(AA904,Z904),D904,"")</f>
        <v/>
      </c>
      <c r="AE904" t="str">
        <f t="shared" ca="1" si="105"/>
        <v/>
      </c>
    </row>
    <row r="905" spans="1:31" x14ac:dyDescent="0.25">
      <c r="A905">
        <v>152681</v>
      </c>
      <c r="B905" s="1">
        <v>38759.135196759256</v>
      </c>
      <c r="C905">
        <v>1</v>
      </c>
      <c r="D905">
        <v>7</v>
      </c>
      <c r="E905">
        <v>270.39999999999998</v>
      </c>
      <c r="F905" t="s">
        <v>116</v>
      </c>
      <c r="G905">
        <v>-60</v>
      </c>
      <c r="H905">
        <v>1139652881249</v>
      </c>
      <c r="I905">
        <v>270</v>
      </c>
      <c r="J905" s="3">
        <v>42742</v>
      </c>
      <c r="K905">
        <v>-49.5</v>
      </c>
      <c r="L905">
        <v>-51.380434782608702</v>
      </c>
      <c r="M905">
        <v>92</v>
      </c>
      <c r="N905">
        <v>3.6004956658293601</v>
      </c>
      <c r="O905">
        <v>6.25</v>
      </c>
      <c r="P905">
        <f t="shared" si="100"/>
        <v>9.9999999999999995E-7</v>
      </c>
      <c r="Q905">
        <f t="shared" si="99"/>
        <v>-13.815510557964274</v>
      </c>
      <c r="R905">
        <f>10^(L905/10)</f>
        <v>7.2770694840426574E-6</v>
      </c>
      <c r="S905">
        <f>LN(R905)</f>
        <v>-11.830782320198757</v>
      </c>
      <c r="T905">
        <v>33.5</v>
      </c>
      <c r="U905">
        <v>9.3000000000000007</v>
      </c>
      <c r="V905">
        <f t="shared" si="101"/>
        <v>32.581282970441784</v>
      </c>
      <c r="W905">
        <f t="shared" si="102"/>
        <v>3.0692468461331453E-2</v>
      </c>
      <c r="X905">
        <f t="shared" si="103"/>
        <v>9.4202762024982601E-4</v>
      </c>
      <c r="Z905">
        <f ca="1">IF($F905=$Z$1,1,0)</f>
        <v>0</v>
      </c>
      <c r="AA905">
        <f ca="1">IF($I905=$AA$1,1,0)</f>
        <v>1</v>
      </c>
      <c r="AB905" t="str">
        <f t="shared" ca="1" si="104"/>
        <v/>
      </c>
      <c r="AC905" t="str">
        <f ca="1">IF(AND(Z905,AA905),C905,"")</f>
        <v/>
      </c>
      <c r="AD905" t="str">
        <f ca="1">IF(AND(AA905,Z905),D905,"")</f>
        <v/>
      </c>
      <c r="AE905" t="str">
        <f t="shared" ca="1" si="105"/>
        <v/>
      </c>
    </row>
    <row r="906" spans="1:31" x14ac:dyDescent="0.25">
      <c r="A906">
        <v>152682</v>
      </c>
      <c r="B906" s="1">
        <v>38759.135196759256</v>
      </c>
      <c r="C906">
        <v>1</v>
      </c>
      <c r="D906">
        <v>7</v>
      </c>
      <c r="E906">
        <v>270.39999999999998</v>
      </c>
      <c r="F906" t="s">
        <v>114</v>
      </c>
      <c r="G906">
        <v>-68</v>
      </c>
      <c r="H906">
        <v>1139652881249</v>
      </c>
      <c r="I906">
        <v>270</v>
      </c>
      <c r="J906" s="3">
        <v>42742</v>
      </c>
      <c r="K906">
        <v>-67</v>
      </c>
      <c r="L906">
        <v>-67.371134020618598</v>
      </c>
      <c r="M906">
        <v>97</v>
      </c>
      <c r="N906">
        <v>2.65878883621874</v>
      </c>
      <c r="O906">
        <v>1</v>
      </c>
      <c r="P906">
        <f t="shared" si="100"/>
        <v>1.5848931924611122E-7</v>
      </c>
      <c r="Q906">
        <f t="shared" si="99"/>
        <v>-15.657578632359511</v>
      </c>
      <c r="R906">
        <f>10^(L906/10)</f>
        <v>1.831836034742817E-7</v>
      </c>
      <c r="S906">
        <f>LN(R906)</f>
        <v>-15.512776889398042</v>
      </c>
      <c r="T906">
        <v>33.5</v>
      </c>
      <c r="U906">
        <v>2.8</v>
      </c>
      <c r="V906">
        <f t="shared" si="101"/>
        <v>32.770260908329675</v>
      </c>
      <c r="W906">
        <f t="shared" si="102"/>
        <v>3.0515472635306851E-2</v>
      </c>
      <c r="X906">
        <f t="shared" si="103"/>
        <v>9.3119407015616114E-4</v>
      </c>
      <c r="Z906">
        <f ca="1">IF($F906=$Z$1,1,0)</f>
        <v>0</v>
      </c>
      <c r="AA906">
        <f ca="1">IF($I906=$AA$1,1,0)</f>
        <v>1</v>
      </c>
      <c r="AB906" t="str">
        <f t="shared" ca="1" si="104"/>
        <v/>
      </c>
      <c r="AC906" t="str">
        <f ca="1">IF(AND(Z906,AA906),C906,"")</f>
        <v/>
      </c>
      <c r="AD906" t="str">
        <f ca="1">IF(AND(AA906,Z906),D906,"")</f>
        <v/>
      </c>
      <c r="AE906" t="str">
        <f t="shared" ca="1" si="105"/>
        <v/>
      </c>
    </row>
    <row r="907" spans="1:31" x14ac:dyDescent="0.25">
      <c r="A907">
        <v>152692</v>
      </c>
      <c r="B907" s="1">
        <v>38759.135196759256</v>
      </c>
      <c r="C907">
        <v>1</v>
      </c>
      <c r="D907">
        <v>7</v>
      </c>
      <c r="E907">
        <v>270.39999999999998</v>
      </c>
      <c r="F907" t="s">
        <v>113</v>
      </c>
      <c r="G907">
        <v>-65</v>
      </c>
      <c r="H907">
        <v>1139652881501</v>
      </c>
      <c r="I907">
        <v>270</v>
      </c>
      <c r="J907" s="3">
        <v>42742</v>
      </c>
      <c r="K907">
        <v>-67</v>
      </c>
      <c r="L907">
        <v>-68.469387755102005</v>
      </c>
      <c r="M907">
        <v>98</v>
      </c>
      <c r="N907">
        <v>3.1136681772788601</v>
      </c>
      <c r="O907">
        <v>5</v>
      </c>
      <c r="P907">
        <f t="shared" si="100"/>
        <v>3.1622776601683734E-7</v>
      </c>
      <c r="Q907">
        <f t="shared" si="99"/>
        <v>-14.966803104461299</v>
      </c>
      <c r="R907">
        <f>10^(L907/10)</f>
        <v>1.4225293134853792E-7</v>
      </c>
      <c r="S907">
        <f>LN(R907)</f>
        <v>-15.765659157132694</v>
      </c>
      <c r="T907">
        <v>12.8</v>
      </c>
      <c r="U907">
        <v>-2.8</v>
      </c>
      <c r="V907">
        <f t="shared" si="101"/>
        <v>15.33883959105121</v>
      </c>
      <c r="W907">
        <f t="shared" si="102"/>
        <v>6.5193979900761673E-2</v>
      </c>
      <c r="X907">
        <f t="shared" si="103"/>
        <v>4.2502550153009173E-3</v>
      </c>
      <c r="Z907">
        <f ca="1">IF($F907=$Z$1,1,0)</f>
        <v>1</v>
      </c>
      <c r="AA907">
        <f ca="1">IF($I907=$AA$1,1,0)</f>
        <v>1</v>
      </c>
      <c r="AB907">
        <f t="shared" ca="1" si="104"/>
        <v>7.2647609463069697E-3</v>
      </c>
      <c r="AC907">
        <f ca="1">IF(AND(Z907,AA907),C907,"")</f>
        <v>1</v>
      </c>
      <c r="AD907">
        <f ca="1">IF(AND(AA907,Z907),D907,"")</f>
        <v>7</v>
      </c>
      <c r="AE907">
        <f t="shared" ca="1" si="105"/>
        <v>6.5193979900761673E-2</v>
      </c>
    </row>
    <row r="908" spans="1:31" x14ac:dyDescent="0.25">
      <c r="A908">
        <v>153727</v>
      </c>
      <c r="B908" s="1">
        <v>38759.135821759257</v>
      </c>
      <c r="C908">
        <v>1</v>
      </c>
      <c r="D908">
        <v>7</v>
      </c>
      <c r="E908">
        <v>315.10000000000002</v>
      </c>
      <c r="F908" t="s">
        <v>117</v>
      </c>
      <c r="G908">
        <v>-48</v>
      </c>
      <c r="H908">
        <v>1139652935044</v>
      </c>
      <c r="I908">
        <v>315</v>
      </c>
      <c r="J908" s="3">
        <v>42742</v>
      </c>
      <c r="K908">
        <v>-49</v>
      </c>
      <c r="L908">
        <v>-48.224489795918402</v>
      </c>
      <c r="M908">
        <v>98</v>
      </c>
      <c r="N908">
        <v>2.8916182186753501</v>
      </c>
      <c r="O908">
        <v>5</v>
      </c>
      <c r="P908">
        <f t="shared" si="100"/>
        <v>1.5848931924611131E-5</v>
      </c>
      <c r="Q908">
        <f t="shared" si="99"/>
        <v>-11.05240844637142</v>
      </c>
      <c r="R908">
        <f>10^(L908/10)</f>
        <v>1.5050503199696992E-5</v>
      </c>
      <c r="S908">
        <f>LN(R908)</f>
        <v>-11.10409913213252</v>
      </c>
      <c r="T908">
        <v>1</v>
      </c>
      <c r="U908">
        <v>14</v>
      </c>
      <c r="V908">
        <f t="shared" si="101"/>
        <v>7</v>
      </c>
      <c r="W908">
        <f t="shared" si="102"/>
        <v>0.14285714285714285</v>
      </c>
      <c r="X908">
        <f t="shared" si="103"/>
        <v>2.0408163265306121E-2</v>
      </c>
      <c r="Z908">
        <f ca="1">IF($F908=$Z$1,1,0)</f>
        <v>0</v>
      </c>
      <c r="AA908">
        <f ca="1">IF($I908=$AA$1,1,0)</f>
        <v>0</v>
      </c>
      <c r="AB908" t="str">
        <f t="shared" ca="1" si="104"/>
        <v/>
      </c>
      <c r="AC908" t="str">
        <f ca="1">IF(AND(Z908,AA908),C908,"")</f>
        <v/>
      </c>
      <c r="AD908" t="str">
        <f ca="1">IF(AND(AA908,Z908),D908,"")</f>
        <v/>
      </c>
      <c r="AE908" t="str">
        <f t="shared" ca="1" si="105"/>
        <v/>
      </c>
    </row>
    <row r="909" spans="1:31" x14ac:dyDescent="0.25">
      <c r="A909">
        <v>153728</v>
      </c>
      <c r="B909" s="1">
        <v>38759.135821759257</v>
      </c>
      <c r="C909">
        <v>1</v>
      </c>
      <c r="D909">
        <v>7</v>
      </c>
      <c r="E909">
        <v>315.10000000000002</v>
      </c>
      <c r="F909" t="s">
        <v>112</v>
      </c>
      <c r="G909">
        <v>-51</v>
      </c>
      <c r="H909">
        <v>1139652935044</v>
      </c>
      <c r="I909">
        <v>315</v>
      </c>
      <c r="J909" s="3">
        <v>42742</v>
      </c>
      <c r="K909">
        <v>-55</v>
      </c>
      <c r="L909">
        <v>-53.881818181818197</v>
      </c>
      <c r="M909">
        <v>110</v>
      </c>
      <c r="N909">
        <v>4.5890412306036401</v>
      </c>
      <c r="O909">
        <v>9</v>
      </c>
      <c r="P909">
        <f t="shared" si="100"/>
        <v>7.9432823472428065E-6</v>
      </c>
      <c r="Q909">
        <f t="shared" si="99"/>
        <v>-11.743183974269634</v>
      </c>
      <c r="R909">
        <f>10^(L909/10)</f>
        <v>4.0908935786420513E-6</v>
      </c>
      <c r="S909">
        <f>LN(R909)</f>
        <v>-12.406747132887013</v>
      </c>
      <c r="T909">
        <v>7.5</v>
      </c>
      <c r="U909">
        <v>6.3</v>
      </c>
      <c r="V909">
        <f t="shared" si="101"/>
        <v>6.5375836514724615</v>
      </c>
      <c r="W909">
        <f t="shared" si="102"/>
        <v>0.15296171388564486</v>
      </c>
      <c r="X909">
        <f t="shared" si="103"/>
        <v>2.3397285914833879E-2</v>
      </c>
      <c r="Z909">
        <f ca="1">IF($F909=$Z$1,1,0)</f>
        <v>0</v>
      </c>
      <c r="AA909">
        <f ca="1">IF($I909=$AA$1,1,0)</f>
        <v>0</v>
      </c>
      <c r="AB909" t="str">
        <f t="shared" ca="1" si="104"/>
        <v/>
      </c>
      <c r="AC909" t="str">
        <f ca="1">IF(AND(Z909,AA909),C909,"")</f>
        <v/>
      </c>
      <c r="AD909" t="str">
        <f ca="1">IF(AND(AA909,Z909),D909,"")</f>
        <v/>
      </c>
      <c r="AE909" t="str">
        <f t="shared" ca="1" si="105"/>
        <v/>
      </c>
    </row>
    <row r="910" spans="1:31" x14ac:dyDescent="0.25">
      <c r="A910">
        <v>153729</v>
      </c>
      <c r="B910" s="1">
        <v>38759.135821759257</v>
      </c>
      <c r="C910">
        <v>1</v>
      </c>
      <c r="D910">
        <v>7</v>
      </c>
      <c r="E910">
        <v>315.10000000000002</v>
      </c>
      <c r="F910" t="s">
        <v>115</v>
      </c>
      <c r="G910">
        <v>-53</v>
      </c>
      <c r="H910">
        <v>1139652935044</v>
      </c>
      <c r="I910">
        <v>315</v>
      </c>
      <c r="J910" s="3">
        <v>42742</v>
      </c>
      <c r="K910">
        <v>-50</v>
      </c>
      <c r="L910">
        <v>-50.168421052631601</v>
      </c>
      <c r="M910">
        <v>95</v>
      </c>
      <c r="N910">
        <v>1.6608933226849101</v>
      </c>
      <c r="O910">
        <v>2</v>
      </c>
      <c r="P910">
        <f t="shared" si="100"/>
        <v>5.011872336272719E-6</v>
      </c>
      <c r="Q910">
        <f t="shared" si="99"/>
        <v>-12.203700992868443</v>
      </c>
      <c r="R910">
        <f>10^(L910/10)</f>
        <v>9.6196195153878631E-6</v>
      </c>
      <c r="S910">
        <f>LN(R910)</f>
        <v>-11.55170584548382</v>
      </c>
      <c r="T910">
        <v>2.5</v>
      </c>
      <c r="U910">
        <v>-0.8</v>
      </c>
      <c r="V910">
        <f t="shared" si="101"/>
        <v>7.9429213769242359</v>
      </c>
      <c r="W910">
        <f t="shared" si="102"/>
        <v>0.12589826243341631</v>
      </c>
      <c r="X910">
        <f t="shared" si="103"/>
        <v>1.5850372483753369E-2</v>
      </c>
      <c r="Z910">
        <f ca="1">IF($F910=$Z$1,1,0)</f>
        <v>0</v>
      </c>
      <c r="AA910">
        <f ca="1">IF($I910=$AA$1,1,0)</f>
        <v>0</v>
      </c>
      <c r="AB910" t="str">
        <f t="shared" ca="1" si="104"/>
        <v/>
      </c>
      <c r="AC910" t="str">
        <f ca="1">IF(AND(Z910,AA910),C910,"")</f>
        <v/>
      </c>
      <c r="AD910" t="str">
        <f ca="1">IF(AND(AA910,Z910),D910,"")</f>
        <v/>
      </c>
      <c r="AE910" t="str">
        <f t="shared" ca="1" si="105"/>
        <v/>
      </c>
    </row>
    <row r="911" spans="1:31" x14ac:dyDescent="0.25">
      <c r="A911">
        <v>153730</v>
      </c>
      <c r="B911" s="1">
        <v>38759.135821759257</v>
      </c>
      <c r="C911">
        <v>1</v>
      </c>
      <c r="D911">
        <v>7</v>
      </c>
      <c r="E911">
        <v>315.10000000000002</v>
      </c>
      <c r="F911" t="s">
        <v>116</v>
      </c>
      <c r="G911">
        <v>-57</v>
      </c>
      <c r="H911">
        <v>1139652935044</v>
      </c>
      <c r="I911">
        <v>315</v>
      </c>
      <c r="J911" s="3">
        <v>42742</v>
      </c>
      <c r="K911">
        <v>-57</v>
      </c>
      <c r="L911">
        <v>-57.065217391304401</v>
      </c>
      <c r="M911">
        <v>92</v>
      </c>
      <c r="N911">
        <v>2.4260688041215102</v>
      </c>
      <c r="O911">
        <v>4</v>
      </c>
      <c r="P911">
        <f t="shared" si="100"/>
        <v>1.9952623149688749E-6</v>
      </c>
      <c r="Q911">
        <f t="shared" si="99"/>
        <v>-13.124735030066063</v>
      </c>
      <c r="R911">
        <f>10^(L911/10)</f>
        <v>1.9655235914804449E-6</v>
      </c>
      <c r="S911">
        <f>LN(R911)</f>
        <v>-13.139751889368208</v>
      </c>
      <c r="T911">
        <v>33.5</v>
      </c>
      <c r="U911">
        <v>9.3000000000000007</v>
      </c>
      <c r="V911">
        <f t="shared" si="101"/>
        <v>32.581282970441784</v>
      </c>
      <c r="W911">
        <f t="shared" si="102"/>
        <v>3.0692468461331453E-2</v>
      </c>
      <c r="X911">
        <f t="shared" si="103"/>
        <v>9.4202762024982601E-4</v>
      </c>
      <c r="Z911">
        <f ca="1">IF($F911=$Z$1,1,0)</f>
        <v>0</v>
      </c>
      <c r="AA911">
        <f ca="1">IF($I911=$AA$1,1,0)</f>
        <v>0</v>
      </c>
      <c r="AB911" t="str">
        <f t="shared" ca="1" si="104"/>
        <v/>
      </c>
      <c r="AC911" t="str">
        <f ca="1">IF(AND(Z911,AA911),C911,"")</f>
        <v/>
      </c>
      <c r="AD911" t="str">
        <f ca="1">IF(AND(AA911,Z911),D911,"")</f>
        <v/>
      </c>
      <c r="AE911" t="str">
        <f t="shared" ca="1" si="105"/>
        <v/>
      </c>
    </row>
    <row r="912" spans="1:31" x14ac:dyDescent="0.25">
      <c r="A912">
        <v>153732</v>
      </c>
      <c r="B912" s="1">
        <v>38759.135821759257</v>
      </c>
      <c r="C912">
        <v>1</v>
      </c>
      <c r="D912">
        <v>7</v>
      </c>
      <c r="E912">
        <v>315.10000000000002</v>
      </c>
      <c r="F912" t="s">
        <v>113</v>
      </c>
      <c r="G912">
        <v>-72</v>
      </c>
      <c r="H912">
        <v>1139652935044</v>
      </c>
      <c r="I912">
        <v>315</v>
      </c>
      <c r="J912" s="3">
        <v>42742</v>
      </c>
      <c r="K912">
        <v>-68</v>
      </c>
      <c r="L912">
        <v>-68.054347826086996</v>
      </c>
      <c r="M912">
        <v>92</v>
      </c>
      <c r="N912">
        <v>3.0104730395144799</v>
      </c>
      <c r="O912">
        <v>4</v>
      </c>
      <c r="P912">
        <f t="shared" si="100"/>
        <v>6.3095734448019177E-8</v>
      </c>
      <c r="Q912">
        <f t="shared" si="99"/>
        <v>-16.578612669557131</v>
      </c>
      <c r="R912">
        <f>10^(L912/10)</f>
        <v>1.5651833429582516E-7</v>
      </c>
      <c r="S912">
        <f>LN(R912)</f>
        <v>-15.670092681777968</v>
      </c>
      <c r="T912">
        <v>12.8</v>
      </c>
      <c r="U912">
        <v>-2.8</v>
      </c>
      <c r="V912">
        <f t="shared" si="101"/>
        <v>15.33883959105121</v>
      </c>
      <c r="W912">
        <f t="shared" si="102"/>
        <v>6.5193979900761673E-2</v>
      </c>
      <c r="X912">
        <f t="shared" si="103"/>
        <v>4.2502550153009173E-3</v>
      </c>
      <c r="Z912">
        <f ca="1">IF($F912=$Z$1,1,0)</f>
        <v>1</v>
      </c>
      <c r="AA912">
        <f ca="1">IF($I912=$AA$1,1,0)</f>
        <v>0</v>
      </c>
      <c r="AB912" t="str">
        <f t="shared" ca="1" si="104"/>
        <v/>
      </c>
      <c r="AC912" t="str">
        <f ca="1">IF(AND(Z912,AA912),C912,"")</f>
        <v/>
      </c>
      <c r="AD912" t="str">
        <f ca="1">IF(AND(AA912,Z912),D912,"")</f>
        <v/>
      </c>
      <c r="AE912" t="str">
        <f t="shared" ca="1" si="105"/>
        <v/>
      </c>
    </row>
    <row r="913" spans="1:31" x14ac:dyDescent="0.25">
      <c r="A913">
        <v>153735</v>
      </c>
      <c r="B913" s="1">
        <v>38759.135821759257</v>
      </c>
      <c r="C913">
        <v>1</v>
      </c>
      <c r="D913">
        <v>7</v>
      </c>
      <c r="E913">
        <v>315.10000000000002</v>
      </c>
      <c r="F913" t="s">
        <v>114</v>
      </c>
      <c r="G913">
        <v>-67</v>
      </c>
      <c r="H913">
        <v>1139652935044</v>
      </c>
      <c r="I913">
        <v>315</v>
      </c>
      <c r="J913" s="3">
        <v>42742</v>
      </c>
      <c r="K913">
        <v>-69</v>
      </c>
      <c r="L913">
        <v>-68.349397590361406</v>
      </c>
      <c r="M913">
        <v>83</v>
      </c>
      <c r="N913">
        <v>1.7491024523379399</v>
      </c>
      <c r="O913">
        <v>3</v>
      </c>
      <c r="P913">
        <f t="shared" si="100"/>
        <v>1.9952623149688761E-7</v>
      </c>
      <c r="Q913">
        <f t="shared" si="99"/>
        <v>-15.427320123060108</v>
      </c>
      <c r="R913">
        <f>10^(L913/10)</f>
        <v>1.4623800070398278E-7</v>
      </c>
      <c r="S913">
        <f>LN(R913)</f>
        <v>-15.738030400668935</v>
      </c>
      <c r="T913">
        <v>33.5</v>
      </c>
      <c r="U913">
        <v>2.8</v>
      </c>
      <c r="V913">
        <f t="shared" si="101"/>
        <v>32.770260908329675</v>
      </c>
      <c r="W913">
        <f t="shared" si="102"/>
        <v>3.0515472635306851E-2</v>
      </c>
      <c r="X913">
        <f t="shared" si="103"/>
        <v>9.3119407015616114E-4</v>
      </c>
      <c r="Z913">
        <f ca="1">IF($F913=$Z$1,1,0)</f>
        <v>0</v>
      </c>
      <c r="AA913">
        <f ca="1">IF($I913=$AA$1,1,0)</f>
        <v>0</v>
      </c>
      <c r="AB913" t="str">
        <f t="shared" ca="1" si="104"/>
        <v/>
      </c>
      <c r="AC913" t="str">
        <f ca="1">IF(AND(Z913,AA913),C913,"")</f>
        <v/>
      </c>
      <c r="AD913" t="str">
        <f ca="1">IF(AND(AA913,Z913),D913,"")</f>
        <v/>
      </c>
      <c r="AE913" t="str">
        <f t="shared" ca="1" si="105"/>
        <v/>
      </c>
    </row>
    <row r="914" spans="1:31" x14ac:dyDescent="0.25">
      <c r="A914">
        <v>154732</v>
      </c>
      <c r="B914" s="1">
        <v>38759.136747685188</v>
      </c>
      <c r="C914">
        <v>1</v>
      </c>
      <c r="D914">
        <v>8</v>
      </c>
      <c r="E914">
        <v>0.7</v>
      </c>
      <c r="F914" t="s">
        <v>115</v>
      </c>
      <c r="G914">
        <v>-47</v>
      </c>
      <c r="H914">
        <v>1139653015233</v>
      </c>
      <c r="I914">
        <v>0</v>
      </c>
      <c r="J914" s="3">
        <v>42743</v>
      </c>
      <c r="K914">
        <v>-53</v>
      </c>
      <c r="L914">
        <v>-50.841584158415799</v>
      </c>
      <c r="M914">
        <v>101</v>
      </c>
      <c r="N914">
        <v>4.0564335894165104</v>
      </c>
      <c r="O914">
        <v>7</v>
      </c>
      <c r="P914">
        <f t="shared" si="100"/>
        <v>1.9952623149688769E-5</v>
      </c>
      <c r="Q914">
        <f t="shared" si="99"/>
        <v>-10.822149937072016</v>
      </c>
      <c r="R914">
        <f>10^(L914/10)</f>
        <v>8.2383755230701894E-6</v>
      </c>
      <c r="S914">
        <f>LN(R914)</f>
        <v>-11.706707378737047</v>
      </c>
      <c r="T914">
        <v>2.5</v>
      </c>
      <c r="U914">
        <v>-0.8</v>
      </c>
      <c r="V914">
        <f t="shared" si="101"/>
        <v>8.9269255625887247</v>
      </c>
      <c r="W914">
        <f t="shared" si="102"/>
        <v>0.11202064954936282</v>
      </c>
      <c r="X914">
        <f t="shared" si="103"/>
        <v>1.2548625925461158E-2</v>
      </c>
      <c r="Z914">
        <f ca="1">IF($F914=$Z$1,1,0)</f>
        <v>0</v>
      </c>
      <c r="AA914">
        <f ca="1">IF($I914=$AA$1,1,0)</f>
        <v>0</v>
      </c>
      <c r="AB914" t="str">
        <f t="shared" ca="1" si="104"/>
        <v/>
      </c>
      <c r="AC914" t="str">
        <f ca="1">IF(AND(Z914,AA914),C914,"")</f>
        <v/>
      </c>
      <c r="AD914" t="str">
        <f ca="1">IF(AND(AA914,Z914),D914,"")</f>
        <v/>
      </c>
      <c r="AE914" t="str">
        <f t="shared" ca="1" si="105"/>
        <v/>
      </c>
    </row>
    <row r="915" spans="1:31" x14ac:dyDescent="0.25">
      <c r="A915">
        <v>154733</v>
      </c>
      <c r="B915" s="1">
        <v>38759.136747685188</v>
      </c>
      <c r="C915">
        <v>1</v>
      </c>
      <c r="D915">
        <v>8</v>
      </c>
      <c r="E915">
        <v>0.7</v>
      </c>
      <c r="F915" t="s">
        <v>116</v>
      </c>
      <c r="G915">
        <v>-52</v>
      </c>
      <c r="H915">
        <v>1139653015233</v>
      </c>
      <c r="I915">
        <v>0</v>
      </c>
      <c r="J915" s="3">
        <v>42743</v>
      </c>
      <c r="K915">
        <v>-52</v>
      </c>
      <c r="L915">
        <v>-55.238636363636402</v>
      </c>
      <c r="M915">
        <v>88</v>
      </c>
      <c r="N915">
        <v>5.4772136514372001</v>
      </c>
      <c r="O915">
        <v>11</v>
      </c>
      <c r="P915">
        <f t="shared" si="100"/>
        <v>6.3095734448019212E-6</v>
      </c>
      <c r="Q915">
        <f t="shared" si="99"/>
        <v>-11.973442483569039</v>
      </c>
      <c r="R915">
        <f>10^(L915/10)</f>
        <v>2.9932043219367023E-6</v>
      </c>
      <c r="S915">
        <f>LN(R915)</f>
        <v>-12.719166064822801</v>
      </c>
      <c r="T915">
        <v>33.5</v>
      </c>
      <c r="U915">
        <v>9.3000000000000007</v>
      </c>
      <c r="V915">
        <f t="shared" si="101"/>
        <v>32.52598960831169</v>
      </c>
      <c r="W915">
        <f t="shared" si="102"/>
        <v>3.0744644883747365E-2</v>
      </c>
      <c r="X915">
        <f t="shared" si="103"/>
        <v>9.452331890277331E-4</v>
      </c>
      <c r="Z915">
        <f ca="1">IF($F915=$Z$1,1,0)</f>
        <v>0</v>
      </c>
      <c r="AA915">
        <f ca="1">IF($I915=$AA$1,1,0)</f>
        <v>0</v>
      </c>
      <c r="AB915" t="str">
        <f t="shared" ca="1" si="104"/>
        <v/>
      </c>
      <c r="AC915" t="str">
        <f ca="1">IF(AND(Z915,AA915),C915,"")</f>
        <v/>
      </c>
      <c r="AD915" t="str">
        <f ca="1">IF(AND(AA915,Z915),D915,"")</f>
        <v/>
      </c>
      <c r="AE915" t="str">
        <f t="shared" ca="1" si="105"/>
        <v/>
      </c>
    </row>
    <row r="916" spans="1:31" x14ac:dyDescent="0.25">
      <c r="A916">
        <v>154734</v>
      </c>
      <c r="B916" s="1">
        <v>38759.136747685188</v>
      </c>
      <c r="C916">
        <v>1</v>
      </c>
      <c r="D916">
        <v>8</v>
      </c>
      <c r="E916">
        <v>0.7</v>
      </c>
      <c r="F916" t="s">
        <v>112</v>
      </c>
      <c r="G916">
        <v>-52</v>
      </c>
      <c r="H916">
        <v>1139653015233</v>
      </c>
      <c r="I916">
        <v>0</v>
      </c>
      <c r="J916" s="3">
        <v>42743</v>
      </c>
      <c r="K916">
        <v>-55</v>
      </c>
      <c r="L916">
        <v>-56.463636363636397</v>
      </c>
      <c r="M916">
        <v>110</v>
      </c>
      <c r="N916">
        <v>3.3501397279562402</v>
      </c>
      <c r="O916">
        <v>6</v>
      </c>
      <c r="P916">
        <f t="shared" si="100"/>
        <v>6.3095734448019212E-6</v>
      </c>
      <c r="Q916">
        <f t="shared" si="99"/>
        <v>-11.973442483569039</v>
      </c>
      <c r="R916">
        <f>10^(L916/10)</f>
        <v>2.2575447281567236E-6</v>
      </c>
      <c r="S916">
        <f>LN(R916)</f>
        <v>-13.001232738714572</v>
      </c>
      <c r="T916">
        <v>7.5</v>
      </c>
      <c r="U916">
        <v>6.3</v>
      </c>
      <c r="V916">
        <f t="shared" si="101"/>
        <v>6.7186308128963299</v>
      </c>
      <c r="W916">
        <f t="shared" si="102"/>
        <v>0.14883984964325056</v>
      </c>
      <c r="X916">
        <f t="shared" si="103"/>
        <v>2.2153300841825433E-2</v>
      </c>
      <c r="Z916">
        <f ca="1">IF($F916=$Z$1,1,0)</f>
        <v>0</v>
      </c>
      <c r="AA916">
        <f ca="1">IF($I916=$AA$1,1,0)</f>
        <v>0</v>
      </c>
      <c r="AB916" t="str">
        <f t="shared" ca="1" si="104"/>
        <v/>
      </c>
      <c r="AC916" t="str">
        <f ca="1">IF(AND(Z916,AA916),C916,"")</f>
        <v/>
      </c>
      <c r="AD916" t="str">
        <f ca="1">IF(AND(AA916,Z916),D916,"")</f>
        <v/>
      </c>
      <c r="AE916" t="str">
        <f t="shared" ca="1" si="105"/>
        <v/>
      </c>
    </row>
    <row r="917" spans="1:31" x14ac:dyDescent="0.25">
      <c r="A917">
        <v>154735</v>
      </c>
      <c r="B917" s="1">
        <v>38759.136747685188</v>
      </c>
      <c r="C917">
        <v>1</v>
      </c>
      <c r="D917">
        <v>8</v>
      </c>
      <c r="E917">
        <v>0.7</v>
      </c>
      <c r="F917" t="s">
        <v>117</v>
      </c>
      <c r="G917">
        <v>-51</v>
      </c>
      <c r="H917">
        <v>1139653015233</v>
      </c>
      <c r="I917">
        <v>0</v>
      </c>
      <c r="J917" s="3">
        <v>42743</v>
      </c>
      <c r="K917">
        <v>-53</v>
      </c>
      <c r="L917">
        <v>-54.040404040403999</v>
      </c>
      <c r="M917">
        <v>99</v>
      </c>
      <c r="N917">
        <v>2.8782051944237699</v>
      </c>
      <c r="O917">
        <v>6</v>
      </c>
      <c r="P917">
        <f t="shared" si="100"/>
        <v>7.9432823472428065E-6</v>
      </c>
      <c r="Q917">
        <f t="shared" si="99"/>
        <v>-11.743183974269634</v>
      </c>
      <c r="R917">
        <f>10^(L917/10)</f>
        <v>3.9442060594376894E-6</v>
      </c>
      <c r="S917">
        <f>LN(R917)</f>
        <v>-12.443262876280945</v>
      </c>
      <c r="T917">
        <v>1</v>
      </c>
      <c r="U917">
        <v>14</v>
      </c>
      <c r="V917">
        <f t="shared" si="101"/>
        <v>6</v>
      </c>
      <c r="W917">
        <f t="shared" si="102"/>
        <v>0.16666666666666666</v>
      </c>
      <c r="X917">
        <f t="shared" si="103"/>
        <v>2.7777777777777776E-2</v>
      </c>
      <c r="Z917">
        <f ca="1">IF($F917=$Z$1,1,0)</f>
        <v>0</v>
      </c>
      <c r="AA917">
        <f ca="1">IF($I917=$AA$1,1,0)</f>
        <v>0</v>
      </c>
      <c r="AB917" t="str">
        <f t="shared" ca="1" si="104"/>
        <v/>
      </c>
      <c r="AC917" t="str">
        <f ca="1">IF(AND(Z917,AA917),C917,"")</f>
        <v/>
      </c>
      <c r="AD917" t="str">
        <f ca="1">IF(AND(AA917,Z917),D917,"")</f>
        <v/>
      </c>
      <c r="AE917" t="str">
        <f t="shared" ca="1" si="105"/>
        <v/>
      </c>
    </row>
    <row r="918" spans="1:31" x14ac:dyDescent="0.25">
      <c r="A918">
        <v>154736</v>
      </c>
      <c r="B918" s="1">
        <v>38759.136747685188</v>
      </c>
      <c r="C918">
        <v>1</v>
      </c>
      <c r="D918">
        <v>8</v>
      </c>
      <c r="E918">
        <v>0.7</v>
      </c>
      <c r="F918" t="s">
        <v>113</v>
      </c>
      <c r="G918">
        <v>-68</v>
      </c>
      <c r="H918">
        <v>1139653015233</v>
      </c>
      <c r="I918">
        <v>0</v>
      </c>
      <c r="J918" s="3">
        <v>42743</v>
      </c>
      <c r="K918">
        <v>-71</v>
      </c>
      <c r="L918">
        <v>-70.6633663366337</v>
      </c>
      <c r="M918">
        <v>101</v>
      </c>
      <c r="N918">
        <v>1.0027684450836301</v>
      </c>
      <c r="O918">
        <v>1</v>
      </c>
      <c r="P918">
        <f t="shared" si="100"/>
        <v>1.5848931924611122E-7</v>
      </c>
      <c r="Q918">
        <f t="shared" si="99"/>
        <v>-15.657578632359511</v>
      </c>
      <c r="R918">
        <f>10^(L918/10)</f>
        <v>8.5834793435961668E-8</v>
      </c>
      <c r="S918">
        <f>LN(R918)</f>
        <v>-16.270841394751006</v>
      </c>
      <c r="T918">
        <v>12.8</v>
      </c>
      <c r="U918">
        <v>-2.8</v>
      </c>
      <c r="V918">
        <f t="shared" si="101"/>
        <v>15.996249560443848</v>
      </c>
      <c r="W918">
        <f t="shared" si="102"/>
        <v>6.2514653589353791E-2</v>
      </c>
      <c r="X918">
        <f t="shared" si="103"/>
        <v>3.9080819133969049E-3</v>
      </c>
      <c r="Z918">
        <f ca="1">IF($F918=$Z$1,1,0)</f>
        <v>1</v>
      </c>
      <c r="AA918">
        <f ca="1">IF($I918=$AA$1,1,0)</f>
        <v>0</v>
      </c>
      <c r="AB918" t="str">
        <f t="shared" ca="1" si="104"/>
        <v/>
      </c>
      <c r="AC918" t="str">
        <f ca="1">IF(AND(Z918,AA918),C918,"")</f>
        <v/>
      </c>
      <c r="AD918" t="str">
        <f ca="1">IF(AND(AA918,Z918),D918,"")</f>
        <v/>
      </c>
      <c r="AE918" t="str">
        <f t="shared" ca="1" si="105"/>
        <v/>
      </c>
    </row>
    <row r="919" spans="1:31" x14ac:dyDescent="0.25">
      <c r="A919">
        <v>154737</v>
      </c>
      <c r="B919" s="1">
        <v>38759.136747685188</v>
      </c>
      <c r="C919">
        <v>1</v>
      </c>
      <c r="D919">
        <v>8</v>
      </c>
      <c r="E919">
        <v>0.7</v>
      </c>
      <c r="F919" t="s">
        <v>114</v>
      </c>
      <c r="G919">
        <v>-67</v>
      </c>
      <c r="H919">
        <v>1139653015233</v>
      </c>
      <c r="I919">
        <v>0</v>
      </c>
      <c r="J919" s="3">
        <v>42743</v>
      </c>
      <c r="K919">
        <v>-65</v>
      </c>
      <c r="L919">
        <v>-65.769230769230802</v>
      </c>
      <c r="M919">
        <v>78</v>
      </c>
      <c r="N919">
        <v>2.1856858825601599</v>
      </c>
      <c r="O919">
        <v>3</v>
      </c>
      <c r="P919">
        <f t="shared" si="100"/>
        <v>1.9952623149688761E-7</v>
      </c>
      <c r="Q919">
        <f t="shared" si="99"/>
        <v>-15.427320123060108</v>
      </c>
      <c r="R919">
        <f>10^(L919/10)</f>
        <v>2.6489692876105023E-7</v>
      </c>
      <c r="S919">
        <f>LN(R919)</f>
        <v>-15.143925034691618</v>
      </c>
      <c r="T919">
        <v>33.5</v>
      </c>
      <c r="U919">
        <v>2.8</v>
      </c>
      <c r="V919">
        <f t="shared" si="101"/>
        <v>32.91337114304762</v>
      </c>
      <c r="W919">
        <f t="shared" si="102"/>
        <v>3.0382788674360169E-2</v>
      </c>
      <c r="X919">
        <f t="shared" si="103"/>
        <v>9.2311384763082852E-4</v>
      </c>
      <c r="Z919">
        <f ca="1">IF($F919=$Z$1,1,0)</f>
        <v>0</v>
      </c>
      <c r="AA919">
        <f ca="1">IF($I919=$AA$1,1,0)</f>
        <v>0</v>
      </c>
      <c r="AB919" t="str">
        <f t="shared" ca="1" si="104"/>
        <v/>
      </c>
      <c r="AC919" t="str">
        <f ca="1">IF(AND(Z919,AA919),C919,"")</f>
        <v/>
      </c>
      <c r="AD919" t="str">
        <f ca="1">IF(AND(AA919,Z919),D919,"")</f>
        <v/>
      </c>
      <c r="AE919" t="str">
        <f t="shared" ca="1" si="105"/>
        <v/>
      </c>
    </row>
    <row r="920" spans="1:31" x14ac:dyDescent="0.25">
      <c r="A920">
        <v>155761</v>
      </c>
      <c r="B920" s="1">
        <v>38759.137314814812</v>
      </c>
      <c r="C920">
        <v>1</v>
      </c>
      <c r="D920">
        <v>8</v>
      </c>
      <c r="E920">
        <v>45.3</v>
      </c>
      <c r="F920" t="s">
        <v>117</v>
      </c>
      <c r="G920">
        <v>-48</v>
      </c>
      <c r="H920">
        <v>1139653064028</v>
      </c>
      <c r="I920">
        <v>45</v>
      </c>
      <c r="J920" s="3">
        <v>42743</v>
      </c>
      <c r="K920">
        <v>-54</v>
      </c>
      <c r="L920">
        <v>-53.129032258064498</v>
      </c>
      <c r="M920">
        <v>93</v>
      </c>
      <c r="N920">
        <v>2.69954024447809</v>
      </c>
      <c r="O920">
        <v>4</v>
      </c>
      <c r="P920">
        <f t="shared" si="100"/>
        <v>1.5848931924611131E-5</v>
      </c>
      <c r="Q920">
        <f t="shared" si="99"/>
        <v>-11.05240844637142</v>
      </c>
      <c r="R920">
        <f>10^(L920/10)</f>
        <v>4.8651560428257386E-6</v>
      </c>
      <c r="S920">
        <f>LN(R920)</f>
        <v>-12.233411768261909</v>
      </c>
      <c r="T920">
        <v>1</v>
      </c>
      <c r="U920">
        <v>14</v>
      </c>
      <c r="V920">
        <f t="shared" si="101"/>
        <v>6</v>
      </c>
      <c r="W920">
        <f t="shared" si="102"/>
        <v>0.16666666666666666</v>
      </c>
      <c r="X920">
        <f t="shared" si="103"/>
        <v>2.7777777777777776E-2</v>
      </c>
      <c r="Z920">
        <f ca="1">IF($F920=$Z$1,1,0)</f>
        <v>0</v>
      </c>
      <c r="AA920">
        <f ca="1">IF($I920=$AA$1,1,0)</f>
        <v>0</v>
      </c>
      <c r="AB920" t="str">
        <f t="shared" ca="1" si="104"/>
        <v/>
      </c>
      <c r="AC920" t="str">
        <f ca="1">IF(AND(Z920,AA920),C920,"")</f>
        <v/>
      </c>
      <c r="AD920" t="str">
        <f ca="1">IF(AND(AA920,Z920),D920,"")</f>
        <v/>
      </c>
      <c r="AE920" t="str">
        <f t="shared" ca="1" si="105"/>
        <v/>
      </c>
    </row>
    <row r="921" spans="1:31" x14ac:dyDescent="0.25">
      <c r="A921">
        <v>155762</v>
      </c>
      <c r="B921" s="1">
        <v>38759.137314814812</v>
      </c>
      <c r="C921">
        <v>1</v>
      </c>
      <c r="D921">
        <v>8</v>
      </c>
      <c r="E921">
        <v>45.3</v>
      </c>
      <c r="F921" t="s">
        <v>116</v>
      </c>
      <c r="G921">
        <v>-50</v>
      </c>
      <c r="H921">
        <v>1139653064028</v>
      </c>
      <c r="I921">
        <v>45</v>
      </c>
      <c r="J921" s="3">
        <v>42743</v>
      </c>
      <c r="K921">
        <v>-49</v>
      </c>
      <c r="L921">
        <v>-48.835164835164797</v>
      </c>
      <c r="M921">
        <v>91</v>
      </c>
      <c r="N921">
        <v>0.90999067472311401</v>
      </c>
      <c r="O921">
        <v>1</v>
      </c>
      <c r="P921">
        <f t="shared" si="100"/>
        <v>1.0000000000000001E-5</v>
      </c>
      <c r="Q921">
        <f t="shared" si="99"/>
        <v>-11.512925464970229</v>
      </c>
      <c r="R921">
        <f>10^(L921/10)</f>
        <v>1.3076259074302032E-5</v>
      </c>
      <c r="S921">
        <f>LN(R921)</f>
        <v>-11.244712256335749</v>
      </c>
      <c r="T921">
        <v>33.5</v>
      </c>
      <c r="U921">
        <v>9.3000000000000007</v>
      </c>
      <c r="V921">
        <f t="shared" si="101"/>
        <v>32.52598960831169</v>
      </c>
      <c r="W921">
        <f t="shared" si="102"/>
        <v>3.0744644883747365E-2</v>
      </c>
      <c r="X921">
        <f t="shared" si="103"/>
        <v>9.452331890277331E-4</v>
      </c>
      <c r="Z921">
        <f ca="1">IF($F921=$Z$1,1,0)</f>
        <v>0</v>
      </c>
      <c r="AA921">
        <f ca="1">IF($I921=$AA$1,1,0)</f>
        <v>0</v>
      </c>
      <c r="AB921" t="str">
        <f t="shared" ca="1" si="104"/>
        <v/>
      </c>
      <c r="AC921" t="str">
        <f ca="1">IF(AND(Z921,AA921),C921,"")</f>
        <v/>
      </c>
      <c r="AD921" t="str">
        <f ca="1">IF(AND(AA921,Z921),D921,"")</f>
        <v/>
      </c>
      <c r="AE921" t="str">
        <f t="shared" ca="1" si="105"/>
        <v/>
      </c>
    </row>
    <row r="922" spans="1:31" x14ac:dyDescent="0.25">
      <c r="A922">
        <v>155763</v>
      </c>
      <c r="B922" s="1">
        <v>38759.137314814812</v>
      </c>
      <c r="C922">
        <v>1</v>
      </c>
      <c r="D922">
        <v>8</v>
      </c>
      <c r="E922">
        <v>45.3</v>
      </c>
      <c r="F922" t="s">
        <v>115</v>
      </c>
      <c r="G922">
        <v>-50</v>
      </c>
      <c r="H922">
        <v>1139653064028</v>
      </c>
      <c r="I922">
        <v>45</v>
      </c>
      <c r="J922" s="3">
        <v>42743</v>
      </c>
      <c r="K922">
        <v>-53</v>
      </c>
      <c r="L922">
        <v>-52.642105263157902</v>
      </c>
      <c r="M922">
        <v>95</v>
      </c>
      <c r="N922">
        <v>1.63027076118025</v>
      </c>
      <c r="O922">
        <v>2</v>
      </c>
      <c r="P922">
        <f t="shared" si="100"/>
        <v>1.0000000000000001E-5</v>
      </c>
      <c r="Q922">
        <f t="shared" si="99"/>
        <v>-11.512925464970229</v>
      </c>
      <c r="R922">
        <f>10^(L922/10)</f>
        <v>5.4423876655680417E-6</v>
      </c>
      <c r="S922">
        <f>LN(R922)</f>
        <v>-12.12129268427708</v>
      </c>
      <c r="T922">
        <v>2.5</v>
      </c>
      <c r="U922">
        <v>-0.8</v>
      </c>
      <c r="V922">
        <f t="shared" si="101"/>
        <v>8.9269255625887247</v>
      </c>
      <c r="W922">
        <f t="shared" si="102"/>
        <v>0.11202064954936282</v>
      </c>
      <c r="X922">
        <f t="shared" si="103"/>
        <v>1.2548625925461158E-2</v>
      </c>
      <c r="Z922">
        <f ca="1">IF($F922=$Z$1,1,0)</f>
        <v>0</v>
      </c>
      <c r="AA922">
        <f ca="1">IF($I922=$AA$1,1,0)</f>
        <v>0</v>
      </c>
      <c r="AB922" t="str">
        <f t="shared" ca="1" si="104"/>
        <v/>
      </c>
      <c r="AC922" t="str">
        <f ca="1">IF(AND(Z922,AA922),C922,"")</f>
        <v/>
      </c>
      <c r="AD922" t="str">
        <f ca="1">IF(AND(AA922,Z922),D922,"")</f>
        <v/>
      </c>
      <c r="AE922" t="str">
        <f t="shared" ca="1" si="105"/>
        <v/>
      </c>
    </row>
    <row r="923" spans="1:31" x14ac:dyDescent="0.25">
      <c r="A923">
        <v>155764</v>
      </c>
      <c r="B923" s="1">
        <v>38759.137314814812</v>
      </c>
      <c r="C923">
        <v>1</v>
      </c>
      <c r="D923">
        <v>8</v>
      </c>
      <c r="E923">
        <v>45.3</v>
      </c>
      <c r="F923" t="s">
        <v>112</v>
      </c>
      <c r="G923">
        <v>-50</v>
      </c>
      <c r="H923">
        <v>1139653064028</v>
      </c>
      <c r="I923">
        <v>45</v>
      </c>
      <c r="J923" s="3">
        <v>42743</v>
      </c>
      <c r="K923">
        <v>-54</v>
      </c>
      <c r="L923">
        <v>-53.7545454545455</v>
      </c>
      <c r="M923">
        <v>110</v>
      </c>
      <c r="N923">
        <v>0.95000109740509897</v>
      </c>
      <c r="O923">
        <v>1.75</v>
      </c>
      <c r="P923">
        <f t="shared" si="100"/>
        <v>1.0000000000000001E-5</v>
      </c>
      <c r="Q923">
        <f t="shared" si="99"/>
        <v>-11.512925464970229</v>
      </c>
      <c r="R923">
        <f>10^(L923/10)</f>
        <v>4.2125537428072658E-6</v>
      </c>
      <c r="S923">
        <f>LN(R923)</f>
        <v>-12.377441504430733</v>
      </c>
      <c r="T923">
        <v>7.5</v>
      </c>
      <c r="U923">
        <v>6.3</v>
      </c>
      <c r="V923">
        <f t="shared" si="101"/>
        <v>6.7186308128963299</v>
      </c>
      <c r="W923">
        <f t="shared" si="102"/>
        <v>0.14883984964325056</v>
      </c>
      <c r="X923">
        <f t="shared" si="103"/>
        <v>2.2153300841825433E-2</v>
      </c>
      <c r="Z923">
        <f ca="1">IF($F923=$Z$1,1,0)</f>
        <v>0</v>
      </c>
      <c r="AA923">
        <f ca="1">IF($I923=$AA$1,1,0)</f>
        <v>0</v>
      </c>
      <c r="AB923" t="str">
        <f t="shared" ca="1" si="104"/>
        <v/>
      </c>
      <c r="AC923" t="str">
        <f ca="1">IF(AND(Z923,AA923),C923,"")</f>
        <v/>
      </c>
      <c r="AD923" t="str">
        <f ca="1">IF(AND(AA923,Z923),D923,"")</f>
        <v/>
      </c>
      <c r="AE923" t="str">
        <f t="shared" ca="1" si="105"/>
        <v/>
      </c>
    </row>
    <row r="924" spans="1:31" x14ac:dyDescent="0.25">
      <c r="A924">
        <v>155765</v>
      </c>
      <c r="B924" s="1">
        <v>38759.137314814812</v>
      </c>
      <c r="C924">
        <v>1</v>
      </c>
      <c r="D924">
        <v>8</v>
      </c>
      <c r="E924">
        <v>45.3</v>
      </c>
      <c r="F924" t="s">
        <v>114</v>
      </c>
      <c r="G924">
        <v>-64</v>
      </c>
      <c r="H924">
        <v>1139653064028</v>
      </c>
      <c r="I924">
        <v>45</v>
      </c>
      <c r="J924" s="3">
        <v>42743</v>
      </c>
      <c r="K924">
        <v>-64</v>
      </c>
      <c r="L924">
        <v>-62.723684210526301</v>
      </c>
      <c r="M924">
        <v>76</v>
      </c>
      <c r="N924">
        <v>2.67630932049107</v>
      </c>
      <c r="O924">
        <v>5</v>
      </c>
      <c r="P924">
        <f t="shared" si="100"/>
        <v>3.9810717055349618E-7</v>
      </c>
      <c r="Q924">
        <f t="shared" si="99"/>
        <v>-14.736544595161895</v>
      </c>
      <c r="R924">
        <f>10^(L924/10)</f>
        <v>5.3411106961403464E-7</v>
      </c>
      <c r="S924">
        <f>LN(R924)</f>
        <v>-14.442662024082388</v>
      </c>
      <c r="T924">
        <v>33.5</v>
      </c>
      <c r="U924">
        <v>2.8</v>
      </c>
      <c r="V924">
        <f t="shared" si="101"/>
        <v>32.91337114304762</v>
      </c>
      <c r="W924">
        <f t="shared" si="102"/>
        <v>3.0382788674360169E-2</v>
      </c>
      <c r="X924">
        <f t="shared" si="103"/>
        <v>9.2311384763082852E-4</v>
      </c>
      <c r="Z924">
        <f ca="1">IF($F924=$Z$1,1,0)</f>
        <v>0</v>
      </c>
      <c r="AA924">
        <f ca="1">IF($I924=$AA$1,1,0)</f>
        <v>0</v>
      </c>
      <c r="AB924" t="str">
        <f t="shared" ca="1" si="104"/>
        <v/>
      </c>
      <c r="AC924" t="str">
        <f ca="1">IF(AND(Z924,AA924),C924,"")</f>
        <v/>
      </c>
      <c r="AD924" t="str">
        <f ca="1">IF(AND(AA924,Z924),D924,"")</f>
        <v/>
      </c>
      <c r="AE924" t="str">
        <f t="shared" ca="1" si="105"/>
        <v/>
      </c>
    </row>
    <row r="925" spans="1:31" x14ac:dyDescent="0.25">
      <c r="A925">
        <v>155766</v>
      </c>
      <c r="B925" s="1">
        <v>38759.137314814812</v>
      </c>
      <c r="C925">
        <v>1</v>
      </c>
      <c r="D925">
        <v>8</v>
      </c>
      <c r="E925">
        <v>45.3</v>
      </c>
      <c r="F925" t="s">
        <v>113</v>
      </c>
      <c r="G925">
        <v>-69</v>
      </c>
      <c r="H925">
        <v>1139653064028</v>
      </c>
      <c r="I925">
        <v>45</v>
      </c>
      <c r="J925" s="3">
        <v>42743</v>
      </c>
      <c r="K925">
        <v>-64</v>
      </c>
      <c r="L925">
        <v>-64.850574712643706</v>
      </c>
      <c r="M925">
        <v>87</v>
      </c>
      <c r="N925">
        <v>1.9321558969324399</v>
      </c>
      <c r="O925">
        <v>3</v>
      </c>
      <c r="P925">
        <f t="shared" si="100"/>
        <v>1.2589254117941651E-7</v>
      </c>
      <c r="Q925">
        <f t="shared" si="99"/>
        <v>-15.887837141658917</v>
      </c>
      <c r="R925">
        <f>10^(L925/10)</f>
        <v>3.2729737994003684E-7</v>
      </c>
      <c r="S925">
        <f>LN(R925)</f>
        <v>-14.932396660543004</v>
      </c>
      <c r="T925">
        <v>12.8</v>
      </c>
      <c r="U925">
        <v>-2.8</v>
      </c>
      <c r="V925">
        <f t="shared" si="101"/>
        <v>15.996249560443848</v>
      </c>
      <c r="W925">
        <f t="shared" si="102"/>
        <v>6.2514653589353791E-2</v>
      </c>
      <c r="X925">
        <f t="shared" si="103"/>
        <v>3.9080819133969049E-3</v>
      </c>
      <c r="Z925">
        <f ca="1">IF($F925=$Z$1,1,0)</f>
        <v>1</v>
      </c>
      <c r="AA925">
        <f ca="1">IF($I925=$AA$1,1,0)</f>
        <v>0</v>
      </c>
      <c r="AB925" t="str">
        <f t="shared" ca="1" si="104"/>
        <v/>
      </c>
      <c r="AC925" t="str">
        <f ca="1">IF(AND(Z925,AA925),C925,"")</f>
        <v/>
      </c>
      <c r="AD925" t="str">
        <f ca="1">IF(AND(AA925,Z925),D925,"")</f>
        <v/>
      </c>
      <c r="AE925" t="str">
        <f t="shared" ca="1" si="105"/>
        <v/>
      </c>
    </row>
    <row r="926" spans="1:31" x14ac:dyDescent="0.25">
      <c r="A926">
        <v>156666</v>
      </c>
      <c r="B926" s="1">
        <v>38759.138113425928</v>
      </c>
      <c r="C926">
        <v>1</v>
      </c>
      <c r="D926">
        <v>8</v>
      </c>
      <c r="E926">
        <v>90.3</v>
      </c>
      <c r="F926" t="s">
        <v>115</v>
      </c>
      <c r="G926">
        <v>-49</v>
      </c>
      <c r="H926">
        <v>1139653133148</v>
      </c>
      <c r="I926">
        <v>90</v>
      </c>
      <c r="J926" s="3">
        <v>42743</v>
      </c>
      <c r="K926">
        <v>-47</v>
      </c>
      <c r="L926">
        <v>-47.3894736842105</v>
      </c>
      <c r="M926">
        <v>95</v>
      </c>
      <c r="N926">
        <v>1.65859936322922</v>
      </c>
      <c r="O926">
        <v>2</v>
      </c>
      <c r="P926">
        <f t="shared" si="100"/>
        <v>1.2589254117941658E-5</v>
      </c>
      <c r="Q926">
        <f t="shared" si="99"/>
        <v>-11.282666955670825</v>
      </c>
      <c r="R926">
        <f>10^(L926/10)</f>
        <v>1.8241167512429201E-5</v>
      </c>
      <c r="S926">
        <f>LN(R926)</f>
        <v>-10.911829567009672</v>
      </c>
      <c r="T926">
        <v>2.5</v>
      </c>
      <c r="U926">
        <v>-0.8</v>
      </c>
      <c r="V926">
        <f t="shared" si="101"/>
        <v>8.9269255625887247</v>
      </c>
      <c r="W926">
        <f t="shared" si="102"/>
        <v>0.11202064954936282</v>
      </c>
      <c r="X926">
        <f t="shared" si="103"/>
        <v>1.2548625925461158E-2</v>
      </c>
      <c r="Z926">
        <f ca="1">IF($F926=$Z$1,1,0)</f>
        <v>0</v>
      </c>
      <c r="AA926">
        <f ca="1">IF($I926=$AA$1,1,0)</f>
        <v>0</v>
      </c>
      <c r="AB926" t="str">
        <f t="shared" ca="1" si="104"/>
        <v/>
      </c>
      <c r="AC926" t="str">
        <f ca="1">IF(AND(Z926,AA926),C926,"")</f>
        <v/>
      </c>
      <c r="AD926" t="str">
        <f ca="1">IF(AND(AA926,Z926),D926,"")</f>
        <v/>
      </c>
      <c r="AE926" t="str">
        <f t="shared" ca="1" si="105"/>
        <v/>
      </c>
    </row>
    <row r="927" spans="1:31" x14ac:dyDescent="0.25">
      <c r="A927">
        <v>156668</v>
      </c>
      <c r="B927" s="1">
        <v>38759.138113425928</v>
      </c>
      <c r="C927">
        <v>1</v>
      </c>
      <c r="D927">
        <v>8</v>
      </c>
      <c r="E927">
        <v>90.3</v>
      </c>
      <c r="F927" t="s">
        <v>116</v>
      </c>
      <c r="G927">
        <v>-54</v>
      </c>
      <c r="H927">
        <v>1139653133148</v>
      </c>
      <c r="I927">
        <v>90</v>
      </c>
      <c r="J927" s="3">
        <v>42743</v>
      </c>
      <c r="K927">
        <v>-53</v>
      </c>
      <c r="L927">
        <v>-52.607142857142897</v>
      </c>
      <c r="M927">
        <v>84</v>
      </c>
      <c r="N927">
        <v>1.54465933502299</v>
      </c>
      <c r="O927">
        <v>2</v>
      </c>
      <c r="P927">
        <f t="shared" si="100"/>
        <v>3.9810717055349657E-6</v>
      </c>
      <c r="Q927">
        <f t="shared" si="99"/>
        <v>-12.433959502167848</v>
      </c>
      <c r="R927">
        <f>10^(L927/10)</f>
        <v>5.4863778484370502E-6</v>
      </c>
      <c r="S927">
        <f>LN(R927)</f>
        <v>-12.113242292786543</v>
      </c>
      <c r="T927">
        <v>33.5</v>
      </c>
      <c r="U927">
        <v>9.3000000000000007</v>
      </c>
      <c r="V927">
        <f t="shared" si="101"/>
        <v>32.52598960831169</v>
      </c>
      <c r="W927">
        <f t="shared" si="102"/>
        <v>3.0744644883747365E-2</v>
      </c>
      <c r="X927">
        <f t="shared" si="103"/>
        <v>9.452331890277331E-4</v>
      </c>
      <c r="Z927">
        <f ca="1">IF($F927=$Z$1,1,0)</f>
        <v>0</v>
      </c>
      <c r="AA927">
        <f ca="1">IF($I927=$AA$1,1,0)</f>
        <v>0</v>
      </c>
      <c r="AB927" t="str">
        <f t="shared" ca="1" si="104"/>
        <v/>
      </c>
      <c r="AC927" t="str">
        <f ca="1">IF(AND(Z927,AA927),C927,"")</f>
        <v/>
      </c>
      <c r="AD927" t="str">
        <f ca="1">IF(AND(AA927,Z927),D927,"")</f>
        <v/>
      </c>
      <c r="AE927" t="str">
        <f t="shared" ca="1" si="105"/>
        <v/>
      </c>
    </row>
    <row r="928" spans="1:31" x14ac:dyDescent="0.25">
      <c r="A928">
        <v>156669</v>
      </c>
      <c r="B928" s="1">
        <v>38759.138113425928</v>
      </c>
      <c r="C928">
        <v>1</v>
      </c>
      <c r="D928">
        <v>8</v>
      </c>
      <c r="E928">
        <v>90.3</v>
      </c>
      <c r="F928" t="s">
        <v>112</v>
      </c>
      <c r="G928">
        <v>-54</v>
      </c>
      <c r="H928">
        <v>1139653133148</v>
      </c>
      <c r="I928">
        <v>90</v>
      </c>
      <c r="J928" s="3">
        <v>42743</v>
      </c>
      <c r="K928">
        <v>-53</v>
      </c>
      <c r="L928">
        <v>-52.9375</v>
      </c>
      <c r="M928">
        <v>112</v>
      </c>
      <c r="N928">
        <v>1.3967868532863299</v>
      </c>
      <c r="O928">
        <v>2</v>
      </c>
      <c r="P928">
        <f t="shared" si="100"/>
        <v>3.9810717055349657E-6</v>
      </c>
      <c r="Q928">
        <f t="shared" si="99"/>
        <v>-12.433959502167848</v>
      </c>
      <c r="R928">
        <f>10^(L928/10)</f>
        <v>5.0845204686009338E-6</v>
      </c>
      <c r="S928">
        <f>LN(R928)</f>
        <v>-12.18930983603723</v>
      </c>
      <c r="T928">
        <v>7.5</v>
      </c>
      <c r="U928">
        <v>6.3</v>
      </c>
      <c r="V928">
        <f t="shared" si="101"/>
        <v>6.7186308128963299</v>
      </c>
      <c r="W928">
        <f t="shared" si="102"/>
        <v>0.14883984964325056</v>
      </c>
      <c r="X928">
        <f t="shared" si="103"/>
        <v>2.2153300841825433E-2</v>
      </c>
      <c r="Z928">
        <f ca="1">IF($F928=$Z$1,1,0)</f>
        <v>0</v>
      </c>
      <c r="AA928">
        <f ca="1">IF($I928=$AA$1,1,0)</f>
        <v>0</v>
      </c>
      <c r="AB928" t="str">
        <f t="shared" ca="1" si="104"/>
        <v/>
      </c>
      <c r="AC928" t="str">
        <f ca="1">IF(AND(Z928,AA928),C928,"")</f>
        <v/>
      </c>
      <c r="AD928" t="str">
        <f ca="1">IF(AND(AA928,Z928),D928,"")</f>
        <v/>
      </c>
      <c r="AE928" t="str">
        <f t="shared" ca="1" si="105"/>
        <v/>
      </c>
    </row>
    <row r="929" spans="1:31" x14ac:dyDescent="0.25">
      <c r="A929">
        <v>156670</v>
      </c>
      <c r="B929" s="1">
        <v>38759.138113425928</v>
      </c>
      <c r="C929">
        <v>1</v>
      </c>
      <c r="D929">
        <v>8</v>
      </c>
      <c r="E929">
        <v>90.3</v>
      </c>
      <c r="F929" t="s">
        <v>114</v>
      </c>
      <c r="G929">
        <v>-61</v>
      </c>
      <c r="H929">
        <v>1139653133148</v>
      </c>
      <c r="I929">
        <v>90</v>
      </c>
      <c r="J929" s="3">
        <v>42743</v>
      </c>
      <c r="K929">
        <v>-64</v>
      </c>
      <c r="L929">
        <v>-63.883116883116898</v>
      </c>
      <c r="M929">
        <v>77</v>
      </c>
      <c r="N929">
        <v>1.94648148134299</v>
      </c>
      <c r="O929">
        <v>2</v>
      </c>
      <c r="P929">
        <f t="shared" si="100"/>
        <v>7.9432823472428114E-7</v>
      </c>
      <c r="Q929">
        <f t="shared" si="99"/>
        <v>-14.045769067263679</v>
      </c>
      <c r="R929">
        <f>10^(L929/10)</f>
        <v>4.0896704328884846E-7</v>
      </c>
      <c r="S929">
        <f>LN(R929)</f>
        <v>-14.709631262906123</v>
      </c>
      <c r="T929">
        <v>33.5</v>
      </c>
      <c r="U929">
        <v>2.8</v>
      </c>
      <c r="V929">
        <f t="shared" si="101"/>
        <v>32.91337114304762</v>
      </c>
      <c r="W929">
        <f t="shared" si="102"/>
        <v>3.0382788674360169E-2</v>
      </c>
      <c r="X929">
        <f t="shared" si="103"/>
        <v>9.2311384763082852E-4</v>
      </c>
      <c r="Z929">
        <f ca="1">IF($F929=$Z$1,1,0)</f>
        <v>0</v>
      </c>
      <c r="AA929">
        <f ca="1">IF($I929=$AA$1,1,0)</f>
        <v>0</v>
      </c>
      <c r="AB929" t="str">
        <f t="shared" ca="1" si="104"/>
        <v/>
      </c>
      <c r="AC929" t="str">
        <f ca="1">IF(AND(Z929,AA929),C929,"")</f>
        <v/>
      </c>
      <c r="AD929" t="str">
        <f ca="1">IF(AND(AA929,Z929),D929,"")</f>
        <v/>
      </c>
      <c r="AE929" t="str">
        <f t="shared" ca="1" si="105"/>
        <v/>
      </c>
    </row>
    <row r="930" spans="1:31" x14ac:dyDescent="0.25">
      <c r="A930">
        <v>156675</v>
      </c>
      <c r="B930" s="1">
        <v>38759.138113425928</v>
      </c>
      <c r="C930">
        <v>1</v>
      </c>
      <c r="D930">
        <v>8</v>
      </c>
      <c r="E930">
        <v>90.3</v>
      </c>
      <c r="F930" t="s">
        <v>117</v>
      </c>
      <c r="G930">
        <v>-52</v>
      </c>
      <c r="H930">
        <v>1139653133400</v>
      </c>
      <c r="I930">
        <v>90</v>
      </c>
      <c r="J930" s="3">
        <v>42743</v>
      </c>
      <c r="K930">
        <v>-50</v>
      </c>
      <c r="L930">
        <v>-50.088235294117602</v>
      </c>
      <c r="M930">
        <v>102</v>
      </c>
      <c r="N930">
        <v>1.6596727649337299</v>
      </c>
      <c r="O930">
        <v>2</v>
      </c>
      <c r="P930">
        <f t="shared" si="100"/>
        <v>6.3095734448019212E-6</v>
      </c>
      <c r="Q930">
        <f t="shared" si="99"/>
        <v>-11.973442483569039</v>
      </c>
      <c r="R930">
        <f>10^(L930/10)</f>
        <v>9.7988807081827264E-6</v>
      </c>
      <c r="S930">
        <f>LN(R930)</f>
        <v>-11.533242392261343</v>
      </c>
      <c r="T930">
        <v>1</v>
      </c>
      <c r="U930">
        <v>14</v>
      </c>
      <c r="V930">
        <f t="shared" si="101"/>
        <v>6</v>
      </c>
      <c r="W930">
        <f t="shared" si="102"/>
        <v>0.16666666666666666</v>
      </c>
      <c r="X930">
        <f t="shared" si="103"/>
        <v>2.7777777777777776E-2</v>
      </c>
      <c r="Z930">
        <f ca="1">IF($F930=$Z$1,1,0)</f>
        <v>0</v>
      </c>
      <c r="AA930">
        <f ca="1">IF($I930=$AA$1,1,0)</f>
        <v>0</v>
      </c>
      <c r="AB930" t="str">
        <f t="shared" ca="1" si="104"/>
        <v/>
      </c>
      <c r="AC930" t="str">
        <f ca="1">IF(AND(Z930,AA930),C930,"")</f>
        <v/>
      </c>
      <c r="AD930" t="str">
        <f ca="1">IF(AND(AA930,Z930),D930,"")</f>
        <v/>
      </c>
      <c r="AE930" t="str">
        <f t="shared" ca="1" si="105"/>
        <v/>
      </c>
    </row>
    <row r="931" spans="1:31" x14ac:dyDescent="0.25">
      <c r="A931">
        <v>156699</v>
      </c>
      <c r="B931" s="1">
        <v>38759.138124999998</v>
      </c>
      <c r="C931">
        <v>1</v>
      </c>
      <c r="D931">
        <v>8</v>
      </c>
      <c r="E931">
        <v>90.3</v>
      </c>
      <c r="F931" t="s">
        <v>113</v>
      </c>
      <c r="G931">
        <v>-67</v>
      </c>
      <c r="H931">
        <v>1139653134156</v>
      </c>
      <c r="I931">
        <v>90</v>
      </c>
      <c r="J931" s="3">
        <v>42743</v>
      </c>
      <c r="K931">
        <v>-65</v>
      </c>
      <c r="L931">
        <v>-66.518072289156606</v>
      </c>
      <c r="M931">
        <v>83</v>
      </c>
      <c r="N931">
        <v>2.8981131194705201</v>
      </c>
      <c r="O931">
        <v>5</v>
      </c>
      <c r="P931">
        <f t="shared" si="100"/>
        <v>1.9952623149688761E-7</v>
      </c>
      <c r="Q931">
        <f t="shared" si="99"/>
        <v>-15.427320123060108</v>
      </c>
      <c r="R931">
        <f>10^(L931/10)</f>
        <v>2.2294245084053364E-7</v>
      </c>
      <c r="S931">
        <f>LN(R931)</f>
        <v>-15.316352166771233</v>
      </c>
      <c r="T931">
        <v>12.8</v>
      </c>
      <c r="U931">
        <v>-2.8</v>
      </c>
      <c r="V931">
        <f t="shared" si="101"/>
        <v>15.996249560443848</v>
      </c>
      <c r="W931">
        <f t="shared" si="102"/>
        <v>6.2514653589353791E-2</v>
      </c>
      <c r="X931">
        <f t="shared" si="103"/>
        <v>3.9080819133969049E-3</v>
      </c>
      <c r="Z931">
        <f ca="1">IF($F931=$Z$1,1,0)</f>
        <v>1</v>
      </c>
      <c r="AA931">
        <f ca="1">IF($I931=$AA$1,1,0)</f>
        <v>0</v>
      </c>
      <c r="AB931" t="str">
        <f t="shared" ca="1" si="104"/>
        <v/>
      </c>
      <c r="AC931" t="str">
        <f ca="1">IF(AND(Z931,AA931),C931,"")</f>
        <v/>
      </c>
      <c r="AD931" t="str">
        <f ca="1">IF(AND(AA931,Z931),D931,"")</f>
        <v/>
      </c>
      <c r="AE931" t="str">
        <f t="shared" ca="1" si="105"/>
        <v/>
      </c>
    </row>
    <row r="932" spans="1:31" x14ac:dyDescent="0.25">
      <c r="A932">
        <v>157611</v>
      </c>
      <c r="B932" s="1">
        <v>38759.138784722221</v>
      </c>
      <c r="C932">
        <v>1</v>
      </c>
      <c r="D932">
        <v>8</v>
      </c>
      <c r="E932">
        <v>134.9</v>
      </c>
      <c r="F932" t="s">
        <v>115</v>
      </c>
      <c r="G932">
        <v>-46</v>
      </c>
      <c r="H932">
        <v>1139653191684</v>
      </c>
      <c r="I932">
        <v>135</v>
      </c>
      <c r="J932" s="3">
        <v>42743</v>
      </c>
      <c r="K932">
        <v>-46</v>
      </c>
      <c r="L932">
        <v>-46.504672897196301</v>
      </c>
      <c r="M932">
        <v>107</v>
      </c>
      <c r="N932">
        <v>2.8562207243062701</v>
      </c>
      <c r="O932">
        <v>3</v>
      </c>
      <c r="P932">
        <f t="shared" si="100"/>
        <v>2.5118864315095791E-5</v>
      </c>
      <c r="Q932">
        <f t="shared" si="99"/>
        <v>-10.591891427772611</v>
      </c>
      <c r="R932">
        <f>10^(L932/10)</f>
        <v>2.2363136275054913E-5</v>
      </c>
      <c r="S932">
        <f>LN(R932)</f>
        <v>-10.708096656764845</v>
      </c>
      <c r="T932">
        <v>2.5</v>
      </c>
      <c r="U932">
        <v>-0.8</v>
      </c>
      <c r="V932">
        <f t="shared" si="101"/>
        <v>8.9269255625887247</v>
      </c>
      <c r="W932">
        <f t="shared" si="102"/>
        <v>0.11202064954936282</v>
      </c>
      <c r="X932">
        <f t="shared" si="103"/>
        <v>1.2548625925461158E-2</v>
      </c>
      <c r="Z932">
        <f ca="1">IF($F932=$Z$1,1,0)</f>
        <v>0</v>
      </c>
      <c r="AA932">
        <f ca="1">IF($I932=$AA$1,1,0)</f>
        <v>0</v>
      </c>
      <c r="AB932" t="str">
        <f t="shared" ca="1" si="104"/>
        <v/>
      </c>
      <c r="AC932" t="str">
        <f ca="1">IF(AND(Z932,AA932),C932,"")</f>
        <v/>
      </c>
      <c r="AD932" t="str">
        <f ca="1">IF(AND(AA932,Z932),D932,"")</f>
        <v/>
      </c>
      <c r="AE932" t="str">
        <f t="shared" ca="1" si="105"/>
        <v/>
      </c>
    </row>
    <row r="933" spans="1:31" x14ac:dyDescent="0.25">
      <c r="A933">
        <v>157612</v>
      </c>
      <c r="B933" s="1">
        <v>38759.138784722221</v>
      </c>
      <c r="C933">
        <v>1</v>
      </c>
      <c r="D933">
        <v>8</v>
      </c>
      <c r="E933">
        <v>134.9</v>
      </c>
      <c r="F933" t="s">
        <v>116</v>
      </c>
      <c r="G933">
        <v>-55</v>
      </c>
      <c r="H933">
        <v>1139653191684</v>
      </c>
      <c r="I933">
        <v>135</v>
      </c>
      <c r="J933" s="3">
        <v>42743</v>
      </c>
      <c r="K933">
        <v>-54</v>
      </c>
      <c r="L933">
        <v>-53.642857142857103</v>
      </c>
      <c r="M933">
        <v>84</v>
      </c>
      <c r="N933">
        <v>1.5417315968401699</v>
      </c>
      <c r="O933">
        <v>1</v>
      </c>
      <c r="P933">
        <f t="shared" si="100"/>
        <v>3.1622776601683767E-6</v>
      </c>
      <c r="Q933">
        <f t="shared" si="99"/>
        <v>-12.664218011467252</v>
      </c>
      <c r="R933">
        <f>10^(L933/10)</f>
        <v>4.3222938178368533E-6</v>
      </c>
      <c r="S933">
        <f>LN(R933)</f>
        <v>-12.351724320275194</v>
      </c>
      <c r="T933">
        <v>33.5</v>
      </c>
      <c r="U933">
        <v>9.3000000000000007</v>
      </c>
      <c r="V933">
        <f t="shared" si="101"/>
        <v>32.52598960831169</v>
      </c>
      <c r="W933">
        <f t="shared" si="102"/>
        <v>3.0744644883747365E-2</v>
      </c>
      <c r="X933">
        <f t="shared" si="103"/>
        <v>9.452331890277331E-4</v>
      </c>
      <c r="Z933">
        <f ca="1">IF($F933=$Z$1,1,0)</f>
        <v>0</v>
      </c>
      <c r="AA933">
        <f ca="1">IF($I933=$AA$1,1,0)</f>
        <v>0</v>
      </c>
      <c r="AB933" t="str">
        <f t="shared" ca="1" si="104"/>
        <v/>
      </c>
      <c r="AC933" t="str">
        <f ca="1">IF(AND(Z933,AA933),C933,"")</f>
        <v/>
      </c>
      <c r="AD933" t="str">
        <f ca="1">IF(AND(AA933,Z933),D933,"")</f>
        <v/>
      </c>
      <c r="AE933" t="str">
        <f t="shared" ca="1" si="105"/>
        <v/>
      </c>
    </row>
    <row r="934" spans="1:31" x14ac:dyDescent="0.25">
      <c r="A934">
        <v>157613</v>
      </c>
      <c r="B934" s="1">
        <v>38759.138784722221</v>
      </c>
      <c r="C934">
        <v>1</v>
      </c>
      <c r="D934">
        <v>8</v>
      </c>
      <c r="E934">
        <v>134.9</v>
      </c>
      <c r="F934" t="s">
        <v>112</v>
      </c>
      <c r="G934">
        <v>-50</v>
      </c>
      <c r="H934">
        <v>1139653191684</v>
      </c>
      <c r="I934">
        <v>135</v>
      </c>
      <c r="J934" s="3">
        <v>42743</v>
      </c>
      <c r="K934">
        <v>-54</v>
      </c>
      <c r="L934">
        <v>-54.054545454545497</v>
      </c>
      <c r="M934">
        <v>110</v>
      </c>
      <c r="N934">
        <v>1.14808467255082</v>
      </c>
      <c r="O934">
        <v>2</v>
      </c>
      <c r="P934">
        <f t="shared" si="100"/>
        <v>1.0000000000000001E-5</v>
      </c>
      <c r="Q934">
        <f t="shared" si="99"/>
        <v>-11.512925464970229</v>
      </c>
      <c r="R934">
        <f>10^(L934/10)</f>
        <v>3.9313838978133504E-6</v>
      </c>
      <c r="S934">
        <f>LN(R934)</f>
        <v>-12.446519057220552</v>
      </c>
      <c r="T934">
        <v>7.5</v>
      </c>
      <c r="U934">
        <v>6.3</v>
      </c>
      <c r="V934">
        <f t="shared" si="101"/>
        <v>6.7186308128963299</v>
      </c>
      <c r="W934">
        <f t="shared" si="102"/>
        <v>0.14883984964325056</v>
      </c>
      <c r="X934">
        <f t="shared" si="103"/>
        <v>2.2153300841825433E-2</v>
      </c>
      <c r="Z934">
        <f ca="1">IF($F934=$Z$1,1,0)</f>
        <v>0</v>
      </c>
      <c r="AA934">
        <f ca="1">IF($I934=$AA$1,1,0)</f>
        <v>0</v>
      </c>
      <c r="AB934" t="str">
        <f t="shared" ca="1" si="104"/>
        <v/>
      </c>
      <c r="AC934" t="str">
        <f ca="1">IF(AND(Z934,AA934),C934,"")</f>
        <v/>
      </c>
      <c r="AD934" t="str">
        <f ca="1">IF(AND(AA934,Z934),D934,"")</f>
        <v/>
      </c>
      <c r="AE934" t="str">
        <f t="shared" ca="1" si="105"/>
        <v/>
      </c>
    </row>
    <row r="935" spans="1:31" x14ac:dyDescent="0.25">
      <c r="A935">
        <v>157614</v>
      </c>
      <c r="B935" s="1">
        <v>38759.138784722221</v>
      </c>
      <c r="C935">
        <v>1</v>
      </c>
      <c r="D935">
        <v>8</v>
      </c>
      <c r="E935">
        <v>134.9</v>
      </c>
      <c r="F935" t="s">
        <v>117</v>
      </c>
      <c r="G935">
        <v>-54</v>
      </c>
      <c r="H935">
        <v>1139653191684</v>
      </c>
      <c r="I935">
        <v>135</v>
      </c>
      <c r="J935" s="3">
        <v>42743</v>
      </c>
      <c r="K935">
        <v>-50</v>
      </c>
      <c r="L935">
        <v>-49.797979797979799</v>
      </c>
      <c r="M935">
        <v>99</v>
      </c>
      <c r="N935">
        <v>1.5451028496233701</v>
      </c>
      <c r="O935">
        <v>2</v>
      </c>
      <c r="P935">
        <f t="shared" si="100"/>
        <v>3.9810717055349657E-6</v>
      </c>
      <c r="Q935">
        <f t="shared" si="99"/>
        <v>-12.433959502167848</v>
      </c>
      <c r="R935">
        <f>10^(L935/10)</f>
        <v>1.047615752789663E-5</v>
      </c>
      <c r="S935">
        <f>LN(R935)</f>
        <v>-11.466408594404694</v>
      </c>
      <c r="T935">
        <v>1</v>
      </c>
      <c r="U935">
        <v>14</v>
      </c>
      <c r="V935">
        <f t="shared" si="101"/>
        <v>6</v>
      </c>
      <c r="W935">
        <f t="shared" si="102"/>
        <v>0.16666666666666666</v>
      </c>
      <c r="X935">
        <f t="shared" si="103"/>
        <v>2.7777777777777776E-2</v>
      </c>
      <c r="Z935">
        <f ca="1">IF($F935=$Z$1,1,0)</f>
        <v>0</v>
      </c>
      <c r="AA935">
        <f ca="1">IF($I935=$AA$1,1,0)</f>
        <v>0</v>
      </c>
      <c r="AB935" t="str">
        <f t="shared" ca="1" si="104"/>
        <v/>
      </c>
      <c r="AC935" t="str">
        <f ca="1">IF(AND(Z935,AA935),C935,"")</f>
        <v/>
      </c>
      <c r="AD935" t="str">
        <f ca="1">IF(AND(AA935,Z935),D935,"")</f>
        <v/>
      </c>
      <c r="AE935" t="str">
        <f t="shared" ca="1" si="105"/>
        <v/>
      </c>
    </row>
    <row r="936" spans="1:31" x14ac:dyDescent="0.25">
      <c r="A936">
        <v>157615</v>
      </c>
      <c r="B936" s="1">
        <v>38759.138784722221</v>
      </c>
      <c r="C936">
        <v>1</v>
      </c>
      <c r="D936">
        <v>8</v>
      </c>
      <c r="E936">
        <v>134.9</v>
      </c>
      <c r="F936" t="s">
        <v>113</v>
      </c>
      <c r="G936">
        <v>-66</v>
      </c>
      <c r="H936">
        <v>1139653191684</v>
      </c>
      <c r="I936">
        <v>135</v>
      </c>
      <c r="J936" s="3">
        <v>42743</v>
      </c>
      <c r="K936">
        <v>-66</v>
      </c>
      <c r="L936">
        <v>-66.087500000000006</v>
      </c>
      <c r="M936">
        <v>80</v>
      </c>
      <c r="N936">
        <v>2.00754116246401</v>
      </c>
      <c r="O936">
        <v>3</v>
      </c>
      <c r="P936">
        <f t="shared" si="100"/>
        <v>2.511886431509578E-7</v>
      </c>
      <c r="Q936">
        <f t="shared" si="99"/>
        <v>-15.197061613760702</v>
      </c>
      <c r="R936">
        <f>10^(L936/10)</f>
        <v>2.4617843133123242E-7</v>
      </c>
      <c r="S936">
        <f>LN(R936)</f>
        <v>-15.217209233324402</v>
      </c>
      <c r="T936">
        <v>12.8</v>
      </c>
      <c r="U936">
        <v>-2.8</v>
      </c>
      <c r="V936">
        <f t="shared" si="101"/>
        <v>15.996249560443848</v>
      </c>
      <c r="W936">
        <f t="shared" si="102"/>
        <v>6.2514653589353791E-2</v>
      </c>
      <c r="X936">
        <f t="shared" si="103"/>
        <v>3.9080819133969049E-3</v>
      </c>
      <c r="Z936">
        <f ca="1">IF($F936=$Z$1,1,0)</f>
        <v>1</v>
      </c>
      <c r="AA936">
        <f ca="1">IF($I936=$AA$1,1,0)</f>
        <v>0</v>
      </c>
      <c r="AB936" t="str">
        <f t="shared" ca="1" si="104"/>
        <v/>
      </c>
      <c r="AC936" t="str">
        <f ca="1">IF(AND(Z936,AA936),C936,"")</f>
        <v/>
      </c>
      <c r="AD936" t="str">
        <f ca="1">IF(AND(AA936,Z936),D936,"")</f>
        <v/>
      </c>
      <c r="AE936" t="str">
        <f t="shared" ca="1" si="105"/>
        <v/>
      </c>
    </row>
    <row r="937" spans="1:31" x14ac:dyDescent="0.25">
      <c r="A937">
        <v>157616</v>
      </c>
      <c r="B937" s="1">
        <v>38759.138784722221</v>
      </c>
      <c r="C937">
        <v>1</v>
      </c>
      <c r="D937">
        <v>8</v>
      </c>
      <c r="E937">
        <v>134.9</v>
      </c>
      <c r="F937" t="s">
        <v>114</v>
      </c>
      <c r="G937">
        <v>-69</v>
      </c>
      <c r="H937">
        <v>1139653191684</v>
      </c>
      <c r="I937">
        <v>135</v>
      </c>
      <c r="J937" s="3">
        <v>42743</v>
      </c>
      <c r="K937">
        <v>-64</v>
      </c>
      <c r="L937">
        <v>-65.160493827160494</v>
      </c>
      <c r="M937">
        <v>81</v>
      </c>
      <c r="N937">
        <v>2.58581123694024</v>
      </c>
      <c r="O937">
        <v>4</v>
      </c>
      <c r="P937">
        <f t="shared" si="100"/>
        <v>1.2589254117941651E-7</v>
      </c>
      <c r="Q937">
        <f t="shared" si="99"/>
        <v>-15.887837141658917</v>
      </c>
      <c r="R937">
        <f>10^(L937/10)</f>
        <v>3.0475484395746383E-7</v>
      </c>
      <c r="S937">
        <f>LN(R937)</f>
        <v>-15.003758173855031</v>
      </c>
      <c r="T937">
        <v>33.5</v>
      </c>
      <c r="U937">
        <v>2.8</v>
      </c>
      <c r="V937">
        <f t="shared" si="101"/>
        <v>32.91337114304762</v>
      </c>
      <c r="W937">
        <f t="shared" si="102"/>
        <v>3.0382788674360169E-2</v>
      </c>
      <c r="X937">
        <f t="shared" si="103"/>
        <v>9.2311384763082852E-4</v>
      </c>
      <c r="Z937">
        <f ca="1">IF($F937=$Z$1,1,0)</f>
        <v>0</v>
      </c>
      <c r="AA937">
        <f ca="1">IF($I937=$AA$1,1,0)</f>
        <v>0</v>
      </c>
      <c r="AB937" t="str">
        <f t="shared" ca="1" si="104"/>
        <v/>
      </c>
      <c r="AC937" t="str">
        <f ca="1">IF(AND(Z937,AA937),C937,"")</f>
        <v/>
      </c>
      <c r="AD937" t="str">
        <f ca="1">IF(AND(AA937,Z937),D937,"")</f>
        <v/>
      </c>
      <c r="AE937" t="str">
        <f t="shared" ca="1" si="105"/>
        <v/>
      </c>
    </row>
    <row r="938" spans="1:31" x14ac:dyDescent="0.25">
      <c r="A938">
        <v>158664</v>
      </c>
      <c r="B938" s="1">
        <v>38759.139409722222</v>
      </c>
      <c r="C938">
        <v>1</v>
      </c>
      <c r="D938">
        <v>8</v>
      </c>
      <c r="E938">
        <v>180.4</v>
      </c>
      <c r="F938" t="s">
        <v>115</v>
      </c>
      <c r="G938">
        <v>-47</v>
      </c>
      <c r="H938">
        <v>1139653245231</v>
      </c>
      <c r="I938">
        <v>180</v>
      </c>
      <c r="J938" s="3">
        <v>42743</v>
      </c>
      <c r="K938">
        <v>-46</v>
      </c>
      <c r="L938">
        <v>-46.313131313131301</v>
      </c>
      <c r="M938">
        <v>99</v>
      </c>
      <c r="N938">
        <v>2.02860394665317</v>
      </c>
      <c r="O938">
        <v>2.5</v>
      </c>
      <c r="P938">
        <f t="shared" si="100"/>
        <v>1.9952623149688769E-5</v>
      </c>
      <c r="Q938">
        <f t="shared" si="99"/>
        <v>-10.822149937072016</v>
      </c>
      <c r="R938">
        <f>10^(L938/10)</f>
        <v>2.3371515179132838E-5</v>
      </c>
      <c r="S938">
        <f>LN(R938)</f>
        <v>-10.663992577149189</v>
      </c>
      <c r="T938">
        <v>2.5</v>
      </c>
      <c r="U938">
        <v>-0.8</v>
      </c>
      <c r="V938">
        <f t="shared" si="101"/>
        <v>8.9269255625887247</v>
      </c>
      <c r="W938">
        <f t="shared" si="102"/>
        <v>0.11202064954936282</v>
      </c>
      <c r="X938">
        <f t="shared" si="103"/>
        <v>1.2548625925461158E-2</v>
      </c>
      <c r="Z938">
        <f ca="1">IF($F938=$Z$1,1,0)</f>
        <v>0</v>
      </c>
      <c r="AA938">
        <f ca="1">IF($I938=$AA$1,1,0)</f>
        <v>0</v>
      </c>
      <c r="AB938" t="str">
        <f t="shared" ca="1" si="104"/>
        <v/>
      </c>
      <c r="AC938" t="str">
        <f ca="1">IF(AND(Z938,AA938),C938,"")</f>
        <v/>
      </c>
      <c r="AD938" t="str">
        <f ca="1">IF(AND(AA938,Z938),D938,"")</f>
        <v/>
      </c>
      <c r="AE938" t="str">
        <f t="shared" ca="1" si="105"/>
        <v/>
      </c>
    </row>
    <row r="939" spans="1:31" x14ac:dyDescent="0.25">
      <c r="A939">
        <v>158665</v>
      </c>
      <c r="B939" s="1">
        <v>38759.139409722222</v>
      </c>
      <c r="C939">
        <v>1</v>
      </c>
      <c r="D939">
        <v>8</v>
      </c>
      <c r="E939">
        <v>180.4</v>
      </c>
      <c r="F939" t="s">
        <v>116</v>
      </c>
      <c r="G939">
        <v>-49</v>
      </c>
      <c r="H939">
        <v>1139653245231</v>
      </c>
      <c r="I939">
        <v>180</v>
      </c>
      <c r="J939" s="3">
        <v>42743</v>
      </c>
      <c r="K939">
        <v>-48</v>
      </c>
      <c r="L939">
        <v>-48.6875</v>
      </c>
      <c r="M939">
        <v>96</v>
      </c>
      <c r="N939">
        <v>2.2725478398067902</v>
      </c>
      <c r="O939">
        <v>2</v>
      </c>
      <c r="P939">
        <f t="shared" si="100"/>
        <v>1.2589254117941658E-5</v>
      </c>
      <c r="Q939">
        <f t="shared" si="99"/>
        <v>-11.282666955670825</v>
      </c>
      <c r="R939">
        <f>10^(L939/10)</f>
        <v>1.3528511027866486E-5</v>
      </c>
      <c r="S939">
        <f>LN(R939)</f>
        <v>-11.210711171514761</v>
      </c>
      <c r="T939">
        <v>33.5</v>
      </c>
      <c r="U939">
        <v>9.3000000000000007</v>
      </c>
      <c r="V939">
        <f t="shared" si="101"/>
        <v>32.52598960831169</v>
      </c>
      <c r="W939">
        <f t="shared" si="102"/>
        <v>3.0744644883747365E-2</v>
      </c>
      <c r="X939">
        <f t="shared" si="103"/>
        <v>9.452331890277331E-4</v>
      </c>
      <c r="Z939">
        <f ca="1">IF($F939=$Z$1,1,0)</f>
        <v>0</v>
      </c>
      <c r="AA939">
        <f ca="1">IF($I939=$AA$1,1,0)</f>
        <v>0</v>
      </c>
      <c r="AB939" t="str">
        <f t="shared" ca="1" si="104"/>
        <v/>
      </c>
      <c r="AC939" t="str">
        <f ca="1">IF(AND(Z939,AA939),C939,"")</f>
        <v/>
      </c>
      <c r="AD939" t="str">
        <f ca="1">IF(AND(AA939,Z939),D939,"")</f>
        <v/>
      </c>
      <c r="AE939" t="str">
        <f t="shared" ca="1" si="105"/>
        <v/>
      </c>
    </row>
    <row r="940" spans="1:31" x14ac:dyDescent="0.25">
      <c r="A940">
        <v>158666</v>
      </c>
      <c r="B940" s="1">
        <v>38759.139409722222</v>
      </c>
      <c r="C940">
        <v>1</v>
      </c>
      <c r="D940">
        <v>8</v>
      </c>
      <c r="E940">
        <v>180.4</v>
      </c>
      <c r="F940" t="s">
        <v>112</v>
      </c>
      <c r="G940">
        <v>-48</v>
      </c>
      <c r="H940">
        <v>1139653245231</v>
      </c>
      <c r="I940">
        <v>180</v>
      </c>
      <c r="J940" s="3">
        <v>42743</v>
      </c>
      <c r="K940">
        <v>-48</v>
      </c>
      <c r="L940">
        <v>-48.209090909090897</v>
      </c>
      <c r="M940">
        <v>110</v>
      </c>
      <c r="N940">
        <v>1.86761612534796</v>
      </c>
      <c r="O940">
        <v>3</v>
      </c>
      <c r="P940">
        <f t="shared" si="100"/>
        <v>1.5848931924611131E-5</v>
      </c>
      <c r="Q940">
        <f t="shared" si="99"/>
        <v>-11.05240844637142</v>
      </c>
      <c r="R940">
        <f>10^(L940/10)</f>
        <v>1.5103962861641458E-5</v>
      </c>
      <c r="S940">
        <f>LN(R940)</f>
        <v>-11.100553407406746</v>
      </c>
      <c r="T940">
        <v>7.5</v>
      </c>
      <c r="U940">
        <v>6.3</v>
      </c>
      <c r="V940">
        <f t="shared" si="101"/>
        <v>6.7186308128963299</v>
      </c>
      <c r="W940">
        <f t="shared" si="102"/>
        <v>0.14883984964325056</v>
      </c>
      <c r="X940">
        <f t="shared" si="103"/>
        <v>2.2153300841825433E-2</v>
      </c>
      <c r="Z940">
        <f ca="1">IF($F940=$Z$1,1,0)</f>
        <v>0</v>
      </c>
      <c r="AA940">
        <f ca="1">IF($I940=$AA$1,1,0)</f>
        <v>0</v>
      </c>
      <c r="AB940" t="str">
        <f t="shared" ca="1" si="104"/>
        <v/>
      </c>
      <c r="AC940" t="str">
        <f ca="1">IF(AND(Z940,AA940),C940,"")</f>
        <v/>
      </c>
      <c r="AD940" t="str">
        <f ca="1">IF(AND(AA940,Z940),D940,"")</f>
        <v/>
      </c>
      <c r="AE940" t="str">
        <f t="shared" ca="1" si="105"/>
        <v/>
      </c>
    </row>
    <row r="941" spans="1:31" x14ac:dyDescent="0.25">
      <c r="A941">
        <v>158667</v>
      </c>
      <c r="B941" s="1">
        <v>38759.139409722222</v>
      </c>
      <c r="C941">
        <v>1</v>
      </c>
      <c r="D941">
        <v>8</v>
      </c>
      <c r="E941">
        <v>180.4</v>
      </c>
      <c r="F941" t="s">
        <v>117</v>
      </c>
      <c r="G941">
        <v>-58</v>
      </c>
      <c r="H941">
        <v>1139653245231</v>
      </c>
      <c r="I941">
        <v>180</v>
      </c>
      <c r="J941" s="3">
        <v>42743</v>
      </c>
      <c r="K941">
        <v>-52</v>
      </c>
      <c r="L941">
        <v>-53.3106796116505</v>
      </c>
      <c r="M941">
        <v>103</v>
      </c>
      <c r="N941">
        <v>4.86086639217943</v>
      </c>
      <c r="O941">
        <v>9</v>
      </c>
      <c r="P941">
        <f t="shared" si="100"/>
        <v>1.5848931924611111E-6</v>
      </c>
      <c r="Q941">
        <f t="shared" ref="Q941:Q1004" si="106">LN(P941)</f>
        <v>-13.354993539365466</v>
      </c>
      <c r="R941">
        <f>10^(L941/10)</f>
        <v>4.6658636019739025E-6</v>
      </c>
      <c r="S941">
        <f>LN(R941)</f>
        <v>-12.275237617116805</v>
      </c>
      <c r="T941">
        <v>1</v>
      </c>
      <c r="U941">
        <v>14</v>
      </c>
      <c r="V941">
        <f t="shared" si="101"/>
        <v>6</v>
      </c>
      <c r="W941">
        <f t="shared" si="102"/>
        <v>0.16666666666666666</v>
      </c>
      <c r="X941">
        <f t="shared" si="103"/>
        <v>2.7777777777777776E-2</v>
      </c>
      <c r="Z941">
        <f ca="1">IF($F941=$Z$1,1,0)</f>
        <v>0</v>
      </c>
      <c r="AA941">
        <f ca="1">IF($I941=$AA$1,1,0)</f>
        <v>0</v>
      </c>
      <c r="AB941" t="str">
        <f t="shared" ca="1" si="104"/>
        <v/>
      </c>
      <c r="AC941" t="str">
        <f ca="1">IF(AND(Z941,AA941),C941,"")</f>
        <v/>
      </c>
      <c r="AD941" t="str">
        <f ca="1">IF(AND(AA941,Z941),D941,"")</f>
        <v/>
      </c>
      <c r="AE941" t="str">
        <f t="shared" ca="1" si="105"/>
        <v/>
      </c>
    </row>
    <row r="942" spans="1:31" x14ac:dyDescent="0.25">
      <c r="A942">
        <v>158668</v>
      </c>
      <c r="B942" s="1">
        <v>38759.139409722222</v>
      </c>
      <c r="C942">
        <v>1</v>
      </c>
      <c r="D942">
        <v>8</v>
      </c>
      <c r="E942">
        <v>180.4</v>
      </c>
      <c r="F942" t="s">
        <v>113</v>
      </c>
      <c r="G942">
        <v>-61</v>
      </c>
      <c r="H942">
        <v>1139653245231</v>
      </c>
      <c r="I942">
        <v>180</v>
      </c>
      <c r="J942" s="3">
        <v>42743</v>
      </c>
      <c r="K942">
        <v>-64</v>
      </c>
      <c r="L942">
        <v>-63.504854368932001</v>
      </c>
      <c r="M942">
        <v>103</v>
      </c>
      <c r="N942">
        <v>1.24360155657865</v>
      </c>
      <c r="O942">
        <v>1</v>
      </c>
      <c r="P942">
        <f t="shared" si="100"/>
        <v>7.9432823472428114E-7</v>
      </c>
      <c r="Q942">
        <f t="shared" si="106"/>
        <v>-14.045769067263679</v>
      </c>
      <c r="R942">
        <f>10^(L942/10)</f>
        <v>4.4618458614531083E-7</v>
      </c>
      <c r="S942">
        <f>LN(R942)</f>
        <v>-14.622533100266063</v>
      </c>
      <c r="T942">
        <v>12.8</v>
      </c>
      <c r="U942">
        <v>-2.8</v>
      </c>
      <c r="V942">
        <f t="shared" si="101"/>
        <v>15.996249560443848</v>
      </c>
      <c r="W942">
        <f t="shared" si="102"/>
        <v>6.2514653589353791E-2</v>
      </c>
      <c r="X942">
        <f t="shared" si="103"/>
        <v>3.9080819133969049E-3</v>
      </c>
      <c r="Z942">
        <f ca="1">IF($F942=$Z$1,1,0)</f>
        <v>1</v>
      </c>
      <c r="AA942">
        <f ca="1">IF($I942=$AA$1,1,0)</f>
        <v>0</v>
      </c>
      <c r="AB942" t="str">
        <f t="shared" ca="1" si="104"/>
        <v/>
      </c>
      <c r="AC942" t="str">
        <f ca="1">IF(AND(Z942,AA942),C942,"")</f>
        <v/>
      </c>
      <c r="AD942" t="str">
        <f ca="1">IF(AND(AA942,Z942),D942,"")</f>
        <v/>
      </c>
      <c r="AE942" t="str">
        <f t="shared" ca="1" si="105"/>
        <v/>
      </c>
    </row>
    <row r="943" spans="1:31" x14ac:dyDescent="0.25">
      <c r="A943">
        <v>158669</v>
      </c>
      <c r="B943" s="1">
        <v>38759.139409722222</v>
      </c>
      <c r="C943">
        <v>1</v>
      </c>
      <c r="D943">
        <v>8</v>
      </c>
      <c r="E943">
        <v>180.4</v>
      </c>
      <c r="F943" t="s">
        <v>114</v>
      </c>
      <c r="G943">
        <v>-66</v>
      </c>
      <c r="H943">
        <v>1139653245231</v>
      </c>
      <c r="I943">
        <v>180</v>
      </c>
      <c r="J943" s="3">
        <v>42743</v>
      </c>
      <c r="K943">
        <v>-62</v>
      </c>
      <c r="L943">
        <v>-62.425287356321803</v>
      </c>
      <c r="M943">
        <v>87</v>
      </c>
      <c r="N943">
        <v>3.5326786197472999</v>
      </c>
      <c r="O943">
        <v>2</v>
      </c>
      <c r="P943">
        <f t="shared" si="100"/>
        <v>2.511886431509578E-7</v>
      </c>
      <c r="Q943">
        <f t="shared" si="106"/>
        <v>-15.197061613760702</v>
      </c>
      <c r="R943">
        <f>10^(L943/10)</f>
        <v>5.7209909975461817E-7</v>
      </c>
      <c r="S943">
        <f>LN(R943)</f>
        <v>-14.373953609253627</v>
      </c>
      <c r="T943">
        <v>33.5</v>
      </c>
      <c r="U943">
        <v>2.8</v>
      </c>
      <c r="V943">
        <f t="shared" si="101"/>
        <v>32.91337114304762</v>
      </c>
      <c r="W943">
        <f t="shared" si="102"/>
        <v>3.0382788674360169E-2</v>
      </c>
      <c r="X943">
        <f t="shared" si="103"/>
        <v>9.2311384763082852E-4</v>
      </c>
      <c r="Z943">
        <f ca="1">IF($F943=$Z$1,1,0)</f>
        <v>0</v>
      </c>
      <c r="AA943">
        <f ca="1">IF($I943=$AA$1,1,0)</f>
        <v>0</v>
      </c>
      <c r="AB943" t="str">
        <f t="shared" ca="1" si="104"/>
        <v/>
      </c>
      <c r="AC943" t="str">
        <f ca="1">IF(AND(Z943,AA943),C943,"")</f>
        <v/>
      </c>
      <c r="AD943" t="str">
        <f ca="1">IF(AND(AA943,Z943),D943,"")</f>
        <v/>
      </c>
      <c r="AE943" t="str">
        <f t="shared" ca="1" si="105"/>
        <v/>
      </c>
    </row>
    <row r="944" spans="1:31" x14ac:dyDescent="0.25">
      <c r="A944">
        <v>159569</v>
      </c>
      <c r="B944" s="1">
        <v>38759.139930555553</v>
      </c>
      <c r="C944">
        <v>1</v>
      </c>
      <c r="D944">
        <v>8</v>
      </c>
      <c r="E944">
        <v>225</v>
      </c>
      <c r="F944" t="s">
        <v>115</v>
      </c>
      <c r="G944">
        <v>-48</v>
      </c>
      <c r="H944">
        <v>1139653290430</v>
      </c>
      <c r="I944">
        <v>225</v>
      </c>
      <c r="J944" s="3">
        <v>42743</v>
      </c>
      <c r="K944">
        <v>-49</v>
      </c>
      <c r="L944">
        <v>-48.2210526315789</v>
      </c>
      <c r="M944">
        <v>95</v>
      </c>
      <c r="N944">
        <v>2.39315934407565</v>
      </c>
      <c r="O944">
        <v>4</v>
      </c>
      <c r="P944">
        <f t="shared" si="100"/>
        <v>1.5848931924611131E-5</v>
      </c>
      <c r="Q944">
        <f t="shared" si="106"/>
        <v>-11.05240844637142</v>
      </c>
      <c r="R944">
        <f>10^(L944/10)</f>
        <v>1.5062419429666545E-5</v>
      </c>
      <c r="S944">
        <f>LN(R944)</f>
        <v>-11.103307695795488</v>
      </c>
      <c r="T944">
        <v>2.5</v>
      </c>
      <c r="U944">
        <v>-0.8</v>
      </c>
      <c r="V944">
        <f t="shared" si="101"/>
        <v>8.9269255625887247</v>
      </c>
      <c r="W944">
        <f t="shared" si="102"/>
        <v>0.11202064954936282</v>
      </c>
      <c r="X944">
        <f t="shared" si="103"/>
        <v>1.2548625925461158E-2</v>
      </c>
      <c r="Z944">
        <f ca="1">IF($F944=$Z$1,1,0)</f>
        <v>0</v>
      </c>
      <c r="AA944">
        <f ca="1">IF($I944=$AA$1,1,0)</f>
        <v>0</v>
      </c>
      <c r="AB944" t="str">
        <f t="shared" ca="1" si="104"/>
        <v/>
      </c>
      <c r="AC944" t="str">
        <f ca="1">IF(AND(Z944,AA944),C944,"")</f>
        <v/>
      </c>
      <c r="AD944" t="str">
        <f ca="1">IF(AND(AA944,Z944),D944,"")</f>
        <v/>
      </c>
      <c r="AE944" t="str">
        <f t="shared" ca="1" si="105"/>
        <v/>
      </c>
    </row>
    <row r="945" spans="1:31" x14ac:dyDescent="0.25">
      <c r="A945">
        <v>159570</v>
      </c>
      <c r="B945" s="1">
        <v>38759.139930555553</v>
      </c>
      <c r="C945">
        <v>1</v>
      </c>
      <c r="D945">
        <v>8</v>
      </c>
      <c r="E945">
        <v>225</v>
      </c>
      <c r="F945" t="s">
        <v>116</v>
      </c>
      <c r="G945">
        <v>-52</v>
      </c>
      <c r="H945">
        <v>1139653290430</v>
      </c>
      <c r="I945">
        <v>225</v>
      </c>
      <c r="J945" s="3">
        <v>42743</v>
      </c>
      <c r="K945">
        <v>-50</v>
      </c>
      <c r="L945">
        <v>-49.632183908046002</v>
      </c>
      <c r="M945">
        <v>87</v>
      </c>
      <c r="N945">
        <v>1.9654867586281699</v>
      </c>
      <c r="O945">
        <v>3</v>
      </c>
      <c r="P945">
        <f t="shared" si="100"/>
        <v>6.3095734448019212E-6</v>
      </c>
      <c r="Q945">
        <f t="shared" si="106"/>
        <v>-11.973442483569039</v>
      </c>
      <c r="R945">
        <f>10^(L945/10)</f>
        <v>1.0883826478889042E-5</v>
      </c>
      <c r="S945">
        <f>LN(R945)</f>
        <v>-11.428232679940571</v>
      </c>
      <c r="T945">
        <v>33.5</v>
      </c>
      <c r="U945">
        <v>9.3000000000000007</v>
      </c>
      <c r="V945">
        <f t="shared" si="101"/>
        <v>32.52598960831169</v>
      </c>
      <c r="W945">
        <f t="shared" si="102"/>
        <v>3.0744644883747365E-2</v>
      </c>
      <c r="X945">
        <f t="shared" si="103"/>
        <v>9.452331890277331E-4</v>
      </c>
      <c r="Z945">
        <f ca="1">IF($F945=$Z$1,1,0)</f>
        <v>0</v>
      </c>
      <c r="AA945">
        <f ca="1">IF($I945=$AA$1,1,0)</f>
        <v>0</v>
      </c>
      <c r="AB945" t="str">
        <f t="shared" ca="1" si="104"/>
        <v/>
      </c>
      <c r="AC945" t="str">
        <f ca="1">IF(AND(Z945,AA945),C945,"")</f>
        <v/>
      </c>
      <c r="AD945" t="str">
        <f ca="1">IF(AND(AA945,Z945),D945,"")</f>
        <v/>
      </c>
      <c r="AE945" t="str">
        <f t="shared" ca="1" si="105"/>
        <v/>
      </c>
    </row>
    <row r="946" spans="1:31" x14ac:dyDescent="0.25">
      <c r="A946">
        <v>159571</v>
      </c>
      <c r="B946" s="1">
        <v>38759.139930555553</v>
      </c>
      <c r="C946">
        <v>1</v>
      </c>
      <c r="D946">
        <v>8</v>
      </c>
      <c r="E946">
        <v>225</v>
      </c>
      <c r="F946" t="s">
        <v>112</v>
      </c>
      <c r="G946">
        <v>-53</v>
      </c>
      <c r="H946">
        <v>1139653290430</v>
      </c>
      <c r="I946">
        <v>225</v>
      </c>
      <c r="J946" s="3">
        <v>42743</v>
      </c>
      <c r="K946">
        <v>-55.5</v>
      </c>
      <c r="L946">
        <v>-56.054545454545497</v>
      </c>
      <c r="M946">
        <v>110</v>
      </c>
      <c r="N946">
        <v>2.4225105017197501</v>
      </c>
      <c r="O946">
        <v>3</v>
      </c>
      <c r="P946">
        <f t="shared" ref="P946:P1009" si="107">10^(G946/10)</f>
        <v>5.011872336272719E-6</v>
      </c>
      <c r="Q946">
        <f t="shared" si="106"/>
        <v>-12.203700992868443</v>
      </c>
      <c r="R946">
        <f>10^(L946/10)</f>
        <v>2.4805355442964988E-6</v>
      </c>
      <c r="S946">
        <f>LN(R946)</f>
        <v>-12.907036075819363</v>
      </c>
      <c r="T946">
        <v>7.5</v>
      </c>
      <c r="U946">
        <v>6.3</v>
      </c>
      <c r="V946">
        <f t="shared" si="101"/>
        <v>6.7186308128963299</v>
      </c>
      <c r="W946">
        <f t="shared" si="102"/>
        <v>0.14883984964325056</v>
      </c>
      <c r="X946">
        <f t="shared" si="103"/>
        <v>2.2153300841825433E-2</v>
      </c>
      <c r="Z946">
        <f ca="1">IF($F946=$Z$1,1,0)</f>
        <v>0</v>
      </c>
      <c r="AA946">
        <f ca="1">IF($I946=$AA$1,1,0)</f>
        <v>0</v>
      </c>
      <c r="AB946" t="str">
        <f t="shared" ca="1" si="104"/>
        <v/>
      </c>
      <c r="AC946" t="str">
        <f ca="1">IF(AND(Z946,AA946),C946,"")</f>
        <v/>
      </c>
      <c r="AD946" t="str">
        <f ca="1">IF(AND(AA946,Z946),D946,"")</f>
        <v/>
      </c>
      <c r="AE946" t="str">
        <f t="shared" ca="1" si="105"/>
        <v/>
      </c>
    </row>
    <row r="947" spans="1:31" x14ac:dyDescent="0.25">
      <c r="A947">
        <v>159572</v>
      </c>
      <c r="B947" s="1">
        <v>38759.139930555553</v>
      </c>
      <c r="C947">
        <v>1</v>
      </c>
      <c r="D947">
        <v>8</v>
      </c>
      <c r="E947">
        <v>225</v>
      </c>
      <c r="F947" t="s">
        <v>117</v>
      </c>
      <c r="G947">
        <v>-61</v>
      </c>
      <c r="H947">
        <v>1139653290430</v>
      </c>
      <c r="I947">
        <v>225</v>
      </c>
      <c r="J947" s="3">
        <v>42743</v>
      </c>
      <c r="K947">
        <v>-61</v>
      </c>
      <c r="L947">
        <v>-60.731958762886599</v>
      </c>
      <c r="M947">
        <v>97</v>
      </c>
      <c r="N947">
        <v>1.95531041822395</v>
      </c>
      <c r="O947">
        <v>2</v>
      </c>
      <c r="P947">
        <f t="shared" si="107"/>
        <v>7.9432823472428114E-7</v>
      </c>
      <c r="Q947">
        <f t="shared" si="106"/>
        <v>-14.045769067263679</v>
      </c>
      <c r="R947">
        <f>10^(L947/10)</f>
        <v>8.4489769191583652E-7</v>
      </c>
      <c r="S947">
        <f>LN(R947)</f>
        <v>-13.98405029157518</v>
      </c>
      <c r="T947">
        <v>1</v>
      </c>
      <c r="U947">
        <v>14</v>
      </c>
      <c r="V947">
        <f t="shared" si="101"/>
        <v>6</v>
      </c>
      <c r="W947">
        <f t="shared" si="102"/>
        <v>0.16666666666666666</v>
      </c>
      <c r="X947">
        <f t="shared" si="103"/>
        <v>2.7777777777777776E-2</v>
      </c>
      <c r="Z947">
        <f ca="1">IF($F947=$Z$1,1,0)</f>
        <v>0</v>
      </c>
      <c r="AA947">
        <f ca="1">IF($I947=$AA$1,1,0)</f>
        <v>0</v>
      </c>
      <c r="AB947" t="str">
        <f t="shared" ca="1" si="104"/>
        <v/>
      </c>
      <c r="AC947" t="str">
        <f ca="1">IF(AND(Z947,AA947),C947,"")</f>
        <v/>
      </c>
      <c r="AD947" t="str">
        <f ca="1">IF(AND(AA947,Z947),D947,"")</f>
        <v/>
      </c>
      <c r="AE947" t="str">
        <f t="shared" ca="1" si="105"/>
        <v/>
      </c>
    </row>
    <row r="948" spans="1:31" x14ac:dyDescent="0.25">
      <c r="A948">
        <v>159573</v>
      </c>
      <c r="B948" s="1">
        <v>38759.139930555553</v>
      </c>
      <c r="C948">
        <v>1</v>
      </c>
      <c r="D948">
        <v>8</v>
      </c>
      <c r="E948">
        <v>225</v>
      </c>
      <c r="F948" t="s">
        <v>113</v>
      </c>
      <c r="G948">
        <v>-63</v>
      </c>
      <c r="H948">
        <v>1139653290430</v>
      </c>
      <c r="I948">
        <v>225</v>
      </c>
      <c r="J948" s="3">
        <v>42743</v>
      </c>
      <c r="K948">
        <v>-64</v>
      </c>
      <c r="L948">
        <v>-64.735632183908095</v>
      </c>
      <c r="M948">
        <v>87</v>
      </c>
      <c r="N948">
        <v>2.2175818073840099</v>
      </c>
      <c r="O948">
        <v>3</v>
      </c>
      <c r="P948">
        <f t="shared" si="107"/>
        <v>5.0118723362727218E-7</v>
      </c>
      <c r="Q948">
        <f t="shared" si="106"/>
        <v>-14.506286085862488</v>
      </c>
      <c r="R948">
        <f>10^(L948/10)</f>
        <v>3.3607544442078486E-7</v>
      </c>
      <c r="S948">
        <f>LN(R948)</f>
        <v>-14.905930165221237</v>
      </c>
      <c r="T948">
        <v>12.8</v>
      </c>
      <c r="U948">
        <v>-2.8</v>
      </c>
      <c r="V948">
        <f t="shared" si="101"/>
        <v>15.996249560443848</v>
      </c>
      <c r="W948">
        <f t="shared" si="102"/>
        <v>6.2514653589353791E-2</v>
      </c>
      <c r="X948">
        <f t="shared" si="103"/>
        <v>3.9080819133969049E-3</v>
      </c>
      <c r="Z948">
        <f ca="1">IF($F948=$Z$1,1,0)</f>
        <v>1</v>
      </c>
      <c r="AA948">
        <f ca="1">IF($I948=$AA$1,1,0)</f>
        <v>0</v>
      </c>
      <c r="AB948" t="str">
        <f t="shared" ca="1" si="104"/>
        <v/>
      </c>
      <c r="AC948" t="str">
        <f ca="1">IF(AND(Z948,AA948),C948,"")</f>
        <v/>
      </c>
      <c r="AD948" t="str">
        <f ca="1">IF(AND(AA948,Z948),D948,"")</f>
        <v/>
      </c>
      <c r="AE948" t="str">
        <f t="shared" ca="1" si="105"/>
        <v/>
      </c>
    </row>
    <row r="949" spans="1:31" x14ac:dyDescent="0.25">
      <c r="A949">
        <v>159574</v>
      </c>
      <c r="B949" s="1">
        <v>38759.139930555553</v>
      </c>
      <c r="C949">
        <v>1</v>
      </c>
      <c r="D949">
        <v>8</v>
      </c>
      <c r="E949">
        <v>225</v>
      </c>
      <c r="F949" t="s">
        <v>114</v>
      </c>
      <c r="G949">
        <v>-64</v>
      </c>
      <c r="H949">
        <v>1139653290430</v>
      </c>
      <c r="I949">
        <v>225</v>
      </c>
      <c r="J949" s="3">
        <v>42743</v>
      </c>
      <c r="K949">
        <v>-64</v>
      </c>
      <c r="L949">
        <v>-63.527472527472497</v>
      </c>
      <c r="M949">
        <v>91</v>
      </c>
      <c r="N949">
        <v>1.92261777180466</v>
      </c>
      <c r="O949">
        <v>3</v>
      </c>
      <c r="P949">
        <f t="shared" si="107"/>
        <v>3.9810717055349618E-7</v>
      </c>
      <c r="Q949">
        <f t="shared" si="106"/>
        <v>-14.736544595161895</v>
      </c>
      <c r="R949">
        <f>10^(L949/10)</f>
        <v>4.4386688690402026E-7</v>
      </c>
      <c r="S949">
        <f>LN(R949)</f>
        <v>-14.627741123734696</v>
      </c>
      <c r="T949">
        <v>33.5</v>
      </c>
      <c r="U949">
        <v>2.8</v>
      </c>
      <c r="V949">
        <f t="shared" si="101"/>
        <v>32.91337114304762</v>
      </c>
      <c r="W949">
        <f t="shared" si="102"/>
        <v>3.0382788674360169E-2</v>
      </c>
      <c r="X949">
        <f t="shared" si="103"/>
        <v>9.2311384763082852E-4</v>
      </c>
      <c r="Z949">
        <f ca="1">IF($F949=$Z$1,1,0)</f>
        <v>0</v>
      </c>
      <c r="AA949">
        <f ca="1">IF($I949=$AA$1,1,0)</f>
        <v>0</v>
      </c>
      <c r="AB949" t="str">
        <f t="shared" ca="1" si="104"/>
        <v/>
      </c>
      <c r="AC949" t="str">
        <f ca="1">IF(AND(Z949,AA949),C949,"")</f>
        <v/>
      </c>
      <c r="AD949" t="str">
        <f ca="1">IF(AND(AA949,Z949),D949,"")</f>
        <v/>
      </c>
      <c r="AE949" t="str">
        <f t="shared" ca="1" si="105"/>
        <v/>
      </c>
    </row>
    <row r="950" spans="1:31" x14ac:dyDescent="0.25">
      <c r="A950">
        <v>160500</v>
      </c>
      <c r="B950" s="1">
        <v>38759.140532407408</v>
      </c>
      <c r="C950">
        <v>1</v>
      </c>
      <c r="D950">
        <v>8</v>
      </c>
      <c r="E950">
        <v>270.2</v>
      </c>
      <c r="F950" t="s">
        <v>115</v>
      </c>
      <c r="G950">
        <v>-48</v>
      </c>
      <c r="H950">
        <v>1139653342809</v>
      </c>
      <c r="I950">
        <v>270</v>
      </c>
      <c r="J950" s="3">
        <v>42743</v>
      </c>
      <c r="K950">
        <v>-50</v>
      </c>
      <c r="L950">
        <v>-50.127659574468098</v>
      </c>
      <c r="M950">
        <v>94</v>
      </c>
      <c r="N950">
        <v>1.52565193224018</v>
      </c>
      <c r="O950">
        <v>2</v>
      </c>
      <c r="P950">
        <f t="shared" si="107"/>
        <v>1.5848931924611131E-5</v>
      </c>
      <c r="Q950">
        <f t="shared" si="106"/>
        <v>-11.05240844637142</v>
      </c>
      <c r="R950">
        <f>10^(L950/10)</f>
        <v>9.7103311882688178E-6</v>
      </c>
      <c r="S950">
        <f>LN(R950)</f>
        <v>-11.54232016828505</v>
      </c>
      <c r="T950">
        <v>2.5</v>
      </c>
      <c r="U950">
        <v>-0.8</v>
      </c>
      <c r="V950">
        <f t="shared" si="101"/>
        <v>8.9269255625887247</v>
      </c>
      <c r="W950">
        <f t="shared" si="102"/>
        <v>0.11202064954936282</v>
      </c>
      <c r="X950">
        <f t="shared" si="103"/>
        <v>1.2548625925461158E-2</v>
      </c>
      <c r="Z950">
        <f ca="1">IF($F950=$Z$1,1,0)</f>
        <v>0</v>
      </c>
      <c r="AA950">
        <f ca="1">IF($I950=$AA$1,1,0)</f>
        <v>1</v>
      </c>
      <c r="AB950" t="str">
        <f t="shared" ca="1" si="104"/>
        <v/>
      </c>
      <c r="AC950" t="str">
        <f ca="1">IF(AND(Z950,AA950),C950,"")</f>
        <v/>
      </c>
      <c r="AD950" t="str">
        <f ca="1">IF(AND(AA950,Z950),D950,"")</f>
        <v/>
      </c>
      <c r="AE950" t="str">
        <f t="shared" ca="1" si="105"/>
        <v/>
      </c>
    </row>
    <row r="951" spans="1:31" x14ac:dyDescent="0.25">
      <c r="A951">
        <v>160501</v>
      </c>
      <c r="B951" s="1">
        <v>38759.140532407408</v>
      </c>
      <c r="C951">
        <v>1</v>
      </c>
      <c r="D951">
        <v>8</v>
      </c>
      <c r="E951">
        <v>270.2</v>
      </c>
      <c r="F951" t="s">
        <v>112</v>
      </c>
      <c r="G951">
        <v>-50</v>
      </c>
      <c r="H951">
        <v>1139653342809</v>
      </c>
      <c r="I951">
        <v>270</v>
      </c>
      <c r="J951" s="3">
        <v>42743</v>
      </c>
      <c r="K951">
        <v>-51</v>
      </c>
      <c r="L951">
        <v>-52.863636363636402</v>
      </c>
      <c r="M951">
        <v>110</v>
      </c>
      <c r="N951">
        <v>3.15204105340259</v>
      </c>
      <c r="O951">
        <v>5.75</v>
      </c>
      <c r="P951">
        <f t="shared" si="107"/>
        <v>1.0000000000000001E-5</v>
      </c>
      <c r="Q951">
        <f t="shared" si="106"/>
        <v>-11.512925464970229</v>
      </c>
      <c r="R951">
        <f>10^(L951/10)</f>
        <v>5.1717361924106551E-6</v>
      </c>
      <c r="S951">
        <f>LN(R951)</f>
        <v>-12.172302105236716</v>
      </c>
      <c r="T951">
        <v>7.5</v>
      </c>
      <c r="U951">
        <v>6.3</v>
      </c>
      <c r="V951">
        <f t="shared" si="101"/>
        <v>6.7186308128963299</v>
      </c>
      <c r="W951">
        <f t="shared" si="102"/>
        <v>0.14883984964325056</v>
      </c>
      <c r="X951">
        <f t="shared" si="103"/>
        <v>2.2153300841825433E-2</v>
      </c>
      <c r="Z951">
        <f ca="1">IF($F951=$Z$1,1,0)</f>
        <v>0</v>
      </c>
      <c r="AA951">
        <f ca="1">IF($I951=$AA$1,1,0)</f>
        <v>1</v>
      </c>
      <c r="AB951" t="str">
        <f t="shared" ca="1" si="104"/>
        <v/>
      </c>
      <c r="AC951" t="str">
        <f ca="1">IF(AND(Z951,AA951),C951,"")</f>
        <v/>
      </c>
      <c r="AD951" t="str">
        <f ca="1">IF(AND(AA951,Z951),D951,"")</f>
        <v/>
      </c>
      <c r="AE951" t="str">
        <f t="shared" ca="1" si="105"/>
        <v/>
      </c>
    </row>
    <row r="952" spans="1:31" x14ac:dyDescent="0.25">
      <c r="A952">
        <v>160502</v>
      </c>
      <c r="B952" s="1">
        <v>38759.140532407408</v>
      </c>
      <c r="C952">
        <v>1</v>
      </c>
      <c r="D952">
        <v>8</v>
      </c>
      <c r="E952">
        <v>270.2</v>
      </c>
      <c r="F952" t="s">
        <v>114</v>
      </c>
      <c r="G952">
        <v>-61</v>
      </c>
      <c r="H952">
        <v>1139653342809</v>
      </c>
      <c r="I952">
        <v>270</v>
      </c>
      <c r="J952" s="3">
        <v>42743</v>
      </c>
      <c r="K952">
        <v>-59</v>
      </c>
      <c r="L952">
        <v>-59.137931034482797</v>
      </c>
      <c r="M952">
        <v>87</v>
      </c>
      <c r="N952">
        <v>1.5338992249811401</v>
      </c>
      <c r="O952">
        <v>2</v>
      </c>
      <c r="P952">
        <f t="shared" si="107"/>
        <v>7.9432823472428114E-7</v>
      </c>
      <c r="Q952">
        <f t="shared" si="106"/>
        <v>-14.045769067263679</v>
      </c>
      <c r="R952">
        <f>10^(L952/10)</f>
        <v>1.2195704601594306E-6</v>
      </c>
      <c r="S952">
        <f>LN(R952)</f>
        <v>-13.617011843051003</v>
      </c>
      <c r="T952">
        <v>33.5</v>
      </c>
      <c r="U952">
        <v>2.8</v>
      </c>
      <c r="V952">
        <f t="shared" si="101"/>
        <v>32.91337114304762</v>
      </c>
      <c r="W952">
        <f t="shared" si="102"/>
        <v>3.0382788674360169E-2</v>
      </c>
      <c r="X952">
        <f t="shared" si="103"/>
        <v>9.2311384763082852E-4</v>
      </c>
      <c r="Z952">
        <f ca="1">IF($F952=$Z$1,1,0)</f>
        <v>0</v>
      </c>
      <c r="AA952">
        <f ca="1">IF($I952=$AA$1,1,0)</f>
        <v>1</v>
      </c>
      <c r="AB952" t="str">
        <f t="shared" ca="1" si="104"/>
        <v/>
      </c>
      <c r="AC952" t="str">
        <f ca="1">IF(AND(Z952,AA952),C952,"")</f>
        <v/>
      </c>
      <c r="AD952" t="str">
        <f ca="1">IF(AND(AA952,Z952),D952,"")</f>
        <v/>
      </c>
      <c r="AE952" t="str">
        <f t="shared" ca="1" si="105"/>
        <v/>
      </c>
    </row>
    <row r="953" spans="1:31" x14ac:dyDescent="0.25">
      <c r="A953">
        <v>160503</v>
      </c>
      <c r="B953" s="1">
        <v>38759.140532407408</v>
      </c>
      <c r="C953">
        <v>1</v>
      </c>
      <c r="D953">
        <v>8</v>
      </c>
      <c r="E953">
        <v>270.2</v>
      </c>
      <c r="F953" t="s">
        <v>117</v>
      </c>
      <c r="G953">
        <v>-60</v>
      </c>
      <c r="H953">
        <v>1139653342809</v>
      </c>
      <c r="I953">
        <v>270</v>
      </c>
      <c r="J953" s="3">
        <v>42743</v>
      </c>
      <c r="K953">
        <v>-55</v>
      </c>
      <c r="L953">
        <v>-55.234693877551003</v>
      </c>
      <c r="M953">
        <v>98</v>
      </c>
      <c r="N953">
        <v>1.53851595657046</v>
      </c>
      <c r="O953">
        <v>2</v>
      </c>
      <c r="P953">
        <f t="shared" si="107"/>
        <v>9.9999999999999995E-7</v>
      </c>
      <c r="Q953">
        <f t="shared" si="106"/>
        <v>-13.815510557964274</v>
      </c>
      <c r="R953">
        <f>10^(L953/10)</f>
        <v>2.9959227594882459E-6</v>
      </c>
      <c r="S953">
        <f>LN(R953)</f>
        <v>-12.718258273853843</v>
      </c>
      <c r="T953">
        <v>1</v>
      </c>
      <c r="U953">
        <v>14</v>
      </c>
      <c r="V953">
        <f t="shared" si="101"/>
        <v>6</v>
      </c>
      <c r="W953">
        <f t="shared" si="102"/>
        <v>0.16666666666666666</v>
      </c>
      <c r="X953">
        <f t="shared" si="103"/>
        <v>2.7777777777777776E-2</v>
      </c>
      <c r="Z953">
        <f ca="1">IF($F953=$Z$1,1,0)</f>
        <v>0</v>
      </c>
      <c r="AA953">
        <f ca="1">IF($I953=$AA$1,1,0)</f>
        <v>1</v>
      </c>
      <c r="AB953" t="str">
        <f t="shared" ca="1" si="104"/>
        <v/>
      </c>
      <c r="AC953" t="str">
        <f ca="1">IF(AND(Z953,AA953),C953,"")</f>
        <v/>
      </c>
      <c r="AD953" t="str">
        <f ca="1">IF(AND(AA953,Z953),D953,"")</f>
        <v/>
      </c>
      <c r="AE953" t="str">
        <f t="shared" ca="1" si="105"/>
        <v/>
      </c>
    </row>
    <row r="954" spans="1:31" x14ac:dyDescent="0.25">
      <c r="A954">
        <v>160504</v>
      </c>
      <c r="B954" s="1">
        <v>38759.140532407408</v>
      </c>
      <c r="C954">
        <v>1</v>
      </c>
      <c r="D954">
        <v>8</v>
      </c>
      <c r="E954">
        <v>270.2</v>
      </c>
      <c r="F954" t="s">
        <v>113</v>
      </c>
      <c r="G954">
        <v>-64</v>
      </c>
      <c r="H954">
        <v>1139653342809</v>
      </c>
      <c r="I954">
        <v>270</v>
      </c>
      <c r="J954" s="3">
        <v>42743</v>
      </c>
      <c r="K954">
        <v>-64</v>
      </c>
      <c r="L954">
        <v>-65.554347826086996</v>
      </c>
      <c r="M954">
        <v>92</v>
      </c>
      <c r="N954">
        <v>3.36551395560616</v>
      </c>
      <c r="O954">
        <v>6</v>
      </c>
      <c r="P954">
        <f t="shared" si="107"/>
        <v>3.9810717055349618E-7</v>
      </c>
      <c r="Q954">
        <f t="shared" si="106"/>
        <v>-14.736544595161895</v>
      </c>
      <c r="R954">
        <f>10^(L954/10)</f>
        <v>2.7833333117185519E-7</v>
      </c>
      <c r="S954">
        <f>LN(R954)</f>
        <v>-15.094446408529455</v>
      </c>
      <c r="T954">
        <v>12.8</v>
      </c>
      <c r="U954">
        <v>-2.8</v>
      </c>
      <c r="V954">
        <f t="shared" si="101"/>
        <v>15.996249560443848</v>
      </c>
      <c r="W954">
        <f t="shared" si="102"/>
        <v>6.2514653589353791E-2</v>
      </c>
      <c r="X954">
        <f t="shared" si="103"/>
        <v>3.9080819133969049E-3</v>
      </c>
      <c r="Z954">
        <f ca="1">IF($F954=$Z$1,1,0)</f>
        <v>1</v>
      </c>
      <c r="AA954">
        <f ca="1">IF($I954=$AA$1,1,0)</f>
        <v>1</v>
      </c>
      <c r="AB954">
        <f t="shared" ca="1" si="104"/>
        <v>2.0233264553051779E-2</v>
      </c>
      <c r="AC954">
        <f ca="1">IF(AND(Z954,AA954),C954,"")</f>
        <v>1</v>
      </c>
      <c r="AD954">
        <f ca="1">IF(AND(AA954,Z954),D954,"")</f>
        <v>8</v>
      </c>
      <c r="AE954">
        <f t="shared" ca="1" si="105"/>
        <v>6.2514653589353791E-2</v>
      </c>
    </row>
    <row r="955" spans="1:31" x14ac:dyDescent="0.25">
      <c r="A955">
        <v>160512</v>
      </c>
      <c r="B955" s="1">
        <v>38759.140543981484</v>
      </c>
      <c r="C955">
        <v>1</v>
      </c>
      <c r="D955">
        <v>8</v>
      </c>
      <c r="E955">
        <v>270.2</v>
      </c>
      <c r="F955" t="s">
        <v>116</v>
      </c>
      <c r="G955">
        <v>-56</v>
      </c>
      <c r="H955">
        <v>1139653343061</v>
      </c>
      <c r="I955">
        <v>270</v>
      </c>
      <c r="J955" s="3">
        <v>42743</v>
      </c>
      <c r="K955">
        <v>-50</v>
      </c>
      <c r="L955">
        <v>-49.571428571428598</v>
      </c>
      <c r="M955">
        <v>91</v>
      </c>
      <c r="N955">
        <v>1.3007934086792901</v>
      </c>
      <c r="O955">
        <v>1</v>
      </c>
      <c r="P955">
        <f t="shared" si="107"/>
        <v>2.5118864315095806E-6</v>
      </c>
      <c r="Q955">
        <f t="shared" si="106"/>
        <v>-12.894476520766656</v>
      </c>
      <c r="R955">
        <f>10^(L955/10)</f>
        <v>1.1037155032027495E-5</v>
      </c>
      <c r="S955">
        <f>LN(R955)</f>
        <v>-11.414243246699062</v>
      </c>
      <c r="T955">
        <v>33.5</v>
      </c>
      <c r="U955">
        <v>9.3000000000000007</v>
      </c>
      <c r="V955">
        <f t="shared" si="101"/>
        <v>32.52598960831169</v>
      </c>
      <c r="W955">
        <f t="shared" si="102"/>
        <v>3.0744644883747365E-2</v>
      </c>
      <c r="X955">
        <f t="shared" si="103"/>
        <v>9.452331890277331E-4</v>
      </c>
      <c r="Z955">
        <f ca="1">IF($F955=$Z$1,1,0)</f>
        <v>0</v>
      </c>
      <c r="AA955">
        <f ca="1">IF($I955=$AA$1,1,0)</f>
        <v>1</v>
      </c>
      <c r="AB955" t="str">
        <f t="shared" ca="1" si="104"/>
        <v/>
      </c>
      <c r="AC955" t="str">
        <f ca="1">IF(AND(Z955,AA955),C955,"")</f>
        <v/>
      </c>
      <c r="AD955" t="str">
        <f ca="1">IF(AND(AA955,Z955),D955,"")</f>
        <v/>
      </c>
      <c r="AE955" t="str">
        <f t="shared" ca="1" si="105"/>
        <v/>
      </c>
    </row>
    <row r="956" spans="1:31" x14ac:dyDescent="0.25">
      <c r="A956">
        <v>161495</v>
      </c>
      <c r="B956" s="1">
        <v>38759.141064814816</v>
      </c>
      <c r="C956">
        <v>1</v>
      </c>
      <c r="D956">
        <v>8</v>
      </c>
      <c r="E956">
        <v>315.5</v>
      </c>
      <c r="F956" t="s">
        <v>115</v>
      </c>
      <c r="G956">
        <v>-44</v>
      </c>
      <c r="H956">
        <v>1139653388456</v>
      </c>
      <c r="I956">
        <v>315</v>
      </c>
      <c r="J956" s="3">
        <v>42743</v>
      </c>
      <c r="K956">
        <v>-47</v>
      </c>
      <c r="L956">
        <v>-46.91</v>
      </c>
      <c r="M956">
        <v>100</v>
      </c>
      <c r="N956">
        <v>1.5182060120252101</v>
      </c>
      <c r="O956">
        <v>2</v>
      </c>
      <c r="P956">
        <f t="shared" si="107"/>
        <v>3.9810717055349634E-5</v>
      </c>
      <c r="Q956">
        <f t="shared" si="106"/>
        <v>-10.131374409173803</v>
      </c>
      <c r="R956">
        <f>10^(L956/10)</f>
        <v>2.0370420777057179E-5</v>
      </c>
      <c r="S956">
        <f>LN(R956)</f>
        <v>-10.801426671235069</v>
      </c>
      <c r="T956">
        <v>2.5</v>
      </c>
      <c r="U956">
        <v>-0.8</v>
      </c>
      <c r="V956">
        <f t="shared" si="101"/>
        <v>8.9269255625887247</v>
      </c>
      <c r="W956">
        <f t="shared" si="102"/>
        <v>0.11202064954936282</v>
      </c>
      <c r="X956">
        <f t="shared" si="103"/>
        <v>1.2548625925461158E-2</v>
      </c>
      <c r="Z956">
        <f ca="1">IF($F956=$Z$1,1,0)</f>
        <v>0</v>
      </c>
      <c r="AA956">
        <f ca="1">IF($I956=$AA$1,1,0)</f>
        <v>0</v>
      </c>
      <c r="AB956" t="str">
        <f t="shared" ca="1" si="104"/>
        <v/>
      </c>
      <c r="AC956" t="str">
        <f ca="1">IF(AND(Z956,AA956),C956,"")</f>
        <v/>
      </c>
      <c r="AD956" t="str">
        <f ca="1">IF(AND(AA956,Z956),D956,"")</f>
        <v/>
      </c>
      <c r="AE956" t="str">
        <f t="shared" ca="1" si="105"/>
        <v/>
      </c>
    </row>
    <row r="957" spans="1:31" x14ac:dyDescent="0.25">
      <c r="A957">
        <v>161497</v>
      </c>
      <c r="B957" s="1">
        <v>38759.141064814816</v>
      </c>
      <c r="C957">
        <v>1</v>
      </c>
      <c r="D957">
        <v>8</v>
      </c>
      <c r="E957">
        <v>315.5</v>
      </c>
      <c r="F957" t="s">
        <v>112</v>
      </c>
      <c r="G957">
        <v>-55</v>
      </c>
      <c r="H957">
        <v>1139653388456</v>
      </c>
      <c r="I957">
        <v>315</v>
      </c>
      <c r="J957" s="3">
        <v>42743</v>
      </c>
      <c r="K957">
        <v>-47</v>
      </c>
      <c r="L957">
        <v>-48.872727272727303</v>
      </c>
      <c r="M957">
        <v>110</v>
      </c>
      <c r="N957">
        <v>2.9213202083646799</v>
      </c>
      <c r="O957">
        <v>5</v>
      </c>
      <c r="P957">
        <f t="shared" si="107"/>
        <v>3.1622776601683767E-6</v>
      </c>
      <c r="Q957">
        <f t="shared" si="106"/>
        <v>-12.664218011467252</v>
      </c>
      <c r="R957">
        <f>10^(L957/10)</f>
        <v>1.2963649269823092E-5</v>
      </c>
      <c r="S957">
        <f>LN(R957)</f>
        <v>-11.253361327214543</v>
      </c>
      <c r="T957">
        <v>7.5</v>
      </c>
      <c r="U957">
        <v>6.3</v>
      </c>
      <c r="V957">
        <f t="shared" si="101"/>
        <v>6.7186308128963299</v>
      </c>
      <c r="W957">
        <f t="shared" si="102"/>
        <v>0.14883984964325056</v>
      </c>
      <c r="X957">
        <f t="shared" si="103"/>
        <v>2.2153300841825433E-2</v>
      </c>
      <c r="Z957">
        <f ca="1">IF($F957=$Z$1,1,0)</f>
        <v>0</v>
      </c>
      <c r="AA957">
        <f ca="1">IF($I957=$AA$1,1,0)</f>
        <v>0</v>
      </c>
      <c r="AB957" t="str">
        <f t="shared" ca="1" si="104"/>
        <v/>
      </c>
      <c r="AC957" t="str">
        <f ca="1">IF(AND(Z957,AA957),C957,"")</f>
        <v/>
      </c>
      <c r="AD957" t="str">
        <f ca="1">IF(AND(AA957,Z957),D957,"")</f>
        <v/>
      </c>
      <c r="AE957" t="str">
        <f t="shared" ca="1" si="105"/>
        <v/>
      </c>
    </row>
    <row r="958" spans="1:31" x14ac:dyDescent="0.25">
      <c r="A958">
        <v>161498</v>
      </c>
      <c r="B958" s="1">
        <v>38759.141064814816</v>
      </c>
      <c r="C958">
        <v>1</v>
      </c>
      <c r="D958">
        <v>8</v>
      </c>
      <c r="E958">
        <v>315.5</v>
      </c>
      <c r="F958" t="s">
        <v>117</v>
      </c>
      <c r="G958">
        <v>-57</v>
      </c>
      <c r="H958">
        <v>1139653388456</v>
      </c>
      <c r="I958">
        <v>315</v>
      </c>
      <c r="J958" s="3">
        <v>42743</v>
      </c>
      <c r="K958">
        <v>-51</v>
      </c>
      <c r="L958">
        <v>-51.722772277227698</v>
      </c>
      <c r="M958">
        <v>101</v>
      </c>
      <c r="N958">
        <v>2.3879648736159802</v>
      </c>
      <c r="O958">
        <v>3</v>
      </c>
      <c r="P958">
        <f t="shared" si="107"/>
        <v>1.9952623149688749E-6</v>
      </c>
      <c r="Q958">
        <f t="shared" si="106"/>
        <v>-13.124735030066063</v>
      </c>
      <c r="R958">
        <f>10^(L958/10)</f>
        <v>6.7254720516426047E-6</v>
      </c>
      <c r="S958">
        <f>LN(R958)</f>
        <v>-11.90960844138702</v>
      </c>
      <c r="T958">
        <v>1</v>
      </c>
      <c r="U958">
        <v>14</v>
      </c>
      <c r="V958">
        <f t="shared" si="101"/>
        <v>6</v>
      </c>
      <c r="W958">
        <f t="shared" si="102"/>
        <v>0.16666666666666666</v>
      </c>
      <c r="X958">
        <f t="shared" si="103"/>
        <v>2.7777777777777776E-2</v>
      </c>
      <c r="Z958">
        <f ca="1">IF($F958=$Z$1,1,0)</f>
        <v>0</v>
      </c>
      <c r="AA958">
        <f ca="1">IF($I958=$AA$1,1,0)</f>
        <v>0</v>
      </c>
      <c r="AB958" t="str">
        <f t="shared" ca="1" si="104"/>
        <v/>
      </c>
      <c r="AC958" t="str">
        <f ca="1">IF(AND(Z958,AA958),C958,"")</f>
        <v/>
      </c>
      <c r="AD958" t="str">
        <f ca="1">IF(AND(AA958,Z958),D958,"")</f>
        <v/>
      </c>
      <c r="AE958" t="str">
        <f t="shared" ca="1" si="105"/>
        <v/>
      </c>
    </row>
    <row r="959" spans="1:31" x14ac:dyDescent="0.25">
      <c r="A959">
        <v>161499</v>
      </c>
      <c r="B959" s="1">
        <v>38759.141064814816</v>
      </c>
      <c r="C959">
        <v>1</v>
      </c>
      <c r="D959">
        <v>8</v>
      </c>
      <c r="E959">
        <v>315.5</v>
      </c>
      <c r="F959" t="s">
        <v>116</v>
      </c>
      <c r="G959">
        <v>-63</v>
      </c>
      <c r="H959">
        <v>1139653388456</v>
      </c>
      <c r="I959">
        <v>315</v>
      </c>
      <c r="J959" s="3">
        <v>42743</v>
      </c>
      <c r="K959">
        <v>-63</v>
      </c>
      <c r="L959">
        <v>-62.655555555555601</v>
      </c>
      <c r="M959">
        <v>90</v>
      </c>
      <c r="N959">
        <v>1.96692374375135</v>
      </c>
      <c r="O959">
        <v>1</v>
      </c>
      <c r="P959">
        <f t="shared" si="107"/>
        <v>5.0118723362727218E-7</v>
      </c>
      <c r="Q959">
        <f t="shared" si="106"/>
        <v>-14.506286085862488</v>
      </c>
      <c r="R959">
        <f>10^(L959/10)</f>
        <v>5.4255584238994741E-7</v>
      </c>
      <c r="S959">
        <f>LN(R959)</f>
        <v>-14.42697482154826</v>
      </c>
      <c r="T959">
        <v>33.5</v>
      </c>
      <c r="U959">
        <v>9.3000000000000007</v>
      </c>
      <c r="V959">
        <f t="shared" si="101"/>
        <v>32.52598960831169</v>
      </c>
      <c r="W959">
        <f t="shared" si="102"/>
        <v>3.0744644883747365E-2</v>
      </c>
      <c r="X959">
        <f t="shared" si="103"/>
        <v>9.452331890277331E-4</v>
      </c>
      <c r="Z959">
        <f ca="1">IF($F959=$Z$1,1,0)</f>
        <v>0</v>
      </c>
      <c r="AA959">
        <f ca="1">IF($I959=$AA$1,1,0)</f>
        <v>0</v>
      </c>
      <c r="AB959" t="str">
        <f t="shared" ca="1" si="104"/>
        <v/>
      </c>
      <c r="AC959" t="str">
        <f ca="1">IF(AND(Z959,AA959),C959,"")</f>
        <v/>
      </c>
      <c r="AD959" t="str">
        <f ca="1">IF(AND(AA959,Z959),D959,"")</f>
        <v/>
      </c>
      <c r="AE959" t="str">
        <f t="shared" ca="1" si="105"/>
        <v/>
      </c>
    </row>
    <row r="960" spans="1:31" x14ac:dyDescent="0.25">
      <c r="A960">
        <v>161500</v>
      </c>
      <c r="B960" s="1">
        <v>38759.141064814816</v>
      </c>
      <c r="C960">
        <v>1</v>
      </c>
      <c r="D960">
        <v>8</v>
      </c>
      <c r="E960">
        <v>315.5</v>
      </c>
      <c r="F960" t="s">
        <v>113</v>
      </c>
      <c r="G960">
        <v>-71</v>
      </c>
      <c r="H960">
        <v>1139653388456</v>
      </c>
      <c r="I960">
        <v>315</v>
      </c>
      <c r="J960" s="3">
        <v>42743</v>
      </c>
      <c r="K960">
        <v>-66</v>
      </c>
      <c r="L960">
        <v>-65.6145833333333</v>
      </c>
      <c r="M960">
        <v>96</v>
      </c>
      <c r="N960">
        <v>2.4121176180917798</v>
      </c>
      <c r="O960">
        <v>3</v>
      </c>
      <c r="P960">
        <f t="shared" si="107"/>
        <v>7.943282347242818E-8</v>
      </c>
      <c r="Q960">
        <f t="shared" si="106"/>
        <v>-16.348354160257724</v>
      </c>
      <c r="R960">
        <f>10^(L960/10)</f>
        <v>2.7449956886019208E-7</v>
      </c>
      <c r="S960">
        <f>LN(R960)</f>
        <v>-15.108316146634882</v>
      </c>
      <c r="T960">
        <v>12.8</v>
      </c>
      <c r="U960">
        <v>-2.8</v>
      </c>
      <c r="V960">
        <f t="shared" si="101"/>
        <v>15.996249560443848</v>
      </c>
      <c r="W960">
        <f t="shared" si="102"/>
        <v>6.2514653589353791E-2</v>
      </c>
      <c r="X960">
        <f t="shared" si="103"/>
        <v>3.9080819133969049E-3</v>
      </c>
      <c r="Z960">
        <f ca="1">IF($F960=$Z$1,1,0)</f>
        <v>1</v>
      </c>
      <c r="AA960">
        <f ca="1">IF($I960=$AA$1,1,0)</f>
        <v>0</v>
      </c>
      <c r="AB960" t="str">
        <f t="shared" ca="1" si="104"/>
        <v/>
      </c>
      <c r="AC960" t="str">
        <f ca="1">IF(AND(Z960,AA960),C960,"")</f>
        <v/>
      </c>
      <c r="AD960" t="str">
        <f ca="1">IF(AND(AA960,Z960),D960,"")</f>
        <v/>
      </c>
      <c r="AE960" t="str">
        <f t="shared" ca="1" si="105"/>
        <v/>
      </c>
    </row>
    <row r="961" spans="1:31" x14ac:dyDescent="0.25">
      <c r="A961">
        <v>161526</v>
      </c>
      <c r="B961" s="1">
        <v>38759.141076388885</v>
      </c>
      <c r="C961">
        <v>1</v>
      </c>
      <c r="D961">
        <v>8</v>
      </c>
      <c r="E961">
        <v>315.5</v>
      </c>
      <c r="F961" t="s">
        <v>114</v>
      </c>
      <c r="G961">
        <v>-63</v>
      </c>
      <c r="H961">
        <v>1139653389464</v>
      </c>
      <c r="I961">
        <v>315</v>
      </c>
      <c r="J961" s="3">
        <v>42743</v>
      </c>
      <c r="K961">
        <v>-65</v>
      </c>
      <c r="L961">
        <v>-64.813186813186803</v>
      </c>
      <c r="M961">
        <v>91</v>
      </c>
      <c r="N961">
        <v>1.6925463257214199</v>
      </c>
      <c r="O961">
        <v>2</v>
      </c>
      <c r="P961">
        <f t="shared" si="107"/>
        <v>5.0118723362727218E-7</v>
      </c>
      <c r="Q961">
        <f t="shared" si="106"/>
        <v>-14.506286085862488</v>
      </c>
      <c r="R961">
        <f>10^(L961/10)</f>
        <v>3.3012720781105044E-7</v>
      </c>
      <c r="S961">
        <f>LN(R961)</f>
        <v>-14.92378777854822</v>
      </c>
      <c r="T961">
        <v>33.5</v>
      </c>
      <c r="U961">
        <v>2.8</v>
      </c>
      <c r="V961">
        <f t="shared" si="101"/>
        <v>32.91337114304762</v>
      </c>
      <c r="W961">
        <f t="shared" si="102"/>
        <v>3.0382788674360169E-2</v>
      </c>
      <c r="X961">
        <f t="shared" si="103"/>
        <v>9.2311384763082852E-4</v>
      </c>
      <c r="Z961">
        <f ca="1">IF($F961=$Z$1,1,0)</f>
        <v>0</v>
      </c>
      <c r="AA961">
        <f ca="1">IF($I961=$AA$1,1,0)</f>
        <v>0</v>
      </c>
      <c r="AB961" t="str">
        <f t="shared" ca="1" si="104"/>
        <v/>
      </c>
      <c r="AC961" t="str">
        <f ca="1">IF(AND(Z961,AA961),C961,"")</f>
        <v/>
      </c>
      <c r="AD961" t="str">
        <f ca="1">IF(AND(AA961,Z961),D961,"")</f>
        <v/>
      </c>
      <c r="AE961" t="str">
        <f t="shared" ca="1" si="105"/>
        <v/>
      </c>
    </row>
    <row r="962" spans="1:31" x14ac:dyDescent="0.25">
      <c r="A962">
        <v>162551</v>
      </c>
      <c r="B962" s="1">
        <v>38759.141967592594</v>
      </c>
      <c r="C962">
        <v>1</v>
      </c>
      <c r="D962">
        <v>9</v>
      </c>
      <c r="E962">
        <v>0.5</v>
      </c>
      <c r="F962" t="s">
        <v>115</v>
      </c>
      <c r="G962">
        <v>-40</v>
      </c>
      <c r="H962">
        <v>1139653466989</v>
      </c>
      <c r="I962">
        <v>0</v>
      </c>
      <c r="J962" s="3">
        <v>42744</v>
      </c>
      <c r="K962">
        <v>-42.5</v>
      </c>
      <c r="L962">
        <v>-43.019607843137301</v>
      </c>
      <c r="M962">
        <v>102</v>
      </c>
      <c r="N962">
        <v>2.8037471113658499</v>
      </c>
      <c r="O962">
        <v>3</v>
      </c>
      <c r="P962">
        <f t="shared" si="107"/>
        <v>1E-4</v>
      </c>
      <c r="Q962">
        <f t="shared" si="106"/>
        <v>-9.2103403719761818</v>
      </c>
      <c r="R962">
        <f>10^(L962/10)</f>
        <v>4.9892953749329848E-5</v>
      </c>
      <c r="S962">
        <f>LN(R962)</f>
        <v>-9.9056307726057682</v>
      </c>
      <c r="T962">
        <v>2.5</v>
      </c>
      <c r="U962">
        <v>-0.8</v>
      </c>
      <c r="V962">
        <f t="shared" si="101"/>
        <v>9.9141313285632862</v>
      </c>
      <c r="W962">
        <f t="shared" si="102"/>
        <v>0.10086612400613779</v>
      </c>
      <c r="X962">
        <f t="shared" si="103"/>
        <v>1.0173974972021564E-2</v>
      </c>
      <c r="Z962">
        <f ca="1">IF($F962=$Z$1,1,0)</f>
        <v>0</v>
      </c>
      <c r="AA962">
        <f ca="1">IF($I962=$AA$1,1,0)</f>
        <v>0</v>
      </c>
      <c r="AB962" t="str">
        <f t="shared" ca="1" si="104"/>
        <v/>
      </c>
      <c r="AC962" t="str">
        <f ca="1">IF(AND(Z962,AA962),C962,"")</f>
        <v/>
      </c>
      <c r="AD962" t="str">
        <f ca="1">IF(AND(AA962,Z962),D962,"")</f>
        <v/>
      </c>
      <c r="AE962" t="str">
        <f t="shared" ca="1" si="105"/>
        <v/>
      </c>
    </row>
    <row r="963" spans="1:31" x14ac:dyDescent="0.25">
      <c r="A963">
        <v>162552</v>
      </c>
      <c r="B963" s="1">
        <v>38759.141967592594</v>
      </c>
      <c r="C963">
        <v>1</v>
      </c>
      <c r="D963">
        <v>9</v>
      </c>
      <c r="E963">
        <v>0.5</v>
      </c>
      <c r="F963" t="s">
        <v>117</v>
      </c>
      <c r="G963">
        <v>-54</v>
      </c>
      <c r="H963">
        <v>1139653466989</v>
      </c>
      <c r="I963">
        <v>0</v>
      </c>
      <c r="J963" s="3">
        <v>42744</v>
      </c>
      <c r="K963">
        <v>-52</v>
      </c>
      <c r="L963">
        <v>-51.372549019607803</v>
      </c>
      <c r="M963">
        <v>102</v>
      </c>
      <c r="N963">
        <v>3.4581560032939298</v>
      </c>
      <c r="O963">
        <v>6</v>
      </c>
      <c r="P963">
        <f t="shared" si="107"/>
        <v>3.9810717055349657E-6</v>
      </c>
      <c r="Q963">
        <f t="shared" si="106"/>
        <v>-12.433959502167848</v>
      </c>
      <c r="R963">
        <f>10^(L963/10)</f>
        <v>7.2902949285890129E-6</v>
      </c>
      <c r="S963">
        <f>LN(R963)</f>
        <v>-11.828966556165481</v>
      </c>
      <c r="T963">
        <v>1</v>
      </c>
      <c r="U963">
        <v>14</v>
      </c>
      <c r="V963">
        <f t="shared" ref="V963:V1026" si="108">SQRT((T963-C963)^2+(U963-D963)^2)</f>
        <v>5</v>
      </c>
      <c r="W963">
        <f t="shared" ref="W963:W1026" si="109">1/V963</f>
        <v>0.2</v>
      </c>
      <c r="X963">
        <f t="shared" ref="X963:X1026" si="110">1/(V963^2)</f>
        <v>0.04</v>
      </c>
      <c r="Z963">
        <f ca="1">IF($F963=$Z$1,1,0)</f>
        <v>0</v>
      </c>
      <c r="AA963">
        <f ca="1">IF($I963=$AA$1,1,0)</f>
        <v>0</v>
      </c>
      <c r="AB963" t="str">
        <f t="shared" ref="AB963:AB1026" ca="1" si="111">IF(AND(AA963,Z963),ABS(L963-AB$1)*AE963/AE$7971,"")</f>
        <v/>
      </c>
      <c r="AC963" t="str">
        <f ca="1">IF(AND(Z963,AA963),C963,"")</f>
        <v/>
      </c>
      <c r="AD963" t="str">
        <f ca="1">IF(AND(AA963,Z963),D963,"")</f>
        <v/>
      </c>
      <c r="AE963" t="str">
        <f t="shared" ref="AE963:AE1026" ca="1" si="112">IF(AND(Z963,AA963),W963,"")</f>
        <v/>
      </c>
    </row>
    <row r="964" spans="1:31" x14ac:dyDescent="0.25">
      <c r="A964">
        <v>162553</v>
      </c>
      <c r="B964" s="1">
        <v>38759.141967592594</v>
      </c>
      <c r="C964">
        <v>1</v>
      </c>
      <c r="D964">
        <v>9</v>
      </c>
      <c r="E964">
        <v>0.5</v>
      </c>
      <c r="F964" t="s">
        <v>112</v>
      </c>
      <c r="G964">
        <v>-61</v>
      </c>
      <c r="H964">
        <v>1139653466989</v>
      </c>
      <c r="I964">
        <v>0</v>
      </c>
      <c r="J964" s="3">
        <v>42744</v>
      </c>
      <c r="K964">
        <v>-54</v>
      </c>
      <c r="L964">
        <v>-54.590909090909101</v>
      </c>
      <c r="M964">
        <v>110</v>
      </c>
      <c r="N964">
        <v>5.0616301804263504</v>
      </c>
      <c r="O964">
        <v>9</v>
      </c>
      <c r="P964">
        <f t="shared" si="107"/>
        <v>7.9432823472428114E-7</v>
      </c>
      <c r="Q964">
        <f t="shared" si="106"/>
        <v>-14.045769067263679</v>
      </c>
      <c r="R964">
        <f>10^(L964/10)</f>
        <v>3.4746342073085456E-6</v>
      </c>
      <c r="S964">
        <f>LN(R964)</f>
        <v>-12.570021348572043</v>
      </c>
      <c r="T964">
        <v>7.5</v>
      </c>
      <c r="U964">
        <v>6.3</v>
      </c>
      <c r="V964">
        <f t="shared" si="108"/>
        <v>7.0384657419071095</v>
      </c>
      <c r="W964">
        <f t="shared" si="109"/>
        <v>0.1420764178826627</v>
      </c>
      <c r="X964">
        <f t="shared" si="110"/>
        <v>2.0185708518368994E-2</v>
      </c>
      <c r="Z964">
        <f ca="1">IF($F964=$Z$1,1,0)</f>
        <v>0</v>
      </c>
      <c r="AA964">
        <f ca="1">IF($I964=$AA$1,1,0)</f>
        <v>0</v>
      </c>
      <c r="AB964" t="str">
        <f t="shared" ca="1" si="111"/>
        <v/>
      </c>
      <c r="AC964" t="str">
        <f ca="1">IF(AND(Z964,AA964),C964,"")</f>
        <v/>
      </c>
      <c r="AD964" t="str">
        <f ca="1">IF(AND(AA964,Z964),D964,"")</f>
        <v/>
      </c>
      <c r="AE964" t="str">
        <f t="shared" ca="1" si="112"/>
        <v/>
      </c>
    </row>
    <row r="965" spans="1:31" x14ac:dyDescent="0.25">
      <c r="A965">
        <v>162555</v>
      </c>
      <c r="B965" s="1">
        <v>38759.141967592594</v>
      </c>
      <c r="C965">
        <v>1</v>
      </c>
      <c r="D965">
        <v>9</v>
      </c>
      <c r="E965">
        <v>0.5</v>
      </c>
      <c r="F965" t="s">
        <v>114</v>
      </c>
      <c r="G965">
        <v>-71</v>
      </c>
      <c r="H965">
        <v>1139653466989</v>
      </c>
      <c r="I965">
        <v>0</v>
      </c>
      <c r="J965" s="3">
        <v>42744</v>
      </c>
      <c r="K965">
        <v>-69</v>
      </c>
      <c r="L965">
        <v>-69.790697674418595</v>
      </c>
      <c r="M965">
        <v>86</v>
      </c>
      <c r="N965">
        <v>3.4610990402396</v>
      </c>
      <c r="O965">
        <v>5</v>
      </c>
      <c r="P965">
        <f t="shared" si="107"/>
        <v>7.943282347242818E-8</v>
      </c>
      <c r="Q965">
        <f t="shared" si="106"/>
        <v>-16.348354160257724</v>
      </c>
      <c r="R965">
        <f>10^(L965/10)</f>
        <v>1.0493738379559331E-7</v>
      </c>
      <c r="S965">
        <f>LN(R965)</f>
        <v>-16.069902009477047</v>
      </c>
      <c r="T965">
        <v>33.5</v>
      </c>
      <c r="U965">
        <v>2.8</v>
      </c>
      <c r="V965">
        <f t="shared" si="108"/>
        <v>33.08609980036934</v>
      </c>
      <c r="W965">
        <f t="shared" si="109"/>
        <v>3.0224172871195807E-2</v>
      </c>
      <c r="X965">
        <f t="shared" si="110"/>
        <v>9.1350062574792855E-4</v>
      </c>
      <c r="Z965">
        <f ca="1">IF($F965=$Z$1,1,0)</f>
        <v>0</v>
      </c>
      <c r="AA965">
        <f ca="1">IF($I965=$AA$1,1,0)</f>
        <v>0</v>
      </c>
      <c r="AB965" t="str">
        <f t="shared" ca="1" si="111"/>
        <v/>
      </c>
      <c r="AC965" t="str">
        <f ca="1">IF(AND(Z965,AA965),C965,"")</f>
        <v/>
      </c>
      <c r="AD965" t="str">
        <f ca="1">IF(AND(AA965,Z965),D965,"")</f>
        <v/>
      </c>
      <c r="AE965" t="str">
        <f t="shared" ca="1" si="112"/>
        <v/>
      </c>
    </row>
    <row r="966" spans="1:31" x14ac:dyDescent="0.25">
      <c r="A966">
        <v>162556</v>
      </c>
      <c r="B966" s="1">
        <v>38759.141967592594</v>
      </c>
      <c r="C966">
        <v>1</v>
      </c>
      <c r="D966">
        <v>9</v>
      </c>
      <c r="E966">
        <v>0.5</v>
      </c>
      <c r="F966" t="s">
        <v>116</v>
      </c>
      <c r="G966">
        <v>-67</v>
      </c>
      <c r="H966">
        <v>1139653466989</v>
      </c>
      <c r="I966">
        <v>0</v>
      </c>
      <c r="J966" s="3">
        <v>42744</v>
      </c>
      <c r="K966">
        <v>-62</v>
      </c>
      <c r="L966">
        <v>-63.1666666666667</v>
      </c>
      <c r="M966">
        <v>90</v>
      </c>
      <c r="N966">
        <v>4.0620192023179804</v>
      </c>
      <c r="O966">
        <v>5</v>
      </c>
      <c r="P966">
        <f t="shared" si="107"/>
        <v>1.9952623149688761E-7</v>
      </c>
      <c r="Q966">
        <f t="shared" si="106"/>
        <v>-15.427320123060108</v>
      </c>
      <c r="R966">
        <f>10^(L966/10)</f>
        <v>4.8231784822392668E-7</v>
      </c>
      <c r="S966">
        <f>LN(R966)</f>
        <v>-14.544662504079064</v>
      </c>
      <c r="T966">
        <v>33.5</v>
      </c>
      <c r="U966">
        <v>9.3000000000000007</v>
      </c>
      <c r="V966">
        <f t="shared" si="108"/>
        <v>32.501384585891103</v>
      </c>
      <c r="W966">
        <f t="shared" si="109"/>
        <v>3.0767919974526298E-2</v>
      </c>
      <c r="X966">
        <f t="shared" si="110"/>
        <v>9.4666489955885444E-4</v>
      </c>
      <c r="Z966">
        <f ca="1">IF($F966=$Z$1,1,0)</f>
        <v>0</v>
      </c>
      <c r="AA966">
        <f ca="1">IF($I966=$AA$1,1,0)</f>
        <v>0</v>
      </c>
      <c r="AB966" t="str">
        <f t="shared" ca="1" si="111"/>
        <v/>
      </c>
      <c r="AC966" t="str">
        <f ca="1">IF(AND(Z966,AA966),C966,"")</f>
        <v/>
      </c>
      <c r="AD966" t="str">
        <f ca="1">IF(AND(AA966,Z966),D966,"")</f>
        <v/>
      </c>
      <c r="AE966" t="str">
        <f t="shared" ca="1" si="112"/>
        <v/>
      </c>
    </row>
    <row r="967" spans="1:31" x14ac:dyDescent="0.25">
      <c r="A967">
        <v>162557</v>
      </c>
      <c r="B967" s="1">
        <v>38759.141967592594</v>
      </c>
      <c r="C967">
        <v>1</v>
      </c>
      <c r="D967">
        <v>9</v>
      </c>
      <c r="E967">
        <v>0.5</v>
      </c>
      <c r="F967" t="s">
        <v>113</v>
      </c>
      <c r="G967">
        <v>-72</v>
      </c>
      <c r="H967">
        <v>1139653466989</v>
      </c>
      <c r="I967">
        <v>0</v>
      </c>
      <c r="J967" s="3">
        <v>42744</v>
      </c>
      <c r="K967">
        <v>-72</v>
      </c>
      <c r="L967">
        <v>-71.793814432989706</v>
      </c>
      <c r="M967">
        <v>97</v>
      </c>
      <c r="N967">
        <v>2.2635616493053998</v>
      </c>
      <c r="O967">
        <v>3</v>
      </c>
      <c r="P967">
        <f t="shared" si="107"/>
        <v>6.3095734448019177E-8</v>
      </c>
      <c r="Q967">
        <f t="shared" si="106"/>
        <v>-16.578612669557131</v>
      </c>
      <c r="R967">
        <f>10^(L967/10)</f>
        <v>6.6163513055140352E-8</v>
      </c>
      <c r="S967">
        <f>LN(R967)</f>
        <v>-16.531136688258286</v>
      </c>
      <c r="T967">
        <v>12.8</v>
      </c>
      <c r="U967">
        <v>-2.8</v>
      </c>
      <c r="V967">
        <f t="shared" si="108"/>
        <v>16.687720036002521</v>
      </c>
      <c r="W967">
        <f t="shared" si="109"/>
        <v>5.992430349038539E-2</v>
      </c>
      <c r="X967">
        <f t="shared" si="110"/>
        <v>3.5909221488078145E-3</v>
      </c>
      <c r="Z967">
        <f ca="1">IF($F967=$Z$1,1,0)</f>
        <v>1</v>
      </c>
      <c r="AA967">
        <f ca="1">IF($I967=$AA$1,1,0)</f>
        <v>0</v>
      </c>
      <c r="AB967" t="str">
        <f t="shared" ca="1" si="111"/>
        <v/>
      </c>
      <c r="AC967" t="str">
        <f ca="1">IF(AND(Z967,AA967),C967,"")</f>
        <v/>
      </c>
      <c r="AD967" t="str">
        <f ca="1">IF(AND(AA967,Z967),D967,"")</f>
        <v/>
      </c>
      <c r="AE967" t="str">
        <f t="shared" ca="1" si="112"/>
        <v/>
      </c>
    </row>
    <row r="968" spans="1:31" x14ac:dyDescent="0.25">
      <c r="A968">
        <v>163497</v>
      </c>
      <c r="B968" s="1">
        <v>38759.142731481479</v>
      </c>
      <c r="C968">
        <v>1</v>
      </c>
      <c r="D968">
        <v>9</v>
      </c>
      <c r="E968">
        <v>45</v>
      </c>
      <c r="F968" t="s">
        <v>117</v>
      </c>
      <c r="G968">
        <v>-58</v>
      </c>
      <c r="H968">
        <v>1139653532617</v>
      </c>
      <c r="I968">
        <v>45</v>
      </c>
      <c r="J968" s="3">
        <v>42744</v>
      </c>
      <c r="K968">
        <v>-54</v>
      </c>
      <c r="L968">
        <v>-53.78</v>
      </c>
      <c r="M968">
        <v>100</v>
      </c>
      <c r="N968">
        <v>2.6076034897192399</v>
      </c>
      <c r="O968">
        <v>1.25</v>
      </c>
      <c r="P968">
        <f t="shared" si="107"/>
        <v>1.5848931924611111E-6</v>
      </c>
      <c r="Q968">
        <f t="shared" si="106"/>
        <v>-13.354993539365466</v>
      </c>
      <c r="R968">
        <f>10^(L968/10)</f>
        <v>4.1879356511791737E-6</v>
      </c>
      <c r="S968">
        <f>LN(R968)</f>
        <v>-12.38330263012198</v>
      </c>
      <c r="T968">
        <v>1</v>
      </c>
      <c r="U968">
        <v>14</v>
      </c>
      <c r="V968">
        <f t="shared" si="108"/>
        <v>5</v>
      </c>
      <c r="W968">
        <f t="shared" si="109"/>
        <v>0.2</v>
      </c>
      <c r="X968">
        <f t="shared" si="110"/>
        <v>0.04</v>
      </c>
      <c r="Z968">
        <f ca="1">IF($F968=$Z$1,1,0)</f>
        <v>0</v>
      </c>
      <c r="AA968">
        <f ca="1">IF($I968=$AA$1,1,0)</f>
        <v>0</v>
      </c>
      <c r="AB968" t="str">
        <f t="shared" ca="1" si="111"/>
        <v/>
      </c>
      <c r="AC968" t="str">
        <f ca="1">IF(AND(Z968,AA968),C968,"")</f>
        <v/>
      </c>
      <c r="AD968" t="str">
        <f ca="1">IF(AND(AA968,Z968),D968,"")</f>
        <v/>
      </c>
      <c r="AE968" t="str">
        <f t="shared" ca="1" si="112"/>
        <v/>
      </c>
    </row>
    <row r="969" spans="1:31" x14ac:dyDescent="0.25">
      <c r="A969">
        <v>163498</v>
      </c>
      <c r="B969" s="1">
        <v>38759.142731481479</v>
      </c>
      <c r="C969">
        <v>1</v>
      </c>
      <c r="D969">
        <v>9</v>
      </c>
      <c r="E969">
        <v>45</v>
      </c>
      <c r="F969" t="s">
        <v>115</v>
      </c>
      <c r="G969">
        <v>-55</v>
      </c>
      <c r="H969">
        <v>1139653532617</v>
      </c>
      <c r="I969">
        <v>45</v>
      </c>
      <c r="J969" s="3">
        <v>42744</v>
      </c>
      <c r="K969">
        <v>-55</v>
      </c>
      <c r="L969">
        <v>-55.693069306930703</v>
      </c>
      <c r="M969">
        <v>101</v>
      </c>
      <c r="N969">
        <v>1.74781334390962</v>
      </c>
      <c r="O969">
        <v>2</v>
      </c>
      <c r="P969">
        <f t="shared" si="107"/>
        <v>3.1622776601683767E-6</v>
      </c>
      <c r="Q969">
        <f t="shared" si="106"/>
        <v>-12.664218011467252</v>
      </c>
      <c r="R969">
        <f>10^(L969/10)</f>
        <v>2.695833521726471E-6</v>
      </c>
      <c r="S969">
        <f>LN(R969)</f>
        <v>-12.823803116922287</v>
      </c>
      <c r="T969">
        <v>2.5</v>
      </c>
      <c r="U969">
        <v>-0.8</v>
      </c>
      <c r="V969">
        <f t="shared" si="108"/>
        <v>9.9141313285632862</v>
      </c>
      <c r="W969">
        <f t="shared" si="109"/>
        <v>0.10086612400613779</v>
      </c>
      <c r="X969">
        <f t="shared" si="110"/>
        <v>1.0173974972021564E-2</v>
      </c>
      <c r="Z969">
        <f ca="1">IF($F969=$Z$1,1,0)</f>
        <v>0</v>
      </c>
      <c r="AA969">
        <f ca="1">IF($I969=$AA$1,1,0)</f>
        <v>0</v>
      </c>
      <c r="AB969" t="str">
        <f t="shared" ca="1" si="111"/>
        <v/>
      </c>
      <c r="AC969" t="str">
        <f ca="1">IF(AND(Z969,AA969),C969,"")</f>
        <v/>
      </c>
      <c r="AD969" t="str">
        <f ca="1">IF(AND(AA969,Z969),D969,"")</f>
        <v/>
      </c>
      <c r="AE969" t="str">
        <f t="shared" ca="1" si="112"/>
        <v/>
      </c>
    </row>
    <row r="970" spans="1:31" x14ac:dyDescent="0.25">
      <c r="A970">
        <v>163499</v>
      </c>
      <c r="B970" s="1">
        <v>38759.142731481479</v>
      </c>
      <c r="C970">
        <v>1</v>
      </c>
      <c r="D970">
        <v>9</v>
      </c>
      <c r="E970">
        <v>45</v>
      </c>
      <c r="F970" t="s">
        <v>112</v>
      </c>
      <c r="G970">
        <v>-56</v>
      </c>
      <c r="H970">
        <v>1139653532617</v>
      </c>
      <c r="I970">
        <v>45</v>
      </c>
      <c r="J970" s="3">
        <v>42744</v>
      </c>
      <c r="K970">
        <v>-53</v>
      </c>
      <c r="L970">
        <v>-53.127272727272697</v>
      </c>
      <c r="M970">
        <v>110</v>
      </c>
      <c r="N970">
        <v>1.67062637766342</v>
      </c>
      <c r="O970">
        <v>2</v>
      </c>
      <c r="P970">
        <f t="shared" si="107"/>
        <v>2.5118864315095806E-6</v>
      </c>
      <c r="Q970">
        <f t="shared" si="106"/>
        <v>-12.894476520766656</v>
      </c>
      <c r="R970">
        <f>10^(L970/10)</f>
        <v>4.8671275452425308E-6</v>
      </c>
      <c r="S970">
        <f>LN(R970)</f>
        <v>-12.233006621324725</v>
      </c>
      <c r="T970">
        <v>7.5</v>
      </c>
      <c r="U970">
        <v>6.3</v>
      </c>
      <c r="V970">
        <f t="shared" si="108"/>
        <v>7.0384657419071095</v>
      </c>
      <c r="W970">
        <f t="shared" si="109"/>
        <v>0.1420764178826627</v>
      </c>
      <c r="X970">
        <f t="shared" si="110"/>
        <v>2.0185708518368994E-2</v>
      </c>
      <c r="Z970">
        <f ca="1">IF($F970=$Z$1,1,0)</f>
        <v>0</v>
      </c>
      <c r="AA970">
        <f ca="1">IF($I970=$AA$1,1,0)</f>
        <v>0</v>
      </c>
      <c r="AB970" t="str">
        <f t="shared" ca="1" si="111"/>
        <v/>
      </c>
      <c r="AC970" t="str">
        <f ca="1">IF(AND(Z970,AA970),C970,"")</f>
        <v/>
      </c>
      <c r="AD970" t="str">
        <f ca="1">IF(AND(AA970,Z970),D970,"")</f>
        <v/>
      </c>
      <c r="AE970" t="str">
        <f t="shared" ca="1" si="112"/>
        <v/>
      </c>
    </row>
    <row r="971" spans="1:31" x14ac:dyDescent="0.25">
      <c r="A971">
        <v>163500</v>
      </c>
      <c r="B971" s="1">
        <v>38759.142731481479</v>
      </c>
      <c r="C971">
        <v>1</v>
      </c>
      <c r="D971">
        <v>9</v>
      </c>
      <c r="E971">
        <v>45</v>
      </c>
      <c r="F971" t="s">
        <v>116</v>
      </c>
      <c r="G971">
        <v>-66</v>
      </c>
      <c r="H971">
        <v>1139653532617</v>
      </c>
      <c r="I971">
        <v>45</v>
      </c>
      <c r="J971" s="3">
        <v>42744</v>
      </c>
      <c r="K971">
        <v>-67</v>
      </c>
      <c r="L971">
        <v>-67.4578313253012</v>
      </c>
      <c r="M971">
        <v>83</v>
      </c>
      <c r="N971">
        <v>3.0575823576219299</v>
      </c>
      <c r="O971">
        <v>2</v>
      </c>
      <c r="P971">
        <f t="shared" si="107"/>
        <v>2.511886431509578E-7</v>
      </c>
      <c r="Q971">
        <f t="shared" si="106"/>
        <v>-15.197061613760702</v>
      </c>
      <c r="R971">
        <f>10^(L971/10)</f>
        <v>1.7956300612857103E-7</v>
      </c>
      <c r="S971">
        <f>LN(R971)</f>
        <v>-15.532739681534531</v>
      </c>
      <c r="T971">
        <v>33.5</v>
      </c>
      <c r="U971">
        <v>9.3000000000000007</v>
      </c>
      <c r="V971">
        <f t="shared" si="108"/>
        <v>32.501384585891103</v>
      </c>
      <c r="W971">
        <f t="shared" si="109"/>
        <v>3.0767919974526298E-2</v>
      </c>
      <c r="X971">
        <f t="shared" si="110"/>
        <v>9.4666489955885444E-4</v>
      </c>
      <c r="Z971">
        <f ca="1">IF($F971=$Z$1,1,0)</f>
        <v>0</v>
      </c>
      <c r="AA971">
        <f ca="1">IF($I971=$AA$1,1,0)</f>
        <v>0</v>
      </c>
      <c r="AB971" t="str">
        <f t="shared" ca="1" si="111"/>
        <v/>
      </c>
      <c r="AC971" t="str">
        <f ca="1">IF(AND(Z971,AA971),C971,"")</f>
        <v/>
      </c>
      <c r="AD971" t="str">
        <f ca="1">IF(AND(AA971,Z971),D971,"")</f>
        <v/>
      </c>
      <c r="AE971" t="str">
        <f t="shared" ca="1" si="112"/>
        <v/>
      </c>
    </row>
    <row r="972" spans="1:31" x14ac:dyDescent="0.25">
      <c r="A972">
        <v>163501</v>
      </c>
      <c r="B972" s="1">
        <v>38759.142731481479</v>
      </c>
      <c r="C972">
        <v>1</v>
      </c>
      <c r="D972">
        <v>9</v>
      </c>
      <c r="E972">
        <v>45</v>
      </c>
      <c r="F972" t="s">
        <v>113</v>
      </c>
      <c r="G972">
        <v>-67</v>
      </c>
      <c r="H972">
        <v>1139653532617</v>
      </c>
      <c r="I972">
        <v>45</v>
      </c>
      <c r="J972" s="3">
        <v>42744</v>
      </c>
      <c r="K972">
        <v>-66</v>
      </c>
      <c r="L972">
        <v>-66.223404255319195</v>
      </c>
      <c r="M972">
        <v>94</v>
      </c>
      <c r="N972">
        <v>2.5742908213078501</v>
      </c>
      <c r="O972">
        <v>3</v>
      </c>
      <c r="P972">
        <f t="shared" si="107"/>
        <v>1.9952623149688761E-7</v>
      </c>
      <c r="Q972">
        <f t="shared" si="106"/>
        <v>-15.427320123060108</v>
      </c>
      <c r="R972">
        <f>10^(L972/10)</f>
        <v>2.3859403095188411E-7</v>
      </c>
      <c r="S972">
        <f>LN(R972)</f>
        <v>-15.248502344561643</v>
      </c>
      <c r="T972">
        <v>12.8</v>
      </c>
      <c r="U972">
        <v>-2.8</v>
      </c>
      <c r="V972">
        <f t="shared" si="108"/>
        <v>16.687720036002521</v>
      </c>
      <c r="W972">
        <f t="shared" si="109"/>
        <v>5.992430349038539E-2</v>
      </c>
      <c r="X972">
        <f t="shared" si="110"/>
        <v>3.5909221488078145E-3</v>
      </c>
      <c r="Z972">
        <f ca="1">IF($F972=$Z$1,1,0)</f>
        <v>1</v>
      </c>
      <c r="AA972">
        <f ca="1">IF($I972=$AA$1,1,0)</f>
        <v>0</v>
      </c>
      <c r="AB972" t="str">
        <f t="shared" ca="1" si="111"/>
        <v/>
      </c>
      <c r="AC972" t="str">
        <f ca="1">IF(AND(Z972,AA972),C972,"")</f>
        <v/>
      </c>
      <c r="AD972" t="str">
        <f ca="1">IF(AND(AA972,Z972),D972,"")</f>
        <v/>
      </c>
      <c r="AE972" t="str">
        <f t="shared" ca="1" si="112"/>
        <v/>
      </c>
    </row>
    <row r="973" spans="1:31" x14ac:dyDescent="0.25">
      <c r="A973">
        <v>163502</v>
      </c>
      <c r="B973" s="1">
        <v>38759.142731481479</v>
      </c>
      <c r="C973">
        <v>1</v>
      </c>
      <c r="D973">
        <v>9</v>
      </c>
      <c r="E973">
        <v>45</v>
      </c>
      <c r="F973" t="s">
        <v>114</v>
      </c>
      <c r="G973">
        <v>-68</v>
      </c>
      <c r="H973">
        <v>1139653532617</v>
      </c>
      <c r="I973">
        <v>45</v>
      </c>
      <c r="J973" s="3">
        <v>42744</v>
      </c>
      <c r="K973">
        <v>-66</v>
      </c>
      <c r="L973">
        <v>-65.829545454545496</v>
      </c>
      <c r="M973">
        <v>88</v>
      </c>
      <c r="N973">
        <v>1.5254288329341701</v>
      </c>
      <c r="O973">
        <v>2</v>
      </c>
      <c r="P973">
        <f t="shared" si="107"/>
        <v>1.5848931924611122E-7</v>
      </c>
      <c r="Q973">
        <f t="shared" si="106"/>
        <v>-15.657578632359511</v>
      </c>
      <c r="R973">
        <f>10^(L973/10)</f>
        <v>2.6124347652430623E-7</v>
      </c>
      <c r="S973">
        <f>LN(R973)</f>
        <v>-15.157813004221042</v>
      </c>
      <c r="T973">
        <v>33.5</v>
      </c>
      <c r="U973">
        <v>2.8</v>
      </c>
      <c r="V973">
        <f t="shared" si="108"/>
        <v>33.08609980036934</v>
      </c>
      <c r="W973">
        <f t="shared" si="109"/>
        <v>3.0224172871195807E-2</v>
      </c>
      <c r="X973">
        <f t="shared" si="110"/>
        <v>9.1350062574792855E-4</v>
      </c>
      <c r="Z973">
        <f ca="1">IF($F973=$Z$1,1,0)</f>
        <v>0</v>
      </c>
      <c r="AA973">
        <f ca="1">IF($I973=$AA$1,1,0)</f>
        <v>0</v>
      </c>
      <c r="AB973" t="str">
        <f t="shared" ca="1" si="111"/>
        <v/>
      </c>
      <c r="AC973" t="str">
        <f ca="1">IF(AND(Z973,AA973),C973,"")</f>
        <v/>
      </c>
      <c r="AD973" t="str">
        <f ca="1">IF(AND(AA973,Z973),D973,"")</f>
        <v/>
      </c>
      <c r="AE973" t="str">
        <f t="shared" ca="1" si="112"/>
        <v/>
      </c>
    </row>
    <row r="974" spans="1:31" x14ac:dyDescent="0.25">
      <c r="A974">
        <v>164402</v>
      </c>
      <c r="B974" s="1">
        <v>38759.143425925926</v>
      </c>
      <c r="C974">
        <v>1</v>
      </c>
      <c r="D974">
        <v>9</v>
      </c>
      <c r="E974">
        <v>90.6</v>
      </c>
      <c r="F974" t="s">
        <v>115</v>
      </c>
      <c r="G974">
        <v>-47</v>
      </c>
      <c r="H974">
        <v>1139653592137</v>
      </c>
      <c r="I974">
        <v>90</v>
      </c>
      <c r="J974" s="3">
        <v>42744</v>
      </c>
      <c r="K974">
        <v>-43.5</v>
      </c>
      <c r="L974">
        <v>-45.042553191489397</v>
      </c>
      <c r="M974">
        <v>94</v>
      </c>
      <c r="N974">
        <v>3.6864030713782698</v>
      </c>
      <c r="O974">
        <v>6</v>
      </c>
      <c r="P974">
        <f t="shared" si="107"/>
        <v>1.9952623149688769E-5</v>
      </c>
      <c r="Q974">
        <f t="shared" si="106"/>
        <v>-10.822149937072016</v>
      </c>
      <c r="R974">
        <f>10^(L974/10)</f>
        <v>3.1314442255863467E-5</v>
      </c>
      <c r="S974">
        <f>LN(R974)</f>
        <v>-10.371431152911487</v>
      </c>
      <c r="T974">
        <v>2.5</v>
      </c>
      <c r="U974">
        <v>-0.8</v>
      </c>
      <c r="V974">
        <f t="shared" si="108"/>
        <v>9.9141313285632862</v>
      </c>
      <c r="W974">
        <f t="shared" si="109"/>
        <v>0.10086612400613779</v>
      </c>
      <c r="X974">
        <f t="shared" si="110"/>
        <v>1.0173974972021564E-2</v>
      </c>
      <c r="Z974">
        <f ca="1">IF($F974=$Z$1,1,0)</f>
        <v>0</v>
      </c>
      <c r="AA974">
        <f ca="1">IF($I974=$AA$1,1,0)</f>
        <v>0</v>
      </c>
      <c r="AB974" t="str">
        <f t="shared" ca="1" si="111"/>
        <v/>
      </c>
      <c r="AC974" t="str">
        <f ca="1">IF(AND(Z974,AA974),C974,"")</f>
        <v/>
      </c>
      <c r="AD974" t="str">
        <f ca="1">IF(AND(AA974,Z974),D974,"")</f>
        <v/>
      </c>
      <c r="AE974" t="str">
        <f t="shared" ca="1" si="112"/>
        <v/>
      </c>
    </row>
    <row r="975" spans="1:31" x14ac:dyDescent="0.25">
      <c r="A975">
        <v>164403</v>
      </c>
      <c r="B975" s="1">
        <v>38759.143425925926</v>
      </c>
      <c r="C975">
        <v>1</v>
      </c>
      <c r="D975">
        <v>9</v>
      </c>
      <c r="E975">
        <v>90.6</v>
      </c>
      <c r="F975" t="s">
        <v>117</v>
      </c>
      <c r="G975">
        <v>-50</v>
      </c>
      <c r="H975">
        <v>1139653592137</v>
      </c>
      <c r="I975">
        <v>90</v>
      </c>
      <c r="J975" s="3">
        <v>42744</v>
      </c>
      <c r="K975">
        <v>-50</v>
      </c>
      <c r="L975">
        <v>-51.275510204081598</v>
      </c>
      <c r="M975">
        <v>98</v>
      </c>
      <c r="N975">
        <v>3.9813498520256498</v>
      </c>
      <c r="O975">
        <v>7</v>
      </c>
      <c r="P975">
        <f t="shared" si="107"/>
        <v>1.0000000000000001E-5</v>
      </c>
      <c r="Q975">
        <f t="shared" si="106"/>
        <v>-11.512925464970229</v>
      </c>
      <c r="R975">
        <f>10^(L975/10)</f>
        <v>7.4550228614585451E-6</v>
      </c>
      <c r="S975">
        <f>LN(R975)</f>
        <v>-11.806622543158237</v>
      </c>
      <c r="T975">
        <v>1</v>
      </c>
      <c r="U975">
        <v>14</v>
      </c>
      <c r="V975">
        <f t="shared" si="108"/>
        <v>5</v>
      </c>
      <c r="W975">
        <f t="shared" si="109"/>
        <v>0.2</v>
      </c>
      <c r="X975">
        <f t="shared" si="110"/>
        <v>0.04</v>
      </c>
      <c r="Z975">
        <f ca="1">IF($F975=$Z$1,1,0)</f>
        <v>0</v>
      </c>
      <c r="AA975">
        <f ca="1">IF($I975=$AA$1,1,0)</f>
        <v>0</v>
      </c>
      <c r="AB975" t="str">
        <f t="shared" ca="1" si="111"/>
        <v/>
      </c>
      <c r="AC975" t="str">
        <f ca="1">IF(AND(Z975,AA975),C975,"")</f>
        <v/>
      </c>
      <c r="AD975" t="str">
        <f ca="1">IF(AND(AA975,Z975),D975,"")</f>
        <v/>
      </c>
      <c r="AE975" t="str">
        <f t="shared" ca="1" si="112"/>
        <v/>
      </c>
    </row>
    <row r="976" spans="1:31" x14ac:dyDescent="0.25">
      <c r="A976">
        <v>164404</v>
      </c>
      <c r="B976" s="1">
        <v>38759.143425925926</v>
      </c>
      <c r="C976">
        <v>1</v>
      </c>
      <c r="D976">
        <v>9</v>
      </c>
      <c r="E976">
        <v>90.6</v>
      </c>
      <c r="F976" t="s">
        <v>112</v>
      </c>
      <c r="G976">
        <v>-52</v>
      </c>
      <c r="H976">
        <v>1139653592137</v>
      </c>
      <c r="I976">
        <v>90</v>
      </c>
      <c r="J976" s="3">
        <v>42744</v>
      </c>
      <c r="K976">
        <v>-52</v>
      </c>
      <c r="L976">
        <v>-52.2545454545455</v>
      </c>
      <c r="M976">
        <v>110</v>
      </c>
      <c r="N976">
        <v>2.27243701232381</v>
      </c>
      <c r="O976">
        <v>2</v>
      </c>
      <c r="P976">
        <f t="shared" si="107"/>
        <v>6.3095734448019212E-6</v>
      </c>
      <c r="Q976">
        <f t="shared" si="106"/>
        <v>-11.973442483569039</v>
      </c>
      <c r="R976">
        <f>10^(L976/10)</f>
        <v>5.9503903204563706E-6</v>
      </c>
      <c r="S976">
        <f>LN(R976)</f>
        <v>-12.032053740481626</v>
      </c>
      <c r="T976">
        <v>7.5</v>
      </c>
      <c r="U976">
        <v>6.3</v>
      </c>
      <c r="V976">
        <f t="shared" si="108"/>
        <v>7.0384657419071095</v>
      </c>
      <c r="W976">
        <f t="shared" si="109"/>
        <v>0.1420764178826627</v>
      </c>
      <c r="X976">
        <f t="shared" si="110"/>
        <v>2.0185708518368994E-2</v>
      </c>
      <c r="Z976">
        <f ca="1">IF($F976=$Z$1,1,0)</f>
        <v>0</v>
      </c>
      <c r="AA976">
        <f ca="1">IF($I976=$AA$1,1,0)</f>
        <v>0</v>
      </c>
      <c r="AB976" t="str">
        <f t="shared" ca="1" si="111"/>
        <v/>
      </c>
      <c r="AC976" t="str">
        <f ca="1">IF(AND(Z976,AA976),C976,"")</f>
        <v/>
      </c>
      <c r="AD976" t="str">
        <f ca="1">IF(AND(AA976,Z976),D976,"")</f>
        <v/>
      </c>
      <c r="AE976" t="str">
        <f t="shared" ca="1" si="112"/>
        <v/>
      </c>
    </row>
    <row r="977" spans="1:31" x14ac:dyDescent="0.25">
      <c r="A977">
        <v>164406</v>
      </c>
      <c r="B977" s="1">
        <v>38759.143425925926</v>
      </c>
      <c r="C977">
        <v>1</v>
      </c>
      <c r="D977">
        <v>9</v>
      </c>
      <c r="E977">
        <v>90.6</v>
      </c>
      <c r="F977" t="s">
        <v>113</v>
      </c>
      <c r="G977">
        <v>-69</v>
      </c>
      <c r="H977">
        <v>1139653592137</v>
      </c>
      <c r="I977">
        <v>90</v>
      </c>
      <c r="J977" s="3">
        <v>42744</v>
      </c>
      <c r="K977">
        <v>-65</v>
      </c>
      <c r="L977">
        <v>-65.609195402298894</v>
      </c>
      <c r="M977">
        <v>87</v>
      </c>
      <c r="N977">
        <v>2.2379201403082298</v>
      </c>
      <c r="O977">
        <v>3</v>
      </c>
      <c r="P977">
        <f t="shared" si="107"/>
        <v>1.2589254117941651E-7</v>
      </c>
      <c r="Q977">
        <f t="shared" si="106"/>
        <v>-15.887837141658917</v>
      </c>
      <c r="R977">
        <f>10^(L977/10)</f>
        <v>2.7484032901579014E-7</v>
      </c>
      <c r="S977">
        <f>LN(R977)</f>
        <v>-15.107075529666693</v>
      </c>
      <c r="T977">
        <v>12.8</v>
      </c>
      <c r="U977">
        <v>-2.8</v>
      </c>
      <c r="V977">
        <f t="shared" si="108"/>
        <v>16.687720036002521</v>
      </c>
      <c r="W977">
        <f t="shared" si="109"/>
        <v>5.992430349038539E-2</v>
      </c>
      <c r="X977">
        <f t="shared" si="110"/>
        <v>3.5909221488078145E-3</v>
      </c>
      <c r="Z977">
        <f ca="1">IF($F977=$Z$1,1,0)</f>
        <v>1</v>
      </c>
      <c r="AA977">
        <f ca="1">IF($I977=$AA$1,1,0)</f>
        <v>0</v>
      </c>
      <c r="AB977" t="str">
        <f t="shared" ca="1" si="111"/>
        <v/>
      </c>
      <c r="AC977" t="str">
        <f ca="1">IF(AND(Z977,AA977),C977,"")</f>
        <v/>
      </c>
      <c r="AD977" t="str">
        <f ca="1">IF(AND(AA977,Z977),D977,"")</f>
        <v/>
      </c>
      <c r="AE977" t="str">
        <f t="shared" ca="1" si="112"/>
        <v/>
      </c>
    </row>
    <row r="978" spans="1:31" x14ac:dyDescent="0.25">
      <c r="A978">
        <v>164411</v>
      </c>
      <c r="B978" s="1">
        <v>38759.143425925926</v>
      </c>
      <c r="C978">
        <v>1</v>
      </c>
      <c r="D978">
        <v>9</v>
      </c>
      <c r="E978">
        <v>90.6</v>
      </c>
      <c r="F978" t="s">
        <v>116</v>
      </c>
      <c r="G978">
        <v>-61</v>
      </c>
      <c r="H978">
        <v>1139653592389</v>
      </c>
      <c r="I978">
        <v>90</v>
      </c>
      <c r="J978" s="3">
        <v>42744</v>
      </c>
      <c r="K978">
        <v>-63</v>
      </c>
      <c r="L978">
        <v>-62.383720930232599</v>
      </c>
      <c r="M978">
        <v>86</v>
      </c>
      <c r="N978">
        <v>1.5580425475664501</v>
      </c>
      <c r="O978">
        <v>1.75</v>
      </c>
      <c r="P978">
        <f t="shared" si="107"/>
        <v>7.9432823472428114E-7</v>
      </c>
      <c r="Q978">
        <f t="shared" si="106"/>
        <v>-14.045769067263679</v>
      </c>
      <c r="R978">
        <f>10^(L978/10)</f>
        <v>5.7760096079356005E-7</v>
      </c>
      <c r="S978">
        <f>LN(R978)</f>
        <v>-14.364382585945425</v>
      </c>
      <c r="T978">
        <v>33.5</v>
      </c>
      <c r="U978">
        <v>9.3000000000000007</v>
      </c>
      <c r="V978">
        <f t="shared" si="108"/>
        <v>32.501384585891103</v>
      </c>
      <c r="W978">
        <f t="shared" si="109"/>
        <v>3.0767919974526298E-2</v>
      </c>
      <c r="X978">
        <f t="shared" si="110"/>
        <v>9.4666489955885444E-4</v>
      </c>
      <c r="Z978">
        <f ca="1">IF($F978=$Z$1,1,0)</f>
        <v>0</v>
      </c>
      <c r="AA978">
        <f ca="1">IF($I978=$AA$1,1,0)</f>
        <v>0</v>
      </c>
      <c r="AB978" t="str">
        <f t="shared" ca="1" si="111"/>
        <v/>
      </c>
      <c r="AC978" t="str">
        <f ca="1">IF(AND(Z978,AA978),C978,"")</f>
        <v/>
      </c>
      <c r="AD978" t="str">
        <f ca="1">IF(AND(AA978,Z978),D978,"")</f>
        <v/>
      </c>
      <c r="AE978" t="str">
        <f t="shared" ca="1" si="112"/>
        <v/>
      </c>
    </row>
    <row r="979" spans="1:31" x14ac:dyDescent="0.25">
      <c r="A979">
        <v>164412</v>
      </c>
      <c r="B979" s="1">
        <v>38759.143425925926</v>
      </c>
      <c r="C979">
        <v>1</v>
      </c>
      <c r="D979">
        <v>9</v>
      </c>
      <c r="E979">
        <v>90.6</v>
      </c>
      <c r="F979" t="s">
        <v>114</v>
      </c>
      <c r="G979">
        <v>-66</v>
      </c>
      <c r="H979">
        <v>1139653592389</v>
      </c>
      <c r="I979">
        <v>90</v>
      </c>
      <c r="J979" s="3">
        <v>42744</v>
      </c>
      <c r="K979">
        <v>-62</v>
      </c>
      <c r="L979">
        <v>-62.210526315789501</v>
      </c>
      <c r="M979">
        <v>76</v>
      </c>
      <c r="N979">
        <v>1.9274562820718499</v>
      </c>
      <c r="O979">
        <v>2</v>
      </c>
      <c r="P979">
        <f t="shared" si="107"/>
        <v>2.511886431509578E-7</v>
      </c>
      <c r="Q979">
        <f t="shared" si="106"/>
        <v>-15.197061613760702</v>
      </c>
      <c r="R979">
        <f>10^(L979/10)</f>
        <v>6.0110088644055411E-7</v>
      </c>
      <c r="S979">
        <f>LN(R979)</f>
        <v>-14.32450305220507</v>
      </c>
      <c r="T979">
        <v>33.5</v>
      </c>
      <c r="U979">
        <v>2.8</v>
      </c>
      <c r="V979">
        <f t="shared" si="108"/>
        <v>33.08609980036934</v>
      </c>
      <c r="W979">
        <f t="shared" si="109"/>
        <v>3.0224172871195807E-2</v>
      </c>
      <c r="X979">
        <f t="shared" si="110"/>
        <v>9.1350062574792855E-4</v>
      </c>
      <c r="Z979">
        <f ca="1">IF($F979=$Z$1,1,0)</f>
        <v>0</v>
      </c>
      <c r="AA979">
        <f ca="1">IF($I979=$AA$1,1,0)</f>
        <v>0</v>
      </c>
      <c r="AB979" t="str">
        <f t="shared" ca="1" si="111"/>
        <v/>
      </c>
      <c r="AC979" t="str">
        <f ca="1">IF(AND(Z979,AA979),C979,"")</f>
        <v/>
      </c>
      <c r="AD979" t="str">
        <f ca="1">IF(AND(AA979,Z979),D979,"")</f>
        <v/>
      </c>
      <c r="AE979" t="str">
        <f t="shared" ca="1" si="112"/>
        <v/>
      </c>
    </row>
    <row r="980" spans="1:31" x14ac:dyDescent="0.25">
      <c r="A980">
        <v>165278</v>
      </c>
      <c r="B980" s="1">
        <v>38759.143923611111</v>
      </c>
      <c r="C980">
        <v>1</v>
      </c>
      <c r="D980">
        <v>9</v>
      </c>
      <c r="E980">
        <v>135.1</v>
      </c>
      <c r="F980" t="s">
        <v>117</v>
      </c>
      <c r="G980">
        <v>-49</v>
      </c>
      <c r="H980">
        <v>1139653635168</v>
      </c>
      <c r="I980">
        <v>135</v>
      </c>
      <c r="J980" s="3">
        <v>42744</v>
      </c>
      <c r="K980">
        <v>-47</v>
      </c>
      <c r="L980">
        <v>-47.897196261682197</v>
      </c>
      <c r="M980">
        <v>107</v>
      </c>
      <c r="N980">
        <v>2.7504187655057701</v>
      </c>
      <c r="O980">
        <v>3.5</v>
      </c>
      <c r="P980">
        <f t="shared" si="107"/>
        <v>1.2589254117941658E-5</v>
      </c>
      <c r="Q980">
        <f t="shared" si="106"/>
        <v>-11.282666955670825</v>
      </c>
      <c r="R980">
        <f>10^(L980/10)</f>
        <v>1.6228574510321946E-5</v>
      </c>
      <c r="S980">
        <f>LN(R980)</f>
        <v>-11.028737010835956</v>
      </c>
      <c r="T980">
        <v>1</v>
      </c>
      <c r="U980">
        <v>14</v>
      </c>
      <c r="V980">
        <f t="shared" si="108"/>
        <v>5</v>
      </c>
      <c r="W980">
        <f t="shared" si="109"/>
        <v>0.2</v>
      </c>
      <c r="X980">
        <f t="shared" si="110"/>
        <v>0.04</v>
      </c>
      <c r="Z980">
        <f ca="1">IF($F980=$Z$1,1,0)</f>
        <v>0</v>
      </c>
      <c r="AA980">
        <f ca="1">IF($I980=$AA$1,1,0)</f>
        <v>0</v>
      </c>
      <c r="AB980" t="str">
        <f t="shared" ca="1" si="111"/>
        <v/>
      </c>
      <c r="AC980" t="str">
        <f ca="1">IF(AND(Z980,AA980),C980,"")</f>
        <v/>
      </c>
      <c r="AD980" t="str">
        <f ca="1">IF(AND(AA980,Z980),D980,"")</f>
        <v/>
      </c>
      <c r="AE980" t="str">
        <f t="shared" ca="1" si="112"/>
        <v/>
      </c>
    </row>
    <row r="981" spans="1:31" x14ac:dyDescent="0.25">
      <c r="A981">
        <v>165279</v>
      </c>
      <c r="B981" s="1">
        <v>38759.143923611111</v>
      </c>
      <c r="C981">
        <v>1</v>
      </c>
      <c r="D981">
        <v>9</v>
      </c>
      <c r="E981">
        <v>135.1</v>
      </c>
      <c r="F981" t="s">
        <v>112</v>
      </c>
      <c r="G981">
        <v>-50</v>
      </c>
      <c r="H981">
        <v>1139653635168</v>
      </c>
      <c r="I981">
        <v>135</v>
      </c>
      <c r="J981" s="3">
        <v>42744</v>
      </c>
      <c r="K981">
        <v>-57</v>
      </c>
      <c r="L981">
        <v>-55.954545454545503</v>
      </c>
      <c r="M981">
        <v>110</v>
      </c>
      <c r="N981">
        <v>3.4809741429883498</v>
      </c>
      <c r="O981">
        <v>5</v>
      </c>
      <c r="P981">
        <f t="shared" si="107"/>
        <v>1.0000000000000001E-5</v>
      </c>
      <c r="Q981">
        <f t="shared" si="106"/>
        <v>-11.512925464970229</v>
      </c>
      <c r="R981">
        <f>10^(L981/10)</f>
        <v>2.5383146395819334E-6</v>
      </c>
      <c r="S981">
        <f>LN(R981)</f>
        <v>-12.884010224889423</v>
      </c>
      <c r="T981">
        <v>7.5</v>
      </c>
      <c r="U981">
        <v>6.3</v>
      </c>
      <c r="V981">
        <f t="shared" si="108"/>
        <v>7.0384657419071095</v>
      </c>
      <c r="W981">
        <f t="shared" si="109"/>
        <v>0.1420764178826627</v>
      </c>
      <c r="X981">
        <f t="shared" si="110"/>
        <v>2.0185708518368994E-2</v>
      </c>
      <c r="Z981">
        <f ca="1">IF($F981=$Z$1,1,0)</f>
        <v>0</v>
      </c>
      <c r="AA981">
        <f ca="1">IF($I981=$AA$1,1,0)</f>
        <v>0</v>
      </c>
      <c r="AB981" t="str">
        <f t="shared" ca="1" si="111"/>
        <v/>
      </c>
      <c r="AC981" t="str">
        <f ca="1">IF(AND(Z981,AA981),C981,"")</f>
        <v/>
      </c>
      <c r="AD981" t="str">
        <f ca="1">IF(AND(AA981,Z981),D981,"")</f>
        <v/>
      </c>
      <c r="AE981" t="str">
        <f t="shared" ca="1" si="112"/>
        <v/>
      </c>
    </row>
    <row r="982" spans="1:31" x14ac:dyDescent="0.25">
      <c r="A982">
        <v>165280</v>
      </c>
      <c r="B982" s="1">
        <v>38759.143923611111</v>
      </c>
      <c r="C982">
        <v>1</v>
      </c>
      <c r="D982">
        <v>9</v>
      </c>
      <c r="E982">
        <v>135.1</v>
      </c>
      <c r="F982" t="s">
        <v>113</v>
      </c>
      <c r="G982">
        <v>-70</v>
      </c>
      <c r="H982">
        <v>1139653635168</v>
      </c>
      <c r="I982">
        <v>135</v>
      </c>
      <c r="J982" s="3">
        <v>42744</v>
      </c>
      <c r="K982">
        <v>-69</v>
      </c>
      <c r="L982">
        <v>-69.3333333333333</v>
      </c>
      <c r="M982">
        <v>99</v>
      </c>
      <c r="N982">
        <v>2.59512887494071</v>
      </c>
      <c r="O982">
        <v>3</v>
      </c>
      <c r="P982">
        <f t="shared" si="107"/>
        <v>9.9999999999999995E-8</v>
      </c>
      <c r="Q982">
        <f t="shared" si="106"/>
        <v>-16.11809565095832</v>
      </c>
      <c r="R982">
        <f>10^(L982/10)</f>
        <v>1.1659144011798378E-7</v>
      </c>
      <c r="S982">
        <f>LN(R982)</f>
        <v>-15.964589978092045</v>
      </c>
      <c r="T982">
        <v>12.8</v>
      </c>
      <c r="U982">
        <v>-2.8</v>
      </c>
      <c r="V982">
        <f t="shared" si="108"/>
        <v>16.687720036002521</v>
      </c>
      <c r="W982">
        <f t="shared" si="109"/>
        <v>5.992430349038539E-2</v>
      </c>
      <c r="X982">
        <f t="shared" si="110"/>
        <v>3.5909221488078145E-3</v>
      </c>
      <c r="Z982">
        <f ca="1">IF($F982=$Z$1,1,0)</f>
        <v>1</v>
      </c>
      <c r="AA982">
        <f ca="1">IF($I982=$AA$1,1,0)</f>
        <v>0</v>
      </c>
      <c r="AB982" t="str">
        <f t="shared" ca="1" si="111"/>
        <v/>
      </c>
      <c r="AC982" t="str">
        <f ca="1">IF(AND(Z982,AA982),C982,"")</f>
        <v/>
      </c>
      <c r="AD982" t="str">
        <f ca="1">IF(AND(AA982,Z982),D982,"")</f>
        <v/>
      </c>
      <c r="AE982" t="str">
        <f t="shared" ca="1" si="112"/>
        <v/>
      </c>
    </row>
    <row r="983" spans="1:31" x14ac:dyDescent="0.25">
      <c r="A983">
        <v>165284</v>
      </c>
      <c r="B983" s="1">
        <v>38759.143923611111</v>
      </c>
      <c r="C983">
        <v>1</v>
      </c>
      <c r="D983">
        <v>9</v>
      </c>
      <c r="E983">
        <v>135.1</v>
      </c>
      <c r="F983" t="s">
        <v>115</v>
      </c>
      <c r="G983">
        <v>-50</v>
      </c>
      <c r="H983">
        <v>1139653635420</v>
      </c>
      <c r="I983">
        <v>135</v>
      </c>
      <c r="J983" s="3">
        <v>42744</v>
      </c>
      <c r="K983">
        <v>-47.5</v>
      </c>
      <c r="L983">
        <v>-47.0104166666667</v>
      </c>
      <c r="M983">
        <v>96</v>
      </c>
      <c r="N983">
        <v>3.2460333418097198</v>
      </c>
      <c r="O983">
        <v>5</v>
      </c>
      <c r="P983">
        <f t="shared" si="107"/>
        <v>1.0000000000000001E-5</v>
      </c>
      <c r="Q983">
        <f t="shared" si="106"/>
        <v>-11.512925464970229</v>
      </c>
      <c r="R983">
        <f>10^(L983/10)</f>
        <v>1.9904823608671607E-5</v>
      </c>
      <c r="S983">
        <f>LN(R983)</f>
        <v>-10.82454846321056</v>
      </c>
      <c r="T983">
        <v>2.5</v>
      </c>
      <c r="U983">
        <v>-0.8</v>
      </c>
      <c r="V983">
        <f t="shared" si="108"/>
        <v>9.9141313285632862</v>
      </c>
      <c r="W983">
        <f t="shared" si="109"/>
        <v>0.10086612400613779</v>
      </c>
      <c r="X983">
        <f t="shared" si="110"/>
        <v>1.0173974972021564E-2</v>
      </c>
      <c r="Z983">
        <f ca="1">IF($F983=$Z$1,1,0)</f>
        <v>0</v>
      </c>
      <c r="AA983">
        <f ca="1">IF($I983=$AA$1,1,0)</f>
        <v>0</v>
      </c>
      <c r="AB983" t="str">
        <f t="shared" ca="1" si="111"/>
        <v/>
      </c>
      <c r="AC983" t="str">
        <f ca="1">IF(AND(Z983,AA983),C983,"")</f>
        <v/>
      </c>
      <c r="AD983" t="str">
        <f ca="1">IF(AND(AA983,Z983),D983,"")</f>
        <v/>
      </c>
      <c r="AE983" t="str">
        <f t="shared" ca="1" si="112"/>
        <v/>
      </c>
    </row>
    <row r="984" spans="1:31" x14ac:dyDescent="0.25">
      <c r="A984">
        <v>165285</v>
      </c>
      <c r="B984" s="1">
        <v>38759.143923611111</v>
      </c>
      <c r="C984">
        <v>1</v>
      </c>
      <c r="D984">
        <v>9</v>
      </c>
      <c r="E984">
        <v>135.1</v>
      </c>
      <c r="F984" t="s">
        <v>116</v>
      </c>
      <c r="G984">
        <v>-62</v>
      </c>
      <c r="H984">
        <v>1139653635420</v>
      </c>
      <c r="I984">
        <v>135</v>
      </c>
      <c r="J984" s="3">
        <v>42744</v>
      </c>
      <c r="K984">
        <v>-63</v>
      </c>
      <c r="L984">
        <v>-64.168831168831204</v>
      </c>
      <c r="M984">
        <v>77</v>
      </c>
      <c r="N984">
        <v>2.2147983002058398</v>
      </c>
      <c r="O984">
        <v>4</v>
      </c>
      <c r="P984">
        <f t="shared" si="107"/>
        <v>6.3095734448019254E-7</v>
      </c>
      <c r="Q984">
        <f t="shared" si="106"/>
        <v>-14.276027576563084</v>
      </c>
      <c r="R984">
        <f>10^(L984/10)</f>
        <v>3.8292778807771265E-7</v>
      </c>
      <c r="S984">
        <f>LN(R984)</f>
        <v>-14.775419408420243</v>
      </c>
      <c r="T984">
        <v>33.5</v>
      </c>
      <c r="U984">
        <v>9.3000000000000007</v>
      </c>
      <c r="V984">
        <f t="shared" si="108"/>
        <v>32.501384585891103</v>
      </c>
      <c r="W984">
        <f t="shared" si="109"/>
        <v>3.0767919974526298E-2</v>
      </c>
      <c r="X984">
        <f t="shared" si="110"/>
        <v>9.4666489955885444E-4</v>
      </c>
      <c r="Z984">
        <f ca="1">IF($F984=$Z$1,1,0)</f>
        <v>0</v>
      </c>
      <c r="AA984">
        <f ca="1">IF($I984=$AA$1,1,0)</f>
        <v>0</v>
      </c>
      <c r="AB984" t="str">
        <f t="shared" ca="1" si="111"/>
        <v/>
      </c>
      <c r="AC984" t="str">
        <f ca="1">IF(AND(Z984,AA984),C984,"")</f>
        <v/>
      </c>
      <c r="AD984" t="str">
        <f ca="1">IF(AND(AA984,Z984),D984,"")</f>
        <v/>
      </c>
      <c r="AE984" t="str">
        <f t="shared" ca="1" si="112"/>
        <v/>
      </c>
    </row>
    <row r="985" spans="1:31" x14ac:dyDescent="0.25">
      <c r="A985">
        <v>165294</v>
      </c>
      <c r="B985" s="1">
        <v>38759.143923611111</v>
      </c>
      <c r="C985">
        <v>1</v>
      </c>
      <c r="D985">
        <v>9</v>
      </c>
      <c r="E985">
        <v>135.1</v>
      </c>
      <c r="F985" t="s">
        <v>114</v>
      </c>
      <c r="G985">
        <v>-68</v>
      </c>
      <c r="H985">
        <v>1139653635672</v>
      </c>
      <c r="I985">
        <v>135</v>
      </c>
      <c r="J985" s="3">
        <v>42744</v>
      </c>
      <c r="K985">
        <v>-70</v>
      </c>
      <c r="L985">
        <v>-69.392405063291093</v>
      </c>
      <c r="M985">
        <v>79</v>
      </c>
      <c r="N985">
        <v>1.5641637523215399</v>
      </c>
      <c r="O985">
        <v>1.5</v>
      </c>
      <c r="P985">
        <f t="shared" si="107"/>
        <v>1.5848931924611122E-7</v>
      </c>
      <c r="Q985">
        <f t="shared" si="106"/>
        <v>-15.657578632359511</v>
      </c>
      <c r="R985">
        <f>10^(L985/10)</f>
        <v>1.1501632678993403E-7</v>
      </c>
      <c r="S985">
        <f>LN(R985)</f>
        <v>-15.978191746573861</v>
      </c>
      <c r="T985">
        <v>33.5</v>
      </c>
      <c r="U985">
        <v>2.8</v>
      </c>
      <c r="V985">
        <f t="shared" si="108"/>
        <v>33.08609980036934</v>
      </c>
      <c r="W985">
        <f t="shared" si="109"/>
        <v>3.0224172871195807E-2</v>
      </c>
      <c r="X985">
        <f t="shared" si="110"/>
        <v>9.1350062574792855E-4</v>
      </c>
      <c r="Z985">
        <f ca="1">IF($F985=$Z$1,1,0)</f>
        <v>0</v>
      </c>
      <c r="AA985">
        <f ca="1">IF($I985=$AA$1,1,0)</f>
        <v>0</v>
      </c>
      <c r="AB985" t="str">
        <f t="shared" ca="1" si="111"/>
        <v/>
      </c>
      <c r="AC985" t="str">
        <f ca="1">IF(AND(Z985,AA985),C985,"")</f>
        <v/>
      </c>
      <c r="AD985" t="str">
        <f ca="1">IF(AND(AA985,Z985),D985,"")</f>
        <v/>
      </c>
      <c r="AE985" t="str">
        <f t="shared" ca="1" si="112"/>
        <v/>
      </c>
    </row>
    <row r="986" spans="1:31" x14ac:dyDescent="0.25">
      <c r="A986">
        <v>166144</v>
      </c>
      <c r="B986" s="1">
        <v>38759.144583333335</v>
      </c>
      <c r="C986">
        <v>1</v>
      </c>
      <c r="D986">
        <v>9</v>
      </c>
      <c r="E986">
        <v>180</v>
      </c>
      <c r="F986" t="s">
        <v>117</v>
      </c>
      <c r="G986">
        <v>-52</v>
      </c>
      <c r="H986">
        <v>1139653692447</v>
      </c>
      <c r="I986">
        <v>180</v>
      </c>
      <c r="J986" s="3">
        <v>42744</v>
      </c>
      <c r="K986">
        <v>-49</v>
      </c>
      <c r="L986">
        <v>-49.54</v>
      </c>
      <c r="M986">
        <v>100</v>
      </c>
      <c r="N986">
        <v>1.2746162028808801</v>
      </c>
      <c r="O986">
        <v>1.25</v>
      </c>
      <c r="P986">
        <f t="shared" si="107"/>
        <v>6.3095734448019212E-6</v>
      </c>
      <c r="Q986">
        <f t="shared" si="106"/>
        <v>-11.973442483569039</v>
      </c>
      <c r="R986">
        <f>10^(L986/10)</f>
        <v>1.1117317272815913E-5</v>
      </c>
      <c r="S986">
        <f>LN(R986)</f>
        <v>-11.407006550692502</v>
      </c>
      <c r="T986">
        <v>1</v>
      </c>
      <c r="U986">
        <v>14</v>
      </c>
      <c r="V986">
        <f t="shared" si="108"/>
        <v>5</v>
      </c>
      <c r="W986">
        <f t="shared" si="109"/>
        <v>0.2</v>
      </c>
      <c r="X986">
        <f t="shared" si="110"/>
        <v>0.04</v>
      </c>
      <c r="Z986">
        <f ca="1">IF($F986=$Z$1,1,0)</f>
        <v>0</v>
      </c>
      <c r="AA986">
        <f ca="1">IF($I986=$AA$1,1,0)</f>
        <v>0</v>
      </c>
      <c r="AB986" t="str">
        <f t="shared" ca="1" si="111"/>
        <v/>
      </c>
      <c r="AC986" t="str">
        <f ca="1">IF(AND(Z986,AA986),C986,"")</f>
        <v/>
      </c>
      <c r="AD986" t="str">
        <f ca="1">IF(AND(AA986,Z986),D986,"")</f>
        <v/>
      </c>
      <c r="AE986" t="str">
        <f t="shared" ca="1" si="112"/>
        <v/>
      </c>
    </row>
    <row r="987" spans="1:31" x14ac:dyDescent="0.25">
      <c r="A987">
        <v>166145</v>
      </c>
      <c r="B987" s="1">
        <v>38759.144583333335</v>
      </c>
      <c r="C987">
        <v>1</v>
      </c>
      <c r="D987">
        <v>9</v>
      </c>
      <c r="E987">
        <v>180</v>
      </c>
      <c r="F987" t="s">
        <v>112</v>
      </c>
      <c r="G987">
        <v>-55</v>
      </c>
      <c r="H987">
        <v>1139653692447</v>
      </c>
      <c r="I987">
        <v>180</v>
      </c>
      <c r="J987" s="3">
        <v>42744</v>
      </c>
      <c r="K987">
        <v>-50</v>
      </c>
      <c r="L987">
        <v>-50.290909090909103</v>
      </c>
      <c r="M987">
        <v>110</v>
      </c>
      <c r="N987">
        <v>1.4421279800786699</v>
      </c>
      <c r="O987">
        <v>2</v>
      </c>
      <c r="P987">
        <f t="shared" si="107"/>
        <v>3.1622776601683767E-6</v>
      </c>
      <c r="Q987">
        <f t="shared" si="106"/>
        <v>-12.664218011467252</v>
      </c>
      <c r="R987">
        <f>10^(L987/10)</f>
        <v>9.3520988998859559E-6</v>
      </c>
      <c r="S987">
        <f>LN(R987)</f>
        <v>-11.579909758584604</v>
      </c>
      <c r="T987">
        <v>7.5</v>
      </c>
      <c r="U987">
        <v>6.3</v>
      </c>
      <c r="V987">
        <f t="shared" si="108"/>
        <v>7.0384657419071095</v>
      </c>
      <c r="W987">
        <f t="shared" si="109"/>
        <v>0.1420764178826627</v>
      </c>
      <c r="X987">
        <f t="shared" si="110"/>
        <v>2.0185708518368994E-2</v>
      </c>
      <c r="Z987">
        <f ca="1">IF($F987=$Z$1,1,0)</f>
        <v>0</v>
      </c>
      <c r="AA987">
        <f ca="1">IF($I987=$AA$1,1,0)</f>
        <v>0</v>
      </c>
      <c r="AB987" t="str">
        <f t="shared" ca="1" si="111"/>
        <v/>
      </c>
      <c r="AC987" t="str">
        <f ca="1">IF(AND(Z987,AA987),C987,"")</f>
        <v/>
      </c>
      <c r="AD987" t="str">
        <f ca="1">IF(AND(AA987,Z987),D987,"")</f>
        <v/>
      </c>
      <c r="AE987" t="str">
        <f t="shared" ca="1" si="112"/>
        <v/>
      </c>
    </row>
    <row r="988" spans="1:31" x14ac:dyDescent="0.25">
      <c r="A988">
        <v>166146</v>
      </c>
      <c r="B988" s="1">
        <v>38759.144583333335</v>
      </c>
      <c r="C988">
        <v>1</v>
      </c>
      <c r="D988">
        <v>9</v>
      </c>
      <c r="E988">
        <v>180</v>
      </c>
      <c r="F988" t="s">
        <v>115</v>
      </c>
      <c r="G988">
        <v>-57</v>
      </c>
      <c r="H988">
        <v>1139653692447</v>
      </c>
      <c r="I988">
        <v>180</v>
      </c>
      <c r="J988" s="3">
        <v>42744</v>
      </c>
      <c r="K988">
        <v>-51</v>
      </c>
      <c r="L988">
        <v>-51.210526315789501</v>
      </c>
      <c r="M988">
        <v>95</v>
      </c>
      <c r="N988">
        <v>3.10077113553039</v>
      </c>
      <c r="O988">
        <v>5</v>
      </c>
      <c r="P988">
        <f t="shared" si="107"/>
        <v>1.9952623149688749E-6</v>
      </c>
      <c r="Q988">
        <f t="shared" si="106"/>
        <v>-13.124735030066063</v>
      </c>
      <c r="R988">
        <f>10^(L988/10)</f>
        <v>7.5674118099201358E-6</v>
      </c>
      <c r="S988">
        <f>LN(R988)</f>
        <v>-11.79165944991162</v>
      </c>
      <c r="T988">
        <v>2.5</v>
      </c>
      <c r="U988">
        <v>-0.8</v>
      </c>
      <c r="V988">
        <f t="shared" si="108"/>
        <v>9.9141313285632862</v>
      </c>
      <c r="W988">
        <f t="shared" si="109"/>
        <v>0.10086612400613779</v>
      </c>
      <c r="X988">
        <f t="shared" si="110"/>
        <v>1.0173974972021564E-2</v>
      </c>
      <c r="Z988">
        <f ca="1">IF($F988=$Z$1,1,0)</f>
        <v>0</v>
      </c>
      <c r="AA988">
        <f ca="1">IF($I988=$AA$1,1,0)</f>
        <v>0</v>
      </c>
      <c r="AB988" t="str">
        <f t="shared" ca="1" si="111"/>
        <v/>
      </c>
      <c r="AC988" t="str">
        <f ca="1">IF(AND(Z988,AA988),C988,"")</f>
        <v/>
      </c>
      <c r="AD988" t="str">
        <f ca="1">IF(AND(AA988,Z988),D988,"")</f>
        <v/>
      </c>
      <c r="AE988" t="str">
        <f t="shared" ca="1" si="112"/>
        <v/>
      </c>
    </row>
    <row r="989" spans="1:31" x14ac:dyDescent="0.25">
      <c r="A989">
        <v>166147</v>
      </c>
      <c r="B989" s="1">
        <v>38759.144583333335</v>
      </c>
      <c r="C989">
        <v>1</v>
      </c>
      <c r="D989">
        <v>9</v>
      </c>
      <c r="E989">
        <v>180</v>
      </c>
      <c r="F989" t="s">
        <v>113</v>
      </c>
      <c r="G989">
        <v>-64</v>
      </c>
      <c r="H989">
        <v>1139653692447</v>
      </c>
      <c r="I989">
        <v>180</v>
      </c>
      <c r="J989" s="3">
        <v>42744</v>
      </c>
      <c r="K989">
        <v>-65</v>
      </c>
      <c r="L989">
        <v>-64.509615384615401</v>
      </c>
      <c r="M989">
        <v>104</v>
      </c>
      <c r="N989">
        <v>2.17217707581427</v>
      </c>
      <c r="O989">
        <v>3</v>
      </c>
      <c r="P989">
        <f t="shared" si="107"/>
        <v>3.9810717055349618E-7</v>
      </c>
      <c r="Q989">
        <f t="shared" si="106"/>
        <v>-14.736544595161895</v>
      </c>
      <c r="R989">
        <f>10^(L989/10)</f>
        <v>3.5402869281785729E-7</v>
      </c>
      <c r="S989">
        <f>LN(R989)</f>
        <v>-14.853887873939478</v>
      </c>
      <c r="T989">
        <v>12.8</v>
      </c>
      <c r="U989">
        <v>-2.8</v>
      </c>
      <c r="V989">
        <f t="shared" si="108"/>
        <v>16.687720036002521</v>
      </c>
      <c r="W989">
        <f t="shared" si="109"/>
        <v>5.992430349038539E-2</v>
      </c>
      <c r="X989">
        <f t="shared" si="110"/>
        <v>3.5909221488078145E-3</v>
      </c>
      <c r="Z989">
        <f ca="1">IF($F989=$Z$1,1,0)</f>
        <v>1</v>
      </c>
      <c r="AA989">
        <f ca="1">IF($I989=$AA$1,1,0)</f>
        <v>0</v>
      </c>
      <c r="AB989" t="str">
        <f t="shared" ca="1" si="111"/>
        <v/>
      </c>
      <c r="AC989" t="str">
        <f ca="1">IF(AND(Z989,AA989),C989,"")</f>
        <v/>
      </c>
      <c r="AD989" t="str">
        <f ca="1">IF(AND(AA989,Z989),D989,"")</f>
        <v/>
      </c>
      <c r="AE989" t="str">
        <f t="shared" ca="1" si="112"/>
        <v/>
      </c>
    </row>
    <row r="990" spans="1:31" x14ac:dyDescent="0.25">
      <c r="A990">
        <v>166148</v>
      </c>
      <c r="B990" s="1">
        <v>38759.144583333335</v>
      </c>
      <c r="C990">
        <v>1</v>
      </c>
      <c r="D990">
        <v>9</v>
      </c>
      <c r="E990">
        <v>180</v>
      </c>
      <c r="F990" t="s">
        <v>114</v>
      </c>
      <c r="G990">
        <v>-65</v>
      </c>
      <c r="H990">
        <v>1139653692447</v>
      </c>
      <c r="I990">
        <v>180</v>
      </c>
      <c r="J990" s="3">
        <v>42744</v>
      </c>
      <c r="K990">
        <v>-63</v>
      </c>
      <c r="L990">
        <v>-63.2777777777778</v>
      </c>
      <c r="M990">
        <v>90</v>
      </c>
      <c r="N990">
        <v>1.2544552314014701</v>
      </c>
      <c r="O990">
        <v>2</v>
      </c>
      <c r="P990">
        <f t="shared" si="107"/>
        <v>3.1622776601683734E-7</v>
      </c>
      <c r="Q990">
        <f t="shared" si="106"/>
        <v>-14.966803104461299</v>
      </c>
      <c r="R990">
        <f>10^(L990/10)</f>
        <v>4.7013460816776777E-7</v>
      </c>
      <c r="S990">
        <f>LN(R990)</f>
        <v>-14.570246782890107</v>
      </c>
      <c r="T990">
        <v>33.5</v>
      </c>
      <c r="U990">
        <v>2.8</v>
      </c>
      <c r="V990">
        <f t="shared" si="108"/>
        <v>33.08609980036934</v>
      </c>
      <c r="W990">
        <f t="shared" si="109"/>
        <v>3.0224172871195807E-2</v>
      </c>
      <c r="X990">
        <f t="shared" si="110"/>
        <v>9.1350062574792855E-4</v>
      </c>
      <c r="Z990">
        <f ca="1">IF($F990=$Z$1,1,0)</f>
        <v>0</v>
      </c>
      <c r="AA990">
        <f ca="1">IF($I990=$AA$1,1,0)</f>
        <v>0</v>
      </c>
      <c r="AB990" t="str">
        <f t="shared" ca="1" si="111"/>
        <v/>
      </c>
      <c r="AC990" t="str">
        <f ca="1">IF(AND(Z990,AA990),C990,"")</f>
        <v/>
      </c>
      <c r="AD990" t="str">
        <f ca="1">IF(AND(AA990,Z990),D990,"")</f>
        <v/>
      </c>
      <c r="AE990" t="str">
        <f t="shared" ca="1" si="112"/>
        <v/>
      </c>
    </row>
    <row r="991" spans="1:31" x14ac:dyDescent="0.25">
      <c r="A991">
        <v>166163</v>
      </c>
      <c r="B991" s="1">
        <v>38759.144583333335</v>
      </c>
      <c r="C991">
        <v>1</v>
      </c>
      <c r="D991">
        <v>9</v>
      </c>
      <c r="E991">
        <v>180</v>
      </c>
      <c r="F991" t="s">
        <v>116</v>
      </c>
      <c r="G991">
        <v>-64</v>
      </c>
      <c r="H991">
        <v>1139653692951</v>
      </c>
      <c r="I991">
        <v>180</v>
      </c>
      <c r="J991" s="3">
        <v>42744</v>
      </c>
      <c r="K991">
        <v>-62</v>
      </c>
      <c r="L991">
        <v>-63.060240963855399</v>
      </c>
      <c r="M991">
        <v>83</v>
      </c>
      <c r="N991">
        <v>2.6794129207281401</v>
      </c>
      <c r="O991">
        <v>4</v>
      </c>
      <c r="P991">
        <f t="shared" si="107"/>
        <v>3.9810717055349618E-7</v>
      </c>
      <c r="Q991">
        <f t="shared" si="106"/>
        <v>-14.736544595161895</v>
      </c>
      <c r="R991">
        <f>10^(L991/10)</f>
        <v>4.9428326142433018E-7</v>
      </c>
      <c r="S991">
        <f>LN(R991)</f>
        <v>-14.520157080398594</v>
      </c>
      <c r="T991">
        <v>33.5</v>
      </c>
      <c r="U991">
        <v>9.3000000000000007</v>
      </c>
      <c r="V991">
        <f t="shared" si="108"/>
        <v>32.501384585891103</v>
      </c>
      <c r="W991">
        <f t="shared" si="109"/>
        <v>3.0767919974526298E-2</v>
      </c>
      <c r="X991">
        <f t="shared" si="110"/>
        <v>9.4666489955885444E-4</v>
      </c>
      <c r="Z991">
        <f ca="1">IF($F991=$Z$1,1,0)</f>
        <v>0</v>
      </c>
      <c r="AA991">
        <f ca="1">IF($I991=$AA$1,1,0)</f>
        <v>0</v>
      </c>
      <c r="AB991" t="str">
        <f t="shared" ca="1" si="111"/>
        <v/>
      </c>
      <c r="AC991" t="str">
        <f ca="1">IF(AND(Z991,AA991),C991,"")</f>
        <v/>
      </c>
      <c r="AD991" t="str">
        <f ca="1">IF(AND(AA991,Z991),D991,"")</f>
        <v/>
      </c>
      <c r="AE991" t="str">
        <f t="shared" ca="1" si="112"/>
        <v/>
      </c>
    </row>
    <row r="992" spans="1:31" x14ac:dyDescent="0.25">
      <c r="A992">
        <v>167078</v>
      </c>
      <c r="B992" s="1">
        <v>38759.145127314812</v>
      </c>
      <c r="C992">
        <v>1</v>
      </c>
      <c r="D992">
        <v>9</v>
      </c>
      <c r="E992">
        <v>225.1</v>
      </c>
      <c r="F992" t="s">
        <v>115</v>
      </c>
      <c r="G992">
        <v>-46</v>
      </c>
      <c r="H992">
        <v>1139653739354</v>
      </c>
      <c r="I992">
        <v>225</v>
      </c>
      <c r="J992" s="3">
        <v>42744</v>
      </c>
      <c r="K992">
        <v>-51</v>
      </c>
      <c r="L992">
        <v>-50.827956989247298</v>
      </c>
      <c r="M992">
        <v>93</v>
      </c>
      <c r="N992">
        <v>2.36194308326106</v>
      </c>
      <c r="O992">
        <v>2</v>
      </c>
      <c r="P992">
        <f t="shared" si="107"/>
        <v>2.5118864315095791E-5</v>
      </c>
      <c r="Q992">
        <f t="shared" si="106"/>
        <v>-10.591891427772611</v>
      </c>
      <c r="R992">
        <f>10^(L992/10)</f>
        <v>8.2642662626722761E-6</v>
      </c>
      <c r="S992">
        <f>LN(R992)</f>
        <v>-11.703569607078334</v>
      </c>
      <c r="T992">
        <v>2.5</v>
      </c>
      <c r="U992">
        <v>-0.8</v>
      </c>
      <c r="V992">
        <f t="shared" si="108"/>
        <v>9.9141313285632862</v>
      </c>
      <c r="W992">
        <f t="shared" si="109"/>
        <v>0.10086612400613779</v>
      </c>
      <c r="X992">
        <f t="shared" si="110"/>
        <v>1.0173974972021564E-2</v>
      </c>
      <c r="Z992">
        <f ca="1">IF($F992=$Z$1,1,0)</f>
        <v>0</v>
      </c>
      <c r="AA992">
        <f ca="1">IF($I992=$AA$1,1,0)</f>
        <v>0</v>
      </c>
      <c r="AB992" t="str">
        <f t="shared" ca="1" si="111"/>
        <v/>
      </c>
      <c r="AC992" t="str">
        <f ca="1">IF(AND(Z992,AA992),C992,"")</f>
        <v/>
      </c>
      <c r="AD992" t="str">
        <f ca="1">IF(AND(AA992,Z992),D992,"")</f>
        <v/>
      </c>
      <c r="AE992" t="str">
        <f t="shared" ca="1" si="112"/>
        <v/>
      </c>
    </row>
    <row r="993" spans="1:31" x14ac:dyDescent="0.25">
      <c r="A993">
        <v>167079</v>
      </c>
      <c r="B993" s="1">
        <v>38759.145127314812</v>
      </c>
      <c r="C993">
        <v>1</v>
      </c>
      <c r="D993">
        <v>9</v>
      </c>
      <c r="E993">
        <v>225.1</v>
      </c>
      <c r="F993" t="s">
        <v>112</v>
      </c>
      <c r="G993">
        <v>-48</v>
      </c>
      <c r="H993">
        <v>1139653739354</v>
      </c>
      <c r="I993">
        <v>225</v>
      </c>
      <c r="J993" s="3">
        <v>42744</v>
      </c>
      <c r="K993">
        <v>-49</v>
      </c>
      <c r="L993">
        <v>-51.3272727272727</v>
      </c>
      <c r="M993">
        <v>110</v>
      </c>
      <c r="N993">
        <v>4.40206184157464</v>
      </c>
      <c r="O993">
        <v>8</v>
      </c>
      <c r="P993">
        <f t="shared" si="107"/>
        <v>1.5848931924611131E-5</v>
      </c>
      <c r="Q993">
        <f t="shared" si="106"/>
        <v>-11.05240844637142</v>
      </c>
      <c r="R993">
        <f>10^(L993/10)</f>
        <v>7.3666956436755432E-6</v>
      </c>
      <c r="S993">
        <f>LN(R993)</f>
        <v>-11.818541304585796</v>
      </c>
      <c r="T993">
        <v>7.5</v>
      </c>
      <c r="U993">
        <v>6.3</v>
      </c>
      <c r="V993">
        <f t="shared" si="108"/>
        <v>7.0384657419071095</v>
      </c>
      <c r="W993">
        <f t="shared" si="109"/>
        <v>0.1420764178826627</v>
      </c>
      <c r="X993">
        <f t="shared" si="110"/>
        <v>2.0185708518368994E-2</v>
      </c>
      <c r="Z993">
        <f ca="1">IF($F993=$Z$1,1,0)</f>
        <v>0</v>
      </c>
      <c r="AA993">
        <f ca="1">IF($I993=$AA$1,1,0)</f>
        <v>0</v>
      </c>
      <c r="AB993" t="str">
        <f t="shared" ca="1" si="111"/>
        <v/>
      </c>
      <c r="AC993" t="str">
        <f ca="1">IF(AND(Z993,AA993),C993,"")</f>
        <v/>
      </c>
      <c r="AD993" t="str">
        <f ca="1">IF(AND(AA993,Z993),D993,"")</f>
        <v/>
      </c>
      <c r="AE993" t="str">
        <f t="shared" ca="1" si="112"/>
        <v/>
      </c>
    </row>
    <row r="994" spans="1:31" x14ac:dyDescent="0.25">
      <c r="A994">
        <v>167080</v>
      </c>
      <c r="B994" s="1">
        <v>38759.145127314812</v>
      </c>
      <c r="C994">
        <v>1</v>
      </c>
      <c r="D994">
        <v>9</v>
      </c>
      <c r="E994">
        <v>225.1</v>
      </c>
      <c r="F994" t="s">
        <v>117</v>
      </c>
      <c r="G994">
        <v>-49</v>
      </c>
      <c r="H994">
        <v>1139653739354</v>
      </c>
      <c r="I994">
        <v>225</v>
      </c>
      <c r="J994" s="3">
        <v>42744</v>
      </c>
      <c r="K994">
        <v>-51</v>
      </c>
      <c r="L994">
        <v>-51.311320754717002</v>
      </c>
      <c r="M994">
        <v>106</v>
      </c>
      <c r="N994">
        <v>1.6867167744138201</v>
      </c>
      <c r="O994">
        <v>2</v>
      </c>
      <c r="P994">
        <f t="shared" si="107"/>
        <v>1.2589254117941658E-5</v>
      </c>
      <c r="Q994">
        <f t="shared" si="106"/>
        <v>-11.282666955670825</v>
      </c>
      <c r="R994">
        <f>10^(L994/10)</f>
        <v>7.3938038418900378E-6</v>
      </c>
      <c r="S994">
        <f>LN(R994)</f>
        <v>-11.814868227164736</v>
      </c>
      <c r="T994">
        <v>1</v>
      </c>
      <c r="U994">
        <v>14</v>
      </c>
      <c r="V994">
        <f t="shared" si="108"/>
        <v>5</v>
      </c>
      <c r="W994">
        <f t="shared" si="109"/>
        <v>0.2</v>
      </c>
      <c r="X994">
        <f t="shared" si="110"/>
        <v>0.04</v>
      </c>
      <c r="Z994">
        <f ca="1">IF($F994=$Z$1,1,0)</f>
        <v>0</v>
      </c>
      <c r="AA994">
        <f ca="1">IF($I994=$AA$1,1,0)</f>
        <v>0</v>
      </c>
      <c r="AB994" t="str">
        <f t="shared" ca="1" si="111"/>
        <v/>
      </c>
      <c r="AC994" t="str">
        <f ca="1">IF(AND(Z994,AA994),C994,"")</f>
        <v/>
      </c>
      <c r="AD994" t="str">
        <f ca="1">IF(AND(AA994,Z994),D994,"")</f>
        <v/>
      </c>
      <c r="AE994" t="str">
        <f t="shared" ca="1" si="112"/>
        <v/>
      </c>
    </row>
    <row r="995" spans="1:31" x14ac:dyDescent="0.25">
      <c r="A995">
        <v>167081</v>
      </c>
      <c r="B995" s="1">
        <v>38759.145127314812</v>
      </c>
      <c r="C995">
        <v>1</v>
      </c>
      <c r="D995">
        <v>9</v>
      </c>
      <c r="E995">
        <v>225.1</v>
      </c>
      <c r="F995" t="s">
        <v>113</v>
      </c>
      <c r="G995">
        <v>-61</v>
      </c>
      <c r="H995">
        <v>1139653739354</v>
      </c>
      <c r="I995">
        <v>225</v>
      </c>
      <c r="J995" s="3">
        <v>42744</v>
      </c>
      <c r="K995">
        <v>-62</v>
      </c>
      <c r="L995">
        <v>-61.720430107526902</v>
      </c>
      <c r="M995">
        <v>93</v>
      </c>
      <c r="N995">
        <v>1.1167264991332</v>
      </c>
      <c r="O995">
        <v>2</v>
      </c>
      <c r="P995">
        <f t="shared" si="107"/>
        <v>7.9432823472428114E-7</v>
      </c>
      <c r="Q995">
        <f t="shared" si="106"/>
        <v>-14.045769067263679</v>
      </c>
      <c r="R995">
        <f>10^(L995/10)</f>
        <v>6.72910010723588E-7</v>
      </c>
      <c r="S995">
        <f>LN(R995)</f>
        <v>-14.211654229877233</v>
      </c>
      <c r="T995">
        <v>12.8</v>
      </c>
      <c r="U995">
        <v>-2.8</v>
      </c>
      <c r="V995">
        <f t="shared" si="108"/>
        <v>16.687720036002521</v>
      </c>
      <c r="W995">
        <f t="shared" si="109"/>
        <v>5.992430349038539E-2</v>
      </c>
      <c r="X995">
        <f t="shared" si="110"/>
        <v>3.5909221488078145E-3</v>
      </c>
      <c r="Z995">
        <f ca="1">IF($F995=$Z$1,1,0)</f>
        <v>1</v>
      </c>
      <c r="AA995">
        <f ca="1">IF($I995=$AA$1,1,0)</f>
        <v>0</v>
      </c>
      <c r="AB995" t="str">
        <f t="shared" ca="1" si="111"/>
        <v/>
      </c>
      <c r="AC995" t="str">
        <f ca="1">IF(AND(Z995,AA995),C995,"")</f>
        <v/>
      </c>
      <c r="AD995" t="str">
        <f ca="1">IF(AND(AA995,Z995),D995,"")</f>
        <v/>
      </c>
      <c r="AE995" t="str">
        <f t="shared" ca="1" si="112"/>
        <v/>
      </c>
    </row>
    <row r="996" spans="1:31" x14ac:dyDescent="0.25">
      <c r="A996">
        <v>167082</v>
      </c>
      <c r="B996" s="1">
        <v>38759.145127314812</v>
      </c>
      <c r="C996">
        <v>1</v>
      </c>
      <c r="D996">
        <v>9</v>
      </c>
      <c r="E996">
        <v>225.1</v>
      </c>
      <c r="F996" t="s">
        <v>116</v>
      </c>
      <c r="G996">
        <v>-63</v>
      </c>
      <c r="H996">
        <v>1139653739354</v>
      </c>
      <c r="I996">
        <v>225</v>
      </c>
      <c r="J996" s="3">
        <v>42744</v>
      </c>
      <c r="K996">
        <v>-64</v>
      </c>
      <c r="L996">
        <v>-63.453488372092998</v>
      </c>
      <c r="M996">
        <v>86</v>
      </c>
      <c r="N996">
        <v>1.2710067963365801</v>
      </c>
      <c r="O996">
        <v>1</v>
      </c>
      <c r="P996">
        <f t="shared" si="107"/>
        <v>5.0118723362727218E-7</v>
      </c>
      <c r="Q996">
        <f t="shared" si="106"/>
        <v>-14.506286085862488</v>
      </c>
      <c r="R996">
        <f>10^(L996/10)</f>
        <v>4.5149314704239528E-7</v>
      </c>
      <c r="S996">
        <f>LN(R996)</f>
        <v>-14.610705642405236</v>
      </c>
      <c r="T996">
        <v>33.5</v>
      </c>
      <c r="U996">
        <v>9.3000000000000007</v>
      </c>
      <c r="V996">
        <f t="shared" si="108"/>
        <v>32.501384585891103</v>
      </c>
      <c r="W996">
        <f t="shared" si="109"/>
        <v>3.0767919974526298E-2</v>
      </c>
      <c r="X996">
        <f t="shared" si="110"/>
        <v>9.4666489955885444E-4</v>
      </c>
      <c r="Z996">
        <f ca="1">IF($F996=$Z$1,1,0)</f>
        <v>0</v>
      </c>
      <c r="AA996">
        <f ca="1">IF($I996=$AA$1,1,0)</f>
        <v>0</v>
      </c>
      <c r="AB996" t="str">
        <f t="shared" ca="1" si="111"/>
        <v/>
      </c>
      <c r="AC996" t="str">
        <f ca="1">IF(AND(Z996,AA996),C996,"")</f>
        <v/>
      </c>
      <c r="AD996" t="str">
        <f ca="1">IF(AND(AA996,Z996),D996,"")</f>
        <v/>
      </c>
      <c r="AE996" t="str">
        <f t="shared" ca="1" si="112"/>
        <v/>
      </c>
    </row>
    <row r="997" spans="1:31" x14ac:dyDescent="0.25">
      <c r="A997">
        <v>167083</v>
      </c>
      <c r="B997" s="1">
        <v>38759.145127314812</v>
      </c>
      <c r="C997">
        <v>1</v>
      </c>
      <c r="D997">
        <v>9</v>
      </c>
      <c r="E997">
        <v>225.1</v>
      </c>
      <c r="F997" t="s">
        <v>114</v>
      </c>
      <c r="G997">
        <v>-61</v>
      </c>
      <c r="H997">
        <v>1139653739354</v>
      </c>
      <c r="I997">
        <v>225</v>
      </c>
      <c r="J997" s="3">
        <v>42744</v>
      </c>
      <c r="K997">
        <v>-62</v>
      </c>
      <c r="L997">
        <v>-62.457446808510603</v>
      </c>
      <c r="M997">
        <v>94</v>
      </c>
      <c r="N997">
        <v>2.4036929187560299</v>
      </c>
      <c r="O997">
        <v>2</v>
      </c>
      <c r="P997">
        <f t="shared" si="107"/>
        <v>7.9432823472428114E-7</v>
      </c>
      <c r="Q997">
        <f t="shared" si="106"/>
        <v>-14.045769067263679</v>
      </c>
      <c r="R997">
        <f>10^(L997/10)</f>
        <v>5.6787835961087418E-7</v>
      </c>
      <c r="S997">
        <f>LN(R997)</f>
        <v>-14.381358596774506</v>
      </c>
      <c r="T997">
        <v>33.5</v>
      </c>
      <c r="U997">
        <v>2.8</v>
      </c>
      <c r="V997">
        <f t="shared" si="108"/>
        <v>33.08609980036934</v>
      </c>
      <c r="W997">
        <f t="shared" si="109"/>
        <v>3.0224172871195807E-2</v>
      </c>
      <c r="X997">
        <f t="shared" si="110"/>
        <v>9.1350062574792855E-4</v>
      </c>
      <c r="Z997">
        <f ca="1">IF($F997=$Z$1,1,0)</f>
        <v>0</v>
      </c>
      <c r="AA997">
        <f ca="1">IF($I997=$AA$1,1,0)</f>
        <v>0</v>
      </c>
      <c r="AB997" t="str">
        <f t="shared" ca="1" si="111"/>
        <v/>
      </c>
      <c r="AC997" t="str">
        <f ca="1">IF(AND(Z997,AA997),C997,"")</f>
        <v/>
      </c>
      <c r="AD997" t="str">
        <f ca="1">IF(AND(AA997,Z997),D997,"")</f>
        <v/>
      </c>
      <c r="AE997" t="str">
        <f t="shared" ca="1" si="112"/>
        <v/>
      </c>
    </row>
    <row r="998" spans="1:31" x14ac:dyDescent="0.25">
      <c r="A998">
        <v>168020</v>
      </c>
      <c r="B998" s="1">
        <v>38759.145694444444</v>
      </c>
      <c r="C998">
        <v>1</v>
      </c>
      <c r="D998">
        <v>9</v>
      </c>
      <c r="E998">
        <v>270.5</v>
      </c>
      <c r="F998" t="s">
        <v>115</v>
      </c>
      <c r="G998">
        <v>-44</v>
      </c>
      <c r="H998">
        <v>1139653788269</v>
      </c>
      <c r="I998">
        <v>270</v>
      </c>
      <c r="J998" s="3">
        <v>42744</v>
      </c>
      <c r="K998">
        <v>-42</v>
      </c>
      <c r="L998">
        <v>-41.960396039603999</v>
      </c>
      <c r="M998">
        <v>101</v>
      </c>
      <c r="N998">
        <v>1.41365336684215</v>
      </c>
      <c r="O998">
        <v>2</v>
      </c>
      <c r="P998">
        <f t="shared" si="107"/>
        <v>3.9810717055349634E-5</v>
      </c>
      <c r="Q998">
        <f t="shared" si="106"/>
        <v>-10.131374409173803</v>
      </c>
      <c r="R998">
        <f>10^(L998/10)</f>
        <v>6.3673745322395596E-5</v>
      </c>
      <c r="S998">
        <f>LN(R998)</f>
        <v>-9.6617382416918574</v>
      </c>
      <c r="T998">
        <v>2.5</v>
      </c>
      <c r="U998">
        <v>-0.8</v>
      </c>
      <c r="V998">
        <f t="shared" si="108"/>
        <v>9.9141313285632862</v>
      </c>
      <c r="W998">
        <f t="shared" si="109"/>
        <v>0.10086612400613779</v>
      </c>
      <c r="X998">
        <f t="shared" si="110"/>
        <v>1.0173974972021564E-2</v>
      </c>
      <c r="Z998">
        <f ca="1">IF($F998=$Z$1,1,0)</f>
        <v>0</v>
      </c>
      <c r="AA998">
        <f ca="1">IF($I998=$AA$1,1,0)</f>
        <v>1</v>
      </c>
      <c r="AB998" t="str">
        <f t="shared" ca="1" si="111"/>
        <v/>
      </c>
      <c r="AC998" t="str">
        <f ca="1">IF(AND(Z998,AA998),C998,"")</f>
        <v/>
      </c>
      <c r="AD998" t="str">
        <f ca="1">IF(AND(AA998,Z998),D998,"")</f>
        <v/>
      </c>
      <c r="AE998" t="str">
        <f t="shared" ca="1" si="112"/>
        <v/>
      </c>
    </row>
    <row r="999" spans="1:31" x14ac:dyDescent="0.25">
      <c r="A999">
        <v>168021</v>
      </c>
      <c r="B999" s="1">
        <v>38759.145694444444</v>
      </c>
      <c r="C999">
        <v>1</v>
      </c>
      <c r="D999">
        <v>9</v>
      </c>
      <c r="E999">
        <v>270.5</v>
      </c>
      <c r="F999" t="s">
        <v>112</v>
      </c>
      <c r="G999">
        <v>-54</v>
      </c>
      <c r="H999">
        <v>1139653788269</v>
      </c>
      <c r="I999">
        <v>270</v>
      </c>
      <c r="J999" s="3">
        <v>42744</v>
      </c>
      <c r="K999">
        <v>-48.5</v>
      </c>
      <c r="L999">
        <v>-49.290909090909103</v>
      </c>
      <c r="M999">
        <v>110</v>
      </c>
      <c r="N999">
        <v>2.6313057230533801</v>
      </c>
      <c r="O999">
        <v>5</v>
      </c>
      <c r="P999">
        <f t="shared" si="107"/>
        <v>3.9810717055349657E-6</v>
      </c>
      <c r="Q999">
        <f t="shared" si="106"/>
        <v>-12.433959502167848</v>
      </c>
      <c r="R999">
        <f>10^(L999/10)</f>
        <v>1.1773594958678694E-5</v>
      </c>
      <c r="S999">
        <f>LN(R999)</f>
        <v>-11.3496512492852</v>
      </c>
      <c r="T999">
        <v>7.5</v>
      </c>
      <c r="U999">
        <v>6.3</v>
      </c>
      <c r="V999">
        <f t="shared" si="108"/>
        <v>7.0384657419071095</v>
      </c>
      <c r="W999">
        <f t="shared" si="109"/>
        <v>0.1420764178826627</v>
      </c>
      <c r="X999">
        <f t="shared" si="110"/>
        <v>2.0185708518368994E-2</v>
      </c>
      <c r="Z999">
        <f ca="1">IF($F999=$Z$1,1,0)</f>
        <v>0</v>
      </c>
      <c r="AA999">
        <f ca="1">IF($I999=$AA$1,1,0)</f>
        <v>1</v>
      </c>
      <c r="AB999" t="str">
        <f t="shared" ca="1" si="111"/>
        <v/>
      </c>
      <c r="AC999" t="str">
        <f ca="1">IF(AND(Z999,AA999),C999,"")</f>
        <v/>
      </c>
      <c r="AD999" t="str">
        <f ca="1">IF(AND(AA999,Z999),D999,"")</f>
        <v/>
      </c>
      <c r="AE999" t="str">
        <f t="shared" ca="1" si="112"/>
        <v/>
      </c>
    </row>
    <row r="1000" spans="1:31" x14ac:dyDescent="0.25">
      <c r="A1000">
        <v>168022</v>
      </c>
      <c r="B1000" s="1">
        <v>38759.145694444444</v>
      </c>
      <c r="C1000">
        <v>1</v>
      </c>
      <c r="D1000">
        <v>9</v>
      </c>
      <c r="E1000">
        <v>270.5</v>
      </c>
      <c r="F1000" t="s">
        <v>117</v>
      </c>
      <c r="G1000">
        <v>-56</v>
      </c>
      <c r="H1000">
        <v>1139653788269</v>
      </c>
      <c r="I1000">
        <v>270</v>
      </c>
      <c r="J1000" s="3">
        <v>42744</v>
      </c>
      <c r="K1000">
        <v>-48</v>
      </c>
      <c r="L1000">
        <v>-48.656862745098003</v>
      </c>
      <c r="M1000">
        <v>102</v>
      </c>
      <c r="N1000">
        <v>2.8055641251239498</v>
      </c>
      <c r="O1000">
        <v>5</v>
      </c>
      <c r="P1000">
        <f t="shared" si="107"/>
        <v>2.5118864315095806E-6</v>
      </c>
      <c r="Q1000">
        <f t="shared" si="106"/>
        <v>-12.894476520766656</v>
      </c>
      <c r="R1000">
        <f>10^(L1000/10)</f>
        <v>1.3624285176899824E-5</v>
      </c>
      <c r="S1000">
        <f>LN(R1000)</f>
        <v>-11.203656682872001</v>
      </c>
      <c r="T1000">
        <v>1</v>
      </c>
      <c r="U1000">
        <v>14</v>
      </c>
      <c r="V1000">
        <f t="shared" si="108"/>
        <v>5</v>
      </c>
      <c r="W1000">
        <f t="shared" si="109"/>
        <v>0.2</v>
      </c>
      <c r="X1000">
        <f t="shared" si="110"/>
        <v>0.04</v>
      </c>
      <c r="Z1000">
        <f ca="1">IF($F1000=$Z$1,1,0)</f>
        <v>0</v>
      </c>
      <c r="AA1000">
        <f ca="1">IF($I1000=$AA$1,1,0)</f>
        <v>1</v>
      </c>
      <c r="AB1000" t="str">
        <f t="shared" ca="1" si="111"/>
        <v/>
      </c>
      <c r="AC1000" t="str">
        <f ca="1">IF(AND(Z1000,AA1000),C1000,"")</f>
        <v/>
      </c>
      <c r="AD1000" t="str">
        <f ca="1">IF(AND(AA1000,Z1000),D1000,"")</f>
        <v/>
      </c>
      <c r="AE1000" t="str">
        <f t="shared" ca="1" si="112"/>
        <v/>
      </c>
    </row>
    <row r="1001" spans="1:31" x14ac:dyDescent="0.25">
      <c r="A1001">
        <v>168023</v>
      </c>
      <c r="B1001" s="1">
        <v>38759.145694444444</v>
      </c>
      <c r="C1001">
        <v>1</v>
      </c>
      <c r="D1001">
        <v>9</v>
      </c>
      <c r="E1001">
        <v>270.5</v>
      </c>
      <c r="F1001" t="s">
        <v>116</v>
      </c>
      <c r="G1001">
        <v>-64</v>
      </c>
      <c r="H1001">
        <v>1139653788269</v>
      </c>
      <c r="I1001">
        <v>270</v>
      </c>
      <c r="J1001" s="3">
        <v>42744</v>
      </c>
      <c r="K1001">
        <v>-63</v>
      </c>
      <c r="L1001">
        <v>-63.469879518072297</v>
      </c>
      <c r="M1001">
        <v>83</v>
      </c>
      <c r="N1001">
        <v>2.55351192596369</v>
      </c>
      <c r="O1001">
        <v>2</v>
      </c>
      <c r="P1001">
        <f t="shared" si="107"/>
        <v>3.9810717055349618E-7</v>
      </c>
      <c r="Q1001">
        <f t="shared" si="106"/>
        <v>-14.736544595161895</v>
      </c>
      <c r="R1001">
        <f>10^(L1001/10)</f>
        <v>4.4979233285418688E-7</v>
      </c>
      <c r="S1001">
        <f>LN(R1001)</f>
        <v>-14.614479843244139</v>
      </c>
      <c r="T1001">
        <v>33.5</v>
      </c>
      <c r="U1001">
        <v>9.3000000000000007</v>
      </c>
      <c r="V1001">
        <f t="shared" si="108"/>
        <v>32.501384585891103</v>
      </c>
      <c r="W1001">
        <f t="shared" si="109"/>
        <v>3.0767919974526298E-2</v>
      </c>
      <c r="X1001">
        <f t="shared" si="110"/>
        <v>9.4666489955885444E-4</v>
      </c>
      <c r="Z1001">
        <f ca="1">IF($F1001=$Z$1,1,0)</f>
        <v>0</v>
      </c>
      <c r="AA1001">
        <f ca="1">IF($I1001=$AA$1,1,0)</f>
        <v>1</v>
      </c>
      <c r="AB1001" t="str">
        <f t="shared" ca="1" si="111"/>
        <v/>
      </c>
      <c r="AC1001" t="str">
        <f ca="1">IF(AND(Z1001,AA1001),C1001,"")</f>
        <v/>
      </c>
      <c r="AD1001" t="str">
        <f ca="1">IF(AND(AA1001,Z1001),D1001,"")</f>
        <v/>
      </c>
      <c r="AE1001" t="str">
        <f t="shared" ca="1" si="112"/>
        <v/>
      </c>
    </row>
    <row r="1002" spans="1:31" x14ac:dyDescent="0.25">
      <c r="A1002">
        <v>168025</v>
      </c>
      <c r="B1002" s="1">
        <v>38759.145694444444</v>
      </c>
      <c r="C1002">
        <v>1</v>
      </c>
      <c r="D1002">
        <v>9</v>
      </c>
      <c r="E1002">
        <v>270.5</v>
      </c>
      <c r="F1002" t="s">
        <v>113</v>
      </c>
      <c r="G1002">
        <v>-62</v>
      </c>
      <c r="H1002">
        <v>1139653788269</v>
      </c>
      <c r="I1002">
        <v>270</v>
      </c>
      <c r="J1002" s="3">
        <v>42744</v>
      </c>
      <c r="K1002">
        <v>-62</v>
      </c>
      <c r="L1002">
        <v>-62.465346534653499</v>
      </c>
      <c r="M1002">
        <v>101</v>
      </c>
      <c r="N1002">
        <v>1.1795283501098499</v>
      </c>
      <c r="O1002">
        <v>1</v>
      </c>
      <c r="P1002">
        <f t="shared" si="107"/>
        <v>6.3095734448019254E-7</v>
      </c>
      <c r="Q1002">
        <f t="shared" si="106"/>
        <v>-14.276027576563084</v>
      </c>
      <c r="R1002">
        <f>10^(L1002/10)</f>
        <v>5.668463396021827E-7</v>
      </c>
      <c r="S1002">
        <f>LN(R1002)</f>
        <v>-14.383177575940042</v>
      </c>
      <c r="T1002">
        <v>12.8</v>
      </c>
      <c r="U1002">
        <v>-2.8</v>
      </c>
      <c r="V1002">
        <f t="shared" si="108"/>
        <v>16.687720036002521</v>
      </c>
      <c r="W1002">
        <f t="shared" si="109"/>
        <v>5.992430349038539E-2</v>
      </c>
      <c r="X1002">
        <f t="shared" si="110"/>
        <v>3.5909221488078145E-3</v>
      </c>
      <c r="Z1002">
        <f ca="1">IF($F1002=$Z$1,1,0)</f>
        <v>1</v>
      </c>
      <c r="AA1002">
        <f ca="1">IF($I1002=$AA$1,1,0)</f>
        <v>1</v>
      </c>
      <c r="AB1002">
        <f t="shared" ca="1" si="111"/>
        <v>3.2871152275631935E-2</v>
      </c>
      <c r="AC1002">
        <f ca="1">IF(AND(Z1002,AA1002),C1002,"")</f>
        <v>1</v>
      </c>
      <c r="AD1002">
        <f ca="1">IF(AND(AA1002,Z1002),D1002,"")</f>
        <v>9</v>
      </c>
      <c r="AE1002">
        <f t="shared" ca="1" si="112"/>
        <v>5.992430349038539E-2</v>
      </c>
    </row>
    <row r="1003" spans="1:31" x14ac:dyDescent="0.25">
      <c r="A1003">
        <v>168028</v>
      </c>
      <c r="B1003" s="1">
        <v>38759.145694444444</v>
      </c>
      <c r="C1003">
        <v>1</v>
      </c>
      <c r="D1003">
        <v>9</v>
      </c>
      <c r="E1003">
        <v>270.5</v>
      </c>
      <c r="F1003" t="s">
        <v>114</v>
      </c>
      <c r="G1003">
        <v>-60</v>
      </c>
      <c r="H1003">
        <v>1139653788269</v>
      </c>
      <c r="I1003">
        <v>270</v>
      </c>
      <c r="J1003" s="3">
        <v>42744</v>
      </c>
      <c r="K1003">
        <v>-62</v>
      </c>
      <c r="L1003">
        <v>-61.780487804878</v>
      </c>
      <c r="M1003">
        <v>82</v>
      </c>
      <c r="N1003">
        <v>1.2959994498160501</v>
      </c>
      <c r="O1003">
        <v>2</v>
      </c>
      <c r="P1003">
        <f t="shared" si="107"/>
        <v>9.9999999999999995E-7</v>
      </c>
      <c r="Q1003">
        <f t="shared" si="106"/>
        <v>-13.815510557964274</v>
      </c>
      <c r="R1003">
        <f>10^(L1003/10)</f>
        <v>6.6366852215454746E-7</v>
      </c>
      <c r="S1003">
        <f>LN(R1003)</f>
        <v>-14.225483025741253</v>
      </c>
      <c r="T1003">
        <v>33.5</v>
      </c>
      <c r="U1003">
        <v>2.8</v>
      </c>
      <c r="V1003">
        <f t="shared" si="108"/>
        <v>33.08609980036934</v>
      </c>
      <c r="W1003">
        <f t="shared" si="109"/>
        <v>3.0224172871195807E-2</v>
      </c>
      <c r="X1003">
        <f t="shared" si="110"/>
        <v>9.1350062574792855E-4</v>
      </c>
      <c r="Z1003">
        <f ca="1">IF($F1003=$Z$1,1,0)</f>
        <v>0</v>
      </c>
      <c r="AA1003">
        <f ca="1">IF($I1003=$AA$1,1,0)</f>
        <v>1</v>
      </c>
      <c r="AB1003" t="str">
        <f t="shared" ca="1" si="111"/>
        <v/>
      </c>
      <c r="AC1003" t="str">
        <f ca="1">IF(AND(Z1003,AA1003),C1003,"")</f>
        <v/>
      </c>
      <c r="AD1003" t="str">
        <f ca="1">IF(AND(AA1003,Z1003),D1003,"")</f>
        <v/>
      </c>
      <c r="AE1003" t="str">
        <f t="shared" ca="1" si="112"/>
        <v/>
      </c>
    </row>
    <row r="1004" spans="1:31" x14ac:dyDescent="0.25">
      <c r="A1004">
        <v>169035</v>
      </c>
      <c r="B1004" s="1">
        <v>38759.14634259259</v>
      </c>
      <c r="C1004">
        <v>1</v>
      </c>
      <c r="D1004">
        <v>9</v>
      </c>
      <c r="E1004">
        <v>315.10000000000002</v>
      </c>
      <c r="F1004" t="s">
        <v>112</v>
      </c>
      <c r="G1004">
        <v>-52</v>
      </c>
      <c r="H1004">
        <v>1139653844989</v>
      </c>
      <c r="I1004">
        <v>315</v>
      </c>
      <c r="J1004" s="3">
        <v>42744</v>
      </c>
      <c r="K1004">
        <v>-51.5</v>
      </c>
      <c r="L1004">
        <v>-51.409090909090899</v>
      </c>
      <c r="M1004">
        <v>110</v>
      </c>
      <c r="N1004">
        <v>3.8819635969192801</v>
      </c>
      <c r="O1004">
        <v>7</v>
      </c>
      <c r="P1004">
        <f t="shared" si="107"/>
        <v>6.3095734448019212E-6</v>
      </c>
      <c r="Q1004">
        <f t="shared" si="106"/>
        <v>-11.973442483569039</v>
      </c>
      <c r="R1004">
        <f>10^(L1004/10)</f>
        <v>7.2292111389051357E-6</v>
      </c>
      <c r="S1004">
        <f>LN(R1004)</f>
        <v>-11.837380637164843</v>
      </c>
      <c r="T1004">
        <v>7.5</v>
      </c>
      <c r="U1004">
        <v>6.3</v>
      </c>
      <c r="V1004">
        <f t="shared" si="108"/>
        <v>7.0384657419071095</v>
      </c>
      <c r="W1004">
        <f t="shared" si="109"/>
        <v>0.1420764178826627</v>
      </c>
      <c r="X1004">
        <f t="shared" si="110"/>
        <v>2.0185708518368994E-2</v>
      </c>
      <c r="Z1004">
        <f ca="1">IF($F1004=$Z$1,1,0)</f>
        <v>0</v>
      </c>
      <c r="AA1004">
        <f ca="1">IF($I1004=$AA$1,1,0)</f>
        <v>0</v>
      </c>
      <c r="AB1004" t="str">
        <f t="shared" ca="1" si="111"/>
        <v/>
      </c>
      <c r="AC1004" t="str">
        <f ca="1">IF(AND(Z1004,AA1004),C1004,"")</f>
        <v/>
      </c>
      <c r="AD1004" t="str">
        <f ca="1">IF(AND(AA1004,Z1004),D1004,"")</f>
        <v/>
      </c>
      <c r="AE1004" t="str">
        <f t="shared" ca="1" si="112"/>
        <v/>
      </c>
    </row>
    <row r="1005" spans="1:31" x14ac:dyDescent="0.25">
      <c r="A1005">
        <v>169036</v>
      </c>
      <c r="B1005" s="1">
        <v>38759.14634259259</v>
      </c>
      <c r="C1005">
        <v>1</v>
      </c>
      <c r="D1005">
        <v>9</v>
      </c>
      <c r="E1005">
        <v>315.10000000000002</v>
      </c>
      <c r="F1005" t="s">
        <v>117</v>
      </c>
      <c r="G1005">
        <v>-53</v>
      </c>
      <c r="H1005">
        <v>1139653844989</v>
      </c>
      <c r="I1005">
        <v>315</v>
      </c>
      <c r="J1005" s="3">
        <v>42744</v>
      </c>
      <c r="K1005">
        <v>-54</v>
      </c>
      <c r="L1005">
        <v>-53.022988505747101</v>
      </c>
      <c r="M1005">
        <v>87</v>
      </c>
      <c r="N1005">
        <v>3.2599650857534401</v>
      </c>
      <c r="O1005">
        <v>4.5</v>
      </c>
      <c r="P1005">
        <f t="shared" si="107"/>
        <v>5.011872336272719E-6</v>
      </c>
      <c r="Q1005">
        <f t="shared" ref="Q1005:Q1068" si="113">LN(P1005)</f>
        <v>-12.203700992868443</v>
      </c>
      <c r="R1005">
        <f>10^(L1005/10)</f>
        <v>4.9854130872636495E-6</v>
      </c>
      <c r="S1005">
        <f>LN(R1005)</f>
        <v>-12.208994291932791</v>
      </c>
      <c r="T1005">
        <v>1</v>
      </c>
      <c r="U1005">
        <v>14</v>
      </c>
      <c r="V1005">
        <f t="shared" si="108"/>
        <v>5</v>
      </c>
      <c r="W1005">
        <f t="shared" si="109"/>
        <v>0.2</v>
      </c>
      <c r="X1005">
        <f t="shared" si="110"/>
        <v>0.04</v>
      </c>
      <c r="Z1005">
        <f ca="1">IF($F1005=$Z$1,1,0)</f>
        <v>0</v>
      </c>
      <c r="AA1005">
        <f ca="1">IF($I1005=$AA$1,1,0)</f>
        <v>0</v>
      </c>
      <c r="AB1005" t="str">
        <f t="shared" ca="1" si="111"/>
        <v/>
      </c>
      <c r="AC1005" t="str">
        <f ca="1">IF(AND(Z1005,AA1005),C1005,"")</f>
        <v/>
      </c>
      <c r="AD1005" t="str">
        <f ca="1">IF(AND(AA1005,Z1005),D1005,"")</f>
        <v/>
      </c>
      <c r="AE1005" t="str">
        <f t="shared" ca="1" si="112"/>
        <v/>
      </c>
    </row>
    <row r="1006" spans="1:31" x14ac:dyDescent="0.25">
      <c r="A1006">
        <v>169037</v>
      </c>
      <c r="B1006" s="1">
        <v>38759.14634259259</v>
      </c>
      <c r="C1006">
        <v>1</v>
      </c>
      <c r="D1006">
        <v>9</v>
      </c>
      <c r="E1006">
        <v>315.10000000000002</v>
      </c>
      <c r="F1006" t="s">
        <v>113</v>
      </c>
      <c r="G1006">
        <v>-65</v>
      </c>
      <c r="H1006">
        <v>1139653844989</v>
      </c>
      <c r="I1006">
        <v>315</v>
      </c>
      <c r="J1006" s="3">
        <v>42744</v>
      </c>
      <c r="K1006">
        <v>-64</v>
      </c>
      <c r="L1006">
        <v>-63.670212765957402</v>
      </c>
      <c r="M1006">
        <v>94</v>
      </c>
      <c r="N1006">
        <v>1.8916244249312699</v>
      </c>
      <c r="O1006">
        <v>1.75</v>
      </c>
      <c r="P1006">
        <f t="shared" si="107"/>
        <v>3.1622776601683734E-7</v>
      </c>
      <c r="Q1006">
        <f t="shared" si="113"/>
        <v>-14.966803104461299</v>
      </c>
      <c r="R1006">
        <f>10^(L1006/10)</f>
        <v>4.2951538378730895E-7</v>
      </c>
      <c r="S1006">
        <f>LN(R1006)</f>
        <v>-14.660608278265272</v>
      </c>
      <c r="T1006">
        <v>12.8</v>
      </c>
      <c r="U1006">
        <v>-2.8</v>
      </c>
      <c r="V1006">
        <f t="shared" si="108"/>
        <v>16.687720036002521</v>
      </c>
      <c r="W1006">
        <f t="shared" si="109"/>
        <v>5.992430349038539E-2</v>
      </c>
      <c r="X1006">
        <f t="shared" si="110"/>
        <v>3.5909221488078145E-3</v>
      </c>
      <c r="Z1006">
        <f ca="1">IF($F1006=$Z$1,1,0)</f>
        <v>1</v>
      </c>
      <c r="AA1006">
        <f ca="1">IF($I1006=$AA$1,1,0)</f>
        <v>0</v>
      </c>
      <c r="AB1006" t="str">
        <f t="shared" ca="1" si="111"/>
        <v/>
      </c>
      <c r="AC1006" t="str">
        <f ca="1">IF(AND(Z1006,AA1006),C1006,"")</f>
        <v/>
      </c>
      <c r="AD1006" t="str">
        <f ca="1">IF(AND(AA1006,Z1006),D1006,"")</f>
        <v/>
      </c>
      <c r="AE1006" t="str">
        <f t="shared" ca="1" si="112"/>
        <v/>
      </c>
    </row>
    <row r="1007" spans="1:31" x14ac:dyDescent="0.25">
      <c r="A1007">
        <v>169039</v>
      </c>
      <c r="B1007" s="1">
        <v>38759.14634259259</v>
      </c>
      <c r="C1007">
        <v>1</v>
      </c>
      <c r="D1007">
        <v>9</v>
      </c>
      <c r="E1007">
        <v>315.10000000000002</v>
      </c>
      <c r="F1007" t="s">
        <v>116</v>
      </c>
      <c r="G1007">
        <v>-64</v>
      </c>
      <c r="H1007">
        <v>1139653844989</v>
      </c>
      <c r="I1007">
        <v>315</v>
      </c>
      <c r="J1007" s="3">
        <v>42744</v>
      </c>
      <c r="K1007">
        <v>-63</v>
      </c>
      <c r="L1007">
        <v>-63</v>
      </c>
      <c r="M1007">
        <v>85</v>
      </c>
      <c r="N1007">
        <v>1.79947082168487</v>
      </c>
      <c r="O1007">
        <v>2</v>
      </c>
      <c r="P1007">
        <f t="shared" si="107"/>
        <v>3.9810717055349618E-7</v>
      </c>
      <c r="Q1007">
        <f t="shared" si="113"/>
        <v>-14.736544595161895</v>
      </c>
      <c r="R1007">
        <f>10^(L1007/10)</f>
        <v>5.0118723362727218E-7</v>
      </c>
      <c r="S1007">
        <f>LN(R1007)</f>
        <v>-14.506286085862488</v>
      </c>
      <c r="T1007">
        <v>33.5</v>
      </c>
      <c r="U1007">
        <v>9.3000000000000007</v>
      </c>
      <c r="V1007">
        <f t="shared" si="108"/>
        <v>32.501384585891103</v>
      </c>
      <c r="W1007">
        <f t="shared" si="109"/>
        <v>3.0767919974526298E-2</v>
      </c>
      <c r="X1007">
        <f t="shared" si="110"/>
        <v>9.4666489955885444E-4</v>
      </c>
      <c r="Z1007">
        <f ca="1">IF($F1007=$Z$1,1,0)</f>
        <v>0</v>
      </c>
      <c r="AA1007">
        <f ca="1">IF($I1007=$AA$1,1,0)</f>
        <v>0</v>
      </c>
      <c r="AB1007" t="str">
        <f t="shared" ca="1" si="111"/>
        <v/>
      </c>
      <c r="AC1007" t="str">
        <f ca="1">IF(AND(Z1007,AA1007),C1007,"")</f>
        <v/>
      </c>
      <c r="AD1007" t="str">
        <f ca="1">IF(AND(AA1007,Z1007),D1007,"")</f>
        <v/>
      </c>
      <c r="AE1007" t="str">
        <f t="shared" ca="1" si="112"/>
        <v/>
      </c>
    </row>
    <row r="1008" spans="1:31" x14ac:dyDescent="0.25">
      <c r="A1008">
        <v>169040</v>
      </c>
      <c r="B1008" s="1">
        <v>38759.14634259259</v>
      </c>
      <c r="C1008">
        <v>1</v>
      </c>
      <c r="D1008">
        <v>9</v>
      </c>
      <c r="E1008">
        <v>315.10000000000002</v>
      </c>
      <c r="F1008" t="s">
        <v>114</v>
      </c>
      <c r="G1008">
        <v>-66</v>
      </c>
      <c r="H1008">
        <v>1139653844989</v>
      </c>
      <c r="I1008">
        <v>315</v>
      </c>
      <c r="J1008" s="3">
        <v>42744</v>
      </c>
      <c r="K1008">
        <v>-61</v>
      </c>
      <c r="L1008">
        <v>-60.804347826087003</v>
      </c>
      <c r="M1008">
        <v>92</v>
      </c>
      <c r="N1008">
        <v>2.1850598122664802</v>
      </c>
      <c r="O1008">
        <v>2</v>
      </c>
      <c r="P1008">
        <f t="shared" si="107"/>
        <v>2.511886431509578E-7</v>
      </c>
      <c r="Q1008">
        <f t="shared" si="113"/>
        <v>-15.197061613760702</v>
      </c>
      <c r="R1008">
        <f>10^(L1008/10)</f>
        <v>8.3093148914599189E-7</v>
      </c>
      <c r="S1008">
        <f>LN(R1008)</f>
        <v>-14.000718489357284</v>
      </c>
      <c r="T1008">
        <v>33.5</v>
      </c>
      <c r="U1008">
        <v>2.8</v>
      </c>
      <c r="V1008">
        <f t="shared" si="108"/>
        <v>33.08609980036934</v>
      </c>
      <c r="W1008">
        <f t="shared" si="109"/>
        <v>3.0224172871195807E-2</v>
      </c>
      <c r="X1008">
        <f t="shared" si="110"/>
        <v>9.1350062574792855E-4</v>
      </c>
      <c r="Z1008">
        <f ca="1">IF($F1008=$Z$1,1,0)</f>
        <v>0</v>
      </c>
      <c r="AA1008">
        <f ca="1">IF($I1008=$AA$1,1,0)</f>
        <v>0</v>
      </c>
      <c r="AB1008" t="str">
        <f t="shared" ca="1" si="111"/>
        <v/>
      </c>
      <c r="AC1008" t="str">
        <f ca="1">IF(AND(Z1008,AA1008),C1008,"")</f>
        <v/>
      </c>
      <c r="AD1008" t="str">
        <f ca="1">IF(AND(AA1008,Z1008),D1008,"")</f>
        <v/>
      </c>
      <c r="AE1008" t="str">
        <f t="shared" ca="1" si="112"/>
        <v/>
      </c>
    </row>
    <row r="1009" spans="1:31" x14ac:dyDescent="0.25">
      <c r="A1009">
        <v>169045</v>
      </c>
      <c r="B1009" s="1">
        <v>38759.146354166667</v>
      </c>
      <c r="C1009">
        <v>1</v>
      </c>
      <c r="D1009">
        <v>9</v>
      </c>
      <c r="E1009">
        <v>315.10000000000002</v>
      </c>
      <c r="F1009" t="s">
        <v>115</v>
      </c>
      <c r="G1009">
        <v>-42</v>
      </c>
      <c r="H1009">
        <v>1139653845241</v>
      </c>
      <c r="I1009">
        <v>315</v>
      </c>
      <c r="J1009" s="3">
        <v>42744</v>
      </c>
      <c r="K1009">
        <v>-40</v>
      </c>
      <c r="L1009">
        <v>-40.738317757009298</v>
      </c>
      <c r="M1009">
        <v>107</v>
      </c>
      <c r="N1009">
        <v>1.05809056036192</v>
      </c>
      <c r="O1009">
        <v>1</v>
      </c>
      <c r="P1009">
        <f t="shared" si="107"/>
        <v>6.3095734448019279E-5</v>
      </c>
      <c r="Q1009">
        <f t="shared" si="113"/>
        <v>-9.6708573905749926</v>
      </c>
      <c r="R1009">
        <f>10^(L1009/10)</f>
        <v>8.4366148740182956E-5</v>
      </c>
      <c r="S1009">
        <f>LN(R1009)</f>
        <v>-9.3803443180944246</v>
      </c>
      <c r="T1009">
        <v>2.5</v>
      </c>
      <c r="U1009">
        <v>-0.8</v>
      </c>
      <c r="V1009">
        <f t="shared" si="108"/>
        <v>9.9141313285632862</v>
      </c>
      <c r="W1009">
        <f t="shared" si="109"/>
        <v>0.10086612400613779</v>
      </c>
      <c r="X1009">
        <f t="shared" si="110"/>
        <v>1.0173974972021564E-2</v>
      </c>
      <c r="Z1009">
        <f ca="1">IF($F1009=$Z$1,1,0)</f>
        <v>0</v>
      </c>
      <c r="AA1009">
        <f ca="1">IF($I1009=$AA$1,1,0)</f>
        <v>0</v>
      </c>
      <c r="AB1009" t="str">
        <f t="shared" ca="1" si="111"/>
        <v/>
      </c>
      <c r="AC1009" t="str">
        <f ca="1">IF(AND(Z1009,AA1009),C1009,"")</f>
        <v/>
      </c>
      <c r="AD1009" t="str">
        <f ca="1">IF(AND(AA1009,Z1009),D1009,"")</f>
        <v/>
      </c>
      <c r="AE1009" t="str">
        <f t="shared" ca="1" si="112"/>
        <v/>
      </c>
    </row>
    <row r="1010" spans="1:31" x14ac:dyDescent="0.25">
      <c r="A1010">
        <v>170125</v>
      </c>
      <c r="B1010" s="1">
        <v>38759.147152777776</v>
      </c>
      <c r="C1010">
        <v>1</v>
      </c>
      <c r="D1010">
        <v>10</v>
      </c>
      <c r="E1010">
        <v>0.1</v>
      </c>
      <c r="F1010" t="s">
        <v>115</v>
      </c>
      <c r="G1010">
        <v>-45</v>
      </c>
      <c r="H1010">
        <v>1139653914397</v>
      </c>
      <c r="I1010">
        <v>0</v>
      </c>
      <c r="J1010" s="3">
        <v>42745</v>
      </c>
      <c r="K1010">
        <v>-47</v>
      </c>
      <c r="L1010">
        <v>-48.202020202020201</v>
      </c>
      <c r="M1010">
        <v>99</v>
      </c>
      <c r="N1010">
        <v>2.5871732189580601</v>
      </c>
      <c r="O1010">
        <v>5</v>
      </c>
      <c r="P1010">
        <f t="shared" ref="P1010:P1073" si="114">10^(G1010/10)</f>
        <v>3.1622776601683748E-5</v>
      </c>
      <c r="Q1010">
        <f t="shared" si="113"/>
        <v>-10.361632918473207</v>
      </c>
      <c r="R1010">
        <f>10^(L1010/10)</f>
        <v>1.5128573508376019E-5</v>
      </c>
      <c r="S1010">
        <f>LN(R1010)</f>
        <v>-11.098925316936956</v>
      </c>
      <c r="T1010">
        <v>2.5</v>
      </c>
      <c r="U1010">
        <v>-0.8</v>
      </c>
      <c r="V1010">
        <f t="shared" si="108"/>
        <v>10.90366910723175</v>
      </c>
      <c r="W1010">
        <f t="shared" si="109"/>
        <v>9.171224751645847E-2</v>
      </c>
      <c r="X1010">
        <f t="shared" si="110"/>
        <v>8.4111363445201429E-3</v>
      </c>
      <c r="Z1010">
        <f ca="1">IF($F1010=$Z$1,1,0)</f>
        <v>0</v>
      </c>
      <c r="AA1010">
        <f ca="1">IF($I1010=$AA$1,1,0)</f>
        <v>0</v>
      </c>
      <c r="AB1010" t="str">
        <f t="shared" ca="1" si="111"/>
        <v/>
      </c>
      <c r="AC1010" t="str">
        <f ca="1">IF(AND(Z1010,AA1010),C1010,"")</f>
        <v/>
      </c>
      <c r="AD1010" t="str">
        <f ca="1">IF(AND(AA1010,Z1010),D1010,"")</f>
        <v/>
      </c>
      <c r="AE1010" t="str">
        <f t="shared" ca="1" si="112"/>
        <v/>
      </c>
    </row>
    <row r="1011" spans="1:31" x14ac:dyDescent="0.25">
      <c r="A1011">
        <v>170126</v>
      </c>
      <c r="B1011" s="1">
        <v>38759.147152777776</v>
      </c>
      <c r="C1011">
        <v>1</v>
      </c>
      <c r="D1011">
        <v>10</v>
      </c>
      <c r="E1011">
        <v>0.1</v>
      </c>
      <c r="F1011" t="s">
        <v>117</v>
      </c>
      <c r="G1011">
        <v>-58</v>
      </c>
      <c r="H1011">
        <v>1139653914397</v>
      </c>
      <c r="I1011">
        <v>0</v>
      </c>
      <c r="J1011" s="3">
        <v>42745</v>
      </c>
      <c r="K1011">
        <v>-55</v>
      </c>
      <c r="L1011">
        <v>-55.588235294117602</v>
      </c>
      <c r="M1011">
        <v>102</v>
      </c>
      <c r="N1011">
        <v>3.3131987510396201</v>
      </c>
      <c r="O1011">
        <v>5</v>
      </c>
      <c r="P1011">
        <f t="shared" si="114"/>
        <v>1.5848931924611111E-6</v>
      </c>
      <c r="Q1011">
        <f t="shared" si="113"/>
        <v>-13.354993539365466</v>
      </c>
      <c r="R1011">
        <f>10^(L1011/10)</f>
        <v>2.7616998133438736E-6</v>
      </c>
      <c r="S1011">
        <f>LN(R1011)</f>
        <v>-12.799664193408068</v>
      </c>
      <c r="T1011">
        <v>1</v>
      </c>
      <c r="U1011">
        <v>14</v>
      </c>
      <c r="V1011">
        <f t="shared" si="108"/>
        <v>4</v>
      </c>
      <c r="W1011">
        <f t="shared" si="109"/>
        <v>0.25</v>
      </c>
      <c r="X1011">
        <f t="shared" si="110"/>
        <v>6.25E-2</v>
      </c>
      <c r="Z1011">
        <f ca="1">IF($F1011=$Z$1,1,0)</f>
        <v>0</v>
      </c>
      <c r="AA1011">
        <f ca="1">IF($I1011=$AA$1,1,0)</f>
        <v>0</v>
      </c>
      <c r="AB1011" t="str">
        <f t="shared" ca="1" si="111"/>
        <v/>
      </c>
      <c r="AC1011" t="str">
        <f ca="1">IF(AND(Z1011,AA1011),C1011,"")</f>
        <v/>
      </c>
      <c r="AD1011" t="str">
        <f ca="1">IF(AND(AA1011,Z1011),D1011,"")</f>
        <v/>
      </c>
      <c r="AE1011" t="str">
        <f t="shared" ca="1" si="112"/>
        <v/>
      </c>
    </row>
    <row r="1012" spans="1:31" x14ac:dyDescent="0.25">
      <c r="A1012">
        <v>170127</v>
      </c>
      <c r="B1012" s="1">
        <v>38759.147152777776</v>
      </c>
      <c r="C1012">
        <v>1</v>
      </c>
      <c r="D1012">
        <v>10</v>
      </c>
      <c r="E1012">
        <v>0.1</v>
      </c>
      <c r="F1012" t="s">
        <v>112</v>
      </c>
      <c r="G1012">
        <v>-56</v>
      </c>
      <c r="H1012">
        <v>1139653914397</v>
      </c>
      <c r="I1012">
        <v>0</v>
      </c>
      <c r="J1012" s="3">
        <v>42745</v>
      </c>
      <c r="K1012">
        <v>-61</v>
      </c>
      <c r="L1012">
        <v>-59.5229357798165</v>
      </c>
      <c r="M1012">
        <v>109</v>
      </c>
      <c r="N1012">
        <v>2.7941616720478599</v>
      </c>
      <c r="O1012">
        <v>5</v>
      </c>
      <c r="P1012">
        <f t="shared" si="114"/>
        <v>2.5118864315095806E-6</v>
      </c>
      <c r="Q1012">
        <f t="shared" si="113"/>
        <v>-12.894476520766656</v>
      </c>
      <c r="R1012">
        <f>10^(L1012/10)</f>
        <v>1.1161085164335438E-6</v>
      </c>
      <c r="S1012">
        <f>LN(R1012)</f>
        <v>-13.70566246178474</v>
      </c>
      <c r="T1012">
        <v>7.5</v>
      </c>
      <c r="U1012">
        <v>6.3</v>
      </c>
      <c r="V1012">
        <f t="shared" si="108"/>
        <v>7.4793047805260615</v>
      </c>
      <c r="W1012">
        <f t="shared" si="109"/>
        <v>0.13370226636621491</v>
      </c>
      <c r="X1012">
        <f t="shared" si="110"/>
        <v>1.7876296031462281E-2</v>
      </c>
      <c r="Z1012">
        <f ca="1">IF($F1012=$Z$1,1,0)</f>
        <v>0</v>
      </c>
      <c r="AA1012">
        <f ca="1">IF($I1012=$AA$1,1,0)</f>
        <v>0</v>
      </c>
      <c r="AB1012" t="str">
        <f t="shared" ca="1" si="111"/>
        <v/>
      </c>
      <c r="AC1012" t="str">
        <f ca="1">IF(AND(Z1012,AA1012),C1012,"")</f>
        <v/>
      </c>
      <c r="AD1012" t="str">
        <f ca="1">IF(AND(AA1012,Z1012),D1012,"")</f>
        <v/>
      </c>
      <c r="AE1012" t="str">
        <f t="shared" ca="1" si="112"/>
        <v/>
      </c>
    </row>
    <row r="1013" spans="1:31" x14ac:dyDescent="0.25">
      <c r="A1013">
        <v>170128</v>
      </c>
      <c r="B1013" s="1">
        <v>38759.147152777776</v>
      </c>
      <c r="C1013">
        <v>1</v>
      </c>
      <c r="D1013">
        <v>10</v>
      </c>
      <c r="E1013">
        <v>0.1</v>
      </c>
      <c r="F1013" t="s">
        <v>113</v>
      </c>
      <c r="G1013">
        <v>-63</v>
      </c>
      <c r="H1013">
        <v>1139653914397</v>
      </c>
      <c r="I1013">
        <v>0</v>
      </c>
      <c r="J1013" s="3">
        <v>42745</v>
      </c>
      <c r="K1013">
        <v>-66</v>
      </c>
      <c r="L1013">
        <v>-66.011764705882399</v>
      </c>
      <c r="M1013">
        <v>85</v>
      </c>
      <c r="N1013">
        <v>2.31194680717695</v>
      </c>
      <c r="O1013">
        <v>2</v>
      </c>
      <c r="P1013">
        <f t="shared" si="114"/>
        <v>5.0118723362727218E-7</v>
      </c>
      <c r="Q1013">
        <f t="shared" si="113"/>
        <v>-14.506286085862488</v>
      </c>
      <c r="R1013">
        <f>10^(L1013/10)</f>
        <v>2.5050911311076337E-7</v>
      </c>
      <c r="S1013">
        <f>LN(R1013)</f>
        <v>-15.19977053739953</v>
      </c>
      <c r="T1013">
        <v>12.8</v>
      </c>
      <c r="U1013">
        <v>-2.8</v>
      </c>
      <c r="V1013">
        <f t="shared" si="108"/>
        <v>17.409192973828514</v>
      </c>
      <c r="W1013">
        <f t="shared" si="109"/>
        <v>5.7440916503327534E-2</v>
      </c>
      <c r="X1013">
        <f t="shared" si="110"/>
        <v>3.2994588887422451E-3</v>
      </c>
      <c r="Z1013">
        <f ca="1">IF($F1013=$Z$1,1,0)</f>
        <v>1</v>
      </c>
      <c r="AA1013">
        <f ca="1">IF($I1013=$AA$1,1,0)</f>
        <v>0</v>
      </c>
      <c r="AB1013" t="str">
        <f t="shared" ca="1" si="111"/>
        <v/>
      </c>
      <c r="AC1013" t="str">
        <f ca="1">IF(AND(Z1013,AA1013),C1013,"")</f>
        <v/>
      </c>
      <c r="AD1013" t="str">
        <f ca="1">IF(AND(AA1013,Z1013),D1013,"")</f>
        <v/>
      </c>
      <c r="AE1013" t="str">
        <f t="shared" ca="1" si="112"/>
        <v/>
      </c>
    </row>
    <row r="1014" spans="1:31" x14ac:dyDescent="0.25">
      <c r="A1014">
        <v>170129</v>
      </c>
      <c r="B1014" s="1">
        <v>38759.147152777776</v>
      </c>
      <c r="C1014">
        <v>1</v>
      </c>
      <c r="D1014">
        <v>10</v>
      </c>
      <c r="E1014">
        <v>0.1</v>
      </c>
      <c r="F1014" t="s">
        <v>114</v>
      </c>
      <c r="G1014">
        <v>-70</v>
      </c>
      <c r="H1014">
        <v>1139653914397</v>
      </c>
      <c r="I1014">
        <v>0</v>
      </c>
      <c r="J1014" s="3">
        <v>42745</v>
      </c>
      <c r="K1014">
        <v>-69</v>
      </c>
      <c r="L1014">
        <v>-69.535714285714306</v>
      </c>
      <c r="M1014">
        <v>84</v>
      </c>
      <c r="N1014">
        <v>2.3768280400234398</v>
      </c>
      <c r="O1014">
        <v>4</v>
      </c>
      <c r="P1014">
        <f t="shared" si="114"/>
        <v>9.9999999999999995E-8</v>
      </c>
      <c r="Q1014">
        <f t="shared" si="113"/>
        <v>-16.11809565095832</v>
      </c>
      <c r="R1014">
        <f>10^(L1014/10)</f>
        <v>1.1128293503015859E-7</v>
      </c>
      <c r="S1014">
        <f>LN(R1014)</f>
        <v>-16.011189914497891</v>
      </c>
      <c r="T1014">
        <v>33.5</v>
      </c>
      <c r="U1014">
        <v>2.8</v>
      </c>
      <c r="V1014">
        <f t="shared" si="108"/>
        <v>33.287985820713153</v>
      </c>
      <c r="W1014">
        <f t="shared" si="109"/>
        <v>3.0040868359711898E-2</v>
      </c>
      <c r="X1014">
        <f t="shared" si="110"/>
        <v>9.0245377180553929E-4</v>
      </c>
      <c r="Z1014">
        <f ca="1">IF($F1014=$Z$1,1,0)</f>
        <v>0</v>
      </c>
      <c r="AA1014">
        <f ca="1">IF($I1014=$AA$1,1,0)</f>
        <v>0</v>
      </c>
      <c r="AB1014" t="str">
        <f t="shared" ca="1" si="111"/>
        <v/>
      </c>
      <c r="AC1014" t="str">
        <f ca="1">IF(AND(Z1014,AA1014),C1014,"")</f>
        <v/>
      </c>
      <c r="AD1014" t="str">
        <f ca="1">IF(AND(AA1014,Z1014),D1014,"")</f>
        <v/>
      </c>
      <c r="AE1014" t="str">
        <f t="shared" ca="1" si="112"/>
        <v/>
      </c>
    </row>
    <row r="1015" spans="1:31" x14ac:dyDescent="0.25">
      <c r="A1015">
        <v>170137</v>
      </c>
      <c r="B1015" s="1">
        <v>38759.147152777776</v>
      </c>
      <c r="C1015">
        <v>1</v>
      </c>
      <c r="D1015">
        <v>10</v>
      </c>
      <c r="E1015">
        <v>0.1</v>
      </c>
      <c r="F1015" t="s">
        <v>116</v>
      </c>
      <c r="G1015">
        <v>-63</v>
      </c>
      <c r="H1015">
        <v>1139653914649</v>
      </c>
      <c r="I1015">
        <v>0</v>
      </c>
      <c r="J1015" s="3">
        <v>42745</v>
      </c>
      <c r="K1015">
        <v>-64</v>
      </c>
      <c r="L1015">
        <v>-63.802631578947398</v>
      </c>
      <c r="M1015">
        <v>76</v>
      </c>
      <c r="N1015">
        <v>1.23309623135807</v>
      </c>
      <c r="O1015">
        <v>1</v>
      </c>
      <c r="P1015">
        <f t="shared" si="114"/>
        <v>5.0118723362727218E-7</v>
      </c>
      <c r="Q1015">
        <f t="shared" si="113"/>
        <v>-14.506286085862488</v>
      </c>
      <c r="R1015">
        <f>10^(L1015/10)</f>
        <v>4.166168607147583E-7</v>
      </c>
      <c r="S1015">
        <f>LN(R1015)</f>
        <v>-14.691098836747546</v>
      </c>
      <c r="T1015">
        <v>33.5</v>
      </c>
      <c r="U1015">
        <v>9.3000000000000007</v>
      </c>
      <c r="V1015">
        <f t="shared" si="108"/>
        <v>32.507537587458081</v>
      </c>
      <c r="W1015">
        <f t="shared" si="109"/>
        <v>3.076209624643534E-2</v>
      </c>
      <c r="X1015">
        <f t="shared" si="110"/>
        <v>9.4630656547495121E-4</v>
      </c>
      <c r="Z1015">
        <f ca="1">IF($F1015=$Z$1,1,0)</f>
        <v>0</v>
      </c>
      <c r="AA1015">
        <f ca="1">IF($I1015=$AA$1,1,0)</f>
        <v>0</v>
      </c>
      <c r="AB1015" t="str">
        <f t="shared" ca="1" si="111"/>
        <v/>
      </c>
      <c r="AC1015" t="str">
        <f ca="1">IF(AND(Z1015,AA1015),C1015,"")</f>
        <v/>
      </c>
      <c r="AD1015" t="str">
        <f ca="1">IF(AND(AA1015,Z1015),D1015,"")</f>
        <v/>
      </c>
      <c r="AE1015" t="str">
        <f t="shared" ca="1" si="112"/>
        <v/>
      </c>
    </row>
    <row r="1016" spans="1:31" x14ac:dyDescent="0.25">
      <c r="A1016">
        <v>171039</v>
      </c>
      <c r="B1016" s="1">
        <v>38759.147789351853</v>
      </c>
      <c r="C1016">
        <v>1</v>
      </c>
      <c r="D1016">
        <v>10</v>
      </c>
      <c r="E1016">
        <v>46</v>
      </c>
      <c r="F1016" t="s">
        <v>117</v>
      </c>
      <c r="G1016">
        <v>-51</v>
      </c>
      <c r="H1016">
        <v>1139653969473</v>
      </c>
      <c r="I1016">
        <v>45</v>
      </c>
      <c r="J1016" s="3">
        <v>42745</v>
      </c>
      <c r="K1016">
        <v>-52</v>
      </c>
      <c r="L1016">
        <v>-52.02</v>
      </c>
      <c r="M1016">
        <v>100</v>
      </c>
      <c r="N1016">
        <v>2.1176506899024798</v>
      </c>
      <c r="O1016">
        <v>2</v>
      </c>
      <c r="P1016">
        <f t="shared" si="114"/>
        <v>7.9432823472428065E-6</v>
      </c>
      <c r="Q1016">
        <f t="shared" si="113"/>
        <v>-11.743183974269634</v>
      </c>
      <c r="R1016">
        <f>10^(L1016/10)</f>
        <v>6.2805835881331703E-6</v>
      </c>
      <c r="S1016">
        <f>LN(R1016)</f>
        <v>-11.978047653755027</v>
      </c>
      <c r="T1016">
        <v>1</v>
      </c>
      <c r="U1016">
        <v>14</v>
      </c>
      <c r="V1016">
        <f t="shared" si="108"/>
        <v>4</v>
      </c>
      <c r="W1016">
        <f t="shared" si="109"/>
        <v>0.25</v>
      </c>
      <c r="X1016">
        <f t="shared" si="110"/>
        <v>6.25E-2</v>
      </c>
      <c r="Z1016">
        <f ca="1">IF($F1016=$Z$1,1,0)</f>
        <v>0</v>
      </c>
      <c r="AA1016">
        <f ca="1">IF($I1016=$AA$1,1,0)</f>
        <v>0</v>
      </c>
      <c r="AB1016" t="str">
        <f t="shared" ca="1" si="111"/>
        <v/>
      </c>
      <c r="AC1016" t="str">
        <f ca="1">IF(AND(Z1016,AA1016),C1016,"")</f>
        <v/>
      </c>
      <c r="AD1016" t="str">
        <f ca="1">IF(AND(AA1016,Z1016),D1016,"")</f>
        <v/>
      </c>
      <c r="AE1016" t="str">
        <f t="shared" ca="1" si="112"/>
        <v/>
      </c>
    </row>
    <row r="1017" spans="1:31" x14ac:dyDescent="0.25">
      <c r="A1017">
        <v>171040</v>
      </c>
      <c r="B1017" s="1">
        <v>38759.147789351853</v>
      </c>
      <c r="C1017">
        <v>1</v>
      </c>
      <c r="D1017">
        <v>10</v>
      </c>
      <c r="E1017">
        <v>46</v>
      </c>
      <c r="F1017" t="s">
        <v>115</v>
      </c>
      <c r="G1017">
        <v>-53</v>
      </c>
      <c r="H1017">
        <v>1139653969473</v>
      </c>
      <c r="I1017">
        <v>45</v>
      </c>
      <c r="J1017" s="3">
        <v>42745</v>
      </c>
      <c r="K1017">
        <v>-55</v>
      </c>
      <c r="L1017">
        <v>-55.3888888888889</v>
      </c>
      <c r="M1017">
        <v>108</v>
      </c>
      <c r="N1017">
        <v>1.3030039580299599</v>
      </c>
      <c r="O1017">
        <v>1</v>
      </c>
      <c r="P1017">
        <f t="shared" si="114"/>
        <v>5.011872336272719E-6</v>
      </c>
      <c r="Q1017">
        <f t="shared" si="113"/>
        <v>-12.203700992868443</v>
      </c>
      <c r="R1017">
        <f>10^(L1017/10)</f>
        <v>2.8914195365796696E-6</v>
      </c>
      <c r="S1017">
        <f>LN(R1017)</f>
        <v>-12.753762987305912</v>
      </c>
      <c r="T1017">
        <v>2.5</v>
      </c>
      <c r="U1017">
        <v>-0.8</v>
      </c>
      <c r="V1017">
        <f t="shared" si="108"/>
        <v>10.90366910723175</v>
      </c>
      <c r="W1017">
        <f t="shared" si="109"/>
        <v>9.171224751645847E-2</v>
      </c>
      <c r="X1017">
        <f t="shared" si="110"/>
        <v>8.4111363445201429E-3</v>
      </c>
      <c r="Z1017">
        <f ca="1">IF($F1017=$Z$1,1,0)</f>
        <v>0</v>
      </c>
      <c r="AA1017">
        <f ca="1">IF($I1017=$AA$1,1,0)</f>
        <v>0</v>
      </c>
      <c r="AB1017" t="str">
        <f t="shared" ca="1" si="111"/>
        <v/>
      </c>
      <c r="AC1017" t="str">
        <f ca="1">IF(AND(Z1017,AA1017),C1017,"")</f>
        <v/>
      </c>
      <c r="AD1017" t="str">
        <f ca="1">IF(AND(AA1017,Z1017),D1017,"")</f>
        <v/>
      </c>
      <c r="AE1017" t="str">
        <f t="shared" ca="1" si="112"/>
        <v/>
      </c>
    </row>
    <row r="1018" spans="1:31" x14ac:dyDescent="0.25">
      <c r="A1018">
        <v>171041</v>
      </c>
      <c r="B1018" s="1">
        <v>38759.147789351853</v>
      </c>
      <c r="C1018">
        <v>1</v>
      </c>
      <c r="D1018">
        <v>10</v>
      </c>
      <c r="E1018">
        <v>46</v>
      </c>
      <c r="F1018" t="s">
        <v>112</v>
      </c>
      <c r="G1018">
        <v>-56</v>
      </c>
      <c r="H1018">
        <v>1139653969473</v>
      </c>
      <c r="I1018">
        <v>45</v>
      </c>
      <c r="J1018" s="3">
        <v>42745</v>
      </c>
      <c r="K1018">
        <v>-53</v>
      </c>
      <c r="L1018">
        <v>-53.345454545454501</v>
      </c>
      <c r="M1018">
        <v>110</v>
      </c>
      <c r="N1018">
        <v>0.69647030978379998</v>
      </c>
      <c r="O1018">
        <v>1</v>
      </c>
      <c r="P1018">
        <f t="shared" si="114"/>
        <v>2.5118864315095806E-6</v>
      </c>
      <c r="Q1018">
        <f t="shared" si="113"/>
        <v>-12.894476520766656</v>
      </c>
      <c r="R1018">
        <f>10^(L1018/10)</f>
        <v>4.6286521639926934E-6</v>
      </c>
      <c r="S1018">
        <f>LN(R1018)</f>
        <v>-12.283244841535501</v>
      </c>
      <c r="T1018">
        <v>7.5</v>
      </c>
      <c r="U1018">
        <v>6.3</v>
      </c>
      <c r="V1018">
        <f t="shared" si="108"/>
        <v>7.4793047805260615</v>
      </c>
      <c r="W1018">
        <f t="shared" si="109"/>
        <v>0.13370226636621491</v>
      </c>
      <c r="X1018">
        <f t="shared" si="110"/>
        <v>1.7876296031462281E-2</v>
      </c>
      <c r="Z1018">
        <f ca="1">IF($F1018=$Z$1,1,0)</f>
        <v>0</v>
      </c>
      <c r="AA1018">
        <f ca="1">IF($I1018=$AA$1,1,0)</f>
        <v>0</v>
      </c>
      <c r="AB1018" t="str">
        <f t="shared" ca="1" si="111"/>
        <v/>
      </c>
      <c r="AC1018" t="str">
        <f ca="1">IF(AND(Z1018,AA1018),C1018,"")</f>
        <v/>
      </c>
      <c r="AD1018" t="str">
        <f ca="1">IF(AND(AA1018,Z1018),D1018,"")</f>
        <v/>
      </c>
      <c r="AE1018" t="str">
        <f t="shared" ca="1" si="112"/>
        <v/>
      </c>
    </row>
    <row r="1019" spans="1:31" x14ac:dyDescent="0.25">
      <c r="A1019">
        <v>171042</v>
      </c>
      <c r="B1019" s="1">
        <v>38759.147789351853</v>
      </c>
      <c r="C1019">
        <v>1</v>
      </c>
      <c r="D1019">
        <v>10</v>
      </c>
      <c r="E1019">
        <v>46</v>
      </c>
      <c r="F1019" t="s">
        <v>116</v>
      </c>
      <c r="G1019">
        <v>-64</v>
      </c>
      <c r="H1019">
        <v>1139653969473</v>
      </c>
      <c r="I1019">
        <v>45</v>
      </c>
      <c r="J1019" s="3">
        <v>42745</v>
      </c>
      <c r="K1019">
        <v>-64</v>
      </c>
      <c r="L1019">
        <v>-64.630952380952394</v>
      </c>
      <c r="M1019">
        <v>84</v>
      </c>
      <c r="N1019">
        <v>1.60405932276775</v>
      </c>
      <c r="O1019">
        <v>1</v>
      </c>
      <c r="P1019">
        <f t="shared" si="114"/>
        <v>3.9810717055349618E-7</v>
      </c>
      <c r="Q1019">
        <f t="shared" si="113"/>
        <v>-14.736544595161895</v>
      </c>
      <c r="R1019">
        <f>10^(L1019/10)</f>
        <v>3.4427442523141158E-7</v>
      </c>
      <c r="S1019">
        <f>LN(R1019)</f>
        <v>-14.881826749838902</v>
      </c>
      <c r="T1019">
        <v>33.5</v>
      </c>
      <c r="U1019">
        <v>9.3000000000000007</v>
      </c>
      <c r="V1019">
        <f t="shared" si="108"/>
        <v>32.507537587458081</v>
      </c>
      <c r="W1019">
        <f t="shared" si="109"/>
        <v>3.076209624643534E-2</v>
      </c>
      <c r="X1019">
        <f t="shared" si="110"/>
        <v>9.4630656547495121E-4</v>
      </c>
      <c r="Z1019">
        <f ca="1">IF($F1019=$Z$1,1,0)</f>
        <v>0</v>
      </c>
      <c r="AA1019">
        <f ca="1">IF($I1019=$AA$1,1,0)</f>
        <v>0</v>
      </c>
      <c r="AB1019" t="str">
        <f t="shared" ca="1" si="111"/>
        <v/>
      </c>
      <c r="AC1019" t="str">
        <f ca="1">IF(AND(Z1019,AA1019),C1019,"")</f>
        <v/>
      </c>
      <c r="AD1019" t="str">
        <f ca="1">IF(AND(AA1019,Z1019),D1019,"")</f>
        <v/>
      </c>
      <c r="AE1019" t="str">
        <f t="shared" ca="1" si="112"/>
        <v/>
      </c>
    </row>
    <row r="1020" spans="1:31" x14ac:dyDescent="0.25">
      <c r="A1020">
        <v>171044</v>
      </c>
      <c r="B1020" s="1">
        <v>38759.147789351853</v>
      </c>
      <c r="C1020">
        <v>1</v>
      </c>
      <c r="D1020">
        <v>10</v>
      </c>
      <c r="E1020">
        <v>46</v>
      </c>
      <c r="F1020" t="s">
        <v>113</v>
      </c>
      <c r="G1020">
        <v>-68</v>
      </c>
      <c r="H1020">
        <v>1139653969473</v>
      </c>
      <c r="I1020">
        <v>45</v>
      </c>
      <c r="J1020" s="3">
        <v>42745</v>
      </c>
      <c r="K1020">
        <v>-64</v>
      </c>
      <c r="L1020">
        <v>-64.670212765957402</v>
      </c>
      <c r="M1020">
        <v>94</v>
      </c>
      <c r="N1020">
        <v>2.0446010619754098</v>
      </c>
      <c r="O1020">
        <v>2.75</v>
      </c>
      <c r="P1020">
        <f t="shared" si="114"/>
        <v>1.5848931924611122E-7</v>
      </c>
      <c r="Q1020">
        <f t="shared" si="113"/>
        <v>-15.657578632359511</v>
      </c>
      <c r="R1020">
        <f>10^(L1020/10)</f>
        <v>3.4117619659069574E-7</v>
      </c>
      <c r="S1020">
        <f>LN(R1020)</f>
        <v>-14.890866787564676</v>
      </c>
      <c r="T1020">
        <v>12.8</v>
      </c>
      <c r="U1020">
        <v>-2.8</v>
      </c>
      <c r="V1020">
        <f t="shared" si="108"/>
        <v>17.409192973828514</v>
      </c>
      <c r="W1020">
        <f t="shared" si="109"/>
        <v>5.7440916503327534E-2</v>
      </c>
      <c r="X1020">
        <f t="shared" si="110"/>
        <v>3.2994588887422451E-3</v>
      </c>
      <c r="Z1020">
        <f ca="1">IF($F1020=$Z$1,1,0)</f>
        <v>1</v>
      </c>
      <c r="AA1020">
        <f ca="1">IF($I1020=$AA$1,1,0)</f>
        <v>0</v>
      </c>
      <c r="AB1020" t="str">
        <f t="shared" ca="1" si="111"/>
        <v/>
      </c>
      <c r="AC1020" t="str">
        <f ca="1">IF(AND(Z1020,AA1020),C1020,"")</f>
        <v/>
      </c>
      <c r="AD1020" t="str">
        <f ca="1">IF(AND(AA1020,Z1020),D1020,"")</f>
        <v/>
      </c>
      <c r="AE1020" t="str">
        <f t="shared" ca="1" si="112"/>
        <v/>
      </c>
    </row>
    <row r="1021" spans="1:31" x14ac:dyDescent="0.25">
      <c r="A1021">
        <v>171045</v>
      </c>
      <c r="B1021" s="1">
        <v>38759.147789351853</v>
      </c>
      <c r="C1021">
        <v>1</v>
      </c>
      <c r="D1021">
        <v>10</v>
      </c>
      <c r="E1021">
        <v>46</v>
      </c>
      <c r="F1021" t="s">
        <v>114</v>
      </c>
      <c r="G1021">
        <v>-74</v>
      </c>
      <c r="H1021">
        <v>1139653969473</v>
      </c>
      <c r="I1021">
        <v>45</v>
      </c>
      <c r="J1021" s="3">
        <v>42745</v>
      </c>
      <c r="K1021">
        <v>-72</v>
      </c>
      <c r="L1021">
        <v>-73.011363636363598</v>
      </c>
      <c r="M1021">
        <v>88</v>
      </c>
      <c r="N1021">
        <v>2.9807594426176802</v>
      </c>
      <c r="O1021">
        <v>5</v>
      </c>
      <c r="P1021">
        <f t="shared" si="114"/>
        <v>3.981071705534957E-8</v>
      </c>
      <c r="Q1021">
        <f t="shared" si="113"/>
        <v>-17.039129688155942</v>
      </c>
      <c r="R1021">
        <f>10^(L1021/10)</f>
        <v>4.9987755434160159E-8</v>
      </c>
      <c r="S1021">
        <f>LN(R1021)</f>
        <v>-16.811487752825837</v>
      </c>
      <c r="T1021">
        <v>33.5</v>
      </c>
      <c r="U1021">
        <v>2.8</v>
      </c>
      <c r="V1021">
        <f t="shared" si="108"/>
        <v>33.287985820713153</v>
      </c>
      <c r="W1021">
        <f t="shared" si="109"/>
        <v>3.0040868359711898E-2</v>
      </c>
      <c r="X1021">
        <f t="shared" si="110"/>
        <v>9.0245377180553929E-4</v>
      </c>
      <c r="Z1021">
        <f ca="1">IF($F1021=$Z$1,1,0)</f>
        <v>0</v>
      </c>
      <c r="AA1021">
        <f ca="1">IF($I1021=$AA$1,1,0)</f>
        <v>0</v>
      </c>
      <c r="AB1021" t="str">
        <f t="shared" ca="1" si="111"/>
        <v/>
      </c>
      <c r="AC1021" t="str">
        <f ca="1">IF(AND(Z1021,AA1021),C1021,"")</f>
        <v/>
      </c>
      <c r="AD1021" t="str">
        <f ca="1">IF(AND(AA1021,Z1021),D1021,"")</f>
        <v/>
      </c>
      <c r="AE1021" t="str">
        <f t="shared" ca="1" si="112"/>
        <v/>
      </c>
    </row>
    <row r="1022" spans="1:31" x14ac:dyDescent="0.25">
      <c r="A1022">
        <v>171926</v>
      </c>
      <c r="B1022" s="1">
        <v>38759.151030092595</v>
      </c>
      <c r="C1022">
        <v>1</v>
      </c>
      <c r="D1022">
        <v>10</v>
      </c>
      <c r="E1022">
        <v>90.1</v>
      </c>
      <c r="F1022" t="s">
        <v>115</v>
      </c>
      <c r="G1022">
        <v>-46</v>
      </c>
      <c r="H1022">
        <v>1139654249330</v>
      </c>
      <c r="I1022">
        <v>90</v>
      </c>
      <c r="J1022" s="3">
        <v>42745</v>
      </c>
      <c r="K1022">
        <v>-46</v>
      </c>
      <c r="L1022">
        <v>-46.116504854368898</v>
      </c>
      <c r="M1022">
        <v>103</v>
      </c>
      <c r="N1022">
        <v>2.4903774454999099</v>
      </c>
      <c r="O1022">
        <v>2</v>
      </c>
      <c r="P1022">
        <f t="shared" si="114"/>
        <v>2.5118864315095791E-5</v>
      </c>
      <c r="Q1022">
        <f t="shared" si="113"/>
        <v>-10.591891427772611</v>
      </c>
      <c r="R1022">
        <f>10^(L1022/10)</f>
        <v>2.4453977853893894E-5</v>
      </c>
      <c r="S1022">
        <f>LN(R1022)</f>
        <v>-10.618717661865738</v>
      </c>
      <c r="T1022">
        <v>2.5</v>
      </c>
      <c r="U1022">
        <v>-0.8</v>
      </c>
      <c r="V1022">
        <f t="shared" si="108"/>
        <v>10.90366910723175</v>
      </c>
      <c r="W1022">
        <f t="shared" si="109"/>
        <v>9.171224751645847E-2</v>
      </c>
      <c r="X1022">
        <f t="shared" si="110"/>
        <v>8.4111363445201429E-3</v>
      </c>
      <c r="Z1022">
        <f ca="1">IF($F1022=$Z$1,1,0)</f>
        <v>0</v>
      </c>
      <c r="AA1022">
        <f ca="1">IF($I1022=$AA$1,1,0)</f>
        <v>0</v>
      </c>
      <c r="AB1022" t="str">
        <f t="shared" ca="1" si="111"/>
        <v/>
      </c>
      <c r="AC1022" t="str">
        <f ca="1">IF(AND(Z1022,AA1022),C1022,"")</f>
        <v/>
      </c>
      <c r="AD1022" t="str">
        <f ca="1">IF(AND(AA1022,Z1022),D1022,"")</f>
        <v/>
      </c>
      <c r="AE1022" t="str">
        <f t="shared" ca="1" si="112"/>
        <v/>
      </c>
    </row>
    <row r="1023" spans="1:31" x14ac:dyDescent="0.25">
      <c r="A1023">
        <v>171927</v>
      </c>
      <c r="B1023" s="1">
        <v>38759.151030092595</v>
      </c>
      <c r="C1023">
        <v>1</v>
      </c>
      <c r="D1023">
        <v>10</v>
      </c>
      <c r="E1023">
        <v>90.1</v>
      </c>
      <c r="F1023" t="s">
        <v>116</v>
      </c>
      <c r="G1023">
        <v>-68</v>
      </c>
      <c r="H1023">
        <v>1139654249330</v>
      </c>
      <c r="I1023">
        <v>90</v>
      </c>
      <c r="J1023" s="3">
        <v>42745</v>
      </c>
      <c r="K1023">
        <v>-67</v>
      </c>
      <c r="L1023">
        <v>-66.558139534883693</v>
      </c>
      <c r="M1023">
        <v>86</v>
      </c>
      <c r="N1023">
        <v>1.83177606621867</v>
      </c>
      <c r="O1023">
        <v>1</v>
      </c>
      <c r="P1023">
        <f t="shared" si="114"/>
        <v>1.5848931924611122E-7</v>
      </c>
      <c r="Q1023">
        <f t="shared" si="113"/>
        <v>-15.657578632359511</v>
      </c>
      <c r="R1023">
        <f>10^(L1023/10)</f>
        <v>2.2089508182145533E-7</v>
      </c>
      <c r="S1023">
        <f>LN(R1023)</f>
        <v>-15.325577991044085</v>
      </c>
      <c r="T1023">
        <v>33.5</v>
      </c>
      <c r="U1023">
        <v>9.3000000000000007</v>
      </c>
      <c r="V1023">
        <f t="shared" si="108"/>
        <v>32.507537587458081</v>
      </c>
      <c r="W1023">
        <f t="shared" si="109"/>
        <v>3.076209624643534E-2</v>
      </c>
      <c r="X1023">
        <f t="shared" si="110"/>
        <v>9.4630656547495121E-4</v>
      </c>
      <c r="Z1023">
        <f ca="1">IF($F1023=$Z$1,1,0)</f>
        <v>0</v>
      </c>
      <c r="AA1023">
        <f ca="1">IF($I1023=$AA$1,1,0)</f>
        <v>0</v>
      </c>
      <c r="AB1023" t="str">
        <f t="shared" ca="1" si="111"/>
        <v/>
      </c>
      <c r="AC1023" t="str">
        <f ca="1">IF(AND(Z1023,AA1023),C1023,"")</f>
        <v/>
      </c>
      <c r="AD1023" t="str">
        <f ca="1">IF(AND(AA1023,Z1023),D1023,"")</f>
        <v/>
      </c>
      <c r="AE1023" t="str">
        <f t="shared" ca="1" si="112"/>
        <v/>
      </c>
    </row>
    <row r="1024" spans="1:31" x14ac:dyDescent="0.25">
      <c r="A1024">
        <v>171928</v>
      </c>
      <c r="B1024" s="1">
        <v>38759.151030092595</v>
      </c>
      <c r="C1024">
        <v>1</v>
      </c>
      <c r="D1024">
        <v>10</v>
      </c>
      <c r="E1024">
        <v>90.1</v>
      </c>
      <c r="F1024" t="s">
        <v>112</v>
      </c>
      <c r="G1024">
        <v>-59</v>
      </c>
      <c r="H1024">
        <v>1139654249330</v>
      </c>
      <c r="I1024">
        <v>90</v>
      </c>
      <c r="J1024" s="3">
        <v>42745</v>
      </c>
      <c r="K1024">
        <v>-57</v>
      </c>
      <c r="L1024">
        <v>-56.872727272727303</v>
      </c>
      <c r="M1024">
        <v>110</v>
      </c>
      <c r="N1024">
        <v>2.90873121212445</v>
      </c>
      <c r="O1024">
        <v>4</v>
      </c>
      <c r="P1024">
        <f t="shared" si="114"/>
        <v>1.2589254117941642E-6</v>
      </c>
      <c r="Q1024">
        <f t="shared" si="113"/>
        <v>-13.585252048664872</v>
      </c>
      <c r="R1024">
        <f>10^(L1024/10)</f>
        <v>2.0545999477196075E-6</v>
      </c>
      <c r="S1024">
        <f>LN(R1024)</f>
        <v>-13.095429401609781</v>
      </c>
      <c r="T1024">
        <v>7.5</v>
      </c>
      <c r="U1024">
        <v>6.3</v>
      </c>
      <c r="V1024">
        <f t="shared" si="108"/>
        <v>7.4793047805260615</v>
      </c>
      <c r="W1024">
        <f t="shared" si="109"/>
        <v>0.13370226636621491</v>
      </c>
      <c r="X1024">
        <f t="shared" si="110"/>
        <v>1.7876296031462281E-2</v>
      </c>
      <c r="Z1024">
        <f ca="1">IF($F1024=$Z$1,1,0)</f>
        <v>0</v>
      </c>
      <c r="AA1024">
        <f ca="1">IF($I1024=$AA$1,1,0)</f>
        <v>0</v>
      </c>
      <c r="AB1024" t="str">
        <f t="shared" ca="1" si="111"/>
        <v/>
      </c>
      <c r="AC1024" t="str">
        <f ca="1">IF(AND(Z1024,AA1024),C1024,"")</f>
        <v/>
      </c>
      <c r="AD1024" t="str">
        <f ca="1">IF(AND(AA1024,Z1024),D1024,"")</f>
        <v/>
      </c>
      <c r="AE1024" t="str">
        <f t="shared" ca="1" si="112"/>
        <v/>
      </c>
    </row>
    <row r="1025" spans="1:31" x14ac:dyDescent="0.25">
      <c r="A1025">
        <v>171929</v>
      </c>
      <c r="B1025" s="1">
        <v>38759.151030092595</v>
      </c>
      <c r="C1025">
        <v>1</v>
      </c>
      <c r="D1025">
        <v>10</v>
      </c>
      <c r="E1025">
        <v>90.1</v>
      </c>
      <c r="F1025" t="s">
        <v>113</v>
      </c>
      <c r="G1025">
        <v>-68</v>
      </c>
      <c r="H1025">
        <v>1139654249330</v>
      </c>
      <c r="I1025">
        <v>90</v>
      </c>
      <c r="J1025" s="3">
        <v>42745</v>
      </c>
      <c r="K1025">
        <v>-69</v>
      </c>
      <c r="L1025">
        <v>-69.461538461538495</v>
      </c>
      <c r="M1025">
        <v>117</v>
      </c>
      <c r="N1025">
        <v>3.1059965959593998</v>
      </c>
      <c r="O1025">
        <v>4</v>
      </c>
      <c r="P1025">
        <f t="shared" si="114"/>
        <v>1.5848931924611122E-7</v>
      </c>
      <c r="Q1025">
        <f t="shared" si="113"/>
        <v>-15.657578632359511</v>
      </c>
      <c r="R1025">
        <f>10^(L1025/10)</f>
        <v>1.1319992884026282E-7</v>
      </c>
      <c r="S1025">
        <f>LN(R1025)</f>
        <v>-15.994110299797113</v>
      </c>
      <c r="T1025">
        <v>12.8</v>
      </c>
      <c r="U1025">
        <v>-2.8</v>
      </c>
      <c r="V1025">
        <f t="shared" si="108"/>
        <v>17.409192973828514</v>
      </c>
      <c r="W1025">
        <f t="shared" si="109"/>
        <v>5.7440916503327534E-2</v>
      </c>
      <c r="X1025">
        <f t="shared" si="110"/>
        <v>3.2994588887422451E-3</v>
      </c>
      <c r="Z1025">
        <f ca="1">IF($F1025=$Z$1,1,0)</f>
        <v>1</v>
      </c>
      <c r="AA1025">
        <f ca="1">IF($I1025=$AA$1,1,0)</f>
        <v>0</v>
      </c>
      <c r="AB1025" t="str">
        <f t="shared" ca="1" si="111"/>
        <v/>
      </c>
      <c r="AC1025" t="str">
        <f ca="1">IF(AND(Z1025,AA1025),C1025,"")</f>
        <v/>
      </c>
      <c r="AD1025" t="str">
        <f ca="1">IF(AND(AA1025,Z1025),D1025,"")</f>
        <v/>
      </c>
      <c r="AE1025" t="str">
        <f t="shared" ca="1" si="112"/>
        <v/>
      </c>
    </row>
    <row r="1026" spans="1:31" x14ac:dyDescent="0.25">
      <c r="A1026">
        <v>171930</v>
      </c>
      <c r="B1026" s="1">
        <v>38759.151030092595</v>
      </c>
      <c r="C1026">
        <v>1</v>
      </c>
      <c r="D1026">
        <v>10</v>
      </c>
      <c r="E1026">
        <v>90.1</v>
      </c>
      <c r="F1026" t="s">
        <v>114</v>
      </c>
      <c r="G1026">
        <v>-74</v>
      </c>
      <c r="H1026">
        <v>1139654249330</v>
      </c>
      <c r="I1026">
        <v>90</v>
      </c>
      <c r="J1026" s="3">
        <v>42745</v>
      </c>
      <c r="K1026">
        <v>-76</v>
      </c>
      <c r="L1026">
        <v>-76.494736842105297</v>
      </c>
      <c r="M1026">
        <v>95</v>
      </c>
      <c r="N1026">
        <v>2.66128142310991</v>
      </c>
      <c r="O1026">
        <v>4</v>
      </c>
      <c r="P1026">
        <f t="shared" si="114"/>
        <v>3.981071705534957E-8</v>
      </c>
      <c r="Q1026">
        <f t="shared" si="113"/>
        <v>-17.039129688155942</v>
      </c>
      <c r="R1026">
        <f>10^(L1026/10)</f>
        <v>2.2414358600042739E-8</v>
      </c>
      <c r="S1026">
        <f>LN(R1026)</f>
        <v>-17.613564074513409</v>
      </c>
      <c r="T1026">
        <v>33.5</v>
      </c>
      <c r="U1026">
        <v>2.8</v>
      </c>
      <c r="V1026">
        <f t="shared" si="108"/>
        <v>33.287985820713153</v>
      </c>
      <c r="W1026">
        <f t="shared" si="109"/>
        <v>3.0040868359711898E-2</v>
      </c>
      <c r="X1026">
        <f t="shared" si="110"/>
        <v>9.0245377180553929E-4</v>
      </c>
      <c r="Z1026">
        <f ca="1">IF($F1026=$Z$1,1,0)</f>
        <v>0</v>
      </c>
      <c r="AA1026">
        <f ca="1">IF($I1026=$AA$1,1,0)</f>
        <v>0</v>
      </c>
      <c r="AB1026" t="str">
        <f t="shared" ca="1" si="111"/>
        <v/>
      </c>
      <c r="AC1026" t="str">
        <f ca="1">IF(AND(Z1026,AA1026),C1026,"")</f>
        <v/>
      </c>
      <c r="AD1026" t="str">
        <f ca="1">IF(AND(AA1026,Z1026),D1026,"")</f>
        <v/>
      </c>
      <c r="AE1026" t="str">
        <f t="shared" ca="1" si="112"/>
        <v/>
      </c>
    </row>
    <row r="1027" spans="1:31" x14ac:dyDescent="0.25">
      <c r="A1027">
        <v>171939</v>
      </c>
      <c r="B1027" s="1">
        <v>38759.151030092595</v>
      </c>
      <c r="C1027">
        <v>1</v>
      </c>
      <c r="D1027">
        <v>10</v>
      </c>
      <c r="E1027">
        <v>90.1</v>
      </c>
      <c r="F1027" t="s">
        <v>117</v>
      </c>
      <c r="G1027">
        <v>-72</v>
      </c>
      <c r="H1027">
        <v>1139654249582</v>
      </c>
      <c r="I1027">
        <v>90</v>
      </c>
      <c r="J1027" s="3">
        <v>42745</v>
      </c>
      <c r="K1027">
        <v>-51</v>
      </c>
      <c r="L1027">
        <v>-51.821782178217802</v>
      </c>
      <c r="M1027">
        <v>101</v>
      </c>
      <c r="N1027">
        <v>3.9984898139271499</v>
      </c>
      <c r="O1027">
        <v>5</v>
      </c>
      <c r="P1027">
        <f t="shared" si="114"/>
        <v>6.3095734448019177E-8</v>
      </c>
      <c r="Q1027">
        <f t="shared" si="113"/>
        <v>-16.578612669557131</v>
      </c>
      <c r="R1027">
        <f>10^(L1027/10)</f>
        <v>6.5738801513357592E-6</v>
      </c>
      <c r="S1027">
        <f>LN(R1027)</f>
        <v>-11.932406313594884</v>
      </c>
      <c r="T1027">
        <v>1</v>
      </c>
      <c r="U1027">
        <v>14</v>
      </c>
      <c r="V1027">
        <f t="shared" ref="V1027:V1090" si="115">SQRT((T1027-C1027)^2+(U1027-D1027)^2)</f>
        <v>4</v>
      </c>
      <c r="W1027">
        <f t="shared" ref="W1027:W1090" si="116">1/V1027</f>
        <v>0.25</v>
      </c>
      <c r="X1027">
        <f t="shared" ref="X1027:X1090" si="117">1/(V1027^2)</f>
        <v>6.25E-2</v>
      </c>
      <c r="Z1027">
        <f ca="1">IF($F1027=$Z$1,1,0)</f>
        <v>0</v>
      </c>
      <c r="AA1027">
        <f ca="1">IF($I1027=$AA$1,1,0)</f>
        <v>0</v>
      </c>
      <c r="AB1027" t="str">
        <f t="shared" ref="AB1027:AB1090" ca="1" si="118">IF(AND(AA1027,Z1027),ABS(L1027-AB$1)*AE1027/AE$7971,"")</f>
        <v/>
      </c>
      <c r="AC1027" t="str">
        <f ca="1">IF(AND(Z1027,AA1027),C1027,"")</f>
        <v/>
      </c>
      <c r="AD1027" t="str">
        <f ca="1">IF(AND(AA1027,Z1027),D1027,"")</f>
        <v/>
      </c>
      <c r="AE1027" t="str">
        <f t="shared" ref="AE1027:AE1090" ca="1" si="119">IF(AND(Z1027,AA1027),W1027,"")</f>
        <v/>
      </c>
    </row>
    <row r="1028" spans="1:31" x14ac:dyDescent="0.25">
      <c r="A1028">
        <v>172873</v>
      </c>
      <c r="B1028" s="1">
        <v>38759.151631944442</v>
      </c>
      <c r="C1028">
        <v>1</v>
      </c>
      <c r="D1028">
        <v>10</v>
      </c>
      <c r="E1028">
        <v>135.4</v>
      </c>
      <c r="F1028" t="s">
        <v>115</v>
      </c>
      <c r="G1028">
        <v>-52</v>
      </c>
      <c r="H1028">
        <v>1139654301517</v>
      </c>
      <c r="I1028">
        <v>135</v>
      </c>
      <c r="J1028" s="3">
        <v>42745</v>
      </c>
      <c r="K1028">
        <v>-41</v>
      </c>
      <c r="L1028">
        <v>-43.907407407407398</v>
      </c>
      <c r="M1028">
        <v>108</v>
      </c>
      <c r="N1028">
        <v>4.7626605245094202</v>
      </c>
      <c r="O1028">
        <v>9</v>
      </c>
      <c r="P1028">
        <f t="shared" si="114"/>
        <v>6.3095734448019212E-6</v>
      </c>
      <c r="Q1028">
        <f t="shared" si="113"/>
        <v>-11.973442483569039</v>
      </c>
      <c r="R1028">
        <f>10^(L1028/10)</f>
        <v>4.0668603465546229E-5</v>
      </c>
      <c r="S1028">
        <f>LN(R1028)</f>
        <v>-10.110054176831262</v>
      </c>
      <c r="T1028">
        <v>2.5</v>
      </c>
      <c r="U1028">
        <v>-0.8</v>
      </c>
      <c r="V1028">
        <f t="shared" si="115"/>
        <v>10.90366910723175</v>
      </c>
      <c r="W1028">
        <f t="shared" si="116"/>
        <v>9.171224751645847E-2</v>
      </c>
      <c r="X1028">
        <f t="shared" si="117"/>
        <v>8.4111363445201429E-3</v>
      </c>
      <c r="Z1028">
        <f ca="1">IF($F1028=$Z$1,1,0)</f>
        <v>0</v>
      </c>
      <c r="AA1028">
        <f ca="1">IF($I1028=$AA$1,1,0)</f>
        <v>0</v>
      </c>
      <c r="AB1028" t="str">
        <f t="shared" ca="1" si="118"/>
        <v/>
      </c>
      <c r="AC1028" t="str">
        <f ca="1">IF(AND(Z1028,AA1028),C1028,"")</f>
        <v/>
      </c>
      <c r="AD1028" t="str">
        <f ca="1">IF(AND(AA1028,Z1028),D1028,"")</f>
        <v/>
      </c>
      <c r="AE1028" t="str">
        <f t="shared" ca="1" si="119"/>
        <v/>
      </c>
    </row>
    <row r="1029" spans="1:31" x14ac:dyDescent="0.25">
      <c r="A1029">
        <v>172875</v>
      </c>
      <c r="B1029" s="1">
        <v>38759.151631944442</v>
      </c>
      <c r="C1029">
        <v>1</v>
      </c>
      <c r="D1029">
        <v>10</v>
      </c>
      <c r="E1029">
        <v>135.4</v>
      </c>
      <c r="F1029" t="s">
        <v>117</v>
      </c>
      <c r="G1029">
        <v>-56</v>
      </c>
      <c r="H1029">
        <v>1139654301517</v>
      </c>
      <c r="I1029">
        <v>135</v>
      </c>
      <c r="J1029" s="3">
        <v>42745</v>
      </c>
      <c r="K1029">
        <v>-52.5</v>
      </c>
      <c r="L1029">
        <v>-52.826530612244902</v>
      </c>
      <c r="M1029">
        <v>98</v>
      </c>
      <c r="N1029">
        <v>3.8717201222762498</v>
      </c>
      <c r="O1029">
        <v>6</v>
      </c>
      <c r="P1029">
        <f t="shared" si="114"/>
        <v>2.5118864315095806E-6</v>
      </c>
      <c r="Q1029">
        <f t="shared" si="113"/>
        <v>-12.894476520766656</v>
      </c>
      <c r="R1029">
        <f>10^(L1029/10)</f>
        <v>5.2161123700463248E-6</v>
      </c>
      <c r="S1029">
        <f>LN(R1029)</f>
        <v>-12.163758190234875</v>
      </c>
      <c r="T1029">
        <v>1</v>
      </c>
      <c r="U1029">
        <v>14</v>
      </c>
      <c r="V1029">
        <f t="shared" si="115"/>
        <v>4</v>
      </c>
      <c r="W1029">
        <f t="shared" si="116"/>
        <v>0.25</v>
      </c>
      <c r="X1029">
        <f t="shared" si="117"/>
        <v>6.25E-2</v>
      </c>
      <c r="Z1029">
        <f ca="1">IF($F1029=$Z$1,1,0)</f>
        <v>0</v>
      </c>
      <c r="AA1029">
        <f ca="1">IF($I1029=$AA$1,1,0)</f>
        <v>0</v>
      </c>
      <c r="AB1029" t="str">
        <f t="shared" ca="1" si="118"/>
        <v/>
      </c>
      <c r="AC1029" t="str">
        <f ca="1">IF(AND(Z1029,AA1029),C1029,"")</f>
        <v/>
      </c>
      <c r="AD1029" t="str">
        <f ca="1">IF(AND(AA1029,Z1029),D1029,"")</f>
        <v/>
      </c>
      <c r="AE1029" t="str">
        <f t="shared" ca="1" si="119"/>
        <v/>
      </c>
    </row>
    <row r="1030" spans="1:31" x14ac:dyDescent="0.25">
      <c r="A1030">
        <v>172876</v>
      </c>
      <c r="B1030" s="1">
        <v>38759.151631944442</v>
      </c>
      <c r="C1030">
        <v>1</v>
      </c>
      <c r="D1030">
        <v>10</v>
      </c>
      <c r="E1030">
        <v>135.4</v>
      </c>
      <c r="F1030" t="s">
        <v>112</v>
      </c>
      <c r="G1030">
        <v>-62</v>
      </c>
      <c r="H1030">
        <v>1139654301517</v>
      </c>
      <c r="I1030">
        <v>135</v>
      </c>
      <c r="J1030" s="3">
        <v>42745</v>
      </c>
      <c r="K1030">
        <v>-59</v>
      </c>
      <c r="L1030">
        <v>-59.090909090909101</v>
      </c>
      <c r="M1030">
        <v>110</v>
      </c>
      <c r="N1030">
        <v>2.3208091539966</v>
      </c>
      <c r="O1030">
        <v>2.75</v>
      </c>
      <c r="P1030">
        <f t="shared" si="114"/>
        <v>6.3095734448019254E-7</v>
      </c>
      <c r="Q1030">
        <f t="shared" si="113"/>
        <v>-14.276027576563084</v>
      </c>
      <c r="R1030">
        <f>10^(L1030/10)</f>
        <v>1.2328467394420617E-6</v>
      </c>
      <c r="S1030">
        <f>LN(R1030)</f>
        <v>-13.606184640419364</v>
      </c>
      <c r="T1030">
        <v>7.5</v>
      </c>
      <c r="U1030">
        <v>6.3</v>
      </c>
      <c r="V1030">
        <f t="shared" si="115"/>
        <v>7.4793047805260615</v>
      </c>
      <c r="W1030">
        <f t="shared" si="116"/>
        <v>0.13370226636621491</v>
      </c>
      <c r="X1030">
        <f t="shared" si="117"/>
        <v>1.7876296031462281E-2</v>
      </c>
      <c r="Z1030">
        <f ca="1">IF($F1030=$Z$1,1,0)</f>
        <v>0</v>
      </c>
      <c r="AA1030">
        <f ca="1">IF($I1030=$AA$1,1,0)</f>
        <v>0</v>
      </c>
      <c r="AB1030" t="str">
        <f t="shared" ca="1" si="118"/>
        <v/>
      </c>
      <c r="AC1030" t="str">
        <f ca="1">IF(AND(Z1030,AA1030),C1030,"")</f>
        <v/>
      </c>
      <c r="AD1030" t="str">
        <f ca="1">IF(AND(AA1030,Z1030),D1030,"")</f>
        <v/>
      </c>
      <c r="AE1030" t="str">
        <f t="shared" ca="1" si="119"/>
        <v/>
      </c>
    </row>
    <row r="1031" spans="1:31" x14ac:dyDescent="0.25">
      <c r="A1031">
        <v>172877</v>
      </c>
      <c r="B1031" s="1">
        <v>38759.151631944442</v>
      </c>
      <c r="C1031">
        <v>1</v>
      </c>
      <c r="D1031">
        <v>10</v>
      </c>
      <c r="E1031">
        <v>135.4</v>
      </c>
      <c r="F1031" t="s">
        <v>113</v>
      </c>
      <c r="G1031">
        <v>-71</v>
      </c>
      <c r="H1031">
        <v>1139654301517</v>
      </c>
      <c r="I1031">
        <v>135</v>
      </c>
      <c r="J1031" s="3">
        <v>42745</v>
      </c>
      <c r="K1031">
        <v>-69</v>
      </c>
      <c r="L1031">
        <v>-68.7083333333333</v>
      </c>
      <c r="M1031">
        <v>96</v>
      </c>
      <c r="N1031">
        <v>2.9196851548598102</v>
      </c>
      <c r="O1031">
        <v>4</v>
      </c>
      <c r="P1031">
        <f t="shared" si="114"/>
        <v>7.943282347242818E-8</v>
      </c>
      <c r="Q1031">
        <f t="shared" si="113"/>
        <v>-16.348354160257724</v>
      </c>
      <c r="R1031">
        <f>10^(L1031/10)</f>
        <v>1.3463769461724759E-7</v>
      </c>
      <c r="S1031">
        <f>LN(R1031)</f>
        <v>-15.820678409779916</v>
      </c>
      <c r="T1031">
        <v>12.8</v>
      </c>
      <c r="U1031">
        <v>-2.8</v>
      </c>
      <c r="V1031">
        <f t="shared" si="115"/>
        <v>17.409192973828514</v>
      </c>
      <c r="W1031">
        <f t="shared" si="116"/>
        <v>5.7440916503327534E-2</v>
      </c>
      <c r="X1031">
        <f t="shared" si="117"/>
        <v>3.2994588887422451E-3</v>
      </c>
      <c r="Z1031">
        <f ca="1">IF($F1031=$Z$1,1,0)</f>
        <v>1</v>
      </c>
      <c r="AA1031">
        <f ca="1">IF($I1031=$AA$1,1,0)</f>
        <v>0</v>
      </c>
      <c r="AB1031" t="str">
        <f t="shared" ca="1" si="118"/>
        <v/>
      </c>
      <c r="AC1031" t="str">
        <f ca="1">IF(AND(Z1031,AA1031),C1031,"")</f>
        <v/>
      </c>
      <c r="AD1031" t="str">
        <f ca="1">IF(AND(AA1031,Z1031),D1031,"")</f>
        <v/>
      </c>
      <c r="AE1031" t="str">
        <f t="shared" ca="1" si="119"/>
        <v/>
      </c>
    </row>
    <row r="1032" spans="1:31" x14ac:dyDescent="0.25">
      <c r="A1032">
        <v>172878</v>
      </c>
      <c r="B1032" s="1">
        <v>38759.151631944442</v>
      </c>
      <c r="C1032">
        <v>1</v>
      </c>
      <c r="D1032">
        <v>10</v>
      </c>
      <c r="E1032">
        <v>135.4</v>
      </c>
      <c r="F1032" t="s">
        <v>116</v>
      </c>
      <c r="G1032">
        <v>-67</v>
      </c>
      <c r="H1032">
        <v>1139654301517</v>
      </c>
      <c r="I1032">
        <v>135</v>
      </c>
      <c r="J1032" s="3">
        <v>42745</v>
      </c>
      <c r="K1032">
        <v>-64</v>
      </c>
      <c r="L1032">
        <v>-64.375</v>
      </c>
      <c r="M1032">
        <v>80</v>
      </c>
      <c r="N1032">
        <v>2.1838011223030702</v>
      </c>
      <c r="O1032">
        <v>3</v>
      </c>
      <c r="P1032">
        <f t="shared" si="114"/>
        <v>1.9952623149688761E-7</v>
      </c>
      <c r="Q1032">
        <f t="shared" si="113"/>
        <v>-15.427320123060108</v>
      </c>
      <c r="R1032">
        <f>10^(L1032/10)</f>
        <v>3.6517412725483751E-7</v>
      </c>
      <c r="S1032">
        <f>LN(R1032)</f>
        <v>-14.82289153614917</v>
      </c>
      <c r="T1032">
        <v>33.5</v>
      </c>
      <c r="U1032">
        <v>9.3000000000000007</v>
      </c>
      <c r="V1032">
        <f t="shared" si="115"/>
        <v>32.507537587458081</v>
      </c>
      <c r="W1032">
        <f t="shared" si="116"/>
        <v>3.076209624643534E-2</v>
      </c>
      <c r="X1032">
        <f t="shared" si="117"/>
        <v>9.4630656547495121E-4</v>
      </c>
      <c r="Z1032">
        <f ca="1">IF($F1032=$Z$1,1,0)</f>
        <v>0</v>
      </c>
      <c r="AA1032">
        <f ca="1">IF($I1032=$AA$1,1,0)</f>
        <v>0</v>
      </c>
      <c r="AB1032" t="str">
        <f t="shared" ca="1" si="118"/>
        <v/>
      </c>
      <c r="AC1032" t="str">
        <f ca="1">IF(AND(Z1032,AA1032),C1032,"")</f>
        <v/>
      </c>
      <c r="AD1032" t="str">
        <f ca="1">IF(AND(AA1032,Z1032),D1032,"")</f>
        <v/>
      </c>
      <c r="AE1032" t="str">
        <f t="shared" ca="1" si="119"/>
        <v/>
      </c>
    </row>
    <row r="1033" spans="1:31" x14ac:dyDescent="0.25">
      <c r="A1033">
        <v>172880</v>
      </c>
      <c r="B1033" s="1">
        <v>38759.151631944442</v>
      </c>
      <c r="C1033">
        <v>1</v>
      </c>
      <c r="D1033">
        <v>10</v>
      </c>
      <c r="E1033">
        <v>135.4</v>
      </c>
      <c r="F1033" t="s">
        <v>114</v>
      </c>
      <c r="G1033">
        <v>-74</v>
      </c>
      <c r="H1033">
        <v>1139654301517</v>
      </c>
      <c r="I1033">
        <v>135</v>
      </c>
      <c r="J1033" s="3">
        <v>42745</v>
      </c>
      <c r="K1033">
        <v>-72</v>
      </c>
      <c r="L1033">
        <v>-71.590909090909093</v>
      </c>
      <c r="M1033">
        <v>88</v>
      </c>
      <c r="N1033">
        <v>1.9335891446080999</v>
      </c>
      <c r="O1033">
        <v>3</v>
      </c>
      <c r="P1033">
        <f t="shared" si="114"/>
        <v>3.981071705534957E-8</v>
      </c>
      <c r="Q1033">
        <f t="shared" si="113"/>
        <v>-17.039129688155942</v>
      </c>
      <c r="R1033">
        <f>10^(L1033/10)</f>
        <v>6.9328066921445094E-8</v>
      </c>
      <c r="S1033">
        <f>LN(R1033)</f>
        <v>-16.48441600666192</v>
      </c>
      <c r="T1033">
        <v>33.5</v>
      </c>
      <c r="U1033">
        <v>2.8</v>
      </c>
      <c r="V1033">
        <f t="shared" si="115"/>
        <v>33.287985820713153</v>
      </c>
      <c r="W1033">
        <f t="shared" si="116"/>
        <v>3.0040868359711898E-2</v>
      </c>
      <c r="X1033">
        <f t="shared" si="117"/>
        <v>9.0245377180553929E-4</v>
      </c>
      <c r="Z1033">
        <f ca="1">IF($F1033=$Z$1,1,0)</f>
        <v>0</v>
      </c>
      <c r="AA1033">
        <f ca="1">IF($I1033=$AA$1,1,0)</f>
        <v>0</v>
      </c>
      <c r="AB1033" t="str">
        <f t="shared" ca="1" si="118"/>
        <v/>
      </c>
      <c r="AC1033" t="str">
        <f ca="1">IF(AND(Z1033,AA1033),C1033,"")</f>
        <v/>
      </c>
      <c r="AD1033" t="str">
        <f ca="1">IF(AND(AA1033,Z1033),D1033,"")</f>
        <v/>
      </c>
      <c r="AE1033" t="str">
        <f t="shared" ca="1" si="119"/>
        <v/>
      </c>
    </row>
    <row r="1034" spans="1:31" x14ac:dyDescent="0.25">
      <c r="A1034">
        <v>173752</v>
      </c>
      <c r="B1034" s="1">
        <v>38759.152256944442</v>
      </c>
      <c r="C1034">
        <v>1</v>
      </c>
      <c r="D1034">
        <v>10</v>
      </c>
      <c r="E1034">
        <v>179.9</v>
      </c>
      <c r="F1034" t="s">
        <v>115</v>
      </c>
      <c r="G1034">
        <v>-45</v>
      </c>
      <c r="H1034">
        <v>1139654355777</v>
      </c>
      <c r="I1034">
        <v>180</v>
      </c>
      <c r="J1034" s="3">
        <v>42745</v>
      </c>
      <c r="K1034">
        <v>-41</v>
      </c>
      <c r="L1034">
        <v>-43.75</v>
      </c>
      <c r="M1034">
        <v>88</v>
      </c>
      <c r="N1034">
        <v>5.0815193673211301</v>
      </c>
      <c r="O1034">
        <v>8</v>
      </c>
      <c r="P1034">
        <f t="shared" si="114"/>
        <v>3.1622776601683748E-5</v>
      </c>
      <c r="Q1034">
        <f t="shared" si="113"/>
        <v>-10.361632918473207</v>
      </c>
      <c r="R1034">
        <f>10^(L1034/10)</f>
        <v>4.2169650342858188E-5</v>
      </c>
      <c r="S1034">
        <f>LN(R1034)</f>
        <v>-10.073809781848951</v>
      </c>
      <c r="T1034">
        <v>2.5</v>
      </c>
      <c r="U1034">
        <v>-0.8</v>
      </c>
      <c r="V1034">
        <f t="shared" si="115"/>
        <v>10.90366910723175</v>
      </c>
      <c r="W1034">
        <f t="shared" si="116"/>
        <v>9.171224751645847E-2</v>
      </c>
      <c r="X1034">
        <f t="shared" si="117"/>
        <v>8.4111363445201429E-3</v>
      </c>
      <c r="Z1034">
        <f ca="1">IF($F1034=$Z$1,1,0)</f>
        <v>0</v>
      </c>
      <c r="AA1034">
        <f ca="1">IF($I1034=$AA$1,1,0)</f>
        <v>0</v>
      </c>
      <c r="AB1034" t="str">
        <f t="shared" ca="1" si="118"/>
        <v/>
      </c>
      <c r="AC1034" t="str">
        <f ca="1">IF(AND(Z1034,AA1034),C1034,"")</f>
        <v/>
      </c>
      <c r="AD1034" t="str">
        <f ca="1">IF(AND(AA1034,Z1034),D1034,"")</f>
        <v/>
      </c>
      <c r="AE1034" t="str">
        <f t="shared" ca="1" si="119"/>
        <v/>
      </c>
    </row>
    <row r="1035" spans="1:31" x14ac:dyDescent="0.25">
      <c r="A1035">
        <v>173753</v>
      </c>
      <c r="B1035" s="1">
        <v>38759.152256944442</v>
      </c>
      <c r="C1035">
        <v>1</v>
      </c>
      <c r="D1035">
        <v>10</v>
      </c>
      <c r="E1035">
        <v>179.9</v>
      </c>
      <c r="F1035" t="s">
        <v>117</v>
      </c>
      <c r="G1035">
        <v>-48</v>
      </c>
      <c r="H1035">
        <v>1139654355777</v>
      </c>
      <c r="I1035">
        <v>180</v>
      </c>
      <c r="J1035" s="3">
        <v>42745</v>
      </c>
      <c r="K1035">
        <v>-49</v>
      </c>
      <c r="L1035">
        <v>-50.598039215686299</v>
      </c>
      <c r="M1035">
        <v>102</v>
      </c>
      <c r="N1035">
        <v>5.36261315774642</v>
      </c>
      <c r="O1035">
        <v>4</v>
      </c>
      <c r="P1035">
        <f t="shared" si="114"/>
        <v>1.5848931924611131E-5</v>
      </c>
      <c r="Q1035">
        <f t="shared" si="113"/>
        <v>-11.05240844637142</v>
      </c>
      <c r="R1035">
        <f>10^(L1035/10)</f>
        <v>8.713569077146044E-6</v>
      </c>
      <c r="S1035">
        <f>LN(R1035)</f>
        <v>-11.650629083276742</v>
      </c>
      <c r="T1035">
        <v>1</v>
      </c>
      <c r="U1035">
        <v>14</v>
      </c>
      <c r="V1035">
        <f t="shared" si="115"/>
        <v>4</v>
      </c>
      <c r="W1035">
        <f t="shared" si="116"/>
        <v>0.25</v>
      </c>
      <c r="X1035">
        <f t="shared" si="117"/>
        <v>6.25E-2</v>
      </c>
      <c r="Z1035">
        <f ca="1">IF($F1035=$Z$1,1,0)</f>
        <v>0</v>
      </c>
      <c r="AA1035">
        <f ca="1">IF($I1035=$AA$1,1,0)</f>
        <v>0</v>
      </c>
      <c r="AB1035" t="str">
        <f t="shared" ca="1" si="118"/>
        <v/>
      </c>
      <c r="AC1035" t="str">
        <f ca="1">IF(AND(Z1035,AA1035),C1035,"")</f>
        <v/>
      </c>
      <c r="AD1035" t="str">
        <f ca="1">IF(AND(AA1035,Z1035),D1035,"")</f>
        <v/>
      </c>
      <c r="AE1035" t="str">
        <f t="shared" ca="1" si="119"/>
        <v/>
      </c>
    </row>
    <row r="1036" spans="1:31" x14ac:dyDescent="0.25">
      <c r="A1036">
        <v>173754</v>
      </c>
      <c r="B1036" s="1">
        <v>38759.152256944442</v>
      </c>
      <c r="C1036">
        <v>1</v>
      </c>
      <c r="D1036">
        <v>10</v>
      </c>
      <c r="E1036">
        <v>179.9</v>
      </c>
      <c r="F1036" t="s">
        <v>112</v>
      </c>
      <c r="G1036">
        <v>-53</v>
      </c>
      <c r="H1036">
        <v>1139654355777</v>
      </c>
      <c r="I1036">
        <v>180</v>
      </c>
      <c r="J1036" s="3">
        <v>42745</v>
      </c>
      <c r="K1036">
        <v>-50</v>
      </c>
      <c r="L1036">
        <v>-53.127272727272697</v>
      </c>
      <c r="M1036">
        <v>110</v>
      </c>
      <c r="N1036">
        <v>6.4354367143772002</v>
      </c>
      <c r="O1036">
        <v>8.75</v>
      </c>
      <c r="P1036">
        <f t="shared" si="114"/>
        <v>5.011872336272719E-6</v>
      </c>
      <c r="Q1036">
        <f t="shared" si="113"/>
        <v>-12.203700992868443</v>
      </c>
      <c r="R1036">
        <f>10^(L1036/10)</f>
        <v>4.8671275452425308E-6</v>
      </c>
      <c r="S1036">
        <f>LN(R1036)</f>
        <v>-12.233006621324725</v>
      </c>
      <c r="T1036">
        <v>7.5</v>
      </c>
      <c r="U1036">
        <v>6.3</v>
      </c>
      <c r="V1036">
        <f t="shared" si="115"/>
        <v>7.4793047805260615</v>
      </c>
      <c r="W1036">
        <f t="shared" si="116"/>
        <v>0.13370226636621491</v>
      </c>
      <c r="X1036">
        <f t="shared" si="117"/>
        <v>1.7876296031462281E-2</v>
      </c>
      <c r="Z1036">
        <f ca="1">IF($F1036=$Z$1,1,0)</f>
        <v>0</v>
      </c>
      <c r="AA1036">
        <f ca="1">IF($I1036=$AA$1,1,0)</f>
        <v>0</v>
      </c>
      <c r="AB1036" t="str">
        <f t="shared" ca="1" si="118"/>
        <v/>
      </c>
      <c r="AC1036" t="str">
        <f ca="1">IF(AND(Z1036,AA1036),C1036,"")</f>
        <v/>
      </c>
      <c r="AD1036" t="str">
        <f ca="1">IF(AND(AA1036,Z1036),D1036,"")</f>
        <v/>
      </c>
      <c r="AE1036" t="str">
        <f t="shared" ca="1" si="119"/>
        <v/>
      </c>
    </row>
    <row r="1037" spans="1:31" x14ac:dyDescent="0.25">
      <c r="A1037">
        <v>173755</v>
      </c>
      <c r="B1037" s="1">
        <v>38759.152256944442</v>
      </c>
      <c r="C1037">
        <v>1</v>
      </c>
      <c r="D1037">
        <v>10</v>
      </c>
      <c r="E1037">
        <v>179.9</v>
      </c>
      <c r="F1037" t="s">
        <v>116</v>
      </c>
      <c r="G1037">
        <v>-65</v>
      </c>
      <c r="H1037">
        <v>1139654355777</v>
      </c>
      <c r="I1037">
        <v>180</v>
      </c>
      <c r="J1037" s="3">
        <v>42745</v>
      </c>
      <c r="K1037">
        <v>-65</v>
      </c>
      <c r="L1037">
        <v>-65.142857142857096</v>
      </c>
      <c r="M1037">
        <v>91</v>
      </c>
      <c r="N1037">
        <v>1.8653056262621099</v>
      </c>
      <c r="O1037">
        <v>2</v>
      </c>
      <c r="P1037">
        <f t="shared" si="114"/>
        <v>3.1622776601683734E-7</v>
      </c>
      <c r="Q1037">
        <f t="shared" si="113"/>
        <v>-14.966803104461299</v>
      </c>
      <c r="R1037">
        <f>10^(L1037/10)</f>
        <v>3.0599496872072225E-7</v>
      </c>
      <c r="S1037">
        <f>LN(R1037)</f>
        <v>-14.999697177218346</v>
      </c>
      <c r="T1037">
        <v>33.5</v>
      </c>
      <c r="U1037">
        <v>9.3000000000000007</v>
      </c>
      <c r="V1037">
        <f t="shared" si="115"/>
        <v>32.507537587458081</v>
      </c>
      <c r="W1037">
        <f t="shared" si="116"/>
        <v>3.076209624643534E-2</v>
      </c>
      <c r="X1037">
        <f t="shared" si="117"/>
        <v>9.4630656547495121E-4</v>
      </c>
      <c r="Z1037">
        <f ca="1">IF($F1037=$Z$1,1,0)</f>
        <v>0</v>
      </c>
      <c r="AA1037">
        <f ca="1">IF($I1037=$AA$1,1,0)</f>
        <v>0</v>
      </c>
      <c r="AB1037" t="str">
        <f t="shared" ca="1" si="118"/>
        <v/>
      </c>
      <c r="AC1037" t="str">
        <f ca="1">IF(AND(Z1037,AA1037),C1037,"")</f>
        <v/>
      </c>
      <c r="AD1037" t="str">
        <f ca="1">IF(AND(AA1037,Z1037),D1037,"")</f>
        <v/>
      </c>
      <c r="AE1037" t="str">
        <f t="shared" ca="1" si="119"/>
        <v/>
      </c>
    </row>
    <row r="1038" spans="1:31" x14ac:dyDescent="0.25">
      <c r="A1038">
        <v>173756</v>
      </c>
      <c r="B1038" s="1">
        <v>38759.152256944442</v>
      </c>
      <c r="C1038">
        <v>1</v>
      </c>
      <c r="D1038">
        <v>10</v>
      </c>
      <c r="E1038">
        <v>179.9</v>
      </c>
      <c r="F1038" t="s">
        <v>113</v>
      </c>
      <c r="G1038">
        <v>-67</v>
      </c>
      <c r="H1038">
        <v>1139654355777</v>
      </c>
      <c r="I1038">
        <v>180</v>
      </c>
      <c r="J1038" s="3">
        <v>42745</v>
      </c>
      <c r="K1038">
        <v>-68</v>
      </c>
      <c r="L1038">
        <v>-67.6666666666667</v>
      </c>
      <c r="M1038">
        <v>111</v>
      </c>
      <c r="N1038">
        <v>2.5560386016907799</v>
      </c>
      <c r="O1038">
        <v>3</v>
      </c>
      <c r="P1038">
        <f t="shared" si="114"/>
        <v>1.9952623149688761E-7</v>
      </c>
      <c r="Q1038">
        <f t="shared" si="113"/>
        <v>-15.427320123060108</v>
      </c>
      <c r="R1038">
        <f>10^(L1038/10)</f>
        <v>1.7113283041617645E-7</v>
      </c>
      <c r="S1038">
        <f>LN(R1038)</f>
        <v>-15.580825795926385</v>
      </c>
      <c r="T1038">
        <v>12.8</v>
      </c>
      <c r="U1038">
        <v>-2.8</v>
      </c>
      <c r="V1038">
        <f t="shared" si="115"/>
        <v>17.409192973828514</v>
      </c>
      <c r="W1038">
        <f t="shared" si="116"/>
        <v>5.7440916503327534E-2</v>
      </c>
      <c r="X1038">
        <f t="shared" si="117"/>
        <v>3.2994588887422451E-3</v>
      </c>
      <c r="Z1038">
        <f ca="1">IF($F1038=$Z$1,1,0)</f>
        <v>1</v>
      </c>
      <c r="AA1038">
        <f ca="1">IF($I1038=$AA$1,1,0)</f>
        <v>0</v>
      </c>
      <c r="AB1038" t="str">
        <f t="shared" ca="1" si="118"/>
        <v/>
      </c>
      <c r="AC1038" t="str">
        <f ca="1">IF(AND(Z1038,AA1038),C1038,"")</f>
        <v/>
      </c>
      <c r="AD1038" t="str">
        <f ca="1">IF(AND(AA1038,Z1038),D1038,"")</f>
        <v/>
      </c>
      <c r="AE1038" t="str">
        <f t="shared" ca="1" si="119"/>
        <v/>
      </c>
    </row>
    <row r="1039" spans="1:31" x14ac:dyDescent="0.25">
      <c r="A1039">
        <v>173757</v>
      </c>
      <c r="B1039" s="1">
        <v>38759.152256944442</v>
      </c>
      <c r="C1039">
        <v>1</v>
      </c>
      <c r="D1039">
        <v>10</v>
      </c>
      <c r="E1039">
        <v>179.9</v>
      </c>
      <c r="F1039" t="s">
        <v>114</v>
      </c>
      <c r="G1039">
        <v>-71</v>
      </c>
      <c r="H1039">
        <v>1139654355777</v>
      </c>
      <c r="I1039">
        <v>180</v>
      </c>
      <c r="J1039" s="3">
        <v>42745</v>
      </c>
      <c r="K1039">
        <v>-71</v>
      </c>
      <c r="L1039">
        <v>-71.073170731707293</v>
      </c>
      <c r="M1039">
        <v>82</v>
      </c>
      <c r="N1039">
        <v>1.8577863357383799</v>
      </c>
      <c r="O1039">
        <v>2</v>
      </c>
      <c r="P1039">
        <f t="shared" si="114"/>
        <v>7.943282347242818E-8</v>
      </c>
      <c r="Q1039">
        <f t="shared" si="113"/>
        <v>-16.348354160257724</v>
      </c>
      <c r="R1039">
        <f>10^(L1039/10)</f>
        <v>7.8105735580611363E-8</v>
      </c>
      <c r="S1039">
        <f>LN(R1039)</f>
        <v>-16.365202343864993</v>
      </c>
      <c r="T1039">
        <v>33.5</v>
      </c>
      <c r="U1039">
        <v>2.8</v>
      </c>
      <c r="V1039">
        <f t="shared" si="115"/>
        <v>33.287985820713153</v>
      </c>
      <c r="W1039">
        <f t="shared" si="116"/>
        <v>3.0040868359711898E-2</v>
      </c>
      <c r="X1039">
        <f t="shared" si="117"/>
        <v>9.0245377180553929E-4</v>
      </c>
      <c r="Z1039">
        <f ca="1">IF($F1039=$Z$1,1,0)</f>
        <v>0</v>
      </c>
      <c r="AA1039">
        <f ca="1">IF($I1039=$AA$1,1,0)</f>
        <v>0</v>
      </c>
      <c r="AB1039" t="str">
        <f t="shared" ca="1" si="118"/>
        <v/>
      </c>
      <c r="AC1039" t="str">
        <f ca="1">IF(AND(Z1039,AA1039),C1039,"")</f>
        <v/>
      </c>
      <c r="AD1039" t="str">
        <f ca="1">IF(AND(AA1039,Z1039),D1039,"")</f>
        <v/>
      </c>
      <c r="AE1039" t="str">
        <f t="shared" ca="1" si="119"/>
        <v/>
      </c>
    </row>
    <row r="1040" spans="1:31" x14ac:dyDescent="0.25">
      <c r="A1040">
        <v>174755</v>
      </c>
      <c r="B1040" s="1">
        <v>38759.152719907404</v>
      </c>
      <c r="C1040">
        <v>1</v>
      </c>
      <c r="D1040">
        <v>10</v>
      </c>
      <c r="E1040">
        <v>225.3</v>
      </c>
      <c r="F1040" t="s">
        <v>117</v>
      </c>
      <c r="G1040">
        <v>-48</v>
      </c>
      <c r="H1040">
        <v>1139654395723</v>
      </c>
      <c r="I1040">
        <v>225</v>
      </c>
      <c r="J1040" s="3">
        <v>42745</v>
      </c>
      <c r="K1040">
        <v>-49</v>
      </c>
      <c r="L1040">
        <v>-50.050505050505102</v>
      </c>
      <c r="M1040">
        <v>99</v>
      </c>
      <c r="N1040">
        <v>3.0751596519820401</v>
      </c>
      <c r="O1040">
        <v>4</v>
      </c>
      <c r="P1040">
        <f t="shared" si="114"/>
        <v>1.5848931924611131E-5</v>
      </c>
      <c r="Q1040">
        <f t="shared" si="113"/>
        <v>-11.05240844637142</v>
      </c>
      <c r="R1040">
        <f>10^(L1040/10)</f>
        <v>9.8843814035031987E-6</v>
      </c>
      <c r="S1040">
        <f>LN(R1040)</f>
        <v>-11.524554682611626</v>
      </c>
      <c r="T1040">
        <v>1</v>
      </c>
      <c r="U1040">
        <v>14</v>
      </c>
      <c r="V1040">
        <f t="shared" si="115"/>
        <v>4</v>
      </c>
      <c r="W1040">
        <f t="shared" si="116"/>
        <v>0.25</v>
      </c>
      <c r="X1040">
        <f t="shared" si="117"/>
        <v>6.25E-2</v>
      </c>
      <c r="Z1040">
        <f ca="1">IF($F1040=$Z$1,1,0)</f>
        <v>0</v>
      </c>
      <c r="AA1040">
        <f ca="1">IF($I1040=$AA$1,1,0)</f>
        <v>0</v>
      </c>
      <c r="AB1040" t="str">
        <f t="shared" ca="1" si="118"/>
        <v/>
      </c>
      <c r="AC1040" t="str">
        <f ca="1">IF(AND(Z1040,AA1040),C1040,"")</f>
        <v/>
      </c>
      <c r="AD1040" t="str">
        <f ca="1">IF(AND(AA1040,Z1040),D1040,"")</f>
        <v/>
      </c>
      <c r="AE1040" t="str">
        <f t="shared" ca="1" si="119"/>
        <v/>
      </c>
    </row>
    <row r="1041" spans="1:31" x14ac:dyDescent="0.25">
      <c r="A1041">
        <v>174756</v>
      </c>
      <c r="B1041" s="1">
        <v>38759.152719907404</v>
      </c>
      <c r="C1041">
        <v>1</v>
      </c>
      <c r="D1041">
        <v>10</v>
      </c>
      <c r="E1041">
        <v>225.3</v>
      </c>
      <c r="F1041" t="s">
        <v>112</v>
      </c>
      <c r="G1041">
        <v>-49</v>
      </c>
      <c r="H1041">
        <v>1139654395723</v>
      </c>
      <c r="I1041">
        <v>225</v>
      </c>
      <c r="J1041" s="3">
        <v>42745</v>
      </c>
      <c r="K1041">
        <v>-50</v>
      </c>
      <c r="L1041">
        <v>-50.509090909090901</v>
      </c>
      <c r="M1041">
        <v>110</v>
      </c>
      <c r="N1041">
        <v>1.6183889063541499</v>
      </c>
      <c r="O1041">
        <v>3</v>
      </c>
      <c r="P1041">
        <f t="shared" si="114"/>
        <v>1.2589254117941658E-5</v>
      </c>
      <c r="Q1041">
        <f t="shared" si="113"/>
        <v>-11.282666955670825</v>
      </c>
      <c r="R1041">
        <f>10^(L1041/10)</f>
        <v>8.8938727018040067E-6</v>
      </c>
      <c r="S1041">
        <f>LN(R1041)</f>
        <v>-11.630147978795378</v>
      </c>
      <c r="T1041">
        <v>7.5</v>
      </c>
      <c r="U1041">
        <v>6.3</v>
      </c>
      <c r="V1041">
        <f t="shared" si="115"/>
        <v>7.4793047805260615</v>
      </c>
      <c r="W1041">
        <f t="shared" si="116"/>
        <v>0.13370226636621491</v>
      </c>
      <c r="X1041">
        <f t="shared" si="117"/>
        <v>1.7876296031462281E-2</v>
      </c>
      <c r="Z1041">
        <f ca="1">IF($F1041=$Z$1,1,0)</f>
        <v>0</v>
      </c>
      <c r="AA1041">
        <f ca="1">IF($I1041=$AA$1,1,0)</f>
        <v>0</v>
      </c>
      <c r="AB1041" t="str">
        <f t="shared" ca="1" si="118"/>
        <v/>
      </c>
      <c r="AC1041" t="str">
        <f ca="1">IF(AND(Z1041,AA1041),C1041,"")</f>
        <v/>
      </c>
      <c r="AD1041" t="str">
        <f ca="1">IF(AND(AA1041,Z1041),D1041,"")</f>
        <v/>
      </c>
      <c r="AE1041" t="str">
        <f t="shared" ca="1" si="119"/>
        <v/>
      </c>
    </row>
    <row r="1042" spans="1:31" x14ac:dyDescent="0.25">
      <c r="A1042">
        <v>174757</v>
      </c>
      <c r="B1042" s="1">
        <v>38759.152719907404</v>
      </c>
      <c r="C1042">
        <v>1</v>
      </c>
      <c r="D1042">
        <v>10</v>
      </c>
      <c r="E1042">
        <v>225.3</v>
      </c>
      <c r="F1042" t="s">
        <v>115</v>
      </c>
      <c r="G1042">
        <v>-53</v>
      </c>
      <c r="H1042">
        <v>1139654395723</v>
      </c>
      <c r="I1042">
        <v>225</v>
      </c>
      <c r="J1042" s="3">
        <v>42745</v>
      </c>
      <c r="K1042">
        <v>-49</v>
      </c>
      <c r="L1042">
        <v>-49.2815533980583</v>
      </c>
      <c r="M1042">
        <v>103</v>
      </c>
      <c r="N1042">
        <v>3.0595958842732598</v>
      </c>
      <c r="O1042">
        <v>5</v>
      </c>
      <c r="P1042">
        <f t="shared" si="114"/>
        <v>5.011872336272719E-6</v>
      </c>
      <c r="Q1042">
        <f t="shared" si="113"/>
        <v>-12.203700992868443</v>
      </c>
      <c r="R1042">
        <f>10^(L1042/10)</f>
        <v>1.1798985303771552E-5</v>
      </c>
      <c r="S1042">
        <f>LN(R1042)</f>
        <v>-11.347497021395911</v>
      </c>
      <c r="T1042">
        <v>2.5</v>
      </c>
      <c r="U1042">
        <v>-0.8</v>
      </c>
      <c r="V1042">
        <f t="shared" si="115"/>
        <v>10.90366910723175</v>
      </c>
      <c r="W1042">
        <f t="shared" si="116"/>
        <v>9.171224751645847E-2</v>
      </c>
      <c r="X1042">
        <f t="shared" si="117"/>
        <v>8.4111363445201429E-3</v>
      </c>
      <c r="Z1042">
        <f ca="1">IF($F1042=$Z$1,1,0)</f>
        <v>0</v>
      </c>
      <c r="AA1042">
        <f ca="1">IF($I1042=$AA$1,1,0)</f>
        <v>0</v>
      </c>
      <c r="AB1042" t="str">
        <f t="shared" ca="1" si="118"/>
        <v/>
      </c>
      <c r="AC1042" t="str">
        <f ca="1">IF(AND(Z1042,AA1042),C1042,"")</f>
        <v/>
      </c>
      <c r="AD1042" t="str">
        <f ca="1">IF(AND(AA1042,Z1042),D1042,"")</f>
        <v/>
      </c>
      <c r="AE1042" t="str">
        <f t="shared" ca="1" si="119"/>
        <v/>
      </c>
    </row>
    <row r="1043" spans="1:31" x14ac:dyDescent="0.25">
      <c r="A1043">
        <v>174758</v>
      </c>
      <c r="B1043" s="1">
        <v>38759.152719907404</v>
      </c>
      <c r="C1043">
        <v>1</v>
      </c>
      <c r="D1043">
        <v>10</v>
      </c>
      <c r="E1043">
        <v>225.3</v>
      </c>
      <c r="F1043" t="s">
        <v>113</v>
      </c>
      <c r="G1043">
        <v>-68</v>
      </c>
      <c r="H1043">
        <v>1139654395723</v>
      </c>
      <c r="I1043">
        <v>225</v>
      </c>
      <c r="J1043" s="3">
        <v>42745</v>
      </c>
      <c r="K1043">
        <v>-69</v>
      </c>
      <c r="L1043">
        <v>-68.564814814814795</v>
      </c>
      <c r="M1043">
        <v>108</v>
      </c>
      <c r="N1043">
        <v>1.92995640911573</v>
      </c>
      <c r="O1043">
        <v>3</v>
      </c>
      <c r="P1043">
        <f t="shared" si="114"/>
        <v>1.5848931924611122E-7</v>
      </c>
      <c r="Q1043">
        <f t="shared" si="113"/>
        <v>-15.657578632359511</v>
      </c>
      <c r="R1043">
        <f>10^(L1043/10)</f>
        <v>1.3916131326102091E-7</v>
      </c>
      <c r="S1043">
        <f>LN(R1043)</f>
        <v>-15.787632049648986</v>
      </c>
      <c r="T1043">
        <v>12.8</v>
      </c>
      <c r="U1043">
        <v>-2.8</v>
      </c>
      <c r="V1043">
        <f t="shared" si="115"/>
        <v>17.409192973828514</v>
      </c>
      <c r="W1043">
        <f t="shared" si="116"/>
        <v>5.7440916503327534E-2</v>
      </c>
      <c r="X1043">
        <f t="shared" si="117"/>
        <v>3.2994588887422451E-3</v>
      </c>
      <c r="Z1043">
        <f ca="1">IF($F1043=$Z$1,1,0)</f>
        <v>1</v>
      </c>
      <c r="AA1043">
        <f ca="1">IF($I1043=$AA$1,1,0)</f>
        <v>0</v>
      </c>
      <c r="AB1043" t="str">
        <f t="shared" ca="1" si="118"/>
        <v/>
      </c>
      <c r="AC1043" t="str">
        <f ca="1">IF(AND(Z1043,AA1043),C1043,"")</f>
        <v/>
      </c>
      <c r="AD1043" t="str">
        <f ca="1">IF(AND(AA1043,Z1043),D1043,"")</f>
        <v/>
      </c>
      <c r="AE1043" t="str">
        <f t="shared" ca="1" si="119"/>
        <v/>
      </c>
    </row>
    <row r="1044" spans="1:31" x14ac:dyDescent="0.25">
      <c r="A1044">
        <v>174759</v>
      </c>
      <c r="B1044" s="1">
        <v>38759.152719907404</v>
      </c>
      <c r="C1044">
        <v>1</v>
      </c>
      <c r="D1044">
        <v>10</v>
      </c>
      <c r="E1044">
        <v>225.3</v>
      </c>
      <c r="F1044" t="s">
        <v>116</v>
      </c>
      <c r="G1044">
        <v>-68</v>
      </c>
      <c r="H1044">
        <v>1139654395723</v>
      </c>
      <c r="I1044">
        <v>225</v>
      </c>
      <c r="J1044" s="3">
        <v>42745</v>
      </c>
      <c r="K1044">
        <v>-65</v>
      </c>
      <c r="L1044">
        <v>-65.860465116279101</v>
      </c>
      <c r="M1044">
        <v>86</v>
      </c>
      <c r="N1044">
        <v>2.8291041637516701</v>
      </c>
      <c r="O1044">
        <v>4</v>
      </c>
      <c r="P1044">
        <f t="shared" si="114"/>
        <v>1.5848931924611122E-7</v>
      </c>
      <c r="Q1044">
        <f t="shared" si="113"/>
        <v>-15.657578632359511</v>
      </c>
      <c r="R1044">
        <f>10^(L1044/10)</f>
        <v>2.5939015482175343E-7</v>
      </c>
      <c r="S1044">
        <f>LN(R1044)</f>
        <v>-15.164932519439864</v>
      </c>
      <c r="T1044">
        <v>33.5</v>
      </c>
      <c r="U1044">
        <v>9.3000000000000007</v>
      </c>
      <c r="V1044">
        <f t="shared" si="115"/>
        <v>32.507537587458081</v>
      </c>
      <c r="W1044">
        <f t="shared" si="116"/>
        <v>3.076209624643534E-2</v>
      </c>
      <c r="X1044">
        <f t="shared" si="117"/>
        <v>9.4630656547495121E-4</v>
      </c>
      <c r="Z1044">
        <f ca="1">IF($F1044=$Z$1,1,0)</f>
        <v>0</v>
      </c>
      <c r="AA1044">
        <f ca="1">IF($I1044=$AA$1,1,0)</f>
        <v>0</v>
      </c>
      <c r="AB1044" t="str">
        <f t="shared" ca="1" si="118"/>
        <v/>
      </c>
      <c r="AC1044" t="str">
        <f ca="1">IF(AND(Z1044,AA1044),C1044,"")</f>
        <v/>
      </c>
      <c r="AD1044" t="str">
        <f ca="1">IF(AND(AA1044,Z1044),D1044,"")</f>
        <v/>
      </c>
      <c r="AE1044" t="str">
        <f t="shared" ca="1" si="119"/>
        <v/>
      </c>
    </row>
    <row r="1045" spans="1:31" x14ac:dyDescent="0.25">
      <c r="A1045">
        <v>174760</v>
      </c>
      <c r="B1045" s="1">
        <v>38759.152719907404</v>
      </c>
      <c r="C1045">
        <v>1</v>
      </c>
      <c r="D1045">
        <v>10</v>
      </c>
      <c r="E1045">
        <v>225.3</v>
      </c>
      <c r="F1045" t="s">
        <v>114</v>
      </c>
      <c r="G1045">
        <v>-71</v>
      </c>
      <c r="H1045">
        <v>1139654395723</v>
      </c>
      <c r="I1045">
        <v>225</v>
      </c>
      <c r="J1045" s="3">
        <v>42745</v>
      </c>
      <c r="K1045">
        <v>-65.5</v>
      </c>
      <c r="L1045">
        <v>-65.928571428571402</v>
      </c>
      <c r="M1045">
        <v>84</v>
      </c>
      <c r="N1045">
        <v>2.7541238052410701</v>
      </c>
      <c r="O1045">
        <v>4</v>
      </c>
      <c r="P1045">
        <f t="shared" si="114"/>
        <v>7.943282347242818E-8</v>
      </c>
      <c r="Q1045">
        <f t="shared" si="113"/>
        <v>-16.348354160257724</v>
      </c>
      <c r="R1045">
        <f>10^(L1045/10)</f>
        <v>2.5535411282038683E-7</v>
      </c>
      <c r="S1045">
        <f>LN(R1045)</f>
        <v>-15.180614577382167</v>
      </c>
      <c r="T1045">
        <v>33.5</v>
      </c>
      <c r="U1045">
        <v>2.8</v>
      </c>
      <c r="V1045">
        <f t="shared" si="115"/>
        <v>33.287985820713153</v>
      </c>
      <c r="W1045">
        <f t="shared" si="116"/>
        <v>3.0040868359711898E-2</v>
      </c>
      <c r="X1045">
        <f t="shared" si="117"/>
        <v>9.0245377180553929E-4</v>
      </c>
      <c r="Z1045">
        <f ca="1">IF($F1045=$Z$1,1,0)</f>
        <v>0</v>
      </c>
      <c r="AA1045">
        <f ca="1">IF($I1045=$AA$1,1,0)</f>
        <v>0</v>
      </c>
      <c r="AB1045" t="str">
        <f t="shared" ca="1" si="118"/>
        <v/>
      </c>
      <c r="AC1045" t="str">
        <f ca="1">IF(AND(Z1045,AA1045),C1045,"")</f>
        <v/>
      </c>
      <c r="AD1045" t="str">
        <f ca="1">IF(AND(AA1045,Z1045),D1045,"")</f>
        <v/>
      </c>
      <c r="AE1045" t="str">
        <f t="shared" ca="1" si="119"/>
        <v/>
      </c>
    </row>
    <row r="1046" spans="1:31" x14ac:dyDescent="0.25">
      <c r="A1046">
        <v>175723</v>
      </c>
      <c r="B1046" s="1">
        <v>38759.153391203705</v>
      </c>
      <c r="C1046">
        <v>1</v>
      </c>
      <c r="D1046">
        <v>10</v>
      </c>
      <c r="E1046">
        <v>270</v>
      </c>
      <c r="F1046" t="s">
        <v>115</v>
      </c>
      <c r="G1046">
        <v>-54</v>
      </c>
      <c r="H1046">
        <v>1139654453331</v>
      </c>
      <c r="I1046">
        <v>270</v>
      </c>
      <c r="J1046" s="3">
        <v>42745</v>
      </c>
      <c r="K1046">
        <v>-52</v>
      </c>
      <c r="L1046">
        <v>-53.366336633663401</v>
      </c>
      <c r="M1046">
        <v>101</v>
      </c>
      <c r="N1046">
        <v>3.1740282679183198</v>
      </c>
      <c r="O1046">
        <v>5</v>
      </c>
      <c r="P1046">
        <f t="shared" si="114"/>
        <v>3.9810717055349657E-6</v>
      </c>
      <c r="Q1046">
        <f t="shared" si="113"/>
        <v>-12.433959502167848</v>
      </c>
      <c r="R1046">
        <f>10^(L1046/10)</f>
        <v>4.6064497358040386E-6</v>
      </c>
      <c r="S1046">
        <f>LN(R1046)</f>
        <v>-12.28805312003754</v>
      </c>
      <c r="T1046">
        <v>2.5</v>
      </c>
      <c r="U1046">
        <v>-0.8</v>
      </c>
      <c r="V1046">
        <f t="shared" si="115"/>
        <v>10.90366910723175</v>
      </c>
      <c r="W1046">
        <f t="shared" si="116"/>
        <v>9.171224751645847E-2</v>
      </c>
      <c r="X1046">
        <f t="shared" si="117"/>
        <v>8.4111363445201429E-3</v>
      </c>
      <c r="Z1046">
        <f ca="1">IF($F1046=$Z$1,1,0)</f>
        <v>0</v>
      </c>
      <c r="AA1046">
        <f ca="1">IF($I1046=$AA$1,1,0)</f>
        <v>1</v>
      </c>
      <c r="AB1046" t="str">
        <f t="shared" ca="1" si="118"/>
        <v/>
      </c>
      <c r="AC1046" t="str">
        <f ca="1">IF(AND(Z1046,AA1046),C1046,"")</f>
        <v/>
      </c>
      <c r="AD1046" t="str">
        <f ca="1">IF(AND(AA1046,Z1046),D1046,"")</f>
        <v/>
      </c>
      <c r="AE1046" t="str">
        <f t="shared" ca="1" si="119"/>
        <v/>
      </c>
    </row>
    <row r="1047" spans="1:31" x14ac:dyDescent="0.25">
      <c r="A1047">
        <v>175724</v>
      </c>
      <c r="B1047" s="1">
        <v>38759.153391203705</v>
      </c>
      <c r="C1047">
        <v>1</v>
      </c>
      <c r="D1047">
        <v>10</v>
      </c>
      <c r="E1047">
        <v>270</v>
      </c>
      <c r="F1047" t="s">
        <v>112</v>
      </c>
      <c r="G1047">
        <v>-52</v>
      </c>
      <c r="H1047">
        <v>1139654453331</v>
      </c>
      <c r="I1047">
        <v>270</v>
      </c>
      <c r="J1047" s="3">
        <v>42745</v>
      </c>
      <c r="K1047">
        <v>-50.5</v>
      </c>
      <c r="L1047">
        <v>-51.8</v>
      </c>
      <c r="M1047">
        <v>110</v>
      </c>
      <c r="N1047">
        <v>3.4182457006079598</v>
      </c>
      <c r="O1047">
        <v>6</v>
      </c>
      <c r="P1047">
        <f t="shared" si="114"/>
        <v>6.3095734448019212E-6</v>
      </c>
      <c r="Q1047">
        <f t="shared" si="113"/>
        <v>-11.973442483569039</v>
      </c>
      <c r="R1047">
        <f>10^(L1047/10)</f>
        <v>6.6069344800759593E-6</v>
      </c>
      <c r="S1047">
        <f>LN(R1047)</f>
        <v>-11.927390781709157</v>
      </c>
      <c r="T1047">
        <v>7.5</v>
      </c>
      <c r="U1047">
        <v>6.3</v>
      </c>
      <c r="V1047">
        <f t="shared" si="115"/>
        <v>7.4793047805260615</v>
      </c>
      <c r="W1047">
        <f t="shared" si="116"/>
        <v>0.13370226636621491</v>
      </c>
      <c r="X1047">
        <f t="shared" si="117"/>
        <v>1.7876296031462281E-2</v>
      </c>
      <c r="Z1047">
        <f ca="1">IF($F1047=$Z$1,1,0)</f>
        <v>0</v>
      </c>
      <c r="AA1047">
        <f ca="1">IF($I1047=$AA$1,1,0)</f>
        <v>1</v>
      </c>
      <c r="AB1047" t="str">
        <f t="shared" ca="1" si="118"/>
        <v/>
      </c>
      <c r="AC1047" t="str">
        <f ca="1">IF(AND(Z1047,AA1047),C1047,"")</f>
        <v/>
      </c>
      <c r="AD1047" t="str">
        <f ca="1">IF(AND(AA1047,Z1047),D1047,"")</f>
        <v/>
      </c>
      <c r="AE1047" t="str">
        <f t="shared" ca="1" si="119"/>
        <v/>
      </c>
    </row>
    <row r="1048" spans="1:31" x14ac:dyDescent="0.25">
      <c r="A1048">
        <v>175725</v>
      </c>
      <c r="B1048" s="1">
        <v>38759.153391203705</v>
      </c>
      <c r="C1048">
        <v>1</v>
      </c>
      <c r="D1048">
        <v>10</v>
      </c>
      <c r="E1048">
        <v>270</v>
      </c>
      <c r="F1048" t="s">
        <v>116</v>
      </c>
      <c r="G1048">
        <v>-66</v>
      </c>
      <c r="H1048">
        <v>1139654453331</v>
      </c>
      <c r="I1048">
        <v>270</v>
      </c>
      <c r="J1048" s="3">
        <v>42745</v>
      </c>
      <c r="K1048">
        <v>-67</v>
      </c>
      <c r="L1048">
        <v>-66.494252873563198</v>
      </c>
      <c r="M1048">
        <v>87</v>
      </c>
      <c r="N1048">
        <v>1.73790547029564</v>
      </c>
      <c r="O1048">
        <v>2</v>
      </c>
      <c r="P1048">
        <f t="shared" si="114"/>
        <v>2.511886431509578E-7</v>
      </c>
      <c r="Q1048">
        <f t="shared" si="113"/>
        <v>-15.197061613760702</v>
      </c>
      <c r="R1048">
        <f>10^(L1048/10)</f>
        <v>2.2416856547716178E-7</v>
      </c>
      <c r="S1048">
        <f>LN(R1048)</f>
        <v>-15.310867543644312</v>
      </c>
      <c r="T1048">
        <v>33.5</v>
      </c>
      <c r="U1048">
        <v>9.3000000000000007</v>
      </c>
      <c r="V1048">
        <f t="shared" si="115"/>
        <v>32.507537587458081</v>
      </c>
      <c r="W1048">
        <f t="shared" si="116"/>
        <v>3.076209624643534E-2</v>
      </c>
      <c r="X1048">
        <f t="shared" si="117"/>
        <v>9.4630656547495121E-4</v>
      </c>
      <c r="Z1048">
        <f ca="1">IF($F1048=$Z$1,1,0)</f>
        <v>0</v>
      </c>
      <c r="AA1048">
        <f ca="1">IF($I1048=$AA$1,1,0)</f>
        <v>1</v>
      </c>
      <c r="AB1048" t="str">
        <f t="shared" ca="1" si="118"/>
        <v/>
      </c>
      <c r="AC1048" t="str">
        <f ca="1">IF(AND(Z1048,AA1048),C1048,"")</f>
        <v/>
      </c>
      <c r="AD1048" t="str">
        <f ca="1">IF(AND(AA1048,Z1048),D1048,"")</f>
        <v/>
      </c>
      <c r="AE1048" t="str">
        <f t="shared" ca="1" si="119"/>
        <v/>
      </c>
    </row>
    <row r="1049" spans="1:31" x14ac:dyDescent="0.25">
      <c r="A1049">
        <v>175726</v>
      </c>
      <c r="B1049" s="1">
        <v>38759.153391203705</v>
      </c>
      <c r="C1049">
        <v>1</v>
      </c>
      <c r="D1049">
        <v>10</v>
      </c>
      <c r="E1049">
        <v>270</v>
      </c>
      <c r="F1049" t="s">
        <v>113</v>
      </c>
      <c r="G1049">
        <v>-71</v>
      </c>
      <c r="H1049">
        <v>1139654453331</v>
      </c>
      <c r="I1049">
        <v>270</v>
      </c>
      <c r="J1049" s="3">
        <v>42745</v>
      </c>
      <c r="K1049">
        <v>-66</v>
      </c>
      <c r="L1049">
        <v>-66.724489795918402</v>
      </c>
      <c r="M1049">
        <v>98</v>
      </c>
      <c r="N1049">
        <v>2.8889430601950998</v>
      </c>
      <c r="O1049">
        <v>3</v>
      </c>
      <c r="P1049">
        <f t="shared" si="114"/>
        <v>7.943282347242818E-8</v>
      </c>
      <c r="Q1049">
        <f t="shared" si="113"/>
        <v>-16.348354160257724</v>
      </c>
      <c r="R1049">
        <f>10^(L1049/10)</f>
        <v>2.1259400835036931E-7</v>
      </c>
      <c r="S1049">
        <f>LN(R1049)</f>
        <v>-15.363881554171503</v>
      </c>
      <c r="T1049">
        <v>12.8</v>
      </c>
      <c r="U1049">
        <v>-2.8</v>
      </c>
      <c r="V1049">
        <f t="shared" si="115"/>
        <v>17.409192973828514</v>
      </c>
      <c r="W1049">
        <f t="shared" si="116"/>
        <v>5.7440916503327534E-2</v>
      </c>
      <c r="X1049">
        <f t="shared" si="117"/>
        <v>3.2994588887422451E-3</v>
      </c>
      <c r="Z1049">
        <f ca="1">IF($F1049=$Z$1,1,0)</f>
        <v>1</v>
      </c>
      <c r="AA1049">
        <f ca="1">IF($I1049=$AA$1,1,0)</f>
        <v>1</v>
      </c>
      <c r="AB1049">
        <f t="shared" ca="1" si="118"/>
        <v>1.3697741555231036E-2</v>
      </c>
      <c r="AC1049">
        <f ca="1">IF(AND(Z1049,AA1049),C1049,"")</f>
        <v>1</v>
      </c>
      <c r="AD1049">
        <f ca="1">IF(AND(AA1049,Z1049),D1049,"")</f>
        <v>10</v>
      </c>
      <c r="AE1049">
        <f t="shared" ca="1" si="119"/>
        <v>5.7440916503327534E-2</v>
      </c>
    </row>
    <row r="1050" spans="1:31" x14ac:dyDescent="0.25">
      <c r="A1050">
        <v>175728</v>
      </c>
      <c r="B1050" s="1">
        <v>38759.153391203705</v>
      </c>
      <c r="C1050">
        <v>1</v>
      </c>
      <c r="D1050">
        <v>10</v>
      </c>
      <c r="E1050">
        <v>270</v>
      </c>
      <c r="F1050" t="s">
        <v>117</v>
      </c>
      <c r="G1050">
        <v>-58</v>
      </c>
      <c r="H1050">
        <v>1139654453583</v>
      </c>
      <c r="I1050">
        <v>270</v>
      </c>
      <c r="J1050" s="3">
        <v>42745</v>
      </c>
      <c r="K1050">
        <v>-58</v>
      </c>
      <c r="L1050">
        <v>-58.029702970297002</v>
      </c>
      <c r="M1050">
        <v>101</v>
      </c>
      <c r="N1050">
        <v>5.2200679029004098</v>
      </c>
      <c r="O1050">
        <v>10</v>
      </c>
      <c r="P1050">
        <f t="shared" si="114"/>
        <v>1.5848931924611111E-6</v>
      </c>
      <c r="Q1050">
        <f t="shared" si="113"/>
        <v>-13.354993539365466</v>
      </c>
      <c r="R1050">
        <f>10^(L1050/10)</f>
        <v>1.574090518528214E-6</v>
      </c>
      <c r="S1050">
        <f>LN(R1050)</f>
        <v>-13.361832901027819</v>
      </c>
      <c r="T1050">
        <v>1</v>
      </c>
      <c r="U1050">
        <v>14</v>
      </c>
      <c r="V1050">
        <f t="shared" si="115"/>
        <v>4</v>
      </c>
      <c r="W1050">
        <f t="shared" si="116"/>
        <v>0.25</v>
      </c>
      <c r="X1050">
        <f t="shared" si="117"/>
        <v>6.25E-2</v>
      </c>
      <c r="Z1050">
        <f ca="1">IF($F1050=$Z$1,1,0)</f>
        <v>0</v>
      </c>
      <c r="AA1050">
        <f ca="1">IF($I1050=$AA$1,1,0)</f>
        <v>1</v>
      </c>
      <c r="AB1050" t="str">
        <f t="shared" ca="1" si="118"/>
        <v/>
      </c>
      <c r="AC1050" t="str">
        <f ca="1">IF(AND(Z1050,AA1050),C1050,"")</f>
        <v/>
      </c>
      <c r="AD1050" t="str">
        <f ca="1">IF(AND(AA1050,Z1050),D1050,"")</f>
        <v/>
      </c>
      <c r="AE1050" t="str">
        <f t="shared" ca="1" si="119"/>
        <v/>
      </c>
    </row>
    <row r="1051" spans="1:31" x14ac:dyDescent="0.25">
      <c r="A1051">
        <v>175733</v>
      </c>
      <c r="B1051" s="1">
        <v>38759.153391203705</v>
      </c>
      <c r="C1051">
        <v>1</v>
      </c>
      <c r="D1051">
        <v>10</v>
      </c>
      <c r="E1051">
        <v>270</v>
      </c>
      <c r="F1051" t="s">
        <v>114</v>
      </c>
      <c r="G1051">
        <v>-64</v>
      </c>
      <c r="H1051">
        <v>1139654453583</v>
      </c>
      <c r="I1051">
        <v>270</v>
      </c>
      <c r="J1051" s="3">
        <v>42745</v>
      </c>
      <c r="K1051">
        <v>-68</v>
      </c>
      <c r="L1051">
        <v>-68.292929292929301</v>
      </c>
      <c r="M1051">
        <v>99</v>
      </c>
      <c r="N1051">
        <v>1.72764157547706</v>
      </c>
      <c r="O1051">
        <v>3</v>
      </c>
      <c r="P1051">
        <f t="shared" si="114"/>
        <v>3.9810717055349618E-7</v>
      </c>
      <c r="Q1051">
        <f t="shared" si="113"/>
        <v>-14.736544595161895</v>
      </c>
      <c r="R1051">
        <f>10^(L1051/10)</f>
        <v>1.4815184718235223E-7</v>
      </c>
      <c r="S1051">
        <f>LN(R1051)</f>
        <v>-15.725028094679542</v>
      </c>
      <c r="T1051">
        <v>33.5</v>
      </c>
      <c r="U1051">
        <v>2.8</v>
      </c>
      <c r="V1051">
        <f t="shared" si="115"/>
        <v>33.287985820713153</v>
      </c>
      <c r="W1051">
        <f t="shared" si="116"/>
        <v>3.0040868359711898E-2</v>
      </c>
      <c r="X1051">
        <f t="shared" si="117"/>
        <v>9.0245377180553929E-4</v>
      </c>
      <c r="Z1051">
        <f ca="1">IF($F1051=$Z$1,1,0)</f>
        <v>0</v>
      </c>
      <c r="AA1051">
        <f ca="1">IF($I1051=$AA$1,1,0)</f>
        <v>1</v>
      </c>
      <c r="AB1051" t="str">
        <f t="shared" ca="1" si="118"/>
        <v/>
      </c>
      <c r="AC1051" t="str">
        <f ca="1">IF(AND(Z1051,AA1051),C1051,"")</f>
        <v/>
      </c>
      <c r="AD1051" t="str">
        <f ca="1">IF(AND(AA1051,Z1051),D1051,"")</f>
        <v/>
      </c>
      <c r="AE1051" t="str">
        <f t="shared" ca="1" si="119"/>
        <v/>
      </c>
    </row>
    <row r="1052" spans="1:31" x14ac:dyDescent="0.25">
      <c r="A1052">
        <v>176654</v>
      </c>
      <c r="B1052" s="1">
        <v>38759.153923611113</v>
      </c>
      <c r="C1052">
        <v>1</v>
      </c>
      <c r="D1052">
        <v>10</v>
      </c>
      <c r="E1052">
        <v>315</v>
      </c>
      <c r="F1052" t="s">
        <v>112</v>
      </c>
      <c r="G1052">
        <v>-52</v>
      </c>
      <c r="H1052">
        <v>1139654499622</v>
      </c>
      <c r="I1052">
        <v>315</v>
      </c>
      <c r="J1052" s="3">
        <v>42745</v>
      </c>
      <c r="K1052">
        <v>-52</v>
      </c>
      <c r="L1052">
        <v>-52.736363636363599</v>
      </c>
      <c r="M1052">
        <v>110</v>
      </c>
      <c r="N1052">
        <v>1.75926002337864</v>
      </c>
      <c r="O1052">
        <v>2</v>
      </c>
      <c r="P1052">
        <f t="shared" si="114"/>
        <v>6.3095734448019212E-6</v>
      </c>
      <c r="Q1052">
        <f t="shared" si="113"/>
        <v>-11.973442483569039</v>
      </c>
      <c r="R1052">
        <f>10^(L1052/10)</f>
        <v>5.3255398204183277E-6</v>
      </c>
      <c r="S1052">
        <f>LN(R1052)</f>
        <v>-12.142996476780409</v>
      </c>
      <c r="T1052">
        <v>7.5</v>
      </c>
      <c r="U1052">
        <v>6.3</v>
      </c>
      <c r="V1052">
        <f t="shared" si="115"/>
        <v>7.4793047805260615</v>
      </c>
      <c r="W1052">
        <f t="shared" si="116"/>
        <v>0.13370226636621491</v>
      </c>
      <c r="X1052">
        <f t="shared" si="117"/>
        <v>1.7876296031462281E-2</v>
      </c>
      <c r="Z1052">
        <f ca="1">IF($F1052=$Z$1,1,0)</f>
        <v>0</v>
      </c>
      <c r="AA1052">
        <f ca="1">IF($I1052=$AA$1,1,0)</f>
        <v>0</v>
      </c>
      <c r="AB1052" t="str">
        <f t="shared" ca="1" si="118"/>
        <v/>
      </c>
      <c r="AC1052" t="str">
        <f ca="1">IF(AND(Z1052,AA1052),C1052,"")</f>
        <v/>
      </c>
      <c r="AD1052" t="str">
        <f ca="1">IF(AND(AA1052,Z1052),D1052,"")</f>
        <v/>
      </c>
      <c r="AE1052" t="str">
        <f t="shared" ca="1" si="119"/>
        <v/>
      </c>
    </row>
    <row r="1053" spans="1:31" x14ac:dyDescent="0.25">
      <c r="A1053">
        <v>176655</v>
      </c>
      <c r="B1053" s="1">
        <v>38759.153923611113</v>
      </c>
      <c r="C1053">
        <v>1</v>
      </c>
      <c r="D1053">
        <v>10</v>
      </c>
      <c r="E1053">
        <v>315</v>
      </c>
      <c r="F1053" t="s">
        <v>115</v>
      </c>
      <c r="G1053">
        <v>-55</v>
      </c>
      <c r="H1053">
        <v>1139654499622</v>
      </c>
      <c r="I1053">
        <v>315</v>
      </c>
      <c r="J1053" s="3">
        <v>42745</v>
      </c>
      <c r="K1053">
        <v>-51.5</v>
      </c>
      <c r="L1053">
        <v>-50.271739130434803</v>
      </c>
      <c r="M1053">
        <v>92</v>
      </c>
      <c r="N1053">
        <v>3.5241810236199802</v>
      </c>
      <c r="O1053">
        <v>6.25</v>
      </c>
      <c r="P1053">
        <f t="shared" si="114"/>
        <v>3.1622776601683767E-6</v>
      </c>
      <c r="Q1053">
        <f t="shared" si="113"/>
        <v>-12.664218011467252</v>
      </c>
      <c r="R1053">
        <f>10^(L1053/10)</f>
        <v>9.3934707409518983E-6</v>
      </c>
      <c r="S1053">
        <f>LN(R1053)</f>
        <v>-11.575495712062464</v>
      </c>
      <c r="T1053">
        <v>2.5</v>
      </c>
      <c r="U1053">
        <v>-0.8</v>
      </c>
      <c r="V1053">
        <f t="shared" si="115"/>
        <v>10.90366910723175</v>
      </c>
      <c r="W1053">
        <f t="shared" si="116"/>
        <v>9.171224751645847E-2</v>
      </c>
      <c r="X1053">
        <f t="shared" si="117"/>
        <v>8.4111363445201429E-3</v>
      </c>
      <c r="Z1053">
        <f ca="1">IF($F1053=$Z$1,1,0)</f>
        <v>0</v>
      </c>
      <c r="AA1053">
        <f ca="1">IF($I1053=$AA$1,1,0)</f>
        <v>0</v>
      </c>
      <c r="AB1053" t="str">
        <f t="shared" ca="1" si="118"/>
        <v/>
      </c>
      <c r="AC1053" t="str">
        <f ca="1">IF(AND(Z1053,AA1053),C1053,"")</f>
        <v/>
      </c>
      <c r="AD1053" t="str">
        <f ca="1">IF(AND(AA1053,Z1053),D1053,"")</f>
        <v/>
      </c>
      <c r="AE1053" t="str">
        <f t="shared" ca="1" si="119"/>
        <v/>
      </c>
    </row>
    <row r="1054" spans="1:31" x14ac:dyDescent="0.25">
      <c r="A1054">
        <v>176660</v>
      </c>
      <c r="B1054" s="1">
        <v>38759.153923611113</v>
      </c>
      <c r="C1054">
        <v>1</v>
      </c>
      <c r="D1054">
        <v>10</v>
      </c>
      <c r="E1054">
        <v>315</v>
      </c>
      <c r="F1054" t="s">
        <v>117</v>
      </c>
      <c r="G1054">
        <v>-55</v>
      </c>
      <c r="H1054">
        <v>1139654499874</v>
      </c>
      <c r="I1054">
        <v>315</v>
      </c>
      <c r="J1054" s="3">
        <v>42745</v>
      </c>
      <c r="K1054">
        <v>-52</v>
      </c>
      <c r="L1054">
        <v>-51.858490566037702</v>
      </c>
      <c r="M1054">
        <v>106</v>
      </c>
      <c r="N1054">
        <v>2.0210260442010002</v>
      </c>
      <c r="O1054">
        <v>3.75</v>
      </c>
      <c r="P1054">
        <f t="shared" si="114"/>
        <v>3.1622776601683767E-6</v>
      </c>
      <c r="Q1054">
        <f t="shared" si="113"/>
        <v>-12.664218011467252</v>
      </c>
      <c r="R1054">
        <f>10^(L1054/10)</f>
        <v>6.5185491339688589E-6</v>
      </c>
      <c r="S1054">
        <f>LN(R1054)</f>
        <v>-11.940858732253076</v>
      </c>
      <c r="T1054">
        <v>1</v>
      </c>
      <c r="U1054">
        <v>14</v>
      </c>
      <c r="V1054">
        <f t="shared" si="115"/>
        <v>4</v>
      </c>
      <c r="W1054">
        <f t="shared" si="116"/>
        <v>0.25</v>
      </c>
      <c r="X1054">
        <f t="shared" si="117"/>
        <v>6.25E-2</v>
      </c>
      <c r="Z1054">
        <f ca="1">IF($F1054=$Z$1,1,0)</f>
        <v>0</v>
      </c>
      <c r="AA1054">
        <f ca="1">IF($I1054=$AA$1,1,0)</f>
        <v>0</v>
      </c>
      <c r="AB1054" t="str">
        <f t="shared" ca="1" si="118"/>
        <v/>
      </c>
      <c r="AC1054" t="str">
        <f ca="1">IF(AND(Z1054,AA1054),C1054,"")</f>
        <v/>
      </c>
      <c r="AD1054" t="str">
        <f ca="1">IF(AND(AA1054,Z1054),D1054,"")</f>
        <v/>
      </c>
      <c r="AE1054" t="str">
        <f t="shared" ca="1" si="119"/>
        <v/>
      </c>
    </row>
    <row r="1055" spans="1:31" x14ac:dyDescent="0.25">
      <c r="A1055">
        <v>176662</v>
      </c>
      <c r="B1055" s="1">
        <v>38759.153923611113</v>
      </c>
      <c r="C1055">
        <v>1</v>
      </c>
      <c r="D1055">
        <v>10</v>
      </c>
      <c r="E1055">
        <v>315</v>
      </c>
      <c r="F1055" t="s">
        <v>116</v>
      </c>
      <c r="G1055">
        <v>-65</v>
      </c>
      <c r="H1055">
        <v>1139654499874</v>
      </c>
      <c r="I1055">
        <v>315</v>
      </c>
      <c r="J1055" s="3">
        <v>42745</v>
      </c>
      <c r="K1055">
        <v>-67</v>
      </c>
      <c r="L1055">
        <v>-66.6947368421053</v>
      </c>
      <c r="M1055">
        <v>95</v>
      </c>
      <c r="N1055">
        <v>2.4800209513979699</v>
      </c>
      <c r="O1055">
        <v>3</v>
      </c>
      <c r="P1055">
        <f t="shared" si="114"/>
        <v>3.1622776601683734E-7</v>
      </c>
      <c r="Q1055">
        <f t="shared" si="113"/>
        <v>-14.966803104461299</v>
      </c>
      <c r="R1055">
        <f>10^(L1055/10)</f>
        <v>2.1405546283466616E-7</v>
      </c>
      <c r="S1055">
        <f>LN(R1055)</f>
        <v>-15.357030683379245</v>
      </c>
      <c r="T1055">
        <v>33.5</v>
      </c>
      <c r="U1055">
        <v>9.3000000000000007</v>
      </c>
      <c r="V1055">
        <f t="shared" si="115"/>
        <v>32.507537587458081</v>
      </c>
      <c r="W1055">
        <f t="shared" si="116"/>
        <v>3.076209624643534E-2</v>
      </c>
      <c r="X1055">
        <f t="shared" si="117"/>
        <v>9.4630656547495121E-4</v>
      </c>
      <c r="Z1055">
        <f ca="1">IF($F1055=$Z$1,1,0)</f>
        <v>0</v>
      </c>
      <c r="AA1055">
        <f ca="1">IF($I1055=$AA$1,1,0)</f>
        <v>0</v>
      </c>
      <c r="AB1055" t="str">
        <f t="shared" ca="1" si="118"/>
        <v/>
      </c>
      <c r="AC1055" t="str">
        <f ca="1">IF(AND(Z1055,AA1055),C1055,"")</f>
        <v/>
      </c>
      <c r="AD1055" t="str">
        <f ca="1">IF(AND(AA1055,Z1055),D1055,"")</f>
        <v/>
      </c>
      <c r="AE1055" t="str">
        <f t="shared" ca="1" si="119"/>
        <v/>
      </c>
    </row>
    <row r="1056" spans="1:31" x14ac:dyDescent="0.25">
      <c r="A1056">
        <v>176663</v>
      </c>
      <c r="B1056" s="1">
        <v>38759.153923611113</v>
      </c>
      <c r="C1056">
        <v>1</v>
      </c>
      <c r="D1056">
        <v>10</v>
      </c>
      <c r="E1056">
        <v>315</v>
      </c>
      <c r="F1056" t="s">
        <v>113</v>
      </c>
      <c r="G1056">
        <v>-65</v>
      </c>
      <c r="H1056">
        <v>1139654499874</v>
      </c>
      <c r="I1056">
        <v>315</v>
      </c>
      <c r="J1056" s="3">
        <v>42745</v>
      </c>
      <c r="K1056">
        <v>-68</v>
      </c>
      <c r="L1056">
        <v>-67.518181818181802</v>
      </c>
      <c r="M1056">
        <v>110</v>
      </c>
      <c r="N1056">
        <v>2.3916207631846098</v>
      </c>
      <c r="O1056">
        <v>4.75</v>
      </c>
      <c r="P1056">
        <f t="shared" si="114"/>
        <v>3.1622776601683734E-7</v>
      </c>
      <c r="Q1056">
        <f t="shared" si="113"/>
        <v>-14.966803104461299</v>
      </c>
      <c r="R1056">
        <f>10^(L1056/10)</f>
        <v>1.7708501728257137E-7</v>
      </c>
      <c r="S1056">
        <f>LN(R1056)</f>
        <v>-15.546635896060705</v>
      </c>
      <c r="T1056">
        <v>12.8</v>
      </c>
      <c r="U1056">
        <v>-2.8</v>
      </c>
      <c r="V1056">
        <f t="shared" si="115"/>
        <v>17.409192973828514</v>
      </c>
      <c r="W1056">
        <f t="shared" si="116"/>
        <v>5.7440916503327534E-2</v>
      </c>
      <c r="X1056">
        <f t="shared" si="117"/>
        <v>3.2994588887422451E-3</v>
      </c>
      <c r="Z1056">
        <f ca="1">IF($F1056=$Z$1,1,0)</f>
        <v>1</v>
      </c>
      <c r="AA1056">
        <f ca="1">IF($I1056=$AA$1,1,0)</f>
        <v>0</v>
      </c>
      <c r="AB1056" t="str">
        <f t="shared" ca="1" si="118"/>
        <v/>
      </c>
      <c r="AC1056" t="str">
        <f ca="1">IF(AND(Z1056,AA1056),C1056,"")</f>
        <v/>
      </c>
      <c r="AD1056" t="str">
        <f ca="1">IF(AND(AA1056,Z1056),D1056,"")</f>
        <v/>
      </c>
      <c r="AE1056" t="str">
        <f t="shared" ca="1" si="119"/>
        <v/>
      </c>
    </row>
    <row r="1057" spans="1:31" x14ac:dyDescent="0.25">
      <c r="A1057">
        <v>176664</v>
      </c>
      <c r="B1057" s="1">
        <v>38759.153923611113</v>
      </c>
      <c r="C1057">
        <v>1</v>
      </c>
      <c r="D1057">
        <v>10</v>
      </c>
      <c r="E1057">
        <v>315</v>
      </c>
      <c r="F1057" t="s">
        <v>114</v>
      </c>
      <c r="G1057">
        <v>-72</v>
      </c>
      <c r="H1057">
        <v>1139654499874</v>
      </c>
      <c r="I1057">
        <v>315</v>
      </c>
      <c r="J1057" s="3">
        <v>42745</v>
      </c>
      <c r="K1057">
        <v>-72</v>
      </c>
      <c r="L1057">
        <v>-71.565656565656596</v>
      </c>
      <c r="M1057">
        <v>99</v>
      </c>
      <c r="N1057">
        <v>2.3825968347094899</v>
      </c>
      <c r="O1057">
        <v>3</v>
      </c>
      <c r="P1057">
        <f t="shared" si="114"/>
        <v>6.3095734448019177E-8</v>
      </c>
      <c r="Q1057">
        <f t="shared" si="113"/>
        <v>-16.578612669557131</v>
      </c>
      <c r="R1057">
        <f>10^(L1057/10)</f>
        <v>6.9732356765459082E-8</v>
      </c>
      <c r="S1057">
        <f>LN(R1057)</f>
        <v>-16.478601397841235</v>
      </c>
      <c r="T1057">
        <v>33.5</v>
      </c>
      <c r="U1057">
        <v>2.8</v>
      </c>
      <c r="V1057">
        <f t="shared" si="115"/>
        <v>33.287985820713153</v>
      </c>
      <c r="W1057">
        <f t="shared" si="116"/>
        <v>3.0040868359711898E-2</v>
      </c>
      <c r="X1057">
        <f t="shared" si="117"/>
        <v>9.0245377180553929E-4</v>
      </c>
      <c r="Z1057">
        <f ca="1">IF($F1057=$Z$1,1,0)</f>
        <v>0</v>
      </c>
      <c r="AA1057">
        <f ca="1">IF($I1057=$AA$1,1,0)</f>
        <v>0</v>
      </c>
      <c r="AB1057" t="str">
        <f t="shared" ca="1" si="118"/>
        <v/>
      </c>
      <c r="AC1057" t="str">
        <f ca="1">IF(AND(Z1057,AA1057),C1057,"")</f>
        <v/>
      </c>
      <c r="AD1057" t="str">
        <f ca="1">IF(AND(AA1057,Z1057),D1057,"")</f>
        <v/>
      </c>
      <c r="AE1057" t="str">
        <f t="shared" ca="1" si="119"/>
        <v/>
      </c>
    </row>
    <row r="1058" spans="1:31" x14ac:dyDescent="0.25">
      <c r="A1058">
        <v>177655</v>
      </c>
      <c r="B1058" s="1">
        <v>38759.155011574076</v>
      </c>
      <c r="C1058">
        <v>1</v>
      </c>
      <c r="D1058">
        <v>11</v>
      </c>
      <c r="E1058">
        <v>0.9</v>
      </c>
      <c r="F1058" t="s">
        <v>115</v>
      </c>
      <c r="G1058">
        <v>-46</v>
      </c>
      <c r="H1058">
        <v>1139654593856</v>
      </c>
      <c r="I1058">
        <v>0</v>
      </c>
      <c r="J1058" s="3">
        <v>42746</v>
      </c>
      <c r="K1058">
        <v>-47</v>
      </c>
      <c r="L1058">
        <v>-46.887640449438202</v>
      </c>
      <c r="M1058">
        <v>89</v>
      </c>
      <c r="N1058">
        <v>1.4650333710688099</v>
      </c>
      <c r="O1058">
        <v>2</v>
      </c>
      <c r="P1058">
        <f t="shared" si="114"/>
        <v>2.5118864315095791E-5</v>
      </c>
      <c r="Q1058">
        <f t="shared" si="113"/>
        <v>-10.591891427772611</v>
      </c>
      <c r="R1058">
        <f>10^(L1058/10)</f>
        <v>2.0475567856836324E-5</v>
      </c>
      <c r="S1058">
        <f>LN(R1058)</f>
        <v>-10.796278194454105</v>
      </c>
      <c r="T1058">
        <v>2.5</v>
      </c>
      <c r="U1058">
        <v>-0.8</v>
      </c>
      <c r="V1058">
        <f t="shared" si="115"/>
        <v>11.894956914591999</v>
      </c>
      <c r="W1058">
        <f t="shared" si="116"/>
        <v>8.4069241038886133E-2</v>
      </c>
      <c r="X1058">
        <f t="shared" si="117"/>
        <v>7.0676372888543353E-3</v>
      </c>
      <c r="Z1058">
        <f ca="1">IF($F1058=$Z$1,1,0)</f>
        <v>0</v>
      </c>
      <c r="AA1058">
        <f ca="1">IF($I1058=$AA$1,1,0)</f>
        <v>0</v>
      </c>
      <c r="AB1058" t="str">
        <f t="shared" ca="1" si="118"/>
        <v/>
      </c>
      <c r="AC1058" t="str">
        <f ca="1">IF(AND(Z1058,AA1058),C1058,"")</f>
        <v/>
      </c>
      <c r="AD1058" t="str">
        <f ca="1">IF(AND(AA1058,Z1058),D1058,"")</f>
        <v/>
      </c>
      <c r="AE1058" t="str">
        <f t="shared" ca="1" si="119"/>
        <v/>
      </c>
    </row>
    <row r="1059" spans="1:31" x14ac:dyDescent="0.25">
      <c r="A1059">
        <v>177656</v>
      </c>
      <c r="B1059" s="1">
        <v>38759.155011574076</v>
      </c>
      <c r="C1059">
        <v>1</v>
      </c>
      <c r="D1059">
        <v>11</v>
      </c>
      <c r="E1059">
        <v>0.9</v>
      </c>
      <c r="F1059" t="s">
        <v>117</v>
      </c>
      <c r="G1059">
        <v>-48</v>
      </c>
      <c r="H1059">
        <v>1139654593856</v>
      </c>
      <c r="I1059">
        <v>0</v>
      </c>
      <c r="J1059" s="3">
        <v>42746</v>
      </c>
      <c r="K1059">
        <v>-48</v>
      </c>
      <c r="L1059">
        <v>-48.323809523809501</v>
      </c>
      <c r="M1059">
        <v>105</v>
      </c>
      <c r="N1059">
        <v>2.1948157365064001</v>
      </c>
      <c r="O1059">
        <v>2</v>
      </c>
      <c r="P1059">
        <f t="shared" si="114"/>
        <v>1.5848931924611131E-5</v>
      </c>
      <c r="Q1059">
        <f t="shared" si="113"/>
        <v>-11.05240844637142</v>
      </c>
      <c r="R1059">
        <f>10^(L1059/10)</f>
        <v>1.4710215925705731E-5</v>
      </c>
      <c r="S1059">
        <f>LN(R1059)</f>
        <v>-11.126968344620746</v>
      </c>
      <c r="T1059">
        <v>1</v>
      </c>
      <c r="U1059">
        <v>14</v>
      </c>
      <c r="V1059">
        <f t="shared" si="115"/>
        <v>3</v>
      </c>
      <c r="W1059">
        <f t="shared" si="116"/>
        <v>0.33333333333333331</v>
      </c>
      <c r="X1059">
        <f t="shared" si="117"/>
        <v>0.1111111111111111</v>
      </c>
      <c r="Z1059">
        <f ca="1">IF($F1059=$Z$1,1,0)</f>
        <v>0</v>
      </c>
      <c r="AA1059">
        <f ca="1">IF($I1059=$AA$1,1,0)</f>
        <v>0</v>
      </c>
      <c r="AB1059" t="str">
        <f t="shared" ca="1" si="118"/>
        <v/>
      </c>
      <c r="AC1059" t="str">
        <f ca="1">IF(AND(Z1059,AA1059),C1059,"")</f>
        <v/>
      </c>
      <c r="AD1059" t="str">
        <f ca="1">IF(AND(AA1059,Z1059),D1059,"")</f>
        <v/>
      </c>
      <c r="AE1059" t="str">
        <f t="shared" ca="1" si="119"/>
        <v/>
      </c>
    </row>
    <row r="1060" spans="1:31" x14ac:dyDescent="0.25">
      <c r="A1060">
        <v>177657</v>
      </c>
      <c r="B1060" s="1">
        <v>38759.155011574076</v>
      </c>
      <c r="C1060">
        <v>1</v>
      </c>
      <c r="D1060">
        <v>11</v>
      </c>
      <c r="E1060">
        <v>0.9</v>
      </c>
      <c r="F1060" t="s">
        <v>112</v>
      </c>
      <c r="G1060">
        <v>-54</v>
      </c>
      <c r="H1060">
        <v>1139654593856</v>
      </c>
      <c r="I1060">
        <v>0</v>
      </c>
      <c r="J1060" s="3">
        <v>42746</v>
      </c>
      <c r="K1060">
        <v>-54</v>
      </c>
      <c r="L1060">
        <v>-53.809090909090898</v>
      </c>
      <c r="M1060">
        <v>110</v>
      </c>
      <c r="N1060">
        <v>1.71070807028887</v>
      </c>
      <c r="O1060">
        <v>1</v>
      </c>
      <c r="P1060">
        <f t="shared" si="114"/>
        <v>3.9810717055349657E-6</v>
      </c>
      <c r="Q1060">
        <f t="shared" si="113"/>
        <v>-12.433959502167848</v>
      </c>
      <c r="R1060">
        <f>10^(L1060/10)</f>
        <v>4.1599768047686503E-6</v>
      </c>
      <c r="S1060">
        <f>LN(R1060)</f>
        <v>-12.390001059483414</v>
      </c>
      <c r="T1060">
        <v>7.5</v>
      </c>
      <c r="U1060">
        <v>6.3</v>
      </c>
      <c r="V1060">
        <f t="shared" si="115"/>
        <v>8.0212218520621903</v>
      </c>
      <c r="W1060">
        <f t="shared" si="116"/>
        <v>0.12466928585735454</v>
      </c>
      <c r="X1060">
        <f t="shared" si="117"/>
        <v>1.5542430836182782E-2</v>
      </c>
      <c r="Z1060">
        <f ca="1">IF($F1060=$Z$1,1,0)</f>
        <v>0</v>
      </c>
      <c r="AA1060">
        <f ca="1">IF($I1060=$AA$1,1,0)</f>
        <v>0</v>
      </c>
      <c r="AB1060" t="str">
        <f t="shared" ca="1" si="118"/>
        <v/>
      </c>
      <c r="AC1060" t="str">
        <f ca="1">IF(AND(Z1060,AA1060),C1060,"")</f>
        <v/>
      </c>
      <c r="AD1060" t="str">
        <f ca="1">IF(AND(AA1060,Z1060),D1060,"")</f>
        <v/>
      </c>
      <c r="AE1060" t="str">
        <f t="shared" ca="1" si="119"/>
        <v/>
      </c>
    </row>
    <row r="1061" spans="1:31" x14ac:dyDescent="0.25">
      <c r="A1061">
        <v>177658</v>
      </c>
      <c r="B1061" s="1">
        <v>38759.155011574076</v>
      </c>
      <c r="C1061">
        <v>1</v>
      </c>
      <c r="D1061">
        <v>11</v>
      </c>
      <c r="E1061">
        <v>0.9</v>
      </c>
      <c r="F1061" t="s">
        <v>113</v>
      </c>
      <c r="G1061">
        <v>-63</v>
      </c>
      <c r="H1061">
        <v>1139654593856</v>
      </c>
      <c r="I1061">
        <v>0</v>
      </c>
      <c r="J1061" s="3">
        <v>42746</v>
      </c>
      <c r="K1061">
        <v>-63</v>
      </c>
      <c r="L1061">
        <v>-63.175824175824197</v>
      </c>
      <c r="M1061">
        <v>91</v>
      </c>
      <c r="N1061">
        <v>3.0644680763493999</v>
      </c>
      <c r="O1061">
        <v>3</v>
      </c>
      <c r="P1061">
        <f t="shared" si="114"/>
        <v>5.0118723362727218E-7</v>
      </c>
      <c r="Q1061">
        <f t="shared" si="113"/>
        <v>-14.506286085862488</v>
      </c>
      <c r="R1061">
        <f>10^(L1061/10)</f>
        <v>4.813019069869489E-7</v>
      </c>
      <c r="S1061">
        <f>LN(R1061)</f>
        <v>-14.546771098486566</v>
      </c>
      <c r="T1061">
        <v>12.8</v>
      </c>
      <c r="U1061">
        <v>-2.8</v>
      </c>
      <c r="V1061">
        <f t="shared" si="115"/>
        <v>18.157092278225608</v>
      </c>
      <c r="W1061">
        <f t="shared" si="116"/>
        <v>5.5074897713618079E-2</v>
      </c>
      <c r="X1061">
        <f t="shared" si="117"/>
        <v>3.0332443581654938E-3</v>
      </c>
      <c r="Z1061">
        <f ca="1">IF($F1061=$Z$1,1,0)</f>
        <v>1</v>
      </c>
      <c r="AA1061">
        <f ca="1">IF($I1061=$AA$1,1,0)</f>
        <v>0</v>
      </c>
      <c r="AB1061" t="str">
        <f t="shared" ca="1" si="118"/>
        <v/>
      </c>
      <c r="AC1061" t="str">
        <f ca="1">IF(AND(Z1061,AA1061),C1061,"")</f>
        <v/>
      </c>
      <c r="AD1061" t="str">
        <f ca="1">IF(AND(AA1061,Z1061),D1061,"")</f>
        <v/>
      </c>
      <c r="AE1061" t="str">
        <f t="shared" ca="1" si="119"/>
        <v/>
      </c>
    </row>
    <row r="1062" spans="1:31" x14ac:dyDescent="0.25">
      <c r="A1062">
        <v>177659</v>
      </c>
      <c r="B1062" s="1">
        <v>38759.155011574076</v>
      </c>
      <c r="C1062">
        <v>1</v>
      </c>
      <c r="D1062">
        <v>11</v>
      </c>
      <c r="E1062">
        <v>0.9</v>
      </c>
      <c r="F1062" t="s">
        <v>116</v>
      </c>
      <c r="G1062">
        <v>-63</v>
      </c>
      <c r="H1062">
        <v>1139654593856</v>
      </c>
      <c r="I1062">
        <v>0</v>
      </c>
      <c r="J1062" s="3">
        <v>42746</v>
      </c>
      <c r="K1062">
        <v>-63</v>
      </c>
      <c r="L1062">
        <v>-63.2222222222222</v>
      </c>
      <c r="M1062">
        <v>81</v>
      </c>
      <c r="N1062">
        <v>1.87749833555186</v>
      </c>
      <c r="O1062">
        <v>3</v>
      </c>
      <c r="P1062">
        <f t="shared" si="114"/>
        <v>5.0118723362727218E-7</v>
      </c>
      <c r="Q1062">
        <f t="shared" si="113"/>
        <v>-14.506286085862488</v>
      </c>
      <c r="R1062">
        <f>10^(L1062/10)</f>
        <v>4.7618726630085547E-7</v>
      </c>
      <c r="S1062">
        <f>LN(R1062)</f>
        <v>-14.557454643484574</v>
      </c>
      <c r="T1062">
        <v>33.5</v>
      </c>
      <c r="U1062">
        <v>9.3000000000000007</v>
      </c>
      <c r="V1062">
        <f t="shared" si="115"/>
        <v>32.54443116725195</v>
      </c>
      <c r="W1062">
        <f t="shared" si="116"/>
        <v>3.072722318791845E-2</v>
      </c>
      <c r="X1062">
        <f t="shared" si="117"/>
        <v>9.4416224484015327E-4</v>
      </c>
      <c r="Z1062">
        <f ca="1">IF($F1062=$Z$1,1,0)</f>
        <v>0</v>
      </c>
      <c r="AA1062">
        <f ca="1">IF($I1062=$AA$1,1,0)</f>
        <v>0</v>
      </c>
      <c r="AB1062" t="str">
        <f t="shared" ca="1" si="118"/>
        <v/>
      </c>
      <c r="AC1062" t="str">
        <f ca="1">IF(AND(Z1062,AA1062),C1062,"")</f>
        <v/>
      </c>
      <c r="AD1062" t="str">
        <f ca="1">IF(AND(AA1062,Z1062),D1062,"")</f>
        <v/>
      </c>
      <c r="AE1062" t="str">
        <f t="shared" ca="1" si="119"/>
        <v/>
      </c>
    </row>
    <row r="1063" spans="1:31" x14ac:dyDescent="0.25">
      <c r="A1063">
        <v>177660</v>
      </c>
      <c r="B1063" s="1">
        <v>38759.155011574076</v>
      </c>
      <c r="C1063">
        <v>1</v>
      </c>
      <c r="D1063">
        <v>11</v>
      </c>
      <c r="E1063">
        <v>0.9</v>
      </c>
      <c r="F1063" t="s">
        <v>114</v>
      </c>
      <c r="G1063">
        <v>-71</v>
      </c>
      <c r="H1063">
        <v>1139654593856</v>
      </c>
      <c r="I1063">
        <v>0</v>
      </c>
      <c r="J1063" s="3">
        <v>42746</v>
      </c>
      <c r="K1063">
        <v>-69.5</v>
      </c>
      <c r="L1063">
        <v>-68.956521739130395</v>
      </c>
      <c r="M1063">
        <v>92</v>
      </c>
      <c r="N1063">
        <v>2.2722068639296999</v>
      </c>
      <c r="O1063">
        <v>3</v>
      </c>
      <c r="P1063">
        <f t="shared" si="114"/>
        <v>7.943282347242818E-8</v>
      </c>
      <c r="Q1063">
        <f t="shared" si="113"/>
        <v>-16.348354160257724</v>
      </c>
      <c r="R1063">
        <f>10^(L1063/10)</f>
        <v>1.2715921145526632E-7</v>
      </c>
      <c r="S1063">
        <f>LN(R1063)</f>
        <v>-15.877825902124151</v>
      </c>
      <c r="T1063">
        <v>33.5</v>
      </c>
      <c r="U1063">
        <v>2.8</v>
      </c>
      <c r="V1063">
        <f t="shared" si="115"/>
        <v>33.518502353178015</v>
      </c>
      <c r="W1063">
        <f t="shared" si="116"/>
        <v>2.9834268532143597E-2</v>
      </c>
      <c r="X1063">
        <f t="shared" si="117"/>
        <v>8.9008357884805386E-4</v>
      </c>
      <c r="Z1063">
        <f ca="1">IF($F1063=$Z$1,1,0)</f>
        <v>0</v>
      </c>
      <c r="AA1063">
        <f ca="1">IF($I1063=$AA$1,1,0)</f>
        <v>0</v>
      </c>
      <c r="AB1063" t="str">
        <f t="shared" ca="1" si="118"/>
        <v/>
      </c>
      <c r="AC1063" t="str">
        <f ca="1">IF(AND(Z1063,AA1063),C1063,"")</f>
        <v/>
      </c>
      <c r="AD1063" t="str">
        <f ca="1">IF(AND(AA1063,Z1063),D1063,"")</f>
        <v/>
      </c>
      <c r="AE1063" t="str">
        <f t="shared" ca="1" si="119"/>
        <v/>
      </c>
    </row>
    <row r="1064" spans="1:31" x14ac:dyDescent="0.25">
      <c r="A1064">
        <v>178458</v>
      </c>
      <c r="B1064" s="1">
        <v>38759.155763888892</v>
      </c>
      <c r="C1064">
        <v>1</v>
      </c>
      <c r="D1064">
        <v>11</v>
      </c>
      <c r="E1064">
        <v>44.6</v>
      </c>
      <c r="F1064" t="s">
        <v>117</v>
      </c>
      <c r="G1064">
        <v>-46</v>
      </c>
      <c r="H1064">
        <v>1139654658476</v>
      </c>
      <c r="I1064">
        <v>45</v>
      </c>
      <c r="J1064" s="3">
        <v>42746</v>
      </c>
      <c r="K1064">
        <v>-48</v>
      </c>
      <c r="L1064">
        <v>-49.2916666666667</v>
      </c>
      <c r="M1064">
        <v>96</v>
      </c>
      <c r="N1064">
        <v>3.7442353352338902</v>
      </c>
      <c r="O1064">
        <v>5</v>
      </c>
      <c r="P1064">
        <f t="shared" si="114"/>
        <v>2.5118864315095791E-5</v>
      </c>
      <c r="Q1064">
        <f t="shared" si="113"/>
        <v>-10.591891427772611</v>
      </c>
      <c r="R1064">
        <f>10^(L1064/10)</f>
        <v>1.1771541372322922E-5</v>
      </c>
      <c r="S1064">
        <f>LN(R1064)</f>
        <v>-11.349825687549826</v>
      </c>
      <c r="T1064">
        <v>1</v>
      </c>
      <c r="U1064">
        <v>14</v>
      </c>
      <c r="V1064">
        <f t="shared" si="115"/>
        <v>3</v>
      </c>
      <c r="W1064">
        <f t="shared" si="116"/>
        <v>0.33333333333333331</v>
      </c>
      <c r="X1064">
        <f t="shared" si="117"/>
        <v>0.1111111111111111</v>
      </c>
      <c r="Z1064">
        <f ca="1">IF($F1064=$Z$1,1,0)</f>
        <v>0</v>
      </c>
      <c r="AA1064">
        <f ca="1">IF($I1064=$AA$1,1,0)</f>
        <v>0</v>
      </c>
      <c r="AB1064" t="str">
        <f t="shared" ca="1" si="118"/>
        <v/>
      </c>
      <c r="AC1064" t="str">
        <f ca="1">IF(AND(Z1064,AA1064),C1064,"")</f>
        <v/>
      </c>
      <c r="AD1064" t="str">
        <f ca="1">IF(AND(AA1064,Z1064),D1064,"")</f>
        <v/>
      </c>
      <c r="AE1064" t="str">
        <f t="shared" ca="1" si="119"/>
        <v/>
      </c>
    </row>
    <row r="1065" spans="1:31" x14ac:dyDescent="0.25">
      <c r="A1065">
        <v>178459</v>
      </c>
      <c r="B1065" s="1">
        <v>38759.155763888892</v>
      </c>
      <c r="C1065">
        <v>1</v>
      </c>
      <c r="D1065">
        <v>11</v>
      </c>
      <c r="E1065">
        <v>44.6</v>
      </c>
      <c r="F1065" t="s">
        <v>115</v>
      </c>
      <c r="G1065">
        <v>-44</v>
      </c>
      <c r="H1065">
        <v>1139654658476</v>
      </c>
      <c r="I1065">
        <v>45</v>
      </c>
      <c r="J1065" s="3">
        <v>42746</v>
      </c>
      <c r="K1065">
        <v>-46</v>
      </c>
      <c r="L1065">
        <v>-49.411764705882398</v>
      </c>
      <c r="M1065">
        <v>102</v>
      </c>
      <c r="N1065">
        <v>5.7322311609618799</v>
      </c>
      <c r="O1065">
        <v>11</v>
      </c>
      <c r="P1065">
        <f t="shared" si="114"/>
        <v>3.9810717055349634E-5</v>
      </c>
      <c r="Q1065">
        <f t="shared" si="113"/>
        <v>-10.131374409173803</v>
      </c>
      <c r="R1065">
        <f>10^(L1065/10)</f>
        <v>1.145047569938268E-5</v>
      </c>
      <c r="S1065">
        <f>LN(R1065)</f>
        <v>-11.377479283029414</v>
      </c>
      <c r="T1065">
        <v>2.5</v>
      </c>
      <c r="U1065">
        <v>-0.8</v>
      </c>
      <c r="V1065">
        <f t="shared" si="115"/>
        <v>11.894956914591999</v>
      </c>
      <c r="W1065">
        <f t="shared" si="116"/>
        <v>8.4069241038886133E-2</v>
      </c>
      <c r="X1065">
        <f t="shared" si="117"/>
        <v>7.0676372888543353E-3</v>
      </c>
      <c r="Z1065">
        <f ca="1">IF($F1065=$Z$1,1,0)</f>
        <v>0</v>
      </c>
      <c r="AA1065">
        <f ca="1">IF($I1065=$AA$1,1,0)</f>
        <v>0</v>
      </c>
      <c r="AB1065" t="str">
        <f t="shared" ca="1" si="118"/>
        <v/>
      </c>
      <c r="AC1065" t="str">
        <f ca="1">IF(AND(Z1065,AA1065),C1065,"")</f>
        <v/>
      </c>
      <c r="AD1065" t="str">
        <f ca="1">IF(AND(AA1065,Z1065),D1065,"")</f>
        <v/>
      </c>
      <c r="AE1065" t="str">
        <f t="shared" ca="1" si="119"/>
        <v/>
      </c>
    </row>
    <row r="1066" spans="1:31" x14ac:dyDescent="0.25">
      <c r="A1066">
        <v>178460</v>
      </c>
      <c r="B1066" s="1">
        <v>38759.155763888892</v>
      </c>
      <c r="C1066">
        <v>1</v>
      </c>
      <c r="D1066">
        <v>11</v>
      </c>
      <c r="E1066">
        <v>44.6</v>
      </c>
      <c r="F1066" t="s">
        <v>112</v>
      </c>
      <c r="G1066">
        <v>-49</v>
      </c>
      <c r="H1066">
        <v>1139654658476</v>
      </c>
      <c r="I1066">
        <v>45</v>
      </c>
      <c r="J1066" s="3">
        <v>42746</v>
      </c>
      <c r="K1066">
        <v>-51</v>
      </c>
      <c r="L1066">
        <v>-53.763636363636401</v>
      </c>
      <c r="M1066">
        <v>110</v>
      </c>
      <c r="N1066">
        <v>5.17567931583062</v>
      </c>
      <c r="O1066">
        <v>7</v>
      </c>
      <c r="P1066">
        <f t="shared" si="114"/>
        <v>1.2589254117941658E-5</v>
      </c>
      <c r="Q1066">
        <f t="shared" si="113"/>
        <v>-11.282666955670825</v>
      </c>
      <c r="R1066">
        <f>10^(L1066/10)</f>
        <v>4.2037449987417019E-6</v>
      </c>
      <c r="S1066">
        <f>LN(R1066)</f>
        <v>-12.379534763606181</v>
      </c>
      <c r="T1066">
        <v>7.5</v>
      </c>
      <c r="U1066">
        <v>6.3</v>
      </c>
      <c r="V1066">
        <f t="shared" si="115"/>
        <v>8.0212218520621903</v>
      </c>
      <c r="W1066">
        <f t="shared" si="116"/>
        <v>0.12466928585735454</v>
      </c>
      <c r="X1066">
        <f t="shared" si="117"/>
        <v>1.5542430836182782E-2</v>
      </c>
      <c r="Z1066">
        <f ca="1">IF($F1066=$Z$1,1,0)</f>
        <v>0</v>
      </c>
      <c r="AA1066">
        <f ca="1">IF($I1066=$AA$1,1,0)</f>
        <v>0</v>
      </c>
      <c r="AB1066" t="str">
        <f t="shared" ca="1" si="118"/>
        <v/>
      </c>
      <c r="AC1066" t="str">
        <f ca="1">IF(AND(Z1066,AA1066),C1066,"")</f>
        <v/>
      </c>
      <c r="AD1066" t="str">
        <f ca="1">IF(AND(AA1066,Z1066),D1066,"")</f>
        <v/>
      </c>
      <c r="AE1066" t="str">
        <f t="shared" ca="1" si="119"/>
        <v/>
      </c>
    </row>
    <row r="1067" spans="1:31" x14ac:dyDescent="0.25">
      <c r="A1067">
        <v>178461</v>
      </c>
      <c r="B1067" s="1">
        <v>38759.155763888892</v>
      </c>
      <c r="C1067">
        <v>1</v>
      </c>
      <c r="D1067">
        <v>11</v>
      </c>
      <c r="E1067">
        <v>44.6</v>
      </c>
      <c r="F1067" t="s">
        <v>113</v>
      </c>
      <c r="G1067">
        <v>-67</v>
      </c>
      <c r="H1067">
        <v>1139654658476</v>
      </c>
      <c r="I1067">
        <v>45</v>
      </c>
      <c r="J1067" s="3">
        <v>42746</v>
      </c>
      <c r="K1067">
        <v>-66</v>
      </c>
      <c r="L1067">
        <v>-66.084905660377402</v>
      </c>
      <c r="M1067">
        <v>106</v>
      </c>
      <c r="N1067">
        <v>2.30576058943186</v>
      </c>
      <c r="O1067">
        <v>3</v>
      </c>
      <c r="P1067">
        <f t="shared" si="114"/>
        <v>1.9952623149688761E-7</v>
      </c>
      <c r="Q1067">
        <f t="shared" si="113"/>
        <v>-15.427320123060108</v>
      </c>
      <c r="R1067">
        <f>10^(L1067/10)</f>
        <v>2.4632553457203789E-7</v>
      </c>
      <c r="S1067">
        <f>LN(R1067)</f>
        <v>-15.216611864550284</v>
      </c>
      <c r="T1067">
        <v>12.8</v>
      </c>
      <c r="U1067">
        <v>-2.8</v>
      </c>
      <c r="V1067">
        <f t="shared" si="115"/>
        <v>18.157092278225608</v>
      </c>
      <c r="W1067">
        <f t="shared" si="116"/>
        <v>5.5074897713618079E-2</v>
      </c>
      <c r="X1067">
        <f t="shared" si="117"/>
        <v>3.0332443581654938E-3</v>
      </c>
      <c r="Z1067">
        <f ca="1">IF($F1067=$Z$1,1,0)</f>
        <v>1</v>
      </c>
      <c r="AA1067">
        <f ca="1">IF($I1067=$AA$1,1,0)</f>
        <v>0</v>
      </c>
      <c r="AB1067" t="str">
        <f t="shared" ca="1" si="118"/>
        <v/>
      </c>
      <c r="AC1067" t="str">
        <f ca="1">IF(AND(Z1067,AA1067),C1067,"")</f>
        <v/>
      </c>
      <c r="AD1067" t="str">
        <f ca="1">IF(AND(AA1067,Z1067),D1067,"")</f>
        <v/>
      </c>
      <c r="AE1067" t="str">
        <f t="shared" ca="1" si="119"/>
        <v/>
      </c>
    </row>
    <row r="1068" spans="1:31" x14ac:dyDescent="0.25">
      <c r="A1068">
        <v>178467</v>
      </c>
      <c r="B1068" s="1">
        <v>38759.155763888892</v>
      </c>
      <c r="C1068">
        <v>1</v>
      </c>
      <c r="D1068">
        <v>11</v>
      </c>
      <c r="E1068">
        <v>44.6</v>
      </c>
      <c r="F1068" t="s">
        <v>116</v>
      </c>
      <c r="G1068">
        <v>-68</v>
      </c>
      <c r="H1068">
        <v>1139654658728</v>
      </c>
      <c r="I1068">
        <v>45</v>
      </c>
      <c r="J1068" s="3">
        <v>42746</v>
      </c>
      <c r="K1068">
        <v>-66</v>
      </c>
      <c r="L1068">
        <v>-65.712500000000006</v>
      </c>
      <c r="M1068">
        <v>80</v>
      </c>
      <c r="N1068">
        <v>2.0201124796356602</v>
      </c>
      <c r="O1068">
        <v>3</v>
      </c>
      <c r="P1068">
        <f t="shared" si="114"/>
        <v>1.5848931924611122E-7</v>
      </c>
      <c r="Q1068">
        <f t="shared" si="113"/>
        <v>-15.657578632359511</v>
      </c>
      <c r="R1068">
        <f>10^(L1068/10)</f>
        <v>2.6837990819700653E-7</v>
      </c>
      <c r="S1068">
        <f>LN(R1068)</f>
        <v>-15.130862292337126</v>
      </c>
      <c r="T1068">
        <v>33.5</v>
      </c>
      <c r="U1068">
        <v>9.3000000000000007</v>
      </c>
      <c r="V1068">
        <f t="shared" si="115"/>
        <v>32.54443116725195</v>
      </c>
      <c r="W1068">
        <f t="shared" si="116"/>
        <v>3.072722318791845E-2</v>
      </c>
      <c r="X1068">
        <f t="shared" si="117"/>
        <v>9.4416224484015327E-4</v>
      </c>
      <c r="Z1068">
        <f ca="1">IF($F1068=$Z$1,1,0)</f>
        <v>0</v>
      </c>
      <c r="AA1068">
        <f ca="1">IF($I1068=$AA$1,1,0)</f>
        <v>0</v>
      </c>
      <c r="AB1068" t="str">
        <f t="shared" ca="1" si="118"/>
        <v/>
      </c>
      <c r="AC1068" t="str">
        <f ca="1">IF(AND(Z1068,AA1068),C1068,"")</f>
        <v/>
      </c>
      <c r="AD1068" t="str">
        <f ca="1">IF(AND(AA1068,Z1068),D1068,"")</f>
        <v/>
      </c>
      <c r="AE1068" t="str">
        <f t="shared" ca="1" si="119"/>
        <v/>
      </c>
    </row>
    <row r="1069" spans="1:31" x14ac:dyDescent="0.25">
      <c r="A1069">
        <v>178479</v>
      </c>
      <c r="B1069" s="1">
        <v>38759.155775462961</v>
      </c>
      <c r="C1069">
        <v>1</v>
      </c>
      <c r="D1069">
        <v>11</v>
      </c>
      <c r="E1069">
        <v>44.6</v>
      </c>
      <c r="F1069" t="s">
        <v>114</v>
      </c>
      <c r="G1069">
        <v>-75</v>
      </c>
      <c r="H1069">
        <v>1139654659232</v>
      </c>
      <c r="I1069">
        <v>45</v>
      </c>
      <c r="J1069" s="3">
        <v>42746</v>
      </c>
      <c r="K1069">
        <v>-71</v>
      </c>
      <c r="L1069">
        <v>-71.131578947368396</v>
      </c>
      <c r="M1069">
        <v>76</v>
      </c>
      <c r="N1069">
        <v>3.73217400545815</v>
      </c>
      <c r="O1069">
        <v>6</v>
      </c>
      <c r="P1069">
        <f t="shared" si="114"/>
        <v>3.1622776601683699E-8</v>
      </c>
      <c r="Q1069">
        <f t="shared" ref="Q1069:Q1132" si="120">LN(P1069)</f>
        <v>-17.269388197455346</v>
      </c>
      <c r="R1069">
        <f>10^(L1069/10)</f>
        <v>7.7062324566485407E-8</v>
      </c>
      <c r="S1069">
        <f>LN(R1069)</f>
        <v>-16.378651332533956</v>
      </c>
      <c r="T1069">
        <v>33.5</v>
      </c>
      <c r="U1069">
        <v>2.8</v>
      </c>
      <c r="V1069">
        <f t="shared" si="115"/>
        <v>33.518502353178015</v>
      </c>
      <c r="W1069">
        <f t="shared" si="116"/>
        <v>2.9834268532143597E-2</v>
      </c>
      <c r="X1069">
        <f t="shared" si="117"/>
        <v>8.9008357884805386E-4</v>
      </c>
      <c r="Z1069">
        <f ca="1">IF($F1069=$Z$1,1,0)</f>
        <v>0</v>
      </c>
      <c r="AA1069">
        <f ca="1">IF($I1069=$AA$1,1,0)</f>
        <v>0</v>
      </c>
      <c r="AB1069" t="str">
        <f t="shared" ca="1" si="118"/>
        <v/>
      </c>
      <c r="AC1069" t="str">
        <f ca="1">IF(AND(Z1069,AA1069),C1069,"")</f>
        <v/>
      </c>
      <c r="AD1069" t="str">
        <f ca="1">IF(AND(AA1069,Z1069),D1069,"")</f>
        <v/>
      </c>
      <c r="AE1069" t="str">
        <f t="shared" ca="1" si="119"/>
        <v/>
      </c>
    </row>
    <row r="1070" spans="1:31" x14ac:dyDescent="0.25">
      <c r="A1070">
        <v>179307</v>
      </c>
      <c r="B1070" s="1">
        <v>38759.156643518516</v>
      </c>
      <c r="C1070">
        <v>1</v>
      </c>
      <c r="D1070">
        <v>11</v>
      </c>
      <c r="E1070">
        <v>89.8</v>
      </c>
      <c r="F1070" t="s">
        <v>117</v>
      </c>
      <c r="G1070">
        <v>-51</v>
      </c>
      <c r="H1070">
        <v>1139654734020</v>
      </c>
      <c r="I1070">
        <v>90</v>
      </c>
      <c r="J1070" s="3">
        <v>42746</v>
      </c>
      <c r="K1070">
        <v>-50</v>
      </c>
      <c r="L1070">
        <v>-50.657142857142901</v>
      </c>
      <c r="M1070">
        <v>105</v>
      </c>
      <c r="N1070">
        <v>3.01224606790786</v>
      </c>
      <c r="O1070">
        <v>3</v>
      </c>
      <c r="P1070">
        <f t="shared" si="114"/>
        <v>7.9432823472428065E-6</v>
      </c>
      <c r="Q1070">
        <f t="shared" si="120"/>
        <v>-11.743183974269634</v>
      </c>
      <c r="R1070">
        <f>10^(L1070/10)</f>
        <v>8.5957883650563759E-6</v>
      </c>
      <c r="S1070">
        <f>LN(R1070)</f>
        <v>-11.664238199652706</v>
      </c>
      <c r="T1070">
        <v>1</v>
      </c>
      <c r="U1070">
        <v>14</v>
      </c>
      <c r="V1070">
        <f t="shared" si="115"/>
        <v>3</v>
      </c>
      <c r="W1070">
        <f t="shared" si="116"/>
        <v>0.33333333333333331</v>
      </c>
      <c r="X1070">
        <f t="shared" si="117"/>
        <v>0.1111111111111111</v>
      </c>
      <c r="Z1070">
        <f ca="1">IF($F1070=$Z$1,1,0)</f>
        <v>0</v>
      </c>
      <c r="AA1070">
        <f ca="1">IF($I1070=$AA$1,1,0)</f>
        <v>0</v>
      </c>
      <c r="AB1070" t="str">
        <f t="shared" ca="1" si="118"/>
        <v/>
      </c>
      <c r="AC1070" t="str">
        <f ca="1">IF(AND(Z1070,AA1070),C1070,"")</f>
        <v/>
      </c>
      <c r="AD1070" t="str">
        <f ca="1">IF(AND(AA1070,Z1070),D1070,"")</f>
        <v/>
      </c>
      <c r="AE1070" t="str">
        <f t="shared" ca="1" si="119"/>
        <v/>
      </c>
    </row>
    <row r="1071" spans="1:31" x14ac:dyDescent="0.25">
      <c r="A1071">
        <v>179308</v>
      </c>
      <c r="B1071" s="1">
        <v>38759.156643518516</v>
      </c>
      <c r="C1071">
        <v>1</v>
      </c>
      <c r="D1071">
        <v>11</v>
      </c>
      <c r="E1071">
        <v>89.8</v>
      </c>
      <c r="F1071" t="s">
        <v>115</v>
      </c>
      <c r="G1071">
        <v>-49</v>
      </c>
      <c r="H1071">
        <v>1139654734020</v>
      </c>
      <c r="I1071">
        <v>90</v>
      </c>
      <c r="J1071" s="3">
        <v>42746</v>
      </c>
      <c r="K1071">
        <v>-45</v>
      </c>
      <c r="L1071">
        <v>-45.559139784946197</v>
      </c>
      <c r="M1071">
        <v>93</v>
      </c>
      <c r="N1071">
        <v>2.5895373331568301</v>
      </c>
      <c r="O1071">
        <v>4</v>
      </c>
      <c r="P1071">
        <f t="shared" si="114"/>
        <v>1.2589254117941658E-5</v>
      </c>
      <c r="Q1071">
        <f t="shared" si="120"/>
        <v>-11.282666955670825</v>
      </c>
      <c r="R1071">
        <f>10^(L1071/10)</f>
        <v>2.7802639052007722E-5</v>
      </c>
      <c r="S1071">
        <f>LN(R1071)</f>
        <v>-10.490379611844908</v>
      </c>
      <c r="T1071">
        <v>2.5</v>
      </c>
      <c r="U1071">
        <v>-0.8</v>
      </c>
      <c r="V1071">
        <f t="shared" si="115"/>
        <v>11.894956914591999</v>
      </c>
      <c r="W1071">
        <f t="shared" si="116"/>
        <v>8.4069241038886133E-2</v>
      </c>
      <c r="X1071">
        <f t="shared" si="117"/>
        <v>7.0676372888543353E-3</v>
      </c>
      <c r="Z1071">
        <f ca="1">IF($F1071=$Z$1,1,0)</f>
        <v>0</v>
      </c>
      <c r="AA1071">
        <f ca="1">IF($I1071=$AA$1,1,0)</f>
        <v>0</v>
      </c>
      <c r="AB1071" t="str">
        <f t="shared" ca="1" si="118"/>
        <v/>
      </c>
      <c r="AC1071" t="str">
        <f ca="1">IF(AND(Z1071,AA1071),C1071,"")</f>
        <v/>
      </c>
      <c r="AD1071" t="str">
        <f ca="1">IF(AND(AA1071,Z1071),D1071,"")</f>
        <v/>
      </c>
      <c r="AE1071" t="str">
        <f t="shared" ca="1" si="119"/>
        <v/>
      </c>
    </row>
    <row r="1072" spans="1:31" x14ac:dyDescent="0.25">
      <c r="A1072">
        <v>179309</v>
      </c>
      <c r="B1072" s="1">
        <v>38759.156643518516</v>
      </c>
      <c r="C1072">
        <v>1</v>
      </c>
      <c r="D1072">
        <v>11</v>
      </c>
      <c r="E1072">
        <v>89.8</v>
      </c>
      <c r="F1072" t="s">
        <v>112</v>
      </c>
      <c r="G1072">
        <v>-53</v>
      </c>
      <c r="H1072">
        <v>1139654734020</v>
      </c>
      <c r="I1072">
        <v>90</v>
      </c>
      <c r="J1072" s="3">
        <v>42746</v>
      </c>
      <c r="K1072">
        <v>-52</v>
      </c>
      <c r="L1072">
        <v>-52.472727272727298</v>
      </c>
      <c r="M1072">
        <v>110</v>
      </c>
      <c r="N1072">
        <v>2.0305424362686701</v>
      </c>
      <c r="O1072">
        <v>2.75</v>
      </c>
      <c r="P1072">
        <f t="shared" si="114"/>
        <v>5.011872336272719E-6</v>
      </c>
      <c r="Q1072">
        <f t="shared" si="120"/>
        <v>-12.203700992868443</v>
      </c>
      <c r="R1072">
        <f>10^(L1072/10)</f>
        <v>5.6588381498864464E-6</v>
      </c>
      <c r="S1072">
        <f>LN(R1072)</f>
        <v>-12.0822919606924</v>
      </c>
      <c r="T1072">
        <v>7.5</v>
      </c>
      <c r="U1072">
        <v>6.3</v>
      </c>
      <c r="V1072">
        <f t="shared" si="115"/>
        <v>8.0212218520621903</v>
      </c>
      <c r="W1072">
        <f t="shared" si="116"/>
        <v>0.12466928585735454</v>
      </c>
      <c r="X1072">
        <f t="shared" si="117"/>
        <v>1.5542430836182782E-2</v>
      </c>
      <c r="Z1072">
        <f ca="1">IF($F1072=$Z$1,1,0)</f>
        <v>0</v>
      </c>
      <c r="AA1072">
        <f ca="1">IF($I1072=$AA$1,1,0)</f>
        <v>0</v>
      </c>
      <c r="AB1072" t="str">
        <f t="shared" ca="1" si="118"/>
        <v/>
      </c>
      <c r="AC1072" t="str">
        <f ca="1">IF(AND(Z1072,AA1072),C1072,"")</f>
        <v/>
      </c>
      <c r="AD1072" t="str">
        <f ca="1">IF(AND(AA1072,Z1072),D1072,"")</f>
        <v/>
      </c>
      <c r="AE1072" t="str">
        <f t="shared" ca="1" si="119"/>
        <v/>
      </c>
    </row>
    <row r="1073" spans="1:31" x14ac:dyDescent="0.25">
      <c r="A1073">
        <v>179310</v>
      </c>
      <c r="B1073" s="1">
        <v>38759.156643518516</v>
      </c>
      <c r="C1073">
        <v>1</v>
      </c>
      <c r="D1073">
        <v>11</v>
      </c>
      <c r="E1073">
        <v>89.8</v>
      </c>
      <c r="F1073" t="s">
        <v>113</v>
      </c>
      <c r="G1073">
        <v>-70</v>
      </c>
      <c r="H1073">
        <v>1139654734020</v>
      </c>
      <c r="I1073">
        <v>90</v>
      </c>
      <c r="J1073" s="3">
        <v>42746</v>
      </c>
      <c r="K1073">
        <v>-68</v>
      </c>
      <c r="L1073">
        <v>-68.152380952380994</v>
      </c>
      <c r="M1073">
        <v>105</v>
      </c>
      <c r="N1073">
        <v>1.90536162719913</v>
      </c>
      <c r="O1073">
        <v>3</v>
      </c>
      <c r="P1073">
        <f t="shared" si="114"/>
        <v>9.9999999999999995E-8</v>
      </c>
      <c r="Q1073">
        <f t="shared" si="120"/>
        <v>-16.11809565095832</v>
      </c>
      <c r="R1073">
        <f>10^(L1073/10)</f>
        <v>1.5302482966932832E-7</v>
      </c>
      <c r="S1073">
        <f>LN(R1073)</f>
        <v>-15.692665643300383</v>
      </c>
      <c r="T1073">
        <v>12.8</v>
      </c>
      <c r="U1073">
        <v>-2.8</v>
      </c>
      <c r="V1073">
        <f t="shared" si="115"/>
        <v>18.157092278225608</v>
      </c>
      <c r="W1073">
        <f t="shared" si="116"/>
        <v>5.5074897713618079E-2</v>
      </c>
      <c r="X1073">
        <f t="shared" si="117"/>
        <v>3.0332443581654938E-3</v>
      </c>
      <c r="Z1073">
        <f ca="1">IF($F1073=$Z$1,1,0)</f>
        <v>1</v>
      </c>
      <c r="AA1073">
        <f ca="1">IF($I1073=$AA$1,1,0)</f>
        <v>0</v>
      </c>
      <c r="AB1073" t="str">
        <f t="shared" ca="1" si="118"/>
        <v/>
      </c>
      <c r="AC1073" t="str">
        <f ca="1">IF(AND(Z1073,AA1073),C1073,"")</f>
        <v/>
      </c>
      <c r="AD1073" t="str">
        <f ca="1">IF(AND(AA1073,Z1073),D1073,"")</f>
        <v/>
      </c>
      <c r="AE1073" t="str">
        <f t="shared" ca="1" si="119"/>
        <v/>
      </c>
    </row>
    <row r="1074" spans="1:31" x14ac:dyDescent="0.25">
      <c r="A1074">
        <v>179311</v>
      </c>
      <c r="B1074" s="1">
        <v>38759.156643518516</v>
      </c>
      <c r="C1074">
        <v>1</v>
      </c>
      <c r="D1074">
        <v>11</v>
      </c>
      <c r="E1074">
        <v>89.8</v>
      </c>
      <c r="F1074" t="s">
        <v>116</v>
      </c>
      <c r="G1074">
        <v>-68</v>
      </c>
      <c r="H1074">
        <v>1139654734020</v>
      </c>
      <c r="I1074">
        <v>90</v>
      </c>
      <c r="J1074" s="3">
        <v>42746</v>
      </c>
      <c r="K1074">
        <v>-68</v>
      </c>
      <c r="L1074">
        <v>-67.3333333333333</v>
      </c>
      <c r="M1074">
        <v>81</v>
      </c>
      <c r="N1074">
        <v>2.3291629397704199</v>
      </c>
      <c r="O1074">
        <v>4</v>
      </c>
      <c r="P1074">
        <f t="shared" ref="P1074:P1137" si="121">10^(G1074/10)</f>
        <v>1.5848931924611122E-7</v>
      </c>
      <c r="Q1074">
        <f t="shared" si="120"/>
        <v>-15.657578632359511</v>
      </c>
      <c r="R1074">
        <f>10^(L1074/10)</f>
        <v>1.8478497974223038E-7</v>
      </c>
      <c r="S1074">
        <f>LN(R1074)</f>
        <v>-15.504072959493234</v>
      </c>
      <c r="T1074">
        <v>33.5</v>
      </c>
      <c r="U1074">
        <v>9.3000000000000007</v>
      </c>
      <c r="V1074">
        <f t="shared" si="115"/>
        <v>32.54443116725195</v>
      </c>
      <c r="W1074">
        <f t="shared" si="116"/>
        <v>3.072722318791845E-2</v>
      </c>
      <c r="X1074">
        <f t="shared" si="117"/>
        <v>9.4416224484015327E-4</v>
      </c>
      <c r="Z1074">
        <f ca="1">IF($F1074=$Z$1,1,0)</f>
        <v>0</v>
      </c>
      <c r="AA1074">
        <f ca="1">IF($I1074=$AA$1,1,0)</f>
        <v>0</v>
      </c>
      <c r="AB1074" t="str">
        <f t="shared" ca="1" si="118"/>
        <v/>
      </c>
      <c r="AC1074" t="str">
        <f ca="1">IF(AND(Z1074,AA1074),C1074,"")</f>
        <v/>
      </c>
      <c r="AD1074" t="str">
        <f ca="1">IF(AND(AA1074,Z1074),D1074,"")</f>
        <v/>
      </c>
      <c r="AE1074" t="str">
        <f t="shared" ca="1" si="119"/>
        <v/>
      </c>
    </row>
    <row r="1075" spans="1:31" x14ac:dyDescent="0.25">
      <c r="A1075">
        <v>179312</v>
      </c>
      <c r="B1075" s="1">
        <v>38759.156643518516</v>
      </c>
      <c r="C1075">
        <v>1</v>
      </c>
      <c r="D1075">
        <v>11</v>
      </c>
      <c r="E1075">
        <v>89.8</v>
      </c>
      <c r="F1075" t="s">
        <v>114</v>
      </c>
      <c r="G1075">
        <v>-75</v>
      </c>
      <c r="H1075">
        <v>1139654734020</v>
      </c>
      <c r="I1075">
        <v>90</v>
      </c>
      <c r="J1075" s="3">
        <v>42746</v>
      </c>
      <c r="K1075">
        <v>-69</v>
      </c>
      <c r="L1075">
        <v>-70.325301204819297</v>
      </c>
      <c r="M1075">
        <v>83</v>
      </c>
      <c r="N1075">
        <v>3.2763321019572502</v>
      </c>
      <c r="O1075">
        <v>4.5</v>
      </c>
      <c r="P1075">
        <f t="shared" si="121"/>
        <v>3.1622776601683699E-8</v>
      </c>
      <c r="Q1075">
        <f t="shared" si="120"/>
        <v>-17.269388197455346</v>
      </c>
      <c r="R1075">
        <f>10^(L1075/10)</f>
        <v>9.2783313805384021E-8</v>
      </c>
      <c r="S1075">
        <f>LN(R1075)</f>
        <v>-16.192999021453314</v>
      </c>
      <c r="T1075">
        <v>33.5</v>
      </c>
      <c r="U1075">
        <v>2.8</v>
      </c>
      <c r="V1075">
        <f t="shared" si="115"/>
        <v>33.518502353178015</v>
      </c>
      <c r="W1075">
        <f t="shared" si="116"/>
        <v>2.9834268532143597E-2</v>
      </c>
      <c r="X1075">
        <f t="shared" si="117"/>
        <v>8.9008357884805386E-4</v>
      </c>
      <c r="Z1075">
        <f ca="1">IF($F1075=$Z$1,1,0)</f>
        <v>0</v>
      </c>
      <c r="AA1075">
        <f ca="1">IF($I1075=$AA$1,1,0)</f>
        <v>0</v>
      </c>
      <c r="AB1075" t="str">
        <f t="shared" ca="1" si="118"/>
        <v/>
      </c>
      <c r="AC1075" t="str">
        <f ca="1">IF(AND(Z1075,AA1075),C1075,"")</f>
        <v/>
      </c>
      <c r="AD1075" t="str">
        <f ca="1">IF(AND(AA1075,Z1075),D1075,"")</f>
        <v/>
      </c>
      <c r="AE1075" t="str">
        <f t="shared" ca="1" si="119"/>
        <v/>
      </c>
    </row>
    <row r="1076" spans="1:31" x14ac:dyDescent="0.25">
      <c r="A1076">
        <v>180222</v>
      </c>
      <c r="B1076" s="1">
        <v>38759.157141203701</v>
      </c>
      <c r="C1076">
        <v>1</v>
      </c>
      <c r="D1076">
        <v>11</v>
      </c>
      <c r="E1076">
        <v>135.30000000000001</v>
      </c>
      <c r="F1076" t="s">
        <v>115</v>
      </c>
      <c r="G1076">
        <v>-41</v>
      </c>
      <c r="H1076">
        <v>1139654777143</v>
      </c>
      <c r="I1076">
        <v>135</v>
      </c>
      <c r="J1076" s="3">
        <v>42746</v>
      </c>
      <c r="K1076">
        <v>-45</v>
      </c>
      <c r="L1076">
        <v>-45.285714285714299</v>
      </c>
      <c r="M1076">
        <v>105</v>
      </c>
      <c r="N1076">
        <v>1.93507247784301</v>
      </c>
      <c r="O1076">
        <v>3</v>
      </c>
      <c r="P1076">
        <f t="shared" si="121"/>
        <v>7.9432823472428153E-5</v>
      </c>
      <c r="Q1076">
        <f t="shared" si="120"/>
        <v>-9.4405988812755872</v>
      </c>
      <c r="R1076">
        <f>10^(L1076/10)</f>
        <v>2.9609329396270684E-5</v>
      </c>
      <c r="S1076">
        <f>LN(R1076)</f>
        <v>-10.427421063987326</v>
      </c>
      <c r="T1076">
        <v>2.5</v>
      </c>
      <c r="U1076">
        <v>-0.8</v>
      </c>
      <c r="V1076">
        <f t="shared" si="115"/>
        <v>11.894956914591999</v>
      </c>
      <c r="W1076">
        <f t="shared" si="116"/>
        <v>8.4069241038886133E-2</v>
      </c>
      <c r="X1076">
        <f t="shared" si="117"/>
        <v>7.0676372888543353E-3</v>
      </c>
      <c r="Z1076">
        <f ca="1">IF($F1076=$Z$1,1,0)</f>
        <v>0</v>
      </c>
      <c r="AA1076">
        <f ca="1">IF($I1076=$AA$1,1,0)</f>
        <v>0</v>
      </c>
      <c r="AB1076" t="str">
        <f t="shared" ca="1" si="118"/>
        <v/>
      </c>
      <c r="AC1076" t="str">
        <f ca="1">IF(AND(Z1076,AA1076),C1076,"")</f>
        <v/>
      </c>
      <c r="AD1076" t="str">
        <f ca="1">IF(AND(AA1076,Z1076),D1076,"")</f>
        <v/>
      </c>
      <c r="AE1076" t="str">
        <f t="shared" ca="1" si="119"/>
        <v/>
      </c>
    </row>
    <row r="1077" spans="1:31" x14ac:dyDescent="0.25">
      <c r="A1077">
        <v>180223</v>
      </c>
      <c r="B1077" s="1">
        <v>38759.157141203701</v>
      </c>
      <c r="C1077">
        <v>1</v>
      </c>
      <c r="D1077">
        <v>11</v>
      </c>
      <c r="E1077">
        <v>135.30000000000001</v>
      </c>
      <c r="F1077" t="s">
        <v>112</v>
      </c>
      <c r="G1077">
        <v>-55</v>
      </c>
      <c r="H1077">
        <v>1139654777143</v>
      </c>
      <c r="I1077">
        <v>135</v>
      </c>
      <c r="J1077" s="3">
        <v>42746</v>
      </c>
      <c r="K1077">
        <v>-57</v>
      </c>
      <c r="L1077">
        <v>-56.409090909090899</v>
      </c>
      <c r="M1077">
        <v>110</v>
      </c>
      <c r="N1077">
        <v>1.3767096430260799</v>
      </c>
      <c r="O1077">
        <v>2</v>
      </c>
      <c r="P1077">
        <f t="shared" si="121"/>
        <v>3.1622776601683767E-6</v>
      </c>
      <c r="Q1077">
        <f t="shared" si="120"/>
        <v>-12.664218011467252</v>
      </c>
      <c r="R1077">
        <f>10^(L1077/10)</f>
        <v>2.2860772885200149E-6</v>
      </c>
      <c r="S1077">
        <f>LN(R1077)</f>
        <v>-12.988673183661865</v>
      </c>
      <c r="T1077">
        <v>7.5</v>
      </c>
      <c r="U1077">
        <v>6.3</v>
      </c>
      <c r="V1077">
        <f t="shared" si="115"/>
        <v>8.0212218520621903</v>
      </c>
      <c r="W1077">
        <f t="shared" si="116"/>
        <v>0.12466928585735454</v>
      </c>
      <c r="X1077">
        <f t="shared" si="117"/>
        <v>1.5542430836182782E-2</v>
      </c>
      <c r="Z1077">
        <f ca="1">IF($F1077=$Z$1,1,0)</f>
        <v>0</v>
      </c>
      <c r="AA1077">
        <f ca="1">IF($I1077=$AA$1,1,0)</f>
        <v>0</v>
      </c>
      <c r="AB1077" t="str">
        <f t="shared" ca="1" si="118"/>
        <v/>
      </c>
      <c r="AC1077" t="str">
        <f ca="1">IF(AND(Z1077,AA1077),C1077,"")</f>
        <v/>
      </c>
      <c r="AD1077" t="str">
        <f ca="1">IF(AND(AA1077,Z1077),D1077,"")</f>
        <v/>
      </c>
      <c r="AE1077" t="str">
        <f t="shared" ca="1" si="119"/>
        <v/>
      </c>
    </row>
    <row r="1078" spans="1:31" x14ac:dyDescent="0.25">
      <c r="A1078">
        <v>180224</v>
      </c>
      <c r="B1078" s="1">
        <v>38759.157141203701</v>
      </c>
      <c r="C1078">
        <v>1</v>
      </c>
      <c r="D1078">
        <v>11</v>
      </c>
      <c r="E1078">
        <v>135.30000000000001</v>
      </c>
      <c r="F1078" t="s">
        <v>113</v>
      </c>
      <c r="G1078">
        <v>-74</v>
      </c>
      <c r="H1078">
        <v>1139654777143</v>
      </c>
      <c r="I1078">
        <v>135</v>
      </c>
      <c r="J1078" s="3">
        <v>42746</v>
      </c>
      <c r="K1078">
        <v>-70</v>
      </c>
      <c r="L1078">
        <v>-70</v>
      </c>
      <c r="M1078">
        <v>102</v>
      </c>
      <c r="N1078">
        <v>2.6588168290976899</v>
      </c>
      <c r="O1078">
        <v>3</v>
      </c>
      <c r="P1078">
        <f t="shared" si="121"/>
        <v>3.981071705534957E-8</v>
      </c>
      <c r="Q1078">
        <f t="shared" si="120"/>
        <v>-17.039129688155942</v>
      </c>
      <c r="R1078">
        <f>10^(L1078/10)</f>
        <v>9.9999999999999995E-8</v>
      </c>
      <c r="S1078">
        <f>LN(R1078)</f>
        <v>-16.11809565095832</v>
      </c>
      <c r="T1078">
        <v>12.8</v>
      </c>
      <c r="U1078">
        <v>-2.8</v>
      </c>
      <c r="V1078">
        <f t="shared" si="115"/>
        <v>18.157092278225608</v>
      </c>
      <c r="W1078">
        <f t="shared" si="116"/>
        <v>5.5074897713618079E-2</v>
      </c>
      <c r="X1078">
        <f t="shared" si="117"/>
        <v>3.0332443581654938E-3</v>
      </c>
      <c r="Z1078">
        <f ca="1">IF($F1078=$Z$1,1,0)</f>
        <v>1</v>
      </c>
      <c r="AA1078">
        <f ca="1">IF($I1078=$AA$1,1,0)</f>
        <v>0</v>
      </c>
      <c r="AB1078" t="str">
        <f t="shared" ca="1" si="118"/>
        <v/>
      </c>
      <c r="AC1078" t="str">
        <f ca="1">IF(AND(Z1078,AA1078),C1078,"")</f>
        <v/>
      </c>
      <c r="AD1078" t="str">
        <f ca="1">IF(AND(AA1078,Z1078),D1078,"")</f>
        <v/>
      </c>
      <c r="AE1078" t="str">
        <f t="shared" ca="1" si="119"/>
        <v/>
      </c>
    </row>
    <row r="1079" spans="1:31" x14ac:dyDescent="0.25">
      <c r="A1079">
        <v>180226</v>
      </c>
      <c r="B1079" s="1">
        <v>38759.157141203701</v>
      </c>
      <c r="C1079">
        <v>1</v>
      </c>
      <c r="D1079">
        <v>11</v>
      </c>
      <c r="E1079">
        <v>135.30000000000001</v>
      </c>
      <c r="F1079" t="s">
        <v>117</v>
      </c>
      <c r="G1079">
        <v>-51</v>
      </c>
      <c r="H1079">
        <v>1139654777143</v>
      </c>
      <c r="I1079">
        <v>135</v>
      </c>
      <c r="J1079" s="3">
        <v>42746</v>
      </c>
      <c r="K1079">
        <v>-53</v>
      </c>
      <c r="L1079">
        <v>-52.411764705882398</v>
      </c>
      <c r="M1079">
        <v>102</v>
      </c>
      <c r="N1079">
        <v>4.0451729972588204</v>
      </c>
      <c r="O1079">
        <v>5.75</v>
      </c>
      <c r="P1079">
        <f t="shared" si="121"/>
        <v>7.9432823472428065E-6</v>
      </c>
      <c r="Q1079">
        <f t="shared" si="120"/>
        <v>-11.743183974269634</v>
      </c>
      <c r="R1079">
        <f>10^(L1079/10)</f>
        <v>5.7388322394899177E-6</v>
      </c>
      <c r="S1079">
        <f>LN(R1079)</f>
        <v>-12.068254810927627</v>
      </c>
      <c r="T1079">
        <v>1</v>
      </c>
      <c r="U1079">
        <v>14</v>
      </c>
      <c r="V1079">
        <f t="shared" si="115"/>
        <v>3</v>
      </c>
      <c r="W1079">
        <f t="shared" si="116"/>
        <v>0.33333333333333331</v>
      </c>
      <c r="X1079">
        <f t="shared" si="117"/>
        <v>0.1111111111111111</v>
      </c>
      <c r="Z1079">
        <f ca="1">IF($F1079=$Z$1,1,0)</f>
        <v>0</v>
      </c>
      <c r="AA1079">
        <f ca="1">IF($I1079=$AA$1,1,0)</f>
        <v>0</v>
      </c>
      <c r="AB1079" t="str">
        <f t="shared" ca="1" si="118"/>
        <v/>
      </c>
      <c r="AC1079" t="str">
        <f ca="1">IF(AND(Z1079,AA1079),C1079,"")</f>
        <v/>
      </c>
      <c r="AD1079" t="str">
        <f ca="1">IF(AND(AA1079,Z1079),D1079,"")</f>
        <v/>
      </c>
      <c r="AE1079" t="str">
        <f t="shared" ca="1" si="119"/>
        <v/>
      </c>
    </row>
    <row r="1080" spans="1:31" x14ac:dyDescent="0.25">
      <c r="A1080">
        <v>180227</v>
      </c>
      <c r="B1080" s="1">
        <v>38759.157141203701</v>
      </c>
      <c r="C1080">
        <v>1</v>
      </c>
      <c r="D1080">
        <v>11</v>
      </c>
      <c r="E1080">
        <v>135.30000000000001</v>
      </c>
      <c r="F1080" t="s">
        <v>114</v>
      </c>
      <c r="G1080">
        <v>-74</v>
      </c>
      <c r="H1080">
        <v>1139654777143</v>
      </c>
      <c r="I1080">
        <v>135</v>
      </c>
      <c r="J1080" s="3">
        <v>42746</v>
      </c>
      <c r="K1080">
        <v>-69</v>
      </c>
      <c r="L1080">
        <v>-69.578313253011999</v>
      </c>
      <c r="M1080">
        <v>83</v>
      </c>
      <c r="N1080">
        <v>2.18710456734029</v>
      </c>
      <c r="O1080">
        <v>3</v>
      </c>
      <c r="P1080">
        <f t="shared" si="121"/>
        <v>3.981071705534957E-8</v>
      </c>
      <c r="Q1080">
        <f t="shared" si="120"/>
        <v>-17.039129688155942</v>
      </c>
      <c r="R1080">
        <f>10^(L1080/10)</f>
        <v>1.101967217113929E-7</v>
      </c>
      <c r="S1080">
        <f>LN(R1080)</f>
        <v>-16.020998689205548</v>
      </c>
      <c r="T1080">
        <v>33.5</v>
      </c>
      <c r="U1080">
        <v>2.8</v>
      </c>
      <c r="V1080">
        <f t="shared" si="115"/>
        <v>33.518502353178015</v>
      </c>
      <c r="W1080">
        <f t="shared" si="116"/>
        <v>2.9834268532143597E-2</v>
      </c>
      <c r="X1080">
        <f t="shared" si="117"/>
        <v>8.9008357884805386E-4</v>
      </c>
      <c r="Z1080">
        <f ca="1">IF($F1080=$Z$1,1,0)</f>
        <v>0</v>
      </c>
      <c r="AA1080">
        <f ca="1">IF($I1080=$AA$1,1,0)</f>
        <v>0</v>
      </c>
      <c r="AB1080" t="str">
        <f t="shared" ca="1" si="118"/>
        <v/>
      </c>
      <c r="AC1080" t="str">
        <f ca="1">IF(AND(Z1080,AA1080),C1080,"")</f>
        <v/>
      </c>
      <c r="AD1080" t="str">
        <f ca="1">IF(AND(AA1080,Z1080),D1080,"")</f>
        <v/>
      </c>
      <c r="AE1080" t="str">
        <f t="shared" ca="1" si="119"/>
        <v/>
      </c>
    </row>
    <row r="1081" spans="1:31" x14ac:dyDescent="0.25">
      <c r="A1081">
        <v>180234</v>
      </c>
      <c r="B1081" s="1">
        <v>38759.157141203701</v>
      </c>
      <c r="C1081">
        <v>1</v>
      </c>
      <c r="D1081">
        <v>11</v>
      </c>
      <c r="E1081">
        <v>135.30000000000001</v>
      </c>
      <c r="F1081" t="s">
        <v>116</v>
      </c>
      <c r="G1081">
        <v>-64</v>
      </c>
      <c r="H1081">
        <v>1139654777395</v>
      </c>
      <c r="I1081">
        <v>135</v>
      </c>
      <c r="J1081" s="3">
        <v>42746</v>
      </c>
      <c r="K1081">
        <v>-62</v>
      </c>
      <c r="L1081">
        <v>-62.329545454545503</v>
      </c>
      <c r="M1081">
        <v>88</v>
      </c>
      <c r="N1081">
        <v>1.7000445626957901</v>
      </c>
      <c r="O1081">
        <v>2</v>
      </c>
      <c r="P1081">
        <f t="shared" si="121"/>
        <v>3.9810717055349618E-7</v>
      </c>
      <c r="Q1081">
        <f t="shared" si="120"/>
        <v>-14.736544595161895</v>
      </c>
      <c r="R1081">
        <f>10^(L1081/10)</f>
        <v>5.8485129320804625E-7</v>
      </c>
      <c r="S1081">
        <f>LN(R1081)</f>
        <v>-14.351908221673126</v>
      </c>
      <c r="T1081">
        <v>33.5</v>
      </c>
      <c r="U1081">
        <v>9.3000000000000007</v>
      </c>
      <c r="V1081">
        <f t="shared" si="115"/>
        <v>32.54443116725195</v>
      </c>
      <c r="W1081">
        <f t="shared" si="116"/>
        <v>3.072722318791845E-2</v>
      </c>
      <c r="X1081">
        <f t="shared" si="117"/>
        <v>9.4416224484015327E-4</v>
      </c>
      <c r="Z1081">
        <f ca="1">IF($F1081=$Z$1,1,0)</f>
        <v>0</v>
      </c>
      <c r="AA1081">
        <f ca="1">IF($I1081=$AA$1,1,0)</f>
        <v>0</v>
      </c>
      <c r="AB1081" t="str">
        <f t="shared" ca="1" si="118"/>
        <v/>
      </c>
      <c r="AC1081" t="str">
        <f ca="1">IF(AND(Z1081,AA1081),C1081,"")</f>
        <v/>
      </c>
      <c r="AD1081" t="str">
        <f ca="1">IF(AND(AA1081,Z1081),D1081,"")</f>
        <v/>
      </c>
      <c r="AE1081" t="str">
        <f t="shared" ca="1" si="119"/>
        <v/>
      </c>
    </row>
    <row r="1082" spans="1:31" x14ac:dyDescent="0.25">
      <c r="A1082">
        <v>181129</v>
      </c>
      <c r="B1082" s="1">
        <v>38759.157673611109</v>
      </c>
      <c r="C1082">
        <v>1</v>
      </c>
      <c r="D1082">
        <v>11</v>
      </c>
      <c r="E1082">
        <v>180.3</v>
      </c>
      <c r="F1082" t="s">
        <v>115</v>
      </c>
      <c r="G1082">
        <v>-41</v>
      </c>
      <c r="H1082">
        <v>1139654823426</v>
      </c>
      <c r="I1082">
        <v>180</v>
      </c>
      <c r="J1082" s="3">
        <v>42746</v>
      </c>
      <c r="K1082">
        <v>-50</v>
      </c>
      <c r="L1082">
        <v>-48.606741573033702</v>
      </c>
      <c r="M1082">
        <v>89</v>
      </c>
      <c r="N1082">
        <v>4.8818261708096502</v>
      </c>
      <c r="O1082">
        <v>9</v>
      </c>
      <c r="P1082">
        <f t="shared" si="121"/>
        <v>7.9432823472428153E-5</v>
      </c>
      <c r="Q1082">
        <f t="shared" si="120"/>
        <v>-9.4405988812755872</v>
      </c>
      <c r="R1082">
        <f>10^(L1082/10)</f>
        <v>1.3782431500792909E-5</v>
      </c>
      <c r="S1082">
        <f>LN(R1082)</f>
        <v>-11.192115856508135</v>
      </c>
      <c r="T1082">
        <v>2.5</v>
      </c>
      <c r="U1082">
        <v>-0.8</v>
      </c>
      <c r="V1082">
        <f t="shared" si="115"/>
        <v>11.894956914591999</v>
      </c>
      <c r="W1082">
        <f t="shared" si="116"/>
        <v>8.4069241038886133E-2</v>
      </c>
      <c r="X1082">
        <f t="shared" si="117"/>
        <v>7.0676372888543353E-3</v>
      </c>
      <c r="Z1082">
        <f ca="1">IF($F1082=$Z$1,1,0)</f>
        <v>0</v>
      </c>
      <c r="AA1082">
        <f ca="1">IF($I1082=$AA$1,1,0)</f>
        <v>0</v>
      </c>
      <c r="AB1082" t="str">
        <f t="shared" ca="1" si="118"/>
        <v/>
      </c>
      <c r="AC1082" t="str">
        <f ca="1">IF(AND(Z1082,AA1082),C1082,"")</f>
        <v/>
      </c>
      <c r="AD1082" t="str">
        <f ca="1">IF(AND(AA1082,Z1082),D1082,"")</f>
        <v/>
      </c>
      <c r="AE1082" t="str">
        <f t="shared" ca="1" si="119"/>
        <v/>
      </c>
    </row>
    <row r="1083" spans="1:31" x14ac:dyDescent="0.25">
      <c r="A1083">
        <v>181130</v>
      </c>
      <c r="B1083" s="1">
        <v>38759.157673611109</v>
      </c>
      <c r="C1083">
        <v>1</v>
      </c>
      <c r="D1083">
        <v>11</v>
      </c>
      <c r="E1083">
        <v>180.3</v>
      </c>
      <c r="F1083" t="s">
        <v>117</v>
      </c>
      <c r="G1083">
        <v>-50</v>
      </c>
      <c r="H1083">
        <v>1139654823426</v>
      </c>
      <c r="I1083">
        <v>180</v>
      </c>
      <c r="J1083" s="3">
        <v>42746</v>
      </c>
      <c r="K1083">
        <v>-53</v>
      </c>
      <c r="L1083">
        <v>-52.495145631067999</v>
      </c>
      <c r="M1083">
        <v>103</v>
      </c>
      <c r="N1083">
        <v>3.8878235919991599</v>
      </c>
      <c r="O1083">
        <v>4</v>
      </c>
      <c r="P1083">
        <f t="shared" si="121"/>
        <v>1.0000000000000001E-5</v>
      </c>
      <c r="Q1083">
        <f t="shared" si="120"/>
        <v>-11.512925464970229</v>
      </c>
      <c r="R1083">
        <f>10^(L1083/10)</f>
        <v>5.6297023911344194E-6</v>
      </c>
      <c r="S1083">
        <f>LN(R1083)</f>
        <v>-12.087453978464868</v>
      </c>
      <c r="T1083">
        <v>1</v>
      </c>
      <c r="U1083">
        <v>14</v>
      </c>
      <c r="V1083">
        <f t="shared" si="115"/>
        <v>3</v>
      </c>
      <c r="W1083">
        <f t="shared" si="116"/>
        <v>0.33333333333333331</v>
      </c>
      <c r="X1083">
        <f t="shared" si="117"/>
        <v>0.1111111111111111</v>
      </c>
      <c r="Z1083">
        <f ca="1">IF($F1083=$Z$1,1,0)</f>
        <v>0</v>
      </c>
      <c r="AA1083">
        <f ca="1">IF($I1083=$AA$1,1,0)</f>
        <v>0</v>
      </c>
      <c r="AB1083" t="str">
        <f t="shared" ca="1" si="118"/>
        <v/>
      </c>
      <c r="AC1083" t="str">
        <f ca="1">IF(AND(Z1083,AA1083),C1083,"")</f>
        <v/>
      </c>
      <c r="AD1083" t="str">
        <f ca="1">IF(AND(AA1083,Z1083),D1083,"")</f>
        <v/>
      </c>
      <c r="AE1083" t="str">
        <f t="shared" ca="1" si="119"/>
        <v/>
      </c>
    </row>
    <row r="1084" spans="1:31" x14ac:dyDescent="0.25">
      <c r="A1084">
        <v>181131</v>
      </c>
      <c r="B1084" s="1">
        <v>38759.157673611109</v>
      </c>
      <c r="C1084">
        <v>1</v>
      </c>
      <c r="D1084">
        <v>11</v>
      </c>
      <c r="E1084">
        <v>180.3</v>
      </c>
      <c r="F1084" t="s">
        <v>112</v>
      </c>
      <c r="G1084">
        <v>-54</v>
      </c>
      <c r="H1084">
        <v>1139654823426</v>
      </c>
      <c r="I1084">
        <v>180</v>
      </c>
      <c r="J1084" s="3">
        <v>42746</v>
      </c>
      <c r="K1084">
        <v>-52</v>
      </c>
      <c r="L1084">
        <v>-52.509090909090901</v>
      </c>
      <c r="M1084">
        <v>110</v>
      </c>
      <c r="N1084">
        <v>2.3955059397246399</v>
      </c>
      <c r="O1084">
        <v>3</v>
      </c>
      <c r="P1084">
        <f t="shared" si="121"/>
        <v>3.9810717055349657E-6</v>
      </c>
      <c r="Q1084">
        <f t="shared" si="120"/>
        <v>-12.433959502167848</v>
      </c>
      <c r="R1084">
        <f>10^(L1084/10)</f>
        <v>5.611654302075128E-6</v>
      </c>
      <c r="S1084">
        <f>LN(R1084)</f>
        <v>-12.090664997394189</v>
      </c>
      <c r="T1084">
        <v>7.5</v>
      </c>
      <c r="U1084">
        <v>6.3</v>
      </c>
      <c r="V1084">
        <f t="shared" si="115"/>
        <v>8.0212218520621903</v>
      </c>
      <c r="W1084">
        <f t="shared" si="116"/>
        <v>0.12466928585735454</v>
      </c>
      <c r="X1084">
        <f t="shared" si="117"/>
        <v>1.5542430836182782E-2</v>
      </c>
      <c r="Z1084">
        <f ca="1">IF($F1084=$Z$1,1,0)</f>
        <v>0</v>
      </c>
      <c r="AA1084">
        <f ca="1">IF($I1084=$AA$1,1,0)</f>
        <v>0</v>
      </c>
      <c r="AB1084" t="str">
        <f t="shared" ca="1" si="118"/>
        <v/>
      </c>
      <c r="AC1084" t="str">
        <f ca="1">IF(AND(Z1084,AA1084),C1084,"")</f>
        <v/>
      </c>
      <c r="AD1084" t="str">
        <f ca="1">IF(AND(AA1084,Z1084),D1084,"")</f>
        <v/>
      </c>
      <c r="AE1084" t="str">
        <f t="shared" ca="1" si="119"/>
        <v/>
      </c>
    </row>
    <row r="1085" spans="1:31" x14ac:dyDescent="0.25">
      <c r="A1085">
        <v>181132</v>
      </c>
      <c r="B1085" s="1">
        <v>38759.157673611109</v>
      </c>
      <c r="C1085">
        <v>1</v>
      </c>
      <c r="D1085">
        <v>11</v>
      </c>
      <c r="E1085">
        <v>180.3</v>
      </c>
      <c r="F1085" t="s">
        <v>116</v>
      </c>
      <c r="G1085">
        <v>-63</v>
      </c>
      <c r="H1085">
        <v>1139654823426</v>
      </c>
      <c r="I1085">
        <v>180</v>
      </c>
      <c r="J1085" s="3">
        <v>42746</v>
      </c>
      <c r="K1085">
        <v>-63</v>
      </c>
      <c r="L1085">
        <v>-63.670454545454497</v>
      </c>
      <c r="M1085">
        <v>88</v>
      </c>
      <c r="N1085">
        <v>2.0269539510677599</v>
      </c>
      <c r="O1085">
        <v>1</v>
      </c>
      <c r="P1085">
        <f t="shared" si="121"/>
        <v>5.0118723362727218E-7</v>
      </c>
      <c r="Q1085">
        <f t="shared" si="120"/>
        <v>-14.506286085862488</v>
      </c>
      <c r="R1085">
        <f>10^(L1085/10)</f>
        <v>4.2949147256412718E-7</v>
      </c>
      <c r="S1085">
        <f>LN(R1085)</f>
        <v>-14.66066395005185</v>
      </c>
      <c r="T1085">
        <v>33.5</v>
      </c>
      <c r="U1085">
        <v>9.3000000000000007</v>
      </c>
      <c r="V1085">
        <f t="shared" si="115"/>
        <v>32.54443116725195</v>
      </c>
      <c r="W1085">
        <f t="shared" si="116"/>
        <v>3.072722318791845E-2</v>
      </c>
      <c r="X1085">
        <f t="shared" si="117"/>
        <v>9.4416224484015327E-4</v>
      </c>
      <c r="Z1085">
        <f ca="1">IF($F1085=$Z$1,1,0)</f>
        <v>0</v>
      </c>
      <c r="AA1085">
        <f ca="1">IF($I1085=$AA$1,1,0)</f>
        <v>0</v>
      </c>
      <c r="AB1085" t="str">
        <f t="shared" ca="1" si="118"/>
        <v/>
      </c>
      <c r="AC1085" t="str">
        <f ca="1">IF(AND(Z1085,AA1085),C1085,"")</f>
        <v/>
      </c>
      <c r="AD1085" t="str">
        <f ca="1">IF(AND(AA1085,Z1085),D1085,"")</f>
        <v/>
      </c>
      <c r="AE1085" t="str">
        <f t="shared" ca="1" si="119"/>
        <v/>
      </c>
    </row>
    <row r="1086" spans="1:31" x14ac:dyDescent="0.25">
      <c r="A1086">
        <v>181133</v>
      </c>
      <c r="B1086" s="1">
        <v>38759.157673611109</v>
      </c>
      <c r="C1086">
        <v>1</v>
      </c>
      <c r="D1086">
        <v>11</v>
      </c>
      <c r="E1086">
        <v>180.3</v>
      </c>
      <c r="F1086" t="s">
        <v>113</v>
      </c>
      <c r="G1086">
        <v>-67</v>
      </c>
      <c r="H1086">
        <v>1139654823426</v>
      </c>
      <c r="I1086">
        <v>180</v>
      </c>
      <c r="J1086" s="3">
        <v>42746</v>
      </c>
      <c r="K1086">
        <v>-66</v>
      </c>
      <c r="L1086">
        <v>-66.660550458715605</v>
      </c>
      <c r="M1086">
        <v>109</v>
      </c>
      <c r="N1086">
        <v>3.01913705933972</v>
      </c>
      <c r="O1086">
        <v>3</v>
      </c>
      <c r="P1086">
        <f t="shared" si="121"/>
        <v>1.9952623149688761E-7</v>
      </c>
      <c r="Q1086">
        <f t="shared" si="120"/>
        <v>-15.427320123060108</v>
      </c>
      <c r="R1086">
        <f>10^(L1086/10)</f>
        <v>2.1574709371201039E-7</v>
      </c>
      <c r="S1086">
        <f>LN(R1086)</f>
        <v>-15.349158977701597</v>
      </c>
      <c r="T1086">
        <v>12.8</v>
      </c>
      <c r="U1086">
        <v>-2.8</v>
      </c>
      <c r="V1086">
        <f t="shared" si="115"/>
        <v>18.157092278225608</v>
      </c>
      <c r="W1086">
        <f t="shared" si="116"/>
        <v>5.5074897713618079E-2</v>
      </c>
      <c r="X1086">
        <f t="shared" si="117"/>
        <v>3.0332443581654938E-3</v>
      </c>
      <c r="Z1086">
        <f ca="1">IF($F1086=$Z$1,1,0)</f>
        <v>1</v>
      </c>
      <c r="AA1086">
        <f ca="1">IF($I1086=$AA$1,1,0)</f>
        <v>0</v>
      </c>
      <c r="AB1086" t="str">
        <f t="shared" ca="1" si="118"/>
        <v/>
      </c>
      <c r="AC1086" t="str">
        <f ca="1">IF(AND(Z1086,AA1086),C1086,"")</f>
        <v/>
      </c>
      <c r="AD1086" t="str">
        <f ca="1">IF(AND(AA1086,Z1086),D1086,"")</f>
        <v/>
      </c>
      <c r="AE1086" t="str">
        <f t="shared" ca="1" si="119"/>
        <v/>
      </c>
    </row>
    <row r="1087" spans="1:31" x14ac:dyDescent="0.25">
      <c r="A1087">
        <v>181134</v>
      </c>
      <c r="B1087" s="1">
        <v>38759.157673611109</v>
      </c>
      <c r="C1087">
        <v>1</v>
      </c>
      <c r="D1087">
        <v>11</v>
      </c>
      <c r="E1087">
        <v>180.3</v>
      </c>
      <c r="F1087" t="s">
        <v>114</v>
      </c>
      <c r="G1087">
        <v>-67</v>
      </c>
      <c r="H1087">
        <v>1139654823426</v>
      </c>
      <c r="I1087">
        <v>180</v>
      </c>
      <c r="J1087" s="3">
        <v>42746</v>
      </c>
      <c r="K1087">
        <v>-68</v>
      </c>
      <c r="L1087">
        <v>-67.925531914893597</v>
      </c>
      <c r="M1087">
        <v>94</v>
      </c>
      <c r="N1087">
        <v>3.6315207919563601</v>
      </c>
      <c r="O1087">
        <v>4.75</v>
      </c>
      <c r="P1087">
        <f t="shared" si="121"/>
        <v>1.9952623149688761E-7</v>
      </c>
      <c r="Q1087">
        <f t="shared" si="120"/>
        <v>-15.427320123060108</v>
      </c>
      <c r="R1087">
        <f>10^(L1087/10)</f>
        <v>1.6123035436429699E-7</v>
      </c>
      <c r="S1087">
        <f>LN(R1087)</f>
        <v>-15.640431722092529</v>
      </c>
      <c r="T1087">
        <v>33.5</v>
      </c>
      <c r="U1087">
        <v>2.8</v>
      </c>
      <c r="V1087">
        <f t="shared" si="115"/>
        <v>33.518502353178015</v>
      </c>
      <c r="W1087">
        <f t="shared" si="116"/>
        <v>2.9834268532143597E-2</v>
      </c>
      <c r="X1087">
        <f t="shared" si="117"/>
        <v>8.9008357884805386E-4</v>
      </c>
      <c r="Z1087">
        <f ca="1">IF($F1087=$Z$1,1,0)</f>
        <v>0</v>
      </c>
      <c r="AA1087">
        <f ca="1">IF($I1087=$AA$1,1,0)</f>
        <v>0</v>
      </c>
      <c r="AB1087" t="str">
        <f t="shared" ca="1" si="118"/>
        <v/>
      </c>
      <c r="AC1087" t="str">
        <f ca="1">IF(AND(Z1087,AA1087),C1087,"")</f>
        <v/>
      </c>
      <c r="AD1087" t="str">
        <f ca="1">IF(AND(AA1087,Z1087),D1087,"")</f>
        <v/>
      </c>
      <c r="AE1087" t="str">
        <f t="shared" ca="1" si="119"/>
        <v/>
      </c>
    </row>
    <row r="1088" spans="1:31" x14ac:dyDescent="0.25">
      <c r="A1088">
        <v>182098</v>
      </c>
      <c r="B1088" s="1">
        <v>38759.158194444448</v>
      </c>
      <c r="C1088">
        <v>1</v>
      </c>
      <c r="D1088">
        <v>11</v>
      </c>
      <c r="E1088">
        <v>224.8</v>
      </c>
      <c r="F1088" t="s">
        <v>112</v>
      </c>
      <c r="G1088">
        <v>-48</v>
      </c>
      <c r="H1088">
        <v>1139654868733</v>
      </c>
      <c r="I1088">
        <v>225</v>
      </c>
      <c r="J1088" s="3">
        <v>42746</v>
      </c>
      <c r="K1088">
        <v>-49</v>
      </c>
      <c r="L1088">
        <v>-51.090909090909101</v>
      </c>
      <c r="M1088">
        <v>110</v>
      </c>
      <c r="N1088">
        <v>4.1453974799636599</v>
      </c>
      <c r="O1088">
        <v>7</v>
      </c>
      <c r="P1088">
        <f t="shared" si="121"/>
        <v>1.5848931924611131E-5</v>
      </c>
      <c r="Q1088">
        <f t="shared" si="120"/>
        <v>-11.05240844637142</v>
      </c>
      <c r="R1088">
        <f>10^(L1088/10)</f>
        <v>7.7787370486942759E-6</v>
      </c>
      <c r="S1088">
        <f>LN(R1088)</f>
        <v>-11.764116566024128</v>
      </c>
      <c r="T1088">
        <v>7.5</v>
      </c>
      <c r="U1088">
        <v>6.3</v>
      </c>
      <c r="V1088">
        <f t="shared" si="115"/>
        <v>8.0212218520621903</v>
      </c>
      <c r="W1088">
        <f t="shared" si="116"/>
        <v>0.12466928585735454</v>
      </c>
      <c r="X1088">
        <f t="shared" si="117"/>
        <v>1.5542430836182782E-2</v>
      </c>
      <c r="Z1088">
        <f ca="1">IF($F1088=$Z$1,1,0)</f>
        <v>0</v>
      </c>
      <c r="AA1088">
        <f ca="1">IF($I1088=$AA$1,1,0)</f>
        <v>0</v>
      </c>
      <c r="AB1088" t="str">
        <f t="shared" ca="1" si="118"/>
        <v/>
      </c>
      <c r="AC1088" t="str">
        <f ca="1">IF(AND(Z1088,AA1088),C1088,"")</f>
        <v/>
      </c>
      <c r="AD1088" t="str">
        <f ca="1">IF(AND(AA1088,Z1088),D1088,"")</f>
        <v/>
      </c>
      <c r="AE1088" t="str">
        <f t="shared" ca="1" si="119"/>
        <v/>
      </c>
    </row>
    <row r="1089" spans="1:31" x14ac:dyDescent="0.25">
      <c r="A1089">
        <v>182099</v>
      </c>
      <c r="B1089" s="1">
        <v>38759.158194444448</v>
      </c>
      <c r="C1089">
        <v>1</v>
      </c>
      <c r="D1089">
        <v>11</v>
      </c>
      <c r="E1089">
        <v>224.8</v>
      </c>
      <c r="F1089" t="s">
        <v>117</v>
      </c>
      <c r="G1089">
        <v>-59</v>
      </c>
      <c r="H1089">
        <v>1139654868733</v>
      </c>
      <c r="I1089">
        <v>225</v>
      </c>
      <c r="J1089" s="3">
        <v>42746</v>
      </c>
      <c r="K1089">
        <v>-51</v>
      </c>
      <c r="L1089">
        <v>-53.201923076923102</v>
      </c>
      <c r="M1089">
        <v>104</v>
      </c>
      <c r="N1089">
        <v>4.7773328214840998</v>
      </c>
      <c r="O1089">
        <v>8.25</v>
      </c>
      <c r="P1089">
        <f t="shared" si="121"/>
        <v>1.2589254117941642E-6</v>
      </c>
      <c r="Q1089">
        <f t="shared" si="120"/>
        <v>-13.585252048664872</v>
      </c>
      <c r="R1089">
        <f>10^(L1089/10)</f>
        <v>4.7841819952512773E-6</v>
      </c>
      <c r="S1089">
        <f>LN(R1089)</f>
        <v>-12.250195499553906</v>
      </c>
      <c r="T1089">
        <v>1</v>
      </c>
      <c r="U1089">
        <v>14</v>
      </c>
      <c r="V1089">
        <f t="shared" si="115"/>
        <v>3</v>
      </c>
      <c r="W1089">
        <f t="shared" si="116"/>
        <v>0.33333333333333331</v>
      </c>
      <c r="X1089">
        <f t="shared" si="117"/>
        <v>0.1111111111111111</v>
      </c>
      <c r="Z1089">
        <f ca="1">IF($F1089=$Z$1,1,0)</f>
        <v>0</v>
      </c>
      <c r="AA1089">
        <f ca="1">IF($I1089=$AA$1,1,0)</f>
        <v>0</v>
      </c>
      <c r="AB1089" t="str">
        <f t="shared" ca="1" si="118"/>
        <v/>
      </c>
      <c r="AC1089" t="str">
        <f ca="1">IF(AND(Z1089,AA1089),C1089,"")</f>
        <v/>
      </c>
      <c r="AD1089" t="str">
        <f ca="1">IF(AND(AA1089,Z1089),D1089,"")</f>
        <v/>
      </c>
      <c r="AE1089" t="str">
        <f t="shared" ca="1" si="119"/>
        <v/>
      </c>
    </row>
    <row r="1090" spans="1:31" x14ac:dyDescent="0.25">
      <c r="A1090">
        <v>182100</v>
      </c>
      <c r="B1090" s="1">
        <v>38759.158194444448</v>
      </c>
      <c r="C1090">
        <v>1</v>
      </c>
      <c r="D1090">
        <v>11</v>
      </c>
      <c r="E1090">
        <v>224.8</v>
      </c>
      <c r="F1090" t="s">
        <v>115</v>
      </c>
      <c r="G1090">
        <v>-58</v>
      </c>
      <c r="H1090">
        <v>1139654868733</v>
      </c>
      <c r="I1090">
        <v>225</v>
      </c>
      <c r="J1090" s="3">
        <v>42746</v>
      </c>
      <c r="K1090">
        <v>-52</v>
      </c>
      <c r="L1090">
        <v>-52.0927835051546</v>
      </c>
      <c r="M1090">
        <v>97</v>
      </c>
      <c r="N1090">
        <v>2.43705113057942</v>
      </c>
      <c r="O1090">
        <v>3</v>
      </c>
      <c r="P1090">
        <f t="shared" si="121"/>
        <v>1.5848931924611111E-6</v>
      </c>
      <c r="Q1090">
        <f t="shared" si="120"/>
        <v>-13.354993539365466</v>
      </c>
      <c r="R1090">
        <f>10^(L1090/10)</f>
        <v>6.1762042442424386E-6</v>
      </c>
      <c r="S1090">
        <f>LN(R1090)</f>
        <v>-11.994806675153511</v>
      </c>
      <c r="T1090">
        <v>2.5</v>
      </c>
      <c r="U1090">
        <v>-0.8</v>
      </c>
      <c r="V1090">
        <f t="shared" si="115"/>
        <v>11.894956914591999</v>
      </c>
      <c r="W1090">
        <f t="shared" si="116"/>
        <v>8.4069241038886133E-2</v>
      </c>
      <c r="X1090">
        <f t="shared" si="117"/>
        <v>7.0676372888543353E-3</v>
      </c>
      <c r="Z1090">
        <f ca="1">IF($F1090=$Z$1,1,0)</f>
        <v>0</v>
      </c>
      <c r="AA1090">
        <f ca="1">IF($I1090=$AA$1,1,0)</f>
        <v>0</v>
      </c>
      <c r="AB1090" t="str">
        <f t="shared" ca="1" si="118"/>
        <v/>
      </c>
      <c r="AC1090" t="str">
        <f ca="1">IF(AND(Z1090,AA1090),C1090,"")</f>
        <v/>
      </c>
      <c r="AD1090" t="str">
        <f ca="1">IF(AND(AA1090,Z1090),D1090,"")</f>
        <v/>
      </c>
      <c r="AE1090" t="str">
        <f t="shared" ca="1" si="119"/>
        <v/>
      </c>
    </row>
    <row r="1091" spans="1:31" x14ac:dyDescent="0.25">
      <c r="A1091">
        <v>182101</v>
      </c>
      <c r="B1091" s="1">
        <v>38759.158194444448</v>
      </c>
      <c r="C1091">
        <v>1</v>
      </c>
      <c r="D1091">
        <v>11</v>
      </c>
      <c r="E1091">
        <v>224.8</v>
      </c>
      <c r="F1091" t="s">
        <v>114</v>
      </c>
      <c r="G1091">
        <v>-66</v>
      </c>
      <c r="H1091">
        <v>1139654868733</v>
      </c>
      <c r="I1091">
        <v>225</v>
      </c>
      <c r="J1091" s="3">
        <v>42746</v>
      </c>
      <c r="K1091">
        <v>-67</v>
      </c>
      <c r="L1091">
        <v>-67.186046511627893</v>
      </c>
      <c r="M1091">
        <v>86</v>
      </c>
      <c r="N1091">
        <v>2.33898735206186</v>
      </c>
      <c r="O1091">
        <v>4</v>
      </c>
      <c r="P1091">
        <f t="shared" si="121"/>
        <v>2.511886431509578E-7</v>
      </c>
      <c r="Q1091">
        <f t="shared" si="120"/>
        <v>-15.197061613760702</v>
      </c>
      <c r="R1091">
        <f>10^(L1091/10)</f>
        <v>1.9115926360503185E-7</v>
      </c>
      <c r="S1091">
        <f>LN(R1091)</f>
        <v>-15.4701589154879</v>
      </c>
      <c r="T1091">
        <v>33.5</v>
      </c>
      <c r="U1091">
        <v>2.8</v>
      </c>
      <c r="V1091">
        <f t="shared" ref="V1091:V1154" si="122">SQRT((T1091-C1091)^2+(U1091-D1091)^2)</f>
        <v>33.518502353178015</v>
      </c>
      <c r="W1091">
        <f t="shared" ref="W1091:W1154" si="123">1/V1091</f>
        <v>2.9834268532143597E-2</v>
      </c>
      <c r="X1091">
        <f t="shared" ref="X1091:X1154" si="124">1/(V1091^2)</f>
        <v>8.9008357884805386E-4</v>
      </c>
      <c r="Z1091">
        <f ca="1">IF($F1091=$Z$1,1,0)</f>
        <v>0</v>
      </c>
      <c r="AA1091">
        <f ca="1">IF($I1091=$AA$1,1,0)</f>
        <v>0</v>
      </c>
      <c r="AB1091" t="str">
        <f t="shared" ref="AB1091:AB1154" ca="1" si="125">IF(AND(AA1091,Z1091),ABS(L1091-AB$1)*AE1091/AE$7971,"")</f>
        <v/>
      </c>
      <c r="AC1091" t="str">
        <f ca="1">IF(AND(Z1091,AA1091),C1091,"")</f>
        <v/>
      </c>
      <c r="AD1091" t="str">
        <f ca="1">IF(AND(AA1091,Z1091),D1091,"")</f>
        <v/>
      </c>
      <c r="AE1091" t="str">
        <f t="shared" ref="AE1091:AE1154" ca="1" si="126">IF(AND(Z1091,AA1091),W1091,"")</f>
        <v/>
      </c>
    </row>
    <row r="1092" spans="1:31" x14ac:dyDescent="0.25">
      <c r="A1092">
        <v>182102</v>
      </c>
      <c r="B1092" s="1">
        <v>38759.158194444448</v>
      </c>
      <c r="C1092">
        <v>1</v>
      </c>
      <c r="D1092">
        <v>11</v>
      </c>
      <c r="E1092">
        <v>224.8</v>
      </c>
      <c r="F1092" t="s">
        <v>116</v>
      </c>
      <c r="G1092">
        <v>-66</v>
      </c>
      <c r="H1092">
        <v>1139654868733</v>
      </c>
      <c r="I1092">
        <v>225</v>
      </c>
      <c r="J1092" s="3">
        <v>42746</v>
      </c>
      <c r="K1092">
        <v>-66</v>
      </c>
      <c r="L1092">
        <v>-65.738636363636402</v>
      </c>
      <c r="M1092">
        <v>88</v>
      </c>
      <c r="N1092">
        <v>2.06500295389184</v>
      </c>
      <c r="O1092">
        <v>2</v>
      </c>
      <c r="P1092">
        <f t="shared" si="121"/>
        <v>2.511886431509578E-7</v>
      </c>
      <c r="Q1092">
        <f t="shared" si="120"/>
        <v>-15.197061613760702</v>
      </c>
      <c r="R1092">
        <f>10^(L1092/10)</f>
        <v>2.6676961599520657E-7</v>
      </c>
      <c r="S1092">
        <f>LN(R1092)</f>
        <v>-15.136880412466549</v>
      </c>
      <c r="T1092">
        <v>33.5</v>
      </c>
      <c r="U1092">
        <v>9.3000000000000007</v>
      </c>
      <c r="V1092">
        <f t="shared" si="122"/>
        <v>32.54443116725195</v>
      </c>
      <c r="W1092">
        <f t="shared" si="123"/>
        <v>3.072722318791845E-2</v>
      </c>
      <c r="X1092">
        <f t="shared" si="124"/>
        <v>9.4416224484015327E-4</v>
      </c>
      <c r="Z1092">
        <f ca="1">IF($F1092=$Z$1,1,0)</f>
        <v>0</v>
      </c>
      <c r="AA1092">
        <f ca="1">IF($I1092=$AA$1,1,0)</f>
        <v>0</v>
      </c>
      <c r="AB1092" t="str">
        <f t="shared" ca="1" si="125"/>
        <v/>
      </c>
      <c r="AC1092" t="str">
        <f ca="1">IF(AND(Z1092,AA1092),C1092,"")</f>
        <v/>
      </c>
      <c r="AD1092" t="str">
        <f ca="1">IF(AND(AA1092,Z1092),D1092,"")</f>
        <v/>
      </c>
      <c r="AE1092" t="str">
        <f t="shared" ca="1" si="126"/>
        <v/>
      </c>
    </row>
    <row r="1093" spans="1:31" x14ac:dyDescent="0.25">
      <c r="A1093">
        <v>182104</v>
      </c>
      <c r="B1093" s="1">
        <v>38759.158194444448</v>
      </c>
      <c r="C1093">
        <v>1</v>
      </c>
      <c r="D1093">
        <v>11</v>
      </c>
      <c r="E1093">
        <v>224.8</v>
      </c>
      <c r="F1093" t="s">
        <v>113</v>
      </c>
      <c r="G1093">
        <v>-63</v>
      </c>
      <c r="H1093">
        <v>1139654868733</v>
      </c>
      <c r="I1093">
        <v>225</v>
      </c>
      <c r="J1093" s="3">
        <v>42746</v>
      </c>
      <c r="K1093">
        <v>-63</v>
      </c>
      <c r="L1093">
        <v>-63.22</v>
      </c>
      <c r="M1093">
        <v>100</v>
      </c>
      <c r="N1093">
        <v>1.88336685408624</v>
      </c>
      <c r="O1093">
        <v>2</v>
      </c>
      <c r="P1093">
        <f t="shared" si="121"/>
        <v>5.0118723362727218E-7</v>
      </c>
      <c r="Q1093">
        <f t="shared" si="120"/>
        <v>-14.506286085862488</v>
      </c>
      <c r="R1093">
        <f>10^(L1093/10)</f>
        <v>4.7643098680541495E-7</v>
      </c>
      <c r="S1093">
        <f>LN(R1093)</f>
        <v>-14.556942957908358</v>
      </c>
      <c r="T1093">
        <v>12.8</v>
      </c>
      <c r="U1093">
        <v>-2.8</v>
      </c>
      <c r="V1093">
        <f t="shared" si="122"/>
        <v>18.157092278225608</v>
      </c>
      <c r="W1093">
        <f t="shared" si="123"/>
        <v>5.5074897713618079E-2</v>
      </c>
      <c r="X1093">
        <f t="shared" si="124"/>
        <v>3.0332443581654938E-3</v>
      </c>
      <c r="Z1093">
        <f ca="1">IF($F1093=$Z$1,1,0)</f>
        <v>1</v>
      </c>
      <c r="AA1093">
        <f ca="1">IF($I1093=$AA$1,1,0)</f>
        <v>0</v>
      </c>
      <c r="AB1093" t="str">
        <f t="shared" ca="1" si="125"/>
        <v/>
      </c>
      <c r="AC1093" t="str">
        <f ca="1">IF(AND(Z1093,AA1093),C1093,"")</f>
        <v/>
      </c>
      <c r="AD1093" t="str">
        <f ca="1">IF(AND(AA1093,Z1093),D1093,"")</f>
        <v/>
      </c>
      <c r="AE1093" t="str">
        <f t="shared" ca="1" si="126"/>
        <v/>
      </c>
    </row>
    <row r="1094" spans="1:31" x14ac:dyDescent="0.25">
      <c r="A1094">
        <v>183101</v>
      </c>
      <c r="B1094" s="1">
        <v>38759.158680555556</v>
      </c>
      <c r="C1094">
        <v>1</v>
      </c>
      <c r="D1094">
        <v>11</v>
      </c>
      <c r="E1094">
        <v>269.8</v>
      </c>
      <c r="F1094" t="s">
        <v>115</v>
      </c>
      <c r="G1094">
        <v>-46</v>
      </c>
      <c r="H1094">
        <v>1139654910483</v>
      </c>
      <c r="I1094">
        <v>270</v>
      </c>
      <c r="J1094" s="3">
        <v>42746</v>
      </c>
      <c r="K1094">
        <v>-46</v>
      </c>
      <c r="L1094">
        <v>-46.5</v>
      </c>
      <c r="M1094">
        <v>98</v>
      </c>
      <c r="N1094">
        <v>2.2395231451194602</v>
      </c>
      <c r="O1094">
        <v>2</v>
      </c>
      <c r="P1094">
        <f t="shared" si="121"/>
        <v>2.5118864315095791E-5</v>
      </c>
      <c r="Q1094">
        <f t="shared" si="120"/>
        <v>-10.591891427772611</v>
      </c>
      <c r="R1094">
        <f>10^(L1094/10)</f>
        <v>2.2387211385683359E-5</v>
      </c>
      <c r="S1094">
        <f>LN(R1094)</f>
        <v>-10.707020682422314</v>
      </c>
      <c r="T1094">
        <v>2.5</v>
      </c>
      <c r="U1094">
        <v>-0.8</v>
      </c>
      <c r="V1094">
        <f t="shared" si="122"/>
        <v>11.894956914591999</v>
      </c>
      <c r="W1094">
        <f t="shared" si="123"/>
        <v>8.4069241038886133E-2</v>
      </c>
      <c r="X1094">
        <f t="shared" si="124"/>
        <v>7.0676372888543353E-3</v>
      </c>
      <c r="Z1094">
        <f ca="1">IF($F1094=$Z$1,1,0)</f>
        <v>0</v>
      </c>
      <c r="AA1094">
        <f ca="1">IF($I1094=$AA$1,1,0)</f>
        <v>1</v>
      </c>
      <c r="AB1094" t="str">
        <f t="shared" ca="1" si="125"/>
        <v/>
      </c>
      <c r="AC1094" t="str">
        <f ca="1">IF(AND(Z1094,AA1094),C1094,"")</f>
        <v/>
      </c>
      <c r="AD1094" t="str">
        <f ca="1">IF(AND(AA1094,Z1094),D1094,"")</f>
        <v/>
      </c>
      <c r="AE1094" t="str">
        <f t="shared" ca="1" si="126"/>
        <v/>
      </c>
    </row>
    <row r="1095" spans="1:31" x14ac:dyDescent="0.25">
      <c r="A1095">
        <v>183102</v>
      </c>
      <c r="B1095" s="1">
        <v>38759.158680555556</v>
      </c>
      <c r="C1095">
        <v>1</v>
      </c>
      <c r="D1095">
        <v>11</v>
      </c>
      <c r="E1095">
        <v>269.8</v>
      </c>
      <c r="F1095" t="s">
        <v>112</v>
      </c>
      <c r="G1095">
        <v>-55</v>
      </c>
      <c r="H1095">
        <v>1139654910483</v>
      </c>
      <c r="I1095">
        <v>270</v>
      </c>
      <c r="J1095" s="3">
        <v>42746</v>
      </c>
      <c r="K1095">
        <v>-56</v>
      </c>
      <c r="L1095">
        <v>-56.354545454545502</v>
      </c>
      <c r="M1095">
        <v>110</v>
      </c>
      <c r="N1095">
        <v>1.5830893246565501</v>
      </c>
      <c r="O1095">
        <v>2.75</v>
      </c>
      <c r="P1095">
        <f t="shared" si="121"/>
        <v>3.1622776601683767E-6</v>
      </c>
      <c r="Q1095">
        <f t="shared" si="120"/>
        <v>-12.664218011467252</v>
      </c>
      <c r="R1095">
        <f>10^(L1095/10)</f>
        <v>2.3149704649945135E-6</v>
      </c>
      <c r="S1095">
        <f>LN(R1095)</f>
        <v>-12.976113628609184</v>
      </c>
      <c r="T1095">
        <v>7.5</v>
      </c>
      <c r="U1095">
        <v>6.3</v>
      </c>
      <c r="V1095">
        <f t="shared" si="122"/>
        <v>8.0212218520621903</v>
      </c>
      <c r="W1095">
        <f t="shared" si="123"/>
        <v>0.12466928585735454</v>
      </c>
      <c r="X1095">
        <f t="shared" si="124"/>
        <v>1.5542430836182782E-2</v>
      </c>
      <c r="Z1095">
        <f ca="1">IF($F1095=$Z$1,1,0)</f>
        <v>0</v>
      </c>
      <c r="AA1095">
        <f ca="1">IF($I1095=$AA$1,1,0)</f>
        <v>1</v>
      </c>
      <c r="AB1095" t="str">
        <f t="shared" ca="1" si="125"/>
        <v/>
      </c>
      <c r="AC1095" t="str">
        <f ca="1">IF(AND(Z1095,AA1095),C1095,"")</f>
        <v/>
      </c>
      <c r="AD1095" t="str">
        <f ca="1">IF(AND(AA1095,Z1095),D1095,"")</f>
        <v/>
      </c>
      <c r="AE1095" t="str">
        <f t="shared" ca="1" si="126"/>
        <v/>
      </c>
    </row>
    <row r="1096" spans="1:31" x14ac:dyDescent="0.25">
      <c r="A1096">
        <v>183103</v>
      </c>
      <c r="B1096" s="1">
        <v>38759.158680555556</v>
      </c>
      <c r="C1096">
        <v>1</v>
      </c>
      <c r="D1096">
        <v>11</v>
      </c>
      <c r="E1096">
        <v>269.8</v>
      </c>
      <c r="F1096" t="s">
        <v>113</v>
      </c>
      <c r="G1096">
        <v>-68</v>
      </c>
      <c r="H1096">
        <v>1139654910483</v>
      </c>
      <c r="I1096">
        <v>270</v>
      </c>
      <c r="J1096" s="3">
        <v>42746</v>
      </c>
      <c r="K1096">
        <v>-69</v>
      </c>
      <c r="L1096">
        <v>-69.076086956521706</v>
      </c>
      <c r="M1096">
        <v>92</v>
      </c>
      <c r="N1096">
        <v>3.1838662503390101</v>
      </c>
      <c r="O1096">
        <v>4</v>
      </c>
      <c r="P1096">
        <f t="shared" si="121"/>
        <v>1.5848931924611122E-7</v>
      </c>
      <c r="Q1096">
        <f t="shared" si="120"/>
        <v>-15.657578632359511</v>
      </c>
      <c r="R1096">
        <f>10^(L1096/10)</f>
        <v>1.2370615382025515E-7</v>
      </c>
      <c r="S1096">
        <f>LN(R1096)</f>
        <v>-15.905356810844733</v>
      </c>
      <c r="T1096">
        <v>12.8</v>
      </c>
      <c r="U1096">
        <v>-2.8</v>
      </c>
      <c r="V1096">
        <f t="shared" si="122"/>
        <v>18.157092278225608</v>
      </c>
      <c r="W1096">
        <f t="shared" si="123"/>
        <v>5.5074897713618079E-2</v>
      </c>
      <c r="X1096">
        <f t="shared" si="124"/>
        <v>3.0332443581654938E-3</v>
      </c>
      <c r="Z1096">
        <f ca="1">IF($F1096=$Z$1,1,0)</f>
        <v>1</v>
      </c>
      <c r="AA1096">
        <f ca="1">IF($I1096=$AA$1,1,0)</f>
        <v>1</v>
      </c>
      <c r="AB1096">
        <f t="shared" ca="1" si="125"/>
        <v>3.7045328308518244E-3</v>
      </c>
      <c r="AC1096">
        <f ca="1">IF(AND(Z1096,AA1096),C1096,"")</f>
        <v>1</v>
      </c>
      <c r="AD1096">
        <f ca="1">IF(AND(AA1096,Z1096),D1096,"")</f>
        <v>11</v>
      </c>
      <c r="AE1096">
        <f t="shared" ca="1" si="126"/>
        <v>5.5074897713618079E-2</v>
      </c>
    </row>
    <row r="1097" spans="1:31" x14ac:dyDescent="0.25">
      <c r="A1097">
        <v>183104</v>
      </c>
      <c r="B1097" s="1">
        <v>38759.158680555556</v>
      </c>
      <c r="C1097">
        <v>1</v>
      </c>
      <c r="D1097">
        <v>11</v>
      </c>
      <c r="E1097">
        <v>269.8</v>
      </c>
      <c r="F1097" t="s">
        <v>114</v>
      </c>
      <c r="G1097">
        <v>-71</v>
      </c>
      <c r="H1097">
        <v>1139654910483</v>
      </c>
      <c r="I1097">
        <v>270</v>
      </c>
      <c r="J1097" s="3">
        <v>42746</v>
      </c>
      <c r="K1097">
        <v>-72</v>
      </c>
      <c r="L1097">
        <v>-71.311111111111103</v>
      </c>
      <c r="M1097">
        <v>90</v>
      </c>
      <c r="N1097">
        <v>1.6869921670788099</v>
      </c>
      <c r="O1097">
        <v>1</v>
      </c>
      <c r="P1097">
        <f t="shared" si="121"/>
        <v>7.943282347242818E-8</v>
      </c>
      <c r="Q1097">
        <f t="shared" si="120"/>
        <v>-16.348354160257724</v>
      </c>
      <c r="R1097">
        <f>10^(L1097/10)</f>
        <v>7.3941607658612988E-8</v>
      </c>
      <c r="S1097">
        <f>LN(R1097)</f>
        <v>-16.41999014092865</v>
      </c>
      <c r="T1097">
        <v>33.5</v>
      </c>
      <c r="U1097">
        <v>2.8</v>
      </c>
      <c r="V1097">
        <f t="shared" si="122"/>
        <v>33.518502353178015</v>
      </c>
      <c r="W1097">
        <f t="shared" si="123"/>
        <v>2.9834268532143597E-2</v>
      </c>
      <c r="X1097">
        <f t="shared" si="124"/>
        <v>8.9008357884805386E-4</v>
      </c>
      <c r="Z1097">
        <f ca="1">IF($F1097=$Z$1,1,0)</f>
        <v>0</v>
      </c>
      <c r="AA1097">
        <f ca="1">IF($I1097=$AA$1,1,0)</f>
        <v>1</v>
      </c>
      <c r="AB1097" t="str">
        <f t="shared" ca="1" si="125"/>
        <v/>
      </c>
      <c r="AC1097" t="str">
        <f ca="1">IF(AND(Z1097,AA1097),C1097,"")</f>
        <v/>
      </c>
      <c r="AD1097" t="str">
        <f ca="1">IF(AND(AA1097,Z1097),D1097,"")</f>
        <v/>
      </c>
      <c r="AE1097" t="str">
        <f t="shared" ca="1" si="126"/>
        <v/>
      </c>
    </row>
    <row r="1098" spans="1:31" x14ac:dyDescent="0.25">
      <c r="A1098">
        <v>183108</v>
      </c>
      <c r="B1098" s="1">
        <v>38759.158680555556</v>
      </c>
      <c r="C1098">
        <v>1</v>
      </c>
      <c r="D1098">
        <v>11</v>
      </c>
      <c r="E1098">
        <v>269.8</v>
      </c>
      <c r="F1098" t="s">
        <v>117</v>
      </c>
      <c r="G1098">
        <v>-49</v>
      </c>
      <c r="H1098">
        <v>1139654910735</v>
      </c>
      <c r="I1098">
        <v>270</v>
      </c>
      <c r="J1098" s="3">
        <v>42746</v>
      </c>
      <c r="K1098">
        <v>-49</v>
      </c>
      <c r="L1098">
        <v>-52.927835051546403</v>
      </c>
      <c r="M1098">
        <v>97</v>
      </c>
      <c r="N1098">
        <v>6.2337245131495802</v>
      </c>
      <c r="O1098">
        <v>11</v>
      </c>
      <c r="P1098">
        <f t="shared" si="121"/>
        <v>1.2589254117941658E-5</v>
      </c>
      <c r="Q1098">
        <f t="shared" si="120"/>
        <v>-11.282666955670825</v>
      </c>
      <c r="R1098">
        <f>10^(L1098/10)</f>
        <v>5.0958483467263428E-6</v>
      </c>
      <c r="S1098">
        <f>LN(R1098)</f>
        <v>-12.187084399413848</v>
      </c>
      <c r="T1098">
        <v>1</v>
      </c>
      <c r="U1098">
        <v>14</v>
      </c>
      <c r="V1098">
        <f t="shared" si="122"/>
        <v>3</v>
      </c>
      <c r="W1098">
        <f t="shared" si="123"/>
        <v>0.33333333333333331</v>
      </c>
      <c r="X1098">
        <f t="shared" si="124"/>
        <v>0.1111111111111111</v>
      </c>
      <c r="Z1098">
        <f ca="1">IF($F1098=$Z$1,1,0)</f>
        <v>0</v>
      </c>
      <c r="AA1098">
        <f ca="1">IF($I1098=$AA$1,1,0)</f>
        <v>1</v>
      </c>
      <c r="AB1098" t="str">
        <f t="shared" ca="1" si="125"/>
        <v/>
      </c>
      <c r="AC1098" t="str">
        <f ca="1">IF(AND(Z1098,AA1098),C1098,"")</f>
        <v/>
      </c>
      <c r="AD1098" t="str">
        <f ca="1">IF(AND(AA1098,Z1098),D1098,"")</f>
        <v/>
      </c>
      <c r="AE1098" t="str">
        <f t="shared" ca="1" si="126"/>
        <v/>
      </c>
    </row>
    <row r="1099" spans="1:31" x14ac:dyDescent="0.25">
      <c r="A1099">
        <v>183111</v>
      </c>
      <c r="B1099" s="1">
        <v>38759.158680555556</v>
      </c>
      <c r="C1099">
        <v>1</v>
      </c>
      <c r="D1099">
        <v>11</v>
      </c>
      <c r="E1099">
        <v>269.8</v>
      </c>
      <c r="F1099" t="s">
        <v>116</v>
      </c>
      <c r="G1099">
        <v>-65</v>
      </c>
      <c r="H1099">
        <v>1139654910735</v>
      </c>
      <c r="I1099">
        <v>270</v>
      </c>
      <c r="J1099" s="3">
        <v>42746</v>
      </c>
      <c r="K1099">
        <v>-65</v>
      </c>
      <c r="L1099">
        <v>-65.741176470588201</v>
      </c>
      <c r="M1099">
        <v>85</v>
      </c>
      <c r="N1099">
        <v>2.5688284395460799</v>
      </c>
      <c r="O1099">
        <v>2</v>
      </c>
      <c r="P1099">
        <f t="shared" si="121"/>
        <v>3.1622776601683734E-7</v>
      </c>
      <c r="Q1099">
        <f t="shared" si="120"/>
        <v>-14.966803104461299</v>
      </c>
      <c r="R1099">
        <f>10^(L1099/10)</f>
        <v>2.6661363307155022E-7</v>
      </c>
      <c r="S1099">
        <f>LN(R1099)</f>
        <v>-15.137465293706731</v>
      </c>
      <c r="T1099">
        <v>33.5</v>
      </c>
      <c r="U1099">
        <v>9.3000000000000007</v>
      </c>
      <c r="V1099">
        <f t="shared" si="122"/>
        <v>32.54443116725195</v>
      </c>
      <c r="W1099">
        <f t="shared" si="123"/>
        <v>3.072722318791845E-2</v>
      </c>
      <c r="X1099">
        <f t="shared" si="124"/>
        <v>9.4416224484015327E-4</v>
      </c>
      <c r="Z1099">
        <f ca="1">IF($F1099=$Z$1,1,0)</f>
        <v>0</v>
      </c>
      <c r="AA1099">
        <f ca="1">IF($I1099=$AA$1,1,0)</f>
        <v>1</v>
      </c>
      <c r="AB1099" t="str">
        <f t="shared" ca="1" si="125"/>
        <v/>
      </c>
      <c r="AC1099" t="str">
        <f ca="1">IF(AND(Z1099,AA1099),C1099,"")</f>
        <v/>
      </c>
      <c r="AD1099" t="str">
        <f ca="1">IF(AND(AA1099,Z1099),D1099,"")</f>
        <v/>
      </c>
      <c r="AE1099" t="str">
        <f t="shared" ca="1" si="126"/>
        <v/>
      </c>
    </row>
    <row r="1100" spans="1:31" x14ac:dyDescent="0.25">
      <c r="A1100">
        <v>184013</v>
      </c>
      <c r="B1100" s="1">
        <v>38759.159155092595</v>
      </c>
      <c r="C1100">
        <v>1</v>
      </c>
      <c r="D1100">
        <v>11</v>
      </c>
      <c r="E1100">
        <v>315.89999999999998</v>
      </c>
      <c r="F1100" t="s">
        <v>115</v>
      </c>
      <c r="G1100">
        <v>-46</v>
      </c>
      <c r="H1100">
        <v>1139654951894</v>
      </c>
      <c r="I1100">
        <v>315</v>
      </c>
      <c r="J1100" s="3">
        <v>42746</v>
      </c>
      <c r="K1100">
        <v>-45</v>
      </c>
      <c r="L1100">
        <v>-44.875</v>
      </c>
      <c r="M1100">
        <v>96</v>
      </c>
      <c r="N1100">
        <v>1.74265375369382</v>
      </c>
      <c r="O1100">
        <v>2</v>
      </c>
      <c r="P1100">
        <f t="shared" si="121"/>
        <v>2.5118864315095791E-5</v>
      </c>
      <c r="Q1100">
        <f t="shared" si="120"/>
        <v>-10.591891427772611</v>
      </c>
      <c r="R1100">
        <f>10^(L1100/10)</f>
        <v>3.2546178349804594E-5</v>
      </c>
      <c r="S1100">
        <f>LN(R1100)</f>
        <v>-10.33285060481078</v>
      </c>
      <c r="T1100">
        <v>2.5</v>
      </c>
      <c r="U1100">
        <v>-0.8</v>
      </c>
      <c r="V1100">
        <f t="shared" si="122"/>
        <v>11.894956914591999</v>
      </c>
      <c r="W1100">
        <f t="shared" si="123"/>
        <v>8.4069241038886133E-2</v>
      </c>
      <c r="X1100">
        <f t="shared" si="124"/>
        <v>7.0676372888543353E-3</v>
      </c>
      <c r="Z1100">
        <f ca="1">IF($F1100=$Z$1,1,0)</f>
        <v>0</v>
      </c>
      <c r="AA1100">
        <f ca="1">IF($I1100=$AA$1,1,0)</f>
        <v>0</v>
      </c>
      <c r="AB1100" t="str">
        <f t="shared" ca="1" si="125"/>
        <v/>
      </c>
      <c r="AC1100" t="str">
        <f ca="1">IF(AND(Z1100,AA1100),C1100,"")</f>
        <v/>
      </c>
      <c r="AD1100" t="str">
        <f ca="1">IF(AND(AA1100,Z1100),D1100,"")</f>
        <v/>
      </c>
      <c r="AE1100" t="str">
        <f t="shared" ca="1" si="126"/>
        <v/>
      </c>
    </row>
    <row r="1101" spans="1:31" x14ac:dyDescent="0.25">
      <c r="A1101">
        <v>184015</v>
      </c>
      <c r="B1101" s="1">
        <v>38759.159155092595</v>
      </c>
      <c r="C1101">
        <v>1</v>
      </c>
      <c r="D1101">
        <v>11</v>
      </c>
      <c r="E1101">
        <v>315.89999999999998</v>
      </c>
      <c r="F1101" t="s">
        <v>116</v>
      </c>
      <c r="G1101">
        <v>-63</v>
      </c>
      <c r="H1101">
        <v>1139654951894</v>
      </c>
      <c r="I1101">
        <v>315</v>
      </c>
      <c r="J1101" s="3">
        <v>42746</v>
      </c>
      <c r="K1101">
        <v>-63</v>
      </c>
      <c r="L1101">
        <v>-63.195402298850603</v>
      </c>
      <c r="M1101">
        <v>87</v>
      </c>
      <c r="N1101">
        <v>2.2352310138128799</v>
      </c>
      <c r="O1101">
        <v>1</v>
      </c>
      <c r="P1101">
        <f t="shared" si="121"/>
        <v>5.0118723362727218E-7</v>
      </c>
      <c r="Q1101">
        <f t="shared" si="120"/>
        <v>-14.506286085862488</v>
      </c>
      <c r="R1101">
        <f>10^(L1101/10)</f>
        <v>4.7913706707615609E-7</v>
      </c>
      <c r="S1101">
        <f>LN(R1101)</f>
        <v>-14.551279127909506</v>
      </c>
      <c r="T1101">
        <v>33.5</v>
      </c>
      <c r="U1101">
        <v>9.3000000000000007</v>
      </c>
      <c r="V1101">
        <f t="shared" si="122"/>
        <v>32.54443116725195</v>
      </c>
      <c r="W1101">
        <f t="shared" si="123"/>
        <v>3.072722318791845E-2</v>
      </c>
      <c r="X1101">
        <f t="shared" si="124"/>
        <v>9.4416224484015327E-4</v>
      </c>
      <c r="Z1101">
        <f ca="1">IF($F1101=$Z$1,1,0)</f>
        <v>0</v>
      </c>
      <c r="AA1101">
        <f ca="1">IF($I1101=$AA$1,1,0)</f>
        <v>0</v>
      </c>
      <c r="AB1101" t="str">
        <f t="shared" ca="1" si="125"/>
        <v/>
      </c>
      <c r="AC1101" t="str">
        <f ca="1">IF(AND(Z1101,AA1101),C1101,"")</f>
        <v/>
      </c>
      <c r="AD1101" t="str">
        <f ca="1">IF(AND(AA1101,Z1101),D1101,"")</f>
        <v/>
      </c>
      <c r="AE1101" t="str">
        <f t="shared" ca="1" si="126"/>
        <v/>
      </c>
    </row>
    <row r="1102" spans="1:31" x14ac:dyDescent="0.25">
      <c r="A1102">
        <v>184016</v>
      </c>
      <c r="B1102" s="1">
        <v>38759.159155092595</v>
      </c>
      <c r="C1102">
        <v>1</v>
      </c>
      <c r="D1102">
        <v>11</v>
      </c>
      <c r="E1102">
        <v>315.89999999999998</v>
      </c>
      <c r="F1102" t="s">
        <v>112</v>
      </c>
      <c r="G1102">
        <v>-57</v>
      </c>
      <c r="H1102">
        <v>1139654951894</v>
      </c>
      <c r="I1102">
        <v>315</v>
      </c>
      <c r="J1102" s="3">
        <v>42746</v>
      </c>
      <c r="K1102">
        <v>-57</v>
      </c>
      <c r="L1102">
        <v>-57.436363636363602</v>
      </c>
      <c r="M1102">
        <v>110</v>
      </c>
      <c r="N1102">
        <v>1.7843729026036801</v>
      </c>
      <c r="O1102">
        <v>2</v>
      </c>
      <c r="P1102">
        <f t="shared" si="121"/>
        <v>1.9952623149688749E-6</v>
      </c>
      <c r="Q1102">
        <f t="shared" si="120"/>
        <v>-13.124735030066063</v>
      </c>
      <c r="R1102">
        <f>10^(L1102/10)</f>
        <v>1.8045280464353638E-6</v>
      </c>
      <c r="S1102">
        <f>LN(R1102)</f>
        <v>-13.225211470487613</v>
      </c>
      <c r="T1102">
        <v>7.5</v>
      </c>
      <c r="U1102">
        <v>6.3</v>
      </c>
      <c r="V1102">
        <f t="shared" si="122"/>
        <v>8.0212218520621903</v>
      </c>
      <c r="W1102">
        <f t="shared" si="123"/>
        <v>0.12466928585735454</v>
      </c>
      <c r="X1102">
        <f t="shared" si="124"/>
        <v>1.5542430836182782E-2</v>
      </c>
      <c r="Z1102">
        <f ca="1">IF($F1102=$Z$1,1,0)</f>
        <v>0</v>
      </c>
      <c r="AA1102">
        <f ca="1">IF($I1102=$AA$1,1,0)</f>
        <v>0</v>
      </c>
      <c r="AB1102" t="str">
        <f t="shared" ca="1" si="125"/>
        <v/>
      </c>
      <c r="AC1102" t="str">
        <f ca="1">IF(AND(Z1102,AA1102),C1102,"")</f>
        <v/>
      </c>
      <c r="AD1102" t="str">
        <f ca="1">IF(AND(AA1102,Z1102),D1102,"")</f>
        <v/>
      </c>
      <c r="AE1102" t="str">
        <f t="shared" ca="1" si="126"/>
        <v/>
      </c>
    </row>
    <row r="1103" spans="1:31" x14ac:dyDescent="0.25">
      <c r="A1103">
        <v>184017</v>
      </c>
      <c r="B1103" s="1">
        <v>38759.159155092595</v>
      </c>
      <c r="C1103">
        <v>1</v>
      </c>
      <c r="D1103">
        <v>11</v>
      </c>
      <c r="E1103">
        <v>315.89999999999998</v>
      </c>
      <c r="F1103" t="s">
        <v>117</v>
      </c>
      <c r="G1103">
        <v>-63</v>
      </c>
      <c r="H1103">
        <v>1139654951894</v>
      </c>
      <c r="I1103">
        <v>315</v>
      </c>
      <c r="J1103" s="3">
        <v>42746</v>
      </c>
      <c r="K1103">
        <v>-56</v>
      </c>
      <c r="L1103">
        <v>-55.901960784313701</v>
      </c>
      <c r="M1103">
        <v>102</v>
      </c>
      <c r="N1103">
        <v>3.06532767270012</v>
      </c>
      <c r="O1103">
        <v>4</v>
      </c>
      <c r="P1103">
        <f t="shared" si="121"/>
        <v>5.0118723362727218E-7</v>
      </c>
      <c r="Q1103">
        <f t="shared" si="120"/>
        <v>-14.506286085862488</v>
      </c>
      <c r="R1103">
        <f>10^(L1103/10)</f>
        <v>2.5692355437223219E-6</v>
      </c>
      <c r="S1103">
        <f>LN(R1103)</f>
        <v>-12.871902157109847</v>
      </c>
      <c r="T1103">
        <v>1</v>
      </c>
      <c r="U1103">
        <v>14</v>
      </c>
      <c r="V1103">
        <f t="shared" si="122"/>
        <v>3</v>
      </c>
      <c r="W1103">
        <f t="shared" si="123"/>
        <v>0.33333333333333331</v>
      </c>
      <c r="X1103">
        <f t="shared" si="124"/>
        <v>0.1111111111111111</v>
      </c>
      <c r="Z1103">
        <f ca="1">IF($F1103=$Z$1,1,0)</f>
        <v>0</v>
      </c>
      <c r="AA1103">
        <f ca="1">IF($I1103=$AA$1,1,0)</f>
        <v>0</v>
      </c>
      <c r="AB1103" t="str">
        <f t="shared" ca="1" si="125"/>
        <v/>
      </c>
      <c r="AC1103" t="str">
        <f ca="1">IF(AND(Z1103,AA1103),C1103,"")</f>
        <v/>
      </c>
      <c r="AD1103" t="str">
        <f ca="1">IF(AND(AA1103,Z1103),D1103,"")</f>
        <v/>
      </c>
      <c r="AE1103" t="str">
        <f t="shared" ca="1" si="126"/>
        <v/>
      </c>
    </row>
    <row r="1104" spans="1:31" x14ac:dyDescent="0.25">
      <c r="A1104">
        <v>184018</v>
      </c>
      <c r="B1104" s="1">
        <v>38759.159155092595</v>
      </c>
      <c r="C1104">
        <v>1</v>
      </c>
      <c r="D1104">
        <v>11</v>
      </c>
      <c r="E1104">
        <v>315.89999999999998</v>
      </c>
      <c r="F1104" t="s">
        <v>113</v>
      </c>
      <c r="G1104">
        <v>-68</v>
      </c>
      <c r="H1104">
        <v>1139654951894</v>
      </c>
      <c r="I1104">
        <v>315</v>
      </c>
      <c r="J1104" s="3">
        <v>42746</v>
      </c>
      <c r="K1104">
        <v>-68</v>
      </c>
      <c r="L1104">
        <v>-67.848484848484802</v>
      </c>
      <c r="M1104">
        <v>99</v>
      </c>
      <c r="N1104">
        <v>1.82031414850786</v>
      </c>
      <c r="O1104">
        <v>2</v>
      </c>
      <c r="P1104">
        <f t="shared" si="121"/>
        <v>1.5848931924611122E-7</v>
      </c>
      <c r="Q1104">
        <f t="shared" si="120"/>
        <v>-15.657578632359511</v>
      </c>
      <c r="R1104">
        <f>10^(L1104/10)</f>
        <v>1.641162236319207E-7</v>
      </c>
      <c r="S1104">
        <f>LN(R1104)</f>
        <v>-15.622690979435347</v>
      </c>
      <c r="T1104">
        <v>12.8</v>
      </c>
      <c r="U1104">
        <v>-2.8</v>
      </c>
      <c r="V1104">
        <f t="shared" si="122"/>
        <v>18.157092278225608</v>
      </c>
      <c r="W1104">
        <f t="shared" si="123"/>
        <v>5.5074897713618079E-2</v>
      </c>
      <c r="X1104">
        <f t="shared" si="124"/>
        <v>3.0332443581654938E-3</v>
      </c>
      <c r="Z1104">
        <f ca="1">IF($F1104=$Z$1,1,0)</f>
        <v>1</v>
      </c>
      <c r="AA1104">
        <f ca="1">IF($I1104=$AA$1,1,0)</f>
        <v>0</v>
      </c>
      <c r="AB1104" t="str">
        <f t="shared" ca="1" si="125"/>
        <v/>
      </c>
      <c r="AC1104" t="str">
        <f ca="1">IF(AND(Z1104,AA1104),C1104,"")</f>
        <v/>
      </c>
      <c r="AD1104" t="str">
        <f ca="1">IF(AND(AA1104,Z1104),D1104,"")</f>
        <v/>
      </c>
      <c r="AE1104" t="str">
        <f t="shared" ca="1" si="126"/>
        <v/>
      </c>
    </row>
    <row r="1105" spans="1:31" x14ac:dyDescent="0.25">
      <c r="A1105">
        <v>184019</v>
      </c>
      <c r="B1105" s="1">
        <v>38759.159155092595</v>
      </c>
      <c r="C1105">
        <v>1</v>
      </c>
      <c r="D1105">
        <v>11</v>
      </c>
      <c r="E1105">
        <v>315.89999999999998</v>
      </c>
      <c r="F1105" t="s">
        <v>114</v>
      </c>
      <c r="G1105">
        <v>-68</v>
      </c>
      <c r="H1105">
        <v>1139654951894</v>
      </c>
      <c r="I1105">
        <v>315</v>
      </c>
      <c r="J1105" s="3">
        <v>42746</v>
      </c>
      <c r="K1105">
        <v>-68</v>
      </c>
      <c r="L1105">
        <v>-69.0625</v>
      </c>
      <c r="M1105">
        <v>96</v>
      </c>
      <c r="N1105">
        <v>3.6872825538028602</v>
      </c>
      <c r="O1105">
        <v>4</v>
      </c>
      <c r="P1105">
        <f t="shared" si="121"/>
        <v>1.5848931924611122E-7</v>
      </c>
      <c r="Q1105">
        <f t="shared" si="120"/>
        <v>-15.657578632359511</v>
      </c>
      <c r="R1105">
        <f>10^(L1105/10)</f>
        <v>1.2409377607517177E-7</v>
      </c>
      <c r="S1105">
        <f>LN(R1105)</f>
        <v>-15.90222829849013</v>
      </c>
      <c r="T1105">
        <v>33.5</v>
      </c>
      <c r="U1105">
        <v>2.8</v>
      </c>
      <c r="V1105">
        <f t="shared" si="122"/>
        <v>33.518502353178015</v>
      </c>
      <c r="W1105">
        <f t="shared" si="123"/>
        <v>2.9834268532143597E-2</v>
      </c>
      <c r="X1105">
        <f t="shared" si="124"/>
        <v>8.9008357884805386E-4</v>
      </c>
      <c r="Z1105">
        <f ca="1">IF($F1105=$Z$1,1,0)</f>
        <v>0</v>
      </c>
      <c r="AA1105">
        <f ca="1">IF($I1105=$AA$1,1,0)</f>
        <v>0</v>
      </c>
      <c r="AB1105" t="str">
        <f t="shared" ca="1" si="125"/>
        <v/>
      </c>
      <c r="AC1105" t="str">
        <f ca="1">IF(AND(Z1105,AA1105),C1105,"")</f>
        <v/>
      </c>
      <c r="AD1105" t="str">
        <f ca="1">IF(AND(AA1105,Z1105),D1105,"")</f>
        <v/>
      </c>
      <c r="AE1105" t="str">
        <f t="shared" ca="1" si="126"/>
        <v/>
      </c>
    </row>
    <row r="1106" spans="1:31" x14ac:dyDescent="0.25">
      <c r="A1106">
        <v>184970</v>
      </c>
      <c r="B1106" s="1">
        <v>38759.166296296295</v>
      </c>
      <c r="C1106">
        <v>1</v>
      </c>
      <c r="D1106">
        <v>12</v>
      </c>
      <c r="E1106">
        <v>359.9</v>
      </c>
      <c r="F1106" t="s">
        <v>115</v>
      </c>
      <c r="G1106">
        <v>-44</v>
      </c>
      <c r="H1106">
        <v>1139655568516</v>
      </c>
      <c r="I1106">
        <v>0</v>
      </c>
      <c r="J1106" s="3">
        <v>42747</v>
      </c>
      <c r="K1106">
        <v>-43</v>
      </c>
      <c r="L1106">
        <v>-42.659793814433002</v>
      </c>
      <c r="M1106">
        <v>97</v>
      </c>
      <c r="N1106">
        <v>2.2168229797869201</v>
      </c>
      <c r="O1106">
        <v>3</v>
      </c>
      <c r="P1106">
        <f t="shared" si="121"/>
        <v>3.9810717055349634E-5</v>
      </c>
      <c r="Q1106">
        <f t="shared" si="120"/>
        <v>-10.131374409173803</v>
      </c>
      <c r="R1106">
        <f>10^(L1106/10)</f>
        <v>5.4202662303659555E-5</v>
      </c>
      <c r="S1106">
        <f>LN(R1106)</f>
        <v>-9.8227805307313023</v>
      </c>
      <c r="T1106">
        <v>2.5</v>
      </c>
      <c r="U1106">
        <v>-0.8</v>
      </c>
      <c r="V1106">
        <f t="shared" si="122"/>
        <v>12.88759093081403</v>
      </c>
      <c r="W1106">
        <f t="shared" si="123"/>
        <v>7.7594020897188434E-2</v>
      </c>
      <c r="X1106">
        <f t="shared" si="124"/>
        <v>6.0208320789933156E-3</v>
      </c>
      <c r="Z1106">
        <f ca="1">IF($F1106=$Z$1,1,0)</f>
        <v>0</v>
      </c>
      <c r="AA1106">
        <f ca="1">IF($I1106=$AA$1,1,0)</f>
        <v>0</v>
      </c>
      <c r="AB1106" t="str">
        <f t="shared" ca="1" si="125"/>
        <v/>
      </c>
      <c r="AC1106" t="str">
        <f ca="1">IF(AND(Z1106,AA1106),C1106,"")</f>
        <v/>
      </c>
      <c r="AD1106" t="str">
        <f ca="1">IF(AND(AA1106,Z1106),D1106,"")</f>
        <v/>
      </c>
      <c r="AE1106" t="str">
        <f t="shared" ca="1" si="126"/>
        <v/>
      </c>
    </row>
    <row r="1107" spans="1:31" x14ac:dyDescent="0.25">
      <c r="A1107">
        <v>184971</v>
      </c>
      <c r="B1107" s="1">
        <v>38759.166296296295</v>
      </c>
      <c r="C1107">
        <v>1</v>
      </c>
      <c r="D1107">
        <v>12</v>
      </c>
      <c r="E1107">
        <v>359.9</v>
      </c>
      <c r="F1107" t="s">
        <v>112</v>
      </c>
      <c r="G1107">
        <v>-54</v>
      </c>
      <c r="H1107">
        <v>1139655568516</v>
      </c>
      <c r="I1107">
        <v>0</v>
      </c>
      <c r="J1107" s="3">
        <v>42747</v>
      </c>
      <c r="K1107">
        <v>-55</v>
      </c>
      <c r="L1107">
        <v>-55.2545454545455</v>
      </c>
      <c r="M1107">
        <v>110</v>
      </c>
      <c r="N1107">
        <v>1.2810285692218699</v>
      </c>
      <c r="O1107">
        <v>2</v>
      </c>
      <c r="P1107">
        <f t="shared" si="121"/>
        <v>3.9810717055349657E-6</v>
      </c>
      <c r="Q1107">
        <f t="shared" si="120"/>
        <v>-12.433959502167848</v>
      </c>
      <c r="R1107">
        <f>10^(L1107/10)</f>
        <v>2.98225966371203E-6</v>
      </c>
      <c r="S1107">
        <f>LN(R1107)</f>
        <v>-12.722829268379838</v>
      </c>
      <c r="T1107">
        <v>7.5</v>
      </c>
      <c r="U1107">
        <v>6.3</v>
      </c>
      <c r="V1107">
        <f t="shared" si="122"/>
        <v>8.6452298986203946</v>
      </c>
      <c r="W1107">
        <f t="shared" si="123"/>
        <v>0.11567072382419581</v>
      </c>
      <c r="X1107">
        <f t="shared" si="124"/>
        <v>1.3379716350013381E-2</v>
      </c>
      <c r="Z1107">
        <f ca="1">IF($F1107=$Z$1,1,0)</f>
        <v>0</v>
      </c>
      <c r="AA1107">
        <f ca="1">IF($I1107=$AA$1,1,0)</f>
        <v>0</v>
      </c>
      <c r="AB1107" t="str">
        <f t="shared" ca="1" si="125"/>
        <v/>
      </c>
      <c r="AC1107" t="str">
        <f ca="1">IF(AND(Z1107,AA1107),C1107,"")</f>
        <v/>
      </c>
      <c r="AD1107" t="str">
        <f ca="1">IF(AND(AA1107,Z1107),D1107,"")</f>
        <v/>
      </c>
      <c r="AE1107" t="str">
        <f t="shared" ca="1" si="126"/>
        <v/>
      </c>
    </row>
    <row r="1108" spans="1:31" x14ac:dyDescent="0.25">
      <c r="A1108">
        <v>184972</v>
      </c>
      <c r="B1108" s="1">
        <v>38759.166296296295</v>
      </c>
      <c r="C1108">
        <v>1</v>
      </c>
      <c r="D1108">
        <v>12</v>
      </c>
      <c r="E1108">
        <v>359.9</v>
      </c>
      <c r="F1108" t="s">
        <v>113</v>
      </c>
      <c r="G1108">
        <v>-69</v>
      </c>
      <c r="H1108">
        <v>1139655568516</v>
      </c>
      <c r="I1108">
        <v>0</v>
      </c>
      <c r="J1108" s="3">
        <v>42747</v>
      </c>
      <c r="K1108">
        <v>-68</v>
      </c>
      <c r="L1108">
        <v>-67.887850467289695</v>
      </c>
      <c r="M1108">
        <v>107</v>
      </c>
      <c r="N1108">
        <v>1.8394374796605499</v>
      </c>
      <c r="O1108">
        <v>2</v>
      </c>
      <c r="P1108">
        <f t="shared" si="121"/>
        <v>1.2589254117941651E-7</v>
      </c>
      <c r="Q1108">
        <f t="shared" si="120"/>
        <v>-15.887837141658917</v>
      </c>
      <c r="R1108">
        <f>10^(L1108/10)</f>
        <v>1.6263535173184078E-7</v>
      </c>
      <c r="S1108">
        <f>LN(R1108)</f>
        <v>-15.631755248139013</v>
      </c>
      <c r="T1108">
        <v>12.8</v>
      </c>
      <c r="U1108">
        <v>-2.8</v>
      </c>
      <c r="V1108">
        <f t="shared" si="122"/>
        <v>18.928285712129348</v>
      </c>
      <c r="W1108">
        <f t="shared" si="123"/>
        <v>5.2830986134111163E-2</v>
      </c>
      <c r="X1108">
        <f t="shared" si="124"/>
        <v>2.7911130959026456E-3</v>
      </c>
      <c r="Z1108">
        <f ca="1">IF($F1108=$Z$1,1,0)</f>
        <v>1</v>
      </c>
      <c r="AA1108">
        <f ca="1">IF($I1108=$AA$1,1,0)</f>
        <v>0</v>
      </c>
      <c r="AB1108" t="str">
        <f t="shared" ca="1" si="125"/>
        <v/>
      </c>
      <c r="AC1108" t="str">
        <f ca="1">IF(AND(Z1108,AA1108),C1108,"")</f>
        <v/>
      </c>
      <c r="AD1108" t="str">
        <f ca="1">IF(AND(AA1108,Z1108),D1108,"")</f>
        <v/>
      </c>
      <c r="AE1108" t="str">
        <f t="shared" ca="1" si="126"/>
        <v/>
      </c>
    </row>
    <row r="1109" spans="1:31" x14ac:dyDescent="0.25">
      <c r="A1109">
        <v>184973</v>
      </c>
      <c r="B1109" s="1">
        <v>38759.166296296295</v>
      </c>
      <c r="C1109">
        <v>1</v>
      </c>
      <c r="D1109">
        <v>12</v>
      </c>
      <c r="E1109">
        <v>359.9</v>
      </c>
      <c r="F1109" t="s">
        <v>114</v>
      </c>
      <c r="G1109">
        <v>-74</v>
      </c>
      <c r="H1109">
        <v>1139655568516</v>
      </c>
      <c r="I1109">
        <v>0</v>
      </c>
      <c r="J1109" s="3">
        <v>42747</v>
      </c>
      <c r="K1109">
        <v>-72</v>
      </c>
      <c r="L1109">
        <v>-71.936170212766001</v>
      </c>
      <c r="M1109">
        <v>94</v>
      </c>
      <c r="N1109">
        <v>1.7463233921788099</v>
      </c>
      <c r="O1109">
        <v>2</v>
      </c>
      <c r="P1109">
        <f t="shared" si="121"/>
        <v>3.981071705534957E-8</v>
      </c>
      <c r="Q1109">
        <f t="shared" si="120"/>
        <v>-17.039129688155942</v>
      </c>
      <c r="R1109">
        <f>10^(L1109/10)</f>
        <v>6.4029922876933958E-8</v>
      </c>
      <c r="S1109">
        <f>LN(R1109)</f>
        <v>-16.563915317899731</v>
      </c>
      <c r="T1109">
        <v>33.5</v>
      </c>
      <c r="U1109">
        <v>2.8</v>
      </c>
      <c r="V1109">
        <f t="shared" si="122"/>
        <v>33.777063223436109</v>
      </c>
      <c r="W1109">
        <f t="shared" si="123"/>
        <v>2.9605889457735721E-2</v>
      </c>
      <c r="X1109">
        <f t="shared" si="124"/>
        <v>8.7650869058366709E-4</v>
      </c>
      <c r="Z1109">
        <f ca="1">IF($F1109=$Z$1,1,0)</f>
        <v>0</v>
      </c>
      <c r="AA1109">
        <f ca="1">IF($I1109=$AA$1,1,0)</f>
        <v>0</v>
      </c>
      <c r="AB1109" t="str">
        <f t="shared" ca="1" si="125"/>
        <v/>
      </c>
      <c r="AC1109" t="str">
        <f ca="1">IF(AND(Z1109,AA1109),C1109,"")</f>
        <v/>
      </c>
      <c r="AD1109" t="str">
        <f ca="1">IF(AND(AA1109,Z1109),D1109,"")</f>
        <v/>
      </c>
      <c r="AE1109" t="str">
        <f t="shared" ca="1" si="126"/>
        <v/>
      </c>
    </row>
    <row r="1110" spans="1:31" x14ac:dyDescent="0.25">
      <c r="A1110">
        <v>184977</v>
      </c>
      <c r="B1110" s="1">
        <v>38759.166296296295</v>
      </c>
      <c r="C1110">
        <v>1</v>
      </c>
      <c r="D1110">
        <v>12</v>
      </c>
      <c r="E1110">
        <v>359.9</v>
      </c>
      <c r="F1110" t="s">
        <v>117</v>
      </c>
      <c r="G1110">
        <v>-41</v>
      </c>
      <c r="H1110">
        <v>1139655568768</v>
      </c>
      <c r="I1110">
        <v>0</v>
      </c>
      <c r="J1110" s="3">
        <v>42747</v>
      </c>
      <c r="K1110">
        <v>-42.5</v>
      </c>
      <c r="L1110">
        <v>-44.978723404255298</v>
      </c>
      <c r="M1110">
        <v>94</v>
      </c>
      <c r="N1110">
        <v>5.4987363619822798</v>
      </c>
      <c r="O1110">
        <v>3</v>
      </c>
      <c r="P1110">
        <f t="shared" si="121"/>
        <v>7.9432823472428153E-5</v>
      </c>
      <c r="Q1110">
        <f t="shared" si="120"/>
        <v>-9.4405988812755872</v>
      </c>
      <c r="R1110">
        <f>10^(L1110/10)</f>
        <v>3.1778080406196661E-5</v>
      </c>
      <c r="S1110">
        <f>LN(R1110)</f>
        <v>-10.356733801254064</v>
      </c>
      <c r="T1110">
        <v>1</v>
      </c>
      <c r="U1110">
        <v>14</v>
      </c>
      <c r="V1110">
        <f t="shared" si="122"/>
        <v>2</v>
      </c>
      <c r="W1110">
        <f t="shared" si="123"/>
        <v>0.5</v>
      </c>
      <c r="X1110">
        <f t="shared" si="124"/>
        <v>0.25</v>
      </c>
      <c r="Z1110">
        <f ca="1">IF($F1110=$Z$1,1,0)</f>
        <v>0</v>
      </c>
      <c r="AA1110">
        <f ca="1">IF($I1110=$AA$1,1,0)</f>
        <v>0</v>
      </c>
      <c r="AB1110" t="str">
        <f t="shared" ca="1" si="125"/>
        <v/>
      </c>
      <c r="AC1110" t="str">
        <f ca="1">IF(AND(Z1110,AA1110),C1110,"")</f>
        <v/>
      </c>
      <c r="AD1110" t="str">
        <f ca="1">IF(AND(AA1110,Z1110),D1110,"")</f>
        <v/>
      </c>
      <c r="AE1110" t="str">
        <f t="shared" ca="1" si="126"/>
        <v/>
      </c>
    </row>
    <row r="1111" spans="1:31" x14ac:dyDescent="0.25">
      <c r="A1111">
        <v>184986</v>
      </c>
      <c r="B1111" s="1">
        <v>38759.166307870371</v>
      </c>
      <c r="C1111">
        <v>1</v>
      </c>
      <c r="D1111">
        <v>12</v>
      </c>
      <c r="E1111">
        <v>359.9</v>
      </c>
      <c r="F1111" t="s">
        <v>116</v>
      </c>
      <c r="G1111">
        <v>-62</v>
      </c>
      <c r="H1111">
        <v>1139655569021</v>
      </c>
      <c r="I1111">
        <v>0</v>
      </c>
      <c r="J1111" s="3">
        <v>42747</v>
      </c>
      <c r="K1111">
        <v>-63</v>
      </c>
      <c r="L1111">
        <v>-63.219780219780198</v>
      </c>
      <c r="M1111">
        <v>91</v>
      </c>
      <c r="N1111">
        <v>2.4846291822688902</v>
      </c>
      <c r="O1111">
        <v>1</v>
      </c>
      <c r="P1111">
        <f t="shared" si="121"/>
        <v>6.3095734448019254E-7</v>
      </c>
      <c r="Q1111">
        <f t="shared" si="120"/>
        <v>-14.276027576563084</v>
      </c>
      <c r="R1111">
        <f>10^(L1111/10)</f>
        <v>4.7645509780863982E-7</v>
      </c>
      <c r="S1111">
        <f>LN(R1111)</f>
        <v>-14.556892351642574</v>
      </c>
      <c r="T1111">
        <v>33.5</v>
      </c>
      <c r="U1111">
        <v>9.3000000000000007</v>
      </c>
      <c r="V1111">
        <f t="shared" si="122"/>
        <v>32.611960995929088</v>
      </c>
      <c r="W1111">
        <f t="shared" si="123"/>
        <v>3.066359609975091E-2</v>
      </c>
      <c r="X1111">
        <f t="shared" si="124"/>
        <v>9.4025612576865926E-4</v>
      </c>
      <c r="Z1111">
        <f ca="1">IF($F1111=$Z$1,1,0)</f>
        <v>0</v>
      </c>
      <c r="AA1111">
        <f ca="1">IF($I1111=$AA$1,1,0)</f>
        <v>0</v>
      </c>
      <c r="AB1111" t="str">
        <f t="shared" ca="1" si="125"/>
        <v/>
      </c>
      <c r="AC1111" t="str">
        <f ca="1">IF(AND(Z1111,AA1111),C1111,"")</f>
        <v/>
      </c>
      <c r="AD1111" t="str">
        <f ca="1">IF(AND(AA1111,Z1111),D1111,"")</f>
        <v/>
      </c>
      <c r="AE1111" t="str">
        <f t="shared" ca="1" si="126"/>
        <v/>
      </c>
    </row>
    <row r="1112" spans="1:31" x14ac:dyDescent="0.25">
      <c r="A1112">
        <v>185855</v>
      </c>
      <c r="B1112" s="1">
        <v>38759.166851851849</v>
      </c>
      <c r="C1112">
        <v>1</v>
      </c>
      <c r="D1112">
        <v>12</v>
      </c>
      <c r="E1112">
        <v>45.8</v>
      </c>
      <c r="F1112" t="s">
        <v>117</v>
      </c>
      <c r="G1112">
        <v>-42</v>
      </c>
      <c r="H1112">
        <v>1139655616351</v>
      </c>
      <c r="I1112">
        <v>45</v>
      </c>
      <c r="J1112" s="3">
        <v>42747</v>
      </c>
      <c r="K1112">
        <v>-47</v>
      </c>
      <c r="L1112">
        <v>-46.8888888888889</v>
      </c>
      <c r="M1112">
        <v>99</v>
      </c>
      <c r="N1112">
        <v>1.80073051439896</v>
      </c>
      <c r="O1112">
        <v>2</v>
      </c>
      <c r="P1112">
        <f t="shared" si="121"/>
        <v>6.3095734448019279E-5</v>
      </c>
      <c r="Q1112">
        <f t="shared" si="120"/>
        <v>-9.6708573905749926</v>
      </c>
      <c r="R1112">
        <f>10^(L1112/10)</f>
        <v>2.0469682718075124E-5</v>
      </c>
      <c r="S1112">
        <f>LN(R1112)</f>
        <v>-10.796565658260974</v>
      </c>
      <c r="T1112">
        <v>1</v>
      </c>
      <c r="U1112">
        <v>14</v>
      </c>
      <c r="V1112">
        <f t="shared" si="122"/>
        <v>2</v>
      </c>
      <c r="W1112">
        <f t="shared" si="123"/>
        <v>0.5</v>
      </c>
      <c r="X1112">
        <f t="shared" si="124"/>
        <v>0.25</v>
      </c>
      <c r="Z1112">
        <f ca="1">IF($F1112=$Z$1,1,0)</f>
        <v>0</v>
      </c>
      <c r="AA1112">
        <f ca="1">IF($I1112=$AA$1,1,0)</f>
        <v>0</v>
      </c>
      <c r="AB1112" t="str">
        <f t="shared" ca="1" si="125"/>
        <v/>
      </c>
      <c r="AC1112" t="str">
        <f ca="1">IF(AND(Z1112,AA1112),C1112,"")</f>
        <v/>
      </c>
      <c r="AD1112" t="str">
        <f ca="1">IF(AND(AA1112,Z1112),D1112,"")</f>
        <v/>
      </c>
      <c r="AE1112" t="str">
        <f t="shared" ca="1" si="126"/>
        <v/>
      </c>
    </row>
    <row r="1113" spans="1:31" x14ac:dyDescent="0.25">
      <c r="A1113">
        <v>185856</v>
      </c>
      <c r="B1113" s="1">
        <v>38759.166851851849</v>
      </c>
      <c r="C1113">
        <v>1</v>
      </c>
      <c r="D1113">
        <v>12</v>
      </c>
      <c r="E1113">
        <v>45.8</v>
      </c>
      <c r="F1113" t="s">
        <v>115</v>
      </c>
      <c r="G1113">
        <v>-44</v>
      </c>
      <c r="H1113">
        <v>1139655616351</v>
      </c>
      <c r="I1113">
        <v>45</v>
      </c>
      <c r="J1113" s="3">
        <v>42747</v>
      </c>
      <c r="K1113">
        <v>-49.5</v>
      </c>
      <c r="L1113">
        <v>-49.254901960784302</v>
      </c>
      <c r="M1113">
        <v>102</v>
      </c>
      <c r="N1113">
        <v>2.4156514178315098</v>
      </c>
      <c r="O1113">
        <v>3</v>
      </c>
      <c r="P1113">
        <f t="shared" si="121"/>
        <v>3.9810717055349634E-5</v>
      </c>
      <c r="Q1113">
        <f t="shared" si="120"/>
        <v>-10.131374409173803</v>
      </c>
      <c r="R1113">
        <f>10^(L1113/10)</f>
        <v>1.1871615001565376E-5</v>
      </c>
      <c r="S1113">
        <f>LN(R1113)</f>
        <v>-11.341360301178513</v>
      </c>
      <c r="T1113">
        <v>2.5</v>
      </c>
      <c r="U1113">
        <v>-0.8</v>
      </c>
      <c r="V1113">
        <f t="shared" si="122"/>
        <v>12.88759093081403</v>
      </c>
      <c r="W1113">
        <f t="shared" si="123"/>
        <v>7.7594020897188434E-2</v>
      </c>
      <c r="X1113">
        <f t="shared" si="124"/>
        <v>6.0208320789933156E-3</v>
      </c>
      <c r="Z1113">
        <f ca="1">IF($F1113=$Z$1,1,0)</f>
        <v>0</v>
      </c>
      <c r="AA1113">
        <f ca="1">IF($I1113=$AA$1,1,0)</f>
        <v>0</v>
      </c>
      <c r="AB1113" t="str">
        <f t="shared" ca="1" si="125"/>
        <v/>
      </c>
      <c r="AC1113" t="str">
        <f ca="1">IF(AND(Z1113,AA1113),C1113,"")</f>
        <v/>
      </c>
      <c r="AD1113" t="str">
        <f ca="1">IF(AND(AA1113,Z1113),D1113,"")</f>
        <v/>
      </c>
      <c r="AE1113" t="str">
        <f t="shared" ca="1" si="126"/>
        <v/>
      </c>
    </row>
    <row r="1114" spans="1:31" x14ac:dyDescent="0.25">
      <c r="A1114">
        <v>185857</v>
      </c>
      <c r="B1114" s="1">
        <v>38759.166851851849</v>
      </c>
      <c r="C1114">
        <v>1</v>
      </c>
      <c r="D1114">
        <v>12</v>
      </c>
      <c r="E1114">
        <v>45.8</v>
      </c>
      <c r="F1114" t="s">
        <v>112</v>
      </c>
      <c r="G1114">
        <v>-58</v>
      </c>
      <c r="H1114">
        <v>1139655616351</v>
      </c>
      <c r="I1114">
        <v>45</v>
      </c>
      <c r="J1114" s="3">
        <v>42747</v>
      </c>
      <c r="K1114">
        <v>-56</v>
      </c>
      <c r="L1114">
        <v>-55.681818181818201</v>
      </c>
      <c r="M1114">
        <v>110</v>
      </c>
      <c r="N1114">
        <v>2.3923878447414002</v>
      </c>
      <c r="O1114">
        <v>5</v>
      </c>
      <c r="P1114">
        <f t="shared" si="121"/>
        <v>1.5848931924611111E-6</v>
      </c>
      <c r="Q1114">
        <f t="shared" si="120"/>
        <v>-13.354993539365466</v>
      </c>
      <c r="R1114">
        <f>10^(L1114/10)</f>
        <v>2.7028265839051455E-6</v>
      </c>
      <c r="S1114">
        <f>LN(R1114)</f>
        <v>-12.821212449625943</v>
      </c>
      <c r="T1114">
        <v>7.5</v>
      </c>
      <c r="U1114">
        <v>6.3</v>
      </c>
      <c r="V1114">
        <f t="shared" si="122"/>
        <v>8.6452298986203946</v>
      </c>
      <c r="W1114">
        <f t="shared" si="123"/>
        <v>0.11567072382419581</v>
      </c>
      <c r="X1114">
        <f t="shared" si="124"/>
        <v>1.3379716350013381E-2</v>
      </c>
      <c r="Z1114">
        <f ca="1">IF($F1114=$Z$1,1,0)</f>
        <v>0</v>
      </c>
      <c r="AA1114">
        <f ca="1">IF($I1114=$AA$1,1,0)</f>
        <v>0</v>
      </c>
      <c r="AB1114" t="str">
        <f t="shared" ca="1" si="125"/>
        <v/>
      </c>
      <c r="AC1114" t="str">
        <f ca="1">IF(AND(Z1114,AA1114),C1114,"")</f>
        <v/>
      </c>
      <c r="AD1114" t="str">
        <f ca="1">IF(AND(AA1114,Z1114),D1114,"")</f>
        <v/>
      </c>
      <c r="AE1114" t="str">
        <f t="shared" ca="1" si="126"/>
        <v/>
      </c>
    </row>
    <row r="1115" spans="1:31" x14ac:dyDescent="0.25">
      <c r="A1115">
        <v>185858</v>
      </c>
      <c r="B1115" s="1">
        <v>38759.166851851849</v>
      </c>
      <c r="C1115">
        <v>1</v>
      </c>
      <c r="D1115">
        <v>12</v>
      </c>
      <c r="E1115">
        <v>45.8</v>
      </c>
      <c r="F1115" t="s">
        <v>113</v>
      </c>
      <c r="G1115">
        <v>-70</v>
      </c>
      <c r="H1115">
        <v>1139655616351</v>
      </c>
      <c r="I1115">
        <v>45</v>
      </c>
      <c r="J1115" s="3">
        <v>42747</v>
      </c>
      <c r="K1115">
        <v>-69</v>
      </c>
      <c r="L1115">
        <v>-68.384615384615401</v>
      </c>
      <c r="M1115">
        <v>91</v>
      </c>
      <c r="N1115">
        <v>2.1016883729739799</v>
      </c>
      <c r="O1115">
        <v>3</v>
      </c>
      <c r="P1115">
        <f t="shared" si="121"/>
        <v>9.9999999999999995E-8</v>
      </c>
      <c r="Q1115">
        <f t="shared" si="120"/>
        <v>-16.11809565095832</v>
      </c>
      <c r="R1115">
        <f>10^(L1115/10)</f>
        <v>1.450569232427906E-7</v>
      </c>
      <c r="S1115">
        <f>LN(R1115)</f>
        <v>-15.746139597474672</v>
      </c>
      <c r="T1115">
        <v>12.8</v>
      </c>
      <c r="U1115">
        <v>-2.8</v>
      </c>
      <c r="V1115">
        <f t="shared" si="122"/>
        <v>18.928285712129348</v>
      </c>
      <c r="W1115">
        <f t="shared" si="123"/>
        <v>5.2830986134111163E-2</v>
      </c>
      <c r="X1115">
        <f t="shared" si="124"/>
        <v>2.7911130959026456E-3</v>
      </c>
      <c r="Z1115">
        <f ca="1">IF($F1115=$Z$1,1,0)</f>
        <v>1</v>
      </c>
      <c r="AA1115">
        <f ca="1">IF($I1115=$AA$1,1,0)</f>
        <v>0</v>
      </c>
      <c r="AB1115" t="str">
        <f t="shared" ca="1" si="125"/>
        <v/>
      </c>
      <c r="AC1115" t="str">
        <f ca="1">IF(AND(Z1115,AA1115),C1115,"")</f>
        <v/>
      </c>
      <c r="AD1115" t="str">
        <f ca="1">IF(AND(AA1115,Z1115),D1115,"")</f>
        <v/>
      </c>
      <c r="AE1115" t="str">
        <f t="shared" ca="1" si="126"/>
        <v/>
      </c>
    </row>
    <row r="1116" spans="1:31" x14ac:dyDescent="0.25">
      <c r="A1116">
        <v>185859</v>
      </c>
      <c r="B1116" s="1">
        <v>38759.166851851849</v>
      </c>
      <c r="C1116">
        <v>1</v>
      </c>
      <c r="D1116">
        <v>12</v>
      </c>
      <c r="E1116">
        <v>45.8</v>
      </c>
      <c r="F1116" t="s">
        <v>116</v>
      </c>
      <c r="G1116">
        <v>-74</v>
      </c>
      <c r="H1116">
        <v>1139655616351</v>
      </c>
      <c r="I1116">
        <v>45</v>
      </c>
      <c r="J1116" s="3">
        <v>42747</v>
      </c>
      <c r="K1116">
        <v>-73</v>
      </c>
      <c r="L1116">
        <v>-72.471910112359595</v>
      </c>
      <c r="M1116">
        <v>89</v>
      </c>
      <c r="N1116">
        <v>2.1324862124698098</v>
      </c>
      <c r="O1116">
        <v>2</v>
      </c>
      <c r="P1116">
        <f t="shared" si="121"/>
        <v>3.981071705534957E-8</v>
      </c>
      <c r="Q1116">
        <f t="shared" si="120"/>
        <v>-17.039129688155942</v>
      </c>
      <c r="R1116">
        <f>10^(L1116/10)</f>
        <v>5.6599030064576587E-8</v>
      </c>
      <c r="S1116">
        <f>LN(R1116)</f>
        <v>-16.687273988552366</v>
      </c>
      <c r="T1116">
        <v>33.5</v>
      </c>
      <c r="U1116">
        <v>9.3000000000000007</v>
      </c>
      <c r="V1116">
        <f t="shared" si="122"/>
        <v>32.611960995929088</v>
      </c>
      <c r="W1116">
        <f t="shared" si="123"/>
        <v>3.066359609975091E-2</v>
      </c>
      <c r="X1116">
        <f t="shared" si="124"/>
        <v>9.4025612576865926E-4</v>
      </c>
      <c r="Z1116">
        <f ca="1">IF($F1116=$Z$1,1,0)</f>
        <v>0</v>
      </c>
      <c r="AA1116">
        <f ca="1">IF($I1116=$AA$1,1,0)</f>
        <v>0</v>
      </c>
      <c r="AB1116" t="str">
        <f t="shared" ca="1" si="125"/>
        <v/>
      </c>
      <c r="AC1116" t="str">
        <f ca="1">IF(AND(Z1116,AA1116),C1116,"")</f>
        <v/>
      </c>
      <c r="AD1116" t="str">
        <f ca="1">IF(AND(AA1116,Z1116),D1116,"")</f>
        <v/>
      </c>
      <c r="AE1116" t="str">
        <f t="shared" ca="1" si="126"/>
        <v/>
      </c>
    </row>
    <row r="1117" spans="1:31" x14ac:dyDescent="0.25">
      <c r="A1117">
        <v>185860</v>
      </c>
      <c r="B1117" s="1">
        <v>38759.166851851849</v>
      </c>
      <c r="C1117">
        <v>1</v>
      </c>
      <c r="D1117">
        <v>12</v>
      </c>
      <c r="E1117">
        <v>45.8</v>
      </c>
      <c r="F1117" t="s">
        <v>114</v>
      </c>
      <c r="G1117">
        <v>-76</v>
      </c>
      <c r="H1117">
        <v>1139655616351</v>
      </c>
      <c r="I1117">
        <v>45</v>
      </c>
      <c r="J1117" s="3">
        <v>42747</v>
      </c>
      <c r="K1117">
        <v>-73</v>
      </c>
      <c r="L1117">
        <v>-72.676470588235304</v>
      </c>
      <c r="M1117">
        <v>102</v>
      </c>
      <c r="N1117">
        <v>1.68371209825773</v>
      </c>
      <c r="O1117">
        <v>2</v>
      </c>
      <c r="P1117">
        <f t="shared" si="121"/>
        <v>2.5118864315095751E-8</v>
      </c>
      <c r="Q1117">
        <f t="shared" si="120"/>
        <v>-17.499646706754749</v>
      </c>
      <c r="R1117">
        <f>10^(L1117/10)</f>
        <v>5.3994924864530587E-8</v>
      </c>
      <c r="S1117">
        <f>LN(R1117)</f>
        <v>-16.734375778789083</v>
      </c>
      <c r="T1117">
        <v>33.5</v>
      </c>
      <c r="U1117">
        <v>2.8</v>
      </c>
      <c r="V1117">
        <f t="shared" si="122"/>
        <v>33.777063223436109</v>
      </c>
      <c r="W1117">
        <f t="shared" si="123"/>
        <v>2.9605889457735721E-2</v>
      </c>
      <c r="X1117">
        <f t="shared" si="124"/>
        <v>8.7650869058366709E-4</v>
      </c>
      <c r="Z1117">
        <f ca="1">IF($F1117=$Z$1,1,0)</f>
        <v>0</v>
      </c>
      <c r="AA1117">
        <f ca="1">IF($I1117=$AA$1,1,0)</f>
        <v>0</v>
      </c>
      <c r="AB1117" t="str">
        <f t="shared" ca="1" si="125"/>
        <v/>
      </c>
      <c r="AC1117" t="str">
        <f ca="1">IF(AND(Z1117,AA1117),C1117,"")</f>
        <v/>
      </c>
      <c r="AD1117" t="str">
        <f ca="1">IF(AND(AA1117,Z1117),D1117,"")</f>
        <v/>
      </c>
      <c r="AE1117" t="str">
        <f t="shared" ca="1" si="126"/>
        <v/>
      </c>
    </row>
    <row r="1118" spans="1:31" x14ac:dyDescent="0.25">
      <c r="A1118">
        <v>186714</v>
      </c>
      <c r="B1118" s="1">
        <v>38759.167337962965</v>
      </c>
      <c r="C1118">
        <v>1</v>
      </c>
      <c r="D1118">
        <v>12</v>
      </c>
      <c r="E1118">
        <v>90.2</v>
      </c>
      <c r="F1118" t="s">
        <v>115</v>
      </c>
      <c r="G1118">
        <v>-47</v>
      </c>
      <c r="H1118">
        <v>1139655658678</v>
      </c>
      <c r="I1118">
        <v>90</v>
      </c>
      <c r="J1118" s="3">
        <v>42747</v>
      </c>
      <c r="K1118">
        <v>-49</v>
      </c>
      <c r="L1118">
        <v>-48.9375</v>
      </c>
      <c r="M1118">
        <v>96</v>
      </c>
      <c r="N1118">
        <v>1.8342501694726701</v>
      </c>
      <c r="O1118">
        <v>3</v>
      </c>
      <c r="P1118">
        <f t="shared" si="121"/>
        <v>1.9952623149688769E-5</v>
      </c>
      <c r="Q1118">
        <f t="shared" si="120"/>
        <v>-10.822149937072016</v>
      </c>
      <c r="R1118">
        <f>10^(L1118/10)</f>
        <v>1.2771737975811413E-5</v>
      </c>
      <c r="S1118">
        <f>LN(R1118)</f>
        <v>-11.268275798839612</v>
      </c>
      <c r="T1118">
        <v>2.5</v>
      </c>
      <c r="U1118">
        <v>-0.8</v>
      </c>
      <c r="V1118">
        <f t="shared" si="122"/>
        <v>12.88759093081403</v>
      </c>
      <c r="W1118">
        <f t="shared" si="123"/>
        <v>7.7594020897188434E-2</v>
      </c>
      <c r="X1118">
        <f t="shared" si="124"/>
        <v>6.0208320789933156E-3</v>
      </c>
      <c r="Z1118">
        <f ca="1">IF($F1118=$Z$1,1,0)</f>
        <v>0</v>
      </c>
      <c r="AA1118">
        <f ca="1">IF($I1118=$AA$1,1,0)</f>
        <v>0</v>
      </c>
      <c r="AB1118" t="str">
        <f t="shared" ca="1" si="125"/>
        <v/>
      </c>
      <c r="AC1118" t="str">
        <f ca="1">IF(AND(Z1118,AA1118),C1118,"")</f>
        <v/>
      </c>
      <c r="AD1118" t="str">
        <f ca="1">IF(AND(AA1118,Z1118),D1118,"")</f>
        <v/>
      </c>
      <c r="AE1118" t="str">
        <f t="shared" ca="1" si="126"/>
        <v/>
      </c>
    </row>
    <row r="1119" spans="1:31" x14ac:dyDescent="0.25">
      <c r="A1119">
        <v>186715</v>
      </c>
      <c r="B1119" s="1">
        <v>38759.167337962965</v>
      </c>
      <c r="C1119">
        <v>1</v>
      </c>
      <c r="D1119">
        <v>12</v>
      </c>
      <c r="E1119">
        <v>90.2</v>
      </c>
      <c r="F1119" t="s">
        <v>117</v>
      </c>
      <c r="G1119">
        <v>-45</v>
      </c>
      <c r="H1119">
        <v>1139655658678</v>
      </c>
      <c r="I1119">
        <v>90</v>
      </c>
      <c r="J1119" s="3">
        <v>42747</v>
      </c>
      <c r="K1119">
        <v>-48</v>
      </c>
      <c r="L1119">
        <v>-48.796116504854403</v>
      </c>
      <c r="M1119">
        <v>103</v>
      </c>
      <c r="N1119">
        <v>2.5219010231583798</v>
      </c>
      <c r="O1119">
        <v>3</v>
      </c>
      <c r="P1119">
        <f t="shared" si="121"/>
        <v>3.1622776601683748E-5</v>
      </c>
      <c r="Q1119">
        <f t="shared" si="120"/>
        <v>-10.361632918473207</v>
      </c>
      <c r="R1119">
        <f>10^(L1119/10)</f>
        <v>1.3194360612196879E-5</v>
      </c>
      <c r="S1119">
        <f>LN(R1119)</f>
        <v>-11.235721046007848</v>
      </c>
      <c r="T1119">
        <v>1</v>
      </c>
      <c r="U1119">
        <v>14</v>
      </c>
      <c r="V1119">
        <f t="shared" si="122"/>
        <v>2</v>
      </c>
      <c r="W1119">
        <f t="shared" si="123"/>
        <v>0.5</v>
      </c>
      <c r="X1119">
        <f t="shared" si="124"/>
        <v>0.25</v>
      </c>
      <c r="Z1119">
        <f ca="1">IF($F1119=$Z$1,1,0)</f>
        <v>0</v>
      </c>
      <c r="AA1119">
        <f ca="1">IF($I1119=$AA$1,1,0)</f>
        <v>0</v>
      </c>
      <c r="AB1119" t="str">
        <f t="shared" ca="1" si="125"/>
        <v/>
      </c>
      <c r="AC1119" t="str">
        <f ca="1">IF(AND(Z1119,AA1119),C1119,"")</f>
        <v/>
      </c>
      <c r="AD1119" t="str">
        <f ca="1">IF(AND(AA1119,Z1119),D1119,"")</f>
        <v/>
      </c>
      <c r="AE1119" t="str">
        <f t="shared" ca="1" si="126"/>
        <v/>
      </c>
    </row>
    <row r="1120" spans="1:31" x14ac:dyDescent="0.25">
      <c r="A1120">
        <v>186716</v>
      </c>
      <c r="B1120" s="1">
        <v>38759.167337962965</v>
      </c>
      <c r="C1120">
        <v>1</v>
      </c>
      <c r="D1120">
        <v>12</v>
      </c>
      <c r="E1120">
        <v>90.2</v>
      </c>
      <c r="F1120" t="s">
        <v>112</v>
      </c>
      <c r="G1120">
        <v>-57</v>
      </c>
      <c r="H1120">
        <v>1139655658678</v>
      </c>
      <c r="I1120">
        <v>90</v>
      </c>
      <c r="J1120" s="3">
        <v>42747</v>
      </c>
      <c r="K1120">
        <v>-56</v>
      </c>
      <c r="L1120">
        <v>-56.145454545454498</v>
      </c>
      <c r="M1120">
        <v>110</v>
      </c>
      <c r="N1120">
        <v>1.6301987475858699</v>
      </c>
      <c r="O1120">
        <v>2</v>
      </c>
      <c r="P1120">
        <f t="shared" si="121"/>
        <v>1.9952623149688749E-6</v>
      </c>
      <c r="Q1120">
        <f t="shared" si="120"/>
        <v>-13.124735030066063</v>
      </c>
      <c r="R1120">
        <f>10^(L1120/10)</f>
        <v>2.4291511865646213E-6</v>
      </c>
      <c r="S1120">
        <f>LN(R1120)</f>
        <v>-12.927968667573833</v>
      </c>
      <c r="T1120">
        <v>7.5</v>
      </c>
      <c r="U1120">
        <v>6.3</v>
      </c>
      <c r="V1120">
        <f t="shared" si="122"/>
        <v>8.6452298986203946</v>
      </c>
      <c r="W1120">
        <f t="shared" si="123"/>
        <v>0.11567072382419581</v>
      </c>
      <c r="X1120">
        <f t="shared" si="124"/>
        <v>1.3379716350013381E-2</v>
      </c>
      <c r="Z1120">
        <f ca="1">IF($F1120=$Z$1,1,0)</f>
        <v>0</v>
      </c>
      <c r="AA1120">
        <f ca="1">IF($I1120=$AA$1,1,0)</f>
        <v>0</v>
      </c>
      <c r="AB1120" t="str">
        <f t="shared" ca="1" si="125"/>
        <v/>
      </c>
      <c r="AC1120" t="str">
        <f ca="1">IF(AND(Z1120,AA1120),C1120,"")</f>
        <v/>
      </c>
      <c r="AD1120" t="str">
        <f ca="1">IF(AND(AA1120,Z1120),D1120,"")</f>
        <v/>
      </c>
      <c r="AE1120" t="str">
        <f t="shared" ca="1" si="126"/>
        <v/>
      </c>
    </row>
    <row r="1121" spans="1:31" x14ac:dyDescent="0.25">
      <c r="A1121">
        <v>186718</v>
      </c>
      <c r="B1121" s="1">
        <v>38759.167337962965</v>
      </c>
      <c r="C1121">
        <v>1</v>
      </c>
      <c r="D1121">
        <v>12</v>
      </c>
      <c r="E1121">
        <v>90.2</v>
      </c>
      <c r="F1121" t="s">
        <v>114</v>
      </c>
      <c r="G1121">
        <v>-74</v>
      </c>
      <c r="H1121">
        <v>1139655658678</v>
      </c>
      <c r="I1121">
        <v>90</v>
      </c>
      <c r="J1121" s="3">
        <v>42747</v>
      </c>
      <c r="K1121">
        <v>-71</v>
      </c>
      <c r="L1121">
        <v>-70.969387755102005</v>
      </c>
      <c r="M1121">
        <v>98</v>
      </c>
      <c r="N1121">
        <v>1.55619203246591</v>
      </c>
      <c r="O1121">
        <v>2</v>
      </c>
      <c r="P1121">
        <f t="shared" si="121"/>
        <v>3.981071705534957E-8</v>
      </c>
      <c r="Q1121">
        <f t="shared" si="120"/>
        <v>-17.039129688155942</v>
      </c>
      <c r="R1121">
        <f>10^(L1121/10)</f>
        <v>7.9994701926748617E-8</v>
      </c>
      <c r="S1121">
        <f>LN(R1121)</f>
        <v>-16.341305430381205</v>
      </c>
      <c r="T1121">
        <v>33.5</v>
      </c>
      <c r="U1121">
        <v>2.8</v>
      </c>
      <c r="V1121">
        <f t="shared" si="122"/>
        <v>33.777063223436109</v>
      </c>
      <c r="W1121">
        <f t="shared" si="123"/>
        <v>2.9605889457735721E-2</v>
      </c>
      <c r="X1121">
        <f t="shared" si="124"/>
        <v>8.7650869058366709E-4</v>
      </c>
      <c r="Z1121">
        <f ca="1">IF($F1121=$Z$1,1,0)</f>
        <v>0</v>
      </c>
      <c r="AA1121">
        <f ca="1">IF($I1121=$AA$1,1,0)</f>
        <v>0</v>
      </c>
      <c r="AB1121" t="str">
        <f t="shared" ca="1" si="125"/>
        <v/>
      </c>
      <c r="AC1121" t="str">
        <f ca="1">IF(AND(Z1121,AA1121),C1121,"")</f>
        <v/>
      </c>
      <c r="AD1121" t="str">
        <f ca="1">IF(AND(AA1121,Z1121),D1121,"")</f>
        <v/>
      </c>
      <c r="AE1121" t="str">
        <f t="shared" ca="1" si="126"/>
        <v/>
      </c>
    </row>
    <row r="1122" spans="1:31" x14ac:dyDescent="0.25">
      <c r="A1122">
        <v>186720</v>
      </c>
      <c r="B1122" s="1">
        <v>38759.167337962965</v>
      </c>
      <c r="C1122">
        <v>1</v>
      </c>
      <c r="D1122">
        <v>12</v>
      </c>
      <c r="E1122">
        <v>90.2</v>
      </c>
      <c r="F1122" t="s">
        <v>113</v>
      </c>
      <c r="G1122">
        <v>-73</v>
      </c>
      <c r="H1122">
        <v>1139655658678</v>
      </c>
      <c r="I1122">
        <v>90</v>
      </c>
      <c r="J1122" s="3">
        <v>42747</v>
      </c>
      <c r="K1122">
        <v>-73</v>
      </c>
      <c r="L1122">
        <v>-73.381818181818204</v>
      </c>
      <c r="M1122">
        <v>110</v>
      </c>
      <c r="N1122">
        <v>1.5082757527903801</v>
      </c>
      <c r="O1122">
        <v>2</v>
      </c>
      <c r="P1122">
        <f t="shared" si="121"/>
        <v>5.0118723362727164E-8</v>
      </c>
      <c r="Q1122">
        <f t="shared" si="120"/>
        <v>-16.808871178856535</v>
      </c>
      <c r="R1122">
        <f>10^(L1122/10)</f>
        <v>4.5900580898217699E-8</v>
      </c>
      <c r="S1122">
        <f>LN(R1122)</f>
        <v>-16.896788064225404</v>
      </c>
      <c r="T1122">
        <v>12.8</v>
      </c>
      <c r="U1122">
        <v>-2.8</v>
      </c>
      <c r="V1122">
        <f t="shared" si="122"/>
        <v>18.928285712129348</v>
      </c>
      <c r="W1122">
        <f t="shared" si="123"/>
        <v>5.2830986134111163E-2</v>
      </c>
      <c r="X1122">
        <f t="shared" si="124"/>
        <v>2.7911130959026456E-3</v>
      </c>
      <c r="Z1122">
        <f ca="1">IF($F1122=$Z$1,1,0)</f>
        <v>1</v>
      </c>
      <c r="AA1122">
        <f ca="1">IF($I1122=$AA$1,1,0)</f>
        <v>0</v>
      </c>
      <c r="AB1122" t="str">
        <f t="shared" ca="1" si="125"/>
        <v/>
      </c>
      <c r="AC1122" t="str">
        <f ca="1">IF(AND(Z1122,AA1122),C1122,"")</f>
        <v/>
      </c>
      <c r="AD1122" t="str">
        <f ca="1">IF(AND(AA1122,Z1122),D1122,"")</f>
        <v/>
      </c>
      <c r="AE1122" t="str">
        <f t="shared" ca="1" si="126"/>
        <v/>
      </c>
    </row>
    <row r="1123" spans="1:31" x14ac:dyDescent="0.25">
      <c r="A1123">
        <v>186727</v>
      </c>
      <c r="B1123" s="1">
        <v>38759.167337962965</v>
      </c>
      <c r="C1123">
        <v>1</v>
      </c>
      <c r="D1123">
        <v>12</v>
      </c>
      <c r="E1123">
        <v>90.2</v>
      </c>
      <c r="F1123" t="s">
        <v>116</v>
      </c>
      <c r="G1123">
        <v>-75</v>
      </c>
      <c r="H1123">
        <v>1139655658934</v>
      </c>
      <c r="I1123">
        <v>90</v>
      </c>
      <c r="J1123" s="3">
        <v>42747</v>
      </c>
      <c r="K1123">
        <v>-73.5</v>
      </c>
      <c r="L1123">
        <v>-72.773809523809504</v>
      </c>
      <c r="M1123">
        <v>84</v>
      </c>
      <c r="N1123">
        <v>2.3712697553079698</v>
      </c>
      <c r="O1123">
        <v>4</v>
      </c>
      <c r="P1123">
        <f t="shared" si="121"/>
        <v>3.1622776601683699E-8</v>
      </c>
      <c r="Q1123">
        <f t="shared" si="120"/>
        <v>-17.269388197455346</v>
      </c>
      <c r="R1123">
        <f>10^(L1123/10)</f>
        <v>5.2798191591000588E-8</v>
      </c>
      <c r="S1123">
        <f>LN(R1123)</f>
        <v>-16.756788896991189</v>
      </c>
      <c r="T1123">
        <v>33.5</v>
      </c>
      <c r="U1123">
        <v>9.3000000000000007</v>
      </c>
      <c r="V1123">
        <f t="shared" si="122"/>
        <v>32.611960995929088</v>
      </c>
      <c r="W1123">
        <f t="shared" si="123"/>
        <v>3.066359609975091E-2</v>
      </c>
      <c r="X1123">
        <f t="shared" si="124"/>
        <v>9.4025612576865926E-4</v>
      </c>
      <c r="Z1123">
        <f ca="1">IF($F1123=$Z$1,1,0)</f>
        <v>0</v>
      </c>
      <c r="AA1123">
        <f ca="1">IF($I1123=$AA$1,1,0)</f>
        <v>0</v>
      </c>
      <c r="AB1123" t="str">
        <f t="shared" ca="1" si="125"/>
        <v/>
      </c>
      <c r="AC1123" t="str">
        <f ca="1">IF(AND(Z1123,AA1123),C1123,"")</f>
        <v/>
      </c>
      <c r="AD1123" t="str">
        <f ca="1">IF(AND(AA1123,Z1123),D1123,"")</f>
        <v/>
      </c>
      <c r="AE1123" t="str">
        <f t="shared" ca="1" si="126"/>
        <v/>
      </c>
    </row>
    <row r="1124" spans="1:31" x14ac:dyDescent="0.25">
      <c r="A1124">
        <v>187645</v>
      </c>
      <c r="B1124" s="1">
        <v>38759.16783564815</v>
      </c>
      <c r="C1124">
        <v>1</v>
      </c>
      <c r="D1124">
        <v>12</v>
      </c>
      <c r="E1124">
        <v>134.19999999999999</v>
      </c>
      <c r="F1124" t="s">
        <v>115</v>
      </c>
      <c r="G1124">
        <v>-44</v>
      </c>
      <c r="H1124">
        <v>1139655701913</v>
      </c>
      <c r="I1124">
        <v>135</v>
      </c>
      <c r="J1124" s="3">
        <v>42747</v>
      </c>
      <c r="K1124">
        <v>-48</v>
      </c>
      <c r="L1124">
        <v>-48.962616822429901</v>
      </c>
      <c r="M1124">
        <v>107</v>
      </c>
      <c r="N1124">
        <v>2.9458164567862699</v>
      </c>
      <c r="O1124">
        <v>4.5</v>
      </c>
      <c r="P1124">
        <f t="shared" si="121"/>
        <v>3.9810717055349634E-5</v>
      </c>
      <c r="Q1124">
        <f t="shared" si="120"/>
        <v>-10.131374409173803</v>
      </c>
      <c r="R1124">
        <f>10^(L1124/10)</f>
        <v>1.2698087569333422E-5</v>
      </c>
      <c r="S1124">
        <f>LN(R1124)</f>
        <v>-11.274059160930658</v>
      </c>
      <c r="T1124">
        <v>2.5</v>
      </c>
      <c r="U1124">
        <v>-0.8</v>
      </c>
      <c r="V1124">
        <f t="shared" si="122"/>
        <v>12.88759093081403</v>
      </c>
      <c r="W1124">
        <f t="shared" si="123"/>
        <v>7.7594020897188434E-2</v>
      </c>
      <c r="X1124">
        <f t="shared" si="124"/>
        <v>6.0208320789933156E-3</v>
      </c>
      <c r="Z1124">
        <f ca="1">IF($F1124=$Z$1,1,0)</f>
        <v>0</v>
      </c>
      <c r="AA1124">
        <f ca="1">IF($I1124=$AA$1,1,0)</f>
        <v>0</v>
      </c>
      <c r="AB1124" t="str">
        <f t="shared" ca="1" si="125"/>
        <v/>
      </c>
      <c r="AC1124" t="str">
        <f ca="1">IF(AND(Z1124,AA1124),C1124,"")</f>
        <v/>
      </c>
      <c r="AD1124" t="str">
        <f ca="1">IF(AND(AA1124,Z1124),D1124,"")</f>
        <v/>
      </c>
      <c r="AE1124" t="str">
        <f t="shared" ca="1" si="126"/>
        <v/>
      </c>
    </row>
    <row r="1125" spans="1:31" x14ac:dyDescent="0.25">
      <c r="A1125">
        <v>187646</v>
      </c>
      <c r="B1125" s="1">
        <v>38759.16783564815</v>
      </c>
      <c r="C1125">
        <v>1</v>
      </c>
      <c r="D1125">
        <v>12</v>
      </c>
      <c r="E1125">
        <v>134.19999999999999</v>
      </c>
      <c r="F1125" t="s">
        <v>112</v>
      </c>
      <c r="G1125">
        <v>-55</v>
      </c>
      <c r="H1125">
        <v>1139655701913</v>
      </c>
      <c r="I1125">
        <v>135</v>
      </c>
      <c r="J1125" s="3">
        <v>42747</v>
      </c>
      <c r="K1125">
        <v>-56</v>
      </c>
      <c r="L1125">
        <v>-56.354545454545502</v>
      </c>
      <c r="M1125">
        <v>110</v>
      </c>
      <c r="N1125">
        <v>1.62879120843257</v>
      </c>
      <c r="O1125">
        <v>3</v>
      </c>
      <c r="P1125">
        <f t="shared" si="121"/>
        <v>3.1622776601683767E-6</v>
      </c>
      <c r="Q1125">
        <f t="shared" si="120"/>
        <v>-12.664218011467252</v>
      </c>
      <c r="R1125">
        <f>10^(L1125/10)</f>
        <v>2.3149704649945135E-6</v>
      </c>
      <c r="S1125">
        <f>LN(R1125)</f>
        <v>-12.976113628609184</v>
      </c>
      <c r="T1125">
        <v>7.5</v>
      </c>
      <c r="U1125">
        <v>6.3</v>
      </c>
      <c r="V1125">
        <f t="shared" si="122"/>
        <v>8.6452298986203946</v>
      </c>
      <c r="W1125">
        <f t="shared" si="123"/>
        <v>0.11567072382419581</v>
      </c>
      <c r="X1125">
        <f t="shared" si="124"/>
        <v>1.3379716350013381E-2</v>
      </c>
      <c r="Z1125">
        <f ca="1">IF($F1125=$Z$1,1,0)</f>
        <v>0</v>
      </c>
      <c r="AA1125">
        <f ca="1">IF($I1125=$AA$1,1,0)</f>
        <v>0</v>
      </c>
      <c r="AB1125" t="str">
        <f t="shared" ca="1" si="125"/>
        <v/>
      </c>
      <c r="AC1125" t="str">
        <f ca="1">IF(AND(Z1125,AA1125),C1125,"")</f>
        <v/>
      </c>
      <c r="AD1125" t="str">
        <f ca="1">IF(AND(AA1125,Z1125),D1125,"")</f>
        <v/>
      </c>
      <c r="AE1125" t="str">
        <f t="shared" ca="1" si="126"/>
        <v/>
      </c>
    </row>
    <row r="1126" spans="1:31" x14ac:dyDescent="0.25">
      <c r="A1126">
        <v>187647</v>
      </c>
      <c r="B1126" s="1">
        <v>38759.16783564815</v>
      </c>
      <c r="C1126">
        <v>1</v>
      </c>
      <c r="D1126">
        <v>12</v>
      </c>
      <c r="E1126">
        <v>134.19999999999999</v>
      </c>
      <c r="F1126" t="s">
        <v>113</v>
      </c>
      <c r="G1126">
        <v>-67</v>
      </c>
      <c r="H1126">
        <v>1139655701913</v>
      </c>
      <c r="I1126">
        <v>135</v>
      </c>
      <c r="J1126" s="3">
        <v>42747</v>
      </c>
      <c r="K1126">
        <v>-66</v>
      </c>
      <c r="L1126">
        <v>-67.431578947368394</v>
      </c>
      <c r="M1126">
        <v>95</v>
      </c>
      <c r="N1126">
        <v>3.3474430749420701</v>
      </c>
      <c r="O1126">
        <v>3</v>
      </c>
      <c r="P1126">
        <f t="shared" si="121"/>
        <v>1.9952623149688761E-7</v>
      </c>
      <c r="Q1126">
        <f t="shared" si="120"/>
        <v>-15.427320123060108</v>
      </c>
      <c r="R1126">
        <f>10^(L1126/10)</f>
        <v>1.8065172182429111E-7</v>
      </c>
      <c r="S1126">
        <f>LN(R1126)</f>
        <v>-15.52669484812616</v>
      </c>
      <c r="T1126">
        <v>12.8</v>
      </c>
      <c r="U1126">
        <v>-2.8</v>
      </c>
      <c r="V1126">
        <f t="shared" si="122"/>
        <v>18.928285712129348</v>
      </c>
      <c r="W1126">
        <f t="shared" si="123"/>
        <v>5.2830986134111163E-2</v>
      </c>
      <c r="X1126">
        <f t="shared" si="124"/>
        <v>2.7911130959026456E-3</v>
      </c>
      <c r="Z1126">
        <f ca="1">IF($F1126=$Z$1,1,0)</f>
        <v>1</v>
      </c>
      <c r="AA1126">
        <f ca="1">IF($I1126=$AA$1,1,0)</f>
        <v>0</v>
      </c>
      <c r="AB1126" t="str">
        <f t="shared" ca="1" si="125"/>
        <v/>
      </c>
      <c r="AC1126" t="str">
        <f ca="1">IF(AND(Z1126,AA1126),C1126,"")</f>
        <v/>
      </c>
      <c r="AD1126" t="str">
        <f ca="1">IF(AND(AA1126,Z1126),D1126,"")</f>
        <v/>
      </c>
      <c r="AE1126" t="str">
        <f t="shared" ca="1" si="126"/>
        <v/>
      </c>
    </row>
    <row r="1127" spans="1:31" x14ac:dyDescent="0.25">
      <c r="A1127">
        <v>187648</v>
      </c>
      <c r="B1127" s="1">
        <v>38759.16783564815</v>
      </c>
      <c r="C1127">
        <v>1</v>
      </c>
      <c r="D1127">
        <v>12</v>
      </c>
      <c r="E1127">
        <v>134.19999999999999</v>
      </c>
      <c r="F1127" t="s">
        <v>116</v>
      </c>
      <c r="G1127">
        <v>-68</v>
      </c>
      <c r="H1127">
        <v>1139655701913</v>
      </c>
      <c r="I1127">
        <v>135</v>
      </c>
      <c r="J1127" s="3">
        <v>42747</v>
      </c>
      <c r="K1127">
        <v>-70</v>
      </c>
      <c r="L1127">
        <v>-69.853658536585399</v>
      </c>
      <c r="M1127">
        <v>82</v>
      </c>
      <c r="N1127">
        <v>2.4950417558519402</v>
      </c>
      <c r="O1127">
        <v>2</v>
      </c>
      <c r="P1127">
        <f t="shared" si="121"/>
        <v>1.5848931924611122E-7</v>
      </c>
      <c r="Q1127">
        <f t="shared" si="120"/>
        <v>-15.657578632359511</v>
      </c>
      <c r="R1127">
        <f>10^(L1127/10)</f>
        <v>1.0342705206080158E-7</v>
      </c>
      <c r="S1127">
        <f>LN(R1127)</f>
        <v>-16.084399283743782</v>
      </c>
      <c r="T1127">
        <v>33.5</v>
      </c>
      <c r="U1127">
        <v>9.3000000000000007</v>
      </c>
      <c r="V1127">
        <f t="shared" si="122"/>
        <v>32.611960995929088</v>
      </c>
      <c r="W1127">
        <f t="shared" si="123"/>
        <v>3.066359609975091E-2</v>
      </c>
      <c r="X1127">
        <f t="shared" si="124"/>
        <v>9.4025612576865926E-4</v>
      </c>
      <c r="Z1127">
        <f ca="1">IF($F1127=$Z$1,1,0)</f>
        <v>0</v>
      </c>
      <c r="AA1127">
        <f ca="1">IF($I1127=$AA$1,1,0)</f>
        <v>0</v>
      </c>
      <c r="AB1127" t="str">
        <f t="shared" ca="1" si="125"/>
        <v/>
      </c>
      <c r="AC1127" t="str">
        <f ca="1">IF(AND(Z1127,AA1127),C1127,"")</f>
        <v/>
      </c>
      <c r="AD1127" t="str">
        <f ca="1">IF(AND(AA1127,Z1127),D1127,"")</f>
        <v/>
      </c>
      <c r="AE1127" t="str">
        <f t="shared" ca="1" si="126"/>
        <v/>
      </c>
    </row>
    <row r="1128" spans="1:31" x14ac:dyDescent="0.25">
      <c r="A1128">
        <v>187649</v>
      </c>
      <c r="B1128" s="1">
        <v>38759.16783564815</v>
      </c>
      <c r="C1128">
        <v>1</v>
      </c>
      <c r="D1128">
        <v>12</v>
      </c>
      <c r="E1128">
        <v>134.19999999999999</v>
      </c>
      <c r="F1128" t="s">
        <v>114</v>
      </c>
      <c r="G1128">
        <v>-69</v>
      </c>
      <c r="H1128">
        <v>1139655701913</v>
      </c>
      <c r="I1128">
        <v>135</v>
      </c>
      <c r="J1128" s="3">
        <v>42747</v>
      </c>
      <c r="K1128">
        <v>-68</v>
      </c>
      <c r="L1128">
        <v>-67.629213483146103</v>
      </c>
      <c r="M1128">
        <v>89</v>
      </c>
      <c r="N1128">
        <v>1.82396933830831</v>
      </c>
      <c r="O1128">
        <v>2</v>
      </c>
      <c r="P1128">
        <f t="shared" si="121"/>
        <v>1.2589254117941651E-7</v>
      </c>
      <c r="Q1128">
        <f t="shared" si="120"/>
        <v>-15.887837141658917</v>
      </c>
      <c r="R1128">
        <f>10^(L1128/10)</f>
        <v>1.7261504733301087E-7</v>
      </c>
      <c r="S1128">
        <f>LN(R1128)</f>
        <v>-15.572201881720416</v>
      </c>
      <c r="T1128">
        <v>33.5</v>
      </c>
      <c r="U1128">
        <v>2.8</v>
      </c>
      <c r="V1128">
        <f t="shared" si="122"/>
        <v>33.777063223436109</v>
      </c>
      <c r="W1128">
        <f t="shared" si="123"/>
        <v>2.9605889457735721E-2</v>
      </c>
      <c r="X1128">
        <f t="shared" si="124"/>
        <v>8.7650869058366709E-4</v>
      </c>
      <c r="Z1128">
        <f ca="1">IF($F1128=$Z$1,1,0)</f>
        <v>0</v>
      </c>
      <c r="AA1128">
        <f ca="1">IF($I1128=$AA$1,1,0)</f>
        <v>0</v>
      </c>
      <c r="AB1128" t="str">
        <f t="shared" ca="1" si="125"/>
        <v/>
      </c>
      <c r="AC1128" t="str">
        <f ca="1">IF(AND(Z1128,AA1128),C1128,"")</f>
        <v/>
      </c>
      <c r="AD1128" t="str">
        <f ca="1">IF(AND(AA1128,Z1128),D1128,"")</f>
        <v/>
      </c>
      <c r="AE1128" t="str">
        <f t="shared" ca="1" si="126"/>
        <v/>
      </c>
    </row>
    <row r="1129" spans="1:31" x14ac:dyDescent="0.25">
      <c r="A1129">
        <v>187652</v>
      </c>
      <c r="B1129" s="1">
        <v>38759.16783564815</v>
      </c>
      <c r="C1129">
        <v>1</v>
      </c>
      <c r="D1129">
        <v>12</v>
      </c>
      <c r="E1129">
        <v>134.19999999999999</v>
      </c>
      <c r="F1129" t="s">
        <v>117</v>
      </c>
      <c r="G1129">
        <v>-54</v>
      </c>
      <c r="H1129">
        <v>1139655701913</v>
      </c>
      <c r="I1129">
        <v>135</v>
      </c>
      <c r="J1129" s="3">
        <v>42747</v>
      </c>
      <c r="K1129">
        <v>-50</v>
      </c>
      <c r="L1129">
        <v>-50.364485981308398</v>
      </c>
      <c r="M1129">
        <v>107</v>
      </c>
      <c r="N1129">
        <v>2.7278871614067302</v>
      </c>
      <c r="O1129">
        <v>4</v>
      </c>
      <c r="P1129">
        <f t="shared" si="121"/>
        <v>3.9810717055349657E-6</v>
      </c>
      <c r="Q1129">
        <f t="shared" si="120"/>
        <v>-12.433959502167848</v>
      </c>
      <c r="R1129">
        <f>10^(L1129/10)</f>
        <v>9.1949929770562255E-6</v>
      </c>
      <c r="S1129">
        <f>LN(R1129)</f>
        <v>-11.596851463686832</v>
      </c>
      <c r="T1129">
        <v>1</v>
      </c>
      <c r="U1129">
        <v>14</v>
      </c>
      <c r="V1129">
        <f t="shared" si="122"/>
        <v>2</v>
      </c>
      <c r="W1129">
        <f t="shared" si="123"/>
        <v>0.5</v>
      </c>
      <c r="X1129">
        <f t="shared" si="124"/>
        <v>0.25</v>
      </c>
      <c r="Z1129">
        <f ca="1">IF($F1129=$Z$1,1,0)</f>
        <v>0</v>
      </c>
      <c r="AA1129">
        <f ca="1">IF($I1129=$AA$1,1,0)</f>
        <v>0</v>
      </c>
      <c r="AB1129" t="str">
        <f t="shared" ca="1" si="125"/>
        <v/>
      </c>
      <c r="AC1129" t="str">
        <f ca="1">IF(AND(Z1129,AA1129),C1129,"")</f>
        <v/>
      </c>
      <c r="AD1129" t="str">
        <f ca="1">IF(AND(AA1129,Z1129),D1129,"")</f>
        <v/>
      </c>
      <c r="AE1129" t="str">
        <f t="shared" ca="1" si="126"/>
        <v/>
      </c>
    </row>
    <row r="1130" spans="1:31" x14ac:dyDescent="0.25">
      <c r="A1130">
        <v>188517</v>
      </c>
      <c r="B1130" s="1">
        <v>38759.168368055558</v>
      </c>
      <c r="C1130">
        <v>1</v>
      </c>
      <c r="D1130">
        <v>12</v>
      </c>
      <c r="E1130">
        <v>179.6</v>
      </c>
      <c r="F1130" t="s">
        <v>115</v>
      </c>
      <c r="G1130">
        <v>-43</v>
      </c>
      <c r="H1130">
        <v>1139655747424</v>
      </c>
      <c r="I1130">
        <v>180</v>
      </c>
      <c r="J1130" s="3">
        <v>42747</v>
      </c>
      <c r="K1130">
        <v>-43</v>
      </c>
      <c r="L1130">
        <v>-43.959595959596001</v>
      </c>
      <c r="M1130">
        <v>99</v>
      </c>
      <c r="N1130">
        <v>3.4431807551501801</v>
      </c>
      <c r="O1130">
        <v>3</v>
      </c>
      <c r="P1130">
        <f t="shared" si="121"/>
        <v>5.0118723362727238E-5</v>
      </c>
      <c r="Q1130">
        <f t="shared" si="120"/>
        <v>-9.9011158998743962</v>
      </c>
      <c r="R1130">
        <f>10^(L1130/10)</f>
        <v>4.0182819269008024E-5</v>
      </c>
      <c r="S1130">
        <f>LN(R1130)</f>
        <v>-10.122071035060705</v>
      </c>
      <c r="T1130">
        <v>2.5</v>
      </c>
      <c r="U1130">
        <v>-0.8</v>
      </c>
      <c r="V1130">
        <f t="shared" si="122"/>
        <v>12.88759093081403</v>
      </c>
      <c r="W1130">
        <f t="shared" si="123"/>
        <v>7.7594020897188434E-2</v>
      </c>
      <c r="X1130">
        <f t="shared" si="124"/>
        <v>6.0208320789933156E-3</v>
      </c>
      <c r="Z1130">
        <f ca="1">IF($F1130=$Z$1,1,0)</f>
        <v>0</v>
      </c>
      <c r="AA1130">
        <f ca="1">IF($I1130=$AA$1,1,0)</f>
        <v>0</v>
      </c>
      <c r="AB1130" t="str">
        <f t="shared" ca="1" si="125"/>
        <v/>
      </c>
      <c r="AC1130" t="str">
        <f ca="1">IF(AND(Z1130,AA1130),C1130,"")</f>
        <v/>
      </c>
      <c r="AD1130" t="str">
        <f ca="1">IF(AND(AA1130,Z1130),D1130,"")</f>
        <v/>
      </c>
      <c r="AE1130" t="str">
        <f t="shared" ca="1" si="126"/>
        <v/>
      </c>
    </row>
    <row r="1131" spans="1:31" x14ac:dyDescent="0.25">
      <c r="A1131">
        <v>188518</v>
      </c>
      <c r="B1131" s="1">
        <v>38759.168368055558</v>
      </c>
      <c r="C1131">
        <v>1</v>
      </c>
      <c r="D1131">
        <v>12</v>
      </c>
      <c r="E1131">
        <v>179.6</v>
      </c>
      <c r="F1131" t="s">
        <v>117</v>
      </c>
      <c r="G1131">
        <v>-53</v>
      </c>
      <c r="H1131">
        <v>1139655747424</v>
      </c>
      <c r="I1131">
        <v>180</v>
      </c>
      <c r="J1131" s="3">
        <v>42747</v>
      </c>
      <c r="K1131">
        <v>-54</v>
      </c>
      <c r="L1131">
        <v>-53.049504950494999</v>
      </c>
      <c r="M1131">
        <v>101</v>
      </c>
      <c r="N1131">
        <v>3.3357944709581901</v>
      </c>
      <c r="O1131">
        <v>4</v>
      </c>
      <c r="P1131">
        <f t="shared" si="121"/>
        <v>5.011872336272719E-6</v>
      </c>
      <c r="Q1131">
        <f t="shared" si="120"/>
        <v>-12.203700992868443</v>
      </c>
      <c r="R1131">
        <f>10^(L1131/10)</f>
        <v>4.9550667007442888E-6</v>
      </c>
      <c r="S1131">
        <f>LN(R1131)</f>
        <v>-12.215099928972363</v>
      </c>
      <c r="T1131">
        <v>1</v>
      </c>
      <c r="U1131">
        <v>14</v>
      </c>
      <c r="V1131">
        <f t="shared" si="122"/>
        <v>2</v>
      </c>
      <c r="W1131">
        <f t="shared" si="123"/>
        <v>0.5</v>
      </c>
      <c r="X1131">
        <f t="shared" si="124"/>
        <v>0.25</v>
      </c>
      <c r="Z1131">
        <f ca="1">IF($F1131=$Z$1,1,0)</f>
        <v>0</v>
      </c>
      <c r="AA1131">
        <f ca="1">IF($I1131=$AA$1,1,0)</f>
        <v>0</v>
      </c>
      <c r="AB1131" t="str">
        <f t="shared" ca="1" si="125"/>
        <v/>
      </c>
      <c r="AC1131" t="str">
        <f ca="1">IF(AND(Z1131,AA1131),C1131,"")</f>
        <v/>
      </c>
      <c r="AD1131" t="str">
        <f ca="1">IF(AND(AA1131,Z1131),D1131,"")</f>
        <v/>
      </c>
      <c r="AE1131" t="str">
        <f t="shared" ca="1" si="126"/>
        <v/>
      </c>
    </row>
    <row r="1132" spans="1:31" x14ac:dyDescent="0.25">
      <c r="A1132">
        <v>188519</v>
      </c>
      <c r="B1132" s="1">
        <v>38759.168368055558</v>
      </c>
      <c r="C1132">
        <v>1</v>
      </c>
      <c r="D1132">
        <v>12</v>
      </c>
      <c r="E1132">
        <v>179.6</v>
      </c>
      <c r="F1132" t="s">
        <v>112</v>
      </c>
      <c r="G1132">
        <v>-64</v>
      </c>
      <c r="H1132">
        <v>1139655747424</v>
      </c>
      <c r="I1132">
        <v>180</v>
      </c>
      <c r="J1132" s="3">
        <v>42747</v>
      </c>
      <c r="K1132">
        <v>-50</v>
      </c>
      <c r="L1132">
        <v>-53.690909090909102</v>
      </c>
      <c r="M1132">
        <v>110</v>
      </c>
      <c r="N1132">
        <v>5.4968639174932798</v>
      </c>
      <c r="O1132">
        <v>10.75</v>
      </c>
      <c r="P1132">
        <f t="shared" si="121"/>
        <v>3.9810717055349618E-7</v>
      </c>
      <c r="Q1132">
        <f t="shared" si="120"/>
        <v>-14.736544595161895</v>
      </c>
      <c r="R1132">
        <f>10^(L1132/10)</f>
        <v>4.2747339552481344E-6</v>
      </c>
      <c r="S1132">
        <f>LN(R1132)</f>
        <v>-12.36278869020258</v>
      </c>
      <c r="T1132">
        <v>7.5</v>
      </c>
      <c r="U1132">
        <v>6.3</v>
      </c>
      <c r="V1132">
        <f t="shared" si="122"/>
        <v>8.6452298986203946</v>
      </c>
      <c r="W1132">
        <f t="shared" si="123"/>
        <v>0.11567072382419581</v>
      </c>
      <c r="X1132">
        <f t="shared" si="124"/>
        <v>1.3379716350013381E-2</v>
      </c>
      <c r="Z1132">
        <f ca="1">IF($F1132=$Z$1,1,0)</f>
        <v>0</v>
      </c>
      <c r="AA1132">
        <f ca="1">IF($I1132=$AA$1,1,0)</f>
        <v>0</v>
      </c>
      <c r="AB1132" t="str">
        <f t="shared" ca="1" si="125"/>
        <v/>
      </c>
      <c r="AC1132" t="str">
        <f ca="1">IF(AND(Z1132,AA1132),C1132,"")</f>
        <v/>
      </c>
      <c r="AD1132" t="str">
        <f ca="1">IF(AND(AA1132,Z1132),D1132,"")</f>
        <v/>
      </c>
      <c r="AE1132" t="str">
        <f t="shared" ca="1" si="126"/>
        <v/>
      </c>
    </row>
    <row r="1133" spans="1:31" x14ac:dyDescent="0.25">
      <c r="A1133">
        <v>188520</v>
      </c>
      <c r="B1133" s="1">
        <v>38759.168368055558</v>
      </c>
      <c r="C1133">
        <v>1</v>
      </c>
      <c r="D1133">
        <v>12</v>
      </c>
      <c r="E1133">
        <v>179.6</v>
      </c>
      <c r="F1133" t="s">
        <v>114</v>
      </c>
      <c r="G1133">
        <v>-72</v>
      </c>
      <c r="H1133">
        <v>1139655747424</v>
      </c>
      <c r="I1133">
        <v>180</v>
      </c>
      <c r="J1133" s="3">
        <v>42747</v>
      </c>
      <c r="K1133">
        <v>-72</v>
      </c>
      <c r="L1133">
        <v>-71.890243902438996</v>
      </c>
      <c r="M1133">
        <v>82</v>
      </c>
      <c r="N1133">
        <v>3.5241883666286702</v>
      </c>
      <c r="O1133">
        <v>7</v>
      </c>
      <c r="P1133">
        <f t="shared" si="121"/>
        <v>6.3095734448019177E-8</v>
      </c>
      <c r="Q1133">
        <f t="shared" ref="Q1133:Q1196" si="127">LN(P1133)</f>
        <v>-16.578612669557131</v>
      </c>
      <c r="R1133">
        <f>10^(L1133/10)</f>
        <v>6.4710627284374768E-8</v>
      </c>
      <c r="S1133">
        <f>LN(R1133)</f>
        <v>-16.553340394146215</v>
      </c>
      <c r="T1133">
        <v>33.5</v>
      </c>
      <c r="U1133">
        <v>2.8</v>
      </c>
      <c r="V1133">
        <f t="shared" si="122"/>
        <v>33.777063223436109</v>
      </c>
      <c r="W1133">
        <f t="shared" si="123"/>
        <v>2.9605889457735721E-2</v>
      </c>
      <c r="X1133">
        <f t="shared" si="124"/>
        <v>8.7650869058366709E-4</v>
      </c>
      <c r="Z1133">
        <f ca="1">IF($F1133=$Z$1,1,0)</f>
        <v>0</v>
      </c>
      <c r="AA1133">
        <f ca="1">IF($I1133=$AA$1,1,0)</f>
        <v>0</v>
      </c>
      <c r="AB1133" t="str">
        <f t="shared" ca="1" si="125"/>
        <v/>
      </c>
      <c r="AC1133" t="str">
        <f ca="1">IF(AND(Z1133,AA1133),C1133,"")</f>
        <v/>
      </c>
      <c r="AD1133" t="str">
        <f ca="1">IF(AND(AA1133,Z1133),D1133,"")</f>
        <v/>
      </c>
      <c r="AE1133" t="str">
        <f t="shared" ca="1" si="126"/>
        <v/>
      </c>
    </row>
    <row r="1134" spans="1:31" x14ac:dyDescent="0.25">
      <c r="A1134">
        <v>188529</v>
      </c>
      <c r="B1134" s="1">
        <v>38759.168368055558</v>
      </c>
      <c r="C1134">
        <v>1</v>
      </c>
      <c r="D1134">
        <v>12</v>
      </c>
      <c r="E1134">
        <v>179.6</v>
      </c>
      <c r="F1134" t="s">
        <v>113</v>
      </c>
      <c r="G1134">
        <v>-66</v>
      </c>
      <c r="H1134">
        <v>1139655747676</v>
      </c>
      <c r="I1134">
        <v>180</v>
      </c>
      <c r="J1134" s="3">
        <v>42747</v>
      </c>
      <c r="K1134">
        <v>-70</v>
      </c>
      <c r="L1134">
        <v>-69.918367346938794</v>
      </c>
      <c r="M1134">
        <v>98</v>
      </c>
      <c r="N1134">
        <v>2.4056354343596</v>
      </c>
      <c r="O1134">
        <v>4</v>
      </c>
      <c r="P1134">
        <f t="shared" si="121"/>
        <v>2.511886431509578E-7</v>
      </c>
      <c r="Q1134">
        <f t="shared" si="127"/>
        <v>-15.197061613760702</v>
      </c>
      <c r="R1134">
        <f>10^(L1134/10)</f>
        <v>1.0189743814019881E-7</v>
      </c>
      <c r="S1134">
        <f>LN(R1134)</f>
        <v>-16.099299037954292</v>
      </c>
      <c r="T1134">
        <v>12.8</v>
      </c>
      <c r="U1134">
        <v>-2.8</v>
      </c>
      <c r="V1134">
        <f t="shared" si="122"/>
        <v>18.928285712129348</v>
      </c>
      <c r="W1134">
        <f t="shared" si="123"/>
        <v>5.2830986134111163E-2</v>
      </c>
      <c r="X1134">
        <f t="shared" si="124"/>
        <v>2.7911130959026456E-3</v>
      </c>
      <c r="Z1134">
        <f ca="1">IF($F1134=$Z$1,1,0)</f>
        <v>1</v>
      </c>
      <c r="AA1134">
        <f ca="1">IF($I1134=$AA$1,1,0)</f>
        <v>0</v>
      </c>
      <c r="AB1134" t="str">
        <f t="shared" ca="1" si="125"/>
        <v/>
      </c>
      <c r="AC1134" t="str">
        <f ca="1">IF(AND(Z1134,AA1134),C1134,"")</f>
        <v/>
      </c>
      <c r="AD1134" t="str">
        <f ca="1">IF(AND(AA1134,Z1134),D1134,"")</f>
        <v/>
      </c>
      <c r="AE1134" t="str">
        <f t="shared" ca="1" si="126"/>
        <v/>
      </c>
    </row>
    <row r="1135" spans="1:31" x14ac:dyDescent="0.25">
      <c r="A1135">
        <v>188530</v>
      </c>
      <c r="B1135" s="1">
        <v>38759.168368055558</v>
      </c>
      <c r="C1135">
        <v>1</v>
      </c>
      <c r="D1135">
        <v>12</v>
      </c>
      <c r="E1135">
        <v>179.6</v>
      </c>
      <c r="F1135" t="s">
        <v>116</v>
      </c>
      <c r="G1135">
        <v>-70</v>
      </c>
      <c r="H1135">
        <v>1139655747676</v>
      </c>
      <c r="I1135">
        <v>180</v>
      </c>
      <c r="J1135" s="3">
        <v>42747</v>
      </c>
      <c r="K1135">
        <v>-69</v>
      </c>
      <c r="L1135">
        <v>-69.880952380952394</v>
      </c>
      <c r="M1135">
        <v>84</v>
      </c>
      <c r="N1135">
        <v>2.5145588700521802</v>
      </c>
      <c r="O1135">
        <v>2</v>
      </c>
      <c r="P1135">
        <f t="shared" si="121"/>
        <v>9.9999999999999995E-8</v>
      </c>
      <c r="Q1135">
        <f t="shared" si="127"/>
        <v>-16.11809565095832</v>
      </c>
      <c r="R1135">
        <f>10^(L1135/10)</f>
        <v>1.0277908852238265E-7</v>
      </c>
      <c r="S1135">
        <f>LN(R1135)</f>
        <v>-16.090683923660777</v>
      </c>
      <c r="T1135">
        <v>33.5</v>
      </c>
      <c r="U1135">
        <v>9.3000000000000007</v>
      </c>
      <c r="V1135">
        <f t="shared" si="122"/>
        <v>32.611960995929088</v>
      </c>
      <c r="W1135">
        <f t="shared" si="123"/>
        <v>3.066359609975091E-2</v>
      </c>
      <c r="X1135">
        <f t="shared" si="124"/>
        <v>9.4025612576865926E-4</v>
      </c>
      <c r="Z1135">
        <f ca="1">IF($F1135=$Z$1,1,0)</f>
        <v>0</v>
      </c>
      <c r="AA1135">
        <f ca="1">IF($I1135=$AA$1,1,0)</f>
        <v>0</v>
      </c>
      <c r="AB1135" t="str">
        <f t="shared" ca="1" si="125"/>
        <v/>
      </c>
      <c r="AC1135" t="str">
        <f ca="1">IF(AND(Z1135,AA1135),C1135,"")</f>
        <v/>
      </c>
      <c r="AD1135" t="str">
        <f ca="1">IF(AND(AA1135,Z1135),D1135,"")</f>
        <v/>
      </c>
      <c r="AE1135" t="str">
        <f t="shared" ca="1" si="126"/>
        <v/>
      </c>
    </row>
    <row r="1136" spans="1:31" x14ac:dyDescent="0.25">
      <c r="A1136">
        <v>189459</v>
      </c>
      <c r="B1136" s="1">
        <v>38759.168912037036</v>
      </c>
      <c r="C1136">
        <v>1</v>
      </c>
      <c r="D1136">
        <v>12</v>
      </c>
      <c r="E1136">
        <v>225.7</v>
      </c>
      <c r="F1136" t="s">
        <v>112</v>
      </c>
      <c r="G1136">
        <v>-52</v>
      </c>
      <c r="H1136">
        <v>1139655794059</v>
      </c>
      <c r="I1136">
        <v>225</v>
      </c>
      <c r="J1136" s="3">
        <v>42747</v>
      </c>
      <c r="K1136">
        <v>-52</v>
      </c>
      <c r="L1136">
        <v>-51.972727272727298</v>
      </c>
      <c r="M1136">
        <v>110</v>
      </c>
      <c r="N1136">
        <v>0.923287811927052</v>
      </c>
      <c r="O1136">
        <v>1</v>
      </c>
      <c r="P1136">
        <f t="shared" si="121"/>
        <v>6.3095734448019212E-6</v>
      </c>
      <c r="Q1136">
        <f t="shared" si="127"/>
        <v>-11.973442483569039</v>
      </c>
      <c r="R1136">
        <f>10^(L1136/10)</f>
        <v>6.3493208340805709E-6</v>
      </c>
      <c r="S1136">
        <f>LN(R1136)</f>
        <v>-11.967162706042698</v>
      </c>
      <c r="T1136">
        <v>7.5</v>
      </c>
      <c r="U1136">
        <v>6.3</v>
      </c>
      <c r="V1136">
        <f t="shared" si="122"/>
        <v>8.6452298986203946</v>
      </c>
      <c r="W1136">
        <f t="shared" si="123"/>
        <v>0.11567072382419581</v>
      </c>
      <c r="X1136">
        <f t="shared" si="124"/>
        <v>1.3379716350013381E-2</v>
      </c>
      <c r="Z1136">
        <f ca="1">IF($F1136=$Z$1,1,0)</f>
        <v>0</v>
      </c>
      <c r="AA1136">
        <f ca="1">IF($I1136=$AA$1,1,0)</f>
        <v>0</v>
      </c>
      <c r="AB1136" t="str">
        <f t="shared" ca="1" si="125"/>
        <v/>
      </c>
      <c r="AC1136" t="str">
        <f ca="1">IF(AND(Z1136,AA1136),C1136,"")</f>
        <v/>
      </c>
      <c r="AD1136" t="str">
        <f ca="1">IF(AND(AA1136,Z1136),D1136,"")</f>
        <v/>
      </c>
      <c r="AE1136" t="str">
        <f t="shared" ca="1" si="126"/>
        <v/>
      </c>
    </row>
    <row r="1137" spans="1:31" x14ac:dyDescent="0.25">
      <c r="A1137">
        <v>189460</v>
      </c>
      <c r="B1137" s="1">
        <v>38759.168912037036</v>
      </c>
      <c r="C1137">
        <v>1</v>
      </c>
      <c r="D1137">
        <v>12</v>
      </c>
      <c r="E1137">
        <v>225.7</v>
      </c>
      <c r="F1137" t="s">
        <v>117</v>
      </c>
      <c r="G1137">
        <v>-58</v>
      </c>
      <c r="H1137">
        <v>1139655794059</v>
      </c>
      <c r="I1137">
        <v>225</v>
      </c>
      <c r="J1137" s="3">
        <v>42747</v>
      </c>
      <c r="K1137">
        <v>-59</v>
      </c>
      <c r="L1137">
        <v>-58.479591836734699</v>
      </c>
      <c r="M1137">
        <v>98</v>
      </c>
      <c r="N1137">
        <v>4.0339527872072596</v>
      </c>
      <c r="O1137">
        <v>6</v>
      </c>
      <c r="P1137">
        <f t="shared" si="121"/>
        <v>1.5848931924611111E-6</v>
      </c>
      <c r="Q1137">
        <f t="shared" si="127"/>
        <v>-13.354993539365466</v>
      </c>
      <c r="R1137">
        <f>10^(L1137/10)</f>
        <v>1.4191908953317508E-6</v>
      </c>
      <c r="S1137">
        <f>LN(R1137)</f>
        <v>-13.465423640764161</v>
      </c>
      <c r="T1137">
        <v>1</v>
      </c>
      <c r="U1137">
        <v>14</v>
      </c>
      <c r="V1137">
        <f t="shared" si="122"/>
        <v>2</v>
      </c>
      <c r="W1137">
        <f t="shared" si="123"/>
        <v>0.5</v>
      </c>
      <c r="X1137">
        <f t="shared" si="124"/>
        <v>0.25</v>
      </c>
      <c r="Z1137">
        <f ca="1">IF($F1137=$Z$1,1,0)</f>
        <v>0</v>
      </c>
      <c r="AA1137">
        <f ca="1">IF($I1137=$AA$1,1,0)</f>
        <v>0</v>
      </c>
      <c r="AB1137" t="str">
        <f t="shared" ca="1" si="125"/>
        <v/>
      </c>
      <c r="AC1137" t="str">
        <f ca="1">IF(AND(Z1137,AA1137),C1137,"")</f>
        <v/>
      </c>
      <c r="AD1137" t="str">
        <f ca="1">IF(AND(AA1137,Z1137),D1137,"")</f>
        <v/>
      </c>
      <c r="AE1137" t="str">
        <f t="shared" ca="1" si="126"/>
        <v/>
      </c>
    </row>
    <row r="1138" spans="1:31" x14ac:dyDescent="0.25">
      <c r="A1138">
        <v>189461</v>
      </c>
      <c r="B1138" s="1">
        <v>38759.168912037036</v>
      </c>
      <c r="C1138">
        <v>1</v>
      </c>
      <c r="D1138">
        <v>12</v>
      </c>
      <c r="E1138">
        <v>225.7</v>
      </c>
      <c r="F1138" t="s">
        <v>114</v>
      </c>
      <c r="G1138">
        <v>-70</v>
      </c>
      <c r="H1138">
        <v>1139655794059</v>
      </c>
      <c r="I1138">
        <v>225</v>
      </c>
      <c r="J1138" s="3">
        <v>42747</v>
      </c>
      <c r="K1138">
        <v>-71</v>
      </c>
      <c r="L1138">
        <v>-71.862068965517196</v>
      </c>
      <c r="M1138">
        <v>87</v>
      </c>
      <c r="N1138">
        <v>4.2183773299118297</v>
      </c>
      <c r="O1138">
        <v>4</v>
      </c>
      <c r="P1138">
        <f t="shared" ref="P1138:P1201" si="128">10^(G1138/10)</f>
        <v>9.9999999999999995E-8</v>
      </c>
      <c r="Q1138">
        <f t="shared" si="127"/>
        <v>-16.11809565095832</v>
      </c>
      <c r="R1138">
        <f>10^(L1138/10)</f>
        <v>6.5131803423677718E-8</v>
      </c>
      <c r="S1138">
        <f>LN(R1138)</f>
        <v>-16.546852875170995</v>
      </c>
      <c r="T1138">
        <v>33.5</v>
      </c>
      <c r="U1138">
        <v>2.8</v>
      </c>
      <c r="V1138">
        <f t="shared" si="122"/>
        <v>33.777063223436109</v>
      </c>
      <c r="W1138">
        <f t="shared" si="123"/>
        <v>2.9605889457735721E-2</v>
      </c>
      <c r="X1138">
        <f t="shared" si="124"/>
        <v>8.7650869058366709E-4</v>
      </c>
      <c r="Z1138">
        <f ca="1">IF($F1138=$Z$1,1,0)</f>
        <v>0</v>
      </c>
      <c r="AA1138">
        <f ca="1">IF($I1138=$AA$1,1,0)</f>
        <v>0</v>
      </c>
      <c r="AB1138" t="str">
        <f t="shared" ca="1" si="125"/>
        <v/>
      </c>
      <c r="AC1138" t="str">
        <f ca="1">IF(AND(Z1138,AA1138),C1138,"")</f>
        <v/>
      </c>
      <c r="AD1138" t="str">
        <f ca="1">IF(AND(AA1138,Z1138),D1138,"")</f>
        <v/>
      </c>
      <c r="AE1138" t="str">
        <f t="shared" ca="1" si="126"/>
        <v/>
      </c>
    </row>
    <row r="1139" spans="1:31" x14ac:dyDescent="0.25">
      <c r="A1139">
        <v>189462</v>
      </c>
      <c r="B1139" s="1">
        <v>38759.168912037036</v>
      </c>
      <c r="C1139">
        <v>1</v>
      </c>
      <c r="D1139">
        <v>12</v>
      </c>
      <c r="E1139">
        <v>225.7</v>
      </c>
      <c r="F1139" t="s">
        <v>113</v>
      </c>
      <c r="G1139">
        <v>-70</v>
      </c>
      <c r="H1139">
        <v>1139655794059</v>
      </c>
      <c r="I1139">
        <v>225</v>
      </c>
      <c r="J1139" s="3">
        <v>42747</v>
      </c>
      <c r="K1139">
        <v>-71</v>
      </c>
      <c r="L1139">
        <v>-71.049504950495006</v>
      </c>
      <c r="M1139">
        <v>101</v>
      </c>
      <c r="N1139">
        <v>2.1834662242579501</v>
      </c>
      <c r="O1139">
        <v>2</v>
      </c>
      <c r="P1139">
        <f t="shared" si="128"/>
        <v>9.9999999999999995E-8</v>
      </c>
      <c r="Q1139">
        <f t="shared" si="127"/>
        <v>-16.11809565095832</v>
      </c>
      <c r="R1139">
        <f>10^(L1139/10)</f>
        <v>7.8532514822003537E-8</v>
      </c>
      <c r="S1139">
        <f>LN(R1139)</f>
        <v>-16.359753096361647</v>
      </c>
      <c r="T1139">
        <v>12.8</v>
      </c>
      <c r="U1139">
        <v>-2.8</v>
      </c>
      <c r="V1139">
        <f t="shared" si="122"/>
        <v>18.928285712129348</v>
      </c>
      <c r="W1139">
        <f t="shared" si="123"/>
        <v>5.2830986134111163E-2</v>
      </c>
      <c r="X1139">
        <f t="shared" si="124"/>
        <v>2.7911130959026456E-3</v>
      </c>
      <c r="Z1139">
        <f ca="1">IF($F1139=$Z$1,1,0)</f>
        <v>1</v>
      </c>
      <c r="AA1139">
        <f ca="1">IF($I1139=$AA$1,1,0)</f>
        <v>0</v>
      </c>
      <c r="AB1139" t="str">
        <f t="shared" ca="1" si="125"/>
        <v/>
      </c>
      <c r="AC1139" t="str">
        <f ca="1">IF(AND(Z1139,AA1139),C1139,"")</f>
        <v/>
      </c>
      <c r="AD1139" t="str">
        <f ca="1">IF(AND(AA1139,Z1139),D1139,"")</f>
        <v/>
      </c>
      <c r="AE1139" t="str">
        <f t="shared" ca="1" si="126"/>
        <v/>
      </c>
    </row>
    <row r="1140" spans="1:31" x14ac:dyDescent="0.25">
      <c r="A1140">
        <v>189463</v>
      </c>
      <c r="B1140" s="1">
        <v>38759.168912037036</v>
      </c>
      <c r="C1140">
        <v>1</v>
      </c>
      <c r="D1140">
        <v>12</v>
      </c>
      <c r="E1140">
        <v>225.7</v>
      </c>
      <c r="F1140" t="s">
        <v>116</v>
      </c>
      <c r="G1140">
        <v>-70</v>
      </c>
      <c r="H1140">
        <v>1139655794059</v>
      </c>
      <c r="I1140">
        <v>225</v>
      </c>
      <c r="J1140" s="3">
        <v>42747</v>
      </c>
      <c r="K1140">
        <v>-70</v>
      </c>
      <c r="L1140">
        <v>-70.046511627906995</v>
      </c>
      <c r="M1140">
        <v>86</v>
      </c>
      <c r="N1140">
        <v>1.7550396459016899</v>
      </c>
      <c r="O1140">
        <v>2</v>
      </c>
      <c r="P1140">
        <f t="shared" si="128"/>
        <v>9.9999999999999995E-8</v>
      </c>
      <c r="Q1140">
        <f t="shared" si="127"/>
        <v>-16.11809565095832</v>
      </c>
      <c r="R1140">
        <f>10^(L1140/10)</f>
        <v>9.8934744652728741E-8</v>
      </c>
      <c r="S1140">
        <f>LN(R1140)</f>
        <v>-16.128805349065274</v>
      </c>
      <c r="T1140">
        <v>33.5</v>
      </c>
      <c r="U1140">
        <v>9.3000000000000007</v>
      </c>
      <c r="V1140">
        <f t="shared" si="122"/>
        <v>32.611960995929088</v>
      </c>
      <c r="W1140">
        <f t="shared" si="123"/>
        <v>3.066359609975091E-2</v>
      </c>
      <c r="X1140">
        <f t="shared" si="124"/>
        <v>9.4025612576865926E-4</v>
      </c>
      <c r="Z1140">
        <f ca="1">IF($F1140=$Z$1,1,0)</f>
        <v>0</v>
      </c>
      <c r="AA1140">
        <f ca="1">IF($I1140=$AA$1,1,0)</f>
        <v>0</v>
      </c>
      <c r="AB1140" t="str">
        <f t="shared" ca="1" si="125"/>
        <v/>
      </c>
      <c r="AC1140" t="str">
        <f ca="1">IF(AND(Z1140,AA1140),C1140,"")</f>
        <v/>
      </c>
      <c r="AD1140" t="str">
        <f ca="1">IF(AND(AA1140,Z1140),D1140,"")</f>
        <v/>
      </c>
      <c r="AE1140" t="str">
        <f t="shared" ca="1" si="126"/>
        <v/>
      </c>
    </row>
    <row r="1141" spans="1:31" x14ac:dyDescent="0.25">
      <c r="A1141">
        <v>189469</v>
      </c>
      <c r="B1141" s="1">
        <v>38759.168912037036</v>
      </c>
      <c r="C1141">
        <v>1</v>
      </c>
      <c r="D1141">
        <v>12</v>
      </c>
      <c r="E1141">
        <v>225.7</v>
      </c>
      <c r="F1141" t="s">
        <v>115</v>
      </c>
      <c r="G1141">
        <v>-47</v>
      </c>
      <c r="H1141">
        <v>1139655794311</v>
      </c>
      <c r="I1141">
        <v>225</v>
      </c>
      <c r="J1141" s="3">
        <v>42747</v>
      </c>
      <c r="K1141">
        <v>-47</v>
      </c>
      <c r="L1141">
        <v>-47.5326086956522</v>
      </c>
      <c r="M1141">
        <v>92</v>
      </c>
      <c r="N1141">
        <v>2.81460510749418</v>
      </c>
      <c r="O1141">
        <v>4</v>
      </c>
      <c r="P1141">
        <f t="shared" si="128"/>
        <v>1.9952623149688769E-5</v>
      </c>
      <c r="Q1141">
        <f t="shared" si="127"/>
        <v>-10.822149937072016</v>
      </c>
      <c r="R1141">
        <f>10^(L1141/10)</f>
        <v>1.7649773255651397E-5</v>
      </c>
      <c r="S1141">
        <f>LN(R1141)</f>
        <v>-10.944787621372791</v>
      </c>
      <c r="T1141">
        <v>2.5</v>
      </c>
      <c r="U1141">
        <v>-0.8</v>
      </c>
      <c r="V1141">
        <f t="shared" si="122"/>
        <v>12.88759093081403</v>
      </c>
      <c r="W1141">
        <f t="shared" si="123"/>
        <v>7.7594020897188434E-2</v>
      </c>
      <c r="X1141">
        <f t="shared" si="124"/>
        <v>6.0208320789933156E-3</v>
      </c>
      <c r="Z1141">
        <f ca="1">IF($F1141=$Z$1,1,0)</f>
        <v>0</v>
      </c>
      <c r="AA1141">
        <f ca="1">IF($I1141=$AA$1,1,0)</f>
        <v>0</v>
      </c>
      <c r="AB1141" t="str">
        <f t="shared" ca="1" si="125"/>
        <v/>
      </c>
      <c r="AC1141" t="str">
        <f ca="1">IF(AND(Z1141,AA1141),C1141,"")</f>
        <v/>
      </c>
      <c r="AD1141" t="str">
        <f ca="1">IF(AND(AA1141,Z1141),D1141,"")</f>
        <v/>
      </c>
      <c r="AE1141" t="str">
        <f t="shared" ca="1" si="126"/>
        <v/>
      </c>
    </row>
    <row r="1142" spans="1:31" x14ac:dyDescent="0.25">
      <c r="A1142">
        <v>190390</v>
      </c>
      <c r="B1142" s="1">
        <v>38759.169398148151</v>
      </c>
      <c r="C1142">
        <v>1</v>
      </c>
      <c r="D1142">
        <v>12</v>
      </c>
      <c r="E1142">
        <v>269.5</v>
      </c>
      <c r="F1142" t="s">
        <v>112</v>
      </c>
      <c r="G1142">
        <v>-53</v>
      </c>
      <c r="H1142">
        <v>1139655836497</v>
      </c>
      <c r="I1142">
        <v>270</v>
      </c>
      <c r="J1142" s="3">
        <v>42747</v>
      </c>
      <c r="K1142">
        <v>-53</v>
      </c>
      <c r="L1142">
        <v>-53.590909090909101</v>
      </c>
      <c r="M1142">
        <v>110</v>
      </c>
      <c r="N1142">
        <v>3.41689127057951</v>
      </c>
      <c r="O1142">
        <v>1</v>
      </c>
      <c r="P1142">
        <f t="shared" si="128"/>
        <v>5.011872336272719E-6</v>
      </c>
      <c r="Q1142">
        <f t="shared" si="127"/>
        <v>-12.203700992868443</v>
      </c>
      <c r="R1142">
        <f>10^(L1142/10)</f>
        <v>4.3743053002700069E-6</v>
      </c>
      <c r="S1142">
        <f>LN(R1142)</f>
        <v>-12.339762839272639</v>
      </c>
      <c r="T1142">
        <v>7.5</v>
      </c>
      <c r="U1142">
        <v>6.3</v>
      </c>
      <c r="V1142">
        <f t="shared" si="122"/>
        <v>8.6452298986203946</v>
      </c>
      <c r="W1142">
        <f t="shared" si="123"/>
        <v>0.11567072382419581</v>
      </c>
      <c r="X1142">
        <f t="shared" si="124"/>
        <v>1.3379716350013381E-2</v>
      </c>
      <c r="Z1142">
        <f ca="1">IF($F1142=$Z$1,1,0)</f>
        <v>0</v>
      </c>
      <c r="AA1142">
        <f ca="1">IF($I1142=$AA$1,1,0)</f>
        <v>1</v>
      </c>
      <c r="AB1142" t="str">
        <f t="shared" ca="1" si="125"/>
        <v/>
      </c>
      <c r="AC1142" t="str">
        <f ca="1">IF(AND(Z1142,AA1142),C1142,"")</f>
        <v/>
      </c>
      <c r="AD1142" t="str">
        <f ca="1">IF(AND(AA1142,Z1142),D1142,"")</f>
        <v/>
      </c>
      <c r="AE1142" t="str">
        <f t="shared" ca="1" si="126"/>
        <v/>
      </c>
    </row>
    <row r="1143" spans="1:31" x14ac:dyDescent="0.25">
      <c r="A1143">
        <v>190391</v>
      </c>
      <c r="B1143" s="1">
        <v>38759.169398148151</v>
      </c>
      <c r="C1143">
        <v>1</v>
      </c>
      <c r="D1143">
        <v>12</v>
      </c>
      <c r="E1143">
        <v>269.5</v>
      </c>
      <c r="F1143" t="s">
        <v>117</v>
      </c>
      <c r="G1143">
        <v>-57</v>
      </c>
      <c r="H1143">
        <v>1139655836497</v>
      </c>
      <c r="I1143">
        <v>270</v>
      </c>
      <c r="J1143" s="3">
        <v>42747</v>
      </c>
      <c r="K1143">
        <v>-55</v>
      </c>
      <c r="L1143">
        <v>-55.3010752688172</v>
      </c>
      <c r="M1143">
        <v>93</v>
      </c>
      <c r="N1143">
        <v>3.3290060738792899</v>
      </c>
      <c r="O1143">
        <v>2</v>
      </c>
      <c r="P1143">
        <f t="shared" si="128"/>
        <v>1.9952623149688749E-6</v>
      </c>
      <c r="Q1143">
        <f t="shared" si="127"/>
        <v>-13.124735030066063</v>
      </c>
      <c r="R1143">
        <f>10^(L1143/10)</f>
        <v>2.9504786278272539E-6</v>
      </c>
      <c r="S1143">
        <f>LN(R1143)</f>
        <v>-12.733543154052018</v>
      </c>
      <c r="T1143">
        <v>1</v>
      </c>
      <c r="U1143">
        <v>14</v>
      </c>
      <c r="V1143">
        <f t="shared" si="122"/>
        <v>2</v>
      </c>
      <c r="W1143">
        <f t="shared" si="123"/>
        <v>0.5</v>
      </c>
      <c r="X1143">
        <f t="shared" si="124"/>
        <v>0.25</v>
      </c>
      <c r="Z1143">
        <f ca="1">IF($F1143=$Z$1,1,0)</f>
        <v>0</v>
      </c>
      <c r="AA1143">
        <f ca="1">IF($I1143=$AA$1,1,0)</f>
        <v>1</v>
      </c>
      <c r="AB1143" t="str">
        <f t="shared" ca="1" si="125"/>
        <v/>
      </c>
      <c r="AC1143" t="str">
        <f ca="1">IF(AND(Z1143,AA1143),C1143,"")</f>
        <v/>
      </c>
      <c r="AD1143" t="str">
        <f ca="1">IF(AND(AA1143,Z1143),D1143,"")</f>
        <v/>
      </c>
      <c r="AE1143" t="str">
        <f t="shared" ca="1" si="126"/>
        <v/>
      </c>
    </row>
    <row r="1144" spans="1:31" x14ac:dyDescent="0.25">
      <c r="A1144">
        <v>190392</v>
      </c>
      <c r="B1144" s="1">
        <v>38759.169398148151</v>
      </c>
      <c r="C1144">
        <v>1</v>
      </c>
      <c r="D1144">
        <v>12</v>
      </c>
      <c r="E1144">
        <v>269.5</v>
      </c>
      <c r="F1144" t="s">
        <v>113</v>
      </c>
      <c r="G1144">
        <v>-66</v>
      </c>
      <c r="H1144">
        <v>1139655836497</v>
      </c>
      <c r="I1144">
        <v>270</v>
      </c>
      <c r="J1144" s="3">
        <v>42747</v>
      </c>
      <c r="K1144">
        <v>-67</v>
      </c>
      <c r="L1144">
        <v>-67.505050505050505</v>
      </c>
      <c r="M1144">
        <v>99</v>
      </c>
      <c r="N1144">
        <v>3.4117855082883</v>
      </c>
      <c r="O1144">
        <v>1.5</v>
      </c>
      <c r="P1144">
        <f t="shared" si="128"/>
        <v>2.511886431509578E-7</v>
      </c>
      <c r="Q1144">
        <f t="shared" si="127"/>
        <v>-15.197061613760702</v>
      </c>
      <c r="R1144">
        <f>10^(L1144/10)</f>
        <v>1.7762126122052857E-7</v>
      </c>
      <c r="S1144">
        <f>LN(R1144)</f>
        <v>-15.543612299473947</v>
      </c>
      <c r="T1144">
        <v>12.8</v>
      </c>
      <c r="U1144">
        <v>-2.8</v>
      </c>
      <c r="V1144">
        <f t="shared" si="122"/>
        <v>18.928285712129348</v>
      </c>
      <c r="W1144">
        <f t="shared" si="123"/>
        <v>5.2830986134111163E-2</v>
      </c>
      <c r="X1144">
        <f t="shared" si="124"/>
        <v>2.7911130959026456E-3</v>
      </c>
      <c r="Z1144">
        <f ca="1">IF($F1144=$Z$1,1,0)</f>
        <v>1</v>
      </c>
      <c r="AA1144">
        <f ca="1">IF($I1144=$AA$1,1,0)</f>
        <v>1</v>
      </c>
      <c r="AB1144">
        <f t="shared" ca="1" si="125"/>
        <v>9.5961963654012696E-3</v>
      </c>
      <c r="AC1144">
        <f ca="1">IF(AND(Z1144,AA1144),C1144,"")</f>
        <v>1</v>
      </c>
      <c r="AD1144">
        <f ca="1">IF(AND(AA1144,Z1144),D1144,"")</f>
        <v>12</v>
      </c>
      <c r="AE1144">
        <f t="shared" ca="1" si="126"/>
        <v>5.2830986134111163E-2</v>
      </c>
    </row>
    <row r="1145" spans="1:31" x14ac:dyDescent="0.25">
      <c r="A1145">
        <v>190395</v>
      </c>
      <c r="B1145" s="1">
        <v>38759.169398148151</v>
      </c>
      <c r="C1145">
        <v>1</v>
      </c>
      <c r="D1145">
        <v>12</v>
      </c>
      <c r="E1145">
        <v>269.5</v>
      </c>
      <c r="F1145" t="s">
        <v>114</v>
      </c>
      <c r="G1145">
        <v>-70</v>
      </c>
      <c r="H1145">
        <v>1139655836497</v>
      </c>
      <c r="I1145">
        <v>270</v>
      </c>
      <c r="J1145" s="3">
        <v>42747</v>
      </c>
      <c r="K1145">
        <v>-69</v>
      </c>
      <c r="L1145">
        <v>-68.137500000000003</v>
      </c>
      <c r="M1145">
        <v>80</v>
      </c>
      <c r="N1145">
        <v>2.1153073810809899</v>
      </c>
      <c r="O1145">
        <v>1</v>
      </c>
      <c r="P1145">
        <f t="shared" si="128"/>
        <v>9.9999999999999995E-8</v>
      </c>
      <c r="Q1145">
        <f t="shared" si="127"/>
        <v>-16.11809565095832</v>
      </c>
      <c r="R1145">
        <f>10^(L1145/10)</f>
        <v>1.5355006336570633E-7</v>
      </c>
      <c r="S1145">
        <f>LN(R1145)</f>
        <v>-15.689239177388181</v>
      </c>
      <c r="T1145">
        <v>33.5</v>
      </c>
      <c r="U1145">
        <v>2.8</v>
      </c>
      <c r="V1145">
        <f t="shared" si="122"/>
        <v>33.777063223436109</v>
      </c>
      <c r="W1145">
        <f t="shared" si="123"/>
        <v>2.9605889457735721E-2</v>
      </c>
      <c r="X1145">
        <f t="shared" si="124"/>
        <v>8.7650869058366709E-4</v>
      </c>
      <c r="Z1145">
        <f ca="1">IF($F1145=$Z$1,1,0)</f>
        <v>0</v>
      </c>
      <c r="AA1145">
        <f ca="1">IF($I1145=$AA$1,1,0)</f>
        <v>1</v>
      </c>
      <c r="AB1145" t="str">
        <f t="shared" ca="1" si="125"/>
        <v/>
      </c>
      <c r="AC1145" t="str">
        <f ca="1">IF(AND(Z1145,AA1145),C1145,"")</f>
        <v/>
      </c>
      <c r="AD1145" t="str">
        <f ca="1">IF(AND(AA1145,Z1145),D1145,"")</f>
        <v/>
      </c>
      <c r="AE1145" t="str">
        <f t="shared" ca="1" si="126"/>
        <v/>
      </c>
    </row>
    <row r="1146" spans="1:31" x14ac:dyDescent="0.25">
      <c r="A1146">
        <v>190399</v>
      </c>
      <c r="B1146" s="1">
        <v>38759.169398148151</v>
      </c>
      <c r="C1146">
        <v>1</v>
      </c>
      <c r="D1146">
        <v>12</v>
      </c>
      <c r="E1146">
        <v>269.5</v>
      </c>
      <c r="F1146" t="s">
        <v>115</v>
      </c>
      <c r="G1146">
        <v>-41</v>
      </c>
      <c r="H1146">
        <v>1139655836749</v>
      </c>
      <c r="I1146">
        <v>270</v>
      </c>
      <c r="J1146" s="3">
        <v>42747</v>
      </c>
      <c r="K1146">
        <v>-43</v>
      </c>
      <c r="L1146">
        <v>-42.574468085106403</v>
      </c>
      <c r="M1146">
        <v>94</v>
      </c>
      <c r="N1146">
        <v>2.2551702207986302</v>
      </c>
      <c r="O1146">
        <v>3</v>
      </c>
      <c r="P1146">
        <f t="shared" si="128"/>
        <v>7.9432823472428153E-5</v>
      </c>
      <c r="Q1146">
        <f t="shared" si="127"/>
        <v>-9.4405988812755872</v>
      </c>
      <c r="R1146">
        <f>10^(L1146/10)</f>
        <v>5.5278110728453751E-5</v>
      </c>
      <c r="S1146">
        <f>LN(R1146)</f>
        <v>-9.8031335554916765</v>
      </c>
      <c r="T1146">
        <v>2.5</v>
      </c>
      <c r="U1146">
        <v>-0.8</v>
      </c>
      <c r="V1146">
        <f t="shared" si="122"/>
        <v>12.88759093081403</v>
      </c>
      <c r="W1146">
        <f t="shared" si="123"/>
        <v>7.7594020897188434E-2</v>
      </c>
      <c r="X1146">
        <f t="shared" si="124"/>
        <v>6.0208320789933156E-3</v>
      </c>
      <c r="Z1146">
        <f ca="1">IF($F1146=$Z$1,1,0)</f>
        <v>0</v>
      </c>
      <c r="AA1146">
        <f ca="1">IF($I1146=$AA$1,1,0)</f>
        <v>1</v>
      </c>
      <c r="AB1146" t="str">
        <f t="shared" ca="1" si="125"/>
        <v/>
      </c>
      <c r="AC1146" t="str">
        <f ca="1">IF(AND(Z1146,AA1146),C1146,"")</f>
        <v/>
      </c>
      <c r="AD1146" t="str">
        <f ca="1">IF(AND(AA1146,Z1146),D1146,"")</f>
        <v/>
      </c>
      <c r="AE1146" t="str">
        <f t="shared" ca="1" si="126"/>
        <v/>
      </c>
    </row>
    <row r="1147" spans="1:31" x14ac:dyDescent="0.25">
      <c r="A1147">
        <v>190403</v>
      </c>
      <c r="B1147" s="1">
        <v>38759.169398148151</v>
      </c>
      <c r="C1147">
        <v>1</v>
      </c>
      <c r="D1147">
        <v>12</v>
      </c>
      <c r="E1147">
        <v>269.5</v>
      </c>
      <c r="F1147" t="s">
        <v>116</v>
      </c>
      <c r="G1147">
        <v>-68</v>
      </c>
      <c r="H1147">
        <v>1139655836749</v>
      </c>
      <c r="I1147">
        <v>270</v>
      </c>
      <c r="J1147" s="3">
        <v>42747</v>
      </c>
      <c r="K1147">
        <v>-67</v>
      </c>
      <c r="L1147">
        <v>-66.620689655172399</v>
      </c>
      <c r="M1147">
        <v>87</v>
      </c>
      <c r="N1147">
        <v>1.27809250411611</v>
      </c>
      <c r="O1147">
        <v>2</v>
      </c>
      <c r="P1147">
        <f t="shared" si="128"/>
        <v>1.5848931924611122E-7</v>
      </c>
      <c r="Q1147">
        <f t="shared" si="127"/>
        <v>-15.657578632359511</v>
      </c>
      <c r="R1147">
        <f>10^(L1147/10)</f>
        <v>2.1773639817364726E-7</v>
      </c>
      <c r="S1147">
        <f>LN(R1147)</f>
        <v>-15.339980688498262</v>
      </c>
      <c r="T1147">
        <v>33.5</v>
      </c>
      <c r="U1147">
        <v>9.3000000000000007</v>
      </c>
      <c r="V1147">
        <f t="shared" si="122"/>
        <v>32.611960995929088</v>
      </c>
      <c r="W1147">
        <f t="shared" si="123"/>
        <v>3.066359609975091E-2</v>
      </c>
      <c r="X1147">
        <f t="shared" si="124"/>
        <v>9.4025612576865926E-4</v>
      </c>
      <c r="Z1147">
        <f ca="1">IF($F1147=$Z$1,1,0)</f>
        <v>0</v>
      </c>
      <c r="AA1147">
        <f ca="1">IF($I1147=$AA$1,1,0)</f>
        <v>1</v>
      </c>
      <c r="AB1147" t="str">
        <f t="shared" ca="1" si="125"/>
        <v/>
      </c>
      <c r="AC1147" t="str">
        <f ca="1">IF(AND(Z1147,AA1147),C1147,"")</f>
        <v/>
      </c>
      <c r="AD1147" t="str">
        <f ca="1">IF(AND(AA1147,Z1147),D1147,"")</f>
        <v/>
      </c>
      <c r="AE1147" t="str">
        <f t="shared" ca="1" si="126"/>
        <v/>
      </c>
    </row>
    <row r="1148" spans="1:31" x14ac:dyDescent="0.25">
      <c r="A1148">
        <v>191345</v>
      </c>
      <c r="B1148" s="1">
        <v>38759.169849537036</v>
      </c>
      <c r="C1148">
        <v>1</v>
      </c>
      <c r="D1148">
        <v>12</v>
      </c>
      <c r="E1148">
        <v>315.2</v>
      </c>
      <c r="F1148" t="s">
        <v>115</v>
      </c>
      <c r="G1148">
        <v>-41</v>
      </c>
      <c r="H1148">
        <v>1139655875608</v>
      </c>
      <c r="I1148">
        <v>315</v>
      </c>
      <c r="J1148" s="3">
        <v>42747</v>
      </c>
      <c r="K1148">
        <v>-44</v>
      </c>
      <c r="L1148">
        <v>-44.768421052631602</v>
      </c>
      <c r="M1148">
        <v>95</v>
      </c>
      <c r="N1148">
        <v>3.6885464806584198</v>
      </c>
      <c r="O1148">
        <v>3</v>
      </c>
      <c r="P1148">
        <f t="shared" si="128"/>
        <v>7.9432823472428153E-5</v>
      </c>
      <c r="Q1148">
        <f t="shared" si="127"/>
        <v>-9.4405988812755872</v>
      </c>
      <c r="R1148">
        <f>10^(L1148/10)</f>
        <v>3.3354765733172968E-5</v>
      </c>
      <c r="S1148">
        <f>LN(R1148)</f>
        <v>-10.308309895267035</v>
      </c>
      <c r="T1148">
        <v>2.5</v>
      </c>
      <c r="U1148">
        <v>-0.8</v>
      </c>
      <c r="V1148">
        <f t="shared" si="122"/>
        <v>12.88759093081403</v>
      </c>
      <c r="W1148">
        <f t="shared" si="123"/>
        <v>7.7594020897188434E-2</v>
      </c>
      <c r="X1148">
        <f t="shared" si="124"/>
        <v>6.0208320789933156E-3</v>
      </c>
      <c r="Z1148">
        <f ca="1">IF($F1148=$Z$1,1,0)</f>
        <v>0</v>
      </c>
      <c r="AA1148">
        <f ca="1">IF($I1148=$AA$1,1,0)</f>
        <v>0</v>
      </c>
      <c r="AB1148" t="str">
        <f t="shared" ca="1" si="125"/>
        <v/>
      </c>
      <c r="AC1148" t="str">
        <f ca="1">IF(AND(Z1148,AA1148),C1148,"")</f>
        <v/>
      </c>
      <c r="AD1148" t="str">
        <f ca="1">IF(AND(AA1148,Z1148),D1148,"")</f>
        <v/>
      </c>
      <c r="AE1148" t="str">
        <f t="shared" ca="1" si="126"/>
        <v/>
      </c>
    </row>
    <row r="1149" spans="1:31" x14ac:dyDescent="0.25">
      <c r="A1149">
        <v>191346</v>
      </c>
      <c r="B1149" s="1">
        <v>38759.169849537036</v>
      </c>
      <c r="C1149">
        <v>1</v>
      </c>
      <c r="D1149">
        <v>12</v>
      </c>
      <c r="E1149">
        <v>315.2</v>
      </c>
      <c r="F1149" t="s">
        <v>117</v>
      </c>
      <c r="G1149">
        <v>-51</v>
      </c>
      <c r="H1149">
        <v>1139655875608</v>
      </c>
      <c r="I1149">
        <v>315</v>
      </c>
      <c r="J1149" s="3">
        <v>42747</v>
      </c>
      <c r="K1149">
        <v>-47</v>
      </c>
      <c r="L1149">
        <v>-47.4660194174757</v>
      </c>
      <c r="M1149">
        <v>103</v>
      </c>
      <c r="N1149">
        <v>2.4286506137237698</v>
      </c>
      <c r="O1149">
        <v>2</v>
      </c>
      <c r="P1149">
        <f t="shared" si="128"/>
        <v>7.9432823472428065E-6</v>
      </c>
      <c r="Q1149">
        <f t="shared" si="127"/>
        <v>-11.743183974269634</v>
      </c>
      <c r="R1149">
        <f>10^(L1149/10)</f>
        <v>1.7922478094682905E-5</v>
      </c>
      <c r="S1149">
        <f>LN(R1149)</f>
        <v>-10.929454873444547</v>
      </c>
      <c r="T1149">
        <v>1</v>
      </c>
      <c r="U1149">
        <v>14</v>
      </c>
      <c r="V1149">
        <f t="shared" si="122"/>
        <v>2</v>
      </c>
      <c r="W1149">
        <f t="shared" si="123"/>
        <v>0.5</v>
      </c>
      <c r="X1149">
        <f t="shared" si="124"/>
        <v>0.25</v>
      </c>
      <c r="Z1149">
        <f ca="1">IF($F1149=$Z$1,1,0)</f>
        <v>0</v>
      </c>
      <c r="AA1149">
        <f ca="1">IF($I1149=$AA$1,1,0)</f>
        <v>0</v>
      </c>
      <c r="AB1149" t="str">
        <f t="shared" ca="1" si="125"/>
        <v/>
      </c>
      <c r="AC1149" t="str">
        <f ca="1">IF(AND(Z1149,AA1149),C1149,"")</f>
        <v/>
      </c>
      <c r="AD1149" t="str">
        <f ca="1">IF(AND(AA1149,Z1149),D1149,"")</f>
        <v/>
      </c>
      <c r="AE1149" t="str">
        <f t="shared" ca="1" si="126"/>
        <v/>
      </c>
    </row>
    <row r="1150" spans="1:31" x14ac:dyDescent="0.25">
      <c r="A1150">
        <v>191347</v>
      </c>
      <c r="B1150" s="1">
        <v>38759.169849537036</v>
      </c>
      <c r="C1150">
        <v>1</v>
      </c>
      <c r="D1150">
        <v>12</v>
      </c>
      <c r="E1150">
        <v>315.2</v>
      </c>
      <c r="F1150" t="s">
        <v>112</v>
      </c>
      <c r="G1150">
        <v>-51</v>
      </c>
      <c r="H1150">
        <v>1139655875608</v>
      </c>
      <c r="I1150">
        <v>315</v>
      </c>
      <c r="J1150" s="3">
        <v>42747</v>
      </c>
      <c r="K1150">
        <v>-50</v>
      </c>
      <c r="L1150">
        <v>-50.5</v>
      </c>
      <c r="M1150">
        <v>110</v>
      </c>
      <c r="N1150">
        <v>1.0293847810818499</v>
      </c>
      <c r="O1150">
        <v>1</v>
      </c>
      <c r="P1150">
        <f t="shared" si="128"/>
        <v>7.9432823472428065E-6</v>
      </c>
      <c r="Q1150">
        <f t="shared" si="127"/>
        <v>-11.743183974269634</v>
      </c>
      <c r="R1150">
        <f>10^(L1150/10)</f>
        <v>8.9125093813374425E-6</v>
      </c>
      <c r="S1150">
        <f>LN(R1150)</f>
        <v>-11.628054719619932</v>
      </c>
      <c r="T1150">
        <v>7.5</v>
      </c>
      <c r="U1150">
        <v>6.3</v>
      </c>
      <c r="V1150">
        <f t="shared" si="122"/>
        <v>8.6452298986203946</v>
      </c>
      <c r="W1150">
        <f t="shared" si="123"/>
        <v>0.11567072382419581</v>
      </c>
      <c r="X1150">
        <f t="shared" si="124"/>
        <v>1.3379716350013381E-2</v>
      </c>
      <c r="Z1150">
        <f ca="1">IF($F1150=$Z$1,1,0)</f>
        <v>0</v>
      </c>
      <c r="AA1150">
        <f ca="1">IF($I1150=$AA$1,1,0)</f>
        <v>0</v>
      </c>
      <c r="AB1150" t="str">
        <f t="shared" ca="1" si="125"/>
        <v/>
      </c>
      <c r="AC1150" t="str">
        <f ca="1">IF(AND(Z1150,AA1150),C1150,"")</f>
        <v/>
      </c>
      <c r="AD1150" t="str">
        <f ca="1">IF(AND(AA1150,Z1150),D1150,"")</f>
        <v/>
      </c>
      <c r="AE1150" t="str">
        <f t="shared" ca="1" si="126"/>
        <v/>
      </c>
    </row>
    <row r="1151" spans="1:31" x14ac:dyDescent="0.25">
      <c r="A1151">
        <v>191348</v>
      </c>
      <c r="B1151" s="1">
        <v>38759.169849537036</v>
      </c>
      <c r="C1151">
        <v>1</v>
      </c>
      <c r="D1151">
        <v>12</v>
      </c>
      <c r="E1151">
        <v>315.2</v>
      </c>
      <c r="F1151" t="s">
        <v>116</v>
      </c>
      <c r="G1151">
        <v>-64</v>
      </c>
      <c r="H1151">
        <v>1139655875608</v>
      </c>
      <c r="I1151">
        <v>315</v>
      </c>
      <c r="J1151" s="3">
        <v>42747</v>
      </c>
      <c r="K1151">
        <v>-63</v>
      </c>
      <c r="L1151">
        <v>-63.193181818181799</v>
      </c>
      <c r="M1151">
        <v>88</v>
      </c>
      <c r="N1151">
        <v>2.5634834173307999</v>
      </c>
      <c r="O1151">
        <v>2</v>
      </c>
      <c r="P1151">
        <f t="shared" si="128"/>
        <v>3.9810717055349618E-7</v>
      </c>
      <c r="Q1151">
        <f t="shared" si="127"/>
        <v>-14.736544595161895</v>
      </c>
      <c r="R1151">
        <f>10^(L1151/10)</f>
        <v>4.7938210510159992E-7</v>
      </c>
      <c r="S1151">
        <f>LN(R1151)</f>
        <v>-14.550767843340779</v>
      </c>
      <c r="T1151">
        <v>33.5</v>
      </c>
      <c r="U1151">
        <v>9.3000000000000007</v>
      </c>
      <c r="V1151">
        <f t="shared" si="122"/>
        <v>32.611960995929088</v>
      </c>
      <c r="W1151">
        <f t="shared" si="123"/>
        <v>3.066359609975091E-2</v>
      </c>
      <c r="X1151">
        <f t="shared" si="124"/>
        <v>9.4025612576865926E-4</v>
      </c>
      <c r="Z1151">
        <f ca="1">IF($F1151=$Z$1,1,0)</f>
        <v>0</v>
      </c>
      <c r="AA1151">
        <f ca="1">IF($I1151=$AA$1,1,0)</f>
        <v>0</v>
      </c>
      <c r="AB1151" t="str">
        <f t="shared" ca="1" si="125"/>
        <v/>
      </c>
      <c r="AC1151" t="str">
        <f ca="1">IF(AND(Z1151,AA1151),C1151,"")</f>
        <v/>
      </c>
      <c r="AD1151" t="str">
        <f ca="1">IF(AND(AA1151,Z1151),D1151,"")</f>
        <v/>
      </c>
      <c r="AE1151" t="str">
        <f t="shared" ca="1" si="126"/>
        <v/>
      </c>
    </row>
    <row r="1152" spans="1:31" x14ac:dyDescent="0.25">
      <c r="A1152">
        <v>191349</v>
      </c>
      <c r="B1152" s="1">
        <v>38759.169849537036</v>
      </c>
      <c r="C1152">
        <v>1</v>
      </c>
      <c r="D1152">
        <v>12</v>
      </c>
      <c r="E1152">
        <v>315.2</v>
      </c>
      <c r="F1152" t="s">
        <v>113</v>
      </c>
      <c r="G1152">
        <v>-68</v>
      </c>
      <c r="H1152">
        <v>1139655875608</v>
      </c>
      <c r="I1152">
        <v>315</v>
      </c>
      <c r="J1152" s="3">
        <v>42747</v>
      </c>
      <c r="K1152">
        <v>-68</v>
      </c>
      <c r="L1152">
        <v>-67.829787234042598</v>
      </c>
      <c r="M1152">
        <v>94</v>
      </c>
      <c r="N1152">
        <v>2.9861266956403401</v>
      </c>
      <c r="O1152">
        <v>3</v>
      </c>
      <c r="P1152">
        <f t="shared" si="128"/>
        <v>1.5848931924611122E-7</v>
      </c>
      <c r="Q1152">
        <f t="shared" si="127"/>
        <v>-15.657578632359511</v>
      </c>
      <c r="R1152">
        <f>10^(L1152/10)</f>
        <v>1.648243138910949E-7</v>
      </c>
      <c r="S1152">
        <f>LN(R1152)</f>
        <v>-15.618385694606433</v>
      </c>
      <c r="T1152">
        <v>12.8</v>
      </c>
      <c r="U1152">
        <v>-2.8</v>
      </c>
      <c r="V1152">
        <f t="shared" si="122"/>
        <v>18.928285712129348</v>
      </c>
      <c r="W1152">
        <f t="shared" si="123"/>
        <v>5.2830986134111163E-2</v>
      </c>
      <c r="X1152">
        <f t="shared" si="124"/>
        <v>2.7911130959026456E-3</v>
      </c>
      <c r="Z1152">
        <f ca="1">IF($F1152=$Z$1,1,0)</f>
        <v>1</v>
      </c>
      <c r="AA1152">
        <f ca="1">IF($I1152=$AA$1,1,0)</f>
        <v>0</v>
      </c>
      <c r="AB1152" t="str">
        <f t="shared" ca="1" si="125"/>
        <v/>
      </c>
      <c r="AC1152" t="str">
        <f ca="1">IF(AND(Z1152,AA1152),C1152,"")</f>
        <v/>
      </c>
      <c r="AD1152" t="str">
        <f ca="1">IF(AND(AA1152,Z1152),D1152,"")</f>
        <v/>
      </c>
      <c r="AE1152" t="str">
        <f t="shared" ca="1" si="126"/>
        <v/>
      </c>
    </row>
    <row r="1153" spans="1:31" x14ac:dyDescent="0.25">
      <c r="A1153">
        <v>191350</v>
      </c>
      <c r="B1153" s="1">
        <v>38759.169849537036</v>
      </c>
      <c r="C1153">
        <v>1</v>
      </c>
      <c r="D1153">
        <v>12</v>
      </c>
      <c r="E1153">
        <v>315.2</v>
      </c>
      <c r="F1153" t="s">
        <v>114</v>
      </c>
      <c r="G1153">
        <v>-73</v>
      </c>
      <c r="H1153">
        <v>1139655875608</v>
      </c>
      <c r="I1153">
        <v>315</v>
      </c>
      <c r="J1153" s="3">
        <v>42747</v>
      </c>
      <c r="K1153">
        <v>-70</v>
      </c>
      <c r="L1153">
        <v>-70.148148148148195</v>
      </c>
      <c r="M1153">
        <v>81</v>
      </c>
      <c r="N1153">
        <v>2.4955515978993099</v>
      </c>
      <c r="O1153">
        <v>3</v>
      </c>
      <c r="P1153">
        <f t="shared" si="128"/>
        <v>5.0118723362727164E-8</v>
      </c>
      <c r="Q1153">
        <f t="shared" si="127"/>
        <v>-16.808871178856535</v>
      </c>
      <c r="R1153">
        <f>10^(L1153/10)</f>
        <v>9.6646289541031132E-8</v>
      </c>
      <c r="S1153">
        <f>LN(R1153)</f>
        <v>-16.152208022706393</v>
      </c>
      <c r="T1153">
        <v>33.5</v>
      </c>
      <c r="U1153">
        <v>2.8</v>
      </c>
      <c r="V1153">
        <f t="shared" si="122"/>
        <v>33.777063223436109</v>
      </c>
      <c r="W1153">
        <f t="shared" si="123"/>
        <v>2.9605889457735721E-2</v>
      </c>
      <c r="X1153">
        <f t="shared" si="124"/>
        <v>8.7650869058366709E-4</v>
      </c>
      <c r="Z1153">
        <f ca="1">IF($F1153=$Z$1,1,0)</f>
        <v>0</v>
      </c>
      <c r="AA1153">
        <f ca="1">IF($I1153=$AA$1,1,0)</f>
        <v>0</v>
      </c>
      <c r="AB1153" t="str">
        <f t="shared" ca="1" si="125"/>
        <v/>
      </c>
      <c r="AC1153" t="str">
        <f ca="1">IF(AND(Z1153,AA1153),C1153,"")</f>
        <v/>
      </c>
      <c r="AD1153" t="str">
        <f ca="1">IF(AND(AA1153,Z1153),D1153,"")</f>
        <v/>
      </c>
      <c r="AE1153" t="str">
        <f t="shared" ca="1" si="126"/>
        <v/>
      </c>
    </row>
    <row r="1154" spans="1:31" x14ac:dyDescent="0.25">
      <c r="A1154">
        <v>192296</v>
      </c>
      <c r="B1154" s="1">
        <v>38759.171006944445</v>
      </c>
      <c r="C1154">
        <v>1</v>
      </c>
      <c r="D1154">
        <v>13</v>
      </c>
      <c r="E1154">
        <v>0.7</v>
      </c>
      <c r="F1154" t="s">
        <v>117</v>
      </c>
      <c r="G1154">
        <v>-39</v>
      </c>
      <c r="H1154">
        <v>1139655975602</v>
      </c>
      <c r="I1154">
        <v>0</v>
      </c>
      <c r="J1154" s="3">
        <v>42748</v>
      </c>
      <c r="K1154">
        <v>-38</v>
      </c>
      <c r="L1154">
        <v>-38.776595744680897</v>
      </c>
      <c r="M1154">
        <v>94</v>
      </c>
      <c r="N1154">
        <v>2.1560330723377001</v>
      </c>
      <c r="O1154">
        <v>1</v>
      </c>
      <c r="P1154">
        <f t="shared" si="128"/>
        <v>1.2589254117941672E-4</v>
      </c>
      <c r="Q1154">
        <f t="shared" si="127"/>
        <v>-8.9800818626767782</v>
      </c>
      <c r="R1154">
        <f>10^(L1154/10)</f>
        <v>1.3253800388686283E-4</v>
      </c>
      <c r="S1154">
        <f>LN(R1154)</f>
        <v>-8.9286411318758585</v>
      </c>
      <c r="T1154">
        <v>1</v>
      </c>
      <c r="U1154">
        <v>14</v>
      </c>
      <c r="V1154">
        <f t="shared" si="122"/>
        <v>1</v>
      </c>
      <c r="W1154">
        <f t="shared" si="123"/>
        <v>1</v>
      </c>
      <c r="X1154">
        <f t="shared" si="124"/>
        <v>1</v>
      </c>
      <c r="Z1154">
        <f ca="1">IF($F1154=$Z$1,1,0)</f>
        <v>0</v>
      </c>
      <c r="AA1154">
        <f ca="1">IF($I1154=$AA$1,1,0)</f>
        <v>0</v>
      </c>
      <c r="AB1154" t="str">
        <f t="shared" ca="1" si="125"/>
        <v/>
      </c>
      <c r="AC1154" t="str">
        <f ca="1">IF(AND(Z1154,AA1154),C1154,"")</f>
        <v/>
      </c>
      <c r="AD1154" t="str">
        <f ca="1">IF(AND(AA1154,Z1154),D1154,"")</f>
        <v/>
      </c>
      <c r="AE1154" t="str">
        <f t="shared" ca="1" si="126"/>
        <v/>
      </c>
    </row>
    <row r="1155" spans="1:31" x14ac:dyDescent="0.25">
      <c r="A1155">
        <v>192297</v>
      </c>
      <c r="B1155" s="1">
        <v>38759.171006944445</v>
      </c>
      <c r="C1155">
        <v>1</v>
      </c>
      <c r="D1155">
        <v>13</v>
      </c>
      <c r="E1155">
        <v>0.7</v>
      </c>
      <c r="F1155" t="s">
        <v>115</v>
      </c>
      <c r="G1155">
        <v>-42</v>
      </c>
      <c r="H1155">
        <v>1139655975602</v>
      </c>
      <c r="I1155">
        <v>0</v>
      </c>
      <c r="J1155" s="3">
        <v>42748</v>
      </c>
      <c r="K1155">
        <v>-47</v>
      </c>
      <c r="L1155">
        <v>-46.7368421052632</v>
      </c>
      <c r="M1155">
        <v>95</v>
      </c>
      <c r="N1155">
        <v>2.4417055702572599</v>
      </c>
      <c r="O1155">
        <v>4</v>
      </c>
      <c r="P1155">
        <f t="shared" si="128"/>
        <v>6.3095734448019279E-5</v>
      </c>
      <c r="Q1155">
        <f t="shared" si="127"/>
        <v>-9.6708573905749926</v>
      </c>
      <c r="R1155">
        <f>10^(L1155/10)</f>
        <v>2.1199020238495885E-5</v>
      </c>
      <c r="S1155">
        <f>LN(R1155)</f>
        <v>-10.761555592519549</v>
      </c>
      <c r="T1155">
        <v>2.5</v>
      </c>
      <c r="U1155">
        <v>-0.8</v>
      </c>
      <c r="V1155">
        <f t="shared" ref="V1155:V1218" si="129">SQRT((T1155-C1155)^2+(U1155-D1155)^2)</f>
        <v>13.881282361511131</v>
      </c>
      <c r="W1155">
        <f t="shared" ref="W1155:W1218" si="130">1/V1155</f>
        <v>7.2039453845612791E-2</v>
      </c>
      <c r="X1155">
        <f t="shared" ref="X1155:X1218" si="131">1/(V1155^2)</f>
        <v>5.1896829103741755E-3</v>
      </c>
      <c r="Z1155">
        <f ca="1">IF($F1155=$Z$1,1,0)</f>
        <v>0</v>
      </c>
      <c r="AA1155">
        <f ca="1">IF($I1155=$AA$1,1,0)</f>
        <v>0</v>
      </c>
      <c r="AB1155" t="str">
        <f t="shared" ref="AB1155:AB1218" ca="1" si="132">IF(AND(AA1155,Z1155),ABS(L1155-AB$1)*AE1155/AE$7971,"")</f>
        <v/>
      </c>
      <c r="AC1155" t="str">
        <f ca="1">IF(AND(Z1155,AA1155),C1155,"")</f>
        <v/>
      </c>
      <c r="AD1155" t="str">
        <f ca="1">IF(AND(AA1155,Z1155),D1155,"")</f>
        <v/>
      </c>
      <c r="AE1155" t="str">
        <f t="shared" ref="AE1155:AE1218" ca="1" si="133">IF(AND(Z1155,AA1155),W1155,"")</f>
        <v/>
      </c>
    </row>
    <row r="1156" spans="1:31" x14ac:dyDescent="0.25">
      <c r="A1156">
        <v>192298</v>
      </c>
      <c r="B1156" s="1">
        <v>38759.171006944445</v>
      </c>
      <c r="C1156">
        <v>1</v>
      </c>
      <c r="D1156">
        <v>13</v>
      </c>
      <c r="E1156">
        <v>0.7</v>
      </c>
      <c r="F1156" t="s">
        <v>112</v>
      </c>
      <c r="G1156">
        <v>-60</v>
      </c>
      <c r="H1156">
        <v>1139655975602</v>
      </c>
      <c r="I1156">
        <v>0</v>
      </c>
      <c r="J1156" s="3">
        <v>42748</v>
      </c>
      <c r="K1156">
        <v>-57</v>
      </c>
      <c r="L1156">
        <v>-57.2</v>
      </c>
      <c r="M1156">
        <v>110</v>
      </c>
      <c r="N1156">
        <v>1.96669517420898</v>
      </c>
      <c r="O1156">
        <v>3.75</v>
      </c>
      <c r="P1156">
        <f t="shared" si="128"/>
        <v>9.9999999999999995E-7</v>
      </c>
      <c r="Q1156">
        <f t="shared" si="127"/>
        <v>-13.815510557964274</v>
      </c>
      <c r="R1156">
        <f>10^(L1156/10)</f>
        <v>1.9054607179632428E-6</v>
      </c>
      <c r="S1156">
        <f>LN(R1156)</f>
        <v>-13.170786731925944</v>
      </c>
      <c r="T1156">
        <v>7.5</v>
      </c>
      <c r="U1156">
        <v>6.3</v>
      </c>
      <c r="V1156">
        <f t="shared" si="129"/>
        <v>9.3348808240919716</v>
      </c>
      <c r="W1156">
        <f t="shared" si="130"/>
        <v>0.10712509552549886</v>
      </c>
      <c r="X1156">
        <f t="shared" si="131"/>
        <v>1.1475786091347258E-2</v>
      </c>
      <c r="Z1156">
        <f ca="1">IF($F1156=$Z$1,1,0)</f>
        <v>0</v>
      </c>
      <c r="AA1156">
        <f ca="1">IF($I1156=$AA$1,1,0)</f>
        <v>0</v>
      </c>
      <c r="AB1156" t="str">
        <f t="shared" ca="1" si="132"/>
        <v/>
      </c>
      <c r="AC1156" t="str">
        <f ca="1">IF(AND(Z1156,AA1156),C1156,"")</f>
        <v/>
      </c>
      <c r="AD1156" t="str">
        <f ca="1">IF(AND(AA1156,Z1156),D1156,"")</f>
        <v/>
      </c>
      <c r="AE1156" t="str">
        <f t="shared" ca="1" si="133"/>
        <v/>
      </c>
    </row>
    <row r="1157" spans="1:31" x14ac:dyDescent="0.25">
      <c r="A1157">
        <v>192299</v>
      </c>
      <c r="B1157" s="1">
        <v>38759.171006944445</v>
      </c>
      <c r="C1157">
        <v>1</v>
      </c>
      <c r="D1157">
        <v>13</v>
      </c>
      <c r="E1157">
        <v>0.7</v>
      </c>
      <c r="F1157" t="s">
        <v>113</v>
      </c>
      <c r="G1157">
        <v>-69</v>
      </c>
      <c r="H1157">
        <v>1139655975602</v>
      </c>
      <c r="I1157">
        <v>0</v>
      </c>
      <c r="J1157" s="3">
        <v>42748</v>
      </c>
      <c r="K1157">
        <v>-72</v>
      </c>
      <c r="L1157">
        <v>-72.523809523809504</v>
      </c>
      <c r="M1157">
        <v>105</v>
      </c>
      <c r="N1157">
        <v>1.7270207678545</v>
      </c>
      <c r="O1157">
        <v>3</v>
      </c>
      <c r="P1157">
        <f t="shared" si="128"/>
        <v>1.2589254117941651E-7</v>
      </c>
      <c r="Q1157">
        <f t="shared" si="127"/>
        <v>-15.887837141658917</v>
      </c>
      <c r="R1157">
        <f>10^(L1157/10)</f>
        <v>5.5926681125391584E-8</v>
      </c>
      <c r="S1157">
        <f>LN(R1157)</f>
        <v>-16.699224269666338</v>
      </c>
      <c r="T1157">
        <v>12.8</v>
      </c>
      <c r="U1157">
        <v>-2.8</v>
      </c>
      <c r="V1157">
        <f t="shared" si="129"/>
        <v>19.720040567909589</v>
      </c>
      <c r="W1157">
        <f t="shared" si="130"/>
        <v>5.0709834827992163E-2</v>
      </c>
      <c r="X1157">
        <f t="shared" si="131"/>
        <v>2.5714873482822467E-3</v>
      </c>
      <c r="Z1157">
        <f ca="1">IF($F1157=$Z$1,1,0)</f>
        <v>1</v>
      </c>
      <c r="AA1157">
        <f ca="1">IF($I1157=$AA$1,1,0)</f>
        <v>0</v>
      </c>
      <c r="AB1157" t="str">
        <f t="shared" ca="1" si="132"/>
        <v/>
      </c>
      <c r="AC1157" t="str">
        <f ca="1">IF(AND(Z1157,AA1157),C1157,"")</f>
        <v/>
      </c>
      <c r="AD1157" t="str">
        <f ca="1">IF(AND(AA1157,Z1157),D1157,"")</f>
        <v/>
      </c>
      <c r="AE1157" t="str">
        <f t="shared" ca="1" si="133"/>
        <v/>
      </c>
    </row>
    <row r="1158" spans="1:31" x14ac:dyDescent="0.25">
      <c r="A1158">
        <v>192300</v>
      </c>
      <c r="B1158" s="1">
        <v>38759.171006944445</v>
      </c>
      <c r="C1158">
        <v>1</v>
      </c>
      <c r="D1158">
        <v>13</v>
      </c>
      <c r="E1158">
        <v>0.7</v>
      </c>
      <c r="F1158" t="s">
        <v>116</v>
      </c>
      <c r="G1158">
        <v>-65</v>
      </c>
      <c r="H1158">
        <v>1139655975602</v>
      </c>
      <c r="I1158">
        <v>0</v>
      </c>
      <c r="J1158" s="3">
        <v>42748</v>
      </c>
      <c r="K1158">
        <v>-69</v>
      </c>
      <c r="L1158">
        <v>-68.8854166666667</v>
      </c>
      <c r="M1158">
        <v>96</v>
      </c>
      <c r="N1158">
        <v>2.9050583531295402</v>
      </c>
      <c r="O1158">
        <v>2</v>
      </c>
      <c r="P1158">
        <f t="shared" si="128"/>
        <v>3.1622776601683734E-7</v>
      </c>
      <c r="Q1158">
        <f t="shared" si="127"/>
        <v>-14.966803104461299</v>
      </c>
      <c r="R1158">
        <f>10^(L1158/10)</f>
        <v>1.2925826831235851E-7</v>
      </c>
      <c r="S1158">
        <f>LN(R1158)</f>
        <v>-15.861453354135035</v>
      </c>
      <c r="T1158">
        <v>33.5</v>
      </c>
      <c r="U1158">
        <v>9.3000000000000007</v>
      </c>
      <c r="V1158">
        <f t="shared" si="129"/>
        <v>32.709937327974203</v>
      </c>
      <c r="W1158">
        <f t="shared" si="130"/>
        <v>3.0571749189650072E-2</v>
      </c>
      <c r="X1158">
        <f t="shared" si="131"/>
        <v>9.3463184851486992E-4</v>
      </c>
      <c r="Z1158">
        <f ca="1">IF($F1158=$Z$1,1,0)</f>
        <v>0</v>
      </c>
      <c r="AA1158">
        <f ca="1">IF($I1158=$AA$1,1,0)</f>
        <v>0</v>
      </c>
      <c r="AB1158" t="str">
        <f t="shared" ca="1" si="132"/>
        <v/>
      </c>
      <c r="AC1158" t="str">
        <f ca="1">IF(AND(Z1158,AA1158),C1158,"")</f>
        <v/>
      </c>
      <c r="AD1158" t="str">
        <f ca="1">IF(AND(AA1158,Z1158),D1158,"")</f>
        <v/>
      </c>
      <c r="AE1158" t="str">
        <f t="shared" ca="1" si="133"/>
        <v/>
      </c>
    </row>
    <row r="1159" spans="1:31" x14ac:dyDescent="0.25">
      <c r="A1159">
        <v>192301</v>
      </c>
      <c r="B1159" s="1">
        <v>38759.171006944445</v>
      </c>
      <c r="C1159">
        <v>1</v>
      </c>
      <c r="D1159">
        <v>13</v>
      </c>
      <c r="E1159">
        <v>0.7</v>
      </c>
      <c r="F1159" t="s">
        <v>114</v>
      </c>
      <c r="G1159">
        <v>-77</v>
      </c>
      <c r="H1159">
        <v>1139655975602</v>
      </c>
      <c r="I1159">
        <v>0</v>
      </c>
      <c r="J1159" s="3">
        <v>42748</v>
      </c>
      <c r="K1159">
        <v>-75</v>
      </c>
      <c r="L1159">
        <v>-75.053191489361694</v>
      </c>
      <c r="M1159">
        <v>94</v>
      </c>
      <c r="N1159">
        <v>1.3549353932667001</v>
      </c>
      <c r="O1159">
        <v>2</v>
      </c>
      <c r="P1159">
        <f t="shared" si="128"/>
        <v>1.9952623149688773E-8</v>
      </c>
      <c r="Q1159">
        <f t="shared" si="127"/>
        <v>-17.729905216054153</v>
      </c>
      <c r="R1159">
        <f>10^(L1159/10)</f>
        <v>3.1237829566177389E-8</v>
      </c>
      <c r="S1159">
        <f>LN(R1159)</f>
        <v>-17.281635990503183</v>
      </c>
      <c r="T1159">
        <v>33.5</v>
      </c>
      <c r="U1159">
        <v>2.8</v>
      </c>
      <c r="V1159">
        <f t="shared" si="129"/>
        <v>34.063029812393374</v>
      </c>
      <c r="W1159">
        <f t="shared" si="130"/>
        <v>2.9357341537368572E-2</v>
      </c>
      <c r="X1159">
        <f t="shared" si="131"/>
        <v>8.6185350214170614E-4</v>
      </c>
      <c r="Z1159">
        <f ca="1">IF($F1159=$Z$1,1,0)</f>
        <v>0</v>
      </c>
      <c r="AA1159">
        <f ca="1">IF($I1159=$AA$1,1,0)</f>
        <v>0</v>
      </c>
      <c r="AB1159" t="str">
        <f t="shared" ca="1" si="132"/>
        <v/>
      </c>
      <c r="AC1159" t="str">
        <f ca="1">IF(AND(Z1159,AA1159),C1159,"")</f>
        <v/>
      </c>
      <c r="AD1159" t="str">
        <f ca="1">IF(AND(AA1159,Z1159),D1159,"")</f>
        <v/>
      </c>
      <c r="AE1159" t="str">
        <f t="shared" ca="1" si="133"/>
        <v/>
      </c>
    </row>
    <row r="1160" spans="1:31" x14ac:dyDescent="0.25">
      <c r="A1160">
        <v>193165</v>
      </c>
      <c r="B1160" s="1">
        <v>38759.171585648146</v>
      </c>
      <c r="C1160">
        <v>1</v>
      </c>
      <c r="D1160">
        <v>13</v>
      </c>
      <c r="E1160">
        <v>44.5</v>
      </c>
      <c r="F1160" t="s">
        <v>117</v>
      </c>
      <c r="G1160">
        <v>-47</v>
      </c>
      <c r="H1160">
        <v>1139656025869</v>
      </c>
      <c r="I1160">
        <v>45</v>
      </c>
      <c r="J1160" s="3">
        <v>42748</v>
      </c>
      <c r="K1160">
        <v>-43</v>
      </c>
      <c r="L1160">
        <v>-44.553398058252398</v>
      </c>
      <c r="M1160">
        <v>103</v>
      </c>
      <c r="N1160">
        <v>4.0842311666149804</v>
      </c>
      <c r="O1160">
        <v>5.5</v>
      </c>
      <c r="P1160">
        <f t="shared" si="128"/>
        <v>1.9952623149688769E-5</v>
      </c>
      <c r="Q1160">
        <f t="shared" si="127"/>
        <v>-10.822149937072016</v>
      </c>
      <c r="R1160">
        <f>10^(L1160/10)</f>
        <v>3.5047754185983425E-5</v>
      </c>
      <c r="S1160">
        <f>LN(R1160)</f>
        <v>-10.258799021116184</v>
      </c>
      <c r="T1160">
        <v>1</v>
      </c>
      <c r="U1160">
        <v>14</v>
      </c>
      <c r="V1160">
        <f t="shared" si="129"/>
        <v>1</v>
      </c>
      <c r="W1160">
        <f t="shared" si="130"/>
        <v>1</v>
      </c>
      <c r="X1160">
        <f t="shared" si="131"/>
        <v>1</v>
      </c>
      <c r="Z1160">
        <f ca="1">IF($F1160=$Z$1,1,0)</f>
        <v>0</v>
      </c>
      <c r="AA1160">
        <f ca="1">IF($I1160=$AA$1,1,0)</f>
        <v>0</v>
      </c>
      <c r="AB1160" t="str">
        <f t="shared" ca="1" si="132"/>
        <v/>
      </c>
      <c r="AC1160" t="str">
        <f ca="1">IF(AND(Z1160,AA1160),C1160,"")</f>
        <v/>
      </c>
      <c r="AD1160" t="str">
        <f ca="1">IF(AND(AA1160,Z1160),D1160,"")</f>
        <v/>
      </c>
      <c r="AE1160" t="str">
        <f t="shared" ca="1" si="133"/>
        <v/>
      </c>
    </row>
    <row r="1161" spans="1:31" x14ac:dyDescent="0.25">
      <c r="A1161">
        <v>193166</v>
      </c>
      <c r="B1161" s="1">
        <v>38759.171585648146</v>
      </c>
      <c r="C1161">
        <v>1</v>
      </c>
      <c r="D1161">
        <v>13</v>
      </c>
      <c r="E1161">
        <v>44.5</v>
      </c>
      <c r="F1161" t="s">
        <v>112</v>
      </c>
      <c r="G1161">
        <v>-54</v>
      </c>
      <c r="H1161">
        <v>1139656025869</v>
      </c>
      <c r="I1161">
        <v>45</v>
      </c>
      <c r="J1161" s="3">
        <v>42748</v>
      </c>
      <c r="K1161">
        <v>-55</v>
      </c>
      <c r="L1161">
        <v>-55.045454545454497</v>
      </c>
      <c r="M1161">
        <v>110</v>
      </c>
      <c r="N1161">
        <v>1.2295024997931101</v>
      </c>
      <c r="O1161">
        <v>2</v>
      </c>
      <c r="P1161">
        <f t="shared" si="128"/>
        <v>3.9810717055349657E-6</v>
      </c>
      <c r="Q1161">
        <f t="shared" si="127"/>
        <v>-12.433959502167848</v>
      </c>
      <c r="R1161">
        <f>10^(L1161/10)</f>
        <v>3.1293529270867202E-6</v>
      </c>
      <c r="S1161">
        <f>LN(R1161)</f>
        <v>-12.674684307344487</v>
      </c>
      <c r="T1161">
        <v>7.5</v>
      </c>
      <c r="U1161">
        <v>6.3</v>
      </c>
      <c r="V1161">
        <f t="shared" si="129"/>
        <v>9.3348808240919716</v>
      </c>
      <c r="W1161">
        <f t="shared" si="130"/>
        <v>0.10712509552549886</v>
      </c>
      <c r="X1161">
        <f t="shared" si="131"/>
        <v>1.1475786091347258E-2</v>
      </c>
      <c r="Z1161">
        <f ca="1">IF($F1161=$Z$1,1,0)</f>
        <v>0</v>
      </c>
      <c r="AA1161">
        <f ca="1">IF($I1161=$AA$1,1,0)</f>
        <v>0</v>
      </c>
      <c r="AB1161" t="str">
        <f t="shared" ca="1" si="132"/>
        <v/>
      </c>
      <c r="AC1161" t="str">
        <f ca="1">IF(AND(Z1161,AA1161),C1161,"")</f>
        <v/>
      </c>
      <c r="AD1161" t="str">
        <f ca="1">IF(AND(AA1161,Z1161),D1161,"")</f>
        <v/>
      </c>
      <c r="AE1161" t="str">
        <f t="shared" ca="1" si="133"/>
        <v/>
      </c>
    </row>
    <row r="1162" spans="1:31" x14ac:dyDescent="0.25">
      <c r="A1162">
        <v>193168</v>
      </c>
      <c r="B1162" s="1">
        <v>38759.171585648146</v>
      </c>
      <c r="C1162">
        <v>1</v>
      </c>
      <c r="D1162">
        <v>13</v>
      </c>
      <c r="E1162">
        <v>44.5</v>
      </c>
      <c r="F1162" t="s">
        <v>113</v>
      </c>
      <c r="G1162">
        <v>-72</v>
      </c>
      <c r="H1162">
        <v>1139656025869</v>
      </c>
      <c r="I1162">
        <v>45</v>
      </c>
      <c r="J1162" s="3">
        <v>42748</v>
      </c>
      <c r="K1162">
        <v>-70</v>
      </c>
      <c r="L1162">
        <v>-69.751879699248093</v>
      </c>
      <c r="M1162">
        <v>133</v>
      </c>
      <c r="N1162">
        <v>3.5747557980540599</v>
      </c>
      <c r="O1162">
        <v>6</v>
      </c>
      <c r="P1162">
        <f t="shared" si="128"/>
        <v>6.3095734448019177E-8</v>
      </c>
      <c r="Q1162">
        <f t="shared" si="127"/>
        <v>-16.578612669557131</v>
      </c>
      <c r="R1162">
        <f>10^(L1162/10)</f>
        <v>1.0587953616267887E-7</v>
      </c>
      <c r="S1162">
        <f>LN(R1162)</f>
        <v>-16.060963840380268</v>
      </c>
      <c r="T1162">
        <v>12.8</v>
      </c>
      <c r="U1162">
        <v>-2.8</v>
      </c>
      <c r="V1162">
        <f t="shared" si="129"/>
        <v>19.720040567909589</v>
      </c>
      <c r="W1162">
        <f t="shared" si="130"/>
        <v>5.0709834827992163E-2</v>
      </c>
      <c r="X1162">
        <f t="shared" si="131"/>
        <v>2.5714873482822467E-3</v>
      </c>
      <c r="Z1162">
        <f ca="1">IF($F1162=$Z$1,1,0)</f>
        <v>1</v>
      </c>
      <c r="AA1162">
        <f ca="1">IF($I1162=$AA$1,1,0)</f>
        <v>0</v>
      </c>
      <c r="AB1162" t="str">
        <f t="shared" ca="1" si="132"/>
        <v/>
      </c>
      <c r="AC1162" t="str">
        <f ca="1">IF(AND(Z1162,AA1162),C1162,"")</f>
        <v/>
      </c>
      <c r="AD1162" t="str">
        <f ca="1">IF(AND(AA1162,Z1162),D1162,"")</f>
        <v/>
      </c>
      <c r="AE1162" t="str">
        <f t="shared" ca="1" si="133"/>
        <v/>
      </c>
    </row>
    <row r="1163" spans="1:31" x14ac:dyDescent="0.25">
      <c r="A1163">
        <v>193169</v>
      </c>
      <c r="B1163" s="1">
        <v>38759.171585648146</v>
      </c>
      <c r="C1163">
        <v>1</v>
      </c>
      <c r="D1163">
        <v>13</v>
      </c>
      <c r="E1163">
        <v>44.5</v>
      </c>
      <c r="F1163" t="s">
        <v>115</v>
      </c>
      <c r="G1163">
        <v>-55</v>
      </c>
      <c r="H1163">
        <v>1139656025869</v>
      </c>
      <c r="I1163">
        <v>45</v>
      </c>
      <c r="J1163" s="3">
        <v>42748</v>
      </c>
      <c r="K1163">
        <v>-53</v>
      </c>
      <c r="L1163">
        <v>-52.134020618556697</v>
      </c>
      <c r="M1163">
        <v>97</v>
      </c>
      <c r="N1163">
        <v>4.4805804729488399</v>
      </c>
      <c r="O1163">
        <v>8</v>
      </c>
      <c r="P1163">
        <f t="shared" si="128"/>
        <v>3.1622776601683767E-6</v>
      </c>
      <c r="Q1163">
        <f t="shared" si="127"/>
        <v>-12.664218011467252</v>
      </c>
      <c r="R1163">
        <f>10^(L1163/10)</f>
        <v>6.1178375131084542E-6</v>
      </c>
      <c r="S1163">
        <f>LN(R1163)</f>
        <v>-12.004301871413286</v>
      </c>
      <c r="T1163">
        <v>2.5</v>
      </c>
      <c r="U1163">
        <v>-0.8</v>
      </c>
      <c r="V1163">
        <f t="shared" si="129"/>
        <v>13.881282361511131</v>
      </c>
      <c r="W1163">
        <f t="shared" si="130"/>
        <v>7.2039453845612791E-2</v>
      </c>
      <c r="X1163">
        <f t="shared" si="131"/>
        <v>5.1896829103741755E-3</v>
      </c>
      <c r="Z1163">
        <f ca="1">IF($F1163=$Z$1,1,0)</f>
        <v>0</v>
      </c>
      <c r="AA1163">
        <f ca="1">IF($I1163=$AA$1,1,0)</f>
        <v>0</v>
      </c>
      <c r="AB1163" t="str">
        <f t="shared" ca="1" si="132"/>
        <v/>
      </c>
      <c r="AC1163" t="str">
        <f ca="1">IF(AND(Z1163,AA1163),C1163,"")</f>
        <v/>
      </c>
      <c r="AD1163" t="str">
        <f ca="1">IF(AND(AA1163,Z1163),D1163,"")</f>
        <v/>
      </c>
      <c r="AE1163" t="str">
        <f t="shared" ca="1" si="133"/>
        <v/>
      </c>
    </row>
    <row r="1164" spans="1:31" x14ac:dyDescent="0.25">
      <c r="A1164">
        <v>193179</v>
      </c>
      <c r="B1164" s="1">
        <v>38759.171597222223</v>
      </c>
      <c r="C1164">
        <v>1</v>
      </c>
      <c r="D1164">
        <v>13</v>
      </c>
      <c r="E1164">
        <v>44.5</v>
      </c>
      <c r="F1164" t="s">
        <v>114</v>
      </c>
      <c r="G1164">
        <v>-72</v>
      </c>
      <c r="H1164">
        <v>1139656026121</v>
      </c>
      <c r="I1164">
        <v>45</v>
      </c>
      <c r="J1164" s="3">
        <v>42748</v>
      </c>
      <c r="K1164">
        <v>-74</v>
      </c>
      <c r="L1164">
        <v>-75.088888888888903</v>
      </c>
      <c r="M1164">
        <v>90</v>
      </c>
      <c r="N1164">
        <v>2.94383547279504</v>
      </c>
      <c r="O1164">
        <v>3</v>
      </c>
      <c r="P1164">
        <f t="shared" si="128"/>
        <v>6.3095734448019177E-8</v>
      </c>
      <c r="Q1164">
        <f t="shared" si="127"/>
        <v>-16.578612669557131</v>
      </c>
      <c r="R1164">
        <f>10^(L1164/10)</f>
        <v>3.0982118529862814E-8</v>
      </c>
      <c r="S1164">
        <f>LN(R1164)</f>
        <v>-17.289855620504184</v>
      </c>
      <c r="T1164">
        <v>33.5</v>
      </c>
      <c r="U1164">
        <v>2.8</v>
      </c>
      <c r="V1164">
        <f t="shared" si="129"/>
        <v>34.063029812393374</v>
      </c>
      <c r="W1164">
        <f t="shared" si="130"/>
        <v>2.9357341537368572E-2</v>
      </c>
      <c r="X1164">
        <f t="shared" si="131"/>
        <v>8.6185350214170614E-4</v>
      </c>
      <c r="Z1164">
        <f ca="1">IF($F1164=$Z$1,1,0)</f>
        <v>0</v>
      </c>
      <c r="AA1164">
        <f ca="1">IF($I1164=$AA$1,1,0)</f>
        <v>0</v>
      </c>
      <c r="AB1164" t="str">
        <f t="shared" ca="1" si="132"/>
        <v/>
      </c>
      <c r="AC1164" t="str">
        <f ca="1">IF(AND(Z1164,AA1164),C1164,"")</f>
        <v/>
      </c>
      <c r="AD1164" t="str">
        <f ca="1">IF(AND(AA1164,Z1164),D1164,"")</f>
        <v/>
      </c>
      <c r="AE1164" t="str">
        <f t="shared" ca="1" si="133"/>
        <v/>
      </c>
    </row>
    <row r="1165" spans="1:31" x14ac:dyDescent="0.25">
      <c r="A1165">
        <v>193189</v>
      </c>
      <c r="B1165" s="1">
        <v>38759.171597222223</v>
      </c>
      <c r="C1165">
        <v>1</v>
      </c>
      <c r="D1165">
        <v>13</v>
      </c>
      <c r="E1165">
        <v>44.5</v>
      </c>
      <c r="F1165" t="s">
        <v>116</v>
      </c>
      <c r="G1165">
        <v>-72</v>
      </c>
      <c r="H1165">
        <v>1139656026373</v>
      </c>
      <c r="I1165">
        <v>45</v>
      </c>
      <c r="J1165" s="3">
        <v>42748</v>
      </c>
      <c r="K1165">
        <v>-70</v>
      </c>
      <c r="L1165">
        <v>-69.682352941176504</v>
      </c>
      <c r="M1165">
        <v>85</v>
      </c>
      <c r="N1165">
        <v>1.44923431923372</v>
      </c>
      <c r="O1165">
        <v>1</v>
      </c>
      <c r="P1165">
        <f t="shared" si="128"/>
        <v>6.3095734448019177E-8</v>
      </c>
      <c r="Q1165">
        <f t="shared" si="127"/>
        <v>-16.578612669557131</v>
      </c>
      <c r="R1165">
        <f>10^(L1165/10)</f>
        <v>1.0758821591763733E-7</v>
      </c>
      <c r="S1165">
        <f>LN(R1165)</f>
        <v>-16.044954712710283</v>
      </c>
      <c r="T1165">
        <v>33.5</v>
      </c>
      <c r="U1165">
        <v>9.3000000000000007</v>
      </c>
      <c r="V1165">
        <f t="shared" si="129"/>
        <v>32.709937327974203</v>
      </c>
      <c r="W1165">
        <f t="shared" si="130"/>
        <v>3.0571749189650072E-2</v>
      </c>
      <c r="X1165">
        <f t="shared" si="131"/>
        <v>9.3463184851486992E-4</v>
      </c>
      <c r="Z1165">
        <f ca="1">IF($F1165=$Z$1,1,0)</f>
        <v>0</v>
      </c>
      <c r="AA1165">
        <f ca="1">IF($I1165=$AA$1,1,0)</f>
        <v>0</v>
      </c>
      <c r="AB1165" t="str">
        <f t="shared" ca="1" si="132"/>
        <v/>
      </c>
      <c r="AC1165" t="str">
        <f ca="1">IF(AND(Z1165,AA1165),C1165,"")</f>
        <v/>
      </c>
      <c r="AD1165" t="str">
        <f ca="1">IF(AND(AA1165,Z1165),D1165,"")</f>
        <v/>
      </c>
      <c r="AE1165" t="str">
        <f t="shared" ca="1" si="133"/>
        <v/>
      </c>
    </row>
    <row r="1166" spans="1:31" x14ac:dyDescent="0.25">
      <c r="A1166">
        <v>194042</v>
      </c>
      <c r="B1166" s="1">
        <v>38759.172083333331</v>
      </c>
      <c r="C1166">
        <v>1</v>
      </c>
      <c r="D1166">
        <v>13</v>
      </c>
      <c r="E1166">
        <v>90.4</v>
      </c>
      <c r="F1166" t="s">
        <v>117</v>
      </c>
      <c r="G1166">
        <v>-46</v>
      </c>
      <c r="H1166">
        <v>1139656068108</v>
      </c>
      <c r="I1166">
        <v>90</v>
      </c>
      <c r="J1166" s="3">
        <v>42748</v>
      </c>
      <c r="K1166">
        <v>-42</v>
      </c>
      <c r="L1166">
        <v>-42.816513761467903</v>
      </c>
      <c r="M1166">
        <v>109</v>
      </c>
      <c r="N1166">
        <v>3.59053575290157</v>
      </c>
      <c r="O1166">
        <v>3</v>
      </c>
      <c r="P1166">
        <f t="shared" si="128"/>
        <v>2.5118864315095791E-5</v>
      </c>
      <c r="Q1166">
        <f t="shared" si="127"/>
        <v>-10.591891427772611</v>
      </c>
      <c r="R1166">
        <f>10^(L1166/10)</f>
        <v>5.228157036292209E-5</v>
      </c>
      <c r="S1166">
        <f>LN(R1166)</f>
        <v>-9.8588666321130418</v>
      </c>
      <c r="T1166">
        <v>1</v>
      </c>
      <c r="U1166">
        <v>14</v>
      </c>
      <c r="V1166">
        <f t="shared" si="129"/>
        <v>1</v>
      </c>
      <c r="W1166">
        <f t="shared" si="130"/>
        <v>1</v>
      </c>
      <c r="X1166">
        <f t="shared" si="131"/>
        <v>1</v>
      </c>
      <c r="Z1166">
        <f ca="1">IF($F1166=$Z$1,1,0)</f>
        <v>0</v>
      </c>
      <c r="AA1166">
        <f ca="1">IF($I1166=$AA$1,1,0)</f>
        <v>0</v>
      </c>
      <c r="AB1166" t="str">
        <f t="shared" ca="1" si="132"/>
        <v/>
      </c>
      <c r="AC1166" t="str">
        <f ca="1">IF(AND(Z1166,AA1166),C1166,"")</f>
        <v/>
      </c>
      <c r="AD1166" t="str">
        <f ca="1">IF(AND(AA1166,Z1166),D1166,"")</f>
        <v/>
      </c>
      <c r="AE1166" t="str">
        <f t="shared" ca="1" si="133"/>
        <v/>
      </c>
    </row>
    <row r="1167" spans="1:31" x14ac:dyDescent="0.25">
      <c r="A1167">
        <v>194043</v>
      </c>
      <c r="B1167" s="1">
        <v>38759.172083333331</v>
      </c>
      <c r="C1167">
        <v>1</v>
      </c>
      <c r="D1167">
        <v>13</v>
      </c>
      <c r="E1167">
        <v>90.4</v>
      </c>
      <c r="F1167" t="s">
        <v>115</v>
      </c>
      <c r="G1167">
        <v>-47</v>
      </c>
      <c r="H1167">
        <v>1139656068108</v>
      </c>
      <c r="I1167">
        <v>90</v>
      </c>
      <c r="J1167" s="3">
        <v>42748</v>
      </c>
      <c r="K1167">
        <v>-38</v>
      </c>
      <c r="L1167">
        <v>-38.887755102040799</v>
      </c>
      <c r="M1167">
        <v>98</v>
      </c>
      <c r="N1167">
        <v>2.7277975446431699</v>
      </c>
      <c r="O1167">
        <v>4</v>
      </c>
      <c r="P1167">
        <f t="shared" si="128"/>
        <v>1.9952623149688769E-5</v>
      </c>
      <c r="Q1167">
        <f t="shared" si="127"/>
        <v>-10.822149937072016</v>
      </c>
      <c r="R1167">
        <f>10^(L1167/10)</f>
        <v>1.2918868862426573E-4</v>
      </c>
      <c r="S1167">
        <f>LN(R1167)</f>
        <v>-8.954236519796229</v>
      </c>
      <c r="T1167">
        <v>2.5</v>
      </c>
      <c r="U1167">
        <v>-0.8</v>
      </c>
      <c r="V1167">
        <f t="shared" si="129"/>
        <v>13.881282361511131</v>
      </c>
      <c r="W1167">
        <f t="shared" si="130"/>
        <v>7.2039453845612791E-2</v>
      </c>
      <c r="X1167">
        <f t="shared" si="131"/>
        <v>5.1896829103741755E-3</v>
      </c>
      <c r="Z1167">
        <f ca="1">IF($F1167=$Z$1,1,0)</f>
        <v>0</v>
      </c>
      <c r="AA1167">
        <f ca="1">IF($I1167=$AA$1,1,0)</f>
        <v>0</v>
      </c>
      <c r="AB1167" t="str">
        <f t="shared" ca="1" si="132"/>
        <v/>
      </c>
      <c r="AC1167" t="str">
        <f ca="1">IF(AND(Z1167,AA1167),C1167,"")</f>
        <v/>
      </c>
      <c r="AD1167" t="str">
        <f ca="1">IF(AND(AA1167,Z1167),D1167,"")</f>
        <v/>
      </c>
      <c r="AE1167" t="str">
        <f t="shared" ca="1" si="133"/>
        <v/>
      </c>
    </row>
    <row r="1168" spans="1:31" x14ac:dyDescent="0.25">
      <c r="A1168">
        <v>194044</v>
      </c>
      <c r="B1168" s="1">
        <v>38759.172083333331</v>
      </c>
      <c r="C1168">
        <v>1</v>
      </c>
      <c r="D1168">
        <v>13</v>
      </c>
      <c r="E1168">
        <v>90.4</v>
      </c>
      <c r="F1168" t="s">
        <v>112</v>
      </c>
      <c r="G1168">
        <v>-62</v>
      </c>
      <c r="H1168">
        <v>1139656068108</v>
      </c>
      <c r="I1168">
        <v>90</v>
      </c>
      <c r="J1168" s="3">
        <v>42748</v>
      </c>
      <c r="K1168">
        <v>-60</v>
      </c>
      <c r="L1168">
        <v>-60.372727272727303</v>
      </c>
      <c r="M1168">
        <v>110</v>
      </c>
      <c r="N1168">
        <v>1.91018079219806</v>
      </c>
      <c r="O1168">
        <v>3</v>
      </c>
      <c r="P1168">
        <f t="shared" si="128"/>
        <v>6.3095734448019254E-7</v>
      </c>
      <c r="Q1168">
        <f t="shared" si="127"/>
        <v>-14.276027576563084</v>
      </c>
      <c r="R1168">
        <f>10^(L1168/10)</f>
        <v>9.1775608508057535E-7</v>
      </c>
      <c r="S1168">
        <f>LN(R1168)</f>
        <v>-13.901334184157697</v>
      </c>
      <c r="T1168">
        <v>7.5</v>
      </c>
      <c r="U1168">
        <v>6.3</v>
      </c>
      <c r="V1168">
        <f t="shared" si="129"/>
        <v>9.3348808240919716</v>
      </c>
      <c r="W1168">
        <f t="shared" si="130"/>
        <v>0.10712509552549886</v>
      </c>
      <c r="X1168">
        <f t="shared" si="131"/>
        <v>1.1475786091347258E-2</v>
      </c>
      <c r="Z1168">
        <f ca="1">IF($F1168=$Z$1,1,0)</f>
        <v>0</v>
      </c>
      <c r="AA1168">
        <f ca="1">IF($I1168=$AA$1,1,0)</f>
        <v>0</v>
      </c>
      <c r="AB1168" t="str">
        <f t="shared" ca="1" si="132"/>
        <v/>
      </c>
      <c r="AC1168" t="str">
        <f ca="1">IF(AND(Z1168,AA1168),C1168,"")</f>
        <v/>
      </c>
      <c r="AD1168" t="str">
        <f ca="1">IF(AND(AA1168,Z1168),D1168,"")</f>
        <v/>
      </c>
      <c r="AE1168" t="str">
        <f t="shared" ca="1" si="133"/>
        <v/>
      </c>
    </row>
    <row r="1169" spans="1:31" x14ac:dyDescent="0.25">
      <c r="A1169">
        <v>194045</v>
      </c>
      <c r="B1169" s="1">
        <v>38759.172083333331</v>
      </c>
      <c r="C1169">
        <v>1</v>
      </c>
      <c r="D1169">
        <v>13</v>
      </c>
      <c r="E1169">
        <v>90.4</v>
      </c>
      <c r="F1169" t="s">
        <v>116</v>
      </c>
      <c r="G1169">
        <v>-70</v>
      </c>
      <c r="H1169">
        <v>1139656068108</v>
      </c>
      <c r="I1169">
        <v>90</v>
      </c>
      <c r="J1169" s="3">
        <v>42748</v>
      </c>
      <c r="K1169">
        <v>-70</v>
      </c>
      <c r="L1169">
        <v>-70</v>
      </c>
      <c r="M1169">
        <v>75</v>
      </c>
      <c r="N1169">
        <v>1.94519505031855</v>
      </c>
      <c r="O1169">
        <v>2</v>
      </c>
      <c r="P1169">
        <f t="shared" si="128"/>
        <v>9.9999999999999995E-8</v>
      </c>
      <c r="Q1169">
        <f t="shared" si="127"/>
        <v>-16.11809565095832</v>
      </c>
      <c r="R1169">
        <f>10^(L1169/10)</f>
        <v>9.9999999999999995E-8</v>
      </c>
      <c r="S1169">
        <f>LN(R1169)</f>
        <v>-16.11809565095832</v>
      </c>
      <c r="T1169">
        <v>33.5</v>
      </c>
      <c r="U1169">
        <v>9.3000000000000007</v>
      </c>
      <c r="V1169">
        <f t="shared" si="129"/>
        <v>32.709937327974203</v>
      </c>
      <c r="W1169">
        <f t="shared" si="130"/>
        <v>3.0571749189650072E-2</v>
      </c>
      <c r="X1169">
        <f t="shared" si="131"/>
        <v>9.3463184851486992E-4</v>
      </c>
      <c r="Z1169">
        <f ca="1">IF($F1169=$Z$1,1,0)</f>
        <v>0</v>
      </c>
      <c r="AA1169">
        <f ca="1">IF($I1169=$AA$1,1,0)</f>
        <v>0</v>
      </c>
      <c r="AB1169" t="str">
        <f t="shared" ca="1" si="132"/>
        <v/>
      </c>
      <c r="AC1169" t="str">
        <f ca="1">IF(AND(Z1169,AA1169),C1169,"")</f>
        <v/>
      </c>
      <c r="AD1169" t="str">
        <f ca="1">IF(AND(AA1169,Z1169),D1169,"")</f>
        <v/>
      </c>
      <c r="AE1169" t="str">
        <f t="shared" ca="1" si="133"/>
        <v/>
      </c>
    </row>
    <row r="1170" spans="1:31" x14ac:dyDescent="0.25">
      <c r="A1170">
        <v>194047</v>
      </c>
      <c r="B1170" s="1">
        <v>38759.172083333331</v>
      </c>
      <c r="C1170">
        <v>1</v>
      </c>
      <c r="D1170">
        <v>13</v>
      </c>
      <c r="E1170">
        <v>90.4</v>
      </c>
      <c r="F1170" t="s">
        <v>114</v>
      </c>
      <c r="G1170">
        <v>-79</v>
      </c>
      <c r="H1170">
        <v>1139656068108</v>
      </c>
      <c r="I1170">
        <v>90</v>
      </c>
      <c r="J1170" s="3">
        <v>42748</v>
      </c>
      <c r="K1170">
        <v>-75</v>
      </c>
      <c r="L1170">
        <v>-75.351063829787194</v>
      </c>
      <c r="M1170">
        <v>94</v>
      </c>
      <c r="N1170">
        <v>3.1029207427304502</v>
      </c>
      <c r="O1170">
        <v>3</v>
      </c>
      <c r="P1170">
        <f t="shared" si="128"/>
        <v>1.2589254117941638E-8</v>
      </c>
      <c r="Q1170">
        <f t="shared" si="127"/>
        <v>-18.190422234652964</v>
      </c>
      <c r="R1170">
        <f>10^(L1170/10)</f>
        <v>2.9167124606757817E-8</v>
      </c>
      <c r="S1170">
        <f>LN(R1170)</f>
        <v>-17.350223631571083</v>
      </c>
      <c r="T1170">
        <v>33.5</v>
      </c>
      <c r="U1170">
        <v>2.8</v>
      </c>
      <c r="V1170">
        <f t="shared" si="129"/>
        <v>34.063029812393374</v>
      </c>
      <c r="W1170">
        <f t="shared" si="130"/>
        <v>2.9357341537368572E-2</v>
      </c>
      <c r="X1170">
        <f t="shared" si="131"/>
        <v>8.6185350214170614E-4</v>
      </c>
      <c r="Z1170">
        <f ca="1">IF($F1170=$Z$1,1,0)</f>
        <v>0</v>
      </c>
      <c r="AA1170">
        <f ca="1">IF($I1170=$AA$1,1,0)</f>
        <v>0</v>
      </c>
      <c r="AB1170" t="str">
        <f t="shared" ca="1" si="132"/>
        <v/>
      </c>
      <c r="AC1170" t="str">
        <f ca="1">IF(AND(Z1170,AA1170),C1170,"")</f>
        <v/>
      </c>
      <c r="AD1170" t="str">
        <f ca="1">IF(AND(AA1170,Z1170),D1170,"")</f>
        <v/>
      </c>
      <c r="AE1170" t="str">
        <f t="shared" ca="1" si="133"/>
        <v/>
      </c>
    </row>
    <row r="1171" spans="1:31" x14ac:dyDescent="0.25">
      <c r="A1171">
        <v>194050</v>
      </c>
      <c r="B1171" s="1">
        <v>38759.172083333331</v>
      </c>
      <c r="C1171">
        <v>1</v>
      </c>
      <c r="D1171">
        <v>13</v>
      </c>
      <c r="E1171">
        <v>90.4</v>
      </c>
      <c r="F1171" t="s">
        <v>113</v>
      </c>
      <c r="G1171">
        <v>-72</v>
      </c>
      <c r="H1171">
        <v>1139656068360</v>
      </c>
      <c r="I1171">
        <v>90</v>
      </c>
      <c r="J1171" s="3">
        <v>42748</v>
      </c>
      <c r="K1171">
        <v>-71</v>
      </c>
      <c r="L1171">
        <v>-70.989690721649495</v>
      </c>
      <c r="M1171">
        <v>97</v>
      </c>
      <c r="N1171">
        <v>1.7765535769246701</v>
      </c>
      <c r="O1171">
        <v>2</v>
      </c>
      <c r="P1171">
        <f t="shared" si="128"/>
        <v>6.3095734448019177E-8</v>
      </c>
      <c r="Q1171">
        <f t="shared" si="127"/>
        <v>-16.578612669557131</v>
      </c>
      <c r="R1171">
        <f>10^(L1171/10)</f>
        <v>7.9621605010584305E-8</v>
      </c>
      <c r="S1171">
        <f>LN(R1171)</f>
        <v>-16.345980361192787</v>
      </c>
      <c r="T1171">
        <v>12.8</v>
      </c>
      <c r="U1171">
        <v>-2.8</v>
      </c>
      <c r="V1171">
        <f t="shared" si="129"/>
        <v>19.720040567909589</v>
      </c>
      <c r="W1171">
        <f t="shared" si="130"/>
        <v>5.0709834827992163E-2</v>
      </c>
      <c r="X1171">
        <f t="shared" si="131"/>
        <v>2.5714873482822467E-3</v>
      </c>
      <c r="Z1171">
        <f ca="1">IF($F1171=$Z$1,1,0)</f>
        <v>1</v>
      </c>
      <c r="AA1171">
        <f ca="1">IF($I1171=$AA$1,1,0)</f>
        <v>0</v>
      </c>
      <c r="AB1171" t="str">
        <f t="shared" ca="1" si="132"/>
        <v/>
      </c>
      <c r="AC1171" t="str">
        <f ca="1">IF(AND(Z1171,AA1171),C1171,"")</f>
        <v/>
      </c>
      <c r="AD1171" t="str">
        <f ca="1">IF(AND(AA1171,Z1171),D1171,"")</f>
        <v/>
      </c>
      <c r="AE1171" t="str">
        <f t="shared" ca="1" si="133"/>
        <v/>
      </c>
    </row>
    <row r="1172" spans="1:31" x14ac:dyDescent="0.25">
      <c r="A1172">
        <v>194827</v>
      </c>
      <c r="B1172" s="1">
        <v>38759.173113425924</v>
      </c>
      <c r="C1172">
        <v>1</v>
      </c>
      <c r="D1172">
        <v>13</v>
      </c>
      <c r="E1172">
        <v>134.5</v>
      </c>
      <c r="F1172" t="s">
        <v>117</v>
      </c>
      <c r="G1172">
        <v>-39</v>
      </c>
      <c r="H1172">
        <v>1139656157669</v>
      </c>
      <c r="I1172">
        <v>135</v>
      </c>
      <c r="J1172" s="3">
        <v>42748</v>
      </c>
      <c r="K1172">
        <v>-45</v>
      </c>
      <c r="L1172">
        <v>-45.306930693069297</v>
      </c>
      <c r="M1172">
        <v>101</v>
      </c>
      <c r="N1172">
        <v>4.8984539892856498</v>
      </c>
      <c r="O1172">
        <v>7</v>
      </c>
      <c r="P1172">
        <f t="shared" si="128"/>
        <v>1.2589254117941672E-4</v>
      </c>
      <c r="Q1172">
        <f t="shared" si="127"/>
        <v>-8.9800818626767782</v>
      </c>
      <c r="R1172">
        <f>10^(L1172/10)</f>
        <v>2.9465032922937139E-5</v>
      </c>
      <c r="S1172">
        <f>LN(R1172)</f>
        <v>-10.432306322317576</v>
      </c>
      <c r="T1172">
        <v>1</v>
      </c>
      <c r="U1172">
        <v>14</v>
      </c>
      <c r="V1172">
        <f t="shared" si="129"/>
        <v>1</v>
      </c>
      <c r="W1172">
        <f t="shared" si="130"/>
        <v>1</v>
      </c>
      <c r="X1172">
        <f t="shared" si="131"/>
        <v>1</v>
      </c>
      <c r="Z1172">
        <f ca="1">IF($F1172=$Z$1,1,0)</f>
        <v>0</v>
      </c>
      <c r="AA1172">
        <f ca="1">IF($I1172=$AA$1,1,0)</f>
        <v>0</v>
      </c>
      <c r="AB1172" t="str">
        <f t="shared" ca="1" si="132"/>
        <v/>
      </c>
      <c r="AC1172" t="str">
        <f ca="1">IF(AND(Z1172,AA1172),C1172,"")</f>
        <v/>
      </c>
      <c r="AD1172" t="str">
        <f ca="1">IF(AND(AA1172,Z1172),D1172,"")</f>
        <v/>
      </c>
      <c r="AE1172" t="str">
        <f t="shared" ca="1" si="133"/>
        <v/>
      </c>
    </row>
    <row r="1173" spans="1:31" x14ac:dyDescent="0.25">
      <c r="A1173">
        <v>194828</v>
      </c>
      <c r="B1173" s="1">
        <v>38759.173113425924</v>
      </c>
      <c r="C1173">
        <v>1</v>
      </c>
      <c r="D1173">
        <v>13</v>
      </c>
      <c r="E1173">
        <v>134.5</v>
      </c>
      <c r="F1173" t="s">
        <v>115</v>
      </c>
      <c r="G1173">
        <v>-45</v>
      </c>
      <c r="H1173">
        <v>1139656157669</v>
      </c>
      <c r="I1173">
        <v>135</v>
      </c>
      <c r="J1173" s="3">
        <v>42748</v>
      </c>
      <c r="K1173">
        <v>-38.5</v>
      </c>
      <c r="L1173">
        <v>-40.46</v>
      </c>
      <c r="M1173">
        <v>100</v>
      </c>
      <c r="N1173">
        <v>4.7085136731351902</v>
      </c>
      <c r="O1173">
        <v>7</v>
      </c>
      <c r="P1173">
        <f t="shared" si="128"/>
        <v>3.1622776601683748E-5</v>
      </c>
      <c r="Q1173">
        <f t="shared" si="127"/>
        <v>-10.361632918473207</v>
      </c>
      <c r="R1173">
        <f>10^(L1173/10)</f>
        <v>8.9949758153003406E-5</v>
      </c>
      <c r="S1173">
        <f>LN(R1173)</f>
        <v>-9.31625928625391</v>
      </c>
      <c r="T1173">
        <v>2.5</v>
      </c>
      <c r="U1173">
        <v>-0.8</v>
      </c>
      <c r="V1173">
        <f t="shared" si="129"/>
        <v>13.881282361511131</v>
      </c>
      <c r="W1173">
        <f t="shared" si="130"/>
        <v>7.2039453845612791E-2</v>
      </c>
      <c r="X1173">
        <f t="shared" si="131"/>
        <v>5.1896829103741755E-3</v>
      </c>
      <c r="Z1173">
        <f ca="1">IF($F1173=$Z$1,1,0)</f>
        <v>0</v>
      </c>
      <c r="AA1173">
        <f ca="1">IF($I1173=$AA$1,1,0)</f>
        <v>0</v>
      </c>
      <c r="AB1173" t="str">
        <f t="shared" ca="1" si="132"/>
        <v/>
      </c>
      <c r="AC1173" t="str">
        <f ca="1">IF(AND(Z1173,AA1173),C1173,"")</f>
        <v/>
      </c>
      <c r="AD1173" t="str">
        <f ca="1">IF(AND(AA1173,Z1173),D1173,"")</f>
        <v/>
      </c>
      <c r="AE1173" t="str">
        <f t="shared" ca="1" si="133"/>
        <v/>
      </c>
    </row>
    <row r="1174" spans="1:31" x14ac:dyDescent="0.25">
      <c r="A1174">
        <v>194829</v>
      </c>
      <c r="B1174" s="1">
        <v>38759.173113425924</v>
      </c>
      <c r="C1174">
        <v>1</v>
      </c>
      <c r="D1174">
        <v>13</v>
      </c>
      <c r="E1174">
        <v>134.5</v>
      </c>
      <c r="F1174" t="s">
        <v>112</v>
      </c>
      <c r="G1174">
        <v>-52</v>
      </c>
      <c r="H1174">
        <v>1139656157669</v>
      </c>
      <c r="I1174">
        <v>135</v>
      </c>
      <c r="J1174" s="3">
        <v>42748</v>
      </c>
      <c r="K1174">
        <v>-56</v>
      </c>
      <c r="L1174">
        <v>-56.681818181818201</v>
      </c>
      <c r="M1174">
        <v>110</v>
      </c>
      <c r="N1174">
        <v>3.43199147307012</v>
      </c>
      <c r="O1174">
        <v>5.75</v>
      </c>
      <c r="P1174">
        <f t="shared" si="128"/>
        <v>6.3095734448019212E-6</v>
      </c>
      <c r="Q1174">
        <f t="shared" si="127"/>
        <v>-11.973442483569039</v>
      </c>
      <c r="R1174">
        <f>10^(L1174/10)</f>
        <v>2.1469314691592365E-6</v>
      </c>
      <c r="S1174">
        <f>LN(R1174)</f>
        <v>-13.051470958925346</v>
      </c>
      <c r="T1174">
        <v>7.5</v>
      </c>
      <c r="U1174">
        <v>6.3</v>
      </c>
      <c r="V1174">
        <f t="shared" si="129"/>
        <v>9.3348808240919716</v>
      </c>
      <c r="W1174">
        <f t="shared" si="130"/>
        <v>0.10712509552549886</v>
      </c>
      <c r="X1174">
        <f t="shared" si="131"/>
        <v>1.1475786091347258E-2</v>
      </c>
      <c r="Z1174">
        <f ca="1">IF($F1174=$Z$1,1,0)</f>
        <v>0</v>
      </c>
      <c r="AA1174">
        <f ca="1">IF($I1174=$AA$1,1,0)</f>
        <v>0</v>
      </c>
      <c r="AB1174" t="str">
        <f t="shared" ca="1" si="132"/>
        <v/>
      </c>
      <c r="AC1174" t="str">
        <f ca="1">IF(AND(Z1174,AA1174),C1174,"")</f>
        <v/>
      </c>
      <c r="AD1174" t="str">
        <f ca="1">IF(AND(AA1174,Z1174),D1174,"")</f>
        <v/>
      </c>
      <c r="AE1174" t="str">
        <f t="shared" ca="1" si="133"/>
        <v/>
      </c>
    </row>
    <row r="1175" spans="1:31" x14ac:dyDescent="0.25">
      <c r="A1175">
        <v>194830</v>
      </c>
      <c r="B1175" s="1">
        <v>38759.173113425924</v>
      </c>
      <c r="C1175">
        <v>1</v>
      </c>
      <c r="D1175">
        <v>13</v>
      </c>
      <c r="E1175">
        <v>134.5</v>
      </c>
      <c r="F1175" t="s">
        <v>114</v>
      </c>
      <c r="G1175">
        <v>-74</v>
      </c>
      <c r="H1175">
        <v>1139656157669</v>
      </c>
      <c r="I1175">
        <v>135</v>
      </c>
      <c r="J1175" s="3">
        <v>42748</v>
      </c>
      <c r="K1175">
        <v>-74</v>
      </c>
      <c r="L1175">
        <v>-73.253164556962005</v>
      </c>
      <c r="M1175">
        <v>79</v>
      </c>
      <c r="N1175">
        <v>1.59701929431676</v>
      </c>
      <c r="O1175">
        <v>1</v>
      </c>
      <c r="P1175">
        <f t="shared" si="128"/>
        <v>3.981071705534957E-8</v>
      </c>
      <c r="Q1175">
        <f t="shared" si="127"/>
        <v>-17.039129688155942</v>
      </c>
      <c r="R1175">
        <f>10^(L1175/10)</f>
        <v>4.728066152267772E-8</v>
      </c>
      <c r="S1175">
        <f>LN(R1175)</f>
        <v>-16.867164472350051</v>
      </c>
      <c r="T1175">
        <v>33.5</v>
      </c>
      <c r="U1175">
        <v>2.8</v>
      </c>
      <c r="V1175">
        <f t="shared" si="129"/>
        <v>34.063029812393374</v>
      </c>
      <c r="W1175">
        <f t="shared" si="130"/>
        <v>2.9357341537368572E-2</v>
      </c>
      <c r="X1175">
        <f t="shared" si="131"/>
        <v>8.6185350214170614E-4</v>
      </c>
      <c r="Z1175">
        <f ca="1">IF($F1175=$Z$1,1,0)</f>
        <v>0</v>
      </c>
      <c r="AA1175">
        <f ca="1">IF($I1175=$AA$1,1,0)</f>
        <v>0</v>
      </c>
      <c r="AB1175" t="str">
        <f t="shared" ca="1" si="132"/>
        <v/>
      </c>
      <c r="AC1175" t="str">
        <f ca="1">IF(AND(Z1175,AA1175),C1175,"")</f>
        <v/>
      </c>
      <c r="AD1175" t="str">
        <f ca="1">IF(AND(AA1175,Z1175),D1175,"")</f>
        <v/>
      </c>
      <c r="AE1175" t="str">
        <f t="shared" ca="1" si="133"/>
        <v/>
      </c>
    </row>
    <row r="1176" spans="1:31" x14ac:dyDescent="0.25">
      <c r="A1176">
        <v>194831</v>
      </c>
      <c r="B1176" s="1">
        <v>38759.173113425924</v>
      </c>
      <c r="C1176">
        <v>1</v>
      </c>
      <c r="D1176">
        <v>13</v>
      </c>
      <c r="E1176">
        <v>134.5</v>
      </c>
      <c r="F1176" t="s">
        <v>116</v>
      </c>
      <c r="G1176">
        <v>-75</v>
      </c>
      <c r="H1176">
        <v>1139656157669</v>
      </c>
      <c r="I1176">
        <v>135</v>
      </c>
      <c r="J1176" s="3">
        <v>42748</v>
      </c>
      <c r="K1176">
        <v>-72</v>
      </c>
      <c r="L1176">
        <v>-72.7361111111111</v>
      </c>
      <c r="M1176">
        <v>72</v>
      </c>
      <c r="N1176">
        <v>2.4379225487446501</v>
      </c>
      <c r="O1176">
        <v>3</v>
      </c>
      <c r="P1176">
        <f t="shared" si="128"/>
        <v>3.1622776601683699E-8</v>
      </c>
      <c r="Q1176">
        <f t="shared" si="127"/>
        <v>-17.269388197455346</v>
      </c>
      <c r="R1176">
        <f>10^(L1176/10)</f>
        <v>5.325849488729352E-8</v>
      </c>
      <c r="S1176">
        <f>LN(R1176)</f>
        <v>-16.748108516680301</v>
      </c>
      <c r="T1176">
        <v>33.5</v>
      </c>
      <c r="U1176">
        <v>9.3000000000000007</v>
      </c>
      <c r="V1176">
        <f t="shared" si="129"/>
        <v>32.709937327974203</v>
      </c>
      <c r="W1176">
        <f t="shared" si="130"/>
        <v>3.0571749189650072E-2</v>
      </c>
      <c r="X1176">
        <f t="shared" si="131"/>
        <v>9.3463184851486992E-4</v>
      </c>
      <c r="Z1176">
        <f ca="1">IF($F1176=$Z$1,1,0)</f>
        <v>0</v>
      </c>
      <c r="AA1176">
        <f ca="1">IF($I1176=$AA$1,1,0)</f>
        <v>0</v>
      </c>
      <c r="AB1176" t="str">
        <f t="shared" ca="1" si="132"/>
        <v/>
      </c>
      <c r="AC1176" t="str">
        <f ca="1">IF(AND(Z1176,AA1176),C1176,"")</f>
        <v/>
      </c>
      <c r="AD1176" t="str">
        <f ca="1">IF(AND(AA1176,Z1176),D1176,"")</f>
        <v/>
      </c>
      <c r="AE1176" t="str">
        <f t="shared" ca="1" si="133"/>
        <v/>
      </c>
    </row>
    <row r="1177" spans="1:31" x14ac:dyDescent="0.25">
      <c r="A1177">
        <v>194837</v>
      </c>
      <c r="B1177" s="1">
        <v>38759.173113425924</v>
      </c>
      <c r="C1177">
        <v>1</v>
      </c>
      <c r="D1177">
        <v>13</v>
      </c>
      <c r="E1177">
        <v>134.5</v>
      </c>
      <c r="F1177" t="s">
        <v>113</v>
      </c>
      <c r="G1177">
        <v>-73</v>
      </c>
      <c r="H1177">
        <v>1139656157921</v>
      </c>
      <c r="I1177">
        <v>135</v>
      </c>
      <c r="J1177" s="3">
        <v>42748</v>
      </c>
      <c r="K1177">
        <v>-69</v>
      </c>
      <c r="L1177">
        <v>-69.876404494382001</v>
      </c>
      <c r="M1177">
        <v>89</v>
      </c>
      <c r="N1177">
        <v>2.2095877069093701</v>
      </c>
      <c r="O1177">
        <v>3</v>
      </c>
      <c r="P1177">
        <f t="shared" si="128"/>
        <v>5.0118723362727164E-8</v>
      </c>
      <c r="Q1177">
        <f t="shared" si="127"/>
        <v>-16.808871178856535</v>
      </c>
      <c r="R1177">
        <f>10^(L1177/10)</f>
        <v>1.0288677408690743E-7</v>
      </c>
      <c r="S1177">
        <f>LN(R1177)</f>
        <v>-16.089636734078614</v>
      </c>
      <c r="T1177">
        <v>12.8</v>
      </c>
      <c r="U1177">
        <v>-2.8</v>
      </c>
      <c r="V1177">
        <f t="shared" si="129"/>
        <v>19.720040567909589</v>
      </c>
      <c r="W1177">
        <f t="shared" si="130"/>
        <v>5.0709834827992163E-2</v>
      </c>
      <c r="X1177">
        <f t="shared" si="131"/>
        <v>2.5714873482822467E-3</v>
      </c>
      <c r="Z1177">
        <f ca="1">IF($F1177=$Z$1,1,0)</f>
        <v>1</v>
      </c>
      <c r="AA1177">
        <f ca="1">IF($I1177=$AA$1,1,0)</f>
        <v>0</v>
      </c>
      <c r="AB1177" t="str">
        <f t="shared" ca="1" si="132"/>
        <v/>
      </c>
      <c r="AC1177" t="str">
        <f ca="1">IF(AND(Z1177,AA1177),C1177,"")</f>
        <v/>
      </c>
      <c r="AD1177" t="str">
        <f ca="1">IF(AND(AA1177,Z1177),D1177,"")</f>
        <v/>
      </c>
      <c r="AE1177" t="str">
        <f t="shared" ca="1" si="133"/>
        <v/>
      </c>
    </row>
    <row r="1178" spans="1:31" x14ac:dyDescent="0.25">
      <c r="A1178">
        <v>195581</v>
      </c>
      <c r="B1178" s="1">
        <v>38759.175752314812</v>
      </c>
      <c r="C1178">
        <v>1</v>
      </c>
      <c r="D1178">
        <v>13</v>
      </c>
      <c r="E1178">
        <v>180.3</v>
      </c>
      <c r="F1178" t="s">
        <v>115</v>
      </c>
      <c r="G1178">
        <v>-38</v>
      </c>
      <c r="H1178">
        <v>1139656385768</v>
      </c>
      <c r="I1178">
        <v>180</v>
      </c>
      <c r="J1178" s="3">
        <v>42748</v>
      </c>
      <c r="K1178">
        <v>-42</v>
      </c>
      <c r="L1178">
        <v>-41.90625</v>
      </c>
      <c r="M1178">
        <v>96</v>
      </c>
      <c r="N1178">
        <v>2.02134986164145</v>
      </c>
      <c r="O1178">
        <v>3.25</v>
      </c>
      <c r="P1178">
        <f t="shared" si="128"/>
        <v>1.584893192461112E-4</v>
      </c>
      <c r="Q1178">
        <f t="shared" si="127"/>
        <v>-8.7498233533773746</v>
      </c>
      <c r="R1178">
        <f>10^(L1178/10)</f>
        <v>6.4472572617953625E-5</v>
      </c>
      <c r="S1178">
        <f>LN(R1178)</f>
        <v>-9.6492706553281735</v>
      </c>
      <c r="T1178">
        <v>2.5</v>
      </c>
      <c r="U1178">
        <v>-0.8</v>
      </c>
      <c r="V1178">
        <f t="shared" si="129"/>
        <v>13.881282361511131</v>
      </c>
      <c r="W1178">
        <f t="shared" si="130"/>
        <v>7.2039453845612791E-2</v>
      </c>
      <c r="X1178">
        <f t="shared" si="131"/>
        <v>5.1896829103741755E-3</v>
      </c>
      <c r="Z1178">
        <f ca="1">IF($F1178=$Z$1,1,0)</f>
        <v>0</v>
      </c>
      <c r="AA1178">
        <f ca="1">IF($I1178=$AA$1,1,0)</f>
        <v>0</v>
      </c>
      <c r="AB1178" t="str">
        <f t="shared" ca="1" si="132"/>
        <v/>
      </c>
      <c r="AC1178" t="str">
        <f ca="1">IF(AND(Z1178,AA1178),C1178,"")</f>
        <v/>
      </c>
      <c r="AD1178" t="str">
        <f ca="1">IF(AND(AA1178,Z1178),D1178,"")</f>
        <v/>
      </c>
      <c r="AE1178" t="str">
        <f t="shared" ca="1" si="133"/>
        <v/>
      </c>
    </row>
    <row r="1179" spans="1:31" x14ac:dyDescent="0.25">
      <c r="A1179">
        <v>195582</v>
      </c>
      <c r="B1179" s="1">
        <v>38759.175752314812</v>
      </c>
      <c r="C1179">
        <v>1</v>
      </c>
      <c r="D1179">
        <v>13</v>
      </c>
      <c r="E1179">
        <v>180.3</v>
      </c>
      <c r="F1179" t="s">
        <v>117</v>
      </c>
      <c r="G1179">
        <v>-54</v>
      </c>
      <c r="H1179">
        <v>1139656385768</v>
      </c>
      <c r="I1179">
        <v>180</v>
      </c>
      <c r="J1179" s="3">
        <v>42748</v>
      </c>
      <c r="K1179">
        <v>-48</v>
      </c>
      <c r="L1179">
        <v>-48.676767676767703</v>
      </c>
      <c r="M1179">
        <v>99</v>
      </c>
      <c r="N1179">
        <v>3.3558607972282002</v>
      </c>
      <c r="O1179">
        <v>3</v>
      </c>
      <c r="P1179">
        <f t="shared" si="128"/>
        <v>3.9810717055349657E-6</v>
      </c>
      <c r="Q1179">
        <f t="shared" si="127"/>
        <v>-12.433959502167848</v>
      </c>
      <c r="R1179">
        <f>10^(L1179/10)</f>
        <v>1.3561984145172131E-5</v>
      </c>
      <c r="S1179">
        <f>LN(R1179)</f>
        <v>-11.208239962765973</v>
      </c>
      <c r="T1179">
        <v>1</v>
      </c>
      <c r="U1179">
        <v>14</v>
      </c>
      <c r="V1179">
        <f t="shared" si="129"/>
        <v>1</v>
      </c>
      <c r="W1179">
        <f t="shared" si="130"/>
        <v>1</v>
      </c>
      <c r="X1179">
        <f t="shared" si="131"/>
        <v>1</v>
      </c>
      <c r="Z1179">
        <f ca="1">IF($F1179=$Z$1,1,0)</f>
        <v>0</v>
      </c>
      <c r="AA1179">
        <f ca="1">IF($I1179=$AA$1,1,0)</f>
        <v>0</v>
      </c>
      <c r="AB1179" t="str">
        <f t="shared" ca="1" si="132"/>
        <v/>
      </c>
      <c r="AC1179" t="str">
        <f ca="1">IF(AND(Z1179,AA1179),C1179,"")</f>
        <v/>
      </c>
      <c r="AD1179" t="str">
        <f ca="1">IF(AND(AA1179,Z1179),D1179,"")</f>
        <v/>
      </c>
      <c r="AE1179" t="str">
        <f t="shared" ca="1" si="133"/>
        <v/>
      </c>
    </row>
    <row r="1180" spans="1:31" x14ac:dyDescent="0.25">
      <c r="A1180">
        <v>195583</v>
      </c>
      <c r="B1180" s="1">
        <v>38759.175752314812</v>
      </c>
      <c r="C1180">
        <v>1</v>
      </c>
      <c r="D1180">
        <v>13</v>
      </c>
      <c r="E1180">
        <v>180.3</v>
      </c>
      <c r="F1180" t="s">
        <v>112</v>
      </c>
      <c r="G1180">
        <v>-56</v>
      </c>
      <c r="H1180">
        <v>1139656385768</v>
      </c>
      <c r="I1180">
        <v>180</v>
      </c>
      <c r="J1180" s="3">
        <v>42748</v>
      </c>
      <c r="K1180">
        <v>-57</v>
      </c>
      <c r="L1180">
        <v>-57.045454545454497</v>
      </c>
      <c r="M1180">
        <v>110</v>
      </c>
      <c r="N1180">
        <v>1.5467418472232599</v>
      </c>
      <c r="O1180">
        <v>2</v>
      </c>
      <c r="P1180">
        <f t="shared" si="128"/>
        <v>2.5118864315095806E-6</v>
      </c>
      <c r="Q1180">
        <f t="shared" si="127"/>
        <v>-12.894476520766656</v>
      </c>
      <c r="R1180">
        <f>10^(L1180/10)</f>
        <v>1.9744882128159573E-6</v>
      </c>
      <c r="S1180">
        <f>LN(R1180)</f>
        <v>-13.135201325943296</v>
      </c>
      <c r="T1180">
        <v>7.5</v>
      </c>
      <c r="U1180">
        <v>6.3</v>
      </c>
      <c r="V1180">
        <f t="shared" si="129"/>
        <v>9.3348808240919716</v>
      </c>
      <c r="W1180">
        <f t="shared" si="130"/>
        <v>0.10712509552549886</v>
      </c>
      <c r="X1180">
        <f t="shared" si="131"/>
        <v>1.1475786091347258E-2</v>
      </c>
      <c r="Z1180">
        <f ca="1">IF($F1180=$Z$1,1,0)</f>
        <v>0</v>
      </c>
      <c r="AA1180">
        <f ca="1">IF($I1180=$AA$1,1,0)</f>
        <v>0</v>
      </c>
      <c r="AB1180" t="str">
        <f t="shared" ca="1" si="132"/>
        <v/>
      </c>
      <c r="AC1180" t="str">
        <f ca="1">IF(AND(Z1180,AA1180),C1180,"")</f>
        <v/>
      </c>
      <c r="AD1180" t="str">
        <f ca="1">IF(AND(AA1180,Z1180),D1180,"")</f>
        <v/>
      </c>
      <c r="AE1180" t="str">
        <f t="shared" ca="1" si="133"/>
        <v/>
      </c>
    </row>
    <row r="1181" spans="1:31" x14ac:dyDescent="0.25">
      <c r="A1181">
        <v>195584</v>
      </c>
      <c r="B1181" s="1">
        <v>38759.175752314812</v>
      </c>
      <c r="C1181">
        <v>1</v>
      </c>
      <c r="D1181">
        <v>13</v>
      </c>
      <c r="E1181">
        <v>180.3</v>
      </c>
      <c r="F1181" t="s">
        <v>116</v>
      </c>
      <c r="G1181">
        <v>-69</v>
      </c>
      <c r="H1181">
        <v>1139656385768</v>
      </c>
      <c r="I1181">
        <v>180</v>
      </c>
      <c r="J1181" s="3">
        <v>42748</v>
      </c>
      <c r="K1181">
        <v>-67</v>
      </c>
      <c r="L1181">
        <v>-67.744680851063805</v>
      </c>
      <c r="M1181">
        <v>94</v>
      </c>
      <c r="N1181">
        <v>2.9216881635461598</v>
      </c>
      <c r="O1181">
        <v>3</v>
      </c>
      <c r="P1181">
        <f t="shared" si="128"/>
        <v>1.2589254117941651E-7</v>
      </c>
      <c r="Q1181">
        <f t="shared" si="127"/>
        <v>-15.887837141658917</v>
      </c>
      <c r="R1181">
        <f>10^(L1181/10)</f>
        <v>1.6808614422287944E-7</v>
      </c>
      <c r="S1181">
        <f>LN(R1181)</f>
        <v>-15.59878922572987</v>
      </c>
      <c r="T1181">
        <v>33.5</v>
      </c>
      <c r="U1181">
        <v>9.3000000000000007</v>
      </c>
      <c r="V1181">
        <f t="shared" si="129"/>
        <v>32.709937327974203</v>
      </c>
      <c r="W1181">
        <f t="shared" si="130"/>
        <v>3.0571749189650072E-2</v>
      </c>
      <c r="X1181">
        <f t="shared" si="131"/>
        <v>9.3463184851486992E-4</v>
      </c>
      <c r="Z1181">
        <f ca="1">IF($F1181=$Z$1,1,0)</f>
        <v>0</v>
      </c>
      <c r="AA1181">
        <f ca="1">IF($I1181=$AA$1,1,0)</f>
        <v>0</v>
      </c>
      <c r="AB1181" t="str">
        <f t="shared" ca="1" si="132"/>
        <v/>
      </c>
      <c r="AC1181" t="str">
        <f ca="1">IF(AND(Z1181,AA1181),C1181,"")</f>
        <v/>
      </c>
      <c r="AD1181" t="str">
        <f ca="1">IF(AND(AA1181,Z1181),D1181,"")</f>
        <v/>
      </c>
      <c r="AE1181" t="str">
        <f t="shared" ca="1" si="133"/>
        <v/>
      </c>
    </row>
    <row r="1182" spans="1:31" x14ac:dyDescent="0.25">
      <c r="A1182">
        <v>195585</v>
      </c>
      <c r="B1182" s="1">
        <v>38759.175752314812</v>
      </c>
      <c r="C1182">
        <v>1</v>
      </c>
      <c r="D1182">
        <v>13</v>
      </c>
      <c r="E1182">
        <v>180.3</v>
      </c>
      <c r="F1182" t="s">
        <v>113</v>
      </c>
      <c r="G1182">
        <v>-75</v>
      </c>
      <c r="H1182">
        <v>1139656385768</v>
      </c>
      <c r="I1182">
        <v>180</v>
      </c>
      <c r="J1182" s="3">
        <v>42748</v>
      </c>
      <c r="K1182">
        <v>-69</v>
      </c>
      <c r="L1182">
        <v>-69.909090909090907</v>
      </c>
      <c r="M1182">
        <v>99</v>
      </c>
      <c r="N1182">
        <v>2.0755668470442399</v>
      </c>
      <c r="O1182">
        <v>2</v>
      </c>
      <c r="P1182">
        <f t="shared" si="128"/>
        <v>3.1622776601683699E-8</v>
      </c>
      <c r="Q1182">
        <f t="shared" si="127"/>
        <v>-17.269388197455346</v>
      </c>
      <c r="R1182">
        <f>10^(L1182/10)</f>
        <v>1.0211532151708508E-7</v>
      </c>
      <c r="S1182">
        <f>LN(R1182)</f>
        <v>-16.09716305920383</v>
      </c>
      <c r="T1182">
        <v>12.8</v>
      </c>
      <c r="U1182">
        <v>-2.8</v>
      </c>
      <c r="V1182">
        <f t="shared" si="129"/>
        <v>19.720040567909589</v>
      </c>
      <c r="W1182">
        <f t="shared" si="130"/>
        <v>5.0709834827992163E-2</v>
      </c>
      <c r="X1182">
        <f t="shared" si="131"/>
        <v>2.5714873482822467E-3</v>
      </c>
      <c r="Z1182">
        <f ca="1">IF($F1182=$Z$1,1,0)</f>
        <v>1</v>
      </c>
      <c r="AA1182">
        <f ca="1">IF($I1182=$AA$1,1,0)</f>
        <v>0</v>
      </c>
      <c r="AB1182" t="str">
        <f t="shared" ca="1" si="132"/>
        <v/>
      </c>
      <c r="AC1182" t="str">
        <f ca="1">IF(AND(Z1182,AA1182),C1182,"")</f>
        <v/>
      </c>
      <c r="AD1182" t="str">
        <f ca="1">IF(AND(AA1182,Z1182),D1182,"")</f>
        <v/>
      </c>
      <c r="AE1182" t="str">
        <f t="shared" ca="1" si="133"/>
        <v/>
      </c>
    </row>
    <row r="1183" spans="1:31" x14ac:dyDescent="0.25">
      <c r="A1183">
        <v>195586</v>
      </c>
      <c r="B1183" s="1">
        <v>38759.175752314812</v>
      </c>
      <c r="C1183">
        <v>1</v>
      </c>
      <c r="D1183">
        <v>13</v>
      </c>
      <c r="E1183">
        <v>180.3</v>
      </c>
      <c r="F1183" t="s">
        <v>114</v>
      </c>
      <c r="G1183">
        <v>-75</v>
      </c>
      <c r="H1183">
        <v>1139656385768</v>
      </c>
      <c r="I1183">
        <v>180</v>
      </c>
      <c r="J1183" s="3">
        <v>42748</v>
      </c>
      <c r="K1183">
        <v>-74</v>
      </c>
      <c r="L1183">
        <v>-74.172043010752702</v>
      </c>
      <c r="M1183">
        <v>93</v>
      </c>
      <c r="N1183">
        <v>2.5221783886586899</v>
      </c>
      <c r="O1183">
        <v>3</v>
      </c>
      <c r="P1183">
        <f t="shared" si="128"/>
        <v>3.1622776601683699E-8</v>
      </c>
      <c r="Q1183">
        <f t="shared" si="127"/>
        <v>-17.269388197455346</v>
      </c>
      <c r="R1183">
        <f>10^(L1183/10)</f>
        <v>3.8264469701945896E-8</v>
      </c>
      <c r="S1183">
        <f>LN(R1183)</f>
        <v>-17.07874405534724</v>
      </c>
      <c r="T1183">
        <v>33.5</v>
      </c>
      <c r="U1183">
        <v>2.8</v>
      </c>
      <c r="V1183">
        <f t="shared" si="129"/>
        <v>34.063029812393374</v>
      </c>
      <c r="W1183">
        <f t="shared" si="130"/>
        <v>2.9357341537368572E-2</v>
      </c>
      <c r="X1183">
        <f t="shared" si="131"/>
        <v>8.6185350214170614E-4</v>
      </c>
      <c r="Z1183">
        <f ca="1">IF($F1183=$Z$1,1,0)</f>
        <v>0</v>
      </c>
      <c r="AA1183">
        <f ca="1">IF($I1183=$AA$1,1,0)</f>
        <v>0</v>
      </c>
      <c r="AB1183" t="str">
        <f t="shared" ca="1" si="132"/>
        <v/>
      </c>
      <c r="AC1183" t="str">
        <f ca="1">IF(AND(Z1183,AA1183),C1183,"")</f>
        <v/>
      </c>
      <c r="AD1183" t="str">
        <f ca="1">IF(AND(AA1183,Z1183),D1183,"")</f>
        <v/>
      </c>
      <c r="AE1183" t="str">
        <f t="shared" ca="1" si="133"/>
        <v/>
      </c>
    </row>
    <row r="1184" spans="1:31" x14ac:dyDescent="0.25">
      <c r="A1184">
        <v>196478</v>
      </c>
      <c r="B1184" s="1">
        <v>38759.177233796298</v>
      </c>
      <c r="C1184">
        <v>1</v>
      </c>
      <c r="D1184">
        <v>13</v>
      </c>
      <c r="E1184">
        <v>226.1</v>
      </c>
      <c r="F1184" t="s">
        <v>112</v>
      </c>
      <c r="G1184">
        <v>-55</v>
      </c>
      <c r="H1184">
        <v>1139656513151</v>
      </c>
      <c r="I1184">
        <v>225</v>
      </c>
      <c r="J1184" s="3">
        <v>42748</v>
      </c>
      <c r="K1184">
        <v>-56</v>
      </c>
      <c r="L1184">
        <v>-56.5412844036697</v>
      </c>
      <c r="M1184">
        <v>109</v>
      </c>
      <c r="N1184">
        <v>2.5946244646981298</v>
      </c>
      <c r="O1184">
        <v>3</v>
      </c>
      <c r="P1184">
        <f t="shared" si="128"/>
        <v>3.1622776601683767E-6</v>
      </c>
      <c r="Q1184">
        <f t="shared" si="127"/>
        <v>-12.664218011467252</v>
      </c>
      <c r="R1184">
        <f>10^(L1184/10)</f>
        <v>2.2175404965765663E-6</v>
      </c>
      <c r="S1184">
        <f>LN(R1184)</f>
        <v>-13.019111860662658</v>
      </c>
      <c r="T1184">
        <v>7.5</v>
      </c>
      <c r="U1184">
        <v>6.3</v>
      </c>
      <c r="V1184">
        <f t="shared" si="129"/>
        <v>9.3348808240919716</v>
      </c>
      <c r="W1184">
        <f t="shared" si="130"/>
        <v>0.10712509552549886</v>
      </c>
      <c r="X1184">
        <f t="shared" si="131"/>
        <v>1.1475786091347258E-2</v>
      </c>
      <c r="Z1184">
        <f ca="1">IF($F1184=$Z$1,1,0)</f>
        <v>0</v>
      </c>
      <c r="AA1184">
        <f ca="1">IF($I1184=$AA$1,1,0)</f>
        <v>0</v>
      </c>
      <c r="AB1184" t="str">
        <f t="shared" ca="1" si="132"/>
        <v/>
      </c>
      <c r="AC1184" t="str">
        <f ca="1">IF(AND(Z1184,AA1184),C1184,"")</f>
        <v/>
      </c>
      <c r="AD1184" t="str">
        <f ca="1">IF(AND(AA1184,Z1184),D1184,"")</f>
        <v/>
      </c>
      <c r="AE1184" t="str">
        <f t="shared" ca="1" si="133"/>
        <v/>
      </c>
    </row>
    <row r="1185" spans="1:31" x14ac:dyDescent="0.25">
      <c r="A1185">
        <v>196479</v>
      </c>
      <c r="B1185" s="1">
        <v>38759.177233796298</v>
      </c>
      <c r="C1185">
        <v>1</v>
      </c>
      <c r="D1185">
        <v>13</v>
      </c>
      <c r="E1185">
        <v>226.1</v>
      </c>
      <c r="F1185" t="s">
        <v>114</v>
      </c>
      <c r="G1185">
        <v>-77</v>
      </c>
      <c r="H1185">
        <v>1139656513151</v>
      </c>
      <c r="I1185">
        <v>225</v>
      </c>
      <c r="J1185" s="3">
        <v>42748</v>
      </c>
      <c r="K1185">
        <v>-75</v>
      </c>
      <c r="L1185">
        <v>-75.3333333333333</v>
      </c>
      <c r="M1185">
        <v>96</v>
      </c>
      <c r="N1185">
        <v>2.6304559007164601</v>
      </c>
      <c r="O1185">
        <v>3.25</v>
      </c>
      <c r="P1185">
        <f t="shared" si="128"/>
        <v>1.9952623149688773E-8</v>
      </c>
      <c r="Q1185">
        <f t="shared" si="127"/>
        <v>-17.729905216054153</v>
      </c>
      <c r="R1185">
        <f>10^(L1185/10)</f>
        <v>2.928644564625253E-8</v>
      </c>
      <c r="S1185">
        <f>LN(R1185)</f>
        <v>-17.346141033888472</v>
      </c>
      <c r="T1185">
        <v>33.5</v>
      </c>
      <c r="U1185">
        <v>2.8</v>
      </c>
      <c r="V1185">
        <f t="shared" si="129"/>
        <v>34.063029812393374</v>
      </c>
      <c r="W1185">
        <f t="shared" si="130"/>
        <v>2.9357341537368572E-2</v>
      </c>
      <c r="X1185">
        <f t="shared" si="131"/>
        <v>8.6185350214170614E-4</v>
      </c>
      <c r="Z1185">
        <f ca="1">IF($F1185=$Z$1,1,0)</f>
        <v>0</v>
      </c>
      <c r="AA1185">
        <f ca="1">IF($I1185=$AA$1,1,0)</f>
        <v>0</v>
      </c>
      <c r="AB1185" t="str">
        <f t="shared" ca="1" si="132"/>
        <v/>
      </c>
      <c r="AC1185" t="str">
        <f ca="1">IF(AND(Z1185,AA1185),C1185,"")</f>
        <v/>
      </c>
      <c r="AD1185" t="str">
        <f ca="1">IF(AND(AA1185,Z1185),D1185,"")</f>
        <v/>
      </c>
      <c r="AE1185" t="str">
        <f t="shared" ca="1" si="133"/>
        <v/>
      </c>
    </row>
    <row r="1186" spans="1:31" x14ac:dyDescent="0.25">
      <c r="A1186">
        <v>196484</v>
      </c>
      <c r="B1186" s="1">
        <v>38759.177233796298</v>
      </c>
      <c r="C1186">
        <v>1</v>
      </c>
      <c r="D1186">
        <v>13</v>
      </c>
      <c r="E1186">
        <v>226.1</v>
      </c>
      <c r="F1186" t="s">
        <v>117</v>
      </c>
      <c r="G1186">
        <v>-47</v>
      </c>
      <c r="H1186">
        <v>1139656513404</v>
      </c>
      <c r="I1186">
        <v>225</v>
      </c>
      <c r="J1186" s="3">
        <v>42748</v>
      </c>
      <c r="K1186">
        <v>-50</v>
      </c>
      <c r="L1186">
        <v>-49.287128712871301</v>
      </c>
      <c r="M1186">
        <v>101</v>
      </c>
      <c r="N1186">
        <v>2.5586583736926101</v>
      </c>
      <c r="O1186">
        <v>3</v>
      </c>
      <c r="P1186">
        <f t="shared" si="128"/>
        <v>1.9952623149688769E-5</v>
      </c>
      <c r="Q1186">
        <f t="shared" si="127"/>
        <v>-10.822149937072016</v>
      </c>
      <c r="R1186">
        <f>10^(L1186/10)</f>
        <v>1.1783847913499481E-5</v>
      </c>
      <c r="S1186">
        <f>LN(R1186)</f>
        <v>-11.348780785073629</v>
      </c>
      <c r="T1186">
        <v>1</v>
      </c>
      <c r="U1186">
        <v>14</v>
      </c>
      <c r="V1186">
        <f t="shared" si="129"/>
        <v>1</v>
      </c>
      <c r="W1186">
        <f t="shared" si="130"/>
        <v>1</v>
      </c>
      <c r="X1186">
        <f t="shared" si="131"/>
        <v>1</v>
      </c>
      <c r="Z1186">
        <f ca="1">IF($F1186=$Z$1,1,0)</f>
        <v>0</v>
      </c>
      <c r="AA1186">
        <f ca="1">IF($I1186=$AA$1,1,0)</f>
        <v>0</v>
      </c>
      <c r="AB1186" t="str">
        <f t="shared" ca="1" si="132"/>
        <v/>
      </c>
      <c r="AC1186" t="str">
        <f ca="1">IF(AND(Z1186,AA1186),C1186,"")</f>
        <v/>
      </c>
      <c r="AD1186" t="str">
        <f ca="1">IF(AND(AA1186,Z1186),D1186,"")</f>
        <v/>
      </c>
      <c r="AE1186" t="str">
        <f t="shared" ca="1" si="133"/>
        <v/>
      </c>
    </row>
    <row r="1187" spans="1:31" x14ac:dyDescent="0.25">
      <c r="A1187">
        <v>196485</v>
      </c>
      <c r="B1187" s="1">
        <v>38759.177233796298</v>
      </c>
      <c r="C1187">
        <v>1</v>
      </c>
      <c r="D1187">
        <v>13</v>
      </c>
      <c r="E1187">
        <v>226.1</v>
      </c>
      <c r="F1187" t="s">
        <v>115</v>
      </c>
      <c r="G1187">
        <v>-45</v>
      </c>
      <c r="H1187">
        <v>1139656513404</v>
      </c>
      <c r="I1187">
        <v>225</v>
      </c>
      <c r="J1187" s="3">
        <v>42748</v>
      </c>
      <c r="K1187">
        <v>-46</v>
      </c>
      <c r="L1187">
        <v>-45.893203883495097</v>
      </c>
      <c r="M1187">
        <v>103</v>
      </c>
      <c r="N1187">
        <v>3.2020600640997401</v>
      </c>
      <c r="O1187">
        <v>5</v>
      </c>
      <c r="P1187">
        <f t="shared" si="128"/>
        <v>3.1622776601683748E-5</v>
      </c>
      <c r="Q1187">
        <f t="shared" si="127"/>
        <v>-10.361632918473207</v>
      </c>
      <c r="R1187">
        <f>10^(L1187/10)</f>
        <v>2.5744212505420683E-5</v>
      </c>
      <c r="S1187">
        <f>LN(R1187)</f>
        <v>-10.567300713187226</v>
      </c>
      <c r="T1187">
        <v>2.5</v>
      </c>
      <c r="U1187">
        <v>-0.8</v>
      </c>
      <c r="V1187">
        <f t="shared" si="129"/>
        <v>13.881282361511131</v>
      </c>
      <c r="W1187">
        <f t="shared" si="130"/>
        <v>7.2039453845612791E-2</v>
      </c>
      <c r="X1187">
        <f t="shared" si="131"/>
        <v>5.1896829103741755E-3</v>
      </c>
      <c r="Z1187">
        <f ca="1">IF($F1187=$Z$1,1,0)</f>
        <v>0</v>
      </c>
      <c r="AA1187">
        <f ca="1">IF($I1187=$AA$1,1,0)</f>
        <v>0</v>
      </c>
      <c r="AB1187" t="str">
        <f t="shared" ca="1" si="132"/>
        <v/>
      </c>
      <c r="AC1187" t="str">
        <f ca="1">IF(AND(Z1187,AA1187),C1187,"")</f>
        <v/>
      </c>
      <c r="AD1187" t="str">
        <f ca="1">IF(AND(AA1187,Z1187),D1187,"")</f>
        <v/>
      </c>
      <c r="AE1187" t="str">
        <f t="shared" ca="1" si="133"/>
        <v/>
      </c>
    </row>
    <row r="1188" spans="1:31" x14ac:dyDescent="0.25">
      <c r="A1188">
        <v>196488</v>
      </c>
      <c r="B1188" s="1">
        <v>38759.177233796298</v>
      </c>
      <c r="C1188">
        <v>1</v>
      </c>
      <c r="D1188">
        <v>13</v>
      </c>
      <c r="E1188">
        <v>226.1</v>
      </c>
      <c r="F1188" t="s">
        <v>116</v>
      </c>
      <c r="G1188">
        <v>-69</v>
      </c>
      <c r="H1188">
        <v>1139656513404</v>
      </c>
      <c r="I1188">
        <v>225</v>
      </c>
      <c r="J1188" s="3">
        <v>42748</v>
      </c>
      <c r="K1188">
        <v>-69</v>
      </c>
      <c r="L1188">
        <v>-69.081395348837205</v>
      </c>
      <c r="M1188">
        <v>86</v>
      </c>
      <c r="N1188">
        <v>2.3324570043528299</v>
      </c>
      <c r="O1188">
        <v>1.75</v>
      </c>
      <c r="P1188">
        <f t="shared" si="128"/>
        <v>1.2589254117941651E-7</v>
      </c>
      <c r="Q1188">
        <f t="shared" si="127"/>
        <v>-15.887837141658917</v>
      </c>
      <c r="R1188">
        <f>10^(L1188/10)</f>
        <v>1.2355503985131418E-7</v>
      </c>
      <c r="S1188">
        <f>LN(R1188)</f>
        <v>-15.906579113346076</v>
      </c>
      <c r="T1188">
        <v>33.5</v>
      </c>
      <c r="U1188">
        <v>9.3000000000000007</v>
      </c>
      <c r="V1188">
        <f t="shared" si="129"/>
        <v>32.709937327974203</v>
      </c>
      <c r="W1188">
        <f t="shared" si="130"/>
        <v>3.0571749189650072E-2</v>
      </c>
      <c r="X1188">
        <f t="shared" si="131"/>
        <v>9.3463184851486992E-4</v>
      </c>
      <c r="Z1188">
        <f ca="1">IF($F1188=$Z$1,1,0)</f>
        <v>0</v>
      </c>
      <c r="AA1188">
        <f ca="1">IF($I1188=$AA$1,1,0)</f>
        <v>0</v>
      </c>
      <c r="AB1188" t="str">
        <f t="shared" ca="1" si="132"/>
        <v/>
      </c>
      <c r="AC1188" t="str">
        <f ca="1">IF(AND(Z1188,AA1188),C1188,"")</f>
        <v/>
      </c>
      <c r="AD1188" t="str">
        <f ca="1">IF(AND(AA1188,Z1188),D1188,"")</f>
        <v/>
      </c>
      <c r="AE1188" t="str">
        <f t="shared" ca="1" si="133"/>
        <v/>
      </c>
    </row>
    <row r="1189" spans="1:31" x14ac:dyDescent="0.25">
      <c r="A1189">
        <v>196489</v>
      </c>
      <c r="B1189" s="1">
        <v>38759.177233796298</v>
      </c>
      <c r="C1189">
        <v>1</v>
      </c>
      <c r="D1189">
        <v>13</v>
      </c>
      <c r="E1189">
        <v>226.1</v>
      </c>
      <c r="F1189" t="s">
        <v>113</v>
      </c>
      <c r="G1189">
        <v>-74</v>
      </c>
      <c r="H1189">
        <v>1139656513404</v>
      </c>
      <c r="I1189">
        <v>225</v>
      </c>
      <c r="J1189" s="3">
        <v>42748</v>
      </c>
      <c r="K1189">
        <v>-74</v>
      </c>
      <c r="L1189">
        <v>-74.293478260869605</v>
      </c>
      <c r="M1189">
        <v>92</v>
      </c>
      <c r="N1189">
        <v>2.6292440039846499</v>
      </c>
      <c r="O1189">
        <v>3</v>
      </c>
      <c r="P1189">
        <f t="shared" si="128"/>
        <v>3.981071705534957E-8</v>
      </c>
      <c r="Q1189">
        <f t="shared" si="127"/>
        <v>-17.039129688155942</v>
      </c>
      <c r="R1189">
        <f>10^(L1189/10)</f>
        <v>3.7209357745029022E-8</v>
      </c>
      <c r="S1189">
        <f>LN(R1189)</f>
        <v>-17.106705555015555</v>
      </c>
      <c r="T1189">
        <v>12.8</v>
      </c>
      <c r="U1189">
        <v>-2.8</v>
      </c>
      <c r="V1189">
        <f t="shared" si="129"/>
        <v>19.720040567909589</v>
      </c>
      <c r="W1189">
        <f t="shared" si="130"/>
        <v>5.0709834827992163E-2</v>
      </c>
      <c r="X1189">
        <f t="shared" si="131"/>
        <v>2.5714873482822467E-3</v>
      </c>
      <c r="Z1189">
        <f ca="1">IF($F1189=$Z$1,1,0)</f>
        <v>1</v>
      </c>
      <c r="AA1189">
        <f ca="1">IF($I1189=$AA$1,1,0)</f>
        <v>0</v>
      </c>
      <c r="AB1189" t="str">
        <f t="shared" ca="1" si="132"/>
        <v/>
      </c>
      <c r="AC1189" t="str">
        <f ca="1">IF(AND(Z1189,AA1189),C1189,"")</f>
        <v/>
      </c>
      <c r="AD1189" t="str">
        <f ca="1">IF(AND(AA1189,Z1189),D1189,"")</f>
        <v/>
      </c>
      <c r="AE1189" t="str">
        <f t="shared" ca="1" si="133"/>
        <v/>
      </c>
    </row>
    <row r="1190" spans="1:31" x14ac:dyDescent="0.25">
      <c r="A1190">
        <v>197378</v>
      </c>
      <c r="B1190" s="1">
        <v>38759.17769675926</v>
      </c>
      <c r="C1190">
        <v>1</v>
      </c>
      <c r="D1190">
        <v>13</v>
      </c>
      <c r="E1190">
        <v>270.10000000000002</v>
      </c>
      <c r="F1190" t="s">
        <v>115</v>
      </c>
      <c r="G1190">
        <v>-42</v>
      </c>
      <c r="H1190">
        <v>1139656553710</v>
      </c>
      <c r="I1190">
        <v>270</v>
      </c>
      <c r="J1190" s="3">
        <v>42748</v>
      </c>
      <c r="K1190">
        <v>-46</v>
      </c>
      <c r="L1190">
        <v>-47.223404255319103</v>
      </c>
      <c r="M1190">
        <v>94</v>
      </c>
      <c r="N1190">
        <v>4.2150632473198302</v>
      </c>
      <c r="O1190">
        <v>7</v>
      </c>
      <c r="P1190">
        <f t="shared" si="128"/>
        <v>6.3095734448019279E-5</v>
      </c>
      <c r="Q1190">
        <f t="shared" si="127"/>
        <v>-9.6708573905749926</v>
      </c>
      <c r="R1190">
        <f>10^(L1190/10)</f>
        <v>1.8952197542176468E-5</v>
      </c>
      <c r="S1190">
        <f>LN(R1190)</f>
        <v>-10.873590667872936</v>
      </c>
      <c r="T1190">
        <v>2.5</v>
      </c>
      <c r="U1190">
        <v>-0.8</v>
      </c>
      <c r="V1190">
        <f t="shared" si="129"/>
        <v>13.881282361511131</v>
      </c>
      <c r="W1190">
        <f t="shared" si="130"/>
        <v>7.2039453845612791E-2</v>
      </c>
      <c r="X1190">
        <f t="shared" si="131"/>
        <v>5.1896829103741755E-3</v>
      </c>
      <c r="Z1190">
        <f ca="1">IF($F1190=$Z$1,1,0)</f>
        <v>0</v>
      </c>
      <c r="AA1190">
        <f ca="1">IF($I1190=$AA$1,1,0)</f>
        <v>1</v>
      </c>
      <c r="AB1190" t="str">
        <f t="shared" ca="1" si="132"/>
        <v/>
      </c>
      <c r="AC1190" t="str">
        <f ca="1">IF(AND(Z1190,AA1190),C1190,"")</f>
        <v/>
      </c>
      <c r="AD1190" t="str">
        <f ca="1">IF(AND(AA1190,Z1190),D1190,"")</f>
        <v/>
      </c>
      <c r="AE1190" t="str">
        <f t="shared" ca="1" si="133"/>
        <v/>
      </c>
    </row>
    <row r="1191" spans="1:31" x14ac:dyDescent="0.25">
      <c r="A1191">
        <v>197379</v>
      </c>
      <c r="B1191" s="1">
        <v>38759.17769675926</v>
      </c>
      <c r="C1191">
        <v>1</v>
      </c>
      <c r="D1191">
        <v>13</v>
      </c>
      <c r="E1191">
        <v>270.10000000000002</v>
      </c>
      <c r="F1191" t="s">
        <v>112</v>
      </c>
      <c r="G1191">
        <v>-58</v>
      </c>
      <c r="H1191">
        <v>1139656553710</v>
      </c>
      <c r="I1191">
        <v>270</v>
      </c>
      <c r="J1191" s="3">
        <v>42748</v>
      </c>
      <c r="K1191">
        <v>-59</v>
      </c>
      <c r="L1191">
        <v>-59.1</v>
      </c>
      <c r="M1191">
        <v>110</v>
      </c>
      <c r="N1191">
        <v>2.71235704396471</v>
      </c>
      <c r="O1191">
        <v>2</v>
      </c>
      <c r="P1191">
        <f t="shared" si="128"/>
        <v>1.5848931924611111E-6</v>
      </c>
      <c r="Q1191">
        <f t="shared" si="127"/>
        <v>-13.354993539365466</v>
      </c>
      <c r="R1191">
        <f>10^(L1191/10)</f>
        <v>1.230268770812379E-6</v>
      </c>
      <c r="S1191">
        <f>LN(R1191)</f>
        <v>-13.608277899594812</v>
      </c>
      <c r="T1191">
        <v>7.5</v>
      </c>
      <c r="U1191">
        <v>6.3</v>
      </c>
      <c r="V1191">
        <f t="shared" si="129"/>
        <v>9.3348808240919716</v>
      </c>
      <c r="W1191">
        <f t="shared" si="130"/>
        <v>0.10712509552549886</v>
      </c>
      <c r="X1191">
        <f t="shared" si="131"/>
        <v>1.1475786091347258E-2</v>
      </c>
      <c r="Z1191">
        <f ca="1">IF($F1191=$Z$1,1,0)</f>
        <v>0</v>
      </c>
      <c r="AA1191">
        <f ca="1">IF($I1191=$AA$1,1,0)</f>
        <v>1</v>
      </c>
      <c r="AB1191" t="str">
        <f t="shared" ca="1" si="132"/>
        <v/>
      </c>
      <c r="AC1191" t="str">
        <f ca="1">IF(AND(Z1191,AA1191),C1191,"")</f>
        <v/>
      </c>
      <c r="AD1191" t="str">
        <f ca="1">IF(AND(AA1191,Z1191),D1191,"")</f>
        <v/>
      </c>
      <c r="AE1191" t="str">
        <f t="shared" ca="1" si="133"/>
        <v/>
      </c>
    </row>
    <row r="1192" spans="1:31" x14ac:dyDescent="0.25">
      <c r="A1192">
        <v>197380</v>
      </c>
      <c r="B1192" s="1">
        <v>38759.17769675926</v>
      </c>
      <c r="C1192">
        <v>1</v>
      </c>
      <c r="D1192">
        <v>13</v>
      </c>
      <c r="E1192">
        <v>270.10000000000002</v>
      </c>
      <c r="F1192" t="s">
        <v>117</v>
      </c>
      <c r="G1192">
        <v>-61</v>
      </c>
      <c r="H1192">
        <v>1139656553710</v>
      </c>
      <c r="I1192">
        <v>270</v>
      </c>
      <c r="J1192" s="3">
        <v>42748</v>
      </c>
      <c r="K1192">
        <v>-58</v>
      </c>
      <c r="L1192">
        <v>-57.622222222222199</v>
      </c>
      <c r="M1192">
        <v>90</v>
      </c>
      <c r="N1192">
        <v>2.9852738860582799</v>
      </c>
      <c r="O1192">
        <v>2</v>
      </c>
      <c r="P1192">
        <f t="shared" si="128"/>
        <v>7.9432823472428114E-7</v>
      </c>
      <c r="Q1192">
        <f t="shared" si="127"/>
        <v>-14.045769067263679</v>
      </c>
      <c r="R1192">
        <f>10^(L1192/10)</f>
        <v>1.7289314635480682E-6</v>
      </c>
      <c r="S1192">
        <f>LN(R1192)</f>
        <v>-13.268006991407908</v>
      </c>
      <c r="T1192">
        <v>1</v>
      </c>
      <c r="U1192">
        <v>14</v>
      </c>
      <c r="V1192">
        <f t="shared" si="129"/>
        <v>1</v>
      </c>
      <c r="W1192">
        <f t="shared" si="130"/>
        <v>1</v>
      </c>
      <c r="X1192">
        <f t="shared" si="131"/>
        <v>1</v>
      </c>
      <c r="Z1192">
        <f ca="1">IF($F1192=$Z$1,1,0)</f>
        <v>0</v>
      </c>
      <c r="AA1192">
        <f ca="1">IF($I1192=$AA$1,1,0)</f>
        <v>1</v>
      </c>
      <c r="AB1192" t="str">
        <f t="shared" ca="1" si="132"/>
        <v/>
      </c>
      <c r="AC1192" t="str">
        <f ca="1">IF(AND(Z1192,AA1192),C1192,"")</f>
        <v/>
      </c>
      <c r="AD1192" t="str">
        <f ca="1">IF(AND(AA1192,Z1192),D1192,"")</f>
        <v/>
      </c>
      <c r="AE1192" t="str">
        <f t="shared" ca="1" si="133"/>
        <v/>
      </c>
    </row>
    <row r="1193" spans="1:31" x14ac:dyDescent="0.25">
      <c r="A1193">
        <v>197381</v>
      </c>
      <c r="B1193" s="1">
        <v>38759.17769675926</v>
      </c>
      <c r="C1193">
        <v>1</v>
      </c>
      <c r="D1193">
        <v>13</v>
      </c>
      <c r="E1193">
        <v>270.10000000000002</v>
      </c>
      <c r="F1193" t="s">
        <v>116</v>
      </c>
      <c r="G1193">
        <v>-63</v>
      </c>
      <c r="H1193">
        <v>1139656553710</v>
      </c>
      <c r="I1193">
        <v>270</v>
      </c>
      <c r="J1193" s="3">
        <v>42748</v>
      </c>
      <c r="K1193">
        <v>-67</v>
      </c>
      <c r="L1193">
        <v>-66.879518072289201</v>
      </c>
      <c r="M1193">
        <v>83</v>
      </c>
      <c r="N1193">
        <v>2.1774766687526399</v>
      </c>
      <c r="O1193">
        <v>3</v>
      </c>
      <c r="P1193">
        <f t="shared" si="128"/>
        <v>5.0118723362727218E-7</v>
      </c>
      <c r="Q1193">
        <f t="shared" si="127"/>
        <v>-14.506286085862488</v>
      </c>
      <c r="R1193">
        <f>10^(L1193/10)</f>
        <v>2.0513898047299008E-7</v>
      </c>
      <c r="S1193">
        <f>LN(R1193)</f>
        <v>-15.3995781339879</v>
      </c>
      <c r="T1193">
        <v>33.5</v>
      </c>
      <c r="U1193">
        <v>9.3000000000000007</v>
      </c>
      <c r="V1193">
        <f t="shared" si="129"/>
        <v>32.709937327974203</v>
      </c>
      <c r="W1193">
        <f t="shared" si="130"/>
        <v>3.0571749189650072E-2</v>
      </c>
      <c r="X1193">
        <f t="shared" si="131"/>
        <v>9.3463184851486992E-4</v>
      </c>
      <c r="Z1193">
        <f ca="1">IF($F1193=$Z$1,1,0)</f>
        <v>0</v>
      </c>
      <c r="AA1193">
        <f ca="1">IF($I1193=$AA$1,1,0)</f>
        <v>1</v>
      </c>
      <c r="AB1193" t="str">
        <f t="shared" ca="1" si="132"/>
        <v/>
      </c>
      <c r="AC1193" t="str">
        <f ca="1">IF(AND(Z1193,AA1193),C1193,"")</f>
        <v/>
      </c>
      <c r="AD1193" t="str">
        <f ca="1">IF(AND(AA1193,Z1193),D1193,"")</f>
        <v/>
      </c>
      <c r="AE1193" t="str">
        <f t="shared" ca="1" si="133"/>
        <v/>
      </c>
    </row>
    <row r="1194" spans="1:31" x14ac:dyDescent="0.25">
      <c r="A1194">
        <v>197382</v>
      </c>
      <c r="B1194" s="1">
        <v>38759.17769675926</v>
      </c>
      <c r="C1194">
        <v>1</v>
      </c>
      <c r="D1194">
        <v>13</v>
      </c>
      <c r="E1194">
        <v>270.10000000000002</v>
      </c>
      <c r="F1194" t="s">
        <v>113</v>
      </c>
      <c r="G1194">
        <v>-68</v>
      </c>
      <c r="H1194">
        <v>1139656553710</v>
      </c>
      <c r="I1194">
        <v>270</v>
      </c>
      <c r="J1194" s="3">
        <v>42748</v>
      </c>
      <c r="K1194">
        <v>-69</v>
      </c>
      <c r="L1194">
        <v>-69.891304347826093</v>
      </c>
      <c r="M1194">
        <v>92</v>
      </c>
      <c r="N1194">
        <v>4.0149624599373501</v>
      </c>
      <c r="O1194">
        <v>2</v>
      </c>
      <c r="P1194">
        <f t="shared" si="128"/>
        <v>1.5848931924611122E-7</v>
      </c>
      <c r="Q1194">
        <f t="shared" si="127"/>
        <v>-15.657578632359511</v>
      </c>
      <c r="R1194">
        <f>10^(L1194/10)</f>
        <v>1.0253439310915283E-7</v>
      </c>
      <c r="S1194">
        <f>LN(R1194)</f>
        <v>-16.093067552121433</v>
      </c>
      <c r="T1194">
        <v>12.8</v>
      </c>
      <c r="U1194">
        <v>-2.8</v>
      </c>
      <c r="V1194">
        <f t="shared" si="129"/>
        <v>19.720040567909589</v>
      </c>
      <c r="W1194">
        <f t="shared" si="130"/>
        <v>5.0709834827992163E-2</v>
      </c>
      <c r="X1194">
        <f t="shared" si="131"/>
        <v>2.5714873482822467E-3</v>
      </c>
      <c r="Z1194">
        <f ca="1">IF($F1194=$Z$1,1,0)</f>
        <v>1</v>
      </c>
      <c r="AA1194">
        <f ca="1">IF($I1194=$AA$1,1,0)</f>
        <v>1</v>
      </c>
      <c r="AB1194">
        <f t="shared" ca="1" si="132"/>
        <v>4.0128508580993628E-4</v>
      </c>
      <c r="AC1194">
        <f ca="1">IF(AND(Z1194,AA1194),C1194,"")</f>
        <v>1</v>
      </c>
      <c r="AD1194">
        <f ca="1">IF(AND(AA1194,Z1194),D1194,"")</f>
        <v>13</v>
      </c>
      <c r="AE1194">
        <f t="shared" ca="1" si="133"/>
        <v>5.0709834827992163E-2</v>
      </c>
    </row>
    <row r="1195" spans="1:31" x14ac:dyDescent="0.25">
      <c r="A1195">
        <v>197383</v>
      </c>
      <c r="B1195" s="1">
        <v>38759.17769675926</v>
      </c>
      <c r="C1195">
        <v>1</v>
      </c>
      <c r="D1195">
        <v>13</v>
      </c>
      <c r="E1195">
        <v>270.10000000000002</v>
      </c>
      <c r="F1195" t="s">
        <v>114</v>
      </c>
      <c r="G1195">
        <v>-74</v>
      </c>
      <c r="H1195">
        <v>1139656553710</v>
      </c>
      <c r="I1195">
        <v>270</v>
      </c>
      <c r="J1195" s="3">
        <v>42748</v>
      </c>
      <c r="K1195">
        <v>-73</v>
      </c>
      <c r="L1195">
        <v>-72.735632183908095</v>
      </c>
      <c r="M1195">
        <v>87</v>
      </c>
      <c r="N1195">
        <v>2.0257629634457301</v>
      </c>
      <c r="O1195">
        <v>2</v>
      </c>
      <c r="P1195">
        <f t="shared" si="128"/>
        <v>3.981071705534957E-8</v>
      </c>
      <c r="Q1195">
        <f t="shared" si="127"/>
        <v>-17.039129688155942</v>
      </c>
      <c r="R1195">
        <f>10^(L1195/10)</f>
        <v>5.3264368401584446E-8</v>
      </c>
      <c r="S1195">
        <f>LN(R1195)</f>
        <v>-16.747998239616475</v>
      </c>
      <c r="T1195">
        <v>33.5</v>
      </c>
      <c r="U1195">
        <v>2.8</v>
      </c>
      <c r="V1195">
        <f t="shared" si="129"/>
        <v>34.063029812393374</v>
      </c>
      <c r="W1195">
        <f t="shared" si="130"/>
        <v>2.9357341537368572E-2</v>
      </c>
      <c r="X1195">
        <f t="shared" si="131"/>
        <v>8.6185350214170614E-4</v>
      </c>
      <c r="Z1195">
        <f ca="1">IF($F1195=$Z$1,1,0)</f>
        <v>0</v>
      </c>
      <c r="AA1195">
        <f ca="1">IF($I1195=$AA$1,1,0)</f>
        <v>1</v>
      </c>
      <c r="AB1195" t="str">
        <f t="shared" ca="1" si="132"/>
        <v/>
      </c>
      <c r="AC1195" t="str">
        <f ca="1">IF(AND(Z1195,AA1195),C1195,"")</f>
        <v/>
      </c>
      <c r="AD1195" t="str">
        <f ca="1">IF(AND(AA1195,Z1195),D1195,"")</f>
        <v/>
      </c>
      <c r="AE1195" t="str">
        <f t="shared" ca="1" si="133"/>
        <v/>
      </c>
    </row>
    <row r="1196" spans="1:31" x14ac:dyDescent="0.25">
      <c r="A1196">
        <v>198322</v>
      </c>
      <c r="B1196" s="1">
        <v>38759.178310185183</v>
      </c>
      <c r="C1196">
        <v>1</v>
      </c>
      <c r="D1196">
        <v>13</v>
      </c>
      <c r="E1196">
        <v>314.89999999999998</v>
      </c>
      <c r="F1196" t="s">
        <v>117</v>
      </c>
      <c r="G1196">
        <v>-49</v>
      </c>
      <c r="H1196">
        <v>1139656606873</v>
      </c>
      <c r="I1196">
        <v>315</v>
      </c>
      <c r="J1196" s="3">
        <v>42748</v>
      </c>
      <c r="K1196">
        <v>-48</v>
      </c>
      <c r="L1196">
        <v>-48.394230769230802</v>
      </c>
      <c r="M1196">
        <v>104</v>
      </c>
      <c r="N1196">
        <v>2.6047688499677899</v>
      </c>
      <c r="O1196">
        <v>2.25</v>
      </c>
      <c r="P1196">
        <f t="shared" si="128"/>
        <v>1.2589254117941658E-5</v>
      </c>
      <c r="Q1196">
        <f t="shared" si="127"/>
        <v>-11.282666955670825</v>
      </c>
      <c r="R1196">
        <f>10^(L1196/10)</f>
        <v>1.4473611898004972E-5</v>
      </c>
      <c r="S1196">
        <f>LN(R1196)</f>
        <v>-11.143183435614462</v>
      </c>
      <c r="T1196">
        <v>1</v>
      </c>
      <c r="U1196">
        <v>14</v>
      </c>
      <c r="V1196">
        <f t="shared" si="129"/>
        <v>1</v>
      </c>
      <c r="W1196">
        <f t="shared" si="130"/>
        <v>1</v>
      </c>
      <c r="X1196">
        <f t="shared" si="131"/>
        <v>1</v>
      </c>
      <c r="Z1196">
        <f ca="1">IF($F1196=$Z$1,1,0)</f>
        <v>0</v>
      </c>
      <c r="AA1196">
        <f ca="1">IF($I1196=$AA$1,1,0)</f>
        <v>0</v>
      </c>
      <c r="AB1196" t="str">
        <f t="shared" ca="1" si="132"/>
        <v/>
      </c>
      <c r="AC1196" t="str">
        <f ca="1">IF(AND(Z1196,AA1196),C1196,"")</f>
        <v/>
      </c>
      <c r="AD1196" t="str">
        <f ca="1">IF(AND(AA1196,Z1196),D1196,"")</f>
        <v/>
      </c>
      <c r="AE1196" t="str">
        <f t="shared" ca="1" si="133"/>
        <v/>
      </c>
    </row>
    <row r="1197" spans="1:31" x14ac:dyDescent="0.25">
      <c r="A1197">
        <v>198323</v>
      </c>
      <c r="B1197" s="1">
        <v>38759.178310185183</v>
      </c>
      <c r="C1197">
        <v>1</v>
      </c>
      <c r="D1197">
        <v>13</v>
      </c>
      <c r="E1197">
        <v>314.89999999999998</v>
      </c>
      <c r="F1197" t="s">
        <v>112</v>
      </c>
      <c r="G1197">
        <v>-56</v>
      </c>
      <c r="H1197">
        <v>1139656606873</v>
      </c>
      <c r="I1197">
        <v>315</v>
      </c>
      <c r="J1197" s="3">
        <v>42748</v>
      </c>
      <c r="K1197">
        <v>-56.5</v>
      </c>
      <c r="L1197">
        <v>-56.927272727272701</v>
      </c>
      <c r="M1197">
        <v>110</v>
      </c>
      <c r="N1197">
        <v>3.3910543160614099</v>
      </c>
      <c r="O1197">
        <v>6</v>
      </c>
      <c r="P1197">
        <f t="shared" si="128"/>
        <v>2.5118864315095806E-6</v>
      </c>
      <c r="Q1197">
        <f t="shared" ref="Q1197:Q1260" si="134">LN(P1197)</f>
        <v>-12.894476520766656</v>
      </c>
      <c r="R1197">
        <f>10^(L1197/10)</f>
        <v>2.0289564590567411E-6</v>
      </c>
      <c r="S1197">
        <f>LN(R1197)</f>
        <v>-13.107988956662462</v>
      </c>
      <c r="T1197">
        <v>7.5</v>
      </c>
      <c r="U1197">
        <v>6.3</v>
      </c>
      <c r="V1197">
        <f t="shared" si="129"/>
        <v>9.3348808240919716</v>
      </c>
      <c r="W1197">
        <f t="shared" si="130"/>
        <v>0.10712509552549886</v>
      </c>
      <c r="X1197">
        <f t="shared" si="131"/>
        <v>1.1475786091347258E-2</v>
      </c>
      <c r="Z1197">
        <f ca="1">IF($F1197=$Z$1,1,0)</f>
        <v>0</v>
      </c>
      <c r="AA1197">
        <f ca="1">IF($I1197=$AA$1,1,0)</f>
        <v>0</v>
      </c>
      <c r="AB1197" t="str">
        <f t="shared" ca="1" si="132"/>
        <v/>
      </c>
      <c r="AC1197" t="str">
        <f ca="1">IF(AND(Z1197,AA1197),C1197,"")</f>
        <v/>
      </c>
      <c r="AD1197" t="str">
        <f ca="1">IF(AND(AA1197,Z1197),D1197,"")</f>
        <v/>
      </c>
      <c r="AE1197" t="str">
        <f t="shared" ca="1" si="133"/>
        <v/>
      </c>
    </row>
    <row r="1198" spans="1:31" x14ac:dyDescent="0.25">
      <c r="A1198">
        <v>198324</v>
      </c>
      <c r="B1198" s="1">
        <v>38759.178310185183</v>
      </c>
      <c r="C1198">
        <v>1</v>
      </c>
      <c r="D1198">
        <v>13</v>
      </c>
      <c r="E1198">
        <v>314.89999999999998</v>
      </c>
      <c r="F1198" t="s">
        <v>113</v>
      </c>
      <c r="G1198">
        <v>-68</v>
      </c>
      <c r="H1198">
        <v>1139656606873</v>
      </c>
      <c r="I1198">
        <v>315</v>
      </c>
      <c r="J1198" s="3">
        <v>42748</v>
      </c>
      <c r="K1198">
        <v>-72</v>
      </c>
      <c r="L1198">
        <v>-71.903846153846203</v>
      </c>
      <c r="M1198">
        <v>104</v>
      </c>
      <c r="N1198">
        <v>2.4436135536132801</v>
      </c>
      <c r="O1198">
        <v>4</v>
      </c>
      <c r="P1198">
        <f t="shared" si="128"/>
        <v>1.5848931924611122E-7</v>
      </c>
      <c r="Q1198">
        <f t="shared" si="134"/>
        <v>-15.657578632359511</v>
      </c>
      <c r="R1198">
        <f>10^(L1198/10)</f>
        <v>6.4508268453812278E-8</v>
      </c>
      <c r="S1198">
        <f>LN(R1198)</f>
        <v>-16.556472428278354</v>
      </c>
      <c r="T1198">
        <v>12.8</v>
      </c>
      <c r="U1198">
        <v>-2.8</v>
      </c>
      <c r="V1198">
        <f t="shared" si="129"/>
        <v>19.720040567909589</v>
      </c>
      <c r="W1198">
        <f t="shared" si="130"/>
        <v>5.0709834827992163E-2</v>
      </c>
      <c r="X1198">
        <f t="shared" si="131"/>
        <v>2.5714873482822467E-3</v>
      </c>
      <c r="Z1198">
        <f ca="1">IF($F1198=$Z$1,1,0)</f>
        <v>1</v>
      </c>
      <c r="AA1198">
        <f ca="1">IF($I1198=$AA$1,1,0)</f>
        <v>0</v>
      </c>
      <c r="AB1198" t="str">
        <f t="shared" ca="1" si="132"/>
        <v/>
      </c>
      <c r="AC1198" t="str">
        <f ca="1">IF(AND(Z1198,AA1198),C1198,"")</f>
        <v/>
      </c>
      <c r="AD1198" t="str">
        <f ca="1">IF(AND(AA1198,Z1198),D1198,"")</f>
        <v/>
      </c>
      <c r="AE1198" t="str">
        <f t="shared" ca="1" si="133"/>
        <v/>
      </c>
    </row>
    <row r="1199" spans="1:31" x14ac:dyDescent="0.25">
      <c r="A1199">
        <v>198325</v>
      </c>
      <c r="B1199" s="1">
        <v>38759.178310185183</v>
      </c>
      <c r="C1199">
        <v>1</v>
      </c>
      <c r="D1199">
        <v>13</v>
      </c>
      <c r="E1199">
        <v>314.89999999999998</v>
      </c>
      <c r="F1199" t="s">
        <v>116</v>
      </c>
      <c r="G1199">
        <v>-69</v>
      </c>
      <c r="H1199">
        <v>1139656606873</v>
      </c>
      <c r="I1199">
        <v>315</v>
      </c>
      <c r="J1199" s="3">
        <v>42748</v>
      </c>
      <c r="K1199">
        <v>-68</v>
      </c>
      <c r="L1199">
        <v>-68.574712643678197</v>
      </c>
      <c r="M1199">
        <v>87</v>
      </c>
      <c r="N1199">
        <v>2.3656071736844</v>
      </c>
      <c r="O1199">
        <v>2</v>
      </c>
      <c r="P1199">
        <f t="shared" si="128"/>
        <v>1.2589254117941651E-7</v>
      </c>
      <c r="Q1199">
        <f t="shared" si="134"/>
        <v>-15.887837141658917</v>
      </c>
      <c r="R1199">
        <f>10^(L1199/10)</f>
        <v>1.3884451750841392E-7</v>
      </c>
      <c r="S1199">
        <f>LN(R1199)</f>
        <v>-15.789911108968374</v>
      </c>
      <c r="T1199">
        <v>33.5</v>
      </c>
      <c r="U1199">
        <v>9.3000000000000007</v>
      </c>
      <c r="V1199">
        <f t="shared" si="129"/>
        <v>32.709937327974203</v>
      </c>
      <c r="W1199">
        <f t="shared" si="130"/>
        <v>3.0571749189650072E-2</v>
      </c>
      <c r="X1199">
        <f t="shared" si="131"/>
        <v>9.3463184851486992E-4</v>
      </c>
      <c r="Z1199">
        <f ca="1">IF($F1199=$Z$1,1,0)</f>
        <v>0</v>
      </c>
      <c r="AA1199">
        <f ca="1">IF($I1199=$AA$1,1,0)</f>
        <v>0</v>
      </c>
      <c r="AB1199" t="str">
        <f t="shared" ca="1" si="132"/>
        <v/>
      </c>
      <c r="AC1199" t="str">
        <f ca="1">IF(AND(Z1199,AA1199),C1199,"")</f>
        <v/>
      </c>
      <c r="AD1199" t="str">
        <f ca="1">IF(AND(AA1199,Z1199),D1199,"")</f>
        <v/>
      </c>
      <c r="AE1199" t="str">
        <f t="shared" ca="1" si="133"/>
        <v/>
      </c>
    </row>
    <row r="1200" spans="1:31" x14ac:dyDescent="0.25">
      <c r="A1200">
        <v>198326</v>
      </c>
      <c r="B1200" s="1">
        <v>38759.178310185183</v>
      </c>
      <c r="C1200">
        <v>1</v>
      </c>
      <c r="D1200">
        <v>13</v>
      </c>
      <c r="E1200">
        <v>314.89999999999998</v>
      </c>
      <c r="F1200" t="s">
        <v>114</v>
      </c>
      <c r="G1200">
        <v>-73</v>
      </c>
      <c r="H1200">
        <v>1139656606873</v>
      </c>
      <c r="I1200">
        <v>315</v>
      </c>
      <c r="J1200" s="3">
        <v>42748</v>
      </c>
      <c r="K1200">
        <v>-72</v>
      </c>
      <c r="L1200">
        <v>-72.511111111111106</v>
      </c>
      <c r="M1200">
        <v>90</v>
      </c>
      <c r="N1200">
        <v>2.2746499641539799</v>
      </c>
      <c r="O1200">
        <v>4</v>
      </c>
      <c r="P1200">
        <f t="shared" si="128"/>
        <v>5.0118723362727164E-8</v>
      </c>
      <c r="Q1200">
        <f t="shared" si="134"/>
        <v>-16.808871178856535</v>
      </c>
      <c r="R1200">
        <f>10^(L1200/10)</f>
        <v>5.6090445431430032E-8</v>
      </c>
      <c r="S1200">
        <f>LN(R1200)</f>
        <v>-16.696300352087935</v>
      </c>
      <c r="T1200">
        <v>33.5</v>
      </c>
      <c r="U1200">
        <v>2.8</v>
      </c>
      <c r="V1200">
        <f t="shared" si="129"/>
        <v>34.063029812393374</v>
      </c>
      <c r="W1200">
        <f t="shared" si="130"/>
        <v>2.9357341537368572E-2</v>
      </c>
      <c r="X1200">
        <f t="shared" si="131"/>
        <v>8.6185350214170614E-4</v>
      </c>
      <c r="Z1200">
        <f ca="1">IF($F1200=$Z$1,1,0)</f>
        <v>0</v>
      </c>
      <c r="AA1200">
        <f ca="1">IF($I1200=$AA$1,1,0)</f>
        <v>0</v>
      </c>
      <c r="AB1200" t="str">
        <f t="shared" ca="1" si="132"/>
        <v/>
      </c>
      <c r="AC1200" t="str">
        <f ca="1">IF(AND(Z1200,AA1200),C1200,"")</f>
        <v/>
      </c>
      <c r="AD1200" t="str">
        <f ca="1">IF(AND(AA1200,Z1200),D1200,"")</f>
        <v/>
      </c>
      <c r="AE1200" t="str">
        <f t="shared" ca="1" si="133"/>
        <v/>
      </c>
    </row>
    <row r="1201" spans="1:31" x14ac:dyDescent="0.25">
      <c r="A1201">
        <v>198341</v>
      </c>
      <c r="B1201" s="1">
        <v>38759.17832175926</v>
      </c>
      <c r="C1201">
        <v>1</v>
      </c>
      <c r="D1201">
        <v>13</v>
      </c>
      <c r="E1201">
        <v>314.89999999999998</v>
      </c>
      <c r="F1201" t="s">
        <v>115</v>
      </c>
      <c r="G1201">
        <v>-49</v>
      </c>
      <c r="H1201">
        <v>1139656607377</v>
      </c>
      <c r="I1201">
        <v>315</v>
      </c>
      <c r="J1201" s="3">
        <v>42748</v>
      </c>
      <c r="K1201">
        <v>-49</v>
      </c>
      <c r="L1201">
        <v>-49.744897959183703</v>
      </c>
      <c r="M1201">
        <v>98</v>
      </c>
      <c r="N1201">
        <v>3.4501194495675702</v>
      </c>
      <c r="O1201">
        <v>6</v>
      </c>
      <c r="P1201">
        <f t="shared" si="128"/>
        <v>1.2589254117941658E-5</v>
      </c>
      <c r="Q1201">
        <f t="shared" si="134"/>
        <v>-11.282666955670825</v>
      </c>
      <c r="R1201">
        <f>10^(L1201/10)</f>
        <v>1.0604988553128193E-5</v>
      </c>
      <c r="S1201">
        <f>LN(R1201)</f>
        <v>-11.454186049332634</v>
      </c>
      <c r="T1201">
        <v>2.5</v>
      </c>
      <c r="U1201">
        <v>-0.8</v>
      </c>
      <c r="V1201">
        <f t="shared" si="129"/>
        <v>13.881282361511131</v>
      </c>
      <c r="W1201">
        <f t="shared" si="130"/>
        <v>7.2039453845612791E-2</v>
      </c>
      <c r="X1201">
        <f t="shared" si="131"/>
        <v>5.1896829103741755E-3</v>
      </c>
      <c r="Z1201">
        <f ca="1">IF($F1201=$Z$1,1,0)</f>
        <v>0</v>
      </c>
      <c r="AA1201">
        <f ca="1">IF($I1201=$AA$1,1,0)</f>
        <v>0</v>
      </c>
      <c r="AB1201" t="str">
        <f t="shared" ca="1" si="132"/>
        <v/>
      </c>
      <c r="AC1201" t="str">
        <f ca="1">IF(AND(Z1201,AA1201),C1201,"")</f>
        <v/>
      </c>
      <c r="AD1201" t="str">
        <f ca="1">IF(AND(AA1201,Z1201),D1201,"")</f>
        <v/>
      </c>
      <c r="AE1201" t="str">
        <f t="shared" ca="1" si="133"/>
        <v/>
      </c>
    </row>
    <row r="1202" spans="1:31" x14ac:dyDescent="0.25">
      <c r="A1202">
        <v>199294</v>
      </c>
      <c r="B1202" s="1">
        <v>38759.182453703703</v>
      </c>
      <c r="C1202">
        <v>0</v>
      </c>
      <c r="D1202">
        <v>7</v>
      </c>
      <c r="E1202">
        <v>0.3</v>
      </c>
      <c r="F1202" t="s">
        <v>115</v>
      </c>
      <c r="G1202">
        <v>-42</v>
      </c>
      <c r="H1202">
        <v>1139656964048</v>
      </c>
      <c r="I1202">
        <v>0</v>
      </c>
      <c r="J1202" t="s">
        <v>23</v>
      </c>
      <c r="K1202">
        <v>-44</v>
      </c>
      <c r="L1202">
        <v>-45.7943925233645</v>
      </c>
      <c r="M1202">
        <v>107</v>
      </c>
      <c r="N1202">
        <v>5.3829540843908896</v>
      </c>
      <c r="O1202">
        <v>2</v>
      </c>
      <c r="P1202">
        <f t="shared" ref="P1202:P1265" si="135">10^(G1202/10)</f>
        <v>6.3095734448019279E-5</v>
      </c>
      <c r="Q1202">
        <f t="shared" si="134"/>
        <v>-9.6708573905749926</v>
      </c>
      <c r="R1202">
        <f>10^(L1202/10)</f>
        <v>2.6336663063706419E-5</v>
      </c>
      <c r="S1202">
        <f>LN(R1202)</f>
        <v>-10.544548556701709</v>
      </c>
      <c r="T1202">
        <v>2.5</v>
      </c>
      <c r="U1202">
        <v>-0.8</v>
      </c>
      <c r="V1202">
        <f t="shared" si="129"/>
        <v>8.1908485518900918</v>
      </c>
      <c r="W1202">
        <f t="shared" si="130"/>
        <v>0.12208747282590685</v>
      </c>
      <c r="X1202">
        <f t="shared" si="131"/>
        <v>1.4905351021016542E-2</v>
      </c>
      <c r="Z1202">
        <f ca="1">IF($F1202=$Z$1,1,0)</f>
        <v>0</v>
      </c>
      <c r="AA1202">
        <f ca="1">IF($I1202=$AA$1,1,0)</f>
        <v>0</v>
      </c>
      <c r="AB1202" t="str">
        <f t="shared" ca="1" si="132"/>
        <v/>
      </c>
      <c r="AC1202" t="str">
        <f ca="1">IF(AND(Z1202,AA1202),C1202,"")</f>
        <v/>
      </c>
      <c r="AD1202" t="str">
        <f ca="1">IF(AND(AA1202,Z1202),D1202,"")</f>
        <v/>
      </c>
      <c r="AE1202" t="str">
        <f t="shared" ca="1" si="133"/>
        <v/>
      </c>
    </row>
    <row r="1203" spans="1:31" x14ac:dyDescent="0.25">
      <c r="A1203">
        <v>199295</v>
      </c>
      <c r="B1203" s="1">
        <v>38759.182453703703</v>
      </c>
      <c r="C1203">
        <v>0</v>
      </c>
      <c r="D1203">
        <v>7</v>
      </c>
      <c r="E1203">
        <v>0.3</v>
      </c>
      <c r="F1203" t="s">
        <v>112</v>
      </c>
      <c r="G1203">
        <v>-58</v>
      </c>
      <c r="H1203">
        <v>1139656964048</v>
      </c>
      <c r="I1203">
        <v>0</v>
      </c>
      <c r="J1203" t="s">
        <v>23</v>
      </c>
      <c r="K1203">
        <v>-57</v>
      </c>
      <c r="L1203">
        <v>-57.3</v>
      </c>
      <c r="M1203">
        <v>110</v>
      </c>
      <c r="N1203">
        <v>2.01166323991509</v>
      </c>
      <c r="O1203">
        <v>2</v>
      </c>
      <c r="P1203">
        <f t="shared" si="135"/>
        <v>1.5848931924611111E-6</v>
      </c>
      <c r="Q1203">
        <f t="shared" si="134"/>
        <v>-13.354993539365466</v>
      </c>
      <c r="R1203">
        <f>10^(L1203/10)</f>
        <v>1.8620871366628671E-6</v>
      </c>
      <c r="S1203">
        <f>LN(R1203)</f>
        <v>-13.193812582855882</v>
      </c>
      <c r="T1203">
        <v>7.5</v>
      </c>
      <c r="U1203">
        <v>6.3</v>
      </c>
      <c r="V1203">
        <f t="shared" si="129"/>
        <v>7.5325958341065933</v>
      </c>
      <c r="W1203">
        <f t="shared" si="130"/>
        <v>0.1327563594308529</v>
      </c>
      <c r="X1203">
        <f t="shared" si="131"/>
        <v>1.7624250969333802E-2</v>
      </c>
      <c r="Z1203">
        <f ca="1">IF($F1203=$Z$1,1,0)</f>
        <v>0</v>
      </c>
      <c r="AA1203">
        <f ca="1">IF($I1203=$AA$1,1,0)</f>
        <v>0</v>
      </c>
      <c r="AB1203" t="str">
        <f t="shared" ca="1" si="132"/>
        <v/>
      </c>
      <c r="AC1203" t="str">
        <f ca="1">IF(AND(Z1203,AA1203),C1203,"")</f>
        <v/>
      </c>
      <c r="AD1203" t="str">
        <f ca="1">IF(AND(AA1203,Z1203),D1203,"")</f>
        <v/>
      </c>
      <c r="AE1203" t="str">
        <f t="shared" ca="1" si="133"/>
        <v/>
      </c>
    </row>
    <row r="1204" spans="1:31" x14ac:dyDescent="0.25">
      <c r="A1204">
        <v>199296</v>
      </c>
      <c r="B1204" s="1">
        <v>38759.182453703703</v>
      </c>
      <c r="C1204">
        <v>0</v>
      </c>
      <c r="D1204">
        <v>7</v>
      </c>
      <c r="E1204">
        <v>0.3</v>
      </c>
      <c r="F1204" t="s">
        <v>117</v>
      </c>
      <c r="G1204">
        <v>-61</v>
      </c>
      <c r="H1204">
        <v>1139656964048</v>
      </c>
      <c r="I1204">
        <v>0</v>
      </c>
      <c r="J1204" t="s">
        <v>23</v>
      </c>
      <c r="K1204">
        <v>-61</v>
      </c>
      <c r="L1204">
        <v>-61.617977528089902</v>
      </c>
      <c r="M1204">
        <v>89</v>
      </c>
      <c r="N1204">
        <v>3.0132495973372202</v>
      </c>
      <c r="O1204">
        <v>5</v>
      </c>
      <c r="P1204">
        <f t="shared" si="135"/>
        <v>7.9432823472428114E-7</v>
      </c>
      <c r="Q1204">
        <f t="shared" si="134"/>
        <v>-14.045769067263679</v>
      </c>
      <c r="R1204">
        <f>10^(L1204/10)</f>
        <v>6.8897307045869981E-7</v>
      </c>
      <c r="S1204">
        <f>LN(R1204)</f>
        <v>-14.188063651662192</v>
      </c>
      <c r="T1204">
        <v>1</v>
      </c>
      <c r="U1204">
        <v>14</v>
      </c>
      <c r="V1204">
        <f t="shared" si="129"/>
        <v>7.0710678118654755</v>
      </c>
      <c r="W1204">
        <f t="shared" si="130"/>
        <v>0.1414213562373095</v>
      </c>
      <c r="X1204">
        <f t="shared" si="131"/>
        <v>1.9999999999999997E-2</v>
      </c>
      <c r="Z1204">
        <f ca="1">IF($F1204=$Z$1,1,0)</f>
        <v>0</v>
      </c>
      <c r="AA1204">
        <f ca="1">IF($I1204=$AA$1,1,0)</f>
        <v>0</v>
      </c>
      <c r="AB1204" t="str">
        <f t="shared" ca="1" si="132"/>
        <v/>
      </c>
      <c r="AC1204" t="str">
        <f ca="1">IF(AND(Z1204,AA1204),C1204,"")</f>
        <v/>
      </c>
      <c r="AD1204" t="str">
        <f ca="1">IF(AND(AA1204,Z1204),D1204,"")</f>
        <v/>
      </c>
      <c r="AE1204" t="str">
        <f t="shared" ca="1" si="133"/>
        <v/>
      </c>
    </row>
    <row r="1205" spans="1:31" x14ac:dyDescent="0.25">
      <c r="A1205">
        <v>199297</v>
      </c>
      <c r="B1205" s="1">
        <v>38759.182453703703</v>
      </c>
      <c r="C1205">
        <v>0</v>
      </c>
      <c r="D1205">
        <v>7</v>
      </c>
      <c r="E1205">
        <v>0.3</v>
      </c>
      <c r="F1205" t="s">
        <v>116</v>
      </c>
      <c r="G1205">
        <v>-64</v>
      </c>
      <c r="H1205">
        <v>1139656964048</v>
      </c>
      <c r="I1205">
        <v>0</v>
      </c>
      <c r="J1205" t="s">
        <v>23</v>
      </c>
      <c r="K1205">
        <v>-54</v>
      </c>
      <c r="L1205">
        <v>-55.211111111111101</v>
      </c>
      <c r="M1205">
        <v>90</v>
      </c>
      <c r="N1205">
        <v>3.9448286285799399</v>
      </c>
      <c r="O1205">
        <v>2</v>
      </c>
      <c r="P1205">
        <f t="shared" si="135"/>
        <v>3.9810717055349618E-7</v>
      </c>
      <c r="Q1205">
        <f t="shared" si="134"/>
        <v>-14.736544595161895</v>
      </c>
      <c r="R1205">
        <f>10^(L1205/10)</f>
        <v>3.0122352669248541E-6</v>
      </c>
      <c r="S1205">
        <f>LN(R1205)</f>
        <v>-12.712828141208234</v>
      </c>
      <c r="T1205">
        <v>33.5</v>
      </c>
      <c r="U1205">
        <v>9.3000000000000007</v>
      </c>
      <c r="V1205">
        <f t="shared" si="129"/>
        <v>33.578862398836563</v>
      </c>
      <c r="W1205">
        <f t="shared" si="130"/>
        <v>2.9780639621509272E-2</v>
      </c>
      <c r="X1205">
        <f t="shared" si="131"/>
        <v>8.8688649626620785E-4</v>
      </c>
      <c r="Z1205">
        <f ca="1">IF($F1205=$Z$1,1,0)</f>
        <v>0</v>
      </c>
      <c r="AA1205">
        <f ca="1">IF($I1205=$AA$1,1,0)</f>
        <v>0</v>
      </c>
      <c r="AB1205" t="str">
        <f t="shared" ca="1" si="132"/>
        <v/>
      </c>
      <c r="AC1205" t="str">
        <f ca="1">IF(AND(Z1205,AA1205),C1205,"")</f>
        <v/>
      </c>
      <c r="AD1205" t="str">
        <f ca="1">IF(AND(AA1205,Z1205),D1205,"")</f>
        <v/>
      </c>
      <c r="AE1205" t="str">
        <f t="shared" ca="1" si="133"/>
        <v/>
      </c>
    </row>
    <row r="1206" spans="1:31" x14ac:dyDescent="0.25">
      <c r="A1206">
        <v>199306</v>
      </c>
      <c r="B1206" s="1">
        <v>38759.182453703703</v>
      </c>
      <c r="C1206">
        <v>0</v>
      </c>
      <c r="D1206">
        <v>7</v>
      </c>
      <c r="E1206">
        <v>0.3</v>
      </c>
      <c r="F1206" t="s">
        <v>114</v>
      </c>
      <c r="G1206">
        <v>-64</v>
      </c>
      <c r="H1206">
        <v>1139656964300</v>
      </c>
      <c r="I1206">
        <v>0</v>
      </c>
      <c r="J1206" t="s">
        <v>23</v>
      </c>
      <c r="K1206">
        <v>-66</v>
      </c>
      <c r="L1206">
        <v>-65.926315789473705</v>
      </c>
      <c r="M1206">
        <v>95</v>
      </c>
      <c r="N1206">
        <v>2.6143715133573502</v>
      </c>
      <c r="O1206">
        <v>4</v>
      </c>
      <c r="P1206">
        <f t="shared" si="135"/>
        <v>3.9810717055349618E-7</v>
      </c>
      <c r="Q1206">
        <f t="shared" si="134"/>
        <v>-14.736544595161895</v>
      </c>
      <c r="R1206">
        <f>10^(L1206/10)</f>
        <v>2.554867731116317E-7</v>
      </c>
      <c r="S1206">
        <f>LN(R1206)</f>
        <v>-15.180095197286015</v>
      </c>
      <c r="T1206">
        <v>33.5</v>
      </c>
      <c r="U1206">
        <v>2.8</v>
      </c>
      <c r="V1206">
        <f t="shared" si="129"/>
        <v>33.762257033557461</v>
      </c>
      <c r="W1206">
        <f t="shared" si="130"/>
        <v>2.9618872903137541E-2</v>
      </c>
      <c r="X1206">
        <f t="shared" si="131"/>
        <v>8.7727763205221534E-4</v>
      </c>
      <c r="Z1206">
        <f ca="1">IF($F1206=$Z$1,1,0)</f>
        <v>0</v>
      </c>
      <c r="AA1206">
        <f ca="1">IF($I1206=$AA$1,1,0)</f>
        <v>0</v>
      </c>
      <c r="AB1206" t="str">
        <f t="shared" ca="1" si="132"/>
        <v/>
      </c>
      <c r="AC1206" t="str">
        <f ca="1">IF(AND(Z1206,AA1206),C1206,"")</f>
        <v/>
      </c>
      <c r="AD1206" t="str">
        <f ca="1">IF(AND(AA1206,Z1206),D1206,"")</f>
        <v/>
      </c>
      <c r="AE1206" t="str">
        <f t="shared" ca="1" si="133"/>
        <v/>
      </c>
    </row>
    <row r="1207" spans="1:31" x14ac:dyDescent="0.25">
      <c r="A1207">
        <v>199319</v>
      </c>
      <c r="B1207" s="1">
        <v>38759.182453703703</v>
      </c>
      <c r="C1207">
        <v>0</v>
      </c>
      <c r="D1207">
        <v>7</v>
      </c>
      <c r="E1207">
        <v>0.3</v>
      </c>
      <c r="F1207" t="s">
        <v>113</v>
      </c>
      <c r="G1207">
        <v>-58</v>
      </c>
      <c r="H1207">
        <v>1139656964552</v>
      </c>
      <c r="I1207">
        <v>0</v>
      </c>
      <c r="J1207" t="s">
        <v>23</v>
      </c>
      <c r="K1207">
        <v>-63</v>
      </c>
      <c r="L1207">
        <v>-65.8541666666667</v>
      </c>
      <c r="M1207">
        <v>96</v>
      </c>
      <c r="N1207">
        <v>5.2011722700229903</v>
      </c>
      <c r="O1207">
        <v>8.25</v>
      </c>
      <c r="P1207">
        <f t="shared" si="135"/>
        <v>1.5848931924611111E-6</v>
      </c>
      <c r="Q1207">
        <f t="shared" si="134"/>
        <v>-13.354993539365466</v>
      </c>
      <c r="R1207">
        <f>10^(L1207/10)</f>
        <v>2.5976661391943753E-7</v>
      </c>
      <c r="S1207">
        <f>LN(R1207)</f>
        <v>-15.163482247821214</v>
      </c>
      <c r="T1207">
        <v>12.8</v>
      </c>
      <c r="U1207">
        <v>-2.8</v>
      </c>
      <c r="V1207">
        <f t="shared" si="129"/>
        <v>16.120794025109312</v>
      </c>
      <c r="W1207">
        <f t="shared" si="130"/>
        <v>6.2031683950705352E-2</v>
      </c>
      <c r="X1207">
        <f t="shared" si="131"/>
        <v>3.8479298137601954E-3</v>
      </c>
      <c r="Z1207">
        <f ca="1">IF($F1207=$Z$1,1,0)</f>
        <v>1</v>
      </c>
      <c r="AA1207">
        <f ca="1">IF($I1207=$AA$1,1,0)</f>
        <v>0</v>
      </c>
      <c r="AB1207" t="str">
        <f t="shared" ca="1" si="132"/>
        <v/>
      </c>
      <c r="AC1207" t="str">
        <f ca="1">IF(AND(Z1207,AA1207),C1207,"")</f>
        <v/>
      </c>
      <c r="AD1207" t="str">
        <f ca="1">IF(AND(AA1207,Z1207),D1207,"")</f>
        <v/>
      </c>
      <c r="AE1207" t="str">
        <f t="shared" ca="1" si="133"/>
        <v/>
      </c>
    </row>
    <row r="1208" spans="1:31" x14ac:dyDescent="0.25">
      <c r="A1208">
        <v>200337</v>
      </c>
      <c r="B1208" s="1">
        <v>38759.183136574073</v>
      </c>
      <c r="C1208">
        <v>0</v>
      </c>
      <c r="D1208">
        <v>7</v>
      </c>
      <c r="E1208">
        <v>45.4</v>
      </c>
      <c r="F1208" t="s">
        <v>116</v>
      </c>
      <c r="G1208">
        <v>-48</v>
      </c>
      <c r="H1208">
        <v>1139657023839</v>
      </c>
      <c r="I1208">
        <v>45</v>
      </c>
      <c r="J1208" t="s">
        <v>23</v>
      </c>
      <c r="K1208">
        <v>-49</v>
      </c>
      <c r="L1208">
        <v>-48.931034482758598</v>
      </c>
      <c r="M1208">
        <v>87</v>
      </c>
      <c r="N1208">
        <v>1.3707331551100801</v>
      </c>
      <c r="O1208">
        <v>2</v>
      </c>
      <c r="P1208">
        <f t="shared" si="135"/>
        <v>1.5848931924611131E-5</v>
      </c>
      <c r="Q1208">
        <f t="shared" si="134"/>
        <v>-11.05240844637142</v>
      </c>
      <c r="R1208">
        <f>10^(L1208/10)</f>
        <v>1.2790765937960271E-5</v>
      </c>
      <c r="S1208">
        <f>LN(R1208)</f>
        <v>-11.266787058477759</v>
      </c>
      <c r="T1208">
        <v>33.5</v>
      </c>
      <c r="U1208">
        <v>9.3000000000000007</v>
      </c>
      <c r="V1208">
        <f t="shared" si="129"/>
        <v>33.578862398836563</v>
      </c>
      <c r="W1208">
        <f t="shared" si="130"/>
        <v>2.9780639621509272E-2</v>
      </c>
      <c r="X1208">
        <f t="shared" si="131"/>
        <v>8.8688649626620785E-4</v>
      </c>
      <c r="Z1208">
        <f ca="1">IF($F1208=$Z$1,1,0)</f>
        <v>0</v>
      </c>
      <c r="AA1208">
        <f ca="1">IF($I1208=$AA$1,1,0)</f>
        <v>0</v>
      </c>
      <c r="AB1208" t="str">
        <f t="shared" ca="1" si="132"/>
        <v/>
      </c>
      <c r="AC1208" t="str">
        <f ca="1">IF(AND(Z1208,AA1208),C1208,"")</f>
        <v/>
      </c>
      <c r="AD1208" t="str">
        <f ca="1">IF(AND(AA1208,Z1208),D1208,"")</f>
        <v/>
      </c>
      <c r="AE1208" t="str">
        <f t="shared" ca="1" si="133"/>
        <v/>
      </c>
    </row>
    <row r="1209" spans="1:31" x14ac:dyDescent="0.25">
      <c r="A1209">
        <v>200338</v>
      </c>
      <c r="B1209" s="1">
        <v>38759.183136574073</v>
      </c>
      <c r="C1209">
        <v>0</v>
      </c>
      <c r="D1209">
        <v>7</v>
      </c>
      <c r="E1209">
        <v>45.4</v>
      </c>
      <c r="F1209" t="s">
        <v>112</v>
      </c>
      <c r="G1209">
        <v>-57</v>
      </c>
      <c r="H1209">
        <v>1139657023839</v>
      </c>
      <c r="I1209">
        <v>45</v>
      </c>
      <c r="J1209" t="s">
        <v>23</v>
      </c>
      <c r="K1209">
        <v>-60</v>
      </c>
      <c r="L1209">
        <v>-60.155963302752298</v>
      </c>
      <c r="M1209">
        <v>109</v>
      </c>
      <c r="N1209">
        <v>1.92533937329099</v>
      </c>
      <c r="O1209">
        <v>2</v>
      </c>
      <c r="P1209">
        <f t="shared" si="135"/>
        <v>1.9952623149688749E-6</v>
      </c>
      <c r="Q1209">
        <f t="shared" si="134"/>
        <v>-13.124735030066063</v>
      </c>
      <c r="R1209">
        <f>10^(L1209/10)</f>
        <v>9.6472530364925842E-7</v>
      </c>
      <c r="S1209">
        <f>LN(R1209)</f>
        <v>-13.851422435561432</v>
      </c>
      <c r="T1209">
        <v>7.5</v>
      </c>
      <c r="U1209">
        <v>6.3</v>
      </c>
      <c r="V1209">
        <f t="shared" si="129"/>
        <v>7.5325958341065933</v>
      </c>
      <c r="W1209">
        <f t="shared" si="130"/>
        <v>0.1327563594308529</v>
      </c>
      <c r="X1209">
        <f t="shared" si="131"/>
        <v>1.7624250969333802E-2</v>
      </c>
      <c r="Z1209">
        <f ca="1">IF($F1209=$Z$1,1,0)</f>
        <v>0</v>
      </c>
      <c r="AA1209">
        <f ca="1">IF($I1209=$AA$1,1,0)</f>
        <v>0</v>
      </c>
      <c r="AB1209" t="str">
        <f t="shared" ca="1" si="132"/>
        <v/>
      </c>
      <c r="AC1209" t="str">
        <f ca="1">IF(AND(Z1209,AA1209),C1209,"")</f>
        <v/>
      </c>
      <c r="AD1209" t="str">
        <f ca="1">IF(AND(AA1209,Z1209),D1209,"")</f>
        <v/>
      </c>
      <c r="AE1209" t="str">
        <f t="shared" ca="1" si="133"/>
        <v/>
      </c>
    </row>
    <row r="1210" spans="1:31" x14ac:dyDescent="0.25">
      <c r="A1210">
        <v>200339</v>
      </c>
      <c r="B1210" s="1">
        <v>38759.183136574073</v>
      </c>
      <c r="C1210">
        <v>0</v>
      </c>
      <c r="D1210">
        <v>7</v>
      </c>
      <c r="E1210">
        <v>45.4</v>
      </c>
      <c r="F1210" t="s">
        <v>115</v>
      </c>
      <c r="G1210">
        <v>-51</v>
      </c>
      <c r="H1210">
        <v>1139657023839</v>
      </c>
      <c r="I1210">
        <v>45</v>
      </c>
      <c r="J1210" t="s">
        <v>23</v>
      </c>
      <c r="K1210">
        <v>-47</v>
      </c>
      <c r="L1210">
        <v>-47.783018867924497</v>
      </c>
      <c r="M1210">
        <v>106</v>
      </c>
      <c r="N1210">
        <v>2.5485933262287599</v>
      </c>
      <c r="O1210">
        <v>4</v>
      </c>
      <c r="P1210">
        <f t="shared" si="135"/>
        <v>7.9432823472428065E-6</v>
      </c>
      <c r="Q1210">
        <f t="shared" si="134"/>
        <v>-11.743183974269634</v>
      </c>
      <c r="R1210">
        <f>10^(L1210/10)</f>
        <v>1.6660886783286969E-5</v>
      </c>
      <c r="S1210">
        <f>LN(R1210)</f>
        <v>-11.002446694353619</v>
      </c>
      <c r="T1210">
        <v>2.5</v>
      </c>
      <c r="U1210">
        <v>-0.8</v>
      </c>
      <c r="V1210">
        <f t="shared" si="129"/>
        <v>8.1908485518900918</v>
      </c>
      <c r="W1210">
        <f t="shared" si="130"/>
        <v>0.12208747282590685</v>
      </c>
      <c r="X1210">
        <f t="shared" si="131"/>
        <v>1.4905351021016542E-2</v>
      </c>
      <c r="Z1210">
        <f ca="1">IF($F1210=$Z$1,1,0)</f>
        <v>0</v>
      </c>
      <c r="AA1210">
        <f ca="1">IF($I1210=$AA$1,1,0)</f>
        <v>0</v>
      </c>
      <c r="AB1210" t="str">
        <f t="shared" ca="1" si="132"/>
        <v/>
      </c>
      <c r="AC1210" t="str">
        <f ca="1">IF(AND(Z1210,AA1210),C1210,"")</f>
        <v/>
      </c>
      <c r="AD1210" t="str">
        <f ca="1">IF(AND(AA1210,Z1210),D1210,"")</f>
        <v/>
      </c>
      <c r="AE1210" t="str">
        <f t="shared" ca="1" si="133"/>
        <v/>
      </c>
    </row>
    <row r="1211" spans="1:31" x14ac:dyDescent="0.25">
      <c r="A1211">
        <v>200340</v>
      </c>
      <c r="B1211" s="1">
        <v>38759.183136574073</v>
      </c>
      <c r="C1211">
        <v>0</v>
      </c>
      <c r="D1211">
        <v>7</v>
      </c>
      <c r="E1211">
        <v>45.4</v>
      </c>
      <c r="F1211" t="s">
        <v>113</v>
      </c>
      <c r="G1211">
        <v>-60</v>
      </c>
      <c r="H1211">
        <v>1139657023839</v>
      </c>
      <c r="I1211">
        <v>45</v>
      </c>
      <c r="J1211" t="s">
        <v>23</v>
      </c>
      <c r="K1211">
        <v>-56</v>
      </c>
      <c r="L1211">
        <v>-56.8333333333333</v>
      </c>
      <c r="M1211">
        <v>102</v>
      </c>
      <c r="N1211">
        <v>4.6481835765227801</v>
      </c>
      <c r="O1211">
        <v>5</v>
      </c>
      <c r="P1211">
        <f t="shared" si="135"/>
        <v>9.9999999999999995E-7</v>
      </c>
      <c r="Q1211">
        <f t="shared" si="134"/>
        <v>-13.815510557964274</v>
      </c>
      <c r="R1211">
        <f>10^(L1211/10)</f>
        <v>2.0733215734859669E-6</v>
      </c>
      <c r="S1211">
        <f>LN(R1211)</f>
        <v>-13.086358611849487</v>
      </c>
      <c r="T1211">
        <v>12.8</v>
      </c>
      <c r="U1211">
        <v>-2.8</v>
      </c>
      <c r="V1211">
        <f t="shared" si="129"/>
        <v>16.120794025109312</v>
      </c>
      <c r="W1211">
        <f t="shared" si="130"/>
        <v>6.2031683950705352E-2</v>
      </c>
      <c r="X1211">
        <f t="shared" si="131"/>
        <v>3.8479298137601954E-3</v>
      </c>
      <c r="Z1211">
        <f ca="1">IF($F1211=$Z$1,1,0)</f>
        <v>1</v>
      </c>
      <c r="AA1211">
        <f ca="1">IF($I1211=$AA$1,1,0)</f>
        <v>0</v>
      </c>
      <c r="AB1211" t="str">
        <f t="shared" ca="1" si="132"/>
        <v/>
      </c>
      <c r="AC1211" t="str">
        <f ca="1">IF(AND(Z1211,AA1211),C1211,"")</f>
        <v/>
      </c>
      <c r="AD1211" t="str">
        <f ca="1">IF(AND(AA1211,Z1211),D1211,"")</f>
        <v/>
      </c>
      <c r="AE1211" t="str">
        <f t="shared" ca="1" si="133"/>
        <v/>
      </c>
    </row>
    <row r="1212" spans="1:31" x14ac:dyDescent="0.25">
      <c r="A1212">
        <v>200341</v>
      </c>
      <c r="B1212" s="1">
        <v>38759.183136574073</v>
      </c>
      <c r="C1212">
        <v>0</v>
      </c>
      <c r="D1212">
        <v>7</v>
      </c>
      <c r="E1212">
        <v>45.4</v>
      </c>
      <c r="F1212" t="s">
        <v>117</v>
      </c>
      <c r="G1212">
        <v>-64</v>
      </c>
      <c r="H1212">
        <v>1139657023839</v>
      </c>
      <c r="I1212">
        <v>45</v>
      </c>
      <c r="J1212" t="s">
        <v>23</v>
      </c>
      <c r="K1212">
        <v>-59</v>
      </c>
      <c r="L1212">
        <v>-59.7916666666667</v>
      </c>
      <c r="M1212">
        <v>96</v>
      </c>
      <c r="N1212">
        <v>3.4148797209816801</v>
      </c>
      <c r="O1212">
        <v>3.25</v>
      </c>
      <c r="P1212">
        <f t="shared" si="135"/>
        <v>3.9810717055349618E-7</v>
      </c>
      <c r="Q1212">
        <f t="shared" si="134"/>
        <v>-14.736544595161895</v>
      </c>
      <c r="R1212">
        <f>10^(L1212/10)</f>
        <v>1.0491397291363014E-6</v>
      </c>
      <c r="S1212">
        <f>LN(R1212)</f>
        <v>-13.767540035193573</v>
      </c>
      <c r="T1212">
        <v>1</v>
      </c>
      <c r="U1212">
        <v>14</v>
      </c>
      <c r="V1212">
        <f t="shared" si="129"/>
        <v>7.0710678118654755</v>
      </c>
      <c r="W1212">
        <f t="shared" si="130"/>
        <v>0.1414213562373095</v>
      </c>
      <c r="X1212">
        <f t="shared" si="131"/>
        <v>1.9999999999999997E-2</v>
      </c>
      <c r="Z1212">
        <f ca="1">IF($F1212=$Z$1,1,0)</f>
        <v>0</v>
      </c>
      <c r="AA1212">
        <f ca="1">IF($I1212=$AA$1,1,0)</f>
        <v>0</v>
      </c>
      <c r="AB1212" t="str">
        <f t="shared" ca="1" si="132"/>
        <v/>
      </c>
      <c r="AC1212" t="str">
        <f ca="1">IF(AND(Z1212,AA1212),C1212,"")</f>
        <v/>
      </c>
      <c r="AD1212" t="str">
        <f ca="1">IF(AND(AA1212,Z1212),D1212,"")</f>
        <v/>
      </c>
      <c r="AE1212" t="str">
        <f t="shared" ca="1" si="133"/>
        <v/>
      </c>
    </row>
    <row r="1213" spans="1:31" x14ac:dyDescent="0.25">
      <c r="A1213">
        <v>200344</v>
      </c>
      <c r="B1213" s="1">
        <v>38759.183136574073</v>
      </c>
      <c r="C1213">
        <v>0</v>
      </c>
      <c r="D1213">
        <v>7</v>
      </c>
      <c r="E1213">
        <v>45.4</v>
      </c>
      <c r="F1213" t="s">
        <v>114</v>
      </c>
      <c r="G1213">
        <v>-66</v>
      </c>
      <c r="H1213">
        <v>1139657023839</v>
      </c>
      <c r="I1213">
        <v>45</v>
      </c>
      <c r="J1213" t="s">
        <v>23</v>
      </c>
      <c r="K1213">
        <v>-62</v>
      </c>
      <c r="L1213">
        <v>-62.207792207792203</v>
      </c>
      <c r="M1213">
        <v>77</v>
      </c>
      <c r="N1213">
        <v>2.0859029493600598</v>
      </c>
      <c r="O1213">
        <v>3</v>
      </c>
      <c r="P1213">
        <f t="shared" si="135"/>
        <v>2.511886431509578E-7</v>
      </c>
      <c r="Q1213">
        <f t="shared" si="134"/>
        <v>-15.197061613760702</v>
      </c>
      <c r="R1213">
        <f>10^(L1213/10)</f>
        <v>6.0147942962818028E-7</v>
      </c>
      <c r="S1213">
        <f>LN(R1213)</f>
        <v>-14.323873500573349</v>
      </c>
      <c r="T1213">
        <v>33.5</v>
      </c>
      <c r="U1213">
        <v>2.8</v>
      </c>
      <c r="V1213">
        <f t="shared" si="129"/>
        <v>33.762257033557461</v>
      </c>
      <c r="W1213">
        <f t="shared" si="130"/>
        <v>2.9618872903137541E-2</v>
      </c>
      <c r="X1213">
        <f t="shared" si="131"/>
        <v>8.7727763205221534E-4</v>
      </c>
      <c r="Z1213">
        <f ca="1">IF($F1213=$Z$1,1,0)</f>
        <v>0</v>
      </c>
      <c r="AA1213">
        <f ca="1">IF($I1213=$AA$1,1,0)</f>
        <v>0</v>
      </c>
      <c r="AB1213" t="str">
        <f t="shared" ca="1" si="132"/>
        <v/>
      </c>
      <c r="AC1213" t="str">
        <f ca="1">IF(AND(Z1213,AA1213),C1213,"")</f>
        <v/>
      </c>
      <c r="AD1213" t="str">
        <f ca="1">IF(AND(AA1213,Z1213),D1213,"")</f>
        <v/>
      </c>
      <c r="AE1213" t="str">
        <f t="shared" ca="1" si="133"/>
        <v/>
      </c>
    </row>
    <row r="1214" spans="1:31" x14ac:dyDescent="0.25">
      <c r="A1214">
        <v>201314</v>
      </c>
      <c r="B1214" s="1">
        <v>38759.18372685185</v>
      </c>
      <c r="C1214">
        <v>0</v>
      </c>
      <c r="D1214">
        <v>7</v>
      </c>
      <c r="E1214">
        <v>90.3</v>
      </c>
      <c r="F1214" t="s">
        <v>115</v>
      </c>
      <c r="G1214">
        <v>-50</v>
      </c>
      <c r="H1214">
        <v>1139657074955</v>
      </c>
      <c r="I1214">
        <v>90</v>
      </c>
      <c r="J1214" t="s">
        <v>23</v>
      </c>
      <c r="K1214">
        <v>-45</v>
      </c>
      <c r="L1214">
        <v>-45.311320754717002</v>
      </c>
      <c r="M1214">
        <v>106</v>
      </c>
      <c r="N1214">
        <v>2.6308181148227301</v>
      </c>
      <c r="O1214">
        <v>2</v>
      </c>
      <c r="P1214">
        <f t="shared" si="135"/>
        <v>1.0000000000000001E-5</v>
      </c>
      <c r="Q1214">
        <f t="shared" si="134"/>
        <v>-11.512925464970229</v>
      </c>
      <c r="R1214">
        <f>10^(L1214/10)</f>
        <v>2.9435263271224196E-5</v>
      </c>
      <c r="S1214">
        <f>LN(R1214)</f>
        <v>-10.433317171368309</v>
      </c>
      <c r="T1214">
        <v>2.5</v>
      </c>
      <c r="U1214">
        <v>-0.8</v>
      </c>
      <c r="V1214">
        <f t="shared" si="129"/>
        <v>8.1908485518900918</v>
      </c>
      <c r="W1214">
        <f t="shared" si="130"/>
        <v>0.12208747282590685</v>
      </c>
      <c r="X1214">
        <f t="shared" si="131"/>
        <v>1.4905351021016542E-2</v>
      </c>
      <c r="Z1214">
        <f ca="1">IF($F1214=$Z$1,1,0)</f>
        <v>0</v>
      </c>
      <c r="AA1214">
        <f ca="1">IF($I1214=$AA$1,1,0)</f>
        <v>0</v>
      </c>
      <c r="AB1214" t="str">
        <f t="shared" ca="1" si="132"/>
        <v/>
      </c>
      <c r="AC1214" t="str">
        <f ca="1">IF(AND(Z1214,AA1214),C1214,"")</f>
        <v/>
      </c>
      <c r="AD1214" t="str">
        <f ca="1">IF(AND(AA1214,Z1214),D1214,"")</f>
        <v/>
      </c>
      <c r="AE1214" t="str">
        <f t="shared" ca="1" si="133"/>
        <v/>
      </c>
    </row>
    <row r="1215" spans="1:31" x14ac:dyDescent="0.25">
      <c r="A1215">
        <v>201315</v>
      </c>
      <c r="B1215" s="1">
        <v>38759.18372685185</v>
      </c>
      <c r="C1215">
        <v>0</v>
      </c>
      <c r="D1215">
        <v>7</v>
      </c>
      <c r="E1215">
        <v>90.3</v>
      </c>
      <c r="F1215" t="s">
        <v>116</v>
      </c>
      <c r="G1215">
        <v>-52</v>
      </c>
      <c r="H1215">
        <v>1139657074955</v>
      </c>
      <c r="I1215">
        <v>90</v>
      </c>
      <c r="J1215" t="s">
        <v>23</v>
      </c>
      <c r="K1215">
        <v>-51.5</v>
      </c>
      <c r="L1215">
        <v>-51.317073170731703</v>
      </c>
      <c r="M1215">
        <v>82</v>
      </c>
      <c r="N1215">
        <v>3.69476790156456</v>
      </c>
      <c r="O1215">
        <v>5</v>
      </c>
      <c r="P1215">
        <f t="shared" si="135"/>
        <v>6.3095734448019212E-6</v>
      </c>
      <c r="Q1215">
        <f t="shared" si="134"/>
        <v>-11.973442483569039</v>
      </c>
      <c r="R1215">
        <f>10^(L1215/10)</f>
        <v>7.3840169157486158E-6</v>
      </c>
      <c r="S1215">
        <f>LN(R1215)</f>
        <v>-11.81619276990115</v>
      </c>
      <c r="T1215">
        <v>33.5</v>
      </c>
      <c r="U1215">
        <v>9.3000000000000007</v>
      </c>
      <c r="V1215">
        <f t="shared" si="129"/>
        <v>33.578862398836563</v>
      </c>
      <c r="W1215">
        <f t="shared" si="130"/>
        <v>2.9780639621509272E-2</v>
      </c>
      <c r="X1215">
        <f t="shared" si="131"/>
        <v>8.8688649626620785E-4</v>
      </c>
      <c r="Z1215">
        <f ca="1">IF($F1215=$Z$1,1,0)</f>
        <v>0</v>
      </c>
      <c r="AA1215">
        <f ca="1">IF($I1215=$AA$1,1,0)</f>
        <v>0</v>
      </c>
      <c r="AB1215" t="str">
        <f t="shared" ca="1" si="132"/>
        <v/>
      </c>
      <c r="AC1215" t="str">
        <f ca="1">IF(AND(Z1215,AA1215),C1215,"")</f>
        <v/>
      </c>
      <c r="AD1215" t="str">
        <f ca="1">IF(AND(AA1215,Z1215),D1215,"")</f>
        <v/>
      </c>
      <c r="AE1215" t="str">
        <f t="shared" ca="1" si="133"/>
        <v/>
      </c>
    </row>
    <row r="1216" spans="1:31" x14ac:dyDescent="0.25">
      <c r="A1216">
        <v>201316</v>
      </c>
      <c r="B1216" s="1">
        <v>38759.18372685185</v>
      </c>
      <c r="C1216">
        <v>0</v>
      </c>
      <c r="D1216">
        <v>7</v>
      </c>
      <c r="E1216">
        <v>90.3</v>
      </c>
      <c r="F1216" t="s">
        <v>112</v>
      </c>
      <c r="G1216">
        <v>-52</v>
      </c>
      <c r="H1216">
        <v>1139657074955</v>
      </c>
      <c r="I1216">
        <v>90</v>
      </c>
      <c r="J1216" t="s">
        <v>23</v>
      </c>
      <c r="K1216">
        <v>-57</v>
      </c>
      <c r="L1216">
        <v>-56.936936936936902</v>
      </c>
      <c r="M1216">
        <v>111</v>
      </c>
      <c r="N1216">
        <v>3.46483445565265</v>
      </c>
      <c r="O1216">
        <v>4</v>
      </c>
      <c r="P1216">
        <f t="shared" si="135"/>
        <v>6.3095734448019212E-6</v>
      </c>
      <c r="Q1216">
        <f t="shared" si="134"/>
        <v>-11.973442483569039</v>
      </c>
      <c r="R1216">
        <f>10^(L1216/10)</f>
        <v>2.0244465099768154E-6</v>
      </c>
      <c r="S1216">
        <f>LN(R1216)</f>
        <v>-13.110214223173299</v>
      </c>
      <c r="T1216">
        <v>7.5</v>
      </c>
      <c r="U1216">
        <v>6.3</v>
      </c>
      <c r="V1216">
        <f t="shared" si="129"/>
        <v>7.5325958341065933</v>
      </c>
      <c r="W1216">
        <f t="shared" si="130"/>
        <v>0.1327563594308529</v>
      </c>
      <c r="X1216">
        <f t="shared" si="131"/>
        <v>1.7624250969333802E-2</v>
      </c>
      <c r="Z1216">
        <f ca="1">IF($F1216=$Z$1,1,0)</f>
        <v>0</v>
      </c>
      <c r="AA1216">
        <f ca="1">IF($I1216=$AA$1,1,0)</f>
        <v>0</v>
      </c>
      <c r="AB1216" t="str">
        <f t="shared" ca="1" si="132"/>
        <v/>
      </c>
      <c r="AC1216" t="str">
        <f ca="1">IF(AND(Z1216,AA1216),C1216,"")</f>
        <v/>
      </c>
      <c r="AD1216" t="str">
        <f ca="1">IF(AND(AA1216,Z1216),D1216,"")</f>
        <v/>
      </c>
      <c r="AE1216" t="str">
        <f t="shared" ca="1" si="133"/>
        <v/>
      </c>
    </row>
    <row r="1217" spans="1:31" x14ac:dyDescent="0.25">
      <c r="A1217">
        <v>201317</v>
      </c>
      <c r="B1217" s="1">
        <v>38759.18372685185</v>
      </c>
      <c r="C1217">
        <v>0</v>
      </c>
      <c r="D1217">
        <v>7</v>
      </c>
      <c r="E1217">
        <v>90.3</v>
      </c>
      <c r="F1217" t="s">
        <v>117</v>
      </c>
      <c r="G1217">
        <v>-56</v>
      </c>
      <c r="H1217">
        <v>1139657074955</v>
      </c>
      <c r="I1217">
        <v>90</v>
      </c>
      <c r="J1217" t="s">
        <v>23</v>
      </c>
      <c r="K1217">
        <v>-60</v>
      </c>
      <c r="L1217">
        <v>-59.954022988505699</v>
      </c>
      <c r="M1217">
        <v>87</v>
      </c>
      <c r="N1217">
        <v>3.2490000106544801</v>
      </c>
      <c r="O1217">
        <v>4</v>
      </c>
      <c r="P1217">
        <f t="shared" si="135"/>
        <v>2.5118864315095806E-6</v>
      </c>
      <c r="Q1217">
        <f t="shared" si="134"/>
        <v>-12.894476520766656</v>
      </c>
      <c r="R1217">
        <f>10^(L1217/10)</f>
        <v>1.010642834433876E-6</v>
      </c>
      <c r="S1217">
        <f>LN(R1217)</f>
        <v>-13.804923959835556</v>
      </c>
      <c r="T1217">
        <v>1</v>
      </c>
      <c r="U1217">
        <v>14</v>
      </c>
      <c r="V1217">
        <f t="shared" si="129"/>
        <v>7.0710678118654755</v>
      </c>
      <c r="W1217">
        <f t="shared" si="130"/>
        <v>0.1414213562373095</v>
      </c>
      <c r="X1217">
        <f t="shared" si="131"/>
        <v>1.9999999999999997E-2</v>
      </c>
      <c r="Z1217">
        <f ca="1">IF($F1217=$Z$1,1,0)</f>
        <v>0</v>
      </c>
      <c r="AA1217">
        <f ca="1">IF($I1217=$AA$1,1,0)</f>
        <v>0</v>
      </c>
      <c r="AB1217" t="str">
        <f t="shared" ca="1" si="132"/>
        <v/>
      </c>
      <c r="AC1217" t="str">
        <f ca="1">IF(AND(Z1217,AA1217),C1217,"")</f>
        <v/>
      </c>
      <c r="AD1217" t="str">
        <f ca="1">IF(AND(AA1217,Z1217),D1217,"")</f>
        <v/>
      </c>
      <c r="AE1217" t="str">
        <f t="shared" ca="1" si="133"/>
        <v/>
      </c>
    </row>
    <row r="1218" spans="1:31" x14ac:dyDescent="0.25">
      <c r="A1218">
        <v>201318</v>
      </c>
      <c r="B1218" s="1">
        <v>38759.18372685185</v>
      </c>
      <c r="C1218">
        <v>0</v>
      </c>
      <c r="D1218">
        <v>7</v>
      </c>
      <c r="E1218">
        <v>90.3</v>
      </c>
      <c r="F1218" t="s">
        <v>113</v>
      </c>
      <c r="G1218">
        <v>-63</v>
      </c>
      <c r="H1218">
        <v>1139657074955</v>
      </c>
      <c r="I1218">
        <v>90</v>
      </c>
      <c r="J1218" t="s">
        <v>23</v>
      </c>
      <c r="K1218">
        <v>-66</v>
      </c>
      <c r="L1218">
        <v>-65.690721649484502</v>
      </c>
      <c r="M1218">
        <v>97</v>
      </c>
      <c r="N1218">
        <v>2.9663418293914199</v>
      </c>
      <c r="O1218">
        <v>5</v>
      </c>
      <c r="P1218">
        <f t="shared" si="135"/>
        <v>5.0118723362727218E-7</v>
      </c>
      <c r="Q1218">
        <f t="shared" si="134"/>
        <v>-14.506286085862488</v>
      </c>
      <c r="R1218">
        <f>10^(L1218/10)</f>
        <v>2.6972911972927266E-7</v>
      </c>
      <c r="S1218">
        <f>LN(R1218)</f>
        <v>-15.125847641812424</v>
      </c>
      <c r="T1218">
        <v>12.8</v>
      </c>
      <c r="U1218">
        <v>-2.8</v>
      </c>
      <c r="V1218">
        <f t="shared" si="129"/>
        <v>16.120794025109312</v>
      </c>
      <c r="W1218">
        <f t="shared" si="130"/>
        <v>6.2031683950705352E-2</v>
      </c>
      <c r="X1218">
        <f t="shared" si="131"/>
        <v>3.8479298137601954E-3</v>
      </c>
      <c r="Z1218">
        <f ca="1">IF($F1218=$Z$1,1,0)</f>
        <v>1</v>
      </c>
      <c r="AA1218">
        <f ca="1">IF($I1218=$AA$1,1,0)</f>
        <v>0</v>
      </c>
      <c r="AB1218" t="str">
        <f t="shared" ca="1" si="132"/>
        <v/>
      </c>
      <c r="AC1218" t="str">
        <f ca="1">IF(AND(Z1218,AA1218),C1218,"")</f>
        <v/>
      </c>
      <c r="AD1218" t="str">
        <f ca="1">IF(AND(AA1218,Z1218),D1218,"")</f>
        <v/>
      </c>
      <c r="AE1218" t="str">
        <f t="shared" ca="1" si="133"/>
        <v/>
      </c>
    </row>
    <row r="1219" spans="1:31" x14ac:dyDescent="0.25">
      <c r="A1219">
        <v>201319</v>
      </c>
      <c r="B1219" s="1">
        <v>38759.18372685185</v>
      </c>
      <c r="C1219">
        <v>0</v>
      </c>
      <c r="D1219">
        <v>7</v>
      </c>
      <c r="E1219">
        <v>90.3</v>
      </c>
      <c r="F1219" t="s">
        <v>114</v>
      </c>
      <c r="G1219">
        <v>-66</v>
      </c>
      <c r="H1219">
        <v>1139657074955</v>
      </c>
      <c r="I1219">
        <v>90</v>
      </c>
      <c r="J1219" t="s">
        <v>23</v>
      </c>
      <c r="K1219">
        <v>-65</v>
      </c>
      <c r="L1219">
        <v>-65.108695652173907</v>
      </c>
      <c r="M1219">
        <v>92</v>
      </c>
      <c r="N1219">
        <v>2.24566259215027</v>
      </c>
      <c r="O1219">
        <v>2</v>
      </c>
      <c r="P1219">
        <f t="shared" si="135"/>
        <v>2.511886431509578E-7</v>
      </c>
      <c r="Q1219">
        <f t="shared" si="134"/>
        <v>-15.197061613760702</v>
      </c>
      <c r="R1219">
        <f>10^(L1219/10)</f>
        <v>3.0841140853118116E-7</v>
      </c>
      <c r="S1219">
        <f>LN(R1219)</f>
        <v>-14.991831203298188</v>
      </c>
      <c r="T1219">
        <v>33.5</v>
      </c>
      <c r="U1219">
        <v>2.8</v>
      </c>
      <c r="V1219">
        <f t="shared" ref="V1219:V1282" si="136">SQRT((T1219-C1219)^2+(U1219-D1219)^2)</f>
        <v>33.762257033557461</v>
      </c>
      <c r="W1219">
        <f t="shared" ref="W1219:W1282" si="137">1/V1219</f>
        <v>2.9618872903137541E-2</v>
      </c>
      <c r="X1219">
        <f t="shared" ref="X1219:X1282" si="138">1/(V1219^2)</f>
        <v>8.7727763205221534E-4</v>
      </c>
      <c r="Z1219">
        <f ca="1">IF($F1219=$Z$1,1,0)</f>
        <v>0</v>
      </c>
      <c r="AA1219">
        <f ca="1">IF($I1219=$AA$1,1,0)</f>
        <v>0</v>
      </c>
      <c r="AB1219" t="str">
        <f t="shared" ref="AB1219:AB1282" ca="1" si="139">IF(AND(AA1219,Z1219),ABS(L1219-AB$1)*AE1219/AE$7971,"")</f>
        <v/>
      </c>
      <c r="AC1219" t="str">
        <f ca="1">IF(AND(Z1219,AA1219),C1219,"")</f>
        <v/>
      </c>
      <c r="AD1219" t="str">
        <f ca="1">IF(AND(AA1219,Z1219),D1219,"")</f>
        <v/>
      </c>
      <c r="AE1219" t="str">
        <f t="shared" ref="AE1219:AE1282" ca="1" si="140">IF(AND(Z1219,AA1219),W1219,"")</f>
        <v/>
      </c>
    </row>
    <row r="1220" spans="1:31" x14ac:dyDescent="0.25">
      <c r="A1220">
        <v>202328</v>
      </c>
      <c r="B1220" s="1">
        <v>38759.184351851851</v>
      </c>
      <c r="C1220">
        <v>0</v>
      </c>
      <c r="D1220">
        <v>7</v>
      </c>
      <c r="E1220">
        <v>135.1</v>
      </c>
      <c r="F1220" t="s">
        <v>115</v>
      </c>
      <c r="G1220">
        <v>-48</v>
      </c>
      <c r="H1220">
        <v>1139657128974</v>
      </c>
      <c r="I1220">
        <v>135</v>
      </c>
      <c r="J1220" t="s">
        <v>23</v>
      </c>
      <c r="K1220">
        <v>-48</v>
      </c>
      <c r="L1220">
        <v>-47.9690721649485</v>
      </c>
      <c r="M1220">
        <v>97</v>
      </c>
      <c r="N1220">
        <v>1.98144312017478</v>
      </c>
      <c r="O1220">
        <v>3</v>
      </c>
      <c r="P1220">
        <f t="shared" si="135"/>
        <v>1.5848931924611131E-5</v>
      </c>
      <c r="Q1220">
        <f t="shared" si="134"/>
        <v>-11.05240844637142</v>
      </c>
      <c r="R1220">
        <f>10^(L1220/10)</f>
        <v>1.5962201303380334E-5</v>
      </c>
      <c r="S1220">
        <f>LN(R1220)</f>
        <v>-11.045287049176602</v>
      </c>
      <c r="T1220">
        <v>2.5</v>
      </c>
      <c r="U1220">
        <v>-0.8</v>
      </c>
      <c r="V1220">
        <f t="shared" si="136"/>
        <v>8.1908485518900918</v>
      </c>
      <c r="W1220">
        <f t="shared" si="137"/>
        <v>0.12208747282590685</v>
      </c>
      <c r="X1220">
        <f t="shared" si="138"/>
        <v>1.4905351021016542E-2</v>
      </c>
      <c r="Z1220">
        <f ca="1">IF($F1220=$Z$1,1,0)</f>
        <v>0</v>
      </c>
      <c r="AA1220">
        <f ca="1">IF($I1220=$AA$1,1,0)</f>
        <v>0</v>
      </c>
      <c r="AB1220" t="str">
        <f t="shared" ca="1" si="139"/>
        <v/>
      </c>
      <c r="AC1220" t="str">
        <f ca="1">IF(AND(Z1220,AA1220),C1220,"")</f>
        <v/>
      </c>
      <c r="AD1220" t="str">
        <f ca="1">IF(AND(AA1220,Z1220),D1220,"")</f>
        <v/>
      </c>
      <c r="AE1220" t="str">
        <f t="shared" ca="1" si="140"/>
        <v/>
      </c>
    </row>
    <row r="1221" spans="1:31" x14ac:dyDescent="0.25">
      <c r="A1221">
        <v>202329</v>
      </c>
      <c r="B1221" s="1">
        <v>38759.184351851851</v>
      </c>
      <c r="C1221">
        <v>0</v>
      </c>
      <c r="D1221">
        <v>7</v>
      </c>
      <c r="E1221">
        <v>135.1</v>
      </c>
      <c r="F1221" t="s">
        <v>112</v>
      </c>
      <c r="G1221">
        <v>-49</v>
      </c>
      <c r="H1221">
        <v>1139657128974</v>
      </c>
      <c r="I1221">
        <v>135</v>
      </c>
      <c r="J1221" t="s">
        <v>23</v>
      </c>
      <c r="K1221">
        <v>-52</v>
      </c>
      <c r="L1221">
        <v>-51.645454545454498</v>
      </c>
      <c r="M1221">
        <v>110</v>
      </c>
      <c r="N1221">
        <v>1.20842883539268</v>
      </c>
      <c r="O1221">
        <v>1</v>
      </c>
      <c r="P1221">
        <f t="shared" si="135"/>
        <v>1.2589254117941658E-5</v>
      </c>
      <c r="Q1221">
        <f t="shared" si="134"/>
        <v>-11.282666955670825</v>
      </c>
      <c r="R1221">
        <f>10^(L1221/10)</f>
        <v>6.8462782416745306E-6</v>
      </c>
      <c r="S1221">
        <f>LN(R1221)</f>
        <v>-11.891805375726511</v>
      </c>
      <c r="T1221">
        <v>7.5</v>
      </c>
      <c r="U1221">
        <v>6.3</v>
      </c>
      <c r="V1221">
        <f t="shared" si="136"/>
        <v>7.5325958341065933</v>
      </c>
      <c r="W1221">
        <f t="shared" si="137"/>
        <v>0.1327563594308529</v>
      </c>
      <c r="X1221">
        <f t="shared" si="138"/>
        <v>1.7624250969333802E-2</v>
      </c>
      <c r="Z1221">
        <f ca="1">IF($F1221=$Z$1,1,0)</f>
        <v>0</v>
      </c>
      <c r="AA1221">
        <f ca="1">IF($I1221=$AA$1,1,0)</f>
        <v>0</v>
      </c>
      <c r="AB1221" t="str">
        <f t="shared" ca="1" si="139"/>
        <v/>
      </c>
      <c r="AC1221" t="str">
        <f ca="1">IF(AND(Z1221,AA1221),C1221,"")</f>
        <v/>
      </c>
      <c r="AD1221" t="str">
        <f ca="1">IF(AND(AA1221,Z1221),D1221,"")</f>
        <v/>
      </c>
      <c r="AE1221" t="str">
        <f t="shared" ca="1" si="140"/>
        <v/>
      </c>
    </row>
    <row r="1222" spans="1:31" x14ac:dyDescent="0.25">
      <c r="A1222">
        <v>202330</v>
      </c>
      <c r="B1222" s="1">
        <v>38759.184351851851</v>
      </c>
      <c r="C1222">
        <v>0</v>
      </c>
      <c r="D1222">
        <v>7</v>
      </c>
      <c r="E1222">
        <v>135.1</v>
      </c>
      <c r="F1222" t="s">
        <v>117</v>
      </c>
      <c r="G1222">
        <v>-55</v>
      </c>
      <c r="H1222">
        <v>1139657128974</v>
      </c>
      <c r="I1222">
        <v>135</v>
      </c>
      <c r="J1222" t="s">
        <v>23</v>
      </c>
      <c r="K1222">
        <v>-59</v>
      </c>
      <c r="L1222">
        <v>-58.161290322580598</v>
      </c>
      <c r="M1222">
        <v>93</v>
      </c>
      <c r="N1222">
        <v>1.65036440363837</v>
      </c>
      <c r="O1222">
        <v>1</v>
      </c>
      <c r="P1222">
        <f t="shared" si="135"/>
        <v>3.1622776601683767E-6</v>
      </c>
      <c r="Q1222">
        <f t="shared" si="134"/>
        <v>-12.664218011467252</v>
      </c>
      <c r="R1222">
        <f>10^(L1222/10)</f>
        <v>1.5271122739322937E-6</v>
      </c>
      <c r="S1222">
        <f>LN(R1222)</f>
        <v>-13.392132008607295</v>
      </c>
      <c r="T1222">
        <v>1</v>
      </c>
      <c r="U1222">
        <v>14</v>
      </c>
      <c r="V1222">
        <f t="shared" si="136"/>
        <v>7.0710678118654755</v>
      </c>
      <c r="W1222">
        <f t="shared" si="137"/>
        <v>0.1414213562373095</v>
      </c>
      <c r="X1222">
        <f t="shared" si="138"/>
        <v>1.9999999999999997E-2</v>
      </c>
      <c r="Z1222">
        <f ca="1">IF($F1222=$Z$1,1,0)</f>
        <v>0</v>
      </c>
      <c r="AA1222">
        <f ca="1">IF($I1222=$AA$1,1,0)</f>
        <v>0</v>
      </c>
      <c r="AB1222" t="str">
        <f t="shared" ca="1" si="139"/>
        <v/>
      </c>
      <c r="AC1222" t="str">
        <f ca="1">IF(AND(Z1222,AA1222),C1222,"")</f>
        <v/>
      </c>
      <c r="AD1222" t="str">
        <f ca="1">IF(AND(AA1222,Z1222),D1222,"")</f>
        <v/>
      </c>
      <c r="AE1222" t="str">
        <f t="shared" ca="1" si="140"/>
        <v/>
      </c>
    </row>
    <row r="1223" spans="1:31" x14ac:dyDescent="0.25">
      <c r="A1223">
        <v>202331</v>
      </c>
      <c r="B1223" s="1">
        <v>38759.184351851851</v>
      </c>
      <c r="C1223">
        <v>0</v>
      </c>
      <c r="D1223">
        <v>7</v>
      </c>
      <c r="E1223">
        <v>135.1</v>
      </c>
      <c r="F1223" t="s">
        <v>116</v>
      </c>
      <c r="G1223">
        <v>-61</v>
      </c>
      <c r="H1223">
        <v>1139657128974</v>
      </c>
      <c r="I1223">
        <v>135</v>
      </c>
      <c r="J1223" t="s">
        <v>23</v>
      </c>
      <c r="K1223">
        <v>-61</v>
      </c>
      <c r="L1223">
        <v>-60.692307692307701</v>
      </c>
      <c r="M1223">
        <v>91</v>
      </c>
      <c r="N1223">
        <v>2.0093797146400298</v>
      </c>
      <c r="O1223">
        <v>3</v>
      </c>
      <c r="P1223">
        <f t="shared" si="135"/>
        <v>7.9432823472428114E-7</v>
      </c>
      <c r="Q1223">
        <f t="shared" si="134"/>
        <v>-14.045769067263679</v>
      </c>
      <c r="R1223">
        <f>10^(L1223/10)</f>
        <v>8.5264692621587351E-7</v>
      </c>
      <c r="S1223">
        <f>LN(R1223)</f>
        <v>-13.974920295171557</v>
      </c>
      <c r="T1223">
        <v>33.5</v>
      </c>
      <c r="U1223">
        <v>9.3000000000000007</v>
      </c>
      <c r="V1223">
        <f t="shared" si="136"/>
        <v>33.578862398836563</v>
      </c>
      <c r="W1223">
        <f t="shared" si="137"/>
        <v>2.9780639621509272E-2</v>
      </c>
      <c r="X1223">
        <f t="shared" si="138"/>
        <v>8.8688649626620785E-4</v>
      </c>
      <c r="Z1223">
        <f ca="1">IF($F1223=$Z$1,1,0)</f>
        <v>0</v>
      </c>
      <c r="AA1223">
        <f ca="1">IF($I1223=$AA$1,1,0)</f>
        <v>0</v>
      </c>
      <c r="AB1223" t="str">
        <f t="shared" ca="1" si="139"/>
        <v/>
      </c>
      <c r="AC1223" t="str">
        <f ca="1">IF(AND(Z1223,AA1223),C1223,"")</f>
        <v/>
      </c>
      <c r="AD1223" t="str">
        <f ca="1">IF(AND(AA1223,Z1223),D1223,"")</f>
        <v/>
      </c>
      <c r="AE1223" t="str">
        <f t="shared" ca="1" si="140"/>
        <v/>
      </c>
    </row>
    <row r="1224" spans="1:31" x14ac:dyDescent="0.25">
      <c r="A1224">
        <v>202332</v>
      </c>
      <c r="B1224" s="1">
        <v>38759.184351851851</v>
      </c>
      <c r="C1224">
        <v>0</v>
      </c>
      <c r="D1224">
        <v>7</v>
      </c>
      <c r="E1224">
        <v>135.1</v>
      </c>
      <c r="F1224" t="s">
        <v>114</v>
      </c>
      <c r="G1224">
        <v>-69</v>
      </c>
      <c r="H1224">
        <v>1139657128974</v>
      </c>
      <c r="I1224">
        <v>135</v>
      </c>
      <c r="J1224" t="s">
        <v>23</v>
      </c>
      <c r="K1224">
        <v>-67</v>
      </c>
      <c r="L1224">
        <v>-66.654320987654302</v>
      </c>
      <c r="M1224">
        <v>81</v>
      </c>
      <c r="N1224">
        <v>1.9631638611381901</v>
      </c>
      <c r="O1224">
        <v>2</v>
      </c>
      <c r="P1224">
        <f t="shared" si="135"/>
        <v>1.2589254117941651E-7</v>
      </c>
      <c r="Q1224">
        <f t="shared" si="134"/>
        <v>-15.887837141658917</v>
      </c>
      <c r="R1224">
        <f>10^(L1224/10)</f>
        <v>2.1605678096252018E-7</v>
      </c>
      <c r="S1224">
        <f>LN(R1224)</f>
        <v>-15.347724588981297</v>
      </c>
      <c r="T1224">
        <v>33.5</v>
      </c>
      <c r="U1224">
        <v>2.8</v>
      </c>
      <c r="V1224">
        <f t="shared" si="136"/>
        <v>33.762257033557461</v>
      </c>
      <c r="W1224">
        <f t="shared" si="137"/>
        <v>2.9618872903137541E-2</v>
      </c>
      <c r="X1224">
        <f t="shared" si="138"/>
        <v>8.7727763205221534E-4</v>
      </c>
      <c r="Z1224">
        <f ca="1">IF($F1224=$Z$1,1,0)</f>
        <v>0</v>
      </c>
      <c r="AA1224">
        <f ca="1">IF($I1224=$AA$1,1,0)</f>
        <v>0</v>
      </c>
      <c r="AB1224" t="str">
        <f t="shared" ca="1" si="139"/>
        <v/>
      </c>
      <c r="AC1224" t="str">
        <f ca="1">IF(AND(Z1224,AA1224),C1224,"")</f>
        <v/>
      </c>
      <c r="AD1224" t="str">
        <f ca="1">IF(AND(AA1224,Z1224),D1224,"")</f>
        <v/>
      </c>
      <c r="AE1224" t="str">
        <f t="shared" ca="1" si="140"/>
        <v/>
      </c>
    </row>
    <row r="1225" spans="1:31" x14ac:dyDescent="0.25">
      <c r="A1225">
        <v>202338</v>
      </c>
      <c r="B1225" s="1">
        <v>38759.184363425928</v>
      </c>
      <c r="C1225">
        <v>0</v>
      </c>
      <c r="D1225">
        <v>7</v>
      </c>
      <c r="E1225">
        <v>135.1</v>
      </c>
      <c r="F1225" t="s">
        <v>113</v>
      </c>
      <c r="G1225">
        <v>-71</v>
      </c>
      <c r="H1225">
        <v>1139657129226</v>
      </c>
      <c r="I1225">
        <v>135</v>
      </c>
      <c r="J1225" t="s">
        <v>23</v>
      </c>
      <c r="K1225">
        <v>-70</v>
      </c>
      <c r="L1225">
        <v>-70.058823529411796</v>
      </c>
      <c r="M1225">
        <v>102</v>
      </c>
      <c r="N1225">
        <v>2.3455182855726702</v>
      </c>
      <c r="O1225">
        <v>2.75</v>
      </c>
      <c r="P1225">
        <f t="shared" si="135"/>
        <v>7.943282347242818E-8</v>
      </c>
      <c r="Q1225">
        <f t="shared" si="134"/>
        <v>-16.348354160257724</v>
      </c>
      <c r="R1225">
        <f>10^(L1225/10)</f>
        <v>9.8654669740369075E-8</v>
      </c>
      <c r="S1225">
        <f>LN(R1225)</f>
        <v>-16.131640269152413</v>
      </c>
      <c r="T1225">
        <v>12.8</v>
      </c>
      <c r="U1225">
        <v>-2.8</v>
      </c>
      <c r="V1225">
        <f t="shared" si="136"/>
        <v>16.120794025109312</v>
      </c>
      <c r="W1225">
        <f t="shared" si="137"/>
        <v>6.2031683950705352E-2</v>
      </c>
      <c r="X1225">
        <f t="shared" si="138"/>
        <v>3.8479298137601954E-3</v>
      </c>
      <c r="Z1225">
        <f ca="1">IF($F1225=$Z$1,1,0)</f>
        <v>1</v>
      </c>
      <c r="AA1225">
        <f ca="1">IF($I1225=$AA$1,1,0)</f>
        <v>0</v>
      </c>
      <c r="AB1225" t="str">
        <f t="shared" ca="1" si="139"/>
        <v/>
      </c>
      <c r="AC1225" t="str">
        <f ca="1">IF(AND(Z1225,AA1225),C1225,"")</f>
        <v/>
      </c>
      <c r="AD1225" t="str">
        <f ca="1">IF(AND(AA1225,Z1225),D1225,"")</f>
        <v/>
      </c>
      <c r="AE1225" t="str">
        <f t="shared" ca="1" si="140"/>
        <v/>
      </c>
    </row>
    <row r="1226" spans="1:31" x14ac:dyDescent="0.25">
      <c r="A1226">
        <v>203253</v>
      </c>
      <c r="B1226" s="1">
        <v>38759.185162037036</v>
      </c>
      <c r="C1226">
        <v>0</v>
      </c>
      <c r="D1226">
        <v>7</v>
      </c>
      <c r="E1226">
        <v>179.9</v>
      </c>
      <c r="F1226" t="s">
        <v>115</v>
      </c>
      <c r="G1226">
        <v>-43</v>
      </c>
      <c r="H1226">
        <v>1139657198474</v>
      </c>
      <c r="I1226">
        <v>180</v>
      </c>
      <c r="J1226" t="s">
        <v>23</v>
      </c>
      <c r="K1226">
        <v>-42</v>
      </c>
      <c r="L1226">
        <v>-41.942307692307701</v>
      </c>
      <c r="M1226">
        <v>104</v>
      </c>
      <c r="N1226">
        <v>1.60597744532472</v>
      </c>
      <c r="O1226">
        <v>2</v>
      </c>
      <c r="P1226">
        <f t="shared" si="135"/>
        <v>5.0118723362727238E-5</v>
      </c>
      <c r="Q1226">
        <f t="shared" si="134"/>
        <v>-9.9011158998743962</v>
      </c>
      <c r="R1226">
        <f>10^(L1226/10)</f>
        <v>6.3939499257440239E-5</v>
      </c>
      <c r="S1226">
        <f>LN(R1226)</f>
        <v>-9.6575732458077201</v>
      </c>
      <c r="T1226">
        <v>2.5</v>
      </c>
      <c r="U1226">
        <v>-0.8</v>
      </c>
      <c r="V1226">
        <f t="shared" si="136"/>
        <v>8.1908485518900918</v>
      </c>
      <c r="W1226">
        <f t="shared" si="137"/>
        <v>0.12208747282590685</v>
      </c>
      <c r="X1226">
        <f t="shared" si="138"/>
        <v>1.4905351021016542E-2</v>
      </c>
      <c r="Z1226">
        <f ca="1">IF($F1226=$Z$1,1,0)</f>
        <v>0</v>
      </c>
      <c r="AA1226">
        <f ca="1">IF($I1226=$AA$1,1,0)</f>
        <v>0</v>
      </c>
      <c r="AB1226" t="str">
        <f t="shared" ca="1" si="139"/>
        <v/>
      </c>
      <c r="AC1226" t="str">
        <f ca="1">IF(AND(Z1226,AA1226),C1226,"")</f>
        <v/>
      </c>
      <c r="AD1226" t="str">
        <f ca="1">IF(AND(AA1226,Z1226),D1226,"")</f>
        <v/>
      </c>
      <c r="AE1226" t="str">
        <f t="shared" ca="1" si="140"/>
        <v/>
      </c>
    </row>
    <row r="1227" spans="1:31" x14ac:dyDescent="0.25">
      <c r="A1227">
        <v>203254</v>
      </c>
      <c r="B1227" s="1">
        <v>38759.185162037036</v>
      </c>
      <c r="C1227">
        <v>0</v>
      </c>
      <c r="D1227">
        <v>7</v>
      </c>
      <c r="E1227">
        <v>179.9</v>
      </c>
      <c r="F1227" t="s">
        <v>116</v>
      </c>
      <c r="G1227">
        <v>-51</v>
      </c>
      <c r="H1227">
        <v>1139657198474</v>
      </c>
      <c r="I1227">
        <v>180</v>
      </c>
      <c r="J1227" t="s">
        <v>23</v>
      </c>
      <c r="K1227">
        <v>-49</v>
      </c>
      <c r="L1227">
        <v>-48.945054945054899</v>
      </c>
      <c r="M1227">
        <v>91</v>
      </c>
      <c r="N1227">
        <v>1.75981462005164</v>
      </c>
      <c r="O1227">
        <v>2</v>
      </c>
      <c r="P1227">
        <f t="shared" si="135"/>
        <v>7.9432823472428065E-6</v>
      </c>
      <c r="Q1227">
        <f t="shared" si="134"/>
        <v>-11.743183974269634</v>
      </c>
      <c r="R1227">
        <f>10^(L1227/10)</f>
        <v>1.2749539696768281E-5</v>
      </c>
      <c r="S1227">
        <f>LN(R1227)</f>
        <v>-11.270015389225792</v>
      </c>
      <c r="T1227">
        <v>33.5</v>
      </c>
      <c r="U1227">
        <v>9.3000000000000007</v>
      </c>
      <c r="V1227">
        <f t="shared" si="136"/>
        <v>33.578862398836563</v>
      </c>
      <c r="W1227">
        <f t="shared" si="137"/>
        <v>2.9780639621509272E-2</v>
      </c>
      <c r="X1227">
        <f t="shared" si="138"/>
        <v>8.8688649626620785E-4</v>
      </c>
      <c r="Z1227">
        <f ca="1">IF($F1227=$Z$1,1,0)</f>
        <v>0</v>
      </c>
      <c r="AA1227">
        <f ca="1">IF($I1227=$AA$1,1,0)</f>
        <v>0</v>
      </c>
      <c r="AB1227" t="str">
        <f t="shared" ca="1" si="139"/>
        <v/>
      </c>
      <c r="AC1227" t="str">
        <f ca="1">IF(AND(Z1227,AA1227),C1227,"")</f>
        <v/>
      </c>
      <c r="AD1227" t="str">
        <f ca="1">IF(AND(AA1227,Z1227),D1227,"")</f>
        <v/>
      </c>
      <c r="AE1227" t="str">
        <f t="shared" ca="1" si="140"/>
        <v/>
      </c>
    </row>
    <row r="1228" spans="1:31" x14ac:dyDescent="0.25">
      <c r="A1228">
        <v>203255</v>
      </c>
      <c r="B1228" s="1">
        <v>38759.185162037036</v>
      </c>
      <c r="C1228">
        <v>0</v>
      </c>
      <c r="D1228">
        <v>7</v>
      </c>
      <c r="E1228">
        <v>179.9</v>
      </c>
      <c r="F1228" t="s">
        <v>117</v>
      </c>
      <c r="G1228">
        <v>-56</v>
      </c>
      <c r="H1228">
        <v>1139657198474</v>
      </c>
      <c r="I1228">
        <v>180</v>
      </c>
      <c r="J1228" t="s">
        <v>23</v>
      </c>
      <c r="K1228">
        <v>-56</v>
      </c>
      <c r="L1228">
        <v>-57.989010989011</v>
      </c>
      <c r="M1228">
        <v>91</v>
      </c>
      <c r="N1228">
        <v>6.3691871197621897</v>
      </c>
      <c r="O1228">
        <v>6</v>
      </c>
      <c r="P1228">
        <f t="shared" si="135"/>
        <v>2.5118864315095806E-6</v>
      </c>
      <c r="Q1228">
        <f t="shared" si="134"/>
        <v>-12.894476520766656</v>
      </c>
      <c r="R1228">
        <f>10^(L1228/10)</f>
        <v>1.5889085466773602E-6</v>
      </c>
      <c r="S1228">
        <f>LN(R1228)</f>
        <v>-13.352463226076463</v>
      </c>
      <c r="T1228">
        <v>1</v>
      </c>
      <c r="U1228">
        <v>14</v>
      </c>
      <c r="V1228">
        <f t="shared" si="136"/>
        <v>7.0710678118654755</v>
      </c>
      <c r="W1228">
        <f t="shared" si="137"/>
        <v>0.1414213562373095</v>
      </c>
      <c r="X1228">
        <f t="shared" si="138"/>
        <v>1.9999999999999997E-2</v>
      </c>
      <c r="Z1228">
        <f ca="1">IF($F1228=$Z$1,1,0)</f>
        <v>0</v>
      </c>
      <c r="AA1228">
        <f ca="1">IF($I1228=$AA$1,1,0)</f>
        <v>0</v>
      </c>
      <c r="AB1228" t="str">
        <f t="shared" ca="1" si="139"/>
        <v/>
      </c>
      <c r="AC1228" t="str">
        <f ca="1">IF(AND(Z1228,AA1228),C1228,"")</f>
        <v/>
      </c>
      <c r="AD1228" t="str">
        <f ca="1">IF(AND(AA1228,Z1228),D1228,"")</f>
        <v/>
      </c>
      <c r="AE1228" t="str">
        <f t="shared" ca="1" si="140"/>
        <v/>
      </c>
    </row>
    <row r="1229" spans="1:31" x14ac:dyDescent="0.25">
      <c r="A1229">
        <v>203256</v>
      </c>
      <c r="B1229" s="1">
        <v>38759.185162037036</v>
      </c>
      <c r="C1229">
        <v>0</v>
      </c>
      <c r="D1229">
        <v>7</v>
      </c>
      <c r="E1229">
        <v>179.9</v>
      </c>
      <c r="F1229" t="s">
        <v>113</v>
      </c>
      <c r="G1229">
        <v>-61</v>
      </c>
      <c r="H1229">
        <v>1139657198474</v>
      </c>
      <c r="I1229">
        <v>180</v>
      </c>
      <c r="J1229" t="s">
        <v>23</v>
      </c>
      <c r="K1229">
        <v>-63.5</v>
      </c>
      <c r="L1229">
        <v>-63.590909090909101</v>
      </c>
      <c r="M1229">
        <v>88</v>
      </c>
      <c r="N1229">
        <v>1.54351713338914</v>
      </c>
      <c r="O1229">
        <v>1.25</v>
      </c>
      <c r="P1229">
        <f t="shared" si="135"/>
        <v>7.9432823472428114E-7</v>
      </c>
      <c r="Q1229">
        <f t="shared" si="134"/>
        <v>-14.045769067263679</v>
      </c>
      <c r="R1229">
        <f>10^(L1229/10)</f>
        <v>4.3743053002700022E-7</v>
      </c>
      <c r="S1229">
        <f>LN(R1229)</f>
        <v>-14.642347932266686</v>
      </c>
      <c r="T1229">
        <v>12.8</v>
      </c>
      <c r="U1229">
        <v>-2.8</v>
      </c>
      <c r="V1229">
        <f t="shared" si="136"/>
        <v>16.120794025109312</v>
      </c>
      <c r="W1229">
        <f t="shared" si="137"/>
        <v>6.2031683950705352E-2</v>
      </c>
      <c r="X1229">
        <f t="shared" si="138"/>
        <v>3.8479298137601954E-3</v>
      </c>
      <c r="Z1229">
        <f ca="1">IF($F1229=$Z$1,1,0)</f>
        <v>1</v>
      </c>
      <c r="AA1229">
        <f ca="1">IF($I1229=$AA$1,1,0)</f>
        <v>0</v>
      </c>
      <c r="AB1229" t="str">
        <f t="shared" ca="1" si="139"/>
        <v/>
      </c>
      <c r="AC1229" t="str">
        <f ca="1">IF(AND(Z1229,AA1229),C1229,"")</f>
        <v/>
      </c>
      <c r="AD1229" t="str">
        <f ca="1">IF(AND(AA1229,Z1229),D1229,"")</f>
        <v/>
      </c>
      <c r="AE1229" t="str">
        <f t="shared" ca="1" si="140"/>
        <v/>
      </c>
    </row>
    <row r="1230" spans="1:31" x14ac:dyDescent="0.25">
      <c r="A1230">
        <v>203257</v>
      </c>
      <c r="B1230" s="1">
        <v>38759.185162037036</v>
      </c>
      <c r="C1230">
        <v>0</v>
      </c>
      <c r="D1230">
        <v>7</v>
      </c>
      <c r="E1230">
        <v>179.9</v>
      </c>
      <c r="F1230" t="s">
        <v>112</v>
      </c>
      <c r="G1230">
        <v>-57</v>
      </c>
      <c r="H1230">
        <v>1139657198474</v>
      </c>
      <c r="I1230">
        <v>180</v>
      </c>
      <c r="J1230" t="s">
        <v>23</v>
      </c>
      <c r="K1230">
        <v>-56</v>
      </c>
      <c r="L1230">
        <v>-56.190909090909102</v>
      </c>
      <c r="M1230">
        <v>110</v>
      </c>
      <c r="N1230">
        <v>2.2927706669244698</v>
      </c>
      <c r="O1230">
        <v>2</v>
      </c>
      <c r="P1230">
        <f t="shared" si="135"/>
        <v>1.9952623149688749E-6</v>
      </c>
      <c r="Q1230">
        <f t="shared" si="134"/>
        <v>-13.124735030066063</v>
      </c>
      <c r="R1230">
        <f>10^(L1230/10)</f>
        <v>2.4038595572304198E-6</v>
      </c>
      <c r="S1230">
        <f>LN(R1230)</f>
        <v>-12.93843496345109</v>
      </c>
      <c r="T1230">
        <v>7.5</v>
      </c>
      <c r="U1230">
        <v>6.3</v>
      </c>
      <c r="V1230">
        <f t="shared" si="136"/>
        <v>7.5325958341065933</v>
      </c>
      <c r="W1230">
        <f t="shared" si="137"/>
        <v>0.1327563594308529</v>
      </c>
      <c r="X1230">
        <f t="shared" si="138"/>
        <v>1.7624250969333802E-2</v>
      </c>
      <c r="Z1230">
        <f ca="1">IF($F1230=$Z$1,1,0)</f>
        <v>0</v>
      </c>
      <c r="AA1230">
        <f ca="1">IF($I1230=$AA$1,1,0)</f>
        <v>0</v>
      </c>
      <c r="AB1230" t="str">
        <f t="shared" ca="1" si="139"/>
        <v/>
      </c>
      <c r="AC1230" t="str">
        <f ca="1">IF(AND(Z1230,AA1230),C1230,"")</f>
        <v/>
      </c>
      <c r="AD1230" t="str">
        <f ca="1">IF(AND(AA1230,Z1230),D1230,"")</f>
        <v/>
      </c>
      <c r="AE1230" t="str">
        <f t="shared" ca="1" si="140"/>
        <v/>
      </c>
    </row>
    <row r="1231" spans="1:31" x14ac:dyDescent="0.25">
      <c r="A1231">
        <v>203258</v>
      </c>
      <c r="B1231" s="1">
        <v>38759.185162037036</v>
      </c>
      <c r="C1231">
        <v>0</v>
      </c>
      <c r="D1231">
        <v>7</v>
      </c>
      <c r="E1231">
        <v>179.9</v>
      </c>
      <c r="F1231" t="s">
        <v>114</v>
      </c>
      <c r="G1231">
        <v>-60</v>
      </c>
      <c r="H1231">
        <v>1139657198474</v>
      </c>
      <c r="I1231">
        <v>180</v>
      </c>
      <c r="J1231" t="s">
        <v>23</v>
      </c>
      <c r="K1231">
        <v>-61</v>
      </c>
      <c r="L1231">
        <v>-61.458823529411802</v>
      </c>
      <c r="M1231">
        <v>85</v>
      </c>
      <c r="N1231">
        <v>1.60024507926926</v>
      </c>
      <c r="O1231">
        <v>3</v>
      </c>
      <c r="P1231">
        <f t="shared" si="135"/>
        <v>9.9999999999999995E-7</v>
      </c>
      <c r="Q1231">
        <f t="shared" si="134"/>
        <v>-13.815510557964274</v>
      </c>
      <c r="R1231">
        <f>10^(L1231/10)</f>
        <v>7.1468990389245395E-7</v>
      </c>
      <c r="S1231">
        <f>LN(R1231)</f>
        <v>-14.151417089177533</v>
      </c>
      <c r="T1231">
        <v>33.5</v>
      </c>
      <c r="U1231">
        <v>2.8</v>
      </c>
      <c r="V1231">
        <f t="shared" si="136"/>
        <v>33.762257033557461</v>
      </c>
      <c r="W1231">
        <f t="shared" si="137"/>
        <v>2.9618872903137541E-2</v>
      </c>
      <c r="X1231">
        <f t="shared" si="138"/>
        <v>8.7727763205221534E-4</v>
      </c>
      <c r="Z1231">
        <f ca="1">IF($F1231=$Z$1,1,0)</f>
        <v>0</v>
      </c>
      <c r="AA1231">
        <f ca="1">IF($I1231=$AA$1,1,0)</f>
        <v>0</v>
      </c>
      <c r="AB1231" t="str">
        <f t="shared" ca="1" si="139"/>
        <v/>
      </c>
      <c r="AC1231" t="str">
        <f ca="1">IF(AND(Z1231,AA1231),C1231,"")</f>
        <v/>
      </c>
      <c r="AD1231" t="str">
        <f ca="1">IF(AND(AA1231,Z1231),D1231,"")</f>
        <v/>
      </c>
      <c r="AE1231" t="str">
        <f t="shared" ca="1" si="140"/>
        <v/>
      </c>
    </row>
    <row r="1232" spans="1:31" x14ac:dyDescent="0.25">
      <c r="A1232">
        <v>204264</v>
      </c>
      <c r="B1232" s="1">
        <v>38759.18650462963</v>
      </c>
      <c r="C1232">
        <v>0</v>
      </c>
      <c r="D1232">
        <v>7</v>
      </c>
      <c r="E1232">
        <v>225.9</v>
      </c>
      <c r="F1232" t="s">
        <v>115</v>
      </c>
      <c r="G1232">
        <v>-46</v>
      </c>
      <c r="H1232">
        <v>1139657314622</v>
      </c>
      <c r="I1232">
        <v>225</v>
      </c>
      <c r="J1232" t="s">
        <v>23</v>
      </c>
      <c r="K1232">
        <v>-42</v>
      </c>
      <c r="L1232">
        <v>-43.8333333333333</v>
      </c>
      <c r="M1232">
        <v>108</v>
      </c>
      <c r="N1232">
        <v>5.4421339959529202</v>
      </c>
      <c r="O1232">
        <v>6</v>
      </c>
      <c r="P1232">
        <f t="shared" si="135"/>
        <v>2.5118864315095791E-5</v>
      </c>
      <c r="Q1232">
        <f t="shared" si="134"/>
        <v>-10.591891427772611</v>
      </c>
      <c r="R1232">
        <f>10^(L1232/10)</f>
        <v>4.1368204023885305E-5</v>
      </c>
      <c r="S1232">
        <f>LN(R1232)</f>
        <v>-10.092997990957228</v>
      </c>
      <c r="T1232">
        <v>2.5</v>
      </c>
      <c r="U1232">
        <v>-0.8</v>
      </c>
      <c r="V1232">
        <f t="shared" si="136"/>
        <v>8.1908485518900918</v>
      </c>
      <c r="W1232">
        <f t="shared" si="137"/>
        <v>0.12208747282590685</v>
      </c>
      <c r="X1232">
        <f t="shared" si="138"/>
        <v>1.4905351021016542E-2</v>
      </c>
      <c r="Z1232">
        <f ca="1">IF($F1232=$Z$1,1,0)</f>
        <v>0</v>
      </c>
      <c r="AA1232">
        <f ca="1">IF($I1232=$AA$1,1,0)</f>
        <v>0</v>
      </c>
      <c r="AB1232" t="str">
        <f t="shared" ca="1" si="139"/>
        <v/>
      </c>
      <c r="AC1232" t="str">
        <f ca="1">IF(AND(Z1232,AA1232),C1232,"")</f>
        <v/>
      </c>
      <c r="AD1232" t="str">
        <f ca="1">IF(AND(AA1232,Z1232),D1232,"")</f>
        <v/>
      </c>
      <c r="AE1232" t="str">
        <f t="shared" ca="1" si="140"/>
        <v/>
      </c>
    </row>
    <row r="1233" spans="1:31" x14ac:dyDescent="0.25">
      <c r="A1233">
        <v>204265</v>
      </c>
      <c r="B1233" s="1">
        <v>38759.18650462963</v>
      </c>
      <c r="C1233">
        <v>0</v>
      </c>
      <c r="D1233">
        <v>7</v>
      </c>
      <c r="E1233">
        <v>225.9</v>
      </c>
      <c r="F1233" t="s">
        <v>112</v>
      </c>
      <c r="G1233">
        <v>-53</v>
      </c>
      <c r="H1233">
        <v>1139657314622</v>
      </c>
      <c r="I1233">
        <v>225</v>
      </c>
      <c r="J1233" t="s">
        <v>23</v>
      </c>
      <c r="K1233">
        <v>-53</v>
      </c>
      <c r="L1233">
        <v>-53.318181818181799</v>
      </c>
      <c r="M1233">
        <v>110</v>
      </c>
      <c r="N1233">
        <v>3.1909614845680401</v>
      </c>
      <c r="O1233">
        <v>4</v>
      </c>
      <c r="P1233">
        <f t="shared" si="135"/>
        <v>5.011872336272719E-6</v>
      </c>
      <c r="Q1233">
        <f t="shared" si="134"/>
        <v>-12.203700992868443</v>
      </c>
      <c r="R1233">
        <f>10^(L1233/10)</f>
        <v>4.6578105280258825E-6</v>
      </c>
      <c r="S1233">
        <f>LN(R1233)</f>
        <v>-12.276965064009159</v>
      </c>
      <c r="T1233">
        <v>7.5</v>
      </c>
      <c r="U1233">
        <v>6.3</v>
      </c>
      <c r="V1233">
        <f t="shared" si="136"/>
        <v>7.5325958341065933</v>
      </c>
      <c r="W1233">
        <f t="shared" si="137"/>
        <v>0.1327563594308529</v>
      </c>
      <c r="X1233">
        <f t="shared" si="138"/>
        <v>1.7624250969333802E-2</v>
      </c>
      <c r="Z1233">
        <f ca="1">IF($F1233=$Z$1,1,0)</f>
        <v>0</v>
      </c>
      <c r="AA1233">
        <f ca="1">IF($I1233=$AA$1,1,0)</f>
        <v>0</v>
      </c>
      <c r="AB1233" t="str">
        <f t="shared" ca="1" si="139"/>
        <v/>
      </c>
      <c r="AC1233" t="str">
        <f ca="1">IF(AND(Z1233,AA1233),C1233,"")</f>
        <v/>
      </c>
      <c r="AD1233" t="str">
        <f ca="1">IF(AND(AA1233,Z1233),D1233,"")</f>
        <v/>
      </c>
      <c r="AE1233" t="str">
        <f t="shared" ca="1" si="140"/>
        <v/>
      </c>
    </row>
    <row r="1234" spans="1:31" x14ac:dyDescent="0.25">
      <c r="A1234">
        <v>204266</v>
      </c>
      <c r="B1234" s="1">
        <v>38759.18650462963</v>
      </c>
      <c r="C1234">
        <v>0</v>
      </c>
      <c r="D1234">
        <v>7</v>
      </c>
      <c r="E1234">
        <v>225.9</v>
      </c>
      <c r="F1234" t="s">
        <v>117</v>
      </c>
      <c r="G1234">
        <v>-59</v>
      </c>
      <c r="H1234">
        <v>1139657314622</v>
      </c>
      <c r="I1234">
        <v>225</v>
      </c>
      <c r="J1234" t="s">
        <v>23</v>
      </c>
      <c r="K1234">
        <v>-58</v>
      </c>
      <c r="L1234">
        <v>-59.4</v>
      </c>
      <c r="M1234">
        <v>95</v>
      </c>
      <c r="N1234">
        <v>3.36881821566744</v>
      </c>
      <c r="O1234">
        <v>4.5</v>
      </c>
      <c r="P1234">
        <f t="shared" si="135"/>
        <v>1.2589254117941642E-6</v>
      </c>
      <c r="Q1234">
        <f t="shared" si="134"/>
        <v>-13.585252048664872</v>
      </c>
      <c r="R1234">
        <f>10^(L1234/10)</f>
        <v>1.1481536214968825E-6</v>
      </c>
      <c r="S1234">
        <f>LN(R1234)</f>
        <v>-13.677355452384631</v>
      </c>
      <c r="T1234">
        <v>1</v>
      </c>
      <c r="U1234">
        <v>14</v>
      </c>
      <c r="V1234">
        <f t="shared" si="136"/>
        <v>7.0710678118654755</v>
      </c>
      <c r="W1234">
        <f t="shared" si="137"/>
        <v>0.1414213562373095</v>
      </c>
      <c r="X1234">
        <f t="shared" si="138"/>
        <v>1.9999999999999997E-2</v>
      </c>
      <c r="Z1234">
        <f ca="1">IF($F1234=$Z$1,1,0)</f>
        <v>0</v>
      </c>
      <c r="AA1234">
        <f ca="1">IF($I1234=$AA$1,1,0)</f>
        <v>0</v>
      </c>
      <c r="AB1234" t="str">
        <f t="shared" ca="1" si="139"/>
        <v/>
      </c>
      <c r="AC1234" t="str">
        <f ca="1">IF(AND(Z1234,AA1234),C1234,"")</f>
        <v/>
      </c>
      <c r="AD1234" t="str">
        <f ca="1">IF(AND(AA1234,Z1234),D1234,"")</f>
        <v/>
      </c>
      <c r="AE1234" t="str">
        <f t="shared" ca="1" si="140"/>
        <v/>
      </c>
    </row>
    <row r="1235" spans="1:31" x14ac:dyDescent="0.25">
      <c r="A1235">
        <v>204274</v>
      </c>
      <c r="B1235" s="1">
        <v>38759.18650462963</v>
      </c>
      <c r="C1235">
        <v>0</v>
      </c>
      <c r="D1235">
        <v>7</v>
      </c>
      <c r="E1235">
        <v>225.9</v>
      </c>
      <c r="F1235" t="s">
        <v>116</v>
      </c>
      <c r="G1235">
        <v>-56</v>
      </c>
      <c r="H1235">
        <v>1139657314874</v>
      </c>
      <c r="I1235">
        <v>225</v>
      </c>
      <c r="J1235" t="s">
        <v>23</v>
      </c>
      <c r="K1235">
        <v>-54</v>
      </c>
      <c r="L1235">
        <v>-52.074468085106403</v>
      </c>
      <c r="M1235">
        <v>94</v>
      </c>
      <c r="N1235">
        <v>4.2584245703723704</v>
      </c>
      <c r="O1235">
        <v>8</v>
      </c>
      <c r="P1235">
        <f t="shared" si="135"/>
        <v>2.5118864315095806E-6</v>
      </c>
      <c r="Q1235">
        <f t="shared" si="134"/>
        <v>-12.894476520766656</v>
      </c>
      <c r="R1235">
        <f>10^(L1235/10)</f>
        <v>6.2023060356272362E-6</v>
      </c>
      <c r="S1235">
        <f>LN(R1235)</f>
        <v>-11.990589393836022</v>
      </c>
      <c r="T1235">
        <v>33.5</v>
      </c>
      <c r="U1235">
        <v>9.3000000000000007</v>
      </c>
      <c r="V1235">
        <f t="shared" si="136"/>
        <v>33.578862398836563</v>
      </c>
      <c r="W1235">
        <f t="shared" si="137"/>
        <v>2.9780639621509272E-2</v>
      </c>
      <c r="X1235">
        <f t="shared" si="138"/>
        <v>8.8688649626620785E-4</v>
      </c>
      <c r="Z1235">
        <f ca="1">IF($F1235=$Z$1,1,0)</f>
        <v>0</v>
      </c>
      <c r="AA1235">
        <f ca="1">IF($I1235=$AA$1,1,0)</f>
        <v>0</v>
      </c>
      <c r="AB1235" t="str">
        <f t="shared" ca="1" si="139"/>
        <v/>
      </c>
      <c r="AC1235" t="str">
        <f ca="1">IF(AND(Z1235,AA1235),C1235,"")</f>
        <v/>
      </c>
      <c r="AD1235" t="str">
        <f ca="1">IF(AND(AA1235,Z1235),D1235,"")</f>
        <v/>
      </c>
      <c r="AE1235" t="str">
        <f t="shared" ca="1" si="140"/>
        <v/>
      </c>
    </row>
    <row r="1236" spans="1:31" x14ac:dyDescent="0.25">
      <c r="A1236">
        <v>204276</v>
      </c>
      <c r="B1236" s="1">
        <v>38759.18650462963</v>
      </c>
      <c r="C1236">
        <v>0</v>
      </c>
      <c r="D1236">
        <v>7</v>
      </c>
      <c r="E1236">
        <v>225.9</v>
      </c>
      <c r="F1236" t="s">
        <v>114</v>
      </c>
      <c r="G1236">
        <v>-64</v>
      </c>
      <c r="H1236">
        <v>1139657314874</v>
      </c>
      <c r="I1236">
        <v>225</v>
      </c>
      <c r="J1236" t="s">
        <v>23</v>
      </c>
      <c r="K1236">
        <v>-64</v>
      </c>
      <c r="L1236">
        <v>-63.895522388059703</v>
      </c>
      <c r="M1236">
        <v>67</v>
      </c>
      <c r="N1236">
        <v>2.4810452853232099</v>
      </c>
      <c r="O1236">
        <v>4</v>
      </c>
      <c r="P1236">
        <f t="shared" si="135"/>
        <v>3.9810717055349618E-7</v>
      </c>
      <c r="Q1236">
        <f t="shared" si="134"/>
        <v>-14.736544595161895</v>
      </c>
      <c r="R1236">
        <f>10^(L1236/10)</f>
        <v>4.0780050682422587E-7</v>
      </c>
      <c r="S1236">
        <f>LN(R1236)</f>
        <v>-14.712487735981361</v>
      </c>
      <c r="T1236">
        <v>33.5</v>
      </c>
      <c r="U1236">
        <v>2.8</v>
      </c>
      <c r="V1236">
        <f t="shared" si="136"/>
        <v>33.762257033557461</v>
      </c>
      <c r="W1236">
        <f t="shared" si="137"/>
        <v>2.9618872903137541E-2</v>
      </c>
      <c r="X1236">
        <f t="shared" si="138"/>
        <v>8.7727763205221534E-4</v>
      </c>
      <c r="Z1236">
        <f ca="1">IF($F1236=$Z$1,1,0)</f>
        <v>0</v>
      </c>
      <c r="AA1236">
        <f ca="1">IF($I1236=$AA$1,1,0)</f>
        <v>0</v>
      </c>
      <c r="AB1236" t="str">
        <f t="shared" ca="1" si="139"/>
        <v/>
      </c>
      <c r="AC1236" t="str">
        <f ca="1">IF(AND(Z1236,AA1236),C1236,"")</f>
        <v/>
      </c>
      <c r="AD1236" t="str">
        <f ca="1">IF(AND(AA1236,Z1236),D1236,"")</f>
        <v/>
      </c>
      <c r="AE1236" t="str">
        <f t="shared" ca="1" si="140"/>
        <v/>
      </c>
    </row>
    <row r="1237" spans="1:31" x14ac:dyDescent="0.25">
      <c r="A1237">
        <v>204277</v>
      </c>
      <c r="B1237" s="1">
        <v>38759.18650462963</v>
      </c>
      <c r="C1237">
        <v>0</v>
      </c>
      <c r="D1237">
        <v>7</v>
      </c>
      <c r="E1237">
        <v>225.9</v>
      </c>
      <c r="F1237" t="s">
        <v>113</v>
      </c>
      <c r="G1237">
        <v>-63</v>
      </c>
      <c r="H1237">
        <v>1139657314874</v>
      </c>
      <c r="I1237">
        <v>225</v>
      </c>
      <c r="J1237" t="s">
        <v>23</v>
      </c>
      <c r="K1237">
        <v>-63</v>
      </c>
      <c r="L1237">
        <v>-62.712643678160902</v>
      </c>
      <c r="M1237">
        <v>87</v>
      </c>
      <c r="N1237">
        <v>1.76469277896084</v>
      </c>
      <c r="O1237">
        <v>2</v>
      </c>
      <c r="P1237">
        <f t="shared" si="135"/>
        <v>5.0118723362727218E-7</v>
      </c>
      <c r="Q1237">
        <f t="shared" si="134"/>
        <v>-14.506286085862488</v>
      </c>
      <c r="R1237">
        <f>10^(L1237/10)</f>
        <v>5.3547060158954517E-7</v>
      </c>
      <c r="S1237">
        <f>LN(R1237)</f>
        <v>-14.440119847558059</v>
      </c>
      <c r="T1237">
        <v>12.8</v>
      </c>
      <c r="U1237">
        <v>-2.8</v>
      </c>
      <c r="V1237">
        <f t="shared" si="136"/>
        <v>16.120794025109312</v>
      </c>
      <c r="W1237">
        <f t="shared" si="137"/>
        <v>6.2031683950705352E-2</v>
      </c>
      <c r="X1237">
        <f t="shared" si="138"/>
        <v>3.8479298137601954E-3</v>
      </c>
      <c r="Z1237">
        <f ca="1">IF($F1237=$Z$1,1,0)</f>
        <v>1</v>
      </c>
      <c r="AA1237">
        <f ca="1">IF($I1237=$AA$1,1,0)</f>
        <v>0</v>
      </c>
      <c r="AB1237" t="str">
        <f t="shared" ca="1" si="139"/>
        <v/>
      </c>
      <c r="AC1237" t="str">
        <f ca="1">IF(AND(Z1237,AA1237),C1237,"")</f>
        <v/>
      </c>
      <c r="AD1237" t="str">
        <f ca="1">IF(AND(AA1237,Z1237),D1237,"")</f>
        <v/>
      </c>
      <c r="AE1237" t="str">
        <f t="shared" ca="1" si="140"/>
        <v/>
      </c>
    </row>
    <row r="1238" spans="1:31" x14ac:dyDescent="0.25">
      <c r="A1238">
        <v>205180</v>
      </c>
      <c r="B1238" s="1">
        <v>38759.187210648146</v>
      </c>
      <c r="C1238">
        <v>0</v>
      </c>
      <c r="D1238">
        <v>7</v>
      </c>
      <c r="E1238">
        <v>270.10000000000002</v>
      </c>
      <c r="F1238" t="s">
        <v>115</v>
      </c>
      <c r="G1238">
        <v>-46</v>
      </c>
      <c r="H1238">
        <v>1139657375237</v>
      </c>
      <c r="I1238">
        <v>270</v>
      </c>
      <c r="J1238" t="s">
        <v>23</v>
      </c>
      <c r="K1238">
        <v>-46</v>
      </c>
      <c r="L1238">
        <v>-46.267326732673297</v>
      </c>
      <c r="M1238">
        <v>101</v>
      </c>
      <c r="N1238">
        <v>2.5880150274251101</v>
      </c>
      <c r="O1238">
        <v>4</v>
      </c>
      <c r="P1238">
        <f t="shared" si="135"/>
        <v>2.5118864315095791E-5</v>
      </c>
      <c r="Q1238">
        <f t="shared" si="134"/>
        <v>-10.591891427772611</v>
      </c>
      <c r="R1238">
        <f>10^(L1238/10)</f>
        <v>2.3619316552461874E-5</v>
      </c>
      <c r="S1238">
        <f>LN(R1238)</f>
        <v>-10.653445682733844</v>
      </c>
      <c r="T1238">
        <v>2.5</v>
      </c>
      <c r="U1238">
        <v>-0.8</v>
      </c>
      <c r="V1238">
        <f t="shared" si="136"/>
        <v>8.1908485518900918</v>
      </c>
      <c r="W1238">
        <f t="shared" si="137"/>
        <v>0.12208747282590685</v>
      </c>
      <c r="X1238">
        <f t="shared" si="138"/>
        <v>1.4905351021016542E-2</v>
      </c>
      <c r="Z1238">
        <f ca="1">IF($F1238=$Z$1,1,0)</f>
        <v>0</v>
      </c>
      <c r="AA1238">
        <f ca="1">IF($I1238=$AA$1,1,0)</f>
        <v>1</v>
      </c>
      <c r="AB1238" t="str">
        <f t="shared" ca="1" si="139"/>
        <v/>
      </c>
      <c r="AC1238" t="str">
        <f ca="1">IF(AND(Z1238,AA1238),C1238,"")</f>
        <v/>
      </c>
      <c r="AD1238" t="str">
        <f ca="1">IF(AND(AA1238,Z1238),D1238,"")</f>
        <v/>
      </c>
      <c r="AE1238" t="str">
        <f t="shared" ca="1" si="140"/>
        <v/>
      </c>
    </row>
    <row r="1239" spans="1:31" x14ac:dyDescent="0.25">
      <c r="A1239">
        <v>205181</v>
      </c>
      <c r="B1239" s="1">
        <v>38759.187210648146</v>
      </c>
      <c r="C1239">
        <v>0</v>
      </c>
      <c r="D1239">
        <v>7</v>
      </c>
      <c r="E1239">
        <v>270.10000000000002</v>
      </c>
      <c r="F1239" t="s">
        <v>112</v>
      </c>
      <c r="G1239">
        <v>-51</v>
      </c>
      <c r="H1239">
        <v>1139657375237</v>
      </c>
      <c r="I1239">
        <v>270</v>
      </c>
      <c r="J1239" t="s">
        <v>23</v>
      </c>
      <c r="K1239">
        <v>-59</v>
      </c>
      <c r="L1239">
        <v>-57.545454545454497</v>
      </c>
      <c r="M1239">
        <v>110</v>
      </c>
      <c r="N1239">
        <v>3.7186274562619701</v>
      </c>
      <c r="O1239">
        <v>6</v>
      </c>
      <c r="P1239">
        <f t="shared" si="135"/>
        <v>7.9432823472428065E-6</v>
      </c>
      <c r="Q1239">
        <f t="shared" si="134"/>
        <v>-11.743183974269634</v>
      </c>
      <c r="R1239">
        <f>10^(L1239/10)</f>
        <v>1.7597644720062451E-6</v>
      </c>
      <c r="S1239">
        <f>LN(R1239)</f>
        <v>-13.250330580592998</v>
      </c>
      <c r="T1239">
        <v>7.5</v>
      </c>
      <c r="U1239">
        <v>6.3</v>
      </c>
      <c r="V1239">
        <f t="shared" si="136"/>
        <v>7.5325958341065933</v>
      </c>
      <c r="W1239">
        <f t="shared" si="137"/>
        <v>0.1327563594308529</v>
      </c>
      <c r="X1239">
        <f t="shared" si="138"/>
        <v>1.7624250969333802E-2</v>
      </c>
      <c r="Z1239">
        <f ca="1">IF($F1239=$Z$1,1,0)</f>
        <v>0</v>
      </c>
      <c r="AA1239">
        <f ca="1">IF($I1239=$AA$1,1,0)</f>
        <v>1</v>
      </c>
      <c r="AB1239" t="str">
        <f t="shared" ca="1" si="139"/>
        <v/>
      </c>
      <c r="AC1239" t="str">
        <f ca="1">IF(AND(Z1239,AA1239),C1239,"")</f>
        <v/>
      </c>
      <c r="AD1239" t="str">
        <f ca="1">IF(AND(AA1239,Z1239),D1239,"")</f>
        <v/>
      </c>
      <c r="AE1239" t="str">
        <f t="shared" ca="1" si="140"/>
        <v/>
      </c>
    </row>
    <row r="1240" spans="1:31" x14ac:dyDescent="0.25">
      <c r="A1240">
        <v>205182</v>
      </c>
      <c r="B1240" s="1">
        <v>38759.187210648146</v>
      </c>
      <c r="C1240">
        <v>0</v>
      </c>
      <c r="D1240">
        <v>7</v>
      </c>
      <c r="E1240">
        <v>270.10000000000002</v>
      </c>
      <c r="F1240" t="s">
        <v>117</v>
      </c>
      <c r="G1240">
        <v>-56</v>
      </c>
      <c r="H1240">
        <v>1139657375237</v>
      </c>
      <c r="I1240">
        <v>270</v>
      </c>
      <c r="J1240" t="s">
        <v>23</v>
      </c>
      <c r="K1240">
        <v>-58</v>
      </c>
      <c r="L1240">
        <v>-57.93</v>
      </c>
      <c r="M1240">
        <v>100</v>
      </c>
      <c r="N1240">
        <v>2.55150975310737</v>
      </c>
      <c r="O1240">
        <v>2</v>
      </c>
      <c r="P1240">
        <f t="shared" si="135"/>
        <v>2.5118864315095806E-6</v>
      </c>
      <c r="Q1240">
        <f t="shared" si="134"/>
        <v>-12.894476520766656</v>
      </c>
      <c r="R1240">
        <f>10^(L1240/10)</f>
        <v>1.6106456351782673E-6</v>
      </c>
      <c r="S1240">
        <f>LN(R1240)</f>
        <v>-13.338875443714509</v>
      </c>
      <c r="T1240">
        <v>1</v>
      </c>
      <c r="U1240">
        <v>14</v>
      </c>
      <c r="V1240">
        <f t="shared" si="136"/>
        <v>7.0710678118654755</v>
      </c>
      <c r="W1240">
        <f t="shared" si="137"/>
        <v>0.1414213562373095</v>
      </c>
      <c r="X1240">
        <f t="shared" si="138"/>
        <v>1.9999999999999997E-2</v>
      </c>
      <c r="Z1240">
        <f ca="1">IF($F1240=$Z$1,1,0)</f>
        <v>0</v>
      </c>
      <c r="AA1240">
        <f ca="1">IF($I1240=$AA$1,1,0)</f>
        <v>1</v>
      </c>
      <c r="AB1240" t="str">
        <f t="shared" ca="1" si="139"/>
        <v/>
      </c>
      <c r="AC1240" t="str">
        <f ca="1">IF(AND(Z1240,AA1240),C1240,"")</f>
        <v/>
      </c>
      <c r="AD1240" t="str">
        <f ca="1">IF(AND(AA1240,Z1240),D1240,"")</f>
        <v/>
      </c>
      <c r="AE1240" t="str">
        <f t="shared" ca="1" si="140"/>
        <v/>
      </c>
    </row>
    <row r="1241" spans="1:31" x14ac:dyDescent="0.25">
      <c r="A1241">
        <v>205183</v>
      </c>
      <c r="B1241" s="1">
        <v>38759.187210648146</v>
      </c>
      <c r="C1241">
        <v>0</v>
      </c>
      <c r="D1241">
        <v>7</v>
      </c>
      <c r="E1241">
        <v>270.10000000000002</v>
      </c>
      <c r="F1241" t="s">
        <v>113</v>
      </c>
      <c r="G1241">
        <v>-64</v>
      </c>
      <c r="H1241">
        <v>1139657375237</v>
      </c>
      <c r="I1241">
        <v>270</v>
      </c>
      <c r="J1241" t="s">
        <v>23</v>
      </c>
      <c r="K1241">
        <v>-63</v>
      </c>
      <c r="L1241">
        <v>-62.4166666666667</v>
      </c>
      <c r="M1241">
        <v>96</v>
      </c>
      <c r="N1241">
        <v>2.2834261730389498</v>
      </c>
      <c r="O1241">
        <v>3</v>
      </c>
      <c r="P1241">
        <f t="shared" si="135"/>
        <v>3.9810717055349618E-7</v>
      </c>
      <c r="Q1241">
        <f t="shared" si="134"/>
        <v>-14.736544595161895</v>
      </c>
      <c r="R1241">
        <f>10^(L1241/10)</f>
        <v>5.7323583694676615E-7</v>
      </c>
      <c r="S1241">
        <f>LN(R1241)</f>
        <v>-14.371968622104511</v>
      </c>
      <c r="T1241">
        <v>12.8</v>
      </c>
      <c r="U1241">
        <v>-2.8</v>
      </c>
      <c r="V1241">
        <f t="shared" si="136"/>
        <v>16.120794025109312</v>
      </c>
      <c r="W1241">
        <f t="shared" si="137"/>
        <v>6.2031683950705352E-2</v>
      </c>
      <c r="X1241">
        <f t="shared" si="138"/>
        <v>3.8479298137601954E-3</v>
      </c>
      <c r="Z1241">
        <f ca="1">IF($F1241=$Z$1,1,0)</f>
        <v>1</v>
      </c>
      <c r="AA1241">
        <f ca="1">IF($I1241=$AA$1,1,0)</f>
        <v>1</v>
      </c>
      <c r="AB1241">
        <f t="shared" ca="1" si="139"/>
        <v>3.4246986897973695E-2</v>
      </c>
      <c r="AC1241">
        <f ca="1">IF(AND(Z1241,AA1241),C1241,"")</f>
        <v>0</v>
      </c>
      <c r="AD1241">
        <f ca="1">IF(AND(AA1241,Z1241),D1241,"")</f>
        <v>7</v>
      </c>
      <c r="AE1241">
        <f t="shared" ca="1" si="140"/>
        <v>6.2031683950705352E-2</v>
      </c>
    </row>
    <row r="1242" spans="1:31" x14ac:dyDescent="0.25">
      <c r="A1242">
        <v>205184</v>
      </c>
      <c r="B1242" s="1">
        <v>38759.187210648146</v>
      </c>
      <c r="C1242">
        <v>0</v>
      </c>
      <c r="D1242">
        <v>7</v>
      </c>
      <c r="E1242">
        <v>270.10000000000002</v>
      </c>
      <c r="F1242" t="s">
        <v>116</v>
      </c>
      <c r="G1242">
        <v>-59</v>
      </c>
      <c r="H1242">
        <v>1139657375237</v>
      </c>
      <c r="I1242">
        <v>270</v>
      </c>
      <c r="J1242" t="s">
        <v>23</v>
      </c>
      <c r="K1242">
        <v>-60</v>
      </c>
      <c r="L1242">
        <v>-59.788888888888899</v>
      </c>
      <c r="M1242">
        <v>90</v>
      </c>
      <c r="N1242">
        <v>1.5542218288048799</v>
      </c>
      <c r="O1242">
        <v>1</v>
      </c>
      <c r="P1242">
        <f t="shared" si="135"/>
        <v>1.2589254117941642E-6</v>
      </c>
      <c r="Q1242">
        <f t="shared" si="134"/>
        <v>-13.585252048664872</v>
      </c>
      <c r="R1242">
        <f>10^(L1242/10)</f>
        <v>1.0498109808656132E-6</v>
      </c>
      <c r="S1242">
        <f>LN(R1242)</f>
        <v>-13.766900428223293</v>
      </c>
      <c r="T1242">
        <v>33.5</v>
      </c>
      <c r="U1242">
        <v>9.3000000000000007</v>
      </c>
      <c r="V1242">
        <f t="shared" si="136"/>
        <v>33.578862398836563</v>
      </c>
      <c r="W1242">
        <f t="shared" si="137"/>
        <v>2.9780639621509272E-2</v>
      </c>
      <c r="X1242">
        <f t="shared" si="138"/>
        <v>8.8688649626620785E-4</v>
      </c>
      <c r="Z1242">
        <f ca="1">IF($F1242=$Z$1,1,0)</f>
        <v>0</v>
      </c>
      <c r="AA1242">
        <f ca="1">IF($I1242=$AA$1,1,0)</f>
        <v>1</v>
      </c>
      <c r="AB1242" t="str">
        <f t="shared" ca="1" si="139"/>
        <v/>
      </c>
      <c r="AC1242" t="str">
        <f ca="1">IF(AND(Z1242,AA1242),C1242,"")</f>
        <v/>
      </c>
      <c r="AD1242" t="str">
        <f ca="1">IF(AND(AA1242,Z1242),D1242,"")</f>
        <v/>
      </c>
      <c r="AE1242" t="str">
        <f t="shared" ca="1" si="140"/>
        <v/>
      </c>
    </row>
    <row r="1243" spans="1:31" x14ac:dyDescent="0.25">
      <c r="A1243">
        <v>205187</v>
      </c>
      <c r="B1243" s="1">
        <v>38759.187210648146</v>
      </c>
      <c r="C1243">
        <v>0</v>
      </c>
      <c r="D1243">
        <v>7</v>
      </c>
      <c r="E1243">
        <v>270.10000000000002</v>
      </c>
      <c r="F1243" t="s">
        <v>114</v>
      </c>
      <c r="G1243">
        <v>-60</v>
      </c>
      <c r="H1243">
        <v>1139657375237</v>
      </c>
      <c r="I1243">
        <v>270</v>
      </c>
      <c r="J1243" t="s">
        <v>23</v>
      </c>
      <c r="K1243">
        <v>-63</v>
      </c>
      <c r="L1243">
        <v>-64.236559139784902</v>
      </c>
      <c r="M1243">
        <v>93</v>
      </c>
      <c r="N1243">
        <v>3.1395023472379</v>
      </c>
      <c r="O1243">
        <v>3</v>
      </c>
      <c r="P1243">
        <f t="shared" si="135"/>
        <v>9.9999999999999995E-7</v>
      </c>
      <c r="Q1243">
        <f t="shared" si="134"/>
        <v>-13.815510557964274</v>
      </c>
      <c r="R1243">
        <f>10^(L1243/10)</f>
        <v>3.7700237489955924E-7</v>
      </c>
      <c r="S1243">
        <f>LN(R1243)</f>
        <v>-14.791014350049915</v>
      </c>
      <c r="T1243">
        <v>33.5</v>
      </c>
      <c r="U1243">
        <v>2.8</v>
      </c>
      <c r="V1243">
        <f t="shared" si="136"/>
        <v>33.762257033557461</v>
      </c>
      <c r="W1243">
        <f t="shared" si="137"/>
        <v>2.9618872903137541E-2</v>
      </c>
      <c r="X1243">
        <f t="shared" si="138"/>
        <v>8.7727763205221534E-4</v>
      </c>
      <c r="Z1243">
        <f ca="1">IF($F1243=$Z$1,1,0)</f>
        <v>0</v>
      </c>
      <c r="AA1243">
        <f ca="1">IF($I1243=$AA$1,1,0)</f>
        <v>1</v>
      </c>
      <c r="AB1243" t="str">
        <f t="shared" ca="1" si="139"/>
        <v/>
      </c>
      <c r="AC1243" t="str">
        <f ca="1">IF(AND(Z1243,AA1243),C1243,"")</f>
        <v/>
      </c>
      <c r="AD1243" t="str">
        <f ca="1">IF(AND(AA1243,Z1243),D1243,"")</f>
        <v/>
      </c>
      <c r="AE1243" t="str">
        <f t="shared" ca="1" si="140"/>
        <v/>
      </c>
    </row>
    <row r="1244" spans="1:31" x14ac:dyDescent="0.25">
      <c r="A1244">
        <v>206224</v>
      </c>
      <c r="B1244" s="1">
        <v>38759.188009259262</v>
      </c>
      <c r="C1244">
        <v>0</v>
      </c>
      <c r="D1244">
        <v>7</v>
      </c>
      <c r="E1244">
        <v>315.3</v>
      </c>
      <c r="F1244" t="s">
        <v>115</v>
      </c>
      <c r="G1244">
        <v>-47</v>
      </c>
      <c r="H1244">
        <v>1139657444898</v>
      </c>
      <c r="I1244">
        <v>315</v>
      </c>
      <c r="J1244" t="s">
        <v>23</v>
      </c>
      <c r="K1244">
        <v>-48</v>
      </c>
      <c r="L1244">
        <v>-47.927835051546403</v>
      </c>
      <c r="M1244">
        <v>97</v>
      </c>
      <c r="N1244">
        <v>1.4451601892207599</v>
      </c>
      <c r="O1244">
        <v>2</v>
      </c>
      <c r="P1244">
        <f t="shared" si="135"/>
        <v>1.9952623149688769E-5</v>
      </c>
      <c r="Q1244">
        <f t="shared" si="134"/>
        <v>-10.822149937072016</v>
      </c>
      <c r="R1244">
        <f>10^(L1244/10)</f>
        <v>1.6114487386458664E-5</v>
      </c>
      <c r="S1244">
        <f>LN(R1244)</f>
        <v>-11.035791852916827</v>
      </c>
      <c r="T1244">
        <v>2.5</v>
      </c>
      <c r="U1244">
        <v>-0.8</v>
      </c>
      <c r="V1244">
        <f t="shared" si="136"/>
        <v>8.1908485518900918</v>
      </c>
      <c r="W1244">
        <f t="shared" si="137"/>
        <v>0.12208747282590685</v>
      </c>
      <c r="X1244">
        <f t="shared" si="138"/>
        <v>1.4905351021016542E-2</v>
      </c>
      <c r="Z1244">
        <f ca="1">IF($F1244=$Z$1,1,0)</f>
        <v>0</v>
      </c>
      <c r="AA1244">
        <f ca="1">IF($I1244=$AA$1,1,0)</f>
        <v>0</v>
      </c>
      <c r="AB1244" t="str">
        <f t="shared" ca="1" si="139"/>
        <v/>
      </c>
      <c r="AC1244" t="str">
        <f ca="1">IF(AND(Z1244,AA1244),C1244,"")</f>
        <v/>
      </c>
      <c r="AD1244" t="str">
        <f ca="1">IF(AND(AA1244,Z1244),D1244,"")</f>
        <v/>
      </c>
      <c r="AE1244" t="str">
        <f t="shared" ca="1" si="140"/>
        <v/>
      </c>
    </row>
    <row r="1245" spans="1:31" x14ac:dyDescent="0.25">
      <c r="A1245">
        <v>206225</v>
      </c>
      <c r="B1245" s="1">
        <v>38759.188009259262</v>
      </c>
      <c r="C1245">
        <v>0</v>
      </c>
      <c r="D1245">
        <v>7</v>
      </c>
      <c r="E1245">
        <v>315.3</v>
      </c>
      <c r="F1245" t="s">
        <v>117</v>
      </c>
      <c r="G1245">
        <v>-48</v>
      </c>
      <c r="H1245">
        <v>1139657444898</v>
      </c>
      <c r="I1245">
        <v>315</v>
      </c>
      <c r="J1245" t="s">
        <v>23</v>
      </c>
      <c r="K1245">
        <v>-49</v>
      </c>
      <c r="L1245">
        <v>-50.201923076923102</v>
      </c>
      <c r="M1245">
        <v>104</v>
      </c>
      <c r="N1245">
        <v>3.0636605039308402</v>
      </c>
      <c r="O1245">
        <v>5</v>
      </c>
      <c r="P1245">
        <f t="shared" si="135"/>
        <v>1.5848931924611131E-5</v>
      </c>
      <c r="Q1245">
        <f t="shared" si="134"/>
        <v>-11.05240844637142</v>
      </c>
      <c r="R1245">
        <f>10^(L1245/10)</f>
        <v>9.5456980430774871E-6</v>
      </c>
      <c r="S1245">
        <f>LN(R1245)</f>
        <v>-11.559419971655693</v>
      </c>
      <c r="T1245">
        <v>1</v>
      </c>
      <c r="U1245">
        <v>14</v>
      </c>
      <c r="V1245">
        <f t="shared" si="136"/>
        <v>7.0710678118654755</v>
      </c>
      <c r="W1245">
        <f t="shared" si="137"/>
        <v>0.1414213562373095</v>
      </c>
      <c r="X1245">
        <f t="shared" si="138"/>
        <v>1.9999999999999997E-2</v>
      </c>
      <c r="Z1245">
        <f ca="1">IF($F1245=$Z$1,1,0)</f>
        <v>0</v>
      </c>
      <c r="AA1245">
        <f ca="1">IF($I1245=$AA$1,1,0)</f>
        <v>0</v>
      </c>
      <c r="AB1245" t="str">
        <f t="shared" ca="1" si="139"/>
        <v/>
      </c>
      <c r="AC1245" t="str">
        <f ca="1">IF(AND(Z1245,AA1245),C1245,"")</f>
        <v/>
      </c>
      <c r="AD1245" t="str">
        <f ca="1">IF(AND(AA1245,Z1245),D1245,"")</f>
        <v/>
      </c>
      <c r="AE1245" t="str">
        <f t="shared" ca="1" si="140"/>
        <v/>
      </c>
    </row>
    <row r="1246" spans="1:31" x14ac:dyDescent="0.25">
      <c r="A1246">
        <v>206226</v>
      </c>
      <c r="B1246" s="1">
        <v>38759.188009259262</v>
      </c>
      <c r="C1246">
        <v>0</v>
      </c>
      <c r="D1246">
        <v>7</v>
      </c>
      <c r="E1246">
        <v>315.3</v>
      </c>
      <c r="F1246" t="s">
        <v>116</v>
      </c>
      <c r="G1246">
        <v>-55</v>
      </c>
      <c r="H1246">
        <v>1139657444898</v>
      </c>
      <c r="I1246">
        <v>315</v>
      </c>
      <c r="J1246" t="s">
        <v>23</v>
      </c>
      <c r="K1246">
        <v>-59</v>
      </c>
      <c r="L1246">
        <v>-59.270588235294099</v>
      </c>
      <c r="M1246">
        <v>85</v>
      </c>
      <c r="N1246">
        <v>2.8468371559885699</v>
      </c>
      <c r="O1246">
        <v>4</v>
      </c>
      <c r="P1246">
        <f t="shared" si="135"/>
        <v>3.1622776601683767E-6</v>
      </c>
      <c r="Q1246">
        <f t="shared" si="134"/>
        <v>-12.664218011467252</v>
      </c>
      <c r="R1246">
        <f>10^(L1246/10)</f>
        <v>1.1828813281147221E-6</v>
      </c>
      <c r="S1246">
        <f>LN(R1246)</f>
        <v>-13.647557292357646</v>
      </c>
      <c r="T1246">
        <v>33.5</v>
      </c>
      <c r="U1246">
        <v>9.3000000000000007</v>
      </c>
      <c r="V1246">
        <f t="shared" si="136"/>
        <v>33.578862398836563</v>
      </c>
      <c r="W1246">
        <f t="shared" si="137"/>
        <v>2.9780639621509272E-2</v>
      </c>
      <c r="X1246">
        <f t="shared" si="138"/>
        <v>8.8688649626620785E-4</v>
      </c>
      <c r="Z1246">
        <f ca="1">IF($F1246=$Z$1,1,0)</f>
        <v>0</v>
      </c>
      <c r="AA1246">
        <f ca="1">IF($I1246=$AA$1,1,0)</f>
        <v>0</v>
      </c>
      <c r="AB1246" t="str">
        <f t="shared" ca="1" si="139"/>
        <v/>
      </c>
      <c r="AC1246" t="str">
        <f ca="1">IF(AND(Z1246,AA1246),C1246,"")</f>
        <v/>
      </c>
      <c r="AD1246" t="str">
        <f ca="1">IF(AND(AA1246,Z1246),D1246,"")</f>
        <v/>
      </c>
      <c r="AE1246" t="str">
        <f t="shared" ca="1" si="140"/>
        <v/>
      </c>
    </row>
    <row r="1247" spans="1:31" x14ac:dyDescent="0.25">
      <c r="A1247">
        <v>206227</v>
      </c>
      <c r="B1247" s="1">
        <v>38759.188009259262</v>
      </c>
      <c r="C1247">
        <v>0</v>
      </c>
      <c r="D1247">
        <v>7</v>
      </c>
      <c r="E1247">
        <v>315.3</v>
      </c>
      <c r="F1247" t="s">
        <v>112</v>
      </c>
      <c r="G1247">
        <v>-58</v>
      </c>
      <c r="H1247">
        <v>1139657444898</v>
      </c>
      <c r="I1247">
        <v>315</v>
      </c>
      <c r="J1247" t="s">
        <v>23</v>
      </c>
      <c r="K1247">
        <v>-55</v>
      </c>
      <c r="L1247">
        <v>-55.609090909090902</v>
      </c>
      <c r="M1247">
        <v>110</v>
      </c>
      <c r="N1247">
        <v>3.4002035949443599</v>
      </c>
      <c r="O1247">
        <v>5.75</v>
      </c>
      <c r="P1247">
        <f t="shared" si="135"/>
        <v>1.5848931924611111E-6</v>
      </c>
      <c r="Q1247">
        <f t="shared" si="134"/>
        <v>-13.354993539365466</v>
      </c>
      <c r="R1247">
        <f>10^(L1247/10)</f>
        <v>2.7484694187742172E-6</v>
      </c>
      <c r="S1247">
        <f>LN(R1247)</f>
        <v>-12.804466376222344</v>
      </c>
      <c r="T1247">
        <v>7.5</v>
      </c>
      <c r="U1247">
        <v>6.3</v>
      </c>
      <c r="V1247">
        <f t="shared" si="136"/>
        <v>7.5325958341065933</v>
      </c>
      <c r="W1247">
        <f t="shared" si="137"/>
        <v>0.1327563594308529</v>
      </c>
      <c r="X1247">
        <f t="shared" si="138"/>
        <v>1.7624250969333802E-2</v>
      </c>
      <c r="Z1247">
        <f ca="1">IF($F1247=$Z$1,1,0)</f>
        <v>0</v>
      </c>
      <c r="AA1247">
        <f ca="1">IF($I1247=$AA$1,1,0)</f>
        <v>0</v>
      </c>
      <c r="AB1247" t="str">
        <f t="shared" ca="1" si="139"/>
        <v/>
      </c>
      <c r="AC1247" t="str">
        <f ca="1">IF(AND(Z1247,AA1247),C1247,"")</f>
        <v/>
      </c>
      <c r="AD1247" t="str">
        <f ca="1">IF(AND(AA1247,Z1247),D1247,"")</f>
        <v/>
      </c>
      <c r="AE1247" t="str">
        <f t="shared" ca="1" si="140"/>
        <v/>
      </c>
    </row>
    <row r="1248" spans="1:31" x14ac:dyDescent="0.25">
      <c r="A1248">
        <v>206228</v>
      </c>
      <c r="B1248" s="1">
        <v>38759.188009259262</v>
      </c>
      <c r="C1248">
        <v>0</v>
      </c>
      <c r="D1248">
        <v>7</v>
      </c>
      <c r="E1248">
        <v>315.3</v>
      </c>
      <c r="F1248" t="s">
        <v>114</v>
      </c>
      <c r="G1248">
        <v>-66</v>
      </c>
      <c r="H1248">
        <v>1139657444898</v>
      </c>
      <c r="I1248">
        <v>315</v>
      </c>
      <c r="J1248" t="s">
        <v>23</v>
      </c>
      <c r="K1248">
        <v>-63</v>
      </c>
      <c r="L1248">
        <v>-64.012048192771104</v>
      </c>
      <c r="M1248">
        <v>83</v>
      </c>
      <c r="N1248">
        <v>3.1331974469464199</v>
      </c>
      <c r="O1248">
        <v>3</v>
      </c>
      <c r="P1248">
        <f t="shared" si="135"/>
        <v>2.511886431509578E-7</v>
      </c>
      <c r="Q1248">
        <f t="shared" si="134"/>
        <v>-15.197061613760702</v>
      </c>
      <c r="R1248">
        <f>10^(L1248/10)</f>
        <v>3.9700427261246174E-7</v>
      </c>
      <c r="S1248">
        <f>LN(R1248)</f>
        <v>-14.739318794069119</v>
      </c>
      <c r="T1248">
        <v>33.5</v>
      </c>
      <c r="U1248">
        <v>2.8</v>
      </c>
      <c r="V1248">
        <f t="shared" si="136"/>
        <v>33.762257033557461</v>
      </c>
      <c r="W1248">
        <f t="shared" si="137"/>
        <v>2.9618872903137541E-2</v>
      </c>
      <c r="X1248">
        <f t="shared" si="138"/>
        <v>8.7727763205221534E-4</v>
      </c>
      <c r="Z1248">
        <f ca="1">IF($F1248=$Z$1,1,0)</f>
        <v>0</v>
      </c>
      <c r="AA1248">
        <f ca="1">IF($I1248=$AA$1,1,0)</f>
        <v>0</v>
      </c>
      <c r="AB1248" t="str">
        <f t="shared" ca="1" si="139"/>
        <v/>
      </c>
      <c r="AC1248" t="str">
        <f ca="1">IF(AND(Z1248,AA1248),C1248,"")</f>
        <v/>
      </c>
      <c r="AD1248" t="str">
        <f ca="1">IF(AND(AA1248,Z1248),D1248,"")</f>
        <v/>
      </c>
      <c r="AE1248" t="str">
        <f t="shared" ca="1" si="140"/>
        <v/>
      </c>
    </row>
    <row r="1249" spans="1:31" x14ac:dyDescent="0.25">
      <c r="A1249">
        <v>206230</v>
      </c>
      <c r="B1249" s="1">
        <v>38759.188009259262</v>
      </c>
      <c r="C1249">
        <v>0</v>
      </c>
      <c r="D1249">
        <v>7</v>
      </c>
      <c r="E1249">
        <v>315.3</v>
      </c>
      <c r="F1249" t="s">
        <v>113</v>
      </c>
      <c r="G1249">
        <v>-74</v>
      </c>
      <c r="H1249">
        <v>1139657444898</v>
      </c>
      <c r="I1249">
        <v>315</v>
      </c>
      <c r="J1249" t="s">
        <v>23</v>
      </c>
      <c r="K1249">
        <v>-68</v>
      </c>
      <c r="L1249">
        <v>-67.752688172042994</v>
      </c>
      <c r="M1249">
        <v>93</v>
      </c>
      <c r="N1249">
        <v>3.3253176179730599</v>
      </c>
      <c r="O1249">
        <v>4</v>
      </c>
      <c r="P1249">
        <f t="shared" si="135"/>
        <v>3.981071705534957E-8</v>
      </c>
      <c r="Q1249">
        <f t="shared" si="134"/>
        <v>-17.039129688155942</v>
      </c>
      <c r="R1249">
        <f>10^(L1249/10)</f>
        <v>1.6777652027993188E-7</v>
      </c>
      <c r="S1249">
        <f>LN(R1249)</f>
        <v>-15.600632979522022</v>
      </c>
      <c r="T1249">
        <v>12.8</v>
      </c>
      <c r="U1249">
        <v>-2.8</v>
      </c>
      <c r="V1249">
        <f t="shared" si="136"/>
        <v>16.120794025109312</v>
      </c>
      <c r="W1249">
        <f t="shared" si="137"/>
        <v>6.2031683950705352E-2</v>
      </c>
      <c r="X1249">
        <f t="shared" si="138"/>
        <v>3.8479298137601954E-3</v>
      </c>
      <c r="Z1249">
        <f ca="1">IF($F1249=$Z$1,1,0)</f>
        <v>1</v>
      </c>
      <c r="AA1249">
        <f ca="1">IF($I1249=$AA$1,1,0)</f>
        <v>0</v>
      </c>
      <c r="AB1249" t="str">
        <f t="shared" ca="1" si="139"/>
        <v/>
      </c>
      <c r="AC1249" t="str">
        <f ca="1">IF(AND(Z1249,AA1249),C1249,"")</f>
        <v/>
      </c>
      <c r="AD1249" t="str">
        <f ca="1">IF(AND(AA1249,Z1249),D1249,"")</f>
        <v/>
      </c>
      <c r="AE1249" t="str">
        <f t="shared" ca="1" si="140"/>
        <v/>
      </c>
    </row>
    <row r="1250" spans="1:31" x14ac:dyDescent="0.25">
      <c r="A1250">
        <v>207185</v>
      </c>
      <c r="B1250" s="1">
        <v>38759.188784722224</v>
      </c>
      <c r="C1250">
        <v>0</v>
      </c>
      <c r="D1250">
        <v>8</v>
      </c>
      <c r="E1250">
        <v>0.7</v>
      </c>
      <c r="F1250" t="s">
        <v>115</v>
      </c>
      <c r="G1250">
        <v>-44</v>
      </c>
      <c r="H1250">
        <v>1139657511218</v>
      </c>
      <c r="I1250">
        <v>0</v>
      </c>
      <c r="J1250" t="s">
        <v>24</v>
      </c>
      <c r="K1250">
        <v>-48</v>
      </c>
      <c r="L1250">
        <v>-47.2475247524753</v>
      </c>
      <c r="M1250">
        <v>101</v>
      </c>
      <c r="N1250">
        <v>2.8684697683401099</v>
      </c>
      <c r="O1250">
        <v>5</v>
      </c>
      <c r="P1250">
        <f t="shared" si="135"/>
        <v>3.9810717055349634E-5</v>
      </c>
      <c r="Q1250">
        <f t="shared" si="134"/>
        <v>-10.131374409173803</v>
      </c>
      <c r="R1250">
        <f>10^(L1250/10)</f>
        <v>1.8847229752702561E-5</v>
      </c>
      <c r="S1250">
        <f>LN(R1250)</f>
        <v>-10.879144617591683</v>
      </c>
      <c r="T1250">
        <v>2.5</v>
      </c>
      <c r="U1250">
        <v>-0.8</v>
      </c>
      <c r="V1250">
        <f t="shared" si="136"/>
        <v>9.1482238713315276</v>
      </c>
      <c r="W1250">
        <f t="shared" si="137"/>
        <v>0.10931083607756635</v>
      </c>
      <c r="X1250">
        <f t="shared" si="138"/>
        <v>1.1948858883976581E-2</v>
      </c>
      <c r="Z1250">
        <f ca="1">IF($F1250=$Z$1,1,0)</f>
        <v>0</v>
      </c>
      <c r="AA1250">
        <f ca="1">IF($I1250=$AA$1,1,0)</f>
        <v>0</v>
      </c>
      <c r="AB1250" t="str">
        <f t="shared" ca="1" si="139"/>
        <v/>
      </c>
      <c r="AC1250" t="str">
        <f ca="1">IF(AND(Z1250,AA1250),C1250,"")</f>
        <v/>
      </c>
      <c r="AD1250" t="str">
        <f ca="1">IF(AND(AA1250,Z1250),D1250,"")</f>
        <v/>
      </c>
      <c r="AE1250" t="str">
        <f t="shared" ca="1" si="140"/>
        <v/>
      </c>
    </row>
    <row r="1251" spans="1:31" x14ac:dyDescent="0.25">
      <c r="A1251">
        <v>207186</v>
      </c>
      <c r="B1251" s="1">
        <v>38759.188784722224</v>
      </c>
      <c r="C1251">
        <v>0</v>
      </c>
      <c r="D1251">
        <v>8</v>
      </c>
      <c r="E1251">
        <v>0.7</v>
      </c>
      <c r="F1251" t="s">
        <v>117</v>
      </c>
      <c r="G1251">
        <v>-51</v>
      </c>
      <c r="H1251">
        <v>1139657511218</v>
      </c>
      <c r="I1251">
        <v>0</v>
      </c>
      <c r="J1251" t="s">
        <v>24</v>
      </c>
      <c r="K1251">
        <v>-52</v>
      </c>
      <c r="L1251">
        <v>-51.845360824742301</v>
      </c>
      <c r="M1251">
        <v>97</v>
      </c>
      <c r="N1251">
        <v>1.89484061656893</v>
      </c>
      <c r="O1251">
        <v>2</v>
      </c>
      <c r="P1251">
        <f t="shared" si="135"/>
        <v>7.9432823472428065E-6</v>
      </c>
      <c r="Q1251">
        <f t="shared" si="134"/>
        <v>-11.743183974269634</v>
      </c>
      <c r="R1251">
        <f>10^(L1251/10)</f>
        <v>6.5382860572740502E-6</v>
      </c>
      <c r="S1251">
        <f>LN(R1251)</f>
        <v>-11.937835497594911</v>
      </c>
      <c r="T1251">
        <v>1</v>
      </c>
      <c r="U1251">
        <v>14</v>
      </c>
      <c r="V1251">
        <f t="shared" si="136"/>
        <v>6.0827625302982193</v>
      </c>
      <c r="W1251">
        <f t="shared" si="137"/>
        <v>0.16439898730535729</v>
      </c>
      <c r="X1251">
        <f t="shared" si="138"/>
        <v>2.7027027027027032E-2</v>
      </c>
      <c r="Z1251">
        <f ca="1">IF($F1251=$Z$1,1,0)</f>
        <v>0</v>
      </c>
      <c r="AA1251">
        <f ca="1">IF($I1251=$AA$1,1,0)</f>
        <v>0</v>
      </c>
      <c r="AB1251" t="str">
        <f t="shared" ca="1" si="139"/>
        <v/>
      </c>
      <c r="AC1251" t="str">
        <f ca="1">IF(AND(Z1251,AA1251),C1251,"")</f>
        <v/>
      </c>
      <c r="AD1251" t="str">
        <f ca="1">IF(AND(AA1251,Z1251),D1251,"")</f>
        <v/>
      </c>
      <c r="AE1251" t="str">
        <f t="shared" ca="1" si="140"/>
        <v/>
      </c>
    </row>
    <row r="1252" spans="1:31" x14ac:dyDescent="0.25">
      <c r="A1252">
        <v>207187</v>
      </c>
      <c r="B1252" s="1">
        <v>38759.188784722224</v>
      </c>
      <c r="C1252">
        <v>0</v>
      </c>
      <c r="D1252">
        <v>8</v>
      </c>
      <c r="E1252">
        <v>0.7</v>
      </c>
      <c r="F1252" t="s">
        <v>112</v>
      </c>
      <c r="G1252">
        <v>-50</v>
      </c>
      <c r="H1252">
        <v>1139657511218</v>
      </c>
      <c r="I1252">
        <v>0</v>
      </c>
      <c r="J1252" t="s">
        <v>24</v>
      </c>
      <c r="K1252">
        <v>-48</v>
      </c>
      <c r="L1252">
        <v>-49.772727272727302</v>
      </c>
      <c r="M1252">
        <v>110</v>
      </c>
      <c r="N1252">
        <v>5.8225425432586304</v>
      </c>
      <c r="O1252">
        <v>3</v>
      </c>
      <c r="P1252">
        <f t="shared" si="135"/>
        <v>1.0000000000000001E-5</v>
      </c>
      <c r="Q1252">
        <f t="shared" si="134"/>
        <v>-11.512925464970229</v>
      </c>
      <c r="R1252">
        <f>10^(L1252/10)</f>
        <v>1.0537249727360643E-5</v>
      </c>
      <c r="S1252">
        <f>LN(R1252)</f>
        <v>-11.460593985584008</v>
      </c>
      <c r="T1252">
        <v>7.5</v>
      </c>
      <c r="U1252">
        <v>6.3</v>
      </c>
      <c r="V1252">
        <f t="shared" si="136"/>
        <v>7.6902535718921516</v>
      </c>
      <c r="W1252">
        <f t="shared" si="137"/>
        <v>0.130034723907544</v>
      </c>
      <c r="X1252">
        <f t="shared" si="138"/>
        <v>1.6909029421711196E-2</v>
      </c>
      <c r="Z1252">
        <f ca="1">IF($F1252=$Z$1,1,0)</f>
        <v>0</v>
      </c>
      <c r="AA1252">
        <f ca="1">IF($I1252=$AA$1,1,0)</f>
        <v>0</v>
      </c>
      <c r="AB1252" t="str">
        <f t="shared" ca="1" si="139"/>
        <v/>
      </c>
      <c r="AC1252" t="str">
        <f ca="1">IF(AND(Z1252,AA1252),C1252,"")</f>
        <v/>
      </c>
      <c r="AD1252" t="str">
        <f ca="1">IF(AND(AA1252,Z1252),D1252,"")</f>
        <v/>
      </c>
      <c r="AE1252" t="str">
        <f t="shared" ca="1" si="140"/>
        <v/>
      </c>
    </row>
    <row r="1253" spans="1:31" x14ac:dyDescent="0.25">
      <c r="A1253">
        <v>207188</v>
      </c>
      <c r="B1253" s="1">
        <v>38759.188784722224</v>
      </c>
      <c r="C1253">
        <v>0</v>
      </c>
      <c r="D1253">
        <v>8</v>
      </c>
      <c r="E1253">
        <v>0.7</v>
      </c>
      <c r="F1253" t="s">
        <v>116</v>
      </c>
      <c r="G1253">
        <v>-59</v>
      </c>
      <c r="H1253">
        <v>1139657511218</v>
      </c>
      <c r="I1253">
        <v>0</v>
      </c>
      <c r="J1253" t="s">
        <v>24</v>
      </c>
      <c r="K1253">
        <v>-62</v>
      </c>
      <c r="L1253">
        <v>-61.6279069767442</v>
      </c>
      <c r="M1253">
        <v>86</v>
      </c>
      <c r="N1253">
        <v>1.8914452092197001</v>
      </c>
      <c r="O1253">
        <v>2</v>
      </c>
      <c r="P1253">
        <f t="shared" si="135"/>
        <v>1.2589254117941642E-6</v>
      </c>
      <c r="Q1253">
        <f t="shared" si="134"/>
        <v>-13.585252048664872</v>
      </c>
      <c r="R1253">
        <f>10^(L1253/10)</f>
        <v>6.8739964311794886E-7</v>
      </c>
      <c r="S1253">
        <f>LN(R1253)</f>
        <v>-14.190349991707494</v>
      </c>
      <c r="T1253">
        <v>33.5</v>
      </c>
      <c r="U1253">
        <v>9.3000000000000007</v>
      </c>
      <c r="V1253">
        <f t="shared" si="136"/>
        <v>33.525214391559082</v>
      </c>
      <c r="W1253">
        <f t="shared" si="137"/>
        <v>2.9828295453101658E-2</v>
      </c>
      <c r="X1253">
        <f t="shared" si="138"/>
        <v>8.8972720963752488E-4</v>
      </c>
      <c r="Z1253">
        <f ca="1">IF($F1253=$Z$1,1,0)</f>
        <v>0</v>
      </c>
      <c r="AA1253">
        <f ca="1">IF($I1253=$AA$1,1,0)</f>
        <v>0</v>
      </c>
      <c r="AB1253" t="str">
        <f t="shared" ca="1" si="139"/>
        <v/>
      </c>
      <c r="AC1253" t="str">
        <f ca="1">IF(AND(Z1253,AA1253),C1253,"")</f>
        <v/>
      </c>
      <c r="AD1253" t="str">
        <f ca="1">IF(AND(AA1253,Z1253),D1253,"")</f>
        <v/>
      </c>
      <c r="AE1253" t="str">
        <f t="shared" ca="1" si="140"/>
        <v/>
      </c>
    </row>
    <row r="1254" spans="1:31" x14ac:dyDescent="0.25">
      <c r="A1254">
        <v>207190</v>
      </c>
      <c r="B1254" s="1">
        <v>38759.188784722224</v>
      </c>
      <c r="C1254">
        <v>0</v>
      </c>
      <c r="D1254">
        <v>8</v>
      </c>
      <c r="E1254">
        <v>0.7</v>
      </c>
      <c r="F1254" t="s">
        <v>113</v>
      </c>
      <c r="G1254">
        <v>-68</v>
      </c>
      <c r="H1254">
        <v>1139657511218</v>
      </c>
      <c r="I1254">
        <v>0</v>
      </c>
      <c r="J1254" t="s">
        <v>24</v>
      </c>
      <c r="K1254">
        <v>-68</v>
      </c>
      <c r="L1254">
        <v>-67.795698924731198</v>
      </c>
      <c r="M1254">
        <v>93</v>
      </c>
      <c r="N1254">
        <v>3.1435203880534202</v>
      </c>
      <c r="O1254">
        <v>4</v>
      </c>
      <c r="P1254">
        <f t="shared" si="135"/>
        <v>1.5848931924611122E-7</v>
      </c>
      <c r="Q1254">
        <f t="shared" si="134"/>
        <v>-15.657578632359511</v>
      </c>
      <c r="R1254">
        <f>10^(L1254/10)</f>
        <v>1.6612313087055228E-7</v>
      </c>
      <c r="S1254">
        <f>LN(R1254)</f>
        <v>-15.610536571319852</v>
      </c>
      <c r="T1254">
        <v>12.8</v>
      </c>
      <c r="U1254">
        <v>-2.8</v>
      </c>
      <c r="V1254">
        <f t="shared" si="136"/>
        <v>16.747537132366659</v>
      </c>
      <c r="W1254">
        <f t="shared" si="137"/>
        <v>5.9710272149053965E-2</v>
      </c>
      <c r="X1254">
        <f t="shared" si="138"/>
        <v>3.5653166001140893E-3</v>
      </c>
      <c r="Z1254">
        <f ca="1">IF($F1254=$Z$1,1,0)</f>
        <v>1</v>
      </c>
      <c r="AA1254">
        <f ca="1">IF($I1254=$AA$1,1,0)</f>
        <v>0</v>
      </c>
      <c r="AB1254" t="str">
        <f t="shared" ca="1" si="139"/>
        <v/>
      </c>
      <c r="AC1254" t="str">
        <f ca="1">IF(AND(Z1254,AA1254),C1254,"")</f>
        <v/>
      </c>
      <c r="AD1254" t="str">
        <f ca="1">IF(AND(AA1254,Z1254),D1254,"")</f>
        <v/>
      </c>
      <c r="AE1254" t="str">
        <f t="shared" ca="1" si="140"/>
        <v/>
      </c>
    </row>
    <row r="1255" spans="1:31" x14ac:dyDescent="0.25">
      <c r="A1255">
        <v>207191</v>
      </c>
      <c r="B1255" s="1">
        <v>38759.188784722224</v>
      </c>
      <c r="C1255">
        <v>0</v>
      </c>
      <c r="D1255">
        <v>8</v>
      </c>
      <c r="E1255">
        <v>0.7</v>
      </c>
      <c r="F1255" t="s">
        <v>114</v>
      </c>
      <c r="G1255">
        <v>-63</v>
      </c>
      <c r="H1255">
        <v>1139657511218</v>
      </c>
      <c r="I1255">
        <v>0</v>
      </c>
      <c r="J1255" t="s">
        <v>24</v>
      </c>
      <c r="K1255">
        <v>-63</v>
      </c>
      <c r="L1255">
        <v>-63.964285714285701</v>
      </c>
      <c r="M1255">
        <v>84</v>
      </c>
      <c r="N1255">
        <v>3.0673029971654202</v>
      </c>
      <c r="O1255">
        <v>1.25</v>
      </c>
      <c r="P1255">
        <f t="shared" si="135"/>
        <v>5.0118723362727218E-7</v>
      </c>
      <c r="Q1255">
        <f t="shared" si="134"/>
        <v>-14.506286085862488</v>
      </c>
      <c r="R1255">
        <f>10^(L1255/10)</f>
        <v>4.0139451033521427E-7</v>
      </c>
      <c r="S1255">
        <f>LN(R1255)</f>
        <v>-14.728321076972627</v>
      </c>
      <c r="T1255">
        <v>33.5</v>
      </c>
      <c r="U1255">
        <v>2.8</v>
      </c>
      <c r="V1255">
        <f t="shared" si="136"/>
        <v>33.901179920468842</v>
      </c>
      <c r="W1255">
        <f t="shared" si="137"/>
        <v>2.9497498386367973E-2</v>
      </c>
      <c r="X1255">
        <f t="shared" si="138"/>
        <v>8.7010241105378128E-4</v>
      </c>
      <c r="Z1255">
        <f ca="1">IF($F1255=$Z$1,1,0)</f>
        <v>0</v>
      </c>
      <c r="AA1255">
        <f ca="1">IF($I1255=$AA$1,1,0)</f>
        <v>0</v>
      </c>
      <c r="AB1255" t="str">
        <f t="shared" ca="1" si="139"/>
        <v/>
      </c>
      <c r="AC1255" t="str">
        <f ca="1">IF(AND(Z1255,AA1255),C1255,"")</f>
        <v/>
      </c>
      <c r="AD1255" t="str">
        <f ca="1">IF(AND(AA1255,Z1255),D1255,"")</f>
        <v/>
      </c>
      <c r="AE1255" t="str">
        <f t="shared" ca="1" si="140"/>
        <v/>
      </c>
    </row>
    <row r="1256" spans="1:31" x14ac:dyDescent="0.25">
      <c r="A1256">
        <v>208096</v>
      </c>
      <c r="B1256" s="1">
        <v>38759.189236111109</v>
      </c>
      <c r="C1256">
        <v>0</v>
      </c>
      <c r="D1256">
        <v>8</v>
      </c>
      <c r="E1256">
        <v>45.4</v>
      </c>
      <c r="F1256" t="s">
        <v>116</v>
      </c>
      <c r="G1256">
        <v>-49</v>
      </c>
      <c r="H1256">
        <v>1139657550780</v>
      </c>
      <c r="I1256">
        <v>45</v>
      </c>
      <c r="J1256" t="s">
        <v>24</v>
      </c>
      <c r="K1256">
        <v>-51</v>
      </c>
      <c r="L1256">
        <v>-51.885057471264403</v>
      </c>
      <c r="M1256">
        <v>87</v>
      </c>
      <c r="N1256">
        <v>2.5354477030296199</v>
      </c>
      <c r="O1256">
        <v>4.5</v>
      </c>
      <c r="P1256">
        <f t="shared" si="135"/>
        <v>1.2589254117941658E-5</v>
      </c>
      <c r="Q1256">
        <f t="shared" si="134"/>
        <v>-11.282666955670825</v>
      </c>
      <c r="R1256">
        <f>10^(L1256/10)</f>
        <v>6.4787952166188111E-6</v>
      </c>
      <c r="S1256">
        <f>LN(R1256)</f>
        <v>-11.946975988247276</v>
      </c>
      <c r="T1256">
        <v>33.5</v>
      </c>
      <c r="U1256">
        <v>9.3000000000000007</v>
      </c>
      <c r="V1256">
        <f t="shared" si="136"/>
        <v>33.525214391559082</v>
      </c>
      <c r="W1256">
        <f t="shared" si="137"/>
        <v>2.9828295453101658E-2</v>
      </c>
      <c r="X1256">
        <f t="shared" si="138"/>
        <v>8.8972720963752488E-4</v>
      </c>
      <c r="Z1256">
        <f ca="1">IF($F1256=$Z$1,1,0)</f>
        <v>0</v>
      </c>
      <c r="AA1256">
        <f ca="1">IF($I1256=$AA$1,1,0)</f>
        <v>0</v>
      </c>
      <c r="AB1256" t="str">
        <f t="shared" ca="1" si="139"/>
        <v/>
      </c>
      <c r="AC1256" t="str">
        <f ca="1">IF(AND(Z1256,AA1256),C1256,"")</f>
        <v/>
      </c>
      <c r="AD1256" t="str">
        <f ca="1">IF(AND(AA1256,Z1256),D1256,"")</f>
        <v/>
      </c>
      <c r="AE1256" t="str">
        <f t="shared" ca="1" si="140"/>
        <v/>
      </c>
    </row>
    <row r="1257" spans="1:31" x14ac:dyDescent="0.25">
      <c r="A1257">
        <v>208097</v>
      </c>
      <c r="B1257" s="1">
        <v>38759.189236111109</v>
      </c>
      <c r="C1257">
        <v>0</v>
      </c>
      <c r="D1257">
        <v>8</v>
      </c>
      <c r="E1257">
        <v>45.4</v>
      </c>
      <c r="F1257" t="s">
        <v>117</v>
      </c>
      <c r="G1257">
        <v>-57</v>
      </c>
      <c r="H1257">
        <v>1139657550780</v>
      </c>
      <c r="I1257">
        <v>45</v>
      </c>
      <c r="J1257" t="s">
        <v>24</v>
      </c>
      <c r="K1257">
        <v>-57</v>
      </c>
      <c r="L1257">
        <v>-56.9166666666667</v>
      </c>
      <c r="M1257">
        <v>96</v>
      </c>
      <c r="N1257">
        <v>1.5332570537853301</v>
      </c>
      <c r="O1257">
        <v>2</v>
      </c>
      <c r="P1257">
        <f t="shared" si="135"/>
        <v>1.9952623149688749E-6</v>
      </c>
      <c r="Q1257">
        <f t="shared" si="134"/>
        <v>-13.124735030066063</v>
      </c>
      <c r="R1257">
        <f>10^(L1257/10)</f>
        <v>2.0339175013722735E-6</v>
      </c>
      <c r="S1257">
        <f>LN(R1257)</f>
        <v>-13.105546820957786</v>
      </c>
      <c r="T1257">
        <v>1</v>
      </c>
      <c r="U1257">
        <v>14</v>
      </c>
      <c r="V1257">
        <f t="shared" si="136"/>
        <v>6.0827625302982193</v>
      </c>
      <c r="W1257">
        <f t="shared" si="137"/>
        <v>0.16439898730535729</v>
      </c>
      <c r="X1257">
        <f t="shared" si="138"/>
        <v>2.7027027027027032E-2</v>
      </c>
      <c r="Z1257">
        <f ca="1">IF($F1257=$Z$1,1,0)</f>
        <v>0</v>
      </c>
      <c r="AA1257">
        <f ca="1">IF($I1257=$AA$1,1,0)</f>
        <v>0</v>
      </c>
      <c r="AB1257" t="str">
        <f t="shared" ca="1" si="139"/>
        <v/>
      </c>
      <c r="AC1257" t="str">
        <f ca="1">IF(AND(Z1257,AA1257),C1257,"")</f>
        <v/>
      </c>
      <c r="AD1257" t="str">
        <f ca="1">IF(AND(AA1257,Z1257),D1257,"")</f>
        <v/>
      </c>
      <c r="AE1257" t="str">
        <f t="shared" ca="1" si="140"/>
        <v/>
      </c>
    </row>
    <row r="1258" spans="1:31" x14ac:dyDescent="0.25">
      <c r="A1258">
        <v>208098</v>
      </c>
      <c r="B1258" s="1">
        <v>38759.189236111109</v>
      </c>
      <c r="C1258">
        <v>0</v>
      </c>
      <c r="D1258">
        <v>8</v>
      </c>
      <c r="E1258">
        <v>45.4</v>
      </c>
      <c r="F1258" t="s">
        <v>115</v>
      </c>
      <c r="G1258">
        <v>-58</v>
      </c>
      <c r="H1258">
        <v>1139657550780</v>
      </c>
      <c r="I1258">
        <v>45</v>
      </c>
      <c r="J1258" t="s">
        <v>24</v>
      </c>
      <c r="K1258">
        <v>-58</v>
      </c>
      <c r="L1258">
        <v>-57.810526315789502</v>
      </c>
      <c r="M1258">
        <v>95</v>
      </c>
      <c r="N1258">
        <v>2.3803036496896</v>
      </c>
      <c r="O1258">
        <v>3</v>
      </c>
      <c r="P1258">
        <f t="shared" si="135"/>
        <v>1.5848931924611111E-6</v>
      </c>
      <c r="Q1258">
        <f t="shared" si="134"/>
        <v>-13.354993539365466</v>
      </c>
      <c r="R1258">
        <f>10^(L1258/10)</f>
        <v>1.6555693150365917E-6</v>
      </c>
      <c r="S1258">
        <f>LN(R1258)</f>
        <v>-13.311365611287689</v>
      </c>
      <c r="T1258">
        <v>2.5</v>
      </c>
      <c r="U1258">
        <v>-0.8</v>
      </c>
      <c r="V1258">
        <f t="shared" si="136"/>
        <v>9.1482238713315276</v>
      </c>
      <c r="W1258">
        <f t="shared" si="137"/>
        <v>0.10931083607756635</v>
      </c>
      <c r="X1258">
        <f t="shared" si="138"/>
        <v>1.1948858883976581E-2</v>
      </c>
      <c r="Z1258">
        <f ca="1">IF($F1258=$Z$1,1,0)</f>
        <v>0</v>
      </c>
      <c r="AA1258">
        <f ca="1">IF($I1258=$AA$1,1,0)</f>
        <v>0</v>
      </c>
      <c r="AB1258" t="str">
        <f t="shared" ca="1" si="139"/>
        <v/>
      </c>
      <c r="AC1258" t="str">
        <f ca="1">IF(AND(Z1258,AA1258),C1258,"")</f>
        <v/>
      </c>
      <c r="AD1258" t="str">
        <f ca="1">IF(AND(AA1258,Z1258),D1258,"")</f>
        <v/>
      </c>
      <c r="AE1258" t="str">
        <f t="shared" ca="1" si="140"/>
        <v/>
      </c>
    </row>
    <row r="1259" spans="1:31" x14ac:dyDescent="0.25">
      <c r="A1259">
        <v>208099</v>
      </c>
      <c r="B1259" s="1">
        <v>38759.189236111109</v>
      </c>
      <c r="C1259">
        <v>0</v>
      </c>
      <c r="D1259">
        <v>8</v>
      </c>
      <c r="E1259">
        <v>45.4</v>
      </c>
      <c r="F1259" t="s">
        <v>112</v>
      </c>
      <c r="G1259">
        <v>-62</v>
      </c>
      <c r="H1259">
        <v>1139657550780</v>
      </c>
      <c r="I1259">
        <v>45</v>
      </c>
      <c r="J1259" t="s">
        <v>24</v>
      </c>
      <c r="K1259">
        <v>-53</v>
      </c>
      <c r="L1259">
        <v>-53.363636363636402</v>
      </c>
      <c r="M1259">
        <v>110</v>
      </c>
      <c r="N1259">
        <v>2.5113586831360402</v>
      </c>
      <c r="O1259">
        <v>3</v>
      </c>
      <c r="P1259">
        <f t="shared" si="135"/>
        <v>6.3095734448019254E-7</v>
      </c>
      <c r="Q1259">
        <f t="shared" si="134"/>
        <v>-14.276027576563084</v>
      </c>
      <c r="R1259">
        <f>10^(L1259/10)</f>
        <v>4.6093147332662428E-6</v>
      </c>
      <c r="S1259">
        <f>LN(R1259)</f>
        <v>-12.287431359886417</v>
      </c>
      <c r="T1259">
        <v>7.5</v>
      </c>
      <c r="U1259">
        <v>6.3</v>
      </c>
      <c r="V1259">
        <f t="shared" si="136"/>
        <v>7.6902535718921516</v>
      </c>
      <c r="W1259">
        <f t="shared" si="137"/>
        <v>0.130034723907544</v>
      </c>
      <c r="X1259">
        <f t="shared" si="138"/>
        <v>1.6909029421711196E-2</v>
      </c>
      <c r="Z1259">
        <f ca="1">IF($F1259=$Z$1,1,0)</f>
        <v>0</v>
      </c>
      <c r="AA1259">
        <f ca="1">IF($I1259=$AA$1,1,0)</f>
        <v>0</v>
      </c>
      <c r="AB1259" t="str">
        <f t="shared" ca="1" si="139"/>
        <v/>
      </c>
      <c r="AC1259" t="str">
        <f ca="1">IF(AND(Z1259,AA1259),C1259,"")</f>
        <v/>
      </c>
      <c r="AD1259" t="str">
        <f ca="1">IF(AND(AA1259,Z1259),D1259,"")</f>
        <v/>
      </c>
      <c r="AE1259" t="str">
        <f t="shared" ca="1" si="140"/>
        <v/>
      </c>
    </row>
    <row r="1260" spans="1:31" x14ac:dyDescent="0.25">
      <c r="A1260">
        <v>208100</v>
      </c>
      <c r="B1260" s="1">
        <v>38759.189236111109</v>
      </c>
      <c r="C1260">
        <v>0</v>
      </c>
      <c r="D1260">
        <v>8</v>
      </c>
      <c r="E1260">
        <v>45.4</v>
      </c>
      <c r="F1260" t="s">
        <v>114</v>
      </c>
      <c r="G1260">
        <v>-67</v>
      </c>
      <c r="H1260">
        <v>1139657550780</v>
      </c>
      <c r="I1260">
        <v>45</v>
      </c>
      <c r="J1260" t="s">
        <v>24</v>
      </c>
      <c r="K1260">
        <v>-60</v>
      </c>
      <c r="L1260">
        <v>-60.864197530864203</v>
      </c>
      <c r="M1260">
        <v>81</v>
      </c>
      <c r="N1260">
        <v>3.83651236939148</v>
      </c>
      <c r="O1260">
        <v>2</v>
      </c>
      <c r="P1260">
        <f t="shared" si="135"/>
        <v>1.9952623149688761E-7</v>
      </c>
      <c r="Q1260">
        <f t="shared" si="134"/>
        <v>-15.427320123060108</v>
      </c>
      <c r="R1260">
        <f>10^(L1260/10)</f>
        <v>8.1955904349709795E-7</v>
      </c>
      <c r="S1260">
        <f>LN(R1260)</f>
        <v>-14.014499393161293</v>
      </c>
      <c r="T1260">
        <v>33.5</v>
      </c>
      <c r="U1260">
        <v>2.8</v>
      </c>
      <c r="V1260">
        <f t="shared" si="136"/>
        <v>33.901179920468842</v>
      </c>
      <c r="W1260">
        <f t="shared" si="137"/>
        <v>2.9497498386367973E-2</v>
      </c>
      <c r="X1260">
        <f t="shared" si="138"/>
        <v>8.7010241105378128E-4</v>
      </c>
      <c r="Z1260">
        <f ca="1">IF($F1260=$Z$1,1,0)</f>
        <v>0</v>
      </c>
      <c r="AA1260">
        <f ca="1">IF($I1260=$AA$1,1,0)</f>
        <v>0</v>
      </c>
      <c r="AB1260" t="str">
        <f t="shared" ca="1" si="139"/>
        <v/>
      </c>
      <c r="AC1260" t="str">
        <f ca="1">IF(AND(Z1260,AA1260),C1260,"")</f>
        <v/>
      </c>
      <c r="AD1260" t="str">
        <f ca="1">IF(AND(AA1260,Z1260),D1260,"")</f>
        <v/>
      </c>
      <c r="AE1260" t="str">
        <f t="shared" ca="1" si="140"/>
        <v/>
      </c>
    </row>
    <row r="1261" spans="1:31" x14ac:dyDescent="0.25">
      <c r="A1261">
        <v>208101</v>
      </c>
      <c r="B1261" s="1">
        <v>38759.189236111109</v>
      </c>
      <c r="C1261">
        <v>0</v>
      </c>
      <c r="D1261">
        <v>8</v>
      </c>
      <c r="E1261">
        <v>45.4</v>
      </c>
      <c r="F1261" t="s">
        <v>113</v>
      </c>
      <c r="G1261">
        <v>-67</v>
      </c>
      <c r="H1261">
        <v>1139657550780</v>
      </c>
      <c r="I1261">
        <v>45</v>
      </c>
      <c r="J1261" t="s">
        <v>24</v>
      </c>
      <c r="K1261">
        <v>-68</v>
      </c>
      <c r="L1261">
        <v>-67.761363636363598</v>
      </c>
      <c r="M1261">
        <v>88</v>
      </c>
      <c r="N1261">
        <v>1.3729263835888801</v>
      </c>
      <c r="O1261">
        <v>2</v>
      </c>
      <c r="P1261">
        <f t="shared" si="135"/>
        <v>1.9952623149688761E-7</v>
      </c>
      <c r="Q1261">
        <f t="shared" ref="Q1261:Q1324" si="141">LN(P1261)</f>
        <v>-15.427320123060108</v>
      </c>
      <c r="R1261">
        <f>10^(L1261/10)</f>
        <v>1.6744170451517548E-7</v>
      </c>
      <c r="S1261">
        <f>LN(R1261)</f>
        <v>-15.602630579003963</v>
      </c>
      <c r="T1261">
        <v>12.8</v>
      </c>
      <c r="U1261">
        <v>-2.8</v>
      </c>
      <c r="V1261">
        <f t="shared" si="136"/>
        <v>16.747537132366659</v>
      </c>
      <c r="W1261">
        <f t="shared" si="137"/>
        <v>5.9710272149053965E-2</v>
      </c>
      <c r="X1261">
        <f t="shared" si="138"/>
        <v>3.5653166001140893E-3</v>
      </c>
      <c r="Z1261">
        <f ca="1">IF($F1261=$Z$1,1,0)</f>
        <v>1</v>
      </c>
      <c r="AA1261">
        <f ca="1">IF($I1261=$AA$1,1,0)</f>
        <v>0</v>
      </c>
      <c r="AB1261" t="str">
        <f t="shared" ca="1" si="139"/>
        <v/>
      </c>
      <c r="AC1261" t="str">
        <f ca="1">IF(AND(Z1261,AA1261),C1261,"")</f>
        <v/>
      </c>
      <c r="AD1261" t="str">
        <f ca="1">IF(AND(AA1261,Z1261),D1261,"")</f>
        <v/>
      </c>
      <c r="AE1261" t="str">
        <f t="shared" ca="1" si="140"/>
        <v/>
      </c>
    </row>
    <row r="1262" spans="1:31" x14ac:dyDescent="0.25">
      <c r="A1262">
        <v>208954</v>
      </c>
      <c r="B1262" s="1">
        <v>38759.189722222225</v>
      </c>
      <c r="C1262">
        <v>0</v>
      </c>
      <c r="D1262">
        <v>8</v>
      </c>
      <c r="E1262">
        <v>90.2</v>
      </c>
      <c r="F1262" t="s">
        <v>117</v>
      </c>
      <c r="G1262">
        <v>-51</v>
      </c>
      <c r="H1262">
        <v>1139657592795</v>
      </c>
      <c r="I1262">
        <v>90</v>
      </c>
      <c r="J1262" t="s">
        <v>24</v>
      </c>
      <c r="K1262">
        <v>-51</v>
      </c>
      <c r="L1262">
        <v>-52.030303030303003</v>
      </c>
      <c r="M1262">
        <v>99</v>
      </c>
      <c r="N1262">
        <v>3.8157957028660698</v>
      </c>
      <c r="O1262">
        <v>6</v>
      </c>
      <c r="P1262">
        <f t="shared" si="135"/>
        <v>7.9432823472428065E-6</v>
      </c>
      <c r="Q1262">
        <f t="shared" si="141"/>
        <v>-11.743183974269634</v>
      </c>
      <c r="R1262">
        <f>10^(L1262/10)</f>
        <v>6.2657014402361106E-6</v>
      </c>
      <c r="S1262">
        <f>LN(R1262)</f>
        <v>-11.980420014153863</v>
      </c>
      <c r="T1262">
        <v>1</v>
      </c>
      <c r="U1262">
        <v>14</v>
      </c>
      <c r="V1262">
        <f t="shared" si="136"/>
        <v>6.0827625302982193</v>
      </c>
      <c r="W1262">
        <f t="shared" si="137"/>
        <v>0.16439898730535729</v>
      </c>
      <c r="X1262">
        <f t="shared" si="138"/>
        <v>2.7027027027027032E-2</v>
      </c>
      <c r="Z1262">
        <f ca="1">IF($F1262=$Z$1,1,0)</f>
        <v>0</v>
      </c>
      <c r="AA1262">
        <f ca="1">IF($I1262=$AA$1,1,0)</f>
        <v>0</v>
      </c>
      <c r="AB1262" t="str">
        <f t="shared" ca="1" si="139"/>
        <v/>
      </c>
      <c r="AC1262" t="str">
        <f ca="1">IF(AND(Z1262,AA1262),C1262,"")</f>
        <v/>
      </c>
      <c r="AD1262" t="str">
        <f ca="1">IF(AND(AA1262,Z1262),D1262,"")</f>
        <v/>
      </c>
      <c r="AE1262" t="str">
        <f t="shared" ca="1" si="140"/>
        <v/>
      </c>
    </row>
    <row r="1263" spans="1:31" x14ac:dyDescent="0.25">
      <c r="A1263">
        <v>208955</v>
      </c>
      <c r="B1263" s="1">
        <v>38759.189722222225</v>
      </c>
      <c r="C1263">
        <v>0</v>
      </c>
      <c r="D1263">
        <v>8</v>
      </c>
      <c r="E1263">
        <v>90.2</v>
      </c>
      <c r="F1263" t="s">
        <v>112</v>
      </c>
      <c r="G1263">
        <v>-53</v>
      </c>
      <c r="H1263">
        <v>1139657592795</v>
      </c>
      <c r="I1263">
        <v>90</v>
      </c>
      <c r="J1263" t="s">
        <v>24</v>
      </c>
      <c r="K1263">
        <v>-55</v>
      </c>
      <c r="L1263">
        <v>-56.110091743119298</v>
      </c>
      <c r="M1263">
        <v>109</v>
      </c>
      <c r="N1263">
        <v>3.3646843711455601</v>
      </c>
      <c r="O1263">
        <v>4</v>
      </c>
      <c r="P1263">
        <f t="shared" si="135"/>
        <v>5.011872336272719E-6</v>
      </c>
      <c r="Q1263">
        <f t="shared" si="141"/>
        <v>-12.203700992868443</v>
      </c>
      <c r="R1263">
        <f>10^(L1263/10)</f>
        <v>2.4490115068268365E-6</v>
      </c>
      <c r="S1263">
        <f>LN(R1263)</f>
        <v>-12.919826081423478</v>
      </c>
      <c r="T1263">
        <v>7.5</v>
      </c>
      <c r="U1263">
        <v>6.3</v>
      </c>
      <c r="V1263">
        <f t="shared" si="136"/>
        <v>7.6902535718921516</v>
      </c>
      <c r="W1263">
        <f t="shared" si="137"/>
        <v>0.130034723907544</v>
      </c>
      <c r="X1263">
        <f t="shared" si="138"/>
        <v>1.6909029421711196E-2</v>
      </c>
      <c r="Z1263">
        <f ca="1">IF($F1263=$Z$1,1,0)</f>
        <v>0</v>
      </c>
      <c r="AA1263">
        <f ca="1">IF($I1263=$AA$1,1,0)</f>
        <v>0</v>
      </c>
      <c r="AB1263" t="str">
        <f t="shared" ca="1" si="139"/>
        <v/>
      </c>
      <c r="AC1263" t="str">
        <f ca="1">IF(AND(Z1263,AA1263),C1263,"")</f>
        <v/>
      </c>
      <c r="AD1263" t="str">
        <f ca="1">IF(AND(AA1263,Z1263),D1263,"")</f>
        <v/>
      </c>
      <c r="AE1263" t="str">
        <f t="shared" ca="1" si="140"/>
        <v/>
      </c>
    </row>
    <row r="1264" spans="1:31" x14ac:dyDescent="0.25">
      <c r="A1264">
        <v>208956</v>
      </c>
      <c r="B1264" s="1">
        <v>38759.189722222225</v>
      </c>
      <c r="C1264">
        <v>0</v>
      </c>
      <c r="D1264">
        <v>8</v>
      </c>
      <c r="E1264">
        <v>90.2</v>
      </c>
      <c r="F1264" t="s">
        <v>116</v>
      </c>
      <c r="G1264">
        <v>-54</v>
      </c>
      <c r="H1264">
        <v>1139657592795</v>
      </c>
      <c r="I1264">
        <v>90</v>
      </c>
      <c r="J1264" t="s">
        <v>24</v>
      </c>
      <c r="K1264">
        <v>-54</v>
      </c>
      <c r="L1264">
        <v>-54.8913043478261</v>
      </c>
      <c r="M1264">
        <v>92</v>
      </c>
      <c r="N1264">
        <v>4.0286242893320603</v>
      </c>
      <c r="O1264">
        <v>4.25</v>
      </c>
      <c r="P1264">
        <f t="shared" si="135"/>
        <v>3.9810717055349657E-6</v>
      </c>
      <c r="Q1264">
        <f t="shared" si="141"/>
        <v>-12.433959502167848</v>
      </c>
      <c r="R1264">
        <f>10^(L1264/10)</f>
        <v>3.2424222072799658E-6</v>
      </c>
      <c r="S1264">
        <f>LN(R1264)</f>
        <v>-12.639189912630364</v>
      </c>
      <c r="T1264">
        <v>33.5</v>
      </c>
      <c r="U1264">
        <v>9.3000000000000007</v>
      </c>
      <c r="V1264">
        <f t="shared" si="136"/>
        <v>33.525214391559082</v>
      </c>
      <c r="W1264">
        <f t="shared" si="137"/>
        <v>2.9828295453101658E-2</v>
      </c>
      <c r="X1264">
        <f t="shared" si="138"/>
        <v>8.8972720963752488E-4</v>
      </c>
      <c r="Z1264">
        <f ca="1">IF($F1264=$Z$1,1,0)</f>
        <v>0</v>
      </c>
      <c r="AA1264">
        <f ca="1">IF($I1264=$AA$1,1,0)</f>
        <v>0</v>
      </c>
      <c r="AB1264" t="str">
        <f t="shared" ca="1" si="139"/>
        <v/>
      </c>
      <c r="AC1264" t="str">
        <f ca="1">IF(AND(Z1264,AA1264),C1264,"")</f>
        <v/>
      </c>
      <c r="AD1264" t="str">
        <f ca="1">IF(AND(AA1264,Z1264),D1264,"")</f>
        <v/>
      </c>
      <c r="AE1264" t="str">
        <f t="shared" ca="1" si="140"/>
        <v/>
      </c>
    </row>
    <row r="1265" spans="1:31" x14ac:dyDescent="0.25">
      <c r="A1265">
        <v>208957</v>
      </c>
      <c r="B1265" s="1">
        <v>38759.189722222225</v>
      </c>
      <c r="C1265">
        <v>0</v>
      </c>
      <c r="D1265">
        <v>8</v>
      </c>
      <c r="E1265">
        <v>90.2</v>
      </c>
      <c r="F1265" t="s">
        <v>113</v>
      </c>
      <c r="G1265">
        <v>-69</v>
      </c>
      <c r="H1265">
        <v>1139657592795</v>
      </c>
      <c r="I1265">
        <v>90</v>
      </c>
      <c r="J1265" t="s">
        <v>24</v>
      </c>
      <c r="K1265">
        <v>-70</v>
      </c>
      <c r="L1265">
        <v>-69.758241758241795</v>
      </c>
      <c r="M1265">
        <v>91</v>
      </c>
      <c r="N1265">
        <v>2.2673560683985099</v>
      </c>
      <c r="O1265">
        <v>2</v>
      </c>
      <c r="P1265">
        <f t="shared" si="135"/>
        <v>1.2589254117941651E-7</v>
      </c>
      <c r="Q1265">
        <f t="shared" si="141"/>
        <v>-15.887837141658917</v>
      </c>
      <c r="R1265">
        <f>10^(L1265/10)</f>
        <v>1.0572454485354674E-7</v>
      </c>
      <c r="S1265">
        <f>LN(R1265)</f>
        <v>-16.06242875860023</v>
      </c>
      <c r="T1265">
        <v>12.8</v>
      </c>
      <c r="U1265">
        <v>-2.8</v>
      </c>
      <c r="V1265">
        <f t="shared" si="136"/>
        <v>16.747537132366659</v>
      </c>
      <c r="W1265">
        <f t="shared" si="137"/>
        <v>5.9710272149053965E-2</v>
      </c>
      <c r="X1265">
        <f t="shared" si="138"/>
        <v>3.5653166001140893E-3</v>
      </c>
      <c r="Z1265">
        <f ca="1">IF($F1265=$Z$1,1,0)</f>
        <v>1</v>
      </c>
      <c r="AA1265">
        <f ca="1">IF($I1265=$AA$1,1,0)</f>
        <v>0</v>
      </c>
      <c r="AB1265" t="str">
        <f t="shared" ca="1" si="139"/>
        <v/>
      </c>
      <c r="AC1265" t="str">
        <f ca="1">IF(AND(Z1265,AA1265),C1265,"")</f>
        <v/>
      </c>
      <c r="AD1265" t="str">
        <f ca="1">IF(AND(AA1265,Z1265),D1265,"")</f>
        <v/>
      </c>
      <c r="AE1265" t="str">
        <f t="shared" ca="1" si="140"/>
        <v/>
      </c>
    </row>
    <row r="1266" spans="1:31" x14ac:dyDescent="0.25">
      <c r="A1266">
        <v>208959</v>
      </c>
      <c r="B1266" s="1">
        <v>38759.189722222225</v>
      </c>
      <c r="C1266">
        <v>0</v>
      </c>
      <c r="D1266">
        <v>8</v>
      </c>
      <c r="E1266">
        <v>90.2</v>
      </c>
      <c r="F1266" t="s">
        <v>114</v>
      </c>
      <c r="G1266">
        <v>-71</v>
      </c>
      <c r="H1266">
        <v>1139657592795</v>
      </c>
      <c r="I1266">
        <v>90</v>
      </c>
      <c r="J1266" t="s">
        <v>24</v>
      </c>
      <c r="K1266">
        <v>-64.5</v>
      </c>
      <c r="L1266">
        <v>-65.220930232558104</v>
      </c>
      <c r="M1266">
        <v>86</v>
      </c>
      <c r="N1266">
        <v>2.7371138203705501</v>
      </c>
      <c r="O1266">
        <v>4.75</v>
      </c>
      <c r="P1266">
        <f t="shared" ref="P1266:P1329" si="142">10^(G1266/10)</f>
        <v>7.943282347242818E-8</v>
      </c>
      <c r="Q1266">
        <f t="shared" si="141"/>
        <v>-16.348354160257724</v>
      </c>
      <c r="R1266">
        <f>10^(L1266/10)</f>
        <v>3.0054324881875422E-7</v>
      </c>
      <c r="S1266">
        <f>LN(R1266)</f>
        <v>-15.017674170469299</v>
      </c>
      <c r="T1266">
        <v>33.5</v>
      </c>
      <c r="U1266">
        <v>2.8</v>
      </c>
      <c r="V1266">
        <f t="shared" si="136"/>
        <v>33.901179920468842</v>
      </c>
      <c r="W1266">
        <f t="shared" si="137"/>
        <v>2.9497498386367973E-2</v>
      </c>
      <c r="X1266">
        <f t="shared" si="138"/>
        <v>8.7010241105378128E-4</v>
      </c>
      <c r="Z1266">
        <f ca="1">IF($F1266=$Z$1,1,0)</f>
        <v>0</v>
      </c>
      <c r="AA1266">
        <f ca="1">IF($I1266=$AA$1,1,0)</f>
        <v>0</v>
      </c>
      <c r="AB1266" t="str">
        <f t="shared" ca="1" si="139"/>
        <v/>
      </c>
      <c r="AC1266" t="str">
        <f ca="1">IF(AND(Z1266,AA1266),C1266,"")</f>
        <v/>
      </c>
      <c r="AD1266" t="str">
        <f ca="1">IF(AND(AA1266,Z1266),D1266,"")</f>
        <v/>
      </c>
      <c r="AE1266" t="str">
        <f t="shared" ca="1" si="140"/>
        <v/>
      </c>
    </row>
    <row r="1267" spans="1:31" x14ac:dyDescent="0.25">
      <c r="A1267">
        <v>208965</v>
      </c>
      <c r="B1267" s="1">
        <v>38759.189733796295</v>
      </c>
      <c r="C1267">
        <v>0</v>
      </c>
      <c r="D1267">
        <v>8</v>
      </c>
      <c r="E1267">
        <v>90.2</v>
      </c>
      <c r="F1267" t="s">
        <v>115</v>
      </c>
      <c r="G1267">
        <v>-53</v>
      </c>
      <c r="H1267">
        <v>1139657593047</v>
      </c>
      <c r="I1267">
        <v>90</v>
      </c>
      <c r="J1267" t="s">
        <v>24</v>
      </c>
      <c r="K1267">
        <v>-51</v>
      </c>
      <c r="L1267">
        <v>-50.486486486486498</v>
      </c>
      <c r="M1267">
        <v>111</v>
      </c>
      <c r="N1267">
        <v>4.0561174110334202</v>
      </c>
      <c r="O1267">
        <v>6</v>
      </c>
      <c r="P1267">
        <f t="shared" si="142"/>
        <v>5.011872336272719E-6</v>
      </c>
      <c r="Q1267">
        <f t="shared" si="141"/>
        <v>-12.203700992868443</v>
      </c>
      <c r="R1267">
        <f>10^(L1267/10)</f>
        <v>8.9402847492199755E-6</v>
      </c>
      <c r="S1267">
        <f>LN(R1267)</f>
        <v>-11.624943118142914</v>
      </c>
      <c r="T1267">
        <v>2.5</v>
      </c>
      <c r="U1267">
        <v>-0.8</v>
      </c>
      <c r="V1267">
        <f t="shared" si="136"/>
        <v>9.1482238713315276</v>
      </c>
      <c r="W1267">
        <f t="shared" si="137"/>
        <v>0.10931083607756635</v>
      </c>
      <c r="X1267">
        <f t="shared" si="138"/>
        <v>1.1948858883976581E-2</v>
      </c>
      <c r="Z1267">
        <f ca="1">IF($F1267=$Z$1,1,0)</f>
        <v>0</v>
      </c>
      <c r="AA1267">
        <f ca="1">IF($I1267=$AA$1,1,0)</f>
        <v>0</v>
      </c>
      <c r="AB1267" t="str">
        <f t="shared" ca="1" si="139"/>
        <v/>
      </c>
      <c r="AC1267" t="str">
        <f ca="1">IF(AND(Z1267,AA1267),C1267,"")</f>
        <v/>
      </c>
      <c r="AD1267" t="str">
        <f ca="1">IF(AND(AA1267,Z1267),D1267,"")</f>
        <v/>
      </c>
      <c r="AE1267" t="str">
        <f t="shared" ca="1" si="140"/>
        <v/>
      </c>
    </row>
    <row r="1268" spans="1:31" x14ac:dyDescent="0.25">
      <c r="A1268">
        <v>209886</v>
      </c>
      <c r="B1268" s="1">
        <v>38759.190138888887</v>
      </c>
      <c r="C1268">
        <v>0</v>
      </c>
      <c r="D1268">
        <v>8</v>
      </c>
      <c r="E1268">
        <v>135.9</v>
      </c>
      <c r="F1268" t="s">
        <v>115</v>
      </c>
      <c r="G1268">
        <v>-47</v>
      </c>
      <c r="H1268">
        <v>1139657628441</v>
      </c>
      <c r="I1268">
        <v>135</v>
      </c>
      <c r="J1268" t="s">
        <v>24</v>
      </c>
      <c r="K1268">
        <v>-42</v>
      </c>
      <c r="L1268">
        <v>-43.714285714285701</v>
      </c>
      <c r="M1268">
        <v>98</v>
      </c>
      <c r="N1268">
        <v>3.9559429389315599</v>
      </c>
      <c r="O1268">
        <v>6</v>
      </c>
      <c r="P1268">
        <f t="shared" si="142"/>
        <v>1.9952623149688769E-5</v>
      </c>
      <c r="Q1268">
        <f t="shared" si="141"/>
        <v>-10.822149937072016</v>
      </c>
      <c r="R1268">
        <f>10^(L1268/10)</f>
        <v>4.2517863033828965E-5</v>
      </c>
      <c r="S1268">
        <f>LN(R1268)</f>
        <v>-10.065586263659684</v>
      </c>
      <c r="T1268">
        <v>2.5</v>
      </c>
      <c r="U1268">
        <v>-0.8</v>
      </c>
      <c r="V1268">
        <f t="shared" si="136"/>
        <v>9.1482238713315276</v>
      </c>
      <c r="W1268">
        <f t="shared" si="137"/>
        <v>0.10931083607756635</v>
      </c>
      <c r="X1268">
        <f t="shared" si="138"/>
        <v>1.1948858883976581E-2</v>
      </c>
      <c r="Z1268">
        <f ca="1">IF($F1268=$Z$1,1,0)</f>
        <v>0</v>
      </c>
      <c r="AA1268">
        <f ca="1">IF($I1268=$AA$1,1,0)</f>
        <v>0</v>
      </c>
      <c r="AB1268" t="str">
        <f t="shared" ca="1" si="139"/>
        <v/>
      </c>
      <c r="AC1268" t="str">
        <f ca="1">IF(AND(Z1268,AA1268),C1268,"")</f>
        <v/>
      </c>
      <c r="AD1268" t="str">
        <f ca="1">IF(AND(AA1268,Z1268),D1268,"")</f>
        <v/>
      </c>
      <c r="AE1268" t="str">
        <f t="shared" ca="1" si="140"/>
        <v/>
      </c>
    </row>
    <row r="1269" spans="1:31" x14ac:dyDescent="0.25">
      <c r="A1269">
        <v>209887</v>
      </c>
      <c r="B1269" s="1">
        <v>38759.190138888887</v>
      </c>
      <c r="C1269">
        <v>0</v>
      </c>
      <c r="D1269">
        <v>8</v>
      </c>
      <c r="E1269">
        <v>135.9</v>
      </c>
      <c r="F1269" t="s">
        <v>117</v>
      </c>
      <c r="G1269">
        <v>-51</v>
      </c>
      <c r="H1269">
        <v>1139657628441</v>
      </c>
      <c r="I1269">
        <v>135</v>
      </c>
      <c r="J1269" t="s">
        <v>24</v>
      </c>
      <c r="K1269">
        <v>-52</v>
      </c>
      <c r="L1269">
        <v>-51.5161290322581</v>
      </c>
      <c r="M1269">
        <v>93</v>
      </c>
      <c r="N1269">
        <v>2.4388740418203998</v>
      </c>
      <c r="O1269">
        <v>3</v>
      </c>
      <c r="P1269">
        <f t="shared" si="142"/>
        <v>7.9432823472428065E-6</v>
      </c>
      <c r="Q1269">
        <f t="shared" si="141"/>
        <v>-11.743183974269634</v>
      </c>
      <c r="R1269">
        <f>10^(L1269/10)</f>
        <v>7.0532145829935538E-6</v>
      </c>
      <c r="S1269">
        <f>LN(R1269)</f>
        <v>-11.862027075843528</v>
      </c>
      <c r="T1269">
        <v>1</v>
      </c>
      <c r="U1269">
        <v>14</v>
      </c>
      <c r="V1269">
        <f t="shared" si="136"/>
        <v>6.0827625302982193</v>
      </c>
      <c r="W1269">
        <f t="shared" si="137"/>
        <v>0.16439898730535729</v>
      </c>
      <c r="X1269">
        <f t="shared" si="138"/>
        <v>2.7027027027027032E-2</v>
      </c>
      <c r="Z1269">
        <f ca="1">IF($F1269=$Z$1,1,0)</f>
        <v>0</v>
      </c>
      <c r="AA1269">
        <f ca="1">IF($I1269=$AA$1,1,0)</f>
        <v>0</v>
      </c>
      <c r="AB1269" t="str">
        <f t="shared" ca="1" si="139"/>
        <v/>
      </c>
      <c r="AC1269" t="str">
        <f ca="1">IF(AND(Z1269,AA1269),C1269,"")</f>
        <v/>
      </c>
      <c r="AD1269" t="str">
        <f ca="1">IF(AND(AA1269,Z1269),D1269,"")</f>
        <v/>
      </c>
      <c r="AE1269" t="str">
        <f t="shared" ca="1" si="140"/>
        <v/>
      </c>
    </row>
    <row r="1270" spans="1:31" x14ac:dyDescent="0.25">
      <c r="A1270">
        <v>209888</v>
      </c>
      <c r="B1270" s="1">
        <v>38759.190138888887</v>
      </c>
      <c r="C1270">
        <v>0</v>
      </c>
      <c r="D1270">
        <v>8</v>
      </c>
      <c r="E1270">
        <v>135.9</v>
      </c>
      <c r="F1270" t="s">
        <v>112</v>
      </c>
      <c r="G1270">
        <v>-52</v>
      </c>
      <c r="H1270">
        <v>1139657628441</v>
      </c>
      <c r="I1270">
        <v>135</v>
      </c>
      <c r="J1270" t="s">
        <v>24</v>
      </c>
      <c r="K1270">
        <v>-57</v>
      </c>
      <c r="L1270">
        <v>-57.790909090909103</v>
      </c>
      <c r="M1270">
        <v>110</v>
      </c>
      <c r="N1270">
        <v>3.41903858621763</v>
      </c>
      <c r="O1270">
        <v>5.75</v>
      </c>
      <c r="P1270">
        <f t="shared" si="142"/>
        <v>6.3095734448019212E-6</v>
      </c>
      <c r="Q1270">
        <f t="shared" si="141"/>
        <v>-11.973442483569039</v>
      </c>
      <c r="R1270">
        <f>10^(L1270/10)</f>
        <v>1.6630644914314856E-6</v>
      </c>
      <c r="S1270">
        <f>LN(R1270)</f>
        <v>-13.306848578330138</v>
      </c>
      <c r="T1270">
        <v>7.5</v>
      </c>
      <c r="U1270">
        <v>6.3</v>
      </c>
      <c r="V1270">
        <f t="shared" si="136"/>
        <v>7.6902535718921516</v>
      </c>
      <c r="W1270">
        <f t="shared" si="137"/>
        <v>0.130034723907544</v>
      </c>
      <c r="X1270">
        <f t="shared" si="138"/>
        <v>1.6909029421711196E-2</v>
      </c>
      <c r="Z1270">
        <f ca="1">IF($F1270=$Z$1,1,0)</f>
        <v>0</v>
      </c>
      <c r="AA1270">
        <f ca="1">IF($I1270=$AA$1,1,0)</f>
        <v>0</v>
      </c>
      <c r="AB1270" t="str">
        <f t="shared" ca="1" si="139"/>
        <v/>
      </c>
      <c r="AC1270" t="str">
        <f ca="1">IF(AND(Z1270,AA1270),C1270,"")</f>
        <v/>
      </c>
      <c r="AD1270" t="str">
        <f ca="1">IF(AND(AA1270,Z1270),D1270,"")</f>
        <v/>
      </c>
      <c r="AE1270" t="str">
        <f t="shared" ca="1" si="140"/>
        <v/>
      </c>
    </row>
    <row r="1271" spans="1:31" x14ac:dyDescent="0.25">
      <c r="A1271">
        <v>209889</v>
      </c>
      <c r="B1271" s="1">
        <v>38759.190138888887</v>
      </c>
      <c r="C1271">
        <v>0</v>
      </c>
      <c r="D1271">
        <v>8</v>
      </c>
      <c r="E1271">
        <v>135.9</v>
      </c>
      <c r="F1271" t="s">
        <v>116</v>
      </c>
      <c r="G1271">
        <v>-60</v>
      </c>
      <c r="H1271">
        <v>1139657628441</v>
      </c>
      <c r="I1271">
        <v>135</v>
      </c>
      <c r="J1271" t="s">
        <v>24</v>
      </c>
      <c r="K1271">
        <v>-61</v>
      </c>
      <c r="L1271">
        <v>-62.031578947368402</v>
      </c>
      <c r="M1271">
        <v>95</v>
      </c>
      <c r="N1271">
        <v>3.7993634169450199</v>
      </c>
      <c r="O1271">
        <v>6</v>
      </c>
      <c r="P1271">
        <f t="shared" si="142"/>
        <v>9.9999999999999995E-7</v>
      </c>
      <c r="Q1271">
        <f t="shared" si="141"/>
        <v>-13.815510557964274</v>
      </c>
      <c r="R1271">
        <f>10^(L1271/10)</f>
        <v>6.2638609054181467E-7</v>
      </c>
      <c r="S1271">
        <f>LN(R1271)</f>
        <v>-14.283298897909377</v>
      </c>
      <c r="T1271">
        <v>33.5</v>
      </c>
      <c r="U1271">
        <v>9.3000000000000007</v>
      </c>
      <c r="V1271">
        <f t="shared" si="136"/>
        <v>33.525214391559082</v>
      </c>
      <c r="W1271">
        <f t="shared" si="137"/>
        <v>2.9828295453101658E-2</v>
      </c>
      <c r="X1271">
        <f t="shared" si="138"/>
        <v>8.8972720963752488E-4</v>
      </c>
      <c r="Z1271">
        <f ca="1">IF($F1271=$Z$1,1,0)</f>
        <v>0</v>
      </c>
      <c r="AA1271">
        <f ca="1">IF($I1271=$AA$1,1,0)</f>
        <v>0</v>
      </c>
      <c r="AB1271" t="str">
        <f t="shared" ca="1" si="139"/>
        <v/>
      </c>
      <c r="AC1271" t="str">
        <f ca="1">IF(AND(Z1271,AA1271),C1271,"")</f>
        <v/>
      </c>
      <c r="AD1271" t="str">
        <f ca="1">IF(AND(AA1271,Z1271),D1271,"")</f>
        <v/>
      </c>
      <c r="AE1271" t="str">
        <f t="shared" ca="1" si="140"/>
        <v/>
      </c>
    </row>
    <row r="1272" spans="1:31" x14ac:dyDescent="0.25">
      <c r="A1272">
        <v>209890</v>
      </c>
      <c r="B1272" s="1">
        <v>38759.190138888887</v>
      </c>
      <c r="C1272">
        <v>0</v>
      </c>
      <c r="D1272">
        <v>8</v>
      </c>
      <c r="E1272">
        <v>135.9</v>
      </c>
      <c r="F1272" t="s">
        <v>113</v>
      </c>
      <c r="G1272">
        <v>-65</v>
      </c>
      <c r="H1272">
        <v>1139657628441</v>
      </c>
      <c r="I1272">
        <v>135</v>
      </c>
      <c r="J1272" t="s">
        <v>24</v>
      </c>
      <c r="K1272">
        <v>-64</v>
      </c>
      <c r="L1272">
        <v>-63.640449438202197</v>
      </c>
      <c r="M1272">
        <v>89</v>
      </c>
      <c r="N1272">
        <v>1.7271047173813201</v>
      </c>
      <c r="O1272">
        <v>1</v>
      </c>
      <c r="P1272">
        <f t="shared" si="142"/>
        <v>3.1622776601683734E-7</v>
      </c>
      <c r="Q1272">
        <f t="shared" si="141"/>
        <v>-14.966803104461299</v>
      </c>
      <c r="R1272">
        <f>10^(L1272/10)</f>
        <v>4.324690738048869E-7</v>
      </c>
      <c r="S1272">
        <f>LN(R1272)</f>
        <v>-14.653755018784569</v>
      </c>
      <c r="T1272">
        <v>12.8</v>
      </c>
      <c r="U1272">
        <v>-2.8</v>
      </c>
      <c r="V1272">
        <f t="shared" si="136"/>
        <v>16.747537132366659</v>
      </c>
      <c r="W1272">
        <f t="shared" si="137"/>
        <v>5.9710272149053965E-2</v>
      </c>
      <c r="X1272">
        <f t="shared" si="138"/>
        <v>3.5653166001140893E-3</v>
      </c>
      <c r="Z1272">
        <f ca="1">IF($F1272=$Z$1,1,0)</f>
        <v>1</v>
      </c>
      <c r="AA1272">
        <f ca="1">IF($I1272=$AA$1,1,0)</f>
        <v>0</v>
      </c>
      <c r="AB1272" t="str">
        <f t="shared" ca="1" si="139"/>
        <v/>
      </c>
      <c r="AC1272" t="str">
        <f ca="1">IF(AND(Z1272,AA1272),C1272,"")</f>
        <v/>
      </c>
      <c r="AD1272" t="str">
        <f ca="1">IF(AND(AA1272,Z1272),D1272,"")</f>
        <v/>
      </c>
      <c r="AE1272" t="str">
        <f t="shared" ca="1" si="140"/>
        <v/>
      </c>
    </row>
    <row r="1273" spans="1:31" x14ac:dyDescent="0.25">
      <c r="A1273">
        <v>209891</v>
      </c>
      <c r="B1273" s="1">
        <v>38759.190138888887</v>
      </c>
      <c r="C1273">
        <v>0</v>
      </c>
      <c r="D1273">
        <v>8</v>
      </c>
      <c r="E1273">
        <v>135.9</v>
      </c>
      <c r="F1273" t="s">
        <v>114</v>
      </c>
      <c r="G1273">
        <v>-70</v>
      </c>
      <c r="H1273">
        <v>1139657628441</v>
      </c>
      <c r="I1273">
        <v>135</v>
      </c>
      <c r="J1273" t="s">
        <v>24</v>
      </c>
      <c r="K1273">
        <v>-65</v>
      </c>
      <c r="L1273">
        <v>-65.9072164948454</v>
      </c>
      <c r="M1273">
        <v>97</v>
      </c>
      <c r="N1273">
        <v>2.9828763880509301</v>
      </c>
      <c r="O1273">
        <v>4</v>
      </c>
      <c r="P1273">
        <f t="shared" si="142"/>
        <v>9.9999999999999995E-8</v>
      </c>
      <c r="Q1273">
        <f t="shared" si="141"/>
        <v>-16.11809565095832</v>
      </c>
      <c r="R1273">
        <f>10^(L1273/10)</f>
        <v>2.5661282072052151E-7</v>
      </c>
      <c r="S1273">
        <f>LN(R1273)</f>
        <v>-15.175697422176231</v>
      </c>
      <c r="T1273">
        <v>33.5</v>
      </c>
      <c r="U1273">
        <v>2.8</v>
      </c>
      <c r="V1273">
        <f t="shared" si="136"/>
        <v>33.901179920468842</v>
      </c>
      <c r="W1273">
        <f t="shared" si="137"/>
        <v>2.9497498386367973E-2</v>
      </c>
      <c r="X1273">
        <f t="shared" si="138"/>
        <v>8.7010241105378128E-4</v>
      </c>
      <c r="Z1273">
        <f ca="1">IF($F1273=$Z$1,1,0)</f>
        <v>0</v>
      </c>
      <c r="AA1273">
        <f ca="1">IF($I1273=$AA$1,1,0)</f>
        <v>0</v>
      </c>
      <c r="AB1273" t="str">
        <f t="shared" ca="1" si="139"/>
        <v/>
      </c>
      <c r="AC1273" t="str">
        <f ca="1">IF(AND(Z1273,AA1273),C1273,"")</f>
        <v/>
      </c>
      <c r="AD1273" t="str">
        <f ca="1">IF(AND(AA1273,Z1273),D1273,"")</f>
        <v/>
      </c>
      <c r="AE1273" t="str">
        <f t="shared" ca="1" si="140"/>
        <v/>
      </c>
    </row>
    <row r="1274" spans="1:31" x14ac:dyDescent="0.25">
      <c r="A1274">
        <v>210826</v>
      </c>
      <c r="B1274" s="1">
        <v>38759.190694444442</v>
      </c>
      <c r="C1274">
        <v>0</v>
      </c>
      <c r="D1274">
        <v>8</v>
      </c>
      <c r="E1274">
        <v>180.4</v>
      </c>
      <c r="F1274" t="s">
        <v>112</v>
      </c>
      <c r="G1274">
        <v>-44</v>
      </c>
      <c r="H1274">
        <v>1139657676688</v>
      </c>
      <c r="I1274">
        <v>180</v>
      </c>
      <c r="J1274" t="s">
        <v>24</v>
      </c>
      <c r="K1274">
        <v>-48</v>
      </c>
      <c r="L1274">
        <v>-48.472727272727298</v>
      </c>
      <c r="M1274">
        <v>110</v>
      </c>
      <c r="N1274">
        <v>2.7485078217167902</v>
      </c>
      <c r="O1274">
        <v>5</v>
      </c>
      <c r="P1274">
        <f t="shared" si="142"/>
        <v>3.9810717055349634E-5</v>
      </c>
      <c r="Q1274">
        <f t="shared" si="141"/>
        <v>-10.131374409173803</v>
      </c>
      <c r="R1274">
        <f>10^(L1274/10)</f>
        <v>1.4214358766808562E-5</v>
      </c>
      <c r="S1274">
        <f>LN(R1274)</f>
        <v>-11.16125792349478</v>
      </c>
      <c r="T1274">
        <v>7.5</v>
      </c>
      <c r="U1274">
        <v>6.3</v>
      </c>
      <c r="V1274">
        <f t="shared" si="136"/>
        <v>7.6902535718921516</v>
      </c>
      <c r="W1274">
        <f t="shared" si="137"/>
        <v>0.130034723907544</v>
      </c>
      <c r="X1274">
        <f t="shared" si="138"/>
        <v>1.6909029421711196E-2</v>
      </c>
      <c r="Z1274">
        <f ca="1">IF($F1274=$Z$1,1,0)</f>
        <v>0</v>
      </c>
      <c r="AA1274">
        <f ca="1">IF($I1274=$AA$1,1,0)</f>
        <v>0</v>
      </c>
      <c r="AB1274" t="str">
        <f t="shared" ca="1" si="139"/>
        <v/>
      </c>
      <c r="AC1274" t="str">
        <f ca="1">IF(AND(Z1274,AA1274),C1274,"")</f>
        <v/>
      </c>
      <c r="AD1274" t="str">
        <f ca="1">IF(AND(AA1274,Z1274),D1274,"")</f>
        <v/>
      </c>
      <c r="AE1274" t="str">
        <f t="shared" ca="1" si="140"/>
        <v/>
      </c>
    </row>
    <row r="1275" spans="1:31" x14ac:dyDescent="0.25">
      <c r="A1275">
        <v>210827</v>
      </c>
      <c r="B1275" s="1">
        <v>38759.190694444442</v>
      </c>
      <c r="C1275">
        <v>0</v>
      </c>
      <c r="D1275">
        <v>8</v>
      </c>
      <c r="E1275">
        <v>180.4</v>
      </c>
      <c r="F1275" t="s">
        <v>116</v>
      </c>
      <c r="G1275">
        <v>-50</v>
      </c>
      <c r="H1275">
        <v>1139657676688</v>
      </c>
      <c r="I1275">
        <v>180</v>
      </c>
      <c r="J1275" t="s">
        <v>24</v>
      </c>
      <c r="K1275">
        <v>-50</v>
      </c>
      <c r="L1275">
        <v>-50.043010752688197</v>
      </c>
      <c r="M1275">
        <v>93</v>
      </c>
      <c r="N1275">
        <v>2.5017992590317499</v>
      </c>
      <c r="O1275">
        <v>4</v>
      </c>
      <c r="P1275">
        <f t="shared" si="142"/>
        <v>1.0000000000000001E-5</v>
      </c>
      <c r="Q1275">
        <f t="shared" si="141"/>
        <v>-11.512925464970229</v>
      </c>
      <c r="R1275">
        <f>10^(L1275/10)</f>
        <v>9.9014528727487595E-6</v>
      </c>
      <c r="S1275">
        <f>LN(R1275)</f>
        <v>-11.522829056768058</v>
      </c>
      <c r="T1275">
        <v>33.5</v>
      </c>
      <c r="U1275">
        <v>9.3000000000000007</v>
      </c>
      <c r="V1275">
        <f t="shared" si="136"/>
        <v>33.525214391559082</v>
      </c>
      <c r="W1275">
        <f t="shared" si="137"/>
        <v>2.9828295453101658E-2</v>
      </c>
      <c r="X1275">
        <f t="shared" si="138"/>
        <v>8.8972720963752488E-4</v>
      </c>
      <c r="Z1275">
        <f ca="1">IF($F1275=$Z$1,1,0)</f>
        <v>0</v>
      </c>
      <c r="AA1275">
        <f ca="1">IF($I1275=$AA$1,1,0)</f>
        <v>0</v>
      </c>
      <c r="AB1275" t="str">
        <f t="shared" ca="1" si="139"/>
        <v/>
      </c>
      <c r="AC1275" t="str">
        <f ca="1">IF(AND(Z1275,AA1275),C1275,"")</f>
        <v/>
      </c>
      <c r="AD1275" t="str">
        <f ca="1">IF(AND(AA1275,Z1275),D1275,"")</f>
        <v/>
      </c>
      <c r="AE1275" t="str">
        <f t="shared" ca="1" si="140"/>
        <v/>
      </c>
    </row>
    <row r="1276" spans="1:31" x14ac:dyDescent="0.25">
      <c r="A1276">
        <v>210828</v>
      </c>
      <c r="B1276" s="1">
        <v>38759.190694444442</v>
      </c>
      <c r="C1276">
        <v>0</v>
      </c>
      <c r="D1276">
        <v>8</v>
      </c>
      <c r="E1276">
        <v>180.4</v>
      </c>
      <c r="F1276" t="s">
        <v>115</v>
      </c>
      <c r="G1276">
        <v>-44</v>
      </c>
      <c r="H1276">
        <v>1139657676688</v>
      </c>
      <c r="I1276">
        <v>180</v>
      </c>
      <c r="J1276" t="s">
        <v>24</v>
      </c>
      <c r="K1276">
        <v>-46</v>
      </c>
      <c r="L1276">
        <v>-46.140186915887902</v>
      </c>
      <c r="M1276">
        <v>107</v>
      </c>
      <c r="N1276">
        <v>3.2864748509405799</v>
      </c>
      <c r="O1276">
        <v>2</v>
      </c>
      <c r="P1276">
        <f t="shared" si="142"/>
        <v>3.9810717055349634E-5</v>
      </c>
      <c r="Q1276">
        <f t="shared" si="141"/>
        <v>-10.131374409173803</v>
      </c>
      <c r="R1276">
        <f>10^(L1276/10)</f>
        <v>2.4320993317620188E-5</v>
      </c>
      <c r="S1276">
        <f>LN(R1276)</f>
        <v>-10.624170658048241</v>
      </c>
      <c r="T1276">
        <v>2.5</v>
      </c>
      <c r="U1276">
        <v>-0.8</v>
      </c>
      <c r="V1276">
        <f t="shared" si="136"/>
        <v>9.1482238713315276</v>
      </c>
      <c r="W1276">
        <f t="shared" si="137"/>
        <v>0.10931083607756635</v>
      </c>
      <c r="X1276">
        <f t="shared" si="138"/>
        <v>1.1948858883976581E-2</v>
      </c>
      <c r="Z1276">
        <f ca="1">IF($F1276=$Z$1,1,0)</f>
        <v>0</v>
      </c>
      <c r="AA1276">
        <f ca="1">IF($I1276=$AA$1,1,0)</f>
        <v>0</v>
      </c>
      <c r="AB1276" t="str">
        <f t="shared" ca="1" si="139"/>
        <v/>
      </c>
      <c r="AC1276" t="str">
        <f ca="1">IF(AND(Z1276,AA1276),C1276,"")</f>
        <v/>
      </c>
      <c r="AD1276" t="str">
        <f ca="1">IF(AND(AA1276,Z1276),D1276,"")</f>
        <v/>
      </c>
      <c r="AE1276" t="str">
        <f t="shared" ca="1" si="140"/>
        <v/>
      </c>
    </row>
    <row r="1277" spans="1:31" x14ac:dyDescent="0.25">
      <c r="A1277">
        <v>210829</v>
      </c>
      <c r="B1277" s="1">
        <v>38759.190694444442</v>
      </c>
      <c r="C1277">
        <v>0</v>
      </c>
      <c r="D1277">
        <v>8</v>
      </c>
      <c r="E1277">
        <v>180.4</v>
      </c>
      <c r="F1277" t="s">
        <v>117</v>
      </c>
      <c r="G1277">
        <v>-55</v>
      </c>
      <c r="H1277">
        <v>1139657676688</v>
      </c>
      <c r="I1277">
        <v>180</v>
      </c>
      <c r="J1277" t="s">
        <v>24</v>
      </c>
      <c r="K1277">
        <v>-59</v>
      </c>
      <c r="L1277">
        <v>-59.5833333333333</v>
      </c>
      <c r="M1277">
        <v>84</v>
      </c>
      <c r="N1277">
        <v>3.3660542605758099</v>
      </c>
      <c r="O1277">
        <v>5.25</v>
      </c>
      <c r="P1277">
        <f t="shared" si="142"/>
        <v>3.1622776601683767E-6</v>
      </c>
      <c r="Q1277">
        <f t="shared" si="141"/>
        <v>-12.664218011467252</v>
      </c>
      <c r="R1277">
        <f>10^(L1277/10)</f>
        <v>1.1006941712522149E-6</v>
      </c>
      <c r="S1277">
        <f>LN(R1277)</f>
        <v>-13.719569512422851</v>
      </c>
      <c r="T1277">
        <v>1</v>
      </c>
      <c r="U1277">
        <v>14</v>
      </c>
      <c r="V1277">
        <f t="shared" si="136"/>
        <v>6.0827625302982193</v>
      </c>
      <c r="W1277">
        <f t="shared" si="137"/>
        <v>0.16439898730535729</v>
      </c>
      <c r="X1277">
        <f t="shared" si="138"/>
        <v>2.7027027027027032E-2</v>
      </c>
      <c r="Z1277">
        <f ca="1">IF($F1277=$Z$1,1,0)</f>
        <v>0</v>
      </c>
      <c r="AA1277">
        <f ca="1">IF($I1277=$AA$1,1,0)</f>
        <v>0</v>
      </c>
      <c r="AB1277" t="str">
        <f t="shared" ca="1" si="139"/>
        <v/>
      </c>
      <c r="AC1277" t="str">
        <f ca="1">IF(AND(Z1277,AA1277),C1277,"")</f>
        <v/>
      </c>
      <c r="AD1277" t="str">
        <f ca="1">IF(AND(AA1277,Z1277),D1277,"")</f>
        <v/>
      </c>
      <c r="AE1277" t="str">
        <f t="shared" ca="1" si="140"/>
        <v/>
      </c>
    </row>
    <row r="1278" spans="1:31" x14ac:dyDescent="0.25">
      <c r="A1278">
        <v>210830</v>
      </c>
      <c r="B1278" s="1">
        <v>38759.190694444442</v>
      </c>
      <c r="C1278">
        <v>0</v>
      </c>
      <c r="D1278">
        <v>8</v>
      </c>
      <c r="E1278">
        <v>180.4</v>
      </c>
      <c r="F1278" t="s">
        <v>113</v>
      </c>
      <c r="G1278">
        <v>-66</v>
      </c>
      <c r="H1278">
        <v>1139657676688</v>
      </c>
      <c r="I1278">
        <v>180</v>
      </c>
      <c r="J1278" t="s">
        <v>24</v>
      </c>
      <c r="K1278">
        <v>-68</v>
      </c>
      <c r="L1278">
        <v>-68.128712871287107</v>
      </c>
      <c r="M1278">
        <v>101</v>
      </c>
      <c r="N1278">
        <v>2.4725022399853702</v>
      </c>
      <c r="O1278">
        <v>2</v>
      </c>
      <c r="P1278">
        <f t="shared" si="142"/>
        <v>2.511886431509578E-7</v>
      </c>
      <c r="Q1278">
        <f t="shared" si="141"/>
        <v>-15.197061613760702</v>
      </c>
      <c r="R1278">
        <f>10^(L1278/10)</f>
        <v>1.538610574350857E-7</v>
      </c>
      <c r="S1278">
        <f>LN(R1278)</f>
        <v>-15.687215866229726</v>
      </c>
      <c r="T1278">
        <v>12.8</v>
      </c>
      <c r="U1278">
        <v>-2.8</v>
      </c>
      <c r="V1278">
        <f t="shared" si="136"/>
        <v>16.747537132366659</v>
      </c>
      <c r="W1278">
        <f t="shared" si="137"/>
        <v>5.9710272149053965E-2</v>
      </c>
      <c r="X1278">
        <f t="shared" si="138"/>
        <v>3.5653166001140893E-3</v>
      </c>
      <c r="Z1278">
        <f ca="1">IF($F1278=$Z$1,1,0)</f>
        <v>1</v>
      </c>
      <c r="AA1278">
        <f ca="1">IF($I1278=$AA$1,1,0)</f>
        <v>0</v>
      </c>
      <c r="AB1278" t="str">
        <f t="shared" ca="1" si="139"/>
        <v/>
      </c>
      <c r="AC1278" t="str">
        <f ca="1">IF(AND(Z1278,AA1278),C1278,"")</f>
        <v/>
      </c>
      <c r="AD1278" t="str">
        <f ca="1">IF(AND(AA1278,Z1278),D1278,"")</f>
        <v/>
      </c>
      <c r="AE1278" t="str">
        <f t="shared" ca="1" si="140"/>
        <v/>
      </c>
    </row>
    <row r="1279" spans="1:31" x14ac:dyDescent="0.25">
      <c r="A1279">
        <v>210848</v>
      </c>
      <c r="B1279" s="1">
        <v>38759.190706018519</v>
      </c>
      <c r="C1279">
        <v>0</v>
      </c>
      <c r="D1279">
        <v>8</v>
      </c>
      <c r="E1279">
        <v>180.4</v>
      </c>
      <c r="F1279" t="s">
        <v>114</v>
      </c>
      <c r="G1279">
        <v>-59</v>
      </c>
      <c r="H1279">
        <v>1139657677192</v>
      </c>
      <c r="I1279">
        <v>180</v>
      </c>
      <c r="J1279" t="s">
        <v>24</v>
      </c>
      <c r="K1279">
        <v>-60</v>
      </c>
      <c r="L1279">
        <v>-61.345679012345698</v>
      </c>
      <c r="M1279">
        <v>81</v>
      </c>
      <c r="N1279">
        <v>3.3917565280661002</v>
      </c>
      <c r="O1279">
        <v>6</v>
      </c>
      <c r="P1279">
        <f t="shared" si="142"/>
        <v>1.2589254117941642E-6</v>
      </c>
      <c r="Q1279">
        <f t="shared" si="141"/>
        <v>-13.585252048664872</v>
      </c>
      <c r="R1279">
        <f>10^(L1279/10)</f>
        <v>7.3355401547708973E-7</v>
      </c>
      <c r="S1279">
        <f>LN(R1279)</f>
        <v>-14.125364601342492</v>
      </c>
      <c r="T1279">
        <v>33.5</v>
      </c>
      <c r="U1279">
        <v>2.8</v>
      </c>
      <c r="V1279">
        <f t="shared" si="136"/>
        <v>33.901179920468842</v>
      </c>
      <c r="W1279">
        <f t="shared" si="137"/>
        <v>2.9497498386367973E-2</v>
      </c>
      <c r="X1279">
        <f t="shared" si="138"/>
        <v>8.7010241105378128E-4</v>
      </c>
      <c r="Z1279">
        <f ca="1">IF($F1279=$Z$1,1,0)</f>
        <v>0</v>
      </c>
      <c r="AA1279">
        <f ca="1">IF($I1279=$AA$1,1,0)</f>
        <v>0</v>
      </c>
      <c r="AB1279" t="str">
        <f t="shared" ca="1" si="139"/>
        <v/>
      </c>
      <c r="AC1279" t="str">
        <f ca="1">IF(AND(Z1279,AA1279),C1279,"")</f>
        <v/>
      </c>
      <c r="AD1279" t="str">
        <f ca="1">IF(AND(AA1279,Z1279),D1279,"")</f>
        <v/>
      </c>
      <c r="AE1279" t="str">
        <f t="shared" ca="1" si="140"/>
        <v/>
      </c>
    </row>
    <row r="1280" spans="1:31" x14ac:dyDescent="0.25">
      <c r="A1280">
        <v>211734</v>
      </c>
      <c r="B1280" s="1">
        <v>38759.191284722219</v>
      </c>
      <c r="C1280">
        <v>0</v>
      </c>
      <c r="D1280">
        <v>8</v>
      </c>
      <c r="E1280">
        <v>225</v>
      </c>
      <c r="F1280" t="s">
        <v>116</v>
      </c>
      <c r="G1280">
        <v>-51</v>
      </c>
      <c r="H1280">
        <v>1139657727403</v>
      </c>
      <c r="I1280">
        <v>225</v>
      </c>
      <c r="J1280" t="s">
        <v>24</v>
      </c>
      <c r="K1280">
        <v>-48</v>
      </c>
      <c r="L1280">
        <v>-47.476744186046503</v>
      </c>
      <c r="M1280">
        <v>86</v>
      </c>
      <c r="N1280">
        <v>1.50861638351599</v>
      </c>
      <c r="O1280">
        <v>1</v>
      </c>
      <c r="P1280">
        <f t="shared" si="142"/>
        <v>7.9432823472428065E-6</v>
      </c>
      <c r="Q1280">
        <f t="shared" si="141"/>
        <v>-11.743183974269634</v>
      </c>
      <c r="R1280">
        <f>10^(L1280/10)</f>
        <v>1.7878273689788667E-5</v>
      </c>
      <c r="S1280">
        <f>LN(R1280)</f>
        <v>-10.931924342668243</v>
      </c>
      <c r="T1280">
        <v>33.5</v>
      </c>
      <c r="U1280">
        <v>9.3000000000000007</v>
      </c>
      <c r="V1280">
        <f t="shared" si="136"/>
        <v>33.525214391559082</v>
      </c>
      <c r="W1280">
        <f t="shared" si="137"/>
        <v>2.9828295453101658E-2</v>
      </c>
      <c r="X1280">
        <f t="shared" si="138"/>
        <v>8.8972720963752488E-4</v>
      </c>
      <c r="Z1280">
        <f ca="1">IF($F1280=$Z$1,1,0)</f>
        <v>0</v>
      </c>
      <c r="AA1280">
        <f ca="1">IF($I1280=$AA$1,1,0)</f>
        <v>0</v>
      </c>
      <c r="AB1280" t="str">
        <f t="shared" ca="1" si="139"/>
        <v/>
      </c>
      <c r="AC1280" t="str">
        <f ca="1">IF(AND(Z1280,AA1280),C1280,"")</f>
        <v/>
      </c>
      <c r="AD1280" t="str">
        <f ca="1">IF(AND(AA1280,Z1280),D1280,"")</f>
        <v/>
      </c>
      <c r="AE1280" t="str">
        <f t="shared" ca="1" si="140"/>
        <v/>
      </c>
    </row>
    <row r="1281" spans="1:31" x14ac:dyDescent="0.25">
      <c r="A1281">
        <v>211735</v>
      </c>
      <c r="B1281" s="1">
        <v>38759.191284722219</v>
      </c>
      <c r="C1281">
        <v>0</v>
      </c>
      <c r="D1281">
        <v>8</v>
      </c>
      <c r="E1281">
        <v>225</v>
      </c>
      <c r="F1281" t="s">
        <v>112</v>
      </c>
      <c r="G1281">
        <v>-46</v>
      </c>
      <c r="H1281">
        <v>1139657727403</v>
      </c>
      <c r="I1281">
        <v>225</v>
      </c>
      <c r="J1281" t="s">
        <v>24</v>
      </c>
      <c r="K1281">
        <v>-45</v>
      </c>
      <c r="L1281">
        <v>-47.409090909090899</v>
      </c>
      <c r="M1281">
        <v>110</v>
      </c>
      <c r="N1281">
        <v>3.7521747933342802</v>
      </c>
      <c r="O1281">
        <v>7</v>
      </c>
      <c r="P1281">
        <f t="shared" si="142"/>
        <v>2.5118864315095791E-5</v>
      </c>
      <c r="Q1281">
        <f t="shared" si="141"/>
        <v>-10.591891427772611</v>
      </c>
      <c r="R1281">
        <f>10^(L1281/10)</f>
        <v>1.8158957370333724E-5</v>
      </c>
      <c r="S1281">
        <f>LN(R1281)</f>
        <v>-10.916346599967225</v>
      </c>
      <c r="T1281">
        <v>7.5</v>
      </c>
      <c r="U1281">
        <v>6.3</v>
      </c>
      <c r="V1281">
        <f t="shared" si="136"/>
        <v>7.6902535718921516</v>
      </c>
      <c r="W1281">
        <f t="shared" si="137"/>
        <v>0.130034723907544</v>
      </c>
      <c r="X1281">
        <f t="shared" si="138"/>
        <v>1.6909029421711196E-2</v>
      </c>
      <c r="Z1281">
        <f ca="1">IF($F1281=$Z$1,1,0)</f>
        <v>0</v>
      </c>
      <c r="AA1281">
        <f ca="1">IF($I1281=$AA$1,1,0)</f>
        <v>0</v>
      </c>
      <c r="AB1281" t="str">
        <f t="shared" ca="1" si="139"/>
        <v/>
      </c>
      <c r="AC1281" t="str">
        <f ca="1">IF(AND(Z1281,AA1281),C1281,"")</f>
        <v/>
      </c>
      <c r="AD1281" t="str">
        <f ca="1">IF(AND(AA1281,Z1281),D1281,"")</f>
        <v/>
      </c>
      <c r="AE1281" t="str">
        <f t="shared" ca="1" si="140"/>
        <v/>
      </c>
    </row>
    <row r="1282" spans="1:31" x14ac:dyDescent="0.25">
      <c r="A1282">
        <v>211736</v>
      </c>
      <c r="B1282" s="1">
        <v>38759.191284722219</v>
      </c>
      <c r="C1282">
        <v>0</v>
      </c>
      <c r="D1282">
        <v>8</v>
      </c>
      <c r="E1282">
        <v>225</v>
      </c>
      <c r="F1282" t="s">
        <v>117</v>
      </c>
      <c r="G1282">
        <v>-52</v>
      </c>
      <c r="H1282">
        <v>1139657727403</v>
      </c>
      <c r="I1282">
        <v>225</v>
      </c>
      <c r="J1282" t="s">
        <v>24</v>
      </c>
      <c r="K1282">
        <v>-57.5</v>
      </c>
      <c r="L1282">
        <v>-57.938775510204103</v>
      </c>
      <c r="M1282">
        <v>98</v>
      </c>
      <c r="N1282">
        <v>3.1223052761933099</v>
      </c>
      <c r="O1282">
        <v>4</v>
      </c>
      <c r="P1282">
        <f t="shared" si="142"/>
        <v>6.3095734448019212E-6</v>
      </c>
      <c r="Q1282">
        <f t="shared" si="141"/>
        <v>-11.973442483569039</v>
      </c>
      <c r="R1282">
        <f>10^(L1282/10)</f>
        <v>1.6073943926838464E-6</v>
      </c>
      <c r="S1282">
        <f>LN(R1282)</f>
        <v>-13.340896079612445</v>
      </c>
      <c r="T1282">
        <v>1</v>
      </c>
      <c r="U1282">
        <v>14</v>
      </c>
      <c r="V1282">
        <f t="shared" si="136"/>
        <v>6.0827625302982193</v>
      </c>
      <c r="W1282">
        <f t="shared" si="137"/>
        <v>0.16439898730535729</v>
      </c>
      <c r="X1282">
        <f t="shared" si="138"/>
        <v>2.7027027027027032E-2</v>
      </c>
      <c r="Z1282">
        <f ca="1">IF($F1282=$Z$1,1,0)</f>
        <v>0</v>
      </c>
      <c r="AA1282">
        <f ca="1">IF($I1282=$AA$1,1,0)</f>
        <v>0</v>
      </c>
      <c r="AB1282" t="str">
        <f t="shared" ca="1" si="139"/>
        <v/>
      </c>
      <c r="AC1282" t="str">
        <f ca="1">IF(AND(Z1282,AA1282),C1282,"")</f>
        <v/>
      </c>
      <c r="AD1282" t="str">
        <f ca="1">IF(AND(AA1282,Z1282),D1282,"")</f>
        <v/>
      </c>
      <c r="AE1282" t="str">
        <f t="shared" ca="1" si="140"/>
        <v/>
      </c>
    </row>
    <row r="1283" spans="1:31" x14ac:dyDescent="0.25">
      <c r="A1283">
        <v>211737</v>
      </c>
      <c r="B1283" s="1">
        <v>38759.191284722219</v>
      </c>
      <c r="C1283">
        <v>0</v>
      </c>
      <c r="D1283">
        <v>8</v>
      </c>
      <c r="E1283">
        <v>225</v>
      </c>
      <c r="F1283" t="s">
        <v>115</v>
      </c>
      <c r="G1283">
        <v>-53</v>
      </c>
      <c r="H1283">
        <v>1139657727403</v>
      </c>
      <c r="I1283">
        <v>225</v>
      </c>
      <c r="J1283" t="s">
        <v>24</v>
      </c>
      <c r="K1283">
        <v>-47</v>
      </c>
      <c r="L1283">
        <v>-47.528301886792498</v>
      </c>
      <c r="M1283">
        <v>106</v>
      </c>
      <c r="N1283">
        <v>3.0959498801462102</v>
      </c>
      <c r="O1283">
        <v>4.75</v>
      </c>
      <c r="P1283">
        <f t="shared" si="142"/>
        <v>5.011872336272719E-6</v>
      </c>
      <c r="Q1283">
        <f t="shared" si="141"/>
        <v>-12.203700992868443</v>
      </c>
      <c r="R1283">
        <f>10^(L1283/10)</f>
        <v>1.766728485349986E-5</v>
      </c>
      <c r="S1283">
        <f>LN(R1283)</f>
        <v>-10.943795941984918</v>
      </c>
      <c r="T1283">
        <v>2.5</v>
      </c>
      <c r="U1283">
        <v>-0.8</v>
      </c>
      <c r="V1283">
        <f t="shared" ref="V1283:V1346" si="143">SQRT((T1283-C1283)^2+(U1283-D1283)^2)</f>
        <v>9.1482238713315276</v>
      </c>
      <c r="W1283">
        <f t="shared" ref="W1283:W1346" si="144">1/V1283</f>
        <v>0.10931083607756635</v>
      </c>
      <c r="X1283">
        <f t="shared" ref="X1283:X1346" si="145">1/(V1283^2)</f>
        <v>1.1948858883976581E-2</v>
      </c>
      <c r="Z1283">
        <f ca="1">IF($F1283=$Z$1,1,0)</f>
        <v>0</v>
      </c>
      <c r="AA1283">
        <f ca="1">IF($I1283=$AA$1,1,0)</f>
        <v>0</v>
      </c>
      <c r="AB1283" t="str">
        <f t="shared" ref="AB1283:AB1346" ca="1" si="146">IF(AND(AA1283,Z1283),ABS(L1283-AB$1)*AE1283/AE$7971,"")</f>
        <v/>
      </c>
      <c r="AC1283" t="str">
        <f ca="1">IF(AND(Z1283,AA1283),C1283,"")</f>
        <v/>
      </c>
      <c r="AD1283" t="str">
        <f ca="1">IF(AND(AA1283,Z1283),D1283,"")</f>
        <v/>
      </c>
      <c r="AE1283" t="str">
        <f t="shared" ref="AE1283:AE1346" ca="1" si="147">IF(AND(Z1283,AA1283),W1283,"")</f>
        <v/>
      </c>
    </row>
    <row r="1284" spans="1:31" x14ac:dyDescent="0.25">
      <c r="A1284">
        <v>211738</v>
      </c>
      <c r="B1284" s="1">
        <v>38759.191284722219</v>
      </c>
      <c r="C1284">
        <v>0</v>
      </c>
      <c r="D1284">
        <v>8</v>
      </c>
      <c r="E1284">
        <v>225</v>
      </c>
      <c r="F1284" t="s">
        <v>114</v>
      </c>
      <c r="G1284">
        <v>-59</v>
      </c>
      <c r="H1284">
        <v>1139657727403</v>
      </c>
      <c r="I1284">
        <v>225</v>
      </c>
      <c r="J1284" t="s">
        <v>24</v>
      </c>
      <c r="K1284">
        <v>-58</v>
      </c>
      <c r="L1284">
        <v>-58.037500000000001</v>
      </c>
      <c r="M1284">
        <v>80</v>
      </c>
      <c r="N1284">
        <v>2.8835796582667199</v>
      </c>
      <c r="O1284">
        <v>3</v>
      </c>
      <c r="P1284">
        <f t="shared" si="142"/>
        <v>1.2589254117941642E-6</v>
      </c>
      <c r="Q1284">
        <f t="shared" si="141"/>
        <v>-13.585252048664872</v>
      </c>
      <c r="R1284">
        <f>10^(L1284/10)</f>
        <v>1.5712670380639319E-6</v>
      </c>
      <c r="S1284">
        <f>LN(R1284)</f>
        <v>-13.363628233464194</v>
      </c>
      <c r="T1284">
        <v>33.5</v>
      </c>
      <c r="U1284">
        <v>2.8</v>
      </c>
      <c r="V1284">
        <f t="shared" si="143"/>
        <v>33.901179920468842</v>
      </c>
      <c r="W1284">
        <f t="shared" si="144"/>
        <v>2.9497498386367973E-2</v>
      </c>
      <c r="X1284">
        <f t="shared" si="145"/>
        <v>8.7010241105378128E-4</v>
      </c>
      <c r="Z1284">
        <f ca="1">IF($F1284=$Z$1,1,0)</f>
        <v>0</v>
      </c>
      <c r="AA1284">
        <f ca="1">IF($I1284=$AA$1,1,0)</f>
        <v>0</v>
      </c>
      <c r="AB1284" t="str">
        <f t="shared" ca="1" si="146"/>
        <v/>
      </c>
      <c r="AC1284" t="str">
        <f ca="1">IF(AND(Z1284,AA1284),C1284,"")</f>
        <v/>
      </c>
      <c r="AD1284" t="str">
        <f ca="1">IF(AND(AA1284,Z1284),D1284,"")</f>
        <v/>
      </c>
      <c r="AE1284" t="str">
        <f t="shared" ca="1" si="147"/>
        <v/>
      </c>
    </row>
    <row r="1285" spans="1:31" x14ac:dyDescent="0.25">
      <c r="A1285">
        <v>211739</v>
      </c>
      <c r="B1285" s="1">
        <v>38759.191284722219</v>
      </c>
      <c r="C1285">
        <v>0</v>
      </c>
      <c r="D1285">
        <v>8</v>
      </c>
      <c r="E1285">
        <v>225</v>
      </c>
      <c r="F1285" t="s">
        <v>113</v>
      </c>
      <c r="G1285">
        <v>-70</v>
      </c>
      <c r="H1285">
        <v>1139657727403</v>
      </c>
      <c r="I1285">
        <v>225</v>
      </c>
      <c r="J1285" t="s">
        <v>24</v>
      </c>
      <c r="K1285">
        <v>-66</v>
      </c>
      <c r="L1285">
        <v>-65.6458333333333</v>
      </c>
      <c r="M1285">
        <v>96</v>
      </c>
      <c r="N1285">
        <v>1.90279111704036</v>
      </c>
      <c r="O1285">
        <v>3</v>
      </c>
      <c r="P1285">
        <f t="shared" si="142"/>
        <v>9.9999999999999995E-8</v>
      </c>
      <c r="Q1285">
        <f t="shared" si="141"/>
        <v>-16.11809565095832</v>
      </c>
      <c r="R1285">
        <f>10^(L1285/10)</f>
        <v>2.7253147496609954E-7</v>
      </c>
      <c r="S1285">
        <f>LN(R1285)</f>
        <v>-15.115511725050489</v>
      </c>
      <c r="T1285">
        <v>12.8</v>
      </c>
      <c r="U1285">
        <v>-2.8</v>
      </c>
      <c r="V1285">
        <f t="shared" si="143"/>
        <v>16.747537132366659</v>
      </c>
      <c r="W1285">
        <f t="shared" si="144"/>
        <v>5.9710272149053965E-2</v>
      </c>
      <c r="X1285">
        <f t="shared" si="145"/>
        <v>3.5653166001140893E-3</v>
      </c>
      <c r="Z1285">
        <f ca="1">IF($F1285=$Z$1,1,0)</f>
        <v>1</v>
      </c>
      <c r="AA1285">
        <f ca="1">IF($I1285=$AA$1,1,0)</f>
        <v>0</v>
      </c>
      <c r="AB1285" t="str">
        <f t="shared" ca="1" si="146"/>
        <v/>
      </c>
      <c r="AC1285" t="str">
        <f ca="1">IF(AND(Z1285,AA1285),C1285,"")</f>
        <v/>
      </c>
      <c r="AD1285" t="str">
        <f ca="1">IF(AND(AA1285,Z1285),D1285,"")</f>
        <v/>
      </c>
      <c r="AE1285" t="str">
        <f t="shared" ca="1" si="147"/>
        <v/>
      </c>
    </row>
    <row r="1286" spans="1:31" x14ac:dyDescent="0.25">
      <c r="A1286">
        <v>212674</v>
      </c>
      <c r="B1286" s="1">
        <v>38759.191840277781</v>
      </c>
      <c r="C1286">
        <v>0</v>
      </c>
      <c r="D1286">
        <v>8</v>
      </c>
      <c r="E1286">
        <v>270.3</v>
      </c>
      <c r="F1286" t="s">
        <v>115</v>
      </c>
      <c r="G1286">
        <v>-44</v>
      </c>
      <c r="H1286">
        <v>1139657775858</v>
      </c>
      <c r="I1286">
        <v>270</v>
      </c>
      <c r="J1286" t="s">
        <v>24</v>
      </c>
      <c r="K1286">
        <v>-47</v>
      </c>
      <c r="L1286">
        <v>-47.196078431372499</v>
      </c>
      <c r="M1286">
        <v>102</v>
      </c>
      <c r="N1286">
        <v>2.18019535724848</v>
      </c>
      <c r="O1286">
        <v>2.75</v>
      </c>
      <c r="P1286">
        <f t="shared" si="142"/>
        <v>3.9810717055349634E-5</v>
      </c>
      <c r="Q1286">
        <f t="shared" si="141"/>
        <v>-10.131374409173803</v>
      </c>
      <c r="R1286">
        <f>10^(L1286/10)</f>
        <v>1.907182077545492E-5</v>
      </c>
      <c r="S1286">
        <f>LN(R1286)</f>
        <v>-10.867298664385613</v>
      </c>
      <c r="T1286">
        <v>2.5</v>
      </c>
      <c r="U1286">
        <v>-0.8</v>
      </c>
      <c r="V1286">
        <f t="shared" si="143"/>
        <v>9.1482238713315276</v>
      </c>
      <c r="W1286">
        <f t="shared" si="144"/>
        <v>0.10931083607756635</v>
      </c>
      <c r="X1286">
        <f t="shared" si="145"/>
        <v>1.1948858883976581E-2</v>
      </c>
      <c r="Z1286">
        <f ca="1">IF($F1286=$Z$1,1,0)</f>
        <v>0</v>
      </c>
      <c r="AA1286">
        <f ca="1">IF($I1286=$AA$1,1,0)</f>
        <v>1</v>
      </c>
      <c r="AB1286" t="str">
        <f t="shared" ca="1" si="146"/>
        <v/>
      </c>
      <c r="AC1286" t="str">
        <f ca="1">IF(AND(Z1286,AA1286),C1286,"")</f>
        <v/>
      </c>
      <c r="AD1286" t="str">
        <f ca="1">IF(AND(AA1286,Z1286),D1286,"")</f>
        <v/>
      </c>
      <c r="AE1286" t="str">
        <f t="shared" ca="1" si="147"/>
        <v/>
      </c>
    </row>
    <row r="1287" spans="1:31" x14ac:dyDescent="0.25">
      <c r="A1287">
        <v>212675</v>
      </c>
      <c r="B1287" s="1">
        <v>38759.191840277781</v>
      </c>
      <c r="C1287">
        <v>0</v>
      </c>
      <c r="D1287">
        <v>8</v>
      </c>
      <c r="E1287">
        <v>270.3</v>
      </c>
      <c r="F1287" t="s">
        <v>112</v>
      </c>
      <c r="G1287">
        <v>-46</v>
      </c>
      <c r="H1287">
        <v>1139657775858</v>
      </c>
      <c r="I1287">
        <v>270</v>
      </c>
      <c r="J1287" t="s">
        <v>24</v>
      </c>
      <c r="K1287">
        <v>-49</v>
      </c>
      <c r="L1287">
        <v>-53.090909090909101</v>
      </c>
      <c r="M1287">
        <v>110</v>
      </c>
      <c r="N1287">
        <v>5.5314703563868397</v>
      </c>
      <c r="O1287">
        <v>11</v>
      </c>
      <c r="P1287">
        <f t="shared" si="142"/>
        <v>2.5118864315095791E-5</v>
      </c>
      <c r="Q1287">
        <f t="shared" si="141"/>
        <v>-10.591891427772611</v>
      </c>
      <c r="R1287">
        <f>10^(L1287/10)</f>
        <v>4.9080512716538362E-6</v>
      </c>
      <c r="S1287">
        <f>LN(R1287)</f>
        <v>-12.224633584622937</v>
      </c>
      <c r="T1287">
        <v>7.5</v>
      </c>
      <c r="U1287">
        <v>6.3</v>
      </c>
      <c r="V1287">
        <f t="shared" si="143"/>
        <v>7.6902535718921516</v>
      </c>
      <c r="W1287">
        <f t="shared" si="144"/>
        <v>0.130034723907544</v>
      </c>
      <c r="X1287">
        <f t="shared" si="145"/>
        <v>1.6909029421711196E-2</v>
      </c>
      <c r="Z1287">
        <f ca="1">IF($F1287=$Z$1,1,0)</f>
        <v>0</v>
      </c>
      <c r="AA1287">
        <f ca="1">IF($I1287=$AA$1,1,0)</f>
        <v>1</v>
      </c>
      <c r="AB1287" t="str">
        <f t="shared" ca="1" si="146"/>
        <v/>
      </c>
      <c r="AC1287" t="str">
        <f ca="1">IF(AND(Z1287,AA1287),C1287,"")</f>
        <v/>
      </c>
      <c r="AD1287" t="str">
        <f ca="1">IF(AND(AA1287,Z1287),D1287,"")</f>
        <v/>
      </c>
      <c r="AE1287" t="str">
        <f t="shared" ca="1" si="147"/>
        <v/>
      </c>
    </row>
    <row r="1288" spans="1:31" x14ac:dyDescent="0.25">
      <c r="A1288">
        <v>212676</v>
      </c>
      <c r="B1288" s="1">
        <v>38759.191840277781</v>
      </c>
      <c r="C1288">
        <v>0</v>
      </c>
      <c r="D1288">
        <v>8</v>
      </c>
      <c r="E1288">
        <v>270.3</v>
      </c>
      <c r="F1288" t="s">
        <v>117</v>
      </c>
      <c r="G1288">
        <v>-57</v>
      </c>
      <c r="H1288">
        <v>1139657775858</v>
      </c>
      <c r="I1288">
        <v>270</v>
      </c>
      <c r="J1288" t="s">
        <v>24</v>
      </c>
      <c r="K1288">
        <v>-57</v>
      </c>
      <c r="L1288">
        <v>-56.742574257425701</v>
      </c>
      <c r="M1288">
        <v>101</v>
      </c>
      <c r="N1288">
        <v>1.83113880056393</v>
      </c>
      <c r="O1288">
        <v>2</v>
      </c>
      <c r="P1288">
        <f t="shared" si="142"/>
        <v>1.9952623149688749E-6</v>
      </c>
      <c r="Q1288">
        <f t="shared" si="141"/>
        <v>-13.124735030066063</v>
      </c>
      <c r="R1288">
        <f>10^(L1288/10)</f>
        <v>2.117105860026386E-6</v>
      </c>
      <c r="S1288">
        <f>LN(R1288)</f>
        <v>-13.065460562325612</v>
      </c>
      <c r="T1288">
        <v>1</v>
      </c>
      <c r="U1288">
        <v>14</v>
      </c>
      <c r="V1288">
        <f t="shared" si="143"/>
        <v>6.0827625302982193</v>
      </c>
      <c r="W1288">
        <f t="shared" si="144"/>
        <v>0.16439898730535729</v>
      </c>
      <c r="X1288">
        <f t="shared" si="145"/>
        <v>2.7027027027027032E-2</v>
      </c>
      <c r="Z1288">
        <f ca="1">IF($F1288=$Z$1,1,0)</f>
        <v>0</v>
      </c>
      <c r="AA1288">
        <f ca="1">IF($I1288=$AA$1,1,0)</f>
        <v>1</v>
      </c>
      <c r="AB1288" t="str">
        <f t="shared" ca="1" si="146"/>
        <v/>
      </c>
      <c r="AC1288" t="str">
        <f ca="1">IF(AND(Z1288,AA1288),C1288,"")</f>
        <v/>
      </c>
      <c r="AD1288" t="str">
        <f ca="1">IF(AND(AA1288,Z1288),D1288,"")</f>
        <v/>
      </c>
      <c r="AE1288" t="str">
        <f t="shared" ca="1" si="147"/>
        <v/>
      </c>
    </row>
    <row r="1289" spans="1:31" x14ac:dyDescent="0.25">
      <c r="A1289">
        <v>212677</v>
      </c>
      <c r="B1289" s="1">
        <v>38759.191840277781</v>
      </c>
      <c r="C1289">
        <v>0</v>
      </c>
      <c r="D1289">
        <v>8</v>
      </c>
      <c r="E1289">
        <v>270.3</v>
      </c>
      <c r="F1289" t="s">
        <v>114</v>
      </c>
      <c r="G1289">
        <v>-60</v>
      </c>
      <c r="H1289">
        <v>1139657775858</v>
      </c>
      <c r="I1289">
        <v>270</v>
      </c>
      <c r="J1289" t="s">
        <v>24</v>
      </c>
      <c r="K1289">
        <v>-61</v>
      </c>
      <c r="L1289">
        <v>-62.3645833333333</v>
      </c>
      <c r="M1289">
        <v>96</v>
      </c>
      <c r="N1289">
        <v>3.4400728011472399</v>
      </c>
      <c r="O1289">
        <v>6</v>
      </c>
      <c r="P1289">
        <f t="shared" si="142"/>
        <v>9.9999999999999995E-7</v>
      </c>
      <c r="Q1289">
        <f t="shared" si="141"/>
        <v>-13.815510557964274</v>
      </c>
      <c r="R1289">
        <f>10^(L1289/10)</f>
        <v>5.8015183022590108E-7</v>
      </c>
      <c r="S1289">
        <f>LN(R1289)</f>
        <v>-14.359975991411817</v>
      </c>
      <c r="T1289">
        <v>33.5</v>
      </c>
      <c r="U1289">
        <v>2.8</v>
      </c>
      <c r="V1289">
        <f t="shared" si="143"/>
        <v>33.901179920468842</v>
      </c>
      <c r="W1289">
        <f t="shared" si="144"/>
        <v>2.9497498386367973E-2</v>
      </c>
      <c r="X1289">
        <f t="shared" si="145"/>
        <v>8.7010241105378128E-4</v>
      </c>
      <c r="Z1289">
        <f ca="1">IF($F1289=$Z$1,1,0)</f>
        <v>0</v>
      </c>
      <c r="AA1289">
        <f ca="1">IF($I1289=$AA$1,1,0)</f>
        <v>1</v>
      </c>
      <c r="AB1289" t="str">
        <f t="shared" ca="1" si="146"/>
        <v/>
      </c>
      <c r="AC1289" t="str">
        <f ca="1">IF(AND(Z1289,AA1289),C1289,"")</f>
        <v/>
      </c>
      <c r="AD1289" t="str">
        <f ca="1">IF(AND(AA1289,Z1289),D1289,"")</f>
        <v/>
      </c>
      <c r="AE1289" t="str">
        <f t="shared" ca="1" si="147"/>
        <v/>
      </c>
    </row>
    <row r="1290" spans="1:31" x14ac:dyDescent="0.25">
      <c r="A1290">
        <v>212678</v>
      </c>
      <c r="B1290" s="1">
        <v>38759.191840277781</v>
      </c>
      <c r="C1290">
        <v>0</v>
      </c>
      <c r="D1290">
        <v>8</v>
      </c>
      <c r="E1290">
        <v>270.3</v>
      </c>
      <c r="F1290" t="s">
        <v>116</v>
      </c>
      <c r="G1290">
        <v>-64</v>
      </c>
      <c r="H1290">
        <v>1139657775858</v>
      </c>
      <c r="I1290">
        <v>270</v>
      </c>
      <c r="J1290" t="s">
        <v>24</v>
      </c>
      <c r="K1290">
        <v>-52</v>
      </c>
      <c r="L1290">
        <v>-52.8958333333333</v>
      </c>
      <c r="M1290">
        <v>96</v>
      </c>
      <c r="N1290">
        <v>3.48071126024452</v>
      </c>
      <c r="O1290">
        <v>6</v>
      </c>
      <c r="P1290">
        <f t="shared" si="142"/>
        <v>3.9810717055349618E-7</v>
      </c>
      <c r="Q1290">
        <f t="shared" si="141"/>
        <v>-14.736544595161895</v>
      </c>
      <c r="R1290">
        <f>10^(L1290/10)</f>
        <v>5.1335366467720496E-6</v>
      </c>
      <c r="S1290">
        <f>LN(R1290)</f>
        <v>-12.179715731483082</v>
      </c>
      <c r="T1290">
        <v>33.5</v>
      </c>
      <c r="U1290">
        <v>9.3000000000000007</v>
      </c>
      <c r="V1290">
        <f t="shared" si="143"/>
        <v>33.525214391559082</v>
      </c>
      <c r="W1290">
        <f t="shared" si="144"/>
        <v>2.9828295453101658E-2</v>
      </c>
      <c r="X1290">
        <f t="shared" si="145"/>
        <v>8.8972720963752488E-4</v>
      </c>
      <c r="Z1290">
        <f ca="1">IF($F1290=$Z$1,1,0)</f>
        <v>0</v>
      </c>
      <c r="AA1290">
        <f ca="1">IF($I1290=$AA$1,1,0)</f>
        <v>1</v>
      </c>
      <c r="AB1290" t="str">
        <f t="shared" ca="1" si="146"/>
        <v/>
      </c>
      <c r="AC1290" t="str">
        <f ca="1">IF(AND(Z1290,AA1290),C1290,"")</f>
        <v/>
      </c>
      <c r="AD1290" t="str">
        <f ca="1">IF(AND(AA1290,Z1290),D1290,"")</f>
        <v/>
      </c>
      <c r="AE1290" t="str">
        <f t="shared" ca="1" si="147"/>
        <v/>
      </c>
    </row>
    <row r="1291" spans="1:31" x14ac:dyDescent="0.25">
      <c r="A1291">
        <v>212679</v>
      </c>
      <c r="B1291" s="1">
        <v>38759.191840277781</v>
      </c>
      <c r="C1291">
        <v>0</v>
      </c>
      <c r="D1291">
        <v>8</v>
      </c>
      <c r="E1291">
        <v>270.3</v>
      </c>
      <c r="F1291" t="s">
        <v>113</v>
      </c>
      <c r="G1291">
        <v>-65</v>
      </c>
      <c r="H1291">
        <v>1139657775858</v>
      </c>
      <c r="I1291">
        <v>270</v>
      </c>
      <c r="J1291" t="s">
        <v>24</v>
      </c>
      <c r="K1291">
        <v>-62</v>
      </c>
      <c r="L1291">
        <v>-62.831460674157299</v>
      </c>
      <c r="M1291">
        <v>89</v>
      </c>
      <c r="N1291">
        <v>3.9290177903302199</v>
      </c>
      <c r="O1291">
        <v>5</v>
      </c>
      <c r="P1291">
        <f t="shared" si="142"/>
        <v>3.1622776601683734E-7</v>
      </c>
      <c r="Q1291">
        <f t="shared" si="141"/>
        <v>-14.966803104461299</v>
      </c>
      <c r="R1291">
        <f>10^(L1291/10)</f>
        <v>5.2101944578000415E-7</v>
      </c>
      <c r="S1291">
        <f>LN(R1291)</f>
        <v>-14.467478471935623</v>
      </c>
      <c r="T1291">
        <v>12.8</v>
      </c>
      <c r="U1291">
        <v>-2.8</v>
      </c>
      <c r="V1291">
        <f t="shared" si="143"/>
        <v>16.747537132366659</v>
      </c>
      <c r="W1291">
        <f t="shared" si="144"/>
        <v>5.9710272149053965E-2</v>
      </c>
      <c r="X1291">
        <f t="shared" si="145"/>
        <v>3.5653166001140893E-3</v>
      </c>
      <c r="Z1291">
        <f ca="1">IF($F1291=$Z$1,1,0)</f>
        <v>1</v>
      </c>
      <c r="AA1291">
        <f ca="1">IF($I1291=$AA$1,1,0)</f>
        <v>1</v>
      </c>
      <c r="AB1291">
        <f t="shared" ca="1" si="146"/>
        <v>3.1162218837934869E-2</v>
      </c>
      <c r="AC1291">
        <f ca="1">IF(AND(Z1291,AA1291),C1291,"")</f>
        <v>0</v>
      </c>
      <c r="AD1291">
        <f ca="1">IF(AND(AA1291,Z1291),D1291,"")</f>
        <v>8</v>
      </c>
      <c r="AE1291">
        <f t="shared" ca="1" si="147"/>
        <v>5.9710272149053965E-2</v>
      </c>
    </row>
    <row r="1292" spans="1:31" x14ac:dyDescent="0.25">
      <c r="A1292">
        <v>213620</v>
      </c>
      <c r="B1292" s="1">
        <v>38759.192349537036</v>
      </c>
      <c r="C1292">
        <v>0</v>
      </c>
      <c r="D1292">
        <v>8</v>
      </c>
      <c r="E1292">
        <v>315.3</v>
      </c>
      <c r="F1292" t="s">
        <v>115</v>
      </c>
      <c r="G1292">
        <v>-49</v>
      </c>
      <c r="H1292">
        <v>1139657819813</v>
      </c>
      <c r="I1292">
        <v>315</v>
      </c>
      <c r="J1292" t="s">
        <v>24</v>
      </c>
      <c r="K1292">
        <v>-44</v>
      </c>
      <c r="L1292">
        <v>-43.784946236559101</v>
      </c>
      <c r="M1292">
        <v>93</v>
      </c>
      <c r="N1292">
        <v>2.1911356116902501</v>
      </c>
      <c r="O1292">
        <v>3</v>
      </c>
      <c r="P1292">
        <f t="shared" si="142"/>
        <v>1.2589254117941658E-5</v>
      </c>
      <c r="Q1292">
        <f t="shared" si="141"/>
        <v>-11.282666955670825</v>
      </c>
      <c r="R1292">
        <f>10^(L1292/10)</f>
        <v>4.183168671688133E-5</v>
      </c>
      <c r="S1292">
        <f>LN(R1292)</f>
        <v>-10.081856450184674</v>
      </c>
      <c r="T1292">
        <v>2.5</v>
      </c>
      <c r="U1292">
        <v>-0.8</v>
      </c>
      <c r="V1292">
        <f t="shared" si="143"/>
        <v>9.1482238713315276</v>
      </c>
      <c r="W1292">
        <f t="shared" si="144"/>
        <v>0.10931083607756635</v>
      </c>
      <c r="X1292">
        <f t="shared" si="145"/>
        <v>1.1948858883976581E-2</v>
      </c>
      <c r="Z1292">
        <f ca="1">IF($F1292=$Z$1,1,0)</f>
        <v>0</v>
      </c>
      <c r="AA1292">
        <f ca="1">IF($I1292=$AA$1,1,0)</f>
        <v>0</v>
      </c>
      <c r="AB1292" t="str">
        <f t="shared" ca="1" si="146"/>
        <v/>
      </c>
      <c r="AC1292" t="str">
        <f ca="1">IF(AND(Z1292,AA1292),C1292,"")</f>
        <v/>
      </c>
      <c r="AD1292" t="str">
        <f ca="1">IF(AND(AA1292,Z1292),D1292,"")</f>
        <v/>
      </c>
      <c r="AE1292" t="str">
        <f t="shared" ca="1" si="147"/>
        <v/>
      </c>
    </row>
    <row r="1293" spans="1:31" x14ac:dyDescent="0.25">
      <c r="A1293">
        <v>213621</v>
      </c>
      <c r="B1293" s="1">
        <v>38759.192349537036</v>
      </c>
      <c r="C1293">
        <v>0</v>
      </c>
      <c r="D1293">
        <v>8</v>
      </c>
      <c r="E1293">
        <v>315.3</v>
      </c>
      <c r="F1293" t="s">
        <v>117</v>
      </c>
      <c r="G1293">
        <v>-52</v>
      </c>
      <c r="H1293">
        <v>1139657819813</v>
      </c>
      <c r="I1293">
        <v>315</v>
      </c>
      <c r="J1293" t="s">
        <v>24</v>
      </c>
      <c r="K1293">
        <v>-54</v>
      </c>
      <c r="L1293">
        <v>-54.2291666666667</v>
      </c>
      <c r="M1293">
        <v>96</v>
      </c>
      <c r="N1293">
        <v>4.5502554391378398</v>
      </c>
      <c r="O1293">
        <v>7.25</v>
      </c>
      <c r="P1293">
        <f t="shared" si="142"/>
        <v>6.3095734448019212E-6</v>
      </c>
      <c r="Q1293">
        <f t="shared" si="141"/>
        <v>-11.973442483569039</v>
      </c>
      <c r="R1293">
        <f>10^(L1293/10)</f>
        <v>3.7764464721825203E-6</v>
      </c>
      <c r="S1293">
        <f>LN(R1293)</f>
        <v>-12.486727077215637</v>
      </c>
      <c r="T1293">
        <v>1</v>
      </c>
      <c r="U1293">
        <v>14</v>
      </c>
      <c r="V1293">
        <f t="shared" si="143"/>
        <v>6.0827625302982193</v>
      </c>
      <c r="W1293">
        <f t="shared" si="144"/>
        <v>0.16439898730535729</v>
      </c>
      <c r="X1293">
        <f t="shared" si="145"/>
        <v>2.7027027027027032E-2</v>
      </c>
      <c r="Z1293">
        <f ca="1">IF($F1293=$Z$1,1,0)</f>
        <v>0</v>
      </c>
      <c r="AA1293">
        <f ca="1">IF($I1293=$AA$1,1,0)</f>
        <v>0</v>
      </c>
      <c r="AB1293" t="str">
        <f t="shared" ca="1" si="146"/>
        <v/>
      </c>
      <c r="AC1293" t="str">
        <f ca="1">IF(AND(Z1293,AA1293),C1293,"")</f>
        <v/>
      </c>
      <c r="AD1293" t="str">
        <f ca="1">IF(AND(AA1293,Z1293),D1293,"")</f>
        <v/>
      </c>
      <c r="AE1293" t="str">
        <f t="shared" ca="1" si="147"/>
        <v/>
      </c>
    </row>
    <row r="1294" spans="1:31" x14ac:dyDescent="0.25">
      <c r="A1294">
        <v>213623</v>
      </c>
      <c r="B1294" s="1">
        <v>38759.192349537036</v>
      </c>
      <c r="C1294">
        <v>0</v>
      </c>
      <c r="D1294">
        <v>8</v>
      </c>
      <c r="E1294">
        <v>315.3</v>
      </c>
      <c r="F1294" t="s">
        <v>112</v>
      </c>
      <c r="G1294">
        <v>-55</v>
      </c>
      <c r="H1294">
        <v>1139657819813</v>
      </c>
      <c r="I1294">
        <v>315</v>
      </c>
      <c r="J1294" t="s">
        <v>24</v>
      </c>
      <c r="K1294">
        <v>-56</v>
      </c>
      <c r="L1294">
        <v>-56.954545454545503</v>
      </c>
      <c r="M1294">
        <v>110</v>
      </c>
      <c r="N1294">
        <v>2.05156625616126</v>
      </c>
      <c r="O1294">
        <v>1</v>
      </c>
      <c r="P1294">
        <f t="shared" si="142"/>
        <v>3.1622776601683767E-6</v>
      </c>
      <c r="Q1294">
        <f t="shared" si="141"/>
        <v>-12.664218011467252</v>
      </c>
      <c r="R1294">
        <f>10^(L1294/10)</f>
        <v>2.0162549868339163E-6</v>
      </c>
      <c r="S1294">
        <f>LN(R1294)</f>
        <v>-13.114268734188828</v>
      </c>
      <c r="T1294">
        <v>7.5</v>
      </c>
      <c r="U1294">
        <v>6.3</v>
      </c>
      <c r="V1294">
        <f t="shared" si="143"/>
        <v>7.6902535718921516</v>
      </c>
      <c r="W1294">
        <f t="shared" si="144"/>
        <v>0.130034723907544</v>
      </c>
      <c r="X1294">
        <f t="shared" si="145"/>
        <v>1.6909029421711196E-2</v>
      </c>
      <c r="Z1294">
        <f ca="1">IF($F1294=$Z$1,1,0)</f>
        <v>0</v>
      </c>
      <c r="AA1294">
        <f ca="1">IF($I1294=$AA$1,1,0)</f>
        <v>0</v>
      </c>
      <c r="AB1294" t="str">
        <f t="shared" ca="1" si="146"/>
        <v/>
      </c>
      <c r="AC1294" t="str">
        <f ca="1">IF(AND(Z1294,AA1294),C1294,"")</f>
        <v/>
      </c>
      <c r="AD1294" t="str">
        <f ca="1">IF(AND(AA1294,Z1294),D1294,"")</f>
        <v/>
      </c>
      <c r="AE1294" t="str">
        <f t="shared" ca="1" si="147"/>
        <v/>
      </c>
    </row>
    <row r="1295" spans="1:31" x14ac:dyDescent="0.25">
      <c r="A1295">
        <v>213624</v>
      </c>
      <c r="B1295" s="1">
        <v>38759.192349537036</v>
      </c>
      <c r="C1295">
        <v>0</v>
      </c>
      <c r="D1295">
        <v>8</v>
      </c>
      <c r="E1295">
        <v>315.3</v>
      </c>
      <c r="F1295" t="s">
        <v>116</v>
      </c>
      <c r="G1295">
        <v>-59</v>
      </c>
      <c r="H1295">
        <v>1139657819813</v>
      </c>
      <c r="I1295">
        <v>315</v>
      </c>
      <c r="J1295" t="s">
        <v>24</v>
      </c>
      <c r="K1295">
        <v>-57</v>
      </c>
      <c r="L1295">
        <v>-57.240963855421697</v>
      </c>
      <c r="M1295">
        <v>83</v>
      </c>
      <c r="N1295">
        <v>2.39710374759342</v>
      </c>
      <c r="O1295">
        <v>1</v>
      </c>
      <c r="P1295">
        <f t="shared" si="142"/>
        <v>1.2589254117941642E-6</v>
      </c>
      <c r="Q1295">
        <f t="shared" si="141"/>
        <v>-13.585252048664872</v>
      </c>
      <c r="R1295">
        <f>10^(L1295/10)</f>
        <v>1.8875723825068699E-6</v>
      </c>
      <c r="S1295">
        <f>LN(R1295)</f>
        <v>-13.1802190082105</v>
      </c>
      <c r="T1295">
        <v>33.5</v>
      </c>
      <c r="U1295">
        <v>9.3000000000000007</v>
      </c>
      <c r="V1295">
        <f t="shared" si="143"/>
        <v>33.525214391559082</v>
      </c>
      <c r="W1295">
        <f t="shared" si="144"/>
        <v>2.9828295453101658E-2</v>
      </c>
      <c r="X1295">
        <f t="shared" si="145"/>
        <v>8.8972720963752488E-4</v>
      </c>
      <c r="Z1295">
        <f ca="1">IF($F1295=$Z$1,1,0)</f>
        <v>0</v>
      </c>
      <c r="AA1295">
        <f ca="1">IF($I1295=$AA$1,1,0)</f>
        <v>0</v>
      </c>
      <c r="AB1295" t="str">
        <f t="shared" ca="1" si="146"/>
        <v/>
      </c>
      <c r="AC1295" t="str">
        <f ca="1">IF(AND(Z1295,AA1295),C1295,"")</f>
        <v/>
      </c>
      <c r="AD1295" t="str">
        <f ca="1">IF(AND(AA1295,Z1295),D1295,"")</f>
        <v/>
      </c>
      <c r="AE1295" t="str">
        <f t="shared" ca="1" si="147"/>
        <v/>
      </c>
    </row>
    <row r="1296" spans="1:31" x14ac:dyDescent="0.25">
      <c r="A1296">
        <v>213625</v>
      </c>
      <c r="B1296" s="1">
        <v>38759.192349537036</v>
      </c>
      <c r="C1296">
        <v>0</v>
      </c>
      <c r="D1296">
        <v>8</v>
      </c>
      <c r="E1296">
        <v>315.3</v>
      </c>
      <c r="F1296" t="s">
        <v>113</v>
      </c>
      <c r="G1296">
        <v>-66</v>
      </c>
      <c r="H1296">
        <v>1139657819813</v>
      </c>
      <c r="I1296">
        <v>315</v>
      </c>
      <c r="J1296" t="s">
        <v>24</v>
      </c>
      <c r="K1296">
        <v>-63</v>
      </c>
      <c r="L1296">
        <v>-63.2291666666667</v>
      </c>
      <c r="M1296">
        <v>96</v>
      </c>
      <c r="N1296">
        <v>3.1638722665901402</v>
      </c>
      <c r="O1296">
        <v>3</v>
      </c>
      <c r="P1296">
        <f t="shared" si="142"/>
        <v>2.511886431509578E-7</v>
      </c>
      <c r="Q1296">
        <f t="shared" si="141"/>
        <v>-15.197061613760702</v>
      </c>
      <c r="R1296">
        <f>10^(L1296/10)</f>
        <v>4.7542644301110167E-7</v>
      </c>
      <c r="S1296">
        <f>LN(R1296)</f>
        <v>-14.559053660910276</v>
      </c>
      <c r="T1296">
        <v>12.8</v>
      </c>
      <c r="U1296">
        <v>-2.8</v>
      </c>
      <c r="V1296">
        <f t="shared" si="143"/>
        <v>16.747537132366659</v>
      </c>
      <c r="W1296">
        <f t="shared" si="144"/>
        <v>5.9710272149053965E-2</v>
      </c>
      <c r="X1296">
        <f t="shared" si="145"/>
        <v>3.5653166001140893E-3</v>
      </c>
      <c r="Z1296">
        <f ca="1">IF($F1296=$Z$1,1,0)</f>
        <v>1</v>
      </c>
      <c r="AA1296">
        <f ca="1">IF($I1296=$AA$1,1,0)</f>
        <v>0</v>
      </c>
      <c r="AB1296" t="str">
        <f t="shared" ca="1" si="146"/>
        <v/>
      </c>
      <c r="AC1296" t="str">
        <f ca="1">IF(AND(Z1296,AA1296),C1296,"")</f>
        <v/>
      </c>
      <c r="AD1296" t="str">
        <f ca="1">IF(AND(AA1296,Z1296),D1296,"")</f>
        <v/>
      </c>
      <c r="AE1296" t="str">
        <f t="shared" ca="1" si="147"/>
        <v/>
      </c>
    </row>
    <row r="1297" spans="1:31" x14ac:dyDescent="0.25">
      <c r="A1297">
        <v>213626</v>
      </c>
      <c r="B1297" s="1">
        <v>38759.192349537036</v>
      </c>
      <c r="C1297">
        <v>0</v>
      </c>
      <c r="D1297">
        <v>8</v>
      </c>
      <c r="E1297">
        <v>315.3</v>
      </c>
      <c r="F1297" t="s">
        <v>114</v>
      </c>
      <c r="G1297">
        <v>-71</v>
      </c>
      <c r="H1297">
        <v>1139657819813</v>
      </c>
      <c r="I1297">
        <v>315</v>
      </c>
      <c r="J1297" t="s">
        <v>24</v>
      </c>
      <c r="K1297">
        <v>-69</v>
      </c>
      <c r="L1297">
        <v>-69.511363636363598</v>
      </c>
      <c r="M1297">
        <v>88</v>
      </c>
      <c r="N1297">
        <v>3.2412368796382101</v>
      </c>
      <c r="O1297">
        <v>5</v>
      </c>
      <c r="P1297">
        <f t="shared" si="142"/>
        <v>7.943282347242818E-8</v>
      </c>
      <c r="Q1297">
        <f t="shared" si="141"/>
        <v>-16.348354160257724</v>
      </c>
      <c r="R1297">
        <f>10^(L1297/10)</f>
        <v>1.1190864476003876E-7</v>
      </c>
      <c r="S1297">
        <f>LN(R1297)</f>
        <v>-16.005582970277921</v>
      </c>
      <c r="T1297">
        <v>33.5</v>
      </c>
      <c r="U1297">
        <v>2.8</v>
      </c>
      <c r="V1297">
        <f t="shared" si="143"/>
        <v>33.901179920468842</v>
      </c>
      <c r="W1297">
        <f t="shared" si="144"/>
        <v>2.9497498386367973E-2</v>
      </c>
      <c r="X1297">
        <f t="shared" si="145"/>
        <v>8.7010241105378128E-4</v>
      </c>
      <c r="Z1297">
        <f ca="1">IF($F1297=$Z$1,1,0)</f>
        <v>0</v>
      </c>
      <c r="AA1297">
        <f ca="1">IF($I1297=$AA$1,1,0)</f>
        <v>0</v>
      </c>
      <c r="AB1297" t="str">
        <f t="shared" ca="1" si="146"/>
        <v/>
      </c>
      <c r="AC1297" t="str">
        <f ca="1">IF(AND(Z1297,AA1297),C1297,"")</f>
        <v/>
      </c>
      <c r="AD1297" t="str">
        <f ca="1">IF(AND(AA1297,Z1297),D1297,"")</f>
        <v/>
      </c>
      <c r="AE1297" t="str">
        <f t="shared" ca="1" si="147"/>
        <v/>
      </c>
    </row>
    <row r="1298" spans="1:31" x14ac:dyDescent="0.25">
      <c r="A1298">
        <v>214633</v>
      </c>
      <c r="B1298" s="1">
        <v>38759.193101851852</v>
      </c>
      <c r="C1298">
        <v>0</v>
      </c>
      <c r="D1298">
        <v>9</v>
      </c>
      <c r="E1298">
        <v>0.3</v>
      </c>
      <c r="F1298" t="s">
        <v>115</v>
      </c>
      <c r="G1298">
        <v>-54</v>
      </c>
      <c r="H1298">
        <v>1139657884469</v>
      </c>
      <c r="I1298">
        <v>0</v>
      </c>
      <c r="J1298" t="s">
        <v>25</v>
      </c>
      <c r="K1298">
        <v>-54</v>
      </c>
      <c r="L1298">
        <v>-53</v>
      </c>
      <c r="M1298">
        <v>101</v>
      </c>
      <c r="N1298">
        <v>2.3151673805580502</v>
      </c>
      <c r="O1298">
        <v>3</v>
      </c>
      <c r="P1298">
        <f t="shared" si="142"/>
        <v>3.9810717055349657E-6</v>
      </c>
      <c r="Q1298">
        <f t="shared" si="141"/>
        <v>-12.433959502167848</v>
      </c>
      <c r="R1298">
        <f>10^(L1298/10)</f>
        <v>5.011872336272719E-6</v>
      </c>
      <c r="S1298">
        <f>LN(R1298)</f>
        <v>-12.203700992868443</v>
      </c>
      <c r="T1298">
        <v>2.5</v>
      </c>
      <c r="U1298">
        <v>-0.8</v>
      </c>
      <c r="V1298">
        <f t="shared" si="143"/>
        <v>10.113851887386923</v>
      </c>
      <c r="W1298">
        <f t="shared" si="144"/>
        <v>9.8874297461989641E-2</v>
      </c>
      <c r="X1298">
        <f t="shared" si="145"/>
        <v>9.7761266986020109E-3</v>
      </c>
      <c r="Z1298">
        <f ca="1">IF($F1298=$Z$1,1,0)</f>
        <v>0</v>
      </c>
      <c r="AA1298">
        <f ca="1">IF($I1298=$AA$1,1,0)</f>
        <v>0</v>
      </c>
      <c r="AB1298" t="str">
        <f t="shared" ca="1" si="146"/>
        <v/>
      </c>
      <c r="AC1298" t="str">
        <f ca="1">IF(AND(Z1298,AA1298),C1298,"")</f>
        <v/>
      </c>
      <c r="AD1298" t="str">
        <f ca="1">IF(AND(AA1298,Z1298),D1298,"")</f>
        <v/>
      </c>
      <c r="AE1298" t="str">
        <f t="shared" ca="1" si="147"/>
        <v/>
      </c>
    </row>
    <row r="1299" spans="1:31" x14ac:dyDescent="0.25">
      <c r="A1299">
        <v>214634</v>
      </c>
      <c r="B1299" s="1">
        <v>38759.193101851852</v>
      </c>
      <c r="C1299">
        <v>0</v>
      </c>
      <c r="D1299">
        <v>9</v>
      </c>
      <c r="E1299">
        <v>0.3</v>
      </c>
      <c r="F1299" t="s">
        <v>112</v>
      </c>
      <c r="G1299">
        <v>-59</v>
      </c>
      <c r="H1299">
        <v>1139657884469</v>
      </c>
      <c r="I1299">
        <v>0</v>
      </c>
      <c r="J1299" t="s">
        <v>25</v>
      </c>
      <c r="K1299">
        <v>-49</v>
      </c>
      <c r="L1299">
        <v>-50.990909090909099</v>
      </c>
      <c r="M1299">
        <v>110</v>
      </c>
      <c r="N1299">
        <v>4.5443693450195397</v>
      </c>
      <c r="O1299">
        <v>2</v>
      </c>
      <c r="P1299">
        <f t="shared" si="142"/>
        <v>1.2589254117941642E-6</v>
      </c>
      <c r="Q1299">
        <f t="shared" si="141"/>
        <v>-13.585252048664872</v>
      </c>
      <c r="R1299">
        <f>10^(L1299/10)</f>
        <v>7.9599271107235407E-6</v>
      </c>
      <c r="S1299">
        <f>LN(R1299)</f>
        <v>-11.741090715094186</v>
      </c>
      <c r="T1299">
        <v>7.5</v>
      </c>
      <c r="U1299">
        <v>6.3</v>
      </c>
      <c r="V1299">
        <f t="shared" si="143"/>
        <v>7.9711981533518532</v>
      </c>
      <c r="W1299">
        <f t="shared" si="144"/>
        <v>0.12545165491583024</v>
      </c>
      <c r="X1299">
        <f t="shared" si="145"/>
        <v>1.5738117721120555E-2</v>
      </c>
      <c r="Z1299">
        <f ca="1">IF($F1299=$Z$1,1,0)</f>
        <v>0</v>
      </c>
      <c r="AA1299">
        <f ca="1">IF($I1299=$AA$1,1,0)</f>
        <v>0</v>
      </c>
      <c r="AB1299" t="str">
        <f t="shared" ca="1" si="146"/>
        <v/>
      </c>
      <c r="AC1299" t="str">
        <f ca="1">IF(AND(Z1299,AA1299),C1299,"")</f>
        <v/>
      </c>
      <c r="AD1299" t="str">
        <f ca="1">IF(AND(AA1299,Z1299),D1299,"")</f>
        <v/>
      </c>
      <c r="AE1299" t="str">
        <f t="shared" ca="1" si="147"/>
        <v/>
      </c>
    </row>
    <row r="1300" spans="1:31" x14ac:dyDescent="0.25">
      <c r="A1300">
        <v>214635</v>
      </c>
      <c r="B1300" s="1">
        <v>38759.193101851852</v>
      </c>
      <c r="C1300">
        <v>0</v>
      </c>
      <c r="D1300">
        <v>9</v>
      </c>
      <c r="E1300">
        <v>0.3</v>
      </c>
      <c r="F1300" t="s">
        <v>116</v>
      </c>
      <c r="G1300">
        <v>-61</v>
      </c>
      <c r="H1300">
        <v>1139657884469</v>
      </c>
      <c r="I1300">
        <v>0</v>
      </c>
      <c r="J1300" t="s">
        <v>25</v>
      </c>
      <c r="K1300">
        <v>-65</v>
      </c>
      <c r="L1300">
        <v>-65.044444444444494</v>
      </c>
      <c r="M1300">
        <v>90</v>
      </c>
      <c r="N1300">
        <v>1.3894555647957301</v>
      </c>
      <c r="O1300">
        <v>2</v>
      </c>
      <c r="P1300">
        <f t="shared" si="142"/>
        <v>7.9432823472428114E-7</v>
      </c>
      <c r="Q1300">
        <f t="shared" si="141"/>
        <v>-14.045769067263679</v>
      </c>
      <c r="R1300">
        <f>10^(L1300/10)</f>
        <v>3.13008085026045E-7</v>
      </c>
      <c r="S1300">
        <f>LN(R1300)</f>
        <v>-14.977036815985729</v>
      </c>
      <c r="T1300">
        <v>33.5</v>
      </c>
      <c r="U1300">
        <v>9.3000000000000007</v>
      </c>
      <c r="V1300">
        <f t="shared" si="143"/>
        <v>33.501343256651666</v>
      </c>
      <c r="W1300">
        <f t="shared" si="144"/>
        <v>2.9849549384902672E-2</v>
      </c>
      <c r="X1300">
        <f t="shared" si="145"/>
        <v>8.9099559848174355E-4</v>
      </c>
      <c r="Z1300">
        <f ca="1">IF($F1300=$Z$1,1,0)</f>
        <v>0</v>
      </c>
      <c r="AA1300">
        <f ca="1">IF($I1300=$AA$1,1,0)</f>
        <v>0</v>
      </c>
      <c r="AB1300" t="str">
        <f t="shared" ca="1" si="146"/>
        <v/>
      </c>
      <c r="AC1300" t="str">
        <f ca="1">IF(AND(Z1300,AA1300),C1300,"")</f>
        <v/>
      </c>
      <c r="AD1300" t="str">
        <f ca="1">IF(AND(AA1300,Z1300),D1300,"")</f>
        <v/>
      </c>
      <c r="AE1300" t="str">
        <f t="shared" ca="1" si="147"/>
        <v/>
      </c>
    </row>
    <row r="1301" spans="1:31" x14ac:dyDescent="0.25">
      <c r="A1301">
        <v>214636</v>
      </c>
      <c r="B1301" s="1">
        <v>38759.193101851852</v>
      </c>
      <c r="C1301">
        <v>0</v>
      </c>
      <c r="D1301">
        <v>9</v>
      </c>
      <c r="E1301">
        <v>0.3</v>
      </c>
      <c r="F1301" t="s">
        <v>113</v>
      </c>
      <c r="G1301">
        <v>-71</v>
      </c>
      <c r="H1301">
        <v>1139657884469</v>
      </c>
      <c r="I1301">
        <v>0</v>
      </c>
      <c r="J1301" t="s">
        <v>25</v>
      </c>
      <c r="K1301">
        <v>-67</v>
      </c>
      <c r="L1301">
        <v>-67.59</v>
      </c>
      <c r="M1301">
        <v>100</v>
      </c>
      <c r="N1301">
        <v>1.0453842751965801</v>
      </c>
      <c r="O1301">
        <v>1</v>
      </c>
      <c r="P1301">
        <f t="shared" si="142"/>
        <v>7.943282347242818E-8</v>
      </c>
      <c r="Q1301">
        <f t="shared" si="141"/>
        <v>-16.348354160257724</v>
      </c>
      <c r="R1301">
        <f>10^(L1301/10)</f>
        <v>1.7418068733916104E-7</v>
      </c>
      <c r="S1301">
        <f>LN(R1301)</f>
        <v>-15.563172643546757</v>
      </c>
      <c r="T1301">
        <v>12.8</v>
      </c>
      <c r="U1301">
        <v>-2.8</v>
      </c>
      <c r="V1301">
        <f t="shared" si="143"/>
        <v>17.409192973828514</v>
      </c>
      <c r="W1301">
        <f t="shared" si="144"/>
        <v>5.7440916503327534E-2</v>
      </c>
      <c r="X1301">
        <f t="shared" si="145"/>
        <v>3.2994588887422451E-3</v>
      </c>
      <c r="Z1301">
        <f ca="1">IF($F1301=$Z$1,1,0)</f>
        <v>1</v>
      </c>
      <c r="AA1301">
        <f ca="1">IF($I1301=$AA$1,1,0)</f>
        <v>0</v>
      </c>
      <c r="AB1301" t="str">
        <f t="shared" ca="1" si="146"/>
        <v/>
      </c>
      <c r="AC1301" t="str">
        <f ca="1">IF(AND(Z1301,AA1301),C1301,"")</f>
        <v/>
      </c>
      <c r="AD1301" t="str">
        <f ca="1">IF(AND(AA1301,Z1301),D1301,"")</f>
        <v/>
      </c>
      <c r="AE1301" t="str">
        <f t="shared" ca="1" si="147"/>
        <v/>
      </c>
    </row>
    <row r="1302" spans="1:31" x14ac:dyDescent="0.25">
      <c r="A1302">
        <v>214642</v>
      </c>
      <c r="B1302" s="1">
        <v>38759.193101851852</v>
      </c>
      <c r="C1302">
        <v>0</v>
      </c>
      <c r="D1302">
        <v>9</v>
      </c>
      <c r="E1302">
        <v>0.3</v>
      </c>
      <c r="F1302" t="s">
        <v>117</v>
      </c>
      <c r="G1302">
        <v>-57</v>
      </c>
      <c r="H1302">
        <v>1139657884721</v>
      </c>
      <c r="I1302">
        <v>0</v>
      </c>
      <c r="J1302" t="s">
        <v>25</v>
      </c>
      <c r="K1302">
        <v>-55</v>
      </c>
      <c r="L1302">
        <v>-55.470588235294102</v>
      </c>
      <c r="M1302">
        <v>102</v>
      </c>
      <c r="N1302">
        <v>3.5619159444192001</v>
      </c>
      <c r="O1302">
        <v>6.75</v>
      </c>
      <c r="P1302">
        <f t="shared" si="142"/>
        <v>1.9952623149688749E-6</v>
      </c>
      <c r="Q1302">
        <f t="shared" si="141"/>
        <v>-13.124735030066063</v>
      </c>
      <c r="R1302">
        <f>10^(L1302/10)</f>
        <v>2.83753466917509E-6</v>
      </c>
      <c r="S1302">
        <f>LN(R1302)</f>
        <v>-12.772574957019909</v>
      </c>
      <c r="T1302">
        <v>1</v>
      </c>
      <c r="U1302">
        <v>14</v>
      </c>
      <c r="V1302">
        <f t="shared" si="143"/>
        <v>5.0990195135927845</v>
      </c>
      <c r="W1302">
        <f t="shared" si="144"/>
        <v>0.19611613513818404</v>
      </c>
      <c r="X1302">
        <f t="shared" si="145"/>
        <v>3.8461538461538464E-2</v>
      </c>
      <c r="Z1302">
        <f ca="1">IF($F1302=$Z$1,1,0)</f>
        <v>0</v>
      </c>
      <c r="AA1302">
        <f ca="1">IF($I1302=$AA$1,1,0)</f>
        <v>0</v>
      </c>
      <c r="AB1302" t="str">
        <f t="shared" ca="1" si="146"/>
        <v/>
      </c>
      <c r="AC1302" t="str">
        <f ca="1">IF(AND(Z1302,AA1302),C1302,"")</f>
        <v/>
      </c>
      <c r="AD1302" t="str">
        <f ca="1">IF(AND(AA1302,Z1302),D1302,"")</f>
        <v/>
      </c>
      <c r="AE1302" t="str">
        <f t="shared" ca="1" si="147"/>
        <v/>
      </c>
    </row>
    <row r="1303" spans="1:31" x14ac:dyDescent="0.25">
      <c r="A1303">
        <v>214644</v>
      </c>
      <c r="B1303" s="1">
        <v>38759.193101851852</v>
      </c>
      <c r="C1303">
        <v>0</v>
      </c>
      <c r="D1303">
        <v>9</v>
      </c>
      <c r="E1303">
        <v>0.3</v>
      </c>
      <c r="F1303" t="s">
        <v>114</v>
      </c>
      <c r="G1303">
        <v>-64</v>
      </c>
      <c r="H1303">
        <v>1139657884721</v>
      </c>
      <c r="I1303">
        <v>0</v>
      </c>
      <c r="J1303" t="s">
        <v>25</v>
      </c>
      <c r="K1303">
        <v>-67</v>
      </c>
      <c r="L1303">
        <v>-66.7931034482759</v>
      </c>
      <c r="M1303">
        <v>87</v>
      </c>
      <c r="N1303">
        <v>1.7793252642928299</v>
      </c>
      <c r="O1303">
        <v>2</v>
      </c>
      <c r="P1303">
        <f t="shared" si="142"/>
        <v>3.9810717055349618E-7</v>
      </c>
      <c r="Q1303">
        <f t="shared" si="141"/>
        <v>-14.736544595161895</v>
      </c>
      <c r="R1303">
        <f>10^(L1303/10)</f>
        <v>2.0926165473262532E-7</v>
      </c>
      <c r="S1303">
        <f>LN(R1303)</f>
        <v>-15.379680431480928</v>
      </c>
      <c r="T1303">
        <v>33.5</v>
      </c>
      <c r="U1303">
        <v>2.8</v>
      </c>
      <c r="V1303">
        <f t="shared" si="143"/>
        <v>34.068900774753509</v>
      </c>
      <c r="W1303">
        <f t="shared" si="144"/>
        <v>2.9352282499852243E-2</v>
      </c>
      <c r="X1303">
        <f t="shared" si="145"/>
        <v>8.6155648795113227E-4</v>
      </c>
      <c r="Z1303">
        <f ca="1">IF($F1303=$Z$1,1,0)</f>
        <v>0</v>
      </c>
      <c r="AA1303">
        <f ca="1">IF($I1303=$AA$1,1,0)</f>
        <v>0</v>
      </c>
      <c r="AB1303" t="str">
        <f t="shared" ca="1" si="146"/>
        <v/>
      </c>
      <c r="AC1303" t="str">
        <f ca="1">IF(AND(Z1303,AA1303),C1303,"")</f>
        <v/>
      </c>
      <c r="AD1303" t="str">
        <f ca="1">IF(AND(AA1303,Z1303),D1303,"")</f>
        <v/>
      </c>
      <c r="AE1303" t="str">
        <f t="shared" ca="1" si="147"/>
        <v/>
      </c>
    </row>
    <row r="1304" spans="1:31" x14ac:dyDescent="0.25">
      <c r="A1304">
        <v>215530</v>
      </c>
      <c r="B1304" s="1">
        <v>38759.193738425929</v>
      </c>
      <c r="C1304">
        <v>0</v>
      </c>
      <c r="D1304">
        <v>9</v>
      </c>
      <c r="E1304">
        <v>45.6</v>
      </c>
      <c r="F1304" t="s">
        <v>112</v>
      </c>
      <c r="G1304">
        <v>-53</v>
      </c>
      <c r="H1304">
        <v>1139657939301</v>
      </c>
      <c r="I1304">
        <v>45</v>
      </c>
      <c r="J1304" t="s">
        <v>25</v>
      </c>
      <c r="K1304">
        <v>-53</v>
      </c>
      <c r="L1304">
        <v>-52.818181818181799</v>
      </c>
      <c r="M1304">
        <v>110</v>
      </c>
      <c r="N1304">
        <v>1.88271626037956</v>
      </c>
      <c r="O1304">
        <v>3</v>
      </c>
      <c r="P1304">
        <f t="shared" si="142"/>
        <v>5.011872336272719E-6</v>
      </c>
      <c r="Q1304">
        <f t="shared" si="141"/>
        <v>-12.203700992868443</v>
      </c>
      <c r="R1304">
        <f>10^(L1304/10)</f>
        <v>5.2261493690870204E-6</v>
      </c>
      <c r="S1304">
        <f>LN(R1304)</f>
        <v>-12.161835809359456</v>
      </c>
      <c r="T1304">
        <v>7.5</v>
      </c>
      <c r="U1304">
        <v>6.3</v>
      </c>
      <c r="V1304">
        <f t="shared" si="143"/>
        <v>7.9711981533518532</v>
      </c>
      <c r="W1304">
        <f t="shared" si="144"/>
        <v>0.12545165491583024</v>
      </c>
      <c r="X1304">
        <f t="shared" si="145"/>
        <v>1.5738117721120555E-2</v>
      </c>
      <c r="Z1304">
        <f ca="1">IF($F1304=$Z$1,1,0)</f>
        <v>0</v>
      </c>
      <c r="AA1304">
        <f ca="1">IF($I1304=$AA$1,1,0)</f>
        <v>0</v>
      </c>
      <c r="AB1304" t="str">
        <f t="shared" ca="1" si="146"/>
        <v/>
      </c>
      <c r="AC1304" t="str">
        <f ca="1">IF(AND(Z1304,AA1304),C1304,"")</f>
        <v/>
      </c>
      <c r="AD1304" t="str">
        <f ca="1">IF(AND(AA1304,Z1304),D1304,"")</f>
        <v/>
      </c>
      <c r="AE1304" t="str">
        <f t="shared" ca="1" si="147"/>
        <v/>
      </c>
    </row>
    <row r="1305" spans="1:31" x14ac:dyDescent="0.25">
      <c r="A1305">
        <v>215531</v>
      </c>
      <c r="B1305" s="1">
        <v>38759.193738425929</v>
      </c>
      <c r="C1305">
        <v>0</v>
      </c>
      <c r="D1305">
        <v>9</v>
      </c>
      <c r="E1305">
        <v>45.6</v>
      </c>
      <c r="F1305" t="s">
        <v>115</v>
      </c>
      <c r="G1305">
        <v>-50</v>
      </c>
      <c r="H1305">
        <v>1139657939301</v>
      </c>
      <c r="I1305">
        <v>45</v>
      </c>
      <c r="J1305" t="s">
        <v>25</v>
      </c>
      <c r="K1305">
        <v>-50</v>
      </c>
      <c r="L1305">
        <v>-50.142857142857103</v>
      </c>
      <c r="M1305">
        <v>98</v>
      </c>
      <c r="N1305">
        <v>2.5118276912470501</v>
      </c>
      <c r="O1305">
        <v>4</v>
      </c>
      <c r="P1305">
        <f t="shared" si="142"/>
        <v>1.0000000000000001E-5</v>
      </c>
      <c r="Q1305">
        <f t="shared" si="141"/>
        <v>-11.512925464970229</v>
      </c>
      <c r="R1305">
        <f>10^(L1305/10)</f>
        <v>9.6764105370945998E-6</v>
      </c>
      <c r="S1305">
        <f>LN(R1305)</f>
        <v>-11.545819537727279</v>
      </c>
      <c r="T1305">
        <v>2.5</v>
      </c>
      <c r="U1305">
        <v>-0.8</v>
      </c>
      <c r="V1305">
        <f t="shared" si="143"/>
        <v>10.113851887386923</v>
      </c>
      <c r="W1305">
        <f t="shared" si="144"/>
        <v>9.8874297461989641E-2</v>
      </c>
      <c r="X1305">
        <f t="shared" si="145"/>
        <v>9.7761266986020109E-3</v>
      </c>
      <c r="Z1305">
        <f ca="1">IF($F1305=$Z$1,1,0)</f>
        <v>0</v>
      </c>
      <c r="AA1305">
        <f ca="1">IF($I1305=$AA$1,1,0)</f>
        <v>0</v>
      </c>
      <c r="AB1305" t="str">
        <f t="shared" ca="1" si="146"/>
        <v/>
      </c>
      <c r="AC1305" t="str">
        <f ca="1">IF(AND(Z1305,AA1305),C1305,"")</f>
        <v/>
      </c>
      <c r="AD1305" t="str">
        <f ca="1">IF(AND(AA1305,Z1305),D1305,"")</f>
        <v/>
      </c>
      <c r="AE1305" t="str">
        <f t="shared" ca="1" si="147"/>
        <v/>
      </c>
    </row>
    <row r="1306" spans="1:31" x14ac:dyDescent="0.25">
      <c r="A1306">
        <v>215532</v>
      </c>
      <c r="B1306" s="1">
        <v>38759.193738425929</v>
      </c>
      <c r="C1306">
        <v>0</v>
      </c>
      <c r="D1306">
        <v>9</v>
      </c>
      <c r="E1306">
        <v>45.6</v>
      </c>
      <c r="F1306" t="s">
        <v>117</v>
      </c>
      <c r="G1306">
        <v>-54</v>
      </c>
      <c r="H1306">
        <v>1139657939301</v>
      </c>
      <c r="I1306">
        <v>45</v>
      </c>
      <c r="J1306" t="s">
        <v>25</v>
      </c>
      <c r="K1306">
        <v>-53</v>
      </c>
      <c r="L1306">
        <v>-53.356435643564403</v>
      </c>
      <c r="M1306">
        <v>101</v>
      </c>
      <c r="N1306">
        <v>1.8898897238507899</v>
      </c>
      <c r="O1306">
        <v>3</v>
      </c>
      <c r="P1306">
        <f t="shared" si="142"/>
        <v>3.9810717055349657E-6</v>
      </c>
      <c r="Q1306">
        <f t="shared" si="141"/>
        <v>-12.433959502167848</v>
      </c>
      <c r="R1306">
        <f>10^(L1306/10)</f>
        <v>4.6169634409965931E-6</v>
      </c>
      <c r="S1306">
        <f>LN(R1306)</f>
        <v>-12.285773332816756</v>
      </c>
      <c r="T1306">
        <v>1</v>
      </c>
      <c r="U1306">
        <v>14</v>
      </c>
      <c r="V1306">
        <f t="shared" si="143"/>
        <v>5.0990195135927845</v>
      </c>
      <c r="W1306">
        <f t="shared" si="144"/>
        <v>0.19611613513818404</v>
      </c>
      <c r="X1306">
        <f t="shared" si="145"/>
        <v>3.8461538461538464E-2</v>
      </c>
      <c r="Z1306">
        <f ca="1">IF($F1306=$Z$1,1,0)</f>
        <v>0</v>
      </c>
      <c r="AA1306">
        <f ca="1">IF($I1306=$AA$1,1,0)</f>
        <v>0</v>
      </c>
      <c r="AB1306" t="str">
        <f t="shared" ca="1" si="146"/>
        <v/>
      </c>
      <c r="AC1306" t="str">
        <f ca="1">IF(AND(Z1306,AA1306),C1306,"")</f>
        <v/>
      </c>
      <c r="AD1306" t="str">
        <f ca="1">IF(AND(AA1306,Z1306),D1306,"")</f>
        <v/>
      </c>
      <c r="AE1306" t="str">
        <f t="shared" ca="1" si="147"/>
        <v/>
      </c>
    </row>
    <row r="1307" spans="1:31" x14ac:dyDescent="0.25">
      <c r="A1307">
        <v>215533</v>
      </c>
      <c r="B1307" s="1">
        <v>38759.193738425929</v>
      </c>
      <c r="C1307">
        <v>0</v>
      </c>
      <c r="D1307">
        <v>9</v>
      </c>
      <c r="E1307">
        <v>45.6</v>
      </c>
      <c r="F1307" t="s">
        <v>116</v>
      </c>
      <c r="G1307">
        <v>-64</v>
      </c>
      <c r="H1307">
        <v>1139657939301</v>
      </c>
      <c r="I1307">
        <v>45</v>
      </c>
      <c r="J1307" t="s">
        <v>25</v>
      </c>
      <c r="K1307">
        <v>-65</v>
      </c>
      <c r="L1307">
        <v>-65.089743589743605</v>
      </c>
      <c r="M1307">
        <v>78</v>
      </c>
      <c r="N1307">
        <v>2.22258710513074</v>
      </c>
      <c r="O1307">
        <v>4</v>
      </c>
      <c r="P1307">
        <f t="shared" si="142"/>
        <v>3.9810717055349618E-7</v>
      </c>
      <c r="Q1307">
        <f t="shared" si="141"/>
        <v>-14.736544595161895</v>
      </c>
      <c r="R1307">
        <f>10^(L1307/10)</f>
        <v>3.0976021782434933E-7</v>
      </c>
      <c r="S1307">
        <f>LN(R1307)</f>
        <v>-14.987467329654839</v>
      </c>
      <c r="T1307">
        <v>33.5</v>
      </c>
      <c r="U1307">
        <v>9.3000000000000007</v>
      </c>
      <c r="V1307">
        <f t="shared" si="143"/>
        <v>33.501343256651666</v>
      </c>
      <c r="W1307">
        <f t="shared" si="144"/>
        <v>2.9849549384902672E-2</v>
      </c>
      <c r="X1307">
        <f t="shared" si="145"/>
        <v>8.9099559848174355E-4</v>
      </c>
      <c r="Z1307">
        <f ca="1">IF($F1307=$Z$1,1,0)</f>
        <v>0</v>
      </c>
      <c r="AA1307">
        <f ca="1">IF($I1307=$AA$1,1,0)</f>
        <v>0</v>
      </c>
      <c r="AB1307" t="str">
        <f t="shared" ca="1" si="146"/>
        <v/>
      </c>
      <c r="AC1307" t="str">
        <f ca="1">IF(AND(Z1307,AA1307),C1307,"")</f>
        <v/>
      </c>
      <c r="AD1307" t="str">
        <f ca="1">IF(AND(AA1307,Z1307),D1307,"")</f>
        <v/>
      </c>
      <c r="AE1307" t="str">
        <f t="shared" ca="1" si="147"/>
        <v/>
      </c>
    </row>
    <row r="1308" spans="1:31" x14ac:dyDescent="0.25">
      <c r="A1308">
        <v>215534</v>
      </c>
      <c r="B1308" s="1">
        <v>38759.193738425929</v>
      </c>
      <c r="C1308">
        <v>0</v>
      </c>
      <c r="D1308">
        <v>9</v>
      </c>
      <c r="E1308">
        <v>45.6</v>
      </c>
      <c r="F1308" t="s">
        <v>114</v>
      </c>
      <c r="G1308">
        <v>-65</v>
      </c>
      <c r="H1308">
        <v>1139657939301</v>
      </c>
      <c r="I1308">
        <v>45</v>
      </c>
      <c r="J1308" t="s">
        <v>25</v>
      </c>
      <c r="K1308">
        <v>-64</v>
      </c>
      <c r="L1308">
        <v>-65.096385542168704</v>
      </c>
      <c r="M1308">
        <v>83</v>
      </c>
      <c r="N1308">
        <v>2.1730862499092201</v>
      </c>
      <c r="O1308">
        <v>3</v>
      </c>
      <c r="P1308">
        <f t="shared" si="142"/>
        <v>3.1622776601683734E-7</v>
      </c>
      <c r="Q1308">
        <f t="shared" si="141"/>
        <v>-14.966803104461299</v>
      </c>
      <c r="R1308">
        <f>10^(L1308/10)</f>
        <v>3.0928684313301855E-7</v>
      </c>
      <c r="S1308">
        <f>LN(R1308)</f>
        <v>-14.988996695719079</v>
      </c>
      <c r="T1308">
        <v>33.5</v>
      </c>
      <c r="U1308">
        <v>2.8</v>
      </c>
      <c r="V1308">
        <f t="shared" si="143"/>
        <v>34.068900774753509</v>
      </c>
      <c r="W1308">
        <f t="shared" si="144"/>
        <v>2.9352282499852243E-2</v>
      </c>
      <c r="X1308">
        <f t="shared" si="145"/>
        <v>8.6155648795113227E-4</v>
      </c>
      <c r="Z1308">
        <f ca="1">IF($F1308=$Z$1,1,0)</f>
        <v>0</v>
      </c>
      <c r="AA1308">
        <f ca="1">IF($I1308=$AA$1,1,0)</f>
        <v>0</v>
      </c>
      <c r="AB1308" t="str">
        <f t="shared" ca="1" si="146"/>
        <v/>
      </c>
      <c r="AC1308" t="str">
        <f ca="1">IF(AND(Z1308,AA1308),C1308,"")</f>
        <v/>
      </c>
      <c r="AD1308" t="str">
        <f ca="1">IF(AND(AA1308,Z1308),D1308,"")</f>
        <v/>
      </c>
      <c r="AE1308" t="str">
        <f t="shared" ca="1" si="147"/>
        <v/>
      </c>
    </row>
    <row r="1309" spans="1:31" x14ac:dyDescent="0.25">
      <c r="A1309">
        <v>215535</v>
      </c>
      <c r="B1309" s="1">
        <v>38759.193738425929</v>
      </c>
      <c r="C1309">
        <v>0</v>
      </c>
      <c r="D1309">
        <v>9</v>
      </c>
      <c r="E1309">
        <v>45.6</v>
      </c>
      <c r="F1309" t="s">
        <v>113</v>
      </c>
      <c r="G1309">
        <v>-64</v>
      </c>
      <c r="H1309">
        <v>1139657939301</v>
      </c>
      <c r="I1309">
        <v>45</v>
      </c>
      <c r="J1309" t="s">
        <v>25</v>
      </c>
      <c r="K1309">
        <v>-64</v>
      </c>
      <c r="L1309">
        <v>-64.6458333333333</v>
      </c>
      <c r="M1309">
        <v>96</v>
      </c>
      <c r="N1309">
        <v>2.9307055614167901</v>
      </c>
      <c r="O1309">
        <v>2</v>
      </c>
      <c r="P1309">
        <f t="shared" si="142"/>
        <v>3.9810717055349618E-7</v>
      </c>
      <c r="Q1309">
        <f t="shared" si="141"/>
        <v>-14.736544595161895</v>
      </c>
      <c r="R1309">
        <f>10^(L1309/10)</f>
        <v>3.4309679934856833E-7</v>
      </c>
      <c r="S1309">
        <f>LN(R1309)</f>
        <v>-14.885253215751085</v>
      </c>
      <c r="T1309">
        <v>12.8</v>
      </c>
      <c r="U1309">
        <v>-2.8</v>
      </c>
      <c r="V1309">
        <f t="shared" si="143"/>
        <v>17.409192973828514</v>
      </c>
      <c r="W1309">
        <f t="shared" si="144"/>
        <v>5.7440916503327534E-2</v>
      </c>
      <c r="X1309">
        <f t="shared" si="145"/>
        <v>3.2994588887422451E-3</v>
      </c>
      <c r="Z1309">
        <f ca="1">IF($F1309=$Z$1,1,0)</f>
        <v>1</v>
      </c>
      <c r="AA1309">
        <f ca="1">IF($I1309=$AA$1,1,0)</f>
        <v>0</v>
      </c>
      <c r="AB1309" t="str">
        <f t="shared" ca="1" si="146"/>
        <v/>
      </c>
      <c r="AC1309" t="str">
        <f ca="1">IF(AND(Z1309,AA1309),C1309,"")</f>
        <v/>
      </c>
      <c r="AD1309" t="str">
        <f ca="1">IF(AND(AA1309,Z1309),D1309,"")</f>
        <v/>
      </c>
      <c r="AE1309" t="str">
        <f t="shared" ca="1" si="147"/>
        <v/>
      </c>
    </row>
    <row r="1310" spans="1:31" x14ac:dyDescent="0.25">
      <c r="A1310">
        <v>216369</v>
      </c>
      <c r="B1310" s="1">
        <v>38759.194664351853</v>
      </c>
      <c r="C1310">
        <v>0</v>
      </c>
      <c r="D1310">
        <v>9</v>
      </c>
      <c r="E1310">
        <v>90.1</v>
      </c>
      <c r="F1310" t="s">
        <v>115</v>
      </c>
      <c r="G1310">
        <v>-50</v>
      </c>
      <c r="H1310">
        <v>1139658019786</v>
      </c>
      <c r="I1310">
        <v>90</v>
      </c>
      <c r="J1310" t="s">
        <v>25</v>
      </c>
      <c r="K1310">
        <v>-49</v>
      </c>
      <c r="L1310">
        <v>-49.165048543689302</v>
      </c>
      <c r="M1310">
        <v>103</v>
      </c>
      <c r="N1310">
        <v>1.92556122391166</v>
      </c>
      <c r="O1310">
        <v>3</v>
      </c>
      <c r="P1310">
        <f t="shared" si="142"/>
        <v>1.0000000000000001E-5</v>
      </c>
      <c r="Q1310">
        <f t="shared" si="141"/>
        <v>-11.512925464970229</v>
      </c>
      <c r="R1310">
        <f>10^(L1310/10)</f>
        <v>1.2119791416841433E-5</v>
      </c>
      <c r="S1310">
        <f>LN(R1310)</f>
        <v>-11.320670787302761</v>
      </c>
      <c r="T1310">
        <v>2.5</v>
      </c>
      <c r="U1310">
        <v>-0.8</v>
      </c>
      <c r="V1310">
        <f t="shared" si="143"/>
        <v>10.113851887386923</v>
      </c>
      <c r="W1310">
        <f t="shared" si="144"/>
        <v>9.8874297461989641E-2</v>
      </c>
      <c r="X1310">
        <f t="shared" si="145"/>
        <v>9.7761266986020109E-3</v>
      </c>
      <c r="Z1310">
        <f ca="1">IF($F1310=$Z$1,1,0)</f>
        <v>0</v>
      </c>
      <c r="AA1310">
        <f ca="1">IF($I1310=$AA$1,1,0)</f>
        <v>0</v>
      </c>
      <c r="AB1310" t="str">
        <f t="shared" ca="1" si="146"/>
        <v/>
      </c>
      <c r="AC1310" t="str">
        <f ca="1">IF(AND(Z1310,AA1310),C1310,"")</f>
        <v/>
      </c>
      <c r="AD1310" t="str">
        <f ca="1">IF(AND(AA1310,Z1310),D1310,"")</f>
        <v/>
      </c>
      <c r="AE1310" t="str">
        <f t="shared" ca="1" si="147"/>
        <v/>
      </c>
    </row>
    <row r="1311" spans="1:31" x14ac:dyDescent="0.25">
      <c r="A1311">
        <v>216370</v>
      </c>
      <c r="B1311" s="1">
        <v>38759.194664351853</v>
      </c>
      <c r="C1311">
        <v>0</v>
      </c>
      <c r="D1311">
        <v>9</v>
      </c>
      <c r="E1311">
        <v>90.1</v>
      </c>
      <c r="F1311" t="s">
        <v>112</v>
      </c>
      <c r="G1311">
        <v>-50</v>
      </c>
      <c r="H1311">
        <v>1139658019786</v>
      </c>
      <c r="I1311">
        <v>90</v>
      </c>
      <c r="J1311" t="s">
        <v>25</v>
      </c>
      <c r="K1311">
        <v>-49</v>
      </c>
      <c r="L1311">
        <v>-48.690909090909102</v>
      </c>
      <c r="M1311">
        <v>110</v>
      </c>
      <c r="N1311">
        <v>1.33921416465615</v>
      </c>
      <c r="O1311">
        <v>2</v>
      </c>
      <c r="P1311">
        <f t="shared" si="142"/>
        <v>1.0000000000000001E-5</v>
      </c>
      <c r="Q1311">
        <f t="shared" si="141"/>
        <v>-11.512925464970229</v>
      </c>
      <c r="R1311">
        <f>10^(L1311/10)</f>
        <v>1.3517895689844401E-5</v>
      </c>
      <c r="S1311">
        <f>LN(R1311)</f>
        <v>-11.211496143705556</v>
      </c>
      <c r="T1311">
        <v>7.5</v>
      </c>
      <c r="U1311">
        <v>6.3</v>
      </c>
      <c r="V1311">
        <f t="shared" si="143"/>
        <v>7.9711981533518532</v>
      </c>
      <c r="W1311">
        <f t="shared" si="144"/>
        <v>0.12545165491583024</v>
      </c>
      <c r="X1311">
        <f t="shared" si="145"/>
        <v>1.5738117721120555E-2</v>
      </c>
      <c r="Z1311">
        <f ca="1">IF($F1311=$Z$1,1,0)</f>
        <v>0</v>
      </c>
      <c r="AA1311">
        <f ca="1">IF($I1311=$AA$1,1,0)</f>
        <v>0</v>
      </c>
      <c r="AB1311" t="str">
        <f t="shared" ca="1" si="146"/>
        <v/>
      </c>
      <c r="AC1311" t="str">
        <f ca="1">IF(AND(Z1311,AA1311),C1311,"")</f>
        <v/>
      </c>
      <c r="AD1311" t="str">
        <f ca="1">IF(AND(AA1311,Z1311),D1311,"")</f>
        <v/>
      </c>
      <c r="AE1311" t="str">
        <f t="shared" ca="1" si="147"/>
        <v/>
      </c>
    </row>
    <row r="1312" spans="1:31" x14ac:dyDescent="0.25">
      <c r="A1312">
        <v>216371</v>
      </c>
      <c r="B1312" s="1">
        <v>38759.194664351853</v>
      </c>
      <c r="C1312">
        <v>0</v>
      </c>
      <c r="D1312">
        <v>9</v>
      </c>
      <c r="E1312">
        <v>90.1</v>
      </c>
      <c r="F1312" t="s">
        <v>116</v>
      </c>
      <c r="G1312">
        <v>-61</v>
      </c>
      <c r="H1312">
        <v>1139658019786</v>
      </c>
      <c r="I1312">
        <v>90</v>
      </c>
      <c r="J1312" t="s">
        <v>25</v>
      </c>
      <c r="K1312">
        <v>-64</v>
      </c>
      <c r="L1312">
        <v>-64.965116279069804</v>
      </c>
      <c r="M1312">
        <v>86</v>
      </c>
      <c r="N1312">
        <v>2.1771415389077799</v>
      </c>
      <c r="O1312">
        <v>1.75</v>
      </c>
      <c r="P1312">
        <f t="shared" si="142"/>
        <v>7.9432823472428114E-7</v>
      </c>
      <c r="Q1312">
        <f t="shared" si="141"/>
        <v>-14.045769067263679</v>
      </c>
      <c r="R1312">
        <f>10^(L1312/10)</f>
        <v>3.1877802241436833E-7</v>
      </c>
      <c r="S1312">
        <f>LN(R1312)</f>
        <v>-14.958770830881095</v>
      </c>
      <c r="T1312">
        <v>33.5</v>
      </c>
      <c r="U1312">
        <v>9.3000000000000007</v>
      </c>
      <c r="V1312">
        <f t="shared" si="143"/>
        <v>33.501343256651666</v>
      </c>
      <c r="W1312">
        <f t="shared" si="144"/>
        <v>2.9849549384902672E-2</v>
      </c>
      <c r="X1312">
        <f t="shared" si="145"/>
        <v>8.9099559848174355E-4</v>
      </c>
      <c r="Z1312">
        <f ca="1">IF($F1312=$Z$1,1,0)</f>
        <v>0</v>
      </c>
      <c r="AA1312">
        <f ca="1">IF($I1312=$AA$1,1,0)</f>
        <v>0</v>
      </c>
      <c r="AB1312" t="str">
        <f t="shared" ca="1" si="146"/>
        <v/>
      </c>
      <c r="AC1312" t="str">
        <f ca="1">IF(AND(Z1312,AA1312),C1312,"")</f>
        <v/>
      </c>
      <c r="AD1312" t="str">
        <f ca="1">IF(AND(AA1312,Z1312),D1312,"")</f>
        <v/>
      </c>
      <c r="AE1312" t="str">
        <f t="shared" ca="1" si="147"/>
        <v/>
      </c>
    </row>
    <row r="1313" spans="1:31" x14ac:dyDescent="0.25">
      <c r="A1313">
        <v>216372</v>
      </c>
      <c r="B1313" s="1">
        <v>38759.194664351853</v>
      </c>
      <c r="C1313">
        <v>0</v>
      </c>
      <c r="D1313">
        <v>9</v>
      </c>
      <c r="E1313">
        <v>90.1</v>
      </c>
      <c r="F1313" t="s">
        <v>113</v>
      </c>
      <c r="G1313">
        <v>-70</v>
      </c>
      <c r="H1313">
        <v>1139658019786</v>
      </c>
      <c r="I1313">
        <v>90</v>
      </c>
      <c r="J1313" t="s">
        <v>25</v>
      </c>
      <c r="K1313">
        <v>-68</v>
      </c>
      <c r="L1313">
        <v>-68.595505617977494</v>
      </c>
      <c r="M1313">
        <v>89</v>
      </c>
      <c r="N1313">
        <v>2.3727577986366</v>
      </c>
      <c r="O1313">
        <v>3</v>
      </c>
      <c r="P1313">
        <f t="shared" si="142"/>
        <v>9.9999999999999995E-8</v>
      </c>
      <c r="Q1313">
        <f t="shared" si="141"/>
        <v>-16.11809565095832</v>
      </c>
      <c r="R1313">
        <f>10^(L1313/10)</f>
        <v>1.3818135218791706E-7</v>
      </c>
      <c r="S1313">
        <f>LN(R1313)</f>
        <v>-15.79469886823443</v>
      </c>
      <c r="T1313">
        <v>12.8</v>
      </c>
      <c r="U1313">
        <v>-2.8</v>
      </c>
      <c r="V1313">
        <f t="shared" si="143"/>
        <v>17.409192973828514</v>
      </c>
      <c r="W1313">
        <f t="shared" si="144"/>
        <v>5.7440916503327534E-2</v>
      </c>
      <c r="X1313">
        <f t="shared" si="145"/>
        <v>3.2994588887422451E-3</v>
      </c>
      <c r="Z1313">
        <f ca="1">IF($F1313=$Z$1,1,0)</f>
        <v>1</v>
      </c>
      <c r="AA1313">
        <f ca="1">IF($I1313=$AA$1,1,0)</f>
        <v>0</v>
      </c>
      <c r="AB1313" t="str">
        <f t="shared" ca="1" si="146"/>
        <v/>
      </c>
      <c r="AC1313" t="str">
        <f ca="1">IF(AND(Z1313,AA1313),C1313,"")</f>
        <v/>
      </c>
      <c r="AD1313" t="str">
        <f ca="1">IF(AND(AA1313,Z1313),D1313,"")</f>
        <v/>
      </c>
      <c r="AE1313" t="str">
        <f t="shared" ca="1" si="147"/>
        <v/>
      </c>
    </row>
    <row r="1314" spans="1:31" x14ac:dyDescent="0.25">
      <c r="A1314">
        <v>216376</v>
      </c>
      <c r="B1314" s="1">
        <v>38759.194675925923</v>
      </c>
      <c r="C1314">
        <v>0</v>
      </c>
      <c r="D1314">
        <v>9</v>
      </c>
      <c r="E1314">
        <v>90.1</v>
      </c>
      <c r="F1314" t="s">
        <v>117</v>
      </c>
      <c r="G1314">
        <v>-48</v>
      </c>
      <c r="H1314">
        <v>1139658020038</v>
      </c>
      <c r="I1314">
        <v>90</v>
      </c>
      <c r="J1314" t="s">
        <v>25</v>
      </c>
      <c r="K1314">
        <v>-49</v>
      </c>
      <c r="L1314">
        <v>-51.8333333333333</v>
      </c>
      <c r="M1314">
        <v>102</v>
      </c>
      <c r="N1314">
        <v>4.9112587028382704</v>
      </c>
      <c r="O1314">
        <v>9</v>
      </c>
      <c r="P1314">
        <f t="shared" si="142"/>
        <v>1.5848931924611131E-5</v>
      </c>
      <c r="Q1314">
        <f t="shared" si="141"/>
        <v>-11.05240844637142</v>
      </c>
      <c r="R1314">
        <f>10^(L1314/10)</f>
        <v>6.5564184941798293E-6</v>
      </c>
      <c r="S1314">
        <f>LN(R1314)</f>
        <v>-11.935066065352464</v>
      </c>
      <c r="T1314">
        <v>1</v>
      </c>
      <c r="U1314">
        <v>14</v>
      </c>
      <c r="V1314">
        <f t="shared" si="143"/>
        <v>5.0990195135927845</v>
      </c>
      <c r="W1314">
        <f t="shared" si="144"/>
        <v>0.19611613513818404</v>
      </c>
      <c r="X1314">
        <f t="shared" si="145"/>
        <v>3.8461538461538464E-2</v>
      </c>
      <c r="Z1314">
        <f ca="1">IF($F1314=$Z$1,1,0)</f>
        <v>0</v>
      </c>
      <c r="AA1314">
        <f ca="1">IF($I1314=$AA$1,1,0)</f>
        <v>0</v>
      </c>
      <c r="AB1314" t="str">
        <f t="shared" ca="1" si="146"/>
        <v/>
      </c>
      <c r="AC1314" t="str">
        <f ca="1">IF(AND(Z1314,AA1314),C1314,"")</f>
        <v/>
      </c>
      <c r="AD1314" t="str">
        <f ca="1">IF(AND(AA1314,Z1314),D1314,"")</f>
        <v/>
      </c>
      <c r="AE1314" t="str">
        <f t="shared" ca="1" si="147"/>
        <v/>
      </c>
    </row>
    <row r="1315" spans="1:31" x14ac:dyDescent="0.25">
      <c r="A1315">
        <v>216379</v>
      </c>
      <c r="B1315" s="1">
        <v>38759.194675925923</v>
      </c>
      <c r="C1315">
        <v>0</v>
      </c>
      <c r="D1315">
        <v>9</v>
      </c>
      <c r="E1315">
        <v>90.1</v>
      </c>
      <c r="F1315" t="s">
        <v>114</v>
      </c>
      <c r="G1315">
        <v>-64</v>
      </c>
      <c r="H1315">
        <v>1139658020038</v>
      </c>
      <c r="I1315">
        <v>90</v>
      </c>
      <c r="J1315" t="s">
        <v>25</v>
      </c>
      <c r="K1315">
        <v>-66</v>
      </c>
      <c r="L1315">
        <v>-66</v>
      </c>
      <c r="M1315">
        <v>78</v>
      </c>
      <c r="N1315">
        <v>2.3850181735810101</v>
      </c>
      <c r="O1315">
        <v>4</v>
      </c>
      <c r="P1315">
        <f t="shared" si="142"/>
        <v>3.9810717055349618E-7</v>
      </c>
      <c r="Q1315">
        <f t="shared" si="141"/>
        <v>-14.736544595161895</v>
      </c>
      <c r="R1315">
        <f>10^(L1315/10)</f>
        <v>2.511886431509578E-7</v>
      </c>
      <c r="S1315">
        <f>LN(R1315)</f>
        <v>-15.197061613760702</v>
      </c>
      <c r="T1315">
        <v>33.5</v>
      </c>
      <c r="U1315">
        <v>2.8</v>
      </c>
      <c r="V1315">
        <f t="shared" si="143"/>
        <v>34.068900774753509</v>
      </c>
      <c r="W1315">
        <f t="shared" si="144"/>
        <v>2.9352282499852243E-2</v>
      </c>
      <c r="X1315">
        <f t="shared" si="145"/>
        <v>8.6155648795113227E-4</v>
      </c>
      <c r="Z1315">
        <f ca="1">IF($F1315=$Z$1,1,0)</f>
        <v>0</v>
      </c>
      <c r="AA1315">
        <f ca="1">IF($I1315=$AA$1,1,0)</f>
        <v>0</v>
      </c>
      <c r="AB1315" t="str">
        <f t="shared" ca="1" si="146"/>
        <v/>
      </c>
      <c r="AC1315" t="str">
        <f ca="1">IF(AND(Z1315,AA1315),C1315,"")</f>
        <v/>
      </c>
      <c r="AD1315" t="str">
        <f ca="1">IF(AND(AA1315,Z1315),D1315,"")</f>
        <v/>
      </c>
      <c r="AE1315" t="str">
        <f t="shared" ca="1" si="147"/>
        <v/>
      </c>
    </row>
    <row r="1316" spans="1:31" x14ac:dyDescent="0.25">
      <c r="A1316">
        <v>217198</v>
      </c>
      <c r="B1316" s="1">
        <v>38759.1953125</v>
      </c>
      <c r="C1316">
        <v>0</v>
      </c>
      <c r="D1316">
        <v>9</v>
      </c>
      <c r="E1316">
        <v>135.6</v>
      </c>
      <c r="F1316" t="s">
        <v>117</v>
      </c>
      <c r="G1316">
        <v>-46</v>
      </c>
      <c r="H1316">
        <v>1139658075889</v>
      </c>
      <c r="I1316">
        <v>135</v>
      </c>
      <c r="J1316" t="s">
        <v>25</v>
      </c>
      <c r="K1316">
        <v>-49</v>
      </c>
      <c r="L1316">
        <v>-50.316326530612201</v>
      </c>
      <c r="M1316">
        <v>98</v>
      </c>
      <c r="N1316">
        <v>4.9857465680409598</v>
      </c>
      <c r="O1316">
        <v>9</v>
      </c>
      <c r="P1316">
        <f t="shared" si="142"/>
        <v>2.5118864315095791E-5</v>
      </c>
      <c r="Q1316">
        <f t="shared" si="141"/>
        <v>-10.591891427772611</v>
      </c>
      <c r="R1316">
        <f>10^(L1316/10)</f>
        <v>9.2975248316691394E-6</v>
      </c>
      <c r="S1316">
        <f>LN(R1316)</f>
        <v>-11.585762340360848</v>
      </c>
      <c r="T1316">
        <v>1</v>
      </c>
      <c r="U1316">
        <v>14</v>
      </c>
      <c r="V1316">
        <f t="shared" si="143"/>
        <v>5.0990195135927845</v>
      </c>
      <c r="W1316">
        <f t="shared" si="144"/>
        <v>0.19611613513818404</v>
      </c>
      <c r="X1316">
        <f t="shared" si="145"/>
        <v>3.8461538461538464E-2</v>
      </c>
      <c r="Z1316">
        <f ca="1">IF($F1316=$Z$1,1,0)</f>
        <v>0</v>
      </c>
      <c r="AA1316">
        <f ca="1">IF($I1316=$AA$1,1,0)</f>
        <v>0</v>
      </c>
      <c r="AB1316" t="str">
        <f t="shared" ca="1" si="146"/>
        <v/>
      </c>
      <c r="AC1316" t="str">
        <f ca="1">IF(AND(Z1316,AA1316),C1316,"")</f>
        <v/>
      </c>
      <c r="AD1316" t="str">
        <f ca="1">IF(AND(AA1316,Z1316),D1316,"")</f>
        <v/>
      </c>
      <c r="AE1316" t="str">
        <f t="shared" ca="1" si="147"/>
        <v/>
      </c>
    </row>
    <row r="1317" spans="1:31" x14ac:dyDescent="0.25">
      <c r="A1317">
        <v>217199</v>
      </c>
      <c r="B1317" s="1">
        <v>38759.1953125</v>
      </c>
      <c r="C1317">
        <v>0</v>
      </c>
      <c r="D1317">
        <v>9</v>
      </c>
      <c r="E1317">
        <v>135.6</v>
      </c>
      <c r="F1317" t="s">
        <v>112</v>
      </c>
      <c r="G1317">
        <v>-51</v>
      </c>
      <c r="H1317">
        <v>1139658075889</v>
      </c>
      <c r="I1317">
        <v>135</v>
      </c>
      <c r="J1317" t="s">
        <v>25</v>
      </c>
      <c r="K1317">
        <v>-54</v>
      </c>
      <c r="L1317">
        <v>-53.527272727272702</v>
      </c>
      <c r="M1317">
        <v>110</v>
      </c>
      <c r="N1317">
        <v>1.5307795634010899</v>
      </c>
      <c r="O1317">
        <v>3</v>
      </c>
      <c r="P1317">
        <f t="shared" si="142"/>
        <v>7.9432823472428065E-6</v>
      </c>
      <c r="Q1317">
        <f t="shared" si="141"/>
        <v>-11.743183974269634</v>
      </c>
      <c r="R1317">
        <f>10^(L1317/10)</f>
        <v>4.4388730777889109E-6</v>
      </c>
      <c r="S1317">
        <f>LN(R1317)</f>
        <v>-12.325110025044486</v>
      </c>
      <c r="T1317">
        <v>7.5</v>
      </c>
      <c r="U1317">
        <v>6.3</v>
      </c>
      <c r="V1317">
        <f t="shared" si="143"/>
        <v>7.9711981533518532</v>
      </c>
      <c r="W1317">
        <f t="shared" si="144"/>
        <v>0.12545165491583024</v>
      </c>
      <c r="X1317">
        <f t="shared" si="145"/>
        <v>1.5738117721120555E-2</v>
      </c>
      <c r="Z1317">
        <f ca="1">IF($F1317=$Z$1,1,0)</f>
        <v>0</v>
      </c>
      <c r="AA1317">
        <f ca="1">IF($I1317=$AA$1,1,0)</f>
        <v>0</v>
      </c>
      <c r="AB1317" t="str">
        <f t="shared" ca="1" si="146"/>
        <v/>
      </c>
      <c r="AC1317" t="str">
        <f ca="1">IF(AND(Z1317,AA1317),C1317,"")</f>
        <v/>
      </c>
      <c r="AD1317" t="str">
        <f ca="1">IF(AND(AA1317,Z1317),D1317,"")</f>
        <v/>
      </c>
      <c r="AE1317" t="str">
        <f t="shared" ca="1" si="147"/>
        <v/>
      </c>
    </row>
    <row r="1318" spans="1:31" x14ac:dyDescent="0.25">
      <c r="A1318">
        <v>217200</v>
      </c>
      <c r="B1318" s="1">
        <v>38759.1953125</v>
      </c>
      <c r="C1318">
        <v>0</v>
      </c>
      <c r="D1318">
        <v>9</v>
      </c>
      <c r="E1318">
        <v>135.6</v>
      </c>
      <c r="F1318" t="s">
        <v>116</v>
      </c>
      <c r="G1318">
        <v>-61</v>
      </c>
      <c r="H1318">
        <v>1139658075889</v>
      </c>
      <c r="I1318">
        <v>135</v>
      </c>
      <c r="J1318" t="s">
        <v>25</v>
      </c>
      <c r="K1318">
        <v>-60</v>
      </c>
      <c r="L1318">
        <v>-60.395348837209298</v>
      </c>
      <c r="M1318">
        <v>86</v>
      </c>
      <c r="N1318">
        <v>1.3571515999018999</v>
      </c>
      <c r="O1318">
        <v>2</v>
      </c>
      <c r="P1318">
        <f t="shared" si="142"/>
        <v>7.9432823472428114E-7</v>
      </c>
      <c r="Q1318">
        <f t="shared" si="141"/>
        <v>-14.045769067263679</v>
      </c>
      <c r="R1318">
        <f>10^(L1318/10)</f>
        <v>9.1298809864607576E-7</v>
      </c>
      <c r="S1318">
        <f>LN(R1318)</f>
        <v>-13.906542991873343</v>
      </c>
      <c r="T1318">
        <v>33.5</v>
      </c>
      <c r="U1318">
        <v>9.3000000000000007</v>
      </c>
      <c r="V1318">
        <f t="shared" si="143"/>
        <v>33.501343256651666</v>
      </c>
      <c r="W1318">
        <f t="shared" si="144"/>
        <v>2.9849549384902672E-2</v>
      </c>
      <c r="X1318">
        <f t="shared" si="145"/>
        <v>8.9099559848174355E-4</v>
      </c>
      <c r="Z1318">
        <f ca="1">IF($F1318=$Z$1,1,0)</f>
        <v>0</v>
      </c>
      <c r="AA1318">
        <f ca="1">IF($I1318=$AA$1,1,0)</f>
        <v>0</v>
      </c>
      <c r="AB1318" t="str">
        <f t="shared" ca="1" si="146"/>
        <v/>
      </c>
      <c r="AC1318" t="str">
        <f ca="1">IF(AND(Z1318,AA1318),C1318,"")</f>
        <v/>
      </c>
      <c r="AD1318" t="str">
        <f ca="1">IF(AND(AA1318,Z1318),D1318,"")</f>
        <v/>
      </c>
      <c r="AE1318" t="str">
        <f t="shared" ca="1" si="147"/>
        <v/>
      </c>
    </row>
    <row r="1319" spans="1:31" x14ac:dyDescent="0.25">
      <c r="A1319">
        <v>217201</v>
      </c>
      <c r="B1319" s="1">
        <v>38759.1953125</v>
      </c>
      <c r="C1319">
        <v>0</v>
      </c>
      <c r="D1319">
        <v>9</v>
      </c>
      <c r="E1319">
        <v>135.6</v>
      </c>
      <c r="F1319" t="s">
        <v>113</v>
      </c>
      <c r="G1319">
        <v>-68</v>
      </c>
      <c r="H1319">
        <v>1139658075889</v>
      </c>
      <c r="I1319">
        <v>135</v>
      </c>
      <c r="J1319" t="s">
        <v>25</v>
      </c>
      <c r="K1319">
        <v>-67</v>
      </c>
      <c r="L1319">
        <v>-66.549019607843107</v>
      </c>
      <c r="M1319">
        <v>102</v>
      </c>
      <c r="N1319">
        <v>1.6627988511584</v>
      </c>
      <c r="O1319">
        <v>2</v>
      </c>
      <c r="P1319">
        <f t="shared" si="142"/>
        <v>1.5848931924611122E-7</v>
      </c>
      <c r="Q1319">
        <f t="shared" si="141"/>
        <v>-15.657578632359511</v>
      </c>
      <c r="R1319">
        <f>10^(L1319/10)</f>
        <v>2.2135943580475743E-7</v>
      </c>
      <c r="S1319">
        <f>LN(R1319)</f>
        <v>-15.323478050238799</v>
      </c>
      <c r="T1319">
        <v>12.8</v>
      </c>
      <c r="U1319">
        <v>-2.8</v>
      </c>
      <c r="V1319">
        <f t="shared" si="143"/>
        <v>17.409192973828514</v>
      </c>
      <c r="W1319">
        <f t="shared" si="144"/>
        <v>5.7440916503327534E-2</v>
      </c>
      <c r="X1319">
        <f t="shared" si="145"/>
        <v>3.2994588887422451E-3</v>
      </c>
      <c r="Z1319">
        <f ca="1">IF($F1319=$Z$1,1,0)</f>
        <v>1</v>
      </c>
      <c r="AA1319">
        <f ca="1">IF($I1319=$AA$1,1,0)</f>
        <v>0</v>
      </c>
      <c r="AB1319" t="str">
        <f t="shared" ca="1" si="146"/>
        <v/>
      </c>
      <c r="AC1319" t="str">
        <f ca="1">IF(AND(Z1319,AA1319),C1319,"")</f>
        <v/>
      </c>
      <c r="AD1319" t="str">
        <f ca="1">IF(AND(AA1319,Z1319),D1319,"")</f>
        <v/>
      </c>
      <c r="AE1319" t="str">
        <f t="shared" ca="1" si="147"/>
        <v/>
      </c>
    </row>
    <row r="1320" spans="1:31" x14ac:dyDescent="0.25">
      <c r="A1320">
        <v>217202</v>
      </c>
      <c r="B1320" s="1">
        <v>38759.1953125</v>
      </c>
      <c r="C1320">
        <v>0</v>
      </c>
      <c r="D1320">
        <v>9</v>
      </c>
      <c r="E1320">
        <v>135.6</v>
      </c>
      <c r="F1320" t="s">
        <v>114</v>
      </c>
      <c r="G1320">
        <v>-69</v>
      </c>
      <c r="H1320">
        <v>1139658075889</v>
      </c>
      <c r="I1320">
        <v>135</v>
      </c>
      <c r="J1320" t="s">
        <v>25</v>
      </c>
      <c r="K1320">
        <v>-70</v>
      </c>
      <c r="L1320">
        <v>-69.827956989247298</v>
      </c>
      <c r="M1320">
        <v>93</v>
      </c>
      <c r="N1320">
        <v>1.74221033968209</v>
      </c>
      <c r="O1320">
        <v>2</v>
      </c>
      <c r="P1320">
        <f t="shared" si="142"/>
        <v>1.2589254117941651E-7</v>
      </c>
      <c r="Q1320">
        <f t="shared" si="141"/>
        <v>-15.887837141658917</v>
      </c>
      <c r="R1320">
        <f>10^(L1320/10)</f>
        <v>1.0404094807911324E-7</v>
      </c>
      <c r="S1320">
        <f>LN(R1320)</f>
        <v>-16.078481283767022</v>
      </c>
      <c r="T1320">
        <v>33.5</v>
      </c>
      <c r="U1320">
        <v>2.8</v>
      </c>
      <c r="V1320">
        <f t="shared" si="143"/>
        <v>34.068900774753509</v>
      </c>
      <c r="W1320">
        <f t="shared" si="144"/>
        <v>2.9352282499852243E-2</v>
      </c>
      <c r="X1320">
        <f t="shared" si="145"/>
        <v>8.6155648795113227E-4</v>
      </c>
      <c r="Z1320">
        <f ca="1">IF($F1320=$Z$1,1,0)</f>
        <v>0</v>
      </c>
      <c r="AA1320">
        <f ca="1">IF($I1320=$AA$1,1,0)</f>
        <v>0</v>
      </c>
      <c r="AB1320" t="str">
        <f t="shared" ca="1" si="146"/>
        <v/>
      </c>
      <c r="AC1320" t="str">
        <f ca="1">IF(AND(Z1320,AA1320),C1320,"")</f>
        <v/>
      </c>
      <c r="AD1320" t="str">
        <f ca="1">IF(AND(AA1320,Z1320),D1320,"")</f>
        <v/>
      </c>
      <c r="AE1320" t="str">
        <f t="shared" ca="1" si="147"/>
        <v/>
      </c>
    </row>
    <row r="1321" spans="1:31" x14ac:dyDescent="0.25">
      <c r="A1321">
        <v>217204</v>
      </c>
      <c r="B1321" s="1">
        <v>38759.195324074077</v>
      </c>
      <c r="C1321">
        <v>0</v>
      </c>
      <c r="D1321">
        <v>9</v>
      </c>
      <c r="E1321">
        <v>135.6</v>
      </c>
      <c r="F1321" t="s">
        <v>115</v>
      </c>
      <c r="G1321">
        <v>-49</v>
      </c>
      <c r="H1321">
        <v>1139658076141</v>
      </c>
      <c r="I1321">
        <v>135</v>
      </c>
      <c r="J1321" t="s">
        <v>25</v>
      </c>
      <c r="K1321">
        <v>-43</v>
      </c>
      <c r="L1321">
        <v>-44.178217821782198</v>
      </c>
      <c r="M1321">
        <v>101</v>
      </c>
      <c r="N1321">
        <v>2.62448486223091</v>
      </c>
      <c r="O1321">
        <v>5</v>
      </c>
      <c r="P1321">
        <f t="shared" si="142"/>
        <v>1.2589254117941658E-5</v>
      </c>
      <c r="Q1321">
        <f t="shared" si="141"/>
        <v>-11.282666955670825</v>
      </c>
      <c r="R1321">
        <f>10^(L1321/10)</f>
        <v>3.8210103830371393E-5</v>
      </c>
      <c r="S1321">
        <f>LN(R1321)</f>
        <v>-10.172410579147959</v>
      </c>
      <c r="T1321">
        <v>2.5</v>
      </c>
      <c r="U1321">
        <v>-0.8</v>
      </c>
      <c r="V1321">
        <f t="shared" si="143"/>
        <v>10.113851887386923</v>
      </c>
      <c r="W1321">
        <f t="shared" si="144"/>
        <v>9.8874297461989641E-2</v>
      </c>
      <c r="X1321">
        <f t="shared" si="145"/>
        <v>9.7761266986020109E-3</v>
      </c>
      <c r="Z1321">
        <f ca="1">IF($F1321=$Z$1,1,0)</f>
        <v>0</v>
      </c>
      <c r="AA1321">
        <f ca="1">IF($I1321=$AA$1,1,0)</f>
        <v>0</v>
      </c>
      <c r="AB1321" t="str">
        <f t="shared" ca="1" si="146"/>
        <v/>
      </c>
      <c r="AC1321" t="str">
        <f ca="1">IF(AND(Z1321,AA1321),C1321,"")</f>
        <v/>
      </c>
      <c r="AD1321" t="str">
        <f ca="1">IF(AND(AA1321,Z1321),D1321,"")</f>
        <v/>
      </c>
      <c r="AE1321" t="str">
        <f t="shared" ca="1" si="147"/>
        <v/>
      </c>
    </row>
    <row r="1322" spans="1:31" x14ac:dyDescent="0.25">
      <c r="A1322">
        <v>218049</v>
      </c>
      <c r="B1322" s="1">
        <v>38759.195925925924</v>
      </c>
      <c r="C1322">
        <v>0</v>
      </c>
      <c r="D1322">
        <v>9</v>
      </c>
      <c r="E1322">
        <v>180.2</v>
      </c>
      <c r="F1322" t="s">
        <v>115</v>
      </c>
      <c r="G1322">
        <v>-44</v>
      </c>
      <c r="H1322">
        <v>1139658128885</v>
      </c>
      <c r="I1322">
        <v>180</v>
      </c>
      <c r="J1322" t="s">
        <v>25</v>
      </c>
      <c r="K1322">
        <v>-43</v>
      </c>
      <c r="L1322">
        <v>-43.183673469387799</v>
      </c>
      <c r="M1322">
        <v>98</v>
      </c>
      <c r="N1322">
        <v>2.0676543748721801</v>
      </c>
      <c r="O1322">
        <v>4</v>
      </c>
      <c r="P1322">
        <f t="shared" si="142"/>
        <v>3.9810717055349634E-5</v>
      </c>
      <c r="Q1322">
        <f t="shared" si="141"/>
        <v>-10.131374409173803</v>
      </c>
      <c r="R1322">
        <f>10^(L1322/10)</f>
        <v>4.8043280360970097E-5</v>
      </c>
      <c r="S1322">
        <f>LN(R1322)</f>
        <v>-9.9434082791334824</v>
      </c>
      <c r="T1322">
        <v>2.5</v>
      </c>
      <c r="U1322">
        <v>-0.8</v>
      </c>
      <c r="V1322">
        <f t="shared" si="143"/>
        <v>10.113851887386923</v>
      </c>
      <c r="W1322">
        <f t="shared" si="144"/>
        <v>9.8874297461989641E-2</v>
      </c>
      <c r="X1322">
        <f t="shared" si="145"/>
        <v>9.7761266986020109E-3</v>
      </c>
      <c r="Z1322">
        <f ca="1">IF($F1322=$Z$1,1,0)</f>
        <v>0</v>
      </c>
      <c r="AA1322">
        <f ca="1">IF($I1322=$AA$1,1,0)</f>
        <v>0</v>
      </c>
      <c r="AB1322" t="str">
        <f t="shared" ca="1" si="146"/>
        <v/>
      </c>
      <c r="AC1322" t="str">
        <f ca="1">IF(AND(Z1322,AA1322),C1322,"")</f>
        <v/>
      </c>
      <c r="AD1322" t="str">
        <f ca="1">IF(AND(AA1322,Z1322),D1322,"")</f>
        <v/>
      </c>
      <c r="AE1322" t="str">
        <f t="shared" ca="1" si="147"/>
        <v/>
      </c>
    </row>
    <row r="1323" spans="1:31" x14ac:dyDescent="0.25">
      <c r="A1323">
        <v>218050</v>
      </c>
      <c r="B1323" s="1">
        <v>38759.195925925924</v>
      </c>
      <c r="C1323">
        <v>0</v>
      </c>
      <c r="D1323">
        <v>9</v>
      </c>
      <c r="E1323">
        <v>180.2</v>
      </c>
      <c r="F1323" t="s">
        <v>117</v>
      </c>
      <c r="G1323">
        <v>-47</v>
      </c>
      <c r="H1323">
        <v>1139658128885</v>
      </c>
      <c r="I1323">
        <v>180</v>
      </c>
      <c r="J1323" t="s">
        <v>25</v>
      </c>
      <c r="K1323">
        <v>-48</v>
      </c>
      <c r="L1323">
        <v>-48.587628865979397</v>
      </c>
      <c r="M1323">
        <v>97</v>
      </c>
      <c r="N1323">
        <v>2.6368880700852801</v>
      </c>
      <c r="O1323">
        <v>3</v>
      </c>
      <c r="P1323">
        <f t="shared" si="142"/>
        <v>1.9952623149688769E-5</v>
      </c>
      <c r="Q1323">
        <f t="shared" si="141"/>
        <v>-10.822149937072016</v>
      </c>
      <c r="R1323">
        <f>10^(L1323/10)</f>
        <v>1.3843219761937803E-5</v>
      </c>
      <c r="S1323">
        <f>LN(R1323)</f>
        <v>-11.187714993073136</v>
      </c>
      <c r="T1323">
        <v>1</v>
      </c>
      <c r="U1323">
        <v>14</v>
      </c>
      <c r="V1323">
        <f t="shared" si="143"/>
        <v>5.0990195135927845</v>
      </c>
      <c r="W1323">
        <f t="shared" si="144"/>
        <v>0.19611613513818404</v>
      </c>
      <c r="X1323">
        <f t="shared" si="145"/>
        <v>3.8461538461538464E-2</v>
      </c>
      <c r="Z1323">
        <f ca="1">IF($F1323=$Z$1,1,0)</f>
        <v>0</v>
      </c>
      <c r="AA1323">
        <f ca="1">IF($I1323=$AA$1,1,0)</f>
        <v>0</v>
      </c>
      <c r="AB1323" t="str">
        <f t="shared" ca="1" si="146"/>
        <v/>
      </c>
      <c r="AC1323" t="str">
        <f ca="1">IF(AND(Z1323,AA1323),C1323,"")</f>
        <v/>
      </c>
      <c r="AD1323" t="str">
        <f ca="1">IF(AND(AA1323,Z1323),D1323,"")</f>
        <v/>
      </c>
      <c r="AE1323" t="str">
        <f t="shared" ca="1" si="147"/>
        <v/>
      </c>
    </row>
    <row r="1324" spans="1:31" x14ac:dyDescent="0.25">
      <c r="A1324">
        <v>218051</v>
      </c>
      <c r="B1324" s="1">
        <v>38759.195925925924</v>
      </c>
      <c r="C1324">
        <v>0</v>
      </c>
      <c r="D1324">
        <v>9</v>
      </c>
      <c r="E1324">
        <v>180.2</v>
      </c>
      <c r="F1324" t="s">
        <v>112</v>
      </c>
      <c r="G1324">
        <v>-46</v>
      </c>
      <c r="H1324">
        <v>1139658128885</v>
      </c>
      <c r="I1324">
        <v>180</v>
      </c>
      <c r="J1324" t="s">
        <v>25</v>
      </c>
      <c r="K1324">
        <v>-46</v>
      </c>
      <c r="L1324">
        <v>-49.627272727272697</v>
      </c>
      <c r="M1324">
        <v>110</v>
      </c>
      <c r="N1324">
        <v>5.76585821314674</v>
      </c>
      <c r="O1324">
        <v>10.75</v>
      </c>
      <c r="P1324">
        <f t="shared" si="142"/>
        <v>2.5118864315095791E-5</v>
      </c>
      <c r="Q1324">
        <f t="shared" si="141"/>
        <v>-10.591891427772611</v>
      </c>
      <c r="R1324">
        <f>10^(L1324/10)</f>
        <v>1.0896141319642709E-5</v>
      </c>
      <c r="S1324">
        <f>LN(R1324)</f>
        <v>-11.427101838776807</v>
      </c>
      <c r="T1324">
        <v>7.5</v>
      </c>
      <c r="U1324">
        <v>6.3</v>
      </c>
      <c r="V1324">
        <f t="shared" si="143"/>
        <v>7.9711981533518532</v>
      </c>
      <c r="W1324">
        <f t="shared" si="144"/>
        <v>0.12545165491583024</v>
      </c>
      <c r="X1324">
        <f t="shared" si="145"/>
        <v>1.5738117721120555E-2</v>
      </c>
      <c r="Z1324">
        <f ca="1">IF($F1324=$Z$1,1,0)</f>
        <v>0</v>
      </c>
      <c r="AA1324">
        <f ca="1">IF($I1324=$AA$1,1,0)</f>
        <v>0</v>
      </c>
      <c r="AB1324" t="str">
        <f t="shared" ca="1" si="146"/>
        <v/>
      </c>
      <c r="AC1324" t="str">
        <f ca="1">IF(AND(Z1324,AA1324),C1324,"")</f>
        <v/>
      </c>
      <c r="AD1324" t="str">
        <f ca="1">IF(AND(AA1324,Z1324),D1324,"")</f>
        <v/>
      </c>
      <c r="AE1324" t="str">
        <f t="shared" ca="1" si="147"/>
        <v/>
      </c>
    </row>
    <row r="1325" spans="1:31" x14ac:dyDescent="0.25">
      <c r="A1325">
        <v>218052</v>
      </c>
      <c r="B1325" s="1">
        <v>38759.195925925924</v>
      </c>
      <c r="C1325">
        <v>0</v>
      </c>
      <c r="D1325">
        <v>9</v>
      </c>
      <c r="E1325">
        <v>180.2</v>
      </c>
      <c r="F1325" t="s">
        <v>114</v>
      </c>
      <c r="G1325">
        <v>-61</v>
      </c>
      <c r="H1325">
        <v>1139658128885</v>
      </c>
      <c r="I1325">
        <v>180</v>
      </c>
      <c r="J1325" t="s">
        <v>25</v>
      </c>
      <c r="K1325">
        <v>-62</v>
      </c>
      <c r="L1325">
        <v>-63.392857142857103</v>
      </c>
      <c r="M1325">
        <v>84</v>
      </c>
      <c r="N1325">
        <v>4.1624189478497096</v>
      </c>
      <c r="O1325">
        <v>2</v>
      </c>
      <c r="P1325">
        <f t="shared" si="142"/>
        <v>7.9432823472428114E-7</v>
      </c>
      <c r="Q1325">
        <f t="shared" ref="Q1325:Q1388" si="148">LN(P1325)</f>
        <v>-14.045769067263679</v>
      </c>
      <c r="R1325">
        <f>10^(L1325/10)</f>
        <v>4.5784058278544552E-7</v>
      </c>
      <c r="S1325">
        <f>LN(R1325)</f>
        <v>-14.596744785944388</v>
      </c>
      <c r="T1325">
        <v>33.5</v>
      </c>
      <c r="U1325">
        <v>2.8</v>
      </c>
      <c r="V1325">
        <f t="shared" si="143"/>
        <v>34.068900774753509</v>
      </c>
      <c r="W1325">
        <f t="shared" si="144"/>
        <v>2.9352282499852243E-2</v>
      </c>
      <c r="X1325">
        <f t="shared" si="145"/>
        <v>8.6155648795113227E-4</v>
      </c>
      <c r="Z1325">
        <f ca="1">IF($F1325=$Z$1,1,0)</f>
        <v>0</v>
      </c>
      <c r="AA1325">
        <f ca="1">IF($I1325=$AA$1,1,0)</f>
        <v>0</v>
      </c>
      <c r="AB1325" t="str">
        <f t="shared" ca="1" si="146"/>
        <v/>
      </c>
      <c r="AC1325" t="str">
        <f ca="1">IF(AND(Z1325,AA1325),C1325,"")</f>
        <v/>
      </c>
      <c r="AD1325" t="str">
        <f ca="1">IF(AND(AA1325,Z1325),D1325,"")</f>
        <v/>
      </c>
      <c r="AE1325" t="str">
        <f t="shared" ca="1" si="147"/>
        <v/>
      </c>
    </row>
    <row r="1326" spans="1:31" x14ac:dyDescent="0.25">
      <c r="A1326">
        <v>218053</v>
      </c>
      <c r="B1326" s="1">
        <v>38759.195925925924</v>
      </c>
      <c r="C1326">
        <v>0</v>
      </c>
      <c r="D1326">
        <v>9</v>
      </c>
      <c r="E1326">
        <v>180.2</v>
      </c>
      <c r="F1326" t="s">
        <v>116</v>
      </c>
      <c r="G1326">
        <v>-63</v>
      </c>
      <c r="H1326">
        <v>1139658128885</v>
      </c>
      <c r="I1326">
        <v>180</v>
      </c>
      <c r="J1326" t="s">
        <v>25</v>
      </c>
      <c r="K1326">
        <v>-59</v>
      </c>
      <c r="L1326">
        <v>-58.920454545454497</v>
      </c>
      <c r="M1326">
        <v>88</v>
      </c>
      <c r="N1326">
        <v>2.3983787191911001</v>
      </c>
      <c r="O1326">
        <v>4</v>
      </c>
      <c r="P1326">
        <f t="shared" si="142"/>
        <v>5.0118723362727218E-7</v>
      </c>
      <c r="Q1326">
        <f t="shared" si="148"/>
        <v>-14.506286085862488</v>
      </c>
      <c r="R1326">
        <f>10^(L1326/10)</f>
        <v>1.2821963771664238E-6</v>
      </c>
      <c r="S1326">
        <f>LN(R1326)</f>
        <v>-13.566936030879679</v>
      </c>
      <c r="T1326">
        <v>33.5</v>
      </c>
      <c r="U1326">
        <v>9.3000000000000007</v>
      </c>
      <c r="V1326">
        <f t="shared" si="143"/>
        <v>33.501343256651666</v>
      </c>
      <c r="W1326">
        <f t="shared" si="144"/>
        <v>2.9849549384902672E-2</v>
      </c>
      <c r="X1326">
        <f t="shared" si="145"/>
        <v>8.9099559848174355E-4</v>
      </c>
      <c r="Z1326">
        <f ca="1">IF($F1326=$Z$1,1,0)</f>
        <v>0</v>
      </c>
      <c r="AA1326">
        <f ca="1">IF($I1326=$AA$1,1,0)</f>
        <v>0</v>
      </c>
      <c r="AB1326" t="str">
        <f t="shared" ca="1" si="146"/>
        <v/>
      </c>
      <c r="AC1326" t="str">
        <f ca="1">IF(AND(Z1326,AA1326),C1326,"")</f>
        <v/>
      </c>
      <c r="AD1326" t="str">
        <f ca="1">IF(AND(AA1326,Z1326),D1326,"")</f>
        <v/>
      </c>
      <c r="AE1326" t="str">
        <f t="shared" ca="1" si="147"/>
        <v/>
      </c>
    </row>
    <row r="1327" spans="1:31" x14ac:dyDescent="0.25">
      <c r="A1327">
        <v>218054</v>
      </c>
      <c r="B1327" s="1">
        <v>38759.195925925924</v>
      </c>
      <c r="C1327">
        <v>0</v>
      </c>
      <c r="D1327">
        <v>9</v>
      </c>
      <c r="E1327">
        <v>180.2</v>
      </c>
      <c r="F1327" t="s">
        <v>113</v>
      </c>
      <c r="G1327">
        <v>-62</v>
      </c>
      <c r="H1327">
        <v>1139658128885</v>
      </c>
      <c r="I1327">
        <v>180</v>
      </c>
      <c r="J1327" t="s">
        <v>25</v>
      </c>
      <c r="K1327">
        <v>-66</v>
      </c>
      <c r="L1327">
        <v>-66.599999999999994</v>
      </c>
      <c r="M1327">
        <v>90</v>
      </c>
      <c r="N1327">
        <v>2.7429173348130602</v>
      </c>
      <c r="O1327">
        <v>3</v>
      </c>
      <c r="P1327">
        <f t="shared" si="142"/>
        <v>6.3095734448019254E-7</v>
      </c>
      <c r="Q1327">
        <f t="shared" si="148"/>
        <v>-14.276027576563084</v>
      </c>
      <c r="R1327">
        <f>10^(L1327/10)</f>
        <v>2.1877616239495519E-7</v>
      </c>
      <c r="S1327">
        <f>LN(R1327)</f>
        <v>-15.335216719340345</v>
      </c>
      <c r="T1327">
        <v>12.8</v>
      </c>
      <c r="U1327">
        <v>-2.8</v>
      </c>
      <c r="V1327">
        <f t="shared" si="143"/>
        <v>17.409192973828514</v>
      </c>
      <c r="W1327">
        <f t="shared" si="144"/>
        <v>5.7440916503327534E-2</v>
      </c>
      <c r="X1327">
        <f t="shared" si="145"/>
        <v>3.2994588887422451E-3</v>
      </c>
      <c r="Z1327">
        <f ca="1">IF($F1327=$Z$1,1,0)</f>
        <v>1</v>
      </c>
      <c r="AA1327">
        <f ca="1">IF($I1327=$AA$1,1,0)</f>
        <v>0</v>
      </c>
      <c r="AB1327" t="str">
        <f t="shared" ca="1" si="146"/>
        <v/>
      </c>
      <c r="AC1327" t="str">
        <f ca="1">IF(AND(Z1327,AA1327),C1327,"")</f>
        <v/>
      </c>
      <c r="AD1327" t="str">
        <f ca="1">IF(AND(AA1327,Z1327),D1327,"")</f>
        <v/>
      </c>
      <c r="AE1327" t="str">
        <f t="shared" ca="1" si="147"/>
        <v/>
      </c>
    </row>
    <row r="1328" spans="1:31" x14ac:dyDescent="0.25">
      <c r="A1328">
        <v>218982</v>
      </c>
      <c r="B1328" s="1">
        <v>38759.196539351855</v>
      </c>
      <c r="C1328">
        <v>0</v>
      </c>
      <c r="D1328">
        <v>9</v>
      </c>
      <c r="E1328">
        <v>225.6</v>
      </c>
      <c r="F1328" t="s">
        <v>112</v>
      </c>
      <c r="G1328">
        <v>-47</v>
      </c>
      <c r="H1328">
        <v>1139658181860</v>
      </c>
      <c r="I1328">
        <v>225</v>
      </c>
      <c r="J1328" t="s">
        <v>25</v>
      </c>
      <c r="K1328">
        <v>-47</v>
      </c>
      <c r="L1328">
        <v>-47.590909090909101</v>
      </c>
      <c r="M1328">
        <v>110</v>
      </c>
      <c r="N1328">
        <v>1.86859832934485</v>
      </c>
      <c r="O1328">
        <v>3</v>
      </c>
      <c r="P1328">
        <f t="shared" si="142"/>
        <v>1.9952623149688769E-5</v>
      </c>
      <c r="Q1328">
        <f t="shared" si="148"/>
        <v>-10.822149937072016</v>
      </c>
      <c r="R1328">
        <f>10^(L1328/10)</f>
        <v>1.741442306227661E-5</v>
      </c>
      <c r="S1328">
        <f>LN(R1328)</f>
        <v>-10.95821178347621</v>
      </c>
      <c r="T1328">
        <v>7.5</v>
      </c>
      <c r="U1328">
        <v>6.3</v>
      </c>
      <c r="V1328">
        <f t="shared" si="143"/>
        <v>7.9711981533518532</v>
      </c>
      <c r="W1328">
        <f t="shared" si="144"/>
        <v>0.12545165491583024</v>
      </c>
      <c r="X1328">
        <f t="shared" si="145"/>
        <v>1.5738117721120555E-2</v>
      </c>
      <c r="Z1328">
        <f ca="1">IF($F1328=$Z$1,1,0)</f>
        <v>0</v>
      </c>
      <c r="AA1328">
        <f ca="1">IF($I1328=$AA$1,1,0)</f>
        <v>0</v>
      </c>
      <c r="AB1328" t="str">
        <f t="shared" ca="1" si="146"/>
        <v/>
      </c>
      <c r="AC1328" t="str">
        <f ca="1">IF(AND(Z1328,AA1328),C1328,"")</f>
        <v/>
      </c>
      <c r="AD1328" t="str">
        <f ca="1">IF(AND(AA1328,Z1328),D1328,"")</f>
        <v/>
      </c>
      <c r="AE1328" t="str">
        <f t="shared" ca="1" si="147"/>
        <v/>
      </c>
    </row>
    <row r="1329" spans="1:31" x14ac:dyDescent="0.25">
      <c r="A1329">
        <v>218983</v>
      </c>
      <c r="B1329" s="1">
        <v>38759.196539351855</v>
      </c>
      <c r="C1329">
        <v>0</v>
      </c>
      <c r="D1329">
        <v>9</v>
      </c>
      <c r="E1329">
        <v>225.6</v>
      </c>
      <c r="F1329" t="s">
        <v>117</v>
      </c>
      <c r="G1329">
        <v>-57</v>
      </c>
      <c r="H1329">
        <v>1139658181860</v>
      </c>
      <c r="I1329">
        <v>225</v>
      </c>
      <c r="J1329" t="s">
        <v>25</v>
      </c>
      <c r="K1329">
        <v>-59</v>
      </c>
      <c r="L1329">
        <v>-58.724489795918402</v>
      </c>
      <c r="M1329">
        <v>98</v>
      </c>
      <c r="N1329">
        <v>2.48202034535178</v>
      </c>
      <c r="O1329">
        <v>2</v>
      </c>
      <c r="P1329">
        <f t="shared" si="142"/>
        <v>1.9952623149688749E-6</v>
      </c>
      <c r="Q1329">
        <f t="shared" si="148"/>
        <v>-13.124735030066063</v>
      </c>
      <c r="R1329">
        <f>10^(L1329/10)</f>
        <v>1.3413775096114896E-6</v>
      </c>
      <c r="S1329">
        <f>LN(R1329)</f>
        <v>-13.521813479776267</v>
      </c>
      <c r="T1329">
        <v>1</v>
      </c>
      <c r="U1329">
        <v>14</v>
      </c>
      <c r="V1329">
        <f t="shared" si="143"/>
        <v>5.0990195135927845</v>
      </c>
      <c r="W1329">
        <f t="shared" si="144"/>
        <v>0.19611613513818404</v>
      </c>
      <c r="X1329">
        <f t="shared" si="145"/>
        <v>3.8461538461538464E-2</v>
      </c>
      <c r="Z1329">
        <f ca="1">IF($F1329=$Z$1,1,0)</f>
        <v>0</v>
      </c>
      <c r="AA1329">
        <f ca="1">IF($I1329=$AA$1,1,0)</f>
        <v>0</v>
      </c>
      <c r="AB1329" t="str">
        <f t="shared" ca="1" si="146"/>
        <v/>
      </c>
      <c r="AC1329" t="str">
        <f ca="1">IF(AND(Z1329,AA1329),C1329,"")</f>
        <v/>
      </c>
      <c r="AD1329" t="str">
        <f ca="1">IF(AND(AA1329,Z1329),D1329,"")</f>
        <v/>
      </c>
      <c r="AE1329" t="str">
        <f t="shared" ca="1" si="147"/>
        <v/>
      </c>
    </row>
    <row r="1330" spans="1:31" x14ac:dyDescent="0.25">
      <c r="A1330">
        <v>218984</v>
      </c>
      <c r="B1330" s="1">
        <v>38759.196539351855</v>
      </c>
      <c r="C1330">
        <v>0</v>
      </c>
      <c r="D1330">
        <v>9</v>
      </c>
      <c r="E1330">
        <v>225.6</v>
      </c>
      <c r="F1330" t="s">
        <v>115</v>
      </c>
      <c r="G1330">
        <v>-56</v>
      </c>
      <c r="H1330">
        <v>1139658181860</v>
      </c>
      <c r="I1330">
        <v>225</v>
      </c>
      <c r="J1330" t="s">
        <v>25</v>
      </c>
      <c r="K1330">
        <v>-46</v>
      </c>
      <c r="L1330">
        <v>-48.404255319148902</v>
      </c>
      <c r="M1330">
        <v>94</v>
      </c>
      <c r="N1330">
        <v>5.7141950183997698</v>
      </c>
      <c r="O1330">
        <v>10</v>
      </c>
      <c r="P1330">
        <f t="shared" ref="P1330:P1393" si="149">10^(G1330/10)</f>
        <v>2.5118864315095806E-6</v>
      </c>
      <c r="Q1330">
        <f t="shared" si="148"/>
        <v>-12.894476520766656</v>
      </c>
      <c r="R1330">
        <f>10^(L1330/10)</f>
        <v>1.4440241885954616E-5</v>
      </c>
      <c r="S1330">
        <f>LN(R1330)</f>
        <v>-11.145491673535002</v>
      </c>
      <c r="T1330">
        <v>2.5</v>
      </c>
      <c r="U1330">
        <v>-0.8</v>
      </c>
      <c r="V1330">
        <f t="shared" si="143"/>
        <v>10.113851887386923</v>
      </c>
      <c r="W1330">
        <f t="shared" si="144"/>
        <v>9.8874297461989641E-2</v>
      </c>
      <c r="X1330">
        <f t="shared" si="145"/>
        <v>9.7761266986020109E-3</v>
      </c>
      <c r="Z1330">
        <f ca="1">IF($F1330=$Z$1,1,0)</f>
        <v>0</v>
      </c>
      <c r="AA1330">
        <f ca="1">IF($I1330=$AA$1,1,0)</f>
        <v>0</v>
      </c>
      <c r="AB1330" t="str">
        <f t="shared" ca="1" si="146"/>
        <v/>
      </c>
      <c r="AC1330" t="str">
        <f ca="1">IF(AND(Z1330,AA1330),C1330,"")</f>
        <v/>
      </c>
      <c r="AD1330" t="str">
        <f ca="1">IF(AND(AA1330,Z1330),D1330,"")</f>
        <v/>
      </c>
      <c r="AE1330" t="str">
        <f t="shared" ca="1" si="147"/>
        <v/>
      </c>
    </row>
    <row r="1331" spans="1:31" x14ac:dyDescent="0.25">
      <c r="A1331">
        <v>218985</v>
      </c>
      <c r="B1331" s="1">
        <v>38759.196539351855</v>
      </c>
      <c r="C1331">
        <v>0</v>
      </c>
      <c r="D1331">
        <v>9</v>
      </c>
      <c r="E1331">
        <v>225.6</v>
      </c>
      <c r="F1331" t="s">
        <v>114</v>
      </c>
      <c r="G1331">
        <v>-62</v>
      </c>
      <c r="H1331">
        <v>1139658181860</v>
      </c>
      <c r="I1331">
        <v>225</v>
      </c>
      <c r="J1331" t="s">
        <v>25</v>
      </c>
      <c r="K1331">
        <v>-64</v>
      </c>
      <c r="L1331">
        <v>-64.720930232558104</v>
      </c>
      <c r="M1331">
        <v>86</v>
      </c>
      <c r="N1331">
        <v>3.3803973410400299</v>
      </c>
      <c r="O1331">
        <v>4</v>
      </c>
      <c r="P1331">
        <f t="shared" si="149"/>
        <v>6.3095734448019254E-7</v>
      </c>
      <c r="Q1331">
        <f t="shared" si="148"/>
        <v>-14.276027576563084</v>
      </c>
      <c r="R1331">
        <f>10^(L1331/10)</f>
        <v>3.372150714905088E-7</v>
      </c>
      <c r="S1331">
        <f>LN(R1331)</f>
        <v>-14.902544915819597</v>
      </c>
      <c r="T1331">
        <v>33.5</v>
      </c>
      <c r="U1331">
        <v>2.8</v>
      </c>
      <c r="V1331">
        <f t="shared" si="143"/>
        <v>34.068900774753509</v>
      </c>
      <c r="W1331">
        <f t="shared" si="144"/>
        <v>2.9352282499852243E-2</v>
      </c>
      <c r="X1331">
        <f t="shared" si="145"/>
        <v>8.6155648795113227E-4</v>
      </c>
      <c r="Z1331">
        <f ca="1">IF($F1331=$Z$1,1,0)</f>
        <v>0</v>
      </c>
      <c r="AA1331">
        <f ca="1">IF($I1331=$AA$1,1,0)</f>
        <v>0</v>
      </c>
      <c r="AB1331" t="str">
        <f t="shared" ca="1" si="146"/>
        <v/>
      </c>
      <c r="AC1331" t="str">
        <f ca="1">IF(AND(Z1331,AA1331),C1331,"")</f>
        <v/>
      </c>
      <c r="AD1331" t="str">
        <f ca="1">IF(AND(AA1331,Z1331),D1331,"")</f>
        <v/>
      </c>
      <c r="AE1331" t="str">
        <f t="shared" ca="1" si="147"/>
        <v/>
      </c>
    </row>
    <row r="1332" spans="1:31" x14ac:dyDescent="0.25">
      <c r="A1332">
        <v>218986</v>
      </c>
      <c r="B1332" s="1">
        <v>38759.196539351855</v>
      </c>
      <c r="C1332">
        <v>0</v>
      </c>
      <c r="D1332">
        <v>9</v>
      </c>
      <c r="E1332">
        <v>225.6</v>
      </c>
      <c r="F1332" t="s">
        <v>116</v>
      </c>
      <c r="G1332">
        <v>-59</v>
      </c>
      <c r="H1332">
        <v>1139658181860</v>
      </c>
      <c r="I1332">
        <v>225</v>
      </c>
      <c r="J1332" t="s">
        <v>25</v>
      </c>
      <c r="K1332">
        <v>-60</v>
      </c>
      <c r="L1332">
        <v>-61.554216867469897</v>
      </c>
      <c r="M1332">
        <v>83</v>
      </c>
      <c r="N1332">
        <v>3.8957544497674301</v>
      </c>
      <c r="O1332">
        <v>6</v>
      </c>
      <c r="P1332">
        <f t="shared" si="149"/>
        <v>1.2589254117941642E-6</v>
      </c>
      <c r="Q1332">
        <f t="shared" si="148"/>
        <v>-13.585252048664872</v>
      </c>
      <c r="R1332">
        <f>10^(L1332/10)</f>
        <v>6.9916280047955105E-7</v>
      </c>
      <c r="S1332">
        <f>LN(R1332)</f>
        <v>-14.173382216995885</v>
      </c>
      <c r="T1332">
        <v>33.5</v>
      </c>
      <c r="U1332">
        <v>9.3000000000000007</v>
      </c>
      <c r="V1332">
        <f t="shared" si="143"/>
        <v>33.501343256651666</v>
      </c>
      <c r="W1332">
        <f t="shared" si="144"/>
        <v>2.9849549384902672E-2</v>
      </c>
      <c r="X1332">
        <f t="shared" si="145"/>
        <v>8.9099559848174355E-4</v>
      </c>
      <c r="Z1332">
        <f ca="1">IF($F1332=$Z$1,1,0)</f>
        <v>0</v>
      </c>
      <c r="AA1332">
        <f ca="1">IF($I1332=$AA$1,1,0)</f>
        <v>0</v>
      </c>
      <c r="AB1332" t="str">
        <f t="shared" ca="1" si="146"/>
        <v/>
      </c>
      <c r="AC1332" t="str">
        <f ca="1">IF(AND(Z1332,AA1332),C1332,"")</f>
        <v/>
      </c>
      <c r="AD1332" t="str">
        <f ca="1">IF(AND(AA1332,Z1332),D1332,"")</f>
        <v/>
      </c>
      <c r="AE1332" t="str">
        <f t="shared" ca="1" si="147"/>
        <v/>
      </c>
    </row>
    <row r="1333" spans="1:31" x14ac:dyDescent="0.25">
      <c r="A1333">
        <v>218987</v>
      </c>
      <c r="B1333" s="1">
        <v>38759.196539351855</v>
      </c>
      <c r="C1333">
        <v>0</v>
      </c>
      <c r="D1333">
        <v>9</v>
      </c>
      <c r="E1333">
        <v>225.6</v>
      </c>
      <c r="F1333" t="s">
        <v>113</v>
      </c>
      <c r="G1333">
        <v>-62</v>
      </c>
      <c r="H1333">
        <v>1139658181860</v>
      </c>
      <c r="I1333">
        <v>225</v>
      </c>
      <c r="J1333" t="s">
        <v>25</v>
      </c>
      <c r="K1333">
        <v>-64</v>
      </c>
      <c r="L1333">
        <v>-63.814432989690701</v>
      </c>
      <c r="M1333">
        <v>97</v>
      </c>
      <c r="N1333">
        <v>1.7638139127754799</v>
      </c>
      <c r="O1333">
        <v>2</v>
      </c>
      <c r="P1333">
        <f t="shared" si="149"/>
        <v>6.3095734448019254E-7</v>
      </c>
      <c r="Q1333">
        <f t="shared" si="148"/>
        <v>-14.276027576563084</v>
      </c>
      <c r="R1333">
        <f>10^(L1333/10)</f>
        <v>4.1548629315448269E-7</v>
      </c>
      <c r="S1333">
        <f>LN(R1333)</f>
        <v>-14.693816211992926</v>
      </c>
      <c r="T1333">
        <v>12.8</v>
      </c>
      <c r="U1333">
        <v>-2.8</v>
      </c>
      <c r="V1333">
        <f t="shared" si="143"/>
        <v>17.409192973828514</v>
      </c>
      <c r="W1333">
        <f t="shared" si="144"/>
        <v>5.7440916503327534E-2</v>
      </c>
      <c r="X1333">
        <f t="shared" si="145"/>
        <v>3.2994588887422451E-3</v>
      </c>
      <c r="Z1333">
        <f ca="1">IF($F1333=$Z$1,1,0)</f>
        <v>1</v>
      </c>
      <c r="AA1333">
        <f ca="1">IF($I1333=$AA$1,1,0)</f>
        <v>0</v>
      </c>
      <c r="AB1333" t="str">
        <f t="shared" ca="1" si="146"/>
        <v/>
      </c>
      <c r="AC1333" t="str">
        <f ca="1">IF(AND(Z1333,AA1333),C1333,"")</f>
        <v/>
      </c>
      <c r="AD1333" t="str">
        <f ca="1">IF(AND(AA1333,Z1333),D1333,"")</f>
        <v/>
      </c>
      <c r="AE1333" t="str">
        <f t="shared" ca="1" si="147"/>
        <v/>
      </c>
    </row>
    <row r="1334" spans="1:31" x14ac:dyDescent="0.25">
      <c r="A1334">
        <v>219856</v>
      </c>
      <c r="B1334" s="1">
        <v>38759.197141203702</v>
      </c>
      <c r="C1334">
        <v>0</v>
      </c>
      <c r="D1334">
        <v>9</v>
      </c>
      <c r="E1334">
        <v>270.2</v>
      </c>
      <c r="F1334" t="s">
        <v>115</v>
      </c>
      <c r="G1334">
        <v>-45</v>
      </c>
      <c r="H1334">
        <v>1139658233595</v>
      </c>
      <c r="I1334">
        <v>270</v>
      </c>
      <c r="J1334" t="s">
        <v>25</v>
      </c>
      <c r="K1334">
        <v>-46</v>
      </c>
      <c r="L1334">
        <v>-45.94</v>
      </c>
      <c r="M1334">
        <v>100</v>
      </c>
      <c r="N1334">
        <v>1.7163503680363701</v>
      </c>
      <c r="O1334">
        <v>2</v>
      </c>
      <c r="P1334">
        <f t="shared" si="149"/>
        <v>3.1622776601683748E-5</v>
      </c>
      <c r="Q1334">
        <f t="shared" si="148"/>
        <v>-10.361632918473207</v>
      </c>
      <c r="R1334">
        <f>10^(L1334/10)</f>
        <v>2.5468302525850414E-5</v>
      </c>
      <c r="S1334">
        <f>LN(R1334)</f>
        <v>-10.578075917214646</v>
      </c>
      <c r="T1334">
        <v>2.5</v>
      </c>
      <c r="U1334">
        <v>-0.8</v>
      </c>
      <c r="V1334">
        <f t="shared" si="143"/>
        <v>10.113851887386923</v>
      </c>
      <c r="W1334">
        <f t="shared" si="144"/>
        <v>9.8874297461989641E-2</v>
      </c>
      <c r="X1334">
        <f t="shared" si="145"/>
        <v>9.7761266986020109E-3</v>
      </c>
      <c r="Z1334">
        <f ca="1">IF($F1334=$Z$1,1,0)</f>
        <v>0</v>
      </c>
      <c r="AA1334">
        <f ca="1">IF($I1334=$AA$1,1,0)</f>
        <v>1</v>
      </c>
      <c r="AB1334" t="str">
        <f t="shared" ca="1" si="146"/>
        <v/>
      </c>
      <c r="AC1334" t="str">
        <f ca="1">IF(AND(Z1334,AA1334),C1334,"")</f>
        <v/>
      </c>
      <c r="AD1334" t="str">
        <f ca="1">IF(AND(AA1334,Z1334),D1334,"")</f>
        <v/>
      </c>
      <c r="AE1334" t="str">
        <f t="shared" ca="1" si="147"/>
        <v/>
      </c>
    </row>
    <row r="1335" spans="1:31" x14ac:dyDescent="0.25">
      <c r="A1335">
        <v>219857</v>
      </c>
      <c r="B1335" s="1">
        <v>38759.197141203702</v>
      </c>
      <c r="C1335">
        <v>0</v>
      </c>
      <c r="D1335">
        <v>9</v>
      </c>
      <c r="E1335">
        <v>270.2</v>
      </c>
      <c r="F1335" t="s">
        <v>112</v>
      </c>
      <c r="G1335">
        <v>-49</v>
      </c>
      <c r="H1335">
        <v>1139658233595</v>
      </c>
      <c r="I1335">
        <v>270</v>
      </c>
      <c r="J1335" t="s">
        <v>25</v>
      </c>
      <c r="K1335">
        <v>-48</v>
      </c>
      <c r="L1335">
        <v>-48.0818181818182</v>
      </c>
      <c r="M1335">
        <v>110</v>
      </c>
      <c r="N1335">
        <v>1.15044321879282</v>
      </c>
      <c r="O1335">
        <v>2</v>
      </c>
      <c r="P1335">
        <f t="shared" si="149"/>
        <v>1.2589254117941658E-5</v>
      </c>
      <c r="Q1335">
        <f t="shared" si="148"/>
        <v>-11.282666955670825</v>
      </c>
      <c r="R1335">
        <f>10^(L1335/10)</f>
        <v>1.5553143600755786E-5</v>
      </c>
      <c r="S1335">
        <f>LN(R1335)</f>
        <v>-11.071247778950468</v>
      </c>
      <c r="T1335">
        <v>7.5</v>
      </c>
      <c r="U1335">
        <v>6.3</v>
      </c>
      <c r="V1335">
        <f t="shared" si="143"/>
        <v>7.9711981533518532</v>
      </c>
      <c r="W1335">
        <f t="shared" si="144"/>
        <v>0.12545165491583024</v>
      </c>
      <c r="X1335">
        <f t="shared" si="145"/>
        <v>1.5738117721120555E-2</v>
      </c>
      <c r="Z1335">
        <f ca="1">IF($F1335=$Z$1,1,0)</f>
        <v>0</v>
      </c>
      <c r="AA1335">
        <f ca="1">IF($I1335=$AA$1,1,0)</f>
        <v>1</v>
      </c>
      <c r="AB1335" t="str">
        <f t="shared" ca="1" si="146"/>
        <v/>
      </c>
      <c r="AC1335" t="str">
        <f ca="1">IF(AND(Z1335,AA1335),C1335,"")</f>
        <v/>
      </c>
      <c r="AD1335" t="str">
        <f ca="1">IF(AND(AA1335,Z1335),D1335,"")</f>
        <v/>
      </c>
      <c r="AE1335" t="str">
        <f t="shared" ca="1" si="147"/>
        <v/>
      </c>
    </row>
    <row r="1336" spans="1:31" x14ac:dyDescent="0.25">
      <c r="A1336">
        <v>219858</v>
      </c>
      <c r="B1336" s="1">
        <v>38759.197141203702</v>
      </c>
      <c r="C1336">
        <v>0</v>
      </c>
      <c r="D1336">
        <v>9</v>
      </c>
      <c r="E1336">
        <v>270.2</v>
      </c>
      <c r="F1336" t="s">
        <v>117</v>
      </c>
      <c r="G1336">
        <v>-63</v>
      </c>
      <c r="H1336">
        <v>1139658233595</v>
      </c>
      <c r="I1336">
        <v>270</v>
      </c>
      <c r="J1336" t="s">
        <v>25</v>
      </c>
      <c r="K1336">
        <v>-56</v>
      </c>
      <c r="L1336">
        <v>-55.896907216494803</v>
      </c>
      <c r="M1336">
        <v>97</v>
      </c>
      <c r="N1336">
        <v>2.9807875640035499</v>
      </c>
      <c r="O1336">
        <v>2</v>
      </c>
      <c r="P1336">
        <f t="shared" si="149"/>
        <v>5.0118723362727218E-7</v>
      </c>
      <c r="Q1336">
        <f t="shared" si="148"/>
        <v>-14.506286085862488</v>
      </c>
      <c r="R1336">
        <f>10^(L1336/10)</f>
        <v>2.5722269156344218E-6</v>
      </c>
      <c r="S1336">
        <f>LN(R1336)</f>
        <v>-12.870738530117224</v>
      </c>
      <c r="T1336">
        <v>1</v>
      </c>
      <c r="U1336">
        <v>14</v>
      </c>
      <c r="V1336">
        <f t="shared" si="143"/>
        <v>5.0990195135927845</v>
      </c>
      <c r="W1336">
        <f t="shared" si="144"/>
        <v>0.19611613513818404</v>
      </c>
      <c r="X1336">
        <f t="shared" si="145"/>
        <v>3.8461538461538464E-2</v>
      </c>
      <c r="Z1336">
        <f ca="1">IF($F1336=$Z$1,1,0)</f>
        <v>0</v>
      </c>
      <c r="AA1336">
        <f ca="1">IF($I1336=$AA$1,1,0)</f>
        <v>1</v>
      </c>
      <c r="AB1336" t="str">
        <f t="shared" ca="1" si="146"/>
        <v/>
      </c>
      <c r="AC1336" t="str">
        <f ca="1">IF(AND(Z1336,AA1336),C1336,"")</f>
        <v/>
      </c>
      <c r="AD1336" t="str">
        <f ca="1">IF(AND(AA1336,Z1336),D1336,"")</f>
        <v/>
      </c>
      <c r="AE1336" t="str">
        <f t="shared" ca="1" si="147"/>
        <v/>
      </c>
    </row>
    <row r="1337" spans="1:31" x14ac:dyDescent="0.25">
      <c r="A1337">
        <v>219859</v>
      </c>
      <c r="B1337" s="1">
        <v>38759.197141203702</v>
      </c>
      <c r="C1337">
        <v>0</v>
      </c>
      <c r="D1337">
        <v>9</v>
      </c>
      <c r="E1337">
        <v>270.2</v>
      </c>
      <c r="F1337" t="s">
        <v>113</v>
      </c>
      <c r="G1337">
        <v>-63</v>
      </c>
      <c r="H1337">
        <v>1139658233595</v>
      </c>
      <c r="I1337">
        <v>270</v>
      </c>
      <c r="J1337" t="s">
        <v>25</v>
      </c>
      <c r="K1337">
        <v>-64</v>
      </c>
      <c r="L1337">
        <v>-64.153061224489804</v>
      </c>
      <c r="M1337">
        <v>98</v>
      </c>
      <c r="N1337">
        <v>2.3434578417387302</v>
      </c>
      <c r="O1337">
        <v>2</v>
      </c>
      <c r="P1337">
        <f t="shared" si="149"/>
        <v>5.0118723362727218E-7</v>
      </c>
      <c r="Q1337">
        <f t="shared" si="148"/>
        <v>-14.506286085862488</v>
      </c>
      <c r="R1337">
        <f>10^(L1337/10)</f>
        <v>3.8432078920590259E-7</v>
      </c>
      <c r="S1337">
        <f>LN(R1337)</f>
        <v>-14.771788244544457</v>
      </c>
      <c r="T1337">
        <v>12.8</v>
      </c>
      <c r="U1337">
        <v>-2.8</v>
      </c>
      <c r="V1337">
        <f t="shared" si="143"/>
        <v>17.409192973828514</v>
      </c>
      <c r="W1337">
        <f t="shared" si="144"/>
        <v>5.7440916503327534E-2</v>
      </c>
      <c r="X1337">
        <f t="shared" si="145"/>
        <v>3.2994588887422451E-3</v>
      </c>
      <c r="Z1337">
        <f ca="1">IF($F1337=$Z$1,1,0)</f>
        <v>1</v>
      </c>
      <c r="AA1337">
        <f ca="1">IF($I1337=$AA$1,1,0)</f>
        <v>1</v>
      </c>
      <c r="AB1337">
        <f t="shared" ca="1" si="146"/>
        <v>2.4451108757468705E-2</v>
      </c>
      <c r="AC1337">
        <f ca="1">IF(AND(Z1337,AA1337),C1337,"")</f>
        <v>0</v>
      </c>
      <c r="AD1337">
        <f ca="1">IF(AND(AA1337,Z1337),D1337,"")</f>
        <v>9</v>
      </c>
      <c r="AE1337">
        <f t="shared" ca="1" si="147"/>
        <v>5.7440916503327534E-2</v>
      </c>
    </row>
    <row r="1338" spans="1:31" x14ac:dyDescent="0.25">
      <c r="A1338">
        <v>219860</v>
      </c>
      <c r="B1338" s="1">
        <v>38759.197141203702</v>
      </c>
      <c r="C1338">
        <v>0</v>
      </c>
      <c r="D1338">
        <v>9</v>
      </c>
      <c r="E1338">
        <v>270.2</v>
      </c>
      <c r="F1338" t="s">
        <v>116</v>
      </c>
      <c r="G1338">
        <v>-63</v>
      </c>
      <c r="H1338">
        <v>1139658233595</v>
      </c>
      <c r="I1338">
        <v>270</v>
      </c>
      <c r="J1338" t="s">
        <v>25</v>
      </c>
      <c r="K1338">
        <v>-62</v>
      </c>
      <c r="L1338">
        <v>-62.922222222222203</v>
      </c>
      <c r="M1338">
        <v>90</v>
      </c>
      <c r="N1338">
        <v>2.3427045629279699</v>
      </c>
      <c r="O1338">
        <v>3</v>
      </c>
      <c r="P1338">
        <f t="shared" si="149"/>
        <v>5.0118723362727218E-7</v>
      </c>
      <c r="Q1338">
        <f t="shared" si="148"/>
        <v>-14.506286085862488</v>
      </c>
      <c r="R1338">
        <f>10^(L1338/10)</f>
        <v>5.1024384874968761E-7</v>
      </c>
      <c r="S1338">
        <f>LN(R1338)</f>
        <v>-14.488377090694753</v>
      </c>
      <c r="T1338">
        <v>33.5</v>
      </c>
      <c r="U1338">
        <v>9.3000000000000007</v>
      </c>
      <c r="V1338">
        <f t="shared" si="143"/>
        <v>33.501343256651666</v>
      </c>
      <c r="W1338">
        <f t="shared" si="144"/>
        <v>2.9849549384902672E-2</v>
      </c>
      <c r="X1338">
        <f t="shared" si="145"/>
        <v>8.9099559848174355E-4</v>
      </c>
      <c r="Z1338">
        <f ca="1">IF($F1338=$Z$1,1,0)</f>
        <v>0</v>
      </c>
      <c r="AA1338">
        <f ca="1">IF($I1338=$AA$1,1,0)</f>
        <v>1</v>
      </c>
      <c r="AB1338" t="str">
        <f t="shared" ca="1" si="146"/>
        <v/>
      </c>
      <c r="AC1338" t="str">
        <f ca="1">IF(AND(Z1338,AA1338),C1338,"")</f>
        <v/>
      </c>
      <c r="AD1338" t="str">
        <f ca="1">IF(AND(AA1338,Z1338),D1338,"")</f>
        <v/>
      </c>
      <c r="AE1338" t="str">
        <f t="shared" ca="1" si="147"/>
        <v/>
      </c>
    </row>
    <row r="1339" spans="1:31" x14ac:dyDescent="0.25">
      <c r="A1339">
        <v>219868</v>
      </c>
      <c r="B1339" s="1">
        <v>38759.197141203702</v>
      </c>
      <c r="C1339">
        <v>0</v>
      </c>
      <c r="D1339">
        <v>9</v>
      </c>
      <c r="E1339">
        <v>270.2</v>
      </c>
      <c r="F1339" t="s">
        <v>114</v>
      </c>
      <c r="G1339">
        <v>-62</v>
      </c>
      <c r="H1339">
        <v>1139658233847</v>
      </c>
      <c r="I1339">
        <v>270</v>
      </c>
      <c r="J1339" t="s">
        <v>25</v>
      </c>
      <c r="K1339">
        <v>-61</v>
      </c>
      <c r="L1339">
        <v>-61.930232558139501</v>
      </c>
      <c r="M1339">
        <v>86</v>
      </c>
      <c r="N1339">
        <v>3.30700040973483</v>
      </c>
      <c r="O1339">
        <v>3</v>
      </c>
      <c r="P1339">
        <f t="shared" si="149"/>
        <v>6.3095734448019254E-7</v>
      </c>
      <c r="Q1339">
        <f t="shared" si="148"/>
        <v>-14.276027576563084</v>
      </c>
      <c r="R1339">
        <f>10^(L1339/10)</f>
        <v>6.4117524169952298E-7</v>
      </c>
      <c r="S1339">
        <f>LN(R1339)</f>
        <v>-14.259963029402652</v>
      </c>
      <c r="T1339">
        <v>33.5</v>
      </c>
      <c r="U1339">
        <v>2.8</v>
      </c>
      <c r="V1339">
        <f t="shared" si="143"/>
        <v>34.068900774753509</v>
      </c>
      <c r="W1339">
        <f t="shared" si="144"/>
        <v>2.9352282499852243E-2</v>
      </c>
      <c r="X1339">
        <f t="shared" si="145"/>
        <v>8.6155648795113227E-4</v>
      </c>
      <c r="Z1339">
        <f ca="1">IF($F1339=$Z$1,1,0)</f>
        <v>0</v>
      </c>
      <c r="AA1339">
        <f ca="1">IF($I1339=$AA$1,1,0)</f>
        <v>1</v>
      </c>
      <c r="AB1339" t="str">
        <f t="shared" ca="1" si="146"/>
        <v/>
      </c>
      <c r="AC1339" t="str">
        <f ca="1">IF(AND(Z1339,AA1339),C1339,"")</f>
        <v/>
      </c>
      <c r="AD1339" t="str">
        <f ca="1">IF(AND(AA1339,Z1339),D1339,"")</f>
        <v/>
      </c>
      <c r="AE1339" t="str">
        <f t="shared" ca="1" si="147"/>
        <v/>
      </c>
    </row>
    <row r="1340" spans="1:31" x14ac:dyDescent="0.25">
      <c r="A1340">
        <v>220809</v>
      </c>
      <c r="B1340" s="1">
        <v>38759.197743055556</v>
      </c>
      <c r="C1340">
        <v>0</v>
      </c>
      <c r="D1340">
        <v>9</v>
      </c>
      <c r="E1340">
        <v>315.39999999999998</v>
      </c>
      <c r="F1340" t="s">
        <v>115</v>
      </c>
      <c r="G1340">
        <v>-45</v>
      </c>
      <c r="H1340">
        <v>1139658285270</v>
      </c>
      <c r="I1340">
        <v>315</v>
      </c>
      <c r="J1340" t="s">
        <v>25</v>
      </c>
      <c r="K1340">
        <v>-44</v>
      </c>
      <c r="L1340">
        <v>-44.7</v>
      </c>
      <c r="M1340">
        <v>90</v>
      </c>
      <c r="N1340">
        <v>2.73327395569012</v>
      </c>
      <c r="O1340">
        <v>4</v>
      </c>
      <c r="P1340">
        <f t="shared" si="149"/>
        <v>3.1622776601683748E-5</v>
      </c>
      <c r="Q1340">
        <f t="shared" si="148"/>
        <v>-10.361632918473207</v>
      </c>
      <c r="R1340">
        <f>10^(L1340/10)</f>
        <v>3.3884415613920195E-5</v>
      </c>
      <c r="S1340">
        <f>LN(R1340)</f>
        <v>-10.292555365683386</v>
      </c>
      <c r="T1340">
        <v>2.5</v>
      </c>
      <c r="U1340">
        <v>-0.8</v>
      </c>
      <c r="V1340">
        <f t="shared" si="143"/>
        <v>10.113851887386923</v>
      </c>
      <c r="W1340">
        <f t="shared" si="144"/>
        <v>9.8874297461989641E-2</v>
      </c>
      <c r="X1340">
        <f t="shared" si="145"/>
        <v>9.7761266986020109E-3</v>
      </c>
      <c r="Z1340">
        <f ca="1">IF($F1340=$Z$1,1,0)</f>
        <v>0</v>
      </c>
      <c r="AA1340">
        <f ca="1">IF($I1340=$AA$1,1,0)</f>
        <v>0</v>
      </c>
      <c r="AB1340" t="str">
        <f t="shared" ca="1" si="146"/>
        <v/>
      </c>
      <c r="AC1340" t="str">
        <f ca="1">IF(AND(Z1340,AA1340),C1340,"")</f>
        <v/>
      </c>
      <c r="AD1340" t="str">
        <f ca="1">IF(AND(AA1340,Z1340),D1340,"")</f>
        <v/>
      </c>
      <c r="AE1340" t="str">
        <f t="shared" ca="1" si="147"/>
        <v/>
      </c>
    </row>
    <row r="1341" spans="1:31" x14ac:dyDescent="0.25">
      <c r="A1341">
        <v>220810</v>
      </c>
      <c r="B1341" s="1">
        <v>38759.197743055556</v>
      </c>
      <c r="C1341">
        <v>0</v>
      </c>
      <c r="D1341">
        <v>9</v>
      </c>
      <c r="E1341">
        <v>315.39999999999998</v>
      </c>
      <c r="F1341" t="s">
        <v>112</v>
      </c>
      <c r="G1341">
        <v>-50</v>
      </c>
      <c r="H1341">
        <v>1139658285270</v>
      </c>
      <c r="I1341">
        <v>315</v>
      </c>
      <c r="J1341" t="s">
        <v>25</v>
      </c>
      <c r="K1341">
        <v>-51</v>
      </c>
      <c r="L1341">
        <v>-51.127272727272697</v>
      </c>
      <c r="M1341">
        <v>110</v>
      </c>
      <c r="N1341">
        <v>2.0858153133170099</v>
      </c>
      <c r="O1341">
        <v>2</v>
      </c>
      <c r="P1341">
        <f t="shared" si="149"/>
        <v>1.0000000000000001E-5</v>
      </c>
      <c r="Q1341">
        <f t="shared" si="148"/>
        <v>-11.512925464970229</v>
      </c>
      <c r="R1341">
        <f>10^(L1341/10)</f>
        <v>7.7138773132948574E-6</v>
      </c>
      <c r="S1341">
        <f>LN(R1341)</f>
        <v>-11.772489602725916</v>
      </c>
      <c r="T1341">
        <v>7.5</v>
      </c>
      <c r="U1341">
        <v>6.3</v>
      </c>
      <c r="V1341">
        <f t="shared" si="143"/>
        <v>7.9711981533518532</v>
      </c>
      <c r="W1341">
        <f t="shared" si="144"/>
        <v>0.12545165491583024</v>
      </c>
      <c r="X1341">
        <f t="shared" si="145"/>
        <v>1.5738117721120555E-2</v>
      </c>
      <c r="Z1341">
        <f ca="1">IF($F1341=$Z$1,1,0)</f>
        <v>0</v>
      </c>
      <c r="AA1341">
        <f ca="1">IF($I1341=$AA$1,1,0)</f>
        <v>0</v>
      </c>
      <c r="AB1341" t="str">
        <f t="shared" ca="1" si="146"/>
        <v/>
      </c>
      <c r="AC1341" t="str">
        <f ca="1">IF(AND(Z1341,AA1341),C1341,"")</f>
        <v/>
      </c>
      <c r="AD1341" t="str">
        <f ca="1">IF(AND(AA1341,Z1341),D1341,"")</f>
        <v/>
      </c>
      <c r="AE1341" t="str">
        <f t="shared" ca="1" si="147"/>
        <v/>
      </c>
    </row>
    <row r="1342" spans="1:31" x14ac:dyDescent="0.25">
      <c r="A1342">
        <v>220811</v>
      </c>
      <c r="B1342" s="1">
        <v>38759.197743055556</v>
      </c>
      <c r="C1342">
        <v>0</v>
      </c>
      <c r="D1342">
        <v>9</v>
      </c>
      <c r="E1342">
        <v>315.39999999999998</v>
      </c>
      <c r="F1342" t="s">
        <v>117</v>
      </c>
      <c r="G1342">
        <v>-55</v>
      </c>
      <c r="H1342">
        <v>1139658285270</v>
      </c>
      <c r="I1342">
        <v>315</v>
      </c>
      <c r="J1342" t="s">
        <v>25</v>
      </c>
      <c r="K1342">
        <v>-55</v>
      </c>
      <c r="L1342">
        <v>-54.941176470588204</v>
      </c>
      <c r="M1342">
        <v>102</v>
      </c>
      <c r="N1342">
        <v>2.5517360792320898</v>
      </c>
      <c r="O1342">
        <v>5</v>
      </c>
      <c r="P1342">
        <f t="shared" si="149"/>
        <v>3.1622776601683767E-6</v>
      </c>
      <c r="Q1342">
        <f t="shared" si="148"/>
        <v>-12.664218011467252</v>
      </c>
      <c r="R1342">
        <f>10^(L1342/10)</f>
        <v>3.2054008882606177E-6</v>
      </c>
      <c r="S1342">
        <f>LN(R1342)</f>
        <v>-12.650673393273161</v>
      </c>
      <c r="T1342">
        <v>1</v>
      </c>
      <c r="U1342">
        <v>14</v>
      </c>
      <c r="V1342">
        <f t="shared" si="143"/>
        <v>5.0990195135927845</v>
      </c>
      <c r="W1342">
        <f t="shared" si="144"/>
        <v>0.19611613513818404</v>
      </c>
      <c r="X1342">
        <f t="shared" si="145"/>
        <v>3.8461538461538464E-2</v>
      </c>
      <c r="Z1342">
        <f ca="1">IF($F1342=$Z$1,1,0)</f>
        <v>0</v>
      </c>
      <c r="AA1342">
        <f ca="1">IF($I1342=$AA$1,1,0)</f>
        <v>0</v>
      </c>
      <c r="AB1342" t="str">
        <f t="shared" ca="1" si="146"/>
        <v/>
      </c>
      <c r="AC1342" t="str">
        <f ca="1">IF(AND(Z1342,AA1342),C1342,"")</f>
        <v/>
      </c>
      <c r="AD1342" t="str">
        <f ca="1">IF(AND(AA1342,Z1342),D1342,"")</f>
        <v/>
      </c>
      <c r="AE1342" t="str">
        <f t="shared" ca="1" si="147"/>
        <v/>
      </c>
    </row>
    <row r="1343" spans="1:31" x14ac:dyDescent="0.25">
      <c r="A1343">
        <v>220812</v>
      </c>
      <c r="B1343" s="1">
        <v>38759.197743055556</v>
      </c>
      <c r="C1343">
        <v>0</v>
      </c>
      <c r="D1343">
        <v>9</v>
      </c>
      <c r="E1343">
        <v>315.39999999999998</v>
      </c>
      <c r="F1343" t="s">
        <v>116</v>
      </c>
      <c r="G1343">
        <v>-59</v>
      </c>
      <c r="H1343">
        <v>1139658285270</v>
      </c>
      <c r="I1343">
        <v>315</v>
      </c>
      <c r="J1343" t="s">
        <v>25</v>
      </c>
      <c r="K1343">
        <v>-60</v>
      </c>
      <c r="L1343">
        <v>-60</v>
      </c>
      <c r="M1343">
        <v>85</v>
      </c>
      <c r="N1343">
        <v>2.25726340847454</v>
      </c>
      <c r="O1343">
        <v>4</v>
      </c>
      <c r="P1343">
        <f t="shared" si="149"/>
        <v>1.2589254117941642E-6</v>
      </c>
      <c r="Q1343">
        <f t="shared" si="148"/>
        <v>-13.585252048664872</v>
      </c>
      <c r="R1343">
        <f>10^(L1343/10)</f>
        <v>9.9999999999999995E-7</v>
      </c>
      <c r="S1343">
        <f>LN(R1343)</f>
        <v>-13.815510557964274</v>
      </c>
      <c r="T1343">
        <v>33.5</v>
      </c>
      <c r="U1343">
        <v>9.3000000000000007</v>
      </c>
      <c r="V1343">
        <f t="shared" si="143"/>
        <v>33.501343256651666</v>
      </c>
      <c r="W1343">
        <f t="shared" si="144"/>
        <v>2.9849549384902672E-2</v>
      </c>
      <c r="X1343">
        <f t="shared" si="145"/>
        <v>8.9099559848174355E-4</v>
      </c>
      <c r="Z1343">
        <f ca="1">IF($F1343=$Z$1,1,0)</f>
        <v>0</v>
      </c>
      <c r="AA1343">
        <f ca="1">IF($I1343=$AA$1,1,0)</f>
        <v>0</v>
      </c>
      <c r="AB1343" t="str">
        <f t="shared" ca="1" si="146"/>
        <v/>
      </c>
      <c r="AC1343" t="str">
        <f ca="1">IF(AND(Z1343,AA1343),C1343,"")</f>
        <v/>
      </c>
      <c r="AD1343" t="str">
        <f ca="1">IF(AND(AA1343,Z1343),D1343,"")</f>
        <v/>
      </c>
      <c r="AE1343" t="str">
        <f t="shared" ca="1" si="147"/>
        <v/>
      </c>
    </row>
    <row r="1344" spans="1:31" x14ac:dyDescent="0.25">
      <c r="A1344">
        <v>220813</v>
      </c>
      <c r="B1344" s="1">
        <v>38759.197743055556</v>
      </c>
      <c r="C1344">
        <v>0</v>
      </c>
      <c r="D1344">
        <v>9</v>
      </c>
      <c r="E1344">
        <v>315.39999999999998</v>
      </c>
      <c r="F1344" t="s">
        <v>114</v>
      </c>
      <c r="G1344">
        <v>-64</v>
      </c>
      <c r="H1344">
        <v>1139658285270</v>
      </c>
      <c r="I1344">
        <v>315</v>
      </c>
      <c r="J1344" t="s">
        <v>25</v>
      </c>
      <c r="K1344">
        <v>-65</v>
      </c>
      <c r="L1344">
        <v>-64.559139784946197</v>
      </c>
      <c r="M1344">
        <v>93</v>
      </c>
      <c r="N1344">
        <v>1.91936564243977</v>
      </c>
      <c r="O1344">
        <v>3</v>
      </c>
      <c r="P1344">
        <f t="shared" si="149"/>
        <v>3.9810717055349618E-7</v>
      </c>
      <c r="Q1344">
        <f t="shared" si="148"/>
        <v>-14.736544595161895</v>
      </c>
      <c r="R1344">
        <f>10^(L1344/10)</f>
        <v>3.5001448817513425E-7</v>
      </c>
      <c r="S1344">
        <f>LN(R1344)</f>
        <v>-14.865291288533594</v>
      </c>
      <c r="T1344">
        <v>33.5</v>
      </c>
      <c r="U1344">
        <v>2.8</v>
      </c>
      <c r="V1344">
        <f t="shared" si="143"/>
        <v>34.068900774753509</v>
      </c>
      <c r="W1344">
        <f t="shared" si="144"/>
        <v>2.9352282499852243E-2</v>
      </c>
      <c r="X1344">
        <f t="shared" si="145"/>
        <v>8.6155648795113227E-4</v>
      </c>
      <c r="Z1344">
        <f ca="1">IF($F1344=$Z$1,1,0)</f>
        <v>0</v>
      </c>
      <c r="AA1344">
        <f ca="1">IF($I1344=$AA$1,1,0)</f>
        <v>0</v>
      </c>
      <c r="AB1344" t="str">
        <f t="shared" ca="1" si="146"/>
        <v/>
      </c>
      <c r="AC1344" t="str">
        <f ca="1">IF(AND(Z1344,AA1344),C1344,"")</f>
        <v/>
      </c>
      <c r="AD1344" t="str">
        <f ca="1">IF(AND(AA1344,Z1344),D1344,"")</f>
        <v/>
      </c>
      <c r="AE1344" t="str">
        <f t="shared" ca="1" si="147"/>
        <v/>
      </c>
    </row>
    <row r="1345" spans="1:31" x14ac:dyDescent="0.25">
      <c r="A1345">
        <v>220814</v>
      </c>
      <c r="B1345" s="1">
        <v>38759.197743055556</v>
      </c>
      <c r="C1345">
        <v>0</v>
      </c>
      <c r="D1345">
        <v>9</v>
      </c>
      <c r="E1345">
        <v>315.39999999999998</v>
      </c>
      <c r="F1345" t="s">
        <v>113</v>
      </c>
      <c r="G1345">
        <v>-68</v>
      </c>
      <c r="H1345">
        <v>1139658285270</v>
      </c>
      <c r="I1345">
        <v>315</v>
      </c>
      <c r="J1345" t="s">
        <v>25</v>
      </c>
      <c r="K1345">
        <v>-69</v>
      </c>
      <c r="L1345">
        <v>-68.898989898989896</v>
      </c>
      <c r="M1345">
        <v>99</v>
      </c>
      <c r="N1345">
        <v>3.5642640981163898</v>
      </c>
      <c r="O1345">
        <v>5</v>
      </c>
      <c r="P1345">
        <f t="shared" si="149"/>
        <v>1.5848931924611122E-7</v>
      </c>
      <c r="Q1345">
        <f t="shared" si="148"/>
        <v>-15.657578632359511</v>
      </c>
      <c r="R1345">
        <f>10^(L1345/10)</f>
        <v>1.2885492132283346E-7</v>
      </c>
      <c r="S1345">
        <f>LN(R1345)</f>
        <v>-15.864578706376149</v>
      </c>
      <c r="T1345">
        <v>12.8</v>
      </c>
      <c r="U1345">
        <v>-2.8</v>
      </c>
      <c r="V1345">
        <f t="shared" si="143"/>
        <v>17.409192973828514</v>
      </c>
      <c r="W1345">
        <f t="shared" si="144"/>
        <v>5.7440916503327534E-2</v>
      </c>
      <c r="X1345">
        <f t="shared" si="145"/>
        <v>3.2994588887422451E-3</v>
      </c>
      <c r="Z1345">
        <f ca="1">IF($F1345=$Z$1,1,0)</f>
        <v>1</v>
      </c>
      <c r="AA1345">
        <f ca="1">IF($I1345=$AA$1,1,0)</f>
        <v>0</v>
      </c>
      <c r="AB1345" t="str">
        <f t="shared" ca="1" si="146"/>
        <v/>
      </c>
      <c r="AC1345" t="str">
        <f ca="1">IF(AND(Z1345,AA1345),C1345,"")</f>
        <v/>
      </c>
      <c r="AD1345" t="str">
        <f ca="1">IF(AND(AA1345,Z1345),D1345,"")</f>
        <v/>
      </c>
      <c r="AE1345" t="str">
        <f t="shared" ca="1" si="147"/>
        <v/>
      </c>
    </row>
    <row r="1346" spans="1:31" x14ac:dyDescent="0.25">
      <c r="A1346">
        <v>221773</v>
      </c>
      <c r="B1346" s="1">
        <v>38759.198634259257</v>
      </c>
      <c r="C1346">
        <v>0</v>
      </c>
      <c r="D1346">
        <v>10</v>
      </c>
      <c r="E1346">
        <v>0.9</v>
      </c>
      <c r="F1346" t="s">
        <v>117</v>
      </c>
      <c r="G1346">
        <v>-48</v>
      </c>
      <c r="H1346">
        <v>1139658362231</v>
      </c>
      <c r="I1346">
        <v>0</v>
      </c>
      <c r="J1346" t="s">
        <v>16</v>
      </c>
      <c r="K1346">
        <v>-48</v>
      </c>
      <c r="L1346">
        <v>-48.771428571428601</v>
      </c>
      <c r="M1346">
        <v>105</v>
      </c>
      <c r="N1346">
        <v>1.7390157630613401</v>
      </c>
      <c r="O1346">
        <v>2</v>
      </c>
      <c r="P1346">
        <f t="shared" si="149"/>
        <v>1.5848931924611131E-5</v>
      </c>
      <c r="Q1346">
        <f t="shared" si="148"/>
        <v>-11.05240844637142</v>
      </c>
      <c r="R1346">
        <f>10^(L1346/10)</f>
        <v>1.326957895436526E-5</v>
      </c>
      <c r="S1346">
        <f>LN(R1346)</f>
        <v>-11.230036439259539</v>
      </c>
      <c r="T1346">
        <v>1</v>
      </c>
      <c r="U1346">
        <v>14</v>
      </c>
      <c r="V1346">
        <f t="shared" si="143"/>
        <v>4.1231056256176606</v>
      </c>
      <c r="W1346">
        <f t="shared" si="144"/>
        <v>0.24253562503633297</v>
      </c>
      <c r="X1346">
        <f t="shared" si="145"/>
        <v>5.8823529411764705E-2</v>
      </c>
      <c r="Z1346">
        <f ca="1">IF($F1346=$Z$1,1,0)</f>
        <v>0</v>
      </c>
      <c r="AA1346">
        <f ca="1">IF($I1346=$AA$1,1,0)</f>
        <v>0</v>
      </c>
      <c r="AB1346" t="str">
        <f t="shared" ca="1" si="146"/>
        <v/>
      </c>
      <c r="AC1346" t="str">
        <f ca="1">IF(AND(Z1346,AA1346),C1346,"")</f>
        <v/>
      </c>
      <c r="AD1346" t="str">
        <f ca="1">IF(AND(AA1346,Z1346),D1346,"")</f>
        <v/>
      </c>
      <c r="AE1346" t="str">
        <f t="shared" ca="1" si="147"/>
        <v/>
      </c>
    </row>
    <row r="1347" spans="1:31" x14ac:dyDescent="0.25">
      <c r="A1347">
        <v>221774</v>
      </c>
      <c r="B1347" s="1">
        <v>38759.198634259257</v>
      </c>
      <c r="C1347">
        <v>0</v>
      </c>
      <c r="D1347">
        <v>10</v>
      </c>
      <c r="E1347">
        <v>0.9</v>
      </c>
      <c r="F1347" t="s">
        <v>112</v>
      </c>
      <c r="G1347">
        <v>-53</v>
      </c>
      <c r="H1347">
        <v>1139658362231</v>
      </c>
      <c r="I1347">
        <v>0</v>
      </c>
      <c r="J1347" t="s">
        <v>16</v>
      </c>
      <c r="K1347">
        <v>-56</v>
      </c>
      <c r="L1347">
        <v>-56.2</v>
      </c>
      <c r="M1347">
        <v>110</v>
      </c>
      <c r="N1347">
        <v>1.12355922011299</v>
      </c>
      <c r="O1347">
        <v>1</v>
      </c>
      <c r="P1347">
        <f t="shared" si="149"/>
        <v>5.011872336272719E-6</v>
      </c>
      <c r="Q1347">
        <f t="shared" si="148"/>
        <v>-12.203700992868443</v>
      </c>
      <c r="R1347">
        <f>10^(L1347/10)</f>
        <v>2.3988329190194872E-6</v>
      </c>
      <c r="S1347">
        <f>LN(R1347)</f>
        <v>-12.940528222626538</v>
      </c>
      <c r="T1347">
        <v>7.5</v>
      </c>
      <c r="U1347">
        <v>6.3</v>
      </c>
      <c r="V1347">
        <f t="shared" ref="V1347:V1410" si="150">SQRT((T1347-C1347)^2+(U1347-D1347)^2)</f>
        <v>8.3630138108220287</v>
      </c>
      <c r="W1347">
        <f t="shared" ref="W1347:W1410" si="151">1/V1347</f>
        <v>0.11957411797000328</v>
      </c>
      <c r="X1347">
        <f t="shared" ref="X1347:X1410" si="152">1/(V1347^2)</f>
        <v>1.4297969688304265E-2</v>
      </c>
      <c r="Z1347">
        <f ca="1">IF($F1347=$Z$1,1,0)</f>
        <v>0</v>
      </c>
      <c r="AA1347">
        <f ca="1">IF($I1347=$AA$1,1,0)</f>
        <v>0</v>
      </c>
      <c r="AB1347" t="str">
        <f t="shared" ref="AB1347:AB1410" ca="1" si="153">IF(AND(AA1347,Z1347),ABS(L1347-AB$1)*AE1347/AE$7971,"")</f>
        <v/>
      </c>
      <c r="AC1347" t="str">
        <f ca="1">IF(AND(Z1347,AA1347),C1347,"")</f>
        <v/>
      </c>
      <c r="AD1347" t="str">
        <f ca="1">IF(AND(AA1347,Z1347),D1347,"")</f>
        <v/>
      </c>
      <c r="AE1347" t="str">
        <f t="shared" ref="AE1347:AE1410" ca="1" si="154">IF(AND(Z1347,AA1347),W1347,"")</f>
        <v/>
      </c>
    </row>
    <row r="1348" spans="1:31" x14ac:dyDescent="0.25">
      <c r="A1348">
        <v>221775</v>
      </c>
      <c r="B1348" s="1">
        <v>38759.198634259257</v>
      </c>
      <c r="C1348">
        <v>0</v>
      </c>
      <c r="D1348">
        <v>10</v>
      </c>
      <c r="E1348">
        <v>0.9</v>
      </c>
      <c r="F1348" t="s">
        <v>116</v>
      </c>
      <c r="G1348">
        <v>-68</v>
      </c>
      <c r="H1348">
        <v>1139658362231</v>
      </c>
      <c r="I1348">
        <v>0</v>
      </c>
      <c r="J1348" t="s">
        <v>16</v>
      </c>
      <c r="K1348">
        <v>-69</v>
      </c>
      <c r="L1348">
        <v>-69.057471264367805</v>
      </c>
      <c r="M1348">
        <v>87</v>
      </c>
      <c r="N1348">
        <v>2.36425081225204</v>
      </c>
      <c r="O1348">
        <v>2</v>
      </c>
      <c r="P1348">
        <f t="shared" si="149"/>
        <v>1.5848931924611122E-7</v>
      </c>
      <c r="Q1348">
        <f t="shared" si="148"/>
        <v>-15.657578632359511</v>
      </c>
      <c r="R1348">
        <f>10^(L1348/10)</f>
        <v>1.2423754861817937E-7</v>
      </c>
      <c r="S1348">
        <f>LN(R1348)</f>
        <v>-15.9010703893198</v>
      </c>
      <c r="T1348">
        <v>33.5</v>
      </c>
      <c r="U1348">
        <v>9.3000000000000007</v>
      </c>
      <c r="V1348">
        <f t="shared" si="150"/>
        <v>33.50731263470707</v>
      </c>
      <c r="W1348">
        <f t="shared" si="151"/>
        <v>2.9844231642862165E-2</v>
      </c>
      <c r="X1348">
        <f t="shared" si="152"/>
        <v>8.9067816235281544E-4</v>
      </c>
      <c r="Z1348">
        <f ca="1">IF($F1348=$Z$1,1,0)</f>
        <v>0</v>
      </c>
      <c r="AA1348">
        <f ca="1">IF($I1348=$AA$1,1,0)</f>
        <v>0</v>
      </c>
      <c r="AB1348" t="str">
        <f t="shared" ca="1" si="153"/>
        <v/>
      </c>
      <c r="AC1348" t="str">
        <f ca="1">IF(AND(Z1348,AA1348),C1348,"")</f>
        <v/>
      </c>
      <c r="AD1348" t="str">
        <f ca="1">IF(AND(AA1348,Z1348),D1348,"")</f>
        <v/>
      </c>
      <c r="AE1348" t="str">
        <f t="shared" ca="1" si="154"/>
        <v/>
      </c>
    </row>
    <row r="1349" spans="1:31" x14ac:dyDescent="0.25">
      <c r="A1349">
        <v>221776</v>
      </c>
      <c r="B1349" s="1">
        <v>38759.198634259257</v>
      </c>
      <c r="C1349">
        <v>0</v>
      </c>
      <c r="D1349">
        <v>10</v>
      </c>
      <c r="E1349">
        <v>0.9</v>
      </c>
      <c r="F1349" t="s">
        <v>113</v>
      </c>
      <c r="G1349">
        <v>-69</v>
      </c>
      <c r="H1349">
        <v>1139658362231</v>
      </c>
      <c r="I1349">
        <v>0</v>
      </c>
      <c r="J1349" t="s">
        <v>16</v>
      </c>
      <c r="K1349">
        <v>-64</v>
      </c>
      <c r="L1349">
        <v>-65.164835164835196</v>
      </c>
      <c r="M1349">
        <v>91</v>
      </c>
      <c r="N1349">
        <v>2.0562302954880902</v>
      </c>
      <c r="O1349">
        <v>1</v>
      </c>
      <c r="P1349">
        <f t="shared" si="149"/>
        <v>1.2589254117941651E-7</v>
      </c>
      <c r="Q1349">
        <f t="shared" si="148"/>
        <v>-15.887837141658917</v>
      </c>
      <c r="R1349">
        <f>10^(L1349/10)</f>
        <v>3.0445035410461716E-7</v>
      </c>
      <c r="S1349">
        <f>LN(R1349)</f>
        <v>-15.004757803796373</v>
      </c>
      <c r="T1349">
        <v>12.8</v>
      </c>
      <c r="U1349">
        <v>-2.8</v>
      </c>
      <c r="V1349">
        <f t="shared" si="150"/>
        <v>18.10193359837562</v>
      </c>
      <c r="W1349">
        <f t="shared" si="151"/>
        <v>5.5242717280199014E-2</v>
      </c>
      <c r="X1349">
        <f t="shared" si="152"/>
        <v>3.0517578124999987E-3</v>
      </c>
      <c r="Z1349">
        <f ca="1">IF($F1349=$Z$1,1,0)</f>
        <v>1</v>
      </c>
      <c r="AA1349">
        <f ca="1">IF($I1349=$AA$1,1,0)</f>
        <v>0</v>
      </c>
      <c r="AB1349" t="str">
        <f t="shared" ca="1" si="153"/>
        <v/>
      </c>
      <c r="AC1349" t="str">
        <f ca="1">IF(AND(Z1349,AA1349),C1349,"")</f>
        <v/>
      </c>
      <c r="AD1349" t="str">
        <f ca="1">IF(AND(AA1349,Z1349),D1349,"")</f>
        <v/>
      </c>
      <c r="AE1349" t="str">
        <f t="shared" ca="1" si="154"/>
        <v/>
      </c>
    </row>
    <row r="1350" spans="1:31" x14ac:dyDescent="0.25">
      <c r="A1350">
        <v>221779</v>
      </c>
      <c r="B1350" s="1">
        <v>38759.198634259257</v>
      </c>
      <c r="C1350">
        <v>0</v>
      </c>
      <c r="D1350">
        <v>10</v>
      </c>
      <c r="E1350">
        <v>0.9</v>
      </c>
      <c r="F1350" t="s">
        <v>114</v>
      </c>
      <c r="G1350">
        <v>-67</v>
      </c>
      <c r="H1350">
        <v>1139658362231</v>
      </c>
      <c r="I1350">
        <v>0</v>
      </c>
      <c r="J1350" t="s">
        <v>16</v>
      </c>
      <c r="K1350">
        <v>-64</v>
      </c>
      <c r="L1350">
        <v>-64.6666666666667</v>
      </c>
      <c r="M1350">
        <v>81</v>
      </c>
      <c r="N1350">
        <v>2.59807621135332</v>
      </c>
      <c r="O1350">
        <v>2</v>
      </c>
      <c r="P1350">
        <f t="shared" si="149"/>
        <v>1.9952623149688761E-7</v>
      </c>
      <c r="Q1350">
        <f t="shared" si="148"/>
        <v>-15.427320123060108</v>
      </c>
      <c r="R1350">
        <f>10^(L1350/10)</f>
        <v>3.414548873833566E-7</v>
      </c>
      <c r="S1350">
        <f>LN(R1350)</f>
        <v>-14.890050268028173</v>
      </c>
      <c r="T1350">
        <v>33.5</v>
      </c>
      <c r="U1350">
        <v>2.8</v>
      </c>
      <c r="V1350">
        <f t="shared" si="150"/>
        <v>34.26499671676622</v>
      </c>
      <c r="W1350">
        <f t="shared" si="151"/>
        <v>2.9184301643627172E-2</v>
      </c>
      <c r="X1350">
        <f t="shared" si="152"/>
        <v>8.5172346242621947E-4</v>
      </c>
      <c r="Z1350">
        <f ca="1">IF($F1350=$Z$1,1,0)</f>
        <v>0</v>
      </c>
      <c r="AA1350">
        <f ca="1">IF($I1350=$AA$1,1,0)</f>
        <v>0</v>
      </c>
      <c r="AB1350" t="str">
        <f t="shared" ca="1" si="153"/>
        <v/>
      </c>
      <c r="AC1350" t="str">
        <f ca="1">IF(AND(Z1350,AA1350),C1350,"")</f>
        <v/>
      </c>
      <c r="AD1350" t="str">
        <f ca="1">IF(AND(AA1350,Z1350),D1350,"")</f>
        <v/>
      </c>
      <c r="AE1350" t="str">
        <f t="shared" ca="1" si="154"/>
        <v/>
      </c>
    </row>
    <row r="1351" spans="1:31" x14ac:dyDescent="0.25">
      <c r="A1351">
        <v>221787</v>
      </c>
      <c r="B1351" s="1">
        <v>38759.198634259257</v>
      </c>
      <c r="C1351">
        <v>0</v>
      </c>
      <c r="D1351">
        <v>10</v>
      </c>
      <c r="E1351">
        <v>0.9</v>
      </c>
      <c r="F1351" t="s">
        <v>115</v>
      </c>
      <c r="G1351">
        <v>-44</v>
      </c>
      <c r="H1351">
        <v>1139658362735</v>
      </c>
      <c r="I1351">
        <v>0</v>
      </c>
      <c r="J1351" t="s">
        <v>16</v>
      </c>
      <c r="K1351">
        <v>-45</v>
      </c>
      <c r="L1351">
        <v>-44.852631578947403</v>
      </c>
      <c r="M1351">
        <v>95</v>
      </c>
      <c r="N1351">
        <v>1.7562558157858199</v>
      </c>
      <c r="O1351">
        <v>1</v>
      </c>
      <c r="P1351">
        <f t="shared" si="149"/>
        <v>3.9810717055349634E-5</v>
      </c>
      <c r="Q1351">
        <f t="shared" si="148"/>
        <v>-10.131374409173803</v>
      </c>
      <c r="R1351">
        <f>10^(L1351/10)</f>
        <v>3.27142405012609E-5</v>
      </c>
      <c r="S1351">
        <f>LN(R1351)</f>
        <v>-10.32770008552383</v>
      </c>
      <c r="T1351">
        <v>2.5</v>
      </c>
      <c r="U1351">
        <v>-0.8</v>
      </c>
      <c r="V1351">
        <f t="shared" si="150"/>
        <v>11.085576214162257</v>
      </c>
      <c r="W1351">
        <f t="shared" si="151"/>
        <v>9.0207309090749907E-2</v>
      </c>
      <c r="X1351">
        <f t="shared" si="152"/>
        <v>8.1373586133940915E-3</v>
      </c>
      <c r="Z1351">
        <f ca="1">IF($F1351=$Z$1,1,0)</f>
        <v>0</v>
      </c>
      <c r="AA1351">
        <f ca="1">IF($I1351=$AA$1,1,0)</f>
        <v>0</v>
      </c>
      <c r="AB1351" t="str">
        <f t="shared" ca="1" si="153"/>
        <v/>
      </c>
      <c r="AC1351" t="str">
        <f ca="1">IF(AND(Z1351,AA1351),C1351,"")</f>
        <v/>
      </c>
      <c r="AD1351" t="str">
        <f ca="1">IF(AND(AA1351,Z1351),D1351,"")</f>
        <v/>
      </c>
      <c r="AE1351" t="str">
        <f t="shared" ca="1" si="154"/>
        <v/>
      </c>
    </row>
    <row r="1352" spans="1:31" x14ac:dyDescent="0.25">
      <c r="A1352">
        <v>222650</v>
      </c>
      <c r="B1352" s="1">
        <v>38759.199143518519</v>
      </c>
      <c r="C1352">
        <v>0</v>
      </c>
      <c r="D1352">
        <v>10</v>
      </c>
      <c r="E1352">
        <v>45.1</v>
      </c>
      <c r="F1352" t="s">
        <v>117</v>
      </c>
      <c r="G1352">
        <v>-44</v>
      </c>
      <c r="H1352">
        <v>1139658406850</v>
      </c>
      <c r="I1352">
        <v>45</v>
      </c>
      <c r="J1352" t="s">
        <v>16</v>
      </c>
      <c r="K1352">
        <v>-46</v>
      </c>
      <c r="L1352">
        <v>-48.0833333333333</v>
      </c>
      <c r="M1352">
        <v>108</v>
      </c>
      <c r="N1352">
        <v>4.8570692290029296</v>
      </c>
      <c r="O1352">
        <v>4.25</v>
      </c>
      <c r="P1352">
        <f t="shared" si="149"/>
        <v>3.9810717055349634E-5</v>
      </c>
      <c r="Q1352">
        <f t="shared" si="148"/>
        <v>-10.131374409173803</v>
      </c>
      <c r="R1352">
        <f>10^(L1352/10)</f>
        <v>1.5547718420411833E-5</v>
      </c>
      <c r="S1352">
        <f>LN(R1352)</f>
        <v>-11.071596655479697</v>
      </c>
      <c r="T1352">
        <v>1</v>
      </c>
      <c r="U1352">
        <v>14</v>
      </c>
      <c r="V1352">
        <f t="shared" si="150"/>
        <v>4.1231056256176606</v>
      </c>
      <c r="W1352">
        <f t="shared" si="151"/>
        <v>0.24253562503633297</v>
      </c>
      <c r="X1352">
        <f t="shared" si="152"/>
        <v>5.8823529411764705E-2</v>
      </c>
      <c r="Z1352">
        <f ca="1">IF($F1352=$Z$1,1,0)</f>
        <v>0</v>
      </c>
      <c r="AA1352">
        <f ca="1">IF($I1352=$AA$1,1,0)</f>
        <v>0</v>
      </c>
      <c r="AB1352" t="str">
        <f t="shared" ca="1" si="153"/>
        <v/>
      </c>
      <c r="AC1352" t="str">
        <f ca="1">IF(AND(Z1352,AA1352),C1352,"")</f>
        <v/>
      </c>
      <c r="AD1352" t="str">
        <f ca="1">IF(AND(AA1352,Z1352),D1352,"")</f>
        <v/>
      </c>
      <c r="AE1352" t="str">
        <f t="shared" ca="1" si="154"/>
        <v/>
      </c>
    </row>
    <row r="1353" spans="1:31" x14ac:dyDescent="0.25">
      <c r="A1353">
        <v>222651</v>
      </c>
      <c r="B1353" s="1">
        <v>38759.199143518519</v>
      </c>
      <c r="C1353">
        <v>0</v>
      </c>
      <c r="D1353">
        <v>10</v>
      </c>
      <c r="E1353">
        <v>45.1</v>
      </c>
      <c r="F1353" t="s">
        <v>115</v>
      </c>
      <c r="G1353">
        <v>-52</v>
      </c>
      <c r="H1353">
        <v>1139658406850</v>
      </c>
      <c r="I1353">
        <v>45</v>
      </c>
      <c r="J1353" t="s">
        <v>16</v>
      </c>
      <c r="K1353">
        <v>-53</v>
      </c>
      <c r="L1353">
        <v>-53.9158878504673</v>
      </c>
      <c r="M1353">
        <v>107</v>
      </c>
      <c r="N1353">
        <v>3.4725921353143701</v>
      </c>
      <c r="O1353">
        <v>6</v>
      </c>
      <c r="P1353">
        <f t="shared" si="149"/>
        <v>6.3095734448019212E-6</v>
      </c>
      <c r="Q1353">
        <f t="shared" si="148"/>
        <v>-11.973442483569039</v>
      </c>
      <c r="R1353">
        <f>10^(L1353/10)</f>
        <v>4.058926760491091E-6</v>
      </c>
      <c r="S1353">
        <f>LN(R1353)</f>
        <v>-12.414591964002481</v>
      </c>
      <c r="T1353">
        <v>2.5</v>
      </c>
      <c r="U1353">
        <v>-0.8</v>
      </c>
      <c r="V1353">
        <f t="shared" si="150"/>
        <v>11.085576214162257</v>
      </c>
      <c r="W1353">
        <f t="shared" si="151"/>
        <v>9.0207309090749907E-2</v>
      </c>
      <c r="X1353">
        <f t="shared" si="152"/>
        <v>8.1373586133940915E-3</v>
      </c>
      <c r="Z1353">
        <f ca="1">IF($F1353=$Z$1,1,0)</f>
        <v>0</v>
      </c>
      <c r="AA1353">
        <f ca="1">IF($I1353=$AA$1,1,0)</f>
        <v>0</v>
      </c>
      <c r="AB1353" t="str">
        <f t="shared" ca="1" si="153"/>
        <v/>
      </c>
      <c r="AC1353" t="str">
        <f ca="1">IF(AND(Z1353,AA1353),C1353,"")</f>
        <v/>
      </c>
      <c r="AD1353" t="str">
        <f ca="1">IF(AND(AA1353,Z1353),D1353,"")</f>
        <v/>
      </c>
      <c r="AE1353" t="str">
        <f t="shared" ca="1" si="154"/>
        <v/>
      </c>
    </row>
    <row r="1354" spans="1:31" x14ac:dyDescent="0.25">
      <c r="A1354">
        <v>222653</v>
      </c>
      <c r="B1354" s="1">
        <v>38759.199143518519</v>
      </c>
      <c r="C1354">
        <v>0</v>
      </c>
      <c r="D1354">
        <v>10</v>
      </c>
      <c r="E1354">
        <v>45.1</v>
      </c>
      <c r="F1354" t="s">
        <v>112</v>
      </c>
      <c r="G1354">
        <v>-54</v>
      </c>
      <c r="H1354">
        <v>1139658406850</v>
      </c>
      <c r="I1354">
        <v>45</v>
      </c>
      <c r="J1354" t="s">
        <v>16</v>
      </c>
      <c r="K1354">
        <v>-53</v>
      </c>
      <c r="L1354">
        <v>-53.109090909090902</v>
      </c>
      <c r="M1354">
        <v>110</v>
      </c>
      <c r="N1354">
        <v>1.7575287829371</v>
      </c>
      <c r="O1354">
        <v>2</v>
      </c>
      <c r="P1354">
        <f t="shared" si="149"/>
        <v>3.9810717055349657E-6</v>
      </c>
      <c r="Q1354">
        <f t="shared" si="148"/>
        <v>-12.433959502167848</v>
      </c>
      <c r="R1354">
        <f>10^(L1354/10)</f>
        <v>4.8875465765278317E-6</v>
      </c>
      <c r="S1354">
        <f>LN(R1354)</f>
        <v>-12.228820102973833</v>
      </c>
      <c r="T1354">
        <v>7.5</v>
      </c>
      <c r="U1354">
        <v>6.3</v>
      </c>
      <c r="V1354">
        <f t="shared" si="150"/>
        <v>8.3630138108220287</v>
      </c>
      <c r="W1354">
        <f t="shared" si="151"/>
        <v>0.11957411797000328</v>
      </c>
      <c r="X1354">
        <f t="shared" si="152"/>
        <v>1.4297969688304265E-2</v>
      </c>
      <c r="Z1354">
        <f ca="1">IF($F1354=$Z$1,1,0)</f>
        <v>0</v>
      </c>
      <c r="AA1354">
        <f ca="1">IF($I1354=$AA$1,1,0)</f>
        <v>0</v>
      </c>
      <c r="AB1354" t="str">
        <f t="shared" ca="1" si="153"/>
        <v/>
      </c>
      <c r="AC1354" t="str">
        <f ca="1">IF(AND(Z1354,AA1354),C1354,"")</f>
        <v/>
      </c>
      <c r="AD1354" t="str">
        <f ca="1">IF(AND(AA1354,Z1354),D1354,"")</f>
        <v/>
      </c>
      <c r="AE1354" t="str">
        <f t="shared" ca="1" si="154"/>
        <v/>
      </c>
    </row>
    <row r="1355" spans="1:31" x14ac:dyDescent="0.25">
      <c r="A1355">
        <v>222655</v>
      </c>
      <c r="B1355" s="1">
        <v>38759.199143518519</v>
      </c>
      <c r="C1355">
        <v>0</v>
      </c>
      <c r="D1355">
        <v>10</v>
      </c>
      <c r="E1355">
        <v>45.1</v>
      </c>
      <c r="F1355" t="s">
        <v>113</v>
      </c>
      <c r="G1355">
        <v>-70</v>
      </c>
      <c r="H1355">
        <v>1139658406850</v>
      </c>
      <c r="I1355">
        <v>45</v>
      </c>
      <c r="J1355" t="s">
        <v>16</v>
      </c>
      <c r="K1355">
        <v>-67</v>
      </c>
      <c r="L1355">
        <v>-67.142857142857096</v>
      </c>
      <c r="M1355">
        <v>98</v>
      </c>
      <c r="N1355">
        <v>1.57950794895902</v>
      </c>
      <c r="O1355">
        <v>3</v>
      </c>
      <c r="P1355">
        <f t="shared" si="149"/>
        <v>9.9999999999999995E-8</v>
      </c>
      <c r="Q1355">
        <f t="shared" si="148"/>
        <v>-16.11809565095832</v>
      </c>
      <c r="R1355">
        <f>10^(L1355/10)</f>
        <v>1.9306977288832669E-7</v>
      </c>
      <c r="S1355">
        <f>LN(R1355)</f>
        <v>-15.460214195817155</v>
      </c>
      <c r="T1355">
        <v>12.8</v>
      </c>
      <c r="U1355">
        <v>-2.8</v>
      </c>
      <c r="V1355">
        <f t="shared" si="150"/>
        <v>18.10193359837562</v>
      </c>
      <c r="W1355">
        <f t="shared" si="151"/>
        <v>5.5242717280199014E-2</v>
      </c>
      <c r="X1355">
        <f t="shared" si="152"/>
        <v>3.0517578124999987E-3</v>
      </c>
      <c r="Z1355">
        <f ca="1">IF($F1355=$Z$1,1,0)</f>
        <v>1</v>
      </c>
      <c r="AA1355">
        <f ca="1">IF($I1355=$AA$1,1,0)</f>
        <v>0</v>
      </c>
      <c r="AB1355" t="str">
        <f t="shared" ca="1" si="153"/>
        <v/>
      </c>
      <c r="AC1355" t="str">
        <f ca="1">IF(AND(Z1355,AA1355),C1355,"")</f>
        <v/>
      </c>
      <c r="AD1355" t="str">
        <f ca="1">IF(AND(AA1355,Z1355),D1355,"")</f>
        <v/>
      </c>
      <c r="AE1355" t="str">
        <f t="shared" ca="1" si="154"/>
        <v/>
      </c>
    </row>
    <row r="1356" spans="1:31" x14ac:dyDescent="0.25">
      <c r="A1356">
        <v>222668</v>
      </c>
      <c r="B1356" s="1">
        <v>38759.199155092596</v>
      </c>
      <c r="C1356">
        <v>0</v>
      </c>
      <c r="D1356">
        <v>10</v>
      </c>
      <c r="E1356">
        <v>45.1</v>
      </c>
      <c r="F1356" t="s">
        <v>116</v>
      </c>
      <c r="G1356">
        <v>-65</v>
      </c>
      <c r="H1356">
        <v>1139658407354</v>
      </c>
      <c r="I1356">
        <v>45</v>
      </c>
      <c r="J1356" t="s">
        <v>16</v>
      </c>
      <c r="K1356">
        <v>-65</v>
      </c>
      <c r="L1356">
        <v>-65.919540229885101</v>
      </c>
      <c r="M1356">
        <v>87</v>
      </c>
      <c r="N1356">
        <v>2.8579484868687399</v>
      </c>
      <c r="O1356">
        <v>1.5</v>
      </c>
      <c r="P1356">
        <f t="shared" si="149"/>
        <v>3.1622776601683734E-7</v>
      </c>
      <c r="Q1356">
        <f t="shared" si="148"/>
        <v>-14.966803104461299</v>
      </c>
      <c r="R1356">
        <f>10^(L1356/10)</f>
        <v>2.5588567684495563E-7</v>
      </c>
      <c r="S1356">
        <f>LN(R1356)</f>
        <v>-15.178535067035474</v>
      </c>
      <c r="T1356">
        <v>33.5</v>
      </c>
      <c r="U1356">
        <v>9.3000000000000007</v>
      </c>
      <c r="V1356">
        <f t="shared" si="150"/>
        <v>33.50731263470707</v>
      </c>
      <c r="W1356">
        <f t="shared" si="151"/>
        <v>2.9844231642862165E-2</v>
      </c>
      <c r="X1356">
        <f t="shared" si="152"/>
        <v>8.9067816235281544E-4</v>
      </c>
      <c r="Z1356">
        <f ca="1">IF($F1356=$Z$1,1,0)</f>
        <v>0</v>
      </c>
      <c r="AA1356">
        <f ca="1">IF($I1356=$AA$1,1,0)</f>
        <v>0</v>
      </c>
      <c r="AB1356" t="str">
        <f t="shared" ca="1" si="153"/>
        <v/>
      </c>
      <c r="AC1356" t="str">
        <f ca="1">IF(AND(Z1356,AA1356),C1356,"")</f>
        <v/>
      </c>
      <c r="AD1356" t="str">
        <f ca="1">IF(AND(AA1356,Z1356),D1356,"")</f>
        <v/>
      </c>
      <c r="AE1356" t="str">
        <f t="shared" ca="1" si="154"/>
        <v/>
      </c>
    </row>
    <row r="1357" spans="1:31" x14ac:dyDescent="0.25">
      <c r="A1357">
        <v>222669</v>
      </c>
      <c r="B1357" s="1">
        <v>38759.199155092596</v>
      </c>
      <c r="C1357">
        <v>0</v>
      </c>
      <c r="D1357">
        <v>10</v>
      </c>
      <c r="E1357">
        <v>45.1</v>
      </c>
      <c r="F1357" t="s">
        <v>114</v>
      </c>
      <c r="G1357">
        <v>-68</v>
      </c>
      <c r="H1357">
        <v>1139658407354</v>
      </c>
      <c r="I1357">
        <v>45</v>
      </c>
      <c r="J1357" t="s">
        <v>16</v>
      </c>
      <c r="K1357">
        <v>-66.5</v>
      </c>
      <c r="L1357">
        <v>-66.755555555555603</v>
      </c>
      <c r="M1357">
        <v>90</v>
      </c>
      <c r="N1357">
        <v>2.2848357505499699</v>
      </c>
      <c r="O1357">
        <v>3</v>
      </c>
      <c r="P1357">
        <f t="shared" si="149"/>
        <v>1.5848931924611122E-7</v>
      </c>
      <c r="Q1357">
        <f t="shared" si="148"/>
        <v>-15.657578632359511</v>
      </c>
      <c r="R1357">
        <f>10^(L1357/10)</f>
        <v>2.110787163700912E-7</v>
      </c>
      <c r="S1357">
        <f>LN(R1357)</f>
        <v>-15.371034709675818</v>
      </c>
      <c r="T1357">
        <v>33.5</v>
      </c>
      <c r="U1357">
        <v>2.8</v>
      </c>
      <c r="V1357">
        <f t="shared" si="150"/>
        <v>34.26499671676622</v>
      </c>
      <c r="W1357">
        <f t="shared" si="151"/>
        <v>2.9184301643627172E-2</v>
      </c>
      <c r="X1357">
        <f t="shared" si="152"/>
        <v>8.5172346242621947E-4</v>
      </c>
      <c r="Z1357">
        <f ca="1">IF($F1357=$Z$1,1,0)</f>
        <v>0</v>
      </c>
      <c r="AA1357">
        <f ca="1">IF($I1357=$AA$1,1,0)</f>
        <v>0</v>
      </c>
      <c r="AB1357" t="str">
        <f t="shared" ca="1" si="153"/>
        <v/>
      </c>
      <c r="AC1357" t="str">
        <f ca="1">IF(AND(Z1357,AA1357),C1357,"")</f>
        <v/>
      </c>
      <c r="AD1357" t="str">
        <f ca="1">IF(AND(AA1357,Z1357),D1357,"")</f>
        <v/>
      </c>
      <c r="AE1357" t="str">
        <f t="shared" ca="1" si="154"/>
        <v/>
      </c>
    </row>
    <row r="1358" spans="1:31" x14ac:dyDescent="0.25">
      <c r="A1358">
        <v>223599</v>
      </c>
      <c r="B1358" s="1">
        <v>38759.199733796297</v>
      </c>
      <c r="C1358">
        <v>0</v>
      </c>
      <c r="D1358">
        <v>10</v>
      </c>
      <c r="E1358">
        <v>90.4</v>
      </c>
      <c r="F1358" t="s">
        <v>115</v>
      </c>
      <c r="G1358">
        <v>-47</v>
      </c>
      <c r="H1358">
        <v>1139658457185</v>
      </c>
      <c r="I1358">
        <v>90</v>
      </c>
      <c r="J1358" t="s">
        <v>16</v>
      </c>
      <c r="K1358">
        <v>-48</v>
      </c>
      <c r="L1358">
        <v>-47.78</v>
      </c>
      <c r="M1358">
        <v>100</v>
      </c>
      <c r="N1358">
        <v>1.88336685408624</v>
      </c>
      <c r="O1358">
        <v>3</v>
      </c>
      <c r="P1358">
        <f t="shared" si="149"/>
        <v>1.9952623149688769E-5</v>
      </c>
      <c r="Q1358">
        <f t="shared" si="148"/>
        <v>-10.822149937072016</v>
      </c>
      <c r="R1358">
        <f>10^(L1358/10)</f>
        <v>1.6672472125510584E-5</v>
      </c>
      <c r="S1358">
        <f>LN(R1358)</f>
        <v>-11.001751574325553</v>
      </c>
      <c r="T1358">
        <v>2.5</v>
      </c>
      <c r="U1358">
        <v>-0.8</v>
      </c>
      <c r="V1358">
        <f t="shared" si="150"/>
        <v>11.085576214162257</v>
      </c>
      <c r="W1358">
        <f t="shared" si="151"/>
        <v>9.0207309090749907E-2</v>
      </c>
      <c r="X1358">
        <f t="shared" si="152"/>
        <v>8.1373586133940915E-3</v>
      </c>
      <c r="Z1358">
        <f ca="1">IF($F1358=$Z$1,1,0)</f>
        <v>0</v>
      </c>
      <c r="AA1358">
        <f ca="1">IF($I1358=$AA$1,1,0)</f>
        <v>0</v>
      </c>
      <c r="AB1358" t="str">
        <f t="shared" ca="1" si="153"/>
        <v/>
      </c>
      <c r="AC1358" t="str">
        <f ca="1">IF(AND(Z1358,AA1358),C1358,"")</f>
        <v/>
      </c>
      <c r="AD1358" t="str">
        <f ca="1">IF(AND(AA1358,Z1358),D1358,"")</f>
        <v/>
      </c>
      <c r="AE1358" t="str">
        <f t="shared" ca="1" si="154"/>
        <v/>
      </c>
    </row>
    <row r="1359" spans="1:31" x14ac:dyDescent="0.25">
      <c r="A1359">
        <v>223600</v>
      </c>
      <c r="B1359" s="1">
        <v>38759.199733796297</v>
      </c>
      <c r="C1359">
        <v>0</v>
      </c>
      <c r="D1359">
        <v>10</v>
      </c>
      <c r="E1359">
        <v>90.4</v>
      </c>
      <c r="F1359" t="s">
        <v>117</v>
      </c>
      <c r="G1359">
        <v>-53</v>
      </c>
      <c r="H1359">
        <v>1139658457185</v>
      </c>
      <c r="I1359">
        <v>90</v>
      </c>
      <c r="J1359" t="s">
        <v>16</v>
      </c>
      <c r="K1359">
        <v>-51</v>
      </c>
      <c r="L1359">
        <v>-51.2921348314607</v>
      </c>
      <c r="M1359">
        <v>89</v>
      </c>
      <c r="N1359">
        <v>4.6617453013159302</v>
      </c>
      <c r="O1359">
        <v>7</v>
      </c>
      <c r="P1359">
        <f t="shared" si="149"/>
        <v>5.011872336272719E-6</v>
      </c>
      <c r="Q1359">
        <f t="shared" si="148"/>
        <v>-12.203700992868443</v>
      </c>
      <c r="R1359">
        <f>10^(L1359/10)</f>
        <v>7.4265398685341891E-6</v>
      </c>
      <c r="S1359">
        <f>LN(R1359)</f>
        <v>-11.810450505076208</v>
      </c>
      <c r="T1359">
        <v>1</v>
      </c>
      <c r="U1359">
        <v>14</v>
      </c>
      <c r="V1359">
        <f t="shared" si="150"/>
        <v>4.1231056256176606</v>
      </c>
      <c r="W1359">
        <f t="shared" si="151"/>
        <v>0.24253562503633297</v>
      </c>
      <c r="X1359">
        <f t="shared" si="152"/>
        <v>5.8823529411764705E-2</v>
      </c>
      <c r="Z1359">
        <f ca="1">IF($F1359=$Z$1,1,0)</f>
        <v>0</v>
      </c>
      <c r="AA1359">
        <f ca="1">IF($I1359=$AA$1,1,0)</f>
        <v>0</v>
      </c>
      <c r="AB1359" t="str">
        <f t="shared" ca="1" si="153"/>
        <v/>
      </c>
      <c r="AC1359" t="str">
        <f ca="1">IF(AND(Z1359,AA1359),C1359,"")</f>
        <v/>
      </c>
      <c r="AD1359" t="str">
        <f ca="1">IF(AND(AA1359,Z1359),D1359,"")</f>
        <v/>
      </c>
      <c r="AE1359" t="str">
        <f t="shared" ca="1" si="154"/>
        <v/>
      </c>
    </row>
    <row r="1360" spans="1:31" x14ac:dyDescent="0.25">
      <c r="A1360">
        <v>223601</v>
      </c>
      <c r="B1360" s="1">
        <v>38759.199733796297</v>
      </c>
      <c r="C1360">
        <v>0</v>
      </c>
      <c r="D1360">
        <v>10</v>
      </c>
      <c r="E1360">
        <v>90.4</v>
      </c>
      <c r="F1360" t="s">
        <v>112</v>
      </c>
      <c r="G1360">
        <v>-61</v>
      </c>
      <c r="H1360">
        <v>1139658457185</v>
      </c>
      <c r="I1360">
        <v>90</v>
      </c>
      <c r="J1360" t="s">
        <v>16</v>
      </c>
      <c r="K1360">
        <v>-56</v>
      </c>
      <c r="L1360">
        <v>-56.490909090909099</v>
      </c>
      <c r="M1360">
        <v>110</v>
      </c>
      <c r="N1360">
        <v>3.2867413787431299</v>
      </c>
      <c r="O1360">
        <v>6</v>
      </c>
      <c r="P1360">
        <f t="shared" si="149"/>
        <v>7.9432823472428114E-7</v>
      </c>
      <c r="Q1360">
        <f t="shared" si="148"/>
        <v>-14.045769067263679</v>
      </c>
      <c r="R1360">
        <f>10^(L1360/10)</f>
        <v>2.2434122702972364E-6</v>
      </c>
      <c r="S1360">
        <f>LN(R1360)</f>
        <v>-13.007512516240913</v>
      </c>
      <c r="T1360">
        <v>7.5</v>
      </c>
      <c r="U1360">
        <v>6.3</v>
      </c>
      <c r="V1360">
        <f t="shared" si="150"/>
        <v>8.3630138108220287</v>
      </c>
      <c r="W1360">
        <f t="shared" si="151"/>
        <v>0.11957411797000328</v>
      </c>
      <c r="X1360">
        <f t="shared" si="152"/>
        <v>1.4297969688304265E-2</v>
      </c>
      <c r="Z1360">
        <f ca="1">IF($F1360=$Z$1,1,0)</f>
        <v>0</v>
      </c>
      <c r="AA1360">
        <f ca="1">IF($I1360=$AA$1,1,0)</f>
        <v>0</v>
      </c>
      <c r="AB1360" t="str">
        <f t="shared" ca="1" si="153"/>
        <v/>
      </c>
      <c r="AC1360" t="str">
        <f ca="1">IF(AND(Z1360,AA1360),C1360,"")</f>
        <v/>
      </c>
      <c r="AD1360" t="str">
        <f ca="1">IF(AND(AA1360,Z1360),D1360,"")</f>
        <v/>
      </c>
      <c r="AE1360" t="str">
        <f t="shared" ca="1" si="154"/>
        <v/>
      </c>
    </row>
    <row r="1361" spans="1:31" x14ac:dyDescent="0.25">
      <c r="A1361">
        <v>223602</v>
      </c>
      <c r="B1361" s="1">
        <v>38759.199733796297</v>
      </c>
      <c r="C1361">
        <v>0</v>
      </c>
      <c r="D1361">
        <v>10</v>
      </c>
      <c r="E1361">
        <v>90.4</v>
      </c>
      <c r="F1361" t="s">
        <v>114</v>
      </c>
      <c r="G1361">
        <v>-63</v>
      </c>
      <c r="H1361">
        <v>1139658457185</v>
      </c>
      <c r="I1361">
        <v>90</v>
      </c>
      <c r="J1361" t="s">
        <v>16</v>
      </c>
      <c r="K1361">
        <v>-67</v>
      </c>
      <c r="L1361">
        <v>-66.609195402298894</v>
      </c>
      <c r="M1361">
        <v>87</v>
      </c>
      <c r="N1361">
        <v>2.29436276728106</v>
      </c>
      <c r="O1361">
        <v>3.5</v>
      </c>
      <c r="P1361">
        <f t="shared" si="149"/>
        <v>5.0118723362727218E-7</v>
      </c>
      <c r="Q1361">
        <f t="shared" si="148"/>
        <v>-14.506286085862488</v>
      </c>
      <c r="R1361">
        <f>10^(L1361/10)</f>
        <v>2.183134333781535E-7</v>
      </c>
      <c r="S1361">
        <f>LN(R1361)</f>
        <v>-15.337334038966096</v>
      </c>
      <c r="T1361">
        <v>33.5</v>
      </c>
      <c r="U1361">
        <v>2.8</v>
      </c>
      <c r="V1361">
        <f t="shared" si="150"/>
        <v>34.26499671676622</v>
      </c>
      <c r="W1361">
        <f t="shared" si="151"/>
        <v>2.9184301643627172E-2</v>
      </c>
      <c r="X1361">
        <f t="shared" si="152"/>
        <v>8.5172346242621947E-4</v>
      </c>
      <c r="Z1361">
        <f ca="1">IF($F1361=$Z$1,1,0)</f>
        <v>0</v>
      </c>
      <c r="AA1361">
        <f ca="1">IF($I1361=$AA$1,1,0)</f>
        <v>0</v>
      </c>
      <c r="AB1361" t="str">
        <f t="shared" ca="1" si="153"/>
        <v/>
      </c>
      <c r="AC1361" t="str">
        <f ca="1">IF(AND(Z1361,AA1361),C1361,"")</f>
        <v/>
      </c>
      <c r="AD1361" t="str">
        <f ca="1">IF(AND(AA1361,Z1361),D1361,"")</f>
        <v/>
      </c>
      <c r="AE1361" t="str">
        <f t="shared" ca="1" si="154"/>
        <v/>
      </c>
    </row>
    <row r="1362" spans="1:31" x14ac:dyDescent="0.25">
      <c r="A1362">
        <v>223604</v>
      </c>
      <c r="B1362" s="1">
        <v>38759.199733796297</v>
      </c>
      <c r="C1362">
        <v>0</v>
      </c>
      <c r="D1362">
        <v>10</v>
      </c>
      <c r="E1362">
        <v>90.4</v>
      </c>
      <c r="F1362" t="s">
        <v>113</v>
      </c>
      <c r="G1362">
        <v>-73</v>
      </c>
      <c r="H1362">
        <v>1139658457185</v>
      </c>
      <c r="I1362">
        <v>90</v>
      </c>
      <c r="J1362" t="s">
        <v>16</v>
      </c>
      <c r="K1362">
        <v>-68</v>
      </c>
      <c r="L1362">
        <v>-68.438202247191001</v>
      </c>
      <c r="M1362">
        <v>89</v>
      </c>
      <c r="N1362">
        <v>1.3224895271949599</v>
      </c>
      <c r="O1362">
        <v>1</v>
      </c>
      <c r="P1362">
        <f t="shared" si="149"/>
        <v>5.0118723362727164E-8</v>
      </c>
      <c r="Q1362">
        <f t="shared" si="148"/>
        <v>-16.808871178856535</v>
      </c>
      <c r="R1362">
        <f>10^(L1362/10)</f>
        <v>1.4327808731425835E-7</v>
      </c>
      <c r="S1362">
        <f>LN(R1362)</f>
        <v>-15.758478428569362</v>
      </c>
      <c r="T1362">
        <v>12.8</v>
      </c>
      <c r="U1362">
        <v>-2.8</v>
      </c>
      <c r="V1362">
        <f t="shared" si="150"/>
        <v>18.10193359837562</v>
      </c>
      <c r="W1362">
        <f t="shared" si="151"/>
        <v>5.5242717280199014E-2</v>
      </c>
      <c r="X1362">
        <f t="shared" si="152"/>
        <v>3.0517578124999987E-3</v>
      </c>
      <c r="Z1362">
        <f ca="1">IF($F1362=$Z$1,1,0)</f>
        <v>1</v>
      </c>
      <c r="AA1362">
        <f ca="1">IF($I1362=$AA$1,1,0)</f>
        <v>0</v>
      </c>
      <c r="AB1362" t="str">
        <f t="shared" ca="1" si="153"/>
        <v/>
      </c>
      <c r="AC1362" t="str">
        <f ca="1">IF(AND(Z1362,AA1362),C1362,"")</f>
        <v/>
      </c>
      <c r="AD1362" t="str">
        <f ca="1">IF(AND(AA1362,Z1362),D1362,"")</f>
        <v/>
      </c>
      <c r="AE1362" t="str">
        <f t="shared" ca="1" si="154"/>
        <v/>
      </c>
    </row>
    <row r="1363" spans="1:31" x14ac:dyDescent="0.25">
      <c r="A1363">
        <v>223611</v>
      </c>
      <c r="B1363" s="1">
        <v>38759.199733796297</v>
      </c>
      <c r="C1363">
        <v>0</v>
      </c>
      <c r="D1363">
        <v>10</v>
      </c>
      <c r="E1363">
        <v>90.4</v>
      </c>
      <c r="F1363" t="s">
        <v>116</v>
      </c>
      <c r="G1363">
        <v>-65</v>
      </c>
      <c r="H1363">
        <v>1139658457437</v>
      </c>
      <c r="I1363">
        <v>90</v>
      </c>
      <c r="J1363" t="s">
        <v>16</v>
      </c>
      <c r="K1363">
        <v>-67</v>
      </c>
      <c r="L1363">
        <v>-67.132352941176507</v>
      </c>
      <c r="M1363">
        <v>68</v>
      </c>
      <c r="N1363">
        <v>2.0289281911680801</v>
      </c>
      <c r="O1363">
        <v>4</v>
      </c>
      <c r="P1363">
        <f t="shared" si="149"/>
        <v>3.1622776601683734E-7</v>
      </c>
      <c r="Q1363">
        <f t="shared" si="148"/>
        <v>-14.966803104461299</v>
      </c>
      <c r="R1363">
        <f>10^(L1363/10)</f>
        <v>1.9353731242483378E-7</v>
      </c>
      <c r="S1363">
        <f>LN(R1363)</f>
        <v>-15.457795513996802</v>
      </c>
      <c r="T1363">
        <v>33.5</v>
      </c>
      <c r="U1363">
        <v>9.3000000000000007</v>
      </c>
      <c r="V1363">
        <f t="shared" si="150"/>
        <v>33.50731263470707</v>
      </c>
      <c r="W1363">
        <f t="shared" si="151"/>
        <v>2.9844231642862165E-2</v>
      </c>
      <c r="X1363">
        <f t="shared" si="152"/>
        <v>8.9067816235281544E-4</v>
      </c>
      <c r="Z1363">
        <f ca="1">IF($F1363=$Z$1,1,0)</f>
        <v>0</v>
      </c>
      <c r="AA1363">
        <f ca="1">IF($I1363=$AA$1,1,0)</f>
        <v>0</v>
      </c>
      <c r="AB1363" t="str">
        <f t="shared" ca="1" si="153"/>
        <v/>
      </c>
      <c r="AC1363" t="str">
        <f ca="1">IF(AND(Z1363,AA1363),C1363,"")</f>
        <v/>
      </c>
      <c r="AD1363" t="str">
        <f ca="1">IF(AND(AA1363,Z1363),D1363,"")</f>
        <v/>
      </c>
      <c r="AE1363" t="str">
        <f t="shared" ca="1" si="154"/>
        <v/>
      </c>
    </row>
    <row r="1364" spans="1:31" x14ac:dyDescent="0.25">
      <c r="A1364">
        <v>224497</v>
      </c>
      <c r="B1364" s="1">
        <v>38759.200277777774</v>
      </c>
      <c r="C1364">
        <v>0</v>
      </c>
      <c r="D1364">
        <v>10</v>
      </c>
      <c r="E1364">
        <v>135.80000000000001</v>
      </c>
      <c r="F1364" t="s">
        <v>115</v>
      </c>
      <c r="G1364">
        <v>-42</v>
      </c>
      <c r="H1364">
        <v>1139658504664</v>
      </c>
      <c r="I1364">
        <v>135</v>
      </c>
      <c r="J1364" t="s">
        <v>16</v>
      </c>
      <c r="K1364">
        <v>-42</v>
      </c>
      <c r="L1364">
        <v>-41.930693069306898</v>
      </c>
      <c r="M1364">
        <v>101</v>
      </c>
      <c r="N1364">
        <v>0.93013360053891503</v>
      </c>
      <c r="O1364">
        <v>2</v>
      </c>
      <c r="P1364">
        <f t="shared" si="149"/>
        <v>6.3095734448019279E-5</v>
      </c>
      <c r="Q1364">
        <f t="shared" si="148"/>
        <v>-9.6708573905749926</v>
      </c>
      <c r="R1364">
        <f>10^(L1364/10)</f>
        <v>6.4110725725180493E-5</v>
      </c>
      <c r="S1364">
        <f>LN(R1364)</f>
        <v>-9.6548988800294833</v>
      </c>
      <c r="T1364">
        <v>2.5</v>
      </c>
      <c r="U1364">
        <v>-0.8</v>
      </c>
      <c r="V1364">
        <f t="shared" si="150"/>
        <v>11.085576214162257</v>
      </c>
      <c r="W1364">
        <f t="shared" si="151"/>
        <v>9.0207309090749907E-2</v>
      </c>
      <c r="X1364">
        <f t="shared" si="152"/>
        <v>8.1373586133940915E-3</v>
      </c>
      <c r="Z1364">
        <f ca="1">IF($F1364=$Z$1,1,0)</f>
        <v>0</v>
      </c>
      <c r="AA1364">
        <f ca="1">IF($I1364=$AA$1,1,0)</f>
        <v>0</v>
      </c>
      <c r="AB1364" t="str">
        <f t="shared" ca="1" si="153"/>
        <v/>
      </c>
      <c r="AC1364" t="str">
        <f ca="1">IF(AND(Z1364,AA1364),C1364,"")</f>
        <v/>
      </c>
      <c r="AD1364" t="str">
        <f ca="1">IF(AND(AA1364,Z1364),D1364,"")</f>
        <v/>
      </c>
      <c r="AE1364" t="str">
        <f t="shared" ca="1" si="154"/>
        <v/>
      </c>
    </row>
    <row r="1365" spans="1:31" x14ac:dyDescent="0.25">
      <c r="A1365">
        <v>224498</v>
      </c>
      <c r="B1365" s="1">
        <v>38759.200277777774</v>
      </c>
      <c r="C1365">
        <v>0</v>
      </c>
      <c r="D1365">
        <v>10</v>
      </c>
      <c r="E1365">
        <v>135.80000000000001</v>
      </c>
      <c r="F1365" t="s">
        <v>117</v>
      </c>
      <c r="G1365">
        <v>-49</v>
      </c>
      <c r="H1365">
        <v>1139658504664</v>
      </c>
      <c r="I1365">
        <v>135</v>
      </c>
      <c r="J1365" t="s">
        <v>16</v>
      </c>
      <c r="K1365">
        <v>-53</v>
      </c>
      <c r="L1365">
        <v>-52.40625</v>
      </c>
      <c r="M1365">
        <v>96</v>
      </c>
      <c r="N1365">
        <v>4.0976967214586102</v>
      </c>
      <c r="O1365">
        <v>3</v>
      </c>
      <c r="P1365">
        <f t="shared" si="149"/>
        <v>1.2589254117941658E-5</v>
      </c>
      <c r="Q1365">
        <f t="shared" si="148"/>
        <v>-11.282666955670825</v>
      </c>
      <c r="R1365">
        <f>10^(L1365/10)</f>
        <v>5.7461240829647263E-6</v>
      </c>
      <c r="S1365">
        <f>LN(R1365)</f>
        <v>-12.06698500297192</v>
      </c>
      <c r="T1365">
        <v>1</v>
      </c>
      <c r="U1365">
        <v>14</v>
      </c>
      <c r="V1365">
        <f t="shared" si="150"/>
        <v>4.1231056256176606</v>
      </c>
      <c r="W1365">
        <f t="shared" si="151"/>
        <v>0.24253562503633297</v>
      </c>
      <c r="X1365">
        <f t="shared" si="152"/>
        <v>5.8823529411764705E-2</v>
      </c>
      <c r="Z1365">
        <f ca="1">IF($F1365=$Z$1,1,0)</f>
        <v>0</v>
      </c>
      <c r="AA1365">
        <f ca="1">IF($I1365=$AA$1,1,0)</f>
        <v>0</v>
      </c>
      <c r="AB1365" t="str">
        <f t="shared" ca="1" si="153"/>
        <v/>
      </c>
      <c r="AC1365" t="str">
        <f ca="1">IF(AND(Z1365,AA1365),C1365,"")</f>
        <v/>
      </c>
      <c r="AD1365" t="str">
        <f ca="1">IF(AND(AA1365,Z1365),D1365,"")</f>
        <v/>
      </c>
      <c r="AE1365" t="str">
        <f t="shared" ca="1" si="154"/>
        <v/>
      </c>
    </row>
    <row r="1366" spans="1:31" x14ac:dyDescent="0.25">
      <c r="A1366">
        <v>224499</v>
      </c>
      <c r="B1366" s="1">
        <v>38759.200277777774</v>
      </c>
      <c r="C1366">
        <v>0</v>
      </c>
      <c r="D1366">
        <v>10</v>
      </c>
      <c r="E1366">
        <v>135.80000000000001</v>
      </c>
      <c r="F1366" t="s">
        <v>112</v>
      </c>
      <c r="G1366">
        <v>-60</v>
      </c>
      <c r="H1366">
        <v>1139658504664</v>
      </c>
      <c r="I1366">
        <v>135</v>
      </c>
      <c r="J1366" t="s">
        <v>16</v>
      </c>
      <c r="K1366">
        <v>-58</v>
      </c>
      <c r="L1366">
        <v>-57.807339449541303</v>
      </c>
      <c r="M1366">
        <v>109</v>
      </c>
      <c r="N1366">
        <v>1.5662946616267399</v>
      </c>
      <c r="O1366">
        <v>3</v>
      </c>
      <c r="P1366">
        <f t="shared" si="149"/>
        <v>9.9999999999999995E-7</v>
      </c>
      <c r="Q1366">
        <f t="shared" si="148"/>
        <v>-13.815510557964274</v>
      </c>
      <c r="R1366">
        <f>10^(L1366/10)</f>
        <v>1.6567846227290119E-6</v>
      </c>
      <c r="S1366">
        <f>LN(R1366)</f>
        <v>-13.310631808216044</v>
      </c>
      <c r="T1366">
        <v>7.5</v>
      </c>
      <c r="U1366">
        <v>6.3</v>
      </c>
      <c r="V1366">
        <f t="shared" si="150"/>
        <v>8.3630138108220287</v>
      </c>
      <c r="W1366">
        <f t="shared" si="151"/>
        <v>0.11957411797000328</v>
      </c>
      <c r="X1366">
        <f t="shared" si="152"/>
        <v>1.4297969688304265E-2</v>
      </c>
      <c r="Z1366">
        <f ca="1">IF($F1366=$Z$1,1,0)</f>
        <v>0</v>
      </c>
      <c r="AA1366">
        <f ca="1">IF($I1366=$AA$1,1,0)</f>
        <v>0</v>
      </c>
      <c r="AB1366" t="str">
        <f t="shared" ca="1" si="153"/>
        <v/>
      </c>
      <c r="AC1366" t="str">
        <f ca="1">IF(AND(Z1366,AA1366),C1366,"")</f>
        <v/>
      </c>
      <c r="AD1366" t="str">
        <f ca="1">IF(AND(AA1366,Z1366),D1366,"")</f>
        <v/>
      </c>
      <c r="AE1366" t="str">
        <f t="shared" ca="1" si="154"/>
        <v/>
      </c>
    </row>
    <row r="1367" spans="1:31" x14ac:dyDescent="0.25">
      <c r="A1367">
        <v>224500</v>
      </c>
      <c r="B1367" s="1">
        <v>38759.200277777774</v>
      </c>
      <c r="C1367">
        <v>0</v>
      </c>
      <c r="D1367">
        <v>10</v>
      </c>
      <c r="E1367">
        <v>135.80000000000001</v>
      </c>
      <c r="F1367" t="s">
        <v>114</v>
      </c>
      <c r="G1367">
        <v>-68</v>
      </c>
      <c r="H1367">
        <v>1139658504664</v>
      </c>
      <c r="I1367">
        <v>135</v>
      </c>
      <c r="J1367" t="s">
        <v>16</v>
      </c>
      <c r="K1367">
        <v>-69</v>
      </c>
      <c r="L1367">
        <v>-69.324675324675297</v>
      </c>
      <c r="M1367">
        <v>77</v>
      </c>
      <c r="N1367">
        <v>3.55202521343573</v>
      </c>
      <c r="O1367">
        <v>2</v>
      </c>
      <c r="P1367">
        <f t="shared" si="149"/>
        <v>1.5848931924611122E-7</v>
      </c>
      <c r="Q1367">
        <f t="shared" si="148"/>
        <v>-15.657578632359511</v>
      </c>
      <c r="R1367">
        <f>10^(L1367/10)</f>
        <v>1.1682410634298343E-7</v>
      </c>
      <c r="S1367">
        <f>LN(R1367)</f>
        <v>-15.962596397924951</v>
      </c>
      <c r="T1367">
        <v>33.5</v>
      </c>
      <c r="U1367">
        <v>2.8</v>
      </c>
      <c r="V1367">
        <f t="shared" si="150"/>
        <v>34.26499671676622</v>
      </c>
      <c r="W1367">
        <f t="shared" si="151"/>
        <v>2.9184301643627172E-2</v>
      </c>
      <c r="X1367">
        <f t="shared" si="152"/>
        <v>8.5172346242621947E-4</v>
      </c>
      <c r="Z1367">
        <f ca="1">IF($F1367=$Z$1,1,0)</f>
        <v>0</v>
      </c>
      <c r="AA1367">
        <f ca="1">IF($I1367=$AA$1,1,0)</f>
        <v>0</v>
      </c>
      <c r="AB1367" t="str">
        <f t="shared" ca="1" si="153"/>
        <v/>
      </c>
      <c r="AC1367" t="str">
        <f ca="1">IF(AND(Z1367,AA1367),C1367,"")</f>
        <v/>
      </c>
      <c r="AD1367" t="str">
        <f ca="1">IF(AND(AA1367,Z1367),D1367,"")</f>
        <v/>
      </c>
      <c r="AE1367" t="str">
        <f t="shared" ca="1" si="154"/>
        <v/>
      </c>
    </row>
    <row r="1368" spans="1:31" x14ac:dyDescent="0.25">
      <c r="A1368">
        <v>224501</v>
      </c>
      <c r="B1368" s="1">
        <v>38759.200277777774</v>
      </c>
      <c r="C1368">
        <v>0</v>
      </c>
      <c r="D1368">
        <v>10</v>
      </c>
      <c r="E1368">
        <v>135.80000000000001</v>
      </c>
      <c r="F1368" t="s">
        <v>113</v>
      </c>
      <c r="G1368">
        <v>-67</v>
      </c>
      <c r="H1368">
        <v>1139658504664</v>
      </c>
      <c r="I1368">
        <v>135</v>
      </c>
      <c r="J1368" t="s">
        <v>16</v>
      </c>
      <c r="K1368">
        <v>-63</v>
      </c>
      <c r="L1368">
        <v>-64.0842105263158</v>
      </c>
      <c r="M1368">
        <v>95</v>
      </c>
      <c r="N1368">
        <v>2.1814652400405201</v>
      </c>
      <c r="O1368">
        <v>3</v>
      </c>
      <c r="P1368">
        <f t="shared" si="149"/>
        <v>1.9952623149688761E-7</v>
      </c>
      <c r="Q1368">
        <f t="shared" si="148"/>
        <v>-15.427320123060108</v>
      </c>
      <c r="R1368">
        <f>10^(L1368/10)</f>
        <v>3.9046215545177095E-7</v>
      </c>
      <c r="S1368">
        <f>LN(R1368)</f>
        <v>-14.755934785418688</v>
      </c>
      <c r="T1368">
        <v>12.8</v>
      </c>
      <c r="U1368">
        <v>-2.8</v>
      </c>
      <c r="V1368">
        <f t="shared" si="150"/>
        <v>18.10193359837562</v>
      </c>
      <c r="W1368">
        <f t="shared" si="151"/>
        <v>5.5242717280199014E-2</v>
      </c>
      <c r="X1368">
        <f t="shared" si="152"/>
        <v>3.0517578124999987E-3</v>
      </c>
      <c r="Z1368">
        <f ca="1">IF($F1368=$Z$1,1,0)</f>
        <v>1</v>
      </c>
      <c r="AA1368">
        <f ca="1">IF($I1368=$AA$1,1,0)</f>
        <v>0</v>
      </c>
      <c r="AB1368" t="str">
        <f t="shared" ca="1" si="153"/>
        <v/>
      </c>
      <c r="AC1368" t="str">
        <f ca="1">IF(AND(Z1368,AA1368),C1368,"")</f>
        <v/>
      </c>
      <c r="AD1368" t="str">
        <f ca="1">IF(AND(AA1368,Z1368),D1368,"")</f>
        <v/>
      </c>
      <c r="AE1368" t="str">
        <f t="shared" ca="1" si="154"/>
        <v/>
      </c>
    </row>
    <row r="1369" spans="1:31" x14ac:dyDescent="0.25">
      <c r="A1369">
        <v>224510</v>
      </c>
      <c r="B1369" s="1">
        <v>38759.200277777774</v>
      </c>
      <c r="C1369">
        <v>0</v>
      </c>
      <c r="D1369">
        <v>10</v>
      </c>
      <c r="E1369">
        <v>135.80000000000001</v>
      </c>
      <c r="F1369" t="s">
        <v>116</v>
      </c>
      <c r="G1369">
        <v>-68</v>
      </c>
      <c r="H1369">
        <v>1139658504916</v>
      </c>
      <c r="I1369">
        <v>135</v>
      </c>
      <c r="J1369" t="s">
        <v>16</v>
      </c>
      <c r="K1369">
        <v>-65</v>
      </c>
      <c r="L1369">
        <v>-65.5949367088608</v>
      </c>
      <c r="M1369">
        <v>79</v>
      </c>
      <c r="N1369">
        <v>1.6833954343084601</v>
      </c>
      <c r="O1369">
        <v>3</v>
      </c>
      <c r="P1369">
        <f t="shared" si="149"/>
        <v>1.5848931924611122E-7</v>
      </c>
      <c r="Q1369">
        <f t="shared" si="148"/>
        <v>-15.657578632359511</v>
      </c>
      <c r="R1369">
        <f>10^(L1369/10)</f>
        <v>2.7574416371421799E-7</v>
      </c>
      <c r="S1369">
        <f>LN(R1369)</f>
        <v>-15.10379234417108</v>
      </c>
      <c r="T1369">
        <v>33.5</v>
      </c>
      <c r="U1369">
        <v>9.3000000000000007</v>
      </c>
      <c r="V1369">
        <f t="shared" si="150"/>
        <v>33.50731263470707</v>
      </c>
      <c r="W1369">
        <f t="shared" si="151"/>
        <v>2.9844231642862165E-2</v>
      </c>
      <c r="X1369">
        <f t="shared" si="152"/>
        <v>8.9067816235281544E-4</v>
      </c>
      <c r="Z1369">
        <f ca="1">IF($F1369=$Z$1,1,0)</f>
        <v>0</v>
      </c>
      <c r="AA1369">
        <f ca="1">IF($I1369=$AA$1,1,0)</f>
        <v>0</v>
      </c>
      <c r="AB1369" t="str">
        <f t="shared" ca="1" si="153"/>
        <v/>
      </c>
      <c r="AC1369" t="str">
        <f ca="1">IF(AND(Z1369,AA1369),C1369,"")</f>
        <v/>
      </c>
      <c r="AD1369" t="str">
        <f ca="1">IF(AND(AA1369,Z1369),D1369,"")</f>
        <v/>
      </c>
      <c r="AE1369" t="str">
        <f t="shared" ca="1" si="154"/>
        <v/>
      </c>
    </row>
    <row r="1370" spans="1:31" x14ac:dyDescent="0.25">
      <c r="A1370">
        <v>225430</v>
      </c>
      <c r="B1370" s="1">
        <v>38759.200868055559</v>
      </c>
      <c r="C1370">
        <v>0</v>
      </c>
      <c r="D1370">
        <v>10</v>
      </c>
      <c r="E1370">
        <v>179.4</v>
      </c>
      <c r="F1370" t="s">
        <v>115</v>
      </c>
      <c r="G1370">
        <v>-46</v>
      </c>
      <c r="H1370">
        <v>1139658555943</v>
      </c>
      <c r="I1370">
        <v>180</v>
      </c>
      <c r="J1370" t="s">
        <v>16</v>
      </c>
      <c r="K1370">
        <v>-44</v>
      </c>
      <c r="L1370">
        <v>-44.435643564356397</v>
      </c>
      <c r="M1370">
        <v>101</v>
      </c>
      <c r="N1370">
        <v>3.7958288728133098</v>
      </c>
      <c r="O1370">
        <v>6</v>
      </c>
      <c r="P1370">
        <f t="shared" si="149"/>
        <v>2.5118864315095791E-5</v>
      </c>
      <c r="Q1370">
        <f t="shared" si="148"/>
        <v>-10.591891427772611</v>
      </c>
      <c r="R1370">
        <f>10^(L1370/10)</f>
        <v>3.601103830624681E-5</v>
      </c>
      <c r="S1370">
        <f>LN(R1370)</f>
        <v>-10.231685046888385</v>
      </c>
      <c r="T1370">
        <v>2.5</v>
      </c>
      <c r="U1370">
        <v>-0.8</v>
      </c>
      <c r="V1370">
        <f t="shared" si="150"/>
        <v>11.085576214162257</v>
      </c>
      <c r="W1370">
        <f t="shared" si="151"/>
        <v>9.0207309090749907E-2</v>
      </c>
      <c r="X1370">
        <f t="shared" si="152"/>
        <v>8.1373586133940915E-3</v>
      </c>
      <c r="Z1370">
        <f ca="1">IF($F1370=$Z$1,1,0)</f>
        <v>0</v>
      </c>
      <c r="AA1370">
        <f ca="1">IF($I1370=$AA$1,1,0)</f>
        <v>0</v>
      </c>
      <c r="AB1370" t="str">
        <f t="shared" ca="1" si="153"/>
        <v/>
      </c>
      <c r="AC1370" t="str">
        <f ca="1">IF(AND(Z1370,AA1370),C1370,"")</f>
        <v/>
      </c>
      <c r="AD1370" t="str">
        <f ca="1">IF(AND(AA1370,Z1370),D1370,"")</f>
        <v/>
      </c>
      <c r="AE1370" t="str">
        <f t="shared" ca="1" si="154"/>
        <v/>
      </c>
    </row>
    <row r="1371" spans="1:31" x14ac:dyDescent="0.25">
      <c r="A1371">
        <v>225431</v>
      </c>
      <c r="B1371" s="1">
        <v>38759.200868055559</v>
      </c>
      <c r="C1371">
        <v>0</v>
      </c>
      <c r="D1371">
        <v>10</v>
      </c>
      <c r="E1371">
        <v>179.4</v>
      </c>
      <c r="F1371" t="s">
        <v>117</v>
      </c>
      <c r="G1371">
        <v>-47</v>
      </c>
      <c r="H1371">
        <v>1139658555943</v>
      </c>
      <c r="I1371">
        <v>180</v>
      </c>
      <c r="J1371" t="s">
        <v>16</v>
      </c>
      <c r="K1371">
        <v>-47</v>
      </c>
      <c r="L1371">
        <v>-47.6666666666667</v>
      </c>
      <c r="M1371">
        <v>102</v>
      </c>
      <c r="N1371">
        <v>2.2441710341154999</v>
      </c>
      <c r="O1371">
        <v>3</v>
      </c>
      <c r="P1371">
        <f t="shared" si="149"/>
        <v>1.9952623149688769E-5</v>
      </c>
      <c r="Q1371">
        <f t="shared" si="148"/>
        <v>-10.822149937072016</v>
      </c>
      <c r="R1371">
        <f>10^(L1371/10)</f>
        <v>1.7113283041617654E-5</v>
      </c>
      <c r="S1371">
        <f>LN(R1371)</f>
        <v>-10.975655609938293</v>
      </c>
      <c r="T1371">
        <v>1</v>
      </c>
      <c r="U1371">
        <v>14</v>
      </c>
      <c r="V1371">
        <f t="shared" si="150"/>
        <v>4.1231056256176606</v>
      </c>
      <c r="W1371">
        <f t="shared" si="151"/>
        <v>0.24253562503633297</v>
      </c>
      <c r="X1371">
        <f t="shared" si="152"/>
        <v>5.8823529411764705E-2</v>
      </c>
      <c r="Z1371">
        <f ca="1">IF($F1371=$Z$1,1,0)</f>
        <v>0</v>
      </c>
      <c r="AA1371">
        <f ca="1">IF($I1371=$AA$1,1,0)</f>
        <v>0</v>
      </c>
      <c r="AB1371" t="str">
        <f t="shared" ca="1" si="153"/>
        <v/>
      </c>
      <c r="AC1371" t="str">
        <f ca="1">IF(AND(Z1371,AA1371),C1371,"")</f>
        <v/>
      </c>
      <c r="AD1371" t="str">
        <f ca="1">IF(AND(AA1371,Z1371),D1371,"")</f>
        <v/>
      </c>
      <c r="AE1371" t="str">
        <f t="shared" ca="1" si="154"/>
        <v/>
      </c>
    </row>
    <row r="1372" spans="1:31" x14ac:dyDescent="0.25">
      <c r="A1372">
        <v>225432</v>
      </c>
      <c r="B1372" s="1">
        <v>38759.200868055559</v>
      </c>
      <c r="C1372">
        <v>0</v>
      </c>
      <c r="D1372">
        <v>10</v>
      </c>
      <c r="E1372">
        <v>179.4</v>
      </c>
      <c r="F1372" t="s">
        <v>112</v>
      </c>
      <c r="G1372">
        <v>-57</v>
      </c>
      <c r="H1372">
        <v>1139658555943</v>
      </c>
      <c r="I1372">
        <v>180</v>
      </c>
      <c r="J1372" t="s">
        <v>16</v>
      </c>
      <c r="K1372">
        <v>-54</v>
      </c>
      <c r="L1372">
        <v>-54.727272727272698</v>
      </c>
      <c r="M1372">
        <v>110</v>
      </c>
      <c r="N1372">
        <v>3.0737392907808099</v>
      </c>
      <c r="O1372">
        <v>5</v>
      </c>
      <c r="P1372">
        <f t="shared" si="149"/>
        <v>1.9952623149688749E-6</v>
      </c>
      <c r="Q1372">
        <f t="shared" si="148"/>
        <v>-13.124735030066063</v>
      </c>
      <c r="R1372">
        <f>10^(L1372/10)</f>
        <v>3.3672295752114393E-6</v>
      </c>
      <c r="S1372">
        <f>LN(R1372)</f>
        <v>-12.601420236203772</v>
      </c>
      <c r="T1372">
        <v>7.5</v>
      </c>
      <c r="U1372">
        <v>6.3</v>
      </c>
      <c r="V1372">
        <f t="shared" si="150"/>
        <v>8.3630138108220287</v>
      </c>
      <c r="W1372">
        <f t="shared" si="151"/>
        <v>0.11957411797000328</v>
      </c>
      <c r="X1372">
        <f t="shared" si="152"/>
        <v>1.4297969688304265E-2</v>
      </c>
      <c r="Z1372">
        <f ca="1">IF($F1372=$Z$1,1,0)</f>
        <v>0</v>
      </c>
      <c r="AA1372">
        <f ca="1">IF($I1372=$AA$1,1,0)</f>
        <v>0</v>
      </c>
      <c r="AB1372" t="str">
        <f t="shared" ca="1" si="153"/>
        <v/>
      </c>
      <c r="AC1372" t="str">
        <f ca="1">IF(AND(Z1372,AA1372),C1372,"")</f>
        <v/>
      </c>
      <c r="AD1372" t="str">
        <f ca="1">IF(AND(AA1372,Z1372),D1372,"")</f>
        <v/>
      </c>
      <c r="AE1372" t="str">
        <f t="shared" ca="1" si="154"/>
        <v/>
      </c>
    </row>
    <row r="1373" spans="1:31" x14ac:dyDescent="0.25">
      <c r="A1373">
        <v>225433</v>
      </c>
      <c r="B1373" s="1">
        <v>38759.200868055559</v>
      </c>
      <c r="C1373">
        <v>0</v>
      </c>
      <c r="D1373">
        <v>10</v>
      </c>
      <c r="E1373">
        <v>179.4</v>
      </c>
      <c r="F1373" t="s">
        <v>113</v>
      </c>
      <c r="G1373">
        <v>-66</v>
      </c>
      <c r="H1373">
        <v>1139658555943</v>
      </c>
      <c r="I1373">
        <v>180</v>
      </c>
      <c r="J1373" t="s">
        <v>16</v>
      </c>
      <c r="K1373">
        <v>-65</v>
      </c>
      <c r="L1373">
        <v>-64.494736842105297</v>
      </c>
      <c r="M1373">
        <v>95</v>
      </c>
      <c r="N1373">
        <v>2.1281981401242298</v>
      </c>
      <c r="O1373">
        <v>3</v>
      </c>
      <c r="P1373">
        <f t="shared" si="149"/>
        <v>2.511886431509578E-7</v>
      </c>
      <c r="Q1373">
        <f t="shared" si="148"/>
        <v>-15.197061613760702</v>
      </c>
      <c r="R1373">
        <f>10^(L1373/10)</f>
        <v>3.5524364358589987E-7</v>
      </c>
      <c r="S1373">
        <f>LN(R1373)</f>
        <v>-14.850461962920553</v>
      </c>
      <c r="T1373">
        <v>12.8</v>
      </c>
      <c r="U1373">
        <v>-2.8</v>
      </c>
      <c r="V1373">
        <f t="shared" si="150"/>
        <v>18.10193359837562</v>
      </c>
      <c r="W1373">
        <f t="shared" si="151"/>
        <v>5.5242717280199014E-2</v>
      </c>
      <c r="X1373">
        <f t="shared" si="152"/>
        <v>3.0517578124999987E-3</v>
      </c>
      <c r="Z1373">
        <f ca="1">IF($F1373=$Z$1,1,0)</f>
        <v>1</v>
      </c>
      <c r="AA1373">
        <f ca="1">IF($I1373=$AA$1,1,0)</f>
        <v>0</v>
      </c>
      <c r="AB1373" t="str">
        <f t="shared" ca="1" si="153"/>
        <v/>
      </c>
      <c r="AC1373" t="str">
        <f ca="1">IF(AND(Z1373,AA1373),C1373,"")</f>
        <v/>
      </c>
      <c r="AD1373" t="str">
        <f ca="1">IF(AND(AA1373,Z1373),D1373,"")</f>
        <v/>
      </c>
      <c r="AE1373" t="str">
        <f t="shared" ca="1" si="154"/>
        <v/>
      </c>
    </row>
    <row r="1374" spans="1:31" x14ac:dyDescent="0.25">
      <c r="A1374">
        <v>225434</v>
      </c>
      <c r="B1374" s="1">
        <v>38759.200868055559</v>
      </c>
      <c r="C1374">
        <v>0</v>
      </c>
      <c r="D1374">
        <v>10</v>
      </c>
      <c r="E1374">
        <v>179.4</v>
      </c>
      <c r="F1374" t="s">
        <v>116</v>
      </c>
      <c r="G1374">
        <v>-68</v>
      </c>
      <c r="H1374">
        <v>1139658555943</v>
      </c>
      <c r="I1374">
        <v>180</v>
      </c>
      <c r="J1374" t="s">
        <v>16</v>
      </c>
      <c r="K1374">
        <v>-68</v>
      </c>
      <c r="L1374">
        <v>-67.846153846153797</v>
      </c>
      <c r="M1374">
        <v>91</v>
      </c>
      <c r="N1374">
        <v>2.0051216473104101</v>
      </c>
      <c r="O1374">
        <v>2</v>
      </c>
      <c r="P1374">
        <f t="shared" si="149"/>
        <v>1.5848931924611122E-7</v>
      </c>
      <c r="Q1374">
        <f t="shared" si="148"/>
        <v>-15.657578632359511</v>
      </c>
      <c r="R1374">
        <f>10^(L1374/10)</f>
        <v>1.6420433388871782E-7</v>
      </c>
      <c r="S1374">
        <f>LN(R1374)</f>
        <v>-15.622154246313439</v>
      </c>
      <c r="T1374">
        <v>33.5</v>
      </c>
      <c r="U1374">
        <v>9.3000000000000007</v>
      </c>
      <c r="V1374">
        <f t="shared" si="150"/>
        <v>33.50731263470707</v>
      </c>
      <c r="W1374">
        <f t="shared" si="151"/>
        <v>2.9844231642862165E-2</v>
      </c>
      <c r="X1374">
        <f t="shared" si="152"/>
        <v>8.9067816235281544E-4</v>
      </c>
      <c r="Z1374">
        <f ca="1">IF($F1374=$Z$1,1,0)</f>
        <v>0</v>
      </c>
      <c r="AA1374">
        <f ca="1">IF($I1374=$AA$1,1,0)</f>
        <v>0</v>
      </c>
      <c r="AB1374" t="str">
        <f t="shared" ca="1" si="153"/>
        <v/>
      </c>
      <c r="AC1374" t="str">
        <f ca="1">IF(AND(Z1374,AA1374),C1374,"")</f>
        <v/>
      </c>
      <c r="AD1374" t="str">
        <f ca="1">IF(AND(AA1374,Z1374),D1374,"")</f>
        <v/>
      </c>
      <c r="AE1374" t="str">
        <f t="shared" ca="1" si="154"/>
        <v/>
      </c>
    </row>
    <row r="1375" spans="1:31" x14ac:dyDescent="0.25">
      <c r="A1375">
        <v>225441</v>
      </c>
      <c r="B1375" s="1">
        <v>38759.200879629629</v>
      </c>
      <c r="C1375">
        <v>0</v>
      </c>
      <c r="D1375">
        <v>10</v>
      </c>
      <c r="E1375">
        <v>179.4</v>
      </c>
      <c r="F1375" t="s">
        <v>114</v>
      </c>
      <c r="G1375">
        <v>-70</v>
      </c>
      <c r="H1375">
        <v>1139658556195</v>
      </c>
      <c r="I1375">
        <v>180</v>
      </c>
      <c r="J1375" t="s">
        <v>16</v>
      </c>
      <c r="K1375">
        <v>-72</v>
      </c>
      <c r="L1375">
        <v>-71.547368421052596</v>
      </c>
      <c r="M1375">
        <v>95</v>
      </c>
      <c r="N1375">
        <v>1.7058623641358499</v>
      </c>
      <c r="O1375">
        <v>2</v>
      </c>
      <c r="P1375">
        <f t="shared" si="149"/>
        <v>9.9999999999999995E-8</v>
      </c>
      <c r="Q1375">
        <f t="shared" si="148"/>
        <v>-16.11809565095832</v>
      </c>
      <c r="R1375">
        <f>10^(L1375/10)</f>
        <v>7.0026618917821502E-8</v>
      </c>
      <c r="S1375">
        <f>LN(R1375)</f>
        <v>-16.474390396926868</v>
      </c>
      <c r="T1375">
        <v>33.5</v>
      </c>
      <c r="U1375">
        <v>2.8</v>
      </c>
      <c r="V1375">
        <f t="shared" si="150"/>
        <v>34.26499671676622</v>
      </c>
      <c r="W1375">
        <f t="shared" si="151"/>
        <v>2.9184301643627172E-2</v>
      </c>
      <c r="X1375">
        <f t="shared" si="152"/>
        <v>8.5172346242621947E-4</v>
      </c>
      <c r="Z1375">
        <f ca="1">IF($F1375=$Z$1,1,0)</f>
        <v>0</v>
      </c>
      <c r="AA1375">
        <f ca="1">IF($I1375=$AA$1,1,0)</f>
        <v>0</v>
      </c>
      <c r="AB1375" t="str">
        <f t="shared" ca="1" si="153"/>
        <v/>
      </c>
      <c r="AC1375" t="str">
        <f ca="1">IF(AND(Z1375,AA1375),C1375,"")</f>
        <v/>
      </c>
      <c r="AD1375" t="str">
        <f ca="1">IF(AND(AA1375,Z1375),D1375,"")</f>
        <v/>
      </c>
      <c r="AE1375" t="str">
        <f t="shared" ca="1" si="154"/>
        <v/>
      </c>
    </row>
    <row r="1376" spans="1:31" x14ac:dyDescent="0.25">
      <c r="A1376">
        <v>226390</v>
      </c>
      <c r="B1376" s="1">
        <v>38759.201655092591</v>
      </c>
      <c r="C1376">
        <v>0</v>
      </c>
      <c r="D1376">
        <v>10</v>
      </c>
      <c r="E1376">
        <v>225.3</v>
      </c>
      <c r="F1376" t="s">
        <v>115</v>
      </c>
      <c r="G1376">
        <v>-50</v>
      </c>
      <c r="H1376">
        <v>1139658623487</v>
      </c>
      <c r="I1376">
        <v>225</v>
      </c>
      <c r="J1376" t="s">
        <v>16</v>
      </c>
      <c r="K1376">
        <v>-49</v>
      </c>
      <c r="L1376">
        <v>-49.010101010101003</v>
      </c>
      <c r="M1376">
        <v>99</v>
      </c>
      <c r="N1376">
        <v>3.1767489140884599</v>
      </c>
      <c r="O1376">
        <v>4</v>
      </c>
      <c r="P1376">
        <f t="shared" si="149"/>
        <v>1.0000000000000001E-5</v>
      </c>
      <c r="Q1376">
        <f t="shared" si="148"/>
        <v>-11.512925464970229</v>
      </c>
      <c r="R1376">
        <f>10^(L1376/10)</f>
        <v>1.2560007507429762E-5</v>
      </c>
      <c r="S1376">
        <f>LN(R1376)</f>
        <v>-11.284992799199101</v>
      </c>
      <c r="T1376">
        <v>2.5</v>
      </c>
      <c r="U1376">
        <v>-0.8</v>
      </c>
      <c r="V1376">
        <f t="shared" si="150"/>
        <v>11.085576214162257</v>
      </c>
      <c r="W1376">
        <f t="shared" si="151"/>
        <v>9.0207309090749907E-2</v>
      </c>
      <c r="X1376">
        <f t="shared" si="152"/>
        <v>8.1373586133940915E-3</v>
      </c>
      <c r="Z1376">
        <f ca="1">IF($F1376=$Z$1,1,0)</f>
        <v>0</v>
      </c>
      <c r="AA1376">
        <f ca="1">IF($I1376=$AA$1,1,0)</f>
        <v>0</v>
      </c>
      <c r="AB1376" t="str">
        <f t="shared" ca="1" si="153"/>
        <v/>
      </c>
      <c r="AC1376" t="str">
        <f ca="1">IF(AND(Z1376,AA1376),C1376,"")</f>
        <v/>
      </c>
      <c r="AD1376" t="str">
        <f ca="1">IF(AND(AA1376,Z1376),D1376,"")</f>
        <v/>
      </c>
      <c r="AE1376" t="str">
        <f t="shared" ca="1" si="154"/>
        <v/>
      </c>
    </row>
    <row r="1377" spans="1:31" x14ac:dyDescent="0.25">
      <c r="A1377">
        <v>226391</v>
      </c>
      <c r="B1377" s="1">
        <v>38759.201655092591</v>
      </c>
      <c r="C1377">
        <v>0</v>
      </c>
      <c r="D1377">
        <v>10</v>
      </c>
      <c r="E1377">
        <v>225.3</v>
      </c>
      <c r="F1377" t="s">
        <v>112</v>
      </c>
      <c r="G1377">
        <v>-50</v>
      </c>
      <c r="H1377">
        <v>1139658623487</v>
      </c>
      <c r="I1377">
        <v>225</v>
      </c>
      <c r="J1377" t="s">
        <v>16</v>
      </c>
      <c r="K1377">
        <v>-51</v>
      </c>
      <c r="L1377">
        <v>-51.4770642201835</v>
      </c>
      <c r="M1377">
        <v>109</v>
      </c>
      <c r="N1377">
        <v>1.84389046370273</v>
      </c>
      <c r="O1377">
        <v>3</v>
      </c>
      <c r="P1377">
        <f t="shared" si="149"/>
        <v>1.0000000000000001E-5</v>
      </c>
      <c r="Q1377">
        <f t="shared" si="148"/>
        <v>-11.512925464970229</v>
      </c>
      <c r="R1377">
        <f>10^(L1377/10)</f>
        <v>7.1169444819084897E-6</v>
      </c>
      <c r="S1377">
        <f>LN(R1377)</f>
        <v>-11.853032070449171</v>
      </c>
      <c r="T1377">
        <v>7.5</v>
      </c>
      <c r="U1377">
        <v>6.3</v>
      </c>
      <c r="V1377">
        <f t="shared" si="150"/>
        <v>8.3630138108220287</v>
      </c>
      <c r="W1377">
        <f t="shared" si="151"/>
        <v>0.11957411797000328</v>
      </c>
      <c r="X1377">
        <f t="shared" si="152"/>
        <v>1.4297969688304265E-2</v>
      </c>
      <c r="Z1377">
        <f ca="1">IF($F1377=$Z$1,1,0)</f>
        <v>0</v>
      </c>
      <c r="AA1377">
        <f ca="1">IF($I1377=$AA$1,1,0)</f>
        <v>0</v>
      </c>
      <c r="AB1377" t="str">
        <f t="shared" ca="1" si="153"/>
        <v/>
      </c>
      <c r="AC1377" t="str">
        <f ca="1">IF(AND(Z1377,AA1377),C1377,"")</f>
        <v/>
      </c>
      <c r="AD1377" t="str">
        <f ca="1">IF(AND(AA1377,Z1377),D1377,"")</f>
        <v/>
      </c>
      <c r="AE1377" t="str">
        <f t="shared" ca="1" si="154"/>
        <v/>
      </c>
    </row>
    <row r="1378" spans="1:31" x14ac:dyDescent="0.25">
      <c r="A1378">
        <v>226392</v>
      </c>
      <c r="B1378" s="1">
        <v>38759.201655092591</v>
      </c>
      <c r="C1378">
        <v>0</v>
      </c>
      <c r="D1378">
        <v>10</v>
      </c>
      <c r="E1378">
        <v>225.3</v>
      </c>
      <c r="F1378" t="s">
        <v>114</v>
      </c>
      <c r="G1378">
        <v>-71</v>
      </c>
      <c r="H1378">
        <v>1139658623487</v>
      </c>
      <c r="I1378">
        <v>225</v>
      </c>
      <c r="J1378" t="s">
        <v>16</v>
      </c>
      <c r="K1378">
        <v>-68</v>
      </c>
      <c r="L1378">
        <v>-68.5841584158416</v>
      </c>
      <c r="M1378">
        <v>101</v>
      </c>
      <c r="N1378">
        <v>3.8373619238551702</v>
      </c>
      <c r="O1378">
        <v>4</v>
      </c>
      <c r="P1378">
        <f t="shared" si="149"/>
        <v>7.943282347242818E-8</v>
      </c>
      <c r="Q1378">
        <f t="shared" si="148"/>
        <v>-16.348354160257724</v>
      </c>
      <c r="R1378">
        <f>10^(L1378/10)</f>
        <v>1.3854286309252107E-7</v>
      </c>
      <c r="S1378">
        <f>LN(R1378)</f>
        <v>-15.7920860783859</v>
      </c>
      <c r="T1378">
        <v>33.5</v>
      </c>
      <c r="U1378">
        <v>2.8</v>
      </c>
      <c r="V1378">
        <f t="shared" si="150"/>
        <v>34.26499671676622</v>
      </c>
      <c r="W1378">
        <f t="shared" si="151"/>
        <v>2.9184301643627172E-2</v>
      </c>
      <c r="X1378">
        <f t="shared" si="152"/>
        <v>8.5172346242621947E-4</v>
      </c>
      <c r="Z1378">
        <f ca="1">IF($F1378=$Z$1,1,0)</f>
        <v>0</v>
      </c>
      <c r="AA1378">
        <f ca="1">IF($I1378=$AA$1,1,0)</f>
        <v>0</v>
      </c>
      <c r="AB1378" t="str">
        <f t="shared" ca="1" si="153"/>
        <v/>
      </c>
      <c r="AC1378" t="str">
        <f ca="1">IF(AND(Z1378,AA1378),C1378,"")</f>
        <v/>
      </c>
      <c r="AD1378" t="str">
        <f ca="1">IF(AND(AA1378,Z1378),D1378,"")</f>
        <v/>
      </c>
      <c r="AE1378" t="str">
        <f t="shared" ca="1" si="154"/>
        <v/>
      </c>
    </row>
    <row r="1379" spans="1:31" x14ac:dyDescent="0.25">
      <c r="A1379">
        <v>226393</v>
      </c>
      <c r="B1379" s="1">
        <v>38759.201655092591</v>
      </c>
      <c r="C1379">
        <v>0</v>
      </c>
      <c r="D1379">
        <v>10</v>
      </c>
      <c r="E1379">
        <v>225.3</v>
      </c>
      <c r="F1379" t="s">
        <v>116</v>
      </c>
      <c r="G1379">
        <v>-67</v>
      </c>
      <c r="H1379">
        <v>1139658623487</v>
      </c>
      <c r="I1379">
        <v>225</v>
      </c>
      <c r="J1379" t="s">
        <v>16</v>
      </c>
      <c r="K1379">
        <v>-67</v>
      </c>
      <c r="L1379">
        <v>-66.711111111111094</v>
      </c>
      <c r="M1379">
        <v>90</v>
      </c>
      <c r="N1379">
        <v>1.87379590967403</v>
      </c>
      <c r="O1379">
        <v>2</v>
      </c>
      <c r="P1379">
        <f t="shared" si="149"/>
        <v>1.9952623149688761E-7</v>
      </c>
      <c r="Q1379">
        <f t="shared" si="148"/>
        <v>-15.427320123060108</v>
      </c>
      <c r="R1379">
        <f>10^(L1379/10)</f>
        <v>2.1324992587926795E-7</v>
      </c>
      <c r="S1379">
        <f>LN(R1379)</f>
        <v>-15.360800998151387</v>
      </c>
      <c r="T1379">
        <v>33.5</v>
      </c>
      <c r="U1379">
        <v>9.3000000000000007</v>
      </c>
      <c r="V1379">
        <f t="shared" si="150"/>
        <v>33.50731263470707</v>
      </c>
      <c r="W1379">
        <f t="shared" si="151"/>
        <v>2.9844231642862165E-2</v>
      </c>
      <c r="X1379">
        <f t="shared" si="152"/>
        <v>8.9067816235281544E-4</v>
      </c>
      <c r="Z1379">
        <f ca="1">IF($F1379=$Z$1,1,0)</f>
        <v>0</v>
      </c>
      <c r="AA1379">
        <f ca="1">IF($I1379=$AA$1,1,0)</f>
        <v>0</v>
      </c>
      <c r="AB1379" t="str">
        <f t="shared" ca="1" si="153"/>
        <v/>
      </c>
      <c r="AC1379" t="str">
        <f ca="1">IF(AND(Z1379,AA1379),C1379,"")</f>
        <v/>
      </c>
      <c r="AD1379" t="str">
        <f ca="1">IF(AND(AA1379,Z1379),D1379,"")</f>
        <v/>
      </c>
      <c r="AE1379" t="str">
        <f t="shared" ca="1" si="154"/>
        <v/>
      </c>
    </row>
    <row r="1380" spans="1:31" x14ac:dyDescent="0.25">
      <c r="A1380">
        <v>226399</v>
      </c>
      <c r="B1380" s="1">
        <v>38759.201655092591</v>
      </c>
      <c r="C1380">
        <v>0</v>
      </c>
      <c r="D1380">
        <v>10</v>
      </c>
      <c r="E1380">
        <v>225.3</v>
      </c>
      <c r="F1380" t="s">
        <v>117</v>
      </c>
      <c r="G1380">
        <v>-61</v>
      </c>
      <c r="H1380">
        <v>1139658623739</v>
      </c>
      <c r="I1380">
        <v>225</v>
      </c>
      <c r="J1380" t="s">
        <v>16</v>
      </c>
      <c r="K1380">
        <v>-54</v>
      </c>
      <c r="L1380">
        <v>-54.561797752808999</v>
      </c>
      <c r="M1380">
        <v>89</v>
      </c>
      <c r="N1380">
        <v>3.28548825823421</v>
      </c>
      <c r="O1380">
        <v>5</v>
      </c>
      <c r="P1380">
        <f t="shared" si="149"/>
        <v>7.9432823472428114E-7</v>
      </c>
      <c r="Q1380">
        <f t="shared" si="148"/>
        <v>-14.045769067263679</v>
      </c>
      <c r="R1380">
        <f>10^(L1380/10)</f>
        <v>3.4980033794560284E-6</v>
      </c>
      <c r="S1380">
        <f>LN(R1380)</f>
        <v>-12.563318215257402</v>
      </c>
      <c r="T1380">
        <v>1</v>
      </c>
      <c r="U1380">
        <v>14</v>
      </c>
      <c r="V1380">
        <f t="shared" si="150"/>
        <v>4.1231056256176606</v>
      </c>
      <c r="W1380">
        <f t="shared" si="151"/>
        <v>0.24253562503633297</v>
      </c>
      <c r="X1380">
        <f t="shared" si="152"/>
        <v>5.8823529411764705E-2</v>
      </c>
      <c r="Z1380">
        <f ca="1">IF($F1380=$Z$1,1,0)</f>
        <v>0</v>
      </c>
      <c r="AA1380">
        <f ca="1">IF($I1380=$AA$1,1,0)</f>
        <v>0</v>
      </c>
      <c r="AB1380" t="str">
        <f t="shared" ca="1" si="153"/>
        <v/>
      </c>
      <c r="AC1380" t="str">
        <f ca="1">IF(AND(Z1380,AA1380),C1380,"")</f>
        <v/>
      </c>
      <c r="AD1380" t="str">
        <f ca="1">IF(AND(AA1380,Z1380),D1380,"")</f>
        <v/>
      </c>
      <c r="AE1380" t="str">
        <f t="shared" ca="1" si="154"/>
        <v/>
      </c>
    </row>
    <row r="1381" spans="1:31" x14ac:dyDescent="0.25">
      <c r="A1381">
        <v>226406</v>
      </c>
      <c r="B1381" s="1">
        <v>38759.201655092591</v>
      </c>
      <c r="C1381">
        <v>0</v>
      </c>
      <c r="D1381">
        <v>10</v>
      </c>
      <c r="E1381">
        <v>225.3</v>
      </c>
      <c r="F1381" t="s">
        <v>113</v>
      </c>
      <c r="G1381">
        <v>-63</v>
      </c>
      <c r="H1381">
        <v>1139658623991</v>
      </c>
      <c r="I1381">
        <v>225</v>
      </c>
      <c r="J1381" t="s">
        <v>16</v>
      </c>
      <c r="K1381">
        <v>-63</v>
      </c>
      <c r="L1381">
        <v>-63.011627906976699</v>
      </c>
      <c r="M1381">
        <v>86</v>
      </c>
      <c r="N1381">
        <v>2.7072633720789501</v>
      </c>
      <c r="O1381">
        <v>4</v>
      </c>
      <c r="P1381">
        <f t="shared" si="149"/>
        <v>5.0118723362727218E-7</v>
      </c>
      <c r="Q1381">
        <f t="shared" si="148"/>
        <v>-14.506286085862488</v>
      </c>
      <c r="R1381">
        <f>10^(L1381/10)</f>
        <v>4.9984713743922847E-7</v>
      </c>
      <c r="S1381">
        <f>LN(R1381)</f>
        <v>-14.508963510389215</v>
      </c>
      <c r="T1381">
        <v>12.8</v>
      </c>
      <c r="U1381">
        <v>-2.8</v>
      </c>
      <c r="V1381">
        <f t="shared" si="150"/>
        <v>18.10193359837562</v>
      </c>
      <c r="W1381">
        <f t="shared" si="151"/>
        <v>5.5242717280199014E-2</v>
      </c>
      <c r="X1381">
        <f t="shared" si="152"/>
        <v>3.0517578124999987E-3</v>
      </c>
      <c r="Z1381">
        <f ca="1">IF($F1381=$Z$1,1,0)</f>
        <v>1</v>
      </c>
      <c r="AA1381">
        <f ca="1">IF($I1381=$AA$1,1,0)</f>
        <v>0</v>
      </c>
      <c r="AB1381" t="str">
        <f t="shared" ca="1" si="153"/>
        <v/>
      </c>
      <c r="AC1381" t="str">
        <f ca="1">IF(AND(Z1381,AA1381),C1381,"")</f>
        <v/>
      </c>
      <c r="AD1381" t="str">
        <f ca="1">IF(AND(AA1381,Z1381),D1381,"")</f>
        <v/>
      </c>
      <c r="AE1381" t="str">
        <f t="shared" ca="1" si="154"/>
        <v/>
      </c>
    </row>
    <row r="1382" spans="1:31" x14ac:dyDescent="0.25">
      <c r="A1382">
        <v>227325</v>
      </c>
      <c r="B1382" s="1">
        <v>38759.202210648145</v>
      </c>
      <c r="C1382">
        <v>0</v>
      </c>
      <c r="D1382">
        <v>10</v>
      </c>
      <c r="E1382">
        <v>270.5</v>
      </c>
      <c r="F1382" t="s">
        <v>115</v>
      </c>
      <c r="G1382">
        <v>-43</v>
      </c>
      <c r="H1382">
        <v>1139658671662</v>
      </c>
      <c r="I1382">
        <v>270</v>
      </c>
      <c r="J1382" t="s">
        <v>16</v>
      </c>
      <c r="K1382">
        <v>-41</v>
      </c>
      <c r="L1382">
        <v>-41.340425531914903</v>
      </c>
      <c r="M1382">
        <v>94</v>
      </c>
      <c r="N1382">
        <v>2.1480333165022101</v>
      </c>
      <c r="O1382">
        <v>0</v>
      </c>
      <c r="P1382">
        <f t="shared" si="149"/>
        <v>5.0118723362727238E-5</v>
      </c>
      <c r="Q1382">
        <f t="shared" si="148"/>
        <v>-9.9011158998743962</v>
      </c>
      <c r="R1382">
        <f>10^(L1382/10)</f>
        <v>7.3444190229207966E-5</v>
      </c>
      <c r="S1382">
        <f>LN(R1382)</f>
        <v>-9.5189847567817694</v>
      </c>
      <c r="T1382">
        <v>2.5</v>
      </c>
      <c r="U1382">
        <v>-0.8</v>
      </c>
      <c r="V1382">
        <f t="shared" si="150"/>
        <v>11.085576214162257</v>
      </c>
      <c r="W1382">
        <f t="shared" si="151"/>
        <v>9.0207309090749907E-2</v>
      </c>
      <c r="X1382">
        <f t="shared" si="152"/>
        <v>8.1373586133940915E-3</v>
      </c>
      <c r="Z1382">
        <f ca="1">IF($F1382=$Z$1,1,0)</f>
        <v>0</v>
      </c>
      <c r="AA1382">
        <f ca="1">IF($I1382=$AA$1,1,0)</f>
        <v>1</v>
      </c>
      <c r="AB1382" t="str">
        <f t="shared" ca="1" si="153"/>
        <v/>
      </c>
      <c r="AC1382" t="str">
        <f ca="1">IF(AND(Z1382,AA1382),C1382,"")</f>
        <v/>
      </c>
      <c r="AD1382" t="str">
        <f ca="1">IF(AND(AA1382,Z1382),D1382,"")</f>
        <v/>
      </c>
      <c r="AE1382" t="str">
        <f t="shared" ca="1" si="154"/>
        <v/>
      </c>
    </row>
    <row r="1383" spans="1:31" x14ac:dyDescent="0.25">
      <c r="A1383">
        <v>227326</v>
      </c>
      <c r="B1383" s="1">
        <v>38759.202210648145</v>
      </c>
      <c r="C1383">
        <v>0</v>
      </c>
      <c r="D1383">
        <v>10</v>
      </c>
      <c r="E1383">
        <v>270.5</v>
      </c>
      <c r="F1383" t="s">
        <v>116</v>
      </c>
      <c r="G1383">
        <v>-63</v>
      </c>
      <c r="H1383">
        <v>1139658671662</v>
      </c>
      <c r="I1383">
        <v>270</v>
      </c>
      <c r="J1383" t="s">
        <v>16</v>
      </c>
      <c r="K1383">
        <v>-64</v>
      </c>
      <c r="L1383">
        <v>-64.1666666666667</v>
      </c>
      <c r="M1383">
        <v>90</v>
      </c>
      <c r="N1383">
        <v>2.23481140646631</v>
      </c>
      <c r="O1383">
        <v>3</v>
      </c>
      <c r="P1383">
        <f t="shared" si="149"/>
        <v>5.0118723362727218E-7</v>
      </c>
      <c r="Q1383">
        <f t="shared" si="148"/>
        <v>-14.506286085862488</v>
      </c>
      <c r="R1383">
        <f>10^(L1383/10)</f>
        <v>3.8311868495572596E-7</v>
      </c>
      <c r="S1383">
        <f>LN(R1383)</f>
        <v>-14.774921013378467</v>
      </c>
      <c r="T1383">
        <v>33.5</v>
      </c>
      <c r="U1383">
        <v>9.3000000000000007</v>
      </c>
      <c r="V1383">
        <f t="shared" si="150"/>
        <v>33.50731263470707</v>
      </c>
      <c r="W1383">
        <f t="shared" si="151"/>
        <v>2.9844231642862165E-2</v>
      </c>
      <c r="X1383">
        <f t="shared" si="152"/>
        <v>8.9067816235281544E-4</v>
      </c>
      <c r="Z1383">
        <f ca="1">IF($F1383=$Z$1,1,0)</f>
        <v>0</v>
      </c>
      <c r="AA1383">
        <f ca="1">IF($I1383=$AA$1,1,0)</f>
        <v>1</v>
      </c>
      <c r="AB1383" t="str">
        <f t="shared" ca="1" si="153"/>
        <v/>
      </c>
      <c r="AC1383" t="str">
        <f ca="1">IF(AND(Z1383,AA1383),C1383,"")</f>
        <v/>
      </c>
      <c r="AD1383" t="str">
        <f ca="1">IF(AND(AA1383,Z1383),D1383,"")</f>
        <v/>
      </c>
      <c r="AE1383" t="str">
        <f t="shared" ca="1" si="154"/>
        <v/>
      </c>
    </row>
    <row r="1384" spans="1:31" x14ac:dyDescent="0.25">
      <c r="A1384">
        <v>227327</v>
      </c>
      <c r="B1384" s="1">
        <v>38759.202210648145</v>
      </c>
      <c r="C1384">
        <v>0</v>
      </c>
      <c r="D1384">
        <v>10</v>
      </c>
      <c r="E1384">
        <v>270.5</v>
      </c>
      <c r="F1384" t="s">
        <v>117</v>
      </c>
      <c r="G1384">
        <v>-57</v>
      </c>
      <c r="H1384">
        <v>1139658671662</v>
      </c>
      <c r="I1384">
        <v>270</v>
      </c>
      <c r="J1384" t="s">
        <v>16</v>
      </c>
      <c r="K1384">
        <v>-58</v>
      </c>
      <c r="L1384">
        <v>-57.806451612903203</v>
      </c>
      <c r="M1384">
        <v>93</v>
      </c>
      <c r="N1384">
        <v>2.0283751502990301</v>
      </c>
      <c r="O1384">
        <v>3</v>
      </c>
      <c r="P1384">
        <f t="shared" si="149"/>
        <v>1.9952623149688749E-6</v>
      </c>
      <c r="Q1384">
        <f t="shared" si="148"/>
        <v>-13.124735030066063</v>
      </c>
      <c r="R1384">
        <f>10^(L1384/10)</f>
        <v>1.6571233570477863E-6</v>
      </c>
      <c r="S1384">
        <f>LN(R1384)</f>
        <v>-13.310427376275253</v>
      </c>
      <c r="T1384">
        <v>1</v>
      </c>
      <c r="U1384">
        <v>14</v>
      </c>
      <c r="V1384">
        <f t="shared" si="150"/>
        <v>4.1231056256176606</v>
      </c>
      <c r="W1384">
        <f t="shared" si="151"/>
        <v>0.24253562503633297</v>
      </c>
      <c r="X1384">
        <f t="shared" si="152"/>
        <v>5.8823529411764705E-2</v>
      </c>
      <c r="Z1384">
        <f ca="1">IF($F1384=$Z$1,1,0)</f>
        <v>0</v>
      </c>
      <c r="AA1384">
        <f ca="1">IF($I1384=$AA$1,1,0)</f>
        <v>1</v>
      </c>
      <c r="AB1384" t="str">
        <f t="shared" ca="1" si="153"/>
        <v/>
      </c>
      <c r="AC1384" t="str">
        <f ca="1">IF(AND(Z1384,AA1384),C1384,"")</f>
        <v/>
      </c>
      <c r="AD1384" t="str">
        <f ca="1">IF(AND(AA1384,Z1384),D1384,"")</f>
        <v/>
      </c>
      <c r="AE1384" t="str">
        <f t="shared" ca="1" si="154"/>
        <v/>
      </c>
    </row>
    <row r="1385" spans="1:31" x14ac:dyDescent="0.25">
      <c r="A1385">
        <v>227328</v>
      </c>
      <c r="B1385" s="1">
        <v>38759.202210648145</v>
      </c>
      <c r="C1385">
        <v>0</v>
      </c>
      <c r="D1385">
        <v>10</v>
      </c>
      <c r="E1385">
        <v>270.5</v>
      </c>
      <c r="F1385" t="s">
        <v>112</v>
      </c>
      <c r="G1385">
        <v>-58</v>
      </c>
      <c r="H1385">
        <v>1139658671662</v>
      </c>
      <c r="I1385">
        <v>270</v>
      </c>
      <c r="J1385" t="s">
        <v>16</v>
      </c>
      <c r="K1385">
        <v>-56</v>
      </c>
      <c r="L1385">
        <v>-57.154545454545499</v>
      </c>
      <c r="M1385">
        <v>110</v>
      </c>
      <c r="N1385">
        <v>4.1268562432005496</v>
      </c>
      <c r="O1385">
        <v>6</v>
      </c>
      <c r="P1385">
        <f t="shared" si="149"/>
        <v>1.5848931924611111E-6</v>
      </c>
      <c r="Q1385">
        <f t="shared" si="148"/>
        <v>-13.354993539365466</v>
      </c>
      <c r="R1385">
        <f>10^(L1385/10)</f>
        <v>1.9255085639551383E-6</v>
      </c>
      <c r="S1385">
        <f>LN(R1385)</f>
        <v>-13.160320436048709</v>
      </c>
      <c r="T1385">
        <v>7.5</v>
      </c>
      <c r="U1385">
        <v>6.3</v>
      </c>
      <c r="V1385">
        <f t="shared" si="150"/>
        <v>8.3630138108220287</v>
      </c>
      <c r="W1385">
        <f t="shared" si="151"/>
        <v>0.11957411797000328</v>
      </c>
      <c r="X1385">
        <f t="shared" si="152"/>
        <v>1.4297969688304265E-2</v>
      </c>
      <c r="Z1385">
        <f ca="1">IF($F1385=$Z$1,1,0)</f>
        <v>0</v>
      </c>
      <c r="AA1385">
        <f ca="1">IF($I1385=$AA$1,1,0)</f>
        <v>1</v>
      </c>
      <c r="AB1385" t="str">
        <f t="shared" ca="1" si="153"/>
        <v/>
      </c>
      <c r="AC1385" t="str">
        <f ca="1">IF(AND(Z1385,AA1385),C1385,"")</f>
        <v/>
      </c>
      <c r="AD1385" t="str">
        <f ca="1">IF(AND(AA1385,Z1385),D1385,"")</f>
        <v/>
      </c>
      <c r="AE1385" t="str">
        <f t="shared" ca="1" si="154"/>
        <v/>
      </c>
    </row>
    <row r="1386" spans="1:31" x14ac:dyDescent="0.25">
      <c r="A1386">
        <v>227329</v>
      </c>
      <c r="B1386" s="1">
        <v>38759.202210648145</v>
      </c>
      <c r="C1386">
        <v>0</v>
      </c>
      <c r="D1386">
        <v>10</v>
      </c>
      <c r="E1386">
        <v>270.5</v>
      </c>
      <c r="F1386" t="s">
        <v>113</v>
      </c>
      <c r="G1386">
        <v>-60</v>
      </c>
      <c r="H1386">
        <v>1139658671662</v>
      </c>
      <c r="I1386">
        <v>270</v>
      </c>
      <c r="J1386" t="s">
        <v>16</v>
      </c>
      <c r="K1386">
        <v>-61</v>
      </c>
      <c r="L1386">
        <v>-63.267441860465098</v>
      </c>
      <c r="M1386">
        <v>86</v>
      </c>
      <c r="N1386">
        <v>4.6385200951435603</v>
      </c>
      <c r="O1386">
        <v>2</v>
      </c>
      <c r="P1386">
        <f t="shared" si="149"/>
        <v>9.9999999999999995E-7</v>
      </c>
      <c r="Q1386">
        <f t="shared" si="148"/>
        <v>-13.815510557964274</v>
      </c>
      <c r="R1386">
        <f>10^(L1386/10)</f>
        <v>4.7125482949217716E-7</v>
      </c>
      <c r="S1386">
        <f>LN(R1386)</f>
        <v>-14.567866849977442</v>
      </c>
      <c r="T1386">
        <v>12.8</v>
      </c>
      <c r="U1386">
        <v>-2.8</v>
      </c>
      <c r="V1386">
        <f t="shared" si="150"/>
        <v>18.10193359837562</v>
      </c>
      <c r="W1386">
        <f t="shared" si="151"/>
        <v>5.5242717280199014E-2</v>
      </c>
      <c r="X1386">
        <f t="shared" si="152"/>
        <v>3.0517578124999987E-3</v>
      </c>
      <c r="Z1386">
        <f ca="1">IF($F1386=$Z$1,1,0)</f>
        <v>1</v>
      </c>
      <c r="AA1386">
        <f ca="1">IF($I1386=$AA$1,1,0)</f>
        <v>1</v>
      </c>
      <c r="AB1386">
        <f t="shared" ca="1" si="153"/>
        <v>2.7077202656024354E-2</v>
      </c>
      <c r="AC1386">
        <f ca="1">IF(AND(Z1386,AA1386),C1386,"")</f>
        <v>0</v>
      </c>
      <c r="AD1386">
        <f ca="1">IF(AND(AA1386,Z1386),D1386,"")</f>
        <v>10</v>
      </c>
      <c r="AE1386">
        <f t="shared" ca="1" si="154"/>
        <v>5.5242717280199014E-2</v>
      </c>
    </row>
    <row r="1387" spans="1:31" x14ac:dyDescent="0.25">
      <c r="A1387">
        <v>227330</v>
      </c>
      <c r="B1387" s="1">
        <v>38759.202210648145</v>
      </c>
      <c r="C1387">
        <v>0</v>
      </c>
      <c r="D1387">
        <v>10</v>
      </c>
      <c r="E1387">
        <v>270.5</v>
      </c>
      <c r="F1387" t="s">
        <v>114</v>
      </c>
      <c r="G1387">
        <v>-69</v>
      </c>
      <c r="H1387">
        <v>1139658671662</v>
      </c>
      <c r="I1387">
        <v>270</v>
      </c>
      <c r="J1387" t="s">
        <v>16</v>
      </c>
      <c r="K1387">
        <v>-62</v>
      </c>
      <c r="L1387">
        <v>-62.869047619047599</v>
      </c>
      <c r="M1387">
        <v>84</v>
      </c>
      <c r="N1387">
        <v>3.8143033342166102</v>
      </c>
      <c r="O1387">
        <v>2</v>
      </c>
      <c r="P1387">
        <f t="shared" si="149"/>
        <v>1.2589254117941651E-7</v>
      </c>
      <c r="Q1387">
        <f t="shared" si="148"/>
        <v>-15.887837141658917</v>
      </c>
      <c r="R1387">
        <f>10^(L1387/10)</f>
        <v>5.1652962860764699E-7</v>
      </c>
      <c r="S1387">
        <f>LN(R1387)</f>
        <v>-14.476133185835181</v>
      </c>
      <c r="T1387">
        <v>33.5</v>
      </c>
      <c r="U1387">
        <v>2.8</v>
      </c>
      <c r="V1387">
        <f t="shared" si="150"/>
        <v>34.26499671676622</v>
      </c>
      <c r="W1387">
        <f t="shared" si="151"/>
        <v>2.9184301643627172E-2</v>
      </c>
      <c r="X1387">
        <f t="shared" si="152"/>
        <v>8.5172346242621947E-4</v>
      </c>
      <c r="Z1387">
        <f ca="1">IF($F1387=$Z$1,1,0)</f>
        <v>0</v>
      </c>
      <c r="AA1387">
        <f ca="1">IF($I1387=$AA$1,1,0)</f>
        <v>1</v>
      </c>
      <c r="AB1387" t="str">
        <f t="shared" ca="1" si="153"/>
        <v/>
      </c>
      <c r="AC1387" t="str">
        <f ca="1">IF(AND(Z1387,AA1387),C1387,"")</f>
        <v/>
      </c>
      <c r="AD1387" t="str">
        <f ca="1">IF(AND(AA1387,Z1387),D1387,"")</f>
        <v/>
      </c>
      <c r="AE1387" t="str">
        <f t="shared" ca="1" si="154"/>
        <v/>
      </c>
    </row>
    <row r="1388" spans="1:31" x14ac:dyDescent="0.25">
      <c r="A1388">
        <v>228243</v>
      </c>
      <c r="B1388" s="1">
        <v>38759.2034375</v>
      </c>
      <c r="C1388">
        <v>0</v>
      </c>
      <c r="D1388">
        <v>10</v>
      </c>
      <c r="E1388">
        <v>314.7</v>
      </c>
      <c r="F1388" t="s">
        <v>115</v>
      </c>
      <c r="G1388">
        <v>-39</v>
      </c>
      <c r="H1388">
        <v>1139658777309</v>
      </c>
      <c r="I1388">
        <v>315</v>
      </c>
      <c r="J1388" t="s">
        <v>16</v>
      </c>
      <c r="K1388">
        <v>-38</v>
      </c>
      <c r="L1388">
        <v>-39.539215686274503</v>
      </c>
      <c r="M1388">
        <v>102</v>
      </c>
      <c r="N1388">
        <v>2.8237730837066799</v>
      </c>
      <c r="O1388">
        <v>1</v>
      </c>
      <c r="P1388">
        <f t="shared" si="149"/>
        <v>1.2589254117941672E-4</v>
      </c>
      <c r="Q1388">
        <f t="shared" si="148"/>
        <v>-8.9800818626767782</v>
      </c>
      <c r="R1388">
        <f>10^(L1388/10)</f>
        <v>1.1119325185023869E-4</v>
      </c>
      <c r="S1388">
        <f>LN(R1388)</f>
        <v>-9.1042408627892009</v>
      </c>
      <c r="T1388">
        <v>2.5</v>
      </c>
      <c r="U1388">
        <v>-0.8</v>
      </c>
      <c r="V1388">
        <f t="shared" si="150"/>
        <v>11.085576214162257</v>
      </c>
      <c r="W1388">
        <f t="shared" si="151"/>
        <v>9.0207309090749907E-2</v>
      </c>
      <c r="X1388">
        <f t="shared" si="152"/>
        <v>8.1373586133940915E-3</v>
      </c>
      <c r="Z1388">
        <f ca="1">IF($F1388=$Z$1,1,0)</f>
        <v>0</v>
      </c>
      <c r="AA1388">
        <f ca="1">IF($I1388=$AA$1,1,0)</f>
        <v>0</v>
      </c>
      <c r="AB1388" t="str">
        <f t="shared" ca="1" si="153"/>
        <v/>
      </c>
      <c r="AC1388" t="str">
        <f ca="1">IF(AND(Z1388,AA1388),C1388,"")</f>
        <v/>
      </c>
      <c r="AD1388" t="str">
        <f ca="1">IF(AND(AA1388,Z1388),D1388,"")</f>
        <v/>
      </c>
      <c r="AE1388" t="str">
        <f t="shared" ca="1" si="154"/>
        <v/>
      </c>
    </row>
    <row r="1389" spans="1:31" x14ac:dyDescent="0.25">
      <c r="A1389">
        <v>228244</v>
      </c>
      <c r="B1389" s="1">
        <v>38759.2034375</v>
      </c>
      <c r="C1389">
        <v>0</v>
      </c>
      <c r="D1389">
        <v>10</v>
      </c>
      <c r="E1389">
        <v>314.7</v>
      </c>
      <c r="F1389" t="s">
        <v>117</v>
      </c>
      <c r="G1389">
        <v>-56</v>
      </c>
      <c r="H1389">
        <v>1139658777309</v>
      </c>
      <c r="I1389">
        <v>315</v>
      </c>
      <c r="J1389" t="s">
        <v>16</v>
      </c>
      <c r="K1389">
        <v>-58</v>
      </c>
      <c r="L1389">
        <v>-57.677419354838698</v>
      </c>
      <c r="M1389">
        <v>93</v>
      </c>
      <c r="N1389">
        <v>1.2524870069844201</v>
      </c>
      <c r="O1389">
        <v>2</v>
      </c>
      <c r="P1389">
        <f t="shared" si="149"/>
        <v>2.5118864315095806E-6</v>
      </c>
      <c r="Q1389">
        <f t="shared" ref="Q1389:Q1452" si="155">LN(P1389)</f>
        <v>-12.894476520766656</v>
      </c>
      <c r="R1389">
        <f>10^(L1389/10)</f>
        <v>1.7070964708781229E-6</v>
      </c>
      <c r="S1389">
        <f>LN(R1389)</f>
        <v>-13.280716600881785</v>
      </c>
      <c r="T1389">
        <v>1</v>
      </c>
      <c r="U1389">
        <v>14</v>
      </c>
      <c r="V1389">
        <f t="shared" si="150"/>
        <v>4.1231056256176606</v>
      </c>
      <c r="W1389">
        <f t="shared" si="151"/>
        <v>0.24253562503633297</v>
      </c>
      <c r="X1389">
        <f t="shared" si="152"/>
        <v>5.8823529411764705E-2</v>
      </c>
      <c r="Z1389">
        <f ca="1">IF($F1389=$Z$1,1,0)</f>
        <v>0</v>
      </c>
      <c r="AA1389">
        <f ca="1">IF($I1389=$AA$1,1,0)</f>
        <v>0</v>
      </c>
      <c r="AB1389" t="str">
        <f t="shared" ca="1" si="153"/>
        <v/>
      </c>
      <c r="AC1389" t="str">
        <f ca="1">IF(AND(Z1389,AA1389),C1389,"")</f>
        <v/>
      </c>
      <c r="AD1389" t="str">
        <f ca="1">IF(AND(AA1389,Z1389),D1389,"")</f>
        <v/>
      </c>
      <c r="AE1389" t="str">
        <f t="shared" ca="1" si="154"/>
        <v/>
      </c>
    </row>
    <row r="1390" spans="1:31" x14ac:dyDescent="0.25">
      <c r="A1390">
        <v>228245</v>
      </c>
      <c r="B1390" s="1">
        <v>38759.2034375</v>
      </c>
      <c r="C1390">
        <v>0</v>
      </c>
      <c r="D1390">
        <v>10</v>
      </c>
      <c r="E1390">
        <v>314.7</v>
      </c>
      <c r="F1390" t="s">
        <v>112</v>
      </c>
      <c r="G1390">
        <v>-54</v>
      </c>
      <c r="H1390">
        <v>1139658777309</v>
      </c>
      <c r="I1390">
        <v>315</v>
      </c>
      <c r="J1390" t="s">
        <v>16</v>
      </c>
      <c r="K1390">
        <v>-55</v>
      </c>
      <c r="L1390">
        <v>-55.1</v>
      </c>
      <c r="M1390">
        <v>110</v>
      </c>
      <c r="N1390">
        <v>0.81217795311306995</v>
      </c>
      <c r="O1390">
        <v>1.75</v>
      </c>
      <c r="P1390">
        <f t="shared" si="149"/>
        <v>3.9810717055349657E-6</v>
      </c>
      <c r="Q1390">
        <f t="shared" si="155"/>
        <v>-12.433959502167848</v>
      </c>
      <c r="R1390">
        <f>10^(L1390/10)</f>
        <v>3.0902954325135885E-6</v>
      </c>
      <c r="S1390">
        <f>LN(R1390)</f>
        <v>-12.687243862397192</v>
      </c>
      <c r="T1390">
        <v>7.5</v>
      </c>
      <c r="U1390">
        <v>6.3</v>
      </c>
      <c r="V1390">
        <f t="shared" si="150"/>
        <v>8.3630138108220287</v>
      </c>
      <c r="W1390">
        <f t="shared" si="151"/>
        <v>0.11957411797000328</v>
      </c>
      <c r="X1390">
        <f t="shared" si="152"/>
        <v>1.4297969688304265E-2</v>
      </c>
      <c r="Z1390">
        <f ca="1">IF($F1390=$Z$1,1,0)</f>
        <v>0</v>
      </c>
      <c r="AA1390">
        <f ca="1">IF($I1390=$AA$1,1,0)</f>
        <v>0</v>
      </c>
      <c r="AB1390" t="str">
        <f t="shared" ca="1" si="153"/>
        <v/>
      </c>
      <c r="AC1390" t="str">
        <f ca="1">IF(AND(Z1390,AA1390),C1390,"")</f>
        <v/>
      </c>
      <c r="AD1390" t="str">
        <f ca="1">IF(AND(AA1390,Z1390),D1390,"")</f>
        <v/>
      </c>
      <c r="AE1390" t="str">
        <f t="shared" ca="1" si="154"/>
        <v/>
      </c>
    </row>
    <row r="1391" spans="1:31" x14ac:dyDescent="0.25">
      <c r="A1391">
        <v>228246</v>
      </c>
      <c r="B1391" s="1">
        <v>38759.2034375</v>
      </c>
      <c r="C1391">
        <v>0</v>
      </c>
      <c r="D1391">
        <v>10</v>
      </c>
      <c r="E1391">
        <v>314.7</v>
      </c>
      <c r="F1391" t="s">
        <v>114</v>
      </c>
      <c r="G1391">
        <v>-59</v>
      </c>
      <c r="H1391">
        <v>1139658777309</v>
      </c>
      <c r="I1391">
        <v>315</v>
      </c>
      <c r="J1391" t="s">
        <v>16</v>
      </c>
      <c r="K1391">
        <v>-60</v>
      </c>
      <c r="L1391">
        <v>-60.574468085106403</v>
      </c>
      <c r="M1391">
        <v>94</v>
      </c>
      <c r="N1391">
        <v>3.6909927029701799</v>
      </c>
      <c r="O1391">
        <v>2</v>
      </c>
      <c r="P1391">
        <f t="shared" si="149"/>
        <v>1.2589254117941642E-6</v>
      </c>
      <c r="Q1391">
        <f t="shared" si="155"/>
        <v>-13.585252048664872</v>
      </c>
      <c r="R1391">
        <f>10^(L1391/10)</f>
        <v>8.7609901385637952E-7</v>
      </c>
      <c r="S1391">
        <f>LN(R1391)</f>
        <v>-13.947786722880959</v>
      </c>
      <c r="T1391">
        <v>33.5</v>
      </c>
      <c r="U1391">
        <v>2.8</v>
      </c>
      <c r="V1391">
        <f t="shared" si="150"/>
        <v>34.26499671676622</v>
      </c>
      <c r="W1391">
        <f t="shared" si="151"/>
        <v>2.9184301643627172E-2</v>
      </c>
      <c r="X1391">
        <f t="shared" si="152"/>
        <v>8.5172346242621947E-4</v>
      </c>
      <c r="Z1391">
        <f ca="1">IF($F1391=$Z$1,1,0)</f>
        <v>0</v>
      </c>
      <c r="AA1391">
        <f ca="1">IF($I1391=$AA$1,1,0)</f>
        <v>0</v>
      </c>
      <c r="AB1391" t="str">
        <f t="shared" ca="1" si="153"/>
        <v/>
      </c>
      <c r="AC1391" t="str">
        <f ca="1">IF(AND(Z1391,AA1391),C1391,"")</f>
        <v/>
      </c>
      <c r="AD1391" t="str">
        <f ca="1">IF(AND(AA1391,Z1391),D1391,"")</f>
        <v/>
      </c>
      <c r="AE1391" t="str">
        <f t="shared" ca="1" si="154"/>
        <v/>
      </c>
    </row>
    <row r="1392" spans="1:31" x14ac:dyDescent="0.25">
      <c r="A1392">
        <v>228247</v>
      </c>
      <c r="B1392" s="1">
        <v>38759.2034375</v>
      </c>
      <c r="C1392">
        <v>0</v>
      </c>
      <c r="D1392">
        <v>10</v>
      </c>
      <c r="E1392">
        <v>314.7</v>
      </c>
      <c r="F1392" t="s">
        <v>116</v>
      </c>
      <c r="G1392">
        <v>-62</v>
      </c>
      <c r="H1392">
        <v>1139658777309</v>
      </c>
      <c r="I1392">
        <v>315</v>
      </c>
      <c r="J1392" t="s">
        <v>16</v>
      </c>
      <c r="K1392">
        <v>-60</v>
      </c>
      <c r="L1392">
        <v>-59.875</v>
      </c>
      <c r="M1392">
        <v>88</v>
      </c>
      <c r="N1392">
        <v>1.5669906732699299</v>
      </c>
      <c r="O1392">
        <v>1</v>
      </c>
      <c r="P1392">
        <f t="shared" si="149"/>
        <v>6.3095734448019254E-7</v>
      </c>
      <c r="Q1392">
        <f t="shared" si="155"/>
        <v>-14.276027576563084</v>
      </c>
      <c r="R1392">
        <f>10^(L1392/10)</f>
        <v>1.0292005271944268E-6</v>
      </c>
      <c r="S1392">
        <f>LN(R1392)</f>
        <v>-13.78672824430185</v>
      </c>
      <c r="T1392">
        <v>33.5</v>
      </c>
      <c r="U1392">
        <v>9.3000000000000007</v>
      </c>
      <c r="V1392">
        <f t="shared" si="150"/>
        <v>33.50731263470707</v>
      </c>
      <c r="W1392">
        <f t="shared" si="151"/>
        <v>2.9844231642862165E-2</v>
      </c>
      <c r="X1392">
        <f t="shared" si="152"/>
        <v>8.9067816235281544E-4</v>
      </c>
      <c r="Z1392">
        <f ca="1">IF($F1392=$Z$1,1,0)</f>
        <v>0</v>
      </c>
      <c r="AA1392">
        <f ca="1">IF($I1392=$AA$1,1,0)</f>
        <v>0</v>
      </c>
      <c r="AB1392" t="str">
        <f t="shared" ca="1" si="153"/>
        <v/>
      </c>
      <c r="AC1392" t="str">
        <f ca="1">IF(AND(Z1392,AA1392),C1392,"")</f>
        <v/>
      </c>
      <c r="AD1392" t="str">
        <f ca="1">IF(AND(AA1392,Z1392),D1392,"")</f>
        <v/>
      </c>
      <c r="AE1392" t="str">
        <f t="shared" ca="1" si="154"/>
        <v/>
      </c>
    </row>
    <row r="1393" spans="1:31" x14ac:dyDescent="0.25">
      <c r="A1393">
        <v>228248</v>
      </c>
      <c r="B1393" s="1">
        <v>38759.2034375</v>
      </c>
      <c r="C1393">
        <v>0</v>
      </c>
      <c r="D1393">
        <v>10</v>
      </c>
      <c r="E1393">
        <v>314.7</v>
      </c>
      <c r="F1393" t="s">
        <v>113</v>
      </c>
      <c r="G1393">
        <v>-63</v>
      </c>
      <c r="H1393">
        <v>1139658777309</v>
      </c>
      <c r="I1393">
        <v>315</v>
      </c>
      <c r="J1393" t="s">
        <v>16</v>
      </c>
      <c r="K1393">
        <v>-63</v>
      </c>
      <c r="L1393">
        <v>-64.648936170212806</v>
      </c>
      <c r="M1393">
        <v>94</v>
      </c>
      <c r="N1393">
        <v>4.1985851349790302</v>
      </c>
      <c r="O1393">
        <v>3</v>
      </c>
      <c r="P1393">
        <f t="shared" si="149"/>
        <v>5.0118723362727218E-7</v>
      </c>
      <c r="Q1393">
        <f t="shared" si="155"/>
        <v>-14.506286085862488</v>
      </c>
      <c r="R1393">
        <f>10^(L1393/10)</f>
        <v>3.4285175980916052E-7</v>
      </c>
      <c r="S1393">
        <f>LN(R1393)</f>
        <v>-14.885967670345558</v>
      </c>
      <c r="T1393">
        <v>12.8</v>
      </c>
      <c r="U1393">
        <v>-2.8</v>
      </c>
      <c r="V1393">
        <f t="shared" si="150"/>
        <v>18.10193359837562</v>
      </c>
      <c r="W1393">
        <f t="shared" si="151"/>
        <v>5.5242717280199014E-2</v>
      </c>
      <c r="X1393">
        <f t="shared" si="152"/>
        <v>3.0517578124999987E-3</v>
      </c>
      <c r="Z1393">
        <f ca="1">IF($F1393=$Z$1,1,0)</f>
        <v>1</v>
      </c>
      <c r="AA1393">
        <f ca="1">IF($I1393=$AA$1,1,0)</f>
        <v>0</v>
      </c>
      <c r="AB1393" t="str">
        <f t="shared" ca="1" si="153"/>
        <v/>
      </c>
      <c r="AC1393" t="str">
        <f ca="1">IF(AND(Z1393,AA1393),C1393,"")</f>
        <v/>
      </c>
      <c r="AD1393" t="str">
        <f ca="1">IF(AND(AA1393,Z1393),D1393,"")</f>
        <v/>
      </c>
      <c r="AE1393" t="str">
        <f t="shared" ca="1" si="154"/>
        <v/>
      </c>
    </row>
    <row r="1394" spans="1:31" x14ac:dyDescent="0.25">
      <c r="A1394">
        <v>229184</v>
      </c>
      <c r="B1394" s="1">
        <v>38759.204224537039</v>
      </c>
      <c r="C1394">
        <v>0</v>
      </c>
      <c r="D1394">
        <v>11</v>
      </c>
      <c r="E1394">
        <v>0.4</v>
      </c>
      <c r="F1394" t="s">
        <v>115</v>
      </c>
      <c r="G1394">
        <v>-48</v>
      </c>
      <c r="H1394">
        <v>1139658845177</v>
      </c>
      <c r="I1394">
        <v>0</v>
      </c>
      <c r="J1394" t="s">
        <v>17</v>
      </c>
      <c r="K1394">
        <v>-43</v>
      </c>
      <c r="L1394">
        <v>-44.093457943925202</v>
      </c>
      <c r="M1394">
        <v>107</v>
      </c>
      <c r="N1394">
        <v>2.3613743610903</v>
      </c>
      <c r="O1394">
        <v>3</v>
      </c>
      <c r="P1394">
        <f t="shared" ref="P1394:P1457" si="156">10^(G1394/10)</f>
        <v>1.5848931924611131E-5</v>
      </c>
      <c r="Q1394">
        <f t="shared" si="155"/>
        <v>-11.05240844637142</v>
      </c>
      <c r="R1394">
        <f>10^(L1394/10)</f>
        <v>3.8963163024527471E-5</v>
      </c>
      <c r="S1394">
        <f>LN(R1394)</f>
        <v>-10.152893896024205</v>
      </c>
      <c r="T1394">
        <v>2.5</v>
      </c>
      <c r="U1394">
        <v>-0.8</v>
      </c>
      <c r="V1394">
        <f t="shared" si="150"/>
        <v>12.061923561356208</v>
      </c>
      <c r="W1394">
        <f t="shared" si="151"/>
        <v>8.2905516264734386E-2</v>
      </c>
      <c r="X1394">
        <f t="shared" si="152"/>
        <v>6.8733246271221373E-3</v>
      </c>
      <c r="Z1394">
        <f ca="1">IF($F1394=$Z$1,1,0)</f>
        <v>0</v>
      </c>
      <c r="AA1394">
        <f ca="1">IF($I1394=$AA$1,1,0)</f>
        <v>0</v>
      </c>
      <c r="AB1394" t="str">
        <f t="shared" ca="1" si="153"/>
        <v/>
      </c>
      <c r="AC1394" t="str">
        <f ca="1">IF(AND(Z1394,AA1394),C1394,"")</f>
        <v/>
      </c>
      <c r="AD1394" t="str">
        <f ca="1">IF(AND(AA1394,Z1394),D1394,"")</f>
        <v/>
      </c>
      <c r="AE1394" t="str">
        <f t="shared" ca="1" si="154"/>
        <v/>
      </c>
    </row>
    <row r="1395" spans="1:31" x14ac:dyDescent="0.25">
      <c r="A1395">
        <v>229185</v>
      </c>
      <c r="B1395" s="1">
        <v>38759.204224537039</v>
      </c>
      <c r="C1395">
        <v>0</v>
      </c>
      <c r="D1395">
        <v>11</v>
      </c>
      <c r="E1395">
        <v>0.4</v>
      </c>
      <c r="F1395" t="s">
        <v>112</v>
      </c>
      <c r="G1395">
        <v>-53</v>
      </c>
      <c r="H1395">
        <v>1139658845177</v>
      </c>
      <c r="I1395">
        <v>0</v>
      </c>
      <c r="J1395" t="s">
        <v>17</v>
      </c>
      <c r="K1395">
        <v>-53</v>
      </c>
      <c r="L1395">
        <v>-54.681818181818201</v>
      </c>
      <c r="M1395">
        <v>110</v>
      </c>
      <c r="N1395">
        <v>3.4212820660993701</v>
      </c>
      <c r="O1395">
        <v>7</v>
      </c>
      <c r="P1395">
        <f t="shared" si="156"/>
        <v>5.011872336272719E-6</v>
      </c>
      <c r="Q1395">
        <f t="shared" si="155"/>
        <v>-12.203700992868443</v>
      </c>
      <c r="R1395">
        <f>10^(L1395/10)</f>
        <v>3.4026570701510107E-6</v>
      </c>
      <c r="S1395">
        <f>LN(R1395)</f>
        <v>-12.590953940326537</v>
      </c>
      <c r="T1395">
        <v>7.5</v>
      </c>
      <c r="U1395">
        <v>6.3</v>
      </c>
      <c r="V1395">
        <f t="shared" si="150"/>
        <v>8.8509886453435254</v>
      </c>
      <c r="W1395">
        <f t="shared" si="151"/>
        <v>0.11298172894234776</v>
      </c>
      <c r="X1395">
        <f t="shared" si="152"/>
        <v>1.2764871074802142E-2</v>
      </c>
      <c r="Z1395">
        <f ca="1">IF($F1395=$Z$1,1,0)</f>
        <v>0</v>
      </c>
      <c r="AA1395">
        <f ca="1">IF($I1395=$AA$1,1,0)</f>
        <v>0</v>
      </c>
      <c r="AB1395" t="str">
        <f t="shared" ca="1" si="153"/>
        <v/>
      </c>
      <c r="AC1395" t="str">
        <f ca="1">IF(AND(Z1395,AA1395),C1395,"")</f>
        <v/>
      </c>
      <c r="AD1395" t="str">
        <f ca="1">IF(AND(AA1395,Z1395),D1395,"")</f>
        <v/>
      </c>
      <c r="AE1395" t="str">
        <f t="shared" ca="1" si="154"/>
        <v/>
      </c>
    </row>
    <row r="1396" spans="1:31" x14ac:dyDescent="0.25">
      <c r="A1396">
        <v>229186</v>
      </c>
      <c r="B1396" s="1">
        <v>38759.204224537039</v>
      </c>
      <c r="C1396">
        <v>0</v>
      </c>
      <c r="D1396">
        <v>11</v>
      </c>
      <c r="E1396">
        <v>0.4</v>
      </c>
      <c r="F1396" t="s">
        <v>113</v>
      </c>
      <c r="G1396">
        <v>-66</v>
      </c>
      <c r="H1396">
        <v>1139658845177</v>
      </c>
      <c r="I1396">
        <v>0</v>
      </c>
      <c r="J1396" t="s">
        <v>17</v>
      </c>
      <c r="K1396">
        <v>-68</v>
      </c>
      <c r="L1396">
        <v>-68.652173913043498</v>
      </c>
      <c r="M1396">
        <v>92</v>
      </c>
      <c r="N1396">
        <v>2.7030092412777398</v>
      </c>
      <c r="O1396">
        <v>2</v>
      </c>
      <c r="P1396">
        <f t="shared" si="156"/>
        <v>2.511886431509578E-7</v>
      </c>
      <c r="Q1396">
        <f t="shared" si="155"/>
        <v>-15.197061613760702</v>
      </c>
      <c r="R1396">
        <f>10^(L1396/10)</f>
        <v>1.3639002490846589E-7</v>
      </c>
      <c r="S1396">
        <f>LN(R1396)</f>
        <v>-15.807747225380869</v>
      </c>
      <c r="T1396">
        <v>12.8</v>
      </c>
      <c r="U1396">
        <v>-2.8</v>
      </c>
      <c r="V1396">
        <f t="shared" si="150"/>
        <v>18.822327167489149</v>
      </c>
      <c r="W1396">
        <f t="shared" si="151"/>
        <v>5.3128393269417248E-2</v>
      </c>
      <c r="X1396">
        <f t="shared" si="152"/>
        <v>2.8226261713898606E-3</v>
      </c>
      <c r="Z1396">
        <f ca="1">IF($F1396=$Z$1,1,0)</f>
        <v>1</v>
      </c>
      <c r="AA1396">
        <f ca="1">IF($I1396=$AA$1,1,0)</f>
        <v>0</v>
      </c>
      <c r="AB1396" t="str">
        <f t="shared" ca="1" si="153"/>
        <v/>
      </c>
      <c r="AC1396" t="str">
        <f ca="1">IF(AND(Z1396,AA1396),C1396,"")</f>
        <v/>
      </c>
      <c r="AD1396" t="str">
        <f ca="1">IF(AND(AA1396,Z1396),D1396,"")</f>
        <v/>
      </c>
      <c r="AE1396" t="str">
        <f t="shared" ca="1" si="154"/>
        <v/>
      </c>
    </row>
    <row r="1397" spans="1:31" x14ac:dyDescent="0.25">
      <c r="A1397">
        <v>229187</v>
      </c>
      <c r="B1397" s="1">
        <v>38759.204224537039</v>
      </c>
      <c r="C1397">
        <v>0</v>
      </c>
      <c r="D1397">
        <v>11</v>
      </c>
      <c r="E1397">
        <v>0.4</v>
      </c>
      <c r="F1397" t="s">
        <v>116</v>
      </c>
      <c r="G1397">
        <v>-66</v>
      </c>
      <c r="H1397">
        <v>1139658845177</v>
      </c>
      <c r="I1397">
        <v>0</v>
      </c>
      <c r="J1397" t="s">
        <v>17</v>
      </c>
      <c r="K1397">
        <v>-68</v>
      </c>
      <c r="L1397">
        <v>-68.707317073170699</v>
      </c>
      <c r="M1397">
        <v>82</v>
      </c>
      <c r="N1397">
        <v>1.9968357986738401</v>
      </c>
      <c r="O1397">
        <v>1.75</v>
      </c>
      <c r="P1397">
        <f t="shared" si="156"/>
        <v>2.511886431509578E-7</v>
      </c>
      <c r="Q1397">
        <f t="shared" si="155"/>
        <v>-15.197061613760702</v>
      </c>
      <c r="R1397">
        <f>10^(L1397/10)</f>
        <v>1.3466920386760647E-7</v>
      </c>
      <c r="S1397">
        <f>LN(R1397)</f>
        <v>-15.820444407229814</v>
      </c>
      <c r="T1397">
        <v>33.5</v>
      </c>
      <c r="U1397">
        <v>9.3000000000000007</v>
      </c>
      <c r="V1397">
        <f t="shared" si="150"/>
        <v>33.543106594351094</v>
      </c>
      <c r="W1397">
        <f t="shared" si="151"/>
        <v>2.9812384764874682E-2</v>
      </c>
      <c r="X1397">
        <f t="shared" si="152"/>
        <v>8.8877828536893194E-4</v>
      </c>
      <c r="Z1397">
        <f ca="1">IF($F1397=$Z$1,1,0)</f>
        <v>0</v>
      </c>
      <c r="AA1397">
        <f ca="1">IF($I1397=$AA$1,1,0)</f>
        <v>0</v>
      </c>
      <c r="AB1397" t="str">
        <f t="shared" ca="1" si="153"/>
        <v/>
      </c>
      <c r="AC1397" t="str">
        <f ca="1">IF(AND(Z1397,AA1397),C1397,"")</f>
        <v/>
      </c>
      <c r="AD1397" t="str">
        <f ca="1">IF(AND(AA1397,Z1397),D1397,"")</f>
        <v/>
      </c>
      <c r="AE1397" t="str">
        <f t="shared" ca="1" si="154"/>
        <v/>
      </c>
    </row>
    <row r="1398" spans="1:31" x14ac:dyDescent="0.25">
      <c r="A1398">
        <v>229188</v>
      </c>
      <c r="B1398" s="1">
        <v>38759.204224537039</v>
      </c>
      <c r="C1398">
        <v>0</v>
      </c>
      <c r="D1398">
        <v>11</v>
      </c>
      <c r="E1398">
        <v>0.4</v>
      </c>
      <c r="F1398" t="s">
        <v>114</v>
      </c>
      <c r="G1398">
        <v>-74</v>
      </c>
      <c r="H1398">
        <v>1139658845177</v>
      </c>
      <c r="I1398">
        <v>0</v>
      </c>
      <c r="J1398" t="s">
        <v>17</v>
      </c>
      <c r="K1398">
        <v>-70</v>
      </c>
      <c r="L1398">
        <v>-72.470588235294102</v>
      </c>
      <c r="M1398">
        <v>102</v>
      </c>
      <c r="N1398">
        <v>4.7087571300672604</v>
      </c>
      <c r="O1398">
        <v>9</v>
      </c>
      <c r="P1398">
        <f t="shared" si="156"/>
        <v>3.981071705534957E-8</v>
      </c>
      <c r="Q1398">
        <f t="shared" si="155"/>
        <v>-17.039129688155942</v>
      </c>
      <c r="R1398">
        <f>10^(L1398/10)</f>
        <v>5.6616259928227357E-8</v>
      </c>
      <c r="S1398">
        <f>LN(R1398)</f>
        <v>-16.686969615109788</v>
      </c>
      <c r="T1398">
        <v>33.5</v>
      </c>
      <c r="U1398">
        <v>2.8</v>
      </c>
      <c r="V1398">
        <f t="shared" si="150"/>
        <v>34.488983748437704</v>
      </c>
      <c r="W1398">
        <f t="shared" si="151"/>
        <v>2.8994765612521081E-2</v>
      </c>
      <c r="X1398">
        <f t="shared" si="152"/>
        <v>8.4069643292503506E-4</v>
      </c>
      <c r="Z1398">
        <f ca="1">IF($F1398=$Z$1,1,0)</f>
        <v>0</v>
      </c>
      <c r="AA1398">
        <f ca="1">IF($I1398=$AA$1,1,0)</f>
        <v>0</v>
      </c>
      <c r="AB1398" t="str">
        <f t="shared" ca="1" si="153"/>
        <v/>
      </c>
      <c r="AC1398" t="str">
        <f ca="1">IF(AND(Z1398,AA1398),C1398,"")</f>
        <v/>
      </c>
      <c r="AD1398" t="str">
        <f ca="1">IF(AND(AA1398,Z1398),D1398,"")</f>
        <v/>
      </c>
      <c r="AE1398" t="str">
        <f t="shared" ca="1" si="154"/>
        <v/>
      </c>
    </row>
    <row r="1399" spans="1:31" x14ac:dyDescent="0.25">
      <c r="A1399">
        <v>229195</v>
      </c>
      <c r="B1399" s="1">
        <v>38759.204224537039</v>
      </c>
      <c r="C1399">
        <v>0</v>
      </c>
      <c r="D1399">
        <v>11</v>
      </c>
      <c r="E1399">
        <v>0.4</v>
      </c>
      <c r="F1399" t="s">
        <v>117</v>
      </c>
      <c r="G1399">
        <v>-50</v>
      </c>
      <c r="H1399">
        <v>1139658845429</v>
      </c>
      <c r="I1399">
        <v>0</v>
      </c>
      <c r="J1399" t="s">
        <v>17</v>
      </c>
      <c r="K1399">
        <v>-52</v>
      </c>
      <c r="L1399">
        <v>-52.288461538461497</v>
      </c>
      <c r="M1399">
        <v>104</v>
      </c>
      <c r="N1399">
        <v>3.7974776424764198</v>
      </c>
      <c r="O1399">
        <v>3</v>
      </c>
      <c r="P1399">
        <f t="shared" si="156"/>
        <v>1.0000000000000001E-5</v>
      </c>
      <c r="Q1399">
        <f t="shared" si="155"/>
        <v>-11.512925464970229</v>
      </c>
      <c r="R1399">
        <f>10^(L1399/10)</f>
        <v>5.9041019231709713E-6</v>
      </c>
      <c r="S1399">
        <f>LN(R1399)</f>
        <v>-12.039863207405396</v>
      </c>
      <c r="T1399">
        <v>1</v>
      </c>
      <c r="U1399">
        <v>14</v>
      </c>
      <c r="V1399">
        <f t="shared" si="150"/>
        <v>3.1622776601683795</v>
      </c>
      <c r="W1399">
        <f t="shared" si="151"/>
        <v>0.31622776601683794</v>
      </c>
      <c r="X1399">
        <f t="shared" si="152"/>
        <v>9.9999999999999978E-2</v>
      </c>
      <c r="Z1399">
        <f ca="1">IF($F1399=$Z$1,1,0)</f>
        <v>0</v>
      </c>
      <c r="AA1399">
        <f ca="1">IF($I1399=$AA$1,1,0)</f>
        <v>0</v>
      </c>
      <c r="AB1399" t="str">
        <f t="shared" ca="1" si="153"/>
        <v/>
      </c>
      <c r="AC1399" t="str">
        <f ca="1">IF(AND(Z1399,AA1399),C1399,"")</f>
        <v/>
      </c>
      <c r="AD1399" t="str">
        <f ca="1">IF(AND(AA1399,Z1399),D1399,"")</f>
        <v/>
      </c>
      <c r="AE1399" t="str">
        <f t="shared" ca="1" si="154"/>
        <v/>
      </c>
    </row>
    <row r="1400" spans="1:31" x14ac:dyDescent="0.25">
      <c r="A1400">
        <v>230178</v>
      </c>
      <c r="B1400" s="1">
        <v>38759.204872685186</v>
      </c>
      <c r="C1400">
        <v>0</v>
      </c>
      <c r="D1400">
        <v>11</v>
      </c>
      <c r="E1400">
        <v>45.3</v>
      </c>
      <c r="F1400" t="s">
        <v>112</v>
      </c>
      <c r="G1400">
        <v>-49</v>
      </c>
      <c r="H1400">
        <v>1139658901825</v>
      </c>
      <c r="I1400">
        <v>45</v>
      </c>
      <c r="J1400" t="s">
        <v>17</v>
      </c>
      <c r="K1400">
        <v>-52</v>
      </c>
      <c r="L1400">
        <v>-55.2454545454545</v>
      </c>
      <c r="M1400">
        <v>110</v>
      </c>
      <c r="N1400">
        <v>5.6017467191273802</v>
      </c>
      <c r="O1400">
        <v>10.75</v>
      </c>
      <c r="P1400">
        <f t="shared" si="156"/>
        <v>1.2589254117941658E-5</v>
      </c>
      <c r="Q1400">
        <f t="shared" si="155"/>
        <v>-11.282666955670825</v>
      </c>
      <c r="R1400">
        <f>10^(L1400/10)</f>
        <v>2.9885088444122926E-6</v>
      </c>
      <c r="S1400">
        <f>LN(R1400)</f>
        <v>-12.720736009204369</v>
      </c>
      <c r="T1400">
        <v>7.5</v>
      </c>
      <c r="U1400">
        <v>6.3</v>
      </c>
      <c r="V1400">
        <f t="shared" si="150"/>
        <v>8.8509886453435254</v>
      </c>
      <c r="W1400">
        <f t="shared" si="151"/>
        <v>0.11298172894234776</v>
      </c>
      <c r="X1400">
        <f t="shared" si="152"/>
        <v>1.2764871074802142E-2</v>
      </c>
      <c r="Z1400">
        <f ca="1">IF($F1400=$Z$1,1,0)</f>
        <v>0</v>
      </c>
      <c r="AA1400">
        <f ca="1">IF($I1400=$AA$1,1,0)</f>
        <v>0</v>
      </c>
      <c r="AB1400" t="str">
        <f t="shared" ca="1" si="153"/>
        <v/>
      </c>
      <c r="AC1400" t="str">
        <f ca="1">IF(AND(Z1400,AA1400),C1400,"")</f>
        <v/>
      </c>
      <c r="AD1400" t="str">
        <f ca="1">IF(AND(AA1400,Z1400),D1400,"")</f>
        <v/>
      </c>
      <c r="AE1400" t="str">
        <f t="shared" ca="1" si="154"/>
        <v/>
      </c>
    </row>
    <row r="1401" spans="1:31" x14ac:dyDescent="0.25">
      <c r="A1401">
        <v>230179</v>
      </c>
      <c r="B1401" s="1">
        <v>38759.204872685186</v>
      </c>
      <c r="C1401">
        <v>0</v>
      </c>
      <c r="D1401">
        <v>11</v>
      </c>
      <c r="E1401">
        <v>45.3</v>
      </c>
      <c r="F1401" t="s">
        <v>116</v>
      </c>
      <c r="G1401">
        <v>-65</v>
      </c>
      <c r="H1401">
        <v>1139658901825</v>
      </c>
      <c r="I1401">
        <v>45</v>
      </c>
      <c r="J1401" t="s">
        <v>17</v>
      </c>
      <c r="K1401">
        <v>-64</v>
      </c>
      <c r="L1401">
        <v>-64.233766233766204</v>
      </c>
      <c r="M1401">
        <v>77</v>
      </c>
      <c r="N1401">
        <v>1.55509437770885</v>
      </c>
      <c r="O1401">
        <v>2</v>
      </c>
      <c r="P1401">
        <f t="shared" si="156"/>
        <v>3.1622776601683734E-7</v>
      </c>
      <c r="Q1401">
        <f t="shared" si="155"/>
        <v>-14.966803104461299</v>
      </c>
      <c r="R1401">
        <f>10^(L1401/10)</f>
        <v>3.7724489947301786E-7</v>
      </c>
      <c r="S1401">
        <f>LN(R1401)</f>
        <v>-14.790371259673437</v>
      </c>
      <c r="T1401">
        <v>33.5</v>
      </c>
      <c r="U1401">
        <v>9.3000000000000007</v>
      </c>
      <c r="V1401">
        <f t="shared" si="150"/>
        <v>33.543106594351094</v>
      </c>
      <c r="W1401">
        <f t="shared" si="151"/>
        <v>2.9812384764874682E-2</v>
      </c>
      <c r="X1401">
        <f t="shared" si="152"/>
        <v>8.8877828536893194E-4</v>
      </c>
      <c r="Z1401">
        <f ca="1">IF($F1401=$Z$1,1,0)</f>
        <v>0</v>
      </c>
      <c r="AA1401">
        <f ca="1">IF($I1401=$AA$1,1,0)</f>
        <v>0</v>
      </c>
      <c r="AB1401" t="str">
        <f t="shared" ca="1" si="153"/>
        <v/>
      </c>
      <c r="AC1401" t="str">
        <f ca="1">IF(AND(Z1401,AA1401),C1401,"")</f>
        <v/>
      </c>
      <c r="AD1401" t="str">
        <f ca="1">IF(AND(AA1401,Z1401),D1401,"")</f>
        <v/>
      </c>
      <c r="AE1401" t="str">
        <f t="shared" ca="1" si="154"/>
        <v/>
      </c>
    </row>
    <row r="1402" spans="1:31" x14ac:dyDescent="0.25">
      <c r="A1402">
        <v>230180</v>
      </c>
      <c r="B1402" s="1">
        <v>38759.204872685186</v>
      </c>
      <c r="C1402">
        <v>0</v>
      </c>
      <c r="D1402">
        <v>11</v>
      </c>
      <c r="E1402">
        <v>45.3</v>
      </c>
      <c r="F1402" t="s">
        <v>113</v>
      </c>
      <c r="G1402">
        <v>-72</v>
      </c>
      <c r="H1402">
        <v>1139658901825</v>
      </c>
      <c r="I1402">
        <v>45</v>
      </c>
      <c r="J1402" t="s">
        <v>17</v>
      </c>
      <c r="K1402">
        <v>-70</v>
      </c>
      <c r="L1402">
        <v>-70.482352941176501</v>
      </c>
      <c r="M1402">
        <v>85</v>
      </c>
      <c r="N1402">
        <v>2.4427334645252401</v>
      </c>
      <c r="O1402">
        <v>3</v>
      </c>
      <c r="P1402">
        <f t="shared" si="156"/>
        <v>6.3095734448019177E-8</v>
      </c>
      <c r="Q1402">
        <f t="shared" si="155"/>
        <v>-16.578612669557131</v>
      </c>
      <c r="R1402">
        <f>10^(L1402/10)</f>
        <v>8.9487980197862523E-8</v>
      </c>
      <c r="S1402">
        <f>LN(R1402)</f>
        <v>-16.229161520149805</v>
      </c>
      <c r="T1402">
        <v>12.8</v>
      </c>
      <c r="U1402">
        <v>-2.8</v>
      </c>
      <c r="V1402">
        <f t="shared" si="150"/>
        <v>18.822327167489149</v>
      </c>
      <c r="W1402">
        <f t="shared" si="151"/>
        <v>5.3128393269417248E-2</v>
      </c>
      <c r="X1402">
        <f t="shared" si="152"/>
        <v>2.8226261713898606E-3</v>
      </c>
      <c r="Z1402">
        <f ca="1">IF($F1402=$Z$1,1,0)</f>
        <v>1</v>
      </c>
      <c r="AA1402">
        <f ca="1">IF($I1402=$AA$1,1,0)</f>
        <v>0</v>
      </c>
      <c r="AB1402" t="str">
        <f t="shared" ca="1" si="153"/>
        <v/>
      </c>
      <c r="AC1402" t="str">
        <f ca="1">IF(AND(Z1402,AA1402),C1402,"")</f>
        <v/>
      </c>
      <c r="AD1402" t="str">
        <f ca="1">IF(AND(AA1402,Z1402),D1402,"")</f>
        <v/>
      </c>
      <c r="AE1402" t="str">
        <f t="shared" ca="1" si="154"/>
        <v/>
      </c>
    </row>
    <row r="1403" spans="1:31" x14ac:dyDescent="0.25">
      <c r="A1403">
        <v>230183</v>
      </c>
      <c r="B1403" s="1">
        <v>38759.204884259256</v>
      </c>
      <c r="C1403">
        <v>0</v>
      </c>
      <c r="D1403">
        <v>11</v>
      </c>
      <c r="E1403">
        <v>45.3</v>
      </c>
      <c r="F1403" t="s">
        <v>117</v>
      </c>
      <c r="G1403">
        <v>-60</v>
      </c>
      <c r="H1403">
        <v>1139658902077</v>
      </c>
      <c r="I1403">
        <v>45</v>
      </c>
      <c r="J1403" t="s">
        <v>17</v>
      </c>
      <c r="K1403">
        <v>-60</v>
      </c>
      <c r="L1403">
        <v>-59.236559139784902</v>
      </c>
      <c r="M1403">
        <v>93</v>
      </c>
      <c r="N1403">
        <v>3.8402837572422199</v>
      </c>
      <c r="O1403">
        <v>4</v>
      </c>
      <c r="P1403">
        <f t="shared" si="156"/>
        <v>9.9999999999999995E-7</v>
      </c>
      <c r="Q1403">
        <f t="shared" si="155"/>
        <v>-13.815510557964274</v>
      </c>
      <c r="R1403">
        <f>10^(L1403/10)</f>
        <v>1.192186187975301E-6</v>
      </c>
      <c r="S1403">
        <f>LN(R1403)</f>
        <v>-13.639721803552892</v>
      </c>
      <c r="T1403">
        <v>1</v>
      </c>
      <c r="U1403">
        <v>14</v>
      </c>
      <c r="V1403">
        <f t="shared" si="150"/>
        <v>3.1622776601683795</v>
      </c>
      <c r="W1403">
        <f t="shared" si="151"/>
        <v>0.31622776601683794</v>
      </c>
      <c r="X1403">
        <f t="shared" si="152"/>
        <v>9.9999999999999978E-2</v>
      </c>
      <c r="Z1403">
        <f ca="1">IF($F1403=$Z$1,1,0)</f>
        <v>0</v>
      </c>
      <c r="AA1403">
        <f ca="1">IF($I1403=$AA$1,1,0)</f>
        <v>0</v>
      </c>
      <c r="AB1403" t="str">
        <f t="shared" ca="1" si="153"/>
        <v/>
      </c>
      <c r="AC1403" t="str">
        <f ca="1">IF(AND(Z1403,AA1403),C1403,"")</f>
        <v/>
      </c>
      <c r="AD1403" t="str">
        <f ca="1">IF(AND(AA1403,Z1403),D1403,"")</f>
        <v/>
      </c>
      <c r="AE1403" t="str">
        <f t="shared" ca="1" si="154"/>
        <v/>
      </c>
    </row>
    <row r="1404" spans="1:31" x14ac:dyDescent="0.25">
      <c r="A1404">
        <v>230190</v>
      </c>
      <c r="B1404" s="1">
        <v>38759.204884259256</v>
      </c>
      <c r="C1404">
        <v>0</v>
      </c>
      <c r="D1404">
        <v>11</v>
      </c>
      <c r="E1404">
        <v>45.3</v>
      </c>
      <c r="F1404" t="s">
        <v>115</v>
      </c>
      <c r="G1404">
        <v>-55</v>
      </c>
      <c r="H1404">
        <v>1139658902329</v>
      </c>
      <c r="I1404">
        <v>45</v>
      </c>
      <c r="J1404" t="s">
        <v>17</v>
      </c>
      <c r="K1404">
        <v>-52</v>
      </c>
      <c r="L1404">
        <v>-54.705263157894699</v>
      </c>
      <c r="M1404">
        <v>95</v>
      </c>
      <c r="N1404">
        <v>5.40857019728388</v>
      </c>
      <c r="O1404">
        <v>10</v>
      </c>
      <c r="P1404">
        <f t="shared" si="156"/>
        <v>3.1622776601683767E-6</v>
      </c>
      <c r="Q1404">
        <f t="shared" si="155"/>
        <v>-12.664218011467252</v>
      </c>
      <c r="R1404">
        <f>10^(L1404/10)</f>
        <v>3.3843376407288173E-6</v>
      </c>
      <c r="S1404">
        <f>LN(R1404)</f>
        <v>-12.596352345568471</v>
      </c>
      <c r="T1404">
        <v>2.5</v>
      </c>
      <c r="U1404">
        <v>-0.8</v>
      </c>
      <c r="V1404">
        <f t="shared" si="150"/>
        <v>12.061923561356208</v>
      </c>
      <c r="W1404">
        <f t="shared" si="151"/>
        <v>8.2905516264734386E-2</v>
      </c>
      <c r="X1404">
        <f t="shared" si="152"/>
        <v>6.8733246271221373E-3</v>
      </c>
      <c r="Z1404">
        <f ca="1">IF($F1404=$Z$1,1,0)</f>
        <v>0</v>
      </c>
      <c r="AA1404">
        <f ca="1">IF($I1404=$AA$1,1,0)</f>
        <v>0</v>
      </c>
      <c r="AB1404" t="str">
        <f t="shared" ca="1" si="153"/>
        <v/>
      </c>
      <c r="AC1404" t="str">
        <f ca="1">IF(AND(Z1404,AA1404),C1404,"")</f>
        <v/>
      </c>
      <c r="AD1404" t="str">
        <f ca="1">IF(AND(AA1404,Z1404),D1404,"")</f>
        <v/>
      </c>
      <c r="AE1404" t="str">
        <f t="shared" ca="1" si="154"/>
        <v/>
      </c>
    </row>
    <row r="1405" spans="1:31" x14ac:dyDescent="0.25">
      <c r="A1405">
        <v>230192</v>
      </c>
      <c r="B1405" s="1">
        <v>38759.204884259256</v>
      </c>
      <c r="C1405">
        <v>0</v>
      </c>
      <c r="D1405">
        <v>11</v>
      </c>
      <c r="E1405">
        <v>45.3</v>
      </c>
      <c r="F1405" t="s">
        <v>114</v>
      </c>
      <c r="G1405">
        <v>-64</v>
      </c>
      <c r="H1405">
        <v>1139658902329</v>
      </c>
      <c r="I1405">
        <v>45</v>
      </c>
      <c r="J1405" t="s">
        <v>17</v>
      </c>
      <c r="K1405">
        <v>-68</v>
      </c>
      <c r="L1405">
        <v>-68.8735632183908</v>
      </c>
      <c r="M1405">
        <v>87</v>
      </c>
      <c r="N1405">
        <v>3.1652348371716998</v>
      </c>
      <c r="O1405">
        <v>5.5</v>
      </c>
      <c r="P1405">
        <f t="shared" si="156"/>
        <v>3.9810717055349618E-7</v>
      </c>
      <c r="Q1405">
        <f t="shared" si="155"/>
        <v>-14.736544595161895</v>
      </c>
      <c r="R1405">
        <f>10^(L1405/10)</f>
        <v>1.2961154220048033E-7</v>
      </c>
      <c r="S1405">
        <f>LN(R1405)</f>
        <v>-15.858723996804969</v>
      </c>
      <c r="T1405">
        <v>33.5</v>
      </c>
      <c r="U1405">
        <v>2.8</v>
      </c>
      <c r="V1405">
        <f t="shared" si="150"/>
        <v>34.488983748437704</v>
      </c>
      <c r="W1405">
        <f t="shared" si="151"/>
        <v>2.8994765612521081E-2</v>
      </c>
      <c r="X1405">
        <f t="shared" si="152"/>
        <v>8.4069643292503506E-4</v>
      </c>
      <c r="Z1405">
        <f ca="1">IF($F1405=$Z$1,1,0)</f>
        <v>0</v>
      </c>
      <c r="AA1405">
        <f ca="1">IF($I1405=$AA$1,1,0)</f>
        <v>0</v>
      </c>
      <c r="AB1405" t="str">
        <f t="shared" ca="1" si="153"/>
        <v/>
      </c>
      <c r="AC1405" t="str">
        <f ca="1">IF(AND(Z1405,AA1405),C1405,"")</f>
        <v/>
      </c>
      <c r="AD1405" t="str">
        <f ca="1">IF(AND(AA1405,Z1405),D1405,"")</f>
        <v/>
      </c>
      <c r="AE1405" t="str">
        <f t="shared" ca="1" si="154"/>
        <v/>
      </c>
    </row>
    <row r="1406" spans="1:31" x14ac:dyDescent="0.25">
      <c r="A1406">
        <v>231070</v>
      </c>
      <c r="B1406" s="1">
        <v>38759.205567129633</v>
      </c>
      <c r="C1406">
        <v>0</v>
      </c>
      <c r="D1406">
        <v>11</v>
      </c>
      <c r="E1406">
        <v>90</v>
      </c>
      <c r="F1406" t="s">
        <v>115</v>
      </c>
      <c r="G1406">
        <v>-49</v>
      </c>
      <c r="H1406">
        <v>1139658961401</v>
      </c>
      <c r="I1406">
        <v>90</v>
      </c>
      <c r="J1406" t="s">
        <v>17</v>
      </c>
      <c r="K1406">
        <v>-51</v>
      </c>
      <c r="L1406">
        <v>-50.836734693877602</v>
      </c>
      <c r="M1406">
        <v>98</v>
      </c>
      <c r="N1406">
        <v>2.33173479752746</v>
      </c>
      <c r="O1406">
        <v>3</v>
      </c>
      <c r="P1406">
        <f t="shared" si="156"/>
        <v>1.2589254117941658E-5</v>
      </c>
      <c r="Q1406">
        <f t="shared" si="155"/>
        <v>-11.282666955670825</v>
      </c>
      <c r="R1406">
        <f>10^(L1406/10)</f>
        <v>8.2475798822251804E-6</v>
      </c>
      <c r="S1406">
        <f>LN(R1406)</f>
        <v>-11.70559074826158</v>
      </c>
      <c r="T1406">
        <v>2.5</v>
      </c>
      <c r="U1406">
        <v>-0.8</v>
      </c>
      <c r="V1406">
        <f t="shared" si="150"/>
        <v>12.061923561356208</v>
      </c>
      <c r="W1406">
        <f t="shared" si="151"/>
        <v>8.2905516264734386E-2</v>
      </c>
      <c r="X1406">
        <f t="shared" si="152"/>
        <v>6.8733246271221373E-3</v>
      </c>
      <c r="Z1406">
        <f ca="1">IF($F1406=$Z$1,1,0)</f>
        <v>0</v>
      </c>
      <c r="AA1406">
        <f ca="1">IF($I1406=$AA$1,1,0)</f>
        <v>0</v>
      </c>
      <c r="AB1406" t="str">
        <f t="shared" ca="1" si="153"/>
        <v/>
      </c>
      <c r="AC1406" t="str">
        <f ca="1">IF(AND(Z1406,AA1406),C1406,"")</f>
        <v/>
      </c>
      <c r="AD1406" t="str">
        <f ca="1">IF(AND(AA1406,Z1406),D1406,"")</f>
        <v/>
      </c>
      <c r="AE1406" t="str">
        <f t="shared" ca="1" si="154"/>
        <v/>
      </c>
    </row>
    <row r="1407" spans="1:31" x14ac:dyDescent="0.25">
      <c r="A1407">
        <v>231071</v>
      </c>
      <c r="B1407" s="1">
        <v>38759.205567129633</v>
      </c>
      <c r="C1407">
        <v>0</v>
      </c>
      <c r="D1407">
        <v>11</v>
      </c>
      <c r="E1407">
        <v>90</v>
      </c>
      <c r="F1407" t="s">
        <v>117</v>
      </c>
      <c r="G1407">
        <v>-57</v>
      </c>
      <c r="H1407">
        <v>1139658961401</v>
      </c>
      <c r="I1407">
        <v>90</v>
      </c>
      <c r="J1407" t="s">
        <v>17</v>
      </c>
      <c r="K1407">
        <v>-55</v>
      </c>
      <c r="L1407">
        <v>-55.441176470588204</v>
      </c>
      <c r="M1407">
        <v>102</v>
      </c>
      <c r="N1407">
        <v>2.2275215077659101</v>
      </c>
      <c r="O1407">
        <v>2</v>
      </c>
      <c r="P1407">
        <f t="shared" si="156"/>
        <v>1.9952623149688749E-6</v>
      </c>
      <c r="Q1407">
        <f t="shared" si="155"/>
        <v>-13.124735030066063</v>
      </c>
      <c r="R1407">
        <f>10^(L1407/10)</f>
        <v>2.8568165487570084E-6</v>
      </c>
      <c r="S1407">
        <f>LN(R1407)</f>
        <v>-12.765802647922866</v>
      </c>
      <c r="T1407">
        <v>1</v>
      </c>
      <c r="U1407">
        <v>14</v>
      </c>
      <c r="V1407">
        <f t="shared" si="150"/>
        <v>3.1622776601683795</v>
      </c>
      <c r="W1407">
        <f t="shared" si="151"/>
        <v>0.31622776601683794</v>
      </c>
      <c r="X1407">
        <f t="shared" si="152"/>
        <v>9.9999999999999978E-2</v>
      </c>
      <c r="Z1407">
        <f ca="1">IF($F1407=$Z$1,1,0)</f>
        <v>0</v>
      </c>
      <c r="AA1407">
        <f ca="1">IF($I1407=$AA$1,1,0)</f>
        <v>0</v>
      </c>
      <c r="AB1407" t="str">
        <f t="shared" ca="1" si="153"/>
        <v/>
      </c>
      <c r="AC1407" t="str">
        <f ca="1">IF(AND(Z1407,AA1407),C1407,"")</f>
        <v/>
      </c>
      <c r="AD1407" t="str">
        <f ca="1">IF(AND(AA1407,Z1407),D1407,"")</f>
        <v/>
      </c>
      <c r="AE1407" t="str">
        <f t="shared" ca="1" si="154"/>
        <v/>
      </c>
    </row>
    <row r="1408" spans="1:31" x14ac:dyDescent="0.25">
      <c r="A1408">
        <v>231072</v>
      </c>
      <c r="B1408" s="1">
        <v>38759.205567129633</v>
      </c>
      <c r="C1408">
        <v>0</v>
      </c>
      <c r="D1408">
        <v>11</v>
      </c>
      <c r="E1408">
        <v>90</v>
      </c>
      <c r="F1408" t="s">
        <v>112</v>
      </c>
      <c r="G1408">
        <v>-58</v>
      </c>
      <c r="H1408">
        <v>1139658961401</v>
      </c>
      <c r="I1408">
        <v>90</v>
      </c>
      <c r="J1408" t="s">
        <v>17</v>
      </c>
      <c r="K1408">
        <v>-57</v>
      </c>
      <c r="L1408">
        <v>-56.7545454545455</v>
      </c>
      <c r="M1408">
        <v>110</v>
      </c>
      <c r="N1408">
        <v>1.4474676630341701</v>
      </c>
      <c r="O1408">
        <v>2</v>
      </c>
      <c r="P1408">
        <f t="shared" si="156"/>
        <v>1.5848931924611111E-6</v>
      </c>
      <c r="Q1408">
        <f t="shared" si="155"/>
        <v>-13.354993539365466</v>
      </c>
      <c r="R1408">
        <f>10^(L1408/10)</f>
        <v>2.1112781568637877E-6</v>
      </c>
      <c r="S1408">
        <f>LN(R1408)</f>
        <v>-13.068217032328945</v>
      </c>
      <c r="T1408">
        <v>7.5</v>
      </c>
      <c r="U1408">
        <v>6.3</v>
      </c>
      <c r="V1408">
        <f t="shared" si="150"/>
        <v>8.8509886453435254</v>
      </c>
      <c r="W1408">
        <f t="shared" si="151"/>
        <v>0.11298172894234776</v>
      </c>
      <c r="X1408">
        <f t="shared" si="152"/>
        <v>1.2764871074802142E-2</v>
      </c>
      <c r="Z1408">
        <f ca="1">IF($F1408=$Z$1,1,0)</f>
        <v>0</v>
      </c>
      <c r="AA1408">
        <f ca="1">IF($I1408=$AA$1,1,0)</f>
        <v>0</v>
      </c>
      <c r="AB1408" t="str">
        <f t="shared" ca="1" si="153"/>
        <v/>
      </c>
      <c r="AC1408" t="str">
        <f ca="1">IF(AND(Z1408,AA1408),C1408,"")</f>
        <v/>
      </c>
      <c r="AD1408" t="str">
        <f ca="1">IF(AND(AA1408,Z1408),D1408,"")</f>
        <v/>
      </c>
      <c r="AE1408" t="str">
        <f t="shared" ca="1" si="154"/>
        <v/>
      </c>
    </row>
    <row r="1409" spans="1:31" x14ac:dyDescent="0.25">
      <c r="A1409">
        <v>231073</v>
      </c>
      <c r="B1409" s="1">
        <v>38759.205567129633</v>
      </c>
      <c r="C1409">
        <v>0</v>
      </c>
      <c r="D1409">
        <v>11</v>
      </c>
      <c r="E1409">
        <v>90</v>
      </c>
      <c r="F1409" t="s">
        <v>116</v>
      </c>
      <c r="G1409">
        <v>-67</v>
      </c>
      <c r="H1409">
        <v>1139658961401</v>
      </c>
      <c r="I1409">
        <v>90</v>
      </c>
      <c r="J1409" t="s">
        <v>17</v>
      </c>
      <c r="K1409">
        <v>-67</v>
      </c>
      <c r="L1409">
        <v>-67.044943820224702</v>
      </c>
      <c r="M1409">
        <v>89</v>
      </c>
      <c r="N1409">
        <v>1.9823660814538999</v>
      </c>
      <c r="O1409">
        <v>1</v>
      </c>
      <c r="P1409">
        <f t="shared" si="156"/>
        <v>1.9952623149688761E-7</v>
      </c>
      <c r="Q1409">
        <f t="shared" si="155"/>
        <v>-15.427320123060108</v>
      </c>
      <c r="R1409">
        <f>10^(L1409/10)</f>
        <v>1.9747204239733911E-7</v>
      </c>
      <c r="S1409">
        <f>LN(R1409)</f>
        <v>-15.437668820107268</v>
      </c>
      <c r="T1409">
        <v>33.5</v>
      </c>
      <c r="U1409">
        <v>9.3000000000000007</v>
      </c>
      <c r="V1409">
        <f t="shared" si="150"/>
        <v>33.543106594351094</v>
      </c>
      <c r="W1409">
        <f t="shared" si="151"/>
        <v>2.9812384764874682E-2</v>
      </c>
      <c r="X1409">
        <f t="shared" si="152"/>
        <v>8.8877828536893194E-4</v>
      </c>
      <c r="Z1409">
        <f ca="1">IF($F1409=$Z$1,1,0)</f>
        <v>0</v>
      </c>
      <c r="AA1409">
        <f ca="1">IF($I1409=$AA$1,1,0)</f>
        <v>0</v>
      </c>
      <c r="AB1409" t="str">
        <f t="shared" ca="1" si="153"/>
        <v/>
      </c>
      <c r="AC1409" t="str">
        <f ca="1">IF(AND(Z1409,AA1409),C1409,"")</f>
        <v/>
      </c>
      <c r="AD1409" t="str">
        <f ca="1">IF(AND(AA1409,Z1409),D1409,"")</f>
        <v/>
      </c>
      <c r="AE1409" t="str">
        <f t="shared" ca="1" si="154"/>
        <v/>
      </c>
    </row>
    <row r="1410" spans="1:31" x14ac:dyDescent="0.25">
      <c r="A1410">
        <v>231074</v>
      </c>
      <c r="B1410" s="1">
        <v>38759.205567129633</v>
      </c>
      <c r="C1410">
        <v>0</v>
      </c>
      <c r="D1410">
        <v>11</v>
      </c>
      <c r="E1410">
        <v>90</v>
      </c>
      <c r="F1410" t="s">
        <v>114</v>
      </c>
      <c r="G1410">
        <v>-68</v>
      </c>
      <c r="H1410">
        <v>1139658961401</v>
      </c>
      <c r="I1410">
        <v>90</v>
      </c>
      <c r="J1410" t="s">
        <v>17</v>
      </c>
      <c r="K1410">
        <v>-69</v>
      </c>
      <c r="L1410">
        <v>-69.086956521739097</v>
      </c>
      <c r="M1410">
        <v>92</v>
      </c>
      <c r="N1410">
        <v>2.5619882985768898</v>
      </c>
      <c r="O1410">
        <v>3</v>
      </c>
      <c r="P1410">
        <f t="shared" si="156"/>
        <v>1.5848931924611122E-7</v>
      </c>
      <c r="Q1410">
        <f t="shared" si="155"/>
        <v>-15.657578632359511</v>
      </c>
      <c r="R1410">
        <f>10^(L1410/10)</f>
        <v>1.2339692796398274E-7</v>
      </c>
      <c r="S1410">
        <f>LN(R1410)</f>
        <v>-15.907859620728422</v>
      </c>
      <c r="T1410">
        <v>33.5</v>
      </c>
      <c r="U1410">
        <v>2.8</v>
      </c>
      <c r="V1410">
        <f t="shared" si="150"/>
        <v>34.488983748437704</v>
      </c>
      <c r="W1410">
        <f t="shared" si="151"/>
        <v>2.8994765612521081E-2</v>
      </c>
      <c r="X1410">
        <f t="shared" si="152"/>
        <v>8.4069643292503506E-4</v>
      </c>
      <c r="Z1410">
        <f ca="1">IF($F1410=$Z$1,1,0)</f>
        <v>0</v>
      </c>
      <c r="AA1410">
        <f ca="1">IF($I1410=$AA$1,1,0)</f>
        <v>0</v>
      </c>
      <c r="AB1410" t="str">
        <f t="shared" ca="1" si="153"/>
        <v/>
      </c>
      <c r="AC1410" t="str">
        <f ca="1">IF(AND(Z1410,AA1410),C1410,"")</f>
        <v/>
      </c>
      <c r="AD1410" t="str">
        <f ca="1">IF(AND(AA1410,Z1410),D1410,"")</f>
        <v/>
      </c>
      <c r="AE1410" t="str">
        <f t="shared" ca="1" si="154"/>
        <v/>
      </c>
    </row>
    <row r="1411" spans="1:31" x14ac:dyDescent="0.25">
      <c r="A1411">
        <v>231075</v>
      </c>
      <c r="B1411" s="1">
        <v>38759.205567129633</v>
      </c>
      <c r="C1411">
        <v>0</v>
      </c>
      <c r="D1411">
        <v>11</v>
      </c>
      <c r="E1411">
        <v>90</v>
      </c>
      <c r="F1411" t="s">
        <v>113</v>
      </c>
      <c r="G1411">
        <v>-74</v>
      </c>
      <c r="H1411">
        <v>1139658961401</v>
      </c>
      <c r="I1411">
        <v>90</v>
      </c>
      <c r="J1411" t="s">
        <v>17</v>
      </c>
      <c r="K1411">
        <v>-72</v>
      </c>
      <c r="L1411">
        <v>-71.123711340206199</v>
      </c>
      <c r="M1411">
        <v>97</v>
      </c>
      <c r="N1411">
        <v>2.8948867708094501</v>
      </c>
      <c r="O1411">
        <v>5</v>
      </c>
      <c r="P1411">
        <f t="shared" si="156"/>
        <v>3.981071705534957E-8</v>
      </c>
      <c r="Q1411">
        <f t="shared" si="155"/>
        <v>-17.039129688155942</v>
      </c>
      <c r="R1411">
        <f>10^(L1411/10)</f>
        <v>7.7202055931206919E-8</v>
      </c>
      <c r="S1411">
        <f>LN(R1411)</f>
        <v>-16.376839749037035</v>
      </c>
      <c r="T1411">
        <v>12.8</v>
      </c>
      <c r="U1411">
        <v>-2.8</v>
      </c>
      <c r="V1411">
        <f t="shared" ref="V1411:V1474" si="157">SQRT((T1411-C1411)^2+(U1411-D1411)^2)</f>
        <v>18.822327167489149</v>
      </c>
      <c r="W1411">
        <f t="shared" ref="W1411:W1474" si="158">1/V1411</f>
        <v>5.3128393269417248E-2</v>
      </c>
      <c r="X1411">
        <f t="shared" ref="X1411:X1474" si="159">1/(V1411^2)</f>
        <v>2.8226261713898606E-3</v>
      </c>
      <c r="Z1411">
        <f ca="1">IF($F1411=$Z$1,1,0)</f>
        <v>1</v>
      </c>
      <c r="AA1411">
        <f ca="1">IF($I1411=$AA$1,1,0)</f>
        <v>0</v>
      </c>
      <c r="AB1411" t="str">
        <f t="shared" ref="AB1411:AB1474" ca="1" si="160">IF(AND(AA1411,Z1411),ABS(L1411-AB$1)*AE1411/AE$7971,"")</f>
        <v/>
      </c>
      <c r="AC1411" t="str">
        <f ca="1">IF(AND(Z1411,AA1411),C1411,"")</f>
        <v/>
      </c>
      <c r="AD1411" t="str">
        <f ca="1">IF(AND(AA1411,Z1411),D1411,"")</f>
        <v/>
      </c>
      <c r="AE1411" t="str">
        <f t="shared" ref="AE1411:AE1474" ca="1" si="161">IF(AND(Z1411,AA1411),W1411,"")</f>
        <v/>
      </c>
    </row>
    <row r="1412" spans="1:31" x14ac:dyDescent="0.25">
      <c r="A1412">
        <v>231917</v>
      </c>
      <c r="B1412" s="1">
        <v>38759.206053240741</v>
      </c>
      <c r="C1412">
        <v>0</v>
      </c>
      <c r="D1412">
        <v>11</v>
      </c>
      <c r="E1412">
        <v>135.19999999999999</v>
      </c>
      <c r="F1412" t="s">
        <v>115</v>
      </c>
      <c r="G1412">
        <v>-46</v>
      </c>
      <c r="H1412">
        <v>1139659003659</v>
      </c>
      <c r="I1412">
        <v>135</v>
      </c>
      <c r="J1412" t="s">
        <v>17</v>
      </c>
      <c r="K1412">
        <v>-46</v>
      </c>
      <c r="L1412">
        <v>-47.578947368421098</v>
      </c>
      <c r="M1412">
        <v>95</v>
      </c>
      <c r="N1412">
        <v>4.1809572032607898</v>
      </c>
      <c r="O1412">
        <v>8</v>
      </c>
      <c r="P1412">
        <f t="shared" si="156"/>
        <v>2.5118864315095791E-5</v>
      </c>
      <c r="Q1412">
        <f t="shared" si="155"/>
        <v>-10.591891427772611</v>
      </c>
      <c r="R1412">
        <f>10^(L1412/10)</f>
        <v>1.7462453520016002E-5</v>
      </c>
      <c r="S1412">
        <f>LN(R1412)</f>
        <v>-10.955457495087471</v>
      </c>
      <c r="T1412">
        <v>2.5</v>
      </c>
      <c r="U1412">
        <v>-0.8</v>
      </c>
      <c r="V1412">
        <f t="shared" si="157"/>
        <v>12.061923561356208</v>
      </c>
      <c r="W1412">
        <f t="shared" si="158"/>
        <v>8.2905516264734386E-2</v>
      </c>
      <c r="X1412">
        <f t="shared" si="159"/>
        <v>6.8733246271221373E-3</v>
      </c>
      <c r="Z1412">
        <f ca="1">IF($F1412=$Z$1,1,0)</f>
        <v>0</v>
      </c>
      <c r="AA1412">
        <f ca="1">IF($I1412=$AA$1,1,0)</f>
        <v>0</v>
      </c>
      <c r="AB1412" t="str">
        <f t="shared" ca="1" si="160"/>
        <v/>
      </c>
      <c r="AC1412" t="str">
        <f ca="1">IF(AND(Z1412,AA1412),C1412,"")</f>
        <v/>
      </c>
      <c r="AD1412" t="str">
        <f ca="1">IF(AND(AA1412,Z1412),D1412,"")</f>
        <v/>
      </c>
      <c r="AE1412" t="str">
        <f t="shared" ca="1" si="161"/>
        <v/>
      </c>
    </row>
    <row r="1413" spans="1:31" x14ac:dyDescent="0.25">
      <c r="A1413">
        <v>231918</v>
      </c>
      <c r="B1413" s="1">
        <v>38759.206053240741</v>
      </c>
      <c r="C1413">
        <v>0</v>
      </c>
      <c r="D1413">
        <v>11</v>
      </c>
      <c r="E1413">
        <v>135.19999999999999</v>
      </c>
      <c r="F1413" t="s">
        <v>112</v>
      </c>
      <c r="G1413">
        <v>-52</v>
      </c>
      <c r="H1413">
        <v>1139659003659</v>
      </c>
      <c r="I1413">
        <v>135</v>
      </c>
      <c r="J1413" t="s">
        <v>17</v>
      </c>
      <c r="K1413">
        <v>-49.5</v>
      </c>
      <c r="L1413">
        <v>-50.1636363636364</v>
      </c>
      <c r="M1413">
        <v>110</v>
      </c>
      <c r="N1413">
        <v>2.1007961475858199</v>
      </c>
      <c r="O1413">
        <v>4</v>
      </c>
      <c r="P1413">
        <f t="shared" si="156"/>
        <v>6.3095734448019212E-6</v>
      </c>
      <c r="Q1413">
        <f t="shared" si="155"/>
        <v>-11.973442483569039</v>
      </c>
      <c r="R1413">
        <f>10^(L1413/10)</f>
        <v>9.6302234381016857E-6</v>
      </c>
      <c r="S1413">
        <f>LN(R1413)</f>
        <v>-11.550604130128322</v>
      </c>
      <c r="T1413">
        <v>7.5</v>
      </c>
      <c r="U1413">
        <v>6.3</v>
      </c>
      <c r="V1413">
        <f t="shared" si="157"/>
        <v>8.8509886453435254</v>
      </c>
      <c r="W1413">
        <f t="shared" si="158"/>
        <v>0.11298172894234776</v>
      </c>
      <c r="X1413">
        <f t="shared" si="159"/>
        <v>1.2764871074802142E-2</v>
      </c>
      <c r="Z1413">
        <f ca="1">IF($F1413=$Z$1,1,0)</f>
        <v>0</v>
      </c>
      <c r="AA1413">
        <f ca="1">IF($I1413=$AA$1,1,0)</f>
        <v>0</v>
      </c>
      <c r="AB1413" t="str">
        <f t="shared" ca="1" si="160"/>
        <v/>
      </c>
      <c r="AC1413" t="str">
        <f ca="1">IF(AND(Z1413,AA1413),C1413,"")</f>
        <v/>
      </c>
      <c r="AD1413" t="str">
        <f ca="1">IF(AND(AA1413,Z1413),D1413,"")</f>
        <v/>
      </c>
      <c r="AE1413" t="str">
        <f t="shared" ca="1" si="161"/>
        <v/>
      </c>
    </row>
    <row r="1414" spans="1:31" x14ac:dyDescent="0.25">
      <c r="A1414">
        <v>231919</v>
      </c>
      <c r="B1414" s="1">
        <v>38759.206053240741</v>
      </c>
      <c r="C1414">
        <v>0</v>
      </c>
      <c r="D1414">
        <v>11</v>
      </c>
      <c r="E1414">
        <v>135.19999999999999</v>
      </c>
      <c r="F1414" t="s">
        <v>117</v>
      </c>
      <c r="G1414">
        <v>-58</v>
      </c>
      <c r="H1414">
        <v>1139659003659</v>
      </c>
      <c r="I1414">
        <v>135</v>
      </c>
      <c r="J1414" t="s">
        <v>17</v>
      </c>
      <c r="K1414">
        <v>-54</v>
      </c>
      <c r="L1414">
        <v>-53.97</v>
      </c>
      <c r="M1414">
        <v>100</v>
      </c>
      <c r="N1414">
        <v>2.66460147303513</v>
      </c>
      <c r="O1414">
        <v>3.25</v>
      </c>
      <c r="P1414">
        <f t="shared" si="156"/>
        <v>1.5848931924611111E-6</v>
      </c>
      <c r="Q1414">
        <f t="shared" si="155"/>
        <v>-13.354993539365466</v>
      </c>
      <c r="R1414">
        <f>10^(L1414/10)</f>
        <v>4.0086671762730231E-6</v>
      </c>
      <c r="S1414">
        <f>LN(R1414)</f>
        <v>-12.427051746888866</v>
      </c>
      <c r="T1414">
        <v>1</v>
      </c>
      <c r="U1414">
        <v>14</v>
      </c>
      <c r="V1414">
        <f t="shared" si="157"/>
        <v>3.1622776601683795</v>
      </c>
      <c r="W1414">
        <f t="shared" si="158"/>
        <v>0.31622776601683794</v>
      </c>
      <c r="X1414">
        <f t="shared" si="159"/>
        <v>9.9999999999999978E-2</v>
      </c>
      <c r="Z1414">
        <f ca="1">IF($F1414=$Z$1,1,0)</f>
        <v>0</v>
      </c>
      <c r="AA1414">
        <f ca="1">IF($I1414=$AA$1,1,0)</f>
        <v>0</v>
      </c>
      <c r="AB1414" t="str">
        <f t="shared" ca="1" si="160"/>
        <v/>
      </c>
      <c r="AC1414" t="str">
        <f ca="1">IF(AND(Z1414,AA1414),C1414,"")</f>
        <v/>
      </c>
      <c r="AD1414" t="str">
        <f ca="1">IF(AND(AA1414,Z1414),D1414,"")</f>
        <v/>
      </c>
      <c r="AE1414" t="str">
        <f t="shared" ca="1" si="161"/>
        <v/>
      </c>
    </row>
    <row r="1415" spans="1:31" x14ac:dyDescent="0.25">
      <c r="A1415">
        <v>231920</v>
      </c>
      <c r="B1415" s="1">
        <v>38759.206053240741</v>
      </c>
      <c r="C1415">
        <v>0</v>
      </c>
      <c r="D1415">
        <v>11</v>
      </c>
      <c r="E1415">
        <v>135.19999999999999</v>
      </c>
      <c r="F1415" t="s">
        <v>113</v>
      </c>
      <c r="G1415">
        <v>-64</v>
      </c>
      <c r="H1415">
        <v>1139659003659</v>
      </c>
      <c r="I1415">
        <v>135</v>
      </c>
      <c r="J1415" t="s">
        <v>17</v>
      </c>
      <c r="K1415">
        <v>-69</v>
      </c>
      <c r="L1415">
        <v>-67.877777777777794</v>
      </c>
      <c r="M1415">
        <v>90</v>
      </c>
      <c r="N1415">
        <v>1.8287822299126899</v>
      </c>
      <c r="O1415">
        <v>2</v>
      </c>
      <c r="P1415">
        <f t="shared" si="156"/>
        <v>3.9810717055349618E-7</v>
      </c>
      <c r="Q1415">
        <f t="shared" si="155"/>
        <v>-14.736544595161895</v>
      </c>
      <c r="R1415">
        <f>10^(L1415/10)</f>
        <v>1.6301299332482729E-7</v>
      </c>
      <c r="S1415">
        <f>LN(R1415)</f>
        <v>-15.629435925667366</v>
      </c>
      <c r="T1415">
        <v>12.8</v>
      </c>
      <c r="U1415">
        <v>-2.8</v>
      </c>
      <c r="V1415">
        <f t="shared" si="157"/>
        <v>18.822327167489149</v>
      </c>
      <c r="W1415">
        <f t="shared" si="158"/>
        <v>5.3128393269417248E-2</v>
      </c>
      <c r="X1415">
        <f t="shared" si="159"/>
        <v>2.8226261713898606E-3</v>
      </c>
      <c r="Z1415">
        <f ca="1">IF($F1415=$Z$1,1,0)</f>
        <v>1</v>
      </c>
      <c r="AA1415">
        <f ca="1">IF($I1415=$AA$1,1,0)</f>
        <v>0</v>
      </c>
      <c r="AB1415" t="str">
        <f t="shared" ca="1" si="160"/>
        <v/>
      </c>
      <c r="AC1415" t="str">
        <f ca="1">IF(AND(Z1415,AA1415),C1415,"")</f>
        <v/>
      </c>
      <c r="AD1415" t="str">
        <f ca="1">IF(AND(AA1415,Z1415),D1415,"")</f>
        <v/>
      </c>
      <c r="AE1415" t="str">
        <f t="shared" ca="1" si="161"/>
        <v/>
      </c>
    </row>
    <row r="1416" spans="1:31" x14ac:dyDescent="0.25">
      <c r="A1416">
        <v>231921</v>
      </c>
      <c r="B1416" s="1">
        <v>38759.206053240741</v>
      </c>
      <c r="C1416">
        <v>0</v>
      </c>
      <c r="D1416">
        <v>11</v>
      </c>
      <c r="E1416">
        <v>135.19999999999999</v>
      </c>
      <c r="F1416" t="s">
        <v>116</v>
      </c>
      <c r="G1416">
        <v>-67</v>
      </c>
      <c r="H1416">
        <v>1139659003659</v>
      </c>
      <c r="I1416">
        <v>135</v>
      </c>
      <c r="J1416" t="s">
        <v>17</v>
      </c>
      <c r="K1416">
        <v>-66</v>
      </c>
      <c r="L1416">
        <v>-66.172413793103402</v>
      </c>
      <c r="M1416">
        <v>87</v>
      </c>
      <c r="N1416">
        <v>1.50353766205004</v>
      </c>
      <c r="O1416">
        <v>2</v>
      </c>
      <c r="P1416">
        <f t="shared" si="156"/>
        <v>1.9952623149688761E-7</v>
      </c>
      <c r="Q1416">
        <f t="shared" si="155"/>
        <v>-15.427320123060108</v>
      </c>
      <c r="R1416">
        <f>10^(L1416/10)</f>
        <v>2.4141187030150503E-7</v>
      </c>
      <c r="S1416">
        <f>LN(R1416)</f>
        <v>-15.236761356743349</v>
      </c>
      <c r="T1416">
        <v>33.5</v>
      </c>
      <c r="U1416">
        <v>9.3000000000000007</v>
      </c>
      <c r="V1416">
        <f t="shared" si="157"/>
        <v>33.543106594351094</v>
      </c>
      <c r="W1416">
        <f t="shared" si="158"/>
        <v>2.9812384764874682E-2</v>
      </c>
      <c r="X1416">
        <f t="shared" si="159"/>
        <v>8.8877828536893194E-4</v>
      </c>
      <c r="Z1416">
        <f ca="1">IF($F1416=$Z$1,1,0)</f>
        <v>0</v>
      </c>
      <c r="AA1416">
        <f ca="1">IF($I1416=$AA$1,1,0)</f>
        <v>0</v>
      </c>
      <c r="AB1416" t="str">
        <f t="shared" ca="1" si="160"/>
        <v/>
      </c>
      <c r="AC1416" t="str">
        <f ca="1">IF(AND(Z1416,AA1416),C1416,"")</f>
        <v/>
      </c>
      <c r="AD1416" t="str">
        <f ca="1">IF(AND(AA1416,Z1416),D1416,"")</f>
        <v/>
      </c>
      <c r="AE1416" t="str">
        <f t="shared" ca="1" si="161"/>
        <v/>
      </c>
    </row>
    <row r="1417" spans="1:31" x14ac:dyDescent="0.25">
      <c r="A1417">
        <v>231922</v>
      </c>
      <c r="B1417" s="1">
        <v>38759.206053240741</v>
      </c>
      <c r="C1417">
        <v>0</v>
      </c>
      <c r="D1417">
        <v>11</v>
      </c>
      <c r="E1417">
        <v>135.19999999999999</v>
      </c>
      <c r="F1417" t="s">
        <v>114</v>
      </c>
      <c r="G1417">
        <v>-72</v>
      </c>
      <c r="H1417">
        <v>1139659003659</v>
      </c>
      <c r="I1417">
        <v>135</v>
      </c>
      <c r="J1417" t="s">
        <v>17</v>
      </c>
      <c r="K1417">
        <v>-74</v>
      </c>
      <c r="L1417">
        <v>-72.34</v>
      </c>
      <c r="M1417">
        <v>100</v>
      </c>
      <c r="N1417">
        <v>3.1884260389823398</v>
      </c>
      <c r="O1417">
        <v>4.25</v>
      </c>
      <c r="P1417">
        <f t="shared" si="156"/>
        <v>6.3095734448019177E-8</v>
      </c>
      <c r="Q1417">
        <f t="shared" si="155"/>
        <v>-16.578612669557131</v>
      </c>
      <c r="R1417">
        <f>10^(L1417/10)</f>
        <v>5.8344510427374411E-8</v>
      </c>
      <c r="S1417">
        <f>LN(R1417)</f>
        <v>-16.656900562718928</v>
      </c>
      <c r="T1417">
        <v>33.5</v>
      </c>
      <c r="U1417">
        <v>2.8</v>
      </c>
      <c r="V1417">
        <f t="shared" si="157"/>
        <v>34.488983748437704</v>
      </c>
      <c r="W1417">
        <f t="shared" si="158"/>
        <v>2.8994765612521081E-2</v>
      </c>
      <c r="X1417">
        <f t="shared" si="159"/>
        <v>8.4069643292503506E-4</v>
      </c>
      <c r="Z1417">
        <f ca="1">IF($F1417=$Z$1,1,0)</f>
        <v>0</v>
      </c>
      <c r="AA1417">
        <f ca="1">IF($I1417=$AA$1,1,0)</f>
        <v>0</v>
      </c>
      <c r="AB1417" t="str">
        <f t="shared" ca="1" si="160"/>
        <v/>
      </c>
      <c r="AC1417" t="str">
        <f ca="1">IF(AND(Z1417,AA1417),C1417,"")</f>
        <v/>
      </c>
      <c r="AD1417" t="str">
        <f ca="1">IF(AND(AA1417,Z1417),D1417,"")</f>
        <v/>
      </c>
      <c r="AE1417" t="str">
        <f t="shared" ca="1" si="161"/>
        <v/>
      </c>
    </row>
    <row r="1418" spans="1:31" x14ac:dyDescent="0.25">
      <c r="A1418">
        <v>232688</v>
      </c>
      <c r="B1418" s="1">
        <v>38759.206643518519</v>
      </c>
      <c r="C1418">
        <v>0</v>
      </c>
      <c r="D1418">
        <v>11</v>
      </c>
      <c r="E1418">
        <v>180.4</v>
      </c>
      <c r="F1418" t="s">
        <v>115</v>
      </c>
      <c r="G1418">
        <v>-53</v>
      </c>
      <c r="H1418">
        <v>1139659054634</v>
      </c>
      <c r="I1418">
        <v>180</v>
      </c>
      <c r="J1418" t="s">
        <v>17</v>
      </c>
      <c r="K1418">
        <v>-46</v>
      </c>
      <c r="L1418">
        <v>-46.625</v>
      </c>
      <c r="M1418">
        <v>96</v>
      </c>
      <c r="N1418">
        <v>3.7675903230188501</v>
      </c>
      <c r="O1418">
        <v>6</v>
      </c>
      <c r="P1418">
        <f t="shared" si="156"/>
        <v>5.011872336272719E-6</v>
      </c>
      <c r="Q1418">
        <f t="shared" si="155"/>
        <v>-12.203700992868443</v>
      </c>
      <c r="R1418">
        <f>10^(L1418/10)</f>
        <v>2.1752040340195229E-5</v>
      </c>
      <c r="S1418">
        <f>LN(R1418)</f>
        <v>-10.735802996084738</v>
      </c>
      <c r="T1418">
        <v>2.5</v>
      </c>
      <c r="U1418">
        <v>-0.8</v>
      </c>
      <c r="V1418">
        <f t="shared" si="157"/>
        <v>12.061923561356208</v>
      </c>
      <c r="W1418">
        <f t="shared" si="158"/>
        <v>8.2905516264734386E-2</v>
      </c>
      <c r="X1418">
        <f t="shared" si="159"/>
        <v>6.8733246271221373E-3</v>
      </c>
      <c r="Z1418">
        <f ca="1">IF($F1418=$Z$1,1,0)</f>
        <v>0</v>
      </c>
      <c r="AA1418">
        <f ca="1">IF($I1418=$AA$1,1,0)</f>
        <v>0</v>
      </c>
      <c r="AB1418" t="str">
        <f t="shared" ca="1" si="160"/>
        <v/>
      </c>
      <c r="AC1418" t="str">
        <f ca="1">IF(AND(Z1418,AA1418),C1418,"")</f>
        <v/>
      </c>
      <c r="AD1418" t="str">
        <f ca="1">IF(AND(AA1418,Z1418),D1418,"")</f>
        <v/>
      </c>
      <c r="AE1418" t="str">
        <f t="shared" ca="1" si="161"/>
        <v/>
      </c>
    </row>
    <row r="1419" spans="1:31" x14ac:dyDescent="0.25">
      <c r="A1419">
        <v>232689</v>
      </c>
      <c r="B1419" s="1">
        <v>38759.206643518519</v>
      </c>
      <c r="C1419">
        <v>0</v>
      </c>
      <c r="D1419">
        <v>11</v>
      </c>
      <c r="E1419">
        <v>180.4</v>
      </c>
      <c r="F1419" t="s">
        <v>116</v>
      </c>
      <c r="G1419">
        <v>-63</v>
      </c>
      <c r="H1419">
        <v>1139659054634</v>
      </c>
      <c r="I1419">
        <v>180</v>
      </c>
      <c r="J1419" t="s">
        <v>17</v>
      </c>
      <c r="K1419">
        <v>-67</v>
      </c>
      <c r="L1419">
        <v>-67.134146341463406</v>
      </c>
      <c r="M1419">
        <v>82</v>
      </c>
      <c r="N1419">
        <v>1.98613835332957</v>
      </c>
      <c r="O1419">
        <v>4</v>
      </c>
      <c r="P1419">
        <f t="shared" si="156"/>
        <v>5.0118723362727218E-7</v>
      </c>
      <c r="Q1419">
        <f t="shared" si="155"/>
        <v>-14.506286085862488</v>
      </c>
      <c r="R1419">
        <f>10^(L1419/10)</f>
        <v>1.9345740852751934E-7</v>
      </c>
      <c r="S1419">
        <f>LN(R1419)</f>
        <v>-15.458208459673441</v>
      </c>
      <c r="T1419">
        <v>33.5</v>
      </c>
      <c r="U1419">
        <v>9.3000000000000007</v>
      </c>
      <c r="V1419">
        <f t="shared" si="157"/>
        <v>33.543106594351094</v>
      </c>
      <c r="W1419">
        <f t="shared" si="158"/>
        <v>2.9812384764874682E-2</v>
      </c>
      <c r="X1419">
        <f t="shared" si="159"/>
        <v>8.8877828536893194E-4</v>
      </c>
      <c r="Z1419">
        <f ca="1">IF($F1419=$Z$1,1,0)</f>
        <v>0</v>
      </c>
      <c r="AA1419">
        <f ca="1">IF($I1419=$AA$1,1,0)</f>
        <v>0</v>
      </c>
      <c r="AB1419" t="str">
        <f t="shared" ca="1" si="160"/>
        <v/>
      </c>
      <c r="AC1419" t="str">
        <f ca="1">IF(AND(Z1419,AA1419),C1419,"")</f>
        <v/>
      </c>
      <c r="AD1419" t="str">
        <f ca="1">IF(AND(AA1419,Z1419),D1419,"")</f>
        <v/>
      </c>
      <c r="AE1419" t="str">
        <f t="shared" ca="1" si="161"/>
        <v/>
      </c>
    </row>
    <row r="1420" spans="1:31" x14ac:dyDescent="0.25">
      <c r="A1420">
        <v>232690</v>
      </c>
      <c r="B1420" s="1">
        <v>38759.206643518519</v>
      </c>
      <c r="C1420">
        <v>0</v>
      </c>
      <c r="D1420">
        <v>11</v>
      </c>
      <c r="E1420">
        <v>180.4</v>
      </c>
      <c r="F1420" t="s">
        <v>113</v>
      </c>
      <c r="G1420">
        <v>-62</v>
      </c>
      <c r="H1420">
        <v>1139659054634</v>
      </c>
      <c r="I1420">
        <v>180</v>
      </c>
      <c r="J1420" t="s">
        <v>17</v>
      </c>
      <c r="K1420">
        <v>-62</v>
      </c>
      <c r="L1420">
        <v>-62.526315789473699</v>
      </c>
      <c r="M1420">
        <v>95</v>
      </c>
      <c r="N1420">
        <v>2.5840842868110498</v>
      </c>
      <c r="O1420">
        <v>3</v>
      </c>
      <c r="P1420">
        <f t="shared" si="156"/>
        <v>6.3095734448019254E-7</v>
      </c>
      <c r="Q1420">
        <f t="shared" si="155"/>
        <v>-14.276027576563084</v>
      </c>
      <c r="R1420">
        <f>10^(L1420/10)</f>
        <v>5.589441576403343E-7</v>
      </c>
      <c r="S1420">
        <f>LN(R1420)</f>
        <v>-14.397216265668039</v>
      </c>
      <c r="T1420">
        <v>12.8</v>
      </c>
      <c r="U1420">
        <v>-2.8</v>
      </c>
      <c r="V1420">
        <f t="shared" si="157"/>
        <v>18.822327167489149</v>
      </c>
      <c r="W1420">
        <f t="shared" si="158"/>
        <v>5.3128393269417248E-2</v>
      </c>
      <c r="X1420">
        <f t="shared" si="159"/>
        <v>2.8226261713898606E-3</v>
      </c>
      <c r="Z1420">
        <f ca="1">IF($F1420=$Z$1,1,0)</f>
        <v>1</v>
      </c>
      <c r="AA1420">
        <f ca="1">IF($I1420=$AA$1,1,0)</f>
        <v>0</v>
      </c>
      <c r="AB1420" t="str">
        <f t="shared" ca="1" si="160"/>
        <v/>
      </c>
      <c r="AC1420" t="str">
        <f ca="1">IF(AND(Z1420,AA1420),C1420,"")</f>
        <v/>
      </c>
      <c r="AD1420" t="str">
        <f ca="1">IF(AND(AA1420,Z1420),D1420,"")</f>
        <v/>
      </c>
      <c r="AE1420" t="str">
        <f t="shared" ca="1" si="161"/>
        <v/>
      </c>
    </row>
    <row r="1421" spans="1:31" x14ac:dyDescent="0.25">
      <c r="A1421">
        <v>232691</v>
      </c>
      <c r="B1421" s="1">
        <v>38759.206643518519</v>
      </c>
      <c r="C1421">
        <v>0</v>
      </c>
      <c r="D1421">
        <v>11</v>
      </c>
      <c r="E1421">
        <v>180.4</v>
      </c>
      <c r="F1421" t="s">
        <v>112</v>
      </c>
      <c r="G1421">
        <v>-65</v>
      </c>
      <c r="H1421">
        <v>1139659054634</v>
      </c>
      <c r="I1421">
        <v>180</v>
      </c>
      <c r="J1421" t="s">
        <v>17</v>
      </c>
      <c r="K1421">
        <v>-57</v>
      </c>
      <c r="L1421">
        <v>-57.284403669724803</v>
      </c>
      <c r="M1421">
        <v>109</v>
      </c>
      <c r="N1421">
        <v>3.0401381033423198</v>
      </c>
      <c r="O1421">
        <v>4</v>
      </c>
      <c r="P1421">
        <f t="shared" si="156"/>
        <v>3.1622776601683734E-7</v>
      </c>
      <c r="Q1421">
        <f t="shared" si="155"/>
        <v>-14.966803104461299</v>
      </c>
      <c r="R1421">
        <f>10^(L1421/10)</f>
        <v>1.8687862629059656E-6</v>
      </c>
      <c r="S1421">
        <f>LN(R1421)</f>
        <v>-13.190221395096174</v>
      </c>
      <c r="T1421">
        <v>7.5</v>
      </c>
      <c r="U1421">
        <v>6.3</v>
      </c>
      <c r="V1421">
        <f t="shared" si="157"/>
        <v>8.8509886453435254</v>
      </c>
      <c r="W1421">
        <f t="shared" si="158"/>
        <v>0.11298172894234776</v>
      </c>
      <c r="X1421">
        <f t="shared" si="159"/>
        <v>1.2764871074802142E-2</v>
      </c>
      <c r="Z1421">
        <f ca="1">IF($F1421=$Z$1,1,0)</f>
        <v>0</v>
      </c>
      <c r="AA1421">
        <f ca="1">IF($I1421=$AA$1,1,0)</f>
        <v>0</v>
      </c>
      <c r="AB1421" t="str">
        <f t="shared" ca="1" si="160"/>
        <v/>
      </c>
      <c r="AC1421" t="str">
        <f ca="1">IF(AND(Z1421,AA1421),C1421,"")</f>
        <v/>
      </c>
      <c r="AD1421" t="str">
        <f ca="1">IF(AND(AA1421,Z1421),D1421,"")</f>
        <v/>
      </c>
      <c r="AE1421" t="str">
        <f t="shared" ca="1" si="161"/>
        <v/>
      </c>
    </row>
    <row r="1422" spans="1:31" x14ac:dyDescent="0.25">
      <c r="A1422">
        <v>232692</v>
      </c>
      <c r="B1422" s="1">
        <v>38759.206643518519</v>
      </c>
      <c r="C1422">
        <v>0</v>
      </c>
      <c r="D1422">
        <v>11</v>
      </c>
      <c r="E1422">
        <v>180.4</v>
      </c>
      <c r="F1422" t="s">
        <v>114</v>
      </c>
      <c r="G1422">
        <v>-74</v>
      </c>
      <c r="H1422">
        <v>1139659054634</v>
      </c>
      <c r="I1422">
        <v>180</v>
      </c>
      <c r="J1422" t="s">
        <v>17</v>
      </c>
      <c r="K1422">
        <v>-69</v>
      </c>
      <c r="L1422">
        <v>-69.609195402298894</v>
      </c>
      <c r="M1422">
        <v>87</v>
      </c>
      <c r="N1422">
        <v>4.2572955763212699</v>
      </c>
      <c r="O1422">
        <v>5</v>
      </c>
      <c r="P1422">
        <f t="shared" si="156"/>
        <v>3.981071705534957E-8</v>
      </c>
      <c r="Q1422">
        <f t="shared" si="155"/>
        <v>-17.039129688155942</v>
      </c>
      <c r="R1422">
        <f>10^(L1422/10)</f>
        <v>1.0941590573846829E-7</v>
      </c>
      <c r="S1422">
        <f>LN(R1422)</f>
        <v>-16.028109566864313</v>
      </c>
      <c r="T1422">
        <v>33.5</v>
      </c>
      <c r="U1422">
        <v>2.8</v>
      </c>
      <c r="V1422">
        <f t="shared" si="157"/>
        <v>34.488983748437704</v>
      </c>
      <c r="W1422">
        <f t="shared" si="158"/>
        <v>2.8994765612521081E-2</v>
      </c>
      <c r="X1422">
        <f t="shared" si="159"/>
        <v>8.4069643292503506E-4</v>
      </c>
      <c r="Z1422">
        <f ca="1">IF($F1422=$Z$1,1,0)</f>
        <v>0</v>
      </c>
      <c r="AA1422">
        <f ca="1">IF($I1422=$AA$1,1,0)</f>
        <v>0</v>
      </c>
      <c r="AB1422" t="str">
        <f t="shared" ca="1" si="160"/>
        <v/>
      </c>
      <c r="AC1422" t="str">
        <f ca="1">IF(AND(Z1422,AA1422),C1422,"")</f>
        <v/>
      </c>
      <c r="AD1422" t="str">
        <f ca="1">IF(AND(AA1422,Z1422),D1422,"")</f>
        <v/>
      </c>
      <c r="AE1422" t="str">
        <f t="shared" ca="1" si="161"/>
        <v/>
      </c>
    </row>
    <row r="1423" spans="1:31" x14ac:dyDescent="0.25">
      <c r="A1423">
        <v>232701</v>
      </c>
      <c r="B1423" s="1">
        <v>38759.206655092596</v>
      </c>
      <c r="C1423">
        <v>0</v>
      </c>
      <c r="D1423">
        <v>11</v>
      </c>
      <c r="E1423">
        <v>180.4</v>
      </c>
      <c r="F1423" t="s">
        <v>117</v>
      </c>
      <c r="G1423">
        <v>-56</v>
      </c>
      <c r="H1423">
        <v>1139659055138</v>
      </c>
      <c r="I1423">
        <v>180</v>
      </c>
      <c r="J1423" t="s">
        <v>17</v>
      </c>
      <c r="K1423">
        <v>-56</v>
      </c>
      <c r="L1423">
        <v>-55.380434782608702</v>
      </c>
      <c r="M1423">
        <v>92</v>
      </c>
      <c r="N1423">
        <v>3.68197985234338</v>
      </c>
      <c r="O1423">
        <v>4</v>
      </c>
      <c r="P1423">
        <f t="shared" si="156"/>
        <v>2.5118864315095806E-6</v>
      </c>
      <c r="Q1423">
        <f t="shared" si="155"/>
        <v>-12.894476520766656</v>
      </c>
      <c r="R1423">
        <f>10^(L1423/10)</f>
        <v>2.8970535422134218E-6</v>
      </c>
      <c r="S1423">
        <f>LN(R1423)</f>
        <v>-12.751816357396375</v>
      </c>
      <c r="T1423">
        <v>1</v>
      </c>
      <c r="U1423">
        <v>14</v>
      </c>
      <c r="V1423">
        <f t="shared" si="157"/>
        <v>3.1622776601683795</v>
      </c>
      <c r="W1423">
        <f t="shared" si="158"/>
        <v>0.31622776601683794</v>
      </c>
      <c r="X1423">
        <f t="shared" si="159"/>
        <v>9.9999999999999978E-2</v>
      </c>
      <c r="Z1423">
        <f ca="1">IF($F1423=$Z$1,1,0)</f>
        <v>0</v>
      </c>
      <c r="AA1423">
        <f ca="1">IF($I1423=$AA$1,1,0)</f>
        <v>0</v>
      </c>
      <c r="AB1423" t="str">
        <f t="shared" ca="1" si="160"/>
        <v/>
      </c>
      <c r="AC1423" t="str">
        <f ca="1">IF(AND(Z1423,AA1423),C1423,"")</f>
        <v/>
      </c>
      <c r="AD1423" t="str">
        <f ca="1">IF(AND(AA1423,Z1423),D1423,"")</f>
        <v/>
      </c>
      <c r="AE1423" t="str">
        <f t="shared" ca="1" si="161"/>
        <v/>
      </c>
    </row>
    <row r="1424" spans="1:31" x14ac:dyDescent="0.25">
      <c r="A1424">
        <v>233465</v>
      </c>
      <c r="B1424" s="1">
        <v>38759.207268518519</v>
      </c>
      <c r="C1424">
        <v>0</v>
      </c>
      <c r="D1424">
        <v>11</v>
      </c>
      <c r="E1424">
        <v>225.1</v>
      </c>
      <c r="F1424" t="s">
        <v>117</v>
      </c>
      <c r="G1424">
        <v>-52</v>
      </c>
      <c r="H1424">
        <v>1139659108470</v>
      </c>
      <c r="I1424">
        <v>225</v>
      </c>
      <c r="J1424" t="s">
        <v>17</v>
      </c>
      <c r="K1424">
        <v>-55</v>
      </c>
      <c r="L1424">
        <v>-56.278846153846203</v>
      </c>
      <c r="M1424">
        <v>104</v>
      </c>
      <c r="N1424">
        <v>4.0970193540856101</v>
      </c>
      <c r="O1424">
        <v>7</v>
      </c>
      <c r="P1424">
        <f t="shared" si="156"/>
        <v>6.3095734448019212E-6</v>
      </c>
      <c r="Q1424">
        <f t="shared" si="155"/>
        <v>-11.973442483569039</v>
      </c>
      <c r="R1424">
        <f>10^(L1424/10)</f>
        <v>2.3556750633341706E-6</v>
      </c>
      <c r="S1424">
        <f>LN(R1424)</f>
        <v>-12.958683220475157</v>
      </c>
      <c r="T1424">
        <v>1</v>
      </c>
      <c r="U1424">
        <v>14</v>
      </c>
      <c r="V1424">
        <f t="shared" si="157"/>
        <v>3.1622776601683795</v>
      </c>
      <c r="W1424">
        <f t="shared" si="158"/>
        <v>0.31622776601683794</v>
      </c>
      <c r="X1424">
        <f t="shared" si="159"/>
        <v>9.9999999999999978E-2</v>
      </c>
      <c r="Z1424">
        <f ca="1">IF($F1424=$Z$1,1,0)</f>
        <v>0</v>
      </c>
      <c r="AA1424">
        <f ca="1">IF($I1424=$AA$1,1,0)</f>
        <v>0</v>
      </c>
      <c r="AB1424" t="str">
        <f t="shared" ca="1" si="160"/>
        <v/>
      </c>
      <c r="AC1424" t="str">
        <f ca="1">IF(AND(Z1424,AA1424),C1424,"")</f>
        <v/>
      </c>
      <c r="AD1424" t="str">
        <f ca="1">IF(AND(AA1424,Z1424),D1424,"")</f>
        <v/>
      </c>
      <c r="AE1424" t="str">
        <f t="shared" ca="1" si="161"/>
        <v/>
      </c>
    </row>
    <row r="1425" spans="1:31" x14ac:dyDescent="0.25">
      <c r="A1425">
        <v>233466</v>
      </c>
      <c r="B1425" s="1">
        <v>38759.207268518519</v>
      </c>
      <c r="C1425">
        <v>0</v>
      </c>
      <c r="D1425">
        <v>11</v>
      </c>
      <c r="E1425">
        <v>225.1</v>
      </c>
      <c r="F1425" t="s">
        <v>112</v>
      </c>
      <c r="G1425">
        <v>-55</v>
      </c>
      <c r="H1425">
        <v>1139659108470</v>
      </c>
      <c r="I1425">
        <v>225</v>
      </c>
      <c r="J1425" t="s">
        <v>17</v>
      </c>
      <c r="K1425">
        <v>-51</v>
      </c>
      <c r="L1425">
        <v>-50.908256880733902</v>
      </c>
      <c r="M1425">
        <v>109</v>
      </c>
      <c r="N1425">
        <v>2.2133487466149599</v>
      </c>
      <c r="O1425">
        <v>4</v>
      </c>
      <c r="P1425">
        <f t="shared" si="156"/>
        <v>3.1622776601683767E-6</v>
      </c>
      <c r="Q1425">
        <f t="shared" si="155"/>
        <v>-12.664218011467252</v>
      </c>
      <c r="R1425">
        <f>10^(L1425/10)</f>
        <v>8.1128661703733914E-6</v>
      </c>
      <c r="S1425">
        <f>LN(R1425)</f>
        <v>-11.722059340388943</v>
      </c>
      <c r="T1425">
        <v>7.5</v>
      </c>
      <c r="U1425">
        <v>6.3</v>
      </c>
      <c r="V1425">
        <f t="shared" si="157"/>
        <v>8.8509886453435254</v>
      </c>
      <c r="W1425">
        <f t="shared" si="158"/>
        <v>0.11298172894234776</v>
      </c>
      <c r="X1425">
        <f t="shared" si="159"/>
        <v>1.2764871074802142E-2</v>
      </c>
      <c r="Z1425">
        <f ca="1">IF($F1425=$Z$1,1,0)</f>
        <v>0</v>
      </c>
      <c r="AA1425">
        <f ca="1">IF($I1425=$AA$1,1,0)</f>
        <v>0</v>
      </c>
      <c r="AB1425" t="str">
        <f t="shared" ca="1" si="160"/>
        <v/>
      </c>
      <c r="AC1425" t="str">
        <f ca="1">IF(AND(Z1425,AA1425),C1425,"")</f>
        <v/>
      </c>
      <c r="AD1425" t="str">
        <f ca="1">IF(AND(AA1425,Z1425),D1425,"")</f>
        <v/>
      </c>
      <c r="AE1425" t="str">
        <f t="shared" ca="1" si="161"/>
        <v/>
      </c>
    </row>
    <row r="1426" spans="1:31" x14ac:dyDescent="0.25">
      <c r="A1426">
        <v>233467</v>
      </c>
      <c r="B1426" s="1">
        <v>38759.207268518519</v>
      </c>
      <c r="C1426">
        <v>0</v>
      </c>
      <c r="D1426">
        <v>11</v>
      </c>
      <c r="E1426">
        <v>225.1</v>
      </c>
      <c r="F1426" t="s">
        <v>116</v>
      </c>
      <c r="G1426">
        <v>-65</v>
      </c>
      <c r="H1426">
        <v>1139659108470</v>
      </c>
      <c r="I1426">
        <v>225</v>
      </c>
      <c r="J1426" t="s">
        <v>17</v>
      </c>
      <c r="K1426">
        <v>-68</v>
      </c>
      <c r="L1426">
        <v>-67.579545454545496</v>
      </c>
      <c r="M1426">
        <v>88</v>
      </c>
      <c r="N1426">
        <v>1.40378462923144</v>
      </c>
      <c r="O1426">
        <v>2</v>
      </c>
      <c r="P1426">
        <f t="shared" si="156"/>
        <v>3.1622776601683734E-7</v>
      </c>
      <c r="Q1426">
        <f t="shared" si="155"/>
        <v>-14.966803104461299</v>
      </c>
      <c r="R1426">
        <f>10^(L1426/10)</f>
        <v>1.746004885394992E-7</v>
      </c>
      <c r="S1426">
        <f>LN(R1426)</f>
        <v>-15.560765395495</v>
      </c>
      <c r="T1426">
        <v>33.5</v>
      </c>
      <c r="U1426">
        <v>9.3000000000000007</v>
      </c>
      <c r="V1426">
        <f t="shared" si="157"/>
        <v>33.543106594351094</v>
      </c>
      <c r="W1426">
        <f t="shared" si="158"/>
        <v>2.9812384764874682E-2</v>
      </c>
      <c r="X1426">
        <f t="shared" si="159"/>
        <v>8.8877828536893194E-4</v>
      </c>
      <c r="Z1426">
        <f ca="1">IF($F1426=$Z$1,1,0)</f>
        <v>0</v>
      </c>
      <c r="AA1426">
        <f ca="1">IF($I1426=$AA$1,1,0)</f>
        <v>0</v>
      </c>
      <c r="AB1426" t="str">
        <f t="shared" ca="1" si="160"/>
        <v/>
      </c>
      <c r="AC1426" t="str">
        <f ca="1">IF(AND(Z1426,AA1426),C1426,"")</f>
        <v/>
      </c>
      <c r="AD1426" t="str">
        <f ca="1">IF(AND(AA1426,Z1426),D1426,"")</f>
        <v/>
      </c>
      <c r="AE1426" t="str">
        <f t="shared" ca="1" si="161"/>
        <v/>
      </c>
    </row>
    <row r="1427" spans="1:31" x14ac:dyDescent="0.25">
      <c r="A1427">
        <v>233468</v>
      </c>
      <c r="B1427" s="1">
        <v>38759.207268518519</v>
      </c>
      <c r="C1427">
        <v>0</v>
      </c>
      <c r="D1427">
        <v>11</v>
      </c>
      <c r="E1427">
        <v>225.1</v>
      </c>
      <c r="F1427" t="s">
        <v>113</v>
      </c>
      <c r="G1427">
        <v>-68</v>
      </c>
      <c r="H1427">
        <v>1139659108470</v>
      </c>
      <c r="I1427">
        <v>225</v>
      </c>
      <c r="J1427" t="s">
        <v>17</v>
      </c>
      <c r="K1427">
        <v>-66</v>
      </c>
      <c r="L1427">
        <v>-67.344086021505404</v>
      </c>
      <c r="M1427">
        <v>93</v>
      </c>
      <c r="N1427">
        <v>3.8939602721670799</v>
      </c>
      <c r="O1427">
        <v>3</v>
      </c>
      <c r="P1427">
        <f t="shared" si="156"/>
        <v>1.5848931924611122E-7</v>
      </c>
      <c r="Q1427">
        <f t="shared" si="155"/>
        <v>-15.657578632359511</v>
      </c>
      <c r="R1427">
        <f>10^(L1427/10)</f>
        <v>1.8432803689514712E-7</v>
      </c>
      <c r="S1427">
        <f>LN(R1427)</f>
        <v>-15.506548857442704</v>
      </c>
      <c r="T1427">
        <v>12.8</v>
      </c>
      <c r="U1427">
        <v>-2.8</v>
      </c>
      <c r="V1427">
        <f t="shared" si="157"/>
        <v>18.822327167489149</v>
      </c>
      <c r="W1427">
        <f t="shared" si="158"/>
        <v>5.3128393269417248E-2</v>
      </c>
      <c r="X1427">
        <f t="shared" si="159"/>
        <v>2.8226261713898606E-3</v>
      </c>
      <c r="Z1427">
        <f ca="1">IF($F1427=$Z$1,1,0)</f>
        <v>1</v>
      </c>
      <c r="AA1427">
        <f ca="1">IF($I1427=$AA$1,1,0)</f>
        <v>0</v>
      </c>
      <c r="AB1427" t="str">
        <f t="shared" ca="1" si="160"/>
        <v/>
      </c>
      <c r="AC1427" t="str">
        <f ca="1">IF(AND(Z1427,AA1427),C1427,"")</f>
        <v/>
      </c>
      <c r="AD1427" t="str">
        <f ca="1">IF(AND(AA1427,Z1427),D1427,"")</f>
        <v/>
      </c>
      <c r="AE1427" t="str">
        <f t="shared" ca="1" si="161"/>
        <v/>
      </c>
    </row>
    <row r="1428" spans="1:31" x14ac:dyDescent="0.25">
      <c r="A1428">
        <v>233469</v>
      </c>
      <c r="B1428" s="1">
        <v>38759.207268518519</v>
      </c>
      <c r="C1428">
        <v>0</v>
      </c>
      <c r="D1428">
        <v>11</v>
      </c>
      <c r="E1428">
        <v>225.1</v>
      </c>
      <c r="F1428" t="s">
        <v>114</v>
      </c>
      <c r="G1428">
        <v>-68</v>
      </c>
      <c r="H1428">
        <v>1139659108470</v>
      </c>
      <c r="I1428">
        <v>225</v>
      </c>
      <c r="J1428" t="s">
        <v>17</v>
      </c>
      <c r="K1428">
        <v>-66</v>
      </c>
      <c r="L1428">
        <v>-67.270588235294099</v>
      </c>
      <c r="M1428">
        <v>85</v>
      </c>
      <c r="N1428">
        <v>3.8091001164945801</v>
      </c>
      <c r="O1428">
        <v>6</v>
      </c>
      <c r="P1428">
        <f t="shared" si="156"/>
        <v>1.5848931924611122E-7</v>
      </c>
      <c r="Q1428">
        <f t="shared" si="155"/>
        <v>-15.657578632359511</v>
      </c>
      <c r="R1428">
        <f>10^(L1428/10)</f>
        <v>1.8747405644183848E-7</v>
      </c>
      <c r="S1428">
        <f>LN(R1428)</f>
        <v>-15.489625366752882</v>
      </c>
      <c r="T1428">
        <v>33.5</v>
      </c>
      <c r="U1428">
        <v>2.8</v>
      </c>
      <c r="V1428">
        <f t="shared" si="157"/>
        <v>34.488983748437704</v>
      </c>
      <c r="W1428">
        <f t="shared" si="158"/>
        <v>2.8994765612521081E-2</v>
      </c>
      <c r="X1428">
        <f t="shared" si="159"/>
        <v>8.4069643292503506E-4</v>
      </c>
      <c r="Z1428">
        <f ca="1">IF($F1428=$Z$1,1,0)</f>
        <v>0</v>
      </c>
      <c r="AA1428">
        <f ca="1">IF($I1428=$AA$1,1,0)</f>
        <v>0</v>
      </c>
      <c r="AB1428" t="str">
        <f t="shared" ca="1" si="160"/>
        <v/>
      </c>
      <c r="AC1428" t="str">
        <f ca="1">IF(AND(Z1428,AA1428),C1428,"")</f>
        <v/>
      </c>
      <c r="AD1428" t="str">
        <f ca="1">IF(AND(AA1428,Z1428),D1428,"")</f>
        <v/>
      </c>
      <c r="AE1428" t="str">
        <f t="shared" ca="1" si="161"/>
        <v/>
      </c>
    </row>
    <row r="1429" spans="1:31" x14ac:dyDescent="0.25">
      <c r="A1429">
        <v>233474</v>
      </c>
      <c r="B1429" s="1">
        <v>38759.207268518519</v>
      </c>
      <c r="C1429">
        <v>0</v>
      </c>
      <c r="D1429">
        <v>11</v>
      </c>
      <c r="E1429">
        <v>225.1</v>
      </c>
      <c r="F1429" t="s">
        <v>115</v>
      </c>
      <c r="G1429">
        <v>-57</v>
      </c>
      <c r="H1429">
        <v>1139659108722</v>
      </c>
      <c r="I1429">
        <v>225</v>
      </c>
      <c r="J1429" t="s">
        <v>17</v>
      </c>
      <c r="K1429">
        <v>-51</v>
      </c>
      <c r="L1429">
        <v>-50.636363636363598</v>
      </c>
      <c r="M1429">
        <v>88</v>
      </c>
      <c r="N1429">
        <v>3.8182315765280399</v>
      </c>
      <c r="O1429">
        <v>6</v>
      </c>
      <c r="P1429">
        <f t="shared" si="156"/>
        <v>1.9952623149688749E-6</v>
      </c>
      <c r="Q1429">
        <f t="shared" si="155"/>
        <v>-13.124735030066063</v>
      </c>
      <c r="R1429">
        <f>10^(L1429/10)</f>
        <v>8.6370142546415045E-6</v>
      </c>
      <c r="S1429">
        <f>LN(R1429)</f>
        <v>-11.65945360725166</v>
      </c>
      <c r="T1429">
        <v>2.5</v>
      </c>
      <c r="U1429">
        <v>-0.8</v>
      </c>
      <c r="V1429">
        <f t="shared" si="157"/>
        <v>12.061923561356208</v>
      </c>
      <c r="W1429">
        <f t="shared" si="158"/>
        <v>8.2905516264734386E-2</v>
      </c>
      <c r="X1429">
        <f t="shared" si="159"/>
        <v>6.8733246271221373E-3</v>
      </c>
      <c r="Z1429">
        <f ca="1">IF($F1429=$Z$1,1,0)</f>
        <v>0</v>
      </c>
      <c r="AA1429">
        <f ca="1">IF($I1429=$AA$1,1,0)</f>
        <v>0</v>
      </c>
      <c r="AB1429" t="str">
        <f t="shared" ca="1" si="160"/>
        <v/>
      </c>
      <c r="AC1429" t="str">
        <f ca="1">IF(AND(Z1429,AA1429),C1429,"")</f>
        <v/>
      </c>
      <c r="AD1429" t="str">
        <f ca="1">IF(AND(AA1429,Z1429),D1429,"")</f>
        <v/>
      </c>
      <c r="AE1429" t="str">
        <f t="shared" ca="1" si="161"/>
        <v/>
      </c>
    </row>
    <row r="1430" spans="1:31" x14ac:dyDescent="0.25">
      <c r="A1430">
        <v>234517</v>
      </c>
      <c r="B1430" s="1">
        <v>38759.208020833335</v>
      </c>
      <c r="C1430">
        <v>0</v>
      </c>
      <c r="D1430">
        <v>11</v>
      </c>
      <c r="E1430">
        <v>270.2</v>
      </c>
      <c r="F1430" t="s">
        <v>117</v>
      </c>
      <c r="G1430">
        <v>-55</v>
      </c>
      <c r="H1430">
        <v>1139659173578</v>
      </c>
      <c r="I1430">
        <v>270</v>
      </c>
      <c r="J1430" t="s">
        <v>17</v>
      </c>
      <c r="K1430">
        <v>-53</v>
      </c>
      <c r="L1430">
        <v>-53.373737373737399</v>
      </c>
      <c r="M1430">
        <v>99</v>
      </c>
      <c r="N1430">
        <v>2.6480098749193899</v>
      </c>
      <c r="O1430">
        <v>2.5</v>
      </c>
      <c r="P1430">
        <f t="shared" si="156"/>
        <v>3.1622776601683767E-6</v>
      </c>
      <c r="Q1430">
        <f t="shared" si="155"/>
        <v>-12.664218011467252</v>
      </c>
      <c r="R1430">
        <f>10^(L1430/10)</f>
        <v>4.5986066459190864E-6</v>
      </c>
      <c r="S1430">
        <f>LN(R1430)</f>
        <v>-12.289757203414691</v>
      </c>
      <c r="T1430">
        <v>1</v>
      </c>
      <c r="U1430">
        <v>14</v>
      </c>
      <c r="V1430">
        <f t="shared" si="157"/>
        <v>3.1622776601683795</v>
      </c>
      <c r="W1430">
        <f t="shared" si="158"/>
        <v>0.31622776601683794</v>
      </c>
      <c r="X1430">
        <f t="shared" si="159"/>
        <v>9.9999999999999978E-2</v>
      </c>
      <c r="Z1430">
        <f ca="1">IF($F1430=$Z$1,1,0)</f>
        <v>0</v>
      </c>
      <c r="AA1430">
        <f ca="1">IF($I1430=$AA$1,1,0)</f>
        <v>1</v>
      </c>
      <c r="AB1430" t="str">
        <f t="shared" ca="1" si="160"/>
        <v/>
      </c>
      <c r="AC1430" t="str">
        <f ca="1">IF(AND(Z1430,AA1430),C1430,"")</f>
        <v/>
      </c>
      <c r="AD1430" t="str">
        <f ca="1">IF(AND(AA1430,Z1430),D1430,"")</f>
        <v/>
      </c>
      <c r="AE1430" t="str">
        <f t="shared" ca="1" si="161"/>
        <v/>
      </c>
    </row>
    <row r="1431" spans="1:31" x14ac:dyDescent="0.25">
      <c r="A1431">
        <v>234518</v>
      </c>
      <c r="B1431" s="1">
        <v>38759.208020833335</v>
      </c>
      <c r="C1431">
        <v>0</v>
      </c>
      <c r="D1431">
        <v>11</v>
      </c>
      <c r="E1431">
        <v>270.2</v>
      </c>
      <c r="F1431" t="s">
        <v>115</v>
      </c>
      <c r="G1431">
        <v>-51</v>
      </c>
      <c r="H1431">
        <v>1139659173578</v>
      </c>
      <c r="I1431">
        <v>270</v>
      </c>
      <c r="J1431" t="s">
        <v>17</v>
      </c>
      <c r="K1431">
        <v>-50</v>
      </c>
      <c r="L1431">
        <v>-48.655913978494603</v>
      </c>
      <c r="M1431">
        <v>93</v>
      </c>
      <c r="N1431">
        <v>3.6250775813464702</v>
      </c>
      <c r="O1431">
        <v>7</v>
      </c>
      <c r="P1431">
        <f t="shared" si="156"/>
        <v>7.9432823472428065E-6</v>
      </c>
      <c r="Q1431">
        <f t="shared" si="155"/>
        <v>-11.743183974269634</v>
      </c>
      <c r="R1431">
        <f>10^(L1431/10)</f>
        <v>1.3627261884953676E-5</v>
      </c>
      <c r="S1431">
        <f>LN(R1431)</f>
        <v>-11.203438221288229</v>
      </c>
      <c r="T1431">
        <v>2.5</v>
      </c>
      <c r="U1431">
        <v>-0.8</v>
      </c>
      <c r="V1431">
        <f t="shared" si="157"/>
        <v>12.061923561356208</v>
      </c>
      <c r="W1431">
        <f t="shared" si="158"/>
        <v>8.2905516264734386E-2</v>
      </c>
      <c r="X1431">
        <f t="shared" si="159"/>
        <v>6.8733246271221373E-3</v>
      </c>
      <c r="Z1431">
        <f ca="1">IF($F1431=$Z$1,1,0)</f>
        <v>0</v>
      </c>
      <c r="AA1431">
        <f ca="1">IF($I1431=$AA$1,1,0)</f>
        <v>1</v>
      </c>
      <c r="AB1431" t="str">
        <f t="shared" ca="1" si="160"/>
        <v/>
      </c>
      <c r="AC1431" t="str">
        <f ca="1">IF(AND(Z1431,AA1431),C1431,"")</f>
        <v/>
      </c>
      <c r="AD1431" t="str">
        <f ca="1">IF(AND(AA1431,Z1431),D1431,"")</f>
        <v/>
      </c>
      <c r="AE1431" t="str">
        <f t="shared" ca="1" si="161"/>
        <v/>
      </c>
    </row>
    <row r="1432" spans="1:31" x14ac:dyDescent="0.25">
      <c r="A1432">
        <v>234519</v>
      </c>
      <c r="B1432" s="1">
        <v>38759.208020833335</v>
      </c>
      <c r="C1432">
        <v>0</v>
      </c>
      <c r="D1432">
        <v>11</v>
      </c>
      <c r="E1432">
        <v>270.2</v>
      </c>
      <c r="F1432" t="s">
        <v>112</v>
      </c>
      <c r="G1432">
        <v>-62</v>
      </c>
      <c r="H1432">
        <v>1139659173578</v>
      </c>
      <c r="I1432">
        <v>270</v>
      </c>
      <c r="J1432" t="s">
        <v>17</v>
      </c>
      <c r="K1432">
        <v>-58</v>
      </c>
      <c r="L1432">
        <v>-57.990990990991001</v>
      </c>
      <c r="M1432">
        <v>111</v>
      </c>
      <c r="N1432">
        <v>2.8332297519246201</v>
      </c>
      <c r="O1432">
        <v>3</v>
      </c>
      <c r="P1432">
        <f t="shared" si="156"/>
        <v>6.3095734448019254E-7</v>
      </c>
      <c r="Q1432">
        <f t="shared" si="155"/>
        <v>-14.276027576563084</v>
      </c>
      <c r="R1432">
        <f>10^(L1432/10)</f>
        <v>1.5881843088274982E-6</v>
      </c>
      <c r="S1432">
        <f>LN(R1432)</f>
        <v>-13.352919138380789</v>
      </c>
      <c r="T1432">
        <v>7.5</v>
      </c>
      <c r="U1432">
        <v>6.3</v>
      </c>
      <c r="V1432">
        <f t="shared" si="157"/>
        <v>8.8509886453435254</v>
      </c>
      <c r="W1432">
        <f t="shared" si="158"/>
        <v>0.11298172894234776</v>
      </c>
      <c r="X1432">
        <f t="shared" si="159"/>
        <v>1.2764871074802142E-2</v>
      </c>
      <c r="Z1432">
        <f ca="1">IF($F1432=$Z$1,1,0)</f>
        <v>0</v>
      </c>
      <c r="AA1432">
        <f ca="1">IF($I1432=$AA$1,1,0)</f>
        <v>1</v>
      </c>
      <c r="AB1432" t="str">
        <f t="shared" ca="1" si="160"/>
        <v/>
      </c>
      <c r="AC1432" t="str">
        <f ca="1">IF(AND(Z1432,AA1432),C1432,"")</f>
        <v/>
      </c>
      <c r="AD1432" t="str">
        <f ca="1">IF(AND(AA1432,Z1432),D1432,"")</f>
        <v/>
      </c>
      <c r="AE1432" t="str">
        <f t="shared" ca="1" si="161"/>
        <v/>
      </c>
    </row>
    <row r="1433" spans="1:31" x14ac:dyDescent="0.25">
      <c r="A1433">
        <v>234520</v>
      </c>
      <c r="B1433" s="1">
        <v>38759.208020833335</v>
      </c>
      <c r="C1433">
        <v>0</v>
      </c>
      <c r="D1433">
        <v>11</v>
      </c>
      <c r="E1433">
        <v>270.2</v>
      </c>
      <c r="F1433" t="s">
        <v>116</v>
      </c>
      <c r="G1433">
        <v>-65</v>
      </c>
      <c r="H1433">
        <v>1139659173578</v>
      </c>
      <c r="I1433">
        <v>270</v>
      </c>
      <c r="J1433" t="s">
        <v>17</v>
      </c>
      <c r="K1433">
        <v>-65</v>
      </c>
      <c r="L1433">
        <v>-65.5</v>
      </c>
      <c r="M1433">
        <v>92</v>
      </c>
      <c r="N1433">
        <v>2.1964006520158899</v>
      </c>
      <c r="O1433">
        <v>2.25</v>
      </c>
      <c r="P1433">
        <f t="shared" si="156"/>
        <v>3.1622776601683734E-7</v>
      </c>
      <c r="Q1433">
        <f t="shared" si="155"/>
        <v>-14.966803104461299</v>
      </c>
      <c r="R1433">
        <f>10^(L1433/10)</f>
        <v>2.8183829312644502E-7</v>
      </c>
      <c r="S1433">
        <f>LN(R1433)</f>
        <v>-15.081932359111001</v>
      </c>
      <c r="T1433">
        <v>33.5</v>
      </c>
      <c r="U1433">
        <v>9.3000000000000007</v>
      </c>
      <c r="V1433">
        <f t="shared" si="157"/>
        <v>33.543106594351094</v>
      </c>
      <c r="W1433">
        <f t="shared" si="158"/>
        <v>2.9812384764874682E-2</v>
      </c>
      <c r="X1433">
        <f t="shared" si="159"/>
        <v>8.8877828536893194E-4</v>
      </c>
      <c r="Z1433">
        <f ca="1">IF($F1433=$Z$1,1,0)</f>
        <v>0</v>
      </c>
      <c r="AA1433">
        <f ca="1">IF($I1433=$AA$1,1,0)</f>
        <v>1</v>
      </c>
      <c r="AB1433" t="str">
        <f t="shared" ca="1" si="160"/>
        <v/>
      </c>
      <c r="AC1433" t="str">
        <f ca="1">IF(AND(Z1433,AA1433),C1433,"")</f>
        <v/>
      </c>
      <c r="AD1433" t="str">
        <f ca="1">IF(AND(AA1433,Z1433),D1433,"")</f>
        <v/>
      </c>
      <c r="AE1433" t="str">
        <f t="shared" ca="1" si="161"/>
        <v/>
      </c>
    </row>
    <row r="1434" spans="1:31" x14ac:dyDescent="0.25">
      <c r="A1434">
        <v>234521</v>
      </c>
      <c r="B1434" s="1">
        <v>38759.208020833335</v>
      </c>
      <c r="C1434">
        <v>0</v>
      </c>
      <c r="D1434">
        <v>11</v>
      </c>
      <c r="E1434">
        <v>270.2</v>
      </c>
      <c r="F1434" t="s">
        <v>114</v>
      </c>
      <c r="G1434">
        <v>-68</v>
      </c>
      <c r="H1434">
        <v>1139659173578</v>
      </c>
      <c r="I1434">
        <v>270</v>
      </c>
      <c r="J1434" t="s">
        <v>17</v>
      </c>
      <c r="K1434">
        <v>-60</v>
      </c>
      <c r="L1434">
        <v>-60</v>
      </c>
      <c r="M1434">
        <v>89</v>
      </c>
      <c r="N1434">
        <v>2.1051883958017101</v>
      </c>
      <c r="O1434">
        <v>1</v>
      </c>
      <c r="P1434">
        <f t="shared" si="156"/>
        <v>1.5848931924611122E-7</v>
      </c>
      <c r="Q1434">
        <f t="shared" si="155"/>
        <v>-15.657578632359511</v>
      </c>
      <c r="R1434">
        <f>10^(L1434/10)</f>
        <v>9.9999999999999995E-7</v>
      </c>
      <c r="S1434">
        <f>LN(R1434)</f>
        <v>-13.815510557964274</v>
      </c>
      <c r="T1434">
        <v>33.5</v>
      </c>
      <c r="U1434">
        <v>2.8</v>
      </c>
      <c r="V1434">
        <f t="shared" si="157"/>
        <v>34.488983748437704</v>
      </c>
      <c r="W1434">
        <f t="shared" si="158"/>
        <v>2.8994765612521081E-2</v>
      </c>
      <c r="X1434">
        <f t="shared" si="159"/>
        <v>8.4069643292503506E-4</v>
      </c>
      <c r="Z1434">
        <f ca="1">IF($F1434=$Z$1,1,0)</f>
        <v>0</v>
      </c>
      <c r="AA1434">
        <f ca="1">IF($I1434=$AA$1,1,0)</f>
        <v>1</v>
      </c>
      <c r="AB1434" t="str">
        <f t="shared" ca="1" si="160"/>
        <v/>
      </c>
      <c r="AC1434" t="str">
        <f ca="1">IF(AND(Z1434,AA1434),C1434,"")</f>
        <v/>
      </c>
      <c r="AD1434" t="str">
        <f ca="1">IF(AND(AA1434,Z1434),D1434,"")</f>
        <v/>
      </c>
      <c r="AE1434" t="str">
        <f t="shared" ca="1" si="161"/>
        <v/>
      </c>
    </row>
    <row r="1435" spans="1:31" x14ac:dyDescent="0.25">
      <c r="A1435">
        <v>234522</v>
      </c>
      <c r="B1435" s="1">
        <v>38759.208020833335</v>
      </c>
      <c r="C1435">
        <v>0</v>
      </c>
      <c r="D1435">
        <v>11</v>
      </c>
      <c r="E1435">
        <v>270.2</v>
      </c>
      <c r="F1435" t="s">
        <v>113</v>
      </c>
      <c r="G1435">
        <v>-69</v>
      </c>
      <c r="H1435">
        <v>1139659173578</v>
      </c>
      <c r="I1435">
        <v>270</v>
      </c>
      <c r="J1435" t="s">
        <v>17</v>
      </c>
      <c r="K1435">
        <v>-66</v>
      </c>
      <c r="L1435">
        <v>-66.172839506172807</v>
      </c>
      <c r="M1435">
        <v>81</v>
      </c>
      <c r="N1435">
        <v>1.56357062086103</v>
      </c>
      <c r="O1435">
        <v>2</v>
      </c>
      <c r="P1435">
        <f t="shared" si="156"/>
        <v>1.2589254117941651E-7</v>
      </c>
      <c r="Q1435">
        <f t="shared" si="155"/>
        <v>-15.887837141658917</v>
      </c>
      <c r="R1435">
        <f>10^(L1435/10)</f>
        <v>2.4138820729042184E-7</v>
      </c>
      <c r="S1435">
        <f>LN(R1435)</f>
        <v>-15.236859380800098</v>
      </c>
      <c r="T1435">
        <v>12.8</v>
      </c>
      <c r="U1435">
        <v>-2.8</v>
      </c>
      <c r="V1435">
        <f t="shared" si="157"/>
        <v>18.822327167489149</v>
      </c>
      <c r="W1435">
        <f t="shared" si="158"/>
        <v>5.3128393269417248E-2</v>
      </c>
      <c r="X1435">
        <f t="shared" si="159"/>
        <v>2.8226261713898606E-3</v>
      </c>
      <c r="Z1435">
        <f ca="1">IF($F1435=$Z$1,1,0)</f>
        <v>1</v>
      </c>
      <c r="AA1435">
        <f ca="1">IF($I1435=$AA$1,1,0)</f>
        <v>1</v>
      </c>
      <c r="AB1435">
        <f t="shared" ca="1" si="160"/>
        <v>1.4803077312400789E-2</v>
      </c>
      <c r="AC1435">
        <f ca="1">IF(AND(Z1435,AA1435),C1435,"")</f>
        <v>0</v>
      </c>
      <c r="AD1435">
        <f ca="1">IF(AND(AA1435,Z1435),D1435,"")</f>
        <v>11</v>
      </c>
      <c r="AE1435">
        <f t="shared" ca="1" si="161"/>
        <v>5.3128393269417248E-2</v>
      </c>
    </row>
    <row r="1436" spans="1:31" x14ac:dyDescent="0.25">
      <c r="A1436">
        <v>235567</v>
      </c>
      <c r="B1436" s="1">
        <v>38759.208668981482</v>
      </c>
      <c r="C1436">
        <v>0</v>
      </c>
      <c r="D1436">
        <v>11</v>
      </c>
      <c r="E1436">
        <v>315.89999999999998</v>
      </c>
      <c r="F1436" t="s">
        <v>115</v>
      </c>
      <c r="G1436">
        <v>-39</v>
      </c>
      <c r="H1436">
        <v>1139659229105</v>
      </c>
      <c r="I1436">
        <v>315</v>
      </c>
      <c r="J1436" t="s">
        <v>17</v>
      </c>
      <c r="K1436">
        <v>-41</v>
      </c>
      <c r="L1436">
        <v>-41.262626262626299</v>
      </c>
      <c r="M1436">
        <v>99</v>
      </c>
      <c r="N1436">
        <v>1.0746224641834601</v>
      </c>
      <c r="O1436">
        <v>1</v>
      </c>
      <c r="P1436">
        <f t="shared" si="156"/>
        <v>1.2589254117941672E-4</v>
      </c>
      <c r="Q1436">
        <f t="shared" si="155"/>
        <v>-8.9800818626767782</v>
      </c>
      <c r="R1436">
        <f>10^(L1436/10)</f>
        <v>7.4771720473131587E-5</v>
      </c>
      <c r="S1436">
        <f>LN(R1436)</f>
        <v>-9.5010708130107933</v>
      </c>
      <c r="T1436">
        <v>2.5</v>
      </c>
      <c r="U1436">
        <v>-0.8</v>
      </c>
      <c r="V1436">
        <f t="shared" si="157"/>
        <v>12.061923561356208</v>
      </c>
      <c r="W1436">
        <f t="shared" si="158"/>
        <v>8.2905516264734386E-2</v>
      </c>
      <c r="X1436">
        <f t="shared" si="159"/>
        <v>6.8733246271221373E-3</v>
      </c>
      <c r="Z1436">
        <f ca="1">IF($F1436=$Z$1,1,0)</f>
        <v>0</v>
      </c>
      <c r="AA1436">
        <f ca="1">IF($I1436=$AA$1,1,0)</f>
        <v>0</v>
      </c>
      <c r="AB1436" t="str">
        <f t="shared" ca="1" si="160"/>
        <v/>
      </c>
      <c r="AC1436" t="str">
        <f ca="1">IF(AND(Z1436,AA1436),C1436,"")</f>
        <v/>
      </c>
      <c r="AD1436" t="str">
        <f ca="1">IF(AND(AA1436,Z1436),D1436,"")</f>
        <v/>
      </c>
      <c r="AE1436" t="str">
        <f t="shared" ca="1" si="161"/>
        <v/>
      </c>
    </row>
    <row r="1437" spans="1:31" x14ac:dyDescent="0.25">
      <c r="A1437">
        <v>235568</v>
      </c>
      <c r="B1437" s="1">
        <v>38759.208668981482</v>
      </c>
      <c r="C1437">
        <v>0</v>
      </c>
      <c r="D1437">
        <v>11</v>
      </c>
      <c r="E1437">
        <v>315.89999999999998</v>
      </c>
      <c r="F1437" t="s">
        <v>117</v>
      </c>
      <c r="G1437">
        <v>-53</v>
      </c>
      <c r="H1437">
        <v>1139659229105</v>
      </c>
      <c r="I1437">
        <v>315</v>
      </c>
      <c r="J1437" t="s">
        <v>17</v>
      </c>
      <c r="K1437">
        <v>-56</v>
      </c>
      <c r="L1437">
        <v>-56.133333333333297</v>
      </c>
      <c r="M1437">
        <v>90</v>
      </c>
      <c r="N1437">
        <v>2.4134454833543701</v>
      </c>
      <c r="O1437">
        <v>2</v>
      </c>
      <c r="P1437">
        <f t="shared" si="156"/>
        <v>5.011872336272719E-6</v>
      </c>
      <c r="Q1437">
        <f t="shared" si="155"/>
        <v>-12.203700992868443</v>
      </c>
      <c r="R1437">
        <f>10^(L1437/10)</f>
        <v>2.4359404472920435E-6</v>
      </c>
      <c r="S1437">
        <f>LN(R1437)</f>
        <v>-12.925177655339903</v>
      </c>
      <c r="T1437">
        <v>1</v>
      </c>
      <c r="U1437">
        <v>14</v>
      </c>
      <c r="V1437">
        <f t="shared" si="157"/>
        <v>3.1622776601683795</v>
      </c>
      <c r="W1437">
        <f t="shared" si="158"/>
        <v>0.31622776601683794</v>
      </c>
      <c r="X1437">
        <f t="shared" si="159"/>
        <v>9.9999999999999978E-2</v>
      </c>
      <c r="Z1437">
        <f ca="1">IF($F1437=$Z$1,1,0)</f>
        <v>0</v>
      </c>
      <c r="AA1437">
        <f ca="1">IF($I1437=$AA$1,1,0)</f>
        <v>0</v>
      </c>
      <c r="AB1437" t="str">
        <f t="shared" ca="1" si="160"/>
        <v/>
      </c>
      <c r="AC1437" t="str">
        <f ca="1">IF(AND(Z1437,AA1437),C1437,"")</f>
        <v/>
      </c>
      <c r="AD1437" t="str">
        <f ca="1">IF(AND(AA1437,Z1437),D1437,"")</f>
        <v/>
      </c>
      <c r="AE1437" t="str">
        <f t="shared" ca="1" si="161"/>
        <v/>
      </c>
    </row>
    <row r="1438" spans="1:31" x14ac:dyDescent="0.25">
      <c r="A1438">
        <v>235569</v>
      </c>
      <c r="B1438" s="1">
        <v>38759.208668981482</v>
      </c>
      <c r="C1438">
        <v>0</v>
      </c>
      <c r="D1438">
        <v>11</v>
      </c>
      <c r="E1438">
        <v>315.89999999999998</v>
      </c>
      <c r="F1438" t="s">
        <v>112</v>
      </c>
      <c r="G1438">
        <v>-50</v>
      </c>
      <c r="H1438">
        <v>1139659229105</v>
      </c>
      <c r="I1438">
        <v>315</v>
      </c>
      <c r="J1438" t="s">
        <v>17</v>
      </c>
      <c r="K1438">
        <v>-50</v>
      </c>
      <c r="L1438">
        <v>-50.3</v>
      </c>
      <c r="M1438">
        <v>110</v>
      </c>
      <c r="N1438">
        <v>0.81892747043609604</v>
      </c>
      <c r="O1438">
        <v>1</v>
      </c>
      <c r="P1438">
        <f t="shared" si="156"/>
        <v>1.0000000000000001E-5</v>
      </c>
      <c r="Q1438">
        <f t="shared" si="155"/>
        <v>-11.512925464970229</v>
      </c>
      <c r="R1438">
        <f>10^(L1438/10)</f>
        <v>9.332543007969911E-6</v>
      </c>
      <c r="S1438">
        <f>LN(R1438)</f>
        <v>-11.58200301776005</v>
      </c>
      <c r="T1438">
        <v>7.5</v>
      </c>
      <c r="U1438">
        <v>6.3</v>
      </c>
      <c r="V1438">
        <f t="shared" si="157"/>
        <v>8.8509886453435254</v>
      </c>
      <c r="W1438">
        <f t="shared" si="158"/>
        <v>0.11298172894234776</v>
      </c>
      <c r="X1438">
        <f t="shared" si="159"/>
        <v>1.2764871074802142E-2</v>
      </c>
      <c r="Z1438">
        <f ca="1">IF($F1438=$Z$1,1,0)</f>
        <v>0</v>
      </c>
      <c r="AA1438">
        <f ca="1">IF($I1438=$AA$1,1,0)</f>
        <v>0</v>
      </c>
      <c r="AB1438" t="str">
        <f t="shared" ca="1" si="160"/>
        <v/>
      </c>
      <c r="AC1438" t="str">
        <f ca="1">IF(AND(Z1438,AA1438),C1438,"")</f>
        <v/>
      </c>
      <c r="AD1438" t="str">
        <f ca="1">IF(AND(AA1438,Z1438),D1438,"")</f>
        <v/>
      </c>
      <c r="AE1438" t="str">
        <f t="shared" ca="1" si="161"/>
        <v/>
      </c>
    </row>
    <row r="1439" spans="1:31" x14ac:dyDescent="0.25">
      <c r="A1439">
        <v>235570</v>
      </c>
      <c r="B1439" s="1">
        <v>38759.208668981482</v>
      </c>
      <c r="C1439">
        <v>0</v>
      </c>
      <c r="D1439">
        <v>11</v>
      </c>
      <c r="E1439">
        <v>315.89999999999998</v>
      </c>
      <c r="F1439" t="s">
        <v>116</v>
      </c>
      <c r="G1439">
        <v>-64</v>
      </c>
      <c r="H1439">
        <v>1139659229105</v>
      </c>
      <c r="I1439">
        <v>315</v>
      </c>
      <c r="J1439" t="s">
        <v>17</v>
      </c>
      <c r="K1439">
        <v>-66</v>
      </c>
      <c r="L1439">
        <v>-66.0833333333333</v>
      </c>
      <c r="M1439">
        <v>84</v>
      </c>
      <c r="N1439">
        <v>1.7983146951998901</v>
      </c>
      <c r="O1439">
        <v>2</v>
      </c>
      <c r="P1439">
        <f t="shared" si="156"/>
        <v>3.9810717055349618E-7</v>
      </c>
      <c r="Q1439">
        <f t="shared" si="155"/>
        <v>-14.736544595161895</v>
      </c>
      <c r="R1439">
        <f>10^(L1439/10)</f>
        <v>2.4641473082813003E-7</v>
      </c>
      <c r="S1439">
        <f>LN(R1439)</f>
        <v>-15.216249822868978</v>
      </c>
      <c r="T1439">
        <v>33.5</v>
      </c>
      <c r="U1439">
        <v>9.3000000000000007</v>
      </c>
      <c r="V1439">
        <f t="shared" si="157"/>
        <v>33.543106594351094</v>
      </c>
      <c r="W1439">
        <f t="shared" si="158"/>
        <v>2.9812384764874682E-2</v>
      </c>
      <c r="X1439">
        <f t="shared" si="159"/>
        <v>8.8877828536893194E-4</v>
      </c>
      <c r="Z1439">
        <f ca="1">IF($F1439=$Z$1,1,0)</f>
        <v>0</v>
      </c>
      <c r="AA1439">
        <f ca="1">IF($I1439=$AA$1,1,0)</f>
        <v>0</v>
      </c>
      <c r="AB1439" t="str">
        <f t="shared" ca="1" si="160"/>
        <v/>
      </c>
      <c r="AC1439" t="str">
        <f ca="1">IF(AND(Z1439,AA1439),C1439,"")</f>
        <v/>
      </c>
      <c r="AD1439" t="str">
        <f ca="1">IF(AND(AA1439,Z1439),D1439,"")</f>
        <v/>
      </c>
      <c r="AE1439" t="str">
        <f t="shared" ca="1" si="161"/>
        <v/>
      </c>
    </row>
    <row r="1440" spans="1:31" x14ac:dyDescent="0.25">
      <c r="A1440">
        <v>235571</v>
      </c>
      <c r="B1440" s="1">
        <v>38759.208668981482</v>
      </c>
      <c r="C1440">
        <v>0</v>
      </c>
      <c r="D1440">
        <v>11</v>
      </c>
      <c r="E1440">
        <v>315.89999999999998</v>
      </c>
      <c r="F1440" t="s">
        <v>114</v>
      </c>
      <c r="G1440">
        <v>-69</v>
      </c>
      <c r="H1440">
        <v>1139659229105</v>
      </c>
      <c r="I1440">
        <v>315</v>
      </c>
      <c r="J1440" t="s">
        <v>17</v>
      </c>
      <c r="K1440">
        <v>-71</v>
      </c>
      <c r="L1440">
        <v>-71.113207547169793</v>
      </c>
      <c r="M1440">
        <v>106</v>
      </c>
      <c r="N1440">
        <v>1.90898005535732</v>
      </c>
      <c r="O1440">
        <v>2.75</v>
      </c>
      <c r="P1440">
        <f t="shared" si="156"/>
        <v>1.2589254117941651E-7</v>
      </c>
      <c r="Q1440">
        <f t="shared" si="155"/>
        <v>-15.887837141658917</v>
      </c>
      <c r="R1440">
        <f>10^(L1440/10)</f>
        <v>7.7389001857578623E-8</v>
      </c>
      <c r="S1440">
        <f>LN(R1440)</f>
        <v>-16.374421161310487</v>
      </c>
      <c r="T1440">
        <v>33.5</v>
      </c>
      <c r="U1440">
        <v>2.8</v>
      </c>
      <c r="V1440">
        <f t="shared" si="157"/>
        <v>34.488983748437704</v>
      </c>
      <c r="W1440">
        <f t="shared" si="158"/>
        <v>2.8994765612521081E-2</v>
      </c>
      <c r="X1440">
        <f t="shared" si="159"/>
        <v>8.4069643292503506E-4</v>
      </c>
      <c r="Z1440">
        <f ca="1">IF($F1440=$Z$1,1,0)</f>
        <v>0</v>
      </c>
      <c r="AA1440">
        <f ca="1">IF($I1440=$AA$1,1,0)</f>
        <v>0</v>
      </c>
      <c r="AB1440" t="str">
        <f t="shared" ca="1" si="160"/>
        <v/>
      </c>
      <c r="AC1440" t="str">
        <f ca="1">IF(AND(Z1440,AA1440),C1440,"")</f>
        <v/>
      </c>
      <c r="AD1440" t="str">
        <f ca="1">IF(AND(AA1440,Z1440),D1440,"")</f>
        <v/>
      </c>
      <c r="AE1440" t="str">
        <f t="shared" ca="1" si="161"/>
        <v/>
      </c>
    </row>
    <row r="1441" spans="1:31" x14ac:dyDescent="0.25">
      <c r="A1441">
        <v>235577</v>
      </c>
      <c r="B1441" s="1">
        <v>38759.208668981482</v>
      </c>
      <c r="C1441">
        <v>0</v>
      </c>
      <c r="D1441">
        <v>11</v>
      </c>
      <c r="E1441">
        <v>315.89999999999998</v>
      </c>
      <c r="F1441" t="s">
        <v>113</v>
      </c>
      <c r="G1441">
        <v>-72</v>
      </c>
      <c r="H1441">
        <v>1139659229357</v>
      </c>
      <c r="I1441">
        <v>315</v>
      </c>
      <c r="J1441" t="s">
        <v>17</v>
      </c>
      <c r="K1441">
        <v>-70</v>
      </c>
      <c r="L1441">
        <v>-69.327102803738299</v>
      </c>
      <c r="M1441">
        <v>107</v>
      </c>
      <c r="N1441">
        <v>1.70888742872334</v>
      </c>
      <c r="O1441">
        <v>1</v>
      </c>
      <c r="P1441">
        <f t="shared" si="156"/>
        <v>6.3095734448019177E-8</v>
      </c>
      <c r="Q1441">
        <f t="shared" si="155"/>
        <v>-16.578612669557131</v>
      </c>
      <c r="R1441">
        <f>10^(L1441/10)</f>
        <v>1.1675882602206575E-7</v>
      </c>
      <c r="S1441">
        <f>LN(R1441)</f>
        <v>-15.963155345635354</v>
      </c>
      <c r="T1441">
        <v>12.8</v>
      </c>
      <c r="U1441">
        <v>-2.8</v>
      </c>
      <c r="V1441">
        <f t="shared" si="157"/>
        <v>18.822327167489149</v>
      </c>
      <c r="W1441">
        <f t="shared" si="158"/>
        <v>5.3128393269417248E-2</v>
      </c>
      <c r="X1441">
        <f t="shared" si="159"/>
        <v>2.8226261713898606E-3</v>
      </c>
      <c r="Z1441">
        <f ca="1">IF($F1441=$Z$1,1,0)</f>
        <v>1</v>
      </c>
      <c r="AA1441">
        <f ca="1">IF($I1441=$AA$1,1,0)</f>
        <v>0</v>
      </c>
      <c r="AB1441" t="str">
        <f t="shared" ca="1" si="160"/>
        <v/>
      </c>
      <c r="AC1441" t="str">
        <f ca="1">IF(AND(Z1441,AA1441),C1441,"")</f>
        <v/>
      </c>
      <c r="AD1441" t="str">
        <f ca="1">IF(AND(AA1441,Z1441),D1441,"")</f>
        <v/>
      </c>
      <c r="AE1441" t="str">
        <f t="shared" ca="1" si="161"/>
        <v/>
      </c>
    </row>
    <row r="1442" spans="1:31" x14ac:dyDescent="0.25">
      <c r="A1442">
        <v>236488</v>
      </c>
      <c r="B1442" s="1">
        <v>38759.210092592592</v>
      </c>
      <c r="C1442">
        <v>0</v>
      </c>
      <c r="D1442">
        <v>12</v>
      </c>
      <c r="E1442">
        <v>0.2</v>
      </c>
      <c r="F1442" t="s">
        <v>115</v>
      </c>
      <c r="G1442">
        <v>-43</v>
      </c>
      <c r="H1442">
        <v>1139659352613</v>
      </c>
      <c r="I1442">
        <v>0</v>
      </c>
      <c r="J1442" t="s">
        <v>18</v>
      </c>
      <c r="K1442">
        <v>-38</v>
      </c>
      <c r="L1442">
        <v>-38.404040404040401</v>
      </c>
      <c r="M1442">
        <v>99</v>
      </c>
      <c r="N1442">
        <v>1.9687310318836999</v>
      </c>
      <c r="O1442">
        <v>1</v>
      </c>
      <c r="P1442">
        <f t="shared" si="156"/>
        <v>5.0118723362727238E-5</v>
      </c>
      <c r="Q1442">
        <f t="shared" si="155"/>
        <v>-9.9011158998743962</v>
      </c>
      <c r="R1442">
        <f>10^(L1442/10)</f>
        <v>1.444095649391545E-4</v>
      </c>
      <c r="S1442">
        <f>LN(R1442)</f>
        <v>-8.8428570945084459</v>
      </c>
      <c r="T1442">
        <v>2.5</v>
      </c>
      <c r="U1442">
        <v>-0.8</v>
      </c>
      <c r="V1442">
        <f t="shared" si="157"/>
        <v>13.041855696180663</v>
      </c>
      <c r="W1442">
        <f t="shared" si="158"/>
        <v>7.6676204927865615E-2</v>
      </c>
      <c r="X1442">
        <f t="shared" si="159"/>
        <v>5.8792404021400435E-3</v>
      </c>
      <c r="Z1442">
        <f ca="1">IF($F1442=$Z$1,1,0)</f>
        <v>0</v>
      </c>
      <c r="AA1442">
        <f ca="1">IF($I1442=$AA$1,1,0)</f>
        <v>0</v>
      </c>
      <c r="AB1442" t="str">
        <f t="shared" ca="1" si="160"/>
        <v/>
      </c>
      <c r="AC1442" t="str">
        <f ca="1">IF(AND(Z1442,AA1442),C1442,"")</f>
        <v/>
      </c>
      <c r="AD1442" t="str">
        <f ca="1">IF(AND(AA1442,Z1442),D1442,"")</f>
        <v/>
      </c>
      <c r="AE1442" t="str">
        <f t="shared" ca="1" si="161"/>
        <v/>
      </c>
    </row>
    <row r="1443" spans="1:31" x14ac:dyDescent="0.25">
      <c r="A1443">
        <v>236489</v>
      </c>
      <c r="B1443" s="1">
        <v>38759.210092592592</v>
      </c>
      <c r="C1443">
        <v>0</v>
      </c>
      <c r="D1443">
        <v>12</v>
      </c>
      <c r="E1443">
        <v>0.2</v>
      </c>
      <c r="F1443" t="s">
        <v>112</v>
      </c>
      <c r="G1443">
        <v>-54</v>
      </c>
      <c r="H1443">
        <v>1139659352613</v>
      </c>
      <c r="I1443">
        <v>0</v>
      </c>
      <c r="J1443" t="s">
        <v>18</v>
      </c>
      <c r="K1443">
        <v>-55</v>
      </c>
      <c r="L1443">
        <v>-56.6</v>
      </c>
      <c r="M1443">
        <v>110</v>
      </c>
      <c r="N1443">
        <v>3.5612594411723899</v>
      </c>
      <c r="O1443">
        <v>7.75</v>
      </c>
      <c r="P1443">
        <f t="shared" si="156"/>
        <v>3.9810717055349657E-6</v>
      </c>
      <c r="Q1443">
        <f t="shared" si="155"/>
        <v>-12.433959502167848</v>
      </c>
      <c r="R1443">
        <f>10^(L1443/10)</f>
        <v>2.1877616239495505E-6</v>
      </c>
      <c r="S1443">
        <f>LN(R1443)</f>
        <v>-13.0326316263463</v>
      </c>
      <c r="T1443">
        <v>7.5</v>
      </c>
      <c r="U1443">
        <v>6.3</v>
      </c>
      <c r="V1443">
        <f t="shared" si="157"/>
        <v>9.4201910808645497</v>
      </c>
      <c r="W1443">
        <f t="shared" si="158"/>
        <v>0.10615495921641366</v>
      </c>
      <c r="X1443">
        <f t="shared" si="159"/>
        <v>1.1268875366238449E-2</v>
      </c>
      <c r="Z1443">
        <f ca="1">IF($F1443=$Z$1,1,0)</f>
        <v>0</v>
      </c>
      <c r="AA1443">
        <f ca="1">IF($I1443=$AA$1,1,0)</f>
        <v>0</v>
      </c>
      <c r="AB1443" t="str">
        <f t="shared" ca="1" si="160"/>
        <v/>
      </c>
      <c r="AC1443" t="str">
        <f ca="1">IF(AND(Z1443,AA1443),C1443,"")</f>
        <v/>
      </c>
      <c r="AD1443" t="str">
        <f ca="1">IF(AND(AA1443,Z1443),D1443,"")</f>
        <v/>
      </c>
      <c r="AE1443" t="str">
        <f t="shared" ca="1" si="161"/>
        <v/>
      </c>
    </row>
    <row r="1444" spans="1:31" x14ac:dyDescent="0.25">
      <c r="A1444">
        <v>236490</v>
      </c>
      <c r="B1444" s="1">
        <v>38759.210092592592</v>
      </c>
      <c r="C1444">
        <v>0</v>
      </c>
      <c r="D1444">
        <v>12</v>
      </c>
      <c r="E1444">
        <v>0.2</v>
      </c>
      <c r="F1444" t="s">
        <v>117</v>
      </c>
      <c r="G1444">
        <v>-56</v>
      </c>
      <c r="H1444">
        <v>1139659352613</v>
      </c>
      <c r="I1444">
        <v>0</v>
      </c>
      <c r="J1444" t="s">
        <v>18</v>
      </c>
      <c r="K1444">
        <v>-55</v>
      </c>
      <c r="L1444">
        <v>-54.561224489795897</v>
      </c>
      <c r="M1444">
        <v>98</v>
      </c>
      <c r="N1444">
        <v>2.0762095048062199</v>
      </c>
      <c r="O1444">
        <v>1</v>
      </c>
      <c r="P1444">
        <f t="shared" si="156"/>
        <v>2.5118864315095806E-6</v>
      </c>
      <c r="Q1444">
        <f t="shared" si="155"/>
        <v>-12.894476520766656</v>
      </c>
      <c r="R1444">
        <f>10^(L1444/10)</f>
        <v>3.4984651417839854E-6</v>
      </c>
      <c r="S1444">
        <f>LN(R1444)</f>
        <v>-12.563186216570571</v>
      </c>
      <c r="T1444">
        <v>1</v>
      </c>
      <c r="U1444">
        <v>14</v>
      </c>
      <c r="V1444">
        <f t="shared" si="157"/>
        <v>2.2360679774997898</v>
      </c>
      <c r="W1444">
        <f t="shared" si="158"/>
        <v>0.44721359549995793</v>
      </c>
      <c r="X1444">
        <f t="shared" si="159"/>
        <v>0.19999999999999996</v>
      </c>
      <c r="Z1444">
        <f ca="1">IF($F1444=$Z$1,1,0)</f>
        <v>0</v>
      </c>
      <c r="AA1444">
        <f ca="1">IF($I1444=$AA$1,1,0)</f>
        <v>0</v>
      </c>
      <c r="AB1444" t="str">
        <f t="shared" ca="1" si="160"/>
        <v/>
      </c>
      <c r="AC1444" t="str">
        <f ca="1">IF(AND(Z1444,AA1444),C1444,"")</f>
        <v/>
      </c>
      <c r="AD1444" t="str">
        <f ca="1">IF(AND(AA1444,Z1444),D1444,"")</f>
        <v/>
      </c>
      <c r="AE1444" t="str">
        <f t="shared" ca="1" si="161"/>
        <v/>
      </c>
    </row>
    <row r="1445" spans="1:31" x14ac:dyDescent="0.25">
      <c r="A1445">
        <v>236491</v>
      </c>
      <c r="B1445" s="1">
        <v>38759.210092592592</v>
      </c>
      <c r="C1445">
        <v>0</v>
      </c>
      <c r="D1445">
        <v>12</v>
      </c>
      <c r="E1445">
        <v>0.2</v>
      </c>
      <c r="F1445" t="s">
        <v>113</v>
      </c>
      <c r="G1445">
        <v>-67</v>
      </c>
      <c r="H1445">
        <v>1139659352613</v>
      </c>
      <c r="I1445">
        <v>0</v>
      </c>
      <c r="J1445" t="s">
        <v>18</v>
      </c>
      <c r="K1445">
        <v>-67</v>
      </c>
      <c r="L1445">
        <v>-67.566666666666706</v>
      </c>
      <c r="M1445">
        <v>90</v>
      </c>
      <c r="N1445">
        <v>1.58681363999995</v>
      </c>
      <c r="O1445">
        <v>2</v>
      </c>
      <c r="P1445">
        <f t="shared" si="156"/>
        <v>1.9952623149688761E-7</v>
      </c>
      <c r="Q1445">
        <f t="shared" si="155"/>
        <v>-15.427320123060108</v>
      </c>
      <c r="R1445">
        <f>10^(L1445/10)</f>
        <v>1.7511902611404408E-7</v>
      </c>
      <c r="S1445">
        <f>LN(R1445)</f>
        <v>-15.557799944996445</v>
      </c>
      <c r="T1445">
        <v>12.8</v>
      </c>
      <c r="U1445">
        <v>-2.8</v>
      </c>
      <c r="V1445">
        <f t="shared" si="157"/>
        <v>19.567319693816014</v>
      </c>
      <c r="W1445">
        <f t="shared" si="158"/>
        <v>5.1105619760280017E-2</v>
      </c>
      <c r="X1445">
        <f t="shared" si="159"/>
        <v>2.6117843710823235E-3</v>
      </c>
      <c r="Z1445">
        <f ca="1">IF($F1445=$Z$1,1,0)</f>
        <v>1</v>
      </c>
      <c r="AA1445">
        <f ca="1">IF($I1445=$AA$1,1,0)</f>
        <v>0</v>
      </c>
      <c r="AB1445" t="str">
        <f t="shared" ca="1" si="160"/>
        <v/>
      </c>
      <c r="AC1445" t="str">
        <f ca="1">IF(AND(Z1445,AA1445),C1445,"")</f>
        <v/>
      </c>
      <c r="AD1445" t="str">
        <f ca="1">IF(AND(AA1445,Z1445),D1445,"")</f>
        <v/>
      </c>
      <c r="AE1445" t="str">
        <f t="shared" ca="1" si="161"/>
        <v/>
      </c>
    </row>
    <row r="1446" spans="1:31" x14ac:dyDescent="0.25">
      <c r="A1446">
        <v>236492</v>
      </c>
      <c r="B1446" s="1">
        <v>38759.210092592592</v>
      </c>
      <c r="C1446">
        <v>0</v>
      </c>
      <c r="D1446">
        <v>12</v>
      </c>
      <c r="E1446">
        <v>0.2</v>
      </c>
      <c r="F1446" t="s">
        <v>116</v>
      </c>
      <c r="G1446">
        <v>-69</v>
      </c>
      <c r="H1446">
        <v>1139659352613</v>
      </c>
      <c r="I1446">
        <v>0</v>
      </c>
      <c r="J1446" t="s">
        <v>18</v>
      </c>
      <c r="K1446">
        <v>-68</v>
      </c>
      <c r="L1446">
        <v>-68.482352941176501</v>
      </c>
      <c r="M1446">
        <v>85</v>
      </c>
      <c r="N1446">
        <v>1.41094163682309</v>
      </c>
      <c r="O1446">
        <v>1</v>
      </c>
      <c r="P1446">
        <f t="shared" si="156"/>
        <v>1.2589254117941651E-7</v>
      </c>
      <c r="Q1446">
        <f t="shared" si="155"/>
        <v>-15.887837141658917</v>
      </c>
      <c r="R1446">
        <f>10^(L1446/10)</f>
        <v>1.4182889062268721E-7</v>
      </c>
      <c r="S1446">
        <f>LN(R1446)</f>
        <v>-15.768644501550996</v>
      </c>
      <c r="T1446">
        <v>33.5</v>
      </c>
      <c r="U1446">
        <v>9.3000000000000007</v>
      </c>
      <c r="V1446">
        <f t="shared" si="157"/>
        <v>33.60862984413378</v>
      </c>
      <c r="W1446">
        <f t="shared" si="158"/>
        <v>2.975426265925402E-2</v>
      </c>
      <c r="X1446">
        <f t="shared" si="159"/>
        <v>8.853161463958782E-4</v>
      </c>
      <c r="Z1446">
        <f ca="1">IF($F1446=$Z$1,1,0)</f>
        <v>0</v>
      </c>
      <c r="AA1446">
        <f ca="1">IF($I1446=$AA$1,1,0)</f>
        <v>0</v>
      </c>
      <c r="AB1446" t="str">
        <f t="shared" ca="1" si="160"/>
        <v/>
      </c>
      <c r="AC1446" t="str">
        <f ca="1">IF(AND(Z1446,AA1446),C1446,"")</f>
        <v/>
      </c>
      <c r="AD1446" t="str">
        <f ca="1">IF(AND(AA1446,Z1446),D1446,"")</f>
        <v/>
      </c>
      <c r="AE1446" t="str">
        <f t="shared" ca="1" si="161"/>
        <v/>
      </c>
    </row>
    <row r="1447" spans="1:31" x14ac:dyDescent="0.25">
      <c r="A1447">
        <v>236500</v>
      </c>
      <c r="B1447" s="1">
        <v>38759.210092592592</v>
      </c>
      <c r="C1447">
        <v>0</v>
      </c>
      <c r="D1447">
        <v>12</v>
      </c>
      <c r="E1447">
        <v>0.2</v>
      </c>
      <c r="F1447" t="s">
        <v>114</v>
      </c>
      <c r="G1447">
        <v>-71</v>
      </c>
      <c r="H1447">
        <v>1139659352865</v>
      </c>
      <c r="I1447">
        <v>0</v>
      </c>
      <c r="J1447" t="s">
        <v>18</v>
      </c>
      <c r="K1447">
        <v>-71</v>
      </c>
      <c r="L1447">
        <v>-71.979591836734699</v>
      </c>
      <c r="M1447">
        <v>98</v>
      </c>
      <c r="N1447">
        <v>3.4877682931549199</v>
      </c>
      <c r="O1447">
        <v>5</v>
      </c>
      <c r="P1447">
        <f t="shared" si="156"/>
        <v>7.943282347242818E-8</v>
      </c>
      <c r="Q1447">
        <f t="shared" si="155"/>
        <v>-16.348354160257724</v>
      </c>
      <c r="R1447">
        <f>10^(L1447/10)</f>
        <v>6.3392928707472723E-8</v>
      </c>
      <c r="S1447">
        <f>LN(R1447)</f>
        <v>-16.573913516306124</v>
      </c>
      <c r="T1447">
        <v>33.5</v>
      </c>
      <c r="U1447">
        <v>2.8</v>
      </c>
      <c r="V1447">
        <f t="shared" si="157"/>
        <v>34.740322393437857</v>
      </c>
      <c r="W1447">
        <f t="shared" si="158"/>
        <v>2.8784994815963229E-2</v>
      </c>
      <c r="X1447">
        <f t="shared" si="159"/>
        <v>8.2857592655502998E-4</v>
      </c>
      <c r="Z1447">
        <f ca="1">IF($F1447=$Z$1,1,0)</f>
        <v>0</v>
      </c>
      <c r="AA1447">
        <f ca="1">IF($I1447=$AA$1,1,0)</f>
        <v>0</v>
      </c>
      <c r="AB1447" t="str">
        <f t="shared" ca="1" si="160"/>
        <v/>
      </c>
      <c r="AC1447" t="str">
        <f ca="1">IF(AND(Z1447,AA1447),C1447,"")</f>
        <v/>
      </c>
      <c r="AD1447" t="str">
        <f ca="1">IF(AND(AA1447,Z1447),D1447,"")</f>
        <v/>
      </c>
      <c r="AE1447" t="str">
        <f t="shared" ca="1" si="161"/>
        <v/>
      </c>
    </row>
    <row r="1448" spans="1:31" x14ac:dyDescent="0.25">
      <c r="A1448">
        <v>237329</v>
      </c>
      <c r="B1448" s="1">
        <v>38759.212083333332</v>
      </c>
      <c r="C1448">
        <v>0</v>
      </c>
      <c r="D1448">
        <v>12</v>
      </c>
      <c r="E1448">
        <v>45.6</v>
      </c>
      <c r="F1448" t="s">
        <v>115</v>
      </c>
      <c r="G1448">
        <v>-53</v>
      </c>
      <c r="H1448">
        <v>1139659524924</v>
      </c>
      <c r="I1448">
        <v>45</v>
      </c>
      <c r="J1448" t="s">
        <v>18</v>
      </c>
      <c r="K1448">
        <v>-54</v>
      </c>
      <c r="L1448">
        <v>-53.7575757575758</v>
      </c>
      <c r="M1448">
        <v>99</v>
      </c>
      <c r="N1448">
        <v>1.8018749253911199</v>
      </c>
      <c r="O1448">
        <v>3</v>
      </c>
      <c r="P1448">
        <f t="shared" si="156"/>
        <v>5.011872336272719E-6</v>
      </c>
      <c r="Q1448">
        <f t="shared" si="155"/>
        <v>-12.203700992868443</v>
      </c>
      <c r="R1448">
        <f>10^(L1448/10)</f>
        <v>4.2096154457712857E-6</v>
      </c>
      <c r="S1448">
        <f>LN(R1448)</f>
        <v>-12.378139257489215</v>
      </c>
      <c r="T1448">
        <v>2.5</v>
      </c>
      <c r="U1448">
        <v>-0.8</v>
      </c>
      <c r="V1448">
        <f t="shared" si="157"/>
        <v>13.041855696180663</v>
      </c>
      <c r="W1448">
        <f t="shared" si="158"/>
        <v>7.6676204927865615E-2</v>
      </c>
      <c r="X1448">
        <f t="shared" si="159"/>
        <v>5.8792404021400435E-3</v>
      </c>
      <c r="Z1448">
        <f ca="1">IF($F1448=$Z$1,1,0)</f>
        <v>0</v>
      </c>
      <c r="AA1448">
        <f ca="1">IF($I1448=$AA$1,1,0)</f>
        <v>0</v>
      </c>
      <c r="AB1448" t="str">
        <f t="shared" ca="1" si="160"/>
        <v/>
      </c>
      <c r="AC1448" t="str">
        <f ca="1">IF(AND(Z1448,AA1448),C1448,"")</f>
        <v/>
      </c>
      <c r="AD1448" t="str">
        <f ca="1">IF(AND(AA1448,Z1448),D1448,"")</f>
        <v/>
      </c>
      <c r="AE1448" t="str">
        <f t="shared" ca="1" si="161"/>
        <v/>
      </c>
    </row>
    <row r="1449" spans="1:31" x14ac:dyDescent="0.25">
      <c r="A1449">
        <v>237330</v>
      </c>
      <c r="B1449" s="1">
        <v>38759.212083333332</v>
      </c>
      <c r="C1449">
        <v>0</v>
      </c>
      <c r="D1449">
        <v>12</v>
      </c>
      <c r="E1449">
        <v>45.6</v>
      </c>
      <c r="F1449" t="s">
        <v>117</v>
      </c>
      <c r="G1449">
        <v>-53</v>
      </c>
      <c r="H1449">
        <v>1139659524924</v>
      </c>
      <c r="I1449">
        <v>45</v>
      </c>
      <c r="J1449" t="s">
        <v>18</v>
      </c>
      <c r="K1449">
        <v>-55</v>
      </c>
      <c r="L1449">
        <v>-54.646464646464601</v>
      </c>
      <c r="M1449">
        <v>99</v>
      </c>
      <c r="N1449">
        <v>4.0439249758708504</v>
      </c>
      <c r="O1449">
        <v>7</v>
      </c>
      <c r="P1449">
        <f t="shared" si="156"/>
        <v>5.011872336272719E-6</v>
      </c>
      <c r="Q1449">
        <f t="shared" si="155"/>
        <v>-12.203700992868443</v>
      </c>
      <c r="R1449">
        <f>10^(L1449/10)</f>
        <v>3.4304692863149508E-6</v>
      </c>
      <c r="S1449">
        <f>LN(R1449)</f>
        <v>-12.582813487977553</v>
      </c>
      <c r="T1449">
        <v>1</v>
      </c>
      <c r="U1449">
        <v>14</v>
      </c>
      <c r="V1449">
        <f t="shared" si="157"/>
        <v>2.2360679774997898</v>
      </c>
      <c r="W1449">
        <f t="shared" si="158"/>
        <v>0.44721359549995793</v>
      </c>
      <c r="X1449">
        <f t="shared" si="159"/>
        <v>0.19999999999999996</v>
      </c>
      <c r="Z1449">
        <f ca="1">IF($F1449=$Z$1,1,0)</f>
        <v>0</v>
      </c>
      <c r="AA1449">
        <f ca="1">IF($I1449=$AA$1,1,0)</f>
        <v>0</v>
      </c>
      <c r="AB1449" t="str">
        <f t="shared" ca="1" si="160"/>
        <v/>
      </c>
      <c r="AC1449" t="str">
        <f ca="1">IF(AND(Z1449,AA1449),C1449,"")</f>
        <v/>
      </c>
      <c r="AD1449" t="str">
        <f ca="1">IF(AND(AA1449,Z1449),D1449,"")</f>
        <v/>
      </c>
      <c r="AE1449" t="str">
        <f t="shared" ca="1" si="161"/>
        <v/>
      </c>
    </row>
    <row r="1450" spans="1:31" x14ac:dyDescent="0.25">
      <c r="A1450">
        <v>237331</v>
      </c>
      <c r="B1450" s="1">
        <v>38759.212083333332</v>
      </c>
      <c r="C1450">
        <v>0</v>
      </c>
      <c r="D1450">
        <v>12</v>
      </c>
      <c r="E1450">
        <v>45.6</v>
      </c>
      <c r="F1450" t="s">
        <v>112</v>
      </c>
      <c r="G1450">
        <v>-54</v>
      </c>
      <c r="H1450">
        <v>1139659524924</v>
      </c>
      <c r="I1450">
        <v>45</v>
      </c>
      <c r="J1450" t="s">
        <v>18</v>
      </c>
      <c r="K1450">
        <v>-51</v>
      </c>
      <c r="L1450">
        <v>-51.345454545454501</v>
      </c>
      <c r="M1450">
        <v>110</v>
      </c>
      <c r="N1450">
        <v>2.7342085839386399</v>
      </c>
      <c r="O1450">
        <v>2</v>
      </c>
      <c r="P1450">
        <f t="shared" si="156"/>
        <v>3.9810717055349657E-6</v>
      </c>
      <c r="Q1450">
        <f t="shared" si="155"/>
        <v>-12.433959502167848</v>
      </c>
      <c r="R1450">
        <f>10^(L1450/10)</f>
        <v>7.3359193049824194E-6</v>
      </c>
      <c r="S1450">
        <f>LN(R1450)</f>
        <v>-11.822727822936692</v>
      </c>
      <c r="T1450">
        <v>7.5</v>
      </c>
      <c r="U1450">
        <v>6.3</v>
      </c>
      <c r="V1450">
        <f t="shared" si="157"/>
        <v>9.4201910808645497</v>
      </c>
      <c r="W1450">
        <f t="shared" si="158"/>
        <v>0.10615495921641366</v>
      </c>
      <c r="X1450">
        <f t="shared" si="159"/>
        <v>1.1268875366238449E-2</v>
      </c>
      <c r="Z1450">
        <f ca="1">IF($F1450=$Z$1,1,0)</f>
        <v>0</v>
      </c>
      <c r="AA1450">
        <f ca="1">IF($I1450=$AA$1,1,0)</f>
        <v>0</v>
      </c>
      <c r="AB1450" t="str">
        <f t="shared" ca="1" si="160"/>
        <v/>
      </c>
      <c r="AC1450" t="str">
        <f ca="1">IF(AND(Z1450,AA1450),C1450,"")</f>
        <v/>
      </c>
      <c r="AD1450" t="str">
        <f ca="1">IF(AND(AA1450,Z1450),D1450,"")</f>
        <v/>
      </c>
      <c r="AE1450" t="str">
        <f t="shared" ca="1" si="161"/>
        <v/>
      </c>
    </row>
    <row r="1451" spans="1:31" x14ac:dyDescent="0.25">
      <c r="A1451">
        <v>237332</v>
      </c>
      <c r="B1451" s="1">
        <v>38759.212083333332</v>
      </c>
      <c r="C1451">
        <v>0</v>
      </c>
      <c r="D1451">
        <v>12</v>
      </c>
      <c r="E1451">
        <v>45.6</v>
      </c>
      <c r="F1451" t="s">
        <v>116</v>
      </c>
      <c r="G1451">
        <v>-71</v>
      </c>
      <c r="H1451">
        <v>1139659524924</v>
      </c>
      <c r="I1451">
        <v>45</v>
      </c>
      <c r="J1451" t="s">
        <v>18</v>
      </c>
      <c r="K1451">
        <v>-64</v>
      </c>
      <c r="L1451">
        <v>-64.295454545454504</v>
      </c>
      <c r="M1451">
        <v>88</v>
      </c>
      <c r="N1451">
        <v>2.5287273202105198</v>
      </c>
      <c r="O1451">
        <v>1</v>
      </c>
      <c r="P1451">
        <f t="shared" si="156"/>
        <v>7.943282347242818E-8</v>
      </c>
      <c r="Q1451">
        <f t="shared" si="155"/>
        <v>-16.348354160257724</v>
      </c>
      <c r="R1451">
        <f>10^(L1451/10)</f>
        <v>3.7192429242791137E-7</v>
      </c>
      <c r="S1451">
        <f>LN(R1451)</f>
        <v>-14.804575518363981</v>
      </c>
      <c r="T1451">
        <v>33.5</v>
      </c>
      <c r="U1451">
        <v>9.3000000000000007</v>
      </c>
      <c r="V1451">
        <f t="shared" si="157"/>
        <v>33.60862984413378</v>
      </c>
      <c r="W1451">
        <f t="shared" si="158"/>
        <v>2.975426265925402E-2</v>
      </c>
      <c r="X1451">
        <f t="shared" si="159"/>
        <v>8.853161463958782E-4</v>
      </c>
      <c r="Z1451">
        <f ca="1">IF($F1451=$Z$1,1,0)</f>
        <v>0</v>
      </c>
      <c r="AA1451">
        <f ca="1">IF($I1451=$AA$1,1,0)</f>
        <v>0</v>
      </c>
      <c r="AB1451" t="str">
        <f t="shared" ca="1" si="160"/>
        <v/>
      </c>
      <c r="AC1451" t="str">
        <f ca="1">IF(AND(Z1451,AA1451),C1451,"")</f>
        <v/>
      </c>
      <c r="AD1451" t="str">
        <f ca="1">IF(AND(AA1451,Z1451),D1451,"")</f>
        <v/>
      </c>
      <c r="AE1451" t="str">
        <f t="shared" ca="1" si="161"/>
        <v/>
      </c>
    </row>
    <row r="1452" spans="1:31" x14ac:dyDescent="0.25">
      <c r="A1452">
        <v>237333</v>
      </c>
      <c r="B1452" s="1">
        <v>38759.212083333332</v>
      </c>
      <c r="C1452">
        <v>0</v>
      </c>
      <c r="D1452">
        <v>12</v>
      </c>
      <c r="E1452">
        <v>45.6</v>
      </c>
      <c r="F1452" t="s">
        <v>114</v>
      </c>
      <c r="G1452">
        <v>-74</v>
      </c>
      <c r="H1452">
        <v>1139659524924</v>
      </c>
      <c r="I1452">
        <v>45</v>
      </c>
      <c r="J1452" t="s">
        <v>18</v>
      </c>
      <c r="K1452">
        <v>-69</v>
      </c>
      <c r="L1452">
        <v>-69.074766355140198</v>
      </c>
      <c r="M1452">
        <v>107</v>
      </c>
      <c r="N1452">
        <v>3.6541548711369001</v>
      </c>
      <c r="O1452">
        <v>3.5</v>
      </c>
      <c r="P1452">
        <f t="shared" si="156"/>
        <v>3.981071705534957E-8</v>
      </c>
      <c r="Q1452">
        <f t="shared" si="155"/>
        <v>-17.039129688155942</v>
      </c>
      <c r="R1452">
        <f>10^(L1452/10)</f>
        <v>1.2374377607086702E-7</v>
      </c>
      <c r="S1452">
        <f>LN(R1452)</f>
        <v>-15.905052731139248</v>
      </c>
      <c r="T1452">
        <v>33.5</v>
      </c>
      <c r="U1452">
        <v>2.8</v>
      </c>
      <c r="V1452">
        <f t="shared" si="157"/>
        <v>34.740322393437857</v>
      </c>
      <c r="W1452">
        <f t="shared" si="158"/>
        <v>2.8784994815963229E-2</v>
      </c>
      <c r="X1452">
        <f t="shared" si="159"/>
        <v>8.2857592655502998E-4</v>
      </c>
      <c r="Z1452">
        <f ca="1">IF($F1452=$Z$1,1,0)</f>
        <v>0</v>
      </c>
      <c r="AA1452">
        <f ca="1">IF($I1452=$AA$1,1,0)</f>
        <v>0</v>
      </c>
      <c r="AB1452" t="str">
        <f t="shared" ca="1" si="160"/>
        <v/>
      </c>
      <c r="AC1452" t="str">
        <f ca="1">IF(AND(Z1452,AA1452),C1452,"")</f>
        <v/>
      </c>
      <c r="AD1452" t="str">
        <f ca="1">IF(AND(AA1452,Z1452),D1452,"")</f>
        <v/>
      </c>
      <c r="AE1452" t="str">
        <f t="shared" ca="1" si="161"/>
        <v/>
      </c>
    </row>
    <row r="1453" spans="1:31" x14ac:dyDescent="0.25">
      <c r="A1453">
        <v>237334</v>
      </c>
      <c r="B1453" s="1">
        <v>38759.212083333332</v>
      </c>
      <c r="C1453">
        <v>0</v>
      </c>
      <c r="D1453">
        <v>12</v>
      </c>
      <c r="E1453">
        <v>45.6</v>
      </c>
      <c r="F1453" t="s">
        <v>113</v>
      </c>
      <c r="G1453">
        <v>-72</v>
      </c>
      <c r="H1453">
        <v>1139659524924</v>
      </c>
      <c r="I1453">
        <v>45</v>
      </c>
      <c r="J1453" t="s">
        <v>18</v>
      </c>
      <c r="K1453">
        <v>-68</v>
      </c>
      <c r="L1453">
        <v>-68.884210526315798</v>
      </c>
      <c r="M1453">
        <v>95</v>
      </c>
      <c r="N1453">
        <v>2.8466596994668798</v>
      </c>
      <c r="O1453">
        <v>2</v>
      </c>
      <c r="P1453">
        <f t="shared" si="156"/>
        <v>6.3095734448019177E-8</v>
      </c>
      <c r="Q1453">
        <f t="shared" ref="Q1453:Q1516" si="162">LN(P1453)</f>
        <v>-16.578612669557131</v>
      </c>
      <c r="R1453">
        <f>10^(L1453/10)</f>
        <v>1.2929417143125465E-7</v>
      </c>
      <c r="S1453">
        <f>LN(R1453)</f>
        <v>-15.861175630055831</v>
      </c>
      <c r="T1453">
        <v>12.8</v>
      </c>
      <c r="U1453">
        <v>-2.8</v>
      </c>
      <c r="V1453">
        <f t="shared" si="157"/>
        <v>19.567319693816014</v>
      </c>
      <c r="W1453">
        <f t="shared" si="158"/>
        <v>5.1105619760280017E-2</v>
      </c>
      <c r="X1453">
        <f t="shared" si="159"/>
        <v>2.6117843710823235E-3</v>
      </c>
      <c r="Z1453">
        <f ca="1">IF($F1453=$Z$1,1,0)</f>
        <v>1</v>
      </c>
      <c r="AA1453">
        <f ca="1">IF($I1453=$AA$1,1,0)</f>
        <v>0</v>
      </c>
      <c r="AB1453" t="str">
        <f t="shared" ca="1" si="160"/>
        <v/>
      </c>
      <c r="AC1453" t="str">
        <f ca="1">IF(AND(Z1453,AA1453),C1453,"")</f>
        <v/>
      </c>
      <c r="AD1453" t="str">
        <f ca="1">IF(AND(AA1453,Z1453),D1453,"")</f>
        <v/>
      </c>
      <c r="AE1453" t="str">
        <f t="shared" ca="1" si="161"/>
        <v/>
      </c>
    </row>
    <row r="1454" spans="1:31" x14ac:dyDescent="0.25">
      <c r="A1454">
        <v>238238</v>
      </c>
      <c r="B1454" s="1">
        <v>38759.212893518517</v>
      </c>
      <c r="C1454">
        <v>0</v>
      </c>
      <c r="D1454">
        <v>12</v>
      </c>
      <c r="E1454">
        <v>90.3</v>
      </c>
      <c r="F1454" t="s">
        <v>115</v>
      </c>
      <c r="G1454">
        <v>-52</v>
      </c>
      <c r="H1454">
        <v>1139659594344</v>
      </c>
      <c r="I1454">
        <v>90</v>
      </c>
      <c r="J1454" t="s">
        <v>18</v>
      </c>
      <c r="K1454">
        <v>-50</v>
      </c>
      <c r="L1454">
        <v>-49.388235294117599</v>
      </c>
      <c r="M1454">
        <v>85</v>
      </c>
      <c r="N1454">
        <v>2.2995554313981699</v>
      </c>
      <c r="O1454">
        <v>4</v>
      </c>
      <c r="P1454">
        <f t="shared" si="156"/>
        <v>6.3095734448019212E-6</v>
      </c>
      <c r="Q1454">
        <f t="shared" si="162"/>
        <v>-11.973442483569039</v>
      </c>
      <c r="R1454">
        <f>10^(L1454/10)</f>
        <v>1.1512680985188023E-5</v>
      </c>
      <c r="S1454">
        <f>LN(R1454)</f>
        <v>-11.372061435751759</v>
      </c>
      <c r="T1454">
        <v>2.5</v>
      </c>
      <c r="U1454">
        <v>-0.8</v>
      </c>
      <c r="V1454">
        <f t="shared" si="157"/>
        <v>13.041855696180663</v>
      </c>
      <c r="W1454">
        <f t="shared" si="158"/>
        <v>7.6676204927865615E-2</v>
      </c>
      <c r="X1454">
        <f t="shared" si="159"/>
        <v>5.8792404021400435E-3</v>
      </c>
      <c r="Z1454">
        <f ca="1">IF($F1454=$Z$1,1,0)</f>
        <v>0</v>
      </c>
      <c r="AA1454">
        <f ca="1">IF($I1454=$AA$1,1,0)</f>
        <v>0</v>
      </c>
      <c r="AB1454" t="str">
        <f t="shared" ca="1" si="160"/>
        <v/>
      </c>
      <c r="AC1454" t="str">
        <f ca="1">IF(AND(Z1454,AA1454),C1454,"")</f>
        <v/>
      </c>
      <c r="AD1454" t="str">
        <f ca="1">IF(AND(AA1454,Z1454),D1454,"")</f>
        <v/>
      </c>
      <c r="AE1454" t="str">
        <f t="shared" ca="1" si="161"/>
        <v/>
      </c>
    </row>
    <row r="1455" spans="1:31" x14ac:dyDescent="0.25">
      <c r="A1455">
        <v>238239</v>
      </c>
      <c r="B1455" s="1">
        <v>38759.212893518517</v>
      </c>
      <c r="C1455">
        <v>0</v>
      </c>
      <c r="D1455">
        <v>12</v>
      </c>
      <c r="E1455">
        <v>90.3</v>
      </c>
      <c r="F1455" t="s">
        <v>112</v>
      </c>
      <c r="G1455">
        <v>-55</v>
      </c>
      <c r="H1455">
        <v>1139659594344</v>
      </c>
      <c r="I1455">
        <v>90</v>
      </c>
      <c r="J1455" t="s">
        <v>18</v>
      </c>
      <c r="K1455">
        <v>-58</v>
      </c>
      <c r="L1455">
        <v>-57.854545454545502</v>
      </c>
      <c r="M1455">
        <v>110</v>
      </c>
      <c r="N1455">
        <v>2.2740513240735001</v>
      </c>
      <c r="O1455">
        <v>4</v>
      </c>
      <c r="P1455">
        <f t="shared" si="156"/>
        <v>3.1622776601683767E-6</v>
      </c>
      <c r="Q1455">
        <f t="shared" si="162"/>
        <v>-12.664218011467252</v>
      </c>
      <c r="R1455">
        <f>10^(L1455/10)</f>
        <v>1.6388735816666527E-6</v>
      </c>
      <c r="S1455">
        <f>LN(R1455)</f>
        <v>-13.321501392558291</v>
      </c>
      <c r="T1455">
        <v>7.5</v>
      </c>
      <c r="U1455">
        <v>6.3</v>
      </c>
      <c r="V1455">
        <f t="shared" si="157"/>
        <v>9.4201910808645497</v>
      </c>
      <c r="W1455">
        <f t="shared" si="158"/>
        <v>0.10615495921641366</v>
      </c>
      <c r="X1455">
        <f t="shared" si="159"/>
        <v>1.1268875366238449E-2</v>
      </c>
      <c r="Z1455">
        <f ca="1">IF($F1455=$Z$1,1,0)</f>
        <v>0</v>
      </c>
      <c r="AA1455">
        <f ca="1">IF($I1455=$AA$1,1,0)</f>
        <v>0</v>
      </c>
      <c r="AB1455" t="str">
        <f t="shared" ca="1" si="160"/>
        <v/>
      </c>
      <c r="AC1455" t="str">
        <f ca="1">IF(AND(Z1455,AA1455),C1455,"")</f>
        <v/>
      </c>
      <c r="AD1455" t="str">
        <f ca="1">IF(AND(AA1455,Z1455),D1455,"")</f>
        <v/>
      </c>
      <c r="AE1455" t="str">
        <f t="shared" ca="1" si="161"/>
        <v/>
      </c>
    </row>
    <row r="1456" spans="1:31" x14ac:dyDescent="0.25">
      <c r="A1456">
        <v>238240</v>
      </c>
      <c r="B1456" s="1">
        <v>38759.212893518517</v>
      </c>
      <c r="C1456">
        <v>0</v>
      </c>
      <c r="D1456">
        <v>12</v>
      </c>
      <c r="E1456">
        <v>90.3</v>
      </c>
      <c r="F1456" t="s">
        <v>117</v>
      </c>
      <c r="G1456">
        <v>-57</v>
      </c>
      <c r="H1456">
        <v>1139659594344</v>
      </c>
      <c r="I1456">
        <v>90</v>
      </c>
      <c r="J1456" t="s">
        <v>18</v>
      </c>
      <c r="K1456">
        <v>-53</v>
      </c>
      <c r="L1456">
        <v>-53.183673469387799</v>
      </c>
      <c r="M1456">
        <v>98</v>
      </c>
      <c r="N1456">
        <v>2.4042356900069701</v>
      </c>
      <c r="O1456">
        <v>3.75</v>
      </c>
      <c r="P1456">
        <f t="shared" si="156"/>
        <v>1.9952623149688749E-6</v>
      </c>
      <c r="Q1456">
        <f t="shared" si="162"/>
        <v>-13.124735030066063</v>
      </c>
      <c r="R1456">
        <f>10^(L1456/10)</f>
        <v>4.8043280360970043E-6</v>
      </c>
      <c r="S1456">
        <f>LN(R1456)</f>
        <v>-12.245993372127529</v>
      </c>
      <c r="T1456">
        <v>1</v>
      </c>
      <c r="U1456">
        <v>14</v>
      </c>
      <c r="V1456">
        <f t="shared" si="157"/>
        <v>2.2360679774997898</v>
      </c>
      <c r="W1456">
        <f t="shared" si="158"/>
        <v>0.44721359549995793</v>
      </c>
      <c r="X1456">
        <f t="shared" si="159"/>
        <v>0.19999999999999996</v>
      </c>
      <c r="Z1456">
        <f ca="1">IF($F1456=$Z$1,1,0)</f>
        <v>0</v>
      </c>
      <c r="AA1456">
        <f ca="1">IF($I1456=$AA$1,1,0)</f>
        <v>0</v>
      </c>
      <c r="AB1456" t="str">
        <f t="shared" ca="1" si="160"/>
        <v/>
      </c>
      <c r="AC1456" t="str">
        <f ca="1">IF(AND(Z1456,AA1456),C1456,"")</f>
        <v/>
      </c>
      <c r="AD1456" t="str">
        <f ca="1">IF(AND(AA1456,Z1456),D1456,"")</f>
        <v/>
      </c>
      <c r="AE1456" t="str">
        <f t="shared" ca="1" si="161"/>
        <v/>
      </c>
    </row>
    <row r="1457" spans="1:31" x14ac:dyDescent="0.25">
      <c r="A1457">
        <v>238241</v>
      </c>
      <c r="B1457" s="1">
        <v>38759.212893518517</v>
      </c>
      <c r="C1457">
        <v>0</v>
      </c>
      <c r="D1457">
        <v>12</v>
      </c>
      <c r="E1457">
        <v>90.3</v>
      </c>
      <c r="F1457" t="s">
        <v>113</v>
      </c>
      <c r="G1457">
        <v>-72</v>
      </c>
      <c r="H1457">
        <v>1139659594344</v>
      </c>
      <c r="I1457">
        <v>90</v>
      </c>
      <c r="J1457" t="s">
        <v>18</v>
      </c>
      <c r="K1457">
        <v>-69</v>
      </c>
      <c r="L1457">
        <v>-71.348314606741596</v>
      </c>
      <c r="M1457">
        <v>89</v>
      </c>
      <c r="N1457">
        <v>3.7631621241483999</v>
      </c>
      <c r="O1457">
        <v>7</v>
      </c>
      <c r="P1457">
        <f t="shared" si="156"/>
        <v>6.3095734448019177E-8</v>
      </c>
      <c r="Q1457">
        <f t="shared" si="162"/>
        <v>-16.578612669557131</v>
      </c>
      <c r="R1457">
        <f>10^(L1457/10)</f>
        <v>7.3310898004444092E-8</v>
      </c>
      <c r="S1457">
        <f>LN(R1457)</f>
        <v>-16.428556562373252</v>
      </c>
      <c r="T1457">
        <v>12.8</v>
      </c>
      <c r="U1457">
        <v>-2.8</v>
      </c>
      <c r="V1457">
        <f t="shared" si="157"/>
        <v>19.567319693816014</v>
      </c>
      <c r="W1457">
        <f t="shared" si="158"/>
        <v>5.1105619760280017E-2</v>
      </c>
      <c r="X1457">
        <f t="shared" si="159"/>
        <v>2.6117843710823235E-3</v>
      </c>
      <c r="Z1457">
        <f ca="1">IF($F1457=$Z$1,1,0)</f>
        <v>1</v>
      </c>
      <c r="AA1457">
        <f ca="1">IF($I1457=$AA$1,1,0)</f>
        <v>0</v>
      </c>
      <c r="AB1457" t="str">
        <f t="shared" ca="1" si="160"/>
        <v/>
      </c>
      <c r="AC1457" t="str">
        <f ca="1">IF(AND(Z1457,AA1457),C1457,"")</f>
        <v/>
      </c>
      <c r="AD1457" t="str">
        <f ca="1">IF(AND(AA1457,Z1457),D1457,"")</f>
        <v/>
      </c>
      <c r="AE1457" t="str">
        <f t="shared" ca="1" si="161"/>
        <v/>
      </c>
    </row>
    <row r="1458" spans="1:31" x14ac:dyDescent="0.25">
      <c r="A1458">
        <v>238243</v>
      </c>
      <c r="B1458" s="1">
        <v>38759.212893518517</v>
      </c>
      <c r="C1458">
        <v>0</v>
      </c>
      <c r="D1458">
        <v>12</v>
      </c>
      <c r="E1458">
        <v>90.3</v>
      </c>
      <c r="F1458" t="s">
        <v>114</v>
      </c>
      <c r="G1458">
        <v>-73</v>
      </c>
      <c r="H1458">
        <v>1139659594344</v>
      </c>
      <c r="I1458">
        <v>90</v>
      </c>
      <c r="J1458" t="s">
        <v>18</v>
      </c>
      <c r="K1458">
        <v>-75</v>
      </c>
      <c r="L1458">
        <v>-74.841584158415799</v>
      </c>
      <c r="M1458">
        <v>101</v>
      </c>
      <c r="N1458">
        <v>2.0284608611818302</v>
      </c>
      <c r="O1458">
        <v>2</v>
      </c>
      <c r="P1458">
        <f t="shared" ref="P1458:P1521" si="163">10^(G1458/10)</f>
        <v>5.0118723362727164E-8</v>
      </c>
      <c r="Q1458">
        <f t="shared" si="162"/>
        <v>-16.808871178856535</v>
      </c>
      <c r="R1458">
        <f>10^(L1458/10)</f>
        <v>3.2797563694466666E-8</v>
      </c>
      <c r="S1458">
        <f>LN(R1458)</f>
        <v>-17.232911601922755</v>
      </c>
      <c r="T1458">
        <v>33.5</v>
      </c>
      <c r="U1458">
        <v>2.8</v>
      </c>
      <c r="V1458">
        <f t="shared" si="157"/>
        <v>34.740322393437857</v>
      </c>
      <c r="W1458">
        <f t="shared" si="158"/>
        <v>2.8784994815963229E-2</v>
      </c>
      <c r="X1458">
        <f t="shared" si="159"/>
        <v>8.2857592655502998E-4</v>
      </c>
      <c r="Z1458">
        <f ca="1">IF($F1458=$Z$1,1,0)</f>
        <v>0</v>
      </c>
      <c r="AA1458">
        <f ca="1">IF($I1458=$AA$1,1,0)</f>
        <v>0</v>
      </c>
      <c r="AB1458" t="str">
        <f t="shared" ca="1" si="160"/>
        <v/>
      </c>
      <c r="AC1458" t="str">
        <f ca="1">IF(AND(Z1458,AA1458),C1458,"")</f>
        <v/>
      </c>
      <c r="AD1458" t="str">
        <f ca="1">IF(AND(AA1458,Z1458),D1458,"")</f>
        <v/>
      </c>
      <c r="AE1458" t="str">
        <f t="shared" ca="1" si="161"/>
        <v/>
      </c>
    </row>
    <row r="1459" spans="1:31" x14ac:dyDescent="0.25">
      <c r="A1459">
        <v>238247</v>
      </c>
      <c r="B1459" s="1">
        <v>38759.212893518517</v>
      </c>
      <c r="C1459">
        <v>0</v>
      </c>
      <c r="D1459">
        <v>12</v>
      </c>
      <c r="E1459">
        <v>90.3</v>
      </c>
      <c r="F1459" t="s">
        <v>116</v>
      </c>
      <c r="G1459">
        <v>-71</v>
      </c>
      <c r="H1459">
        <v>1139659594596</v>
      </c>
      <c r="I1459">
        <v>90</v>
      </c>
      <c r="J1459" t="s">
        <v>18</v>
      </c>
      <c r="K1459">
        <v>-68</v>
      </c>
      <c r="L1459">
        <v>-67.939759036144594</v>
      </c>
      <c r="M1459">
        <v>83</v>
      </c>
      <c r="N1459">
        <v>0.87442521316774102</v>
      </c>
      <c r="O1459">
        <v>1</v>
      </c>
      <c r="P1459">
        <f t="shared" si="163"/>
        <v>7.943282347242818E-8</v>
      </c>
      <c r="Q1459">
        <f t="shared" si="162"/>
        <v>-16.348354160257724</v>
      </c>
      <c r="R1459">
        <f>10^(L1459/10)</f>
        <v>1.6070304149797374E-7</v>
      </c>
      <c r="S1459">
        <f>LN(R1459)</f>
        <v>-15.643707637823407</v>
      </c>
      <c r="T1459">
        <v>33.5</v>
      </c>
      <c r="U1459">
        <v>9.3000000000000007</v>
      </c>
      <c r="V1459">
        <f t="shared" si="157"/>
        <v>33.60862984413378</v>
      </c>
      <c r="W1459">
        <f t="shared" si="158"/>
        <v>2.975426265925402E-2</v>
      </c>
      <c r="X1459">
        <f t="shared" si="159"/>
        <v>8.853161463958782E-4</v>
      </c>
      <c r="Z1459">
        <f ca="1">IF($F1459=$Z$1,1,0)</f>
        <v>0</v>
      </c>
      <c r="AA1459">
        <f ca="1">IF($I1459=$AA$1,1,0)</f>
        <v>0</v>
      </c>
      <c r="AB1459" t="str">
        <f t="shared" ca="1" si="160"/>
        <v/>
      </c>
      <c r="AC1459" t="str">
        <f ca="1">IF(AND(Z1459,AA1459),C1459,"")</f>
        <v/>
      </c>
      <c r="AD1459" t="str">
        <f ca="1">IF(AND(AA1459,Z1459),D1459,"")</f>
        <v/>
      </c>
      <c r="AE1459" t="str">
        <f t="shared" ca="1" si="161"/>
        <v/>
      </c>
    </row>
    <row r="1460" spans="1:31" x14ac:dyDescent="0.25">
      <c r="A1460">
        <v>239104</v>
      </c>
      <c r="B1460" s="1">
        <v>38759.213460648149</v>
      </c>
      <c r="C1460">
        <v>0</v>
      </c>
      <c r="D1460">
        <v>12</v>
      </c>
      <c r="E1460">
        <v>135</v>
      </c>
      <c r="F1460" t="s">
        <v>115</v>
      </c>
      <c r="G1460">
        <v>-41</v>
      </c>
      <c r="H1460">
        <v>1139659643407</v>
      </c>
      <c r="I1460">
        <v>135</v>
      </c>
      <c r="J1460" t="s">
        <v>18</v>
      </c>
      <c r="K1460">
        <v>-44</v>
      </c>
      <c r="L1460">
        <v>-43.110091743119298</v>
      </c>
      <c r="M1460">
        <v>109</v>
      </c>
      <c r="N1460">
        <v>3.05001350798856</v>
      </c>
      <c r="O1460">
        <v>6</v>
      </c>
      <c r="P1460">
        <f t="shared" si="163"/>
        <v>7.9432823472428153E-5</v>
      </c>
      <c r="Q1460">
        <f t="shared" si="162"/>
        <v>-9.4405988812755872</v>
      </c>
      <c r="R1460">
        <f>10^(L1460/10)</f>
        <v>4.8864203684967389E-5</v>
      </c>
      <c r="S1460">
        <f>LN(R1460)</f>
        <v>-9.9264654605312188</v>
      </c>
      <c r="T1460">
        <v>2.5</v>
      </c>
      <c r="U1460">
        <v>-0.8</v>
      </c>
      <c r="V1460">
        <f t="shared" si="157"/>
        <v>13.041855696180663</v>
      </c>
      <c r="W1460">
        <f t="shared" si="158"/>
        <v>7.6676204927865615E-2</v>
      </c>
      <c r="X1460">
        <f t="shared" si="159"/>
        <v>5.8792404021400435E-3</v>
      </c>
      <c r="Z1460">
        <f ca="1">IF($F1460=$Z$1,1,0)</f>
        <v>0</v>
      </c>
      <c r="AA1460">
        <f ca="1">IF($I1460=$AA$1,1,0)</f>
        <v>0</v>
      </c>
      <c r="AB1460" t="str">
        <f t="shared" ca="1" si="160"/>
        <v/>
      </c>
      <c r="AC1460" t="str">
        <f ca="1">IF(AND(Z1460,AA1460),C1460,"")</f>
        <v/>
      </c>
      <c r="AD1460" t="str">
        <f ca="1">IF(AND(AA1460,Z1460),D1460,"")</f>
        <v/>
      </c>
      <c r="AE1460" t="str">
        <f t="shared" ca="1" si="161"/>
        <v/>
      </c>
    </row>
    <row r="1461" spans="1:31" x14ac:dyDescent="0.25">
      <c r="A1461">
        <v>239105</v>
      </c>
      <c r="B1461" s="1">
        <v>38759.213460648149</v>
      </c>
      <c r="C1461">
        <v>0</v>
      </c>
      <c r="D1461">
        <v>12</v>
      </c>
      <c r="E1461">
        <v>135</v>
      </c>
      <c r="F1461" t="s">
        <v>117</v>
      </c>
      <c r="G1461">
        <v>-47</v>
      </c>
      <c r="H1461">
        <v>1139659643407</v>
      </c>
      <c r="I1461">
        <v>135</v>
      </c>
      <c r="J1461" t="s">
        <v>18</v>
      </c>
      <c r="K1461">
        <v>-48</v>
      </c>
      <c r="L1461">
        <v>-48.99</v>
      </c>
      <c r="M1461">
        <v>100</v>
      </c>
      <c r="N1461">
        <v>3.9860742440135102</v>
      </c>
      <c r="O1461">
        <v>3</v>
      </c>
      <c r="P1461">
        <f t="shared" si="163"/>
        <v>1.9952623149688769E-5</v>
      </c>
      <c r="Q1461">
        <f t="shared" si="162"/>
        <v>-10.822149937072016</v>
      </c>
      <c r="R1461">
        <f>10^(L1461/10)</f>
        <v>1.2618275345906701E-5</v>
      </c>
      <c r="S1461">
        <f>LN(R1461)</f>
        <v>-11.28036437057783</v>
      </c>
      <c r="T1461">
        <v>1</v>
      </c>
      <c r="U1461">
        <v>14</v>
      </c>
      <c r="V1461">
        <f t="shared" si="157"/>
        <v>2.2360679774997898</v>
      </c>
      <c r="W1461">
        <f t="shared" si="158"/>
        <v>0.44721359549995793</v>
      </c>
      <c r="X1461">
        <f t="shared" si="159"/>
        <v>0.19999999999999996</v>
      </c>
      <c r="Z1461">
        <f ca="1">IF($F1461=$Z$1,1,0)</f>
        <v>0</v>
      </c>
      <c r="AA1461">
        <f ca="1">IF($I1461=$AA$1,1,0)</f>
        <v>0</v>
      </c>
      <c r="AB1461" t="str">
        <f t="shared" ca="1" si="160"/>
        <v/>
      </c>
      <c r="AC1461" t="str">
        <f ca="1">IF(AND(Z1461,AA1461),C1461,"")</f>
        <v/>
      </c>
      <c r="AD1461" t="str">
        <f ca="1">IF(AND(AA1461,Z1461),D1461,"")</f>
        <v/>
      </c>
      <c r="AE1461" t="str">
        <f t="shared" ca="1" si="161"/>
        <v/>
      </c>
    </row>
    <row r="1462" spans="1:31" x14ac:dyDescent="0.25">
      <c r="A1462">
        <v>239106</v>
      </c>
      <c r="B1462" s="1">
        <v>38759.213460648149</v>
      </c>
      <c r="C1462">
        <v>0</v>
      </c>
      <c r="D1462">
        <v>12</v>
      </c>
      <c r="E1462">
        <v>135</v>
      </c>
      <c r="F1462" t="s">
        <v>112</v>
      </c>
      <c r="G1462">
        <v>-49</v>
      </c>
      <c r="H1462">
        <v>1139659643407</v>
      </c>
      <c r="I1462">
        <v>135</v>
      </c>
      <c r="J1462" t="s">
        <v>18</v>
      </c>
      <c r="K1462">
        <v>-52</v>
      </c>
      <c r="L1462">
        <v>-52.527272727272702</v>
      </c>
      <c r="M1462">
        <v>110</v>
      </c>
      <c r="N1462">
        <v>2.24919594566629</v>
      </c>
      <c r="O1462">
        <v>4</v>
      </c>
      <c r="P1462">
        <f t="shared" si="163"/>
        <v>1.2589254117941658E-5</v>
      </c>
      <c r="Q1462">
        <f t="shared" si="162"/>
        <v>-11.282666955670825</v>
      </c>
      <c r="R1462">
        <f>10^(L1462/10)</f>
        <v>5.5882101173574423E-6</v>
      </c>
      <c r="S1462">
        <f>LN(R1462)</f>
        <v>-12.094851515745082</v>
      </c>
      <c r="T1462">
        <v>7.5</v>
      </c>
      <c r="U1462">
        <v>6.3</v>
      </c>
      <c r="V1462">
        <f t="shared" si="157"/>
        <v>9.4201910808645497</v>
      </c>
      <c r="W1462">
        <f t="shared" si="158"/>
        <v>0.10615495921641366</v>
      </c>
      <c r="X1462">
        <f t="shared" si="159"/>
        <v>1.1268875366238449E-2</v>
      </c>
      <c r="Z1462">
        <f ca="1">IF($F1462=$Z$1,1,0)</f>
        <v>0</v>
      </c>
      <c r="AA1462">
        <f ca="1">IF($I1462=$AA$1,1,0)</f>
        <v>0</v>
      </c>
      <c r="AB1462" t="str">
        <f t="shared" ca="1" si="160"/>
        <v/>
      </c>
      <c r="AC1462" t="str">
        <f ca="1">IF(AND(Z1462,AA1462),C1462,"")</f>
        <v/>
      </c>
      <c r="AD1462" t="str">
        <f ca="1">IF(AND(AA1462,Z1462),D1462,"")</f>
        <v/>
      </c>
      <c r="AE1462" t="str">
        <f t="shared" ca="1" si="161"/>
        <v/>
      </c>
    </row>
    <row r="1463" spans="1:31" x14ac:dyDescent="0.25">
      <c r="A1463">
        <v>239107</v>
      </c>
      <c r="B1463" s="1">
        <v>38759.213460648149</v>
      </c>
      <c r="C1463">
        <v>0</v>
      </c>
      <c r="D1463">
        <v>12</v>
      </c>
      <c r="E1463">
        <v>135</v>
      </c>
      <c r="F1463" t="s">
        <v>113</v>
      </c>
      <c r="G1463">
        <v>-70</v>
      </c>
      <c r="H1463">
        <v>1139659643407</v>
      </c>
      <c r="I1463">
        <v>135</v>
      </c>
      <c r="J1463" t="s">
        <v>18</v>
      </c>
      <c r="K1463">
        <v>-68</v>
      </c>
      <c r="L1463">
        <v>-68.908163265306101</v>
      </c>
      <c r="M1463">
        <v>98</v>
      </c>
      <c r="N1463">
        <v>3.0732860773569102</v>
      </c>
      <c r="O1463">
        <v>1</v>
      </c>
      <c r="P1463">
        <f t="shared" si="163"/>
        <v>9.9999999999999995E-8</v>
      </c>
      <c r="Q1463">
        <f t="shared" si="162"/>
        <v>-16.11809565095832</v>
      </c>
      <c r="R1463">
        <f>10^(L1463/10)</f>
        <v>1.285830353214718E-7</v>
      </c>
      <c r="S1463">
        <f>LN(R1463)</f>
        <v>-15.866690952029373</v>
      </c>
      <c r="T1463">
        <v>12.8</v>
      </c>
      <c r="U1463">
        <v>-2.8</v>
      </c>
      <c r="V1463">
        <f t="shared" si="157"/>
        <v>19.567319693816014</v>
      </c>
      <c r="W1463">
        <f t="shared" si="158"/>
        <v>5.1105619760280017E-2</v>
      </c>
      <c r="X1463">
        <f t="shared" si="159"/>
        <v>2.6117843710823235E-3</v>
      </c>
      <c r="Z1463">
        <f ca="1">IF($F1463=$Z$1,1,0)</f>
        <v>1</v>
      </c>
      <c r="AA1463">
        <f ca="1">IF($I1463=$AA$1,1,0)</f>
        <v>0</v>
      </c>
      <c r="AB1463" t="str">
        <f t="shared" ca="1" si="160"/>
        <v/>
      </c>
      <c r="AC1463" t="str">
        <f ca="1">IF(AND(Z1463,AA1463),C1463,"")</f>
        <v/>
      </c>
      <c r="AD1463" t="str">
        <f ca="1">IF(AND(AA1463,Z1463),D1463,"")</f>
        <v/>
      </c>
      <c r="AE1463" t="str">
        <f t="shared" ca="1" si="161"/>
        <v/>
      </c>
    </row>
    <row r="1464" spans="1:31" x14ac:dyDescent="0.25">
      <c r="A1464">
        <v>239108</v>
      </c>
      <c r="B1464" s="1">
        <v>38759.213460648149</v>
      </c>
      <c r="C1464">
        <v>0</v>
      </c>
      <c r="D1464">
        <v>12</v>
      </c>
      <c r="E1464">
        <v>135</v>
      </c>
      <c r="F1464" t="s">
        <v>116</v>
      </c>
      <c r="G1464">
        <v>-68</v>
      </c>
      <c r="H1464">
        <v>1139659643407</v>
      </c>
      <c r="I1464">
        <v>135</v>
      </c>
      <c r="J1464" t="s">
        <v>18</v>
      </c>
      <c r="K1464">
        <v>-63</v>
      </c>
      <c r="L1464">
        <v>-63.734939759036102</v>
      </c>
      <c r="M1464">
        <v>83</v>
      </c>
      <c r="N1464">
        <v>1.2205989867973299</v>
      </c>
      <c r="O1464">
        <v>1</v>
      </c>
      <c r="P1464">
        <f t="shared" si="163"/>
        <v>1.5848931924611122E-7</v>
      </c>
      <c r="Q1464">
        <f t="shared" si="162"/>
        <v>-15.657578632359511</v>
      </c>
      <c r="R1464">
        <f>10^(L1464/10)</f>
        <v>4.2316137934509193E-7</v>
      </c>
      <c r="S1464">
        <f>LN(R1464)</f>
        <v>-14.675512219203005</v>
      </c>
      <c r="T1464">
        <v>33.5</v>
      </c>
      <c r="U1464">
        <v>9.3000000000000007</v>
      </c>
      <c r="V1464">
        <f t="shared" si="157"/>
        <v>33.60862984413378</v>
      </c>
      <c r="W1464">
        <f t="shared" si="158"/>
        <v>2.975426265925402E-2</v>
      </c>
      <c r="X1464">
        <f t="shared" si="159"/>
        <v>8.853161463958782E-4</v>
      </c>
      <c r="Z1464">
        <f ca="1">IF($F1464=$Z$1,1,0)</f>
        <v>0</v>
      </c>
      <c r="AA1464">
        <f ca="1">IF($I1464=$AA$1,1,0)</f>
        <v>0</v>
      </c>
      <c r="AB1464" t="str">
        <f t="shared" ca="1" si="160"/>
        <v/>
      </c>
      <c r="AC1464" t="str">
        <f ca="1">IF(AND(Z1464,AA1464),C1464,"")</f>
        <v/>
      </c>
      <c r="AD1464" t="str">
        <f ca="1">IF(AND(AA1464,Z1464),D1464,"")</f>
        <v/>
      </c>
      <c r="AE1464" t="str">
        <f t="shared" ca="1" si="161"/>
        <v/>
      </c>
    </row>
    <row r="1465" spans="1:31" x14ac:dyDescent="0.25">
      <c r="A1465">
        <v>239109</v>
      </c>
      <c r="B1465" s="1">
        <v>38759.213460648149</v>
      </c>
      <c r="C1465">
        <v>0</v>
      </c>
      <c r="D1465">
        <v>12</v>
      </c>
      <c r="E1465">
        <v>135</v>
      </c>
      <c r="F1465" t="s">
        <v>114</v>
      </c>
      <c r="G1465">
        <v>-70</v>
      </c>
      <c r="H1465">
        <v>1139659643407</v>
      </c>
      <c r="I1465">
        <v>135</v>
      </c>
      <c r="J1465" t="s">
        <v>18</v>
      </c>
      <c r="K1465">
        <v>-70</v>
      </c>
      <c r="L1465">
        <v>-70.322222222222194</v>
      </c>
      <c r="M1465">
        <v>90</v>
      </c>
      <c r="N1465">
        <v>1.1882172254186201</v>
      </c>
      <c r="O1465">
        <v>1</v>
      </c>
      <c r="P1465">
        <f t="shared" si="163"/>
        <v>9.9999999999999995E-8</v>
      </c>
      <c r="Q1465">
        <f t="shared" si="162"/>
        <v>-16.11809565095832</v>
      </c>
      <c r="R1465">
        <f>10^(L1465/10)</f>
        <v>9.2849116967027059E-8</v>
      </c>
      <c r="S1465">
        <f>LN(R1465)</f>
        <v>-16.192290059510345</v>
      </c>
      <c r="T1465">
        <v>33.5</v>
      </c>
      <c r="U1465">
        <v>2.8</v>
      </c>
      <c r="V1465">
        <f t="shared" si="157"/>
        <v>34.740322393437857</v>
      </c>
      <c r="W1465">
        <f t="shared" si="158"/>
        <v>2.8784994815963229E-2</v>
      </c>
      <c r="X1465">
        <f t="shared" si="159"/>
        <v>8.2857592655502998E-4</v>
      </c>
      <c r="Z1465">
        <f ca="1">IF($F1465=$Z$1,1,0)</f>
        <v>0</v>
      </c>
      <c r="AA1465">
        <f ca="1">IF($I1465=$AA$1,1,0)</f>
        <v>0</v>
      </c>
      <c r="AB1465" t="str">
        <f t="shared" ca="1" si="160"/>
        <v/>
      </c>
      <c r="AC1465" t="str">
        <f ca="1">IF(AND(Z1465,AA1465),C1465,"")</f>
        <v/>
      </c>
      <c r="AD1465" t="str">
        <f ca="1">IF(AND(AA1465,Z1465),D1465,"")</f>
        <v/>
      </c>
      <c r="AE1465" t="str">
        <f t="shared" ca="1" si="161"/>
        <v/>
      </c>
    </row>
    <row r="1466" spans="1:31" x14ac:dyDescent="0.25">
      <c r="A1466">
        <v>240030</v>
      </c>
      <c r="B1466" s="1">
        <v>38759.214016203703</v>
      </c>
      <c r="C1466">
        <v>0</v>
      </c>
      <c r="D1466">
        <v>12</v>
      </c>
      <c r="E1466">
        <v>180.5</v>
      </c>
      <c r="F1466" t="s">
        <v>115</v>
      </c>
      <c r="G1466">
        <v>-44</v>
      </c>
      <c r="H1466">
        <v>1139659691150</v>
      </c>
      <c r="I1466">
        <v>180</v>
      </c>
      <c r="J1466" t="s">
        <v>18</v>
      </c>
      <c r="K1466">
        <v>-43</v>
      </c>
      <c r="L1466">
        <v>-43.019607843137301</v>
      </c>
      <c r="M1466">
        <v>102</v>
      </c>
      <c r="N1466">
        <v>2.2689483417133198</v>
      </c>
      <c r="O1466">
        <v>3</v>
      </c>
      <c r="P1466">
        <f t="shared" si="163"/>
        <v>3.9810717055349634E-5</v>
      </c>
      <c r="Q1466">
        <f t="shared" si="162"/>
        <v>-10.131374409173803</v>
      </c>
      <c r="R1466">
        <f>10^(L1466/10)</f>
        <v>4.9892953749329848E-5</v>
      </c>
      <c r="S1466">
        <f>LN(R1466)</f>
        <v>-9.9056307726057682</v>
      </c>
      <c r="T1466">
        <v>2.5</v>
      </c>
      <c r="U1466">
        <v>-0.8</v>
      </c>
      <c r="V1466">
        <f t="shared" si="157"/>
        <v>13.041855696180663</v>
      </c>
      <c r="W1466">
        <f t="shared" si="158"/>
        <v>7.6676204927865615E-2</v>
      </c>
      <c r="X1466">
        <f t="shared" si="159"/>
        <v>5.8792404021400435E-3</v>
      </c>
      <c r="Z1466">
        <f ca="1">IF($F1466=$Z$1,1,0)</f>
        <v>0</v>
      </c>
      <c r="AA1466">
        <f ca="1">IF($I1466=$AA$1,1,0)</f>
        <v>0</v>
      </c>
      <c r="AB1466" t="str">
        <f t="shared" ca="1" si="160"/>
        <v/>
      </c>
      <c r="AC1466" t="str">
        <f ca="1">IF(AND(Z1466,AA1466),C1466,"")</f>
        <v/>
      </c>
      <c r="AD1466" t="str">
        <f ca="1">IF(AND(AA1466,Z1466),D1466,"")</f>
        <v/>
      </c>
      <c r="AE1466" t="str">
        <f t="shared" ca="1" si="161"/>
        <v/>
      </c>
    </row>
    <row r="1467" spans="1:31" x14ac:dyDescent="0.25">
      <c r="A1467">
        <v>240031</v>
      </c>
      <c r="B1467" s="1">
        <v>38759.214016203703</v>
      </c>
      <c r="C1467">
        <v>0</v>
      </c>
      <c r="D1467">
        <v>12</v>
      </c>
      <c r="E1467">
        <v>180.5</v>
      </c>
      <c r="F1467" t="s">
        <v>112</v>
      </c>
      <c r="G1467">
        <v>-55</v>
      </c>
      <c r="H1467">
        <v>1139659691150</v>
      </c>
      <c r="I1467">
        <v>180</v>
      </c>
      <c r="J1467" t="s">
        <v>18</v>
      </c>
      <c r="K1467">
        <v>-57</v>
      </c>
      <c r="L1467">
        <v>-57.709090909090897</v>
      </c>
      <c r="M1467">
        <v>110</v>
      </c>
      <c r="N1467">
        <v>3.2800353951588099</v>
      </c>
      <c r="O1467">
        <v>3</v>
      </c>
      <c r="P1467">
        <f t="shared" si="163"/>
        <v>3.1622776601683767E-6</v>
      </c>
      <c r="Q1467">
        <f t="shared" si="162"/>
        <v>-12.664218011467252</v>
      </c>
      <c r="R1467">
        <f>10^(L1467/10)</f>
        <v>1.6946925063853182E-6</v>
      </c>
      <c r="S1467">
        <f>LN(R1467)</f>
        <v>-13.288009245751091</v>
      </c>
      <c r="T1467">
        <v>7.5</v>
      </c>
      <c r="U1467">
        <v>6.3</v>
      </c>
      <c r="V1467">
        <f t="shared" si="157"/>
        <v>9.4201910808645497</v>
      </c>
      <c r="W1467">
        <f t="shared" si="158"/>
        <v>0.10615495921641366</v>
      </c>
      <c r="X1467">
        <f t="shared" si="159"/>
        <v>1.1268875366238449E-2</v>
      </c>
      <c r="Z1467">
        <f ca="1">IF($F1467=$Z$1,1,0)</f>
        <v>0</v>
      </c>
      <c r="AA1467">
        <f ca="1">IF($I1467=$AA$1,1,0)</f>
        <v>0</v>
      </c>
      <c r="AB1467" t="str">
        <f t="shared" ca="1" si="160"/>
        <v/>
      </c>
      <c r="AC1467" t="str">
        <f ca="1">IF(AND(Z1467,AA1467),C1467,"")</f>
        <v/>
      </c>
      <c r="AD1467" t="str">
        <f ca="1">IF(AND(AA1467,Z1467),D1467,"")</f>
        <v/>
      </c>
      <c r="AE1467" t="str">
        <f t="shared" ca="1" si="161"/>
        <v/>
      </c>
    </row>
    <row r="1468" spans="1:31" x14ac:dyDescent="0.25">
      <c r="A1468">
        <v>240032</v>
      </c>
      <c r="B1468" s="1">
        <v>38759.214016203703</v>
      </c>
      <c r="C1468">
        <v>0</v>
      </c>
      <c r="D1468">
        <v>12</v>
      </c>
      <c r="E1468">
        <v>180.5</v>
      </c>
      <c r="F1468" t="s">
        <v>113</v>
      </c>
      <c r="G1468">
        <v>-68</v>
      </c>
      <c r="H1468">
        <v>1139659691150</v>
      </c>
      <c r="I1468">
        <v>180</v>
      </c>
      <c r="J1468" t="s">
        <v>18</v>
      </c>
      <c r="K1468">
        <v>-71</v>
      </c>
      <c r="L1468">
        <v>-71.138297872340402</v>
      </c>
      <c r="M1468">
        <v>94</v>
      </c>
      <c r="N1468">
        <v>1.1509796092267</v>
      </c>
      <c r="O1468">
        <v>2</v>
      </c>
      <c r="P1468">
        <f t="shared" si="163"/>
        <v>1.5848931924611122E-7</v>
      </c>
      <c r="Q1468">
        <f t="shared" si="162"/>
        <v>-15.657578632359511</v>
      </c>
      <c r="R1468">
        <f>10^(L1468/10)</f>
        <v>7.6943194418157023E-8</v>
      </c>
      <c r="S1468">
        <f>LN(R1468)</f>
        <v>-16.380198422182108</v>
      </c>
      <c r="T1468">
        <v>12.8</v>
      </c>
      <c r="U1468">
        <v>-2.8</v>
      </c>
      <c r="V1468">
        <f t="shared" si="157"/>
        <v>19.567319693816014</v>
      </c>
      <c r="W1468">
        <f t="shared" si="158"/>
        <v>5.1105619760280017E-2</v>
      </c>
      <c r="X1468">
        <f t="shared" si="159"/>
        <v>2.6117843710823235E-3</v>
      </c>
      <c r="Z1468">
        <f ca="1">IF($F1468=$Z$1,1,0)</f>
        <v>1</v>
      </c>
      <c r="AA1468">
        <f ca="1">IF($I1468=$AA$1,1,0)</f>
        <v>0</v>
      </c>
      <c r="AB1468" t="str">
        <f t="shared" ca="1" si="160"/>
        <v/>
      </c>
      <c r="AC1468" t="str">
        <f ca="1">IF(AND(Z1468,AA1468),C1468,"")</f>
        <v/>
      </c>
      <c r="AD1468" t="str">
        <f ca="1">IF(AND(AA1468,Z1468),D1468,"")</f>
        <v/>
      </c>
      <c r="AE1468" t="str">
        <f t="shared" ca="1" si="161"/>
        <v/>
      </c>
    </row>
    <row r="1469" spans="1:31" x14ac:dyDescent="0.25">
      <c r="A1469">
        <v>240033</v>
      </c>
      <c r="B1469" s="1">
        <v>38759.214016203703</v>
      </c>
      <c r="C1469">
        <v>0</v>
      </c>
      <c r="D1469">
        <v>12</v>
      </c>
      <c r="E1469">
        <v>180.5</v>
      </c>
      <c r="F1469" t="s">
        <v>116</v>
      </c>
      <c r="G1469">
        <v>-68</v>
      </c>
      <c r="H1469">
        <v>1139659691150</v>
      </c>
      <c r="I1469">
        <v>180</v>
      </c>
      <c r="J1469" t="s">
        <v>18</v>
      </c>
      <c r="K1469">
        <v>-68</v>
      </c>
      <c r="L1469">
        <v>-68.506172839506206</v>
      </c>
      <c r="M1469">
        <v>81</v>
      </c>
      <c r="N1469">
        <v>1.3145670084682199</v>
      </c>
      <c r="O1469">
        <v>1</v>
      </c>
      <c r="P1469">
        <f t="shared" si="163"/>
        <v>1.5848931924611122E-7</v>
      </c>
      <c r="Q1469">
        <f t="shared" si="162"/>
        <v>-15.657578632359511</v>
      </c>
      <c r="R1469">
        <f>10^(L1469/10)</f>
        <v>1.4105312621978246E-7</v>
      </c>
      <c r="S1469">
        <f>LN(R1469)</f>
        <v>-15.774129235832058</v>
      </c>
      <c r="T1469">
        <v>33.5</v>
      </c>
      <c r="U1469">
        <v>9.3000000000000007</v>
      </c>
      <c r="V1469">
        <f t="shared" si="157"/>
        <v>33.60862984413378</v>
      </c>
      <c r="W1469">
        <f t="shared" si="158"/>
        <v>2.975426265925402E-2</v>
      </c>
      <c r="X1469">
        <f t="shared" si="159"/>
        <v>8.853161463958782E-4</v>
      </c>
      <c r="Z1469">
        <f ca="1">IF($F1469=$Z$1,1,0)</f>
        <v>0</v>
      </c>
      <c r="AA1469">
        <f ca="1">IF($I1469=$AA$1,1,0)</f>
        <v>0</v>
      </c>
      <c r="AB1469" t="str">
        <f t="shared" ca="1" si="160"/>
        <v/>
      </c>
      <c r="AC1469" t="str">
        <f ca="1">IF(AND(Z1469,AA1469),C1469,"")</f>
        <v/>
      </c>
      <c r="AD1469" t="str">
        <f ca="1">IF(AND(AA1469,Z1469),D1469,"")</f>
        <v/>
      </c>
      <c r="AE1469" t="str">
        <f t="shared" ca="1" si="161"/>
        <v/>
      </c>
    </row>
    <row r="1470" spans="1:31" x14ac:dyDescent="0.25">
      <c r="A1470">
        <v>240042</v>
      </c>
      <c r="B1470" s="1">
        <v>38759.214016203703</v>
      </c>
      <c r="C1470">
        <v>0</v>
      </c>
      <c r="D1470">
        <v>12</v>
      </c>
      <c r="E1470">
        <v>180.5</v>
      </c>
      <c r="F1470" t="s">
        <v>117</v>
      </c>
      <c r="G1470">
        <v>-58</v>
      </c>
      <c r="H1470">
        <v>1139659691402</v>
      </c>
      <c r="I1470">
        <v>180</v>
      </c>
      <c r="J1470" t="s">
        <v>18</v>
      </c>
      <c r="K1470">
        <v>-47</v>
      </c>
      <c r="L1470">
        <v>-49.3229166666667</v>
      </c>
      <c r="M1470">
        <v>96</v>
      </c>
      <c r="N1470">
        <v>5.4666352427423703</v>
      </c>
      <c r="O1470">
        <v>10</v>
      </c>
      <c r="P1470">
        <f t="shared" si="163"/>
        <v>1.5848931924611111E-6</v>
      </c>
      <c r="Q1470">
        <f t="shared" si="162"/>
        <v>-13.354993539365466</v>
      </c>
      <c r="R1470">
        <f>10^(L1470/10)</f>
        <v>1.168714233739868E-5</v>
      </c>
      <c r="S1470">
        <f>LN(R1470)</f>
        <v>-11.357021265965431</v>
      </c>
      <c r="T1470">
        <v>1</v>
      </c>
      <c r="U1470">
        <v>14</v>
      </c>
      <c r="V1470">
        <f t="shared" si="157"/>
        <v>2.2360679774997898</v>
      </c>
      <c r="W1470">
        <f t="shared" si="158"/>
        <v>0.44721359549995793</v>
      </c>
      <c r="X1470">
        <f t="shared" si="159"/>
        <v>0.19999999999999996</v>
      </c>
      <c r="Z1470">
        <f ca="1">IF($F1470=$Z$1,1,0)</f>
        <v>0</v>
      </c>
      <c r="AA1470">
        <f ca="1">IF($I1470=$AA$1,1,0)</f>
        <v>0</v>
      </c>
      <c r="AB1470" t="str">
        <f t="shared" ca="1" si="160"/>
        <v/>
      </c>
      <c r="AC1470" t="str">
        <f ca="1">IF(AND(Z1470,AA1470),C1470,"")</f>
        <v/>
      </c>
      <c r="AD1470" t="str">
        <f ca="1">IF(AND(AA1470,Z1470),D1470,"")</f>
        <v/>
      </c>
      <c r="AE1470" t="str">
        <f t="shared" ca="1" si="161"/>
        <v/>
      </c>
    </row>
    <row r="1471" spans="1:31" x14ac:dyDescent="0.25">
      <c r="A1471">
        <v>240046</v>
      </c>
      <c r="B1471" s="1">
        <v>38759.214016203703</v>
      </c>
      <c r="C1471">
        <v>0</v>
      </c>
      <c r="D1471">
        <v>12</v>
      </c>
      <c r="E1471">
        <v>180.5</v>
      </c>
      <c r="F1471" t="s">
        <v>114</v>
      </c>
      <c r="G1471">
        <v>-74</v>
      </c>
      <c r="H1471">
        <v>1139659691402</v>
      </c>
      <c r="I1471">
        <v>180</v>
      </c>
      <c r="J1471" t="s">
        <v>18</v>
      </c>
      <c r="K1471">
        <v>-71</v>
      </c>
      <c r="L1471">
        <v>-71.6989247311828</v>
      </c>
      <c r="M1471">
        <v>93</v>
      </c>
      <c r="N1471">
        <v>3.1649745731397001</v>
      </c>
      <c r="O1471">
        <v>4</v>
      </c>
      <c r="P1471">
        <f t="shared" si="163"/>
        <v>3.981071705534957E-8</v>
      </c>
      <c r="Q1471">
        <f t="shared" si="162"/>
        <v>-17.039129688155942</v>
      </c>
      <c r="R1471">
        <f>10^(L1471/10)</f>
        <v>6.7625038736111565E-8</v>
      </c>
      <c r="S1471">
        <f>LN(R1471)</f>
        <v>-16.509287526972365</v>
      </c>
      <c r="T1471">
        <v>33.5</v>
      </c>
      <c r="U1471">
        <v>2.8</v>
      </c>
      <c r="V1471">
        <f t="shared" si="157"/>
        <v>34.740322393437857</v>
      </c>
      <c r="W1471">
        <f t="shared" si="158"/>
        <v>2.8784994815963229E-2</v>
      </c>
      <c r="X1471">
        <f t="shared" si="159"/>
        <v>8.2857592655502998E-4</v>
      </c>
      <c r="Z1471">
        <f ca="1">IF($F1471=$Z$1,1,0)</f>
        <v>0</v>
      </c>
      <c r="AA1471">
        <f ca="1">IF($I1471=$AA$1,1,0)</f>
        <v>0</v>
      </c>
      <c r="AB1471" t="str">
        <f t="shared" ca="1" si="160"/>
        <v/>
      </c>
      <c r="AC1471" t="str">
        <f ca="1">IF(AND(Z1471,AA1471),C1471,"")</f>
        <v/>
      </c>
      <c r="AD1471" t="str">
        <f ca="1">IF(AND(AA1471,Z1471),D1471,"")</f>
        <v/>
      </c>
      <c r="AE1471" t="str">
        <f t="shared" ca="1" si="161"/>
        <v/>
      </c>
    </row>
    <row r="1472" spans="1:31" x14ac:dyDescent="0.25">
      <c r="A1472">
        <v>240885</v>
      </c>
      <c r="B1472" s="1">
        <v>38759.214467592596</v>
      </c>
      <c r="C1472">
        <v>0</v>
      </c>
      <c r="D1472">
        <v>12</v>
      </c>
      <c r="E1472">
        <v>225.5</v>
      </c>
      <c r="F1472" t="s">
        <v>115</v>
      </c>
      <c r="G1472">
        <v>-45</v>
      </c>
      <c r="H1472">
        <v>1139659730697</v>
      </c>
      <c r="I1472">
        <v>225</v>
      </c>
      <c r="J1472" t="s">
        <v>18</v>
      </c>
      <c r="K1472">
        <v>-44</v>
      </c>
      <c r="L1472">
        <v>-43.356435643564403</v>
      </c>
      <c r="M1472">
        <v>101</v>
      </c>
      <c r="N1472">
        <v>2.5162836025211499</v>
      </c>
      <c r="O1472">
        <v>4</v>
      </c>
      <c r="P1472">
        <f t="shared" si="163"/>
        <v>3.1622776601683748E-5</v>
      </c>
      <c r="Q1472">
        <f t="shared" si="162"/>
        <v>-10.361632918473207</v>
      </c>
      <c r="R1472">
        <f>10^(L1472/10)</f>
        <v>4.6169634409965985E-5</v>
      </c>
      <c r="S1472">
        <f>LN(R1472)</f>
        <v>-9.9831882398227094</v>
      </c>
      <c r="T1472">
        <v>2.5</v>
      </c>
      <c r="U1472">
        <v>-0.8</v>
      </c>
      <c r="V1472">
        <f t="shared" si="157"/>
        <v>13.041855696180663</v>
      </c>
      <c r="W1472">
        <f t="shared" si="158"/>
        <v>7.6676204927865615E-2</v>
      </c>
      <c r="X1472">
        <f t="shared" si="159"/>
        <v>5.8792404021400435E-3</v>
      </c>
      <c r="Z1472">
        <f ca="1">IF($F1472=$Z$1,1,0)</f>
        <v>0</v>
      </c>
      <c r="AA1472">
        <f ca="1">IF($I1472=$AA$1,1,0)</f>
        <v>0</v>
      </c>
      <c r="AB1472" t="str">
        <f t="shared" ca="1" si="160"/>
        <v/>
      </c>
      <c r="AC1472" t="str">
        <f ca="1">IF(AND(Z1472,AA1472),C1472,"")</f>
        <v/>
      </c>
      <c r="AD1472" t="str">
        <f ca="1">IF(AND(AA1472,Z1472),D1472,"")</f>
        <v/>
      </c>
      <c r="AE1472" t="str">
        <f t="shared" ca="1" si="161"/>
        <v/>
      </c>
    </row>
    <row r="1473" spans="1:31" x14ac:dyDescent="0.25">
      <c r="A1473">
        <v>240886</v>
      </c>
      <c r="B1473" s="1">
        <v>38759.214467592596</v>
      </c>
      <c r="C1473">
        <v>0</v>
      </c>
      <c r="D1473">
        <v>12</v>
      </c>
      <c r="E1473">
        <v>225.5</v>
      </c>
      <c r="F1473" t="s">
        <v>117</v>
      </c>
      <c r="G1473">
        <v>-59</v>
      </c>
      <c r="H1473">
        <v>1139659730697</v>
      </c>
      <c r="I1473">
        <v>225</v>
      </c>
      <c r="J1473" t="s">
        <v>18</v>
      </c>
      <c r="K1473">
        <v>-59</v>
      </c>
      <c r="L1473">
        <v>-59.3061224489796</v>
      </c>
      <c r="M1473">
        <v>98</v>
      </c>
      <c r="N1473">
        <v>2.0378286567658699</v>
      </c>
      <c r="O1473">
        <v>2</v>
      </c>
      <c r="P1473">
        <f t="shared" si="163"/>
        <v>1.2589254117941642E-6</v>
      </c>
      <c r="Q1473">
        <f t="shared" si="162"/>
        <v>-13.585252048664872</v>
      </c>
      <c r="R1473">
        <f>10^(L1473/10)</f>
        <v>1.1732424147777647E-6</v>
      </c>
      <c r="S1473">
        <f>LN(R1473)</f>
        <v>-13.655739347429996</v>
      </c>
      <c r="T1473">
        <v>1</v>
      </c>
      <c r="U1473">
        <v>14</v>
      </c>
      <c r="V1473">
        <f t="shared" si="157"/>
        <v>2.2360679774997898</v>
      </c>
      <c r="W1473">
        <f t="shared" si="158"/>
        <v>0.44721359549995793</v>
      </c>
      <c r="X1473">
        <f t="shared" si="159"/>
        <v>0.19999999999999996</v>
      </c>
      <c r="Z1473">
        <f ca="1">IF($F1473=$Z$1,1,0)</f>
        <v>0</v>
      </c>
      <c r="AA1473">
        <f ca="1">IF($I1473=$AA$1,1,0)</f>
        <v>0</v>
      </c>
      <c r="AB1473" t="str">
        <f t="shared" ca="1" si="160"/>
        <v/>
      </c>
      <c r="AC1473" t="str">
        <f ca="1">IF(AND(Z1473,AA1473),C1473,"")</f>
        <v/>
      </c>
      <c r="AD1473" t="str">
        <f ca="1">IF(AND(AA1473,Z1473),D1473,"")</f>
        <v/>
      </c>
      <c r="AE1473" t="str">
        <f t="shared" ca="1" si="161"/>
        <v/>
      </c>
    </row>
    <row r="1474" spans="1:31" x14ac:dyDescent="0.25">
      <c r="A1474">
        <v>240887</v>
      </c>
      <c r="B1474" s="1">
        <v>38759.214467592596</v>
      </c>
      <c r="C1474">
        <v>0</v>
      </c>
      <c r="D1474">
        <v>12</v>
      </c>
      <c r="E1474">
        <v>225.5</v>
      </c>
      <c r="F1474" t="s">
        <v>113</v>
      </c>
      <c r="G1474">
        <v>-62</v>
      </c>
      <c r="H1474">
        <v>1139659730697</v>
      </c>
      <c r="I1474">
        <v>225</v>
      </c>
      <c r="J1474" t="s">
        <v>18</v>
      </c>
      <c r="K1474">
        <v>-67</v>
      </c>
      <c r="L1474">
        <v>-67.075268817204304</v>
      </c>
      <c r="M1474">
        <v>93</v>
      </c>
      <c r="N1474">
        <v>1.87799939308566</v>
      </c>
      <c r="O1474">
        <v>1</v>
      </c>
      <c r="P1474">
        <f t="shared" si="163"/>
        <v>6.3095734448019254E-7</v>
      </c>
      <c r="Q1474">
        <f t="shared" si="162"/>
        <v>-14.276027576563084</v>
      </c>
      <c r="R1474">
        <f>10^(L1474/10)</f>
        <v>1.9609797920732652E-7</v>
      </c>
      <c r="S1474">
        <f>LN(R1474)</f>
        <v>-15.444651408706301</v>
      </c>
      <c r="T1474">
        <v>12.8</v>
      </c>
      <c r="U1474">
        <v>-2.8</v>
      </c>
      <c r="V1474">
        <f t="shared" si="157"/>
        <v>19.567319693816014</v>
      </c>
      <c r="W1474">
        <f t="shared" si="158"/>
        <v>5.1105619760280017E-2</v>
      </c>
      <c r="X1474">
        <f t="shared" si="159"/>
        <v>2.6117843710823235E-3</v>
      </c>
      <c r="Z1474">
        <f ca="1">IF($F1474=$Z$1,1,0)</f>
        <v>1</v>
      </c>
      <c r="AA1474">
        <f ca="1">IF($I1474=$AA$1,1,0)</f>
        <v>0</v>
      </c>
      <c r="AB1474" t="str">
        <f t="shared" ca="1" si="160"/>
        <v/>
      </c>
      <c r="AC1474" t="str">
        <f ca="1">IF(AND(Z1474,AA1474),C1474,"")</f>
        <v/>
      </c>
      <c r="AD1474" t="str">
        <f ca="1">IF(AND(AA1474,Z1474),D1474,"")</f>
        <v/>
      </c>
      <c r="AE1474" t="str">
        <f t="shared" ca="1" si="161"/>
        <v/>
      </c>
    </row>
    <row r="1475" spans="1:31" x14ac:dyDescent="0.25">
      <c r="A1475">
        <v>240888</v>
      </c>
      <c r="B1475" s="1">
        <v>38759.214467592596</v>
      </c>
      <c r="C1475">
        <v>0</v>
      </c>
      <c r="D1475">
        <v>12</v>
      </c>
      <c r="E1475">
        <v>225.5</v>
      </c>
      <c r="F1475" t="s">
        <v>112</v>
      </c>
      <c r="G1475">
        <v>-66</v>
      </c>
      <c r="H1475">
        <v>1139659730697</v>
      </c>
      <c r="I1475">
        <v>225</v>
      </c>
      <c r="J1475" t="s">
        <v>18</v>
      </c>
      <c r="K1475">
        <v>-57</v>
      </c>
      <c r="L1475">
        <v>-57.481818181818198</v>
      </c>
      <c r="M1475">
        <v>110</v>
      </c>
      <c r="N1475">
        <v>3.3338184245306102</v>
      </c>
      <c r="O1475">
        <v>3</v>
      </c>
      <c r="P1475">
        <f t="shared" si="163"/>
        <v>2.511886431509578E-7</v>
      </c>
      <c r="Q1475">
        <f t="shared" si="162"/>
        <v>-15.197061613760702</v>
      </c>
      <c r="R1475">
        <f>10^(L1475/10)</f>
        <v>1.7857398150868857E-6</v>
      </c>
      <c r="S1475">
        <f>LN(R1475)</f>
        <v>-13.235677766364869</v>
      </c>
      <c r="T1475">
        <v>7.5</v>
      </c>
      <c r="U1475">
        <v>6.3</v>
      </c>
      <c r="V1475">
        <f t="shared" ref="V1475:V1538" si="164">SQRT((T1475-C1475)^2+(U1475-D1475)^2)</f>
        <v>9.4201910808645497</v>
      </c>
      <c r="W1475">
        <f t="shared" ref="W1475:W1538" si="165">1/V1475</f>
        <v>0.10615495921641366</v>
      </c>
      <c r="X1475">
        <f t="shared" ref="X1475:X1538" si="166">1/(V1475^2)</f>
        <v>1.1268875366238449E-2</v>
      </c>
      <c r="Z1475">
        <f ca="1">IF($F1475=$Z$1,1,0)</f>
        <v>0</v>
      </c>
      <c r="AA1475">
        <f ca="1">IF($I1475=$AA$1,1,0)</f>
        <v>0</v>
      </c>
      <c r="AB1475" t="str">
        <f t="shared" ref="AB1475:AB1538" ca="1" si="167">IF(AND(AA1475,Z1475),ABS(L1475-AB$1)*AE1475/AE$7971,"")</f>
        <v/>
      </c>
      <c r="AC1475" t="str">
        <f ca="1">IF(AND(Z1475,AA1475),C1475,"")</f>
        <v/>
      </c>
      <c r="AD1475" t="str">
        <f ca="1">IF(AND(AA1475,Z1475),D1475,"")</f>
        <v/>
      </c>
      <c r="AE1475" t="str">
        <f t="shared" ref="AE1475:AE1538" ca="1" si="168">IF(AND(Z1475,AA1475),W1475,"")</f>
        <v/>
      </c>
    </row>
    <row r="1476" spans="1:31" x14ac:dyDescent="0.25">
      <c r="A1476">
        <v>240889</v>
      </c>
      <c r="B1476" s="1">
        <v>38759.214467592596</v>
      </c>
      <c r="C1476">
        <v>0</v>
      </c>
      <c r="D1476">
        <v>12</v>
      </c>
      <c r="E1476">
        <v>225.5</v>
      </c>
      <c r="F1476" t="s">
        <v>114</v>
      </c>
      <c r="G1476">
        <v>-68</v>
      </c>
      <c r="H1476">
        <v>1139659730697</v>
      </c>
      <c r="I1476">
        <v>225</v>
      </c>
      <c r="J1476" t="s">
        <v>18</v>
      </c>
      <c r="K1476">
        <v>-69</v>
      </c>
      <c r="L1476">
        <v>-72.438202247191001</v>
      </c>
      <c r="M1476">
        <v>89</v>
      </c>
      <c r="N1476">
        <v>5.2590939769727703</v>
      </c>
      <c r="O1476">
        <v>10</v>
      </c>
      <c r="P1476">
        <f t="shared" si="163"/>
        <v>1.5848931924611122E-7</v>
      </c>
      <c r="Q1476">
        <f t="shared" si="162"/>
        <v>-15.657578632359511</v>
      </c>
      <c r="R1476">
        <f>10^(L1476/10)</f>
        <v>5.7040033942996328E-8</v>
      </c>
      <c r="S1476">
        <f>LN(R1476)</f>
        <v>-16.67951246576698</v>
      </c>
      <c r="T1476">
        <v>33.5</v>
      </c>
      <c r="U1476">
        <v>2.8</v>
      </c>
      <c r="V1476">
        <f t="shared" si="164"/>
        <v>34.740322393437857</v>
      </c>
      <c r="W1476">
        <f t="shared" si="165"/>
        <v>2.8784994815963229E-2</v>
      </c>
      <c r="X1476">
        <f t="shared" si="166"/>
        <v>8.2857592655502998E-4</v>
      </c>
      <c r="Z1476">
        <f ca="1">IF($F1476=$Z$1,1,0)</f>
        <v>0</v>
      </c>
      <c r="AA1476">
        <f ca="1">IF($I1476=$AA$1,1,0)</f>
        <v>0</v>
      </c>
      <c r="AB1476" t="str">
        <f t="shared" ca="1" si="167"/>
        <v/>
      </c>
      <c r="AC1476" t="str">
        <f ca="1">IF(AND(Z1476,AA1476),C1476,"")</f>
        <v/>
      </c>
      <c r="AD1476" t="str">
        <f ca="1">IF(AND(AA1476,Z1476),D1476,"")</f>
        <v/>
      </c>
      <c r="AE1476" t="str">
        <f t="shared" ca="1" si="168"/>
        <v/>
      </c>
    </row>
    <row r="1477" spans="1:31" x14ac:dyDescent="0.25">
      <c r="A1477">
        <v>240890</v>
      </c>
      <c r="B1477" s="1">
        <v>38759.214467592596</v>
      </c>
      <c r="C1477">
        <v>0</v>
      </c>
      <c r="D1477">
        <v>12</v>
      </c>
      <c r="E1477">
        <v>225.5</v>
      </c>
      <c r="F1477" t="s">
        <v>116</v>
      </c>
      <c r="G1477">
        <v>-72</v>
      </c>
      <c r="H1477">
        <v>1139659730697</v>
      </c>
      <c r="I1477">
        <v>225</v>
      </c>
      <c r="J1477" t="s">
        <v>18</v>
      </c>
      <c r="K1477">
        <v>-71</v>
      </c>
      <c r="L1477">
        <v>-71.377777777777794</v>
      </c>
      <c r="M1477">
        <v>90</v>
      </c>
      <c r="N1477">
        <v>2.0032433128022999</v>
      </c>
      <c r="O1477">
        <v>2</v>
      </c>
      <c r="P1477">
        <f t="shared" si="163"/>
        <v>6.3095734448019177E-8</v>
      </c>
      <c r="Q1477">
        <f t="shared" si="162"/>
        <v>-16.578612669557131</v>
      </c>
      <c r="R1477">
        <f>10^(L1477/10)</f>
        <v>7.2815229425614803E-8</v>
      </c>
      <c r="S1477">
        <f>LN(R1477)</f>
        <v>-16.435340708215282</v>
      </c>
      <c r="T1477">
        <v>33.5</v>
      </c>
      <c r="U1477">
        <v>9.3000000000000007</v>
      </c>
      <c r="V1477">
        <f t="shared" si="164"/>
        <v>33.60862984413378</v>
      </c>
      <c r="W1477">
        <f t="shared" si="165"/>
        <v>2.975426265925402E-2</v>
      </c>
      <c r="X1477">
        <f t="shared" si="166"/>
        <v>8.853161463958782E-4</v>
      </c>
      <c r="Z1477">
        <f ca="1">IF($F1477=$Z$1,1,0)</f>
        <v>0</v>
      </c>
      <c r="AA1477">
        <f ca="1">IF($I1477=$AA$1,1,0)</f>
        <v>0</v>
      </c>
      <c r="AB1477" t="str">
        <f t="shared" ca="1" si="167"/>
        <v/>
      </c>
      <c r="AC1477" t="str">
        <f ca="1">IF(AND(Z1477,AA1477),C1477,"")</f>
        <v/>
      </c>
      <c r="AD1477" t="str">
        <f ca="1">IF(AND(AA1477,Z1477),D1477,"")</f>
        <v/>
      </c>
      <c r="AE1477" t="str">
        <f t="shared" ca="1" si="168"/>
        <v/>
      </c>
    </row>
    <row r="1478" spans="1:31" x14ac:dyDescent="0.25">
      <c r="A1478">
        <v>241749</v>
      </c>
      <c r="B1478" s="1">
        <v>38759.214988425927</v>
      </c>
      <c r="C1478">
        <v>0</v>
      </c>
      <c r="D1478">
        <v>12</v>
      </c>
      <c r="E1478">
        <v>270</v>
      </c>
      <c r="F1478" t="s">
        <v>117</v>
      </c>
      <c r="G1478">
        <v>-50</v>
      </c>
      <c r="H1478">
        <v>1139659775007</v>
      </c>
      <c r="I1478">
        <v>270</v>
      </c>
      <c r="J1478" t="s">
        <v>18</v>
      </c>
      <c r="K1478">
        <v>-51</v>
      </c>
      <c r="L1478">
        <v>-52.202020202020201</v>
      </c>
      <c r="M1478">
        <v>99</v>
      </c>
      <c r="N1478">
        <v>4.0101396941920404</v>
      </c>
      <c r="O1478">
        <v>6.5</v>
      </c>
      <c r="P1478">
        <f t="shared" si="163"/>
        <v>1.0000000000000001E-5</v>
      </c>
      <c r="Q1478">
        <f t="shared" si="162"/>
        <v>-11.512925464970229</v>
      </c>
      <c r="R1478">
        <f>10^(L1478/10)</f>
        <v>6.0227935939301736E-6</v>
      </c>
      <c r="S1478">
        <f>LN(R1478)</f>
        <v>-12.019959354134574</v>
      </c>
      <c r="T1478">
        <v>1</v>
      </c>
      <c r="U1478">
        <v>14</v>
      </c>
      <c r="V1478">
        <f t="shared" si="164"/>
        <v>2.2360679774997898</v>
      </c>
      <c r="W1478">
        <f t="shared" si="165"/>
        <v>0.44721359549995793</v>
      </c>
      <c r="X1478">
        <f t="shared" si="166"/>
        <v>0.19999999999999996</v>
      </c>
      <c r="Z1478">
        <f ca="1">IF($F1478=$Z$1,1,0)</f>
        <v>0</v>
      </c>
      <c r="AA1478">
        <f ca="1">IF($I1478=$AA$1,1,0)</f>
        <v>1</v>
      </c>
      <c r="AB1478" t="str">
        <f t="shared" ca="1" si="167"/>
        <v/>
      </c>
      <c r="AC1478" t="str">
        <f ca="1">IF(AND(Z1478,AA1478),C1478,"")</f>
        <v/>
      </c>
      <c r="AD1478" t="str">
        <f ca="1">IF(AND(AA1478,Z1478),D1478,"")</f>
        <v/>
      </c>
      <c r="AE1478" t="str">
        <f t="shared" ca="1" si="168"/>
        <v/>
      </c>
    </row>
    <row r="1479" spans="1:31" x14ac:dyDescent="0.25">
      <c r="A1479">
        <v>241750</v>
      </c>
      <c r="B1479" s="1">
        <v>38759.214988425927</v>
      </c>
      <c r="C1479">
        <v>0</v>
      </c>
      <c r="D1479">
        <v>12</v>
      </c>
      <c r="E1479">
        <v>270</v>
      </c>
      <c r="F1479" t="s">
        <v>115</v>
      </c>
      <c r="G1479">
        <v>-52</v>
      </c>
      <c r="H1479">
        <v>1139659775007</v>
      </c>
      <c r="I1479">
        <v>270</v>
      </c>
      <c r="J1479" t="s">
        <v>18</v>
      </c>
      <c r="K1479">
        <v>-45</v>
      </c>
      <c r="L1479">
        <v>-44.922330097087404</v>
      </c>
      <c r="M1479">
        <v>103</v>
      </c>
      <c r="N1479">
        <v>2.4879683828942398</v>
      </c>
      <c r="O1479">
        <v>3</v>
      </c>
      <c r="P1479">
        <f t="shared" si="163"/>
        <v>6.3095734448019212E-6</v>
      </c>
      <c r="Q1479">
        <f t="shared" si="162"/>
        <v>-11.973442483569039</v>
      </c>
      <c r="R1479">
        <f>10^(L1479/10)</f>
        <v>3.2193410718984039E-5</v>
      </c>
      <c r="S1479">
        <f>LN(R1479)</f>
        <v>-10.343748762411122</v>
      </c>
      <c r="T1479">
        <v>2.5</v>
      </c>
      <c r="U1479">
        <v>-0.8</v>
      </c>
      <c r="V1479">
        <f t="shared" si="164"/>
        <v>13.041855696180663</v>
      </c>
      <c r="W1479">
        <f t="shared" si="165"/>
        <v>7.6676204927865615E-2</v>
      </c>
      <c r="X1479">
        <f t="shared" si="166"/>
        <v>5.8792404021400435E-3</v>
      </c>
      <c r="Z1479">
        <f ca="1">IF($F1479=$Z$1,1,0)</f>
        <v>0</v>
      </c>
      <c r="AA1479">
        <f ca="1">IF($I1479=$AA$1,1,0)</f>
        <v>1</v>
      </c>
      <c r="AB1479" t="str">
        <f t="shared" ca="1" si="167"/>
        <v/>
      </c>
      <c r="AC1479" t="str">
        <f ca="1">IF(AND(Z1479,AA1479),C1479,"")</f>
        <v/>
      </c>
      <c r="AD1479" t="str">
        <f ca="1">IF(AND(AA1479,Z1479),D1479,"")</f>
        <v/>
      </c>
      <c r="AE1479" t="str">
        <f t="shared" ca="1" si="168"/>
        <v/>
      </c>
    </row>
    <row r="1480" spans="1:31" x14ac:dyDescent="0.25">
      <c r="A1480">
        <v>241751</v>
      </c>
      <c r="B1480" s="1">
        <v>38759.214988425927</v>
      </c>
      <c r="C1480">
        <v>0</v>
      </c>
      <c r="D1480">
        <v>12</v>
      </c>
      <c r="E1480">
        <v>270</v>
      </c>
      <c r="F1480" t="s">
        <v>112</v>
      </c>
      <c r="G1480">
        <v>-49</v>
      </c>
      <c r="H1480">
        <v>1139659775007</v>
      </c>
      <c r="I1480">
        <v>270</v>
      </c>
      <c r="J1480" t="s">
        <v>18</v>
      </c>
      <c r="K1480">
        <v>-50</v>
      </c>
      <c r="L1480">
        <v>-50.136363636363598</v>
      </c>
      <c r="M1480">
        <v>110</v>
      </c>
      <c r="N1480">
        <v>3.1607607745438302</v>
      </c>
      <c r="O1480">
        <v>3</v>
      </c>
      <c r="P1480">
        <f t="shared" si="163"/>
        <v>1.2589254117941658E-5</v>
      </c>
      <c r="Q1480">
        <f t="shared" si="162"/>
        <v>-11.282666955670825</v>
      </c>
      <c r="R1480">
        <f>10^(L1480/10)</f>
        <v>9.6908893837768816E-6</v>
      </c>
      <c r="S1480">
        <f>LN(R1480)</f>
        <v>-11.544324352601958</v>
      </c>
      <c r="T1480">
        <v>7.5</v>
      </c>
      <c r="U1480">
        <v>6.3</v>
      </c>
      <c r="V1480">
        <f t="shared" si="164"/>
        <v>9.4201910808645497</v>
      </c>
      <c r="W1480">
        <f t="shared" si="165"/>
        <v>0.10615495921641366</v>
      </c>
      <c r="X1480">
        <f t="shared" si="166"/>
        <v>1.1268875366238449E-2</v>
      </c>
      <c r="Z1480">
        <f ca="1">IF($F1480=$Z$1,1,0)</f>
        <v>0</v>
      </c>
      <c r="AA1480">
        <f ca="1">IF($I1480=$AA$1,1,0)</f>
        <v>1</v>
      </c>
      <c r="AB1480" t="str">
        <f t="shared" ca="1" si="167"/>
        <v/>
      </c>
      <c r="AC1480" t="str">
        <f ca="1">IF(AND(Z1480,AA1480),C1480,"")</f>
        <v/>
      </c>
      <c r="AD1480" t="str">
        <f ca="1">IF(AND(AA1480,Z1480),D1480,"")</f>
        <v/>
      </c>
      <c r="AE1480" t="str">
        <f t="shared" ca="1" si="168"/>
        <v/>
      </c>
    </row>
    <row r="1481" spans="1:31" x14ac:dyDescent="0.25">
      <c r="A1481">
        <v>241752</v>
      </c>
      <c r="B1481" s="1">
        <v>38759.214988425927</v>
      </c>
      <c r="C1481">
        <v>0</v>
      </c>
      <c r="D1481">
        <v>12</v>
      </c>
      <c r="E1481">
        <v>270</v>
      </c>
      <c r="F1481" t="s">
        <v>113</v>
      </c>
      <c r="G1481">
        <v>-62</v>
      </c>
      <c r="H1481">
        <v>1139659775007</v>
      </c>
      <c r="I1481">
        <v>270</v>
      </c>
      <c r="J1481" t="s">
        <v>18</v>
      </c>
      <c r="K1481">
        <v>-63</v>
      </c>
      <c r="L1481">
        <v>-62.929292929292899</v>
      </c>
      <c r="M1481">
        <v>99</v>
      </c>
      <c r="N1481">
        <v>0.93952360108211797</v>
      </c>
      <c r="O1481">
        <v>1</v>
      </c>
      <c r="P1481">
        <f t="shared" si="163"/>
        <v>6.3095734448019254E-7</v>
      </c>
      <c r="Q1481">
        <f t="shared" si="162"/>
        <v>-14.276027576563084</v>
      </c>
      <c r="R1481">
        <f>10^(L1481/10)</f>
        <v>5.0941380148164065E-7</v>
      </c>
      <c r="S1481">
        <f>LN(R1481)</f>
        <v>-14.490005181164545</v>
      </c>
      <c r="T1481">
        <v>12.8</v>
      </c>
      <c r="U1481">
        <v>-2.8</v>
      </c>
      <c r="V1481">
        <f t="shared" si="164"/>
        <v>19.567319693816014</v>
      </c>
      <c r="W1481">
        <f t="shared" si="165"/>
        <v>5.1105619760280017E-2</v>
      </c>
      <c r="X1481">
        <f t="shared" si="166"/>
        <v>2.6117843710823235E-3</v>
      </c>
      <c r="Z1481">
        <f ca="1">IF($F1481=$Z$1,1,0)</f>
        <v>1</v>
      </c>
      <c r="AA1481">
        <f ca="1">IF($I1481=$AA$1,1,0)</f>
        <v>1</v>
      </c>
      <c r="AB1481">
        <f t="shared" ca="1" si="167"/>
        <v>2.6307534897705896E-2</v>
      </c>
      <c r="AC1481">
        <f ca="1">IF(AND(Z1481,AA1481),C1481,"")</f>
        <v>0</v>
      </c>
      <c r="AD1481">
        <f ca="1">IF(AND(AA1481,Z1481),D1481,"")</f>
        <v>12</v>
      </c>
      <c r="AE1481">
        <f t="shared" ca="1" si="168"/>
        <v>5.1105619760280017E-2</v>
      </c>
    </row>
    <row r="1482" spans="1:31" x14ac:dyDescent="0.25">
      <c r="A1482">
        <v>241753</v>
      </c>
      <c r="B1482" s="1">
        <v>38759.214988425927</v>
      </c>
      <c r="C1482">
        <v>0</v>
      </c>
      <c r="D1482">
        <v>12</v>
      </c>
      <c r="E1482">
        <v>270</v>
      </c>
      <c r="F1482" t="s">
        <v>116</v>
      </c>
      <c r="G1482">
        <v>-73</v>
      </c>
      <c r="H1482">
        <v>1139659775007</v>
      </c>
      <c r="I1482">
        <v>270</v>
      </c>
      <c r="J1482" t="s">
        <v>18</v>
      </c>
      <c r="K1482">
        <v>-73</v>
      </c>
      <c r="L1482">
        <v>-73.012345679012299</v>
      </c>
      <c r="M1482">
        <v>81</v>
      </c>
      <c r="N1482">
        <v>2.37956838082295</v>
      </c>
      <c r="O1482">
        <v>2</v>
      </c>
      <c r="P1482">
        <f t="shared" si="163"/>
        <v>5.0118723362727164E-8</v>
      </c>
      <c r="Q1482">
        <f t="shared" si="162"/>
        <v>-16.808871178856535</v>
      </c>
      <c r="R1482">
        <f>10^(L1482/10)</f>
        <v>4.9976453297016992E-8</v>
      </c>
      <c r="S1482">
        <f>LN(R1482)</f>
        <v>-16.811713876502196</v>
      </c>
      <c r="T1482">
        <v>33.5</v>
      </c>
      <c r="U1482">
        <v>9.3000000000000007</v>
      </c>
      <c r="V1482">
        <f t="shared" si="164"/>
        <v>33.60862984413378</v>
      </c>
      <c r="W1482">
        <f t="shared" si="165"/>
        <v>2.975426265925402E-2</v>
      </c>
      <c r="X1482">
        <f t="shared" si="166"/>
        <v>8.853161463958782E-4</v>
      </c>
      <c r="Z1482">
        <f ca="1">IF($F1482=$Z$1,1,0)</f>
        <v>0</v>
      </c>
      <c r="AA1482">
        <f ca="1">IF($I1482=$AA$1,1,0)</f>
        <v>1</v>
      </c>
      <c r="AB1482" t="str">
        <f t="shared" ca="1" si="167"/>
        <v/>
      </c>
      <c r="AC1482" t="str">
        <f ca="1">IF(AND(Z1482,AA1482),C1482,"")</f>
        <v/>
      </c>
      <c r="AD1482" t="str">
        <f ca="1">IF(AND(AA1482,Z1482),D1482,"")</f>
        <v/>
      </c>
      <c r="AE1482" t="str">
        <f t="shared" ca="1" si="168"/>
        <v/>
      </c>
    </row>
    <row r="1483" spans="1:31" x14ac:dyDescent="0.25">
      <c r="A1483">
        <v>241754</v>
      </c>
      <c r="B1483" s="1">
        <v>38759.214988425927</v>
      </c>
      <c r="C1483">
        <v>0</v>
      </c>
      <c r="D1483">
        <v>12</v>
      </c>
      <c r="E1483">
        <v>270</v>
      </c>
      <c r="F1483" t="s">
        <v>114</v>
      </c>
      <c r="G1483">
        <v>-74</v>
      </c>
      <c r="H1483">
        <v>1139659775007</v>
      </c>
      <c r="I1483">
        <v>270</v>
      </c>
      <c r="J1483" t="s">
        <v>18</v>
      </c>
      <c r="K1483">
        <v>-66</v>
      </c>
      <c r="L1483">
        <v>-65.409090909090907</v>
      </c>
      <c r="M1483">
        <v>88</v>
      </c>
      <c r="N1483">
        <v>3.5221348138327899</v>
      </c>
      <c r="O1483">
        <v>4.25</v>
      </c>
      <c r="P1483">
        <f t="shared" si="163"/>
        <v>3.981071705534957E-8</v>
      </c>
      <c r="Q1483">
        <f t="shared" si="162"/>
        <v>-17.039129688155942</v>
      </c>
      <c r="R1483">
        <f>10^(L1483/10)</f>
        <v>2.8780007918433416E-7</v>
      </c>
      <c r="S1483">
        <f>LN(R1483)</f>
        <v>-15.06099976735651</v>
      </c>
      <c r="T1483">
        <v>33.5</v>
      </c>
      <c r="U1483">
        <v>2.8</v>
      </c>
      <c r="V1483">
        <f t="shared" si="164"/>
        <v>34.740322393437857</v>
      </c>
      <c r="W1483">
        <f t="shared" si="165"/>
        <v>2.8784994815963229E-2</v>
      </c>
      <c r="X1483">
        <f t="shared" si="166"/>
        <v>8.2857592655502998E-4</v>
      </c>
      <c r="Z1483">
        <f ca="1">IF($F1483=$Z$1,1,0)</f>
        <v>0</v>
      </c>
      <c r="AA1483">
        <f ca="1">IF($I1483=$AA$1,1,0)</f>
        <v>1</v>
      </c>
      <c r="AB1483" t="str">
        <f t="shared" ca="1" si="167"/>
        <v/>
      </c>
      <c r="AC1483" t="str">
        <f ca="1">IF(AND(Z1483,AA1483),C1483,"")</f>
        <v/>
      </c>
      <c r="AD1483" t="str">
        <f ca="1">IF(AND(AA1483,Z1483),D1483,"")</f>
        <v/>
      </c>
      <c r="AE1483" t="str">
        <f t="shared" ca="1" si="168"/>
        <v/>
      </c>
    </row>
    <row r="1484" spans="1:31" x14ac:dyDescent="0.25">
      <c r="A1484">
        <v>242632</v>
      </c>
      <c r="B1484" s="1">
        <v>38759.215995370374</v>
      </c>
      <c r="C1484">
        <v>0</v>
      </c>
      <c r="D1484">
        <v>12</v>
      </c>
      <c r="E1484">
        <v>315.39999999999998</v>
      </c>
      <c r="F1484" t="s">
        <v>115</v>
      </c>
      <c r="G1484">
        <v>-56</v>
      </c>
      <c r="H1484">
        <v>1139659862317</v>
      </c>
      <c r="I1484">
        <v>315</v>
      </c>
      <c r="J1484" t="s">
        <v>18</v>
      </c>
      <c r="K1484">
        <v>-50</v>
      </c>
      <c r="L1484">
        <v>-49.72</v>
      </c>
      <c r="M1484">
        <v>100</v>
      </c>
      <c r="N1484">
        <v>3.6627527319978301</v>
      </c>
      <c r="O1484">
        <v>4</v>
      </c>
      <c r="P1484">
        <f t="shared" si="163"/>
        <v>2.5118864315095806E-6</v>
      </c>
      <c r="Q1484">
        <f t="shared" si="162"/>
        <v>-12.894476520766656</v>
      </c>
      <c r="R1484">
        <f>10^(L1484/10)</f>
        <v>1.0665961212302577E-5</v>
      </c>
      <c r="S1484">
        <f>LN(R1484)</f>
        <v>-11.448453082366395</v>
      </c>
      <c r="T1484">
        <v>2.5</v>
      </c>
      <c r="U1484">
        <v>-0.8</v>
      </c>
      <c r="V1484">
        <f t="shared" si="164"/>
        <v>13.041855696180663</v>
      </c>
      <c r="W1484">
        <f t="shared" si="165"/>
        <v>7.6676204927865615E-2</v>
      </c>
      <c r="X1484">
        <f t="shared" si="166"/>
        <v>5.8792404021400435E-3</v>
      </c>
      <c r="Z1484">
        <f ca="1">IF($F1484=$Z$1,1,0)</f>
        <v>0</v>
      </c>
      <c r="AA1484">
        <f ca="1">IF($I1484=$AA$1,1,0)</f>
        <v>0</v>
      </c>
      <c r="AB1484" t="str">
        <f t="shared" ca="1" si="167"/>
        <v/>
      </c>
      <c r="AC1484" t="str">
        <f ca="1">IF(AND(Z1484,AA1484),C1484,"")</f>
        <v/>
      </c>
      <c r="AD1484" t="str">
        <f ca="1">IF(AND(AA1484,Z1484),D1484,"")</f>
        <v/>
      </c>
      <c r="AE1484" t="str">
        <f t="shared" ca="1" si="168"/>
        <v/>
      </c>
    </row>
    <row r="1485" spans="1:31" x14ac:dyDescent="0.25">
      <c r="A1485">
        <v>242633</v>
      </c>
      <c r="B1485" s="1">
        <v>38759.215995370374</v>
      </c>
      <c r="C1485">
        <v>0</v>
      </c>
      <c r="D1485">
        <v>12</v>
      </c>
      <c r="E1485">
        <v>315.39999999999998</v>
      </c>
      <c r="F1485" t="s">
        <v>117</v>
      </c>
      <c r="G1485">
        <v>-58</v>
      </c>
      <c r="H1485">
        <v>1139659862317</v>
      </c>
      <c r="I1485">
        <v>315</v>
      </c>
      <c r="J1485" t="s">
        <v>18</v>
      </c>
      <c r="K1485">
        <v>-56</v>
      </c>
      <c r="L1485">
        <v>-55.3333333333333</v>
      </c>
      <c r="M1485">
        <v>99</v>
      </c>
      <c r="N1485">
        <v>3.2230040493367098</v>
      </c>
      <c r="O1485">
        <v>5</v>
      </c>
      <c r="P1485">
        <f t="shared" si="163"/>
        <v>1.5848931924611111E-6</v>
      </c>
      <c r="Q1485">
        <f t="shared" si="162"/>
        <v>-13.354993539365466</v>
      </c>
      <c r="R1485">
        <f>10^(L1485/10)</f>
        <v>2.9286445646252595E-6</v>
      </c>
      <c r="S1485">
        <f>LN(R1485)</f>
        <v>-12.740970847900378</v>
      </c>
      <c r="T1485">
        <v>1</v>
      </c>
      <c r="U1485">
        <v>14</v>
      </c>
      <c r="V1485">
        <f t="shared" si="164"/>
        <v>2.2360679774997898</v>
      </c>
      <c r="W1485">
        <f t="shared" si="165"/>
        <v>0.44721359549995793</v>
      </c>
      <c r="X1485">
        <f t="shared" si="166"/>
        <v>0.19999999999999996</v>
      </c>
      <c r="Z1485">
        <f ca="1">IF($F1485=$Z$1,1,0)</f>
        <v>0</v>
      </c>
      <c r="AA1485">
        <f ca="1">IF($I1485=$AA$1,1,0)</f>
        <v>0</v>
      </c>
      <c r="AB1485" t="str">
        <f t="shared" ca="1" si="167"/>
        <v/>
      </c>
      <c r="AC1485" t="str">
        <f ca="1">IF(AND(Z1485,AA1485),C1485,"")</f>
        <v/>
      </c>
      <c r="AD1485" t="str">
        <f ca="1">IF(AND(AA1485,Z1485),D1485,"")</f>
        <v/>
      </c>
      <c r="AE1485" t="str">
        <f t="shared" ca="1" si="168"/>
        <v/>
      </c>
    </row>
    <row r="1486" spans="1:31" x14ac:dyDescent="0.25">
      <c r="A1486">
        <v>242634</v>
      </c>
      <c r="B1486" s="1">
        <v>38759.215995370374</v>
      </c>
      <c r="C1486">
        <v>0</v>
      </c>
      <c r="D1486">
        <v>12</v>
      </c>
      <c r="E1486">
        <v>315.39999999999998</v>
      </c>
      <c r="F1486" t="s">
        <v>112</v>
      </c>
      <c r="G1486">
        <v>-54</v>
      </c>
      <c r="H1486">
        <v>1139659862317</v>
      </c>
      <c r="I1486">
        <v>315</v>
      </c>
      <c r="J1486" t="s">
        <v>18</v>
      </c>
      <c r="K1486">
        <v>-54</v>
      </c>
      <c r="L1486">
        <v>-51.945454545454503</v>
      </c>
      <c r="M1486">
        <v>110</v>
      </c>
      <c r="N1486">
        <v>5.3395467004048998</v>
      </c>
      <c r="O1486">
        <v>9</v>
      </c>
      <c r="P1486">
        <f t="shared" si="163"/>
        <v>3.9810717055349657E-6</v>
      </c>
      <c r="Q1486">
        <f t="shared" si="162"/>
        <v>-12.433959502167848</v>
      </c>
      <c r="R1486">
        <f>10^(L1486/10)</f>
        <v>6.3893186134956088E-6</v>
      </c>
      <c r="S1486">
        <f>LN(R1486)</f>
        <v>-11.960882928516334</v>
      </c>
      <c r="T1486">
        <v>7.5</v>
      </c>
      <c r="U1486">
        <v>6.3</v>
      </c>
      <c r="V1486">
        <f t="shared" si="164"/>
        <v>9.4201910808645497</v>
      </c>
      <c r="W1486">
        <f t="shared" si="165"/>
        <v>0.10615495921641366</v>
      </c>
      <c r="X1486">
        <f t="shared" si="166"/>
        <v>1.1268875366238449E-2</v>
      </c>
      <c r="Z1486">
        <f ca="1">IF($F1486=$Z$1,1,0)</f>
        <v>0</v>
      </c>
      <c r="AA1486">
        <f ca="1">IF($I1486=$AA$1,1,0)</f>
        <v>0</v>
      </c>
      <c r="AB1486" t="str">
        <f t="shared" ca="1" si="167"/>
        <v/>
      </c>
      <c r="AC1486" t="str">
        <f ca="1">IF(AND(Z1486,AA1486),C1486,"")</f>
        <v/>
      </c>
      <c r="AD1486" t="str">
        <f ca="1">IF(AND(AA1486,Z1486),D1486,"")</f>
        <v/>
      </c>
      <c r="AE1486" t="str">
        <f t="shared" ca="1" si="168"/>
        <v/>
      </c>
    </row>
    <row r="1487" spans="1:31" x14ac:dyDescent="0.25">
      <c r="A1487">
        <v>242636</v>
      </c>
      <c r="B1487" s="1">
        <v>38759.215995370374</v>
      </c>
      <c r="C1487">
        <v>0</v>
      </c>
      <c r="D1487">
        <v>12</v>
      </c>
      <c r="E1487">
        <v>315.39999999999998</v>
      </c>
      <c r="F1487" t="s">
        <v>113</v>
      </c>
      <c r="G1487">
        <v>-68</v>
      </c>
      <c r="H1487">
        <v>1139659862317</v>
      </c>
      <c r="I1487">
        <v>315</v>
      </c>
      <c r="J1487" t="s">
        <v>18</v>
      </c>
      <c r="K1487">
        <v>-68</v>
      </c>
      <c r="L1487">
        <v>-67.577777777777797</v>
      </c>
      <c r="M1487">
        <v>90</v>
      </c>
      <c r="N1487">
        <v>2.2584561584687299</v>
      </c>
      <c r="O1487">
        <v>2</v>
      </c>
      <c r="P1487">
        <f t="shared" si="163"/>
        <v>1.5848931924611122E-7</v>
      </c>
      <c r="Q1487">
        <f t="shared" si="162"/>
        <v>-15.657578632359511</v>
      </c>
      <c r="R1487">
        <f>10^(L1487/10)</f>
        <v>1.7467156935212114E-7</v>
      </c>
      <c r="S1487">
        <f>LN(R1487)</f>
        <v>-15.560358372877547</v>
      </c>
      <c r="T1487">
        <v>12.8</v>
      </c>
      <c r="U1487">
        <v>-2.8</v>
      </c>
      <c r="V1487">
        <f t="shared" si="164"/>
        <v>19.567319693816014</v>
      </c>
      <c r="W1487">
        <f t="shared" si="165"/>
        <v>5.1105619760280017E-2</v>
      </c>
      <c r="X1487">
        <f t="shared" si="166"/>
        <v>2.6117843710823235E-3</v>
      </c>
      <c r="Z1487">
        <f ca="1">IF($F1487=$Z$1,1,0)</f>
        <v>1</v>
      </c>
      <c r="AA1487">
        <f ca="1">IF($I1487=$AA$1,1,0)</f>
        <v>0</v>
      </c>
      <c r="AB1487" t="str">
        <f t="shared" ca="1" si="167"/>
        <v/>
      </c>
      <c r="AC1487" t="str">
        <f ca="1">IF(AND(Z1487,AA1487),C1487,"")</f>
        <v/>
      </c>
      <c r="AD1487" t="str">
        <f ca="1">IF(AND(AA1487,Z1487),D1487,"")</f>
        <v/>
      </c>
      <c r="AE1487" t="str">
        <f t="shared" ca="1" si="168"/>
        <v/>
      </c>
    </row>
    <row r="1488" spans="1:31" x14ac:dyDescent="0.25">
      <c r="A1488">
        <v>242637</v>
      </c>
      <c r="B1488" s="1">
        <v>38759.215995370374</v>
      </c>
      <c r="C1488">
        <v>0</v>
      </c>
      <c r="D1488">
        <v>12</v>
      </c>
      <c r="E1488">
        <v>315.39999999999998</v>
      </c>
      <c r="F1488" t="s">
        <v>114</v>
      </c>
      <c r="G1488">
        <v>-74</v>
      </c>
      <c r="H1488">
        <v>1139659862317</v>
      </c>
      <c r="I1488">
        <v>315</v>
      </c>
      <c r="J1488" t="s">
        <v>18</v>
      </c>
      <c r="K1488">
        <v>-71</v>
      </c>
      <c r="L1488">
        <v>-70.902173913043498</v>
      </c>
      <c r="M1488">
        <v>92</v>
      </c>
      <c r="N1488">
        <v>2.8286593827267001</v>
      </c>
      <c r="O1488">
        <v>3</v>
      </c>
      <c r="P1488">
        <f t="shared" si="163"/>
        <v>3.981071705534957E-8</v>
      </c>
      <c r="Q1488">
        <f t="shared" si="162"/>
        <v>-17.039129688155942</v>
      </c>
      <c r="R1488">
        <f>10^(L1488/10)</f>
        <v>8.1242374592952101E-8</v>
      </c>
      <c r="S1488">
        <f>LN(R1488)</f>
        <v>-16.325828871304527</v>
      </c>
      <c r="T1488">
        <v>33.5</v>
      </c>
      <c r="U1488">
        <v>2.8</v>
      </c>
      <c r="V1488">
        <f t="shared" si="164"/>
        <v>34.740322393437857</v>
      </c>
      <c r="W1488">
        <f t="shared" si="165"/>
        <v>2.8784994815963229E-2</v>
      </c>
      <c r="X1488">
        <f t="shared" si="166"/>
        <v>8.2857592655502998E-4</v>
      </c>
      <c r="Z1488">
        <f ca="1">IF($F1488=$Z$1,1,0)</f>
        <v>0</v>
      </c>
      <c r="AA1488">
        <f ca="1">IF($I1488=$AA$1,1,0)</f>
        <v>0</v>
      </c>
      <c r="AB1488" t="str">
        <f t="shared" ca="1" si="167"/>
        <v/>
      </c>
      <c r="AC1488" t="str">
        <f ca="1">IF(AND(Z1488,AA1488),C1488,"")</f>
        <v/>
      </c>
      <c r="AD1488" t="str">
        <f ca="1">IF(AND(AA1488,Z1488),D1488,"")</f>
        <v/>
      </c>
      <c r="AE1488" t="str">
        <f t="shared" ca="1" si="168"/>
        <v/>
      </c>
    </row>
    <row r="1489" spans="1:31" x14ac:dyDescent="0.25">
      <c r="A1489">
        <v>242657</v>
      </c>
      <c r="B1489" s="1">
        <v>38759.216006944444</v>
      </c>
      <c r="C1489">
        <v>0</v>
      </c>
      <c r="D1489">
        <v>12</v>
      </c>
      <c r="E1489">
        <v>315.39999999999998</v>
      </c>
      <c r="F1489" t="s">
        <v>116</v>
      </c>
      <c r="G1489">
        <v>-68</v>
      </c>
      <c r="H1489">
        <v>1139659863073</v>
      </c>
      <c r="I1489">
        <v>315</v>
      </c>
      <c r="J1489" t="s">
        <v>18</v>
      </c>
      <c r="K1489">
        <v>-69</v>
      </c>
      <c r="L1489">
        <v>-69.012987012986997</v>
      </c>
      <c r="M1489">
        <v>77</v>
      </c>
      <c r="N1489">
        <v>1.9364475511229799</v>
      </c>
      <c r="O1489">
        <v>2</v>
      </c>
      <c r="P1489">
        <f t="shared" si="163"/>
        <v>1.5848931924611122E-7</v>
      </c>
      <c r="Q1489">
        <f t="shared" si="162"/>
        <v>-15.657578632359511</v>
      </c>
      <c r="R1489">
        <f>10^(L1489/10)</f>
        <v>1.2551663819416868E-7</v>
      </c>
      <c r="S1489">
        <f>LN(R1489)</f>
        <v>-15.890827511909555</v>
      </c>
      <c r="T1489">
        <v>33.5</v>
      </c>
      <c r="U1489">
        <v>9.3000000000000007</v>
      </c>
      <c r="V1489">
        <f t="shared" si="164"/>
        <v>33.60862984413378</v>
      </c>
      <c r="W1489">
        <f t="shared" si="165"/>
        <v>2.975426265925402E-2</v>
      </c>
      <c r="X1489">
        <f t="shared" si="166"/>
        <v>8.853161463958782E-4</v>
      </c>
      <c r="Z1489">
        <f ca="1">IF($F1489=$Z$1,1,0)</f>
        <v>0</v>
      </c>
      <c r="AA1489">
        <f ca="1">IF($I1489=$AA$1,1,0)</f>
        <v>0</v>
      </c>
      <c r="AB1489" t="str">
        <f t="shared" ca="1" si="167"/>
        <v/>
      </c>
      <c r="AC1489" t="str">
        <f ca="1">IF(AND(Z1489,AA1489),C1489,"")</f>
        <v/>
      </c>
      <c r="AD1489" t="str">
        <f ca="1">IF(AND(AA1489,Z1489),D1489,"")</f>
        <v/>
      </c>
      <c r="AE1489" t="str">
        <f t="shared" ca="1" si="168"/>
        <v/>
      </c>
    </row>
    <row r="1490" spans="1:31" x14ac:dyDescent="0.25">
      <c r="A1490">
        <v>243538</v>
      </c>
      <c r="B1490" s="1">
        <v>38759.218194444446</v>
      </c>
      <c r="C1490">
        <v>0</v>
      </c>
      <c r="D1490">
        <v>13</v>
      </c>
      <c r="E1490">
        <v>0.1</v>
      </c>
      <c r="F1490" t="s">
        <v>115</v>
      </c>
      <c r="G1490">
        <v>-43</v>
      </c>
      <c r="H1490">
        <v>1139660052173</v>
      </c>
      <c r="I1490">
        <v>0</v>
      </c>
      <c r="J1490" t="s">
        <v>19</v>
      </c>
      <c r="K1490">
        <v>-41</v>
      </c>
      <c r="L1490">
        <v>-40.770000000000003</v>
      </c>
      <c r="M1490">
        <v>100</v>
      </c>
      <c r="N1490">
        <v>0.63333333333333297</v>
      </c>
      <c r="O1490">
        <v>1</v>
      </c>
      <c r="P1490">
        <f t="shared" si="163"/>
        <v>5.0118723362727238E-5</v>
      </c>
      <c r="Q1490">
        <f t="shared" si="162"/>
        <v>-9.9011158998743962</v>
      </c>
      <c r="R1490">
        <f>10^(L1490/10)</f>
        <v>8.3752928212688129E-5</v>
      </c>
      <c r="S1490">
        <f>LN(R1490)</f>
        <v>-9.3876394241367258</v>
      </c>
      <c r="T1490">
        <v>2.5</v>
      </c>
      <c r="U1490">
        <v>-0.8</v>
      </c>
      <c r="V1490">
        <f t="shared" si="164"/>
        <v>14.024621207005914</v>
      </c>
      <c r="W1490">
        <f t="shared" si="165"/>
        <v>7.1303173557404606E-2</v>
      </c>
      <c r="X1490">
        <f t="shared" si="166"/>
        <v>5.0841425593573641E-3</v>
      </c>
      <c r="Z1490">
        <f ca="1">IF($F1490=$Z$1,1,0)</f>
        <v>0</v>
      </c>
      <c r="AA1490">
        <f ca="1">IF($I1490=$AA$1,1,0)</f>
        <v>0</v>
      </c>
      <c r="AB1490" t="str">
        <f t="shared" ca="1" si="167"/>
        <v/>
      </c>
      <c r="AC1490" t="str">
        <f ca="1">IF(AND(Z1490,AA1490),C1490,"")</f>
        <v/>
      </c>
      <c r="AD1490" t="str">
        <f ca="1">IF(AND(AA1490,Z1490),D1490,"")</f>
        <v/>
      </c>
      <c r="AE1490" t="str">
        <f t="shared" ca="1" si="168"/>
        <v/>
      </c>
    </row>
    <row r="1491" spans="1:31" x14ac:dyDescent="0.25">
      <c r="A1491">
        <v>243539</v>
      </c>
      <c r="B1491" s="1">
        <v>38759.218194444446</v>
      </c>
      <c r="C1491">
        <v>0</v>
      </c>
      <c r="D1491">
        <v>13</v>
      </c>
      <c r="E1491">
        <v>0.1</v>
      </c>
      <c r="F1491" t="s">
        <v>112</v>
      </c>
      <c r="G1491">
        <v>-57</v>
      </c>
      <c r="H1491">
        <v>1139660052173</v>
      </c>
      <c r="I1491">
        <v>0</v>
      </c>
      <c r="J1491" t="s">
        <v>19</v>
      </c>
      <c r="K1491">
        <v>-57</v>
      </c>
      <c r="L1491">
        <v>-56.8363636363636</v>
      </c>
      <c r="M1491">
        <v>110</v>
      </c>
      <c r="N1491">
        <v>1.42408684875396</v>
      </c>
      <c r="O1491">
        <v>1</v>
      </c>
      <c r="P1491">
        <f t="shared" si="163"/>
        <v>1.9952623149688749E-6</v>
      </c>
      <c r="Q1491">
        <f t="shared" si="162"/>
        <v>-13.124735030066063</v>
      </c>
      <c r="R1491">
        <f>10^(L1491/10)</f>
        <v>2.0718754116074606E-6</v>
      </c>
      <c r="S1491">
        <f>LN(R1491)</f>
        <v>-13.087056364907969</v>
      </c>
      <c r="T1491">
        <v>7.5</v>
      </c>
      <c r="U1491">
        <v>6.3</v>
      </c>
      <c r="V1491">
        <f t="shared" si="164"/>
        <v>10.056838469419702</v>
      </c>
      <c r="W1491">
        <f t="shared" si="165"/>
        <v>9.9434827658885713E-2</v>
      </c>
      <c r="X1491">
        <f t="shared" si="166"/>
        <v>9.8872849515523019E-3</v>
      </c>
      <c r="Z1491">
        <f ca="1">IF($F1491=$Z$1,1,0)</f>
        <v>0</v>
      </c>
      <c r="AA1491">
        <f ca="1">IF($I1491=$AA$1,1,0)</f>
        <v>0</v>
      </c>
      <c r="AB1491" t="str">
        <f t="shared" ca="1" si="167"/>
        <v/>
      </c>
      <c r="AC1491" t="str">
        <f ca="1">IF(AND(Z1491,AA1491),C1491,"")</f>
        <v/>
      </c>
      <c r="AD1491" t="str">
        <f ca="1">IF(AND(AA1491,Z1491),D1491,"")</f>
        <v/>
      </c>
      <c r="AE1491" t="str">
        <f t="shared" ca="1" si="168"/>
        <v/>
      </c>
    </row>
    <row r="1492" spans="1:31" x14ac:dyDescent="0.25">
      <c r="A1492">
        <v>243540</v>
      </c>
      <c r="B1492" s="1">
        <v>38759.218194444446</v>
      </c>
      <c r="C1492">
        <v>0</v>
      </c>
      <c r="D1492">
        <v>13</v>
      </c>
      <c r="E1492">
        <v>0.1</v>
      </c>
      <c r="F1492" t="s">
        <v>117</v>
      </c>
      <c r="G1492">
        <v>-62</v>
      </c>
      <c r="H1492">
        <v>1139660052173</v>
      </c>
      <c r="I1492">
        <v>0</v>
      </c>
      <c r="J1492" t="s">
        <v>19</v>
      </c>
      <c r="K1492">
        <v>-56</v>
      </c>
      <c r="L1492">
        <v>-56.384615384615401</v>
      </c>
      <c r="M1492">
        <v>104</v>
      </c>
      <c r="N1492">
        <v>2.86697869558287</v>
      </c>
      <c r="O1492">
        <v>1</v>
      </c>
      <c r="P1492">
        <f t="shared" si="163"/>
        <v>6.3095734448019254E-7</v>
      </c>
      <c r="Q1492">
        <f t="shared" si="162"/>
        <v>-14.276027576563084</v>
      </c>
      <c r="R1492">
        <f>10^(L1492/10)</f>
        <v>2.2989973016685332E-6</v>
      </c>
      <c r="S1492">
        <f>LN(R1492)</f>
        <v>-12.983037485881816</v>
      </c>
      <c r="T1492">
        <v>1</v>
      </c>
      <c r="U1492">
        <v>14</v>
      </c>
      <c r="V1492">
        <f t="shared" si="164"/>
        <v>1.4142135623730951</v>
      </c>
      <c r="W1492">
        <f t="shared" si="165"/>
        <v>0.70710678118654746</v>
      </c>
      <c r="X1492">
        <f t="shared" si="166"/>
        <v>0.49999999999999989</v>
      </c>
      <c r="Z1492">
        <f ca="1">IF($F1492=$Z$1,1,0)</f>
        <v>0</v>
      </c>
      <c r="AA1492">
        <f ca="1">IF($I1492=$AA$1,1,0)</f>
        <v>0</v>
      </c>
      <c r="AB1492" t="str">
        <f t="shared" ca="1" si="167"/>
        <v/>
      </c>
      <c r="AC1492" t="str">
        <f ca="1">IF(AND(Z1492,AA1492),C1492,"")</f>
        <v/>
      </c>
      <c r="AD1492" t="str">
        <f ca="1">IF(AND(AA1492,Z1492),D1492,"")</f>
        <v/>
      </c>
      <c r="AE1492" t="str">
        <f t="shared" ca="1" si="168"/>
        <v/>
      </c>
    </row>
    <row r="1493" spans="1:31" x14ac:dyDescent="0.25">
      <c r="A1493">
        <v>243541</v>
      </c>
      <c r="B1493" s="1">
        <v>38759.218194444446</v>
      </c>
      <c r="C1493">
        <v>0</v>
      </c>
      <c r="D1493">
        <v>13</v>
      </c>
      <c r="E1493">
        <v>0.1</v>
      </c>
      <c r="F1493" t="s">
        <v>114</v>
      </c>
      <c r="G1493">
        <v>-70</v>
      </c>
      <c r="H1493">
        <v>1139660052173</v>
      </c>
      <c r="I1493">
        <v>0</v>
      </c>
      <c r="J1493" t="s">
        <v>19</v>
      </c>
      <c r="K1493">
        <v>-69</v>
      </c>
      <c r="L1493">
        <v>-69.550561797752806</v>
      </c>
      <c r="M1493">
        <v>89</v>
      </c>
      <c r="N1493">
        <v>2.4541765697158402</v>
      </c>
      <c r="O1493">
        <v>2</v>
      </c>
      <c r="P1493">
        <f t="shared" si="163"/>
        <v>9.9999999999999995E-8</v>
      </c>
      <c r="Q1493">
        <f t="shared" si="162"/>
        <v>-16.11809565095832</v>
      </c>
      <c r="R1493">
        <f>10^(L1493/10)</f>
        <v>1.1090313431155932E-7</v>
      </c>
      <c r="S1493">
        <f>LN(R1493)</f>
        <v>-16.014608680486678</v>
      </c>
      <c r="T1493">
        <v>33.5</v>
      </c>
      <c r="U1493">
        <v>2.8</v>
      </c>
      <c r="V1493">
        <f t="shared" si="164"/>
        <v>35.018423722377911</v>
      </c>
      <c r="W1493">
        <f t="shared" si="165"/>
        <v>2.8556396710711095E-2</v>
      </c>
      <c r="X1493">
        <f t="shared" si="166"/>
        <v>8.1546779309951158E-4</v>
      </c>
      <c r="Z1493">
        <f ca="1">IF($F1493=$Z$1,1,0)</f>
        <v>0</v>
      </c>
      <c r="AA1493">
        <f ca="1">IF($I1493=$AA$1,1,0)</f>
        <v>0</v>
      </c>
      <c r="AB1493" t="str">
        <f t="shared" ca="1" si="167"/>
        <v/>
      </c>
      <c r="AC1493" t="str">
        <f ca="1">IF(AND(Z1493,AA1493),C1493,"")</f>
        <v/>
      </c>
      <c r="AD1493" t="str">
        <f ca="1">IF(AND(AA1493,Z1493),D1493,"")</f>
        <v/>
      </c>
      <c r="AE1493" t="str">
        <f t="shared" ca="1" si="168"/>
        <v/>
      </c>
    </row>
    <row r="1494" spans="1:31" x14ac:dyDescent="0.25">
      <c r="A1494">
        <v>243542</v>
      </c>
      <c r="B1494" s="1">
        <v>38759.218194444446</v>
      </c>
      <c r="C1494">
        <v>0</v>
      </c>
      <c r="D1494">
        <v>13</v>
      </c>
      <c r="E1494">
        <v>0.1</v>
      </c>
      <c r="F1494" t="s">
        <v>113</v>
      </c>
      <c r="G1494">
        <v>-70</v>
      </c>
      <c r="H1494">
        <v>1139660052173</v>
      </c>
      <c r="I1494">
        <v>0</v>
      </c>
      <c r="J1494" t="s">
        <v>19</v>
      </c>
      <c r="K1494">
        <v>-71</v>
      </c>
      <c r="L1494">
        <v>-71.457446808510596</v>
      </c>
      <c r="M1494">
        <v>94</v>
      </c>
      <c r="N1494">
        <v>3.1372369653423</v>
      </c>
      <c r="O1494">
        <v>1.75</v>
      </c>
      <c r="P1494">
        <f t="shared" si="163"/>
        <v>9.9999999999999995E-8</v>
      </c>
      <c r="Q1494">
        <f t="shared" si="162"/>
        <v>-16.11809565095832</v>
      </c>
      <c r="R1494">
        <f>10^(L1494/10)</f>
        <v>7.1491649772211589E-8</v>
      </c>
      <c r="S1494">
        <f>LN(R1494)</f>
        <v>-16.453685180469147</v>
      </c>
      <c r="T1494">
        <v>12.8</v>
      </c>
      <c r="U1494">
        <v>-2.8</v>
      </c>
      <c r="V1494">
        <f t="shared" si="164"/>
        <v>20.33420763147657</v>
      </c>
      <c r="W1494">
        <f t="shared" si="165"/>
        <v>4.9178213290791743E-2</v>
      </c>
      <c r="X1494">
        <f t="shared" si="166"/>
        <v>2.418496662474606E-3</v>
      </c>
      <c r="Z1494">
        <f ca="1">IF($F1494=$Z$1,1,0)</f>
        <v>1</v>
      </c>
      <c r="AA1494">
        <f ca="1">IF($I1494=$AA$1,1,0)</f>
        <v>0</v>
      </c>
      <c r="AB1494" t="str">
        <f t="shared" ca="1" si="167"/>
        <v/>
      </c>
      <c r="AC1494" t="str">
        <f ca="1">IF(AND(Z1494,AA1494),C1494,"")</f>
        <v/>
      </c>
      <c r="AD1494" t="str">
        <f ca="1">IF(AND(AA1494,Z1494),D1494,"")</f>
        <v/>
      </c>
      <c r="AE1494" t="str">
        <f t="shared" ca="1" si="168"/>
        <v/>
      </c>
    </row>
    <row r="1495" spans="1:31" x14ac:dyDescent="0.25">
      <c r="A1495">
        <v>243561</v>
      </c>
      <c r="B1495" s="1">
        <v>38759.218194444446</v>
      </c>
      <c r="C1495">
        <v>0</v>
      </c>
      <c r="D1495">
        <v>13</v>
      </c>
      <c r="E1495">
        <v>0.1</v>
      </c>
      <c r="F1495" t="s">
        <v>116</v>
      </c>
      <c r="G1495">
        <v>-70</v>
      </c>
      <c r="H1495">
        <v>1139660052679</v>
      </c>
      <c r="I1495">
        <v>0</v>
      </c>
      <c r="J1495" t="s">
        <v>19</v>
      </c>
      <c r="K1495">
        <v>-69</v>
      </c>
      <c r="L1495">
        <v>-69.939024390243901</v>
      </c>
      <c r="M1495">
        <v>82</v>
      </c>
      <c r="N1495">
        <v>3.2292932413925999</v>
      </c>
      <c r="O1495">
        <v>2</v>
      </c>
      <c r="P1495">
        <f t="shared" si="163"/>
        <v>9.9999999999999995E-8</v>
      </c>
      <c r="Q1495">
        <f t="shared" si="162"/>
        <v>-16.11809565095832</v>
      </c>
      <c r="R1495">
        <f>10^(L1495/10)</f>
        <v>1.0141391788575678E-7</v>
      </c>
      <c r="S1495">
        <f>LN(R1495)</f>
        <v>-16.10405549795226</v>
      </c>
      <c r="T1495">
        <v>33.5</v>
      </c>
      <c r="U1495">
        <v>9.3000000000000007</v>
      </c>
      <c r="V1495">
        <f t="shared" si="164"/>
        <v>33.703708994708578</v>
      </c>
      <c r="W1495">
        <f t="shared" si="165"/>
        <v>2.9670325012508214E-2</v>
      </c>
      <c r="X1495">
        <f t="shared" si="166"/>
        <v>8.8032818634787061E-4</v>
      </c>
      <c r="Z1495">
        <f ca="1">IF($F1495=$Z$1,1,0)</f>
        <v>0</v>
      </c>
      <c r="AA1495">
        <f ca="1">IF($I1495=$AA$1,1,0)</f>
        <v>0</v>
      </c>
      <c r="AB1495" t="str">
        <f t="shared" ca="1" si="167"/>
        <v/>
      </c>
      <c r="AC1495" t="str">
        <f ca="1">IF(AND(Z1495,AA1495),C1495,"")</f>
        <v/>
      </c>
      <c r="AD1495" t="str">
        <f ca="1">IF(AND(AA1495,Z1495),D1495,"")</f>
        <v/>
      </c>
      <c r="AE1495" t="str">
        <f t="shared" ca="1" si="168"/>
        <v/>
      </c>
    </row>
    <row r="1496" spans="1:31" x14ac:dyDescent="0.25">
      <c r="A1496">
        <v>244479</v>
      </c>
      <c r="B1496" s="1">
        <v>38759.219074074077</v>
      </c>
      <c r="C1496">
        <v>0</v>
      </c>
      <c r="D1496">
        <v>13</v>
      </c>
      <c r="E1496">
        <v>44.9</v>
      </c>
      <c r="F1496" t="s">
        <v>115</v>
      </c>
      <c r="G1496">
        <v>-47</v>
      </c>
      <c r="H1496">
        <v>1139660128090</v>
      </c>
      <c r="I1496">
        <v>45</v>
      </c>
      <c r="J1496" t="s">
        <v>19</v>
      </c>
      <c r="K1496">
        <v>-46</v>
      </c>
      <c r="L1496">
        <v>-46.4077669902913</v>
      </c>
      <c r="M1496">
        <v>103</v>
      </c>
      <c r="N1496">
        <v>2.56460405996518</v>
      </c>
      <c r="O1496">
        <v>1</v>
      </c>
      <c r="P1496">
        <f t="shared" si="163"/>
        <v>1.9952623149688769E-5</v>
      </c>
      <c r="Q1496">
        <f t="shared" si="162"/>
        <v>-10.822149937072016</v>
      </c>
      <c r="R1496">
        <f>10^(L1496/10)</f>
        <v>2.2867742907130981E-5</v>
      </c>
      <c r="S1496">
        <f>LN(R1496)</f>
        <v>-10.685783247098591</v>
      </c>
      <c r="T1496">
        <v>2.5</v>
      </c>
      <c r="U1496">
        <v>-0.8</v>
      </c>
      <c r="V1496">
        <f t="shared" si="164"/>
        <v>14.024621207005914</v>
      </c>
      <c r="W1496">
        <f t="shared" si="165"/>
        <v>7.1303173557404606E-2</v>
      </c>
      <c r="X1496">
        <f t="shared" si="166"/>
        <v>5.0841425593573641E-3</v>
      </c>
      <c r="Z1496">
        <f ca="1">IF($F1496=$Z$1,1,0)</f>
        <v>0</v>
      </c>
      <c r="AA1496">
        <f ca="1">IF($I1496=$AA$1,1,0)</f>
        <v>0</v>
      </c>
      <c r="AB1496" t="str">
        <f t="shared" ca="1" si="167"/>
        <v/>
      </c>
      <c r="AC1496" t="str">
        <f ca="1">IF(AND(Z1496,AA1496),C1496,"")</f>
        <v/>
      </c>
      <c r="AD1496" t="str">
        <f ca="1">IF(AND(AA1496,Z1496),D1496,"")</f>
        <v/>
      </c>
      <c r="AE1496" t="str">
        <f t="shared" ca="1" si="168"/>
        <v/>
      </c>
    </row>
    <row r="1497" spans="1:31" x14ac:dyDescent="0.25">
      <c r="A1497">
        <v>244480</v>
      </c>
      <c r="B1497" s="1">
        <v>38759.219074074077</v>
      </c>
      <c r="C1497">
        <v>0</v>
      </c>
      <c r="D1497">
        <v>13</v>
      </c>
      <c r="E1497">
        <v>44.9</v>
      </c>
      <c r="F1497" t="s">
        <v>117</v>
      </c>
      <c r="G1497">
        <v>-48</v>
      </c>
      <c r="H1497">
        <v>1139660128090</v>
      </c>
      <c r="I1497">
        <v>45</v>
      </c>
      <c r="J1497" t="s">
        <v>19</v>
      </c>
      <c r="K1497">
        <v>-53</v>
      </c>
      <c r="L1497">
        <v>-53.7524752475247</v>
      </c>
      <c r="M1497">
        <v>101</v>
      </c>
      <c r="N1497">
        <v>4.03337561006673</v>
      </c>
      <c r="O1497">
        <v>7</v>
      </c>
      <c r="P1497">
        <f t="shared" si="163"/>
        <v>1.5848931924611131E-5</v>
      </c>
      <c r="Q1497">
        <f t="shared" si="162"/>
        <v>-11.05240844637142</v>
      </c>
      <c r="R1497">
        <f>10^(L1497/10)</f>
        <v>4.2145622733249592E-6</v>
      </c>
      <c r="S1497">
        <f>LN(R1497)</f>
        <v>-12.376964821648182</v>
      </c>
      <c r="T1497">
        <v>1</v>
      </c>
      <c r="U1497">
        <v>14</v>
      </c>
      <c r="V1497">
        <f t="shared" si="164"/>
        <v>1.4142135623730951</v>
      </c>
      <c r="W1497">
        <f t="shared" si="165"/>
        <v>0.70710678118654746</v>
      </c>
      <c r="X1497">
        <f t="shared" si="166"/>
        <v>0.49999999999999989</v>
      </c>
      <c r="Z1497">
        <f ca="1">IF($F1497=$Z$1,1,0)</f>
        <v>0</v>
      </c>
      <c r="AA1497">
        <f ca="1">IF($I1497=$AA$1,1,0)</f>
        <v>0</v>
      </c>
      <c r="AB1497" t="str">
        <f t="shared" ca="1" si="167"/>
        <v/>
      </c>
      <c r="AC1497" t="str">
        <f ca="1">IF(AND(Z1497,AA1497),C1497,"")</f>
        <v/>
      </c>
      <c r="AD1497" t="str">
        <f ca="1">IF(AND(AA1497,Z1497),D1497,"")</f>
        <v/>
      </c>
      <c r="AE1497" t="str">
        <f t="shared" ca="1" si="168"/>
        <v/>
      </c>
    </row>
    <row r="1498" spans="1:31" x14ac:dyDescent="0.25">
      <c r="A1498">
        <v>244481</v>
      </c>
      <c r="B1498" s="1">
        <v>38759.219074074077</v>
      </c>
      <c r="C1498">
        <v>0</v>
      </c>
      <c r="D1498">
        <v>13</v>
      </c>
      <c r="E1498">
        <v>44.9</v>
      </c>
      <c r="F1498" t="s">
        <v>112</v>
      </c>
      <c r="G1498">
        <v>-59</v>
      </c>
      <c r="H1498">
        <v>1139660128090</v>
      </c>
      <c r="I1498">
        <v>45</v>
      </c>
      <c r="J1498" t="s">
        <v>19</v>
      </c>
      <c r="K1498">
        <v>-59</v>
      </c>
      <c r="L1498">
        <v>-59.0818181818182</v>
      </c>
      <c r="M1498">
        <v>110</v>
      </c>
      <c r="N1498">
        <v>3.1886605803870198</v>
      </c>
      <c r="O1498">
        <v>3</v>
      </c>
      <c r="P1498">
        <f t="shared" si="163"/>
        <v>1.2589254117941642E-6</v>
      </c>
      <c r="Q1498">
        <f t="shared" si="162"/>
        <v>-13.585252048664872</v>
      </c>
      <c r="R1498">
        <f>10^(L1498/10)</f>
        <v>1.2354301100801619E-6</v>
      </c>
      <c r="S1498">
        <f>LN(R1498)</f>
        <v>-13.604091381243917</v>
      </c>
      <c r="T1498">
        <v>7.5</v>
      </c>
      <c r="U1498">
        <v>6.3</v>
      </c>
      <c r="V1498">
        <f t="shared" si="164"/>
        <v>10.056838469419702</v>
      </c>
      <c r="W1498">
        <f t="shared" si="165"/>
        <v>9.9434827658885713E-2</v>
      </c>
      <c r="X1498">
        <f t="shared" si="166"/>
        <v>9.8872849515523019E-3</v>
      </c>
      <c r="Z1498">
        <f ca="1">IF($F1498=$Z$1,1,0)</f>
        <v>0</v>
      </c>
      <c r="AA1498">
        <f ca="1">IF($I1498=$AA$1,1,0)</f>
        <v>0</v>
      </c>
      <c r="AB1498" t="str">
        <f t="shared" ca="1" si="167"/>
        <v/>
      </c>
      <c r="AC1498" t="str">
        <f ca="1">IF(AND(Z1498,AA1498),C1498,"")</f>
        <v/>
      </c>
      <c r="AD1498" t="str">
        <f ca="1">IF(AND(AA1498,Z1498),D1498,"")</f>
        <v/>
      </c>
      <c r="AE1498" t="str">
        <f t="shared" ca="1" si="168"/>
        <v/>
      </c>
    </row>
    <row r="1499" spans="1:31" x14ac:dyDescent="0.25">
      <c r="A1499">
        <v>244482</v>
      </c>
      <c r="B1499" s="1">
        <v>38759.219074074077</v>
      </c>
      <c r="C1499">
        <v>0</v>
      </c>
      <c r="D1499">
        <v>13</v>
      </c>
      <c r="E1499">
        <v>44.9</v>
      </c>
      <c r="F1499" t="s">
        <v>116</v>
      </c>
      <c r="G1499">
        <v>-72</v>
      </c>
      <c r="H1499">
        <v>1139660128090</v>
      </c>
      <c r="I1499">
        <v>45</v>
      </c>
      <c r="J1499" t="s">
        <v>19</v>
      </c>
      <c r="K1499">
        <v>-70</v>
      </c>
      <c r="L1499">
        <v>-70.184782608695699</v>
      </c>
      <c r="M1499">
        <v>92</v>
      </c>
      <c r="N1499">
        <v>1.8571474512053101</v>
      </c>
      <c r="O1499">
        <v>2</v>
      </c>
      <c r="P1499">
        <f t="shared" si="163"/>
        <v>6.3095734448019177E-8</v>
      </c>
      <c r="Q1499">
        <f t="shared" si="162"/>
        <v>-16.578612669557131</v>
      </c>
      <c r="R1499">
        <f>10^(L1499/10)</f>
        <v>9.5834468619681231E-8</v>
      </c>
      <c r="S1499">
        <f>LN(R1499)</f>
        <v>-16.160643418981046</v>
      </c>
      <c r="T1499">
        <v>33.5</v>
      </c>
      <c r="U1499">
        <v>9.3000000000000007</v>
      </c>
      <c r="V1499">
        <f t="shared" si="164"/>
        <v>33.703708994708578</v>
      </c>
      <c r="W1499">
        <f t="shared" si="165"/>
        <v>2.9670325012508214E-2</v>
      </c>
      <c r="X1499">
        <f t="shared" si="166"/>
        <v>8.8032818634787061E-4</v>
      </c>
      <c r="Z1499">
        <f ca="1">IF($F1499=$Z$1,1,0)</f>
        <v>0</v>
      </c>
      <c r="AA1499">
        <f ca="1">IF($I1499=$AA$1,1,0)</f>
        <v>0</v>
      </c>
      <c r="AB1499" t="str">
        <f t="shared" ca="1" si="167"/>
        <v/>
      </c>
      <c r="AC1499" t="str">
        <f ca="1">IF(AND(Z1499,AA1499),C1499,"")</f>
        <v/>
      </c>
      <c r="AD1499" t="str">
        <f ca="1">IF(AND(AA1499,Z1499),D1499,"")</f>
        <v/>
      </c>
      <c r="AE1499" t="str">
        <f t="shared" ca="1" si="168"/>
        <v/>
      </c>
    </row>
    <row r="1500" spans="1:31" x14ac:dyDescent="0.25">
      <c r="A1500">
        <v>244483</v>
      </c>
      <c r="B1500" s="1">
        <v>38759.219074074077</v>
      </c>
      <c r="C1500">
        <v>0</v>
      </c>
      <c r="D1500">
        <v>13</v>
      </c>
      <c r="E1500">
        <v>44.9</v>
      </c>
      <c r="F1500" t="s">
        <v>113</v>
      </c>
      <c r="G1500">
        <v>-72</v>
      </c>
      <c r="H1500">
        <v>1139660128090</v>
      </c>
      <c r="I1500">
        <v>45</v>
      </c>
      <c r="J1500" t="s">
        <v>19</v>
      </c>
      <c r="K1500">
        <v>-71.5</v>
      </c>
      <c r="L1500">
        <v>-71.641509433962298</v>
      </c>
      <c r="M1500">
        <v>106</v>
      </c>
      <c r="N1500">
        <v>2.2090233965661898</v>
      </c>
      <c r="O1500">
        <v>3</v>
      </c>
      <c r="P1500">
        <f t="shared" si="163"/>
        <v>6.3095734448019177E-8</v>
      </c>
      <c r="Q1500">
        <f t="shared" si="162"/>
        <v>-16.578612669557131</v>
      </c>
      <c r="R1500">
        <f>10^(L1500/10)</f>
        <v>6.852500195530409E-8</v>
      </c>
      <c r="S1500">
        <f>LN(R1500)</f>
        <v>-16.496067166223391</v>
      </c>
      <c r="T1500">
        <v>12.8</v>
      </c>
      <c r="U1500">
        <v>-2.8</v>
      </c>
      <c r="V1500">
        <f t="shared" si="164"/>
        <v>20.33420763147657</v>
      </c>
      <c r="W1500">
        <f t="shared" si="165"/>
        <v>4.9178213290791743E-2</v>
      </c>
      <c r="X1500">
        <f t="shared" si="166"/>
        <v>2.418496662474606E-3</v>
      </c>
      <c r="Z1500">
        <f ca="1">IF($F1500=$Z$1,1,0)</f>
        <v>1</v>
      </c>
      <c r="AA1500">
        <f ca="1">IF($I1500=$AA$1,1,0)</f>
        <v>0</v>
      </c>
      <c r="AB1500" t="str">
        <f t="shared" ca="1" si="167"/>
        <v/>
      </c>
      <c r="AC1500" t="str">
        <f ca="1">IF(AND(Z1500,AA1500),C1500,"")</f>
        <v/>
      </c>
      <c r="AD1500" t="str">
        <f ca="1">IF(AND(AA1500,Z1500),D1500,"")</f>
        <v/>
      </c>
      <c r="AE1500" t="str">
        <f t="shared" ca="1" si="168"/>
        <v/>
      </c>
    </row>
    <row r="1501" spans="1:31" x14ac:dyDescent="0.25">
      <c r="A1501">
        <v>244485</v>
      </c>
      <c r="B1501" s="1">
        <v>38759.219074074077</v>
      </c>
      <c r="C1501">
        <v>0</v>
      </c>
      <c r="D1501">
        <v>13</v>
      </c>
      <c r="E1501">
        <v>44.9</v>
      </c>
      <c r="F1501" t="s">
        <v>114</v>
      </c>
      <c r="G1501">
        <v>-75</v>
      </c>
      <c r="H1501">
        <v>1139660128090</v>
      </c>
      <c r="I1501">
        <v>45</v>
      </c>
      <c r="J1501" t="s">
        <v>19</v>
      </c>
      <c r="K1501">
        <v>-75</v>
      </c>
      <c r="L1501">
        <v>-75.484210526315806</v>
      </c>
      <c r="M1501">
        <v>95</v>
      </c>
      <c r="N1501">
        <v>1.9562401948349799</v>
      </c>
      <c r="O1501">
        <v>2</v>
      </c>
      <c r="P1501">
        <f t="shared" si="163"/>
        <v>3.1622776601683699E-8</v>
      </c>
      <c r="Q1501">
        <f t="shared" si="162"/>
        <v>-17.269388197455346</v>
      </c>
      <c r="R1501">
        <f>10^(L1501/10)</f>
        <v>2.828648264576538E-8</v>
      </c>
      <c r="S1501">
        <f>LN(R1501)</f>
        <v>-17.3808817914319</v>
      </c>
      <c r="T1501">
        <v>33.5</v>
      </c>
      <c r="U1501">
        <v>2.8</v>
      </c>
      <c r="V1501">
        <f t="shared" si="164"/>
        <v>35.018423722377911</v>
      </c>
      <c r="W1501">
        <f t="shared" si="165"/>
        <v>2.8556396710711095E-2</v>
      </c>
      <c r="X1501">
        <f t="shared" si="166"/>
        <v>8.1546779309951158E-4</v>
      </c>
      <c r="Z1501">
        <f ca="1">IF($F1501=$Z$1,1,0)</f>
        <v>0</v>
      </c>
      <c r="AA1501">
        <f ca="1">IF($I1501=$AA$1,1,0)</f>
        <v>0</v>
      </c>
      <c r="AB1501" t="str">
        <f t="shared" ca="1" si="167"/>
        <v/>
      </c>
      <c r="AC1501" t="str">
        <f ca="1">IF(AND(Z1501,AA1501),C1501,"")</f>
        <v/>
      </c>
      <c r="AD1501" t="str">
        <f ca="1">IF(AND(AA1501,Z1501),D1501,"")</f>
        <v/>
      </c>
      <c r="AE1501" t="str">
        <f t="shared" ca="1" si="168"/>
        <v/>
      </c>
    </row>
    <row r="1502" spans="1:31" x14ac:dyDescent="0.25">
      <c r="A1502">
        <v>245319</v>
      </c>
      <c r="B1502" s="1">
        <v>38759.219722222224</v>
      </c>
      <c r="C1502">
        <v>0</v>
      </c>
      <c r="D1502">
        <v>13</v>
      </c>
      <c r="E1502">
        <v>90.2</v>
      </c>
      <c r="F1502" t="s">
        <v>115</v>
      </c>
      <c r="G1502">
        <v>-46</v>
      </c>
      <c r="H1502">
        <v>1139660184373</v>
      </c>
      <c r="I1502">
        <v>90</v>
      </c>
      <c r="J1502" t="s">
        <v>19</v>
      </c>
      <c r="K1502">
        <v>-44</v>
      </c>
      <c r="L1502">
        <v>-44.021052631578897</v>
      </c>
      <c r="M1502">
        <v>95</v>
      </c>
      <c r="N1502">
        <v>1.6043753166808901</v>
      </c>
      <c r="O1502">
        <v>2</v>
      </c>
      <c r="P1502">
        <f t="shared" si="163"/>
        <v>2.5118864315095791E-5</v>
      </c>
      <c r="Q1502">
        <f t="shared" si="162"/>
        <v>-10.591891427772611</v>
      </c>
      <c r="R1502">
        <f>10^(L1502/10)</f>
        <v>3.9618199706354988E-5</v>
      </c>
      <c r="S1502">
        <f>LN(R1502)</f>
        <v>-10.136221956737989</v>
      </c>
      <c r="T1502">
        <v>2.5</v>
      </c>
      <c r="U1502">
        <v>-0.8</v>
      </c>
      <c r="V1502">
        <f t="shared" si="164"/>
        <v>14.024621207005914</v>
      </c>
      <c r="W1502">
        <f t="shared" si="165"/>
        <v>7.1303173557404606E-2</v>
      </c>
      <c r="X1502">
        <f t="shared" si="166"/>
        <v>5.0841425593573641E-3</v>
      </c>
      <c r="Z1502">
        <f ca="1">IF($F1502=$Z$1,1,0)</f>
        <v>0</v>
      </c>
      <c r="AA1502">
        <f ca="1">IF($I1502=$AA$1,1,0)</f>
        <v>0</v>
      </c>
      <c r="AB1502" t="str">
        <f t="shared" ca="1" si="167"/>
        <v/>
      </c>
      <c r="AC1502" t="str">
        <f ca="1">IF(AND(Z1502,AA1502),C1502,"")</f>
        <v/>
      </c>
      <c r="AD1502" t="str">
        <f ca="1">IF(AND(AA1502,Z1502),D1502,"")</f>
        <v/>
      </c>
      <c r="AE1502" t="str">
        <f t="shared" ca="1" si="168"/>
        <v/>
      </c>
    </row>
    <row r="1503" spans="1:31" x14ac:dyDescent="0.25">
      <c r="A1503">
        <v>245320</v>
      </c>
      <c r="B1503" s="1">
        <v>38759.219722222224</v>
      </c>
      <c r="C1503">
        <v>0</v>
      </c>
      <c r="D1503">
        <v>13</v>
      </c>
      <c r="E1503">
        <v>90.2</v>
      </c>
      <c r="F1503" t="s">
        <v>117</v>
      </c>
      <c r="G1503">
        <v>-54</v>
      </c>
      <c r="H1503">
        <v>1139660184373</v>
      </c>
      <c r="I1503">
        <v>90</v>
      </c>
      <c r="J1503" t="s">
        <v>19</v>
      </c>
      <c r="K1503">
        <v>-54</v>
      </c>
      <c r="L1503">
        <v>-54.2079207920792</v>
      </c>
      <c r="M1503">
        <v>101</v>
      </c>
      <c r="N1503">
        <v>2.9506502052367001</v>
      </c>
      <c r="O1503">
        <v>2</v>
      </c>
      <c r="P1503">
        <f t="shared" si="163"/>
        <v>3.9810717055349657E-6</v>
      </c>
      <c r="Q1503">
        <f t="shared" si="162"/>
        <v>-12.433959502167848</v>
      </c>
      <c r="R1503">
        <f>10^(L1503/10)</f>
        <v>3.7949662751701272E-6</v>
      </c>
      <c r="S1503">
        <f>LN(R1503)</f>
        <v>-12.481835033804355</v>
      </c>
      <c r="T1503">
        <v>1</v>
      </c>
      <c r="U1503">
        <v>14</v>
      </c>
      <c r="V1503">
        <f t="shared" si="164"/>
        <v>1.4142135623730951</v>
      </c>
      <c r="W1503">
        <f t="shared" si="165"/>
        <v>0.70710678118654746</v>
      </c>
      <c r="X1503">
        <f t="shared" si="166"/>
        <v>0.49999999999999989</v>
      </c>
      <c r="Z1503">
        <f ca="1">IF($F1503=$Z$1,1,0)</f>
        <v>0</v>
      </c>
      <c r="AA1503">
        <f ca="1">IF($I1503=$AA$1,1,0)</f>
        <v>0</v>
      </c>
      <c r="AB1503" t="str">
        <f t="shared" ca="1" si="167"/>
        <v/>
      </c>
      <c r="AC1503" t="str">
        <f ca="1">IF(AND(Z1503,AA1503),C1503,"")</f>
        <v/>
      </c>
      <c r="AD1503" t="str">
        <f ca="1">IF(AND(AA1503,Z1503),D1503,"")</f>
        <v/>
      </c>
      <c r="AE1503" t="str">
        <f t="shared" ca="1" si="168"/>
        <v/>
      </c>
    </row>
    <row r="1504" spans="1:31" x14ac:dyDescent="0.25">
      <c r="A1504">
        <v>245321</v>
      </c>
      <c r="B1504" s="1">
        <v>38759.219722222224</v>
      </c>
      <c r="C1504">
        <v>0</v>
      </c>
      <c r="D1504">
        <v>13</v>
      </c>
      <c r="E1504">
        <v>90.2</v>
      </c>
      <c r="F1504" t="s">
        <v>112</v>
      </c>
      <c r="G1504">
        <v>-58</v>
      </c>
      <c r="H1504">
        <v>1139660184373</v>
      </c>
      <c r="I1504">
        <v>90</v>
      </c>
      <c r="J1504" t="s">
        <v>19</v>
      </c>
      <c r="K1504">
        <v>-53</v>
      </c>
      <c r="L1504">
        <v>-53.054545454545497</v>
      </c>
      <c r="M1504">
        <v>110</v>
      </c>
      <c r="N1504">
        <v>1.7652941831209901</v>
      </c>
      <c r="O1504">
        <v>2</v>
      </c>
      <c r="P1504">
        <f t="shared" si="163"/>
        <v>1.5848931924611111E-6</v>
      </c>
      <c r="Q1504">
        <f t="shared" si="162"/>
        <v>-13.354993539365466</v>
      </c>
      <c r="R1504">
        <f>10^(L1504/10)</f>
        <v>4.9493190924756264E-6</v>
      </c>
      <c r="S1504">
        <f>LN(R1504)</f>
        <v>-12.216260547921149</v>
      </c>
      <c r="T1504">
        <v>7.5</v>
      </c>
      <c r="U1504">
        <v>6.3</v>
      </c>
      <c r="V1504">
        <f t="shared" si="164"/>
        <v>10.056838469419702</v>
      </c>
      <c r="W1504">
        <f t="shared" si="165"/>
        <v>9.9434827658885713E-2</v>
      </c>
      <c r="X1504">
        <f t="shared" si="166"/>
        <v>9.8872849515523019E-3</v>
      </c>
      <c r="Z1504">
        <f ca="1">IF($F1504=$Z$1,1,0)</f>
        <v>0</v>
      </c>
      <c r="AA1504">
        <f ca="1">IF($I1504=$AA$1,1,0)</f>
        <v>0</v>
      </c>
      <c r="AB1504" t="str">
        <f t="shared" ca="1" si="167"/>
        <v/>
      </c>
      <c r="AC1504" t="str">
        <f ca="1">IF(AND(Z1504,AA1504),C1504,"")</f>
        <v/>
      </c>
      <c r="AD1504" t="str">
        <f ca="1">IF(AND(AA1504,Z1504),D1504,"")</f>
        <v/>
      </c>
      <c r="AE1504" t="str">
        <f t="shared" ca="1" si="168"/>
        <v/>
      </c>
    </row>
    <row r="1505" spans="1:31" x14ac:dyDescent="0.25">
      <c r="A1505">
        <v>245322</v>
      </c>
      <c r="B1505" s="1">
        <v>38759.219722222224</v>
      </c>
      <c r="C1505">
        <v>0</v>
      </c>
      <c r="D1505">
        <v>13</v>
      </c>
      <c r="E1505">
        <v>90.2</v>
      </c>
      <c r="F1505" t="s">
        <v>114</v>
      </c>
      <c r="G1505">
        <v>-72</v>
      </c>
      <c r="H1505">
        <v>1139660184373</v>
      </c>
      <c r="I1505">
        <v>90</v>
      </c>
      <c r="J1505" t="s">
        <v>19</v>
      </c>
      <c r="K1505">
        <v>-72</v>
      </c>
      <c r="L1505">
        <v>-72.428571428571402</v>
      </c>
      <c r="M1505">
        <v>91</v>
      </c>
      <c r="N1505">
        <v>1.9098740920854</v>
      </c>
      <c r="O1505">
        <v>2</v>
      </c>
      <c r="P1505">
        <f t="shared" si="163"/>
        <v>6.3095734448019177E-8</v>
      </c>
      <c r="Q1505">
        <f t="shared" si="162"/>
        <v>-16.578612669557131</v>
      </c>
      <c r="R1505">
        <f>10^(L1505/10)</f>
        <v>5.7166665019136513E-8</v>
      </c>
      <c r="S1505">
        <f>LN(R1505)</f>
        <v>-16.677294887828296</v>
      </c>
      <c r="T1505">
        <v>33.5</v>
      </c>
      <c r="U1505">
        <v>2.8</v>
      </c>
      <c r="V1505">
        <f t="shared" si="164"/>
        <v>35.018423722377911</v>
      </c>
      <c r="W1505">
        <f t="shared" si="165"/>
        <v>2.8556396710711095E-2</v>
      </c>
      <c r="X1505">
        <f t="shared" si="166"/>
        <v>8.1546779309951158E-4</v>
      </c>
      <c r="Z1505">
        <f ca="1">IF($F1505=$Z$1,1,0)</f>
        <v>0</v>
      </c>
      <c r="AA1505">
        <f ca="1">IF($I1505=$AA$1,1,0)</f>
        <v>0</v>
      </c>
      <c r="AB1505" t="str">
        <f t="shared" ca="1" si="167"/>
        <v/>
      </c>
      <c r="AC1505" t="str">
        <f ca="1">IF(AND(Z1505,AA1505),C1505,"")</f>
        <v/>
      </c>
      <c r="AD1505" t="str">
        <f ca="1">IF(AND(AA1505,Z1505),D1505,"")</f>
        <v/>
      </c>
      <c r="AE1505" t="str">
        <f t="shared" ca="1" si="168"/>
        <v/>
      </c>
    </row>
    <row r="1506" spans="1:31" x14ac:dyDescent="0.25">
      <c r="A1506">
        <v>245323</v>
      </c>
      <c r="B1506" s="1">
        <v>38759.219722222224</v>
      </c>
      <c r="C1506">
        <v>0</v>
      </c>
      <c r="D1506">
        <v>13</v>
      </c>
      <c r="E1506">
        <v>90.2</v>
      </c>
      <c r="F1506" t="s">
        <v>113</v>
      </c>
      <c r="G1506">
        <v>-72</v>
      </c>
      <c r="H1506">
        <v>1139660184373</v>
      </c>
      <c r="I1506">
        <v>90</v>
      </c>
      <c r="J1506" t="s">
        <v>19</v>
      </c>
      <c r="K1506">
        <v>-71</v>
      </c>
      <c r="L1506">
        <v>-70.895238095238099</v>
      </c>
      <c r="M1506">
        <v>105</v>
      </c>
      <c r="N1506">
        <v>1.59279513340427</v>
      </c>
      <c r="O1506">
        <v>2</v>
      </c>
      <c r="P1506">
        <f t="shared" si="163"/>
        <v>6.3095734448019177E-8</v>
      </c>
      <c r="Q1506">
        <f t="shared" si="162"/>
        <v>-16.578612669557131</v>
      </c>
      <c r="R1506">
        <f>10^(L1506/10)</f>
        <v>8.1372224849115537E-8</v>
      </c>
      <c r="S1506">
        <f>LN(R1506)</f>
        <v>-16.324231840235882</v>
      </c>
      <c r="T1506">
        <v>12.8</v>
      </c>
      <c r="U1506">
        <v>-2.8</v>
      </c>
      <c r="V1506">
        <f t="shared" si="164"/>
        <v>20.33420763147657</v>
      </c>
      <c r="W1506">
        <f t="shared" si="165"/>
        <v>4.9178213290791743E-2</v>
      </c>
      <c r="X1506">
        <f t="shared" si="166"/>
        <v>2.418496662474606E-3</v>
      </c>
      <c r="Z1506">
        <f ca="1">IF($F1506=$Z$1,1,0)</f>
        <v>1</v>
      </c>
      <c r="AA1506">
        <f ca="1">IF($I1506=$AA$1,1,0)</f>
        <v>0</v>
      </c>
      <c r="AB1506" t="str">
        <f t="shared" ca="1" si="167"/>
        <v/>
      </c>
      <c r="AC1506" t="str">
        <f ca="1">IF(AND(Z1506,AA1506),C1506,"")</f>
        <v/>
      </c>
      <c r="AD1506" t="str">
        <f ca="1">IF(AND(AA1506,Z1506),D1506,"")</f>
        <v/>
      </c>
      <c r="AE1506" t="str">
        <f t="shared" ca="1" si="168"/>
        <v/>
      </c>
    </row>
    <row r="1507" spans="1:31" x14ac:dyDescent="0.25">
      <c r="A1507">
        <v>245330</v>
      </c>
      <c r="B1507" s="1">
        <v>38759.219722222224</v>
      </c>
      <c r="C1507">
        <v>0</v>
      </c>
      <c r="D1507">
        <v>13</v>
      </c>
      <c r="E1507">
        <v>90.2</v>
      </c>
      <c r="F1507" t="s">
        <v>116</v>
      </c>
      <c r="G1507">
        <v>-70</v>
      </c>
      <c r="H1507">
        <v>1139660184625</v>
      </c>
      <c r="I1507">
        <v>90</v>
      </c>
      <c r="J1507" t="s">
        <v>19</v>
      </c>
      <c r="K1507">
        <v>-68</v>
      </c>
      <c r="L1507">
        <v>-68.585365853658502</v>
      </c>
      <c r="M1507">
        <v>82</v>
      </c>
      <c r="N1507">
        <v>2.1542448449869802</v>
      </c>
      <c r="O1507">
        <v>2</v>
      </c>
      <c r="P1507">
        <f t="shared" si="163"/>
        <v>9.9999999999999995E-8</v>
      </c>
      <c r="Q1507">
        <f t="shared" si="162"/>
        <v>-16.11809565095832</v>
      </c>
      <c r="R1507">
        <f>10^(L1507/10)</f>
        <v>1.3850435036735616E-7</v>
      </c>
      <c r="S1507">
        <f>LN(R1507)</f>
        <v>-15.792364101217691</v>
      </c>
      <c r="T1507">
        <v>33.5</v>
      </c>
      <c r="U1507">
        <v>9.3000000000000007</v>
      </c>
      <c r="V1507">
        <f t="shared" si="164"/>
        <v>33.703708994708578</v>
      </c>
      <c r="W1507">
        <f t="shared" si="165"/>
        <v>2.9670325012508214E-2</v>
      </c>
      <c r="X1507">
        <f t="shared" si="166"/>
        <v>8.8032818634787061E-4</v>
      </c>
      <c r="Z1507">
        <f ca="1">IF($F1507=$Z$1,1,0)</f>
        <v>0</v>
      </c>
      <c r="AA1507">
        <f ca="1">IF($I1507=$AA$1,1,0)</f>
        <v>0</v>
      </c>
      <c r="AB1507" t="str">
        <f t="shared" ca="1" si="167"/>
        <v/>
      </c>
      <c r="AC1507" t="str">
        <f ca="1">IF(AND(Z1507,AA1507),C1507,"")</f>
        <v/>
      </c>
      <c r="AD1507" t="str">
        <f ca="1">IF(AND(AA1507,Z1507),D1507,"")</f>
        <v/>
      </c>
      <c r="AE1507" t="str">
        <f t="shared" ca="1" si="168"/>
        <v/>
      </c>
    </row>
    <row r="1508" spans="1:31" x14ac:dyDescent="0.25">
      <c r="A1508">
        <v>246204</v>
      </c>
      <c r="B1508" s="1">
        <v>38759.220462962963</v>
      </c>
      <c r="C1508">
        <v>0</v>
      </c>
      <c r="D1508">
        <v>13</v>
      </c>
      <c r="E1508">
        <v>135.19999999999999</v>
      </c>
      <c r="F1508" t="s">
        <v>115</v>
      </c>
      <c r="G1508">
        <v>-42</v>
      </c>
      <c r="H1508">
        <v>1139660248509</v>
      </c>
      <c r="I1508">
        <v>135</v>
      </c>
      <c r="J1508" t="s">
        <v>19</v>
      </c>
      <c r="K1508">
        <v>-41</v>
      </c>
      <c r="L1508">
        <v>-42.494382022471903</v>
      </c>
      <c r="M1508">
        <v>89</v>
      </c>
      <c r="N1508">
        <v>4.0116976555659196</v>
      </c>
      <c r="O1508">
        <v>3</v>
      </c>
      <c r="P1508">
        <f t="shared" si="163"/>
        <v>6.3095734448019279E-5</v>
      </c>
      <c r="Q1508">
        <f t="shared" si="162"/>
        <v>-9.6708573905749926</v>
      </c>
      <c r="R1508">
        <f>10^(L1508/10)</f>
        <v>5.6306923339662615E-5</v>
      </c>
      <c r="S1508">
        <f>LN(R1508)</f>
        <v>-9.7846930580937972</v>
      </c>
      <c r="T1508">
        <v>2.5</v>
      </c>
      <c r="U1508">
        <v>-0.8</v>
      </c>
      <c r="V1508">
        <f t="shared" si="164"/>
        <v>14.024621207005914</v>
      </c>
      <c r="W1508">
        <f t="shared" si="165"/>
        <v>7.1303173557404606E-2</v>
      </c>
      <c r="X1508">
        <f t="shared" si="166"/>
        <v>5.0841425593573641E-3</v>
      </c>
      <c r="Z1508">
        <f ca="1">IF($F1508=$Z$1,1,0)</f>
        <v>0</v>
      </c>
      <c r="AA1508">
        <f ca="1">IF($I1508=$AA$1,1,0)</f>
        <v>0</v>
      </c>
      <c r="AB1508" t="str">
        <f t="shared" ca="1" si="167"/>
        <v/>
      </c>
      <c r="AC1508" t="str">
        <f ca="1">IF(AND(Z1508,AA1508),C1508,"")</f>
        <v/>
      </c>
      <c r="AD1508" t="str">
        <f ca="1">IF(AND(AA1508,Z1508),D1508,"")</f>
        <v/>
      </c>
      <c r="AE1508" t="str">
        <f t="shared" ca="1" si="168"/>
        <v/>
      </c>
    </row>
    <row r="1509" spans="1:31" x14ac:dyDescent="0.25">
      <c r="A1509">
        <v>246205</v>
      </c>
      <c r="B1509" s="1">
        <v>38759.220462962963</v>
      </c>
      <c r="C1509">
        <v>0</v>
      </c>
      <c r="D1509">
        <v>13</v>
      </c>
      <c r="E1509">
        <v>135.19999999999999</v>
      </c>
      <c r="F1509" t="s">
        <v>112</v>
      </c>
      <c r="G1509">
        <v>-53</v>
      </c>
      <c r="H1509">
        <v>1139660248509</v>
      </c>
      <c r="I1509">
        <v>135</v>
      </c>
      <c r="J1509" t="s">
        <v>19</v>
      </c>
      <c r="K1509">
        <v>-53</v>
      </c>
      <c r="L1509">
        <v>-54.9181818181818</v>
      </c>
      <c r="M1509">
        <v>110</v>
      </c>
      <c r="N1509">
        <v>3.2822341299898201</v>
      </c>
      <c r="O1509">
        <v>4.5</v>
      </c>
      <c r="P1509">
        <f t="shared" si="163"/>
        <v>5.011872336272719E-6</v>
      </c>
      <c r="Q1509">
        <f t="shared" si="162"/>
        <v>-12.203700992868443</v>
      </c>
      <c r="R1509">
        <f>10^(L1509/10)</f>
        <v>3.2224175799605898E-6</v>
      </c>
      <c r="S1509">
        <f>LN(R1509)</f>
        <v>-12.645378678888207</v>
      </c>
      <c r="T1509">
        <v>7.5</v>
      </c>
      <c r="U1509">
        <v>6.3</v>
      </c>
      <c r="V1509">
        <f t="shared" si="164"/>
        <v>10.056838469419702</v>
      </c>
      <c r="W1509">
        <f t="shared" si="165"/>
        <v>9.9434827658885713E-2</v>
      </c>
      <c r="X1509">
        <f t="shared" si="166"/>
        <v>9.8872849515523019E-3</v>
      </c>
      <c r="Z1509">
        <f ca="1">IF($F1509=$Z$1,1,0)</f>
        <v>0</v>
      </c>
      <c r="AA1509">
        <f ca="1">IF($I1509=$AA$1,1,0)</f>
        <v>0</v>
      </c>
      <c r="AB1509" t="str">
        <f t="shared" ca="1" si="167"/>
        <v/>
      </c>
      <c r="AC1509" t="str">
        <f ca="1">IF(AND(Z1509,AA1509),C1509,"")</f>
        <v/>
      </c>
      <c r="AD1509" t="str">
        <f ca="1">IF(AND(AA1509,Z1509),D1509,"")</f>
        <v/>
      </c>
      <c r="AE1509" t="str">
        <f t="shared" ca="1" si="168"/>
        <v/>
      </c>
    </row>
    <row r="1510" spans="1:31" x14ac:dyDescent="0.25">
      <c r="A1510">
        <v>246206</v>
      </c>
      <c r="B1510" s="1">
        <v>38759.220462962963</v>
      </c>
      <c r="C1510">
        <v>0</v>
      </c>
      <c r="D1510">
        <v>13</v>
      </c>
      <c r="E1510">
        <v>135.19999999999999</v>
      </c>
      <c r="F1510" t="s">
        <v>117</v>
      </c>
      <c r="G1510">
        <v>-49</v>
      </c>
      <c r="H1510">
        <v>1139660248509</v>
      </c>
      <c r="I1510">
        <v>135</v>
      </c>
      <c r="J1510" t="s">
        <v>19</v>
      </c>
      <c r="K1510">
        <v>-51</v>
      </c>
      <c r="L1510">
        <v>-50.828282828282802</v>
      </c>
      <c r="M1510">
        <v>99</v>
      </c>
      <c r="N1510">
        <v>2.6070563744576098</v>
      </c>
      <c r="O1510">
        <v>4</v>
      </c>
      <c r="P1510">
        <f t="shared" si="163"/>
        <v>1.2589254117941658E-5</v>
      </c>
      <c r="Q1510">
        <f t="shared" si="162"/>
        <v>-11.282666955670825</v>
      </c>
      <c r="R1510">
        <f>10^(L1510/10)</f>
        <v>8.2636462410865654E-6</v>
      </c>
      <c r="S1510">
        <f>LN(R1510)</f>
        <v>-11.703644634288922</v>
      </c>
      <c r="T1510">
        <v>1</v>
      </c>
      <c r="U1510">
        <v>14</v>
      </c>
      <c r="V1510">
        <f t="shared" si="164"/>
        <v>1.4142135623730951</v>
      </c>
      <c r="W1510">
        <f t="shared" si="165"/>
        <v>0.70710678118654746</v>
      </c>
      <c r="X1510">
        <f t="shared" si="166"/>
        <v>0.49999999999999989</v>
      </c>
      <c r="Z1510">
        <f ca="1">IF($F1510=$Z$1,1,0)</f>
        <v>0</v>
      </c>
      <c r="AA1510">
        <f ca="1">IF($I1510=$AA$1,1,0)</f>
        <v>0</v>
      </c>
      <c r="AB1510" t="str">
        <f t="shared" ca="1" si="167"/>
        <v/>
      </c>
      <c r="AC1510" t="str">
        <f ca="1">IF(AND(Z1510,AA1510),C1510,"")</f>
        <v/>
      </c>
      <c r="AD1510" t="str">
        <f ca="1">IF(AND(AA1510,Z1510),D1510,"")</f>
        <v/>
      </c>
      <c r="AE1510" t="str">
        <f t="shared" ca="1" si="168"/>
        <v/>
      </c>
    </row>
    <row r="1511" spans="1:31" x14ac:dyDescent="0.25">
      <c r="A1511">
        <v>246207</v>
      </c>
      <c r="B1511" s="1">
        <v>38759.220462962963</v>
      </c>
      <c r="C1511">
        <v>0</v>
      </c>
      <c r="D1511">
        <v>13</v>
      </c>
      <c r="E1511">
        <v>135.19999999999999</v>
      </c>
      <c r="F1511" t="s">
        <v>116</v>
      </c>
      <c r="G1511">
        <v>-70</v>
      </c>
      <c r="H1511">
        <v>1139660248509</v>
      </c>
      <c r="I1511">
        <v>135</v>
      </c>
      <c r="J1511" t="s">
        <v>19</v>
      </c>
      <c r="K1511">
        <v>-68</v>
      </c>
      <c r="L1511">
        <v>-67.704225352112701</v>
      </c>
      <c r="M1511">
        <v>71</v>
      </c>
      <c r="N1511">
        <v>0.86840356314961398</v>
      </c>
      <c r="O1511">
        <v>1</v>
      </c>
      <c r="P1511">
        <f t="shared" si="163"/>
        <v>9.9999999999999995E-8</v>
      </c>
      <c r="Q1511">
        <f t="shared" si="162"/>
        <v>-16.11809565095832</v>
      </c>
      <c r="R1511">
        <f>10^(L1511/10)</f>
        <v>1.696592195180183E-7</v>
      </c>
      <c r="S1511">
        <f>LN(R1511)</f>
        <v>-15.589474002848426</v>
      </c>
      <c r="T1511">
        <v>33.5</v>
      </c>
      <c r="U1511">
        <v>9.3000000000000007</v>
      </c>
      <c r="V1511">
        <f t="shared" si="164"/>
        <v>33.703708994708578</v>
      </c>
      <c r="W1511">
        <f t="shared" si="165"/>
        <v>2.9670325012508214E-2</v>
      </c>
      <c r="X1511">
        <f t="shared" si="166"/>
        <v>8.8032818634787061E-4</v>
      </c>
      <c r="Z1511">
        <f ca="1">IF($F1511=$Z$1,1,0)</f>
        <v>0</v>
      </c>
      <c r="AA1511">
        <f ca="1">IF($I1511=$AA$1,1,0)</f>
        <v>0</v>
      </c>
      <c r="AB1511" t="str">
        <f t="shared" ca="1" si="167"/>
        <v/>
      </c>
      <c r="AC1511" t="str">
        <f ca="1">IF(AND(Z1511,AA1511),C1511,"")</f>
        <v/>
      </c>
      <c r="AD1511" t="str">
        <f ca="1">IF(AND(AA1511,Z1511),D1511,"")</f>
        <v/>
      </c>
      <c r="AE1511" t="str">
        <f t="shared" ca="1" si="168"/>
        <v/>
      </c>
    </row>
    <row r="1512" spans="1:31" x14ac:dyDescent="0.25">
      <c r="A1512">
        <v>246208</v>
      </c>
      <c r="B1512" s="1">
        <v>38759.220462962963</v>
      </c>
      <c r="C1512">
        <v>0</v>
      </c>
      <c r="D1512">
        <v>13</v>
      </c>
      <c r="E1512">
        <v>135.19999999999999</v>
      </c>
      <c r="F1512" t="s">
        <v>114</v>
      </c>
      <c r="G1512">
        <v>-74</v>
      </c>
      <c r="H1512">
        <v>1139660248509</v>
      </c>
      <c r="I1512">
        <v>135</v>
      </c>
      <c r="J1512" t="s">
        <v>19</v>
      </c>
      <c r="K1512">
        <v>-74</v>
      </c>
      <c r="L1512">
        <v>-74.195876288659804</v>
      </c>
      <c r="M1512">
        <v>97</v>
      </c>
      <c r="N1512">
        <v>2.2062372533046899</v>
      </c>
      <c r="O1512">
        <v>3</v>
      </c>
      <c r="P1512">
        <f t="shared" si="163"/>
        <v>3.981071705534957E-8</v>
      </c>
      <c r="Q1512">
        <f t="shared" si="162"/>
        <v>-17.039129688155942</v>
      </c>
      <c r="R1512">
        <f>10^(L1512/10)</f>
        <v>3.8055056505521972E-8</v>
      </c>
      <c r="S1512">
        <f>LN(R1512)</f>
        <v>-17.084231870389846</v>
      </c>
      <c r="T1512">
        <v>33.5</v>
      </c>
      <c r="U1512">
        <v>2.8</v>
      </c>
      <c r="V1512">
        <f t="shared" si="164"/>
        <v>35.018423722377911</v>
      </c>
      <c r="W1512">
        <f t="shared" si="165"/>
        <v>2.8556396710711095E-2</v>
      </c>
      <c r="X1512">
        <f t="shared" si="166"/>
        <v>8.1546779309951158E-4</v>
      </c>
      <c r="Z1512">
        <f ca="1">IF($F1512=$Z$1,1,0)</f>
        <v>0</v>
      </c>
      <c r="AA1512">
        <f ca="1">IF($I1512=$AA$1,1,0)</f>
        <v>0</v>
      </c>
      <c r="AB1512" t="str">
        <f t="shared" ca="1" si="167"/>
        <v/>
      </c>
      <c r="AC1512" t="str">
        <f ca="1">IF(AND(Z1512,AA1512),C1512,"")</f>
        <v/>
      </c>
      <c r="AD1512" t="str">
        <f ca="1">IF(AND(AA1512,Z1512),D1512,"")</f>
        <v/>
      </c>
      <c r="AE1512" t="str">
        <f t="shared" ca="1" si="168"/>
        <v/>
      </c>
    </row>
    <row r="1513" spans="1:31" x14ac:dyDescent="0.25">
      <c r="A1513">
        <v>246210</v>
      </c>
      <c r="B1513" s="1">
        <v>38759.220462962963</v>
      </c>
      <c r="C1513">
        <v>0</v>
      </c>
      <c r="D1513">
        <v>13</v>
      </c>
      <c r="E1513">
        <v>135.19999999999999</v>
      </c>
      <c r="F1513" t="s">
        <v>113</v>
      </c>
      <c r="G1513">
        <v>-73</v>
      </c>
      <c r="H1513">
        <v>1139660248509</v>
      </c>
      <c r="I1513">
        <v>135</v>
      </c>
      <c r="J1513" t="s">
        <v>19</v>
      </c>
      <c r="K1513">
        <v>-72</v>
      </c>
      <c r="L1513">
        <v>-71.761904761904802</v>
      </c>
      <c r="M1513">
        <v>105</v>
      </c>
      <c r="N1513">
        <v>2.31850336973184</v>
      </c>
      <c r="O1513">
        <v>4</v>
      </c>
      <c r="P1513">
        <f t="shared" si="163"/>
        <v>5.0118723362727164E-8</v>
      </c>
      <c r="Q1513">
        <f t="shared" si="162"/>
        <v>-16.808871178856535</v>
      </c>
      <c r="R1513">
        <f>10^(L1513/10)</f>
        <v>6.665143801323344E-8</v>
      </c>
      <c r="S1513">
        <f>LN(R1513)</f>
        <v>-16.523789214962044</v>
      </c>
      <c r="T1513">
        <v>12.8</v>
      </c>
      <c r="U1513">
        <v>-2.8</v>
      </c>
      <c r="V1513">
        <f t="shared" si="164"/>
        <v>20.33420763147657</v>
      </c>
      <c r="W1513">
        <f t="shared" si="165"/>
        <v>4.9178213290791743E-2</v>
      </c>
      <c r="X1513">
        <f t="shared" si="166"/>
        <v>2.418496662474606E-3</v>
      </c>
      <c r="Z1513">
        <f ca="1">IF($F1513=$Z$1,1,0)</f>
        <v>1</v>
      </c>
      <c r="AA1513">
        <f ca="1">IF($I1513=$AA$1,1,0)</f>
        <v>0</v>
      </c>
      <c r="AB1513" t="str">
        <f t="shared" ca="1" si="167"/>
        <v/>
      </c>
      <c r="AC1513" t="str">
        <f ca="1">IF(AND(Z1513,AA1513),C1513,"")</f>
        <v/>
      </c>
      <c r="AD1513" t="str">
        <f ca="1">IF(AND(AA1513,Z1513),D1513,"")</f>
        <v/>
      </c>
      <c r="AE1513" t="str">
        <f t="shared" ca="1" si="168"/>
        <v/>
      </c>
    </row>
    <row r="1514" spans="1:31" x14ac:dyDescent="0.25">
      <c r="A1514">
        <v>247082</v>
      </c>
      <c r="B1514" s="1">
        <v>38759.222442129627</v>
      </c>
      <c r="C1514">
        <v>0</v>
      </c>
      <c r="D1514">
        <v>13</v>
      </c>
      <c r="E1514">
        <v>180.3</v>
      </c>
      <c r="F1514" t="s">
        <v>115</v>
      </c>
      <c r="G1514">
        <v>-44</v>
      </c>
      <c r="H1514">
        <v>1139660419764</v>
      </c>
      <c r="I1514">
        <v>180</v>
      </c>
      <c r="J1514" t="s">
        <v>19</v>
      </c>
      <c r="K1514">
        <v>-43</v>
      </c>
      <c r="L1514">
        <v>-43.468085106383</v>
      </c>
      <c r="M1514">
        <v>94</v>
      </c>
      <c r="N1514">
        <v>1.41194693356962</v>
      </c>
      <c r="O1514">
        <v>1</v>
      </c>
      <c r="P1514">
        <f t="shared" si="163"/>
        <v>3.9810717055349634E-5</v>
      </c>
      <c r="Q1514">
        <f t="shared" si="162"/>
        <v>-10.131374409173803</v>
      </c>
      <c r="R1514">
        <f>10^(L1514/10)</f>
        <v>4.4997821580164581E-5</v>
      </c>
      <c r="S1514">
        <f>LN(R1514)</f>
        <v>-10.0088964786954</v>
      </c>
      <c r="T1514">
        <v>2.5</v>
      </c>
      <c r="U1514">
        <v>-0.8</v>
      </c>
      <c r="V1514">
        <f t="shared" si="164"/>
        <v>14.024621207005914</v>
      </c>
      <c r="W1514">
        <f t="shared" si="165"/>
        <v>7.1303173557404606E-2</v>
      </c>
      <c r="X1514">
        <f t="shared" si="166"/>
        <v>5.0841425593573641E-3</v>
      </c>
      <c r="Z1514">
        <f ca="1">IF($F1514=$Z$1,1,0)</f>
        <v>0</v>
      </c>
      <c r="AA1514">
        <f ca="1">IF($I1514=$AA$1,1,0)</f>
        <v>0</v>
      </c>
      <c r="AB1514" t="str">
        <f t="shared" ca="1" si="167"/>
        <v/>
      </c>
      <c r="AC1514" t="str">
        <f ca="1">IF(AND(Z1514,AA1514),C1514,"")</f>
        <v/>
      </c>
      <c r="AD1514" t="str">
        <f ca="1">IF(AND(AA1514,Z1514),D1514,"")</f>
        <v/>
      </c>
      <c r="AE1514" t="str">
        <f t="shared" ca="1" si="168"/>
        <v/>
      </c>
    </row>
    <row r="1515" spans="1:31" x14ac:dyDescent="0.25">
      <c r="A1515">
        <v>247083</v>
      </c>
      <c r="B1515" s="1">
        <v>38759.222442129627</v>
      </c>
      <c r="C1515">
        <v>0</v>
      </c>
      <c r="D1515">
        <v>13</v>
      </c>
      <c r="E1515">
        <v>180.3</v>
      </c>
      <c r="F1515" t="s">
        <v>112</v>
      </c>
      <c r="G1515">
        <v>-55</v>
      </c>
      <c r="H1515">
        <v>1139660419764</v>
      </c>
      <c r="I1515">
        <v>180</v>
      </c>
      <c r="J1515" t="s">
        <v>19</v>
      </c>
      <c r="K1515">
        <v>-53</v>
      </c>
      <c r="L1515">
        <v>-55.681818181818201</v>
      </c>
      <c r="M1515">
        <v>110</v>
      </c>
      <c r="N1515">
        <v>3.8454830363886199</v>
      </c>
      <c r="O1515">
        <v>7.75</v>
      </c>
      <c r="P1515">
        <f t="shared" si="163"/>
        <v>3.1622776601683767E-6</v>
      </c>
      <c r="Q1515">
        <f t="shared" si="162"/>
        <v>-12.664218011467252</v>
      </c>
      <c r="R1515">
        <f>10^(L1515/10)</f>
        <v>2.7028265839051455E-6</v>
      </c>
      <c r="S1515">
        <f>LN(R1515)</f>
        <v>-12.821212449625943</v>
      </c>
      <c r="T1515">
        <v>7.5</v>
      </c>
      <c r="U1515">
        <v>6.3</v>
      </c>
      <c r="V1515">
        <f t="shared" si="164"/>
        <v>10.056838469419702</v>
      </c>
      <c r="W1515">
        <f t="shared" si="165"/>
        <v>9.9434827658885713E-2</v>
      </c>
      <c r="X1515">
        <f t="shared" si="166"/>
        <v>9.8872849515523019E-3</v>
      </c>
      <c r="Z1515">
        <f ca="1">IF($F1515=$Z$1,1,0)</f>
        <v>0</v>
      </c>
      <c r="AA1515">
        <f ca="1">IF($I1515=$AA$1,1,0)</f>
        <v>0</v>
      </c>
      <c r="AB1515" t="str">
        <f t="shared" ca="1" si="167"/>
        <v/>
      </c>
      <c r="AC1515" t="str">
        <f ca="1">IF(AND(Z1515,AA1515),C1515,"")</f>
        <v/>
      </c>
      <c r="AD1515" t="str">
        <f ca="1">IF(AND(AA1515,Z1515),D1515,"")</f>
        <v/>
      </c>
      <c r="AE1515" t="str">
        <f t="shared" ca="1" si="168"/>
        <v/>
      </c>
    </row>
    <row r="1516" spans="1:31" x14ac:dyDescent="0.25">
      <c r="A1516">
        <v>247084</v>
      </c>
      <c r="B1516" s="1">
        <v>38759.222442129627</v>
      </c>
      <c r="C1516">
        <v>0</v>
      </c>
      <c r="D1516">
        <v>13</v>
      </c>
      <c r="E1516">
        <v>180.3</v>
      </c>
      <c r="F1516" t="s">
        <v>116</v>
      </c>
      <c r="G1516">
        <v>-70</v>
      </c>
      <c r="H1516">
        <v>1139660419764</v>
      </c>
      <c r="I1516">
        <v>180</v>
      </c>
      <c r="J1516" t="s">
        <v>19</v>
      </c>
      <c r="K1516">
        <v>-69</v>
      </c>
      <c r="L1516">
        <v>-69.8888888888889</v>
      </c>
      <c r="M1516">
        <v>72</v>
      </c>
      <c r="N1516">
        <v>1.6996731711975901</v>
      </c>
      <c r="O1516">
        <v>2</v>
      </c>
      <c r="P1516">
        <f t="shared" si="163"/>
        <v>9.9999999999999995E-8</v>
      </c>
      <c r="Q1516">
        <f t="shared" si="162"/>
        <v>-16.11809565095832</v>
      </c>
      <c r="R1516">
        <f>10^(L1516/10)</f>
        <v>1.0259143654700062E-7</v>
      </c>
      <c r="S1516">
        <f>LN(R1516)</f>
        <v>-16.092511372147278</v>
      </c>
      <c r="T1516">
        <v>33.5</v>
      </c>
      <c r="U1516">
        <v>9.3000000000000007</v>
      </c>
      <c r="V1516">
        <f t="shared" si="164"/>
        <v>33.703708994708578</v>
      </c>
      <c r="W1516">
        <f t="shared" si="165"/>
        <v>2.9670325012508214E-2</v>
      </c>
      <c r="X1516">
        <f t="shared" si="166"/>
        <v>8.8032818634787061E-4</v>
      </c>
      <c r="Z1516">
        <f ca="1">IF($F1516=$Z$1,1,0)</f>
        <v>0</v>
      </c>
      <c r="AA1516">
        <f ca="1">IF($I1516=$AA$1,1,0)</f>
        <v>0</v>
      </c>
      <c r="AB1516" t="str">
        <f t="shared" ca="1" si="167"/>
        <v/>
      </c>
      <c r="AC1516" t="str">
        <f ca="1">IF(AND(Z1516,AA1516),C1516,"")</f>
        <v/>
      </c>
      <c r="AD1516" t="str">
        <f ca="1">IF(AND(AA1516,Z1516),D1516,"")</f>
        <v/>
      </c>
      <c r="AE1516" t="str">
        <f t="shared" ca="1" si="168"/>
        <v/>
      </c>
    </row>
    <row r="1517" spans="1:31" x14ac:dyDescent="0.25">
      <c r="A1517">
        <v>247085</v>
      </c>
      <c r="B1517" s="1">
        <v>38759.222442129627</v>
      </c>
      <c r="C1517">
        <v>0</v>
      </c>
      <c r="D1517">
        <v>13</v>
      </c>
      <c r="E1517">
        <v>180.3</v>
      </c>
      <c r="F1517" t="s">
        <v>114</v>
      </c>
      <c r="G1517">
        <v>-70</v>
      </c>
      <c r="H1517">
        <v>1139660419764</v>
      </c>
      <c r="I1517">
        <v>180</v>
      </c>
      <c r="J1517" t="s">
        <v>19</v>
      </c>
      <c r="K1517">
        <v>-71</v>
      </c>
      <c r="L1517">
        <v>-71.130434782608702</v>
      </c>
      <c r="M1517">
        <v>92</v>
      </c>
      <c r="N1517">
        <v>3.84655516300931</v>
      </c>
      <c r="O1517">
        <v>4</v>
      </c>
      <c r="P1517">
        <f t="shared" si="163"/>
        <v>9.9999999999999995E-8</v>
      </c>
      <c r="Q1517">
        <f t="shared" ref="Q1517:Q1580" si="169">LN(P1517)</f>
        <v>-16.11809565095832</v>
      </c>
      <c r="R1517">
        <f>10^(L1517/10)</f>
        <v>7.7082629593461664E-8</v>
      </c>
      <c r="S1517">
        <f>LN(R1517)</f>
        <v>-16.378387878861997</v>
      </c>
      <c r="T1517">
        <v>33.5</v>
      </c>
      <c r="U1517">
        <v>2.8</v>
      </c>
      <c r="V1517">
        <f t="shared" si="164"/>
        <v>35.018423722377911</v>
      </c>
      <c r="W1517">
        <f t="shared" si="165"/>
        <v>2.8556396710711095E-2</v>
      </c>
      <c r="X1517">
        <f t="shared" si="166"/>
        <v>8.1546779309951158E-4</v>
      </c>
      <c r="Z1517">
        <f ca="1">IF($F1517=$Z$1,1,0)</f>
        <v>0</v>
      </c>
      <c r="AA1517">
        <f ca="1">IF($I1517=$AA$1,1,0)</f>
        <v>0</v>
      </c>
      <c r="AB1517" t="str">
        <f t="shared" ca="1" si="167"/>
        <v/>
      </c>
      <c r="AC1517" t="str">
        <f ca="1">IF(AND(Z1517,AA1517),C1517,"")</f>
        <v/>
      </c>
      <c r="AD1517" t="str">
        <f ca="1">IF(AND(AA1517,Z1517),D1517,"")</f>
        <v/>
      </c>
      <c r="AE1517" t="str">
        <f t="shared" ca="1" si="168"/>
        <v/>
      </c>
    </row>
    <row r="1518" spans="1:31" x14ac:dyDescent="0.25">
      <c r="A1518">
        <v>247086</v>
      </c>
      <c r="B1518" s="1">
        <v>38759.222442129627</v>
      </c>
      <c r="C1518">
        <v>0</v>
      </c>
      <c r="D1518">
        <v>13</v>
      </c>
      <c r="E1518">
        <v>180.3</v>
      </c>
      <c r="F1518" t="s">
        <v>117</v>
      </c>
      <c r="G1518">
        <v>-80</v>
      </c>
      <c r="H1518">
        <v>1139660419764</v>
      </c>
      <c r="I1518">
        <v>180</v>
      </c>
      <c r="J1518" t="s">
        <v>19</v>
      </c>
      <c r="K1518">
        <v>-58</v>
      </c>
      <c r="L1518">
        <v>-58.408602150537597</v>
      </c>
      <c r="M1518">
        <v>93</v>
      </c>
      <c r="N1518">
        <v>2.85610162687514</v>
      </c>
      <c r="O1518">
        <v>2</v>
      </c>
      <c r="P1518">
        <f t="shared" si="163"/>
        <v>1E-8</v>
      </c>
      <c r="Q1518">
        <f t="shared" si="169"/>
        <v>-18.420680743952367</v>
      </c>
      <c r="R1518">
        <f>10^(L1518/10)</f>
        <v>1.442579595190591E-6</v>
      </c>
      <c r="S1518">
        <f>LN(R1518)</f>
        <v>-13.449077661444784</v>
      </c>
      <c r="T1518">
        <v>1</v>
      </c>
      <c r="U1518">
        <v>14</v>
      </c>
      <c r="V1518">
        <f t="shared" si="164"/>
        <v>1.4142135623730951</v>
      </c>
      <c r="W1518">
        <f t="shared" si="165"/>
        <v>0.70710678118654746</v>
      </c>
      <c r="X1518">
        <f t="shared" si="166"/>
        <v>0.49999999999999989</v>
      </c>
      <c r="Z1518">
        <f ca="1">IF($F1518=$Z$1,1,0)</f>
        <v>0</v>
      </c>
      <c r="AA1518">
        <f ca="1">IF($I1518=$AA$1,1,0)</f>
        <v>0</v>
      </c>
      <c r="AB1518" t="str">
        <f t="shared" ca="1" si="167"/>
        <v/>
      </c>
      <c r="AC1518" t="str">
        <f ca="1">IF(AND(Z1518,AA1518),C1518,"")</f>
        <v/>
      </c>
      <c r="AD1518" t="str">
        <f ca="1">IF(AND(AA1518,Z1518),D1518,"")</f>
        <v/>
      </c>
      <c r="AE1518" t="str">
        <f t="shared" ca="1" si="168"/>
        <v/>
      </c>
    </row>
    <row r="1519" spans="1:31" x14ac:dyDescent="0.25">
      <c r="A1519">
        <v>247092</v>
      </c>
      <c r="B1519" s="1">
        <v>38759.222453703704</v>
      </c>
      <c r="C1519">
        <v>0</v>
      </c>
      <c r="D1519">
        <v>13</v>
      </c>
      <c r="E1519">
        <v>180.3</v>
      </c>
      <c r="F1519" t="s">
        <v>113</v>
      </c>
      <c r="G1519">
        <v>-69</v>
      </c>
      <c r="H1519">
        <v>1139660420016</v>
      </c>
      <c r="I1519">
        <v>180</v>
      </c>
      <c r="J1519" t="s">
        <v>19</v>
      </c>
      <c r="K1519">
        <v>-70</v>
      </c>
      <c r="L1519">
        <v>-70.919191919191903</v>
      </c>
      <c r="M1519">
        <v>99</v>
      </c>
      <c r="N1519">
        <v>2.73927134537773</v>
      </c>
      <c r="O1519">
        <v>2.5</v>
      </c>
      <c r="P1519">
        <f t="shared" si="163"/>
        <v>1.2589254117941651E-7</v>
      </c>
      <c r="Q1519">
        <f t="shared" si="169"/>
        <v>-15.887837141658917</v>
      </c>
      <c r="R1519">
        <f>10^(L1519/10)</f>
        <v>8.0924645962201901E-8</v>
      </c>
      <c r="S1519">
        <f>LN(R1519)</f>
        <v>-16.329747412031509</v>
      </c>
      <c r="T1519">
        <v>12.8</v>
      </c>
      <c r="U1519">
        <v>-2.8</v>
      </c>
      <c r="V1519">
        <f t="shared" si="164"/>
        <v>20.33420763147657</v>
      </c>
      <c r="W1519">
        <f t="shared" si="165"/>
        <v>4.9178213290791743E-2</v>
      </c>
      <c r="X1519">
        <f t="shared" si="166"/>
        <v>2.418496662474606E-3</v>
      </c>
      <c r="Z1519">
        <f ca="1">IF($F1519=$Z$1,1,0)</f>
        <v>1</v>
      </c>
      <c r="AA1519">
        <f ca="1">IF($I1519=$AA$1,1,0)</f>
        <v>0</v>
      </c>
      <c r="AB1519" t="str">
        <f t="shared" ca="1" si="167"/>
        <v/>
      </c>
      <c r="AC1519" t="str">
        <f ca="1">IF(AND(Z1519,AA1519),C1519,"")</f>
        <v/>
      </c>
      <c r="AD1519" t="str">
        <f ca="1">IF(AND(AA1519,Z1519),D1519,"")</f>
        <v/>
      </c>
      <c r="AE1519" t="str">
        <f t="shared" ca="1" si="168"/>
        <v/>
      </c>
    </row>
    <row r="1520" spans="1:31" x14ac:dyDescent="0.25">
      <c r="A1520">
        <v>247953</v>
      </c>
      <c r="B1520" s="1">
        <v>38759.222997685189</v>
      </c>
      <c r="C1520">
        <v>0</v>
      </c>
      <c r="D1520">
        <v>13</v>
      </c>
      <c r="E1520">
        <v>225</v>
      </c>
      <c r="F1520" t="s">
        <v>115</v>
      </c>
      <c r="G1520">
        <v>-46</v>
      </c>
      <c r="H1520">
        <v>1139660467143</v>
      </c>
      <c r="I1520">
        <v>225</v>
      </c>
      <c r="J1520" t="s">
        <v>19</v>
      </c>
      <c r="K1520">
        <v>-44</v>
      </c>
      <c r="L1520">
        <v>-44.855769230769198</v>
      </c>
      <c r="M1520">
        <v>104</v>
      </c>
      <c r="N1520">
        <v>2.9409009557728099</v>
      </c>
      <c r="O1520">
        <v>3</v>
      </c>
      <c r="P1520">
        <f t="shared" si="163"/>
        <v>2.5118864315095791E-5</v>
      </c>
      <c r="Q1520">
        <f t="shared" si="169"/>
        <v>-10.591891427772611</v>
      </c>
      <c r="R1520">
        <f>10^(L1520/10)</f>
        <v>3.2690613945970079E-5</v>
      </c>
      <c r="S1520">
        <f>LN(R1520)</f>
        <v>-10.328422556555015</v>
      </c>
      <c r="T1520">
        <v>2.5</v>
      </c>
      <c r="U1520">
        <v>-0.8</v>
      </c>
      <c r="V1520">
        <f t="shared" si="164"/>
        <v>14.024621207005914</v>
      </c>
      <c r="W1520">
        <f t="shared" si="165"/>
        <v>7.1303173557404606E-2</v>
      </c>
      <c r="X1520">
        <f t="shared" si="166"/>
        <v>5.0841425593573641E-3</v>
      </c>
      <c r="Z1520">
        <f ca="1">IF($F1520=$Z$1,1,0)</f>
        <v>0</v>
      </c>
      <c r="AA1520">
        <f ca="1">IF($I1520=$AA$1,1,0)</f>
        <v>0</v>
      </c>
      <c r="AB1520" t="str">
        <f t="shared" ca="1" si="167"/>
        <v/>
      </c>
      <c r="AC1520" t="str">
        <f ca="1">IF(AND(Z1520,AA1520),C1520,"")</f>
        <v/>
      </c>
      <c r="AD1520" t="str">
        <f ca="1">IF(AND(AA1520,Z1520),D1520,"")</f>
        <v/>
      </c>
      <c r="AE1520" t="str">
        <f t="shared" ca="1" si="168"/>
        <v/>
      </c>
    </row>
    <row r="1521" spans="1:31" x14ac:dyDescent="0.25">
      <c r="A1521">
        <v>247954</v>
      </c>
      <c r="B1521" s="1">
        <v>38759.222997685189</v>
      </c>
      <c r="C1521">
        <v>0</v>
      </c>
      <c r="D1521">
        <v>13</v>
      </c>
      <c r="E1521">
        <v>225</v>
      </c>
      <c r="F1521" t="s">
        <v>112</v>
      </c>
      <c r="G1521">
        <v>-56</v>
      </c>
      <c r="H1521">
        <v>1139660467143</v>
      </c>
      <c r="I1521">
        <v>225</v>
      </c>
      <c r="J1521" t="s">
        <v>19</v>
      </c>
      <c r="K1521">
        <v>-56</v>
      </c>
      <c r="L1521">
        <v>-56.1636363636364</v>
      </c>
      <c r="M1521">
        <v>110</v>
      </c>
      <c r="N1521">
        <v>1.9793765709623601</v>
      </c>
      <c r="O1521">
        <v>3.75</v>
      </c>
      <c r="P1521">
        <f t="shared" si="163"/>
        <v>2.5118864315095806E-6</v>
      </c>
      <c r="Q1521">
        <f t="shared" si="169"/>
        <v>-12.894476520766656</v>
      </c>
      <c r="R1521">
        <f>10^(L1521/10)</f>
        <v>2.4190027586573171E-6</v>
      </c>
      <c r="S1521">
        <f>LN(R1521)</f>
        <v>-12.932155185924749</v>
      </c>
      <c r="T1521">
        <v>7.5</v>
      </c>
      <c r="U1521">
        <v>6.3</v>
      </c>
      <c r="V1521">
        <f t="shared" si="164"/>
        <v>10.056838469419702</v>
      </c>
      <c r="W1521">
        <f t="shared" si="165"/>
        <v>9.9434827658885713E-2</v>
      </c>
      <c r="X1521">
        <f t="shared" si="166"/>
        <v>9.8872849515523019E-3</v>
      </c>
      <c r="Z1521">
        <f ca="1">IF($F1521=$Z$1,1,0)</f>
        <v>0</v>
      </c>
      <c r="AA1521">
        <f ca="1">IF($I1521=$AA$1,1,0)</f>
        <v>0</v>
      </c>
      <c r="AB1521" t="str">
        <f t="shared" ca="1" si="167"/>
        <v/>
      </c>
      <c r="AC1521" t="str">
        <f ca="1">IF(AND(Z1521,AA1521),C1521,"")</f>
        <v/>
      </c>
      <c r="AD1521" t="str">
        <f ca="1">IF(AND(AA1521,Z1521),D1521,"")</f>
        <v/>
      </c>
      <c r="AE1521" t="str">
        <f t="shared" ca="1" si="168"/>
        <v/>
      </c>
    </row>
    <row r="1522" spans="1:31" x14ac:dyDescent="0.25">
      <c r="A1522">
        <v>247955</v>
      </c>
      <c r="B1522" s="1">
        <v>38759.222997685189</v>
      </c>
      <c r="C1522">
        <v>0</v>
      </c>
      <c r="D1522">
        <v>13</v>
      </c>
      <c r="E1522">
        <v>225</v>
      </c>
      <c r="F1522" t="s">
        <v>113</v>
      </c>
      <c r="G1522">
        <v>-71</v>
      </c>
      <c r="H1522">
        <v>1139660467143</v>
      </c>
      <c r="I1522">
        <v>225</v>
      </c>
      <c r="J1522" t="s">
        <v>19</v>
      </c>
      <c r="K1522">
        <v>-71</v>
      </c>
      <c r="L1522">
        <v>-71.085106382978694</v>
      </c>
      <c r="M1522">
        <v>94</v>
      </c>
      <c r="N1522">
        <v>2.24642882408485</v>
      </c>
      <c r="O1522">
        <v>3</v>
      </c>
      <c r="P1522">
        <f t="shared" ref="P1522:P1585" si="170">10^(G1522/10)</f>
        <v>7.943282347242818E-8</v>
      </c>
      <c r="Q1522">
        <f t="shared" si="169"/>
        <v>-16.348354160257724</v>
      </c>
      <c r="R1522">
        <f>10^(L1522/10)</f>
        <v>7.7891373437154626E-8</v>
      </c>
      <c r="S1522">
        <f>LN(R1522)</f>
        <v>-16.367950629134263</v>
      </c>
      <c r="T1522">
        <v>12.8</v>
      </c>
      <c r="U1522">
        <v>-2.8</v>
      </c>
      <c r="V1522">
        <f t="shared" si="164"/>
        <v>20.33420763147657</v>
      </c>
      <c r="W1522">
        <f t="shared" si="165"/>
        <v>4.9178213290791743E-2</v>
      </c>
      <c r="X1522">
        <f t="shared" si="166"/>
        <v>2.418496662474606E-3</v>
      </c>
      <c r="Z1522">
        <f ca="1">IF($F1522=$Z$1,1,0)</f>
        <v>1</v>
      </c>
      <c r="AA1522">
        <f ca="1">IF($I1522=$AA$1,1,0)</f>
        <v>0</v>
      </c>
      <c r="AB1522" t="str">
        <f t="shared" ca="1" si="167"/>
        <v/>
      </c>
      <c r="AC1522" t="str">
        <f ca="1">IF(AND(Z1522,AA1522),C1522,"")</f>
        <v/>
      </c>
      <c r="AD1522" t="str">
        <f ca="1">IF(AND(AA1522,Z1522),D1522,"")</f>
        <v/>
      </c>
      <c r="AE1522" t="str">
        <f t="shared" ca="1" si="168"/>
        <v/>
      </c>
    </row>
    <row r="1523" spans="1:31" x14ac:dyDescent="0.25">
      <c r="A1523">
        <v>247956</v>
      </c>
      <c r="B1523" s="1">
        <v>38759.222997685189</v>
      </c>
      <c r="C1523">
        <v>0</v>
      </c>
      <c r="D1523">
        <v>13</v>
      </c>
      <c r="E1523">
        <v>225</v>
      </c>
      <c r="F1523" t="s">
        <v>116</v>
      </c>
      <c r="G1523">
        <v>-72</v>
      </c>
      <c r="H1523">
        <v>1139660467143</v>
      </c>
      <c r="I1523">
        <v>225</v>
      </c>
      <c r="J1523" t="s">
        <v>19</v>
      </c>
      <c r="K1523">
        <v>-70</v>
      </c>
      <c r="L1523">
        <v>-69.202247191011196</v>
      </c>
      <c r="M1523">
        <v>89</v>
      </c>
      <c r="N1523">
        <v>1.6595438535448901</v>
      </c>
      <c r="O1523">
        <v>1</v>
      </c>
      <c r="P1523">
        <f t="shared" si="170"/>
        <v>6.3095734448019177E-8</v>
      </c>
      <c r="Q1523">
        <f t="shared" si="169"/>
        <v>-16.578612669557131</v>
      </c>
      <c r="R1523">
        <f>10^(L1523/10)</f>
        <v>1.2016425020158796E-7</v>
      </c>
      <c r="S1523">
        <f>LN(R1523)</f>
        <v>-15.934406278371146</v>
      </c>
      <c r="T1523">
        <v>33.5</v>
      </c>
      <c r="U1523">
        <v>9.3000000000000007</v>
      </c>
      <c r="V1523">
        <f t="shared" si="164"/>
        <v>33.703708994708578</v>
      </c>
      <c r="W1523">
        <f t="shared" si="165"/>
        <v>2.9670325012508214E-2</v>
      </c>
      <c r="X1523">
        <f t="shared" si="166"/>
        <v>8.8032818634787061E-4</v>
      </c>
      <c r="Z1523">
        <f ca="1">IF($F1523=$Z$1,1,0)</f>
        <v>0</v>
      </c>
      <c r="AA1523">
        <f ca="1">IF($I1523=$AA$1,1,0)</f>
        <v>0</v>
      </c>
      <c r="AB1523" t="str">
        <f t="shared" ca="1" si="167"/>
        <v/>
      </c>
      <c r="AC1523" t="str">
        <f ca="1">IF(AND(Z1523,AA1523),C1523,"")</f>
        <v/>
      </c>
      <c r="AD1523" t="str">
        <f ca="1">IF(AND(AA1523,Z1523),D1523,"")</f>
        <v/>
      </c>
      <c r="AE1523" t="str">
        <f t="shared" ca="1" si="168"/>
        <v/>
      </c>
    </row>
    <row r="1524" spans="1:31" x14ac:dyDescent="0.25">
      <c r="A1524">
        <v>247957</v>
      </c>
      <c r="B1524" s="1">
        <v>38759.222997685189</v>
      </c>
      <c r="C1524">
        <v>0</v>
      </c>
      <c r="D1524">
        <v>13</v>
      </c>
      <c r="E1524">
        <v>225</v>
      </c>
      <c r="F1524" t="s">
        <v>114</v>
      </c>
      <c r="G1524">
        <v>-68</v>
      </c>
      <c r="H1524">
        <v>1139660467143</v>
      </c>
      <c r="I1524">
        <v>225</v>
      </c>
      <c r="J1524" t="s">
        <v>19</v>
      </c>
      <c r="K1524">
        <v>-70</v>
      </c>
      <c r="L1524">
        <v>-70.879120879120904</v>
      </c>
      <c r="M1524">
        <v>91</v>
      </c>
      <c r="N1524">
        <v>2.8706761295523102</v>
      </c>
      <c r="O1524">
        <v>4</v>
      </c>
      <c r="P1524">
        <f t="shared" si="170"/>
        <v>1.5848931924611122E-7</v>
      </c>
      <c r="Q1524">
        <f t="shared" si="169"/>
        <v>-15.657578632359511</v>
      </c>
      <c r="R1524">
        <f>10^(L1524/10)</f>
        <v>8.16747684827882E-8</v>
      </c>
      <c r="S1524">
        <f>LN(R1524)</f>
        <v>-16.320520714078683</v>
      </c>
      <c r="T1524">
        <v>33.5</v>
      </c>
      <c r="U1524">
        <v>2.8</v>
      </c>
      <c r="V1524">
        <f t="shared" si="164"/>
        <v>35.018423722377911</v>
      </c>
      <c r="W1524">
        <f t="shared" si="165"/>
        <v>2.8556396710711095E-2</v>
      </c>
      <c r="X1524">
        <f t="shared" si="166"/>
        <v>8.1546779309951158E-4</v>
      </c>
      <c r="Z1524">
        <f ca="1">IF($F1524=$Z$1,1,0)</f>
        <v>0</v>
      </c>
      <c r="AA1524">
        <f ca="1">IF($I1524=$AA$1,1,0)</f>
        <v>0</v>
      </c>
      <c r="AB1524" t="str">
        <f t="shared" ca="1" si="167"/>
        <v/>
      </c>
      <c r="AC1524" t="str">
        <f ca="1">IF(AND(Z1524,AA1524),C1524,"")</f>
        <v/>
      </c>
      <c r="AD1524" t="str">
        <f ca="1">IF(AND(AA1524,Z1524),D1524,"")</f>
        <v/>
      </c>
      <c r="AE1524" t="str">
        <f t="shared" ca="1" si="168"/>
        <v/>
      </c>
    </row>
    <row r="1525" spans="1:31" x14ac:dyDescent="0.25">
      <c r="A1525">
        <v>247960</v>
      </c>
      <c r="B1525" s="1">
        <v>38759.222997685189</v>
      </c>
      <c r="C1525">
        <v>0</v>
      </c>
      <c r="D1525">
        <v>13</v>
      </c>
      <c r="E1525">
        <v>225</v>
      </c>
      <c r="F1525" t="s">
        <v>117</v>
      </c>
      <c r="G1525">
        <v>-58</v>
      </c>
      <c r="H1525">
        <v>1139660467143</v>
      </c>
      <c r="I1525">
        <v>225</v>
      </c>
      <c r="J1525" t="s">
        <v>19</v>
      </c>
      <c r="K1525">
        <v>-57</v>
      </c>
      <c r="L1525">
        <v>-57.287128712871301</v>
      </c>
      <c r="M1525">
        <v>101</v>
      </c>
      <c r="N1525">
        <v>3.0506938019518302</v>
      </c>
      <c r="O1525">
        <v>3</v>
      </c>
      <c r="P1525">
        <f t="shared" si="170"/>
        <v>1.5848931924611111E-6</v>
      </c>
      <c r="Q1525">
        <f t="shared" si="169"/>
        <v>-13.354993539365466</v>
      </c>
      <c r="R1525">
        <f>10^(L1525/10)</f>
        <v>1.8676140339102435E-6</v>
      </c>
      <c r="S1525">
        <f>LN(R1525)</f>
        <v>-13.190848859468865</v>
      </c>
      <c r="T1525">
        <v>1</v>
      </c>
      <c r="U1525">
        <v>14</v>
      </c>
      <c r="V1525">
        <f t="shared" si="164"/>
        <v>1.4142135623730951</v>
      </c>
      <c r="W1525">
        <f t="shared" si="165"/>
        <v>0.70710678118654746</v>
      </c>
      <c r="X1525">
        <f t="shared" si="166"/>
        <v>0.49999999999999989</v>
      </c>
      <c r="Z1525">
        <f ca="1">IF($F1525=$Z$1,1,0)</f>
        <v>0</v>
      </c>
      <c r="AA1525">
        <f ca="1">IF($I1525=$AA$1,1,0)</f>
        <v>0</v>
      </c>
      <c r="AB1525" t="str">
        <f t="shared" ca="1" si="167"/>
        <v/>
      </c>
      <c r="AC1525" t="str">
        <f ca="1">IF(AND(Z1525,AA1525),C1525,"")</f>
        <v/>
      </c>
      <c r="AD1525" t="str">
        <f ca="1">IF(AND(AA1525,Z1525),D1525,"")</f>
        <v/>
      </c>
      <c r="AE1525" t="str">
        <f t="shared" ca="1" si="168"/>
        <v/>
      </c>
    </row>
    <row r="1526" spans="1:31" x14ac:dyDescent="0.25">
      <c r="A1526">
        <v>248895</v>
      </c>
      <c r="B1526" s="1">
        <v>38759.223877314813</v>
      </c>
      <c r="C1526">
        <v>0</v>
      </c>
      <c r="D1526">
        <v>13</v>
      </c>
      <c r="E1526">
        <v>270.39999999999998</v>
      </c>
      <c r="F1526" t="s">
        <v>112</v>
      </c>
      <c r="G1526">
        <v>-48</v>
      </c>
      <c r="H1526">
        <v>1139660543555</v>
      </c>
      <c r="I1526">
        <v>270</v>
      </c>
      <c r="J1526" t="s">
        <v>19</v>
      </c>
      <c r="K1526">
        <v>-48</v>
      </c>
      <c r="L1526">
        <v>-51.027272727272702</v>
      </c>
      <c r="M1526">
        <v>110</v>
      </c>
      <c r="N1526">
        <v>4.1694808400322696</v>
      </c>
      <c r="O1526">
        <v>8</v>
      </c>
      <c r="P1526">
        <f t="shared" si="170"/>
        <v>1.5848931924611131E-5</v>
      </c>
      <c r="Q1526">
        <f t="shared" si="169"/>
        <v>-11.05240844637142</v>
      </c>
      <c r="R1526">
        <f>10^(L1526/10)</f>
        <v>7.8935565980081167E-6</v>
      </c>
      <c r="S1526">
        <f>LN(R1526)</f>
        <v>-11.749463751795975</v>
      </c>
      <c r="T1526">
        <v>7.5</v>
      </c>
      <c r="U1526">
        <v>6.3</v>
      </c>
      <c r="V1526">
        <f t="shared" si="164"/>
        <v>10.056838469419702</v>
      </c>
      <c r="W1526">
        <f t="shared" si="165"/>
        <v>9.9434827658885713E-2</v>
      </c>
      <c r="X1526">
        <f t="shared" si="166"/>
        <v>9.8872849515523019E-3</v>
      </c>
      <c r="Z1526">
        <f ca="1">IF($F1526=$Z$1,1,0)</f>
        <v>0</v>
      </c>
      <c r="AA1526">
        <f ca="1">IF($I1526=$AA$1,1,0)</f>
        <v>1</v>
      </c>
      <c r="AB1526" t="str">
        <f t="shared" ca="1" si="167"/>
        <v/>
      </c>
      <c r="AC1526" t="str">
        <f ca="1">IF(AND(Z1526,AA1526),C1526,"")</f>
        <v/>
      </c>
      <c r="AD1526" t="str">
        <f ca="1">IF(AND(AA1526,Z1526),D1526,"")</f>
        <v/>
      </c>
      <c r="AE1526" t="str">
        <f t="shared" ca="1" si="168"/>
        <v/>
      </c>
    </row>
    <row r="1527" spans="1:31" x14ac:dyDescent="0.25">
      <c r="A1527">
        <v>248896</v>
      </c>
      <c r="B1527" s="1">
        <v>38759.223877314813</v>
      </c>
      <c r="C1527">
        <v>0</v>
      </c>
      <c r="D1527">
        <v>13</v>
      </c>
      <c r="E1527">
        <v>270.39999999999998</v>
      </c>
      <c r="F1527" t="s">
        <v>117</v>
      </c>
      <c r="G1527">
        <v>-60</v>
      </c>
      <c r="H1527">
        <v>1139660543555</v>
      </c>
      <c r="I1527">
        <v>270</v>
      </c>
      <c r="J1527" t="s">
        <v>19</v>
      </c>
      <c r="K1527">
        <v>-56</v>
      </c>
      <c r="L1527">
        <v>-55.9</v>
      </c>
      <c r="M1527">
        <v>100</v>
      </c>
      <c r="N1527">
        <v>3.6831585040093699</v>
      </c>
      <c r="O1527">
        <v>5</v>
      </c>
      <c r="P1527">
        <f t="shared" si="170"/>
        <v>9.9999999999999995E-7</v>
      </c>
      <c r="Q1527">
        <f t="shared" si="169"/>
        <v>-13.815510557964274</v>
      </c>
      <c r="R1527">
        <f>10^(L1527/10)</f>
        <v>2.5703957827688596E-6</v>
      </c>
      <c r="S1527">
        <f>LN(R1527)</f>
        <v>-12.871450669836717</v>
      </c>
      <c r="T1527">
        <v>1</v>
      </c>
      <c r="U1527">
        <v>14</v>
      </c>
      <c r="V1527">
        <f t="shared" si="164"/>
        <v>1.4142135623730951</v>
      </c>
      <c r="W1527">
        <f t="shared" si="165"/>
        <v>0.70710678118654746</v>
      </c>
      <c r="X1527">
        <f t="shared" si="166"/>
        <v>0.49999999999999989</v>
      </c>
      <c r="Z1527">
        <f ca="1">IF($F1527=$Z$1,1,0)</f>
        <v>0</v>
      </c>
      <c r="AA1527">
        <f ca="1">IF($I1527=$AA$1,1,0)</f>
        <v>1</v>
      </c>
      <c r="AB1527" t="str">
        <f t="shared" ca="1" si="167"/>
        <v/>
      </c>
      <c r="AC1527" t="str">
        <f ca="1">IF(AND(Z1527,AA1527),C1527,"")</f>
        <v/>
      </c>
      <c r="AD1527" t="str">
        <f ca="1">IF(AND(AA1527,Z1527),D1527,"")</f>
        <v/>
      </c>
      <c r="AE1527" t="str">
        <f t="shared" ca="1" si="168"/>
        <v/>
      </c>
    </row>
    <row r="1528" spans="1:31" x14ac:dyDescent="0.25">
      <c r="A1528">
        <v>248897</v>
      </c>
      <c r="B1528" s="1">
        <v>38759.223877314813</v>
      </c>
      <c r="C1528">
        <v>0</v>
      </c>
      <c r="D1528">
        <v>13</v>
      </c>
      <c r="E1528">
        <v>270.39999999999998</v>
      </c>
      <c r="F1528" t="s">
        <v>113</v>
      </c>
      <c r="G1528">
        <v>-71</v>
      </c>
      <c r="H1528">
        <v>1139660543555</v>
      </c>
      <c r="I1528">
        <v>270</v>
      </c>
      <c r="J1528" t="s">
        <v>19</v>
      </c>
      <c r="K1528">
        <v>-69</v>
      </c>
      <c r="L1528">
        <v>-69.607142857142904</v>
      </c>
      <c r="M1528">
        <v>84</v>
      </c>
      <c r="N1528">
        <v>1.9513224255006201</v>
      </c>
      <c r="O1528">
        <v>3</v>
      </c>
      <c r="P1528">
        <f t="shared" si="170"/>
        <v>7.943282347242818E-8</v>
      </c>
      <c r="Q1528">
        <f t="shared" si="169"/>
        <v>-16.348354160257724</v>
      </c>
      <c r="R1528">
        <f>10^(L1528/10)</f>
        <v>1.0946762966666451E-7</v>
      </c>
      <c r="S1528">
        <f>LN(R1528)</f>
        <v>-16.027636950876424</v>
      </c>
      <c r="T1528">
        <v>12.8</v>
      </c>
      <c r="U1528">
        <v>-2.8</v>
      </c>
      <c r="V1528">
        <f t="shared" si="164"/>
        <v>20.33420763147657</v>
      </c>
      <c r="W1528">
        <f t="shared" si="165"/>
        <v>4.9178213290791743E-2</v>
      </c>
      <c r="X1528">
        <f t="shared" si="166"/>
        <v>2.418496662474606E-3</v>
      </c>
      <c r="Z1528">
        <f ca="1">IF($F1528=$Z$1,1,0)</f>
        <v>1</v>
      </c>
      <c r="AA1528">
        <f ca="1">IF($I1528=$AA$1,1,0)</f>
        <v>1</v>
      </c>
      <c r="AB1528">
        <f t="shared" ca="1" si="167"/>
        <v>1.4065528349819435E-3</v>
      </c>
      <c r="AC1528">
        <f ca="1">IF(AND(Z1528,AA1528),C1528,"")</f>
        <v>0</v>
      </c>
      <c r="AD1528">
        <f ca="1">IF(AND(AA1528,Z1528),D1528,"")</f>
        <v>13</v>
      </c>
      <c r="AE1528">
        <f t="shared" ca="1" si="168"/>
        <v>4.9178213290791743E-2</v>
      </c>
    </row>
    <row r="1529" spans="1:31" x14ac:dyDescent="0.25">
      <c r="A1529">
        <v>248900</v>
      </c>
      <c r="B1529" s="1">
        <v>38759.223877314813</v>
      </c>
      <c r="C1529">
        <v>0</v>
      </c>
      <c r="D1529">
        <v>13</v>
      </c>
      <c r="E1529">
        <v>270.39999999999998</v>
      </c>
      <c r="F1529" t="s">
        <v>114</v>
      </c>
      <c r="G1529">
        <v>-71</v>
      </c>
      <c r="H1529">
        <v>1139660543555</v>
      </c>
      <c r="I1529">
        <v>270</v>
      </c>
      <c r="J1529" t="s">
        <v>19</v>
      </c>
      <c r="K1529">
        <v>-73</v>
      </c>
      <c r="L1529">
        <v>-73.585585585585605</v>
      </c>
      <c r="M1529">
        <v>111</v>
      </c>
      <c r="N1529">
        <v>2.7151710760381098</v>
      </c>
      <c r="O1529">
        <v>3</v>
      </c>
      <c r="P1529">
        <f t="shared" si="170"/>
        <v>7.943282347242818E-8</v>
      </c>
      <c r="Q1529">
        <f t="shared" si="169"/>
        <v>-16.348354160257724</v>
      </c>
      <c r="R1529">
        <f>10^(L1529/10)</f>
        <v>4.3796705343524171E-8</v>
      </c>
      <c r="S1529">
        <f>LN(R1529)</f>
        <v>-16.943707242860697</v>
      </c>
      <c r="T1529">
        <v>33.5</v>
      </c>
      <c r="U1529">
        <v>2.8</v>
      </c>
      <c r="V1529">
        <f t="shared" si="164"/>
        <v>35.018423722377911</v>
      </c>
      <c r="W1529">
        <f t="shared" si="165"/>
        <v>2.8556396710711095E-2</v>
      </c>
      <c r="X1529">
        <f t="shared" si="166"/>
        <v>8.1546779309951158E-4</v>
      </c>
      <c r="Z1529">
        <f ca="1">IF($F1529=$Z$1,1,0)</f>
        <v>0</v>
      </c>
      <c r="AA1529">
        <f ca="1">IF($I1529=$AA$1,1,0)</f>
        <v>1</v>
      </c>
      <c r="AB1529" t="str">
        <f t="shared" ca="1" si="167"/>
        <v/>
      </c>
      <c r="AC1529" t="str">
        <f ca="1">IF(AND(Z1529,AA1529),C1529,"")</f>
        <v/>
      </c>
      <c r="AD1529" t="str">
        <f ca="1">IF(AND(AA1529,Z1529),D1529,"")</f>
        <v/>
      </c>
      <c r="AE1529" t="str">
        <f t="shared" ca="1" si="168"/>
        <v/>
      </c>
    </row>
    <row r="1530" spans="1:31" x14ac:dyDescent="0.25">
      <c r="A1530">
        <v>248902</v>
      </c>
      <c r="B1530" s="1">
        <v>38759.223877314813</v>
      </c>
      <c r="C1530">
        <v>0</v>
      </c>
      <c r="D1530">
        <v>13</v>
      </c>
      <c r="E1530">
        <v>270.39999999999998</v>
      </c>
      <c r="F1530" t="s">
        <v>115</v>
      </c>
      <c r="G1530">
        <v>-46</v>
      </c>
      <c r="H1530">
        <v>1139660543807</v>
      </c>
      <c r="I1530">
        <v>270</v>
      </c>
      <c r="J1530" t="s">
        <v>19</v>
      </c>
      <c r="K1530">
        <v>-54</v>
      </c>
      <c r="L1530">
        <v>-53.0520833333333</v>
      </c>
      <c r="M1530">
        <v>96</v>
      </c>
      <c r="N1530">
        <v>4.0739733396194202</v>
      </c>
      <c r="O1530">
        <v>6.5</v>
      </c>
      <c r="P1530">
        <f t="shared" si="170"/>
        <v>2.5118864315095791E-5</v>
      </c>
      <c r="Q1530">
        <f t="shared" si="169"/>
        <v>-10.591891427772611</v>
      </c>
      <c r="R1530">
        <f>10^(L1530/10)</f>
        <v>4.9521257775486311E-6</v>
      </c>
      <c r="S1530">
        <f>LN(R1530)</f>
        <v>-12.215693623561114</v>
      </c>
      <c r="T1530">
        <v>2.5</v>
      </c>
      <c r="U1530">
        <v>-0.8</v>
      </c>
      <c r="V1530">
        <f t="shared" si="164"/>
        <v>14.024621207005914</v>
      </c>
      <c r="W1530">
        <f t="shared" si="165"/>
        <v>7.1303173557404606E-2</v>
      </c>
      <c r="X1530">
        <f t="shared" si="166"/>
        <v>5.0841425593573641E-3</v>
      </c>
      <c r="Z1530">
        <f ca="1">IF($F1530=$Z$1,1,0)</f>
        <v>0</v>
      </c>
      <c r="AA1530">
        <f ca="1">IF($I1530=$AA$1,1,0)</f>
        <v>1</v>
      </c>
      <c r="AB1530" t="str">
        <f t="shared" ca="1" si="167"/>
        <v/>
      </c>
      <c r="AC1530" t="str">
        <f ca="1">IF(AND(Z1530,AA1530),C1530,"")</f>
        <v/>
      </c>
      <c r="AD1530" t="str">
        <f ca="1">IF(AND(AA1530,Z1530),D1530,"")</f>
        <v/>
      </c>
      <c r="AE1530" t="str">
        <f t="shared" ca="1" si="168"/>
        <v/>
      </c>
    </row>
    <row r="1531" spans="1:31" x14ac:dyDescent="0.25">
      <c r="A1531">
        <v>248905</v>
      </c>
      <c r="B1531" s="1">
        <v>38759.223877314813</v>
      </c>
      <c r="C1531">
        <v>0</v>
      </c>
      <c r="D1531">
        <v>13</v>
      </c>
      <c r="E1531">
        <v>270.39999999999998</v>
      </c>
      <c r="F1531" t="s">
        <v>116</v>
      </c>
      <c r="G1531">
        <v>-73</v>
      </c>
      <c r="H1531">
        <v>1139660543807</v>
      </c>
      <c r="I1531">
        <v>270</v>
      </c>
      <c r="J1531" t="s">
        <v>19</v>
      </c>
      <c r="K1531">
        <v>-70</v>
      </c>
      <c r="L1531">
        <v>-70</v>
      </c>
      <c r="M1531">
        <v>83</v>
      </c>
      <c r="N1531">
        <v>3.1038921278716201</v>
      </c>
      <c r="O1531">
        <v>6</v>
      </c>
      <c r="P1531">
        <f t="shared" si="170"/>
        <v>5.0118723362727164E-8</v>
      </c>
      <c r="Q1531">
        <f t="shared" si="169"/>
        <v>-16.808871178856535</v>
      </c>
      <c r="R1531">
        <f>10^(L1531/10)</f>
        <v>9.9999999999999995E-8</v>
      </c>
      <c r="S1531">
        <f>LN(R1531)</f>
        <v>-16.11809565095832</v>
      </c>
      <c r="T1531">
        <v>33.5</v>
      </c>
      <c r="U1531">
        <v>9.3000000000000007</v>
      </c>
      <c r="V1531">
        <f t="shared" si="164"/>
        <v>33.703708994708578</v>
      </c>
      <c r="W1531">
        <f t="shared" si="165"/>
        <v>2.9670325012508214E-2</v>
      </c>
      <c r="X1531">
        <f t="shared" si="166"/>
        <v>8.8032818634787061E-4</v>
      </c>
      <c r="Z1531">
        <f ca="1">IF($F1531=$Z$1,1,0)</f>
        <v>0</v>
      </c>
      <c r="AA1531">
        <f ca="1">IF($I1531=$AA$1,1,0)</f>
        <v>1</v>
      </c>
      <c r="AB1531" t="str">
        <f t="shared" ca="1" si="167"/>
        <v/>
      </c>
      <c r="AC1531" t="str">
        <f ca="1">IF(AND(Z1531,AA1531),C1531,"")</f>
        <v/>
      </c>
      <c r="AD1531" t="str">
        <f ca="1">IF(AND(AA1531,Z1531),D1531,"")</f>
        <v/>
      </c>
      <c r="AE1531" t="str">
        <f t="shared" ca="1" si="168"/>
        <v/>
      </c>
    </row>
    <row r="1532" spans="1:31" x14ac:dyDescent="0.25">
      <c r="A1532">
        <v>249848</v>
      </c>
      <c r="B1532" s="1">
        <v>38759.224479166667</v>
      </c>
      <c r="C1532">
        <v>0</v>
      </c>
      <c r="D1532">
        <v>13</v>
      </c>
      <c r="E1532">
        <v>315.39999999999998</v>
      </c>
      <c r="F1532" t="s">
        <v>115</v>
      </c>
      <c r="G1532">
        <v>-45</v>
      </c>
      <c r="H1532">
        <v>1139660595287</v>
      </c>
      <c r="I1532">
        <v>315</v>
      </c>
      <c r="J1532" t="s">
        <v>19</v>
      </c>
      <c r="K1532">
        <v>-47</v>
      </c>
      <c r="L1532">
        <v>-48.175257731958801</v>
      </c>
      <c r="M1532">
        <v>97</v>
      </c>
      <c r="N1532">
        <v>3.1852861896485298</v>
      </c>
      <c r="O1532">
        <v>6</v>
      </c>
      <c r="P1532">
        <f t="shared" si="170"/>
        <v>3.1622776601683748E-5</v>
      </c>
      <c r="Q1532">
        <f t="shared" si="169"/>
        <v>-10.361632918473207</v>
      </c>
      <c r="R1532">
        <f>10^(L1532/10)</f>
        <v>1.5222087947545323E-5</v>
      </c>
      <c r="S1532">
        <f>LN(R1532)</f>
        <v>-11.092763030475449</v>
      </c>
      <c r="T1532">
        <v>2.5</v>
      </c>
      <c r="U1532">
        <v>-0.8</v>
      </c>
      <c r="V1532">
        <f t="shared" si="164"/>
        <v>14.024621207005914</v>
      </c>
      <c r="W1532">
        <f t="shared" si="165"/>
        <v>7.1303173557404606E-2</v>
      </c>
      <c r="X1532">
        <f t="shared" si="166"/>
        <v>5.0841425593573641E-3</v>
      </c>
      <c r="Z1532">
        <f ca="1">IF($F1532=$Z$1,1,0)</f>
        <v>0</v>
      </c>
      <c r="AA1532">
        <f ca="1">IF($I1532=$AA$1,1,0)</f>
        <v>0</v>
      </c>
      <c r="AB1532" t="str">
        <f t="shared" ca="1" si="167"/>
        <v/>
      </c>
      <c r="AC1532" t="str">
        <f ca="1">IF(AND(Z1532,AA1532),C1532,"")</f>
        <v/>
      </c>
      <c r="AD1532" t="str">
        <f ca="1">IF(AND(AA1532,Z1532),D1532,"")</f>
        <v/>
      </c>
      <c r="AE1532" t="str">
        <f t="shared" ca="1" si="168"/>
        <v/>
      </c>
    </row>
    <row r="1533" spans="1:31" x14ac:dyDescent="0.25">
      <c r="A1533">
        <v>249849</v>
      </c>
      <c r="B1533" s="1">
        <v>38759.224479166667</v>
      </c>
      <c r="C1533">
        <v>0</v>
      </c>
      <c r="D1533">
        <v>13</v>
      </c>
      <c r="E1533">
        <v>315.39999999999998</v>
      </c>
      <c r="F1533" t="s">
        <v>116</v>
      </c>
      <c r="G1533">
        <v>-63</v>
      </c>
      <c r="H1533">
        <v>1139660595287</v>
      </c>
      <c r="I1533">
        <v>315</v>
      </c>
      <c r="J1533" t="s">
        <v>19</v>
      </c>
      <c r="K1533">
        <v>-62</v>
      </c>
      <c r="L1533">
        <v>-63.2659574468085</v>
      </c>
      <c r="M1533">
        <v>94</v>
      </c>
      <c r="N1533">
        <v>3.2234874986703002</v>
      </c>
      <c r="O1533">
        <v>2</v>
      </c>
      <c r="P1533">
        <f t="shared" si="170"/>
        <v>5.0118723362727218E-7</v>
      </c>
      <c r="Q1533">
        <f t="shared" si="169"/>
        <v>-14.506286085862488</v>
      </c>
      <c r="R1533">
        <f>10^(L1533/10)</f>
        <v>4.7141593139374631E-7</v>
      </c>
      <c r="S1533">
        <f>LN(R1533)</f>
        <v>-14.56752505110169</v>
      </c>
      <c r="T1533">
        <v>33.5</v>
      </c>
      <c r="U1533">
        <v>9.3000000000000007</v>
      </c>
      <c r="V1533">
        <f t="shared" si="164"/>
        <v>33.703708994708578</v>
      </c>
      <c r="W1533">
        <f t="shared" si="165"/>
        <v>2.9670325012508214E-2</v>
      </c>
      <c r="X1533">
        <f t="shared" si="166"/>
        <v>8.8032818634787061E-4</v>
      </c>
      <c r="Z1533">
        <f ca="1">IF($F1533=$Z$1,1,0)</f>
        <v>0</v>
      </c>
      <c r="AA1533">
        <f ca="1">IF($I1533=$AA$1,1,0)</f>
        <v>0</v>
      </c>
      <c r="AB1533" t="str">
        <f t="shared" ca="1" si="167"/>
        <v/>
      </c>
      <c r="AC1533" t="str">
        <f ca="1">IF(AND(Z1533,AA1533),C1533,"")</f>
        <v/>
      </c>
      <c r="AD1533" t="str">
        <f ca="1">IF(AND(AA1533,Z1533),D1533,"")</f>
        <v/>
      </c>
      <c r="AE1533" t="str">
        <f t="shared" ca="1" si="168"/>
        <v/>
      </c>
    </row>
    <row r="1534" spans="1:31" x14ac:dyDescent="0.25">
      <c r="A1534">
        <v>249850</v>
      </c>
      <c r="B1534" s="1">
        <v>38759.224479166667</v>
      </c>
      <c r="C1534">
        <v>0</v>
      </c>
      <c r="D1534">
        <v>13</v>
      </c>
      <c r="E1534">
        <v>315.39999999999998</v>
      </c>
      <c r="F1534" t="s">
        <v>112</v>
      </c>
      <c r="G1534">
        <v>-61</v>
      </c>
      <c r="H1534">
        <v>1139660595287</v>
      </c>
      <c r="I1534">
        <v>315</v>
      </c>
      <c r="J1534" t="s">
        <v>19</v>
      </c>
      <c r="K1534">
        <v>-50</v>
      </c>
      <c r="L1534">
        <v>-51.990990990991001</v>
      </c>
      <c r="M1534">
        <v>111</v>
      </c>
      <c r="N1534">
        <v>3.98974935529789</v>
      </c>
      <c r="O1534">
        <v>2</v>
      </c>
      <c r="P1534">
        <f t="shared" si="170"/>
        <v>7.9432823472428114E-7</v>
      </c>
      <c r="Q1534">
        <f t="shared" si="169"/>
        <v>-14.045769067263679</v>
      </c>
      <c r="R1534">
        <f>10^(L1534/10)</f>
        <v>6.3226756150477784E-6</v>
      </c>
      <c r="S1534">
        <f>LN(R1534)</f>
        <v>-11.971368082584361</v>
      </c>
      <c r="T1534">
        <v>7.5</v>
      </c>
      <c r="U1534">
        <v>6.3</v>
      </c>
      <c r="V1534">
        <f t="shared" si="164"/>
        <v>10.056838469419702</v>
      </c>
      <c r="W1534">
        <f t="shared" si="165"/>
        <v>9.9434827658885713E-2</v>
      </c>
      <c r="X1534">
        <f t="shared" si="166"/>
        <v>9.8872849515523019E-3</v>
      </c>
      <c r="Z1534">
        <f ca="1">IF($F1534=$Z$1,1,0)</f>
        <v>0</v>
      </c>
      <c r="AA1534">
        <f ca="1">IF($I1534=$AA$1,1,0)</f>
        <v>0</v>
      </c>
      <c r="AB1534" t="str">
        <f t="shared" ca="1" si="167"/>
        <v/>
      </c>
      <c r="AC1534" t="str">
        <f ca="1">IF(AND(Z1534,AA1534),C1534,"")</f>
        <v/>
      </c>
      <c r="AD1534" t="str">
        <f ca="1">IF(AND(AA1534,Z1534),D1534,"")</f>
        <v/>
      </c>
      <c r="AE1534" t="str">
        <f t="shared" ca="1" si="168"/>
        <v/>
      </c>
    </row>
    <row r="1535" spans="1:31" x14ac:dyDescent="0.25">
      <c r="A1535">
        <v>249856</v>
      </c>
      <c r="B1535" s="1">
        <v>38759.224479166667</v>
      </c>
      <c r="C1535">
        <v>0</v>
      </c>
      <c r="D1535">
        <v>13</v>
      </c>
      <c r="E1535">
        <v>315.39999999999998</v>
      </c>
      <c r="F1535" t="s">
        <v>117</v>
      </c>
      <c r="G1535">
        <v>-61</v>
      </c>
      <c r="H1535">
        <v>1139660595539</v>
      </c>
      <c r="I1535">
        <v>315</v>
      </c>
      <c r="J1535" t="s">
        <v>19</v>
      </c>
      <c r="K1535">
        <v>-52</v>
      </c>
      <c r="L1535">
        <v>-54.241379310344797</v>
      </c>
      <c r="M1535">
        <v>87</v>
      </c>
      <c r="N1535">
        <v>6.3885171647067702</v>
      </c>
      <c r="O1535">
        <v>12</v>
      </c>
      <c r="P1535">
        <f t="shared" si="170"/>
        <v>7.9432823472428114E-7</v>
      </c>
      <c r="Q1535">
        <f t="shared" si="169"/>
        <v>-14.045769067263679</v>
      </c>
      <c r="R1535">
        <f>10^(L1535/10)</f>
        <v>3.7658417762866257E-6</v>
      </c>
      <c r="S1535">
        <f>LN(R1535)</f>
        <v>-12.48953914234356</v>
      </c>
      <c r="T1535">
        <v>1</v>
      </c>
      <c r="U1535">
        <v>14</v>
      </c>
      <c r="V1535">
        <f t="shared" si="164"/>
        <v>1.4142135623730951</v>
      </c>
      <c r="W1535">
        <f t="shared" si="165"/>
        <v>0.70710678118654746</v>
      </c>
      <c r="X1535">
        <f t="shared" si="166"/>
        <v>0.49999999999999989</v>
      </c>
      <c r="Z1535">
        <f ca="1">IF($F1535=$Z$1,1,0)</f>
        <v>0</v>
      </c>
      <c r="AA1535">
        <f ca="1">IF($I1535=$AA$1,1,0)</f>
        <v>0</v>
      </c>
      <c r="AB1535" t="str">
        <f t="shared" ca="1" si="167"/>
        <v/>
      </c>
      <c r="AC1535" t="str">
        <f ca="1">IF(AND(Z1535,AA1535),C1535,"")</f>
        <v/>
      </c>
      <c r="AD1535" t="str">
        <f ca="1">IF(AND(AA1535,Z1535),D1535,"")</f>
        <v/>
      </c>
      <c r="AE1535" t="str">
        <f t="shared" ca="1" si="168"/>
        <v/>
      </c>
    </row>
    <row r="1536" spans="1:31" x14ac:dyDescent="0.25">
      <c r="A1536">
        <v>249857</v>
      </c>
      <c r="B1536" s="1">
        <v>38759.224479166667</v>
      </c>
      <c r="C1536">
        <v>0</v>
      </c>
      <c r="D1536">
        <v>13</v>
      </c>
      <c r="E1536">
        <v>315.39999999999998</v>
      </c>
      <c r="F1536" t="s">
        <v>114</v>
      </c>
      <c r="G1536">
        <v>-70</v>
      </c>
      <c r="H1536">
        <v>1139660595539</v>
      </c>
      <c r="I1536">
        <v>315</v>
      </c>
      <c r="J1536" t="s">
        <v>19</v>
      </c>
      <c r="K1536">
        <v>-69</v>
      </c>
      <c r="L1536">
        <v>-69.307692307692307</v>
      </c>
      <c r="M1536">
        <v>78</v>
      </c>
      <c r="N1536">
        <v>2.55489188175792</v>
      </c>
      <c r="O1536">
        <v>3</v>
      </c>
      <c r="P1536">
        <f t="shared" si="170"/>
        <v>9.9999999999999995E-8</v>
      </c>
      <c r="Q1536">
        <f t="shared" si="169"/>
        <v>-16.11809565095832</v>
      </c>
      <c r="R1536">
        <f>10^(L1536/10)</f>
        <v>1.1728183955791497E-7</v>
      </c>
      <c r="S1536">
        <f>LN(R1536)</f>
        <v>-15.958685913751042</v>
      </c>
      <c r="T1536">
        <v>33.5</v>
      </c>
      <c r="U1536">
        <v>2.8</v>
      </c>
      <c r="V1536">
        <f t="shared" si="164"/>
        <v>35.018423722377911</v>
      </c>
      <c r="W1536">
        <f t="shared" si="165"/>
        <v>2.8556396710711095E-2</v>
      </c>
      <c r="X1536">
        <f t="shared" si="166"/>
        <v>8.1546779309951158E-4</v>
      </c>
      <c r="Z1536">
        <f ca="1">IF($F1536=$Z$1,1,0)</f>
        <v>0</v>
      </c>
      <c r="AA1536">
        <f ca="1">IF($I1536=$AA$1,1,0)</f>
        <v>0</v>
      </c>
      <c r="AB1536" t="str">
        <f t="shared" ca="1" si="167"/>
        <v/>
      </c>
      <c r="AC1536" t="str">
        <f ca="1">IF(AND(Z1536,AA1536),C1536,"")</f>
        <v/>
      </c>
      <c r="AD1536" t="str">
        <f ca="1">IF(AND(AA1536,Z1536),D1536,"")</f>
        <v/>
      </c>
      <c r="AE1536" t="str">
        <f t="shared" ca="1" si="168"/>
        <v/>
      </c>
    </row>
    <row r="1537" spans="1:31" x14ac:dyDescent="0.25">
      <c r="A1537">
        <v>249860</v>
      </c>
      <c r="B1537" s="1">
        <v>38759.224479166667</v>
      </c>
      <c r="C1537">
        <v>0</v>
      </c>
      <c r="D1537">
        <v>13</v>
      </c>
      <c r="E1537">
        <v>315.39999999999998</v>
      </c>
      <c r="F1537" t="s">
        <v>113</v>
      </c>
      <c r="G1537">
        <v>-74</v>
      </c>
      <c r="H1537">
        <v>1139660595539</v>
      </c>
      <c r="I1537">
        <v>315</v>
      </c>
      <c r="J1537" t="s">
        <v>19</v>
      </c>
      <c r="K1537">
        <v>-69</v>
      </c>
      <c r="L1537">
        <v>-68.9381443298969</v>
      </c>
      <c r="M1537">
        <v>97</v>
      </c>
      <c r="N1537">
        <v>2.1689784125140301</v>
      </c>
      <c r="O1537">
        <v>3</v>
      </c>
      <c r="P1537">
        <f t="shared" si="170"/>
        <v>3.981071705534957E-8</v>
      </c>
      <c r="Q1537">
        <f t="shared" si="169"/>
        <v>-17.039129688155942</v>
      </c>
      <c r="R1537">
        <f>10^(L1537/10)</f>
        <v>1.2769843270137448E-7</v>
      </c>
      <c r="S1537">
        <f>LN(R1537)</f>
        <v>-15.873594347269261</v>
      </c>
      <c r="T1537">
        <v>12.8</v>
      </c>
      <c r="U1537">
        <v>-2.8</v>
      </c>
      <c r="V1537">
        <f t="shared" si="164"/>
        <v>20.33420763147657</v>
      </c>
      <c r="W1537">
        <f t="shared" si="165"/>
        <v>4.9178213290791743E-2</v>
      </c>
      <c r="X1537">
        <f t="shared" si="166"/>
        <v>2.418496662474606E-3</v>
      </c>
      <c r="Z1537">
        <f ca="1">IF($F1537=$Z$1,1,0)</f>
        <v>1</v>
      </c>
      <c r="AA1537">
        <f ca="1">IF($I1537=$AA$1,1,0)</f>
        <v>0</v>
      </c>
      <c r="AB1537" t="str">
        <f t="shared" ca="1" si="167"/>
        <v/>
      </c>
      <c r="AC1537" t="str">
        <f ca="1">IF(AND(Z1537,AA1537),C1537,"")</f>
        <v/>
      </c>
      <c r="AD1537" t="str">
        <f ca="1">IF(AND(AA1537,Z1537),D1537,"")</f>
        <v/>
      </c>
      <c r="AE1537" t="str">
        <f t="shared" ca="1" si="168"/>
        <v/>
      </c>
    </row>
    <row r="1538" spans="1:31" x14ac:dyDescent="0.25">
      <c r="A1538">
        <v>250857</v>
      </c>
      <c r="B1538" s="1">
        <v>38759.228020833332</v>
      </c>
      <c r="C1538">
        <v>2</v>
      </c>
      <c r="D1538">
        <v>6</v>
      </c>
      <c r="E1538">
        <v>0.6</v>
      </c>
      <c r="F1538" t="s">
        <v>115</v>
      </c>
      <c r="G1538">
        <v>-42</v>
      </c>
      <c r="H1538">
        <v>1139660901774</v>
      </c>
      <c r="I1538">
        <v>0</v>
      </c>
      <c r="J1538" s="3">
        <v>42772</v>
      </c>
      <c r="K1538">
        <v>-43</v>
      </c>
      <c r="L1538">
        <v>-43.12</v>
      </c>
      <c r="M1538">
        <v>100</v>
      </c>
      <c r="N1538">
        <v>3.5256061875795202</v>
      </c>
      <c r="O1538">
        <v>3</v>
      </c>
      <c r="P1538">
        <f t="shared" si="170"/>
        <v>6.3095734448019279E-5</v>
      </c>
      <c r="Q1538">
        <f t="shared" si="169"/>
        <v>-9.6708573905749926</v>
      </c>
      <c r="R1538">
        <f>10^(L1538/10)</f>
        <v>4.8752849010338667E-5</v>
      </c>
      <c r="S1538">
        <f>LN(R1538)</f>
        <v>-9.9287469209903243</v>
      </c>
      <c r="T1538">
        <v>2.5</v>
      </c>
      <c r="U1538">
        <v>-0.8</v>
      </c>
      <c r="V1538">
        <f t="shared" si="164"/>
        <v>6.8183575734923139</v>
      </c>
      <c r="W1538">
        <f t="shared" si="165"/>
        <v>0.14666288607210828</v>
      </c>
      <c r="X1538">
        <f t="shared" si="166"/>
        <v>2.1510002151000216E-2</v>
      </c>
      <c r="Z1538">
        <f ca="1">IF($F1538=$Z$1,1,0)</f>
        <v>0</v>
      </c>
      <c r="AA1538">
        <f ca="1">IF($I1538=$AA$1,1,0)</f>
        <v>0</v>
      </c>
      <c r="AB1538" t="str">
        <f t="shared" ca="1" si="167"/>
        <v/>
      </c>
      <c r="AC1538" t="str">
        <f ca="1">IF(AND(Z1538,AA1538),C1538,"")</f>
        <v/>
      </c>
      <c r="AD1538" t="str">
        <f ca="1">IF(AND(AA1538,Z1538),D1538,"")</f>
        <v/>
      </c>
      <c r="AE1538" t="str">
        <f t="shared" ca="1" si="168"/>
        <v/>
      </c>
    </row>
    <row r="1539" spans="1:31" x14ac:dyDescent="0.25">
      <c r="A1539">
        <v>250858</v>
      </c>
      <c r="B1539" s="1">
        <v>38759.228020833332</v>
      </c>
      <c r="C1539">
        <v>2</v>
      </c>
      <c r="D1539">
        <v>6</v>
      </c>
      <c r="E1539">
        <v>0.6</v>
      </c>
      <c r="F1539" t="s">
        <v>117</v>
      </c>
      <c r="G1539">
        <v>-49</v>
      </c>
      <c r="H1539">
        <v>1139660901774</v>
      </c>
      <c r="I1539">
        <v>0</v>
      </c>
      <c r="J1539" s="3">
        <v>42772</v>
      </c>
      <c r="K1539">
        <v>-52</v>
      </c>
      <c r="L1539">
        <v>-52.072164948453597</v>
      </c>
      <c r="M1539">
        <v>97</v>
      </c>
      <c r="N1539">
        <v>3.4011254959462001</v>
      </c>
      <c r="O1539">
        <v>5</v>
      </c>
      <c r="P1539">
        <f t="shared" si="170"/>
        <v>1.2589254117941658E-5</v>
      </c>
      <c r="Q1539">
        <f t="shared" si="169"/>
        <v>-11.282666955670825</v>
      </c>
      <c r="R1539">
        <f>10^(L1539/10)</f>
        <v>6.2055960951033324E-6</v>
      </c>
      <c r="S1539">
        <f>LN(R1539)</f>
        <v>-11.990059077023632</v>
      </c>
      <c r="T1539">
        <v>1</v>
      </c>
      <c r="U1539">
        <v>14</v>
      </c>
      <c r="V1539">
        <f t="shared" ref="V1539:V1602" si="171">SQRT((T1539-C1539)^2+(U1539-D1539)^2)</f>
        <v>8.0622577482985491</v>
      </c>
      <c r="W1539">
        <f t="shared" ref="W1539:W1602" si="172">1/V1539</f>
        <v>0.12403473458920847</v>
      </c>
      <c r="X1539">
        <f t="shared" ref="X1539:X1602" si="173">1/(V1539^2)</f>
        <v>1.5384615384615387E-2</v>
      </c>
      <c r="Z1539">
        <f ca="1">IF($F1539=$Z$1,1,0)</f>
        <v>0</v>
      </c>
      <c r="AA1539">
        <f ca="1">IF($I1539=$AA$1,1,0)</f>
        <v>0</v>
      </c>
      <c r="AB1539" t="str">
        <f t="shared" ref="AB1539:AB1602" ca="1" si="174">IF(AND(AA1539,Z1539),ABS(L1539-AB$1)*AE1539/AE$7971,"")</f>
        <v/>
      </c>
      <c r="AC1539" t="str">
        <f ca="1">IF(AND(Z1539,AA1539),C1539,"")</f>
        <v/>
      </c>
      <c r="AD1539" t="str">
        <f ca="1">IF(AND(AA1539,Z1539),D1539,"")</f>
        <v/>
      </c>
      <c r="AE1539" t="str">
        <f t="shared" ref="AE1539:AE1602" ca="1" si="175">IF(AND(Z1539,AA1539),W1539,"")</f>
        <v/>
      </c>
    </row>
    <row r="1540" spans="1:31" x14ac:dyDescent="0.25">
      <c r="A1540">
        <v>250859</v>
      </c>
      <c r="B1540" s="1">
        <v>38759.228020833332</v>
      </c>
      <c r="C1540">
        <v>2</v>
      </c>
      <c r="D1540">
        <v>6</v>
      </c>
      <c r="E1540">
        <v>0.6</v>
      </c>
      <c r="F1540" t="s">
        <v>116</v>
      </c>
      <c r="G1540">
        <v>-55</v>
      </c>
      <c r="H1540">
        <v>1139660901774</v>
      </c>
      <c r="I1540">
        <v>0</v>
      </c>
      <c r="J1540" s="3">
        <v>42772</v>
      </c>
      <c r="K1540">
        <v>-57</v>
      </c>
      <c r="L1540">
        <v>-56.678571428571402</v>
      </c>
      <c r="M1540">
        <v>84</v>
      </c>
      <c r="N1540">
        <v>1.9336008875739701</v>
      </c>
      <c r="O1540">
        <v>3</v>
      </c>
      <c r="P1540">
        <f t="shared" si="170"/>
        <v>3.1622776601683767E-6</v>
      </c>
      <c r="Q1540">
        <f t="shared" si="169"/>
        <v>-12.664218011467252</v>
      </c>
      <c r="R1540">
        <f>10^(L1540/10)</f>
        <v>2.1485370992619253E-6</v>
      </c>
      <c r="S1540">
        <f>LN(R1540)</f>
        <v>-13.050723366362675</v>
      </c>
      <c r="T1540">
        <v>33.5</v>
      </c>
      <c r="U1540">
        <v>9.3000000000000007</v>
      </c>
      <c r="V1540">
        <f t="shared" si="171"/>
        <v>31.672385448525976</v>
      </c>
      <c r="W1540">
        <f t="shared" si="172"/>
        <v>3.1573245457788522E-2</v>
      </c>
      <c r="X1540">
        <f t="shared" si="173"/>
        <v>9.9686982873776336E-4</v>
      </c>
      <c r="Z1540">
        <f ca="1">IF($F1540=$Z$1,1,0)</f>
        <v>0</v>
      </c>
      <c r="AA1540">
        <f ca="1">IF($I1540=$AA$1,1,0)</f>
        <v>0</v>
      </c>
      <c r="AB1540" t="str">
        <f t="shared" ca="1" si="174"/>
        <v/>
      </c>
      <c r="AC1540" t="str">
        <f ca="1">IF(AND(Z1540,AA1540),C1540,"")</f>
        <v/>
      </c>
      <c r="AD1540" t="str">
        <f ca="1">IF(AND(AA1540,Z1540),D1540,"")</f>
        <v/>
      </c>
      <c r="AE1540" t="str">
        <f t="shared" ca="1" si="175"/>
        <v/>
      </c>
    </row>
    <row r="1541" spans="1:31" x14ac:dyDescent="0.25">
      <c r="A1541">
        <v>250860</v>
      </c>
      <c r="B1541" s="1">
        <v>38759.228020833332</v>
      </c>
      <c r="C1541">
        <v>2</v>
      </c>
      <c r="D1541">
        <v>6</v>
      </c>
      <c r="E1541">
        <v>0.6</v>
      </c>
      <c r="F1541" t="s">
        <v>114</v>
      </c>
      <c r="G1541">
        <v>-61</v>
      </c>
      <c r="H1541">
        <v>1139660901774</v>
      </c>
      <c r="I1541">
        <v>0</v>
      </c>
      <c r="J1541" s="3">
        <v>42772</v>
      </c>
      <c r="K1541">
        <v>-61</v>
      </c>
      <c r="L1541">
        <v>-60.9673913043478</v>
      </c>
      <c r="M1541">
        <v>92</v>
      </c>
      <c r="N1541">
        <v>1.7380745122213399</v>
      </c>
      <c r="O1541">
        <v>2</v>
      </c>
      <c r="P1541">
        <f t="shared" si="170"/>
        <v>7.9432823472428114E-7</v>
      </c>
      <c r="Q1541">
        <f t="shared" si="169"/>
        <v>-14.045769067263679</v>
      </c>
      <c r="R1541">
        <f>10^(L1541/10)</f>
        <v>8.0031483926880646E-7</v>
      </c>
      <c r="S1541">
        <f>LN(R1541)</f>
        <v>-14.038260637612606</v>
      </c>
      <c r="T1541">
        <v>33.5</v>
      </c>
      <c r="U1541">
        <v>2.8</v>
      </c>
      <c r="V1541">
        <f t="shared" si="171"/>
        <v>31.662122480970854</v>
      </c>
      <c r="W1541">
        <f t="shared" si="172"/>
        <v>3.158347961672521E-2</v>
      </c>
      <c r="X1541">
        <f t="shared" si="173"/>
        <v>9.9751618470009674E-4</v>
      </c>
      <c r="Z1541">
        <f ca="1">IF($F1541=$Z$1,1,0)</f>
        <v>0</v>
      </c>
      <c r="AA1541">
        <f ca="1">IF($I1541=$AA$1,1,0)</f>
        <v>0</v>
      </c>
      <c r="AB1541" t="str">
        <f t="shared" ca="1" si="174"/>
        <v/>
      </c>
      <c r="AC1541" t="str">
        <f ca="1">IF(AND(Z1541,AA1541),C1541,"")</f>
        <v/>
      </c>
      <c r="AD1541" t="str">
        <f ca="1">IF(AND(AA1541,Z1541),D1541,"")</f>
        <v/>
      </c>
      <c r="AE1541" t="str">
        <f t="shared" ca="1" si="175"/>
        <v/>
      </c>
    </row>
    <row r="1542" spans="1:31" x14ac:dyDescent="0.25">
      <c r="A1542">
        <v>250861</v>
      </c>
      <c r="B1542" s="1">
        <v>38759.228020833332</v>
      </c>
      <c r="C1542">
        <v>2</v>
      </c>
      <c r="D1542">
        <v>6</v>
      </c>
      <c r="E1542">
        <v>0.6</v>
      </c>
      <c r="F1542" t="s">
        <v>112</v>
      </c>
      <c r="G1542">
        <v>-59</v>
      </c>
      <c r="H1542">
        <v>1139660901774</v>
      </c>
      <c r="I1542">
        <v>0</v>
      </c>
      <c r="J1542" s="3">
        <v>42772</v>
      </c>
      <c r="K1542">
        <v>-50</v>
      </c>
      <c r="L1542">
        <v>-50.6</v>
      </c>
      <c r="M1542">
        <v>110</v>
      </c>
      <c r="N1542">
        <v>3.7274090172197898</v>
      </c>
      <c r="O1542">
        <v>4</v>
      </c>
      <c r="P1542">
        <f t="shared" si="170"/>
        <v>1.2589254117941642E-6</v>
      </c>
      <c r="Q1542">
        <f t="shared" si="169"/>
        <v>-13.585252048664872</v>
      </c>
      <c r="R1542">
        <f>10^(L1542/10)</f>
        <v>8.7096358995607954E-6</v>
      </c>
      <c r="S1542">
        <f>LN(R1542)</f>
        <v>-11.651080570549873</v>
      </c>
      <c r="T1542">
        <v>7.5</v>
      </c>
      <c r="U1542">
        <v>6.3</v>
      </c>
      <c r="V1542">
        <f t="shared" si="171"/>
        <v>5.5081757415681647</v>
      </c>
      <c r="W1542">
        <f t="shared" si="172"/>
        <v>0.1815483105328993</v>
      </c>
      <c r="X1542">
        <f t="shared" si="173"/>
        <v>3.2959789057350031E-2</v>
      </c>
      <c r="Z1542">
        <f ca="1">IF($F1542=$Z$1,1,0)</f>
        <v>0</v>
      </c>
      <c r="AA1542">
        <f ca="1">IF($I1542=$AA$1,1,0)</f>
        <v>0</v>
      </c>
      <c r="AB1542" t="str">
        <f t="shared" ca="1" si="174"/>
        <v/>
      </c>
      <c r="AC1542" t="str">
        <f ca="1">IF(AND(Z1542,AA1542),C1542,"")</f>
        <v/>
      </c>
      <c r="AD1542" t="str">
        <f ca="1">IF(AND(AA1542,Z1542),D1542,"")</f>
        <v/>
      </c>
      <c r="AE1542" t="str">
        <f t="shared" ca="1" si="175"/>
        <v/>
      </c>
    </row>
    <row r="1543" spans="1:31" x14ac:dyDescent="0.25">
      <c r="A1543">
        <v>250889</v>
      </c>
      <c r="B1543" s="1">
        <v>38759.228032407409</v>
      </c>
      <c r="C1543">
        <v>2</v>
      </c>
      <c r="D1543">
        <v>6</v>
      </c>
      <c r="E1543">
        <v>0.6</v>
      </c>
      <c r="F1543" t="s">
        <v>113</v>
      </c>
      <c r="G1543">
        <v>-62</v>
      </c>
      <c r="H1543">
        <v>1139660902782</v>
      </c>
      <c r="I1543">
        <v>0</v>
      </c>
      <c r="J1543" s="3">
        <v>42772</v>
      </c>
      <c r="K1543">
        <v>-63</v>
      </c>
      <c r="L1543">
        <v>-64.044444444444494</v>
      </c>
      <c r="M1543">
        <v>90</v>
      </c>
      <c r="N1543">
        <v>3.7293585046800599</v>
      </c>
      <c r="O1543">
        <v>3</v>
      </c>
      <c r="P1543">
        <f t="shared" si="170"/>
        <v>6.3095734448019254E-7</v>
      </c>
      <c r="Q1543">
        <f t="shared" si="169"/>
        <v>-14.276027576563084</v>
      </c>
      <c r="R1543">
        <f>10^(L1543/10)</f>
        <v>3.9405383233631844E-7</v>
      </c>
      <c r="S1543">
        <f>LN(R1543)</f>
        <v>-14.746778306686322</v>
      </c>
      <c r="T1543">
        <v>12.8</v>
      </c>
      <c r="U1543">
        <v>-2.8</v>
      </c>
      <c r="V1543">
        <f t="shared" si="171"/>
        <v>13.9312598138144</v>
      </c>
      <c r="W1543">
        <f t="shared" si="172"/>
        <v>7.1781017177526787E-2</v>
      </c>
      <c r="X1543">
        <f t="shared" si="173"/>
        <v>5.1525144270403956E-3</v>
      </c>
      <c r="Z1543">
        <f ca="1">IF($F1543=$Z$1,1,0)</f>
        <v>1</v>
      </c>
      <c r="AA1543">
        <f ca="1">IF($I1543=$AA$1,1,0)</f>
        <v>0</v>
      </c>
      <c r="AB1543" t="str">
        <f t="shared" ca="1" si="174"/>
        <v/>
      </c>
      <c r="AC1543" t="str">
        <f ca="1">IF(AND(Z1543,AA1543),C1543,"")</f>
        <v/>
      </c>
      <c r="AD1543" t="str">
        <f ca="1">IF(AND(AA1543,Z1543),D1543,"")</f>
        <v/>
      </c>
      <c r="AE1543" t="str">
        <f t="shared" ca="1" si="175"/>
        <v/>
      </c>
    </row>
    <row r="1544" spans="1:31" x14ac:dyDescent="0.25">
      <c r="A1544">
        <v>251893</v>
      </c>
      <c r="B1544" s="1">
        <v>38759.228715277779</v>
      </c>
      <c r="C1544">
        <v>2</v>
      </c>
      <c r="D1544">
        <v>6</v>
      </c>
      <c r="E1544">
        <v>45.5</v>
      </c>
      <c r="F1544" t="s">
        <v>112</v>
      </c>
      <c r="G1544">
        <v>-49</v>
      </c>
      <c r="H1544">
        <v>1139660961158</v>
      </c>
      <c r="I1544">
        <v>45</v>
      </c>
      <c r="J1544" s="3">
        <v>42772</v>
      </c>
      <c r="K1544">
        <v>-49.5</v>
      </c>
      <c r="L1544">
        <v>-50.872727272727303</v>
      </c>
      <c r="M1544">
        <v>110</v>
      </c>
      <c r="N1544">
        <v>3.5143456746978798</v>
      </c>
      <c r="O1544">
        <v>4.75</v>
      </c>
      <c r="P1544">
        <f t="shared" si="170"/>
        <v>1.2589254117941658E-5</v>
      </c>
      <c r="Q1544">
        <f t="shared" si="169"/>
        <v>-11.282666955670825</v>
      </c>
      <c r="R1544">
        <f>10^(L1544/10)</f>
        <v>8.1795097180601615E-6</v>
      </c>
      <c r="S1544">
        <f>LN(R1544)</f>
        <v>-11.713878345813354</v>
      </c>
      <c r="T1544">
        <v>7.5</v>
      </c>
      <c r="U1544">
        <v>6.3</v>
      </c>
      <c r="V1544">
        <f t="shared" si="171"/>
        <v>5.5081757415681647</v>
      </c>
      <c r="W1544">
        <f t="shared" si="172"/>
        <v>0.1815483105328993</v>
      </c>
      <c r="X1544">
        <f t="shared" si="173"/>
        <v>3.2959789057350031E-2</v>
      </c>
      <c r="Z1544">
        <f ca="1">IF($F1544=$Z$1,1,0)</f>
        <v>0</v>
      </c>
      <c r="AA1544">
        <f ca="1">IF($I1544=$AA$1,1,0)</f>
        <v>0</v>
      </c>
      <c r="AB1544" t="str">
        <f t="shared" ca="1" si="174"/>
        <v/>
      </c>
      <c r="AC1544" t="str">
        <f ca="1">IF(AND(Z1544,AA1544),C1544,"")</f>
        <v/>
      </c>
      <c r="AD1544" t="str">
        <f ca="1">IF(AND(AA1544,Z1544),D1544,"")</f>
        <v/>
      </c>
      <c r="AE1544" t="str">
        <f t="shared" ca="1" si="175"/>
        <v/>
      </c>
    </row>
    <row r="1545" spans="1:31" x14ac:dyDescent="0.25">
      <c r="A1545">
        <v>251894</v>
      </c>
      <c r="B1545" s="1">
        <v>38759.228715277779</v>
      </c>
      <c r="C1545">
        <v>2</v>
      </c>
      <c r="D1545">
        <v>6</v>
      </c>
      <c r="E1545">
        <v>45.5</v>
      </c>
      <c r="F1545" t="s">
        <v>117</v>
      </c>
      <c r="G1545">
        <v>-52</v>
      </c>
      <c r="H1545">
        <v>1139660961158</v>
      </c>
      <c r="I1545">
        <v>45</v>
      </c>
      <c r="J1545" s="3">
        <v>42772</v>
      </c>
      <c r="K1545">
        <v>-53</v>
      </c>
      <c r="L1545">
        <v>-52.821782178217802</v>
      </c>
      <c r="M1545">
        <v>101</v>
      </c>
      <c r="N1545">
        <v>3.4158338355486801</v>
      </c>
      <c r="O1545">
        <v>5</v>
      </c>
      <c r="P1545">
        <f t="shared" si="170"/>
        <v>6.3095734448019212E-6</v>
      </c>
      <c r="Q1545">
        <f t="shared" si="169"/>
        <v>-11.973442483569039</v>
      </c>
      <c r="R1545">
        <f>10^(L1545/10)</f>
        <v>5.2218186158995312E-6</v>
      </c>
      <c r="S1545">
        <f>LN(R1545)</f>
        <v>-12.162664822894287</v>
      </c>
      <c r="T1545">
        <v>1</v>
      </c>
      <c r="U1545">
        <v>14</v>
      </c>
      <c r="V1545">
        <f t="shared" si="171"/>
        <v>8.0622577482985491</v>
      </c>
      <c r="W1545">
        <f t="shared" si="172"/>
        <v>0.12403473458920847</v>
      </c>
      <c r="X1545">
        <f t="shared" si="173"/>
        <v>1.5384615384615387E-2</v>
      </c>
      <c r="Z1545">
        <f ca="1">IF($F1545=$Z$1,1,0)</f>
        <v>0</v>
      </c>
      <c r="AA1545">
        <f ca="1">IF($I1545=$AA$1,1,0)</f>
        <v>0</v>
      </c>
      <c r="AB1545" t="str">
        <f t="shared" ca="1" si="174"/>
        <v/>
      </c>
      <c r="AC1545" t="str">
        <f ca="1">IF(AND(Z1545,AA1545),C1545,"")</f>
        <v/>
      </c>
      <c r="AD1545" t="str">
        <f ca="1">IF(AND(AA1545,Z1545),D1545,"")</f>
        <v/>
      </c>
      <c r="AE1545" t="str">
        <f t="shared" ca="1" si="175"/>
        <v/>
      </c>
    </row>
    <row r="1546" spans="1:31" x14ac:dyDescent="0.25">
      <c r="A1546">
        <v>251895</v>
      </c>
      <c r="B1546" s="1">
        <v>38759.228715277779</v>
      </c>
      <c r="C1546">
        <v>2</v>
      </c>
      <c r="D1546">
        <v>6</v>
      </c>
      <c r="E1546">
        <v>45.5</v>
      </c>
      <c r="F1546" t="s">
        <v>115</v>
      </c>
      <c r="G1546">
        <v>-49</v>
      </c>
      <c r="H1546">
        <v>1139660961158</v>
      </c>
      <c r="I1546">
        <v>45</v>
      </c>
      <c r="J1546" s="3">
        <v>42772</v>
      </c>
      <c r="K1546">
        <v>-45</v>
      </c>
      <c r="L1546">
        <v>-45.153061224489797</v>
      </c>
      <c r="M1546">
        <v>98</v>
      </c>
      <c r="N1546">
        <v>2.0172045616733101</v>
      </c>
      <c r="O1546">
        <v>3</v>
      </c>
      <c r="P1546">
        <f t="shared" si="170"/>
        <v>1.2589254117941658E-5</v>
      </c>
      <c r="Q1546">
        <f t="shared" si="169"/>
        <v>-11.282666955670825</v>
      </c>
      <c r="R1546">
        <f>10^(L1546/10)</f>
        <v>3.0527685405776773E-5</v>
      </c>
      <c r="S1546">
        <f>LN(R1546)</f>
        <v>-10.396876567855768</v>
      </c>
      <c r="T1546">
        <v>2.5</v>
      </c>
      <c r="U1546">
        <v>-0.8</v>
      </c>
      <c r="V1546">
        <f t="shared" si="171"/>
        <v>6.8183575734923139</v>
      </c>
      <c r="W1546">
        <f t="shared" si="172"/>
        <v>0.14666288607210828</v>
      </c>
      <c r="X1546">
        <f t="shared" si="173"/>
        <v>2.1510002151000216E-2</v>
      </c>
      <c r="Z1546">
        <f ca="1">IF($F1546=$Z$1,1,0)</f>
        <v>0</v>
      </c>
      <c r="AA1546">
        <f ca="1">IF($I1546=$AA$1,1,0)</f>
        <v>0</v>
      </c>
      <c r="AB1546" t="str">
        <f t="shared" ca="1" si="174"/>
        <v/>
      </c>
      <c r="AC1546" t="str">
        <f ca="1">IF(AND(Z1546,AA1546),C1546,"")</f>
        <v/>
      </c>
      <c r="AD1546" t="str">
        <f ca="1">IF(AND(AA1546,Z1546),D1546,"")</f>
        <v/>
      </c>
      <c r="AE1546" t="str">
        <f t="shared" ca="1" si="175"/>
        <v/>
      </c>
    </row>
    <row r="1547" spans="1:31" x14ac:dyDescent="0.25">
      <c r="A1547">
        <v>251896</v>
      </c>
      <c r="B1547" s="1">
        <v>38759.228715277779</v>
      </c>
      <c r="C1547">
        <v>2</v>
      </c>
      <c r="D1547">
        <v>6</v>
      </c>
      <c r="E1547">
        <v>45.5</v>
      </c>
      <c r="F1547" t="s">
        <v>116</v>
      </c>
      <c r="G1547">
        <v>-58</v>
      </c>
      <c r="H1547">
        <v>1139660961158</v>
      </c>
      <c r="I1547">
        <v>45</v>
      </c>
      <c r="J1547" s="3">
        <v>42772</v>
      </c>
      <c r="K1547">
        <v>-59</v>
      </c>
      <c r="L1547">
        <v>-59.423913043478301</v>
      </c>
      <c r="M1547">
        <v>92</v>
      </c>
      <c r="N1547">
        <v>2.35914724606566</v>
      </c>
      <c r="O1547">
        <v>2</v>
      </c>
      <c r="P1547">
        <f t="shared" si="170"/>
        <v>1.5848931924611111E-6</v>
      </c>
      <c r="Q1547">
        <f t="shared" si="169"/>
        <v>-13.354993539365466</v>
      </c>
      <c r="R1547">
        <f>10^(L1547/10)</f>
        <v>1.141849051968071E-6</v>
      </c>
      <c r="S1547">
        <f>LN(R1547)</f>
        <v>-13.682861634128759</v>
      </c>
      <c r="T1547">
        <v>33.5</v>
      </c>
      <c r="U1547">
        <v>9.3000000000000007</v>
      </c>
      <c r="V1547">
        <f t="shared" si="171"/>
        <v>31.672385448525976</v>
      </c>
      <c r="W1547">
        <f t="shared" si="172"/>
        <v>3.1573245457788522E-2</v>
      </c>
      <c r="X1547">
        <f t="shared" si="173"/>
        <v>9.9686982873776336E-4</v>
      </c>
      <c r="Z1547">
        <f ca="1">IF($F1547=$Z$1,1,0)</f>
        <v>0</v>
      </c>
      <c r="AA1547">
        <f ca="1">IF($I1547=$AA$1,1,0)</f>
        <v>0</v>
      </c>
      <c r="AB1547" t="str">
        <f t="shared" ca="1" si="174"/>
        <v/>
      </c>
      <c r="AC1547" t="str">
        <f ca="1">IF(AND(Z1547,AA1547),C1547,"")</f>
        <v/>
      </c>
      <c r="AD1547" t="str">
        <f ca="1">IF(AND(AA1547,Z1547),D1547,"")</f>
        <v/>
      </c>
      <c r="AE1547" t="str">
        <f t="shared" ca="1" si="175"/>
        <v/>
      </c>
    </row>
    <row r="1548" spans="1:31" x14ac:dyDescent="0.25">
      <c r="A1548">
        <v>251897</v>
      </c>
      <c r="B1548" s="1">
        <v>38759.228715277779</v>
      </c>
      <c r="C1548">
        <v>2</v>
      </c>
      <c r="D1548">
        <v>6</v>
      </c>
      <c r="E1548">
        <v>45.5</v>
      </c>
      <c r="F1548" t="s">
        <v>114</v>
      </c>
      <c r="G1548">
        <v>-63</v>
      </c>
      <c r="H1548">
        <v>1139660961158</v>
      </c>
      <c r="I1548">
        <v>45</v>
      </c>
      <c r="J1548" s="3">
        <v>42772</v>
      </c>
      <c r="K1548">
        <v>-63</v>
      </c>
      <c r="L1548">
        <v>-62.852272727272698</v>
      </c>
      <c r="M1548">
        <v>88</v>
      </c>
      <c r="N1548">
        <v>1.6084530493990801</v>
      </c>
      <c r="O1548">
        <v>2</v>
      </c>
      <c r="P1548">
        <f t="shared" si="170"/>
        <v>5.0118723362727218E-7</v>
      </c>
      <c r="Q1548">
        <f t="shared" si="169"/>
        <v>-14.506286085862488</v>
      </c>
      <c r="R1548">
        <f>10^(L1548/10)</f>
        <v>5.1852861422001345E-7</v>
      </c>
      <c r="S1548">
        <f>LN(R1548)</f>
        <v>-14.472270624261434</v>
      </c>
      <c r="T1548">
        <v>33.5</v>
      </c>
      <c r="U1548">
        <v>2.8</v>
      </c>
      <c r="V1548">
        <f t="shared" si="171"/>
        <v>31.662122480970854</v>
      </c>
      <c r="W1548">
        <f t="shared" si="172"/>
        <v>3.158347961672521E-2</v>
      </c>
      <c r="X1548">
        <f t="shared" si="173"/>
        <v>9.9751618470009674E-4</v>
      </c>
      <c r="Z1548">
        <f ca="1">IF($F1548=$Z$1,1,0)</f>
        <v>0</v>
      </c>
      <c r="AA1548">
        <f ca="1">IF($I1548=$AA$1,1,0)</f>
        <v>0</v>
      </c>
      <c r="AB1548" t="str">
        <f t="shared" ca="1" si="174"/>
        <v/>
      </c>
      <c r="AC1548" t="str">
        <f ca="1">IF(AND(Z1548,AA1548),C1548,"")</f>
        <v/>
      </c>
      <c r="AD1548" t="str">
        <f ca="1">IF(AND(AA1548,Z1548),D1548,"")</f>
        <v/>
      </c>
      <c r="AE1548" t="str">
        <f t="shared" ca="1" si="175"/>
        <v/>
      </c>
    </row>
    <row r="1549" spans="1:31" x14ac:dyDescent="0.25">
      <c r="A1549">
        <v>251898</v>
      </c>
      <c r="B1549" s="1">
        <v>38759.228715277779</v>
      </c>
      <c r="C1549">
        <v>2</v>
      </c>
      <c r="D1549">
        <v>6</v>
      </c>
      <c r="E1549">
        <v>45.5</v>
      </c>
      <c r="F1549" t="s">
        <v>113</v>
      </c>
      <c r="G1549">
        <v>-70</v>
      </c>
      <c r="H1549">
        <v>1139660961158</v>
      </c>
      <c r="I1549">
        <v>45</v>
      </c>
      <c r="J1549" s="3">
        <v>42772</v>
      </c>
      <c r="K1549">
        <v>-68</v>
      </c>
      <c r="L1549">
        <v>-68.185567010309299</v>
      </c>
      <c r="M1549">
        <v>97</v>
      </c>
      <c r="N1549">
        <v>2.0732919521621498</v>
      </c>
      <c r="O1549">
        <v>2</v>
      </c>
      <c r="P1549">
        <f t="shared" si="170"/>
        <v>9.9999999999999995E-8</v>
      </c>
      <c r="Q1549">
        <f t="shared" si="169"/>
        <v>-16.11809565095832</v>
      </c>
      <c r="R1549">
        <f>10^(L1549/10)</f>
        <v>1.5185996623132758E-7</v>
      </c>
      <c r="S1549">
        <f>LN(R1549)</f>
        <v>-15.700307015528479</v>
      </c>
      <c r="T1549">
        <v>12.8</v>
      </c>
      <c r="U1549">
        <v>-2.8</v>
      </c>
      <c r="V1549">
        <f t="shared" si="171"/>
        <v>13.9312598138144</v>
      </c>
      <c r="W1549">
        <f t="shared" si="172"/>
        <v>7.1781017177526787E-2</v>
      </c>
      <c r="X1549">
        <f t="shared" si="173"/>
        <v>5.1525144270403956E-3</v>
      </c>
      <c r="Z1549">
        <f ca="1">IF($F1549=$Z$1,1,0)</f>
        <v>1</v>
      </c>
      <c r="AA1549">
        <f ca="1">IF($I1549=$AA$1,1,0)</f>
        <v>0</v>
      </c>
      <c r="AB1549" t="str">
        <f t="shared" ca="1" si="174"/>
        <v/>
      </c>
      <c r="AC1549" t="str">
        <f ca="1">IF(AND(Z1549,AA1549),C1549,"")</f>
        <v/>
      </c>
      <c r="AD1549" t="str">
        <f ca="1">IF(AND(AA1549,Z1549),D1549,"")</f>
        <v/>
      </c>
      <c r="AE1549" t="str">
        <f t="shared" ca="1" si="175"/>
        <v/>
      </c>
    </row>
    <row r="1550" spans="1:31" x14ac:dyDescent="0.25">
      <c r="A1550">
        <v>252932</v>
      </c>
      <c r="B1550" s="1">
        <v>38759.229270833333</v>
      </c>
      <c r="C1550">
        <v>2</v>
      </c>
      <c r="D1550">
        <v>6</v>
      </c>
      <c r="E1550">
        <v>90.2</v>
      </c>
      <c r="F1550" t="s">
        <v>117</v>
      </c>
      <c r="G1550">
        <v>-48</v>
      </c>
      <c r="H1550">
        <v>1139661009889</v>
      </c>
      <c r="I1550">
        <v>90</v>
      </c>
      <c r="J1550" s="3">
        <v>42772</v>
      </c>
      <c r="K1550">
        <v>-48</v>
      </c>
      <c r="L1550">
        <v>-48.038461538461497</v>
      </c>
      <c r="M1550">
        <v>104</v>
      </c>
      <c r="N1550">
        <v>1.2061579613104401</v>
      </c>
      <c r="O1550">
        <v>2</v>
      </c>
      <c r="P1550">
        <f t="shared" si="170"/>
        <v>1.5848931924611131E-5</v>
      </c>
      <c r="Q1550">
        <f t="shared" si="169"/>
        <v>-11.05240844637142</v>
      </c>
      <c r="R1550">
        <f>10^(L1550/10)</f>
        <v>1.5709191942587341E-5</v>
      </c>
      <c r="S1550">
        <f>LN(R1550)</f>
        <v>-11.061264542882927</v>
      </c>
      <c r="T1550">
        <v>1</v>
      </c>
      <c r="U1550">
        <v>14</v>
      </c>
      <c r="V1550">
        <f t="shared" si="171"/>
        <v>8.0622577482985491</v>
      </c>
      <c r="W1550">
        <f t="shared" si="172"/>
        <v>0.12403473458920847</v>
      </c>
      <c r="X1550">
        <f t="shared" si="173"/>
        <v>1.5384615384615387E-2</v>
      </c>
      <c r="Z1550">
        <f ca="1">IF($F1550=$Z$1,1,0)</f>
        <v>0</v>
      </c>
      <c r="AA1550">
        <f ca="1">IF($I1550=$AA$1,1,0)</f>
        <v>0</v>
      </c>
      <c r="AB1550" t="str">
        <f t="shared" ca="1" si="174"/>
        <v/>
      </c>
      <c r="AC1550" t="str">
        <f ca="1">IF(AND(Z1550,AA1550),C1550,"")</f>
        <v/>
      </c>
      <c r="AD1550" t="str">
        <f ca="1">IF(AND(AA1550,Z1550),D1550,"")</f>
        <v/>
      </c>
      <c r="AE1550" t="str">
        <f t="shared" ca="1" si="175"/>
        <v/>
      </c>
    </row>
    <row r="1551" spans="1:31" x14ac:dyDescent="0.25">
      <c r="A1551">
        <v>252933</v>
      </c>
      <c r="B1551" s="1">
        <v>38759.229270833333</v>
      </c>
      <c r="C1551">
        <v>2</v>
      </c>
      <c r="D1551">
        <v>6</v>
      </c>
      <c r="E1551">
        <v>90.2</v>
      </c>
      <c r="F1551" t="s">
        <v>112</v>
      </c>
      <c r="G1551">
        <v>-56</v>
      </c>
      <c r="H1551">
        <v>1139661009889</v>
      </c>
      <c r="I1551">
        <v>90</v>
      </c>
      <c r="J1551" s="3">
        <v>42772</v>
      </c>
      <c r="K1551">
        <v>-55</v>
      </c>
      <c r="L1551">
        <v>-54.036363636363603</v>
      </c>
      <c r="M1551">
        <v>110</v>
      </c>
      <c r="N1551">
        <v>2.8411371051115601</v>
      </c>
      <c r="O1551">
        <v>6</v>
      </c>
      <c r="P1551">
        <f t="shared" si="170"/>
        <v>2.5118864315095806E-6</v>
      </c>
      <c r="Q1551">
        <f t="shared" si="169"/>
        <v>-12.894476520766656</v>
      </c>
      <c r="R1551">
        <f>10^(L1551/10)</f>
        <v>3.9478772093319469E-6</v>
      </c>
      <c r="S1551">
        <f>LN(R1551)</f>
        <v>-12.442332538869637</v>
      </c>
      <c r="T1551">
        <v>7.5</v>
      </c>
      <c r="U1551">
        <v>6.3</v>
      </c>
      <c r="V1551">
        <f t="shared" si="171"/>
        <v>5.5081757415681647</v>
      </c>
      <c r="W1551">
        <f t="shared" si="172"/>
        <v>0.1815483105328993</v>
      </c>
      <c r="X1551">
        <f t="shared" si="173"/>
        <v>3.2959789057350031E-2</v>
      </c>
      <c r="Z1551">
        <f ca="1">IF($F1551=$Z$1,1,0)</f>
        <v>0</v>
      </c>
      <c r="AA1551">
        <f ca="1">IF($I1551=$AA$1,1,0)</f>
        <v>0</v>
      </c>
      <c r="AB1551" t="str">
        <f t="shared" ca="1" si="174"/>
        <v/>
      </c>
      <c r="AC1551" t="str">
        <f ca="1">IF(AND(Z1551,AA1551),C1551,"")</f>
        <v/>
      </c>
      <c r="AD1551" t="str">
        <f ca="1">IF(AND(AA1551,Z1551),D1551,"")</f>
        <v/>
      </c>
      <c r="AE1551" t="str">
        <f t="shared" ca="1" si="175"/>
        <v/>
      </c>
    </row>
    <row r="1552" spans="1:31" x14ac:dyDescent="0.25">
      <c r="A1552">
        <v>252934</v>
      </c>
      <c r="B1552" s="1">
        <v>38759.229270833333</v>
      </c>
      <c r="C1552">
        <v>2</v>
      </c>
      <c r="D1552">
        <v>6</v>
      </c>
      <c r="E1552">
        <v>90.2</v>
      </c>
      <c r="F1552" t="s">
        <v>113</v>
      </c>
      <c r="G1552">
        <v>-67</v>
      </c>
      <c r="H1552">
        <v>1139661009889</v>
      </c>
      <c r="I1552">
        <v>90</v>
      </c>
      <c r="J1552" s="3">
        <v>42772</v>
      </c>
      <c r="K1552">
        <v>-68</v>
      </c>
      <c r="L1552">
        <v>-67.204301075268802</v>
      </c>
      <c r="M1552">
        <v>93</v>
      </c>
      <c r="N1552">
        <v>2.1647328371405301</v>
      </c>
      <c r="O1552">
        <v>3</v>
      </c>
      <c r="P1552">
        <f t="shared" si="170"/>
        <v>1.9952623149688761E-7</v>
      </c>
      <c r="Q1552">
        <f t="shared" si="169"/>
        <v>-15.427320123060108</v>
      </c>
      <c r="R1552">
        <f>10^(L1552/10)</f>
        <v>1.9035745615898041E-7</v>
      </c>
      <c r="S1552">
        <f>LN(R1552)</f>
        <v>-15.474362184099768</v>
      </c>
      <c r="T1552">
        <v>12.8</v>
      </c>
      <c r="U1552">
        <v>-2.8</v>
      </c>
      <c r="V1552">
        <f t="shared" si="171"/>
        <v>13.9312598138144</v>
      </c>
      <c r="W1552">
        <f t="shared" si="172"/>
        <v>7.1781017177526787E-2</v>
      </c>
      <c r="X1552">
        <f t="shared" si="173"/>
        <v>5.1525144270403956E-3</v>
      </c>
      <c r="Z1552">
        <f ca="1">IF($F1552=$Z$1,1,0)</f>
        <v>1</v>
      </c>
      <c r="AA1552">
        <f ca="1">IF($I1552=$AA$1,1,0)</f>
        <v>0</v>
      </c>
      <c r="AB1552" t="str">
        <f t="shared" ca="1" si="174"/>
        <v/>
      </c>
      <c r="AC1552" t="str">
        <f ca="1">IF(AND(Z1552,AA1552),C1552,"")</f>
        <v/>
      </c>
      <c r="AD1552" t="str">
        <f ca="1">IF(AND(AA1552,Z1552),D1552,"")</f>
        <v/>
      </c>
      <c r="AE1552" t="str">
        <f t="shared" ca="1" si="175"/>
        <v/>
      </c>
    </row>
    <row r="1553" spans="1:31" x14ac:dyDescent="0.25">
      <c r="A1553">
        <v>252935</v>
      </c>
      <c r="B1553" s="1">
        <v>38759.229270833333</v>
      </c>
      <c r="C1553">
        <v>2</v>
      </c>
      <c r="D1553">
        <v>6</v>
      </c>
      <c r="E1553">
        <v>90.2</v>
      </c>
      <c r="F1553" t="s">
        <v>116</v>
      </c>
      <c r="G1553">
        <v>-69</v>
      </c>
      <c r="H1553">
        <v>1139661009889</v>
      </c>
      <c r="I1553">
        <v>90</v>
      </c>
      <c r="J1553" s="3">
        <v>42772</v>
      </c>
      <c r="K1553">
        <v>-59</v>
      </c>
      <c r="L1553">
        <v>-59.518072289156599</v>
      </c>
      <c r="M1553">
        <v>83</v>
      </c>
      <c r="N1553">
        <v>3.1867157410448099</v>
      </c>
      <c r="O1553">
        <v>1</v>
      </c>
      <c r="P1553">
        <f t="shared" si="170"/>
        <v>1.2589254117941651E-7</v>
      </c>
      <c r="Q1553">
        <f t="shared" si="169"/>
        <v>-15.887837141658917</v>
      </c>
      <c r="R1553">
        <f>10^(L1553/10)</f>
        <v>1.1173591019485124E-6</v>
      </c>
      <c r="S1553">
        <f>LN(R1553)</f>
        <v>-13.704542601675401</v>
      </c>
      <c r="T1553">
        <v>33.5</v>
      </c>
      <c r="U1553">
        <v>9.3000000000000007</v>
      </c>
      <c r="V1553">
        <f t="shared" si="171"/>
        <v>31.672385448525976</v>
      </c>
      <c r="W1553">
        <f t="shared" si="172"/>
        <v>3.1573245457788522E-2</v>
      </c>
      <c r="X1553">
        <f t="shared" si="173"/>
        <v>9.9686982873776336E-4</v>
      </c>
      <c r="Z1553">
        <f ca="1">IF($F1553=$Z$1,1,0)</f>
        <v>0</v>
      </c>
      <c r="AA1553">
        <f ca="1">IF($I1553=$AA$1,1,0)</f>
        <v>0</v>
      </c>
      <c r="AB1553" t="str">
        <f t="shared" ca="1" si="174"/>
        <v/>
      </c>
      <c r="AC1553" t="str">
        <f ca="1">IF(AND(Z1553,AA1553),C1553,"")</f>
        <v/>
      </c>
      <c r="AD1553" t="str">
        <f ca="1">IF(AND(AA1553,Z1553),D1553,"")</f>
        <v/>
      </c>
      <c r="AE1553" t="str">
        <f t="shared" ca="1" si="175"/>
        <v/>
      </c>
    </row>
    <row r="1554" spans="1:31" x14ac:dyDescent="0.25">
      <c r="A1554">
        <v>252944</v>
      </c>
      <c r="B1554" s="1">
        <v>38759.22928240741</v>
      </c>
      <c r="C1554">
        <v>2</v>
      </c>
      <c r="D1554">
        <v>6</v>
      </c>
      <c r="E1554">
        <v>90.2</v>
      </c>
      <c r="F1554" t="s">
        <v>114</v>
      </c>
      <c r="G1554">
        <v>-62</v>
      </c>
      <c r="H1554">
        <v>1139661010141</v>
      </c>
      <c r="I1554">
        <v>90</v>
      </c>
      <c r="J1554" s="3">
        <v>42772</v>
      </c>
      <c r="K1554">
        <v>-61</v>
      </c>
      <c r="L1554">
        <v>-63.494623655913998</v>
      </c>
      <c r="M1554">
        <v>93</v>
      </c>
      <c r="N1554">
        <v>4.3379609914506299</v>
      </c>
      <c r="O1554">
        <v>8</v>
      </c>
      <c r="P1554">
        <f t="shared" si="170"/>
        <v>6.3095734448019254E-7</v>
      </c>
      <c r="Q1554">
        <f t="shared" si="169"/>
        <v>-14.276027576563084</v>
      </c>
      <c r="R1554">
        <f>10^(L1554/10)</f>
        <v>4.4723690606242302E-7</v>
      </c>
      <c r="S1554">
        <f>LN(R1554)</f>
        <v>-14.620177391537467</v>
      </c>
      <c r="T1554">
        <v>33.5</v>
      </c>
      <c r="U1554">
        <v>2.8</v>
      </c>
      <c r="V1554">
        <f t="shared" si="171"/>
        <v>31.662122480970854</v>
      </c>
      <c r="W1554">
        <f t="shared" si="172"/>
        <v>3.158347961672521E-2</v>
      </c>
      <c r="X1554">
        <f t="shared" si="173"/>
        <v>9.9751618470009674E-4</v>
      </c>
      <c r="Z1554">
        <f ca="1">IF($F1554=$Z$1,1,0)</f>
        <v>0</v>
      </c>
      <c r="AA1554">
        <f ca="1">IF($I1554=$AA$1,1,0)</f>
        <v>0</v>
      </c>
      <c r="AB1554" t="str">
        <f t="shared" ca="1" si="174"/>
        <v/>
      </c>
      <c r="AC1554" t="str">
        <f ca="1">IF(AND(Z1554,AA1554),C1554,"")</f>
        <v/>
      </c>
      <c r="AD1554" t="str">
        <f ca="1">IF(AND(AA1554,Z1554),D1554,"")</f>
        <v/>
      </c>
      <c r="AE1554" t="str">
        <f t="shared" ca="1" si="175"/>
        <v/>
      </c>
    </row>
    <row r="1555" spans="1:31" x14ac:dyDescent="0.25">
      <c r="A1555">
        <v>252950</v>
      </c>
      <c r="B1555" s="1">
        <v>38759.22928240741</v>
      </c>
      <c r="C1555">
        <v>2</v>
      </c>
      <c r="D1555">
        <v>6</v>
      </c>
      <c r="E1555">
        <v>90.2</v>
      </c>
      <c r="F1555" t="s">
        <v>115</v>
      </c>
      <c r="G1555">
        <v>-47</v>
      </c>
      <c r="H1555">
        <v>1139661010393</v>
      </c>
      <c r="I1555">
        <v>90</v>
      </c>
      <c r="J1555" s="3">
        <v>42772</v>
      </c>
      <c r="K1555">
        <v>-44</v>
      </c>
      <c r="L1555">
        <v>-45.127450980392197</v>
      </c>
      <c r="M1555">
        <v>102</v>
      </c>
      <c r="N1555">
        <v>2.6982633528504301</v>
      </c>
      <c r="O1555">
        <v>4</v>
      </c>
      <c r="P1555">
        <f t="shared" si="170"/>
        <v>1.9952623149688769E-5</v>
      </c>
      <c r="Q1555">
        <f t="shared" si="169"/>
        <v>-10.822149937072016</v>
      </c>
      <c r="R1555">
        <f>10^(L1555/10)</f>
        <v>3.0708238287989605E-5</v>
      </c>
      <c r="S1555">
        <f>LN(R1555)</f>
        <v>-10.390979591227062</v>
      </c>
      <c r="T1555">
        <v>2.5</v>
      </c>
      <c r="U1555">
        <v>-0.8</v>
      </c>
      <c r="V1555">
        <f t="shared" si="171"/>
        <v>6.8183575734923139</v>
      </c>
      <c r="W1555">
        <f t="shared" si="172"/>
        <v>0.14666288607210828</v>
      </c>
      <c r="X1555">
        <f t="shared" si="173"/>
        <v>2.1510002151000216E-2</v>
      </c>
      <c r="Z1555">
        <f ca="1">IF($F1555=$Z$1,1,0)</f>
        <v>0</v>
      </c>
      <c r="AA1555">
        <f ca="1">IF($I1555=$AA$1,1,0)</f>
        <v>0</v>
      </c>
      <c r="AB1555" t="str">
        <f t="shared" ca="1" si="174"/>
        <v/>
      </c>
      <c r="AC1555" t="str">
        <f ca="1">IF(AND(Z1555,AA1555),C1555,"")</f>
        <v/>
      </c>
      <c r="AD1555" t="str">
        <f ca="1">IF(AND(AA1555,Z1555),D1555,"")</f>
        <v/>
      </c>
      <c r="AE1555" t="str">
        <f t="shared" ca="1" si="175"/>
        <v/>
      </c>
    </row>
    <row r="1556" spans="1:31" x14ac:dyDescent="0.25">
      <c r="A1556">
        <v>253856</v>
      </c>
      <c r="B1556" s="1">
        <v>38759.229814814818</v>
      </c>
      <c r="C1556">
        <v>2</v>
      </c>
      <c r="D1556">
        <v>6</v>
      </c>
      <c r="E1556">
        <v>135</v>
      </c>
      <c r="F1556" t="s">
        <v>112</v>
      </c>
      <c r="G1556">
        <v>-53</v>
      </c>
      <c r="H1556">
        <v>1139661056875</v>
      </c>
      <c r="I1556">
        <v>135</v>
      </c>
      <c r="J1556" s="3">
        <v>42772</v>
      </c>
      <c r="K1556">
        <v>-53</v>
      </c>
      <c r="L1556">
        <v>-53.6727272727273</v>
      </c>
      <c r="M1556">
        <v>110</v>
      </c>
      <c r="N1556">
        <v>3.1770654364244302</v>
      </c>
      <c r="O1556">
        <v>6</v>
      </c>
      <c r="P1556">
        <f t="shared" si="170"/>
        <v>5.011872336272719E-6</v>
      </c>
      <c r="Q1556">
        <f t="shared" si="169"/>
        <v>-12.203700992868443</v>
      </c>
      <c r="R1556">
        <f>10^(L1556/10)</f>
        <v>4.2926677212234978E-6</v>
      </c>
      <c r="S1556">
        <f>LN(R1556)</f>
        <v>-12.358602171851684</v>
      </c>
      <c r="T1556">
        <v>7.5</v>
      </c>
      <c r="U1556">
        <v>6.3</v>
      </c>
      <c r="V1556">
        <f t="shared" si="171"/>
        <v>5.5081757415681647</v>
      </c>
      <c r="W1556">
        <f t="shared" si="172"/>
        <v>0.1815483105328993</v>
      </c>
      <c r="X1556">
        <f t="shared" si="173"/>
        <v>3.2959789057350031E-2</v>
      </c>
      <c r="Z1556">
        <f ca="1">IF($F1556=$Z$1,1,0)</f>
        <v>0</v>
      </c>
      <c r="AA1556">
        <f ca="1">IF($I1556=$AA$1,1,0)</f>
        <v>0</v>
      </c>
      <c r="AB1556" t="str">
        <f t="shared" ca="1" si="174"/>
        <v/>
      </c>
      <c r="AC1556" t="str">
        <f ca="1">IF(AND(Z1556,AA1556),C1556,"")</f>
        <v/>
      </c>
      <c r="AD1556" t="str">
        <f ca="1">IF(AND(AA1556,Z1556),D1556,"")</f>
        <v/>
      </c>
      <c r="AE1556" t="str">
        <f t="shared" ca="1" si="175"/>
        <v/>
      </c>
    </row>
    <row r="1557" spans="1:31" x14ac:dyDescent="0.25">
      <c r="A1557">
        <v>253857</v>
      </c>
      <c r="B1557" s="1">
        <v>38759.229814814818</v>
      </c>
      <c r="C1557">
        <v>2</v>
      </c>
      <c r="D1557">
        <v>6</v>
      </c>
      <c r="E1557">
        <v>135</v>
      </c>
      <c r="F1557" t="s">
        <v>116</v>
      </c>
      <c r="G1557">
        <v>-62</v>
      </c>
      <c r="H1557">
        <v>1139661056875</v>
      </c>
      <c r="I1557">
        <v>135</v>
      </c>
      <c r="J1557" s="3">
        <v>42772</v>
      </c>
      <c r="K1557">
        <v>-65</v>
      </c>
      <c r="L1557">
        <v>-64.939393939393895</v>
      </c>
      <c r="M1557">
        <v>99</v>
      </c>
      <c r="N1557">
        <v>2.2443497390984901</v>
      </c>
      <c r="O1557">
        <v>4</v>
      </c>
      <c r="P1557">
        <f t="shared" si="170"/>
        <v>6.3095734448019254E-7</v>
      </c>
      <c r="Q1557">
        <f t="shared" si="169"/>
        <v>-14.276027576563084</v>
      </c>
      <c r="R1557">
        <f>10^(L1557/10)</f>
        <v>3.206716792572487E-7</v>
      </c>
      <c r="S1557">
        <f>LN(R1557)</f>
        <v>-14.952848043291628</v>
      </c>
      <c r="T1557">
        <v>33.5</v>
      </c>
      <c r="U1557">
        <v>9.3000000000000007</v>
      </c>
      <c r="V1557">
        <f t="shared" si="171"/>
        <v>31.672385448525976</v>
      </c>
      <c r="W1557">
        <f t="shared" si="172"/>
        <v>3.1573245457788522E-2</v>
      </c>
      <c r="X1557">
        <f t="shared" si="173"/>
        <v>9.9686982873776336E-4</v>
      </c>
      <c r="Z1557">
        <f ca="1">IF($F1557=$Z$1,1,0)</f>
        <v>0</v>
      </c>
      <c r="AA1557">
        <f ca="1">IF($I1557=$AA$1,1,0)</f>
        <v>0</v>
      </c>
      <c r="AB1557" t="str">
        <f t="shared" ca="1" si="174"/>
        <v/>
      </c>
      <c r="AC1557" t="str">
        <f ca="1">IF(AND(Z1557,AA1557),C1557,"")</f>
        <v/>
      </c>
      <c r="AD1557" t="str">
        <f ca="1">IF(AND(AA1557,Z1557),D1557,"")</f>
        <v/>
      </c>
      <c r="AE1557" t="str">
        <f t="shared" ca="1" si="175"/>
        <v/>
      </c>
    </row>
    <row r="1558" spans="1:31" x14ac:dyDescent="0.25">
      <c r="A1558">
        <v>253858</v>
      </c>
      <c r="B1558" s="1">
        <v>38759.229814814818</v>
      </c>
      <c r="C1558">
        <v>2</v>
      </c>
      <c r="D1558">
        <v>6</v>
      </c>
      <c r="E1558">
        <v>135</v>
      </c>
      <c r="F1558" t="s">
        <v>114</v>
      </c>
      <c r="G1558">
        <v>-66</v>
      </c>
      <c r="H1558">
        <v>1139661056875</v>
      </c>
      <c r="I1558">
        <v>135</v>
      </c>
      <c r="J1558" s="3">
        <v>42772</v>
      </c>
      <c r="K1558">
        <v>-63</v>
      </c>
      <c r="L1558">
        <v>-62.516853932584297</v>
      </c>
      <c r="M1558">
        <v>89</v>
      </c>
      <c r="N1558">
        <v>1.48563086959533</v>
      </c>
      <c r="O1558">
        <v>1</v>
      </c>
      <c r="P1558">
        <f t="shared" si="170"/>
        <v>2.511886431509578E-7</v>
      </c>
      <c r="Q1558">
        <f t="shared" si="169"/>
        <v>-15.197061613760702</v>
      </c>
      <c r="R1558">
        <f>10^(L1558/10)</f>
        <v>5.601632417306843E-7</v>
      </c>
      <c r="S1558">
        <f>LN(R1558)</f>
        <v>-14.39503759260548</v>
      </c>
      <c r="T1558">
        <v>33.5</v>
      </c>
      <c r="U1558">
        <v>2.8</v>
      </c>
      <c r="V1558">
        <f t="shared" si="171"/>
        <v>31.662122480970854</v>
      </c>
      <c r="W1558">
        <f t="shared" si="172"/>
        <v>3.158347961672521E-2</v>
      </c>
      <c r="X1558">
        <f t="shared" si="173"/>
        <v>9.9751618470009674E-4</v>
      </c>
      <c r="Z1558">
        <f ca="1">IF($F1558=$Z$1,1,0)</f>
        <v>0</v>
      </c>
      <c r="AA1558">
        <f ca="1">IF($I1558=$AA$1,1,0)</f>
        <v>0</v>
      </c>
      <c r="AB1558" t="str">
        <f t="shared" ca="1" si="174"/>
        <v/>
      </c>
      <c r="AC1558" t="str">
        <f ca="1">IF(AND(Z1558,AA1558),C1558,"")</f>
        <v/>
      </c>
      <c r="AD1558" t="str">
        <f ca="1">IF(AND(AA1558,Z1558),D1558,"")</f>
        <v/>
      </c>
      <c r="AE1558" t="str">
        <f t="shared" ca="1" si="175"/>
        <v/>
      </c>
    </row>
    <row r="1559" spans="1:31" x14ac:dyDescent="0.25">
      <c r="A1559">
        <v>253862</v>
      </c>
      <c r="B1559" s="1">
        <v>38759.229814814818</v>
      </c>
      <c r="C1559">
        <v>2</v>
      </c>
      <c r="D1559">
        <v>6</v>
      </c>
      <c r="E1559">
        <v>135</v>
      </c>
      <c r="F1559" t="s">
        <v>117</v>
      </c>
      <c r="G1559">
        <v>-48</v>
      </c>
      <c r="H1559">
        <v>1139661056875</v>
      </c>
      <c r="I1559">
        <v>135</v>
      </c>
      <c r="J1559" s="3">
        <v>42772</v>
      </c>
      <c r="K1559">
        <v>-46</v>
      </c>
      <c r="L1559">
        <v>-46.587628865979397</v>
      </c>
      <c r="M1559">
        <v>97</v>
      </c>
      <c r="N1559">
        <v>2.5072917715119298</v>
      </c>
      <c r="O1559">
        <v>3</v>
      </c>
      <c r="P1559">
        <f t="shared" si="170"/>
        <v>1.5848931924611131E-5</v>
      </c>
      <c r="Q1559">
        <f t="shared" si="169"/>
        <v>-11.05240844637142</v>
      </c>
      <c r="R1559">
        <f>10^(L1559/10)</f>
        <v>2.1940024762438417E-5</v>
      </c>
      <c r="S1559">
        <f>LN(R1559)</f>
        <v>-10.727197974474326</v>
      </c>
      <c r="T1559">
        <v>1</v>
      </c>
      <c r="U1559">
        <v>14</v>
      </c>
      <c r="V1559">
        <f t="shared" si="171"/>
        <v>8.0622577482985491</v>
      </c>
      <c r="W1559">
        <f t="shared" si="172"/>
        <v>0.12403473458920847</v>
      </c>
      <c r="X1559">
        <f t="shared" si="173"/>
        <v>1.5384615384615387E-2</v>
      </c>
      <c r="Z1559">
        <f ca="1">IF($F1559=$Z$1,1,0)</f>
        <v>0</v>
      </c>
      <c r="AA1559">
        <f ca="1">IF($I1559=$AA$1,1,0)</f>
        <v>0</v>
      </c>
      <c r="AB1559" t="str">
        <f t="shared" ca="1" si="174"/>
        <v/>
      </c>
      <c r="AC1559" t="str">
        <f ca="1">IF(AND(Z1559,AA1559),C1559,"")</f>
        <v/>
      </c>
      <c r="AD1559" t="str">
        <f ca="1">IF(AND(AA1559,Z1559),D1559,"")</f>
        <v/>
      </c>
      <c r="AE1559" t="str">
        <f t="shared" ca="1" si="175"/>
        <v/>
      </c>
    </row>
    <row r="1560" spans="1:31" x14ac:dyDescent="0.25">
      <c r="A1560">
        <v>253865</v>
      </c>
      <c r="B1560" s="1">
        <v>38759.229826388888</v>
      </c>
      <c r="C1560">
        <v>2</v>
      </c>
      <c r="D1560">
        <v>6</v>
      </c>
      <c r="E1560">
        <v>135</v>
      </c>
      <c r="F1560" t="s">
        <v>115</v>
      </c>
      <c r="G1560">
        <v>-48</v>
      </c>
      <c r="H1560">
        <v>1139661057128</v>
      </c>
      <c r="I1560">
        <v>135</v>
      </c>
      <c r="J1560" s="3">
        <v>42772</v>
      </c>
      <c r="K1560">
        <v>-44</v>
      </c>
      <c r="L1560">
        <v>-44.0729166666667</v>
      </c>
      <c r="M1560">
        <v>96</v>
      </c>
      <c r="N1560">
        <v>1.25861069326181</v>
      </c>
      <c r="O1560">
        <v>2</v>
      </c>
      <c r="P1560">
        <f t="shared" si="170"/>
        <v>1.5848931924611131E-5</v>
      </c>
      <c r="Q1560">
        <f t="shared" si="169"/>
        <v>-11.05240844637142</v>
      </c>
      <c r="R1560">
        <f>10^(L1560/10)</f>
        <v>3.914788765546783E-5</v>
      </c>
      <c r="S1560">
        <f>LN(R1560)</f>
        <v>-10.148164092143558</v>
      </c>
      <c r="T1560">
        <v>2.5</v>
      </c>
      <c r="U1560">
        <v>-0.8</v>
      </c>
      <c r="V1560">
        <f t="shared" si="171"/>
        <v>6.8183575734923139</v>
      </c>
      <c r="W1560">
        <f t="shared" si="172"/>
        <v>0.14666288607210828</v>
      </c>
      <c r="X1560">
        <f t="shared" si="173"/>
        <v>2.1510002151000216E-2</v>
      </c>
      <c r="Z1560">
        <f ca="1">IF($F1560=$Z$1,1,0)</f>
        <v>0</v>
      </c>
      <c r="AA1560">
        <f ca="1">IF($I1560=$AA$1,1,0)</f>
        <v>0</v>
      </c>
      <c r="AB1560" t="str">
        <f t="shared" ca="1" si="174"/>
        <v/>
      </c>
      <c r="AC1560" t="str">
        <f ca="1">IF(AND(Z1560,AA1560),C1560,"")</f>
        <v/>
      </c>
      <c r="AD1560" t="str">
        <f ca="1">IF(AND(AA1560,Z1560),D1560,"")</f>
        <v/>
      </c>
      <c r="AE1560" t="str">
        <f t="shared" ca="1" si="175"/>
        <v/>
      </c>
    </row>
    <row r="1561" spans="1:31" x14ac:dyDescent="0.25">
      <c r="A1561">
        <v>253878</v>
      </c>
      <c r="B1561" s="1">
        <v>38759.229826388888</v>
      </c>
      <c r="C1561">
        <v>2</v>
      </c>
      <c r="D1561">
        <v>6</v>
      </c>
      <c r="E1561">
        <v>135</v>
      </c>
      <c r="F1561" t="s">
        <v>113</v>
      </c>
      <c r="G1561">
        <v>-66</v>
      </c>
      <c r="H1561">
        <v>1139661057379</v>
      </c>
      <c r="I1561">
        <v>135</v>
      </c>
      <c r="J1561" s="3">
        <v>42772</v>
      </c>
      <c r="K1561">
        <v>-67</v>
      </c>
      <c r="L1561">
        <v>-66.758620689655203</v>
      </c>
      <c r="M1561">
        <v>87</v>
      </c>
      <c r="N1561">
        <v>2.20446437749853</v>
      </c>
      <c r="O1561">
        <v>3.5</v>
      </c>
      <c r="P1561">
        <f t="shared" si="170"/>
        <v>2.511886431509578E-7</v>
      </c>
      <c r="Q1561">
        <f t="shared" si="169"/>
        <v>-15.197061613760702</v>
      </c>
      <c r="R1561">
        <f>10^(L1561/10)</f>
        <v>2.1092979522563517E-7</v>
      </c>
      <c r="S1561">
        <f>LN(R1561)</f>
        <v>-15.371740482884395</v>
      </c>
      <c r="T1561">
        <v>12.8</v>
      </c>
      <c r="U1561">
        <v>-2.8</v>
      </c>
      <c r="V1561">
        <f t="shared" si="171"/>
        <v>13.9312598138144</v>
      </c>
      <c r="W1561">
        <f t="shared" si="172"/>
        <v>7.1781017177526787E-2</v>
      </c>
      <c r="X1561">
        <f t="shared" si="173"/>
        <v>5.1525144270403956E-3</v>
      </c>
      <c r="Z1561">
        <f ca="1">IF($F1561=$Z$1,1,0)</f>
        <v>1</v>
      </c>
      <c r="AA1561">
        <f ca="1">IF($I1561=$AA$1,1,0)</f>
        <v>0</v>
      </c>
      <c r="AB1561" t="str">
        <f t="shared" ca="1" si="174"/>
        <v/>
      </c>
      <c r="AC1561" t="str">
        <f ca="1">IF(AND(Z1561,AA1561),C1561,"")</f>
        <v/>
      </c>
      <c r="AD1561" t="str">
        <f ca="1">IF(AND(AA1561,Z1561),D1561,"")</f>
        <v/>
      </c>
      <c r="AE1561" t="str">
        <f t="shared" ca="1" si="175"/>
        <v/>
      </c>
    </row>
    <row r="1562" spans="1:31" x14ac:dyDescent="0.25">
      <c r="A1562">
        <v>254897</v>
      </c>
      <c r="B1562" s="1">
        <v>38759.230393518519</v>
      </c>
      <c r="C1562">
        <v>2</v>
      </c>
      <c r="D1562">
        <v>6</v>
      </c>
      <c r="E1562">
        <v>180.3</v>
      </c>
      <c r="F1562" t="s">
        <v>115</v>
      </c>
      <c r="G1562">
        <v>-38</v>
      </c>
      <c r="H1562">
        <v>1139661106183</v>
      </c>
      <c r="I1562">
        <v>180</v>
      </c>
      <c r="J1562" s="3">
        <v>42772</v>
      </c>
      <c r="K1562">
        <v>-41</v>
      </c>
      <c r="L1562">
        <v>-41.5</v>
      </c>
      <c r="M1562">
        <v>104</v>
      </c>
      <c r="N1562">
        <v>2.7092076009864399</v>
      </c>
      <c r="O1562">
        <v>5</v>
      </c>
      <c r="P1562">
        <f t="shared" si="170"/>
        <v>1.584893192461112E-4</v>
      </c>
      <c r="Q1562">
        <f t="shared" si="169"/>
        <v>-8.7498233533773746</v>
      </c>
      <c r="R1562">
        <f>10^(L1562/10)</f>
        <v>7.0794578438413704E-5</v>
      </c>
      <c r="S1562">
        <f>LN(R1562)</f>
        <v>-9.5557281359252908</v>
      </c>
      <c r="T1562">
        <v>2.5</v>
      </c>
      <c r="U1562">
        <v>-0.8</v>
      </c>
      <c r="V1562">
        <f t="shared" si="171"/>
        <v>6.8183575734923139</v>
      </c>
      <c r="W1562">
        <f t="shared" si="172"/>
        <v>0.14666288607210828</v>
      </c>
      <c r="X1562">
        <f t="shared" si="173"/>
        <v>2.1510002151000216E-2</v>
      </c>
      <c r="Z1562">
        <f ca="1">IF($F1562=$Z$1,1,0)</f>
        <v>0</v>
      </c>
      <c r="AA1562">
        <f ca="1">IF($I1562=$AA$1,1,0)</f>
        <v>0</v>
      </c>
      <c r="AB1562" t="str">
        <f t="shared" ca="1" si="174"/>
        <v/>
      </c>
      <c r="AC1562" t="str">
        <f ca="1">IF(AND(Z1562,AA1562),C1562,"")</f>
        <v/>
      </c>
      <c r="AD1562" t="str">
        <f ca="1">IF(AND(AA1562,Z1562),D1562,"")</f>
        <v/>
      </c>
      <c r="AE1562" t="str">
        <f t="shared" ca="1" si="175"/>
        <v/>
      </c>
    </row>
    <row r="1563" spans="1:31" x14ac:dyDescent="0.25">
      <c r="A1563">
        <v>254898</v>
      </c>
      <c r="B1563" s="1">
        <v>38759.230393518519</v>
      </c>
      <c r="C1563">
        <v>2</v>
      </c>
      <c r="D1563">
        <v>6</v>
      </c>
      <c r="E1563">
        <v>180.3</v>
      </c>
      <c r="F1563" t="s">
        <v>117</v>
      </c>
      <c r="G1563">
        <v>-51</v>
      </c>
      <c r="H1563">
        <v>1139661106183</v>
      </c>
      <c r="I1563">
        <v>180</v>
      </c>
      <c r="J1563" s="3">
        <v>42772</v>
      </c>
      <c r="K1563">
        <v>-53</v>
      </c>
      <c r="L1563">
        <v>-52.366336633663401</v>
      </c>
      <c r="M1563">
        <v>101</v>
      </c>
      <c r="N1563">
        <v>3.0057370885599002</v>
      </c>
      <c r="O1563">
        <v>3</v>
      </c>
      <c r="P1563">
        <f t="shared" si="170"/>
        <v>7.9432823472428065E-6</v>
      </c>
      <c r="Q1563">
        <f t="shared" si="169"/>
        <v>-11.743183974269634</v>
      </c>
      <c r="R1563">
        <f>10^(L1563/10)</f>
        <v>5.7991766305562368E-6</v>
      </c>
      <c r="S1563">
        <f>LN(R1563)</f>
        <v>-12.057794610738135</v>
      </c>
      <c r="T1563">
        <v>1</v>
      </c>
      <c r="U1563">
        <v>14</v>
      </c>
      <c r="V1563">
        <f t="shared" si="171"/>
        <v>8.0622577482985491</v>
      </c>
      <c r="W1563">
        <f t="shared" si="172"/>
        <v>0.12403473458920847</v>
      </c>
      <c r="X1563">
        <f t="shared" si="173"/>
        <v>1.5384615384615387E-2</v>
      </c>
      <c r="Z1563">
        <f ca="1">IF($F1563=$Z$1,1,0)</f>
        <v>0</v>
      </c>
      <c r="AA1563">
        <f ca="1">IF($I1563=$AA$1,1,0)</f>
        <v>0</v>
      </c>
      <c r="AB1563" t="str">
        <f t="shared" ca="1" si="174"/>
        <v/>
      </c>
      <c r="AC1563" t="str">
        <f ca="1">IF(AND(Z1563,AA1563),C1563,"")</f>
        <v/>
      </c>
      <c r="AD1563" t="str">
        <f ca="1">IF(AND(AA1563,Z1563),D1563,"")</f>
        <v/>
      </c>
      <c r="AE1563" t="str">
        <f t="shared" ca="1" si="175"/>
        <v/>
      </c>
    </row>
    <row r="1564" spans="1:31" x14ac:dyDescent="0.25">
      <c r="A1564">
        <v>254899</v>
      </c>
      <c r="B1564" s="1">
        <v>38759.230393518519</v>
      </c>
      <c r="C1564">
        <v>2</v>
      </c>
      <c r="D1564">
        <v>6</v>
      </c>
      <c r="E1564">
        <v>180.3</v>
      </c>
      <c r="F1564" t="s">
        <v>113</v>
      </c>
      <c r="G1564">
        <v>-56</v>
      </c>
      <c r="H1564">
        <v>1139661106183</v>
      </c>
      <c r="I1564">
        <v>180</v>
      </c>
      <c r="J1564" s="3">
        <v>42772</v>
      </c>
      <c r="K1564">
        <v>-62</v>
      </c>
      <c r="L1564">
        <v>-61.842696629213499</v>
      </c>
      <c r="M1564">
        <v>89</v>
      </c>
      <c r="N1564">
        <v>1.9937337996178199</v>
      </c>
      <c r="O1564">
        <v>2</v>
      </c>
      <c r="P1564">
        <f t="shared" si="170"/>
        <v>2.5118864315095806E-6</v>
      </c>
      <c r="Q1564">
        <f t="shared" si="169"/>
        <v>-12.894476520766656</v>
      </c>
      <c r="R1564">
        <f>10^(L1564/10)</f>
        <v>6.5422982235015928E-7</v>
      </c>
      <c r="S1564">
        <f>LN(R1564)</f>
        <v>-14.239807136898014</v>
      </c>
      <c r="T1564">
        <v>12.8</v>
      </c>
      <c r="U1564">
        <v>-2.8</v>
      </c>
      <c r="V1564">
        <f t="shared" si="171"/>
        <v>13.9312598138144</v>
      </c>
      <c r="W1564">
        <f t="shared" si="172"/>
        <v>7.1781017177526787E-2</v>
      </c>
      <c r="X1564">
        <f t="shared" si="173"/>
        <v>5.1525144270403956E-3</v>
      </c>
      <c r="Z1564">
        <f ca="1">IF($F1564=$Z$1,1,0)</f>
        <v>1</v>
      </c>
      <c r="AA1564">
        <f ca="1">IF($I1564=$AA$1,1,0)</f>
        <v>0</v>
      </c>
      <c r="AB1564" t="str">
        <f t="shared" ca="1" si="174"/>
        <v/>
      </c>
      <c r="AC1564" t="str">
        <f ca="1">IF(AND(Z1564,AA1564),C1564,"")</f>
        <v/>
      </c>
      <c r="AD1564" t="str">
        <f ca="1">IF(AND(AA1564,Z1564),D1564,"")</f>
        <v/>
      </c>
      <c r="AE1564" t="str">
        <f t="shared" ca="1" si="175"/>
        <v/>
      </c>
    </row>
    <row r="1565" spans="1:31" x14ac:dyDescent="0.25">
      <c r="A1565">
        <v>254900</v>
      </c>
      <c r="B1565" s="1">
        <v>38759.230393518519</v>
      </c>
      <c r="C1565">
        <v>2</v>
      </c>
      <c r="D1565">
        <v>6</v>
      </c>
      <c r="E1565">
        <v>180.3</v>
      </c>
      <c r="F1565" t="s">
        <v>116</v>
      </c>
      <c r="G1565">
        <v>-58</v>
      </c>
      <c r="H1565">
        <v>1139661106183</v>
      </c>
      <c r="I1565">
        <v>180</v>
      </c>
      <c r="J1565" s="3">
        <v>42772</v>
      </c>
      <c r="K1565">
        <v>-56</v>
      </c>
      <c r="L1565">
        <v>-57.528735632183903</v>
      </c>
      <c r="M1565">
        <v>87</v>
      </c>
      <c r="N1565">
        <v>2.9642799057325102</v>
      </c>
      <c r="O1565">
        <v>2</v>
      </c>
      <c r="P1565">
        <f t="shared" si="170"/>
        <v>1.5848931924611111E-6</v>
      </c>
      <c r="Q1565">
        <f t="shared" si="169"/>
        <v>-13.354993539365466</v>
      </c>
      <c r="R1565">
        <f>10^(L1565/10)</f>
        <v>1.766552044684833E-6</v>
      </c>
      <c r="S1565">
        <f>LN(R1565)</f>
        <v>-13.246480908546205</v>
      </c>
      <c r="T1565">
        <v>33.5</v>
      </c>
      <c r="U1565">
        <v>9.3000000000000007</v>
      </c>
      <c r="V1565">
        <f t="shared" si="171"/>
        <v>31.672385448525976</v>
      </c>
      <c r="W1565">
        <f t="shared" si="172"/>
        <v>3.1573245457788522E-2</v>
      </c>
      <c r="X1565">
        <f t="shared" si="173"/>
        <v>9.9686982873776336E-4</v>
      </c>
      <c r="Z1565">
        <f ca="1">IF($F1565=$Z$1,1,0)</f>
        <v>0</v>
      </c>
      <c r="AA1565">
        <f ca="1">IF($I1565=$AA$1,1,0)</f>
        <v>0</v>
      </c>
      <c r="AB1565" t="str">
        <f t="shared" ca="1" si="174"/>
        <v/>
      </c>
      <c r="AC1565" t="str">
        <f ca="1">IF(AND(Z1565,AA1565),C1565,"")</f>
        <v/>
      </c>
      <c r="AD1565" t="str">
        <f ca="1">IF(AND(AA1565,Z1565),D1565,"")</f>
        <v/>
      </c>
      <c r="AE1565" t="str">
        <f t="shared" ca="1" si="175"/>
        <v/>
      </c>
    </row>
    <row r="1566" spans="1:31" x14ac:dyDescent="0.25">
      <c r="A1566">
        <v>254901</v>
      </c>
      <c r="B1566" s="1">
        <v>38759.230393518519</v>
      </c>
      <c r="C1566">
        <v>2</v>
      </c>
      <c r="D1566">
        <v>6</v>
      </c>
      <c r="E1566">
        <v>180.3</v>
      </c>
      <c r="F1566" t="s">
        <v>112</v>
      </c>
      <c r="G1566">
        <v>-55</v>
      </c>
      <c r="H1566">
        <v>1139661106183</v>
      </c>
      <c r="I1566">
        <v>180</v>
      </c>
      <c r="J1566" s="3">
        <v>42772</v>
      </c>
      <c r="K1566">
        <v>-51</v>
      </c>
      <c r="L1566">
        <v>-50.945454545454503</v>
      </c>
      <c r="M1566">
        <v>110</v>
      </c>
      <c r="N1566">
        <v>2.4338453119502201</v>
      </c>
      <c r="O1566">
        <v>3</v>
      </c>
      <c r="P1566">
        <f t="shared" si="170"/>
        <v>3.1622776601683767E-6</v>
      </c>
      <c r="Q1566">
        <f t="shared" si="169"/>
        <v>-12.664218011467252</v>
      </c>
      <c r="R1566">
        <f>10^(L1566/10)</f>
        <v>8.0436755665790887E-6</v>
      </c>
      <c r="S1566">
        <f>LN(R1566)</f>
        <v>-11.73062441921693</v>
      </c>
      <c r="T1566">
        <v>7.5</v>
      </c>
      <c r="U1566">
        <v>6.3</v>
      </c>
      <c r="V1566">
        <f t="shared" si="171"/>
        <v>5.5081757415681647</v>
      </c>
      <c r="W1566">
        <f t="shared" si="172"/>
        <v>0.1815483105328993</v>
      </c>
      <c r="X1566">
        <f t="shared" si="173"/>
        <v>3.2959789057350031E-2</v>
      </c>
      <c r="Z1566">
        <f ca="1">IF($F1566=$Z$1,1,0)</f>
        <v>0</v>
      </c>
      <c r="AA1566">
        <f ca="1">IF($I1566=$AA$1,1,0)</f>
        <v>0</v>
      </c>
      <c r="AB1566" t="str">
        <f t="shared" ca="1" si="174"/>
        <v/>
      </c>
      <c r="AC1566" t="str">
        <f ca="1">IF(AND(Z1566,AA1566),C1566,"")</f>
        <v/>
      </c>
      <c r="AD1566" t="str">
        <f ca="1">IF(AND(AA1566,Z1566),D1566,"")</f>
        <v/>
      </c>
      <c r="AE1566" t="str">
        <f t="shared" ca="1" si="175"/>
        <v/>
      </c>
    </row>
    <row r="1567" spans="1:31" x14ac:dyDescent="0.25">
      <c r="A1567">
        <v>254918</v>
      </c>
      <c r="B1567" s="1">
        <v>38759.230393518519</v>
      </c>
      <c r="C1567">
        <v>2</v>
      </c>
      <c r="D1567">
        <v>6</v>
      </c>
      <c r="E1567">
        <v>180.3</v>
      </c>
      <c r="F1567" t="s">
        <v>114</v>
      </c>
      <c r="G1567">
        <v>-68</v>
      </c>
      <c r="H1567">
        <v>1139661106687</v>
      </c>
      <c r="I1567">
        <v>180</v>
      </c>
      <c r="J1567" s="3">
        <v>42772</v>
      </c>
      <c r="K1567">
        <v>-62</v>
      </c>
      <c r="L1567">
        <v>-62.314606741573002</v>
      </c>
      <c r="M1567">
        <v>89</v>
      </c>
      <c r="N1567">
        <v>2.0315438912873001</v>
      </c>
      <c r="O1567">
        <v>1</v>
      </c>
      <c r="P1567">
        <f t="shared" si="170"/>
        <v>1.5848931924611122E-7</v>
      </c>
      <c r="Q1567">
        <f t="shared" si="169"/>
        <v>-15.657578632359511</v>
      </c>
      <c r="R1567">
        <f>10^(L1567/10)</f>
        <v>5.8686650862026052E-7</v>
      </c>
      <c r="S1567">
        <f>LN(R1567)</f>
        <v>-14.348468455893226</v>
      </c>
      <c r="T1567">
        <v>33.5</v>
      </c>
      <c r="U1567">
        <v>2.8</v>
      </c>
      <c r="V1567">
        <f t="shared" si="171"/>
        <v>31.662122480970854</v>
      </c>
      <c r="W1567">
        <f t="shared" si="172"/>
        <v>3.158347961672521E-2</v>
      </c>
      <c r="X1567">
        <f t="shared" si="173"/>
        <v>9.9751618470009674E-4</v>
      </c>
      <c r="Z1567">
        <f ca="1">IF($F1567=$Z$1,1,0)</f>
        <v>0</v>
      </c>
      <c r="AA1567">
        <f ca="1">IF($I1567=$AA$1,1,0)</f>
        <v>0</v>
      </c>
      <c r="AB1567" t="str">
        <f t="shared" ca="1" si="174"/>
        <v/>
      </c>
      <c r="AC1567" t="str">
        <f ca="1">IF(AND(Z1567,AA1567),C1567,"")</f>
        <v/>
      </c>
      <c r="AD1567" t="str">
        <f ca="1">IF(AND(AA1567,Z1567),D1567,"")</f>
        <v/>
      </c>
      <c r="AE1567" t="str">
        <f t="shared" ca="1" si="175"/>
        <v/>
      </c>
    </row>
    <row r="1568" spans="1:31" x14ac:dyDescent="0.25">
      <c r="A1568">
        <v>255798</v>
      </c>
      <c r="B1568" s="1">
        <v>38759.231041666666</v>
      </c>
      <c r="C1568">
        <v>2</v>
      </c>
      <c r="D1568">
        <v>6</v>
      </c>
      <c r="E1568">
        <v>225.1</v>
      </c>
      <c r="F1568" t="s">
        <v>112</v>
      </c>
      <c r="G1568">
        <v>-48</v>
      </c>
      <c r="H1568">
        <v>1139661162226</v>
      </c>
      <c r="I1568">
        <v>225</v>
      </c>
      <c r="J1568" s="3">
        <v>42772</v>
      </c>
      <c r="K1568">
        <v>-46</v>
      </c>
      <c r="L1568">
        <v>-47.281818181818203</v>
      </c>
      <c r="M1568">
        <v>110</v>
      </c>
      <c r="N1568">
        <v>2.83209592106066</v>
      </c>
      <c r="O1568">
        <v>5.25</v>
      </c>
      <c r="P1568">
        <f t="shared" si="170"/>
        <v>1.5848931924611131E-5</v>
      </c>
      <c r="Q1568">
        <f t="shared" si="169"/>
        <v>-11.05240844637142</v>
      </c>
      <c r="R1568">
        <f>10^(L1568/10)</f>
        <v>1.8698991397686106E-5</v>
      </c>
      <c r="S1568">
        <f>LN(R1568)</f>
        <v>-10.887040971510944</v>
      </c>
      <c r="T1568">
        <v>7.5</v>
      </c>
      <c r="U1568">
        <v>6.3</v>
      </c>
      <c r="V1568">
        <f t="shared" si="171"/>
        <v>5.5081757415681647</v>
      </c>
      <c r="W1568">
        <f t="shared" si="172"/>
        <v>0.1815483105328993</v>
      </c>
      <c r="X1568">
        <f t="shared" si="173"/>
        <v>3.2959789057350031E-2</v>
      </c>
      <c r="Z1568">
        <f ca="1">IF($F1568=$Z$1,1,0)</f>
        <v>0</v>
      </c>
      <c r="AA1568">
        <f ca="1">IF($I1568=$AA$1,1,0)</f>
        <v>0</v>
      </c>
      <c r="AB1568" t="str">
        <f t="shared" ca="1" si="174"/>
        <v/>
      </c>
      <c r="AC1568" t="str">
        <f ca="1">IF(AND(Z1568,AA1568),C1568,"")</f>
        <v/>
      </c>
      <c r="AD1568" t="str">
        <f ca="1">IF(AND(AA1568,Z1568),D1568,"")</f>
        <v/>
      </c>
      <c r="AE1568" t="str">
        <f t="shared" ca="1" si="175"/>
        <v/>
      </c>
    </row>
    <row r="1569" spans="1:31" x14ac:dyDescent="0.25">
      <c r="A1569">
        <v>255799</v>
      </c>
      <c r="B1569" s="1">
        <v>38759.231041666666</v>
      </c>
      <c r="C1569">
        <v>2</v>
      </c>
      <c r="D1569">
        <v>6</v>
      </c>
      <c r="E1569">
        <v>225.1</v>
      </c>
      <c r="F1569" t="s">
        <v>115</v>
      </c>
      <c r="G1569">
        <v>-40</v>
      </c>
      <c r="H1569">
        <v>1139661162226</v>
      </c>
      <c r="I1569">
        <v>225</v>
      </c>
      <c r="J1569" s="3">
        <v>42772</v>
      </c>
      <c r="K1569">
        <v>-40</v>
      </c>
      <c r="L1569">
        <v>-40.1553398058252</v>
      </c>
      <c r="M1569">
        <v>103</v>
      </c>
      <c r="N1569">
        <v>2.6112775085266602</v>
      </c>
      <c r="O1569">
        <v>2</v>
      </c>
      <c r="P1569">
        <f t="shared" si="170"/>
        <v>1E-4</v>
      </c>
      <c r="Q1569">
        <f t="shared" si="169"/>
        <v>-9.2103403719761818</v>
      </c>
      <c r="R1569">
        <f>10^(L1569/10)</f>
        <v>9.6486381483625407E-5</v>
      </c>
      <c r="S1569">
        <f>LN(R1569)</f>
        <v>-9.2461086841003528</v>
      </c>
      <c r="T1569">
        <v>2.5</v>
      </c>
      <c r="U1569">
        <v>-0.8</v>
      </c>
      <c r="V1569">
        <f t="shared" si="171"/>
        <v>6.8183575734923139</v>
      </c>
      <c r="W1569">
        <f t="shared" si="172"/>
        <v>0.14666288607210828</v>
      </c>
      <c r="X1569">
        <f t="shared" si="173"/>
        <v>2.1510002151000216E-2</v>
      </c>
      <c r="Z1569">
        <f ca="1">IF($F1569=$Z$1,1,0)</f>
        <v>0</v>
      </c>
      <c r="AA1569">
        <f ca="1">IF($I1569=$AA$1,1,0)</f>
        <v>0</v>
      </c>
      <c r="AB1569" t="str">
        <f t="shared" ca="1" si="174"/>
        <v/>
      </c>
      <c r="AC1569" t="str">
        <f ca="1">IF(AND(Z1569,AA1569),C1569,"")</f>
        <v/>
      </c>
      <c r="AD1569" t="str">
        <f ca="1">IF(AND(AA1569,Z1569),D1569,"")</f>
        <v/>
      </c>
      <c r="AE1569" t="str">
        <f t="shared" ca="1" si="175"/>
        <v/>
      </c>
    </row>
    <row r="1570" spans="1:31" x14ac:dyDescent="0.25">
      <c r="A1570">
        <v>255801</v>
      </c>
      <c r="B1570" s="1">
        <v>38759.231041666666</v>
      </c>
      <c r="C1570">
        <v>2</v>
      </c>
      <c r="D1570">
        <v>6</v>
      </c>
      <c r="E1570">
        <v>225.1</v>
      </c>
      <c r="F1570" t="s">
        <v>114</v>
      </c>
      <c r="G1570">
        <v>-61</v>
      </c>
      <c r="H1570">
        <v>1139661162226</v>
      </c>
      <c r="I1570">
        <v>225</v>
      </c>
      <c r="J1570" s="3">
        <v>42772</v>
      </c>
      <c r="K1570">
        <v>-62</v>
      </c>
      <c r="L1570">
        <v>-62.189473684210498</v>
      </c>
      <c r="M1570">
        <v>95</v>
      </c>
      <c r="N1570">
        <v>2.3351829708352301</v>
      </c>
      <c r="O1570">
        <v>4</v>
      </c>
      <c r="P1570">
        <f t="shared" si="170"/>
        <v>7.9432823472428114E-7</v>
      </c>
      <c r="Q1570">
        <f t="shared" si="169"/>
        <v>-14.045769067263679</v>
      </c>
      <c r="R1570">
        <f>10^(L1570/10)</f>
        <v>6.0402182555424768E-7</v>
      </c>
      <c r="S1570">
        <f>LN(R1570)</f>
        <v>-14.319655504640862</v>
      </c>
      <c r="T1570">
        <v>33.5</v>
      </c>
      <c r="U1570">
        <v>2.8</v>
      </c>
      <c r="V1570">
        <f t="shared" si="171"/>
        <v>31.662122480970854</v>
      </c>
      <c r="W1570">
        <f t="shared" si="172"/>
        <v>3.158347961672521E-2</v>
      </c>
      <c r="X1570">
        <f t="shared" si="173"/>
        <v>9.9751618470009674E-4</v>
      </c>
      <c r="Z1570">
        <f ca="1">IF($F1570=$Z$1,1,0)</f>
        <v>0</v>
      </c>
      <c r="AA1570">
        <f ca="1">IF($I1570=$AA$1,1,0)</f>
        <v>0</v>
      </c>
      <c r="AB1570" t="str">
        <f t="shared" ca="1" si="174"/>
        <v/>
      </c>
      <c r="AC1570" t="str">
        <f ca="1">IF(AND(Z1570,AA1570),C1570,"")</f>
        <v/>
      </c>
      <c r="AD1570" t="str">
        <f ca="1">IF(AND(AA1570,Z1570),D1570,"")</f>
        <v/>
      </c>
      <c r="AE1570" t="str">
        <f t="shared" ca="1" si="175"/>
        <v/>
      </c>
    </row>
    <row r="1571" spans="1:31" x14ac:dyDescent="0.25">
      <c r="A1571">
        <v>255802</v>
      </c>
      <c r="B1571" s="1">
        <v>38759.231041666666</v>
      </c>
      <c r="C1571">
        <v>2</v>
      </c>
      <c r="D1571">
        <v>6</v>
      </c>
      <c r="E1571">
        <v>225.1</v>
      </c>
      <c r="F1571" t="s">
        <v>117</v>
      </c>
      <c r="G1571">
        <v>-65</v>
      </c>
      <c r="H1571">
        <v>1139661162226</v>
      </c>
      <c r="I1571">
        <v>225</v>
      </c>
      <c r="J1571" s="3">
        <v>42772</v>
      </c>
      <c r="K1571">
        <v>-60</v>
      </c>
      <c r="L1571">
        <v>-61.1979166666667</v>
      </c>
      <c r="M1571">
        <v>96</v>
      </c>
      <c r="N1571">
        <v>2.8750095346905198</v>
      </c>
      <c r="O1571">
        <v>5</v>
      </c>
      <c r="P1571">
        <f t="shared" si="170"/>
        <v>3.1622776601683734E-7</v>
      </c>
      <c r="Q1571">
        <f t="shared" si="169"/>
        <v>-14.966803104461299</v>
      </c>
      <c r="R1571">
        <f>10^(L1571/10)</f>
        <v>7.5894155595233621E-7</v>
      </c>
      <c r="S1571">
        <f>LN(R1571)</f>
        <v>-14.091341063895861</v>
      </c>
      <c r="T1571">
        <v>1</v>
      </c>
      <c r="U1571">
        <v>14</v>
      </c>
      <c r="V1571">
        <f t="shared" si="171"/>
        <v>8.0622577482985491</v>
      </c>
      <c r="W1571">
        <f t="shared" si="172"/>
        <v>0.12403473458920847</v>
      </c>
      <c r="X1571">
        <f t="shared" si="173"/>
        <v>1.5384615384615387E-2</v>
      </c>
      <c r="Z1571">
        <f ca="1">IF($F1571=$Z$1,1,0)</f>
        <v>0</v>
      </c>
      <c r="AA1571">
        <f ca="1">IF($I1571=$AA$1,1,0)</f>
        <v>0</v>
      </c>
      <c r="AB1571" t="str">
        <f t="shared" ca="1" si="174"/>
        <v/>
      </c>
      <c r="AC1571" t="str">
        <f ca="1">IF(AND(Z1571,AA1571),C1571,"")</f>
        <v/>
      </c>
      <c r="AD1571" t="str">
        <f ca="1">IF(AND(AA1571,Z1571),D1571,"")</f>
        <v/>
      </c>
      <c r="AE1571" t="str">
        <f t="shared" ca="1" si="175"/>
        <v/>
      </c>
    </row>
    <row r="1572" spans="1:31" x14ac:dyDescent="0.25">
      <c r="A1572">
        <v>255803</v>
      </c>
      <c r="B1572" s="1">
        <v>38759.231041666666</v>
      </c>
      <c r="C1572">
        <v>2</v>
      </c>
      <c r="D1572">
        <v>6</v>
      </c>
      <c r="E1572">
        <v>225.1</v>
      </c>
      <c r="F1572" t="s">
        <v>113</v>
      </c>
      <c r="G1572">
        <v>-63</v>
      </c>
      <c r="H1572">
        <v>1139661162226</v>
      </c>
      <c r="I1572">
        <v>225</v>
      </c>
      <c r="J1572" s="3">
        <v>42772</v>
      </c>
      <c r="K1572">
        <v>-66</v>
      </c>
      <c r="L1572">
        <v>-65.645161290322605</v>
      </c>
      <c r="M1572">
        <v>93</v>
      </c>
      <c r="N1572">
        <v>3.6908970315650498</v>
      </c>
      <c r="O1572">
        <v>4</v>
      </c>
      <c r="P1572">
        <f t="shared" si="170"/>
        <v>5.0118723362727218E-7</v>
      </c>
      <c r="Q1572">
        <f t="shared" si="169"/>
        <v>-14.506286085862488</v>
      </c>
      <c r="R1572">
        <f>10^(L1572/10)</f>
        <v>2.7257365073672889E-7</v>
      </c>
      <c r="S1572">
        <f>LN(R1572)</f>
        <v>-15.115356981428663</v>
      </c>
      <c r="T1572">
        <v>12.8</v>
      </c>
      <c r="U1572">
        <v>-2.8</v>
      </c>
      <c r="V1572">
        <f t="shared" si="171"/>
        <v>13.9312598138144</v>
      </c>
      <c r="W1572">
        <f t="shared" si="172"/>
        <v>7.1781017177526787E-2</v>
      </c>
      <c r="X1572">
        <f t="shared" si="173"/>
        <v>5.1525144270403956E-3</v>
      </c>
      <c r="Z1572">
        <f ca="1">IF($F1572=$Z$1,1,0)</f>
        <v>1</v>
      </c>
      <c r="AA1572">
        <f ca="1">IF($I1572=$AA$1,1,0)</f>
        <v>0</v>
      </c>
      <c r="AB1572" t="str">
        <f t="shared" ca="1" si="174"/>
        <v/>
      </c>
      <c r="AC1572" t="str">
        <f ca="1">IF(AND(Z1572,AA1572),C1572,"")</f>
        <v/>
      </c>
      <c r="AD1572" t="str">
        <f ca="1">IF(AND(AA1572,Z1572),D1572,"")</f>
        <v/>
      </c>
      <c r="AE1572" t="str">
        <f t="shared" ca="1" si="175"/>
        <v/>
      </c>
    </row>
    <row r="1573" spans="1:31" x14ac:dyDescent="0.25">
      <c r="A1573">
        <v>255811</v>
      </c>
      <c r="B1573" s="1">
        <v>38759.231041666666</v>
      </c>
      <c r="C1573">
        <v>2</v>
      </c>
      <c r="D1573">
        <v>6</v>
      </c>
      <c r="E1573">
        <v>225.1</v>
      </c>
      <c r="F1573" t="s">
        <v>116</v>
      </c>
      <c r="G1573">
        <v>-64</v>
      </c>
      <c r="H1573">
        <v>1139661162478</v>
      </c>
      <c r="I1573">
        <v>225</v>
      </c>
      <c r="J1573" s="3">
        <v>42772</v>
      </c>
      <c r="K1573">
        <v>-58</v>
      </c>
      <c r="L1573">
        <v>-59.3626373626374</v>
      </c>
      <c r="M1573">
        <v>91</v>
      </c>
      <c r="N1573">
        <v>3.3317212218861099</v>
      </c>
      <c r="O1573">
        <v>6</v>
      </c>
      <c r="P1573">
        <f t="shared" si="170"/>
        <v>3.9810717055349618E-7</v>
      </c>
      <c r="Q1573">
        <f t="shared" si="169"/>
        <v>-14.736544595161895</v>
      </c>
      <c r="R1573">
        <f>10^(L1573/10)</f>
        <v>1.1580738730422675E-6</v>
      </c>
      <c r="S1573">
        <f>LN(R1573)</f>
        <v>-13.668752387202026</v>
      </c>
      <c r="T1573">
        <v>33.5</v>
      </c>
      <c r="U1573">
        <v>9.3000000000000007</v>
      </c>
      <c r="V1573">
        <f t="shared" si="171"/>
        <v>31.672385448525976</v>
      </c>
      <c r="W1573">
        <f t="shared" si="172"/>
        <v>3.1573245457788522E-2</v>
      </c>
      <c r="X1573">
        <f t="shared" si="173"/>
        <v>9.9686982873776336E-4</v>
      </c>
      <c r="Z1573">
        <f ca="1">IF($F1573=$Z$1,1,0)</f>
        <v>0</v>
      </c>
      <c r="AA1573">
        <f ca="1">IF($I1573=$AA$1,1,0)</f>
        <v>0</v>
      </c>
      <c r="AB1573" t="str">
        <f t="shared" ca="1" si="174"/>
        <v/>
      </c>
      <c r="AC1573" t="str">
        <f ca="1">IF(AND(Z1573,AA1573),C1573,"")</f>
        <v/>
      </c>
      <c r="AD1573" t="str">
        <f ca="1">IF(AND(AA1573,Z1573),D1573,"")</f>
        <v/>
      </c>
      <c r="AE1573" t="str">
        <f t="shared" ca="1" si="175"/>
        <v/>
      </c>
    </row>
    <row r="1574" spans="1:31" x14ac:dyDescent="0.25">
      <c r="A1574">
        <v>256838</v>
      </c>
      <c r="B1574" s="1">
        <v>38759.231504629628</v>
      </c>
      <c r="C1574">
        <v>2</v>
      </c>
      <c r="D1574">
        <v>6</v>
      </c>
      <c r="E1574">
        <v>270</v>
      </c>
      <c r="F1574" t="s">
        <v>112</v>
      </c>
      <c r="G1574">
        <v>-53</v>
      </c>
      <c r="H1574">
        <v>1139661202817</v>
      </c>
      <c r="I1574">
        <v>270</v>
      </c>
      <c r="J1574" s="3">
        <v>42772</v>
      </c>
      <c r="K1574">
        <v>-53</v>
      </c>
      <c r="L1574">
        <v>-53.772727272727302</v>
      </c>
      <c r="M1574">
        <v>110</v>
      </c>
      <c r="N1574">
        <v>3.0278799041455202</v>
      </c>
      <c r="O1574">
        <v>1</v>
      </c>
      <c r="P1574">
        <f t="shared" si="170"/>
        <v>5.011872336272719E-6</v>
      </c>
      <c r="Q1574">
        <f t="shared" si="169"/>
        <v>-12.203700992868443</v>
      </c>
      <c r="R1574">
        <f>10^(L1574/10)</f>
        <v>4.194954674375157E-6</v>
      </c>
      <c r="S1574">
        <f>LN(R1574)</f>
        <v>-12.381628022781626</v>
      </c>
      <c r="T1574">
        <v>7.5</v>
      </c>
      <c r="U1574">
        <v>6.3</v>
      </c>
      <c r="V1574">
        <f t="shared" si="171"/>
        <v>5.5081757415681647</v>
      </c>
      <c r="W1574">
        <f t="shared" si="172"/>
        <v>0.1815483105328993</v>
      </c>
      <c r="X1574">
        <f t="shared" si="173"/>
        <v>3.2959789057350031E-2</v>
      </c>
      <c r="Z1574">
        <f ca="1">IF($F1574=$Z$1,1,0)</f>
        <v>0</v>
      </c>
      <c r="AA1574">
        <f ca="1">IF($I1574=$AA$1,1,0)</f>
        <v>1</v>
      </c>
      <c r="AB1574" t="str">
        <f t="shared" ca="1" si="174"/>
        <v/>
      </c>
      <c r="AC1574" t="str">
        <f ca="1">IF(AND(Z1574,AA1574),C1574,"")</f>
        <v/>
      </c>
      <c r="AD1574" t="str">
        <f ca="1">IF(AND(AA1574,Z1574),D1574,"")</f>
        <v/>
      </c>
      <c r="AE1574" t="str">
        <f t="shared" ca="1" si="175"/>
        <v/>
      </c>
    </row>
    <row r="1575" spans="1:31" x14ac:dyDescent="0.25">
      <c r="A1575">
        <v>256839</v>
      </c>
      <c r="B1575" s="1">
        <v>38759.231504629628</v>
      </c>
      <c r="C1575">
        <v>2</v>
      </c>
      <c r="D1575">
        <v>6</v>
      </c>
      <c r="E1575">
        <v>270</v>
      </c>
      <c r="F1575" t="s">
        <v>117</v>
      </c>
      <c r="G1575">
        <v>-56</v>
      </c>
      <c r="H1575">
        <v>1139661202817</v>
      </c>
      <c r="I1575">
        <v>270</v>
      </c>
      <c r="J1575" s="3">
        <v>42772</v>
      </c>
      <c r="K1575">
        <v>-52</v>
      </c>
      <c r="L1575">
        <v>-52.030303030303003</v>
      </c>
      <c r="M1575">
        <v>99</v>
      </c>
      <c r="N1575">
        <v>2.6475038126219701</v>
      </c>
      <c r="O1575">
        <v>3.5</v>
      </c>
      <c r="P1575">
        <f t="shared" si="170"/>
        <v>2.5118864315095806E-6</v>
      </c>
      <c r="Q1575">
        <f t="shared" si="169"/>
        <v>-12.894476520766656</v>
      </c>
      <c r="R1575">
        <f>10^(L1575/10)</f>
        <v>6.2657014402361106E-6</v>
      </c>
      <c r="S1575">
        <f>LN(R1575)</f>
        <v>-11.980420014153863</v>
      </c>
      <c r="T1575">
        <v>1</v>
      </c>
      <c r="U1575">
        <v>14</v>
      </c>
      <c r="V1575">
        <f t="shared" si="171"/>
        <v>8.0622577482985491</v>
      </c>
      <c r="W1575">
        <f t="shared" si="172"/>
        <v>0.12403473458920847</v>
      </c>
      <c r="X1575">
        <f t="shared" si="173"/>
        <v>1.5384615384615387E-2</v>
      </c>
      <c r="Z1575">
        <f ca="1">IF($F1575=$Z$1,1,0)</f>
        <v>0</v>
      </c>
      <c r="AA1575">
        <f ca="1">IF($I1575=$AA$1,1,0)</f>
        <v>1</v>
      </c>
      <c r="AB1575" t="str">
        <f t="shared" ca="1" si="174"/>
        <v/>
      </c>
      <c r="AC1575" t="str">
        <f ca="1">IF(AND(Z1575,AA1575),C1575,"")</f>
        <v/>
      </c>
      <c r="AD1575" t="str">
        <f ca="1">IF(AND(AA1575,Z1575),D1575,"")</f>
        <v/>
      </c>
      <c r="AE1575" t="str">
        <f t="shared" ca="1" si="175"/>
        <v/>
      </c>
    </row>
    <row r="1576" spans="1:31" x14ac:dyDescent="0.25">
      <c r="A1576">
        <v>256840</v>
      </c>
      <c r="B1576" s="1">
        <v>38759.231504629628</v>
      </c>
      <c r="C1576">
        <v>2</v>
      </c>
      <c r="D1576">
        <v>6</v>
      </c>
      <c r="E1576">
        <v>270</v>
      </c>
      <c r="F1576" t="s">
        <v>114</v>
      </c>
      <c r="G1576">
        <v>-65</v>
      </c>
      <c r="H1576">
        <v>1139661202817</v>
      </c>
      <c r="I1576">
        <v>270</v>
      </c>
      <c r="J1576" s="3">
        <v>42772</v>
      </c>
      <c r="K1576">
        <v>-62</v>
      </c>
      <c r="L1576">
        <v>-61.851485148514897</v>
      </c>
      <c r="M1576">
        <v>101</v>
      </c>
      <c r="N1576">
        <v>1.7285030437569999</v>
      </c>
      <c r="O1576">
        <v>2</v>
      </c>
      <c r="P1576">
        <f t="shared" si="170"/>
        <v>3.1622776601683734E-7</v>
      </c>
      <c r="Q1576">
        <f t="shared" si="169"/>
        <v>-14.966803104461299</v>
      </c>
      <c r="R1576">
        <f>10^(L1576/10)</f>
        <v>6.529072410292501E-7</v>
      </c>
      <c r="S1576">
        <f>LN(R1576)</f>
        <v>-14.241830768251301</v>
      </c>
      <c r="T1576">
        <v>33.5</v>
      </c>
      <c r="U1576">
        <v>2.8</v>
      </c>
      <c r="V1576">
        <f t="shared" si="171"/>
        <v>31.662122480970854</v>
      </c>
      <c r="W1576">
        <f t="shared" si="172"/>
        <v>3.158347961672521E-2</v>
      </c>
      <c r="X1576">
        <f t="shared" si="173"/>
        <v>9.9751618470009674E-4</v>
      </c>
      <c r="Z1576">
        <f ca="1">IF($F1576=$Z$1,1,0)</f>
        <v>0</v>
      </c>
      <c r="AA1576">
        <f ca="1">IF($I1576=$AA$1,1,0)</f>
        <v>1</v>
      </c>
      <c r="AB1576" t="str">
        <f t="shared" ca="1" si="174"/>
        <v/>
      </c>
      <c r="AC1576" t="str">
        <f ca="1">IF(AND(Z1576,AA1576),C1576,"")</f>
        <v/>
      </c>
      <c r="AD1576" t="str">
        <f ca="1">IF(AND(AA1576,Z1576),D1576,"")</f>
        <v/>
      </c>
      <c r="AE1576" t="str">
        <f t="shared" ca="1" si="175"/>
        <v/>
      </c>
    </row>
    <row r="1577" spans="1:31" x14ac:dyDescent="0.25">
      <c r="A1577">
        <v>256841</v>
      </c>
      <c r="B1577" s="1">
        <v>38759.231504629628</v>
      </c>
      <c r="C1577">
        <v>2</v>
      </c>
      <c r="D1577">
        <v>6</v>
      </c>
      <c r="E1577">
        <v>270</v>
      </c>
      <c r="F1577" t="s">
        <v>116</v>
      </c>
      <c r="G1577">
        <v>-63</v>
      </c>
      <c r="H1577">
        <v>1139661202817</v>
      </c>
      <c r="I1577">
        <v>270</v>
      </c>
      <c r="J1577" s="3">
        <v>42772</v>
      </c>
      <c r="K1577">
        <v>-63</v>
      </c>
      <c r="L1577">
        <v>-63</v>
      </c>
      <c r="M1577">
        <v>85</v>
      </c>
      <c r="N1577">
        <v>2.3145502494313801</v>
      </c>
      <c r="O1577">
        <v>2</v>
      </c>
      <c r="P1577">
        <f t="shared" si="170"/>
        <v>5.0118723362727218E-7</v>
      </c>
      <c r="Q1577">
        <f t="shared" si="169"/>
        <v>-14.506286085862488</v>
      </c>
      <c r="R1577">
        <f>10^(L1577/10)</f>
        <v>5.0118723362727218E-7</v>
      </c>
      <c r="S1577">
        <f>LN(R1577)</f>
        <v>-14.506286085862488</v>
      </c>
      <c r="T1577">
        <v>33.5</v>
      </c>
      <c r="U1577">
        <v>9.3000000000000007</v>
      </c>
      <c r="V1577">
        <f t="shared" si="171"/>
        <v>31.672385448525976</v>
      </c>
      <c r="W1577">
        <f t="shared" si="172"/>
        <v>3.1573245457788522E-2</v>
      </c>
      <c r="X1577">
        <f t="shared" si="173"/>
        <v>9.9686982873776336E-4</v>
      </c>
      <c r="Z1577">
        <f ca="1">IF($F1577=$Z$1,1,0)</f>
        <v>0</v>
      </c>
      <c r="AA1577">
        <f ca="1">IF($I1577=$AA$1,1,0)</f>
        <v>1</v>
      </c>
      <c r="AB1577" t="str">
        <f t="shared" ca="1" si="174"/>
        <v/>
      </c>
      <c r="AC1577" t="str">
        <f ca="1">IF(AND(Z1577,AA1577),C1577,"")</f>
        <v/>
      </c>
      <c r="AD1577" t="str">
        <f ca="1">IF(AND(AA1577,Z1577),D1577,"")</f>
        <v/>
      </c>
      <c r="AE1577" t="str">
        <f t="shared" ca="1" si="175"/>
        <v/>
      </c>
    </row>
    <row r="1578" spans="1:31" x14ac:dyDescent="0.25">
      <c r="A1578">
        <v>256848</v>
      </c>
      <c r="B1578" s="1">
        <v>38759.231516203705</v>
      </c>
      <c r="C1578">
        <v>2</v>
      </c>
      <c r="D1578">
        <v>6</v>
      </c>
      <c r="E1578">
        <v>270</v>
      </c>
      <c r="F1578" t="s">
        <v>113</v>
      </c>
      <c r="G1578">
        <v>-68</v>
      </c>
      <c r="H1578">
        <v>1139661203069</v>
      </c>
      <c r="I1578">
        <v>270</v>
      </c>
      <c r="J1578" s="3">
        <v>42772</v>
      </c>
      <c r="K1578">
        <v>-68</v>
      </c>
      <c r="L1578">
        <v>-67.848837209302303</v>
      </c>
      <c r="M1578">
        <v>86</v>
      </c>
      <c r="N1578">
        <v>2.5229182069717901</v>
      </c>
      <c r="O1578">
        <v>2</v>
      </c>
      <c r="P1578">
        <f t="shared" si="170"/>
        <v>1.5848931924611122E-7</v>
      </c>
      <c r="Q1578">
        <f t="shared" si="169"/>
        <v>-15.657578632359511</v>
      </c>
      <c r="R1578">
        <f>10^(L1578/10)</f>
        <v>1.6410290875381806E-7</v>
      </c>
      <c r="S1578">
        <f>LN(R1578)</f>
        <v>-15.622772113511921</v>
      </c>
      <c r="T1578">
        <v>12.8</v>
      </c>
      <c r="U1578">
        <v>-2.8</v>
      </c>
      <c r="V1578">
        <f t="shared" si="171"/>
        <v>13.9312598138144</v>
      </c>
      <c r="W1578">
        <f t="shared" si="172"/>
        <v>7.1781017177526787E-2</v>
      </c>
      <c r="X1578">
        <f t="shared" si="173"/>
        <v>5.1525144270403956E-3</v>
      </c>
      <c r="Z1578">
        <f ca="1">IF($F1578=$Z$1,1,0)</f>
        <v>1</v>
      </c>
      <c r="AA1578">
        <f ca="1">IF($I1578=$AA$1,1,0)</f>
        <v>1</v>
      </c>
      <c r="AB1578">
        <f t="shared" ca="1" si="174"/>
        <v>1.1241688207239293E-2</v>
      </c>
      <c r="AC1578">
        <f ca="1">IF(AND(Z1578,AA1578),C1578,"")</f>
        <v>2</v>
      </c>
      <c r="AD1578">
        <f ca="1">IF(AND(AA1578,Z1578),D1578,"")</f>
        <v>6</v>
      </c>
      <c r="AE1578">
        <f t="shared" ca="1" si="175"/>
        <v>7.1781017177526787E-2</v>
      </c>
    </row>
    <row r="1579" spans="1:31" x14ac:dyDescent="0.25">
      <c r="A1579">
        <v>256852</v>
      </c>
      <c r="B1579" s="1">
        <v>38759.231516203705</v>
      </c>
      <c r="C1579">
        <v>2</v>
      </c>
      <c r="D1579">
        <v>6</v>
      </c>
      <c r="E1579">
        <v>270</v>
      </c>
      <c r="F1579" t="s">
        <v>115</v>
      </c>
      <c r="G1579">
        <v>-43</v>
      </c>
      <c r="H1579">
        <v>1139661203321</v>
      </c>
      <c r="I1579">
        <v>270</v>
      </c>
      <c r="J1579" s="3">
        <v>42772</v>
      </c>
      <c r="K1579">
        <v>-47</v>
      </c>
      <c r="L1579">
        <v>-48.409090909090899</v>
      </c>
      <c r="M1579">
        <v>88</v>
      </c>
      <c r="N1579">
        <v>4.0730015581619901</v>
      </c>
      <c r="O1579">
        <v>7.25</v>
      </c>
      <c r="P1579">
        <f t="shared" si="170"/>
        <v>5.0118723362727238E-5</v>
      </c>
      <c r="Q1579">
        <f t="shared" si="169"/>
        <v>-9.9011158998743962</v>
      </c>
      <c r="R1579">
        <f>10^(L1579/10)</f>
        <v>1.4424172552410682E-5</v>
      </c>
      <c r="S1579">
        <f>LN(R1579)</f>
        <v>-11.146605109266629</v>
      </c>
      <c r="T1579">
        <v>2.5</v>
      </c>
      <c r="U1579">
        <v>-0.8</v>
      </c>
      <c r="V1579">
        <f t="shared" si="171"/>
        <v>6.8183575734923139</v>
      </c>
      <c r="W1579">
        <f t="shared" si="172"/>
        <v>0.14666288607210828</v>
      </c>
      <c r="X1579">
        <f t="shared" si="173"/>
        <v>2.1510002151000216E-2</v>
      </c>
      <c r="Z1579">
        <f ca="1">IF($F1579=$Z$1,1,0)</f>
        <v>0</v>
      </c>
      <c r="AA1579">
        <f ca="1">IF($I1579=$AA$1,1,0)</f>
        <v>1</v>
      </c>
      <c r="AB1579" t="str">
        <f t="shared" ca="1" si="174"/>
        <v/>
      </c>
      <c r="AC1579" t="str">
        <f ca="1">IF(AND(Z1579,AA1579),C1579,"")</f>
        <v/>
      </c>
      <c r="AD1579" t="str">
        <f ca="1">IF(AND(AA1579,Z1579),D1579,"")</f>
        <v/>
      </c>
      <c r="AE1579" t="str">
        <f t="shared" ca="1" si="175"/>
        <v/>
      </c>
    </row>
    <row r="1580" spans="1:31" x14ac:dyDescent="0.25">
      <c r="A1580">
        <v>257867</v>
      </c>
      <c r="B1580" s="1">
        <v>38759.232187499998</v>
      </c>
      <c r="C1580">
        <v>2</v>
      </c>
      <c r="D1580">
        <v>6</v>
      </c>
      <c r="E1580">
        <v>315</v>
      </c>
      <c r="F1580" t="s">
        <v>115</v>
      </c>
      <c r="G1580">
        <v>-41</v>
      </c>
      <c r="H1580">
        <v>1139661261804</v>
      </c>
      <c r="I1580">
        <v>315</v>
      </c>
      <c r="J1580" s="3">
        <v>42772</v>
      </c>
      <c r="K1580">
        <v>-45</v>
      </c>
      <c r="L1580">
        <v>-45.514851485148498</v>
      </c>
      <c r="M1580">
        <v>101</v>
      </c>
      <c r="N1580">
        <v>3.15789126280858</v>
      </c>
      <c r="O1580">
        <v>5</v>
      </c>
      <c r="P1580">
        <f t="shared" si="170"/>
        <v>7.9432823472428153E-5</v>
      </c>
      <c r="Q1580">
        <f t="shared" si="169"/>
        <v>-9.4405988812755872</v>
      </c>
      <c r="R1580">
        <f>10^(L1580/10)</f>
        <v>2.8087614218015656E-5</v>
      </c>
      <c r="S1580">
        <f>LN(R1580)</f>
        <v>-10.480181853954084</v>
      </c>
      <c r="T1580">
        <v>2.5</v>
      </c>
      <c r="U1580">
        <v>-0.8</v>
      </c>
      <c r="V1580">
        <f t="shared" si="171"/>
        <v>6.8183575734923139</v>
      </c>
      <c r="W1580">
        <f t="shared" si="172"/>
        <v>0.14666288607210828</v>
      </c>
      <c r="X1580">
        <f t="shared" si="173"/>
        <v>2.1510002151000216E-2</v>
      </c>
      <c r="Z1580">
        <f ca="1">IF($F1580=$Z$1,1,0)</f>
        <v>0</v>
      </c>
      <c r="AA1580">
        <f ca="1">IF($I1580=$AA$1,1,0)</f>
        <v>0</v>
      </c>
      <c r="AB1580" t="str">
        <f t="shared" ca="1" si="174"/>
        <v/>
      </c>
      <c r="AC1580" t="str">
        <f ca="1">IF(AND(Z1580,AA1580),C1580,"")</f>
        <v/>
      </c>
      <c r="AD1580" t="str">
        <f ca="1">IF(AND(AA1580,Z1580),D1580,"")</f>
        <v/>
      </c>
      <c r="AE1580" t="str">
        <f t="shared" ca="1" si="175"/>
        <v/>
      </c>
    </row>
    <row r="1581" spans="1:31" x14ac:dyDescent="0.25">
      <c r="A1581">
        <v>257868</v>
      </c>
      <c r="B1581" s="1">
        <v>38759.232187499998</v>
      </c>
      <c r="C1581">
        <v>2</v>
      </c>
      <c r="D1581">
        <v>6</v>
      </c>
      <c r="E1581">
        <v>315</v>
      </c>
      <c r="F1581" t="s">
        <v>112</v>
      </c>
      <c r="G1581">
        <v>-52</v>
      </c>
      <c r="H1581">
        <v>1139661261804</v>
      </c>
      <c r="I1581">
        <v>315</v>
      </c>
      <c r="J1581" s="3">
        <v>42772</v>
      </c>
      <c r="K1581">
        <v>-51</v>
      </c>
      <c r="L1581">
        <v>-52.127272727272697</v>
      </c>
      <c r="M1581">
        <v>110</v>
      </c>
      <c r="N1581">
        <v>6.1838930923932098</v>
      </c>
      <c r="O1581">
        <v>2</v>
      </c>
      <c r="P1581">
        <f t="shared" si="170"/>
        <v>6.3095734448019212E-6</v>
      </c>
      <c r="Q1581">
        <f t="shared" ref="Q1581:Q1644" si="176">LN(P1581)</f>
        <v>-11.973442483569039</v>
      </c>
      <c r="R1581">
        <f>10^(L1581/10)</f>
        <v>6.1273505491491922E-6</v>
      </c>
      <c r="S1581">
        <f>LN(R1581)</f>
        <v>-12.002748112025319</v>
      </c>
      <c r="T1581">
        <v>7.5</v>
      </c>
      <c r="U1581">
        <v>6.3</v>
      </c>
      <c r="V1581">
        <f t="shared" si="171"/>
        <v>5.5081757415681647</v>
      </c>
      <c r="W1581">
        <f t="shared" si="172"/>
        <v>0.1815483105328993</v>
      </c>
      <c r="X1581">
        <f t="shared" si="173"/>
        <v>3.2959789057350031E-2</v>
      </c>
      <c r="Z1581">
        <f ca="1">IF($F1581=$Z$1,1,0)</f>
        <v>0</v>
      </c>
      <c r="AA1581">
        <f ca="1">IF($I1581=$AA$1,1,0)</f>
        <v>0</v>
      </c>
      <c r="AB1581" t="str">
        <f t="shared" ca="1" si="174"/>
        <v/>
      </c>
      <c r="AC1581" t="str">
        <f ca="1">IF(AND(Z1581,AA1581),C1581,"")</f>
        <v/>
      </c>
      <c r="AD1581" t="str">
        <f ca="1">IF(AND(AA1581,Z1581),D1581,"")</f>
        <v/>
      </c>
      <c r="AE1581" t="str">
        <f t="shared" ca="1" si="175"/>
        <v/>
      </c>
    </row>
    <row r="1582" spans="1:31" x14ac:dyDescent="0.25">
      <c r="A1582">
        <v>257869</v>
      </c>
      <c r="B1582" s="1">
        <v>38759.232187499998</v>
      </c>
      <c r="C1582">
        <v>2</v>
      </c>
      <c r="D1582">
        <v>6</v>
      </c>
      <c r="E1582">
        <v>315</v>
      </c>
      <c r="F1582" t="s">
        <v>117</v>
      </c>
      <c r="G1582">
        <v>-59</v>
      </c>
      <c r="H1582">
        <v>1139661261804</v>
      </c>
      <c r="I1582">
        <v>315</v>
      </c>
      <c r="J1582" s="3">
        <v>42772</v>
      </c>
      <c r="K1582">
        <v>-59</v>
      </c>
      <c r="L1582">
        <v>-59.077777777777797</v>
      </c>
      <c r="M1582">
        <v>90</v>
      </c>
      <c r="N1582">
        <v>1.5595143134587299</v>
      </c>
      <c r="O1582">
        <v>1</v>
      </c>
      <c r="P1582">
        <f t="shared" si="170"/>
        <v>1.2589254117941642E-6</v>
      </c>
      <c r="Q1582">
        <f t="shared" si="176"/>
        <v>-13.585252048664872</v>
      </c>
      <c r="R1582">
        <f>10^(L1582/10)</f>
        <v>1.2365800117459605E-6</v>
      </c>
      <c r="S1582">
        <f>LN(R1582)</f>
        <v>-13.603161043832605</v>
      </c>
      <c r="T1582">
        <v>1</v>
      </c>
      <c r="U1582">
        <v>14</v>
      </c>
      <c r="V1582">
        <f t="shared" si="171"/>
        <v>8.0622577482985491</v>
      </c>
      <c r="W1582">
        <f t="shared" si="172"/>
        <v>0.12403473458920847</v>
      </c>
      <c r="X1582">
        <f t="shared" si="173"/>
        <v>1.5384615384615387E-2</v>
      </c>
      <c r="Z1582">
        <f ca="1">IF($F1582=$Z$1,1,0)</f>
        <v>0</v>
      </c>
      <c r="AA1582">
        <f ca="1">IF($I1582=$AA$1,1,0)</f>
        <v>0</v>
      </c>
      <c r="AB1582" t="str">
        <f t="shared" ca="1" si="174"/>
        <v/>
      </c>
      <c r="AC1582" t="str">
        <f ca="1">IF(AND(Z1582,AA1582),C1582,"")</f>
        <v/>
      </c>
      <c r="AD1582" t="str">
        <f ca="1">IF(AND(AA1582,Z1582),D1582,"")</f>
        <v/>
      </c>
      <c r="AE1582" t="str">
        <f t="shared" ca="1" si="175"/>
        <v/>
      </c>
    </row>
    <row r="1583" spans="1:31" x14ac:dyDescent="0.25">
      <c r="A1583">
        <v>257870</v>
      </c>
      <c r="B1583" s="1">
        <v>38759.232187499998</v>
      </c>
      <c r="C1583">
        <v>2</v>
      </c>
      <c r="D1583">
        <v>6</v>
      </c>
      <c r="E1583">
        <v>315</v>
      </c>
      <c r="F1583" t="s">
        <v>116</v>
      </c>
      <c r="G1583">
        <v>-61</v>
      </c>
      <c r="H1583">
        <v>1139661261804</v>
      </c>
      <c r="I1583">
        <v>315</v>
      </c>
      <c r="J1583" s="3">
        <v>42772</v>
      </c>
      <c r="K1583">
        <v>-63</v>
      </c>
      <c r="L1583">
        <v>-63.3406593406593</v>
      </c>
      <c r="M1583">
        <v>91</v>
      </c>
      <c r="N1583">
        <v>3.40333098341342</v>
      </c>
      <c r="O1583">
        <v>2</v>
      </c>
      <c r="P1583">
        <f t="shared" si="170"/>
        <v>7.9432823472428114E-7</v>
      </c>
      <c r="Q1583">
        <f t="shared" si="176"/>
        <v>-14.045769067263679</v>
      </c>
      <c r="R1583">
        <f>10^(L1583/10)</f>
        <v>4.6337656512301792E-7</v>
      </c>
      <c r="S1583">
        <f>LN(R1583)</f>
        <v>-14.584725797821617</v>
      </c>
      <c r="T1583">
        <v>33.5</v>
      </c>
      <c r="U1583">
        <v>9.3000000000000007</v>
      </c>
      <c r="V1583">
        <f t="shared" si="171"/>
        <v>31.672385448525976</v>
      </c>
      <c r="W1583">
        <f t="shared" si="172"/>
        <v>3.1573245457788522E-2</v>
      </c>
      <c r="X1583">
        <f t="shared" si="173"/>
        <v>9.9686982873776336E-4</v>
      </c>
      <c r="Z1583">
        <f ca="1">IF($F1583=$Z$1,1,0)</f>
        <v>0</v>
      </c>
      <c r="AA1583">
        <f ca="1">IF($I1583=$AA$1,1,0)</f>
        <v>0</v>
      </c>
      <c r="AB1583" t="str">
        <f t="shared" ca="1" si="174"/>
        <v/>
      </c>
      <c r="AC1583" t="str">
        <f ca="1">IF(AND(Z1583,AA1583),C1583,"")</f>
        <v/>
      </c>
      <c r="AD1583" t="str">
        <f ca="1">IF(AND(AA1583,Z1583),D1583,"")</f>
        <v/>
      </c>
      <c r="AE1583" t="str">
        <f t="shared" ca="1" si="175"/>
        <v/>
      </c>
    </row>
    <row r="1584" spans="1:31" x14ac:dyDescent="0.25">
      <c r="A1584">
        <v>257871</v>
      </c>
      <c r="B1584" s="1">
        <v>38759.232187499998</v>
      </c>
      <c r="C1584">
        <v>2</v>
      </c>
      <c r="D1584">
        <v>6</v>
      </c>
      <c r="E1584">
        <v>315</v>
      </c>
      <c r="F1584" t="s">
        <v>113</v>
      </c>
      <c r="G1584">
        <v>-66</v>
      </c>
      <c r="H1584">
        <v>1139661261804</v>
      </c>
      <c r="I1584">
        <v>315</v>
      </c>
      <c r="J1584" s="3">
        <v>42772</v>
      </c>
      <c r="K1584">
        <v>-65.5</v>
      </c>
      <c r="L1584">
        <v>-65.565217391304301</v>
      </c>
      <c r="M1584">
        <v>92</v>
      </c>
      <c r="N1584">
        <v>2.3501430764304998</v>
      </c>
      <c r="O1584">
        <v>2</v>
      </c>
      <c r="P1584">
        <f t="shared" si="170"/>
        <v>2.511886431509578E-7</v>
      </c>
      <c r="Q1584">
        <f t="shared" si="176"/>
        <v>-15.197061613760702</v>
      </c>
      <c r="R1584">
        <f>10^(L1584/10)</f>
        <v>2.7763758678079473E-7</v>
      </c>
      <c r="S1584">
        <f>LN(R1584)</f>
        <v>-15.096949218413124</v>
      </c>
      <c r="T1584">
        <v>12.8</v>
      </c>
      <c r="U1584">
        <v>-2.8</v>
      </c>
      <c r="V1584">
        <f t="shared" si="171"/>
        <v>13.9312598138144</v>
      </c>
      <c r="W1584">
        <f t="shared" si="172"/>
        <v>7.1781017177526787E-2</v>
      </c>
      <c r="X1584">
        <f t="shared" si="173"/>
        <v>5.1525144270403956E-3</v>
      </c>
      <c r="Z1584">
        <f ca="1">IF($F1584=$Z$1,1,0)</f>
        <v>1</v>
      </c>
      <c r="AA1584">
        <f ca="1">IF($I1584=$AA$1,1,0)</f>
        <v>0</v>
      </c>
      <c r="AB1584" t="str">
        <f t="shared" ca="1" si="174"/>
        <v/>
      </c>
      <c r="AC1584" t="str">
        <f ca="1">IF(AND(Z1584,AA1584),C1584,"")</f>
        <v/>
      </c>
      <c r="AD1584" t="str">
        <f ca="1">IF(AND(AA1584,Z1584),D1584,"")</f>
        <v/>
      </c>
      <c r="AE1584" t="str">
        <f t="shared" ca="1" si="175"/>
        <v/>
      </c>
    </row>
    <row r="1585" spans="1:31" x14ac:dyDescent="0.25">
      <c r="A1585">
        <v>257872</v>
      </c>
      <c r="B1585" s="1">
        <v>38759.232187499998</v>
      </c>
      <c r="C1585">
        <v>2</v>
      </c>
      <c r="D1585">
        <v>6</v>
      </c>
      <c r="E1585">
        <v>315</v>
      </c>
      <c r="F1585" t="s">
        <v>114</v>
      </c>
      <c r="G1585">
        <v>-62</v>
      </c>
      <c r="H1585">
        <v>1139661261804</v>
      </c>
      <c r="I1585">
        <v>315</v>
      </c>
      <c r="J1585" s="3">
        <v>42772</v>
      </c>
      <c r="K1585">
        <v>-62</v>
      </c>
      <c r="L1585">
        <v>-61.593023255814003</v>
      </c>
      <c r="M1585">
        <v>86</v>
      </c>
      <c r="N1585">
        <v>1.84950172607298</v>
      </c>
      <c r="O1585">
        <v>2</v>
      </c>
      <c r="P1585">
        <f t="shared" si="170"/>
        <v>6.3095734448019254E-7</v>
      </c>
      <c r="Q1585">
        <f t="shared" si="176"/>
        <v>-14.276027576563084</v>
      </c>
      <c r="R1585">
        <f>10^(L1585/10)</f>
        <v>6.9294325922605602E-7</v>
      </c>
      <c r="S1585">
        <f>LN(R1585)</f>
        <v>-14.182317718127292</v>
      </c>
      <c r="T1585">
        <v>33.5</v>
      </c>
      <c r="U1585">
        <v>2.8</v>
      </c>
      <c r="V1585">
        <f t="shared" si="171"/>
        <v>31.662122480970854</v>
      </c>
      <c r="W1585">
        <f t="shared" si="172"/>
        <v>3.158347961672521E-2</v>
      </c>
      <c r="X1585">
        <f t="shared" si="173"/>
        <v>9.9751618470009674E-4</v>
      </c>
      <c r="Z1585">
        <f ca="1">IF($F1585=$Z$1,1,0)</f>
        <v>0</v>
      </c>
      <c r="AA1585">
        <f ca="1">IF($I1585=$AA$1,1,0)</f>
        <v>0</v>
      </c>
      <c r="AB1585" t="str">
        <f t="shared" ca="1" si="174"/>
        <v/>
      </c>
      <c r="AC1585" t="str">
        <f ca="1">IF(AND(Z1585,AA1585),C1585,"")</f>
        <v/>
      </c>
      <c r="AD1585" t="str">
        <f ca="1">IF(AND(AA1585,Z1585),D1585,"")</f>
        <v/>
      </c>
      <c r="AE1585" t="str">
        <f t="shared" ca="1" si="175"/>
        <v/>
      </c>
    </row>
    <row r="1586" spans="1:31" x14ac:dyDescent="0.25">
      <c r="A1586">
        <v>258874</v>
      </c>
      <c r="B1586" s="1">
        <v>38759.23296296296</v>
      </c>
      <c r="C1586">
        <v>2</v>
      </c>
      <c r="D1586">
        <v>7</v>
      </c>
      <c r="E1586">
        <v>0.4</v>
      </c>
      <c r="F1586" t="s">
        <v>115</v>
      </c>
      <c r="G1586">
        <v>-45</v>
      </c>
      <c r="H1586">
        <v>1139661328788</v>
      </c>
      <c r="I1586">
        <v>0</v>
      </c>
      <c r="J1586" s="3">
        <v>42773</v>
      </c>
      <c r="K1586">
        <v>-48</v>
      </c>
      <c r="L1586">
        <v>-48.101010101010097</v>
      </c>
      <c r="M1586">
        <v>99</v>
      </c>
      <c r="N1586">
        <v>1.42495935849635</v>
      </c>
      <c r="O1586">
        <v>1.5</v>
      </c>
      <c r="P1586">
        <f t="shared" ref="P1586:P1649" si="177">10^(G1586/10)</f>
        <v>3.1622776601683748E-5</v>
      </c>
      <c r="Q1586">
        <f t="shared" si="176"/>
        <v>-10.361632918473207</v>
      </c>
      <c r="R1586">
        <f>10^(L1586/10)</f>
        <v>1.5484564302902674E-5</v>
      </c>
      <c r="S1586">
        <f>LN(R1586)</f>
        <v>-11.075666881654186</v>
      </c>
      <c r="T1586">
        <v>2.5</v>
      </c>
      <c r="U1586">
        <v>-0.8</v>
      </c>
      <c r="V1586">
        <f t="shared" si="171"/>
        <v>7.8160092118676525</v>
      </c>
      <c r="W1586">
        <f t="shared" si="172"/>
        <v>0.12794253088668608</v>
      </c>
      <c r="X1586">
        <f t="shared" si="173"/>
        <v>1.636929120969062E-2</v>
      </c>
      <c r="Z1586">
        <f ca="1">IF($F1586=$Z$1,1,0)</f>
        <v>0</v>
      </c>
      <c r="AA1586">
        <f ca="1">IF($I1586=$AA$1,1,0)</f>
        <v>0</v>
      </c>
      <c r="AB1586" t="str">
        <f t="shared" ca="1" si="174"/>
        <v/>
      </c>
      <c r="AC1586" t="str">
        <f ca="1">IF(AND(Z1586,AA1586),C1586,"")</f>
        <v/>
      </c>
      <c r="AD1586" t="str">
        <f ca="1">IF(AND(AA1586,Z1586),D1586,"")</f>
        <v/>
      </c>
      <c r="AE1586" t="str">
        <f t="shared" ca="1" si="175"/>
        <v/>
      </c>
    </row>
    <row r="1587" spans="1:31" x14ac:dyDescent="0.25">
      <c r="A1587">
        <v>258875</v>
      </c>
      <c r="B1587" s="1">
        <v>38759.23296296296</v>
      </c>
      <c r="C1587">
        <v>2</v>
      </c>
      <c r="D1587">
        <v>7</v>
      </c>
      <c r="E1587">
        <v>0.4</v>
      </c>
      <c r="F1587" t="s">
        <v>116</v>
      </c>
      <c r="G1587">
        <v>-52</v>
      </c>
      <c r="H1587">
        <v>1139661328788</v>
      </c>
      <c r="I1587">
        <v>0</v>
      </c>
      <c r="J1587" s="3">
        <v>42773</v>
      </c>
      <c r="K1587">
        <v>-49</v>
      </c>
      <c r="L1587">
        <v>-51.215053763440899</v>
      </c>
      <c r="M1587">
        <v>93</v>
      </c>
      <c r="N1587">
        <v>4.2294245223855604</v>
      </c>
      <c r="O1587">
        <v>8</v>
      </c>
      <c r="P1587">
        <f t="shared" si="177"/>
        <v>6.3095734448019212E-6</v>
      </c>
      <c r="Q1587">
        <f t="shared" si="176"/>
        <v>-11.973442483569039</v>
      </c>
      <c r="R1587">
        <f>10^(L1587/10)</f>
        <v>7.5595270197226479E-6</v>
      </c>
      <c r="S1587">
        <f>LN(R1587)</f>
        <v>-11.792701933258762</v>
      </c>
      <c r="T1587">
        <v>33.5</v>
      </c>
      <c r="U1587">
        <v>9.3000000000000007</v>
      </c>
      <c r="V1587">
        <f t="shared" si="171"/>
        <v>31.583856635946155</v>
      </c>
      <c r="W1587">
        <f t="shared" si="172"/>
        <v>3.1661744527483764E-2</v>
      </c>
      <c r="X1587">
        <f t="shared" si="173"/>
        <v>1.0024660665236482E-3</v>
      </c>
      <c r="Z1587">
        <f ca="1">IF($F1587=$Z$1,1,0)</f>
        <v>0</v>
      </c>
      <c r="AA1587">
        <f ca="1">IF($I1587=$AA$1,1,0)</f>
        <v>0</v>
      </c>
      <c r="AB1587" t="str">
        <f t="shared" ca="1" si="174"/>
        <v/>
      </c>
      <c r="AC1587" t="str">
        <f ca="1">IF(AND(Z1587,AA1587),C1587,"")</f>
        <v/>
      </c>
      <c r="AD1587" t="str">
        <f ca="1">IF(AND(AA1587,Z1587),D1587,"")</f>
        <v/>
      </c>
      <c r="AE1587" t="str">
        <f t="shared" ca="1" si="175"/>
        <v/>
      </c>
    </row>
    <row r="1588" spans="1:31" x14ac:dyDescent="0.25">
      <c r="A1588">
        <v>258876</v>
      </c>
      <c r="B1588" s="1">
        <v>38759.23296296296</v>
      </c>
      <c r="C1588">
        <v>2</v>
      </c>
      <c r="D1588">
        <v>7</v>
      </c>
      <c r="E1588">
        <v>0.4</v>
      </c>
      <c r="F1588" t="s">
        <v>112</v>
      </c>
      <c r="G1588">
        <v>-49</v>
      </c>
      <c r="H1588">
        <v>1139661328788</v>
      </c>
      <c r="I1588">
        <v>0</v>
      </c>
      <c r="J1588" s="3">
        <v>42773</v>
      </c>
      <c r="K1588">
        <v>-51</v>
      </c>
      <c r="L1588">
        <v>-50.563636363636398</v>
      </c>
      <c r="M1588">
        <v>110</v>
      </c>
      <c r="N1588">
        <v>1.91338727803071</v>
      </c>
      <c r="O1588">
        <v>3</v>
      </c>
      <c r="P1588">
        <f t="shared" si="177"/>
        <v>1.2589254117941658E-5</v>
      </c>
      <c r="Q1588">
        <f t="shared" si="176"/>
        <v>-11.282666955670825</v>
      </c>
      <c r="R1588">
        <f>10^(L1588/10)</f>
        <v>8.7828681609680773E-6</v>
      </c>
      <c r="S1588">
        <f>LN(R1588)</f>
        <v>-11.642707533848084</v>
      </c>
      <c r="T1588">
        <v>7.5</v>
      </c>
      <c r="U1588">
        <v>6.3</v>
      </c>
      <c r="V1588">
        <f t="shared" si="171"/>
        <v>5.5443665102516446</v>
      </c>
      <c r="W1588">
        <f t="shared" si="172"/>
        <v>0.18036325667702163</v>
      </c>
      <c r="X1588">
        <f t="shared" si="173"/>
        <v>3.2530904359141188E-2</v>
      </c>
      <c r="Z1588">
        <f ca="1">IF($F1588=$Z$1,1,0)</f>
        <v>0</v>
      </c>
      <c r="AA1588">
        <f ca="1">IF($I1588=$AA$1,1,0)</f>
        <v>0</v>
      </c>
      <c r="AB1588" t="str">
        <f t="shared" ca="1" si="174"/>
        <v/>
      </c>
      <c r="AC1588" t="str">
        <f ca="1">IF(AND(Z1588,AA1588),C1588,"")</f>
        <v/>
      </c>
      <c r="AD1588" t="str">
        <f ca="1">IF(AND(AA1588,Z1588),D1588,"")</f>
        <v/>
      </c>
      <c r="AE1588" t="str">
        <f t="shared" ca="1" si="175"/>
        <v/>
      </c>
    </row>
    <row r="1589" spans="1:31" x14ac:dyDescent="0.25">
      <c r="A1589">
        <v>258877</v>
      </c>
      <c r="B1589" s="1">
        <v>38759.23296296296</v>
      </c>
      <c r="C1589">
        <v>2</v>
      </c>
      <c r="D1589">
        <v>7</v>
      </c>
      <c r="E1589">
        <v>0.4</v>
      </c>
      <c r="F1589" t="s">
        <v>117</v>
      </c>
      <c r="G1589">
        <v>-49</v>
      </c>
      <c r="H1589">
        <v>1139661328788</v>
      </c>
      <c r="I1589">
        <v>0</v>
      </c>
      <c r="J1589" s="3">
        <v>42773</v>
      </c>
      <c r="K1589">
        <v>-52</v>
      </c>
      <c r="L1589">
        <v>-53</v>
      </c>
      <c r="M1589">
        <v>96</v>
      </c>
      <c r="N1589">
        <v>3.6591629759018001</v>
      </c>
      <c r="O1589">
        <v>4.25</v>
      </c>
      <c r="P1589">
        <f t="shared" si="177"/>
        <v>1.2589254117941658E-5</v>
      </c>
      <c r="Q1589">
        <f t="shared" si="176"/>
        <v>-11.282666955670825</v>
      </c>
      <c r="R1589">
        <f>10^(L1589/10)</f>
        <v>5.011872336272719E-6</v>
      </c>
      <c r="S1589">
        <f>LN(R1589)</f>
        <v>-12.203700992868443</v>
      </c>
      <c r="T1589">
        <v>1</v>
      </c>
      <c r="U1589">
        <v>14</v>
      </c>
      <c r="V1589">
        <f t="shared" si="171"/>
        <v>7.0710678118654755</v>
      </c>
      <c r="W1589">
        <f t="shared" si="172"/>
        <v>0.1414213562373095</v>
      </c>
      <c r="X1589">
        <f t="shared" si="173"/>
        <v>1.9999999999999997E-2</v>
      </c>
      <c r="Z1589">
        <f ca="1">IF($F1589=$Z$1,1,0)</f>
        <v>0</v>
      </c>
      <c r="AA1589">
        <f ca="1">IF($I1589=$AA$1,1,0)</f>
        <v>0</v>
      </c>
      <c r="AB1589" t="str">
        <f t="shared" ca="1" si="174"/>
        <v/>
      </c>
      <c r="AC1589" t="str">
        <f ca="1">IF(AND(Z1589,AA1589),C1589,"")</f>
        <v/>
      </c>
      <c r="AD1589" t="str">
        <f ca="1">IF(AND(AA1589,Z1589),D1589,"")</f>
        <v/>
      </c>
      <c r="AE1589" t="str">
        <f t="shared" ca="1" si="175"/>
        <v/>
      </c>
    </row>
    <row r="1590" spans="1:31" x14ac:dyDescent="0.25">
      <c r="A1590">
        <v>258878</v>
      </c>
      <c r="B1590" s="1">
        <v>38759.23296296296</v>
      </c>
      <c r="C1590">
        <v>2</v>
      </c>
      <c r="D1590">
        <v>7</v>
      </c>
      <c r="E1590">
        <v>0.4</v>
      </c>
      <c r="F1590" t="s">
        <v>113</v>
      </c>
      <c r="G1590">
        <v>-71</v>
      </c>
      <c r="H1590">
        <v>1139661328788</v>
      </c>
      <c r="I1590">
        <v>0</v>
      </c>
      <c r="J1590" s="3">
        <v>42773</v>
      </c>
      <c r="K1590">
        <v>-63</v>
      </c>
      <c r="L1590">
        <v>-64.109756097561004</v>
      </c>
      <c r="M1590">
        <v>82</v>
      </c>
      <c r="N1590">
        <v>4.0673530008599403</v>
      </c>
      <c r="O1590">
        <v>1.75</v>
      </c>
      <c r="P1590">
        <f t="shared" si="177"/>
        <v>7.943282347242818E-8</v>
      </c>
      <c r="Q1590">
        <f t="shared" si="176"/>
        <v>-16.348354160257724</v>
      </c>
      <c r="R1590">
        <f>10^(L1590/10)</f>
        <v>3.8817216536488425E-7</v>
      </c>
      <c r="S1590">
        <f>LN(R1590)</f>
        <v>-14.76181687057281</v>
      </c>
      <c r="T1590">
        <v>12.8</v>
      </c>
      <c r="U1590">
        <v>-2.8</v>
      </c>
      <c r="V1590">
        <f t="shared" si="171"/>
        <v>14.583552379307315</v>
      </c>
      <c r="W1590">
        <f t="shared" si="172"/>
        <v>6.8570398623788373E-2</v>
      </c>
      <c r="X1590">
        <f t="shared" si="173"/>
        <v>4.7018995674252386E-3</v>
      </c>
      <c r="Z1590">
        <f ca="1">IF($F1590=$Z$1,1,0)</f>
        <v>1</v>
      </c>
      <c r="AA1590">
        <f ca="1">IF($I1590=$AA$1,1,0)</f>
        <v>0</v>
      </c>
      <c r="AB1590" t="str">
        <f t="shared" ca="1" si="174"/>
        <v/>
      </c>
      <c r="AC1590" t="str">
        <f ca="1">IF(AND(Z1590,AA1590),C1590,"")</f>
        <v/>
      </c>
      <c r="AD1590" t="str">
        <f ca="1">IF(AND(AA1590,Z1590),D1590,"")</f>
        <v/>
      </c>
      <c r="AE1590" t="str">
        <f t="shared" ca="1" si="175"/>
        <v/>
      </c>
    </row>
    <row r="1591" spans="1:31" x14ac:dyDescent="0.25">
      <c r="A1591">
        <v>258888</v>
      </c>
      <c r="B1591" s="1">
        <v>38759.232974537037</v>
      </c>
      <c r="C1591">
        <v>2</v>
      </c>
      <c r="D1591">
        <v>7</v>
      </c>
      <c r="E1591">
        <v>0.4</v>
      </c>
      <c r="F1591" t="s">
        <v>114</v>
      </c>
      <c r="G1591">
        <v>-63</v>
      </c>
      <c r="H1591">
        <v>1139661329040</v>
      </c>
      <c r="I1591">
        <v>0</v>
      </c>
      <c r="J1591" s="3">
        <v>42773</v>
      </c>
      <c r="K1591">
        <v>-62</v>
      </c>
      <c r="L1591">
        <v>-63.272727272727302</v>
      </c>
      <c r="M1591">
        <v>88</v>
      </c>
      <c r="N1591">
        <v>3.0839863467327202</v>
      </c>
      <c r="O1591">
        <v>4.25</v>
      </c>
      <c r="P1591">
        <f t="shared" si="177"/>
        <v>5.0118723362727218E-7</v>
      </c>
      <c r="Q1591">
        <f t="shared" si="176"/>
        <v>-14.506286085862488</v>
      </c>
      <c r="R1591">
        <f>10^(L1591/10)</f>
        <v>4.7068165596092108E-7</v>
      </c>
      <c r="S1591">
        <f>LN(R1591)</f>
        <v>-14.56908386112597</v>
      </c>
      <c r="T1591">
        <v>33.5</v>
      </c>
      <c r="U1591">
        <v>2.8</v>
      </c>
      <c r="V1591">
        <f t="shared" si="171"/>
        <v>31.778766495885268</v>
      </c>
      <c r="W1591">
        <f t="shared" si="172"/>
        <v>3.1467552402623319E-2</v>
      </c>
      <c r="X1591">
        <f t="shared" si="173"/>
        <v>9.9020685421184491E-4</v>
      </c>
      <c r="Z1591">
        <f ca="1">IF($F1591=$Z$1,1,0)</f>
        <v>0</v>
      </c>
      <c r="AA1591">
        <f ca="1">IF($I1591=$AA$1,1,0)</f>
        <v>0</v>
      </c>
      <c r="AB1591" t="str">
        <f t="shared" ca="1" si="174"/>
        <v/>
      </c>
      <c r="AC1591" t="str">
        <f ca="1">IF(AND(Z1591,AA1591),C1591,"")</f>
        <v/>
      </c>
      <c r="AD1591" t="str">
        <f ca="1">IF(AND(AA1591,Z1591),D1591,"")</f>
        <v/>
      </c>
      <c r="AE1591" t="str">
        <f t="shared" ca="1" si="175"/>
        <v/>
      </c>
    </row>
    <row r="1592" spans="1:31" x14ac:dyDescent="0.25">
      <c r="A1592">
        <v>259804</v>
      </c>
      <c r="B1592" s="1">
        <v>38759.233553240738</v>
      </c>
      <c r="C1592">
        <v>2</v>
      </c>
      <c r="D1592">
        <v>7</v>
      </c>
      <c r="E1592">
        <v>45.3</v>
      </c>
      <c r="F1592" t="s">
        <v>115</v>
      </c>
      <c r="G1592">
        <v>-52</v>
      </c>
      <c r="H1592">
        <v>1139661379724</v>
      </c>
      <c r="I1592">
        <v>45</v>
      </c>
      <c r="J1592" s="3">
        <v>42773</v>
      </c>
      <c r="K1592">
        <v>-50</v>
      </c>
      <c r="L1592">
        <v>-49.6666666666667</v>
      </c>
      <c r="M1592">
        <v>96</v>
      </c>
      <c r="N1592">
        <v>2.6022931857424099</v>
      </c>
      <c r="O1592">
        <v>5</v>
      </c>
      <c r="P1592">
        <f t="shared" si="177"/>
        <v>6.3095734448019212E-6</v>
      </c>
      <c r="Q1592">
        <f t="shared" si="176"/>
        <v>-11.973442483569039</v>
      </c>
      <c r="R1592">
        <f>10^(L1592/10)</f>
        <v>1.0797751623277002E-5</v>
      </c>
      <c r="S1592">
        <f>LN(R1592)</f>
        <v>-11.436172628537102</v>
      </c>
      <c r="T1592">
        <v>2.5</v>
      </c>
      <c r="U1592">
        <v>-0.8</v>
      </c>
      <c r="V1592">
        <f t="shared" si="171"/>
        <v>7.8160092118676525</v>
      </c>
      <c r="W1592">
        <f t="shared" si="172"/>
        <v>0.12794253088668608</v>
      </c>
      <c r="X1592">
        <f t="shared" si="173"/>
        <v>1.636929120969062E-2</v>
      </c>
      <c r="Z1592">
        <f ca="1">IF($F1592=$Z$1,1,0)</f>
        <v>0</v>
      </c>
      <c r="AA1592">
        <f ca="1">IF($I1592=$AA$1,1,0)</f>
        <v>0</v>
      </c>
      <c r="AB1592" t="str">
        <f t="shared" ca="1" si="174"/>
        <v/>
      </c>
      <c r="AC1592" t="str">
        <f ca="1">IF(AND(Z1592,AA1592),C1592,"")</f>
        <v/>
      </c>
      <c r="AD1592" t="str">
        <f ca="1">IF(AND(AA1592,Z1592),D1592,"")</f>
        <v/>
      </c>
      <c r="AE1592" t="str">
        <f t="shared" ca="1" si="175"/>
        <v/>
      </c>
    </row>
    <row r="1593" spans="1:31" x14ac:dyDescent="0.25">
      <c r="A1593">
        <v>259805</v>
      </c>
      <c r="B1593" s="1">
        <v>38759.233553240738</v>
      </c>
      <c r="C1593">
        <v>2</v>
      </c>
      <c r="D1593">
        <v>7</v>
      </c>
      <c r="E1593">
        <v>45.3</v>
      </c>
      <c r="F1593" t="s">
        <v>117</v>
      </c>
      <c r="G1593">
        <v>-52</v>
      </c>
      <c r="H1593">
        <v>1139661379724</v>
      </c>
      <c r="I1593">
        <v>45</v>
      </c>
      <c r="J1593" s="3">
        <v>42773</v>
      </c>
      <c r="K1593">
        <v>-51</v>
      </c>
      <c r="L1593">
        <v>-52.504854368932001</v>
      </c>
      <c r="M1593">
        <v>103</v>
      </c>
      <c r="N1593">
        <v>3.5504039715131901</v>
      </c>
      <c r="O1593">
        <v>4</v>
      </c>
      <c r="P1593">
        <f t="shared" si="177"/>
        <v>6.3095734448019212E-6</v>
      </c>
      <c r="Q1593">
        <f t="shared" si="176"/>
        <v>-11.973442483569039</v>
      </c>
      <c r="R1593">
        <f>10^(L1593/10)</f>
        <v>5.6171311384919551E-6</v>
      </c>
      <c r="S1593">
        <f>LN(R1593)</f>
        <v>-12.089689497972612</v>
      </c>
      <c r="T1593">
        <v>1</v>
      </c>
      <c r="U1593">
        <v>14</v>
      </c>
      <c r="V1593">
        <f t="shared" si="171"/>
        <v>7.0710678118654755</v>
      </c>
      <c r="W1593">
        <f t="shared" si="172"/>
        <v>0.1414213562373095</v>
      </c>
      <c r="X1593">
        <f t="shared" si="173"/>
        <v>1.9999999999999997E-2</v>
      </c>
      <c r="Z1593">
        <f ca="1">IF($F1593=$Z$1,1,0)</f>
        <v>0</v>
      </c>
      <c r="AA1593">
        <f ca="1">IF($I1593=$AA$1,1,0)</f>
        <v>0</v>
      </c>
      <c r="AB1593" t="str">
        <f t="shared" ca="1" si="174"/>
        <v/>
      </c>
      <c r="AC1593" t="str">
        <f ca="1">IF(AND(Z1593,AA1593),C1593,"")</f>
        <v/>
      </c>
      <c r="AD1593" t="str">
        <f ca="1">IF(AND(AA1593,Z1593),D1593,"")</f>
        <v/>
      </c>
      <c r="AE1593" t="str">
        <f t="shared" ca="1" si="175"/>
        <v/>
      </c>
    </row>
    <row r="1594" spans="1:31" x14ac:dyDescent="0.25">
      <c r="A1594">
        <v>259806</v>
      </c>
      <c r="B1594" s="1">
        <v>38759.233553240738</v>
      </c>
      <c r="C1594">
        <v>2</v>
      </c>
      <c r="D1594">
        <v>7</v>
      </c>
      <c r="E1594">
        <v>45.3</v>
      </c>
      <c r="F1594" t="s">
        <v>112</v>
      </c>
      <c r="G1594">
        <v>-51</v>
      </c>
      <c r="H1594">
        <v>1139661379724</v>
      </c>
      <c r="I1594">
        <v>45</v>
      </c>
      <c r="J1594" s="3">
        <v>42773</v>
      </c>
      <c r="K1594">
        <v>-55</v>
      </c>
      <c r="L1594">
        <v>-53.818181818181799</v>
      </c>
      <c r="M1594">
        <v>110</v>
      </c>
      <c r="N1594">
        <v>2.1382571063549398</v>
      </c>
      <c r="O1594">
        <v>4</v>
      </c>
      <c r="P1594">
        <f t="shared" si="177"/>
        <v>7.9432823472428065E-6</v>
      </c>
      <c r="Q1594">
        <f t="shared" si="176"/>
        <v>-11.743183974269634</v>
      </c>
      <c r="R1594">
        <f>10^(L1594/10)</f>
        <v>4.1512780027523067E-6</v>
      </c>
      <c r="S1594">
        <f>LN(R1594)</f>
        <v>-12.392094318658861</v>
      </c>
      <c r="T1594">
        <v>7.5</v>
      </c>
      <c r="U1594">
        <v>6.3</v>
      </c>
      <c r="V1594">
        <f t="shared" si="171"/>
        <v>5.5443665102516446</v>
      </c>
      <c r="W1594">
        <f t="shared" si="172"/>
        <v>0.18036325667702163</v>
      </c>
      <c r="X1594">
        <f t="shared" si="173"/>
        <v>3.2530904359141188E-2</v>
      </c>
      <c r="Z1594">
        <f ca="1">IF($F1594=$Z$1,1,0)</f>
        <v>0</v>
      </c>
      <c r="AA1594">
        <f ca="1">IF($I1594=$AA$1,1,0)</f>
        <v>0</v>
      </c>
      <c r="AB1594" t="str">
        <f t="shared" ca="1" si="174"/>
        <v/>
      </c>
      <c r="AC1594" t="str">
        <f ca="1">IF(AND(Z1594,AA1594),C1594,"")</f>
        <v/>
      </c>
      <c r="AD1594" t="str">
        <f ca="1">IF(AND(AA1594,Z1594),D1594,"")</f>
        <v/>
      </c>
      <c r="AE1594" t="str">
        <f t="shared" ca="1" si="175"/>
        <v/>
      </c>
    </row>
    <row r="1595" spans="1:31" x14ac:dyDescent="0.25">
      <c r="A1595">
        <v>259807</v>
      </c>
      <c r="B1595" s="1">
        <v>38759.233553240738</v>
      </c>
      <c r="C1595">
        <v>2</v>
      </c>
      <c r="D1595">
        <v>7</v>
      </c>
      <c r="E1595">
        <v>45.3</v>
      </c>
      <c r="F1595" t="s">
        <v>113</v>
      </c>
      <c r="G1595">
        <v>-65</v>
      </c>
      <c r="H1595">
        <v>1139661379724</v>
      </c>
      <c r="I1595">
        <v>45</v>
      </c>
      <c r="J1595" s="3">
        <v>42773</v>
      </c>
      <c r="K1595">
        <v>-68</v>
      </c>
      <c r="L1595">
        <v>-67.836956521739097</v>
      </c>
      <c r="M1595">
        <v>92</v>
      </c>
      <c r="N1595">
        <v>2.8217256582447101</v>
      </c>
      <c r="O1595">
        <v>3</v>
      </c>
      <c r="P1595">
        <f t="shared" si="177"/>
        <v>3.1622776601683734E-7</v>
      </c>
      <c r="Q1595">
        <f t="shared" si="176"/>
        <v>-14.966803104461299</v>
      </c>
      <c r="R1595">
        <f>10^(L1595/10)</f>
        <v>1.645524481030849E-7</v>
      </c>
      <c r="S1595">
        <f>LN(R1595)</f>
        <v>-15.620036484104165</v>
      </c>
      <c r="T1595">
        <v>12.8</v>
      </c>
      <c r="U1595">
        <v>-2.8</v>
      </c>
      <c r="V1595">
        <f t="shared" si="171"/>
        <v>14.583552379307315</v>
      </c>
      <c r="W1595">
        <f t="shared" si="172"/>
        <v>6.8570398623788373E-2</v>
      </c>
      <c r="X1595">
        <f t="shared" si="173"/>
        <v>4.7018995674252386E-3</v>
      </c>
      <c r="Z1595">
        <f ca="1">IF($F1595=$Z$1,1,0)</f>
        <v>1</v>
      </c>
      <c r="AA1595">
        <f ca="1">IF($I1595=$AA$1,1,0)</f>
        <v>0</v>
      </c>
      <c r="AB1595" t="str">
        <f t="shared" ca="1" si="174"/>
        <v/>
      </c>
      <c r="AC1595" t="str">
        <f ca="1">IF(AND(Z1595,AA1595),C1595,"")</f>
        <v/>
      </c>
      <c r="AD1595" t="str">
        <f ca="1">IF(AND(AA1595,Z1595),D1595,"")</f>
        <v/>
      </c>
      <c r="AE1595" t="str">
        <f t="shared" ca="1" si="175"/>
        <v/>
      </c>
    </row>
    <row r="1596" spans="1:31" x14ac:dyDescent="0.25">
      <c r="A1596">
        <v>259814</v>
      </c>
      <c r="B1596" s="1">
        <v>38759.233553240738</v>
      </c>
      <c r="C1596">
        <v>2</v>
      </c>
      <c r="D1596">
        <v>7</v>
      </c>
      <c r="E1596">
        <v>45.3</v>
      </c>
      <c r="F1596" t="s">
        <v>114</v>
      </c>
      <c r="G1596">
        <v>-63</v>
      </c>
      <c r="H1596">
        <v>1139661379976</v>
      </c>
      <c r="I1596">
        <v>45</v>
      </c>
      <c r="J1596" s="3">
        <v>42773</v>
      </c>
      <c r="K1596">
        <v>-64</v>
      </c>
      <c r="L1596">
        <v>-63.289156626505999</v>
      </c>
      <c r="M1596">
        <v>83</v>
      </c>
      <c r="N1596">
        <v>1.73577929698793</v>
      </c>
      <c r="O1596">
        <v>2</v>
      </c>
      <c r="P1596">
        <f t="shared" si="177"/>
        <v>5.0118723362727218E-7</v>
      </c>
      <c r="Q1596">
        <f t="shared" si="176"/>
        <v>-14.506286085862488</v>
      </c>
      <c r="R1596">
        <f>10^(L1596/10)</f>
        <v>4.6890443169568722E-7</v>
      </c>
      <c r="S1596">
        <f>LN(R1596)</f>
        <v>-14.572866859635804</v>
      </c>
      <c r="T1596">
        <v>33.5</v>
      </c>
      <c r="U1596">
        <v>2.8</v>
      </c>
      <c r="V1596">
        <f t="shared" si="171"/>
        <v>31.778766495885268</v>
      </c>
      <c r="W1596">
        <f t="shared" si="172"/>
        <v>3.1467552402623319E-2</v>
      </c>
      <c r="X1596">
        <f t="shared" si="173"/>
        <v>9.9020685421184491E-4</v>
      </c>
      <c r="Z1596">
        <f ca="1">IF($F1596=$Z$1,1,0)</f>
        <v>0</v>
      </c>
      <c r="AA1596">
        <f ca="1">IF($I1596=$AA$1,1,0)</f>
        <v>0</v>
      </c>
      <c r="AB1596" t="str">
        <f t="shared" ca="1" si="174"/>
        <v/>
      </c>
      <c r="AC1596" t="str">
        <f ca="1">IF(AND(Z1596,AA1596),C1596,"")</f>
        <v/>
      </c>
      <c r="AD1596" t="str">
        <f ca="1">IF(AND(AA1596,Z1596),D1596,"")</f>
        <v/>
      </c>
      <c r="AE1596" t="str">
        <f t="shared" ca="1" si="175"/>
        <v/>
      </c>
    </row>
    <row r="1597" spans="1:31" x14ac:dyDescent="0.25">
      <c r="A1597">
        <v>259817</v>
      </c>
      <c r="B1597" s="1">
        <v>38759.233564814815</v>
      </c>
      <c r="C1597">
        <v>2</v>
      </c>
      <c r="D1597">
        <v>7</v>
      </c>
      <c r="E1597">
        <v>45.3</v>
      </c>
      <c r="F1597" t="s">
        <v>116</v>
      </c>
      <c r="G1597">
        <v>-63</v>
      </c>
      <c r="H1597">
        <v>1139661380228</v>
      </c>
      <c r="I1597">
        <v>45</v>
      </c>
      <c r="J1597" s="3">
        <v>42773</v>
      </c>
      <c r="K1597">
        <v>-56</v>
      </c>
      <c r="L1597">
        <v>-55.488888888888901</v>
      </c>
      <c r="M1597">
        <v>90</v>
      </c>
      <c r="N1597">
        <v>4.5351175162714403</v>
      </c>
      <c r="O1597">
        <v>8</v>
      </c>
      <c r="P1597">
        <f t="shared" si="177"/>
        <v>5.0118723362727218E-7</v>
      </c>
      <c r="Q1597">
        <f t="shared" si="176"/>
        <v>-14.506286085862488</v>
      </c>
      <c r="R1597">
        <f>10^(L1597/10)</f>
        <v>2.8256027925444496E-6</v>
      </c>
      <c r="S1597">
        <f>LN(R1597)</f>
        <v>-12.776788838235854</v>
      </c>
      <c r="T1597">
        <v>33.5</v>
      </c>
      <c r="U1597">
        <v>9.3000000000000007</v>
      </c>
      <c r="V1597">
        <f t="shared" si="171"/>
        <v>31.583856635946155</v>
      </c>
      <c r="W1597">
        <f t="shared" si="172"/>
        <v>3.1661744527483764E-2</v>
      </c>
      <c r="X1597">
        <f t="shared" si="173"/>
        <v>1.0024660665236482E-3</v>
      </c>
      <c r="Z1597">
        <f ca="1">IF($F1597=$Z$1,1,0)</f>
        <v>0</v>
      </c>
      <c r="AA1597">
        <f ca="1">IF($I1597=$AA$1,1,0)</f>
        <v>0</v>
      </c>
      <c r="AB1597" t="str">
        <f t="shared" ca="1" si="174"/>
        <v/>
      </c>
      <c r="AC1597" t="str">
        <f ca="1">IF(AND(Z1597,AA1597),C1597,"")</f>
        <v/>
      </c>
      <c r="AD1597" t="str">
        <f ca="1">IF(AND(AA1597,Z1597),D1597,"")</f>
        <v/>
      </c>
      <c r="AE1597" t="str">
        <f t="shared" ca="1" si="175"/>
        <v/>
      </c>
    </row>
    <row r="1598" spans="1:31" x14ac:dyDescent="0.25">
      <c r="A1598">
        <v>260669</v>
      </c>
      <c r="B1598" s="1">
        <v>38759.234317129631</v>
      </c>
      <c r="C1598">
        <v>2</v>
      </c>
      <c r="D1598">
        <v>7</v>
      </c>
      <c r="E1598">
        <v>90.3</v>
      </c>
      <c r="F1598" t="s">
        <v>115</v>
      </c>
      <c r="G1598">
        <v>-51</v>
      </c>
      <c r="H1598">
        <v>1139661445916</v>
      </c>
      <c r="I1598">
        <v>90</v>
      </c>
      <c r="J1598" s="3">
        <v>42773</v>
      </c>
      <c r="K1598">
        <v>-45</v>
      </c>
      <c r="L1598">
        <v>-47.676767676767703</v>
      </c>
      <c r="M1598">
        <v>99</v>
      </c>
      <c r="N1598">
        <v>5.0139159058346099</v>
      </c>
      <c r="O1598">
        <v>9</v>
      </c>
      <c r="P1598">
        <f t="shared" si="177"/>
        <v>7.9432823472428065E-6</v>
      </c>
      <c r="Q1598">
        <f t="shared" si="176"/>
        <v>-11.743183974269634</v>
      </c>
      <c r="R1598">
        <f>10^(L1598/10)</f>
        <v>1.7073526474706808E-5</v>
      </c>
      <c r="S1598">
        <f>LN(R1598)</f>
        <v>-10.977981453466567</v>
      </c>
      <c r="T1598">
        <v>2.5</v>
      </c>
      <c r="U1598">
        <v>-0.8</v>
      </c>
      <c r="V1598">
        <f t="shared" si="171"/>
        <v>7.8160092118676525</v>
      </c>
      <c r="W1598">
        <f t="shared" si="172"/>
        <v>0.12794253088668608</v>
      </c>
      <c r="X1598">
        <f t="shared" si="173"/>
        <v>1.636929120969062E-2</v>
      </c>
      <c r="Z1598">
        <f ca="1">IF($F1598=$Z$1,1,0)</f>
        <v>0</v>
      </c>
      <c r="AA1598">
        <f ca="1">IF($I1598=$AA$1,1,0)</f>
        <v>0</v>
      </c>
      <c r="AB1598" t="str">
        <f t="shared" ca="1" si="174"/>
        <v/>
      </c>
      <c r="AC1598" t="str">
        <f ca="1">IF(AND(Z1598,AA1598),C1598,"")</f>
        <v/>
      </c>
      <c r="AD1598" t="str">
        <f ca="1">IF(AND(AA1598,Z1598),D1598,"")</f>
        <v/>
      </c>
      <c r="AE1598" t="str">
        <f t="shared" ca="1" si="175"/>
        <v/>
      </c>
    </row>
    <row r="1599" spans="1:31" x14ac:dyDescent="0.25">
      <c r="A1599">
        <v>260670</v>
      </c>
      <c r="B1599" s="1">
        <v>38759.234317129631</v>
      </c>
      <c r="C1599">
        <v>2</v>
      </c>
      <c r="D1599">
        <v>7</v>
      </c>
      <c r="E1599">
        <v>90.3</v>
      </c>
      <c r="F1599" t="s">
        <v>117</v>
      </c>
      <c r="G1599">
        <v>-55</v>
      </c>
      <c r="H1599">
        <v>1139661445916</v>
      </c>
      <c r="I1599">
        <v>90</v>
      </c>
      <c r="J1599" s="3">
        <v>42773</v>
      </c>
      <c r="K1599">
        <v>-55</v>
      </c>
      <c r="L1599">
        <v>-54.850574712643699</v>
      </c>
      <c r="M1599">
        <v>87</v>
      </c>
      <c r="N1599">
        <v>2.5541973464220402</v>
      </c>
      <c r="O1599">
        <v>3.5</v>
      </c>
      <c r="P1599">
        <f t="shared" si="177"/>
        <v>3.1622776601683767E-6</v>
      </c>
      <c r="Q1599">
        <f t="shared" si="176"/>
        <v>-12.664218011467252</v>
      </c>
      <c r="R1599">
        <f>10^(L1599/10)</f>
        <v>3.2729737994003783E-6</v>
      </c>
      <c r="S1599">
        <f>LN(R1599)</f>
        <v>-12.629811567548956</v>
      </c>
      <c r="T1599">
        <v>1</v>
      </c>
      <c r="U1599">
        <v>14</v>
      </c>
      <c r="V1599">
        <f t="shared" si="171"/>
        <v>7.0710678118654755</v>
      </c>
      <c r="W1599">
        <f t="shared" si="172"/>
        <v>0.1414213562373095</v>
      </c>
      <c r="X1599">
        <f t="shared" si="173"/>
        <v>1.9999999999999997E-2</v>
      </c>
      <c r="Z1599">
        <f ca="1">IF($F1599=$Z$1,1,0)</f>
        <v>0</v>
      </c>
      <c r="AA1599">
        <f ca="1">IF($I1599=$AA$1,1,0)</f>
        <v>0</v>
      </c>
      <c r="AB1599" t="str">
        <f t="shared" ca="1" si="174"/>
        <v/>
      </c>
      <c r="AC1599" t="str">
        <f ca="1">IF(AND(Z1599,AA1599),C1599,"")</f>
        <v/>
      </c>
      <c r="AD1599" t="str">
        <f ca="1">IF(AND(AA1599,Z1599),D1599,"")</f>
        <v/>
      </c>
      <c r="AE1599" t="str">
        <f t="shared" ca="1" si="175"/>
        <v/>
      </c>
    </row>
    <row r="1600" spans="1:31" x14ac:dyDescent="0.25">
      <c r="A1600">
        <v>260671</v>
      </c>
      <c r="B1600" s="1">
        <v>38759.234317129631</v>
      </c>
      <c r="C1600">
        <v>2</v>
      </c>
      <c r="D1600">
        <v>7</v>
      </c>
      <c r="E1600">
        <v>90.3</v>
      </c>
      <c r="F1600" t="s">
        <v>112</v>
      </c>
      <c r="G1600">
        <v>-57</v>
      </c>
      <c r="H1600">
        <v>1139661445916</v>
      </c>
      <c r="I1600">
        <v>90</v>
      </c>
      <c r="J1600" s="3">
        <v>42773</v>
      </c>
      <c r="K1600">
        <v>-55</v>
      </c>
      <c r="L1600">
        <v>-54.772727272727302</v>
      </c>
      <c r="M1600">
        <v>110</v>
      </c>
      <c r="N1600">
        <v>1.77990356871609</v>
      </c>
      <c r="O1600">
        <v>3</v>
      </c>
      <c r="P1600">
        <f t="shared" si="177"/>
        <v>1.9952623149688749E-6</v>
      </c>
      <c r="Q1600">
        <f t="shared" si="176"/>
        <v>-13.124735030066063</v>
      </c>
      <c r="R1600">
        <f>10^(L1600/10)</f>
        <v>3.332170941244795E-6</v>
      </c>
      <c r="S1600">
        <f>LN(R1600)</f>
        <v>-12.61188653208103</v>
      </c>
      <c r="T1600">
        <v>7.5</v>
      </c>
      <c r="U1600">
        <v>6.3</v>
      </c>
      <c r="V1600">
        <f t="shared" si="171"/>
        <v>5.5443665102516446</v>
      </c>
      <c r="W1600">
        <f t="shared" si="172"/>
        <v>0.18036325667702163</v>
      </c>
      <c r="X1600">
        <f t="shared" si="173"/>
        <v>3.2530904359141188E-2</v>
      </c>
      <c r="Z1600">
        <f ca="1">IF($F1600=$Z$1,1,0)</f>
        <v>0</v>
      </c>
      <c r="AA1600">
        <f ca="1">IF($I1600=$AA$1,1,0)</f>
        <v>0</v>
      </c>
      <c r="AB1600" t="str">
        <f t="shared" ca="1" si="174"/>
        <v/>
      </c>
      <c r="AC1600" t="str">
        <f ca="1">IF(AND(Z1600,AA1600),C1600,"")</f>
        <v/>
      </c>
      <c r="AD1600" t="str">
        <f ca="1">IF(AND(AA1600,Z1600),D1600,"")</f>
        <v/>
      </c>
      <c r="AE1600" t="str">
        <f t="shared" ca="1" si="175"/>
        <v/>
      </c>
    </row>
    <row r="1601" spans="1:31" x14ac:dyDescent="0.25">
      <c r="A1601">
        <v>260672</v>
      </c>
      <c r="B1601" s="1">
        <v>38759.234317129631</v>
      </c>
      <c r="C1601">
        <v>2</v>
      </c>
      <c r="D1601">
        <v>7</v>
      </c>
      <c r="E1601">
        <v>90.3</v>
      </c>
      <c r="F1601" t="s">
        <v>113</v>
      </c>
      <c r="G1601">
        <v>-63</v>
      </c>
      <c r="H1601">
        <v>1139661445916</v>
      </c>
      <c r="I1601">
        <v>90</v>
      </c>
      <c r="J1601" s="3">
        <v>42773</v>
      </c>
      <c r="K1601">
        <v>-65</v>
      </c>
      <c r="L1601">
        <v>-65.403846153846203</v>
      </c>
      <c r="M1601">
        <v>104</v>
      </c>
      <c r="N1601">
        <v>3.7945265403501902</v>
      </c>
      <c r="O1601">
        <v>5.25</v>
      </c>
      <c r="P1601">
        <f t="shared" si="177"/>
        <v>5.0118723362727218E-7</v>
      </c>
      <c r="Q1601">
        <f t="shared" si="176"/>
        <v>-14.506286085862488</v>
      </c>
      <c r="R1601">
        <f>10^(L1601/10)</f>
        <v>2.8814785076387605E-7</v>
      </c>
      <c r="S1601">
        <f>LN(R1601)</f>
        <v>-15.059792117832222</v>
      </c>
      <c r="T1601">
        <v>12.8</v>
      </c>
      <c r="U1601">
        <v>-2.8</v>
      </c>
      <c r="V1601">
        <f t="shared" si="171"/>
        <v>14.583552379307315</v>
      </c>
      <c r="W1601">
        <f t="shared" si="172"/>
        <v>6.8570398623788373E-2</v>
      </c>
      <c r="X1601">
        <f t="shared" si="173"/>
        <v>4.7018995674252386E-3</v>
      </c>
      <c r="Z1601">
        <f ca="1">IF($F1601=$Z$1,1,0)</f>
        <v>1</v>
      </c>
      <c r="AA1601">
        <f ca="1">IF($I1601=$AA$1,1,0)</f>
        <v>0</v>
      </c>
      <c r="AB1601" t="str">
        <f t="shared" ca="1" si="174"/>
        <v/>
      </c>
      <c r="AC1601" t="str">
        <f ca="1">IF(AND(Z1601,AA1601),C1601,"")</f>
        <v/>
      </c>
      <c r="AD1601" t="str">
        <f ca="1">IF(AND(AA1601,Z1601),D1601,"")</f>
        <v/>
      </c>
      <c r="AE1601" t="str">
        <f t="shared" ca="1" si="175"/>
        <v/>
      </c>
    </row>
    <row r="1602" spans="1:31" x14ac:dyDescent="0.25">
      <c r="A1602">
        <v>260674</v>
      </c>
      <c r="B1602" s="1">
        <v>38759.234317129631</v>
      </c>
      <c r="C1602">
        <v>2</v>
      </c>
      <c r="D1602">
        <v>7</v>
      </c>
      <c r="E1602">
        <v>90.3</v>
      </c>
      <c r="F1602" t="s">
        <v>114</v>
      </c>
      <c r="G1602">
        <v>-64</v>
      </c>
      <c r="H1602">
        <v>1139661445916</v>
      </c>
      <c r="I1602">
        <v>90</v>
      </c>
      <c r="J1602" s="3">
        <v>42773</v>
      </c>
      <c r="K1602">
        <v>-61</v>
      </c>
      <c r="L1602">
        <v>-61.348314606741603</v>
      </c>
      <c r="M1602">
        <v>89</v>
      </c>
      <c r="N1602">
        <v>3.0192606093496801</v>
      </c>
      <c r="O1602">
        <v>2</v>
      </c>
      <c r="P1602">
        <f t="shared" si="177"/>
        <v>3.9810717055349618E-7</v>
      </c>
      <c r="Q1602">
        <f t="shared" si="176"/>
        <v>-14.736544595161895</v>
      </c>
      <c r="R1602">
        <f>10^(L1602/10)</f>
        <v>7.3310898004443904E-7</v>
      </c>
      <c r="S1602">
        <f>LN(R1602)</f>
        <v>-14.125971469379209</v>
      </c>
      <c r="T1602">
        <v>33.5</v>
      </c>
      <c r="U1602">
        <v>2.8</v>
      </c>
      <c r="V1602">
        <f t="shared" si="171"/>
        <v>31.778766495885268</v>
      </c>
      <c r="W1602">
        <f t="shared" si="172"/>
        <v>3.1467552402623319E-2</v>
      </c>
      <c r="X1602">
        <f t="shared" si="173"/>
        <v>9.9020685421184491E-4</v>
      </c>
      <c r="Z1602">
        <f ca="1">IF($F1602=$Z$1,1,0)</f>
        <v>0</v>
      </c>
      <c r="AA1602">
        <f ca="1">IF($I1602=$AA$1,1,0)</f>
        <v>0</v>
      </c>
      <c r="AB1602" t="str">
        <f t="shared" ca="1" si="174"/>
        <v/>
      </c>
      <c r="AC1602" t="str">
        <f ca="1">IF(AND(Z1602,AA1602),C1602,"")</f>
        <v/>
      </c>
      <c r="AD1602" t="str">
        <f ca="1">IF(AND(AA1602,Z1602),D1602,"")</f>
        <v/>
      </c>
      <c r="AE1602" t="str">
        <f t="shared" ca="1" si="175"/>
        <v/>
      </c>
    </row>
    <row r="1603" spans="1:31" x14ac:dyDescent="0.25">
      <c r="A1603">
        <v>260679</v>
      </c>
      <c r="B1603" s="1">
        <v>38759.2343287037</v>
      </c>
      <c r="C1603">
        <v>2</v>
      </c>
      <c r="D1603">
        <v>7</v>
      </c>
      <c r="E1603">
        <v>90.3</v>
      </c>
      <c r="F1603" t="s">
        <v>116</v>
      </c>
      <c r="G1603">
        <v>-57</v>
      </c>
      <c r="H1603">
        <v>1139661446168</v>
      </c>
      <c r="I1603">
        <v>90</v>
      </c>
      <c r="J1603" s="3">
        <v>42773</v>
      </c>
      <c r="K1603">
        <v>-50</v>
      </c>
      <c r="L1603">
        <v>-51.537500000000001</v>
      </c>
      <c r="M1603">
        <v>80</v>
      </c>
      <c r="N1603">
        <v>4.8154386474223303</v>
      </c>
      <c r="O1603">
        <v>4</v>
      </c>
      <c r="P1603">
        <f t="shared" si="177"/>
        <v>1.9952623149688749E-6</v>
      </c>
      <c r="Q1603">
        <f t="shared" si="176"/>
        <v>-13.124735030066063</v>
      </c>
      <c r="R1603">
        <f>10^(L1603/10)</f>
        <v>7.0185920479080054E-6</v>
      </c>
      <c r="S1603">
        <f>LN(R1603)</f>
        <v>-11.866947923018065</v>
      </c>
      <c r="T1603">
        <v>33.5</v>
      </c>
      <c r="U1603">
        <v>9.3000000000000007</v>
      </c>
      <c r="V1603">
        <f t="shared" ref="V1603:V1666" si="178">SQRT((T1603-C1603)^2+(U1603-D1603)^2)</f>
        <v>31.583856635946155</v>
      </c>
      <c r="W1603">
        <f t="shared" ref="W1603:W1666" si="179">1/V1603</f>
        <v>3.1661744527483764E-2</v>
      </c>
      <c r="X1603">
        <f t="shared" ref="X1603:X1666" si="180">1/(V1603^2)</f>
        <v>1.0024660665236482E-3</v>
      </c>
      <c r="Z1603">
        <f ca="1">IF($F1603=$Z$1,1,0)</f>
        <v>0</v>
      </c>
      <c r="AA1603">
        <f ca="1">IF($I1603=$AA$1,1,0)</f>
        <v>0</v>
      </c>
      <c r="AB1603" t="str">
        <f t="shared" ref="AB1603:AB1666" ca="1" si="181">IF(AND(AA1603,Z1603),ABS(L1603-AB$1)*AE1603/AE$7971,"")</f>
        <v/>
      </c>
      <c r="AC1603" t="str">
        <f ca="1">IF(AND(Z1603,AA1603),C1603,"")</f>
        <v/>
      </c>
      <c r="AD1603" t="str">
        <f ca="1">IF(AND(AA1603,Z1603),D1603,"")</f>
        <v/>
      </c>
      <c r="AE1603" t="str">
        <f t="shared" ref="AE1603:AE1666" ca="1" si="182">IF(AND(Z1603,AA1603),W1603,"")</f>
        <v/>
      </c>
    </row>
    <row r="1604" spans="1:31" x14ac:dyDescent="0.25">
      <c r="A1604">
        <v>261491</v>
      </c>
      <c r="B1604" s="1">
        <v>38759.234907407408</v>
      </c>
      <c r="C1604">
        <v>2</v>
      </c>
      <c r="D1604">
        <v>7</v>
      </c>
      <c r="E1604">
        <v>135</v>
      </c>
      <c r="F1604" t="s">
        <v>116</v>
      </c>
      <c r="G1604">
        <v>-53</v>
      </c>
      <c r="H1604">
        <v>1139661496415</v>
      </c>
      <c r="I1604">
        <v>135</v>
      </c>
      <c r="J1604" s="3">
        <v>42773</v>
      </c>
      <c r="K1604">
        <v>-57</v>
      </c>
      <c r="L1604">
        <v>-56.8539325842697</v>
      </c>
      <c r="M1604">
        <v>89</v>
      </c>
      <c r="N1604">
        <v>2.5025013023234899</v>
      </c>
      <c r="O1604">
        <v>2</v>
      </c>
      <c r="P1604">
        <f t="shared" si="177"/>
        <v>5.011872336272719E-6</v>
      </c>
      <c r="Q1604">
        <f t="shared" si="176"/>
        <v>-12.203700992868443</v>
      </c>
      <c r="R1604">
        <f>10^(L1604/10)</f>
        <v>2.0635107778764011E-6</v>
      </c>
      <c r="S1604">
        <f>LN(R1604)</f>
        <v>-13.091101764662787</v>
      </c>
      <c r="T1604">
        <v>33.5</v>
      </c>
      <c r="U1604">
        <v>9.3000000000000007</v>
      </c>
      <c r="V1604">
        <f t="shared" si="178"/>
        <v>31.583856635946155</v>
      </c>
      <c r="W1604">
        <f t="shared" si="179"/>
        <v>3.1661744527483764E-2</v>
      </c>
      <c r="X1604">
        <f t="shared" si="180"/>
        <v>1.0024660665236482E-3</v>
      </c>
      <c r="Z1604">
        <f ca="1">IF($F1604=$Z$1,1,0)</f>
        <v>0</v>
      </c>
      <c r="AA1604">
        <f ca="1">IF($I1604=$AA$1,1,0)</f>
        <v>0</v>
      </c>
      <c r="AB1604" t="str">
        <f t="shared" ca="1" si="181"/>
        <v/>
      </c>
      <c r="AC1604" t="str">
        <f ca="1">IF(AND(Z1604,AA1604),C1604,"")</f>
        <v/>
      </c>
      <c r="AD1604" t="str">
        <f ca="1">IF(AND(AA1604,Z1604),D1604,"")</f>
        <v/>
      </c>
      <c r="AE1604" t="str">
        <f t="shared" ca="1" si="182"/>
        <v/>
      </c>
    </row>
    <row r="1605" spans="1:31" x14ac:dyDescent="0.25">
      <c r="A1605">
        <v>261492</v>
      </c>
      <c r="B1605" s="1">
        <v>38759.234907407408</v>
      </c>
      <c r="C1605">
        <v>2</v>
      </c>
      <c r="D1605">
        <v>7</v>
      </c>
      <c r="E1605">
        <v>135</v>
      </c>
      <c r="F1605" t="s">
        <v>117</v>
      </c>
      <c r="G1605">
        <v>-56</v>
      </c>
      <c r="H1605">
        <v>1139661496415</v>
      </c>
      <c r="I1605">
        <v>135</v>
      </c>
      <c r="J1605" s="3">
        <v>42773</v>
      </c>
      <c r="K1605">
        <v>-55</v>
      </c>
      <c r="L1605">
        <v>-54.989473684210502</v>
      </c>
      <c r="M1605">
        <v>95</v>
      </c>
      <c r="N1605">
        <v>3.8301567570890098</v>
      </c>
      <c r="O1605">
        <v>8</v>
      </c>
      <c r="P1605">
        <f t="shared" si="177"/>
        <v>2.5118864315095806E-6</v>
      </c>
      <c r="Q1605">
        <f t="shared" si="176"/>
        <v>-12.894476520766656</v>
      </c>
      <c r="R1605">
        <f>10^(L1605/10)</f>
        <v>3.1699516020455599E-6</v>
      </c>
      <c r="S1605">
        <f>LN(R1605)</f>
        <v>-12.661794237685148</v>
      </c>
      <c r="T1605">
        <v>1</v>
      </c>
      <c r="U1605">
        <v>14</v>
      </c>
      <c r="V1605">
        <f t="shared" si="178"/>
        <v>7.0710678118654755</v>
      </c>
      <c r="W1605">
        <f t="shared" si="179"/>
        <v>0.1414213562373095</v>
      </c>
      <c r="X1605">
        <f t="shared" si="180"/>
        <v>1.9999999999999997E-2</v>
      </c>
      <c r="Z1605">
        <f ca="1">IF($F1605=$Z$1,1,0)</f>
        <v>0</v>
      </c>
      <c r="AA1605">
        <f ca="1">IF($I1605=$AA$1,1,0)</f>
        <v>0</v>
      </c>
      <c r="AB1605" t="str">
        <f t="shared" ca="1" si="181"/>
        <v/>
      </c>
      <c r="AC1605" t="str">
        <f ca="1">IF(AND(Z1605,AA1605),C1605,"")</f>
        <v/>
      </c>
      <c r="AD1605" t="str">
        <f ca="1">IF(AND(AA1605,Z1605),D1605,"")</f>
        <v/>
      </c>
      <c r="AE1605" t="str">
        <f t="shared" ca="1" si="182"/>
        <v/>
      </c>
    </row>
    <row r="1606" spans="1:31" x14ac:dyDescent="0.25">
      <c r="A1606">
        <v>261493</v>
      </c>
      <c r="B1606" s="1">
        <v>38759.234907407408</v>
      </c>
      <c r="C1606">
        <v>2</v>
      </c>
      <c r="D1606">
        <v>7</v>
      </c>
      <c r="E1606">
        <v>135</v>
      </c>
      <c r="F1606" t="s">
        <v>115</v>
      </c>
      <c r="G1606">
        <v>-53</v>
      </c>
      <c r="H1606">
        <v>1139661496415</v>
      </c>
      <c r="I1606">
        <v>135</v>
      </c>
      <c r="J1606" s="3">
        <v>42773</v>
      </c>
      <c r="K1606">
        <v>-46</v>
      </c>
      <c r="L1606">
        <v>-45.842105263157897</v>
      </c>
      <c r="M1606">
        <v>95</v>
      </c>
      <c r="N1606">
        <v>3.7765113628729101</v>
      </c>
      <c r="O1606">
        <v>6</v>
      </c>
      <c r="P1606">
        <f t="shared" si="177"/>
        <v>5.011872336272719E-6</v>
      </c>
      <c r="Q1606">
        <f t="shared" si="176"/>
        <v>-12.203700992868443</v>
      </c>
      <c r="R1606">
        <f>10^(L1606/10)</f>
        <v>2.6048905108264266E-5</v>
      </c>
      <c r="S1606">
        <f>LN(R1606)</f>
        <v>-10.555534821041126</v>
      </c>
      <c r="T1606">
        <v>2.5</v>
      </c>
      <c r="U1606">
        <v>-0.8</v>
      </c>
      <c r="V1606">
        <f t="shared" si="178"/>
        <v>7.8160092118676525</v>
      </c>
      <c r="W1606">
        <f t="shared" si="179"/>
        <v>0.12794253088668608</v>
      </c>
      <c r="X1606">
        <f t="shared" si="180"/>
        <v>1.636929120969062E-2</v>
      </c>
      <c r="Z1606">
        <f ca="1">IF($F1606=$Z$1,1,0)</f>
        <v>0</v>
      </c>
      <c r="AA1606">
        <f ca="1">IF($I1606=$AA$1,1,0)</f>
        <v>0</v>
      </c>
      <c r="AB1606" t="str">
        <f t="shared" ca="1" si="181"/>
        <v/>
      </c>
      <c r="AC1606" t="str">
        <f ca="1">IF(AND(Z1606,AA1606),C1606,"")</f>
        <v/>
      </c>
      <c r="AD1606" t="str">
        <f ca="1">IF(AND(AA1606,Z1606),D1606,"")</f>
        <v/>
      </c>
      <c r="AE1606" t="str">
        <f t="shared" ca="1" si="182"/>
        <v/>
      </c>
    </row>
    <row r="1607" spans="1:31" x14ac:dyDescent="0.25">
      <c r="A1607">
        <v>261494</v>
      </c>
      <c r="B1607" s="1">
        <v>38759.234907407408</v>
      </c>
      <c r="C1607">
        <v>2</v>
      </c>
      <c r="D1607">
        <v>7</v>
      </c>
      <c r="E1607">
        <v>135</v>
      </c>
      <c r="F1607" t="s">
        <v>113</v>
      </c>
      <c r="G1607">
        <v>-62</v>
      </c>
      <c r="H1607">
        <v>1139661496415</v>
      </c>
      <c r="I1607">
        <v>135</v>
      </c>
      <c r="J1607" s="3">
        <v>42773</v>
      </c>
      <c r="K1607">
        <v>-66</v>
      </c>
      <c r="L1607">
        <v>-66.216494845360799</v>
      </c>
      <c r="M1607">
        <v>97</v>
      </c>
      <c r="N1607">
        <v>3.5420886144444901</v>
      </c>
      <c r="O1607">
        <v>2</v>
      </c>
      <c r="P1607">
        <f t="shared" si="177"/>
        <v>6.3095734448019254E-7</v>
      </c>
      <c r="Q1607">
        <f t="shared" si="176"/>
        <v>-14.276027576563084</v>
      </c>
      <c r="R1607">
        <f>10^(L1607/10)</f>
        <v>2.3897392434538051E-7</v>
      </c>
      <c r="S1607">
        <f>LN(R1607)</f>
        <v>-15.246911394124487</v>
      </c>
      <c r="T1607">
        <v>12.8</v>
      </c>
      <c r="U1607">
        <v>-2.8</v>
      </c>
      <c r="V1607">
        <f t="shared" si="178"/>
        <v>14.583552379307315</v>
      </c>
      <c r="W1607">
        <f t="shared" si="179"/>
        <v>6.8570398623788373E-2</v>
      </c>
      <c r="X1607">
        <f t="shared" si="180"/>
        <v>4.7018995674252386E-3</v>
      </c>
      <c r="Z1607">
        <f ca="1">IF($F1607=$Z$1,1,0)</f>
        <v>1</v>
      </c>
      <c r="AA1607">
        <f ca="1">IF($I1607=$AA$1,1,0)</f>
        <v>0</v>
      </c>
      <c r="AB1607" t="str">
        <f t="shared" ca="1" si="181"/>
        <v/>
      </c>
      <c r="AC1607" t="str">
        <f ca="1">IF(AND(Z1607,AA1607),C1607,"")</f>
        <v/>
      </c>
      <c r="AD1607" t="str">
        <f ca="1">IF(AND(AA1607,Z1607),D1607,"")</f>
        <v/>
      </c>
      <c r="AE1607" t="str">
        <f t="shared" ca="1" si="182"/>
        <v/>
      </c>
    </row>
    <row r="1608" spans="1:31" x14ac:dyDescent="0.25">
      <c r="A1608">
        <v>261495</v>
      </c>
      <c r="B1608" s="1">
        <v>38759.234907407408</v>
      </c>
      <c r="C1608">
        <v>2</v>
      </c>
      <c r="D1608">
        <v>7</v>
      </c>
      <c r="E1608">
        <v>135</v>
      </c>
      <c r="F1608" t="s">
        <v>112</v>
      </c>
      <c r="G1608">
        <v>-56</v>
      </c>
      <c r="H1608">
        <v>1139661496415</v>
      </c>
      <c r="I1608">
        <v>135</v>
      </c>
      <c r="J1608" s="3">
        <v>42773</v>
      </c>
      <c r="K1608">
        <v>-50</v>
      </c>
      <c r="L1608">
        <v>-50.927272727272701</v>
      </c>
      <c r="M1608">
        <v>110</v>
      </c>
      <c r="N1608">
        <v>2.4929592264523599</v>
      </c>
      <c r="O1608">
        <v>2</v>
      </c>
      <c r="P1608">
        <f t="shared" si="177"/>
        <v>2.5118864315095806E-6</v>
      </c>
      <c r="Q1608">
        <f t="shared" si="176"/>
        <v>-12.894476520766656</v>
      </c>
      <c r="R1608">
        <f>10^(L1608/10)</f>
        <v>8.0774211509132148E-6</v>
      </c>
      <c r="S1608">
        <f>LN(R1608)</f>
        <v>-11.726437900866035</v>
      </c>
      <c r="T1608">
        <v>7.5</v>
      </c>
      <c r="U1608">
        <v>6.3</v>
      </c>
      <c r="V1608">
        <f t="shared" si="178"/>
        <v>5.5443665102516446</v>
      </c>
      <c r="W1608">
        <f t="shared" si="179"/>
        <v>0.18036325667702163</v>
      </c>
      <c r="X1608">
        <f t="shared" si="180"/>
        <v>3.2530904359141188E-2</v>
      </c>
      <c r="Z1608">
        <f ca="1">IF($F1608=$Z$1,1,0)</f>
        <v>0</v>
      </c>
      <c r="AA1608">
        <f ca="1">IF($I1608=$AA$1,1,0)</f>
        <v>0</v>
      </c>
      <c r="AB1608" t="str">
        <f t="shared" ca="1" si="181"/>
        <v/>
      </c>
      <c r="AC1608" t="str">
        <f ca="1">IF(AND(Z1608,AA1608),C1608,"")</f>
        <v/>
      </c>
      <c r="AD1608" t="str">
        <f ca="1">IF(AND(AA1608,Z1608),D1608,"")</f>
        <v/>
      </c>
      <c r="AE1608" t="str">
        <f t="shared" ca="1" si="182"/>
        <v/>
      </c>
    </row>
    <row r="1609" spans="1:31" x14ac:dyDescent="0.25">
      <c r="A1609">
        <v>261496</v>
      </c>
      <c r="B1609" s="1">
        <v>38759.234907407408</v>
      </c>
      <c r="C1609">
        <v>2</v>
      </c>
      <c r="D1609">
        <v>7</v>
      </c>
      <c r="E1609">
        <v>135</v>
      </c>
      <c r="F1609" t="s">
        <v>114</v>
      </c>
      <c r="G1609">
        <v>-69</v>
      </c>
      <c r="H1609">
        <v>1139661496415</v>
      </c>
      <c r="I1609">
        <v>135</v>
      </c>
      <c r="J1609" s="3">
        <v>42773</v>
      </c>
      <c r="K1609">
        <v>-65</v>
      </c>
      <c r="L1609">
        <v>-65.021739130434796</v>
      </c>
      <c r="M1609">
        <v>92</v>
      </c>
      <c r="N1609">
        <v>2.2965729885285202</v>
      </c>
      <c r="O1609">
        <v>2</v>
      </c>
      <c r="P1609">
        <f t="shared" si="177"/>
        <v>1.2589254117941651E-7</v>
      </c>
      <c r="Q1609">
        <f t="shared" si="176"/>
        <v>-15.887837141658917</v>
      </c>
      <c r="R1609">
        <f>10^(L1609/10)</f>
        <v>3.1464880519591627E-7</v>
      </c>
      <c r="S1609">
        <f>LN(R1609)</f>
        <v>-14.97180872422868</v>
      </c>
      <c r="T1609">
        <v>33.5</v>
      </c>
      <c r="U1609">
        <v>2.8</v>
      </c>
      <c r="V1609">
        <f t="shared" si="178"/>
        <v>31.778766495885268</v>
      </c>
      <c r="W1609">
        <f t="shared" si="179"/>
        <v>3.1467552402623319E-2</v>
      </c>
      <c r="X1609">
        <f t="shared" si="180"/>
        <v>9.9020685421184491E-4</v>
      </c>
      <c r="Z1609">
        <f ca="1">IF($F1609=$Z$1,1,0)</f>
        <v>0</v>
      </c>
      <c r="AA1609">
        <f ca="1">IF($I1609=$AA$1,1,0)</f>
        <v>0</v>
      </c>
      <c r="AB1609" t="str">
        <f t="shared" ca="1" si="181"/>
        <v/>
      </c>
      <c r="AC1609" t="str">
        <f ca="1">IF(AND(Z1609,AA1609),C1609,"")</f>
        <v/>
      </c>
      <c r="AD1609" t="str">
        <f ca="1">IF(AND(AA1609,Z1609),D1609,"")</f>
        <v/>
      </c>
      <c r="AE1609" t="str">
        <f t="shared" ca="1" si="182"/>
        <v/>
      </c>
    </row>
    <row r="1610" spans="1:31" x14ac:dyDescent="0.25">
      <c r="A1610">
        <v>262347</v>
      </c>
      <c r="B1610" s="1">
        <v>38759.23578703704</v>
      </c>
      <c r="C1610">
        <v>2</v>
      </c>
      <c r="D1610">
        <v>7</v>
      </c>
      <c r="E1610">
        <v>180.9</v>
      </c>
      <c r="F1610" t="s">
        <v>116</v>
      </c>
      <c r="G1610">
        <v>-45</v>
      </c>
      <c r="H1610">
        <v>1139661572024</v>
      </c>
      <c r="I1610">
        <v>180</v>
      </c>
      <c r="J1610" s="3">
        <v>42773</v>
      </c>
      <c r="K1610">
        <v>-47</v>
      </c>
      <c r="L1610">
        <v>-47.3516483516484</v>
      </c>
      <c r="M1610">
        <v>91</v>
      </c>
      <c r="N1610">
        <v>2.8533552428038398</v>
      </c>
      <c r="O1610">
        <v>4</v>
      </c>
      <c r="P1610">
        <f t="shared" si="177"/>
        <v>3.1622776601683748E-5</v>
      </c>
      <c r="Q1610">
        <f t="shared" si="176"/>
        <v>-10.361632918473207</v>
      </c>
      <c r="R1610">
        <f>10^(L1610/10)</f>
        <v>1.8400734745606123E-5</v>
      </c>
      <c r="S1610">
        <f>LN(R1610)</f>
        <v>-10.903119962320169</v>
      </c>
      <c r="T1610">
        <v>33.5</v>
      </c>
      <c r="U1610">
        <v>9.3000000000000007</v>
      </c>
      <c r="V1610">
        <f t="shared" si="178"/>
        <v>31.583856635946155</v>
      </c>
      <c r="W1610">
        <f t="shared" si="179"/>
        <v>3.1661744527483764E-2</v>
      </c>
      <c r="X1610">
        <f t="shared" si="180"/>
        <v>1.0024660665236482E-3</v>
      </c>
      <c r="Z1610">
        <f ca="1">IF($F1610=$Z$1,1,0)</f>
        <v>0</v>
      </c>
      <c r="AA1610">
        <f ca="1">IF($I1610=$AA$1,1,0)</f>
        <v>0</v>
      </c>
      <c r="AB1610" t="str">
        <f t="shared" ca="1" si="181"/>
        <v/>
      </c>
      <c r="AC1610" t="str">
        <f ca="1">IF(AND(Z1610,AA1610),C1610,"")</f>
        <v/>
      </c>
      <c r="AD1610" t="str">
        <f ca="1">IF(AND(AA1610,Z1610),D1610,"")</f>
        <v/>
      </c>
      <c r="AE1610" t="str">
        <f t="shared" ca="1" si="182"/>
        <v/>
      </c>
    </row>
    <row r="1611" spans="1:31" x14ac:dyDescent="0.25">
      <c r="A1611">
        <v>262348</v>
      </c>
      <c r="B1611" s="1">
        <v>38759.23578703704</v>
      </c>
      <c r="C1611">
        <v>2</v>
      </c>
      <c r="D1611">
        <v>7</v>
      </c>
      <c r="E1611">
        <v>180.9</v>
      </c>
      <c r="F1611" t="s">
        <v>114</v>
      </c>
      <c r="G1611">
        <v>-62</v>
      </c>
      <c r="H1611">
        <v>1139661572024</v>
      </c>
      <c r="I1611">
        <v>180</v>
      </c>
      <c r="J1611" s="3">
        <v>42773</v>
      </c>
      <c r="K1611">
        <v>-63</v>
      </c>
      <c r="L1611">
        <v>-63.288888888888899</v>
      </c>
      <c r="M1611">
        <v>90</v>
      </c>
      <c r="N1611">
        <v>1.6369637860850199</v>
      </c>
      <c r="O1611">
        <v>2</v>
      </c>
      <c r="P1611">
        <f t="shared" si="177"/>
        <v>6.3095734448019254E-7</v>
      </c>
      <c r="Q1611">
        <f t="shared" si="176"/>
        <v>-14.276027576563084</v>
      </c>
      <c r="R1611">
        <f>10^(L1611/10)</f>
        <v>4.6893334001257881E-7</v>
      </c>
      <c r="S1611">
        <f>LN(R1611)</f>
        <v>-14.572805210771207</v>
      </c>
      <c r="T1611">
        <v>33.5</v>
      </c>
      <c r="U1611">
        <v>2.8</v>
      </c>
      <c r="V1611">
        <f t="shared" si="178"/>
        <v>31.778766495885268</v>
      </c>
      <c r="W1611">
        <f t="shared" si="179"/>
        <v>3.1467552402623319E-2</v>
      </c>
      <c r="X1611">
        <f t="shared" si="180"/>
        <v>9.9020685421184491E-4</v>
      </c>
      <c r="Z1611">
        <f ca="1">IF($F1611=$Z$1,1,0)</f>
        <v>0</v>
      </c>
      <c r="AA1611">
        <f ca="1">IF($I1611=$AA$1,1,0)</f>
        <v>0</v>
      </c>
      <c r="AB1611" t="str">
        <f t="shared" ca="1" si="181"/>
        <v/>
      </c>
      <c r="AC1611" t="str">
        <f ca="1">IF(AND(Z1611,AA1611),C1611,"")</f>
        <v/>
      </c>
      <c r="AD1611" t="str">
        <f ca="1">IF(AND(AA1611,Z1611),D1611,"")</f>
        <v/>
      </c>
      <c r="AE1611" t="str">
        <f t="shared" ca="1" si="182"/>
        <v/>
      </c>
    </row>
    <row r="1612" spans="1:31" x14ac:dyDescent="0.25">
      <c r="A1612">
        <v>262351</v>
      </c>
      <c r="B1612" s="1">
        <v>38759.23578703704</v>
      </c>
      <c r="C1612">
        <v>2</v>
      </c>
      <c r="D1612">
        <v>7</v>
      </c>
      <c r="E1612">
        <v>180.9</v>
      </c>
      <c r="F1612" t="s">
        <v>113</v>
      </c>
      <c r="G1612">
        <v>-67</v>
      </c>
      <c r="H1612">
        <v>1139661572024</v>
      </c>
      <c r="I1612">
        <v>180</v>
      </c>
      <c r="J1612" s="3">
        <v>42773</v>
      </c>
      <c r="K1612">
        <v>-67</v>
      </c>
      <c r="L1612">
        <v>-67.56</v>
      </c>
      <c r="M1612">
        <v>100</v>
      </c>
      <c r="N1612">
        <v>2.8116640171710698</v>
      </c>
      <c r="O1612">
        <v>3.25</v>
      </c>
      <c r="P1612">
        <f t="shared" si="177"/>
        <v>1.9952623149688761E-7</v>
      </c>
      <c r="Q1612">
        <f t="shared" si="176"/>
        <v>-15.427320123060108</v>
      </c>
      <c r="R1612">
        <f>10^(L1612/10)</f>
        <v>1.753880501841758E-7</v>
      </c>
      <c r="S1612">
        <f>LN(R1612)</f>
        <v>-15.556264888267775</v>
      </c>
      <c r="T1612">
        <v>12.8</v>
      </c>
      <c r="U1612">
        <v>-2.8</v>
      </c>
      <c r="V1612">
        <f t="shared" si="178"/>
        <v>14.583552379307315</v>
      </c>
      <c r="W1612">
        <f t="shared" si="179"/>
        <v>6.8570398623788373E-2</v>
      </c>
      <c r="X1612">
        <f t="shared" si="180"/>
        <v>4.7018995674252386E-3</v>
      </c>
      <c r="Z1612">
        <f ca="1">IF($F1612=$Z$1,1,0)</f>
        <v>1</v>
      </c>
      <c r="AA1612">
        <f ca="1">IF($I1612=$AA$1,1,0)</f>
        <v>0</v>
      </c>
      <c r="AB1612" t="str">
        <f t="shared" ca="1" si="181"/>
        <v/>
      </c>
      <c r="AC1612" t="str">
        <f ca="1">IF(AND(Z1612,AA1612),C1612,"")</f>
        <v/>
      </c>
      <c r="AD1612" t="str">
        <f ca="1">IF(AND(AA1612,Z1612),D1612,"")</f>
        <v/>
      </c>
      <c r="AE1612" t="str">
        <f t="shared" ca="1" si="182"/>
        <v/>
      </c>
    </row>
    <row r="1613" spans="1:31" x14ac:dyDescent="0.25">
      <c r="A1613">
        <v>262352</v>
      </c>
      <c r="B1613" s="1">
        <v>38759.23578703704</v>
      </c>
      <c r="C1613">
        <v>2</v>
      </c>
      <c r="D1613">
        <v>7</v>
      </c>
      <c r="E1613">
        <v>180.9</v>
      </c>
      <c r="F1613" t="s">
        <v>112</v>
      </c>
      <c r="G1613">
        <v>-62</v>
      </c>
      <c r="H1613">
        <v>1139661572024</v>
      </c>
      <c r="I1613">
        <v>180</v>
      </c>
      <c r="J1613" s="3">
        <v>42773</v>
      </c>
      <c r="K1613">
        <v>-46</v>
      </c>
      <c r="L1613">
        <v>-47.225225225225202</v>
      </c>
      <c r="M1613">
        <v>111</v>
      </c>
      <c r="N1613">
        <v>3.1871465855688799</v>
      </c>
      <c r="O1613">
        <v>4</v>
      </c>
      <c r="P1613">
        <f t="shared" si="177"/>
        <v>6.3095734448019254E-7</v>
      </c>
      <c r="Q1613">
        <f t="shared" si="176"/>
        <v>-14.276027576563084</v>
      </c>
      <c r="R1613">
        <f>10^(L1613/10)</f>
        <v>1.8944252668680907E-5</v>
      </c>
      <c r="S1613">
        <f>LN(R1613)</f>
        <v>-10.874009961688992</v>
      </c>
      <c r="T1613">
        <v>7.5</v>
      </c>
      <c r="U1613">
        <v>6.3</v>
      </c>
      <c r="V1613">
        <f t="shared" si="178"/>
        <v>5.5443665102516446</v>
      </c>
      <c r="W1613">
        <f t="shared" si="179"/>
        <v>0.18036325667702163</v>
      </c>
      <c r="X1613">
        <f t="shared" si="180"/>
        <v>3.2530904359141188E-2</v>
      </c>
      <c r="Z1613">
        <f ca="1">IF($F1613=$Z$1,1,0)</f>
        <v>0</v>
      </c>
      <c r="AA1613">
        <f ca="1">IF($I1613=$AA$1,1,0)</f>
        <v>0</v>
      </c>
      <c r="AB1613" t="str">
        <f t="shared" ca="1" si="181"/>
        <v/>
      </c>
      <c r="AC1613" t="str">
        <f ca="1">IF(AND(Z1613,AA1613),C1613,"")</f>
        <v/>
      </c>
      <c r="AD1613" t="str">
        <f ca="1">IF(AND(AA1613,Z1613),D1613,"")</f>
        <v/>
      </c>
      <c r="AE1613" t="str">
        <f t="shared" ca="1" si="182"/>
        <v/>
      </c>
    </row>
    <row r="1614" spans="1:31" x14ac:dyDescent="0.25">
      <c r="A1614">
        <v>262355</v>
      </c>
      <c r="B1614" s="1">
        <v>38759.23578703704</v>
      </c>
      <c r="C1614">
        <v>2</v>
      </c>
      <c r="D1614">
        <v>7</v>
      </c>
      <c r="E1614">
        <v>180.9</v>
      </c>
      <c r="F1614" t="s">
        <v>115</v>
      </c>
      <c r="G1614">
        <v>-43</v>
      </c>
      <c r="H1614">
        <v>1139661572276</v>
      </c>
      <c r="I1614">
        <v>180</v>
      </c>
      <c r="J1614" s="3">
        <v>42773</v>
      </c>
      <c r="K1614">
        <v>-43</v>
      </c>
      <c r="L1614">
        <v>-43.138297872340402</v>
      </c>
      <c r="M1614">
        <v>94</v>
      </c>
      <c r="N1614">
        <v>1.37255012505987</v>
      </c>
      <c r="O1614">
        <v>2</v>
      </c>
      <c r="P1614">
        <f t="shared" si="177"/>
        <v>5.0118723362727238E-5</v>
      </c>
      <c r="Q1614">
        <f t="shared" si="176"/>
        <v>-9.9011158998743962</v>
      </c>
      <c r="R1614">
        <f>10^(L1614/10)</f>
        <v>4.8547873625903757E-5</v>
      </c>
      <c r="S1614">
        <f>LN(R1614)</f>
        <v>-9.9329601617987766</v>
      </c>
      <c r="T1614">
        <v>2.5</v>
      </c>
      <c r="U1614">
        <v>-0.8</v>
      </c>
      <c r="V1614">
        <f t="shared" si="178"/>
        <v>7.8160092118676525</v>
      </c>
      <c r="W1614">
        <f t="shared" si="179"/>
        <v>0.12794253088668608</v>
      </c>
      <c r="X1614">
        <f t="shared" si="180"/>
        <v>1.636929120969062E-2</v>
      </c>
      <c r="Z1614">
        <f ca="1">IF($F1614=$Z$1,1,0)</f>
        <v>0</v>
      </c>
      <c r="AA1614">
        <f ca="1">IF($I1614=$AA$1,1,0)</f>
        <v>0</v>
      </c>
      <c r="AB1614" t="str">
        <f t="shared" ca="1" si="181"/>
        <v/>
      </c>
      <c r="AC1614" t="str">
        <f ca="1">IF(AND(Z1614,AA1614),C1614,"")</f>
        <v/>
      </c>
      <c r="AD1614" t="str">
        <f ca="1">IF(AND(AA1614,Z1614),D1614,"")</f>
        <v/>
      </c>
      <c r="AE1614" t="str">
        <f t="shared" ca="1" si="182"/>
        <v/>
      </c>
    </row>
    <row r="1615" spans="1:31" x14ac:dyDescent="0.25">
      <c r="A1615">
        <v>262357</v>
      </c>
      <c r="B1615" s="1">
        <v>38759.23578703704</v>
      </c>
      <c r="C1615">
        <v>2</v>
      </c>
      <c r="D1615">
        <v>7</v>
      </c>
      <c r="E1615">
        <v>180.9</v>
      </c>
      <c r="F1615" t="s">
        <v>117</v>
      </c>
      <c r="G1615">
        <v>-55</v>
      </c>
      <c r="H1615">
        <v>1139661572276</v>
      </c>
      <c r="I1615">
        <v>180</v>
      </c>
      <c r="J1615" s="3">
        <v>42773</v>
      </c>
      <c r="K1615">
        <v>-61</v>
      </c>
      <c r="L1615">
        <v>-59.795698924731198</v>
      </c>
      <c r="M1615">
        <v>93</v>
      </c>
      <c r="N1615">
        <v>2.8497106633639402</v>
      </c>
      <c r="O1615">
        <v>4</v>
      </c>
      <c r="P1615">
        <f t="shared" si="177"/>
        <v>3.1622776601683767E-6</v>
      </c>
      <c r="Q1615">
        <f t="shared" si="176"/>
        <v>-12.664218011467252</v>
      </c>
      <c r="R1615">
        <f>10^(L1615/10)</f>
        <v>1.0481660951081921E-6</v>
      </c>
      <c r="S1615">
        <f>LN(R1615)</f>
        <v>-13.768468496924616</v>
      </c>
      <c r="T1615">
        <v>1</v>
      </c>
      <c r="U1615">
        <v>14</v>
      </c>
      <c r="V1615">
        <f t="shared" si="178"/>
        <v>7.0710678118654755</v>
      </c>
      <c r="W1615">
        <f t="shared" si="179"/>
        <v>0.1414213562373095</v>
      </c>
      <c r="X1615">
        <f t="shared" si="180"/>
        <v>1.9999999999999997E-2</v>
      </c>
      <c r="Z1615">
        <f ca="1">IF($F1615=$Z$1,1,0)</f>
        <v>0</v>
      </c>
      <c r="AA1615">
        <f ca="1">IF($I1615=$AA$1,1,0)</f>
        <v>0</v>
      </c>
      <c r="AB1615" t="str">
        <f t="shared" ca="1" si="181"/>
        <v/>
      </c>
      <c r="AC1615" t="str">
        <f ca="1">IF(AND(Z1615,AA1615),C1615,"")</f>
        <v/>
      </c>
      <c r="AD1615" t="str">
        <f ca="1">IF(AND(AA1615,Z1615),D1615,"")</f>
        <v/>
      </c>
      <c r="AE1615" t="str">
        <f t="shared" ca="1" si="182"/>
        <v/>
      </c>
    </row>
    <row r="1616" spans="1:31" x14ac:dyDescent="0.25">
      <c r="A1616">
        <v>263318</v>
      </c>
      <c r="B1616" s="1">
        <v>38759.236388888887</v>
      </c>
      <c r="C1616">
        <v>2</v>
      </c>
      <c r="D1616">
        <v>7</v>
      </c>
      <c r="E1616">
        <v>224.9</v>
      </c>
      <c r="F1616" t="s">
        <v>116</v>
      </c>
      <c r="G1616">
        <v>-47</v>
      </c>
      <c r="H1616">
        <v>1139661624583</v>
      </c>
      <c r="I1616">
        <v>225</v>
      </c>
      <c r="J1616" s="3">
        <v>42773</v>
      </c>
      <c r="K1616">
        <v>-47</v>
      </c>
      <c r="L1616">
        <v>-48.728260869565197</v>
      </c>
      <c r="M1616">
        <v>92</v>
      </c>
      <c r="N1616">
        <v>3.8261772184549199</v>
      </c>
      <c r="O1616">
        <v>6</v>
      </c>
      <c r="P1616">
        <f t="shared" si="177"/>
        <v>1.9952623149688769E-5</v>
      </c>
      <c r="Q1616">
        <f t="shared" si="176"/>
        <v>-10.822149937072016</v>
      </c>
      <c r="R1616">
        <f>10^(L1616/10)</f>
        <v>1.3402132678241449E-5</v>
      </c>
      <c r="S1616">
        <f>LN(R1616)</f>
        <v>-11.220096708578591</v>
      </c>
      <c r="T1616">
        <v>33.5</v>
      </c>
      <c r="U1616">
        <v>9.3000000000000007</v>
      </c>
      <c r="V1616">
        <f t="shared" si="178"/>
        <v>31.583856635946155</v>
      </c>
      <c r="W1616">
        <f t="shared" si="179"/>
        <v>3.1661744527483764E-2</v>
      </c>
      <c r="X1616">
        <f t="shared" si="180"/>
        <v>1.0024660665236482E-3</v>
      </c>
      <c r="Z1616">
        <f ca="1">IF($F1616=$Z$1,1,0)</f>
        <v>0</v>
      </c>
      <c r="AA1616">
        <f ca="1">IF($I1616=$AA$1,1,0)</f>
        <v>0</v>
      </c>
      <c r="AB1616" t="str">
        <f t="shared" ca="1" si="181"/>
        <v/>
      </c>
      <c r="AC1616" t="str">
        <f ca="1">IF(AND(Z1616,AA1616),C1616,"")</f>
        <v/>
      </c>
      <c r="AD1616" t="str">
        <f ca="1">IF(AND(AA1616,Z1616),D1616,"")</f>
        <v/>
      </c>
      <c r="AE1616" t="str">
        <f t="shared" ca="1" si="182"/>
        <v/>
      </c>
    </row>
    <row r="1617" spans="1:31" x14ac:dyDescent="0.25">
      <c r="A1617">
        <v>263319</v>
      </c>
      <c r="B1617" s="1">
        <v>38759.236388888887</v>
      </c>
      <c r="C1617">
        <v>2</v>
      </c>
      <c r="D1617">
        <v>7</v>
      </c>
      <c r="E1617">
        <v>224.9</v>
      </c>
      <c r="F1617" t="s">
        <v>112</v>
      </c>
      <c r="G1617">
        <v>-44</v>
      </c>
      <c r="H1617">
        <v>1139661624583</v>
      </c>
      <c r="I1617">
        <v>225</v>
      </c>
      <c r="J1617" s="3">
        <v>42773</v>
      </c>
      <c r="K1617">
        <v>-49</v>
      </c>
      <c r="L1617">
        <v>-47.6727272727273</v>
      </c>
      <c r="M1617">
        <v>110</v>
      </c>
      <c r="N1617">
        <v>3.9308450684884999</v>
      </c>
      <c r="O1617">
        <v>7.75</v>
      </c>
      <c r="P1617">
        <f t="shared" si="177"/>
        <v>3.9810717055349634E-5</v>
      </c>
      <c r="Q1617">
        <f t="shared" si="176"/>
        <v>-10.131374409173803</v>
      </c>
      <c r="R1617">
        <f>10^(L1617/10)</f>
        <v>1.7089418006226118E-5</v>
      </c>
      <c r="S1617">
        <f>LN(R1617)</f>
        <v>-10.977051116055259</v>
      </c>
      <c r="T1617">
        <v>7.5</v>
      </c>
      <c r="U1617">
        <v>6.3</v>
      </c>
      <c r="V1617">
        <f t="shared" si="178"/>
        <v>5.5443665102516446</v>
      </c>
      <c r="W1617">
        <f t="shared" si="179"/>
        <v>0.18036325667702163</v>
      </c>
      <c r="X1617">
        <f t="shared" si="180"/>
        <v>3.2530904359141188E-2</v>
      </c>
      <c r="Z1617">
        <f ca="1">IF($F1617=$Z$1,1,0)</f>
        <v>0</v>
      </c>
      <c r="AA1617">
        <f ca="1">IF($I1617=$AA$1,1,0)</f>
        <v>0</v>
      </c>
      <c r="AB1617" t="str">
        <f t="shared" ca="1" si="181"/>
        <v/>
      </c>
      <c r="AC1617" t="str">
        <f ca="1">IF(AND(Z1617,AA1617),C1617,"")</f>
        <v/>
      </c>
      <c r="AD1617" t="str">
        <f ca="1">IF(AND(AA1617,Z1617),D1617,"")</f>
        <v/>
      </c>
      <c r="AE1617" t="str">
        <f t="shared" ca="1" si="182"/>
        <v/>
      </c>
    </row>
    <row r="1618" spans="1:31" x14ac:dyDescent="0.25">
      <c r="A1618">
        <v>263320</v>
      </c>
      <c r="B1618" s="1">
        <v>38759.236388888887</v>
      </c>
      <c r="C1618">
        <v>2</v>
      </c>
      <c r="D1618">
        <v>7</v>
      </c>
      <c r="E1618">
        <v>224.9</v>
      </c>
      <c r="F1618" t="s">
        <v>115</v>
      </c>
      <c r="G1618">
        <v>-53</v>
      </c>
      <c r="H1618">
        <v>1139661624583</v>
      </c>
      <c r="I1618">
        <v>225</v>
      </c>
      <c r="J1618" s="3">
        <v>42773</v>
      </c>
      <c r="K1618">
        <v>-48</v>
      </c>
      <c r="L1618">
        <v>-48.378947368421102</v>
      </c>
      <c r="M1618">
        <v>95</v>
      </c>
      <c r="N1618">
        <v>3.1829965386857602</v>
      </c>
      <c r="O1618">
        <v>3</v>
      </c>
      <c r="P1618">
        <f t="shared" si="177"/>
        <v>5.011872336272719E-6</v>
      </c>
      <c r="Q1618">
        <f t="shared" si="176"/>
        <v>-12.203700992868443</v>
      </c>
      <c r="R1618">
        <f>10^(L1618/10)</f>
        <v>1.4524636192513608E-5</v>
      </c>
      <c r="S1618">
        <f>LN(R1618)</f>
        <v>-11.139664302526995</v>
      </c>
      <c r="T1618">
        <v>2.5</v>
      </c>
      <c r="U1618">
        <v>-0.8</v>
      </c>
      <c r="V1618">
        <f t="shared" si="178"/>
        <v>7.8160092118676525</v>
      </c>
      <c r="W1618">
        <f t="shared" si="179"/>
        <v>0.12794253088668608</v>
      </c>
      <c r="X1618">
        <f t="shared" si="180"/>
        <v>1.636929120969062E-2</v>
      </c>
      <c r="Z1618">
        <f ca="1">IF($F1618=$Z$1,1,0)</f>
        <v>0</v>
      </c>
      <c r="AA1618">
        <f ca="1">IF($I1618=$AA$1,1,0)</f>
        <v>0</v>
      </c>
      <c r="AB1618" t="str">
        <f t="shared" ca="1" si="181"/>
        <v/>
      </c>
      <c r="AC1618" t="str">
        <f ca="1">IF(AND(Z1618,AA1618),C1618,"")</f>
        <v/>
      </c>
      <c r="AD1618" t="str">
        <f ca="1">IF(AND(AA1618,Z1618),D1618,"")</f>
        <v/>
      </c>
      <c r="AE1618" t="str">
        <f t="shared" ca="1" si="182"/>
        <v/>
      </c>
    </row>
    <row r="1619" spans="1:31" x14ac:dyDescent="0.25">
      <c r="A1619">
        <v>263321</v>
      </c>
      <c r="B1619" s="1">
        <v>38759.236388888887</v>
      </c>
      <c r="C1619">
        <v>2</v>
      </c>
      <c r="D1619">
        <v>7</v>
      </c>
      <c r="E1619">
        <v>224.9</v>
      </c>
      <c r="F1619" t="s">
        <v>117</v>
      </c>
      <c r="G1619">
        <v>-53</v>
      </c>
      <c r="H1619">
        <v>1139661624583</v>
      </c>
      <c r="I1619">
        <v>225</v>
      </c>
      <c r="J1619" s="3">
        <v>42773</v>
      </c>
      <c r="K1619">
        <v>-56</v>
      </c>
      <c r="L1619">
        <v>-55.021739130434803</v>
      </c>
      <c r="M1619">
        <v>92</v>
      </c>
      <c r="N1619">
        <v>2.93511615311867</v>
      </c>
      <c r="O1619">
        <v>4</v>
      </c>
      <c r="P1619">
        <f t="shared" si="177"/>
        <v>5.011872336272719E-6</v>
      </c>
      <c r="Q1619">
        <f t="shared" si="176"/>
        <v>-12.203700992868443</v>
      </c>
      <c r="R1619">
        <f>10^(L1619/10)</f>
        <v>3.14648805195916E-6</v>
      </c>
      <c r="S1619">
        <f>LN(R1619)</f>
        <v>-12.669223631234635</v>
      </c>
      <c r="T1619">
        <v>1</v>
      </c>
      <c r="U1619">
        <v>14</v>
      </c>
      <c r="V1619">
        <f t="shared" si="178"/>
        <v>7.0710678118654755</v>
      </c>
      <c r="W1619">
        <f t="shared" si="179"/>
        <v>0.1414213562373095</v>
      </c>
      <c r="X1619">
        <f t="shared" si="180"/>
        <v>1.9999999999999997E-2</v>
      </c>
      <c r="Z1619">
        <f ca="1">IF($F1619=$Z$1,1,0)</f>
        <v>0</v>
      </c>
      <c r="AA1619">
        <f ca="1">IF($I1619=$AA$1,1,0)</f>
        <v>0</v>
      </c>
      <c r="AB1619" t="str">
        <f t="shared" ca="1" si="181"/>
        <v/>
      </c>
      <c r="AC1619" t="str">
        <f ca="1">IF(AND(Z1619,AA1619),C1619,"")</f>
        <v/>
      </c>
      <c r="AD1619" t="str">
        <f ca="1">IF(AND(AA1619,Z1619),D1619,"")</f>
        <v/>
      </c>
      <c r="AE1619" t="str">
        <f t="shared" ca="1" si="182"/>
        <v/>
      </c>
    </row>
    <row r="1620" spans="1:31" x14ac:dyDescent="0.25">
      <c r="A1620">
        <v>263323</v>
      </c>
      <c r="B1620" s="1">
        <v>38759.236388888887</v>
      </c>
      <c r="C1620">
        <v>2</v>
      </c>
      <c r="D1620">
        <v>7</v>
      </c>
      <c r="E1620">
        <v>224.9</v>
      </c>
      <c r="F1620" t="s">
        <v>114</v>
      </c>
      <c r="G1620">
        <v>-59</v>
      </c>
      <c r="H1620">
        <v>1139661624583</v>
      </c>
      <c r="I1620">
        <v>225</v>
      </c>
      <c r="J1620" s="3">
        <v>42773</v>
      </c>
      <c r="K1620">
        <v>-63</v>
      </c>
      <c r="L1620">
        <v>-62.5730337078652</v>
      </c>
      <c r="M1620">
        <v>89</v>
      </c>
      <c r="N1620">
        <v>1.6229017253717199</v>
      </c>
      <c r="O1620">
        <v>2</v>
      </c>
      <c r="P1620">
        <f t="shared" si="177"/>
        <v>1.2589254117941642E-6</v>
      </c>
      <c r="Q1620">
        <f t="shared" si="176"/>
        <v>-13.585252048664872</v>
      </c>
      <c r="R1620">
        <f>10^(L1620/10)</f>
        <v>5.5296370863571792E-7</v>
      </c>
      <c r="S1620">
        <f>LN(R1620)</f>
        <v>-14.407973463914436</v>
      </c>
      <c r="T1620">
        <v>33.5</v>
      </c>
      <c r="U1620">
        <v>2.8</v>
      </c>
      <c r="V1620">
        <f t="shared" si="178"/>
        <v>31.778766495885268</v>
      </c>
      <c r="W1620">
        <f t="shared" si="179"/>
        <v>3.1467552402623319E-2</v>
      </c>
      <c r="X1620">
        <f t="shared" si="180"/>
        <v>9.9020685421184491E-4</v>
      </c>
      <c r="Z1620">
        <f ca="1">IF($F1620=$Z$1,1,0)</f>
        <v>0</v>
      </c>
      <c r="AA1620">
        <f ca="1">IF($I1620=$AA$1,1,0)</f>
        <v>0</v>
      </c>
      <c r="AB1620" t="str">
        <f t="shared" ca="1" si="181"/>
        <v/>
      </c>
      <c r="AC1620" t="str">
        <f ca="1">IF(AND(Z1620,AA1620),C1620,"")</f>
        <v/>
      </c>
      <c r="AD1620" t="str">
        <f ca="1">IF(AND(AA1620,Z1620),D1620,"")</f>
        <v/>
      </c>
      <c r="AE1620" t="str">
        <f t="shared" ca="1" si="182"/>
        <v/>
      </c>
    </row>
    <row r="1621" spans="1:31" x14ac:dyDescent="0.25">
      <c r="A1621">
        <v>263331</v>
      </c>
      <c r="B1621" s="1">
        <v>38759.236388888887</v>
      </c>
      <c r="C1621">
        <v>2</v>
      </c>
      <c r="D1621">
        <v>7</v>
      </c>
      <c r="E1621">
        <v>224.9</v>
      </c>
      <c r="F1621" t="s">
        <v>113</v>
      </c>
      <c r="G1621">
        <v>-64</v>
      </c>
      <c r="H1621">
        <v>1139661624835</v>
      </c>
      <c r="I1621">
        <v>225</v>
      </c>
      <c r="J1621" s="3">
        <v>42773</v>
      </c>
      <c r="K1621">
        <v>-67</v>
      </c>
      <c r="L1621">
        <v>-66.835164835164804</v>
      </c>
      <c r="M1621">
        <v>91</v>
      </c>
      <c r="N1621">
        <v>1.5439036834072899</v>
      </c>
      <c r="O1621">
        <v>2</v>
      </c>
      <c r="P1621">
        <f t="shared" si="177"/>
        <v>3.9810717055349618E-7</v>
      </c>
      <c r="Q1621">
        <f t="shared" si="176"/>
        <v>-14.736544595161895</v>
      </c>
      <c r="R1621">
        <f>10^(L1621/10)</f>
        <v>2.0724473989719107E-7</v>
      </c>
      <c r="S1621">
        <f>LN(R1621)</f>
        <v>-15.389365423725033</v>
      </c>
      <c r="T1621">
        <v>12.8</v>
      </c>
      <c r="U1621">
        <v>-2.8</v>
      </c>
      <c r="V1621">
        <f t="shared" si="178"/>
        <v>14.583552379307315</v>
      </c>
      <c r="W1621">
        <f t="shared" si="179"/>
        <v>6.8570398623788373E-2</v>
      </c>
      <c r="X1621">
        <f t="shared" si="180"/>
        <v>4.7018995674252386E-3</v>
      </c>
      <c r="Z1621">
        <f ca="1">IF($F1621=$Z$1,1,0)</f>
        <v>1</v>
      </c>
      <c r="AA1621">
        <f ca="1">IF($I1621=$AA$1,1,0)</f>
        <v>0</v>
      </c>
      <c r="AB1621" t="str">
        <f t="shared" ca="1" si="181"/>
        <v/>
      </c>
      <c r="AC1621" t="str">
        <f ca="1">IF(AND(Z1621,AA1621),C1621,"")</f>
        <v/>
      </c>
      <c r="AD1621" t="str">
        <f ca="1">IF(AND(AA1621,Z1621),D1621,"")</f>
        <v/>
      </c>
      <c r="AE1621" t="str">
        <f t="shared" ca="1" si="182"/>
        <v/>
      </c>
    </row>
    <row r="1622" spans="1:31" x14ac:dyDescent="0.25">
      <c r="A1622">
        <v>264250</v>
      </c>
      <c r="B1622" s="1">
        <v>38759.23704861111</v>
      </c>
      <c r="C1622">
        <v>2</v>
      </c>
      <c r="D1622">
        <v>7</v>
      </c>
      <c r="E1622">
        <v>270.39999999999998</v>
      </c>
      <c r="F1622" t="s">
        <v>115</v>
      </c>
      <c r="G1622">
        <v>-47</v>
      </c>
      <c r="H1622">
        <v>1139661681679</v>
      </c>
      <c r="I1622">
        <v>270</v>
      </c>
      <c r="J1622" s="3">
        <v>42773</v>
      </c>
      <c r="K1622">
        <v>-46</v>
      </c>
      <c r="L1622">
        <v>-45.060606060606098</v>
      </c>
      <c r="M1622">
        <v>99</v>
      </c>
      <c r="N1622">
        <v>3.6163409792111798</v>
      </c>
      <c r="O1622">
        <v>7</v>
      </c>
      <c r="P1622">
        <f t="shared" si="177"/>
        <v>1.9952623149688769E-5</v>
      </c>
      <c r="Q1622">
        <f t="shared" si="176"/>
        <v>-10.822149937072016</v>
      </c>
      <c r="R1622">
        <f>10^(L1622/10)</f>
        <v>3.1184543715124341E-5</v>
      </c>
      <c r="S1622">
        <f>LN(R1622)</f>
        <v>-10.375587979642875</v>
      </c>
      <c r="T1622">
        <v>2.5</v>
      </c>
      <c r="U1622">
        <v>-0.8</v>
      </c>
      <c r="V1622">
        <f t="shared" si="178"/>
        <v>7.8160092118676525</v>
      </c>
      <c r="W1622">
        <f t="shared" si="179"/>
        <v>0.12794253088668608</v>
      </c>
      <c r="X1622">
        <f t="shared" si="180"/>
        <v>1.636929120969062E-2</v>
      </c>
      <c r="Z1622">
        <f ca="1">IF($F1622=$Z$1,1,0)</f>
        <v>0</v>
      </c>
      <c r="AA1622">
        <f ca="1">IF($I1622=$AA$1,1,0)</f>
        <v>1</v>
      </c>
      <c r="AB1622" t="str">
        <f t="shared" ca="1" si="181"/>
        <v/>
      </c>
      <c r="AC1622" t="str">
        <f ca="1">IF(AND(Z1622,AA1622),C1622,"")</f>
        <v/>
      </c>
      <c r="AD1622" t="str">
        <f ca="1">IF(AND(AA1622,Z1622),D1622,"")</f>
        <v/>
      </c>
      <c r="AE1622" t="str">
        <f t="shared" ca="1" si="182"/>
        <v/>
      </c>
    </row>
    <row r="1623" spans="1:31" x14ac:dyDescent="0.25">
      <c r="A1623">
        <v>264251</v>
      </c>
      <c r="B1623" s="1">
        <v>38759.23704861111</v>
      </c>
      <c r="C1623">
        <v>2</v>
      </c>
      <c r="D1623">
        <v>7</v>
      </c>
      <c r="E1623">
        <v>270.39999999999998</v>
      </c>
      <c r="F1623" t="s">
        <v>112</v>
      </c>
      <c r="G1623">
        <v>-52</v>
      </c>
      <c r="H1623">
        <v>1139661681679</v>
      </c>
      <c r="I1623">
        <v>270</v>
      </c>
      <c r="J1623" s="3">
        <v>42773</v>
      </c>
      <c r="K1623">
        <v>-51</v>
      </c>
      <c r="L1623">
        <v>-51.7545454545455</v>
      </c>
      <c r="M1623">
        <v>110</v>
      </c>
      <c r="N1623">
        <v>2.1210451103878598</v>
      </c>
      <c r="O1623">
        <v>3</v>
      </c>
      <c r="P1623">
        <f t="shared" si="177"/>
        <v>6.3095734448019212E-6</v>
      </c>
      <c r="Q1623">
        <f t="shared" si="176"/>
        <v>-11.973442483569039</v>
      </c>
      <c r="R1623">
        <f>10^(L1623/10)</f>
        <v>6.6764477498518183E-6</v>
      </c>
      <c r="S1623">
        <f>LN(R1623)</f>
        <v>-11.916924485831924</v>
      </c>
      <c r="T1623">
        <v>7.5</v>
      </c>
      <c r="U1623">
        <v>6.3</v>
      </c>
      <c r="V1623">
        <f t="shared" si="178"/>
        <v>5.5443665102516446</v>
      </c>
      <c r="W1623">
        <f t="shared" si="179"/>
        <v>0.18036325667702163</v>
      </c>
      <c r="X1623">
        <f t="shared" si="180"/>
        <v>3.2530904359141188E-2</v>
      </c>
      <c r="Z1623">
        <f ca="1">IF($F1623=$Z$1,1,0)</f>
        <v>0</v>
      </c>
      <c r="AA1623">
        <f ca="1">IF($I1623=$AA$1,1,0)</f>
        <v>1</v>
      </c>
      <c r="AB1623" t="str">
        <f t="shared" ca="1" si="181"/>
        <v/>
      </c>
      <c r="AC1623" t="str">
        <f ca="1">IF(AND(Z1623,AA1623),C1623,"")</f>
        <v/>
      </c>
      <c r="AD1623" t="str">
        <f ca="1">IF(AND(AA1623,Z1623),D1623,"")</f>
        <v/>
      </c>
      <c r="AE1623" t="str">
        <f t="shared" ca="1" si="182"/>
        <v/>
      </c>
    </row>
    <row r="1624" spans="1:31" x14ac:dyDescent="0.25">
      <c r="A1624">
        <v>264252</v>
      </c>
      <c r="B1624" s="1">
        <v>38759.23704861111</v>
      </c>
      <c r="C1624">
        <v>2</v>
      </c>
      <c r="D1624">
        <v>7</v>
      </c>
      <c r="E1624">
        <v>270.39999999999998</v>
      </c>
      <c r="F1624" t="s">
        <v>113</v>
      </c>
      <c r="G1624">
        <v>-73</v>
      </c>
      <c r="H1624">
        <v>1139661681679</v>
      </c>
      <c r="I1624">
        <v>270</v>
      </c>
      <c r="J1624" s="3">
        <v>42773</v>
      </c>
      <c r="K1624">
        <v>-68</v>
      </c>
      <c r="L1624">
        <v>-68.7173913043478</v>
      </c>
      <c r="M1624">
        <v>92</v>
      </c>
      <c r="N1624">
        <v>2.01274011989954</v>
      </c>
      <c r="O1624">
        <v>3</v>
      </c>
      <c r="P1624">
        <f t="shared" si="177"/>
        <v>5.0118723362727164E-8</v>
      </c>
      <c r="Q1624">
        <f t="shared" si="176"/>
        <v>-16.808871178856535</v>
      </c>
      <c r="R1624">
        <f>10^(L1624/10)</f>
        <v>1.3435717679275814E-7</v>
      </c>
      <c r="S1624">
        <f>LN(R1624)</f>
        <v>-15.822764084682992</v>
      </c>
      <c r="T1624">
        <v>12.8</v>
      </c>
      <c r="U1624">
        <v>-2.8</v>
      </c>
      <c r="V1624">
        <f t="shared" si="178"/>
        <v>14.583552379307315</v>
      </c>
      <c r="W1624">
        <f t="shared" si="179"/>
        <v>6.8570398623788373E-2</v>
      </c>
      <c r="X1624">
        <f t="shared" si="180"/>
        <v>4.7018995674252386E-3</v>
      </c>
      <c r="Z1624">
        <f ca="1">IF($F1624=$Z$1,1,0)</f>
        <v>1</v>
      </c>
      <c r="AA1624">
        <f ca="1">IF($I1624=$AA$1,1,0)</f>
        <v>1</v>
      </c>
      <c r="AB1624">
        <f t="shared" ca="1" si="181"/>
        <v>6.4029410663917355E-3</v>
      </c>
      <c r="AC1624">
        <f ca="1">IF(AND(Z1624,AA1624),C1624,"")</f>
        <v>2</v>
      </c>
      <c r="AD1624">
        <f ca="1">IF(AND(AA1624,Z1624),D1624,"")</f>
        <v>7</v>
      </c>
      <c r="AE1624">
        <f t="shared" ca="1" si="182"/>
        <v>6.8570398623788373E-2</v>
      </c>
    </row>
    <row r="1625" spans="1:31" x14ac:dyDescent="0.25">
      <c r="A1625">
        <v>264258</v>
      </c>
      <c r="B1625" s="1">
        <v>38759.23704861111</v>
      </c>
      <c r="C1625">
        <v>2</v>
      </c>
      <c r="D1625">
        <v>7</v>
      </c>
      <c r="E1625">
        <v>270.39999999999998</v>
      </c>
      <c r="F1625" t="s">
        <v>116</v>
      </c>
      <c r="G1625">
        <v>-57</v>
      </c>
      <c r="H1625">
        <v>1139661681931</v>
      </c>
      <c r="I1625">
        <v>270</v>
      </c>
      <c r="J1625" s="3">
        <v>42773</v>
      </c>
      <c r="K1625">
        <v>-53</v>
      </c>
      <c r="L1625">
        <v>-52.939024390243901</v>
      </c>
      <c r="M1625">
        <v>82</v>
      </c>
      <c r="N1625">
        <v>2.4310113780863798</v>
      </c>
      <c r="O1625">
        <v>1</v>
      </c>
      <c r="P1625">
        <f t="shared" si="177"/>
        <v>1.9952623149688749E-6</v>
      </c>
      <c r="Q1625">
        <f t="shared" si="176"/>
        <v>-13.124735030066063</v>
      </c>
      <c r="R1625">
        <f>10^(L1625/10)</f>
        <v>5.0827360956465782E-6</v>
      </c>
      <c r="S1625">
        <f>LN(R1625)</f>
        <v>-12.189660839862382</v>
      </c>
      <c r="T1625">
        <v>33.5</v>
      </c>
      <c r="U1625">
        <v>9.3000000000000007</v>
      </c>
      <c r="V1625">
        <f t="shared" si="178"/>
        <v>31.583856635946155</v>
      </c>
      <c r="W1625">
        <f t="shared" si="179"/>
        <v>3.1661744527483764E-2</v>
      </c>
      <c r="X1625">
        <f t="shared" si="180"/>
        <v>1.0024660665236482E-3</v>
      </c>
      <c r="Z1625">
        <f ca="1">IF($F1625=$Z$1,1,0)</f>
        <v>0</v>
      </c>
      <c r="AA1625">
        <f ca="1">IF($I1625=$AA$1,1,0)</f>
        <v>1</v>
      </c>
      <c r="AB1625" t="str">
        <f t="shared" ca="1" si="181"/>
        <v/>
      </c>
      <c r="AC1625" t="str">
        <f ca="1">IF(AND(Z1625,AA1625),C1625,"")</f>
        <v/>
      </c>
      <c r="AD1625" t="str">
        <f ca="1">IF(AND(AA1625,Z1625),D1625,"")</f>
        <v/>
      </c>
      <c r="AE1625" t="str">
        <f t="shared" ca="1" si="182"/>
        <v/>
      </c>
    </row>
    <row r="1626" spans="1:31" x14ac:dyDescent="0.25">
      <c r="A1626">
        <v>264260</v>
      </c>
      <c r="B1626" s="1">
        <v>38759.23704861111</v>
      </c>
      <c r="C1626">
        <v>2</v>
      </c>
      <c r="D1626">
        <v>7</v>
      </c>
      <c r="E1626">
        <v>270.39999999999998</v>
      </c>
      <c r="F1626" t="s">
        <v>114</v>
      </c>
      <c r="G1626">
        <v>-62</v>
      </c>
      <c r="H1626">
        <v>1139661681931</v>
      </c>
      <c r="I1626">
        <v>270</v>
      </c>
      <c r="J1626" s="3">
        <v>42773</v>
      </c>
      <c r="K1626">
        <v>-64</v>
      </c>
      <c r="L1626">
        <v>-63.734177215189902</v>
      </c>
      <c r="M1626">
        <v>79</v>
      </c>
      <c r="N1626">
        <v>2.36268459194465</v>
      </c>
      <c r="O1626">
        <v>4</v>
      </c>
      <c r="P1626">
        <f t="shared" si="177"/>
        <v>6.3095734448019254E-7</v>
      </c>
      <c r="Q1626">
        <f t="shared" si="176"/>
        <v>-14.276027576563084</v>
      </c>
      <c r="R1626">
        <f>10^(L1626/10)</f>
        <v>4.2323568547819514E-7</v>
      </c>
      <c r="S1626">
        <f>LN(R1626)</f>
        <v>-14.675336636993704</v>
      </c>
      <c r="T1626">
        <v>33.5</v>
      </c>
      <c r="U1626">
        <v>2.8</v>
      </c>
      <c r="V1626">
        <f t="shared" si="178"/>
        <v>31.778766495885268</v>
      </c>
      <c r="W1626">
        <f t="shared" si="179"/>
        <v>3.1467552402623319E-2</v>
      </c>
      <c r="X1626">
        <f t="shared" si="180"/>
        <v>9.9020685421184491E-4</v>
      </c>
      <c r="Z1626">
        <f ca="1">IF($F1626=$Z$1,1,0)</f>
        <v>0</v>
      </c>
      <c r="AA1626">
        <f ca="1">IF($I1626=$AA$1,1,0)</f>
        <v>1</v>
      </c>
      <c r="AB1626" t="str">
        <f t="shared" ca="1" si="181"/>
        <v/>
      </c>
      <c r="AC1626" t="str">
        <f ca="1">IF(AND(Z1626,AA1626),C1626,"")</f>
        <v/>
      </c>
      <c r="AD1626" t="str">
        <f ca="1">IF(AND(AA1626,Z1626),D1626,"")</f>
        <v/>
      </c>
      <c r="AE1626" t="str">
        <f t="shared" ca="1" si="182"/>
        <v/>
      </c>
    </row>
    <row r="1627" spans="1:31" x14ac:dyDescent="0.25">
      <c r="A1627">
        <v>264267</v>
      </c>
      <c r="B1627" s="1">
        <v>38759.237060185187</v>
      </c>
      <c r="C1627">
        <v>2</v>
      </c>
      <c r="D1627">
        <v>7</v>
      </c>
      <c r="E1627">
        <v>270.39999999999998</v>
      </c>
      <c r="F1627" t="s">
        <v>117</v>
      </c>
      <c r="G1627">
        <v>-54</v>
      </c>
      <c r="H1627">
        <v>1139661682183</v>
      </c>
      <c r="I1627">
        <v>270</v>
      </c>
      <c r="J1627" s="3">
        <v>42773</v>
      </c>
      <c r="K1627">
        <v>-57</v>
      </c>
      <c r="L1627">
        <v>-57.108433734939801</v>
      </c>
      <c r="M1627">
        <v>83</v>
      </c>
      <c r="N1627">
        <v>2.9092453475955899</v>
      </c>
      <c r="O1627">
        <v>3</v>
      </c>
      <c r="P1627">
        <f t="shared" si="177"/>
        <v>3.9810717055349657E-6</v>
      </c>
      <c r="Q1627">
        <f t="shared" si="176"/>
        <v>-12.433959502167848</v>
      </c>
      <c r="R1627">
        <f>10^(L1627/10)</f>
        <v>1.9460617942055414E-6</v>
      </c>
      <c r="S1627">
        <f>LN(R1627)</f>
        <v>-13.149702820231067</v>
      </c>
      <c r="T1627">
        <v>1</v>
      </c>
      <c r="U1627">
        <v>14</v>
      </c>
      <c r="V1627">
        <f t="shared" si="178"/>
        <v>7.0710678118654755</v>
      </c>
      <c r="W1627">
        <f t="shared" si="179"/>
        <v>0.1414213562373095</v>
      </c>
      <c r="X1627">
        <f t="shared" si="180"/>
        <v>1.9999999999999997E-2</v>
      </c>
      <c r="Z1627">
        <f ca="1">IF($F1627=$Z$1,1,0)</f>
        <v>0</v>
      </c>
      <c r="AA1627">
        <f ca="1">IF($I1627=$AA$1,1,0)</f>
        <v>1</v>
      </c>
      <c r="AB1627" t="str">
        <f t="shared" ca="1" si="181"/>
        <v/>
      </c>
      <c r="AC1627" t="str">
        <f ca="1">IF(AND(Z1627,AA1627),C1627,"")</f>
        <v/>
      </c>
      <c r="AD1627" t="str">
        <f ca="1">IF(AND(AA1627,Z1627),D1627,"")</f>
        <v/>
      </c>
      <c r="AE1627" t="str">
        <f t="shared" ca="1" si="182"/>
        <v/>
      </c>
    </row>
    <row r="1628" spans="1:31" x14ac:dyDescent="0.25">
      <c r="A1628">
        <v>265171</v>
      </c>
      <c r="B1628" s="1">
        <v>38759.237604166665</v>
      </c>
      <c r="C1628">
        <v>2</v>
      </c>
      <c r="D1628">
        <v>7</v>
      </c>
      <c r="E1628">
        <v>315.5</v>
      </c>
      <c r="F1628" t="s">
        <v>115</v>
      </c>
      <c r="G1628">
        <v>-42</v>
      </c>
      <c r="H1628">
        <v>1139661729486</v>
      </c>
      <c r="I1628">
        <v>315</v>
      </c>
      <c r="J1628" s="3">
        <v>42773</v>
      </c>
      <c r="K1628">
        <v>-47</v>
      </c>
      <c r="L1628">
        <v>-46.864077669902898</v>
      </c>
      <c r="M1628">
        <v>103</v>
      </c>
      <c r="N1628">
        <v>2.77258477721591</v>
      </c>
      <c r="O1628">
        <v>4</v>
      </c>
      <c r="P1628">
        <f t="shared" si="177"/>
        <v>6.3095734448019279E-5</v>
      </c>
      <c r="Q1628">
        <f t="shared" si="176"/>
        <v>-9.6708573905749926</v>
      </c>
      <c r="R1628">
        <f>10^(L1628/10)</f>
        <v>2.0586960583627051E-5</v>
      </c>
      <c r="S1628">
        <f>LN(R1628)</f>
        <v>-10.790852663963356</v>
      </c>
      <c r="T1628">
        <v>2.5</v>
      </c>
      <c r="U1628">
        <v>-0.8</v>
      </c>
      <c r="V1628">
        <f t="shared" si="178"/>
        <v>7.8160092118676525</v>
      </c>
      <c r="W1628">
        <f t="shared" si="179"/>
        <v>0.12794253088668608</v>
      </c>
      <c r="X1628">
        <f t="shared" si="180"/>
        <v>1.636929120969062E-2</v>
      </c>
      <c r="Z1628">
        <f ca="1">IF($F1628=$Z$1,1,0)</f>
        <v>0</v>
      </c>
      <c r="AA1628">
        <f ca="1">IF($I1628=$AA$1,1,0)</f>
        <v>0</v>
      </c>
      <c r="AB1628" t="str">
        <f t="shared" ca="1" si="181"/>
        <v/>
      </c>
      <c r="AC1628" t="str">
        <f ca="1">IF(AND(Z1628,AA1628),C1628,"")</f>
        <v/>
      </c>
      <c r="AD1628" t="str">
        <f ca="1">IF(AND(AA1628,Z1628),D1628,"")</f>
        <v/>
      </c>
      <c r="AE1628" t="str">
        <f t="shared" ca="1" si="182"/>
        <v/>
      </c>
    </row>
    <row r="1629" spans="1:31" x14ac:dyDescent="0.25">
      <c r="A1629">
        <v>265172</v>
      </c>
      <c r="B1629" s="1">
        <v>38759.237604166665</v>
      </c>
      <c r="C1629">
        <v>2</v>
      </c>
      <c r="D1629">
        <v>7</v>
      </c>
      <c r="E1629">
        <v>315.5</v>
      </c>
      <c r="F1629" t="s">
        <v>112</v>
      </c>
      <c r="G1629">
        <v>-56</v>
      </c>
      <c r="H1629">
        <v>1139661729486</v>
      </c>
      <c r="I1629">
        <v>315</v>
      </c>
      <c r="J1629" s="3">
        <v>42773</v>
      </c>
      <c r="K1629">
        <v>-53</v>
      </c>
      <c r="L1629">
        <v>-53.8108108108108</v>
      </c>
      <c r="M1629">
        <v>111</v>
      </c>
      <c r="N1629">
        <v>3.2488138073443298</v>
      </c>
      <c r="O1629">
        <v>5</v>
      </c>
      <c r="P1629">
        <f t="shared" si="177"/>
        <v>2.5118864315095806E-6</v>
      </c>
      <c r="Q1629">
        <f t="shared" si="176"/>
        <v>-12.894476520766656</v>
      </c>
      <c r="R1629">
        <f>10^(L1629/10)</f>
        <v>4.158329688577478E-6</v>
      </c>
      <c r="S1629">
        <f>LN(R1629)</f>
        <v>-12.39039708148958</v>
      </c>
      <c r="T1629">
        <v>7.5</v>
      </c>
      <c r="U1629">
        <v>6.3</v>
      </c>
      <c r="V1629">
        <f t="shared" si="178"/>
        <v>5.5443665102516446</v>
      </c>
      <c r="W1629">
        <f t="shared" si="179"/>
        <v>0.18036325667702163</v>
      </c>
      <c r="X1629">
        <f t="shared" si="180"/>
        <v>3.2530904359141188E-2</v>
      </c>
      <c r="Z1629">
        <f ca="1">IF($F1629=$Z$1,1,0)</f>
        <v>0</v>
      </c>
      <c r="AA1629">
        <f ca="1">IF($I1629=$AA$1,1,0)</f>
        <v>0</v>
      </c>
      <c r="AB1629" t="str">
        <f t="shared" ca="1" si="181"/>
        <v/>
      </c>
      <c r="AC1629" t="str">
        <f ca="1">IF(AND(Z1629,AA1629),C1629,"")</f>
        <v/>
      </c>
      <c r="AD1629" t="str">
        <f ca="1">IF(AND(AA1629,Z1629),D1629,"")</f>
        <v/>
      </c>
      <c r="AE1629" t="str">
        <f t="shared" ca="1" si="182"/>
        <v/>
      </c>
    </row>
    <row r="1630" spans="1:31" x14ac:dyDescent="0.25">
      <c r="A1630">
        <v>265173</v>
      </c>
      <c r="B1630" s="1">
        <v>38759.237604166665</v>
      </c>
      <c r="C1630">
        <v>2</v>
      </c>
      <c r="D1630">
        <v>7</v>
      </c>
      <c r="E1630">
        <v>315.5</v>
      </c>
      <c r="F1630" t="s">
        <v>113</v>
      </c>
      <c r="G1630">
        <v>-64</v>
      </c>
      <c r="H1630">
        <v>1139661729486</v>
      </c>
      <c r="I1630">
        <v>315</v>
      </c>
      <c r="J1630" s="3">
        <v>42773</v>
      </c>
      <c r="K1630">
        <v>-64</v>
      </c>
      <c r="L1630">
        <v>-64.5</v>
      </c>
      <c r="M1630">
        <v>92</v>
      </c>
      <c r="N1630">
        <v>3.2665470561940002</v>
      </c>
      <c r="O1630">
        <v>4</v>
      </c>
      <c r="P1630">
        <f t="shared" si="177"/>
        <v>3.9810717055349618E-7</v>
      </c>
      <c r="Q1630">
        <f t="shared" si="176"/>
        <v>-14.736544595161895</v>
      </c>
      <c r="R1630">
        <f>10^(L1630/10)</f>
        <v>3.5481338923357463E-7</v>
      </c>
      <c r="S1630">
        <f>LN(R1630)</f>
        <v>-14.851673849811597</v>
      </c>
      <c r="T1630">
        <v>12.8</v>
      </c>
      <c r="U1630">
        <v>-2.8</v>
      </c>
      <c r="V1630">
        <f t="shared" si="178"/>
        <v>14.583552379307315</v>
      </c>
      <c r="W1630">
        <f t="shared" si="179"/>
        <v>6.8570398623788373E-2</v>
      </c>
      <c r="X1630">
        <f t="shared" si="180"/>
        <v>4.7018995674252386E-3</v>
      </c>
      <c r="Z1630">
        <f ca="1">IF($F1630=$Z$1,1,0)</f>
        <v>1</v>
      </c>
      <c r="AA1630">
        <f ca="1">IF($I1630=$AA$1,1,0)</f>
        <v>0</v>
      </c>
      <c r="AB1630" t="str">
        <f t="shared" ca="1" si="181"/>
        <v/>
      </c>
      <c r="AC1630" t="str">
        <f ca="1">IF(AND(Z1630,AA1630),C1630,"")</f>
        <v/>
      </c>
      <c r="AD1630" t="str">
        <f ca="1">IF(AND(AA1630,Z1630),D1630,"")</f>
        <v/>
      </c>
      <c r="AE1630" t="str">
        <f t="shared" ca="1" si="182"/>
        <v/>
      </c>
    </row>
    <row r="1631" spans="1:31" x14ac:dyDescent="0.25">
      <c r="A1631">
        <v>265174</v>
      </c>
      <c r="B1631" s="1">
        <v>38759.237604166665</v>
      </c>
      <c r="C1631">
        <v>2</v>
      </c>
      <c r="D1631">
        <v>7</v>
      </c>
      <c r="E1631">
        <v>315.5</v>
      </c>
      <c r="F1631" t="s">
        <v>117</v>
      </c>
      <c r="G1631">
        <v>-55</v>
      </c>
      <c r="H1631">
        <v>1139661729486</v>
      </c>
      <c r="I1631">
        <v>315</v>
      </c>
      <c r="J1631" s="3">
        <v>42773</v>
      </c>
      <c r="K1631">
        <v>-55</v>
      </c>
      <c r="L1631">
        <v>-53.727272727272698</v>
      </c>
      <c r="M1631">
        <v>88</v>
      </c>
      <c r="N1631">
        <v>3.0615422179599401</v>
      </c>
      <c r="O1631">
        <v>4</v>
      </c>
      <c r="P1631">
        <f t="shared" si="177"/>
        <v>3.1622776601683767E-6</v>
      </c>
      <c r="Q1631">
        <f t="shared" si="176"/>
        <v>-12.664218011467252</v>
      </c>
      <c r="R1631">
        <f>10^(L1631/10)</f>
        <v>4.2390908795785636E-6</v>
      </c>
      <c r="S1631">
        <f>LN(R1631)</f>
        <v>-12.371161726904367</v>
      </c>
      <c r="T1631">
        <v>1</v>
      </c>
      <c r="U1631">
        <v>14</v>
      </c>
      <c r="V1631">
        <f t="shared" si="178"/>
        <v>7.0710678118654755</v>
      </c>
      <c r="W1631">
        <f t="shared" si="179"/>
        <v>0.1414213562373095</v>
      </c>
      <c r="X1631">
        <f t="shared" si="180"/>
        <v>1.9999999999999997E-2</v>
      </c>
      <c r="Z1631">
        <f ca="1">IF($F1631=$Z$1,1,0)</f>
        <v>0</v>
      </c>
      <c r="AA1631">
        <f ca="1">IF($I1631=$AA$1,1,0)</f>
        <v>0</v>
      </c>
      <c r="AB1631" t="str">
        <f t="shared" ca="1" si="181"/>
        <v/>
      </c>
      <c r="AC1631" t="str">
        <f ca="1">IF(AND(Z1631,AA1631),C1631,"")</f>
        <v/>
      </c>
      <c r="AD1631" t="str">
        <f ca="1">IF(AND(AA1631,Z1631),D1631,"")</f>
        <v/>
      </c>
      <c r="AE1631" t="str">
        <f t="shared" ca="1" si="182"/>
        <v/>
      </c>
    </row>
    <row r="1632" spans="1:31" x14ac:dyDescent="0.25">
      <c r="A1632">
        <v>265175</v>
      </c>
      <c r="B1632" s="1">
        <v>38759.237604166665</v>
      </c>
      <c r="C1632">
        <v>2</v>
      </c>
      <c r="D1632">
        <v>7</v>
      </c>
      <c r="E1632">
        <v>315.5</v>
      </c>
      <c r="F1632" t="s">
        <v>114</v>
      </c>
      <c r="G1632">
        <v>-73</v>
      </c>
      <c r="H1632">
        <v>1139661729486</v>
      </c>
      <c r="I1632">
        <v>315</v>
      </c>
      <c r="J1632" s="3">
        <v>42773</v>
      </c>
      <c r="K1632">
        <v>-70</v>
      </c>
      <c r="L1632">
        <v>-70.568421052631606</v>
      </c>
      <c r="M1632">
        <v>95</v>
      </c>
      <c r="N1632">
        <v>2.2861871611314499</v>
      </c>
      <c r="O1632">
        <v>3</v>
      </c>
      <c r="P1632">
        <f t="shared" si="177"/>
        <v>5.0118723362727164E-8</v>
      </c>
      <c r="Q1632">
        <f t="shared" si="176"/>
        <v>-16.808871178856535</v>
      </c>
      <c r="R1632">
        <f>10^(L1632/10)</f>
        <v>8.7731972685133887E-8</v>
      </c>
      <c r="S1632">
        <f>LN(R1632)</f>
        <v>-16.248979435191671</v>
      </c>
      <c r="T1632">
        <v>33.5</v>
      </c>
      <c r="U1632">
        <v>2.8</v>
      </c>
      <c r="V1632">
        <f t="shared" si="178"/>
        <v>31.778766495885268</v>
      </c>
      <c r="W1632">
        <f t="shared" si="179"/>
        <v>3.1467552402623319E-2</v>
      </c>
      <c r="X1632">
        <f t="shared" si="180"/>
        <v>9.9020685421184491E-4</v>
      </c>
      <c r="Z1632">
        <f ca="1">IF($F1632=$Z$1,1,0)</f>
        <v>0</v>
      </c>
      <c r="AA1632">
        <f ca="1">IF($I1632=$AA$1,1,0)</f>
        <v>0</v>
      </c>
      <c r="AB1632" t="str">
        <f t="shared" ca="1" si="181"/>
        <v/>
      </c>
      <c r="AC1632" t="str">
        <f ca="1">IF(AND(Z1632,AA1632),C1632,"")</f>
        <v/>
      </c>
      <c r="AD1632" t="str">
        <f ca="1">IF(AND(AA1632,Z1632),D1632,"")</f>
        <v/>
      </c>
      <c r="AE1632" t="str">
        <f t="shared" ca="1" si="182"/>
        <v/>
      </c>
    </row>
    <row r="1633" spans="1:31" x14ac:dyDescent="0.25">
      <c r="A1633">
        <v>265185</v>
      </c>
      <c r="B1633" s="1">
        <v>38759.237604166665</v>
      </c>
      <c r="C1633">
        <v>2</v>
      </c>
      <c r="D1633">
        <v>7</v>
      </c>
      <c r="E1633">
        <v>315.5</v>
      </c>
      <c r="F1633" t="s">
        <v>116</v>
      </c>
      <c r="G1633">
        <v>-61</v>
      </c>
      <c r="H1633">
        <v>1139661729738</v>
      </c>
      <c r="I1633">
        <v>315</v>
      </c>
      <c r="J1633" s="3">
        <v>42773</v>
      </c>
      <c r="K1633">
        <v>-59</v>
      </c>
      <c r="L1633">
        <v>-59.135135135135101</v>
      </c>
      <c r="M1633">
        <v>74</v>
      </c>
      <c r="N1633">
        <v>1.3581244553732399</v>
      </c>
      <c r="O1633">
        <v>2</v>
      </c>
      <c r="P1633">
        <f t="shared" si="177"/>
        <v>7.9432823472428114E-7</v>
      </c>
      <c r="Q1633">
        <f t="shared" si="176"/>
        <v>-14.045769067263679</v>
      </c>
      <c r="R1633">
        <f>10^(L1633/10)</f>
        <v>1.2203558475429655E-6</v>
      </c>
      <c r="S1633">
        <f>LN(R1633)</f>
        <v>-13.616368063435052</v>
      </c>
      <c r="T1633">
        <v>33.5</v>
      </c>
      <c r="U1633">
        <v>9.3000000000000007</v>
      </c>
      <c r="V1633">
        <f t="shared" si="178"/>
        <v>31.583856635946155</v>
      </c>
      <c r="W1633">
        <f t="shared" si="179"/>
        <v>3.1661744527483764E-2</v>
      </c>
      <c r="X1633">
        <f t="shared" si="180"/>
        <v>1.0024660665236482E-3</v>
      </c>
      <c r="Z1633">
        <f ca="1">IF($F1633=$Z$1,1,0)</f>
        <v>0</v>
      </c>
      <c r="AA1633">
        <f ca="1">IF($I1633=$AA$1,1,0)</f>
        <v>0</v>
      </c>
      <c r="AB1633" t="str">
        <f t="shared" ca="1" si="181"/>
        <v/>
      </c>
      <c r="AC1633" t="str">
        <f ca="1">IF(AND(Z1633,AA1633),C1633,"")</f>
        <v/>
      </c>
      <c r="AD1633" t="str">
        <f ca="1">IF(AND(AA1633,Z1633),D1633,"")</f>
        <v/>
      </c>
      <c r="AE1633" t="str">
        <f t="shared" ca="1" si="182"/>
        <v/>
      </c>
    </row>
    <row r="1634" spans="1:31" x14ac:dyDescent="0.25">
      <c r="A1634">
        <v>266184</v>
      </c>
      <c r="B1634" s="1">
        <v>38759.238587962966</v>
      </c>
      <c r="C1634">
        <v>2</v>
      </c>
      <c r="D1634">
        <v>8</v>
      </c>
      <c r="E1634">
        <v>0.2</v>
      </c>
      <c r="F1634" t="s">
        <v>117</v>
      </c>
      <c r="G1634">
        <v>-50</v>
      </c>
      <c r="H1634">
        <v>1139661814407</v>
      </c>
      <c r="I1634">
        <v>0</v>
      </c>
      <c r="J1634" s="3">
        <v>42774</v>
      </c>
      <c r="K1634">
        <v>-48</v>
      </c>
      <c r="L1634">
        <v>-48.2843137254902</v>
      </c>
      <c r="M1634">
        <v>102</v>
      </c>
      <c r="N1634">
        <v>1.84217612912035</v>
      </c>
      <c r="O1634">
        <v>3</v>
      </c>
      <c r="P1634">
        <f t="shared" si="177"/>
        <v>1.0000000000000001E-5</v>
      </c>
      <c r="Q1634">
        <f t="shared" si="176"/>
        <v>-11.512925464970229</v>
      </c>
      <c r="R1634">
        <f>10^(L1634/10)</f>
        <v>1.4844604367798297E-5</v>
      </c>
      <c r="S1634">
        <f>LN(R1634)</f>
        <v>-11.117874100976154</v>
      </c>
      <c r="T1634">
        <v>1</v>
      </c>
      <c r="U1634">
        <v>14</v>
      </c>
      <c r="V1634">
        <f t="shared" si="178"/>
        <v>6.0827625302982193</v>
      </c>
      <c r="W1634">
        <f t="shared" si="179"/>
        <v>0.16439898730535729</v>
      </c>
      <c r="X1634">
        <f t="shared" si="180"/>
        <v>2.7027027027027032E-2</v>
      </c>
      <c r="Z1634">
        <f ca="1">IF($F1634=$Z$1,1,0)</f>
        <v>0</v>
      </c>
      <c r="AA1634">
        <f ca="1">IF($I1634=$AA$1,1,0)</f>
        <v>0</v>
      </c>
      <c r="AB1634" t="str">
        <f t="shared" ca="1" si="181"/>
        <v/>
      </c>
      <c r="AC1634" t="str">
        <f ca="1">IF(AND(Z1634,AA1634),C1634,"")</f>
        <v/>
      </c>
      <c r="AD1634" t="str">
        <f ca="1">IF(AND(AA1634,Z1634),D1634,"")</f>
        <v/>
      </c>
      <c r="AE1634" t="str">
        <f t="shared" ca="1" si="182"/>
        <v/>
      </c>
    </row>
    <row r="1635" spans="1:31" x14ac:dyDescent="0.25">
      <c r="A1635">
        <v>266185</v>
      </c>
      <c r="B1635" s="1">
        <v>38759.238587962966</v>
      </c>
      <c r="C1635">
        <v>2</v>
      </c>
      <c r="D1635">
        <v>8</v>
      </c>
      <c r="E1635">
        <v>0.2</v>
      </c>
      <c r="F1635" t="s">
        <v>115</v>
      </c>
      <c r="G1635">
        <v>-52</v>
      </c>
      <c r="H1635">
        <v>1139661814407</v>
      </c>
      <c r="I1635">
        <v>0</v>
      </c>
      <c r="J1635" s="3">
        <v>42774</v>
      </c>
      <c r="K1635">
        <v>-49</v>
      </c>
      <c r="L1635">
        <v>-49.257731958762903</v>
      </c>
      <c r="M1635">
        <v>97</v>
      </c>
      <c r="N1635">
        <v>1.56975549128057</v>
      </c>
      <c r="O1635">
        <v>2</v>
      </c>
      <c r="P1635">
        <f t="shared" si="177"/>
        <v>6.3095734448019212E-6</v>
      </c>
      <c r="Q1635">
        <f t="shared" si="176"/>
        <v>-11.973442483569039</v>
      </c>
      <c r="R1635">
        <f>10^(L1635/10)</f>
        <v>1.1863881607768345E-5</v>
      </c>
      <c r="S1635">
        <f>LN(R1635)</f>
        <v>-11.342011932294387</v>
      </c>
      <c r="T1635">
        <v>2.5</v>
      </c>
      <c r="U1635">
        <v>-0.8</v>
      </c>
      <c r="V1635">
        <f t="shared" si="178"/>
        <v>8.8141930997681239</v>
      </c>
      <c r="W1635">
        <f t="shared" si="179"/>
        <v>0.11345338009741437</v>
      </c>
      <c r="X1635">
        <f t="shared" si="180"/>
        <v>1.2871669455528379E-2</v>
      </c>
      <c r="Z1635">
        <f ca="1">IF($F1635=$Z$1,1,0)</f>
        <v>0</v>
      </c>
      <c r="AA1635">
        <f ca="1">IF($I1635=$AA$1,1,0)</f>
        <v>0</v>
      </c>
      <c r="AB1635" t="str">
        <f t="shared" ca="1" si="181"/>
        <v/>
      </c>
      <c r="AC1635" t="str">
        <f ca="1">IF(AND(Z1635,AA1635),C1635,"")</f>
        <v/>
      </c>
      <c r="AD1635" t="str">
        <f ca="1">IF(AND(AA1635,Z1635),D1635,"")</f>
        <v/>
      </c>
      <c r="AE1635" t="str">
        <f t="shared" ca="1" si="182"/>
        <v/>
      </c>
    </row>
    <row r="1636" spans="1:31" x14ac:dyDescent="0.25">
      <c r="A1636">
        <v>266186</v>
      </c>
      <c r="B1636" s="1">
        <v>38759.238587962966</v>
      </c>
      <c r="C1636">
        <v>2</v>
      </c>
      <c r="D1636">
        <v>8</v>
      </c>
      <c r="E1636">
        <v>0.2</v>
      </c>
      <c r="F1636" t="s">
        <v>116</v>
      </c>
      <c r="G1636">
        <v>-58</v>
      </c>
      <c r="H1636">
        <v>1139661814407</v>
      </c>
      <c r="I1636">
        <v>0</v>
      </c>
      <c r="J1636" s="3">
        <v>42774</v>
      </c>
      <c r="K1636">
        <v>-56</v>
      </c>
      <c r="L1636">
        <v>-55.244444444444397</v>
      </c>
      <c r="M1636">
        <v>90</v>
      </c>
      <c r="N1636">
        <v>1.6027442134454399</v>
      </c>
      <c r="O1636">
        <v>1</v>
      </c>
      <c r="P1636">
        <f t="shared" si="177"/>
        <v>1.5848931924611111E-6</v>
      </c>
      <c r="Q1636">
        <f t="shared" si="176"/>
        <v>-13.354993539365466</v>
      </c>
      <c r="R1636">
        <f>10^(L1636/10)</f>
        <v>2.9892040056464752E-6</v>
      </c>
      <c r="S1636">
        <f>LN(R1636)</f>
        <v>-12.72050342485154</v>
      </c>
      <c r="T1636">
        <v>33.5</v>
      </c>
      <c r="U1636">
        <v>9.3000000000000007</v>
      </c>
      <c r="V1636">
        <f t="shared" si="178"/>
        <v>31.526813984289628</v>
      </c>
      <c r="W1636">
        <f t="shared" si="179"/>
        <v>3.1719031314052785E-2</v>
      </c>
      <c r="X1636">
        <f t="shared" si="180"/>
        <v>1.0060969475018612E-3</v>
      </c>
      <c r="Z1636">
        <f ca="1">IF($F1636=$Z$1,1,0)</f>
        <v>0</v>
      </c>
      <c r="AA1636">
        <f ca="1">IF($I1636=$AA$1,1,0)</f>
        <v>0</v>
      </c>
      <c r="AB1636" t="str">
        <f t="shared" ca="1" si="181"/>
        <v/>
      </c>
      <c r="AC1636" t="str">
        <f ca="1">IF(AND(Z1636,AA1636),C1636,"")</f>
        <v/>
      </c>
      <c r="AD1636" t="str">
        <f ca="1">IF(AND(AA1636,Z1636),D1636,"")</f>
        <v/>
      </c>
      <c r="AE1636" t="str">
        <f t="shared" ca="1" si="182"/>
        <v/>
      </c>
    </row>
    <row r="1637" spans="1:31" x14ac:dyDescent="0.25">
      <c r="A1637">
        <v>266187</v>
      </c>
      <c r="B1637" s="1">
        <v>38759.238587962966</v>
      </c>
      <c r="C1637">
        <v>2</v>
      </c>
      <c r="D1637">
        <v>8</v>
      </c>
      <c r="E1637">
        <v>0.2</v>
      </c>
      <c r="F1637" t="s">
        <v>113</v>
      </c>
      <c r="G1637">
        <v>-63</v>
      </c>
      <c r="H1637">
        <v>1139661814407</v>
      </c>
      <c r="I1637">
        <v>0</v>
      </c>
      <c r="J1637" s="3">
        <v>42774</v>
      </c>
      <c r="K1637">
        <v>-63</v>
      </c>
      <c r="L1637">
        <v>-64.043010752688204</v>
      </c>
      <c r="M1637">
        <v>93</v>
      </c>
      <c r="N1637">
        <v>3.72976855120198</v>
      </c>
      <c r="O1637">
        <v>6</v>
      </c>
      <c r="P1637">
        <f t="shared" si="177"/>
        <v>5.0118723362727218E-7</v>
      </c>
      <c r="Q1637">
        <f t="shared" si="176"/>
        <v>-14.506286085862488</v>
      </c>
      <c r="R1637">
        <f>10^(L1637/10)</f>
        <v>3.9418393875387948E-7</v>
      </c>
      <c r="S1637">
        <f>LN(R1637)</f>
        <v>-14.746448186959725</v>
      </c>
      <c r="T1637">
        <v>12.8</v>
      </c>
      <c r="U1637">
        <v>-2.8</v>
      </c>
      <c r="V1637">
        <f t="shared" si="178"/>
        <v>15.273506473629428</v>
      </c>
      <c r="W1637">
        <f t="shared" si="179"/>
        <v>6.5472850109865505E-2</v>
      </c>
      <c r="X1637">
        <f t="shared" si="180"/>
        <v>4.2866941015089156E-3</v>
      </c>
      <c r="Z1637">
        <f ca="1">IF($F1637=$Z$1,1,0)</f>
        <v>1</v>
      </c>
      <c r="AA1637">
        <f ca="1">IF($I1637=$AA$1,1,0)</f>
        <v>0</v>
      </c>
      <c r="AB1637" t="str">
        <f t="shared" ca="1" si="181"/>
        <v/>
      </c>
      <c r="AC1637" t="str">
        <f ca="1">IF(AND(Z1637,AA1637),C1637,"")</f>
        <v/>
      </c>
      <c r="AD1637" t="str">
        <f ca="1">IF(AND(AA1637,Z1637),D1637,"")</f>
        <v/>
      </c>
      <c r="AE1637" t="str">
        <f t="shared" ca="1" si="182"/>
        <v/>
      </c>
    </row>
    <row r="1638" spans="1:31" x14ac:dyDescent="0.25">
      <c r="A1638">
        <v>266188</v>
      </c>
      <c r="B1638" s="1">
        <v>38759.238587962966</v>
      </c>
      <c r="C1638">
        <v>2</v>
      </c>
      <c r="D1638">
        <v>8</v>
      </c>
      <c r="E1638">
        <v>0.2</v>
      </c>
      <c r="F1638" t="s">
        <v>112</v>
      </c>
      <c r="G1638">
        <v>-56</v>
      </c>
      <c r="H1638">
        <v>1139661814407</v>
      </c>
      <c r="I1638">
        <v>0</v>
      </c>
      <c r="J1638" s="3">
        <v>42774</v>
      </c>
      <c r="K1638">
        <v>-49</v>
      </c>
      <c r="L1638">
        <v>-50.6</v>
      </c>
      <c r="M1638">
        <v>110</v>
      </c>
      <c r="N1638">
        <v>2.9868212061372499</v>
      </c>
      <c r="O1638">
        <v>6</v>
      </c>
      <c r="P1638">
        <f t="shared" si="177"/>
        <v>2.5118864315095806E-6</v>
      </c>
      <c r="Q1638">
        <f t="shared" si="176"/>
        <v>-12.894476520766656</v>
      </c>
      <c r="R1638">
        <f>10^(L1638/10)</f>
        <v>8.7096358995607954E-6</v>
      </c>
      <c r="S1638">
        <f>LN(R1638)</f>
        <v>-11.651080570549873</v>
      </c>
      <c r="T1638">
        <v>7.5</v>
      </c>
      <c r="U1638">
        <v>6.3</v>
      </c>
      <c r="V1638">
        <f t="shared" si="178"/>
        <v>5.7567351858497018</v>
      </c>
      <c r="W1638">
        <f t="shared" si="179"/>
        <v>0.1737095710878003</v>
      </c>
      <c r="X1638">
        <f t="shared" si="180"/>
        <v>3.0175015087507542E-2</v>
      </c>
      <c r="Z1638">
        <f ca="1">IF($F1638=$Z$1,1,0)</f>
        <v>0</v>
      </c>
      <c r="AA1638">
        <f ca="1">IF($I1638=$AA$1,1,0)</f>
        <v>0</v>
      </c>
      <c r="AB1638" t="str">
        <f t="shared" ca="1" si="181"/>
        <v/>
      </c>
      <c r="AC1638" t="str">
        <f ca="1">IF(AND(Z1638,AA1638),C1638,"")</f>
        <v/>
      </c>
      <c r="AD1638" t="str">
        <f ca="1">IF(AND(AA1638,Z1638),D1638,"")</f>
        <v/>
      </c>
      <c r="AE1638" t="str">
        <f t="shared" ca="1" si="182"/>
        <v/>
      </c>
    </row>
    <row r="1639" spans="1:31" x14ac:dyDescent="0.25">
      <c r="A1639">
        <v>266189</v>
      </c>
      <c r="B1639" s="1">
        <v>38759.238587962966</v>
      </c>
      <c r="C1639">
        <v>2</v>
      </c>
      <c r="D1639">
        <v>8</v>
      </c>
      <c r="E1639">
        <v>0.2</v>
      </c>
      <c r="F1639" t="s">
        <v>114</v>
      </c>
      <c r="G1639">
        <v>-61</v>
      </c>
      <c r="H1639">
        <v>1139661814407</v>
      </c>
      <c r="I1639">
        <v>0</v>
      </c>
      <c r="J1639" s="3">
        <v>42774</v>
      </c>
      <c r="K1639">
        <v>-63</v>
      </c>
      <c r="L1639">
        <v>-63.2289156626506</v>
      </c>
      <c r="M1639">
        <v>83</v>
      </c>
      <c r="N1639">
        <v>1.35543442054945</v>
      </c>
      <c r="O1639">
        <v>2</v>
      </c>
      <c r="P1639">
        <f t="shared" si="177"/>
        <v>7.9432823472428114E-7</v>
      </c>
      <c r="Q1639">
        <f t="shared" si="176"/>
        <v>-14.045769067263679</v>
      </c>
      <c r="R1639">
        <f>10^(L1639/10)</f>
        <v>4.754539214618062E-7</v>
      </c>
      <c r="S1639">
        <f>LN(R1639)</f>
        <v>-14.558995865099702</v>
      </c>
      <c r="T1639">
        <v>33.5</v>
      </c>
      <c r="U1639">
        <v>2.8</v>
      </c>
      <c r="V1639">
        <f t="shared" si="178"/>
        <v>31.926321429190679</v>
      </c>
      <c r="W1639">
        <f t="shared" si="179"/>
        <v>3.1322117777267199E-2</v>
      </c>
      <c r="X1639">
        <f t="shared" si="180"/>
        <v>9.8107506205299781E-4</v>
      </c>
      <c r="Z1639">
        <f ca="1">IF($F1639=$Z$1,1,0)</f>
        <v>0</v>
      </c>
      <c r="AA1639">
        <f ca="1">IF($I1639=$AA$1,1,0)</f>
        <v>0</v>
      </c>
      <c r="AB1639" t="str">
        <f t="shared" ca="1" si="181"/>
        <v/>
      </c>
      <c r="AC1639" t="str">
        <f ca="1">IF(AND(Z1639,AA1639),C1639,"")</f>
        <v/>
      </c>
      <c r="AD1639" t="str">
        <f ca="1">IF(AND(AA1639,Z1639),D1639,"")</f>
        <v/>
      </c>
      <c r="AE1639" t="str">
        <f t="shared" ca="1" si="182"/>
        <v/>
      </c>
    </row>
    <row r="1640" spans="1:31" x14ac:dyDescent="0.25">
      <c r="A1640">
        <v>267126</v>
      </c>
      <c r="B1640" s="1">
        <v>38759.239282407405</v>
      </c>
      <c r="C1640">
        <v>2</v>
      </c>
      <c r="D1640">
        <v>8</v>
      </c>
      <c r="E1640">
        <v>45.4</v>
      </c>
      <c r="F1640" t="s">
        <v>117</v>
      </c>
      <c r="G1640">
        <v>-46</v>
      </c>
      <c r="H1640">
        <v>1139661874159</v>
      </c>
      <c r="I1640">
        <v>45</v>
      </c>
      <c r="J1640" s="3">
        <v>42774</v>
      </c>
      <c r="K1640">
        <v>-47</v>
      </c>
      <c r="L1640">
        <v>-49.469387755101998</v>
      </c>
      <c r="M1640">
        <v>98</v>
      </c>
      <c r="N1640">
        <v>4.29865498415937</v>
      </c>
      <c r="O1640">
        <v>6.75</v>
      </c>
      <c r="P1640">
        <f t="shared" si="177"/>
        <v>2.5118864315095791E-5</v>
      </c>
      <c r="Q1640">
        <f t="shared" si="176"/>
        <v>-10.591891427772611</v>
      </c>
      <c r="R1640">
        <f>10^(L1640/10)</f>
        <v>1.1299551984243889E-5</v>
      </c>
      <c r="S1640">
        <f>LN(R1640)</f>
        <v>-11.390747480444004</v>
      </c>
      <c r="T1640">
        <v>1</v>
      </c>
      <c r="U1640">
        <v>14</v>
      </c>
      <c r="V1640">
        <f t="shared" si="178"/>
        <v>6.0827625302982193</v>
      </c>
      <c r="W1640">
        <f t="shared" si="179"/>
        <v>0.16439898730535729</v>
      </c>
      <c r="X1640">
        <f t="shared" si="180"/>
        <v>2.7027027027027032E-2</v>
      </c>
      <c r="Z1640">
        <f ca="1">IF($F1640=$Z$1,1,0)</f>
        <v>0</v>
      </c>
      <c r="AA1640">
        <f ca="1">IF($I1640=$AA$1,1,0)</f>
        <v>0</v>
      </c>
      <c r="AB1640" t="str">
        <f t="shared" ca="1" si="181"/>
        <v/>
      </c>
      <c r="AC1640" t="str">
        <f ca="1">IF(AND(Z1640,AA1640),C1640,"")</f>
        <v/>
      </c>
      <c r="AD1640" t="str">
        <f ca="1">IF(AND(AA1640,Z1640),D1640,"")</f>
        <v/>
      </c>
      <c r="AE1640" t="str">
        <f t="shared" ca="1" si="182"/>
        <v/>
      </c>
    </row>
    <row r="1641" spans="1:31" x14ac:dyDescent="0.25">
      <c r="A1641">
        <v>267127</v>
      </c>
      <c r="B1641" s="1">
        <v>38759.239282407405</v>
      </c>
      <c r="C1641">
        <v>2</v>
      </c>
      <c r="D1641">
        <v>8</v>
      </c>
      <c r="E1641">
        <v>45.4</v>
      </c>
      <c r="F1641" t="s">
        <v>115</v>
      </c>
      <c r="G1641">
        <v>-51</v>
      </c>
      <c r="H1641">
        <v>1139661874159</v>
      </c>
      <c r="I1641">
        <v>45</v>
      </c>
      <c r="J1641" s="3">
        <v>42774</v>
      </c>
      <c r="K1641">
        <v>-48</v>
      </c>
      <c r="L1641">
        <v>-47.6237623762376</v>
      </c>
      <c r="M1641">
        <v>101</v>
      </c>
      <c r="N1641">
        <v>1.56749153202507</v>
      </c>
      <c r="O1641">
        <v>3</v>
      </c>
      <c r="P1641">
        <f t="shared" si="177"/>
        <v>7.9432823472428065E-6</v>
      </c>
      <c r="Q1641">
        <f t="shared" si="176"/>
        <v>-11.743183974269634</v>
      </c>
      <c r="R1641">
        <f>10^(L1641/10)</f>
        <v>1.728318435121532E-5</v>
      </c>
      <c r="S1641">
        <f>LN(R1641)</f>
        <v>-10.965776531981541</v>
      </c>
      <c r="T1641">
        <v>2.5</v>
      </c>
      <c r="U1641">
        <v>-0.8</v>
      </c>
      <c r="V1641">
        <f t="shared" si="178"/>
        <v>8.8141930997681239</v>
      </c>
      <c r="W1641">
        <f t="shared" si="179"/>
        <v>0.11345338009741437</v>
      </c>
      <c r="X1641">
        <f t="shared" si="180"/>
        <v>1.2871669455528379E-2</v>
      </c>
      <c r="Z1641">
        <f ca="1">IF($F1641=$Z$1,1,0)</f>
        <v>0</v>
      </c>
      <c r="AA1641">
        <f ca="1">IF($I1641=$AA$1,1,0)</f>
        <v>0</v>
      </c>
      <c r="AB1641" t="str">
        <f t="shared" ca="1" si="181"/>
        <v/>
      </c>
      <c r="AC1641" t="str">
        <f ca="1">IF(AND(Z1641,AA1641),C1641,"")</f>
        <v/>
      </c>
      <c r="AD1641" t="str">
        <f ca="1">IF(AND(AA1641,Z1641),D1641,"")</f>
        <v/>
      </c>
      <c r="AE1641" t="str">
        <f t="shared" ca="1" si="182"/>
        <v/>
      </c>
    </row>
    <row r="1642" spans="1:31" x14ac:dyDescent="0.25">
      <c r="A1642">
        <v>267128</v>
      </c>
      <c r="B1642" s="1">
        <v>38759.239282407405</v>
      </c>
      <c r="C1642">
        <v>2</v>
      </c>
      <c r="D1642">
        <v>8</v>
      </c>
      <c r="E1642">
        <v>45.4</v>
      </c>
      <c r="F1642" t="s">
        <v>112</v>
      </c>
      <c r="G1642">
        <v>-54</v>
      </c>
      <c r="H1642">
        <v>1139661874159</v>
      </c>
      <c r="I1642">
        <v>45</v>
      </c>
      <c r="J1642" s="3">
        <v>42774</v>
      </c>
      <c r="K1642">
        <v>-56</v>
      </c>
      <c r="L1642">
        <v>-53.790909090909103</v>
      </c>
      <c r="M1642">
        <v>110</v>
      </c>
      <c r="N1642">
        <v>5.0739403549514304</v>
      </c>
      <c r="O1642">
        <v>10</v>
      </c>
      <c r="P1642">
        <f t="shared" si="177"/>
        <v>3.9810717055349657E-6</v>
      </c>
      <c r="Q1642">
        <f t="shared" si="176"/>
        <v>-12.433959502167848</v>
      </c>
      <c r="R1642">
        <f>10^(L1642/10)</f>
        <v>4.1774291307521208E-6</v>
      </c>
      <c r="S1642">
        <f>LN(R1642)</f>
        <v>-12.385814541132522</v>
      </c>
      <c r="T1642">
        <v>7.5</v>
      </c>
      <c r="U1642">
        <v>6.3</v>
      </c>
      <c r="V1642">
        <f t="shared" si="178"/>
        <v>5.7567351858497018</v>
      </c>
      <c r="W1642">
        <f t="shared" si="179"/>
        <v>0.1737095710878003</v>
      </c>
      <c r="X1642">
        <f t="shared" si="180"/>
        <v>3.0175015087507542E-2</v>
      </c>
      <c r="Z1642">
        <f ca="1">IF($F1642=$Z$1,1,0)</f>
        <v>0</v>
      </c>
      <c r="AA1642">
        <f ca="1">IF($I1642=$AA$1,1,0)</f>
        <v>0</v>
      </c>
      <c r="AB1642" t="str">
        <f t="shared" ca="1" si="181"/>
        <v/>
      </c>
      <c r="AC1642" t="str">
        <f ca="1">IF(AND(Z1642,AA1642),C1642,"")</f>
        <v/>
      </c>
      <c r="AD1642" t="str">
        <f ca="1">IF(AND(AA1642,Z1642),D1642,"")</f>
        <v/>
      </c>
      <c r="AE1642" t="str">
        <f t="shared" ca="1" si="182"/>
        <v/>
      </c>
    </row>
    <row r="1643" spans="1:31" x14ac:dyDescent="0.25">
      <c r="A1643">
        <v>267129</v>
      </c>
      <c r="B1643" s="1">
        <v>38759.239282407405</v>
      </c>
      <c r="C1643">
        <v>2</v>
      </c>
      <c r="D1643">
        <v>8</v>
      </c>
      <c r="E1643">
        <v>45.4</v>
      </c>
      <c r="F1643" t="s">
        <v>114</v>
      </c>
      <c r="G1643">
        <v>-58</v>
      </c>
      <c r="H1643">
        <v>1139661874159</v>
      </c>
      <c r="I1643">
        <v>45</v>
      </c>
      <c r="J1643" s="3">
        <v>42774</v>
      </c>
      <c r="K1643">
        <v>-60</v>
      </c>
      <c r="L1643">
        <v>-59.942528735632202</v>
      </c>
      <c r="M1643">
        <v>87</v>
      </c>
      <c r="N1643">
        <v>1.10344409916344</v>
      </c>
      <c r="O1643">
        <v>2</v>
      </c>
      <c r="P1643">
        <f t="shared" si="177"/>
        <v>1.5848931924611111E-6</v>
      </c>
      <c r="Q1643">
        <f t="shared" si="176"/>
        <v>-13.354993539365466</v>
      </c>
      <c r="R1643">
        <f>10^(L1643/10)</f>
        <v>1.0133211945957101E-6</v>
      </c>
      <c r="S1643">
        <f>LN(R1643)</f>
        <v>-13.802277310303394</v>
      </c>
      <c r="T1643">
        <v>33.5</v>
      </c>
      <c r="U1643">
        <v>2.8</v>
      </c>
      <c r="V1643">
        <f t="shared" si="178"/>
        <v>31.926321429190679</v>
      </c>
      <c r="W1643">
        <f t="shared" si="179"/>
        <v>3.1322117777267199E-2</v>
      </c>
      <c r="X1643">
        <f t="shared" si="180"/>
        <v>9.8107506205299781E-4</v>
      </c>
      <c r="Z1643">
        <f ca="1">IF($F1643=$Z$1,1,0)</f>
        <v>0</v>
      </c>
      <c r="AA1643">
        <f ca="1">IF($I1643=$AA$1,1,0)</f>
        <v>0</v>
      </c>
      <c r="AB1643" t="str">
        <f t="shared" ca="1" si="181"/>
        <v/>
      </c>
      <c r="AC1643" t="str">
        <f ca="1">IF(AND(Z1643,AA1643),C1643,"")</f>
        <v/>
      </c>
      <c r="AD1643" t="str">
        <f ca="1">IF(AND(AA1643,Z1643),D1643,"")</f>
        <v/>
      </c>
      <c r="AE1643" t="str">
        <f t="shared" ca="1" si="182"/>
        <v/>
      </c>
    </row>
    <row r="1644" spans="1:31" x14ac:dyDescent="0.25">
      <c r="A1644">
        <v>267130</v>
      </c>
      <c r="B1644" s="1">
        <v>38759.239282407405</v>
      </c>
      <c r="C1644">
        <v>2</v>
      </c>
      <c r="D1644">
        <v>8</v>
      </c>
      <c r="E1644">
        <v>45.4</v>
      </c>
      <c r="F1644" t="s">
        <v>113</v>
      </c>
      <c r="G1644">
        <v>-63</v>
      </c>
      <c r="H1644">
        <v>1139661874159</v>
      </c>
      <c r="I1644">
        <v>45</v>
      </c>
      <c r="J1644" s="3">
        <v>42774</v>
      </c>
      <c r="K1644">
        <v>-63</v>
      </c>
      <c r="L1644">
        <v>-63.202247191011203</v>
      </c>
      <c r="M1644">
        <v>89</v>
      </c>
      <c r="N1644">
        <v>3.1772621693445</v>
      </c>
      <c r="O1644">
        <v>2</v>
      </c>
      <c r="P1644">
        <f t="shared" si="177"/>
        <v>5.0118723362727218E-7</v>
      </c>
      <c r="Q1644">
        <f t="shared" si="176"/>
        <v>-14.506286085862488</v>
      </c>
      <c r="R1644">
        <f>10^(L1644/10)</f>
        <v>4.7838249649436599E-7</v>
      </c>
      <c r="S1644">
        <f>LN(R1644)</f>
        <v>-14.552855222574721</v>
      </c>
      <c r="T1644">
        <v>12.8</v>
      </c>
      <c r="U1644">
        <v>-2.8</v>
      </c>
      <c r="V1644">
        <f t="shared" si="178"/>
        <v>15.273506473629428</v>
      </c>
      <c r="W1644">
        <f t="shared" si="179"/>
        <v>6.5472850109865505E-2</v>
      </c>
      <c r="X1644">
        <f t="shared" si="180"/>
        <v>4.2866941015089156E-3</v>
      </c>
      <c r="Z1644">
        <f ca="1">IF($F1644=$Z$1,1,0)</f>
        <v>1</v>
      </c>
      <c r="AA1644">
        <f ca="1">IF($I1644=$AA$1,1,0)</f>
        <v>0</v>
      </c>
      <c r="AB1644" t="str">
        <f t="shared" ca="1" si="181"/>
        <v/>
      </c>
      <c r="AC1644" t="str">
        <f ca="1">IF(AND(Z1644,AA1644),C1644,"")</f>
        <v/>
      </c>
      <c r="AD1644" t="str">
        <f ca="1">IF(AND(AA1644,Z1644),D1644,"")</f>
        <v/>
      </c>
      <c r="AE1644" t="str">
        <f t="shared" ca="1" si="182"/>
        <v/>
      </c>
    </row>
    <row r="1645" spans="1:31" x14ac:dyDescent="0.25">
      <c r="A1645">
        <v>267137</v>
      </c>
      <c r="B1645" s="1">
        <v>38759.239282407405</v>
      </c>
      <c r="C1645">
        <v>2</v>
      </c>
      <c r="D1645">
        <v>8</v>
      </c>
      <c r="E1645">
        <v>45.4</v>
      </c>
      <c r="F1645" t="s">
        <v>116</v>
      </c>
      <c r="G1645">
        <v>-55</v>
      </c>
      <c r="H1645">
        <v>1139661874411</v>
      </c>
      <c r="I1645">
        <v>45</v>
      </c>
      <c r="J1645" s="3">
        <v>42774</v>
      </c>
      <c r="K1645">
        <v>-55</v>
      </c>
      <c r="L1645">
        <v>-53.511627906976699</v>
      </c>
      <c r="M1645">
        <v>86</v>
      </c>
      <c r="N1645">
        <v>2.8064806768138801</v>
      </c>
      <c r="O1645">
        <v>5</v>
      </c>
      <c r="P1645">
        <f t="shared" si="177"/>
        <v>3.1622776601683767E-6</v>
      </c>
      <c r="Q1645">
        <f t="shared" ref="Q1645:Q1708" si="183">LN(P1645)</f>
        <v>-12.664218011467252</v>
      </c>
      <c r="R1645">
        <f>10^(L1645/10)</f>
        <v>4.4548923016617947E-6</v>
      </c>
      <c r="S1645">
        <f>LN(R1645)</f>
        <v>-12.321507672044872</v>
      </c>
      <c r="T1645">
        <v>33.5</v>
      </c>
      <c r="U1645">
        <v>9.3000000000000007</v>
      </c>
      <c r="V1645">
        <f t="shared" si="178"/>
        <v>31.526813984289628</v>
      </c>
      <c r="W1645">
        <f t="shared" si="179"/>
        <v>3.1719031314052785E-2</v>
      </c>
      <c r="X1645">
        <f t="shared" si="180"/>
        <v>1.0060969475018612E-3</v>
      </c>
      <c r="Z1645">
        <f ca="1">IF($F1645=$Z$1,1,0)</f>
        <v>0</v>
      </c>
      <c r="AA1645">
        <f ca="1">IF($I1645=$AA$1,1,0)</f>
        <v>0</v>
      </c>
      <c r="AB1645" t="str">
        <f t="shared" ca="1" si="181"/>
        <v/>
      </c>
      <c r="AC1645" t="str">
        <f ca="1">IF(AND(Z1645,AA1645),C1645,"")</f>
        <v/>
      </c>
      <c r="AD1645" t="str">
        <f ca="1">IF(AND(AA1645,Z1645),D1645,"")</f>
        <v/>
      </c>
      <c r="AE1645" t="str">
        <f t="shared" ca="1" si="182"/>
        <v/>
      </c>
    </row>
    <row r="1646" spans="1:31" x14ac:dyDescent="0.25">
      <c r="A1646">
        <v>268019</v>
      </c>
      <c r="B1646" s="1">
        <v>38759.24386574074</v>
      </c>
      <c r="C1646">
        <v>2</v>
      </c>
      <c r="D1646">
        <v>8</v>
      </c>
      <c r="E1646">
        <v>90.7</v>
      </c>
      <c r="F1646" t="s">
        <v>116</v>
      </c>
      <c r="G1646">
        <v>-52</v>
      </c>
      <c r="H1646">
        <v>1139662270243</v>
      </c>
      <c r="I1646">
        <v>90</v>
      </c>
      <c r="J1646" s="3">
        <v>42774</v>
      </c>
      <c r="K1646">
        <v>-54</v>
      </c>
      <c r="L1646">
        <v>-54.274725274725299</v>
      </c>
      <c r="M1646">
        <v>91</v>
      </c>
      <c r="N1646">
        <v>1.87418684035939</v>
      </c>
      <c r="O1646">
        <v>2</v>
      </c>
      <c r="P1646">
        <f t="shared" si="177"/>
        <v>6.3095734448019212E-6</v>
      </c>
      <c r="Q1646">
        <f t="shared" si="183"/>
        <v>-11.973442483569039</v>
      </c>
      <c r="R1646">
        <f>10^(L1646/10)</f>
        <v>3.73703764324457E-6</v>
      </c>
      <c r="S1646">
        <f>LN(R1646)</f>
        <v>-12.497217334392964</v>
      </c>
      <c r="T1646">
        <v>33.5</v>
      </c>
      <c r="U1646">
        <v>9.3000000000000007</v>
      </c>
      <c r="V1646">
        <f t="shared" si="178"/>
        <v>31.526813984289628</v>
      </c>
      <c r="W1646">
        <f t="shared" si="179"/>
        <v>3.1719031314052785E-2</v>
      </c>
      <c r="X1646">
        <f t="shared" si="180"/>
        <v>1.0060969475018612E-3</v>
      </c>
      <c r="Z1646">
        <f ca="1">IF($F1646=$Z$1,1,0)</f>
        <v>0</v>
      </c>
      <c r="AA1646">
        <f ca="1">IF($I1646=$AA$1,1,0)</f>
        <v>0</v>
      </c>
      <c r="AB1646" t="str">
        <f t="shared" ca="1" si="181"/>
        <v/>
      </c>
      <c r="AC1646" t="str">
        <f ca="1">IF(AND(Z1646,AA1646),C1646,"")</f>
        <v/>
      </c>
      <c r="AD1646" t="str">
        <f ca="1">IF(AND(AA1646,Z1646),D1646,"")</f>
        <v/>
      </c>
      <c r="AE1646" t="str">
        <f t="shared" ca="1" si="182"/>
        <v/>
      </c>
    </row>
    <row r="1647" spans="1:31" x14ac:dyDescent="0.25">
      <c r="A1647">
        <v>268020</v>
      </c>
      <c r="B1647" s="1">
        <v>38759.24386574074</v>
      </c>
      <c r="C1647">
        <v>2</v>
      </c>
      <c r="D1647">
        <v>8</v>
      </c>
      <c r="E1647">
        <v>90.7</v>
      </c>
      <c r="F1647" t="s">
        <v>112</v>
      </c>
      <c r="G1647">
        <v>-53</v>
      </c>
      <c r="H1647">
        <v>1139662270243</v>
      </c>
      <c r="I1647">
        <v>90</v>
      </c>
      <c r="J1647" s="3">
        <v>42774</v>
      </c>
      <c r="K1647">
        <v>-53</v>
      </c>
      <c r="L1647">
        <v>-52.7545454545455</v>
      </c>
      <c r="M1647">
        <v>110</v>
      </c>
      <c r="N1647">
        <v>2.30749223914074</v>
      </c>
      <c r="O1647">
        <v>4</v>
      </c>
      <c r="P1647">
        <f t="shared" si="177"/>
        <v>5.011872336272719E-6</v>
      </c>
      <c r="Q1647">
        <f t="shared" si="183"/>
        <v>-12.203700992868443</v>
      </c>
      <c r="R1647">
        <f>10^(L1647/10)</f>
        <v>5.3032909553687016E-6</v>
      </c>
      <c r="S1647">
        <f>LN(R1647)</f>
        <v>-12.147182995131327</v>
      </c>
      <c r="T1647">
        <v>7.5</v>
      </c>
      <c r="U1647">
        <v>6.3</v>
      </c>
      <c r="V1647">
        <f t="shared" si="178"/>
        <v>5.7567351858497018</v>
      </c>
      <c r="W1647">
        <f t="shared" si="179"/>
        <v>0.1737095710878003</v>
      </c>
      <c r="X1647">
        <f t="shared" si="180"/>
        <v>3.0175015087507542E-2</v>
      </c>
      <c r="Z1647">
        <f ca="1">IF($F1647=$Z$1,1,0)</f>
        <v>0</v>
      </c>
      <c r="AA1647">
        <f ca="1">IF($I1647=$AA$1,1,0)</f>
        <v>0</v>
      </c>
      <c r="AB1647" t="str">
        <f t="shared" ca="1" si="181"/>
        <v/>
      </c>
      <c r="AC1647" t="str">
        <f ca="1">IF(AND(Z1647,AA1647),C1647,"")</f>
        <v/>
      </c>
      <c r="AD1647" t="str">
        <f ca="1">IF(AND(AA1647,Z1647),D1647,"")</f>
        <v/>
      </c>
      <c r="AE1647" t="str">
        <f t="shared" ca="1" si="182"/>
        <v/>
      </c>
    </row>
    <row r="1648" spans="1:31" x14ac:dyDescent="0.25">
      <c r="A1648">
        <v>268021</v>
      </c>
      <c r="B1648" s="1">
        <v>38759.24386574074</v>
      </c>
      <c r="C1648">
        <v>2</v>
      </c>
      <c r="D1648">
        <v>8</v>
      </c>
      <c r="E1648">
        <v>90.7</v>
      </c>
      <c r="F1648" t="s">
        <v>114</v>
      </c>
      <c r="G1648">
        <v>-61</v>
      </c>
      <c r="H1648">
        <v>1139662270243</v>
      </c>
      <c r="I1648">
        <v>90</v>
      </c>
      <c r="J1648" s="3">
        <v>42774</v>
      </c>
      <c r="K1648">
        <v>-60</v>
      </c>
      <c r="L1648">
        <v>-60.3186813186813</v>
      </c>
      <c r="M1648">
        <v>91</v>
      </c>
      <c r="N1648">
        <v>1.4053795128333</v>
      </c>
      <c r="O1648">
        <v>2</v>
      </c>
      <c r="P1648">
        <f t="shared" si="177"/>
        <v>7.9432823472428114E-7</v>
      </c>
      <c r="Q1648">
        <f t="shared" si="183"/>
        <v>-14.045769067263679</v>
      </c>
      <c r="R1648">
        <f>10^(L1648/10)</f>
        <v>9.2924849872688851E-7</v>
      </c>
      <c r="S1648">
        <f>LN(R1648)</f>
        <v>-13.888889643345401</v>
      </c>
      <c r="T1648">
        <v>33.5</v>
      </c>
      <c r="U1648">
        <v>2.8</v>
      </c>
      <c r="V1648">
        <f t="shared" si="178"/>
        <v>31.926321429190679</v>
      </c>
      <c r="W1648">
        <f t="shared" si="179"/>
        <v>3.1322117777267199E-2</v>
      </c>
      <c r="X1648">
        <f t="shared" si="180"/>
        <v>9.8107506205299781E-4</v>
      </c>
      <c r="Z1648">
        <f ca="1">IF($F1648=$Z$1,1,0)</f>
        <v>0</v>
      </c>
      <c r="AA1648">
        <f ca="1">IF($I1648=$AA$1,1,0)</f>
        <v>0</v>
      </c>
      <c r="AB1648" t="str">
        <f t="shared" ca="1" si="181"/>
        <v/>
      </c>
      <c r="AC1648" t="str">
        <f ca="1">IF(AND(Z1648,AA1648),C1648,"")</f>
        <v/>
      </c>
      <c r="AD1648" t="str">
        <f ca="1">IF(AND(AA1648,Z1648),D1648,"")</f>
        <v/>
      </c>
      <c r="AE1648" t="str">
        <f t="shared" ca="1" si="182"/>
        <v/>
      </c>
    </row>
    <row r="1649" spans="1:31" x14ac:dyDescent="0.25">
      <c r="A1649">
        <v>268023</v>
      </c>
      <c r="B1649" s="1">
        <v>38759.24386574074</v>
      </c>
      <c r="C1649">
        <v>2</v>
      </c>
      <c r="D1649">
        <v>8</v>
      </c>
      <c r="E1649">
        <v>90.7</v>
      </c>
      <c r="F1649" t="s">
        <v>113</v>
      </c>
      <c r="G1649">
        <v>-69</v>
      </c>
      <c r="H1649">
        <v>1139662270243</v>
      </c>
      <c r="I1649">
        <v>90</v>
      </c>
      <c r="J1649" s="3">
        <v>42774</v>
      </c>
      <c r="K1649">
        <v>-68</v>
      </c>
      <c r="L1649">
        <v>-67.533333333333303</v>
      </c>
      <c r="M1649">
        <v>90</v>
      </c>
      <c r="N1649">
        <v>2.1473788568988401</v>
      </c>
      <c r="O1649">
        <v>3</v>
      </c>
      <c r="P1649">
        <f t="shared" si="177"/>
        <v>1.2589254117941651E-7</v>
      </c>
      <c r="Q1649">
        <f t="shared" si="183"/>
        <v>-15.887837141658917</v>
      </c>
      <c r="R1649">
        <f>10^(L1649/10)</f>
        <v>1.7646828566195097E-7</v>
      </c>
      <c r="S1649">
        <f>LN(R1649)</f>
        <v>-15.550124661353117</v>
      </c>
      <c r="T1649">
        <v>12.8</v>
      </c>
      <c r="U1649">
        <v>-2.8</v>
      </c>
      <c r="V1649">
        <f t="shared" si="178"/>
        <v>15.273506473629428</v>
      </c>
      <c r="W1649">
        <f t="shared" si="179"/>
        <v>6.5472850109865505E-2</v>
      </c>
      <c r="X1649">
        <f t="shared" si="180"/>
        <v>4.2866941015089156E-3</v>
      </c>
      <c r="Z1649">
        <f ca="1">IF($F1649=$Z$1,1,0)</f>
        <v>1</v>
      </c>
      <c r="AA1649">
        <f ca="1">IF($I1649=$AA$1,1,0)</f>
        <v>0</v>
      </c>
      <c r="AB1649" t="str">
        <f t="shared" ca="1" si="181"/>
        <v/>
      </c>
      <c r="AC1649" t="str">
        <f ca="1">IF(AND(Z1649,AA1649),C1649,"")</f>
        <v/>
      </c>
      <c r="AD1649" t="str">
        <f ca="1">IF(AND(AA1649,Z1649),D1649,"")</f>
        <v/>
      </c>
      <c r="AE1649" t="str">
        <f t="shared" ca="1" si="182"/>
        <v/>
      </c>
    </row>
    <row r="1650" spans="1:31" x14ac:dyDescent="0.25">
      <c r="A1650">
        <v>268024</v>
      </c>
      <c r="B1650" s="1">
        <v>38759.24386574074</v>
      </c>
      <c r="C1650">
        <v>2</v>
      </c>
      <c r="D1650">
        <v>8</v>
      </c>
      <c r="E1650">
        <v>90.7</v>
      </c>
      <c r="F1650" t="s">
        <v>117</v>
      </c>
      <c r="G1650">
        <v>-49</v>
      </c>
      <c r="H1650">
        <v>1139662270243</v>
      </c>
      <c r="I1650">
        <v>90</v>
      </c>
      <c r="J1650" s="3">
        <v>42774</v>
      </c>
      <c r="K1650">
        <v>-50</v>
      </c>
      <c r="L1650">
        <v>-50.450549450549502</v>
      </c>
      <c r="M1650">
        <v>91</v>
      </c>
      <c r="N1650">
        <v>4.1959338419308798</v>
      </c>
      <c r="O1650">
        <v>7</v>
      </c>
      <c r="P1650">
        <f t="shared" ref="P1650:P1713" si="184">10^(G1650/10)</f>
        <v>1.2589254117941658E-5</v>
      </c>
      <c r="Q1650">
        <f t="shared" si="183"/>
        <v>-11.282666955670825</v>
      </c>
      <c r="R1650">
        <f>10^(L1650/10)</f>
        <v>9.0145708194948707E-6</v>
      </c>
      <c r="S1650">
        <f>LN(R1650)</f>
        <v>-11.616668309819424</v>
      </c>
      <c r="T1650">
        <v>1</v>
      </c>
      <c r="U1650">
        <v>14</v>
      </c>
      <c r="V1650">
        <f t="shared" si="178"/>
        <v>6.0827625302982193</v>
      </c>
      <c r="W1650">
        <f t="shared" si="179"/>
        <v>0.16439898730535729</v>
      </c>
      <c r="X1650">
        <f t="shared" si="180"/>
        <v>2.7027027027027032E-2</v>
      </c>
      <c r="Z1650">
        <f ca="1">IF($F1650=$Z$1,1,0)</f>
        <v>0</v>
      </c>
      <c r="AA1650">
        <f ca="1">IF($I1650=$AA$1,1,0)</f>
        <v>0</v>
      </c>
      <c r="AB1650" t="str">
        <f t="shared" ca="1" si="181"/>
        <v/>
      </c>
      <c r="AC1650" t="str">
        <f ca="1">IF(AND(Z1650,AA1650),C1650,"")</f>
        <v/>
      </c>
      <c r="AD1650" t="str">
        <f ca="1">IF(AND(AA1650,Z1650),D1650,"")</f>
        <v/>
      </c>
      <c r="AE1650" t="str">
        <f t="shared" ca="1" si="182"/>
        <v/>
      </c>
    </row>
    <row r="1651" spans="1:31" x14ac:dyDescent="0.25">
      <c r="A1651">
        <v>268026</v>
      </c>
      <c r="B1651" s="1">
        <v>38759.24386574074</v>
      </c>
      <c r="C1651">
        <v>2</v>
      </c>
      <c r="D1651">
        <v>8</v>
      </c>
      <c r="E1651">
        <v>90.7</v>
      </c>
      <c r="F1651" t="s">
        <v>115</v>
      </c>
      <c r="G1651">
        <v>-44</v>
      </c>
      <c r="H1651">
        <v>1139662270495</v>
      </c>
      <c r="I1651">
        <v>90</v>
      </c>
      <c r="J1651" s="3">
        <v>42774</v>
      </c>
      <c r="K1651">
        <v>-46</v>
      </c>
      <c r="L1651">
        <v>-46.2040816326531</v>
      </c>
      <c r="M1651">
        <v>98</v>
      </c>
      <c r="N1651">
        <v>1.8442397571702001</v>
      </c>
      <c r="O1651">
        <v>2</v>
      </c>
      <c r="P1651">
        <f t="shared" si="184"/>
        <v>3.9810717055349634E-5</v>
      </c>
      <c r="Q1651">
        <f t="shared" si="183"/>
        <v>-10.131374409173803</v>
      </c>
      <c r="R1651">
        <f>10^(L1651/10)</f>
        <v>2.396579481408197E-5</v>
      </c>
      <c r="S1651">
        <f>LN(R1651)</f>
        <v>-10.638882960282702</v>
      </c>
      <c r="T1651">
        <v>2.5</v>
      </c>
      <c r="U1651">
        <v>-0.8</v>
      </c>
      <c r="V1651">
        <f t="shared" si="178"/>
        <v>8.8141930997681239</v>
      </c>
      <c r="W1651">
        <f t="shared" si="179"/>
        <v>0.11345338009741437</v>
      </c>
      <c r="X1651">
        <f t="shared" si="180"/>
        <v>1.2871669455528379E-2</v>
      </c>
      <c r="Z1651">
        <f ca="1">IF($F1651=$Z$1,1,0)</f>
        <v>0</v>
      </c>
      <c r="AA1651">
        <f ca="1">IF($I1651=$AA$1,1,0)</f>
        <v>0</v>
      </c>
      <c r="AB1651" t="str">
        <f t="shared" ca="1" si="181"/>
        <v/>
      </c>
      <c r="AC1651" t="str">
        <f ca="1">IF(AND(Z1651,AA1651),C1651,"")</f>
        <v/>
      </c>
      <c r="AD1651" t="str">
        <f ca="1">IF(AND(AA1651,Z1651),D1651,"")</f>
        <v/>
      </c>
      <c r="AE1651" t="str">
        <f t="shared" ca="1" si="182"/>
        <v/>
      </c>
    </row>
    <row r="1652" spans="1:31" x14ac:dyDescent="0.25">
      <c r="A1652">
        <v>268847</v>
      </c>
      <c r="B1652" s="1">
        <v>38759.244560185187</v>
      </c>
      <c r="C1652">
        <v>2</v>
      </c>
      <c r="D1652">
        <v>8</v>
      </c>
      <c r="E1652">
        <v>135.6</v>
      </c>
      <c r="F1652" t="s">
        <v>117</v>
      </c>
      <c r="G1652">
        <v>-44</v>
      </c>
      <c r="H1652">
        <v>1139662330079</v>
      </c>
      <c r="I1652">
        <v>135</v>
      </c>
      <c r="J1652" s="3">
        <v>42774</v>
      </c>
      <c r="K1652">
        <v>-46</v>
      </c>
      <c r="L1652">
        <v>-46.048076923076898</v>
      </c>
      <c r="M1652">
        <v>104</v>
      </c>
      <c r="N1652">
        <v>3.3541158825014801</v>
      </c>
      <c r="O1652">
        <v>2</v>
      </c>
      <c r="P1652">
        <f t="shared" si="184"/>
        <v>3.9810717055349634E-5</v>
      </c>
      <c r="Q1652">
        <f t="shared" si="183"/>
        <v>-10.131374409173803</v>
      </c>
      <c r="R1652">
        <f>10^(L1652/10)</f>
        <v>2.4842328920946368E-5</v>
      </c>
      <c r="S1652">
        <f>LN(R1652)</f>
        <v>-10.602961548411999</v>
      </c>
      <c r="T1652">
        <v>1</v>
      </c>
      <c r="U1652">
        <v>14</v>
      </c>
      <c r="V1652">
        <f t="shared" si="178"/>
        <v>6.0827625302982193</v>
      </c>
      <c r="W1652">
        <f t="shared" si="179"/>
        <v>0.16439898730535729</v>
      </c>
      <c r="X1652">
        <f t="shared" si="180"/>
        <v>2.7027027027027032E-2</v>
      </c>
      <c r="Z1652">
        <f ca="1">IF($F1652=$Z$1,1,0)</f>
        <v>0</v>
      </c>
      <c r="AA1652">
        <f ca="1">IF($I1652=$AA$1,1,0)</f>
        <v>0</v>
      </c>
      <c r="AB1652" t="str">
        <f t="shared" ca="1" si="181"/>
        <v/>
      </c>
      <c r="AC1652" t="str">
        <f ca="1">IF(AND(Z1652,AA1652),C1652,"")</f>
        <v/>
      </c>
      <c r="AD1652" t="str">
        <f ca="1">IF(AND(AA1652,Z1652),D1652,"")</f>
        <v/>
      </c>
      <c r="AE1652" t="str">
        <f t="shared" ca="1" si="182"/>
        <v/>
      </c>
    </row>
    <row r="1653" spans="1:31" x14ac:dyDescent="0.25">
      <c r="A1653">
        <v>268848</v>
      </c>
      <c r="B1653" s="1">
        <v>38759.244560185187</v>
      </c>
      <c r="C1653">
        <v>2</v>
      </c>
      <c r="D1653">
        <v>8</v>
      </c>
      <c r="E1653">
        <v>135.6</v>
      </c>
      <c r="F1653" t="s">
        <v>112</v>
      </c>
      <c r="G1653">
        <v>-51</v>
      </c>
      <c r="H1653">
        <v>1139662330079</v>
      </c>
      <c r="I1653">
        <v>135</v>
      </c>
      <c r="J1653" s="3">
        <v>42774</v>
      </c>
      <c r="K1653">
        <v>-53</v>
      </c>
      <c r="L1653">
        <v>-53.372727272727303</v>
      </c>
      <c r="M1653">
        <v>110</v>
      </c>
      <c r="N1653">
        <v>3.0795540333307199</v>
      </c>
      <c r="O1653">
        <v>3</v>
      </c>
      <c r="P1653">
        <f t="shared" si="184"/>
        <v>7.9432823472428065E-6</v>
      </c>
      <c r="Q1653">
        <f t="shared" si="183"/>
        <v>-11.743183974269634</v>
      </c>
      <c r="R1653">
        <f>10^(L1653/10)</f>
        <v>4.599676334261292E-6</v>
      </c>
      <c r="S1653">
        <f>LN(R1653)</f>
        <v>-12.289524619061865</v>
      </c>
      <c r="T1653">
        <v>7.5</v>
      </c>
      <c r="U1653">
        <v>6.3</v>
      </c>
      <c r="V1653">
        <f t="shared" si="178"/>
        <v>5.7567351858497018</v>
      </c>
      <c r="W1653">
        <f t="shared" si="179"/>
        <v>0.1737095710878003</v>
      </c>
      <c r="X1653">
        <f t="shared" si="180"/>
        <v>3.0175015087507542E-2</v>
      </c>
      <c r="Z1653">
        <f ca="1">IF($F1653=$Z$1,1,0)</f>
        <v>0</v>
      </c>
      <c r="AA1653">
        <f ca="1">IF($I1653=$AA$1,1,0)</f>
        <v>0</v>
      </c>
      <c r="AB1653" t="str">
        <f t="shared" ca="1" si="181"/>
        <v/>
      </c>
      <c r="AC1653" t="str">
        <f ca="1">IF(AND(Z1653,AA1653),C1653,"")</f>
        <v/>
      </c>
      <c r="AD1653" t="str">
        <f ca="1">IF(AND(AA1653,Z1653),D1653,"")</f>
        <v/>
      </c>
      <c r="AE1653" t="str">
        <f t="shared" ca="1" si="182"/>
        <v/>
      </c>
    </row>
    <row r="1654" spans="1:31" x14ac:dyDescent="0.25">
      <c r="A1654">
        <v>268849</v>
      </c>
      <c r="B1654" s="1">
        <v>38759.244560185187</v>
      </c>
      <c r="C1654">
        <v>2</v>
      </c>
      <c r="D1654">
        <v>8</v>
      </c>
      <c r="E1654">
        <v>135.6</v>
      </c>
      <c r="F1654" t="s">
        <v>116</v>
      </c>
      <c r="G1654">
        <v>-64</v>
      </c>
      <c r="H1654">
        <v>1139662330079</v>
      </c>
      <c r="I1654">
        <v>135</v>
      </c>
      <c r="J1654" s="3">
        <v>42774</v>
      </c>
      <c r="K1654">
        <v>-58</v>
      </c>
      <c r="L1654">
        <v>-56.9673913043478</v>
      </c>
      <c r="M1654">
        <v>92</v>
      </c>
      <c r="N1654">
        <v>4.5099428298720996</v>
      </c>
      <c r="O1654">
        <v>8</v>
      </c>
      <c r="P1654">
        <f t="shared" si="184"/>
        <v>3.9810717055349618E-7</v>
      </c>
      <c r="Q1654">
        <f t="shared" si="183"/>
        <v>-14.736544595161895</v>
      </c>
      <c r="R1654">
        <f>10^(L1654/10)</f>
        <v>2.0102999856950815E-6</v>
      </c>
      <c r="S1654">
        <f>LN(R1654)</f>
        <v>-13.117226600414989</v>
      </c>
      <c r="T1654">
        <v>33.5</v>
      </c>
      <c r="U1654">
        <v>9.3000000000000007</v>
      </c>
      <c r="V1654">
        <f t="shared" si="178"/>
        <v>31.526813984289628</v>
      </c>
      <c r="W1654">
        <f t="shared" si="179"/>
        <v>3.1719031314052785E-2</v>
      </c>
      <c r="X1654">
        <f t="shared" si="180"/>
        <v>1.0060969475018612E-3</v>
      </c>
      <c r="Z1654">
        <f ca="1">IF($F1654=$Z$1,1,0)</f>
        <v>0</v>
      </c>
      <c r="AA1654">
        <f ca="1">IF($I1654=$AA$1,1,0)</f>
        <v>0</v>
      </c>
      <c r="AB1654" t="str">
        <f t="shared" ca="1" si="181"/>
        <v/>
      </c>
      <c r="AC1654" t="str">
        <f ca="1">IF(AND(Z1654,AA1654),C1654,"")</f>
        <v/>
      </c>
      <c r="AD1654" t="str">
        <f ca="1">IF(AND(AA1654,Z1654),D1654,"")</f>
        <v/>
      </c>
      <c r="AE1654" t="str">
        <f t="shared" ca="1" si="182"/>
        <v/>
      </c>
    </row>
    <row r="1655" spans="1:31" x14ac:dyDescent="0.25">
      <c r="A1655">
        <v>268850</v>
      </c>
      <c r="B1655" s="1">
        <v>38759.244560185187</v>
      </c>
      <c r="C1655">
        <v>2</v>
      </c>
      <c r="D1655">
        <v>8</v>
      </c>
      <c r="E1655">
        <v>135.6</v>
      </c>
      <c r="F1655" t="s">
        <v>114</v>
      </c>
      <c r="G1655">
        <v>-63</v>
      </c>
      <c r="H1655">
        <v>1139662330079</v>
      </c>
      <c r="I1655">
        <v>135</v>
      </c>
      <c r="J1655" s="3">
        <v>42774</v>
      </c>
      <c r="K1655">
        <v>-63</v>
      </c>
      <c r="L1655">
        <v>-62.613636363636402</v>
      </c>
      <c r="M1655">
        <v>88</v>
      </c>
      <c r="N1655">
        <v>1.48890006598112</v>
      </c>
      <c r="O1655">
        <v>1</v>
      </c>
      <c r="P1655">
        <f t="shared" si="184"/>
        <v>5.0118723362727218E-7</v>
      </c>
      <c r="Q1655">
        <f t="shared" si="183"/>
        <v>-14.506286085862488</v>
      </c>
      <c r="R1655">
        <f>10^(L1655/10)</f>
        <v>5.4781808274451964E-7</v>
      </c>
      <c r="S1655">
        <f>LN(R1655)</f>
        <v>-14.41732257090591</v>
      </c>
      <c r="T1655">
        <v>33.5</v>
      </c>
      <c r="U1655">
        <v>2.8</v>
      </c>
      <c r="V1655">
        <f t="shared" si="178"/>
        <v>31.926321429190679</v>
      </c>
      <c r="W1655">
        <f t="shared" si="179"/>
        <v>3.1322117777267199E-2</v>
      </c>
      <c r="X1655">
        <f t="shared" si="180"/>
        <v>9.8107506205299781E-4</v>
      </c>
      <c r="Z1655">
        <f ca="1">IF($F1655=$Z$1,1,0)</f>
        <v>0</v>
      </c>
      <c r="AA1655">
        <f ca="1">IF($I1655=$AA$1,1,0)</f>
        <v>0</v>
      </c>
      <c r="AB1655" t="str">
        <f t="shared" ca="1" si="181"/>
        <v/>
      </c>
      <c r="AC1655" t="str">
        <f ca="1">IF(AND(Z1655,AA1655),C1655,"")</f>
        <v/>
      </c>
      <c r="AD1655" t="str">
        <f ca="1">IF(AND(AA1655,Z1655),D1655,"")</f>
        <v/>
      </c>
      <c r="AE1655" t="str">
        <f t="shared" ca="1" si="182"/>
        <v/>
      </c>
    </row>
    <row r="1656" spans="1:31" x14ac:dyDescent="0.25">
      <c r="A1656">
        <v>268851</v>
      </c>
      <c r="B1656" s="1">
        <v>38759.244560185187</v>
      </c>
      <c r="C1656">
        <v>2</v>
      </c>
      <c r="D1656">
        <v>8</v>
      </c>
      <c r="E1656">
        <v>135.6</v>
      </c>
      <c r="F1656" t="s">
        <v>113</v>
      </c>
      <c r="G1656">
        <v>-64</v>
      </c>
      <c r="H1656">
        <v>1139662330079</v>
      </c>
      <c r="I1656">
        <v>135</v>
      </c>
      <c r="J1656" s="3">
        <v>42774</v>
      </c>
      <c r="K1656">
        <v>-64</v>
      </c>
      <c r="L1656">
        <v>-63.7708333333333</v>
      </c>
      <c r="M1656">
        <v>96</v>
      </c>
      <c r="N1656">
        <v>1.9220557342632001</v>
      </c>
      <c r="O1656">
        <v>2</v>
      </c>
      <c r="P1656">
        <f t="shared" si="184"/>
        <v>3.9810717055349618E-7</v>
      </c>
      <c r="Q1656">
        <f t="shared" si="183"/>
        <v>-14.736544595161895</v>
      </c>
      <c r="R1656">
        <f>10^(L1656/10)</f>
        <v>4.1967844748641501E-7</v>
      </c>
      <c r="S1656">
        <f>LN(R1656)</f>
        <v>-14.683777020114105</v>
      </c>
      <c r="T1656">
        <v>12.8</v>
      </c>
      <c r="U1656">
        <v>-2.8</v>
      </c>
      <c r="V1656">
        <f t="shared" si="178"/>
        <v>15.273506473629428</v>
      </c>
      <c r="W1656">
        <f t="shared" si="179"/>
        <v>6.5472850109865505E-2</v>
      </c>
      <c r="X1656">
        <f t="shared" si="180"/>
        <v>4.2866941015089156E-3</v>
      </c>
      <c r="Z1656">
        <f ca="1">IF($F1656=$Z$1,1,0)</f>
        <v>1</v>
      </c>
      <c r="AA1656">
        <f ca="1">IF($I1656=$AA$1,1,0)</f>
        <v>0</v>
      </c>
      <c r="AB1656" t="str">
        <f t="shared" ca="1" si="181"/>
        <v/>
      </c>
      <c r="AC1656" t="str">
        <f ca="1">IF(AND(Z1656,AA1656),C1656,"")</f>
        <v/>
      </c>
      <c r="AD1656" t="str">
        <f ca="1">IF(AND(AA1656,Z1656),D1656,"")</f>
        <v/>
      </c>
      <c r="AE1656" t="str">
        <f t="shared" ca="1" si="182"/>
        <v/>
      </c>
    </row>
    <row r="1657" spans="1:31" x14ac:dyDescent="0.25">
      <c r="A1657">
        <v>268857</v>
      </c>
      <c r="B1657" s="1">
        <v>38759.244560185187</v>
      </c>
      <c r="C1657">
        <v>2</v>
      </c>
      <c r="D1657">
        <v>8</v>
      </c>
      <c r="E1657">
        <v>135.6</v>
      </c>
      <c r="F1657" t="s">
        <v>115</v>
      </c>
      <c r="G1657">
        <v>-48</v>
      </c>
      <c r="H1657">
        <v>1139662330331</v>
      </c>
      <c r="I1657">
        <v>135</v>
      </c>
      <c r="J1657" s="3">
        <v>42774</v>
      </c>
      <c r="K1657">
        <v>-45</v>
      </c>
      <c r="L1657">
        <v>-45.45</v>
      </c>
      <c r="M1657">
        <v>100</v>
      </c>
      <c r="N1657">
        <v>2.4797156891446002</v>
      </c>
      <c r="O1657">
        <v>3.25</v>
      </c>
      <c r="P1657">
        <f t="shared" si="184"/>
        <v>1.5848931924611131E-5</v>
      </c>
      <c r="Q1657">
        <f t="shared" si="183"/>
        <v>-11.05240844637142</v>
      </c>
      <c r="R1657">
        <f>10^(L1657/10)</f>
        <v>2.8510182675039066E-5</v>
      </c>
      <c r="S1657">
        <f>LN(R1657)</f>
        <v>-10.465249247657939</v>
      </c>
      <c r="T1657">
        <v>2.5</v>
      </c>
      <c r="U1657">
        <v>-0.8</v>
      </c>
      <c r="V1657">
        <f t="shared" si="178"/>
        <v>8.8141930997681239</v>
      </c>
      <c r="W1657">
        <f t="shared" si="179"/>
        <v>0.11345338009741437</v>
      </c>
      <c r="X1657">
        <f t="shared" si="180"/>
        <v>1.2871669455528379E-2</v>
      </c>
      <c r="Z1657">
        <f ca="1">IF($F1657=$Z$1,1,0)</f>
        <v>0</v>
      </c>
      <c r="AA1657">
        <f ca="1">IF($I1657=$AA$1,1,0)</f>
        <v>0</v>
      </c>
      <c r="AB1657" t="str">
        <f t="shared" ca="1" si="181"/>
        <v/>
      </c>
      <c r="AC1657" t="str">
        <f ca="1">IF(AND(Z1657,AA1657),C1657,"")</f>
        <v/>
      </c>
      <c r="AD1657" t="str">
        <f ca="1">IF(AND(AA1657,Z1657),D1657,"")</f>
        <v/>
      </c>
      <c r="AE1657" t="str">
        <f t="shared" ca="1" si="182"/>
        <v/>
      </c>
    </row>
    <row r="1658" spans="1:31" x14ac:dyDescent="0.25">
      <c r="A1658">
        <v>269816</v>
      </c>
      <c r="B1658" s="1">
        <v>38759.245150462964</v>
      </c>
      <c r="C1658">
        <v>2</v>
      </c>
      <c r="D1658">
        <v>8</v>
      </c>
      <c r="E1658">
        <v>180.3</v>
      </c>
      <c r="F1658" t="s">
        <v>115</v>
      </c>
      <c r="G1658">
        <v>-50</v>
      </c>
      <c r="H1658">
        <v>1139662381694</v>
      </c>
      <c r="I1658">
        <v>180</v>
      </c>
      <c r="J1658" s="3">
        <v>42774</v>
      </c>
      <c r="K1658">
        <v>-51</v>
      </c>
      <c r="L1658">
        <v>-51.0421052631579</v>
      </c>
      <c r="M1658">
        <v>95</v>
      </c>
      <c r="N1658">
        <v>2.3786094161840099</v>
      </c>
      <c r="O1658">
        <v>2.5</v>
      </c>
      <c r="P1658">
        <f t="shared" si="184"/>
        <v>1.0000000000000001E-5</v>
      </c>
      <c r="Q1658">
        <f t="shared" si="183"/>
        <v>-11.512925464970229</v>
      </c>
      <c r="R1658">
        <f>10^(L1658/10)</f>
        <v>7.8666435796291363E-6</v>
      </c>
      <c r="S1658">
        <f>LN(R1658)</f>
        <v>-11.752879069398032</v>
      </c>
      <c r="T1658">
        <v>2.5</v>
      </c>
      <c r="U1658">
        <v>-0.8</v>
      </c>
      <c r="V1658">
        <f t="shared" si="178"/>
        <v>8.8141930997681239</v>
      </c>
      <c r="W1658">
        <f t="shared" si="179"/>
        <v>0.11345338009741437</v>
      </c>
      <c r="X1658">
        <f t="shared" si="180"/>
        <v>1.2871669455528379E-2</v>
      </c>
      <c r="Z1658">
        <f ca="1">IF($F1658=$Z$1,1,0)</f>
        <v>0</v>
      </c>
      <c r="AA1658">
        <f ca="1">IF($I1658=$AA$1,1,0)</f>
        <v>0</v>
      </c>
      <c r="AB1658" t="str">
        <f t="shared" ca="1" si="181"/>
        <v/>
      </c>
      <c r="AC1658" t="str">
        <f ca="1">IF(AND(Z1658,AA1658),C1658,"")</f>
        <v/>
      </c>
      <c r="AD1658" t="str">
        <f ca="1">IF(AND(AA1658,Z1658),D1658,"")</f>
        <v/>
      </c>
      <c r="AE1658" t="str">
        <f t="shared" ca="1" si="182"/>
        <v/>
      </c>
    </row>
    <row r="1659" spans="1:31" x14ac:dyDescent="0.25">
      <c r="A1659">
        <v>269817</v>
      </c>
      <c r="B1659" s="1">
        <v>38759.245150462964</v>
      </c>
      <c r="C1659">
        <v>2</v>
      </c>
      <c r="D1659">
        <v>8</v>
      </c>
      <c r="E1659">
        <v>180.3</v>
      </c>
      <c r="F1659" t="s">
        <v>114</v>
      </c>
      <c r="G1659">
        <v>-61</v>
      </c>
      <c r="H1659">
        <v>1139662381694</v>
      </c>
      <c r="I1659">
        <v>180</v>
      </c>
      <c r="J1659" s="3">
        <v>42774</v>
      </c>
      <c r="K1659">
        <v>-61</v>
      </c>
      <c r="L1659">
        <v>-60.756410256410298</v>
      </c>
      <c r="M1659">
        <v>78</v>
      </c>
      <c r="N1659">
        <v>1.75207407656285</v>
      </c>
      <c r="O1659">
        <v>2</v>
      </c>
      <c r="P1659">
        <f t="shared" si="184"/>
        <v>7.9432823472428114E-7</v>
      </c>
      <c r="Q1659">
        <f t="shared" si="183"/>
        <v>-14.045769067263679</v>
      </c>
      <c r="R1659">
        <f>10^(L1659/10)</f>
        <v>8.4015414497289443E-7</v>
      </c>
      <c r="S1659">
        <f>LN(R1659)</f>
        <v>-13.989680456024091</v>
      </c>
      <c r="T1659">
        <v>33.5</v>
      </c>
      <c r="U1659">
        <v>2.8</v>
      </c>
      <c r="V1659">
        <f t="shared" si="178"/>
        <v>31.926321429190679</v>
      </c>
      <c r="W1659">
        <f t="shared" si="179"/>
        <v>3.1322117777267199E-2</v>
      </c>
      <c r="X1659">
        <f t="shared" si="180"/>
        <v>9.8107506205299781E-4</v>
      </c>
      <c r="Z1659">
        <f ca="1">IF($F1659=$Z$1,1,0)</f>
        <v>0</v>
      </c>
      <c r="AA1659">
        <f ca="1">IF($I1659=$AA$1,1,0)</f>
        <v>0</v>
      </c>
      <c r="AB1659" t="str">
        <f t="shared" ca="1" si="181"/>
        <v/>
      </c>
      <c r="AC1659" t="str">
        <f ca="1">IF(AND(Z1659,AA1659),C1659,"")</f>
        <v/>
      </c>
      <c r="AD1659" t="str">
        <f ca="1">IF(AND(AA1659,Z1659),D1659,"")</f>
        <v/>
      </c>
      <c r="AE1659" t="str">
        <f t="shared" ca="1" si="182"/>
        <v/>
      </c>
    </row>
    <row r="1660" spans="1:31" x14ac:dyDescent="0.25">
      <c r="A1660">
        <v>269818</v>
      </c>
      <c r="B1660" s="1">
        <v>38759.245150462964</v>
      </c>
      <c r="C1660">
        <v>2</v>
      </c>
      <c r="D1660">
        <v>8</v>
      </c>
      <c r="E1660">
        <v>180.3</v>
      </c>
      <c r="F1660" t="s">
        <v>112</v>
      </c>
      <c r="G1660">
        <v>-58</v>
      </c>
      <c r="H1660">
        <v>1139662381694</v>
      </c>
      <c r="I1660">
        <v>180</v>
      </c>
      <c r="J1660" s="3">
        <v>42774</v>
      </c>
      <c r="K1660">
        <v>-54</v>
      </c>
      <c r="L1660">
        <v>-54.309090909090898</v>
      </c>
      <c r="M1660">
        <v>110</v>
      </c>
      <c r="N1660">
        <v>1.8059303660641399</v>
      </c>
      <c r="O1660">
        <v>2.75</v>
      </c>
      <c r="P1660">
        <f t="shared" si="184"/>
        <v>1.5848931924611111E-6</v>
      </c>
      <c r="Q1660">
        <f t="shared" si="183"/>
        <v>-13.354993539365466</v>
      </c>
      <c r="R1660">
        <f>10^(L1660/10)</f>
        <v>3.7075832298646829E-6</v>
      </c>
      <c r="S1660">
        <f>LN(R1660)</f>
        <v>-12.505130314133115</v>
      </c>
      <c r="T1660">
        <v>7.5</v>
      </c>
      <c r="U1660">
        <v>6.3</v>
      </c>
      <c r="V1660">
        <f t="shared" si="178"/>
        <v>5.7567351858497018</v>
      </c>
      <c r="W1660">
        <f t="shared" si="179"/>
        <v>0.1737095710878003</v>
      </c>
      <c r="X1660">
        <f t="shared" si="180"/>
        <v>3.0175015087507542E-2</v>
      </c>
      <c r="Z1660">
        <f ca="1">IF($F1660=$Z$1,1,0)</f>
        <v>0</v>
      </c>
      <c r="AA1660">
        <f ca="1">IF($I1660=$AA$1,1,0)</f>
        <v>0</v>
      </c>
      <c r="AB1660" t="str">
        <f t="shared" ca="1" si="181"/>
        <v/>
      </c>
      <c r="AC1660" t="str">
        <f ca="1">IF(AND(Z1660,AA1660),C1660,"")</f>
        <v/>
      </c>
      <c r="AD1660" t="str">
        <f ca="1">IF(AND(AA1660,Z1660),D1660,"")</f>
        <v/>
      </c>
      <c r="AE1660" t="str">
        <f t="shared" ca="1" si="182"/>
        <v/>
      </c>
    </row>
    <row r="1661" spans="1:31" x14ac:dyDescent="0.25">
      <c r="A1661">
        <v>269823</v>
      </c>
      <c r="B1661" s="1">
        <v>38759.245150462964</v>
      </c>
      <c r="C1661">
        <v>2</v>
      </c>
      <c r="D1661">
        <v>8</v>
      </c>
      <c r="E1661">
        <v>180.3</v>
      </c>
      <c r="F1661" t="s">
        <v>117</v>
      </c>
      <c r="G1661">
        <v>-49</v>
      </c>
      <c r="H1661">
        <v>1139662381946</v>
      </c>
      <c r="I1661">
        <v>180</v>
      </c>
      <c r="J1661" s="3">
        <v>42774</v>
      </c>
      <c r="K1661">
        <v>-50</v>
      </c>
      <c r="L1661">
        <v>-50.06</v>
      </c>
      <c r="M1661">
        <v>100</v>
      </c>
      <c r="N1661">
        <v>1.4551892514637901</v>
      </c>
      <c r="O1661">
        <v>2</v>
      </c>
      <c r="P1661">
        <f t="shared" si="184"/>
        <v>1.2589254117941658E-5</v>
      </c>
      <c r="Q1661">
        <f t="shared" si="183"/>
        <v>-11.282666955670825</v>
      </c>
      <c r="R1661">
        <f>10^(L1661/10)</f>
        <v>9.8627948563120967E-6</v>
      </c>
      <c r="S1661">
        <f>LN(R1661)</f>
        <v>-11.526740975528194</v>
      </c>
      <c r="T1661">
        <v>1</v>
      </c>
      <c r="U1661">
        <v>14</v>
      </c>
      <c r="V1661">
        <f t="shared" si="178"/>
        <v>6.0827625302982193</v>
      </c>
      <c r="W1661">
        <f t="shared" si="179"/>
        <v>0.16439898730535729</v>
      </c>
      <c r="X1661">
        <f t="shared" si="180"/>
        <v>2.7027027027027032E-2</v>
      </c>
      <c r="Z1661">
        <f ca="1">IF($F1661=$Z$1,1,0)</f>
        <v>0</v>
      </c>
      <c r="AA1661">
        <f ca="1">IF($I1661=$AA$1,1,0)</f>
        <v>0</v>
      </c>
      <c r="AB1661" t="str">
        <f t="shared" ca="1" si="181"/>
        <v/>
      </c>
      <c r="AC1661" t="str">
        <f ca="1">IF(AND(Z1661,AA1661),C1661,"")</f>
        <v/>
      </c>
      <c r="AD1661" t="str">
        <f ca="1">IF(AND(AA1661,Z1661),D1661,"")</f>
        <v/>
      </c>
      <c r="AE1661" t="str">
        <f t="shared" ca="1" si="182"/>
        <v/>
      </c>
    </row>
    <row r="1662" spans="1:31" x14ac:dyDescent="0.25">
      <c r="A1662">
        <v>269824</v>
      </c>
      <c r="B1662" s="1">
        <v>38759.245150462964</v>
      </c>
      <c r="C1662">
        <v>2</v>
      </c>
      <c r="D1662">
        <v>8</v>
      </c>
      <c r="E1662">
        <v>180.3</v>
      </c>
      <c r="F1662" t="s">
        <v>116</v>
      </c>
      <c r="G1662">
        <v>-53</v>
      </c>
      <c r="H1662">
        <v>1139662381946</v>
      </c>
      <c r="I1662">
        <v>180</v>
      </c>
      <c r="J1662" s="3">
        <v>42774</v>
      </c>
      <c r="K1662">
        <v>-51</v>
      </c>
      <c r="L1662">
        <v>-51.568421052631599</v>
      </c>
      <c r="M1662">
        <v>95</v>
      </c>
      <c r="N1662">
        <v>3.7802753236975102</v>
      </c>
      <c r="O1662">
        <v>4</v>
      </c>
      <c r="P1662">
        <f t="shared" si="184"/>
        <v>5.011872336272719E-6</v>
      </c>
      <c r="Q1662">
        <f t="shared" si="183"/>
        <v>-12.203700992868443</v>
      </c>
      <c r="R1662">
        <f>10^(L1662/10)</f>
        <v>6.968798299186127E-6</v>
      </c>
      <c r="S1662">
        <f>LN(R1662)</f>
        <v>-11.874067758502985</v>
      </c>
      <c r="T1662">
        <v>33.5</v>
      </c>
      <c r="U1662">
        <v>9.3000000000000007</v>
      </c>
      <c r="V1662">
        <f t="shared" si="178"/>
        <v>31.526813984289628</v>
      </c>
      <c r="W1662">
        <f t="shared" si="179"/>
        <v>3.1719031314052785E-2</v>
      </c>
      <c r="X1662">
        <f t="shared" si="180"/>
        <v>1.0060969475018612E-3</v>
      </c>
      <c r="Z1662">
        <f ca="1">IF($F1662=$Z$1,1,0)</f>
        <v>0</v>
      </c>
      <c r="AA1662">
        <f ca="1">IF($I1662=$AA$1,1,0)</f>
        <v>0</v>
      </c>
      <c r="AB1662" t="str">
        <f t="shared" ca="1" si="181"/>
        <v/>
      </c>
      <c r="AC1662" t="str">
        <f ca="1">IF(AND(Z1662,AA1662),C1662,"")</f>
        <v/>
      </c>
      <c r="AD1662" t="str">
        <f ca="1">IF(AND(AA1662,Z1662),D1662,"")</f>
        <v/>
      </c>
      <c r="AE1662" t="str">
        <f t="shared" ca="1" si="182"/>
        <v/>
      </c>
    </row>
    <row r="1663" spans="1:31" x14ac:dyDescent="0.25">
      <c r="A1663">
        <v>269827</v>
      </c>
      <c r="B1663" s="1">
        <v>38759.245150462964</v>
      </c>
      <c r="C1663">
        <v>2</v>
      </c>
      <c r="D1663">
        <v>8</v>
      </c>
      <c r="E1663">
        <v>180.3</v>
      </c>
      <c r="F1663" t="s">
        <v>113</v>
      </c>
      <c r="G1663">
        <v>-68</v>
      </c>
      <c r="H1663">
        <v>1139662381946</v>
      </c>
      <c r="I1663">
        <v>180</v>
      </c>
      <c r="J1663" s="3">
        <v>42774</v>
      </c>
      <c r="K1663">
        <v>-64.5</v>
      </c>
      <c r="L1663">
        <v>-65.288888888888906</v>
      </c>
      <c r="M1663">
        <v>90</v>
      </c>
      <c r="N1663">
        <v>3.5513708207700199</v>
      </c>
      <c r="O1663">
        <v>7</v>
      </c>
      <c r="P1663">
        <f t="shared" si="184"/>
        <v>1.5848931924611122E-7</v>
      </c>
      <c r="Q1663">
        <f t="shared" si="183"/>
        <v>-15.657578632359511</v>
      </c>
      <c r="R1663">
        <f>10^(L1663/10)</f>
        <v>2.9587693495256322E-7</v>
      </c>
      <c r="S1663">
        <f>LN(R1663)</f>
        <v>-15.03332222937002</v>
      </c>
      <c r="T1663">
        <v>12.8</v>
      </c>
      <c r="U1663">
        <v>-2.8</v>
      </c>
      <c r="V1663">
        <f t="shared" si="178"/>
        <v>15.273506473629428</v>
      </c>
      <c r="W1663">
        <f t="shared" si="179"/>
        <v>6.5472850109865505E-2</v>
      </c>
      <c r="X1663">
        <f t="shared" si="180"/>
        <v>4.2866941015089156E-3</v>
      </c>
      <c r="Z1663">
        <f ca="1">IF($F1663=$Z$1,1,0)</f>
        <v>1</v>
      </c>
      <c r="AA1663">
        <f ca="1">IF($I1663=$AA$1,1,0)</f>
        <v>0</v>
      </c>
      <c r="AB1663" t="str">
        <f t="shared" ca="1" si="181"/>
        <v/>
      </c>
      <c r="AC1663" t="str">
        <f ca="1">IF(AND(Z1663,AA1663),C1663,"")</f>
        <v/>
      </c>
      <c r="AD1663" t="str">
        <f ca="1">IF(AND(AA1663,Z1663),D1663,"")</f>
        <v/>
      </c>
      <c r="AE1663" t="str">
        <f t="shared" ca="1" si="182"/>
        <v/>
      </c>
    </row>
    <row r="1664" spans="1:31" x14ac:dyDescent="0.25">
      <c r="A1664">
        <v>270643</v>
      </c>
      <c r="B1664" s="1">
        <v>38759.245891203704</v>
      </c>
      <c r="C1664">
        <v>2</v>
      </c>
      <c r="D1664">
        <v>8</v>
      </c>
      <c r="E1664">
        <v>225.4</v>
      </c>
      <c r="F1664" t="s">
        <v>116</v>
      </c>
      <c r="G1664">
        <v>-49</v>
      </c>
      <c r="H1664">
        <v>1139662445566</v>
      </c>
      <c r="I1664">
        <v>225</v>
      </c>
      <c r="J1664" s="3">
        <v>42774</v>
      </c>
      <c r="K1664">
        <v>-49</v>
      </c>
      <c r="L1664">
        <v>-51.168421052631601</v>
      </c>
      <c r="M1664">
        <v>95</v>
      </c>
      <c r="N1664">
        <v>4.5979936225209697</v>
      </c>
      <c r="O1664">
        <v>9</v>
      </c>
      <c r="P1664">
        <f t="shared" si="184"/>
        <v>1.2589254117941658E-5</v>
      </c>
      <c r="Q1664">
        <f t="shared" si="183"/>
        <v>-11.282666955670825</v>
      </c>
      <c r="R1664">
        <f>10^(L1664/10)</f>
        <v>7.641135388377296E-6</v>
      </c>
      <c r="S1664">
        <f>LN(R1664)</f>
        <v>-11.781964354783224</v>
      </c>
      <c r="T1664">
        <v>33.5</v>
      </c>
      <c r="U1664">
        <v>9.3000000000000007</v>
      </c>
      <c r="V1664">
        <f t="shared" si="178"/>
        <v>31.526813984289628</v>
      </c>
      <c r="W1664">
        <f t="shared" si="179"/>
        <v>3.1719031314052785E-2</v>
      </c>
      <c r="X1664">
        <f t="shared" si="180"/>
        <v>1.0060969475018612E-3</v>
      </c>
      <c r="Z1664">
        <f ca="1">IF($F1664=$Z$1,1,0)</f>
        <v>0</v>
      </c>
      <c r="AA1664">
        <f ca="1">IF($I1664=$AA$1,1,0)</f>
        <v>0</v>
      </c>
      <c r="AB1664" t="str">
        <f t="shared" ca="1" si="181"/>
        <v/>
      </c>
      <c r="AC1664" t="str">
        <f ca="1">IF(AND(Z1664,AA1664),C1664,"")</f>
        <v/>
      </c>
      <c r="AD1664" t="str">
        <f ca="1">IF(AND(AA1664,Z1664),D1664,"")</f>
        <v/>
      </c>
      <c r="AE1664" t="str">
        <f t="shared" ca="1" si="182"/>
        <v/>
      </c>
    </row>
    <row r="1665" spans="1:31" x14ac:dyDescent="0.25">
      <c r="A1665">
        <v>270644</v>
      </c>
      <c r="B1665" s="1">
        <v>38759.245891203704</v>
      </c>
      <c r="C1665">
        <v>2</v>
      </c>
      <c r="D1665">
        <v>8</v>
      </c>
      <c r="E1665">
        <v>225.4</v>
      </c>
      <c r="F1665" t="s">
        <v>117</v>
      </c>
      <c r="G1665">
        <v>-58</v>
      </c>
      <c r="H1665">
        <v>1139662445566</v>
      </c>
      <c r="I1665">
        <v>225</v>
      </c>
      <c r="J1665" s="3">
        <v>42774</v>
      </c>
      <c r="K1665">
        <v>-60</v>
      </c>
      <c r="L1665">
        <v>-60.265306122448997</v>
      </c>
      <c r="M1665">
        <v>98</v>
      </c>
      <c r="N1665">
        <v>3.2157826656578701</v>
      </c>
      <c r="O1665">
        <v>4</v>
      </c>
      <c r="P1665">
        <f t="shared" si="184"/>
        <v>1.5848931924611111E-6</v>
      </c>
      <c r="Q1665">
        <f t="shared" si="183"/>
        <v>-13.354993539365466</v>
      </c>
      <c r="R1665">
        <f>10^(L1665/10)</f>
        <v>9.4073951751208577E-7</v>
      </c>
      <c r="S1665">
        <f>LN(R1665)</f>
        <v>-13.876599550227386</v>
      </c>
      <c r="T1665">
        <v>1</v>
      </c>
      <c r="U1665">
        <v>14</v>
      </c>
      <c r="V1665">
        <f t="shared" si="178"/>
        <v>6.0827625302982193</v>
      </c>
      <c r="W1665">
        <f t="shared" si="179"/>
        <v>0.16439898730535729</v>
      </c>
      <c r="X1665">
        <f t="shared" si="180"/>
        <v>2.7027027027027032E-2</v>
      </c>
      <c r="Z1665">
        <f ca="1">IF($F1665=$Z$1,1,0)</f>
        <v>0</v>
      </c>
      <c r="AA1665">
        <f ca="1">IF($I1665=$AA$1,1,0)</f>
        <v>0</v>
      </c>
      <c r="AB1665" t="str">
        <f t="shared" ca="1" si="181"/>
        <v/>
      </c>
      <c r="AC1665" t="str">
        <f ca="1">IF(AND(Z1665,AA1665),C1665,"")</f>
        <v/>
      </c>
      <c r="AD1665" t="str">
        <f ca="1">IF(AND(AA1665,Z1665),D1665,"")</f>
        <v/>
      </c>
      <c r="AE1665" t="str">
        <f t="shared" ca="1" si="182"/>
        <v/>
      </c>
    </row>
    <row r="1666" spans="1:31" x14ac:dyDescent="0.25">
      <c r="A1666">
        <v>270645</v>
      </c>
      <c r="B1666" s="1">
        <v>38759.245891203704</v>
      </c>
      <c r="C1666">
        <v>2</v>
      </c>
      <c r="D1666">
        <v>8</v>
      </c>
      <c r="E1666">
        <v>225.4</v>
      </c>
      <c r="F1666" t="s">
        <v>112</v>
      </c>
      <c r="G1666">
        <v>-56</v>
      </c>
      <c r="H1666">
        <v>1139662445566</v>
      </c>
      <c r="I1666">
        <v>225</v>
      </c>
      <c r="J1666" s="3">
        <v>42774</v>
      </c>
      <c r="K1666">
        <v>-44.5</v>
      </c>
      <c r="L1666">
        <v>-48.5818181818182</v>
      </c>
      <c r="M1666">
        <v>110</v>
      </c>
      <c r="N1666">
        <v>6.39291726516928</v>
      </c>
      <c r="O1666">
        <v>12.75</v>
      </c>
      <c r="P1666">
        <f t="shared" si="184"/>
        <v>2.5118864315095806E-6</v>
      </c>
      <c r="Q1666">
        <f t="shared" si="183"/>
        <v>-12.894476520766656</v>
      </c>
      <c r="R1666">
        <f>10^(L1666/10)</f>
        <v>1.3861753825102461E-5</v>
      </c>
      <c r="S1666">
        <f>LN(R1666)</f>
        <v>-11.18637703360017</v>
      </c>
      <c r="T1666">
        <v>7.5</v>
      </c>
      <c r="U1666">
        <v>6.3</v>
      </c>
      <c r="V1666">
        <f t="shared" si="178"/>
        <v>5.7567351858497018</v>
      </c>
      <c r="W1666">
        <f t="shared" si="179"/>
        <v>0.1737095710878003</v>
      </c>
      <c r="X1666">
        <f t="shared" si="180"/>
        <v>3.0175015087507542E-2</v>
      </c>
      <c r="Z1666">
        <f ca="1">IF($F1666=$Z$1,1,0)</f>
        <v>0</v>
      </c>
      <c r="AA1666">
        <f ca="1">IF($I1666=$AA$1,1,0)</f>
        <v>0</v>
      </c>
      <c r="AB1666" t="str">
        <f t="shared" ca="1" si="181"/>
        <v/>
      </c>
      <c r="AC1666" t="str">
        <f ca="1">IF(AND(Z1666,AA1666),C1666,"")</f>
        <v/>
      </c>
      <c r="AD1666" t="str">
        <f ca="1">IF(AND(AA1666,Z1666),D1666,"")</f>
        <v/>
      </c>
      <c r="AE1666" t="str">
        <f t="shared" ca="1" si="182"/>
        <v/>
      </c>
    </row>
    <row r="1667" spans="1:31" x14ac:dyDescent="0.25">
      <c r="A1667">
        <v>270646</v>
      </c>
      <c r="B1667" s="1">
        <v>38759.245891203704</v>
      </c>
      <c r="C1667">
        <v>2</v>
      </c>
      <c r="D1667">
        <v>8</v>
      </c>
      <c r="E1667">
        <v>225.4</v>
      </c>
      <c r="F1667" t="s">
        <v>115</v>
      </c>
      <c r="G1667">
        <v>-57</v>
      </c>
      <c r="H1667">
        <v>1139662445566</v>
      </c>
      <c r="I1667">
        <v>225</v>
      </c>
      <c r="J1667" s="3">
        <v>42774</v>
      </c>
      <c r="K1667">
        <v>-55</v>
      </c>
      <c r="L1667">
        <v>-54.346153846153797</v>
      </c>
      <c r="M1667">
        <v>104</v>
      </c>
      <c r="N1667">
        <v>1.9094513560067301</v>
      </c>
      <c r="O1667">
        <v>3</v>
      </c>
      <c r="P1667">
        <f t="shared" si="184"/>
        <v>1.9952623149688749E-6</v>
      </c>
      <c r="Q1667">
        <f t="shared" si="183"/>
        <v>-13.124735030066063</v>
      </c>
      <c r="R1667">
        <f>10^(L1667/10)</f>
        <v>3.6760771332120663E-6</v>
      </c>
      <c r="S1667">
        <f>LN(R1667)</f>
        <v>-12.513664370771476</v>
      </c>
      <c r="T1667">
        <v>2.5</v>
      </c>
      <c r="U1667">
        <v>-0.8</v>
      </c>
      <c r="V1667">
        <f t="shared" ref="V1667:V1730" si="185">SQRT((T1667-C1667)^2+(U1667-D1667)^2)</f>
        <v>8.8141930997681239</v>
      </c>
      <c r="W1667">
        <f t="shared" ref="W1667:W1730" si="186">1/V1667</f>
        <v>0.11345338009741437</v>
      </c>
      <c r="X1667">
        <f t="shared" ref="X1667:X1730" si="187">1/(V1667^2)</f>
        <v>1.2871669455528379E-2</v>
      </c>
      <c r="Z1667">
        <f ca="1">IF($F1667=$Z$1,1,0)</f>
        <v>0</v>
      </c>
      <c r="AA1667">
        <f ca="1">IF($I1667=$AA$1,1,0)</f>
        <v>0</v>
      </c>
      <c r="AB1667" t="str">
        <f t="shared" ref="AB1667:AB1730" ca="1" si="188">IF(AND(AA1667,Z1667),ABS(L1667-AB$1)*AE1667/AE$7971,"")</f>
        <v/>
      </c>
      <c r="AC1667" t="str">
        <f ca="1">IF(AND(Z1667,AA1667),C1667,"")</f>
        <v/>
      </c>
      <c r="AD1667" t="str">
        <f ca="1">IF(AND(AA1667,Z1667),D1667,"")</f>
        <v/>
      </c>
      <c r="AE1667" t="str">
        <f t="shared" ref="AE1667:AE1730" ca="1" si="189">IF(AND(Z1667,AA1667),W1667,"")</f>
        <v/>
      </c>
    </row>
    <row r="1668" spans="1:31" x14ac:dyDescent="0.25">
      <c r="A1668">
        <v>270647</v>
      </c>
      <c r="B1668" s="1">
        <v>38759.245891203704</v>
      </c>
      <c r="C1668">
        <v>2</v>
      </c>
      <c r="D1668">
        <v>8</v>
      </c>
      <c r="E1668">
        <v>225.4</v>
      </c>
      <c r="F1668" t="s">
        <v>114</v>
      </c>
      <c r="G1668">
        <v>-61</v>
      </c>
      <c r="H1668">
        <v>1139662445566</v>
      </c>
      <c r="I1668">
        <v>225</v>
      </c>
      <c r="J1668" s="3">
        <v>42774</v>
      </c>
      <c r="K1668">
        <v>-60</v>
      </c>
      <c r="L1668">
        <v>-60.321839080459803</v>
      </c>
      <c r="M1668">
        <v>87</v>
      </c>
      <c r="N1668">
        <v>1.66701413111547</v>
      </c>
      <c r="O1668">
        <v>2.5</v>
      </c>
      <c r="P1668">
        <f t="shared" si="184"/>
        <v>7.9432823472428114E-7</v>
      </c>
      <c r="Q1668">
        <f t="shared" si="183"/>
        <v>-14.045769067263679</v>
      </c>
      <c r="R1668">
        <f>10^(L1668/10)</f>
        <v>9.2857308630760878E-7</v>
      </c>
      <c r="S1668">
        <f>LN(R1668)</f>
        <v>-13.889616744865242</v>
      </c>
      <c r="T1668">
        <v>33.5</v>
      </c>
      <c r="U1668">
        <v>2.8</v>
      </c>
      <c r="V1668">
        <f t="shared" si="185"/>
        <v>31.926321429190679</v>
      </c>
      <c r="W1668">
        <f t="shared" si="186"/>
        <v>3.1322117777267199E-2</v>
      </c>
      <c r="X1668">
        <f t="shared" si="187"/>
        <v>9.8107506205299781E-4</v>
      </c>
      <c r="Z1668">
        <f ca="1">IF($F1668=$Z$1,1,0)</f>
        <v>0</v>
      </c>
      <c r="AA1668">
        <f ca="1">IF($I1668=$AA$1,1,0)</f>
        <v>0</v>
      </c>
      <c r="AB1668" t="str">
        <f t="shared" ca="1" si="188"/>
        <v/>
      </c>
      <c r="AC1668" t="str">
        <f ca="1">IF(AND(Z1668,AA1668),C1668,"")</f>
        <v/>
      </c>
      <c r="AD1668" t="str">
        <f ca="1">IF(AND(AA1668,Z1668),D1668,"")</f>
        <v/>
      </c>
      <c r="AE1668" t="str">
        <f t="shared" ca="1" si="189"/>
        <v/>
      </c>
    </row>
    <row r="1669" spans="1:31" x14ac:dyDescent="0.25">
      <c r="A1669">
        <v>270663</v>
      </c>
      <c r="B1669" s="1">
        <v>38759.24590277778</v>
      </c>
      <c r="C1669">
        <v>2</v>
      </c>
      <c r="D1669">
        <v>8</v>
      </c>
      <c r="E1669">
        <v>225.4</v>
      </c>
      <c r="F1669" t="s">
        <v>113</v>
      </c>
      <c r="G1669">
        <v>-65</v>
      </c>
      <c r="H1669">
        <v>1139662446070</v>
      </c>
      <c r="I1669">
        <v>225</v>
      </c>
      <c r="J1669" s="3">
        <v>42774</v>
      </c>
      <c r="K1669">
        <v>-67</v>
      </c>
      <c r="L1669">
        <v>-66.621951219512198</v>
      </c>
      <c r="M1669">
        <v>82</v>
      </c>
      <c r="N1669">
        <v>2.23131608123574</v>
      </c>
      <c r="O1669">
        <v>3</v>
      </c>
      <c r="P1669">
        <f t="shared" si="184"/>
        <v>3.1622776601683734E-7</v>
      </c>
      <c r="Q1669">
        <f t="shared" si="183"/>
        <v>-14.966803104461299</v>
      </c>
      <c r="R1669">
        <f>10^(L1669/10)</f>
        <v>2.1767315800041225E-7</v>
      </c>
      <c r="S1669">
        <f>LN(R1669)</f>
        <v>-15.340271174422528</v>
      </c>
      <c r="T1669">
        <v>12.8</v>
      </c>
      <c r="U1669">
        <v>-2.8</v>
      </c>
      <c r="V1669">
        <f t="shared" si="185"/>
        <v>15.273506473629428</v>
      </c>
      <c r="W1669">
        <f t="shared" si="186"/>
        <v>6.5472850109865505E-2</v>
      </c>
      <c r="X1669">
        <f t="shared" si="187"/>
        <v>4.2866941015089156E-3</v>
      </c>
      <c r="Z1669">
        <f ca="1">IF($F1669=$Z$1,1,0)</f>
        <v>1</v>
      </c>
      <c r="AA1669">
        <f ca="1">IF($I1669=$AA$1,1,0)</f>
        <v>0</v>
      </c>
      <c r="AB1669" t="str">
        <f t="shared" ca="1" si="188"/>
        <v/>
      </c>
      <c r="AC1669" t="str">
        <f ca="1">IF(AND(Z1669,AA1669),C1669,"")</f>
        <v/>
      </c>
      <c r="AD1669" t="str">
        <f ca="1">IF(AND(AA1669,Z1669),D1669,"")</f>
        <v/>
      </c>
      <c r="AE1669" t="str">
        <f t="shared" ca="1" si="189"/>
        <v/>
      </c>
    </row>
    <row r="1670" spans="1:31" x14ac:dyDescent="0.25">
      <c r="A1670">
        <v>271546</v>
      </c>
      <c r="B1670" s="1">
        <v>38759.246527777781</v>
      </c>
      <c r="C1670">
        <v>2</v>
      </c>
      <c r="D1670">
        <v>8</v>
      </c>
      <c r="E1670">
        <v>270.39999999999998</v>
      </c>
      <c r="F1670" t="s">
        <v>112</v>
      </c>
      <c r="G1670">
        <v>-44</v>
      </c>
      <c r="H1670">
        <v>1139662500922</v>
      </c>
      <c r="I1670">
        <v>270</v>
      </c>
      <c r="J1670" s="3">
        <v>42774</v>
      </c>
      <c r="K1670">
        <v>-46</v>
      </c>
      <c r="L1670">
        <v>-48.881818181818197</v>
      </c>
      <c r="M1670">
        <v>110</v>
      </c>
      <c r="N1670">
        <v>4.1013128759079596</v>
      </c>
      <c r="O1670">
        <v>7</v>
      </c>
      <c r="P1670">
        <f t="shared" si="184"/>
        <v>3.9810717055349634E-5</v>
      </c>
      <c r="Q1670">
        <f t="shared" si="183"/>
        <v>-10.131374409173803</v>
      </c>
      <c r="R1670">
        <f>10^(L1670/10)</f>
        <v>1.2936541373866043E-5</v>
      </c>
      <c r="S1670">
        <f>LN(R1670)</f>
        <v>-11.255454586389989</v>
      </c>
      <c r="T1670">
        <v>7.5</v>
      </c>
      <c r="U1670">
        <v>6.3</v>
      </c>
      <c r="V1670">
        <f t="shared" si="185"/>
        <v>5.7567351858497018</v>
      </c>
      <c r="W1670">
        <f t="shared" si="186"/>
        <v>0.1737095710878003</v>
      </c>
      <c r="X1670">
        <f t="shared" si="187"/>
        <v>3.0175015087507542E-2</v>
      </c>
      <c r="Z1670">
        <f ca="1">IF($F1670=$Z$1,1,0)</f>
        <v>0</v>
      </c>
      <c r="AA1670">
        <f ca="1">IF($I1670=$AA$1,1,0)</f>
        <v>1</v>
      </c>
      <c r="AB1670" t="str">
        <f t="shared" ca="1" si="188"/>
        <v/>
      </c>
      <c r="AC1670" t="str">
        <f ca="1">IF(AND(Z1670,AA1670),C1670,"")</f>
        <v/>
      </c>
      <c r="AD1670" t="str">
        <f ca="1">IF(AND(AA1670,Z1670),D1670,"")</f>
        <v/>
      </c>
      <c r="AE1670" t="str">
        <f t="shared" ca="1" si="189"/>
        <v/>
      </c>
    </row>
    <row r="1671" spans="1:31" x14ac:dyDescent="0.25">
      <c r="A1671">
        <v>271547</v>
      </c>
      <c r="B1671" s="1">
        <v>38759.246527777781</v>
      </c>
      <c r="C1671">
        <v>2</v>
      </c>
      <c r="D1671">
        <v>8</v>
      </c>
      <c r="E1671">
        <v>270.39999999999998</v>
      </c>
      <c r="F1671" t="s">
        <v>116</v>
      </c>
      <c r="G1671">
        <v>-53</v>
      </c>
      <c r="H1671">
        <v>1139662500922</v>
      </c>
      <c r="I1671">
        <v>270</v>
      </c>
      <c r="J1671" s="3">
        <v>42774</v>
      </c>
      <c r="K1671">
        <v>-52</v>
      </c>
      <c r="L1671">
        <v>-53.298969072165001</v>
      </c>
      <c r="M1671">
        <v>97</v>
      </c>
      <c r="N1671">
        <v>4.1612421734521599</v>
      </c>
      <c r="O1671">
        <v>4</v>
      </c>
      <c r="P1671">
        <f t="shared" si="184"/>
        <v>5.011872336272719E-6</v>
      </c>
      <c r="Q1671">
        <f t="shared" si="183"/>
        <v>-12.203700992868443</v>
      </c>
      <c r="R1671">
        <f>10^(L1671/10)</f>
        <v>4.6784618539059286E-6</v>
      </c>
      <c r="S1671">
        <f>LN(R1671)</f>
        <v>-12.272541165751782</v>
      </c>
      <c r="T1671">
        <v>33.5</v>
      </c>
      <c r="U1671">
        <v>9.3000000000000007</v>
      </c>
      <c r="V1671">
        <f t="shared" si="185"/>
        <v>31.526813984289628</v>
      </c>
      <c r="W1671">
        <f t="shared" si="186"/>
        <v>3.1719031314052785E-2</v>
      </c>
      <c r="X1671">
        <f t="shared" si="187"/>
        <v>1.0060969475018612E-3</v>
      </c>
      <c r="Z1671">
        <f ca="1">IF($F1671=$Z$1,1,0)</f>
        <v>0</v>
      </c>
      <c r="AA1671">
        <f ca="1">IF($I1671=$AA$1,1,0)</f>
        <v>1</v>
      </c>
      <c r="AB1671" t="str">
        <f t="shared" ca="1" si="188"/>
        <v/>
      </c>
      <c r="AC1671" t="str">
        <f ca="1">IF(AND(Z1671,AA1671),C1671,"")</f>
        <v/>
      </c>
      <c r="AD1671" t="str">
        <f ca="1">IF(AND(AA1671,Z1671),D1671,"")</f>
        <v/>
      </c>
      <c r="AE1671" t="str">
        <f t="shared" ca="1" si="189"/>
        <v/>
      </c>
    </row>
    <row r="1672" spans="1:31" x14ac:dyDescent="0.25">
      <c r="A1672">
        <v>271548</v>
      </c>
      <c r="B1672" s="1">
        <v>38759.246527777781</v>
      </c>
      <c r="C1672">
        <v>2</v>
      </c>
      <c r="D1672">
        <v>8</v>
      </c>
      <c r="E1672">
        <v>270.39999999999998</v>
      </c>
      <c r="F1672" t="s">
        <v>117</v>
      </c>
      <c r="G1672">
        <v>-54</v>
      </c>
      <c r="H1672">
        <v>1139662500922</v>
      </c>
      <c r="I1672">
        <v>270</v>
      </c>
      <c r="J1672" s="3">
        <v>42774</v>
      </c>
      <c r="K1672">
        <v>-53</v>
      </c>
      <c r="L1672">
        <v>-53.223300970873801</v>
      </c>
      <c r="M1672">
        <v>103</v>
      </c>
      <c r="N1672">
        <v>1.56513508052601</v>
      </c>
      <c r="O1672">
        <v>1.5</v>
      </c>
      <c r="P1672">
        <f t="shared" si="184"/>
        <v>3.9810717055349657E-6</v>
      </c>
      <c r="Q1672">
        <f t="shared" si="183"/>
        <v>-12.433959502167848</v>
      </c>
      <c r="R1672">
        <f>10^(L1672/10)</f>
        <v>4.7606900033143494E-6</v>
      </c>
      <c r="S1672">
        <f>LN(R1672)</f>
        <v>-12.255117941546954</v>
      </c>
      <c r="T1672">
        <v>1</v>
      </c>
      <c r="U1672">
        <v>14</v>
      </c>
      <c r="V1672">
        <f t="shared" si="185"/>
        <v>6.0827625302982193</v>
      </c>
      <c r="W1672">
        <f t="shared" si="186"/>
        <v>0.16439898730535729</v>
      </c>
      <c r="X1672">
        <f t="shared" si="187"/>
        <v>2.7027027027027032E-2</v>
      </c>
      <c r="Z1672">
        <f ca="1">IF($F1672=$Z$1,1,0)</f>
        <v>0</v>
      </c>
      <c r="AA1672">
        <f ca="1">IF($I1672=$AA$1,1,0)</f>
        <v>1</v>
      </c>
      <c r="AB1672" t="str">
        <f t="shared" ca="1" si="188"/>
        <v/>
      </c>
      <c r="AC1672" t="str">
        <f ca="1">IF(AND(Z1672,AA1672),C1672,"")</f>
        <v/>
      </c>
      <c r="AD1672" t="str">
        <f ca="1">IF(AND(AA1672,Z1672),D1672,"")</f>
        <v/>
      </c>
      <c r="AE1672" t="str">
        <f t="shared" ca="1" si="189"/>
        <v/>
      </c>
    </row>
    <row r="1673" spans="1:31" x14ac:dyDescent="0.25">
      <c r="A1673">
        <v>271549</v>
      </c>
      <c r="B1673" s="1">
        <v>38759.246527777781</v>
      </c>
      <c r="C1673">
        <v>2</v>
      </c>
      <c r="D1673">
        <v>8</v>
      </c>
      <c r="E1673">
        <v>270.39999999999998</v>
      </c>
      <c r="F1673" t="s">
        <v>115</v>
      </c>
      <c r="G1673">
        <v>-51</v>
      </c>
      <c r="H1673">
        <v>1139662500922</v>
      </c>
      <c r="I1673">
        <v>270</v>
      </c>
      <c r="J1673" s="3">
        <v>42774</v>
      </c>
      <c r="K1673">
        <v>-50</v>
      </c>
      <c r="L1673">
        <v>-50.68</v>
      </c>
      <c r="M1673">
        <v>100</v>
      </c>
      <c r="N1673">
        <v>3.1330109440851901</v>
      </c>
      <c r="O1673">
        <v>5</v>
      </c>
      <c r="P1673">
        <f t="shared" si="184"/>
        <v>7.9432823472428065E-6</v>
      </c>
      <c r="Q1673">
        <f t="shared" si="183"/>
        <v>-11.743183974269634</v>
      </c>
      <c r="R1673">
        <f>10^(L1673/10)</f>
        <v>8.5506671288468342E-6</v>
      </c>
      <c r="S1673">
        <f>LN(R1673)</f>
        <v>-11.669501251293823</v>
      </c>
      <c r="T1673">
        <v>2.5</v>
      </c>
      <c r="U1673">
        <v>-0.8</v>
      </c>
      <c r="V1673">
        <f t="shared" si="185"/>
        <v>8.8141930997681239</v>
      </c>
      <c r="W1673">
        <f t="shared" si="186"/>
        <v>0.11345338009741437</v>
      </c>
      <c r="X1673">
        <f t="shared" si="187"/>
        <v>1.2871669455528379E-2</v>
      </c>
      <c r="Z1673">
        <f ca="1">IF($F1673=$Z$1,1,0)</f>
        <v>0</v>
      </c>
      <c r="AA1673">
        <f ca="1">IF($I1673=$AA$1,1,0)</f>
        <v>1</v>
      </c>
      <c r="AB1673" t="str">
        <f t="shared" ca="1" si="188"/>
        <v/>
      </c>
      <c r="AC1673" t="str">
        <f ca="1">IF(AND(Z1673,AA1673),C1673,"")</f>
        <v/>
      </c>
      <c r="AD1673" t="str">
        <f ca="1">IF(AND(AA1673,Z1673),D1673,"")</f>
        <v/>
      </c>
      <c r="AE1673" t="str">
        <f t="shared" ca="1" si="189"/>
        <v/>
      </c>
    </row>
    <row r="1674" spans="1:31" x14ac:dyDescent="0.25">
      <c r="A1674">
        <v>271550</v>
      </c>
      <c r="B1674" s="1">
        <v>38759.246527777781</v>
      </c>
      <c r="C1674">
        <v>2</v>
      </c>
      <c r="D1674">
        <v>8</v>
      </c>
      <c r="E1674">
        <v>270.39999999999998</v>
      </c>
      <c r="F1674" t="s">
        <v>113</v>
      </c>
      <c r="G1674">
        <v>-64</v>
      </c>
      <c r="H1674">
        <v>1139662500922</v>
      </c>
      <c r="I1674">
        <v>270</v>
      </c>
      <c r="J1674" s="3">
        <v>42774</v>
      </c>
      <c r="K1674">
        <v>-65</v>
      </c>
      <c r="L1674">
        <v>-65.402298850574695</v>
      </c>
      <c r="M1674">
        <v>87</v>
      </c>
      <c r="N1674">
        <v>1.7617365251559101</v>
      </c>
      <c r="O1674">
        <v>2</v>
      </c>
      <c r="P1674">
        <f t="shared" si="184"/>
        <v>3.9810717055349618E-7</v>
      </c>
      <c r="Q1674">
        <f t="shared" si="183"/>
        <v>-14.736544595161895</v>
      </c>
      <c r="R1674">
        <f>10^(L1674/10)</f>
        <v>2.8825053029682361E-7</v>
      </c>
      <c r="S1674">
        <f>LN(R1674)</f>
        <v>-15.059435838087492</v>
      </c>
      <c r="T1674">
        <v>12.8</v>
      </c>
      <c r="U1674">
        <v>-2.8</v>
      </c>
      <c r="V1674">
        <f t="shared" si="185"/>
        <v>15.273506473629428</v>
      </c>
      <c r="W1674">
        <f t="shared" si="186"/>
        <v>6.5472850109865505E-2</v>
      </c>
      <c r="X1674">
        <f t="shared" si="187"/>
        <v>4.2866941015089156E-3</v>
      </c>
      <c r="Z1674">
        <f ca="1">IF($F1674=$Z$1,1,0)</f>
        <v>1</v>
      </c>
      <c r="AA1674">
        <f ca="1">IF($I1674=$AA$1,1,0)</f>
        <v>1</v>
      </c>
      <c r="AB1674">
        <f t="shared" ca="1" si="188"/>
        <v>2.1915462269066575E-2</v>
      </c>
      <c r="AC1674">
        <f ca="1">IF(AND(Z1674,AA1674),C1674,"")</f>
        <v>2</v>
      </c>
      <c r="AD1674">
        <f ca="1">IF(AND(AA1674,Z1674),D1674,"")</f>
        <v>8</v>
      </c>
      <c r="AE1674">
        <f t="shared" ca="1" si="189"/>
        <v>6.5472850109865505E-2</v>
      </c>
    </row>
    <row r="1675" spans="1:31" x14ac:dyDescent="0.25">
      <c r="A1675">
        <v>271572</v>
      </c>
      <c r="B1675" s="1">
        <v>38759.246539351851</v>
      </c>
      <c r="C1675">
        <v>2</v>
      </c>
      <c r="D1675">
        <v>8</v>
      </c>
      <c r="E1675">
        <v>270.39999999999998</v>
      </c>
      <c r="F1675" t="s">
        <v>114</v>
      </c>
      <c r="G1675">
        <v>-60</v>
      </c>
      <c r="H1675">
        <v>1139662501426</v>
      </c>
      <c r="I1675">
        <v>270</v>
      </c>
      <c r="J1675" s="3">
        <v>42774</v>
      </c>
      <c r="K1675">
        <v>-63</v>
      </c>
      <c r="L1675">
        <v>-63.434782608695599</v>
      </c>
      <c r="M1675">
        <v>92</v>
      </c>
      <c r="N1675">
        <v>1.5285153884999101</v>
      </c>
      <c r="O1675">
        <v>1</v>
      </c>
      <c r="P1675">
        <f t="shared" si="184"/>
        <v>9.9999999999999995E-7</v>
      </c>
      <c r="Q1675">
        <f t="shared" si="183"/>
        <v>-13.815510557964274</v>
      </c>
      <c r="R1675">
        <f>10^(L1675/10)</f>
        <v>4.5344199479307578E-7</v>
      </c>
      <c r="S1675">
        <f>LN(R1675)</f>
        <v>-14.606398481210045</v>
      </c>
      <c r="T1675">
        <v>33.5</v>
      </c>
      <c r="U1675">
        <v>2.8</v>
      </c>
      <c r="V1675">
        <f t="shared" si="185"/>
        <v>31.926321429190679</v>
      </c>
      <c r="W1675">
        <f t="shared" si="186"/>
        <v>3.1322117777267199E-2</v>
      </c>
      <c r="X1675">
        <f t="shared" si="187"/>
        <v>9.8107506205299781E-4</v>
      </c>
      <c r="Z1675">
        <f ca="1">IF($F1675=$Z$1,1,0)</f>
        <v>0</v>
      </c>
      <c r="AA1675">
        <f ca="1">IF($I1675=$AA$1,1,0)</f>
        <v>1</v>
      </c>
      <c r="AB1675" t="str">
        <f t="shared" ca="1" si="188"/>
        <v/>
      </c>
      <c r="AC1675" t="str">
        <f ca="1">IF(AND(Z1675,AA1675),C1675,"")</f>
        <v/>
      </c>
      <c r="AD1675" t="str">
        <f ca="1">IF(AND(AA1675,Z1675),D1675,"")</f>
        <v/>
      </c>
      <c r="AE1675" t="str">
        <f t="shared" ca="1" si="189"/>
        <v/>
      </c>
    </row>
    <row r="1676" spans="1:31" x14ac:dyDescent="0.25">
      <c r="A1676">
        <v>272539</v>
      </c>
      <c r="B1676" s="1">
        <v>38759.247106481482</v>
      </c>
      <c r="C1676">
        <v>2</v>
      </c>
      <c r="D1676">
        <v>8</v>
      </c>
      <c r="E1676">
        <v>315.5</v>
      </c>
      <c r="F1676" t="s">
        <v>115</v>
      </c>
      <c r="G1676">
        <v>-49</v>
      </c>
      <c r="H1676">
        <v>1139662550265</v>
      </c>
      <c r="I1676">
        <v>315</v>
      </c>
      <c r="J1676" s="3">
        <v>42774</v>
      </c>
      <c r="K1676">
        <v>-50</v>
      </c>
      <c r="L1676">
        <v>-51.164948453608197</v>
      </c>
      <c r="M1676">
        <v>97</v>
      </c>
      <c r="N1676">
        <v>3.1180937431490601</v>
      </c>
      <c r="O1676">
        <v>4</v>
      </c>
      <c r="P1676">
        <f t="shared" si="184"/>
        <v>1.2589254117941658E-5</v>
      </c>
      <c r="Q1676">
        <f t="shared" si="183"/>
        <v>-11.282666955670825</v>
      </c>
      <c r="R1676">
        <f>10^(L1676/10)</f>
        <v>7.6472476489963736E-6</v>
      </c>
      <c r="S1676">
        <f>LN(R1676)</f>
        <v>-11.7811647593087</v>
      </c>
      <c r="T1676">
        <v>2.5</v>
      </c>
      <c r="U1676">
        <v>-0.8</v>
      </c>
      <c r="V1676">
        <f t="shared" si="185"/>
        <v>8.8141930997681239</v>
      </c>
      <c r="W1676">
        <f t="shared" si="186"/>
        <v>0.11345338009741437</v>
      </c>
      <c r="X1676">
        <f t="shared" si="187"/>
        <v>1.2871669455528379E-2</v>
      </c>
      <c r="Z1676">
        <f ca="1">IF($F1676=$Z$1,1,0)</f>
        <v>0</v>
      </c>
      <c r="AA1676">
        <f ca="1">IF($I1676=$AA$1,1,0)</f>
        <v>0</v>
      </c>
      <c r="AB1676" t="str">
        <f t="shared" ca="1" si="188"/>
        <v/>
      </c>
      <c r="AC1676" t="str">
        <f ca="1">IF(AND(Z1676,AA1676),C1676,"")</f>
        <v/>
      </c>
      <c r="AD1676" t="str">
        <f ca="1">IF(AND(AA1676,Z1676),D1676,"")</f>
        <v/>
      </c>
      <c r="AE1676" t="str">
        <f t="shared" ca="1" si="189"/>
        <v/>
      </c>
    </row>
    <row r="1677" spans="1:31" x14ac:dyDescent="0.25">
      <c r="A1677">
        <v>272540</v>
      </c>
      <c r="B1677" s="1">
        <v>38759.247106481482</v>
      </c>
      <c r="C1677">
        <v>2</v>
      </c>
      <c r="D1677">
        <v>8</v>
      </c>
      <c r="E1677">
        <v>315.5</v>
      </c>
      <c r="F1677" t="s">
        <v>112</v>
      </c>
      <c r="G1677">
        <v>-56</v>
      </c>
      <c r="H1677">
        <v>1139662550265</v>
      </c>
      <c r="I1677">
        <v>315</v>
      </c>
      <c r="J1677" s="3">
        <v>42774</v>
      </c>
      <c r="K1677">
        <v>-52</v>
      </c>
      <c r="L1677">
        <v>-52.427272727272701</v>
      </c>
      <c r="M1677">
        <v>110</v>
      </c>
      <c r="N1677">
        <v>3.2296194876531801</v>
      </c>
      <c r="O1677">
        <v>4.75</v>
      </c>
      <c r="P1677">
        <f t="shared" si="184"/>
        <v>2.5118864315095806E-6</v>
      </c>
      <c r="Q1677">
        <f t="shared" si="183"/>
        <v>-12.894476520766656</v>
      </c>
      <c r="R1677">
        <f>10^(L1677/10)</f>
        <v>5.7183762524842801E-6</v>
      </c>
      <c r="S1677">
        <f>LN(R1677)</f>
        <v>-12.071825664815142</v>
      </c>
      <c r="T1677">
        <v>7.5</v>
      </c>
      <c r="U1677">
        <v>6.3</v>
      </c>
      <c r="V1677">
        <f t="shared" si="185"/>
        <v>5.7567351858497018</v>
      </c>
      <c r="W1677">
        <f t="shared" si="186"/>
        <v>0.1737095710878003</v>
      </c>
      <c r="X1677">
        <f t="shared" si="187"/>
        <v>3.0175015087507542E-2</v>
      </c>
      <c r="Z1677">
        <f ca="1">IF($F1677=$Z$1,1,0)</f>
        <v>0</v>
      </c>
      <c r="AA1677">
        <f ca="1">IF($I1677=$AA$1,1,0)</f>
        <v>0</v>
      </c>
      <c r="AB1677" t="str">
        <f t="shared" ca="1" si="188"/>
        <v/>
      </c>
      <c r="AC1677" t="str">
        <f ca="1">IF(AND(Z1677,AA1677),C1677,"")</f>
        <v/>
      </c>
      <c r="AD1677" t="str">
        <f ca="1">IF(AND(AA1677,Z1677),D1677,"")</f>
        <v/>
      </c>
      <c r="AE1677" t="str">
        <f t="shared" ca="1" si="189"/>
        <v/>
      </c>
    </row>
    <row r="1678" spans="1:31" x14ac:dyDescent="0.25">
      <c r="A1678">
        <v>272541</v>
      </c>
      <c r="B1678" s="1">
        <v>38759.247106481482</v>
      </c>
      <c r="C1678">
        <v>2</v>
      </c>
      <c r="D1678">
        <v>8</v>
      </c>
      <c r="E1678">
        <v>315.5</v>
      </c>
      <c r="F1678" t="s">
        <v>117</v>
      </c>
      <c r="G1678">
        <v>-59</v>
      </c>
      <c r="H1678">
        <v>1139662550265</v>
      </c>
      <c r="I1678">
        <v>315</v>
      </c>
      <c r="J1678" s="3">
        <v>42774</v>
      </c>
      <c r="K1678">
        <v>-53</v>
      </c>
      <c r="L1678">
        <v>-52.515789473684201</v>
      </c>
      <c r="M1678">
        <v>95</v>
      </c>
      <c r="N1678">
        <v>4.4931701311599097</v>
      </c>
      <c r="O1678">
        <v>8</v>
      </c>
      <c r="P1678">
        <f t="shared" si="184"/>
        <v>1.2589254117941642E-6</v>
      </c>
      <c r="Q1678">
        <f t="shared" si="183"/>
        <v>-13.585252048664872</v>
      </c>
      <c r="R1678">
        <f>10^(L1678/10)</f>
        <v>5.6030055497139498E-6</v>
      </c>
      <c r="S1678">
        <f>LN(R1678)</f>
        <v>-12.092207398891889</v>
      </c>
      <c r="T1678">
        <v>1</v>
      </c>
      <c r="U1678">
        <v>14</v>
      </c>
      <c r="V1678">
        <f t="shared" si="185"/>
        <v>6.0827625302982193</v>
      </c>
      <c r="W1678">
        <f t="shared" si="186"/>
        <v>0.16439898730535729</v>
      </c>
      <c r="X1678">
        <f t="shared" si="187"/>
        <v>2.7027027027027032E-2</v>
      </c>
      <c r="Z1678">
        <f ca="1">IF($F1678=$Z$1,1,0)</f>
        <v>0</v>
      </c>
      <c r="AA1678">
        <f ca="1">IF($I1678=$AA$1,1,0)</f>
        <v>0</v>
      </c>
      <c r="AB1678" t="str">
        <f t="shared" ca="1" si="188"/>
        <v/>
      </c>
      <c r="AC1678" t="str">
        <f ca="1">IF(AND(Z1678,AA1678),C1678,"")</f>
        <v/>
      </c>
      <c r="AD1678" t="str">
        <f ca="1">IF(AND(AA1678,Z1678),D1678,"")</f>
        <v/>
      </c>
      <c r="AE1678" t="str">
        <f t="shared" ca="1" si="189"/>
        <v/>
      </c>
    </row>
    <row r="1679" spans="1:31" x14ac:dyDescent="0.25">
      <c r="A1679">
        <v>272542</v>
      </c>
      <c r="B1679" s="1">
        <v>38759.247106481482</v>
      </c>
      <c r="C1679">
        <v>2</v>
      </c>
      <c r="D1679">
        <v>8</v>
      </c>
      <c r="E1679">
        <v>315.5</v>
      </c>
      <c r="F1679" t="s">
        <v>114</v>
      </c>
      <c r="G1679">
        <v>-69</v>
      </c>
      <c r="H1679">
        <v>1139662550265</v>
      </c>
      <c r="I1679">
        <v>315</v>
      </c>
      <c r="J1679" s="3">
        <v>42774</v>
      </c>
      <c r="K1679">
        <v>-68</v>
      </c>
      <c r="L1679">
        <v>-68.174418604651194</v>
      </c>
      <c r="M1679">
        <v>86</v>
      </c>
      <c r="N1679">
        <v>2.6085464082291301</v>
      </c>
      <c r="O1679">
        <v>4</v>
      </c>
      <c r="P1679">
        <f t="shared" si="184"/>
        <v>1.2589254117941651E-7</v>
      </c>
      <c r="Q1679">
        <f t="shared" si="183"/>
        <v>-15.887837141658917</v>
      </c>
      <c r="R1679">
        <f>10^(L1679/10)</f>
        <v>1.5225029385737308E-7</v>
      </c>
      <c r="S1679">
        <f>LN(R1679)</f>
        <v>-15.697740000260579</v>
      </c>
      <c r="T1679">
        <v>33.5</v>
      </c>
      <c r="U1679">
        <v>2.8</v>
      </c>
      <c r="V1679">
        <f t="shared" si="185"/>
        <v>31.926321429190679</v>
      </c>
      <c r="W1679">
        <f t="shared" si="186"/>
        <v>3.1322117777267199E-2</v>
      </c>
      <c r="X1679">
        <f t="shared" si="187"/>
        <v>9.8107506205299781E-4</v>
      </c>
      <c r="Z1679">
        <f ca="1">IF($F1679=$Z$1,1,0)</f>
        <v>0</v>
      </c>
      <c r="AA1679">
        <f ca="1">IF($I1679=$AA$1,1,0)</f>
        <v>0</v>
      </c>
      <c r="AB1679" t="str">
        <f t="shared" ca="1" si="188"/>
        <v/>
      </c>
      <c r="AC1679" t="str">
        <f ca="1">IF(AND(Z1679,AA1679),C1679,"")</f>
        <v/>
      </c>
      <c r="AD1679" t="str">
        <f ca="1">IF(AND(AA1679,Z1679),D1679,"")</f>
        <v/>
      </c>
      <c r="AE1679" t="str">
        <f t="shared" ca="1" si="189"/>
        <v/>
      </c>
    </row>
    <row r="1680" spans="1:31" x14ac:dyDescent="0.25">
      <c r="A1680">
        <v>272545</v>
      </c>
      <c r="B1680" s="1">
        <v>38759.247106481482</v>
      </c>
      <c r="C1680">
        <v>2</v>
      </c>
      <c r="D1680">
        <v>8</v>
      </c>
      <c r="E1680">
        <v>315.5</v>
      </c>
      <c r="F1680" t="s">
        <v>116</v>
      </c>
      <c r="G1680">
        <v>-66</v>
      </c>
      <c r="H1680">
        <v>1139662550265</v>
      </c>
      <c r="I1680">
        <v>315</v>
      </c>
      <c r="J1680" s="3">
        <v>42774</v>
      </c>
      <c r="K1680">
        <v>-61</v>
      </c>
      <c r="L1680">
        <v>-61.906976744185997</v>
      </c>
      <c r="M1680">
        <v>86</v>
      </c>
      <c r="N1680">
        <v>4.88606158487769</v>
      </c>
      <c r="O1680">
        <v>5</v>
      </c>
      <c r="P1680">
        <f t="shared" si="184"/>
        <v>2.511886431509578E-7</v>
      </c>
      <c r="Q1680">
        <f t="shared" si="183"/>
        <v>-15.197061613760702</v>
      </c>
      <c r="R1680">
        <f>10^(L1680/10)</f>
        <v>6.4461784742643999E-7</v>
      </c>
      <c r="S1680">
        <f>LN(R1680)</f>
        <v>-14.254608180349175</v>
      </c>
      <c r="T1680">
        <v>33.5</v>
      </c>
      <c r="U1680">
        <v>9.3000000000000007</v>
      </c>
      <c r="V1680">
        <f t="shared" si="185"/>
        <v>31.526813984289628</v>
      </c>
      <c r="W1680">
        <f t="shared" si="186"/>
        <v>3.1719031314052785E-2</v>
      </c>
      <c r="X1680">
        <f t="shared" si="187"/>
        <v>1.0060969475018612E-3</v>
      </c>
      <c r="Z1680">
        <f ca="1">IF($F1680=$Z$1,1,0)</f>
        <v>0</v>
      </c>
      <c r="AA1680">
        <f ca="1">IF($I1680=$AA$1,1,0)</f>
        <v>0</v>
      </c>
      <c r="AB1680" t="str">
        <f t="shared" ca="1" si="188"/>
        <v/>
      </c>
      <c r="AC1680" t="str">
        <f ca="1">IF(AND(Z1680,AA1680),C1680,"")</f>
        <v/>
      </c>
      <c r="AD1680" t="str">
        <f ca="1">IF(AND(AA1680,Z1680),D1680,"")</f>
        <v/>
      </c>
      <c r="AE1680" t="str">
        <f t="shared" ca="1" si="189"/>
        <v/>
      </c>
    </row>
    <row r="1681" spans="1:31" x14ac:dyDescent="0.25">
      <c r="A1681">
        <v>272550</v>
      </c>
      <c r="B1681" s="1">
        <v>38759.247106481482</v>
      </c>
      <c r="C1681">
        <v>2</v>
      </c>
      <c r="D1681">
        <v>8</v>
      </c>
      <c r="E1681">
        <v>315.5</v>
      </c>
      <c r="F1681" t="s">
        <v>113</v>
      </c>
      <c r="G1681">
        <v>-62</v>
      </c>
      <c r="H1681">
        <v>1139662550517</v>
      </c>
      <c r="I1681">
        <v>315</v>
      </c>
      <c r="J1681" s="3">
        <v>42774</v>
      </c>
      <c r="K1681">
        <v>-65</v>
      </c>
      <c r="L1681">
        <v>-63.910891089108901</v>
      </c>
      <c r="M1681">
        <v>101</v>
      </c>
      <c r="N1681">
        <v>1.9803989997017799</v>
      </c>
      <c r="O1681">
        <v>3</v>
      </c>
      <c r="P1681">
        <f t="shared" si="184"/>
        <v>6.3095734448019254E-7</v>
      </c>
      <c r="Q1681">
        <f t="shared" si="183"/>
        <v>-14.276027576563084</v>
      </c>
      <c r="R1681">
        <f>10^(L1681/10)</f>
        <v>4.0635994333239145E-7</v>
      </c>
      <c r="S1681">
        <f>LN(R1681)</f>
        <v>-14.716026510174816</v>
      </c>
      <c r="T1681">
        <v>12.8</v>
      </c>
      <c r="U1681">
        <v>-2.8</v>
      </c>
      <c r="V1681">
        <f t="shared" si="185"/>
        <v>15.273506473629428</v>
      </c>
      <c r="W1681">
        <f t="shared" si="186"/>
        <v>6.5472850109865505E-2</v>
      </c>
      <c r="X1681">
        <f t="shared" si="187"/>
        <v>4.2866941015089156E-3</v>
      </c>
      <c r="Z1681">
        <f ca="1">IF($F1681=$Z$1,1,0)</f>
        <v>1</v>
      </c>
      <c r="AA1681">
        <f ca="1">IF($I1681=$AA$1,1,0)</f>
        <v>0</v>
      </c>
      <c r="AB1681" t="str">
        <f t="shared" ca="1" si="188"/>
        <v/>
      </c>
      <c r="AC1681" t="str">
        <f ca="1">IF(AND(Z1681,AA1681),C1681,"")</f>
        <v/>
      </c>
      <c r="AD1681" t="str">
        <f ca="1">IF(AND(AA1681,Z1681),D1681,"")</f>
        <v/>
      </c>
      <c r="AE1681" t="str">
        <f t="shared" ca="1" si="189"/>
        <v/>
      </c>
    </row>
    <row r="1682" spans="1:31" x14ac:dyDescent="0.25">
      <c r="A1682">
        <v>273555</v>
      </c>
      <c r="B1682" s="1">
        <v>38759.24790509259</v>
      </c>
      <c r="C1682">
        <v>2</v>
      </c>
      <c r="D1682">
        <v>9</v>
      </c>
      <c r="E1682">
        <v>0.9</v>
      </c>
      <c r="F1682" t="s">
        <v>112</v>
      </c>
      <c r="G1682">
        <v>-49</v>
      </c>
      <c r="H1682">
        <v>1139662619973</v>
      </c>
      <c r="I1682">
        <v>0</v>
      </c>
      <c r="J1682" s="3">
        <v>42775</v>
      </c>
      <c r="K1682">
        <v>-49</v>
      </c>
      <c r="L1682">
        <v>-49.636363636363598</v>
      </c>
      <c r="M1682">
        <v>110</v>
      </c>
      <c r="N1682">
        <v>2.1788275305401901</v>
      </c>
      <c r="O1682">
        <v>4</v>
      </c>
      <c r="P1682">
        <f t="shared" si="184"/>
        <v>1.2589254117941658E-5</v>
      </c>
      <c r="Q1682">
        <f t="shared" si="183"/>
        <v>-11.282666955670825</v>
      </c>
      <c r="R1682">
        <f>10^(L1682/10)</f>
        <v>1.0873356727196658E-5</v>
      </c>
      <c r="S1682">
        <f>LN(R1682)</f>
        <v>-11.429195097952254</v>
      </c>
      <c r="T1682">
        <v>7.5</v>
      </c>
      <c r="U1682">
        <v>6.3</v>
      </c>
      <c r="V1682">
        <f t="shared" si="185"/>
        <v>6.126989472816156</v>
      </c>
      <c r="W1682">
        <f t="shared" si="186"/>
        <v>0.1632122928294128</v>
      </c>
      <c r="X1682">
        <f t="shared" si="187"/>
        <v>2.6638252530633989E-2</v>
      </c>
      <c r="Z1682">
        <f ca="1">IF($F1682=$Z$1,1,0)</f>
        <v>0</v>
      </c>
      <c r="AA1682">
        <f ca="1">IF($I1682=$AA$1,1,0)</f>
        <v>0</v>
      </c>
      <c r="AB1682" t="str">
        <f t="shared" ca="1" si="188"/>
        <v/>
      </c>
      <c r="AC1682" t="str">
        <f ca="1">IF(AND(Z1682,AA1682),C1682,"")</f>
        <v/>
      </c>
      <c r="AD1682" t="str">
        <f ca="1">IF(AND(AA1682,Z1682),D1682,"")</f>
        <v/>
      </c>
      <c r="AE1682" t="str">
        <f t="shared" ca="1" si="189"/>
        <v/>
      </c>
    </row>
    <row r="1683" spans="1:31" x14ac:dyDescent="0.25">
      <c r="A1683">
        <v>273556</v>
      </c>
      <c r="B1683" s="1">
        <v>38759.24790509259</v>
      </c>
      <c r="C1683">
        <v>2</v>
      </c>
      <c r="D1683">
        <v>9</v>
      </c>
      <c r="E1683">
        <v>0.9</v>
      </c>
      <c r="F1683" t="s">
        <v>113</v>
      </c>
      <c r="G1683">
        <v>-64</v>
      </c>
      <c r="H1683">
        <v>1139662619973</v>
      </c>
      <c r="I1683">
        <v>0</v>
      </c>
      <c r="J1683" s="3">
        <v>42775</v>
      </c>
      <c r="K1683">
        <v>-64</v>
      </c>
      <c r="L1683">
        <v>-63.4205607476636</v>
      </c>
      <c r="M1683">
        <v>107</v>
      </c>
      <c r="N1683">
        <v>1.43433228944967</v>
      </c>
      <c r="O1683">
        <v>2</v>
      </c>
      <c r="P1683">
        <f t="shared" si="184"/>
        <v>3.9810717055349618E-7</v>
      </c>
      <c r="Q1683">
        <f t="shared" si="183"/>
        <v>-14.736544595161895</v>
      </c>
      <c r="R1683">
        <f>10^(L1683/10)</f>
        <v>4.5492931728500834E-7</v>
      </c>
      <c r="S1683">
        <f>LN(R1683)</f>
        <v>-14.603123776689353</v>
      </c>
      <c r="T1683">
        <v>12.8</v>
      </c>
      <c r="U1683">
        <v>-2.8</v>
      </c>
      <c r="V1683">
        <f t="shared" si="185"/>
        <v>15.996249560443848</v>
      </c>
      <c r="W1683">
        <f t="shared" si="186"/>
        <v>6.2514653589353791E-2</v>
      </c>
      <c r="X1683">
        <f t="shared" si="187"/>
        <v>3.9080819133969049E-3</v>
      </c>
      <c r="Z1683">
        <f ca="1">IF($F1683=$Z$1,1,0)</f>
        <v>1</v>
      </c>
      <c r="AA1683">
        <f ca="1">IF($I1683=$AA$1,1,0)</f>
        <v>0</v>
      </c>
      <c r="AB1683" t="str">
        <f t="shared" ca="1" si="188"/>
        <v/>
      </c>
      <c r="AC1683" t="str">
        <f ca="1">IF(AND(Z1683,AA1683),C1683,"")</f>
        <v/>
      </c>
      <c r="AD1683" t="str">
        <f ca="1">IF(AND(AA1683,Z1683),D1683,"")</f>
        <v/>
      </c>
      <c r="AE1683" t="str">
        <f t="shared" ca="1" si="189"/>
        <v/>
      </c>
    </row>
    <row r="1684" spans="1:31" x14ac:dyDescent="0.25">
      <c r="A1684">
        <v>273557</v>
      </c>
      <c r="B1684" s="1">
        <v>38759.24790509259</v>
      </c>
      <c r="C1684">
        <v>2</v>
      </c>
      <c r="D1684">
        <v>9</v>
      </c>
      <c r="E1684">
        <v>0.9</v>
      </c>
      <c r="F1684" t="s">
        <v>116</v>
      </c>
      <c r="G1684">
        <v>-66</v>
      </c>
      <c r="H1684">
        <v>1139662619973</v>
      </c>
      <c r="I1684">
        <v>0</v>
      </c>
      <c r="J1684" s="3">
        <v>42775</v>
      </c>
      <c r="K1684">
        <v>-62</v>
      </c>
      <c r="L1684">
        <v>-63.048192771084302</v>
      </c>
      <c r="M1684">
        <v>83</v>
      </c>
      <c r="N1684">
        <v>3.6556125056759501</v>
      </c>
      <c r="O1684">
        <v>3</v>
      </c>
      <c r="P1684">
        <f t="shared" si="184"/>
        <v>2.511886431509578E-7</v>
      </c>
      <c r="Q1684">
        <f t="shared" si="183"/>
        <v>-15.197061613760702</v>
      </c>
      <c r="R1684">
        <f>10^(L1684/10)</f>
        <v>4.9565640531450981E-7</v>
      </c>
      <c r="S1684">
        <f>LN(R1684)</f>
        <v>-14.517382881491368</v>
      </c>
      <c r="T1684">
        <v>33.5</v>
      </c>
      <c r="U1684">
        <v>9.3000000000000007</v>
      </c>
      <c r="V1684">
        <f t="shared" si="185"/>
        <v>31.50142853903613</v>
      </c>
      <c r="W1684">
        <f t="shared" si="186"/>
        <v>3.1744592114634228E-2</v>
      </c>
      <c r="X1684">
        <f t="shared" si="187"/>
        <v>1.0077191285244977E-3</v>
      </c>
      <c r="Z1684">
        <f ca="1">IF($F1684=$Z$1,1,0)</f>
        <v>0</v>
      </c>
      <c r="AA1684">
        <f ca="1">IF($I1684=$AA$1,1,0)</f>
        <v>0</v>
      </c>
      <c r="AB1684" t="str">
        <f t="shared" ca="1" si="188"/>
        <v/>
      </c>
      <c r="AC1684" t="str">
        <f ca="1">IF(AND(Z1684,AA1684),C1684,"")</f>
        <v/>
      </c>
      <c r="AD1684" t="str">
        <f ca="1">IF(AND(AA1684,Z1684),D1684,"")</f>
        <v/>
      </c>
      <c r="AE1684" t="str">
        <f t="shared" ca="1" si="189"/>
        <v/>
      </c>
    </row>
    <row r="1685" spans="1:31" x14ac:dyDescent="0.25">
      <c r="A1685">
        <v>273565</v>
      </c>
      <c r="B1685" s="1">
        <v>38759.247916666667</v>
      </c>
      <c r="C1685">
        <v>2</v>
      </c>
      <c r="D1685">
        <v>9</v>
      </c>
      <c r="E1685">
        <v>0.9</v>
      </c>
      <c r="F1685" t="s">
        <v>115</v>
      </c>
      <c r="G1685">
        <v>-50</v>
      </c>
      <c r="H1685">
        <v>1139662620225</v>
      </c>
      <c r="I1685">
        <v>0</v>
      </c>
      <c r="J1685" s="3">
        <v>42775</v>
      </c>
      <c r="K1685">
        <v>-45</v>
      </c>
      <c r="L1685">
        <v>-47.365591397849499</v>
      </c>
      <c r="M1685">
        <v>93</v>
      </c>
      <c r="N1685">
        <v>4.2523265913997204</v>
      </c>
      <c r="O1685">
        <v>7</v>
      </c>
      <c r="P1685">
        <f t="shared" si="184"/>
        <v>1.0000000000000001E-5</v>
      </c>
      <c r="Q1685">
        <f t="shared" si="183"/>
        <v>-11.512925464970229</v>
      </c>
      <c r="R1685">
        <f>10^(L1685/10)</f>
        <v>1.8341753824022043E-5</v>
      </c>
      <c r="S1685">
        <f>LN(R1685)</f>
        <v>-10.906330467353527</v>
      </c>
      <c r="T1685">
        <v>2.5</v>
      </c>
      <c r="U1685">
        <v>-0.8</v>
      </c>
      <c r="V1685">
        <f t="shared" si="185"/>
        <v>9.8127468121826116</v>
      </c>
      <c r="W1685">
        <f t="shared" si="186"/>
        <v>0.10190826474382191</v>
      </c>
      <c r="X1685">
        <f t="shared" si="187"/>
        <v>1.0385294423096894E-2</v>
      </c>
      <c r="Z1685">
        <f ca="1">IF($F1685=$Z$1,1,0)</f>
        <v>0</v>
      </c>
      <c r="AA1685">
        <f ca="1">IF($I1685=$AA$1,1,0)</f>
        <v>0</v>
      </c>
      <c r="AB1685" t="str">
        <f t="shared" ca="1" si="188"/>
        <v/>
      </c>
      <c r="AC1685" t="str">
        <f ca="1">IF(AND(Z1685,AA1685),C1685,"")</f>
        <v/>
      </c>
      <c r="AD1685" t="str">
        <f ca="1">IF(AND(AA1685,Z1685),D1685,"")</f>
        <v/>
      </c>
      <c r="AE1685" t="str">
        <f t="shared" ca="1" si="189"/>
        <v/>
      </c>
    </row>
    <row r="1686" spans="1:31" x14ac:dyDescent="0.25">
      <c r="A1686">
        <v>273567</v>
      </c>
      <c r="B1686" s="1">
        <v>38759.247916666667</v>
      </c>
      <c r="C1686">
        <v>2</v>
      </c>
      <c r="D1686">
        <v>9</v>
      </c>
      <c r="E1686">
        <v>0.9</v>
      </c>
      <c r="F1686" t="s">
        <v>114</v>
      </c>
      <c r="G1686">
        <v>-68</v>
      </c>
      <c r="H1686">
        <v>1139662620225</v>
      </c>
      <c r="I1686">
        <v>0</v>
      </c>
      <c r="J1686" s="3">
        <v>42775</v>
      </c>
      <c r="K1686">
        <v>-68</v>
      </c>
      <c r="L1686">
        <v>-67.988505747126396</v>
      </c>
      <c r="M1686">
        <v>87</v>
      </c>
      <c r="N1686">
        <v>2.13222371570241</v>
      </c>
      <c r="O1686">
        <v>3</v>
      </c>
      <c r="P1686">
        <f t="shared" si="184"/>
        <v>1.5848931924611122E-7</v>
      </c>
      <c r="Q1686">
        <f t="shared" si="183"/>
        <v>-15.657578632359511</v>
      </c>
      <c r="R1686">
        <f>10^(L1686/10)</f>
        <v>1.5890934050810976E-7</v>
      </c>
      <c r="S1686">
        <f>LN(R1686)</f>
        <v>-15.654931982827327</v>
      </c>
      <c r="T1686">
        <v>33.5</v>
      </c>
      <c r="U1686">
        <v>2.8</v>
      </c>
      <c r="V1686">
        <f t="shared" si="185"/>
        <v>32.104361074470866</v>
      </c>
      <c r="W1686">
        <f t="shared" si="186"/>
        <v>3.1148416181849888E-2</v>
      </c>
      <c r="X1686">
        <f t="shared" si="187"/>
        <v>9.7022383063772807E-4</v>
      </c>
      <c r="Z1686">
        <f ca="1">IF($F1686=$Z$1,1,0)</f>
        <v>0</v>
      </c>
      <c r="AA1686">
        <f ca="1">IF($I1686=$AA$1,1,0)</f>
        <v>0</v>
      </c>
      <c r="AB1686" t="str">
        <f t="shared" ca="1" si="188"/>
        <v/>
      </c>
      <c r="AC1686" t="str">
        <f ca="1">IF(AND(Z1686,AA1686),C1686,"")</f>
        <v/>
      </c>
      <c r="AD1686" t="str">
        <f ca="1">IF(AND(AA1686,Z1686),D1686,"")</f>
        <v/>
      </c>
      <c r="AE1686" t="str">
        <f t="shared" ca="1" si="189"/>
        <v/>
      </c>
    </row>
    <row r="1687" spans="1:31" x14ac:dyDescent="0.25">
      <c r="A1687">
        <v>273576</v>
      </c>
      <c r="B1687" s="1">
        <v>38759.247916666667</v>
      </c>
      <c r="C1687">
        <v>2</v>
      </c>
      <c r="D1687">
        <v>9</v>
      </c>
      <c r="E1687">
        <v>0.9</v>
      </c>
      <c r="F1687" t="s">
        <v>117</v>
      </c>
      <c r="G1687">
        <v>-56</v>
      </c>
      <c r="H1687">
        <v>1139662620477</v>
      </c>
      <c r="I1687">
        <v>0</v>
      </c>
      <c r="J1687" s="3">
        <v>42775</v>
      </c>
      <c r="K1687">
        <v>-53</v>
      </c>
      <c r="L1687">
        <v>-52.494736842105297</v>
      </c>
      <c r="M1687">
        <v>95</v>
      </c>
      <c r="N1687">
        <v>4.1485031502287697</v>
      </c>
      <c r="O1687">
        <v>7</v>
      </c>
      <c r="P1687">
        <f t="shared" si="184"/>
        <v>2.5118864315095806E-6</v>
      </c>
      <c r="Q1687">
        <f t="shared" si="183"/>
        <v>-12.894476520766656</v>
      </c>
      <c r="R1687">
        <f>10^(L1687/10)</f>
        <v>5.6302323238437333E-6</v>
      </c>
      <c r="S1687">
        <f>LN(R1687)</f>
        <v>-12.087359851327701</v>
      </c>
      <c r="T1687">
        <v>1</v>
      </c>
      <c r="U1687">
        <v>14</v>
      </c>
      <c r="V1687">
        <f t="shared" si="185"/>
        <v>5.0990195135927845</v>
      </c>
      <c r="W1687">
        <f t="shared" si="186"/>
        <v>0.19611613513818404</v>
      </c>
      <c r="X1687">
        <f t="shared" si="187"/>
        <v>3.8461538461538464E-2</v>
      </c>
      <c r="Z1687">
        <f ca="1">IF($F1687=$Z$1,1,0)</f>
        <v>0</v>
      </c>
      <c r="AA1687">
        <f ca="1">IF($I1687=$AA$1,1,0)</f>
        <v>0</v>
      </c>
      <c r="AB1687" t="str">
        <f t="shared" ca="1" si="188"/>
        <v/>
      </c>
      <c r="AC1687" t="str">
        <f ca="1">IF(AND(Z1687,AA1687),C1687,"")</f>
        <v/>
      </c>
      <c r="AD1687" t="str">
        <f ca="1">IF(AND(AA1687,Z1687),D1687,"")</f>
        <v/>
      </c>
      <c r="AE1687" t="str">
        <f t="shared" ca="1" si="189"/>
        <v/>
      </c>
    </row>
    <row r="1688" spans="1:31" x14ac:dyDescent="0.25">
      <c r="A1688">
        <v>274628</v>
      </c>
      <c r="B1688" s="1">
        <v>38759.254120370373</v>
      </c>
      <c r="C1688">
        <v>2</v>
      </c>
      <c r="D1688">
        <v>9</v>
      </c>
      <c r="E1688">
        <v>45.2</v>
      </c>
      <c r="F1688" t="s">
        <v>115</v>
      </c>
      <c r="G1688">
        <v>-46</v>
      </c>
      <c r="H1688">
        <v>1139663156351</v>
      </c>
      <c r="I1688">
        <v>45</v>
      </c>
      <c r="J1688" s="3">
        <v>42775</v>
      </c>
      <c r="K1688">
        <v>-53</v>
      </c>
      <c r="L1688">
        <v>-51.663265306122398</v>
      </c>
      <c r="M1688">
        <v>98</v>
      </c>
      <c r="N1688">
        <v>3.4460312673998401</v>
      </c>
      <c r="O1688">
        <v>6</v>
      </c>
      <c r="P1688">
        <f t="shared" si="184"/>
        <v>2.5118864315095791E-5</v>
      </c>
      <c r="Q1688">
        <f t="shared" si="183"/>
        <v>-10.591891427772611</v>
      </c>
      <c r="R1688">
        <f>10^(L1688/10)</f>
        <v>6.8182586070161062E-6</v>
      </c>
      <c r="S1688">
        <f>LN(R1688)</f>
        <v>-11.895906454927392</v>
      </c>
      <c r="T1688">
        <v>2.5</v>
      </c>
      <c r="U1688">
        <v>-0.8</v>
      </c>
      <c r="V1688">
        <f t="shared" si="185"/>
        <v>9.8127468121826116</v>
      </c>
      <c r="W1688">
        <f t="shared" si="186"/>
        <v>0.10190826474382191</v>
      </c>
      <c r="X1688">
        <f t="shared" si="187"/>
        <v>1.0385294423096894E-2</v>
      </c>
      <c r="Z1688">
        <f ca="1">IF($F1688=$Z$1,1,0)</f>
        <v>0</v>
      </c>
      <c r="AA1688">
        <f ca="1">IF($I1688=$AA$1,1,0)</f>
        <v>0</v>
      </c>
      <c r="AB1688" t="str">
        <f t="shared" ca="1" si="188"/>
        <v/>
      </c>
      <c r="AC1688" t="str">
        <f ca="1">IF(AND(Z1688,AA1688),C1688,"")</f>
        <v/>
      </c>
      <c r="AD1688" t="str">
        <f ca="1">IF(AND(AA1688,Z1688),D1688,"")</f>
        <v/>
      </c>
      <c r="AE1688" t="str">
        <f t="shared" ca="1" si="189"/>
        <v/>
      </c>
    </row>
    <row r="1689" spans="1:31" x14ac:dyDescent="0.25">
      <c r="A1689">
        <v>274629</v>
      </c>
      <c r="B1689" s="1">
        <v>38759.254120370373</v>
      </c>
      <c r="C1689">
        <v>2</v>
      </c>
      <c r="D1689">
        <v>9</v>
      </c>
      <c r="E1689">
        <v>45.2</v>
      </c>
      <c r="F1689" t="s">
        <v>117</v>
      </c>
      <c r="G1689">
        <v>-47</v>
      </c>
      <c r="H1689">
        <v>1139663156351</v>
      </c>
      <c r="I1689">
        <v>45</v>
      </c>
      <c r="J1689" s="3">
        <v>42775</v>
      </c>
      <c r="K1689">
        <v>-51</v>
      </c>
      <c r="L1689">
        <v>-51.171717171717198</v>
      </c>
      <c r="M1689">
        <v>99</v>
      </c>
      <c r="N1689">
        <v>1.6415547883861701</v>
      </c>
      <c r="O1689">
        <v>2</v>
      </c>
      <c r="P1689">
        <f t="shared" si="184"/>
        <v>1.9952623149688769E-5</v>
      </c>
      <c r="Q1689">
        <f t="shared" si="183"/>
        <v>-10.822149937072016</v>
      </c>
      <c r="R1689">
        <f>10^(L1689/10)</f>
        <v>7.6353382764994537E-6</v>
      </c>
      <c r="S1689">
        <f>LN(R1689)</f>
        <v>-11.782723314250347</v>
      </c>
      <c r="T1689">
        <v>1</v>
      </c>
      <c r="U1689">
        <v>14</v>
      </c>
      <c r="V1689">
        <f t="shared" si="185"/>
        <v>5.0990195135927845</v>
      </c>
      <c r="W1689">
        <f t="shared" si="186"/>
        <v>0.19611613513818404</v>
      </c>
      <c r="X1689">
        <f t="shared" si="187"/>
        <v>3.8461538461538464E-2</v>
      </c>
      <c r="Z1689">
        <f ca="1">IF($F1689=$Z$1,1,0)</f>
        <v>0</v>
      </c>
      <c r="AA1689">
        <f ca="1">IF($I1689=$AA$1,1,0)</f>
        <v>0</v>
      </c>
      <c r="AB1689" t="str">
        <f t="shared" ca="1" si="188"/>
        <v/>
      </c>
      <c r="AC1689" t="str">
        <f ca="1">IF(AND(Z1689,AA1689),C1689,"")</f>
        <v/>
      </c>
      <c r="AD1689" t="str">
        <f ca="1">IF(AND(AA1689,Z1689),D1689,"")</f>
        <v/>
      </c>
      <c r="AE1689" t="str">
        <f t="shared" ca="1" si="189"/>
        <v/>
      </c>
    </row>
    <row r="1690" spans="1:31" x14ac:dyDescent="0.25">
      <c r="A1690">
        <v>274630</v>
      </c>
      <c r="B1690" s="1">
        <v>38759.254120370373</v>
      </c>
      <c r="C1690">
        <v>2</v>
      </c>
      <c r="D1690">
        <v>9</v>
      </c>
      <c r="E1690">
        <v>45.2</v>
      </c>
      <c r="F1690" t="s">
        <v>112</v>
      </c>
      <c r="G1690">
        <v>-58</v>
      </c>
      <c r="H1690">
        <v>1139663156351</v>
      </c>
      <c r="I1690">
        <v>45</v>
      </c>
      <c r="J1690" s="3">
        <v>42775</v>
      </c>
      <c r="K1690">
        <v>-50</v>
      </c>
      <c r="L1690">
        <v>-52.146788990825698</v>
      </c>
      <c r="M1690">
        <v>109</v>
      </c>
      <c r="N1690">
        <v>4.2181830564421299</v>
      </c>
      <c r="O1690">
        <v>8</v>
      </c>
      <c r="P1690">
        <f t="shared" si="184"/>
        <v>1.5848931924611111E-6</v>
      </c>
      <c r="Q1690">
        <f t="shared" si="183"/>
        <v>-13.354993539365466</v>
      </c>
      <c r="R1690">
        <f>10^(L1690/10)</f>
        <v>6.0998773241755426E-6</v>
      </c>
      <c r="S1690">
        <f>LN(R1690)</f>
        <v>-12.007241897778128</v>
      </c>
      <c r="T1690">
        <v>7.5</v>
      </c>
      <c r="U1690">
        <v>6.3</v>
      </c>
      <c r="V1690">
        <f t="shared" si="185"/>
        <v>6.126989472816156</v>
      </c>
      <c r="W1690">
        <f t="shared" si="186"/>
        <v>0.1632122928294128</v>
      </c>
      <c r="X1690">
        <f t="shared" si="187"/>
        <v>2.6638252530633989E-2</v>
      </c>
      <c r="Z1690">
        <f ca="1">IF($F1690=$Z$1,1,0)</f>
        <v>0</v>
      </c>
      <c r="AA1690">
        <f ca="1">IF($I1690=$AA$1,1,0)</f>
        <v>0</v>
      </c>
      <c r="AB1690" t="str">
        <f t="shared" ca="1" si="188"/>
        <v/>
      </c>
      <c r="AC1690" t="str">
        <f ca="1">IF(AND(Z1690,AA1690),C1690,"")</f>
        <v/>
      </c>
      <c r="AD1690" t="str">
        <f ca="1">IF(AND(AA1690,Z1690),D1690,"")</f>
        <v/>
      </c>
      <c r="AE1690" t="str">
        <f t="shared" ca="1" si="189"/>
        <v/>
      </c>
    </row>
    <row r="1691" spans="1:31" x14ac:dyDescent="0.25">
      <c r="A1691">
        <v>274631</v>
      </c>
      <c r="B1691" s="1">
        <v>38759.254120370373</v>
      </c>
      <c r="C1691">
        <v>2</v>
      </c>
      <c r="D1691">
        <v>9</v>
      </c>
      <c r="E1691">
        <v>45.2</v>
      </c>
      <c r="F1691" t="s">
        <v>113</v>
      </c>
      <c r="G1691">
        <v>-63</v>
      </c>
      <c r="H1691">
        <v>1139663156351</v>
      </c>
      <c r="I1691">
        <v>45</v>
      </c>
      <c r="J1691" s="3">
        <v>42775</v>
      </c>
      <c r="K1691">
        <v>-66</v>
      </c>
      <c r="L1691">
        <v>-66.028037383177605</v>
      </c>
      <c r="M1691">
        <v>107</v>
      </c>
      <c r="N1691">
        <v>2.3967664692295898</v>
      </c>
      <c r="O1691">
        <v>3.5</v>
      </c>
      <c r="P1691">
        <f t="shared" si="184"/>
        <v>5.0118723362727218E-7</v>
      </c>
      <c r="Q1691">
        <f t="shared" si="183"/>
        <v>-14.506286085862488</v>
      </c>
      <c r="R1691">
        <f>10^(L1691/10)</f>
        <v>2.4957223120736957E-7</v>
      </c>
      <c r="S1691">
        <f>LN(R1691)</f>
        <v>-15.203517459815835</v>
      </c>
      <c r="T1691">
        <v>12.8</v>
      </c>
      <c r="U1691">
        <v>-2.8</v>
      </c>
      <c r="V1691">
        <f t="shared" si="185"/>
        <v>15.996249560443848</v>
      </c>
      <c r="W1691">
        <f t="shared" si="186"/>
        <v>6.2514653589353791E-2</v>
      </c>
      <c r="X1691">
        <f t="shared" si="187"/>
        <v>3.9080819133969049E-3</v>
      </c>
      <c r="Z1691">
        <f ca="1">IF($F1691=$Z$1,1,0)</f>
        <v>1</v>
      </c>
      <c r="AA1691">
        <f ca="1">IF($I1691=$AA$1,1,0)</f>
        <v>0</v>
      </c>
      <c r="AB1691" t="str">
        <f t="shared" ca="1" si="188"/>
        <v/>
      </c>
      <c r="AC1691" t="str">
        <f ca="1">IF(AND(Z1691,AA1691),C1691,"")</f>
        <v/>
      </c>
      <c r="AD1691" t="str">
        <f ca="1">IF(AND(AA1691,Z1691),D1691,"")</f>
        <v/>
      </c>
      <c r="AE1691" t="str">
        <f t="shared" ca="1" si="189"/>
        <v/>
      </c>
    </row>
    <row r="1692" spans="1:31" x14ac:dyDescent="0.25">
      <c r="A1692">
        <v>274633</v>
      </c>
      <c r="B1692" s="1">
        <v>38759.254120370373</v>
      </c>
      <c r="C1692">
        <v>2</v>
      </c>
      <c r="D1692">
        <v>9</v>
      </c>
      <c r="E1692">
        <v>45.2</v>
      </c>
      <c r="F1692" t="s">
        <v>116</v>
      </c>
      <c r="G1692">
        <v>-65</v>
      </c>
      <c r="H1692">
        <v>1139663156351</v>
      </c>
      <c r="I1692">
        <v>45</v>
      </c>
      <c r="J1692" s="3">
        <v>42775</v>
      </c>
      <c r="K1692">
        <v>-67</v>
      </c>
      <c r="L1692">
        <v>-67.361702127659598</v>
      </c>
      <c r="M1692">
        <v>94</v>
      </c>
      <c r="N1692">
        <v>2.09890429084939</v>
      </c>
      <c r="O1692">
        <v>3.75</v>
      </c>
      <c r="P1692">
        <f t="shared" si="184"/>
        <v>3.1622776601683734E-7</v>
      </c>
      <c r="Q1692">
        <f t="shared" si="183"/>
        <v>-14.966803104461299</v>
      </c>
      <c r="R1692">
        <f>10^(L1692/10)</f>
        <v>1.8358186910542642E-7</v>
      </c>
      <c r="S1692">
        <f>LN(R1692)</f>
        <v>-15.510605115785429</v>
      </c>
      <c r="T1692">
        <v>33.5</v>
      </c>
      <c r="U1692">
        <v>9.3000000000000007</v>
      </c>
      <c r="V1692">
        <f t="shared" si="185"/>
        <v>31.50142853903613</v>
      </c>
      <c r="W1692">
        <f t="shared" si="186"/>
        <v>3.1744592114634228E-2</v>
      </c>
      <c r="X1692">
        <f t="shared" si="187"/>
        <v>1.0077191285244977E-3</v>
      </c>
      <c r="Z1692">
        <f ca="1">IF($F1692=$Z$1,1,0)</f>
        <v>0</v>
      </c>
      <c r="AA1692">
        <f ca="1">IF($I1692=$AA$1,1,0)</f>
        <v>0</v>
      </c>
      <c r="AB1692" t="str">
        <f t="shared" ca="1" si="188"/>
        <v/>
      </c>
      <c r="AC1692" t="str">
        <f ca="1">IF(AND(Z1692,AA1692),C1692,"")</f>
        <v/>
      </c>
      <c r="AD1692" t="str">
        <f ca="1">IF(AND(AA1692,Z1692),D1692,"")</f>
        <v/>
      </c>
      <c r="AE1692" t="str">
        <f t="shared" ca="1" si="189"/>
        <v/>
      </c>
    </row>
    <row r="1693" spans="1:31" x14ac:dyDescent="0.25">
      <c r="A1693">
        <v>274639</v>
      </c>
      <c r="B1693" s="1">
        <v>38759.254120370373</v>
      </c>
      <c r="C1693">
        <v>2</v>
      </c>
      <c r="D1693">
        <v>9</v>
      </c>
      <c r="E1693">
        <v>45.2</v>
      </c>
      <c r="F1693" t="s">
        <v>114</v>
      </c>
      <c r="G1693">
        <v>-63</v>
      </c>
      <c r="H1693">
        <v>1139663156603</v>
      </c>
      <c r="I1693">
        <v>45</v>
      </c>
      <c r="J1693" s="3">
        <v>42775</v>
      </c>
      <c r="K1693">
        <v>-64</v>
      </c>
      <c r="L1693">
        <v>-64.337078651685403</v>
      </c>
      <c r="M1693">
        <v>89</v>
      </c>
      <c r="N1693">
        <v>1.05468457396598</v>
      </c>
      <c r="O1693">
        <v>1</v>
      </c>
      <c r="P1693">
        <f t="shared" si="184"/>
        <v>5.0118723362727218E-7</v>
      </c>
      <c r="Q1693">
        <f t="shared" si="183"/>
        <v>-14.506286085862488</v>
      </c>
      <c r="R1693">
        <f>10^(L1693/10)</f>
        <v>3.6837668453591468E-7</v>
      </c>
      <c r="S1693">
        <f>LN(R1693)</f>
        <v>-14.814159823015629</v>
      </c>
      <c r="T1693">
        <v>33.5</v>
      </c>
      <c r="U1693">
        <v>2.8</v>
      </c>
      <c r="V1693">
        <f t="shared" si="185"/>
        <v>32.104361074470866</v>
      </c>
      <c r="W1693">
        <f t="shared" si="186"/>
        <v>3.1148416181849888E-2</v>
      </c>
      <c r="X1693">
        <f t="shared" si="187"/>
        <v>9.7022383063772807E-4</v>
      </c>
      <c r="Z1693">
        <f ca="1">IF($F1693=$Z$1,1,0)</f>
        <v>0</v>
      </c>
      <c r="AA1693">
        <f ca="1">IF($I1693=$AA$1,1,0)</f>
        <v>0</v>
      </c>
      <c r="AB1693" t="str">
        <f t="shared" ca="1" si="188"/>
        <v/>
      </c>
      <c r="AC1693" t="str">
        <f ca="1">IF(AND(Z1693,AA1693),C1693,"")</f>
        <v/>
      </c>
      <c r="AD1693" t="str">
        <f ca="1">IF(AND(AA1693,Z1693),D1693,"")</f>
        <v/>
      </c>
      <c r="AE1693" t="str">
        <f t="shared" ca="1" si="189"/>
        <v/>
      </c>
    </row>
    <row r="1694" spans="1:31" x14ac:dyDescent="0.25">
      <c r="A1694">
        <v>275573</v>
      </c>
      <c r="B1694" s="1">
        <v>38759.254537037035</v>
      </c>
      <c r="C1694">
        <v>2</v>
      </c>
      <c r="D1694">
        <v>9</v>
      </c>
      <c r="E1694">
        <v>90.4</v>
      </c>
      <c r="F1694" t="s">
        <v>117</v>
      </c>
      <c r="G1694">
        <v>-50</v>
      </c>
      <c r="H1694">
        <v>1139663192489</v>
      </c>
      <c r="I1694">
        <v>90</v>
      </c>
      <c r="J1694" s="3">
        <v>42775</v>
      </c>
      <c r="K1694">
        <v>-53</v>
      </c>
      <c r="L1694">
        <v>-51.801980198019798</v>
      </c>
      <c r="M1694">
        <v>101</v>
      </c>
      <c r="N1694">
        <v>2.6039193611945701</v>
      </c>
      <c r="O1694">
        <v>2</v>
      </c>
      <c r="P1694">
        <f t="shared" si="184"/>
        <v>1.0000000000000001E-5</v>
      </c>
      <c r="Q1694">
        <f t="shared" si="183"/>
        <v>-11.512925464970229</v>
      </c>
      <c r="R1694">
        <f>10^(L1694/10)</f>
        <v>6.6039226857939041E-6</v>
      </c>
      <c r="S1694">
        <f>LN(R1694)</f>
        <v>-11.927846739153313</v>
      </c>
      <c r="T1694">
        <v>1</v>
      </c>
      <c r="U1694">
        <v>14</v>
      </c>
      <c r="V1694">
        <f t="shared" si="185"/>
        <v>5.0990195135927845</v>
      </c>
      <c r="W1694">
        <f t="shared" si="186"/>
        <v>0.19611613513818404</v>
      </c>
      <c r="X1694">
        <f t="shared" si="187"/>
        <v>3.8461538461538464E-2</v>
      </c>
      <c r="Z1694">
        <f ca="1">IF($F1694=$Z$1,1,0)</f>
        <v>0</v>
      </c>
      <c r="AA1694">
        <f ca="1">IF($I1694=$AA$1,1,0)</f>
        <v>0</v>
      </c>
      <c r="AB1694" t="str">
        <f t="shared" ca="1" si="188"/>
        <v/>
      </c>
      <c r="AC1694" t="str">
        <f ca="1">IF(AND(Z1694,AA1694),C1694,"")</f>
        <v/>
      </c>
      <c r="AD1694" t="str">
        <f ca="1">IF(AND(AA1694,Z1694),D1694,"")</f>
        <v/>
      </c>
      <c r="AE1694" t="str">
        <f t="shared" ca="1" si="189"/>
        <v/>
      </c>
    </row>
    <row r="1695" spans="1:31" x14ac:dyDescent="0.25">
      <c r="A1695">
        <v>275574</v>
      </c>
      <c r="B1695" s="1">
        <v>38759.254537037035</v>
      </c>
      <c r="C1695">
        <v>2</v>
      </c>
      <c r="D1695">
        <v>9</v>
      </c>
      <c r="E1695">
        <v>90.4</v>
      </c>
      <c r="F1695" t="s">
        <v>112</v>
      </c>
      <c r="G1695">
        <v>-59</v>
      </c>
      <c r="H1695">
        <v>1139663192489</v>
      </c>
      <c r="I1695">
        <v>90</v>
      </c>
      <c r="J1695" s="3">
        <v>42775</v>
      </c>
      <c r="K1695">
        <v>-57</v>
      </c>
      <c r="L1695">
        <v>-56.899082568807302</v>
      </c>
      <c r="M1695">
        <v>109</v>
      </c>
      <c r="N1695">
        <v>1.0447838171606401</v>
      </c>
      <c r="O1695">
        <v>2</v>
      </c>
      <c r="P1695">
        <f t="shared" si="184"/>
        <v>1.2589254117941642E-6</v>
      </c>
      <c r="Q1695">
        <f t="shared" si="183"/>
        <v>-13.585252048664872</v>
      </c>
      <c r="R1695">
        <f>10^(L1695/10)</f>
        <v>2.0421692998946631E-6</v>
      </c>
      <c r="S1695">
        <f>LN(R1695)</f>
        <v>-13.101497932797304</v>
      </c>
      <c r="T1695">
        <v>7.5</v>
      </c>
      <c r="U1695">
        <v>6.3</v>
      </c>
      <c r="V1695">
        <f t="shared" si="185"/>
        <v>6.126989472816156</v>
      </c>
      <c r="W1695">
        <f t="shared" si="186"/>
        <v>0.1632122928294128</v>
      </c>
      <c r="X1695">
        <f t="shared" si="187"/>
        <v>2.6638252530633989E-2</v>
      </c>
      <c r="Z1695">
        <f ca="1">IF($F1695=$Z$1,1,0)</f>
        <v>0</v>
      </c>
      <c r="AA1695">
        <f ca="1">IF($I1695=$AA$1,1,0)</f>
        <v>0</v>
      </c>
      <c r="AB1695" t="str">
        <f t="shared" ca="1" si="188"/>
        <v/>
      </c>
      <c r="AC1695" t="str">
        <f ca="1">IF(AND(Z1695,AA1695),C1695,"")</f>
        <v/>
      </c>
      <c r="AD1695" t="str">
        <f ca="1">IF(AND(AA1695,Z1695),D1695,"")</f>
        <v/>
      </c>
      <c r="AE1695" t="str">
        <f t="shared" ca="1" si="189"/>
        <v/>
      </c>
    </row>
    <row r="1696" spans="1:31" x14ac:dyDescent="0.25">
      <c r="A1696">
        <v>275575</v>
      </c>
      <c r="B1696" s="1">
        <v>38759.254537037035</v>
      </c>
      <c r="C1696">
        <v>2</v>
      </c>
      <c r="D1696">
        <v>9</v>
      </c>
      <c r="E1696">
        <v>90.4</v>
      </c>
      <c r="F1696" t="s">
        <v>113</v>
      </c>
      <c r="G1696">
        <v>-64</v>
      </c>
      <c r="H1696">
        <v>1139663192489</v>
      </c>
      <c r="I1696">
        <v>90</v>
      </c>
      <c r="J1696" s="3">
        <v>42775</v>
      </c>
      <c r="K1696">
        <v>-68</v>
      </c>
      <c r="L1696">
        <v>-68.513513513513502</v>
      </c>
      <c r="M1696">
        <v>111</v>
      </c>
      <c r="N1696">
        <v>5.0576042924848501</v>
      </c>
      <c r="O1696">
        <v>4</v>
      </c>
      <c r="P1696">
        <f t="shared" si="184"/>
        <v>3.9810717055349618E-7</v>
      </c>
      <c r="Q1696">
        <f t="shared" si="183"/>
        <v>-14.736544595161895</v>
      </c>
      <c r="R1696">
        <f>10^(L1696/10)</f>
        <v>1.4081491217648366E-7</v>
      </c>
      <c r="S1696">
        <f>LN(R1696)</f>
        <v>-15.77581948848623</v>
      </c>
      <c r="T1696">
        <v>12.8</v>
      </c>
      <c r="U1696">
        <v>-2.8</v>
      </c>
      <c r="V1696">
        <f t="shared" si="185"/>
        <v>15.996249560443848</v>
      </c>
      <c r="W1696">
        <f t="shared" si="186"/>
        <v>6.2514653589353791E-2</v>
      </c>
      <c r="X1696">
        <f t="shared" si="187"/>
        <v>3.9080819133969049E-3</v>
      </c>
      <c r="Z1696">
        <f ca="1">IF($F1696=$Z$1,1,0)</f>
        <v>1</v>
      </c>
      <c r="AA1696">
        <f ca="1">IF($I1696=$AA$1,1,0)</f>
        <v>0</v>
      </c>
      <c r="AB1696" t="str">
        <f t="shared" ca="1" si="188"/>
        <v/>
      </c>
      <c r="AC1696" t="str">
        <f ca="1">IF(AND(Z1696,AA1696),C1696,"")</f>
        <v/>
      </c>
      <c r="AD1696" t="str">
        <f ca="1">IF(AND(AA1696,Z1696),D1696,"")</f>
        <v/>
      </c>
      <c r="AE1696" t="str">
        <f t="shared" ca="1" si="189"/>
        <v/>
      </c>
    </row>
    <row r="1697" spans="1:31" x14ac:dyDescent="0.25">
      <c r="A1697">
        <v>275576</v>
      </c>
      <c r="B1697" s="1">
        <v>38759.254537037035</v>
      </c>
      <c r="C1697">
        <v>2</v>
      </c>
      <c r="D1697">
        <v>9</v>
      </c>
      <c r="E1697">
        <v>90.4</v>
      </c>
      <c r="F1697" t="s">
        <v>116</v>
      </c>
      <c r="G1697">
        <v>-67</v>
      </c>
      <c r="H1697">
        <v>1139663192489</v>
      </c>
      <c r="I1697">
        <v>90</v>
      </c>
      <c r="J1697" s="3">
        <v>42775</v>
      </c>
      <c r="K1697">
        <v>-62</v>
      </c>
      <c r="L1697">
        <v>-62.990099009901002</v>
      </c>
      <c r="M1697">
        <v>101</v>
      </c>
      <c r="N1697">
        <v>2.7221133316045099</v>
      </c>
      <c r="O1697">
        <v>1</v>
      </c>
      <c r="P1697">
        <f t="shared" si="184"/>
        <v>1.9952623149688761E-7</v>
      </c>
      <c r="Q1697">
        <f t="shared" si="183"/>
        <v>-15.427320123060108</v>
      </c>
      <c r="R1697">
        <f>10^(L1697/10)</f>
        <v>5.0233113731076815E-7</v>
      </c>
      <c r="S1697">
        <f>LN(R1697)</f>
        <v>-14.504006298641706</v>
      </c>
      <c r="T1697">
        <v>33.5</v>
      </c>
      <c r="U1697">
        <v>9.3000000000000007</v>
      </c>
      <c r="V1697">
        <f t="shared" si="185"/>
        <v>31.50142853903613</v>
      </c>
      <c r="W1697">
        <f t="shared" si="186"/>
        <v>3.1744592114634228E-2</v>
      </c>
      <c r="X1697">
        <f t="shared" si="187"/>
        <v>1.0077191285244977E-3</v>
      </c>
      <c r="Z1697">
        <f ca="1">IF($F1697=$Z$1,1,0)</f>
        <v>0</v>
      </c>
      <c r="AA1697">
        <f ca="1">IF($I1697=$AA$1,1,0)</f>
        <v>0</v>
      </c>
      <c r="AB1697" t="str">
        <f t="shared" ca="1" si="188"/>
        <v/>
      </c>
      <c r="AC1697" t="str">
        <f ca="1">IF(AND(Z1697,AA1697),C1697,"")</f>
        <v/>
      </c>
      <c r="AD1697" t="str">
        <f ca="1">IF(AND(AA1697,Z1697),D1697,"")</f>
        <v/>
      </c>
      <c r="AE1697" t="str">
        <f t="shared" ca="1" si="189"/>
        <v/>
      </c>
    </row>
    <row r="1698" spans="1:31" x14ac:dyDescent="0.25">
      <c r="A1698">
        <v>275577</v>
      </c>
      <c r="B1698" s="1">
        <v>38759.254537037035</v>
      </c>
      <c r="C1698">
        <v>2</v>
      </c>
      <c r="D1698">
        <v>9</v>
      </c>
      <c r="E1698">
        <v>90.4</v>
      </c>
      <c r="F1698" t="s">
        <v>114</v>
      </c>
      <c r="G1698">
        <v>-70</v>
      </c>
      <c r="H1698">
        <v>1139663192489</v>
      </c>
      <c r="I1698">
        <v>90</v>
      </c>
      <c r="J1698" s="3">
        <v>42775</v>
      </c>
      <c r="K1698">
        <v>-67</v>
      </c>
      <c r="L1698">
        <v>-67.178947368421007</v>
      </c>
      <c r="M1698">
        <v>95</v>
      </c>
      <c r="N1698">
        <v>2.7443518297196401</v>
      </c>
      <c r="O1698">
        <v>4</v>
      </c>
      <c r="P1698">
        <f t="shared" si="184"/>
        <v>9.9999999999999995E-8</v>
      </c>
      <c r="Q1698">
        <f t="shared" si="183"/>
        <v>-16.11809565095832</v>
      </c>
      <c r="R1698">
        <f>10^(L1698/10)</f>
        <v>1.9147199535861749E-7</v>
      </c>
      <c r="S1698">
        <f>LN(R1698)</f>
        <v>-15.46852427735578</v>
      </c>
      <c r="T1698">
        <v>33.5</v>
      </c>
      <c r="U1698">
        <v>2.8</v>
      </c>
      <c r="V1698">
        <f t="shared" si="185"/>
        <v>32.104361074470866</v>
      </c>
      <c r="W1698">
        <f t="shared" si="186"/>
        <v>3.1148416181849888E-2</v>
      </c>
      <c r="X1698">
        <f t="shared" si="187"/>
        <v>9.7022383063772807E-4</v>
      </c>
      <c r="Z1698">
        <f ca="1">IF($F1698=$Z$1,1,0)</f>
        <v>0</v>
      </c>
      <c r="AA1698">
        <f ca="1">IF($I1698=$AA$1,1,0)</f>
        <v>0</v>
      </c>
      <c r="AB1698" t="str">
        <f t="shared" ca="1" si="188"/>
        <v/>
      </c>
      <c r="AC1698" t="str">
        <f ca="1">IF(AND(Z1698,AA1698),C1698,"")</f>
        <v/>
      </c>
      <c r="AD1698" t="str">
        <f ca="1">IF(AND(AA1698,Z1698),D1698,"")</f>
        <v/>
      </c>
      <c r="AE1698" t="str">
        <f t="shared" ca="1" si="189"/>
        <v/>
      </c>
    </row>
    <row r="1699" spans="1:31" x14ac:dyDescent="0.25">
      <c r="A1699">
        <v>275594</v>
      </c>
      <c r="B1699" s="1">
        <v>38759.254537037035</v>
      </c>
      <c r="C1699">
        <v>2</v>
      </c>
      <c r="D1699">
        <v>9</v>
      </c>
      <c r="E1699">
        <v>90.4</v>
      </c>
      <c r="F1699" t="s">
        <v>115</v>
      </c>
      <c r="G1699">
        <v>-59</v>
      </c>
      <c r="H1699">
        <v>1139663192993</v>
      </c>
      <c r="I1699">
        <v>90</v>
      </c>
      <c r="J1699" s="3">
        <v>42775</v>
      </c>
      <c r="K1699">
        <v>-44</v>
      </c>
      <c r="L1699">
        <v>-48.603960396039597</v>
      </c>
      <c r="M1699">
        <v>101</v>
      </c>
      <c r="N1699">
        <v>6.4468274490958599</v>
      </c>
      <c r="O1699">
        <v>12</v>
      </c>
      <c r="P1699">
        <f t="shared" si="184"/>
        <v>1.2589254117941642E-6</v>
      </c>
      <c r="Q1699">
        <f t="shared" si="183"/>
        <v>-13.585252048664872</v>
      </c>
      <c r="R1699">
        <f>10^(L1699/10)</f>
        <v>1.3791260454219936E-5</v>
      </c>
      <c r="S1699">
        <f>LN(R1699)</f>
        <v>-11.191475466839377</v>
      </c>
      <c r="T1699">
        <v>2.5</v>
      </c>
      <c r="U1699">
        <v>-0.8</v>
      </c>
      <c r="V1699">
        <f t="shared" si="185"/>
        <v>9.8127468121826116</v>
      </c>
      <c r="W1699">
        <f t="shared" si="186"/>
        <v>0.10190826474382191</v>
      </c>
      <c r="X1699">
        <f t="shared" si="187"/>
        <v>1.0385294423096894E-2</v>
      </c>
      <c r="Z1699">
        <f ca="1">IF($F1699=$Z$1,1,0)</f>
        <v>0</v>
      </c>
      <c r="AA1699">
        <f ca="1">IF($I1699=$AA$1,1,0)</f>
        <v>0</v>
      </c>
      <c r="AB1699" t="str">
        <f t="shared" ca="1" si="188"/>
        <v/>
      </c>
      <c r="AC1699" t="str">
        <f ca="1">IF(AND(Z1699,AA1699),C1699,"")</f>
        <v/>
      </c>
      <c r="AD1699" t="str">
        <f ca="1">IF(AND(AA1699,Z1699),D1699,"")</f>
        <v/>
      </c>
      <c r="AE1699" t="str">
        <f t="shared" ca="1" si="189"/>
        <v/>
      </c>
    </row>
    <row r="1700" spans="1:31" x14ac:dyDescent="0.25">
      <c r="A1700">
        <v>276656</v>
      </c>
      <c r="B1700" s="1">
        <v>38759.254999999997</v>
      </c>
      <c r="C1700">
        <v>2</v>
      </c>
      <c r="D1700">
        <v>9</v>
      </c>
      <c r="E1700">
        <v>135.5</v>
      </c>
      <c r="F1700" t="s">
        <v>117</v>
      </c>
      <c r="G1700">
        <v>-46</v>
      </c>
      <c r="H1700">
        <v>1139663232375</v>
      </c>
      <c r="I1700">
        <v>135</v>
      </c>
      <c r="J1700" s="3">
        <v>42775</v>
      </c>
      <c r="K1700">
        <v>-47</v>
      </c>
      <c r="L1700">
        <v>-47.34375</v>
      </c>
      <c r="M1700">
        <v>96</v>
      </c>
      <c r="N1700">
        <v>2.19486541968439</v>
      </c>
      <c r="O1700">
        <v>3</v>
      </c>
      <c r="P1700">
        <f t="shared" si="184"/>
        <v>2.5118864315095791E-5</v>
      </c>
      <c r="Q1700">
        <f t="shared" si="183"/>
        <v>-10.591891427772611</v>
      </c>
      <c r="R1700">
        <f>10^(L1700/10)</f>
        <v>1.8434229924091088E-5</v>
      </c>
      <c r="S1700">
        <f>LN(R1700)</f>
        <v>-10.901301299643686</v>
      </c>
      <c r="T1700">
        <v>1</v>
      </c>
      <c r="U1700">
        <v>14</v>
      </c>
      <c r="V1700">
        <f t="shared" si="185"/>
        <v>5.0990195135927845</v>
      </c>
      <c r="W1700">
        <f t="shared" si="186"/>
        <v>0.19611613513818404</v>
      </c>
      <c r="X1700">
        <f t="shared" si="187"/>
        <v>3.8461538461538464E-2</v>
      </c>
      <c r="Z1700">
        <f ca="1">IF($F1700=$Z$1,1,0)</f>
        <v>0</v>
      </c>
      <c r="AA1700">
        <f ca="1">IF($I1700=$AA$1,1,0)</f>
        <v>0</v>
      </c>
      <c r="AB1700" t="str">
        <f t="shared" ca="1" si="188"/>
        <v/>
      </c>
      <c r="AC1700" t="str">
        <f ca="1">IF(AND(Z1700,AA1700),C1700,"")</f>
        <v/>
      </c>
      <c r="AD1700" t="str">
        <f ca="1">IF(AND(AA1700,Z1700),D1700,"")</f>
        <v/>
      </c>
      <c r="AE1700" t="str">
        <f t="shared" ca="1" si="189"/>
        <v/>
      </c>
    </row>
    <row r="1701" spans="1:31" x14ac:dyDescent="0.25">
      <c r="A1701">
        <v>276657</v>
      </c>
      <c r="B1701" s="1">
        <v>38759.254999999997</v>
      </c>
      <c r="C1701">
        <v>2</v>
      </c>
      <c r="D1701">
        <v>9</v>
      </c>
      <c r="E1701">
        <v>135.5</v>
      </c>
      <c r="F1701" t="s">
        <v>112</v>
      </c>
      <c r="G1701">
        <v>-51</v>
      </c>
      <c r="H1701">
        <v>1139663232375</v>
      </c>
      <c r="I1701">
        <v>135</v>
      </c>
      <c r="J1701" s="3">
        <v>42775</v>
      </c>
      <c r="K1701">
        <v>-51</v>
      </c>
      <c r="L1701">
        <v>-51.063636363636398</v>
      </c>
      <c r="M1701">
        <v>110</v>
      </c>
      <c r="N1701">
        <v>1.3360030264707301</v>
      </c>
      <c r="O1701">
        <v>2</v>
      </c>
      <c r="P1701">
        <f t="shared" si="184"/>
        <v>7.9432823472428065E-6</v>
      </c>
      <c r="Q1701">
        <f t="shared" si="183"/>
        <v>-11.743183974269634</v>
      </c>
      <c r="R1701">
        <f>10^(L1701/10)</f>
        <v>7.827739487967793E-6</v>
      </c>
      <c r="S1701">
        <f>LN(R1701)</f>
        <v>-11.757836788497787</v>
      </c>
      <c r="T1701">
        <v>7.5</v>
      </c>
      <c r="U1701">
        <v>6.3</v>
      </c>
      <c r="V1701">
        <f t="shared" si="185"/>
        <v>6.126989472816156</v>
      </c>
      <c r="W1701">
        <f t="shared" si="186"/>
        <v>0.1632122928294128</v>
      </c>
      <c r="X1701">
        <f t="shared" si="187"/>
        <v>2.6638252530633989E-2</v>
      </c>
      <c r="Z1701">
        <f ca="1">IF($F1701=$Z$1,1,0)</f>
        <v>0</v>
      </c>
      <c r="AA1701">
        <f ca="1">IF($I1701=$AA$1,1,0)</f>
        <v>0</v>
      </c>
      <c r="AB1701" t="str">
        <f t="shared" ca="1" si="188"/>
        <v/>
      </c>
      <c r="AC1701" t="str">
        <f ca="1">IF(AND(Z1701,AA1701),C1701,"")</f>
        <v/>
      </c>
      <c r="AD1701" t="str">
        <f ca="1">IF(AND(AA1701,Z1701),D1701,"")</f>
        <v/>
      </c>
      <c r="AE1701" t="str">
        <f t="shared" ca="1" si="189"/>
        <v/>
      </c>
    </row>
    <row r="1702" spans="1:31" x14ac:dyDescent="0.25">
      <c r="A1702">
        <v>276658</v>
      </c>
      <c r="B1702" s="1">
        <v>38759.254999999997</v>
      </c>
      <c r="C1702">
        <v>2</v>
      </c>
      <c r="D1702">
        <v>9</v>
      </c>
      <c r="E1702">
        <v>135.5</v>
      </c>
      <c r="F1702" t="s">
        <v>115</v>
      </c>
      <c r="G1702">
        <v>-50</v>
      </c>
      <c r="H1702">
        <v>1139663232375</v>
      </c>
      <c r="I1702">
        <v>135</v>
      </c>
      <c r="J1702" s="3">
        <v>42775</v>
      </c>
      <c r="K1702">
        <v>-45</v>
      </c>
      <c r="L1702">
        <v>-48.214285714285701</v>
      </c>
      <c r="M1702">
        <v>98</v>
      </c>
      <c r="N1702">
        <v>5.2213874207856001</v>
      </c>
      <c r="O1702">
        <v>11</v>
      </c>
      <c r="P1702">
        <f t="shared" si="184"/>
        <v>1.0000000000000001E-5</v>
      </c>
      <c r="Q1702">
        <f t="shared" si="183"/>
        <v>-11.512925464970229</v>
      </c>
      <c r="R1702">
        <f>10^(L1702/10)</f>
        <v>1.5085907086001815E-5</v>
      </c>
      <c r="S1702">
        <f>LN(R1702)</f>
        <v>-11.101749555507004</v>
      </c>
      <c r="T1702">
        <v>2.5</v>
      </c>
      <c r="U1702">
        <v>-0.8</v>
      </c>
      <c r="V1702">
        <f t="shared" si="185"/>
        <v>9.8127468121826116</v>
      </c>
      <c r="W1702">
        <f t="shared" si="186"/>
        <v>0.10190826474382191</v>
      </c>
      <c r="X1702">
        <f t="shared" si="187"/>
        <v>1.0385294423096894E-2</v>
      </c>
      <c r="Z1702">
        <f ca="1">IF($F1702=$Z$1,1,0)</f>
        <v>0</v>
      </c>
      <c r="AA1702">
        <f ca="1">IF($I1702=$AA$1,1,0)</f>
        <v>0</v>
      </c>
      <c r="AB1702" t="str">
        <f t="shared" ca="1" si="188"/>
        <v/>
      </c>
      <c r="AC1702" t="str">
        <f ca="1">IF(AND(Z1702,AA1702),C1702,"")</f>
        <v/>
      </c>
      <c r="AD1702" t="str">
        <f ca="1">IF(AND(AA1702,Z1702),D1702,"")</f>
        <v/>
      </c>
      <c r="AE1702" t="str">
        <f t="shared" ca="1" si="189"/>
        <v/>
      </c>
    </row>
    <row r="1703" spans="1:31" x14ac:dyDescent="0.25">
      <c r="A1703">
        <v>276659</v>
      </c>
      <c r="B1703" s="1">
        <v>38759.254999999997</v>
      </c>
      <c r="C1703">
        <v>2</v>
      </c>
      <c r="D1703">
        <v>9</v>
      </c>
      <c r="E1703">
        <v>135.5</v>
      </c>
      <c r="F1703" t="s">
        <v>113</v>
      </c>
      <c r="G1703">
        <v>-64</v>
      </c>
      <c r="H1703">
        <v>1139663232375</v>
      </c>
      <c r="I1703">
        <v>135</v>
      </c>
      <c r="J1703" s="3">
        <v>42775</v>
      </c>
      <c r="K1703">
        <v>-65</v>
      </c>
      <c r="L1703">
        <v>-65.185840707964601</v>
      </c>
      <c r="M1703">
        <v>113</v>
      </c>
      <c r="N1703">
        <v>2.1570013600497902</v>
      </c>
      <c r="O1703">
        <v>3</v>
      </c>
      <c r="P1703">
        <f t="shared" si="184"/>
        <v>3.9810717055349618E-7</v>
      </c>
      <c r="Q1703">
        <f t="shared" si="183"/>
        <v>-14.736544595161895</v>
      </c>
      <c r="R1703">
        <f>10^(L1703/10)</f>
        <v>3.0298137291815701E-7</v>
      </c>
      <c r="S1703">
        <f>LN(R1703)</f>
        <v>-15.009594508844373</v>
      </c>
      <c r="T1703">
        <v>12.8</v>
      </c>
      <c r="U1703">
        <v>-2.8</v>
      </c>
      <c r="V1703">
        <f t="shared" si="185"/>
        <v>15.996249560443848</v>
      </c>
      <c r="W1703">
        <f t="shared" si="186"/>
        <v>6.2514653589353791E-2</v>
      </c>
      <c r="X1703">
        <f t="shared" si="187"/>
        <v>3.9080819133969049E-3</v>
      </c>
      <c r="Z1703">
        <f ca="1">IF($F1703=$Z$1,1,0)</f>
        <v>1</v>
      </c>
      <c r="AA1703">
        <f ca="1">IF($I1703=$AA$1,1,0)</f>
        <v>0</v>
      </c>
      <c r="AB1703" t="str">
        <f t="shared" ca="1" si="188"/>
        <v/>
      </c>
      <c r="AC1703" t="str">
        <f ca="1">IF(AND(Z1703,AA1703),C1703,"")</f>
        <v/>
      </c>
      <c r="AD1703" t="str">
        <f ca="1">IF(AND(AA1703,Z1703),D1703,"")</f>
        <v/>
      </c>
      <c r="AE1703" t="str">
        <f t="shared" ca="1" si="189"/>
        <v/>
      </c>
    </row>
    <row r="1704" spans="1:31" x14ac:dyDescent="0.25">
      <c r="A1704">
        <v>276666</v>
      </c>
      <c r="B1704" s="1">
        <v>38759.254999999997</v>
      </c>
      <c r="C1704">
        <v>2</v>
      </c>
      <c r="D1704">
        <v>9</v>
      </c>
      <c r="E1704">
        <v>135.5</v>
      </c>
      <c r="F1704" t="s">
        <v>114</v>
      </c>
      <c r="G1704">
        <v>-65</v>
      </c>
      <c r="H1704">
        <v>1139663232628</v>
      </c>
      <c r="I1704">
        <v>135</v>
      </c>
      <c r="J1704" s="3">
        <v>42775</v>
      </c>
      <c r="K1704">
        <v>-71</v>
      </c>
      <c r="L1704">
        <v>-71.182795698924707</v>
      </c>
      <c r="M1704">
        <v>93</v>
      </c>
      <c r="N1704">
        <v>1.6742697081514299</v>
      </c>
      <c r="O1704">
        <v>2</v>
      </c>
      <c r="P1704">
        <f t="shared" si="184"/>
        <v>3.1622776601683734E-7</v>
      </c>
      <c r="Q1704">
        <f t="shared" si="183"/>
        <v>-14.966803104461299</v>
      </c>
      <c r="R1704">
        <f>10^(L1704/10)</f>
        <v>7.6158859212841399E-8</v>
      </c>
      <c r="S1704">
        <f>LN(R1704)</f>
        <v>-16.390444425398471</v>
      </c>
      <c r="T1704">
        <v>33.5</v>
      </c>
      <c r="U1704">
        <v>2.8</v>
      </c>
      <c r="V1704">
        <f t="shared" si="185"/>
        <v>32.104361074470866</v>
      </c>
      <c r="W1704">
        <f t="shared" si="186"/>
        <v>3.1148416181849888E-2</v>
      </c>
      <c r="X1704">
        <f t="shared" si="187"/>
        <v>9.7022383063772807E-4</v>
      </c>
      <c r="Z1704">
        <f ca="1">IF($F1704=$Z$1,1,0)</f>
        <v>0</v>
      </c>
      <c r="AA1704">
        <f ca="1">IF($I1704=$AA$1,1,0)</f>
        <v>0</v>
      </c>
      <c r="AB1704" t="str">
        <f t="shared" ca="1" si="188"/>
        <v/>
      </c>
      <c r="AC1704" t="str">
        <f ca="1">IF(AND(Z1704,AA1704),C1704,"")</f>
        <v/>
      </c>
      <c r="AD1704" t="str">
        <f ca="1">IF(AND(AA1704,Z1704),D1704,"")</f>
        <v/>
      </c>
      <c r="AE1704" t="str">
        <f t="shared" ca="1" si="189"/>
        <v/>
      </c>
    </row>
    <row r="1705" spans="1:31" x14ac:dyDescent="0.25">
      <c r="A1705">
        <v>276667</v>
      </c>
      <c r="B1705" s="1">
        <v>38759.254999999997</v>
      </c>
      <c r="C1705">
        <v>2</v>
      </c>
      <c r="D1705">
        <v>9</v>
      </c>
      <c r="E1705">
        <v>135.5</v>
      </c>
      <c r="F1705" t="s">
        <v>116</v>
      </c>
      <c r="G1705">
        <v>-62</v>
      </c>
      <c r="H1705">
        <v>1139663232628</v>
      </c>
      <c r="I1705">
        <v>135</v>
      </c>
      <c r="J1705" s="3">
        <v>42775</v>
      </c>
      <c r="K1705">
        <v>-61</v>
      </c>
      <c r="L1705">
        <v>-61.406976744185997</v>
      </c>
      <c r="M1705">
        <v>86</v>
      </c>
      <c r="N1705">
        <v>0.93780603759982595</v>
      </c>
      <c r="O1705">
        <v>1</v>
      </c>
      <c r="P1705">
        <f t="shared" si="184"/>
        <v>6.3095734448019254E-7</v>
      </c>
      <c r="Q1705">
        <f t="shared" si="183"/>
        <v>-14.276027576563084</v>
      </c>
      <c r="R1705">
        <f>10^(L1705/10)</f>
        <v>7.2327312078487273E-7</v>
      </c>
      <c r="S1705">
        <f>LN(R1705)</f>
        <v>-14.139478925699473</v>
      </c>
      <c r="T1705">
        <v>33.5</v>
      </c>
      <c r="U1705">
        <v>9.3000000000000007</v>
      </c>
      <c r="V1705">
        <f t="shared" si="185"/>
        <v>31.50142853903613</v>
      </c>
      <c r="W1705">
        <f t="shared" si="186"/>
        <v>3.1744592114634228E-2</v>
      </c>
      <c r="X1705">
        <f t="shared" si="187"/>
        <v>1.0077191285244977E-3</v>
      </c>
      <c r="Z1705">
        <f ca="1">IF($F1705=$Z$1,1,0)</f>
        <v>0</v>
      </c>
      <c r="AA1705">
        <f ca="1">IF($I1705=$AA$1,1,0)</f>
        <v>0</v>
      </c>
      <c r="AB1705" t="str">
        <f t="shared" ca="1" si="188"/>
        <v/>
      </c>
      <c r="AC1705" t="str">
        <f ca="1">IF(AND(Z1705,AA1705),C1705,"")</f>
        <v/>
      </c>
      <c r="AD1705" t="str">
        <f ca="1">IF(AND(AA1705,Z1705),D1705,"")</f>
        <v/>
      </c>
      <c r="AE1705" t="str">
        <f t="shared" ca="1" si="189"/>
        <v/>
      </c>
    </row>
    <row r="1706" spans="1:31" x14ac:dyDescent="0.25">
      <c r="A1706">
        <v>277683</v>
      </c>
      <c r="B1706" s="1">
        <v>38759.25545138889</v>
      </c>
      <c r="C1706">
        <v>2</v>
      </c>
      <c r="D1706">
        <v>9</v>
      </c>
      <c r="E1706">
        <v>180.1</v>
      </c>
      <c r="F1706" t="s">
        <v>117</v>
      </c>
      <c r="G1706">
        <v>-44</v>
      </c>
      <c r="H1706">
        <v>1139663271718</v>
      </c>
      <c r="I1706">
        <v>180</v>
      </c>
      <c r="J1706" s="3">
        <v>42775</v>
      </c>
      <c r="K1706">
        <v>-43</v>
      </c>
      <c r="L1706">
        <v>-45.090909090909101</v>
      </c>
      <c r="M1706">
        <v>99</v>
      </c>
      <c r="N1706">
        <v>4.1993461811089201</v>
      </c>
      <c r="O1706">
        <v>6</v>
      </c>
      <c r="P1706">
        <f t="shared" si="184"/>
        <v>3.9810717055349634E-5</v>
      </c>
      <c r="Q1706">
        <f t="shared" si="183"/>
        <v>-10.131374409173803</v>
      </c>
      <c r="R1706">
        <f>10^(L1706/10)</f>
        <v>3.0967709969353439E-5</v>
      </c>
      <c r="S1706">
        <f>LN(R1706)</f>
        <v>-10.3825655102277</v>
      </c>
      <c r="T1706">
        <v>1</v>
      </c>
      <c r="U1706">
        <v>14</v>
      </c>
      <c r="V1706">
        <f t="shared" si="185"/>
        <v>5.0990195135927845</v>
      </c>
      <c r="W1706">
        <f t="shared" si="186"/>
        <v>0.19611613513818404</v>
      </c>
      <c r="X1706">
        <f t="shared" si="187"/>
        <v>3.8461538461538464E-2</v>
      </c>
      <c r="Z1706">
        <f ca="1">IF($F1706=$Z$1,1,0)</f>
        <v>0</v>
      </c>
      <c r="AA1706">
        <f ca="1">IF($I1706=$AA$1,1,0)</f>
        <v>0</v>
      </c>
      <c r="AB1706" t="str">
        <f t="shared" ca="1" si="188"/>
        <v/>
      </c>
      <c r="AC1706" t="str">
        <f ca="1">IF(AND(Z1706,AA1706),C1706,"")</f>
        <v/>
      </c>
      <c r="AD1706" t="str">
        <f ca="1">IF(AND(AA1706,Z1706),D1706,"")</f>
        <v/>
      </c>
      <c r="AE1706" t="str">
        <f t="shared" ca="1" si="189"/>
        <v/>
      </c>
    </row>
    <row r="1707" spans="1:31" x14ac:dyDescent="0.25">
      <c r="A1707">
        <v>277684</v>
      </c>
      <c r="B1707" s="1">
        <v>38759.25545138889</v>
      </c>
      <c r="C1707">
        <v>2</v>
      </c>
      <c r="D1707">
        <v>9</v>
      </c>
      <c r="E1707">
        <v>180.1</v>
      </c>
      <c r="F1707" t="s">
        <v>112</v>
      </c>
      <c r="G1707">
        <v>-57</v>
      </c>
      <c r="H1707">
        <v>1139663271718</v>
      </c>
      <c r="I1707">
        <v>180</v>
      </c>
      <c r="J1707" s="3">
        <v>42775</v>
      </c>
      <c r="K1707">
        <v>-56</v>
      </c>
      <c r="L1707">
        <v>-56.1636363636364</v>
      </c>
      <c r="M1707">
        <v>110</v>
      </c>
      <c r="N1707">
        <v>1.55938868713501</v>
      </c>
      <c r="O1707">
        <v>2</v>
      </c>
      <c r="P1707">
        <f t="shared" si="184"/>
        <v>1.9952623149688749E-6</v>
      </c>
      <c r="Q1707">
        <f t="shared" si="183"/>
        <v>-13.124735030066063</v>
      </c>
      <c r="R1707">
        <f>10^(L1707/10)</f>
        <v>2.4190027586573171E-6</v>
      </c>
      <c r="S1707">
        <f>LN(R1707)</f>
        <v>-12.932155185924749</v>
      </c>
      <c r="T1707">
        <v>7.5</v>
      </c>
      <c r="U1707">
        <v>6.3</v>
      </c>
      <c r="V1707">
        <f t="shared" si="185"/>
        <v>6.126989472816156</v>
      </c>
      <c r="W1707">
        <f t="shared" si="186"/>
        <v>0.1632122928294128</v>
      </c>
      <c r="X1707">
        <f t="shared" si="187"/>
        <v>2.6638252530633989E-2</v>
      </c>
      <c r="Z1707">
        <f ca="1">IF($F1707=$Z$1,1,0)</f>
        <v>0</v>
      </c>
      <c r="AA1707">
        <f ca="1">IF($I1707=$AA$1,1,0)</f>
        <v>0</v>
      </c>
      <c r="AB1707" t="str">
        <f t="shared" ca="1" si="188"/>
        <v/>
      </c>
      <c r="AC1707" t="str">
        <f ca="1">IF(AND(Z1707,AA1707),C1707,"")</f>
        <v/>
      </c>
      <c r="AD1707" t="str">
        <f ca="1">IF(AND(AA1707,Z1707),D1707,"")</f>
        <v/>
      </c>
      <c r="AE1707" t="str">
        <f t="shared" ca="1" si="189"/>
        <v/>
      </c>
    </row>
    <row r="1708" spans="1:31" x14ac:dyDescent="0.25">
      <c r="A1708">
        <v>277685</v>
      </c>
      <c r="B1708" s="1">
        <v>38759.25545138889</v>
      </c>
      <c r="C1708">
        <v>2</v>
      </c>
      <c r="D1708">
        <v>9</v>
      </c>
      <c r="E1708">
        <v>180.1</v>
      </c>
      <c r="F1708" t="s">
        <v>116</v>
      </c>
      <c r="G1708">
        <v>-58</v>
      </c>
      <c r="H1708">
        <v>1139663271718</v>
      </c>
      <c r="I1708">
        <v>180</v>
      </c>
      <c r="J1708" s="3">
        <v>42775</v>
      </c>
      <c r="K1708">
        <v>-59</v>
      </c>
      <c r="L1708">
        <v>-60.047619047619101</v>
      </c>
      <c r="M1708">
        <v>84</v>
      </c>
      <c r="N1708">
        <v>3.7316773640699901</v>
      </c>
      <c r="O1708">
        <v>1</v>
      </c>
      <c r="P1708">
        <f t="shared" si="184"/>
        <v>1.5848931924611111E-6</v>
      </c>
      <c r="Q1708">
        <f t="shared" si="183"/>
        <v>-13.354993539365466</v>
      </c>
      <c r="R1708">
        <f>10^(L1708/10)</f>
        <v>9.8909520220138647E-7</v>
      </c>
      <c r="S1708">
        <f>LN(R1708)</f>
        <v>-13.826475248883307</v>
      </c>
      <c r="T1708">
        <v>33.5</v>
      </c>
      <c r="U1708">
        <v>9.3000000000000007</v>
      </c>
      <c r="V1708">
        <f t="shared" si="185"/>
        <v>31.50142853903613</v>
      </c>
      <c r="W1708">
        <f t="shared" si="186"/>
        <v>3.1744592114634228E-2</v>
      </c>
      <c r="X1708">
        <f t="shared" si="187"/>
        <v>1.0077191285244977E-3</v>
      </c>
      <c r="Z1708">
        <f ca="1">IF($F1708=$Z$1,1,0)</f>
        <v>0</v>
      </c>
      <c r="AA1708">
        <f ca="1">IF($I1708=$AA$1,1,0)</f>
        <v>0</v>
      </c>
      <c r="AB1708" t="str">
        <f t="shared" ca="1" si="188"/>
        <v/>
      </c>
      <c r="AC1708" t="str">
        <f ca="1">IF(AND(Z1708,AA1708),C1708,"")</f>
        <v/>
      </c>
      <c r="AD1708" t="str">
        <f ca="1">IF(AND(AA1708,Z1708),D1708,"")</f>
        <v/>
      </c>
      <c r="AE1708" t="str">
        <f t="shared" ca="1" si="189"/>
        <v/>
      </c>
    </row>
    <row r="1709" spans="1:31" x14ac:dyDescent="0.25">
      <c r="A1709">
        <v>277686</v>
      </c>
      <c r="B1709" s="1">
        <v>38759.25545138889</v>
      </c>
      <c r="C1709">
        <v>2</v>
      </c>
      <c r="D1709">
        <v>9</v>
      </c>
      <c r="E1709">
        <v>180.1</v>
      </c>
      <c r="F1709" t="s">
        <v>114</v>
      </c>
      <c r="G1709">
        <v>-73</v>
      </c>
      <c r="H1709">
        <v>1139663271718</v>
      </c>
      <c r="I1709">
        <v>180</v>
      </c>
      <c r="J1709" s="3">
        <v>42775</v>
      </c>
      <c r="K1709">
        <v>-68</v>
      </c>
      <c r="L1709">
        <v>-67.815533980582501</v>
      </c>
      <c r="M1709">
        <v>103</v>
      </c>
      <c r="N1709">
        <v>2.5619675833905098</v>
      </c>
      <c r="O1709">
        <v>3.5</v>
      </c>
      <c r="P1709">
        <f t="shared" si="184"/>
        <v>5.0118723362727164E-8</v>
      </c>
      <c r="Q1709">
        <f t="shared" ref="Q1709:Q1772" si="190">LN(P1709)</f>
        <v>-16.808871178856535</v>
      </c>
      <c r="R1709">
        <f>10^(L1709/10)</f>
        <v>1.653661448687614E-7</v>
      </c>
      <c r="S1709">
        <f>LN(R1709)</f>
        <v>-15.615103761712044</v>
      </c>
      <c r="T1709">
        <v>33.5</v>
      </c>
      <c r="U1709">
        <v>2.8</v>
      </c>
      <c r="V1709">
        <f t="shared" si="185"/>
        <v>32.104361074470866</v>
      </c>
      <c r="W1709">
        <f t="shared" si="186"/>
        <v>3.1148416181849888E-2</v>
      </c>
      <c r="X1709">
        <f t="shared" si="187"/>
        <v>9.7022383063772807E-4</v>
      </c>
      <c r="Z1709">
        <f ca="1">IF($F1709=$Z$1,1,0)</f>
        <v>0</v>
      </c>
      <c r="AA1709">
        <f ca="1">IF($I1709=$AA$1,1,0)</f>
        <v>0</v>
      </c>
      <c r="AB1709" t="str">
        <f t="shared" ca="1" si="188"/>
        <v/>
      </c>
      <c r="AC1709" t="str">
        <f ca="1">IF(AND(Z1709,AA1709),C1709,"")</f>
        <v/>
      </c>
      <c r="AD1709" t="str">
        <f ca="1">IF(AND(AA1709,Z1709),D1709,"")</f>
        <v/>
      </c>
      <c r="AE1709" t="str">
        <f t="shared" ca="1" si="189"/>
        <v/>
      </c>
    </row>
    <row r="1710" spans="1:31" x14ac:dyDescent="0.25">
      <c r="A1710">
        <v>277687</v>
      </c>
      <c r="B1710" s="1">
        <v>38759.25545138889</v>
      </c>
      <c r="C1710">
        <v>2</v>
      </c>
      <c r="D1710">
        <v>9</v>
      </c>
      <c r="E1710">
        <v>180.1</v>
      </c>
      <c r="F1710" t="s">
        <v>113</v>
      </c>
      <c r="G1710">
        <v>-66</v>
      </c>
      <c r="H1710">
        <v>1139663271718</v>
      </c>
      <c r="I1710">
        <v>180</v>
      </c>
      <c r="J1710" s="3">
        <v>42775</v>
      </c>
      <c r="K1710">
        <v>-64</v>
      </c>
      <c r="L1710">
        <v>-64.813084112149497</v>
      </c>
      <c r="M1710">
        <v>107</v>
      </c>
      <c r="N1710">
        <v>2.7953156271023398</v>
      </c>
      <c r="O1710">
        <v>4</v>
      </c>
      <c r="P1710">
        <f t="shared" si="184"/>
        <v>2.511886431509578E-7</v>
      </c>
      <c r="Q1710">
        <f t="shared" si="190"/>
        <v>-15.197061613760702</v>
      </c>
      <c r="R1710">
        <f>10^(L1710/10)</f>
        <v>3.3013501468150003E-7</v>
      </c>
      <c r="S1710">
        <f>LN(R1710)</f>
        <v>-14.923764130760466</v>
      </c>
      <c r="T1710">
        <v>12.8</v>
      </c>
      <c r="U1710">
        <v>-2.8</v>
      </c>
      <c r="V1710">
        <f t="shared" si="185"/>
        <v>15.996249560443848</v>
      </c>
      <c r="W1710">
        <f t="shared" si="186"/>
        <v>6.2514653589353791E-2</v>
      </c>
      <c r="X1710">
        <f t="shared" si="187"/>
        <v>3.9080819133969049E-3</v>
      </c>
      <c r="Z1710">
        <f ca="1">IF($F1710=$Z$1,1,0)</f>
        <v>1</v>
      </c>
      <c r="AA1710">
        <f ca="1">IF($I1710=$AA$1,1,0)</f>
        <v>0</v>
      </c>
      <c r="AB1710" t="str">
        <f t="shared" ca="1" si="188"/>
        <v/>
      </c>
      <c r="AC1710" t="str">
        <f ca="1">IF(AND(Z1710,AA1710),C1710,"")</f>
        <v/>
      </c>
      <c r="AD1710" t="str">
        <f ca="1">IF(AND(AA1710,Z1710),D1710,"")</f>
        <v/>
      </c>
      <c r="AE1710" t="str">
        <f t="shared" ca="1" si="189"/>
        <v/>
      </c>
    </row>
    <row r="1711" spans="1:31" x14ac:dyDescent="0.25">
      <c r="A1711">
        <v>277691</v>
      </c>
      <c r="B1711" s="1">
        <v>38759.25545138889</v>
      </c>
      <c r="C1711">
        <v>2</v>
      </c>
      <c r="D1711">
        <v>9</v>
      </c>
      <c r="E1711">
        <v>180.1</v>
      </c>
      <c r="F1711" t="s">
        <v>115</v>
      </c>
      <c r="G1711">
        <v>-49</v>
      </c>
      <c r="H1711">
        <v>1139663271970</v>
      </c>
      <c r="I1711">
        <v>180</v>
      </c>
      <c r="J1711" s="3">
        <v>42775</v>
      </c>
      <c r="K1711">
        <v>-46</v>
      </c>
      <c r="L1711">
        <v>-47.7191011235955</v>
      </c>
      <c r="M1711">
        <v>89</v>
      </c>
      <c r="N1711">
        <v>3.1406020125162999</v>
      </c>
      <c r="O1711">
        <v>6</v>
      </c>
      <c r="P1711">
        <f t="shared" si="184"/>
        <v>1.2589254117941658E-5</v>
      </c>
      <c r="Q1711">
        <f t="shared" si="190"/>
        <v>-11.282666955670825</v>
      </c>
      <c r="R1711">
        <f>10^(L1711/10)</f>
        <v>1.6907908450750483E-5</v>
      </c>
      <c r="S1711">
        <f>LN(R1711)</f>
        <v>-10.987729089826644</v>
      </c>
      <c r="T1711">
        <v>2.5</v>
      </c>
      <c r="U1711">
        <v>-0.8</v>
      </c>
      <c r="V1711">
        <f t="shared" si="185"/>
        <v>9.8127468121826116</v>
      </c>
      <c r="W1711">
        <f t="shared" si="186"/>
        <v>0.10190826474382191</v>
      </c>
      <c r="X1711">
        <f t="shared" si="187"/>
        <v>1.0385294423096894E-2</v>
      </c>
      <c r="Z1711">
        <f ca="1">IF($F1711=$Z$1,1,0)</f>
        <v>0</v>
      </c>
      <c r="AA1711">
        <f ca="1">IF($I1711=$AA$1,1,0)</f>
        <v>0</v>
      </c>
      <c r="AB1711" t="str">
        <f t="shared" ca="1" si="188"/>
        <v/>
      </c>
      <c r="AC1711" t="str">
        <f ca="1">IF(AND(Z1711,AA1711),C1711,"")</f>
        <v/>
      </c>
      <c r="AD1711" t="str">
        <f ca="1">IF(AND(AA1711,Z1711),D1711,"")</f>
        <v/>
      </c>
      <c r="AE1711" t="str">
        <f t="shared" ca="1" si="189"/>
        <v/>
      </c>
    </row>
    <row r="1712" spans="1:31" x14ac:dyDescent="0.25">
      <c r="A1712">
        <v>278593</v>
      </c>
      <c r="B1712" s="1">
        <v>38759.255972222221</v>
      </c>
      <c r="C1712">
        <v>2</v>
      </c>
      <c r="D1712">
        <v>9</v>
      </c>
      <c r="E1712">
        <v>225</v>
      </c>
      <c r="F1712" t="s">
        <v>112</v>
      </c>
      <c r="G1712">
        <v>-50</v>
      </c>
      <c r="H1712">
        <v>1139663316113</v>
      </c>
      <c r="I1712">
        <v>225</v>
      </c>
      <c r="J1712" s="3">
        <v>42775</v>
      </c>
      <c r="K1712">
        <v>-50</v>
      </c>
      <c r="L1712">
        <v>-52.063636363636398</v>
      </c>
      <c r="M1712">
        <v>110</v>
      </c>
      <c r="N1712">
        <v>2.9375058781195098</v>
      </c>
      <c r="O1712">
        <v>5</v>
      </c>
      <c r="P1712">
        <f t="shared" si="184"/>
        <v>1.0000000000000001E-5</v>
      </c>
      <c r="Q1712">
        <f t="shared" si="190"/>
        <v>-11.512925464970229</v>
      </c>
      <c r="R1712">
        <f>10^(L1712/10)</f>
        <v>6.2177944893590139E-6</v>
      </c>
      <c r="S1712">
        <f>LN(R1712)</f>
        <v>-11.988095297797191</v>
      </c>
      <c r="T1712">
        <v>7.5</v>
      </c>
      <c r="U1712">
        <v>6.3</v>
      </c>
      <c r="V1712">
        <f t="shared" si="185"/>
        <v>6.126989472816156</v>
      </c>
      <c r="W1712">
        <f t="shared" si="186"/>
        <v>0.1632122928294128</v>
      </c>
      <c r="X1712">
        <f t="shared" si="187"/>
        <v>2.6638252530633989E-2</v>
      </c>
      <c r="Z1712">
        <f ca="1">IF($F1712=$Z$1,1,0)</f>
        <v>0</v>
      </c>
      <c r="AA1712">
        <f ca="1">IF($I1712=$AA$1,1,0)</f>
        <v>0</v>
      </c>
      <c r="AB1712" t="str">
        <f t="shared" ca="1" si="188"/>
        <v/>
      </c>
      <c r="AC1712" t="str">
        <f ca="1">IF(AND(Z1712,AA1712),C1712,"")</f>
        <v/>
      </c>
      <c r="AD1712" t="str">
        <f ca="1">IF(AND(AA1712,Z1712),D1712,"")</f>
        <v/>
      </c>
      <c r="AE1712" t="str">
        <f t="shared" ca="1" si="189"/>
        <v/>
      </c>
    </row>
    <row r="1713" spans="1:31" x14ac:dyDescent="0.25">
      <c r="A1713">
        <v>278594</v>
      </c>
      <c r="B1713" s="1">
        <v>38759.255972222221</v>
      </c>
      <c r="C1713">
        <v>2</v>
      </c>
      <c r="D1713">
        <v>9</v>
      </c>
      <c r="E1713">
        <v>225</v>
      </c>
      <c r="F1713" t="s">
        <v>117</v>
      </c>
      <c r="G1713">
        <v>-55</v>
      </c>
      <c r="H1713">
        <v>1139663316113</v>
      </c>
      <c r="I1713">
        <v>225</v>
      </c>
      <c r="J1713" s="3">
        <v>42775</v>
      </c>
      <c r="K1713">
        <v>-53</v>
      </c>
      <c r="L1713">
        <v>-53</v>
      </c>
      <c r="M1713">
        <v>92</v>
      </c>
      <c r="N1713">
        <v>2.7496253491047802</v>
      </c>
      <c r="O1713">
        <v>3</v>
      </c>
      <c r="P1713">
        <f t="shared" si="184"/>
        <v>3.1622776601683767E-6</v>
      </c>
      <c r="Q1713">
        <f t="shared" si="190"/>
        <v>-12.664218011467252</v>
      </c>
      <c r="R1713">
        <f>10^(L1713/10)</f>
        <v>5.011872336272719E-6</v>
      </c>
      <c r="S1713">
        <f>LN(R1713)</f>
        <v>-12.203700992868443</v>
      </c>
      <c r="T1713">
        <v>1</v>
      </c>
      <c r="U1713">
        <v>14</v>
      </c>
      <c r="V1713">
        <f t="shared" si="185"/>
        <v>5.0990195135927845</v>
      </c>
      <c r="W1713">
        <f t="shared" si="186"/>
        <v>0.19611613513818404</v>
      </c>
      <c r="X1713">
        <f t="shared" si="187"/>
        <v>3.8461538461538464E-2</v>
      </c>
      <c r="Z1713">
        <f ca="1">IF($F1713=$Z$1,1,0)</f>
        <v>0</v>
      </c>
      <c r="AA1713">
        <f ca="1">IF($I1713=$AA$1,1,0)</f>
        <v>0</v>
      </c>
      <c r="AB1713" t="str">
        <f t="shared" ca="1" si="188"/>
        <v/>
      </c>
      <c r="AC1713" t="str">
        <f ca="1">IF(AND(Z1713,AA1713),C1713,"")</f>
        <v/>
      </c>
      <c r="AD1713" t="str">
        <f ca="1">IF(AND(AA1713,Z1713),D1713,"")</f>
        <v/>
      </c>
      <c r="AE1713" t="str">
        <f t="shared" ca="1" si="189"/>
        <v/>
      </c>
    </row>
    <row r="1714" spans="1:31" x14ac:dyDescent="0.25">
      <c r="A1714">
        <v>278595</v>
      </c>
      <c r="B1714" s="1">
        <v>38759.255972222221</v>
      </c>
      <c r="C1714">
        <v>2</v>
      </c>
      <c r="D1714">
        <v>9</v>
      </c>
      <c r="E1714">
        <v>225</v>
      </c>
      <c r="F1714" t="s">
        <v>115</v>
      </c>
      <c r="G1714">
        <v>-59</v>
      </c>
      <c r="H1714">
        <v>1139663316113</v>
      </c>
      <c r="I1714">
        <v>225</v>
      </c>
      <c r="J1714" s="3">
        <v>42775</v>
      </c>
      <c r="K1714">
        <v>-49</v>
      </c>
      <c r="L1714">
        <v>-50.383838383838402</v>
      </c>
      <c r="M1714">
        <v>99</v>
      </c>
      <c r="N1714">
        <v>3.4306751602631098</v>
      </c>
      <c r="O1714">
        <v>6</v>
      </c>
      <c r="P1714">
        <f t="shared" ref="P1714:P1777" si="191">10^(G1714/10)</f>
        <v>1.2589254117941642E-6</v>
      </c>
      <c r="Q1714">
        <f t="shared" si="190"/>
        <v>-13.585252048664872</v>
      </c>
      <c r="R1714">
        <f>10^(L1714/10)</f>
        <v>9.1541107337523601E-6</v>
      </c>
      <c r="S1714">
        <f>LN(R1714)</f>
        <v>-11.601307519044752</v>
      </c>
      <c r="T1714">
        <v>2.5</v>
      </c>
      <c r="U1714">
        <v>-0.8</v>
      </c>
      <c r="V1714">
        <f t="shared" si="185"/>
        <v>9.8127468121826116</v>
      </c>
      <c r="W1714">
        <f t="shared" si="186"/>
        <v>0.10190826474382191</v>
      </c>
      <c r="X1714">
        <f t="shared" si="187"/>
        <v>1.0385294423096894E-2</v>
      </c>
      <c r="Z1714">
        <f ca="1">IF($F1714=$Z$1,1,0)</f>
        <v>0</v>
      </c>
      <c r="AA1714">
        <f ca="1">IF($I1714=$AA$1,1,0)</f>
        <v>0</v>
      </c>
      <c r="AB1714" t="str">
        <f t="shared" ca="1" si="188"/>
        <v/>
      </c>
      <c r="AC1714" t="str">
        <f ca="1">IF(AND(Z1714,AA1714),C1714,"")</f>
        <v/>
      </c>
      <c r="AD1714" t="str">
        <f ca="1">IF(AND(AA1714,Z1714),D1714,"")</f>
        <v/>
      </c>
      <c r="AE1714" t="str">
        <f t="shared" ca="1" si="189"/>
        <v/>
      </c>
    </row>
    <row r="1715" spans="1:31" x14ac:dyDescent="0.25">
      <c r="A1715">
        <v>278596</v>
      </c>
      <c r="B1715" s="1">
        <v>38759.255972222221</v>
      </c>
      <c r="C1715">
        <v>2</v>
      </c>
      <c r="D1715">
        <v>9</v>
      </c>
      <c r="E1715">
        <v>225</v>
      </c>
      <c r="F1715" t="s">
        <v>116</v>
      </c>
      <c r="G1715">
        <v>-64</v>
      </c>
      <c r="H1715">
        <v>1139663316113</v>
      </c>
      <c r="I1715">
        <v>225</v>
      </c>
      <c r="J1715" s="3">
        <v>42775</v>
      </c>
      <c r="K1715">
        <v>-64</v>
      </c>
      <c r="L1715">
        <v>-64.421686746988001</v>
      </c>
      <c r="M1715">
        <v>83</v>
      </c>
      <c r="N1715">
        <v>2.5620136989014699</v>
      </c>
      <c r="O1715">
        <v>1</v>
      </c>
      <c r="P1715">
        <f t="shared" si="191"/>
        <v>3.9810717055349618E-7</v>
      </c>
      <c r="Q1715">
        <f t="shared" si="190"/>
        <v>-14.736544595161895</v>
      </c>
      <c r="R1715">
        <f>10^(L1715/10)</f>
        <v>3.6126952269609746E-7</v>
      </c>
      <c r="S1715">
        <f>LN(R1715)</f>
        <v>-14.833641556914667</v>
      </c>
      <c r="T1715">
        <v>33.5</v>
      </c>
      <c r="U1715">
        <v>9.3000000000000007</v>
      </c>
      <c r="V1715">
        <f t="shared" si="185"/>
        <v>31.50142853903613</v>
      </c>
      <c r="W1715">
        <f t="shared" si="186"/>
        <v>3.1744592114634228E-2</v>
      </c>
      <c r="X1715">
        <f t="shared" si="187"/>
        <v>1.0077191285244977E-3</v>
      </c>
      <c r="Z1715">
        <f ca="1">IF($F1715=$Z$1,1,0)</f>
        <v>0</v>
      </c>
      <c r="AA1715">
        <f ca="1">IF($I1715=$AA$1,1,0)</f>
        <v>0</v>
      </c>
      <c r="AB1715" t="str">
        <f t="shared" ca="1" si="188"/>
        <v/>
      </c>
      <c r="AC1715" t="str">
        <f ca="1">IF(AND(Z1715,AA1715),C1715,"")</f>
        <v/>
      </c>
      <c r="AD1715" t="str">
        <f ca="1">IF(AND(AA1715,Z1715),D1715,"")</f>
        <v/>
      </c>
      <c r="AE1715" t="str">
        <f t="shared" ca="1" si="189"/>
        <v/>
      </c>
    </row>
    <row r="1716" spans="1:31" x14ac:dyDescent="0.25">
      <c r="A1716">
        <v>278597</v>
      </c>
      <c r="B1716" s="1">
        <v>38759.255972222221</v>
      </c>
      <c r="C1716">
        <v>2</v>
      </c>
      <c r="D1716">
        <v>9</v>
      </c>
      <c r="E1716">
        <v>225</v>
      </c>
      <c r="F1716" t="s">
        <v>113</v>
      </c>
      <c r="G1716">
        <v>-66</v>
      </c>
      <c r="H1716">
        <v>1139663316113</v>
      </c>
      <c r="I1716">
        <v>225</v>
      </c>
      <c r="J1716" s="3">
        <v>42775</v>
      </c>
      <c r="K1716">
        <v>-65</v>
      </c>
      <c r="L1716">
        <v>-65.2222222222222</v>
      </c>
      <c r="M1716">
        <v>99</v>
      </c>
      <c r="N1716">
        <v>2.1022609575851501</v>
      </c>
      <c r="O1716">
        <v>1.5</v>
      </c>
      <c r="P1716">
        <f t="shared" si="191"/>
        <v>2.511886431509578E-7</v>
      </c>
      <c r="Q1716">
        <f t="shared" si="190"/>
        <v>-15.197061613760702</v>
      </c>
      <c r="R1716">
        <f>10^(L1716/10)</f>
        <v>3.004538530204699E-7</v>
      </c>
      <c r="S1716">
        <f>LN(R1716)</f>
        <v>-15.017971662083385</v>
      </c>
      <c r="T1716">
        <v>12.8</v>
      </c>
      <c r="U1716">
        <v>-2.8</v>
      </c>
      <c r="V1716">
        <f t="shared" si="185"/>
        <v>15.996249560443848</v>
      </c>
      <c r="W1716">
        <f t="shared" si="186"/>
        <v>6.2514653589353791E-2</v>
      </c>
      <c r="X1716">
        <f t="shared" si="187"/>
        <v>3.9080819133969049E-3</v>
      </c>
      <c r="Z1716">
        <f ca="1">IF($F1716=$Z$1,1,0)</f>
        <v>1</v>
      </c>
      <c r="AA1716">
        <f ca="1">IF($I1716=$AA$1,1,0)</f>
        <v>0</v>
      </c>
      <c r="AB1716" t="str">
        <f t="shared" ca="1" si="188"/>
        <v/>
      </c>
      <c r="AC1716" t="str">
        <f ca="1">IF(AND(Z1716,AA1716),C1716,"")</f>
        <v/>
      </c>
      <c r="AD1716" t="str">
        <f ca="1">IF(AND(AA1716,Z1716),D1716,"")</f>
        <v/>
      </c>
      <c r="AE1716" t="str">
        <f t="shared" ca="1" si="189"/>
        <v/>
      </c>
    </row>
    <row r="1717" spans="1:31" x14ac:dyDescent="0.25">
      <c r="A1717">
        <v>278598</v>
      </c>
      <c r="B1717" s="1">
        <v>38759.255972222221</v>
      </c>
      <c r="C1717">
        <v>2</v>
      </c>
      <c r="D1717">
        <v>9</v>
      </c>
      <c r="E1717">
        <v>225</v>
      </c>
      <c r="F1717" t="s">
        <v>114</v>
      </c>
      <c r="G1717">
        <v>-67</v>
      </c>
      <c r="H1717">
        <v>1139663316113</v>
      </c>
      <c r="I1717">
        <v>225</v>
      </c>
      <c r="J1717" s="3">
        <v>42775</v>
      </c>
      <c r="K1717">
        <v>-63</v>
      </c>
      <c r="L1717">
        <v>-63.779069767441896</v>
      </c>
      <c r="M1717">
        <v>86</v>
      </c>
      <c r="N1717">
        <v>2.6981525827464101</v>
      </c>
      <c r="O1717">
        <v>4</v>
      </c>
      <c r="P1717">
        <f t="shared" si="191"/>
        <v>1.9952623149688761E-7</v>
      </c>
      <c r="Q1717">
        <f t="shared" si="190"/>
        <v>-15.427320123060108</v>
      </c>
      <c r="R1717">
        <f>10^(L1717/10)</f>
        <v>4.1888327777855677E-7</v>
      </c>
      <c r="S1717">
        <f>LN(R1717)</f>
        <v>-14.685673529153895</v>
      </c>
      <c r="T1717">
        <v>33.5</v>
      </c>
      <c r="U1717">
        <v>2.8</v>
      </c>
      <c r="V1717">
        <f t="shared" si="185"/>
        <v>32.104361074470866</v>
      </c>
      <c r="W1717">
        <f t="shared" si="186"/>
        <v>3.1148416181849888E-2</v>
      </c>
      <c r="X1717">
        <f t="shared" si="187"/>
        <v>9.7022383063772807E-4</v>
      </c>
      <c r="Z1717">
        <f ca="1">IF($F1717=$Z$1,1,0)</f>
        <v>0</v>
      </c>
      <c r="AA1717">
        <f ca="1">IF($I1717=$AA$1,1,0)</f>
        <v>0</v>
      </c>
      <c r="AB1717" t="str">
        <f t="shared" ca="1" si="188"/>
        <v/>
      </c>
      <c r="AC1717" t="str">
        <f ca="1">IF(AND(Z1717,AA1717),C1717,"")</f>
        <v/>
      </c>
      <c r="AD1717" t="str">
        <f ca="1">IF(AND(AA1717,Z1717),D1717,"")</f>
        <v/>
      </c>
      <c r="AE1717" t="str">
        <f t="shared" ca="1" si="189"/>
        <v/>
      </c>
    </row>
    <row r="1718" spans="1:31" x14ac:dyDescent="0.25">
      <c r="A1718">
        <v>279523</v>
      </c>
      <c r="B1718" s="1">
        <v>38759.256458333337</v>
      </c>
      <c r="C1718">
        <v>2</v>
      </c>
      <c r="D1718">
        <v>9</v>
      </c>
      <c r="E1718">
        <v>270.39999999999998</v>
      </c>
      <c r="F1718" t="s">
        <v>112</v>
      </c>
      <c r="G1718">
        <v>-54</v>
      </c>
      <c r="H1718">
        <v>1139663358256</v>
      </c>
      <c r="I1718">
        <v>270</v>
      </c>
      <c r="J1718" s="3">
        <v>42775</v>
      </c>
      <c r="K1718">
        <v>-55</v>
      </c>
      <c r="L1718">
        <v>-54.690909090909102</v>
      </c>
      <c r="M1718">
        <v>110</v>
      </c>
      <c r="N1718">
        <v>1.97574955951784</v>
      </c>
      <c r="O1718">
        <v>4</v>
      </c>
      <c r="P1718">
        <f t="shared" si="191"/>
        <v>3.9810717055349657E-6</v>
      </c>
      <c r="Q1718">
        <f t="shared" si="190"/>
        <v>-12.433959502167848</v>
      </c>
      <c r="R1718">
        <f>10^(L1718/10)</f>
        <v>3.3955418765881934E-6</v>
      </c>
      <c r="S1718">
        <f>LN(R1718)</f>
        <v>-12.593047199501985</v>
      </c>
      <c r="T1718">
        <v>7.5</v>
      </c>
      <c r="U1718">
        <v>6.3</v>
      </c>
      <c r="V1718">
        <f t="shared" si="185"/>
        <v>6.126989472816156</v>
      </c>
      <c r="W1718">
        <f t="shared" si="186"/>
        <v>0.1632122928294128</v>
      </c>
      <c r="X1718">
        <f t="shared" si="187"/>
        <v>2.6638252530633989E-2</v>
      </c>
      <c r="Z1718">
        <f ca="1">IF($F1718=$Z$1,1,0)</f>
        <v>0</v>
      </c>
      <c r="AA1718">
        <f ca="1">IF($I1718=$AA$1,1,0)</f>
        <v>1</v>
      </c>
      <c r="AB1718" t="str">
        <f t="shared" ca="1" si="188"/>
        <v/>
      </c>
      <c r="AC1718" t="str">
        <f ca="1">IF(AND(Z1718,AA1718),C1718,"")</f>
        <v/>
      </c>
      <c r="AD1718" t="str">
        <f ca="1">IF(AND(AA1718,Z1718),D1718,"")</f>
        <v/>
      </c>
      <c r="AE1718" t="str">
        <f t="shared" ca="1" si="189"/>
        <v/>
      </c>
    </row>
    <row r="1719" spans="1:31" x14ac:dyDescent="0.25">
      <c r="A1719">
        <v>279524</v>
      </c>
      <c r="B1719" s="1">
        <v>38759.256458333337</v>
      </c>
      <c r="C1719">
        <v>2</v>
      </c>
      <c r="D1719">
        <v>9</v>
      </c>
      <c r="E1719">
        <v>270.39999999999998</v>
      </c>
      <c r="F1719" t="s">
        <v>117</v>
      </c>
      <c r="G1719">
        <v>-60</v>
      </c>
      <c r="H1719">
        <v>1139663358256</v>
      </c>
      <c r="I1719">
        <v>270</v>
      </c>
      <c r="J1719" s="3">
        <v>42775</v>
      </c>
      <c r="K1719">
        <v>-48</v>
      </c>
      <c r="L1719">
        <v>-53.0309278350515</v>
      </c>
      <c r="M1719">
        <v>97</v>
      </c>
      <c r="N1719">
        <v>6.9618807448242501</v>
      </c>
      <c r="O1719">
        <v>14</v>
      </c>
      <c r="P1719">
        <f t="shared" si="191"/>
        <v>9.9999999999999995E-7</v>
      </c>
      <c r="Q1719">
        <f t="shared" si="190"/>
        <v>-13.815510557964274</v>
      </c>
      <c r="R1719">
        <f>10^(L1719/10)</f>
        <v>4.9763075883278366E-6</v>
      </c>
      <c r="S1719">
        <f>LN(R1719)</f>
        <v>-12.21082239006326</v>
      </c>
      <c r="T1719">
        <v>1</v>
      </c>
      <c r="U1719">
        <v>14</v>
      </c>
      <c r="V1719">
        <f t="shared" si="185"/>
        <v>5.0990195135927845</v>
      </c>
      <c r="W1719">
        <f t="shared" si="186"/>
        <v>0.19611613513818404</v>
      </c>
      <c r="X1719">
        <f t="shared" si="187"/>
        <v>3.8461538461538464E-2</v>
      </c>
      <c r="Z1719">
        <f ca="1">IF($F1719=$Z$1,1,0)</f>
        <v>0</v>
      </c>
      <c r="AA1719">
        <f ca="1">IF($I1719=$AA$1,1,0)</f>
        <v>1</v>
      </c>
      <c r="AB1719" t="str">
        <f t="shared" ca="1" si="188"/>
        <v/>
      </c>
      <c r="AC1719" t="str">
        <f ca="1">IF(AND(Z1719,AA1719),C1719,"")</f>
        <v/>
      </c>
      <c r="AD1719" t="str">
        <f ca="1">IF(AND(AA1719,Z1719),D1719,"")</f>
        <v/>
      </c>
      <c r="AE1719" t="str">
        <f t="shared" ca="1" si="189"/>
        <v/>
      </c>
    </row>
    <row r="1720" spans="1:31" x14ac:dyDescent="0.25">
      <c r="A1720">
        <v>279525</v>
      </c>
      <c r="B1720" s="1">
        <v>38759.256458333337</v>
      </c>
      <c r="C1720">
        <v>2</v>
      </c>
      <c r="D1720">
        <v>9</v>
      </c>
      <c r="E1720">
        <v>270.39999999999998</v>
      </c>
      <c r="F1720" t="s">
        <v>115</v>
      </c>
      <c r="G1720">
        <v>-58</v>
      </c>
      <c r="H1720">
        <v>1139663358256</v>
      </c>
      <c r="I1720">
        <v>270</v>
      </c>
      <c r="J1720" s="3">
        <v>42775</v>
      </c>
      <c r="K1720">
        <v>-46</v>
      </c>
      <c r="L1720">
        <v>-47.91</v>
      </c>
      <c r="M1720">
        <v>100</v>
      </c>
      <c r="N1720">
        <v>3.05866875379707</v>
      </c>
      <c r="O1720">
        <v>4.5</v>
      </c>
      <c r="P1720">
        <f t="shared" si="191"/>
        <v>1.5848931924611111E-6</v>
      </c>
      <c r="Q1720">
        <f t="shared" si="190"/>
        <v>-13.354993539365466</v>
      </c>
      <c r="R1720">
        <f>10^(L1720/10)</f>
        <v>1.618080037643067E-5</v>
      </c>
      <c r="S1720">
        <f>LN(R1720)</f>
        <v>-11.031685180534472</v>
      </c>
      <c r="T1720">
        <v>2.5</v>
      </c>
      <c r="U1720">
        <v>-0.8</v>
      </c>
      <c r="V1720">
        <f t="shared" si="185"/>
        <v>9.8127468121826116</v>
      </c>
      <c r="W1720">
        <f t="shared" si="186"/>
        <v>0.10190826474382191</v>
      </c>
      <c r="X1720">
        <f t="shared" si="187"/>
        <v>1.0385294423096894E-2</v>
      </c>
      <c r="Z1720">
        <f ca="1">IF($F1720=$Z$1,1,0)</f>
        <v>0</v>
      </c>
      <c r="AA1720">
        <f ca="1">IF($I1720=$AA$1,1,0)</f>
        <v>1</v>
      </c>
      <c r="AB1720" t="str">
        <f t="shared" ca="1" si="188"/>
        <v/>
      </c>
      <c r="AC1720" t="str">
        <f ca="1">IF(AND(Z1720,AA1720),C1720,"")</f>
        <v/>
      </c>
      <c r="AD1720" t="str">
        <f ca="1">IF(AND(AA1720,Z1720),D1720,"")</f>
        <v/>
      </c>
      <c r="AE1720" t="str">
        <f t="shared" ca="1" si="189"/>
        <v/>
      </c>
    </row>
    <row r="1721" spans="1:31" x14ac:dyDescent="0.25">
      <c r="A1721">
        <v>279526</v>
      </c>
      <c r="B1721" s="1">
        <v>38759.256458333337</v>
      </c>
      <c r="C1721">
        <v>2</v>
      </c>
      <c r="D1721">
        <v>9</v>
      </c>
      <c r="E1721">
        <v>270.39999999999998</v>
      </c>
      <c r="F1721" t="s">
        <v>113</v>
      </c>
      <c r="G1721">
        <v>-63</v>
      </c>
      <c r="H1721">
        <v>1139663358256</v>
      </c>
      <c r="I1721">
        <v>270</v>
      </c>
      <c r="J1721" s="3">
        <v>42775</v>
      </c>
      <c r="K1721">
        <v>-64</v>
      </c>
      <c r="L1721">
        <v>-63.6020408163265</v>
      </c>
      <c r="M1721">
        <v>98</v>
      </c>
      <c r="N1721">
        <v>1.7629625717084001</v>
      </c>
      <c r="O1721">
        <v>1</v>
      </c>
      <c r="P1721">
        <f t="shared" si="191"/>
        <v>5.0118723362727218E-7</v>
      </c>
      <c r="Q1721">
        <f t="shared" si="190"/>
        <v>-14.506286085862488</v>
      </c>
      <c r="R1721">
        <f>10^(L1721/10)</f>
        <v>4.3631075494920392E-7</v>
      </c>
      <c r="S1721">
        <f>LN(R1721)</f>
        <v>-14.644911106767227</v>
      </c>
      <c r="T1721">
        <v>12.8</v>
      </c>
      <c r="U1721">
        <v>-2.8</v>
      </c>
      <c r="V1721">
        <f t="shared" si="185"/>
        <v>15.996249560443848</v>
      </c>
      <c r="W1721">
        <f t="shared" si="186"/>
        <v>6.2514653589353791E-2</v>
      </c>
      <c r="X1721">
        <f t="shared" si="187"/>
        <v>3.9080819133969049E-3</v>
      </c>
      <c r="Z1721">
        <f ca="1">IF($F1721=$Z$1,1,0)</f>
        <v>1</v>
      </c>
      <c r="AA1721">
        <f ca="1">IF($I1721=$AA$1,1,0)</f>
        <v>1</v>
      </c>
      <c r="AB1721">
        <f t="shared" ca="1" si="188"/>
        <v>2.9118697482118025E-2</v>
      </c>
      <c r="AC1721">
        <f ca="1">IF(AND(Z1721,AA1721),C1721,"")</f>
        <v>2</v>
      </c>
      <c r="AD1721">
        <f ca="1">IF(AND(AA1721,Z1721),D1721,"")</f>
        <v>9</v>
      </c>
      <c r="AE1721">
        <f t="shared" ca="1" si="189"/>
        <v>6.2514653589353791E-2</v>
      </c>
    </row>
    <row r="1722" spans="1:31" x14ac:dyDescent="0.25">
      <c r="A1722">
        <v>279527</v>
      </c>
      <c r="B1722" s="1">
        <v>38759.256458333337</v>
      </c>
      <c r="C1722">
        <v>2</v>
      </c>
      <c r="D1722">
        <v>9</v>
      </c>
      <c r="E1722">
        <v>270.39999999999998</v>
      </c>
      <c r="F1722" t="s">
        <v>114</v>
      </c>
      <c r="G1722">
        <v>-75</v>
      </c>
      <c r="H1722">
        <v>1139663358256</v>
      </c>
      <c r="I1722">
        <v>270</v>
      </c>
      <c r="J1722" s="3">
        <v>42775</v>
      </c>
      <c r="K1722">
        <v>-68</v>
      </c>
      <c r="L1722">
        <v>-68.757894736842104</v>
      </c>
      <c r="M1722">
        <v>95</v>
      </c>
      <c r="N1722">
        <v>3.5211089569444098</v>
      </c>
      <c r="O1722">
        <v>5</v>
      </c>
      <c r="P1722">
        <f t="shared" si="191"/>
        <v>3.1622776601683699E-8</v>
      </c>
      <c r="Q1722">
        <f t="shared" si="190"/>
        <v>-17.269388197455346</v>
      </c>
      <c r="R1722">
        <f>10^(L1722/10)</f>
        <v>1.3310995184305278E-7</v>
      </c>
      <c r="S1722">
        <f>LN(R1722)</f>
        <v>-15.83209034467064</v>
      </c>
      <c r="T1722">
        <v>33.5</v>
      </c>
      <c r="U1722">
        <v>2.8</v>
      </c>
      <c r="V1722">
        <f t="shared" si="185"/>
        <v>32.104361074470866</v>
      </c>
      <c r="W1722">
        <f t="shared" si="186"/>
        <v>3.1148416181849888E-2</v>
      </c>
      <c r="X1722">
        <f t="shared" si="187"/>
        <v>9.7022383063772807E-4</v>
      </c>
      <c r="Z1722">
        <f ca="1">IF($F1722=$Z$1,1,0)</f>
        <v>0</v>
      </c>
      <c r="AA1722">
        <f ca="1">IF($I1722=$AA$1,1,0)</f>
        <v>1</v>
      </c>
      <c r="AB1722" t="str">
        <f t="shared" ca="1" si="188"/>
        <v/>
      </c>
      <c r="AC1722" t="str">
        <f ca="1">IF(AND(Z1722,AA1722),C1722,"")</f>
        <v/>
      </c>
      <c r="AD1722" t="str">
        <f ca="1">IF(AND(AA1722,Z1722),D1722,"")</f>
        <v/>
      </c>
      <c r="AE1722" t="str">
        <f t="shared" ca="1" si="189"/>
        <v/>
      </c>
    </row>
    <row r="1723" spans="1:31" x14ac:dyDescent="0.25">
      <c r="A1723">
        <v>279535</v>
      </c>
      <c r="B1723" s="1">
        <v>38759.256458333337</v>
      </c>
      <c r="C1723">
        <v>2</v>
      </c>
      <c r="D1723">
        <v>9</v>
      </c>
      <c r="E1723">
        <v>270.39999999999998</v>
      </c>
      <c r="F1723" t="s">
        <v>116</v>
      </c>
      <c r="G1723">
        <v>-69</v>
      </c>
      <c r="H1723">
        <v>1139663358507</v>
      </c>
      <c r="I1723">
        <v>270</v>
      </c>
      <c r="J1723" s="3">
        <v>42775</v>
      </c>
      <c r="K1723">
        <v>-60</v>
      </c>
      <c r="L1723">
        <v>-61.593406593406598</v>
      </c>
      <c r="M1723">
        <v>91</v>
      </c>
      <c r="N1723">
        <v>3.7829383699212902</v>
      </c>
      <c r="O1723">
        <v>0.5</v>
      </c>
      <c r="P1723">
        <f t="shared" si="191"/>
        <v>1.2589254117941651E-7</v>
      </c>
      <c r="Q1723">
        <f t="shared" si="190"/>
        <v>-15.887837141658917</v>
      </c>
      <c r="R1723">
        <f>10^(L1723/10)</f>
        <v>6.9288209808102551E-7</v>
      </c>
      <c r="S1723">
        <f>LN(R1723)</f>
        <v>-14.18240598486992</v>
      </c>
      <c r="T1723">
        <v>33.5</v>
      </c>
      <c r="U1723">
        <v>9.3000000000000007</v>
      </c>
      <c r="V1723">
        <f t="shared" si="185"/>
        <v>31.50142853903613</v>
      </c>
      <c r="W1723">
        <f t="shared" si="186"/>
        <v>3.1744592114634228E-2</v>
      </c>
      <c r="X1723">
        <f t="shared" si="187"/>
        <v>1.0077191285244977E-3</v>
      </c>
      <c r="Z1723">
        <f ca="1">IF($F1723=$Z$1,1,0)</f>
        <v>0</v>
      </c>
      <c r="AA1723">
        <f ca="1">IF($I1723=$AA$1,1,0)</f>
        <v>1</v>
      </c>
      <c r="AB1723" t="str">
        <f t="shared" ca="1" si="188"/>
        <v/>
      </c>
      <c r="AC1723" t="str">
        <f ca="1">IF(AND(Z1723,AA1723),C1723,"")</f>
        <v/>
      </c>
      <c r="AD1723" t="str">
        <f ca="1">IF(AND(AA1723,Z1723),D1723,"")</f>
        <v/>
      </c>
      <c r="AE1723" t="str">
        <f t="shared" ca="1" si="189"/>
        <v/>
      </c>
    </row>
    <row r="1724" spans="1:31" x14ac:dyDescent="0.25">
      <c r="A1724">
        <v>280547</v>
      </c>
      <c r="B1724" s="1">
        <v>38759.256967592592</v>
      </c>
      <c r="C1724">
        <v>2</v>
      </c>
      <c r="D1724">
        <v>9</v>
      </c>
      <c r="E1724">
        <v>315.89999999999998</v>
      </c>
      <c r="F1724" t="s">
        <v>115</v>
      </c>
      <c r="G1724">
        <v>-44</v>
      </c>
      <c r="H1724">
        <v>1139663402090</v>
      </c>
      <c r="I1724">
        <v>315</v>
      </c>
      <c r="J1724" s="3">
        <v>42775</v>
      </c>
      <c r="K1724">
        <v>-44</v>
      </c>
      <c r="L1724">
        <v>-44.980392156862699</v>
      </c>
      <c r="M1724">
        <v>102</v>
      </c>
      <c r="N1724">
        <v>1.9999029291139301</v>
      </c>
      <c r="O1724">
        <v>3</v>
      </c>
      <c r="P1724">
        <f t="shared" si="191"/>
        <v>3.9810717055349634E-5</v>
      </c>
      <c r="Q1724">
        <f t="shared" si="190"/>
        <v>-10.131374409173803</v>
      </c>
      <c r="R1724">
        <f>10^(L1724/10)</f>
        <v>3.1765872199586892E-5</v>
      </c>
      <c r="S1724">
        <f>LN(R1724)</f>
        <v>-10.357118045741835</v>
      </c>
      <c r="T1724">
        <v>2.5</v>
      </c>
      <c r="U1724">
        <v>-0.8</v>
      </c>
      <c r="V1724">
        <f t="shared" si="185"/>
        <v>9.8127468121826116</v>
      </c>
      <c r="W1724">
        <f t="shared" si="186"/>
        <v>0.10190826474382191</v>
      </c>
      <c r="X1724">
        <f t="shared" si="187"/>
        <v>1.0385294423096894E-2</v>
      </c>
      <c r="Z1724">
        <f ca="1">IF($F1724=$Z$1,1,0)</f>
        <v>0</v>
      </c>
      <c r="AA1724">
        <f ca="1">IF($I1724=$AA$1,1,0)</f>
        <v>0</v>
      </c>
      <c r="AB1724" t="str">
        <f t="shared" ca="1" si="188"/>
        <v/>
      </c>
      <c r="AC1724" t="str">
        <f ca="1">IF(AND(Z1724,AA1724),C1724,"")</f>
        <v/>
      </c>
      <c r="AD1724" t="str">
        <f ca="1">IF(AND(AA1724,Z1724),D1724,"")</f>
        <v/>
      </c>
      <c r="AE1724" t="str">
        <f t="shared" ca="1" si="189"/>
        <v/>
      </c>
    </row>
    <row r="1725" spans="1:31" x14ac:dyDescent="0.25">
      <c r="A1725">
        <v>280548</v>
      </c>
      <c r="B1725" s="1">
        <v>38759.256967592592</v>
      </c>
      <c r="C1725">
        <v>2</v>
      </c>
      <c r="D1725">
        <v>9</v>
      </c>
      <c r="E1725">
        <v>315.89999999999998</v>
      </c>
      <c r="F1725" t="s">
        <v>112</v>
      </c>
      <c r="G1725">
        <v>-52</v>
      </c>
      <c r="H1725">
        <v>1139663402090</v>
      </c>
      <c r="I1725">
        <v>315</v>
      </c>
      <c r="J1725" s="3">
        <v>42775</v>
      </c>
      <c r="K1725">
        <v>-50</v>
      </c>
      <c r="L1725">
        <v>-50.779816513761503</v>
      </c>
      <c r="M1725">
        <v>109</v>
      </c>
      <c r="N1725">
        <v>2.3740799315896299</v>
      </c>
      <c r="O1725">
        <v>5</v>
      </c>
      <c r="P1725">
        <f t="shared" si="191"/>
        <v>6.3095734448019212E-6</v>
      </c>
      <c r="Q1725">
        <f t="shared" si="190"/>
        <v>-11.973442483569039</v>
      </c>
      <c r="R1725">
        <f>10^(L1725/10)</f>
        <v>8.3563832259268605E-6</v>
      </c>
      <c r="S1725">
        <f>LN(R1725)</f>
        <v>-11.692484852956012</v>
      </c>
      <c r="T1725">
        <v>7.5</v>
      </c>
      <c r="U1725">
        <v>6.3</v>
      </c>
      <c r="V1725">
        <f t="shared" si="185"/>
        <v>6.126989472816156</v>
      </c>
      <c r="W1725">
        <f t="shared" si="186"/>
        <v>0.1632122928294128</v>
      </c>
      <c r="X1725">
        <f t="shared" si="187"/>
        <v>2.6638252530633989E-2</v>
      </c>
      <c r="Z1725">
        <f ca="1">IF($F1725=$Z$1,1,0)</f>
        <v>0</v>
      </c>
      <c r="AA1725">
        <f ca="1">IF($I1725=$AA$1,1,0)</f>
        <v>0</v>
      </c>
      <c r="AB1725" t="str">
        <f t="shared" ca="1" si="188"/>
        <v/>
      </c>
      <c r="AC1725" t="str">
        <f ca="1">IF(AND(Z1725,AA1725),C1725,"")</f>
        <v/>
      </c>
      <c r="AD1725" t="str">
        <f ca="1">IF(AND(AA1725,Z1725),D1725,"")</f>
        <v/>
      </c>
      <c r="AE1725" t="str">
        <f t="shared" ca="1" si="189"/>
        <v/>
      </c>
    </row>
    <row r="1726" spans="1:31" x14ac:dyDescent="0.25">
      <c r="A1726">
        <v>280549</v>
      </c>
      <c r="B1726" s="1">
        <v>38759.256967592592</v>
      </c>
      <c r="C1726">
        <v>2</v>
      </c>
      <c r="D1726">
        <v>9</v>
      </c>
      <c r="E1726">
        <v>315.89999999999998</v>
      </c>
      <c r="F1726" t="s">
        <v>114</v>
      </c>
      <c r="G1726">
        <v>-71</v>
      </c>
      <c r="H1726">
        <v>1139663402090</v>
      </c>
      <c r="I1726">
        <v>315</v>
      </c>
      <c r="J1726" s="3">
        <v>42775</v>
      </c>
      <c r="K1726">
        <v>-72</v>
      </c>
      <c r="L1726">
        <v>-71.714285714285694</v>
      </c>
      <c r="M1726">
        <v>98</v>
      </c>
      <c r="N1726">
        <v>1.3622298275595</v>
      </c>
      <c r="O1726">
        <v>2</v>
      </c>
      <c r="P1726">
        <f t="shared" si="191"/>
        <v>7.943282347242818E-8</v>
      </c>
      <c r="Q1726">
        <f t="shared" si="190"/>
        <v>-16.348354160257724</v>
      </c>
      <c r="R1726">
        <f>10^(L1726/10)</f>
        <v>6.7386271680309794E-8</v>
      </c>
      <c r="S1726">
        <f>LN(R1726)</f>
        <v>-16.512824524043008</v>
      </c>
      <c r="T1726">
        <v>33.5</v>
      </c>
      <c r="U1726">
        <v>2.8</v>
      </c>
      <c r="V1726">
        <f t="shared" si="185"/>
        <v>32.104361074470866</v>
      </c>
      <c r="W1726">
        <f t="shared" si="186"/>
        <v>3.1148416181849888E-2</v>
      </c>
      <c r="X1726">
        <f t="shared" si="187"/>
        <v>9.7022383063772807E-4</v>
      </c>
      <c r="Z1726">
        <f ca="1">IF($F1726=$Z$1,1,0)</f>
        <v>0</v>
      </c>
      <c r="AA1726">
        <f ca="1">IF($I1726=$AA$1,1,0)</f>
        <v>0</v>
      </c>
      <c r="AB1726" t="str">
        <f t="shared" ca="1" si="188"/>
        <v/>
      </c>
      <c r="AC1726" t="str">
        <f ca="1">IF(AND(Z1726,AA1726),C1726,"")</f>
        <v/>
      </c>
      <c r="AD1726" t="str">
        <f ca="1">IF(AND(AA1726,Z1726),D1726,"")</f>
        <v/>
      </c>
      <c r="AE1726" t="str">
        <f t="shared" ca="1" si="189"/>
        <v/>
      </c>
    </row>
    <row r="1727" spans="1:31" x14ac:dyDescent="0.25">
      <c r="A1727">
        <v>280550</v>
      </c>
      <c r="B1727" s="1">
        <v>38759.256967592592</v>
      </c>
      <c r="C1727">
        <v>2</v>
      </c>
      <c r="D1727">
        <v>9</v>
      </c>
      <c r="E1727">
        <v>315.89999999999998</v>
      </c>
      <c r="F1727" t="s">
        <v>113</v>
      </c>
      <c r="G1727">
        <v>-72</v>
      </c>
      <c r="H1727">
        <v>1139663402090</v>
      </c>
      <c r="I1727">
        <v>315</v>
      </c>
      <c r="J1727" s="3">
        <v>42775</v>
      </c>
      <c r="K1727">
        <v>-67</v>
      </c>
      <c r="L1727">
        <v>-67.141304347826093</v>
      </c>
      <c r="M1727">
        <v>92</v>
      </c>
      <c r="N1727">
        <v>1.7134344518073099</v>
      </c>
      <c r="O1727">
        <v>2</v>
      </c>
      <c r="P1727">
        <f t="shared" si="191"/>
        <v>6.3095734448019177E-8</v>
      </c>
      <c r="Q1727">
        <f t="shared" si="190"/>
        <v>-16.578612669557131</v>
      </c>
      <c r="R1727">
        <f>10^(L1727/10)</f>
        <v>1.9313881622144553E-7</v>
      </c>
      <c r="S1727">
        <f>LN(R1727)</f>
        <v>-15.459856651548067</v>
      </c>
      <c r="T1727">
        <v>12.8</v>
      </c>
      <c r="U1727">
        <v>-2.8</v>
      </c>
      <c r="V1727">
        <f t="shared" si="185"/>
        <v>15.996249560443848</v>
      </c>
      <c r="W1727">
        <f t="shared" si="186"/>
        <v>6.2514653589353791E-2</v>
      </c>
      <c r="X1727">
        <f t="shared" si="187"/>
        <v>3.9080819133969049E-3</v>
      </c>
      <c r="Z1727">
        <f ca="1">IF($F1727=$Z$1,1,0)</f>
        <v>1</v>
      </c>
      <c r="AA1727">
        <f ca="1">IF($I1727=$AA$1,1,0)</f>
        <v>0</v>
      </c>
      <c r="AB1727" t="str">
        <f t="shared" ca="1" si="188"/>
        <v/>
      </c>
      <c r="AC1727" t="str">
        <f ca="1">IF(AND(Z1727,AA1727),C1727,"")</f>
        <v/>
      </c>
      <c r="AD1727" t="str">
        <f ca="1">IF(AND(AA1727,Z1727),D1727,"")</f>
        <v/>
      </c>
      <c r="AE1727" t="str">
        <f t="shared" ca="1" si="189"/>
        <v/>
      </c>
    </row>
    <row r="1728" spans="1:31" x14ac:dyDescent="0.25">
      <c r="A1728">
        <v>280551</v>
      </c>
      <c r="B1728" s="1">
        <v>38759.256967592592</v>
      </c>
      <c r="C1728">
        <v>2</v>
      </c>
      <c r="D1728">
        <v>9</v>
      </c>
      <c r="E1728">
        <v>315.89999999999998</v>
      </c>
      <c r="F1728" t="s">
        <v>117</v>
      </c>
      <c r="G1728">
        <v>-54</v>
      </c>
      <c r="H1728">
        <v>1139663402090</v>
      </c>
      <c r="I1728">
        <v>315</v>
      </c>
      <c r="J1728" s="3">
        <v>42775</v>
      </c>
      <c r="K1728">
        <v>-55</v>
      </c>
      <c r="L1728">
        <v>-54.244186046511601</v>
      </c>
      <c r="M1728">
        <v>86</v>
      </c>
      <c r="N1728">
        <v>2.9543031287842099</v>
      </c>
      <c r="O1728">
        <v>3</v>
      </c>
      <c r="P1728">
        <f t="shared" si="191"/>
        <v>3.9810717055349657E-6</v>
      </c>
      <c r="Q1728">
        <f t="shared" si="190"/>
        <v>-12.433959502167848</v>
      </c>
      <c r="R1728">
        <f>10^(L1728/10)</f>
        <v>3.7634087935953327E-6</v>
      </c>
      <c r="S1728">
        <f>LN(R1728)</f>
        <v>-12.490185417229325</v>
      </c>
      <c r="T1728">
        <v>1</v>
      </c>
      <c r="U1728">
        <v>14</v>
      </c>
      <c r="V1728">
        <f t="shared" si="185"/>
        <v>5.0990195135927845</v>
      </c>
      <c r="W1728">
        <f t="shared" si="186"/>
        <v>0.19611613513818404</v>
      </c>
      <c r="X1728">
        <f t="shared" si="187"/>
        <v>3.8461538461538464E-2</v>
      </c>
      <c r="Z1728">
        <f ca="1">IF($F1728=$Z$1,1,0)</f>
        <v>0</v>
      </c>
      <c r="AA1728">
        <f ca="1">IF($I1728=$AA$1,1,0)</f>
        <v>0</v>
      </c>
      <c r="AB1728" t="str">
        <f t="shared" ca="1" si="188"/>
        <v/>
      </c>
      <c r="AC1728" t="str">
        <f ca="1">IF(AND(Z1728,AA1728),C1728,"")</f>
        <v/>
      </c>
      <c r="AD1728" t="str">
        <f ca="1">IF(AND(AA1728,Z1728),D1728,"")</f>
        <v/>
      </c>
      <c r="AE1728" t="str">
        <f t="shared" ca="1" si="189"/>
        <v/>
      </c>
    </row>
    <row r="1729" spans="1:31" x14ac:dyDescent="0.25">
      <c r="A1729">
        <v>280559</v>
      </c>
      <c r="B1729" s="1">
        <v>38759.256967592592</v>
      </c>
      <c r="C1729">
        <v>2</v>
      </c>
      <c r="D1729">
        <v>9</v>
      </c>
      <c r="E1729">
        <v>315.89999999999998</v>
      </c>
      <c r="F1729" t="s">
        <v>116</v>
      </c>
      <c r="G1729">
        <v>-70</v>
      </c>
      <c r="H1729">
        <v>1139663402342</v>
      </c>
      <c r="I1729">
        <v>315</v>
      </c>
      <c r="J1729" s="3">
        <v>42775</v>
      </c>
      <c r="K1729">
        <v>-69</v>
      </c>
      <c r="L1729">
        <v>-69.070588235294096</v>
      </c>
      <c r="M1729">
        <v>85</v>
      </c>
      <c r="N1729">
        <v>1.12109890067649</v>
      </c>
      <c r="O1729">
        <v>2</v>
      </c>
      <c r="P1729">
        <f t="shared" si="191"/>
        <v>9.9999999999999995E-8</v>
      </c>
      <c r="Q1729">
        <f t="shared" si="190"/>
        <v>-16.11809565095832</v>
      </c>
      <c r="R1729">
        <f>10^(L1729/10)</f>
        <v>1.2386288076252893E-7</v>
      </c>
      <c r="S1729">
        <f>LN(R1729)</f>
        <v>-15.904090683491811</v>
      </c>
      <c r="T1729">
        <v>33.5</v>
      </c>
      <c r="U1729">
        <v>9.3000000000000007</v>
      </c>
      <c r="V1729">
        <f t="shared" si="185"/>
        <v>31.50142853903613</v>
      </c>
      <c r="W1729">
        <f t="shared" si="186"/>
        <v>3.1744592114634228E-2</v>
      </c>
      <c r="X1729">
        <f t="shared" si="187"/>
        <v>1.0077191285244977E-3</v>
      </c>
      <c r="Z1729">
        <f ca="1">IF($F1729=$Z$1,1,0)</f>
        <v>0</v>
      </c>
      <c r="AA1729">
        <f ca="1">IF($I1729=$AA$1,1,0)</f>
        <v>0</v>
      </c>
      <c r="AB1729" t="str">
        <f t="shared" ca="1" si="188"/>
        <v/>
      </c>
      <c r="AC1729" t="str">
        <f ca="1">IF(AND(Z1729,AA1729),C1729,"")</f>
        <v/>
      </c>
      <c r="AD1729" t="str">
        <f ca="1">IF(AND(AA1729,Z1729),D1729,"")</f>
        <v/>
      </c>
      <c r="AE1729" t="str">
        <f t="shared" ca="1" si="189"/>
        <v/>
      </c>
    </row>
    <row r="1730" spans="1:31" x14ac:dyDescent="0.25">
      <c r="A1730">
        <v>281515</v>
      </c>
      <c r="B1730" s="1">
        <v>38759.262314814812</v>
      </c>
      <c r="C1730">
        <v>2</v>
      </c>
      <c r="D1730">
        <v>10</v>
      </c>
      <c r="E1730">
        <v>0.4</v>
      </c>
      <c r="F1730" t="s">
        <v>115</v>
      </c>
      <c r="G1730">
        <v>-48</v>
      </c>
      <c r="H1730">
        <v>1139663864883</v>
      </c>
      <c r="I1730">
        <v>0</v>
      </c>
      <c r="J1730" s="3">
        <v>42776</v>
      </c>
      <c r="K1730">
        <v>-52.5</v>
      </c>
      <c r="L1730">
        <v>-52.45</v>
      </c>
      <c r="M1730">
        <v>100</v>
      </c>
      <c r="N1730">
        <v>2.8546435677663702</v>
      </c>
      <c r="O1730">
        <v>3</v>
      </c>
      <c r="P1730">
        <f t="shared" si="191"/>
        <v>1.5848931924611131E-5</v>
      </c>
      <c r="Q1730">
        <f t="shared" si="190"/>
        <v>-11.05240844637142</v>
      </c>
      <c r="R1730">
        <f>10^(L1730/10)</f>
        <v>5.6885293084384063E-6</v>
      </c>
      <c r="S1730">
        <f>LN(R1730)</f>
        <v>-12.077058812753771</v>
      </c>
      <c r="T1730">
        <v>2.5</v>
      </c>
      <c r="U1730">
        <v>-0.8</v>
      </c>
      <c r="V1730">
        <f t="shared" si="185"/>
        <v>10.811567878897122</v>
      </c>
      <c r="W1730">
        <f t="shared" si="186"/>
        <v>9.2493522789777738E-2</v>
      </c>
      <c r="X1730">
        <f t="shared" si="187"/>
        <v>8.5550517580631358E-3</v>
      </c>
      <c r="Z1730">
        <f ca="1">IF($F1730=$Z$1,1,0)</f>
        <v>0</v>
      </c>
      <c r="AA1730">
        <f ca="1">IF($I1730=$AA$1,1,0)</f>
        <v>0</v>
      </c>
      <c r="AB1730" t="str">
        <f t="shared" ca="1" si="188"/>
        <v/>
      </c>
      <c r="AC1730" t="str">
        <f ca="1">IF(AND(Z1730,AA1730),C1730,"")</f>
        <v/>
      </c>
      <c r="AD1730" t="str">
        <f ca="1">IF(AND(AA1730,Z1730),D1730,"")</f>
        <v/>
      </c>
      <c r="AE1730" t="str">
        <f t="shared" ca="1" si="189"/>
        <v/>
      </c>
    </row>
    <row r="1731" spans="1:31" x14ac:dyDescent="0.25">
      <c r="A1731">
        <v>281516</v>
      </c>
      <c r="B1731" s="1">
        <v>38759.262314814812</v>
      </c>
      <c r="C1731">
        <v>2</v>
      </c>
      <c r="D1731">
        <v>10</v>
      </c>
      <c r="E1731">
        <v>0.4</v>
      </c>
      <c r="F1731" t="s">
        <v>112</v>
      </c>
      <c r="G1731">
        <v>-49</v>
      </c>
      <c r="H1731">
        <v>1139663864883</v>
      </c>
      <c r="I1731">
        <v>0</v>
      </c>
      <c r="J1731" s="3">
        <v>42776</v>
      </c>
      <c r="K1731">
        <v>-53</v>
      </c>
      <c r="L1731">
        <v>-51.927272727272701</v>
      </c>
      <c r="M1731">
        <v>110</v>
      </c>
      <c r="N1731">
        <v>5.6433919966355104</v>
      </c>
      <c r="O1731">
        <v>6</v>
      </c>
      <c r="P1731">
        <f t="shared" si="191"/>
        <v>1.2589254117941658E-5</v>
      </c>
      <c r="Q1731">
        <f t="shared" si="190"/>
        <v>-11.282666955670825</v>
      </c>
      <c r="R1731">
        <f>10^(L1731/10)</f>
        <v>6.4161236839294746E-6</v>
      </c>
      <c r="S1731">
        <f>LN(R1731)</f>
        <v>-11.956696410165438</v>
      </c>
      <c r="T1731">
        <v>7.5</v>
      </c>
      <c r="U1731">
        <v>6.3</v>
      </c>
      <c r="V1731">
        <f t="shared" ref="V1731:V1794" si="192">SQRT((T1731-C1731)^2+(U1731-D1731)^2)</f>
        <v>6.6287253676706204</v>
      </c>
      <c r="W1731">
        <f t="shared" ref="W1731:W1794" si="193">1/V1731</f>
        <v>0.15085856549091078</v>
      </c>
      <c r="X1731">
        <f t="shared" ref="X1731:X1794" si="194">1/(V1731^2)</f>
        <v>2.2758306781975421E-2</v>
      </c>
      <c r="Z1731">
        <f ca="1">IF($F1731=$Z$1,1,0)</f>
        <v>0</v>
      </c>
      <c r="AA1731">
        <f ca="1">IF($I1731=$AA$1,1,0)</f>
        <v>0</v>
      </c>
      <c r="AB1731" t="str">
        <f t="shared" ref="AB1731:AB1794" ca="1" si="195">IF(AND(AA1731,Z1731),ABS(L1731-AB$1)*AE1731/AE$7971,"")</f>
        <v/>
      </c>
      <c r="AC1731" t="str">
        <f ca="1">IF(AND(Z1731,AA1731),C1731,"")</f>
        <v/>
      </c>
      <c r="AD1731" t="str">
        <f ca="1">IF(AND(AA1731,Z1731),D1731,"")</f>
        <v/>
      </c>
      <c r="AE1731" t="str">
        <f t="shared" ref="AE1731:AE1794" ca="1" si="196">IF(AND(Z1731,AA1731),W1731,"")</f>
        <v/>
      </c>
    </row>
    <row r="1732" spans="1:31" x14ac:dyDescent="0.25">
      <c r="A1732">
        <v>281517</v>
      </c>
      <c r="B1732" s="1">
        <v>38759.262314814812</v>
      </c>
      <c r="C1732">
        <v>2</v>
      </c>
      <c r="D1732">
        <v>10</v>
      </c>
      <c r="E1732">
        <v>0.4</v>
      </c>
      <c r="F1732" t="s">
        <v>117</v>
      </c>
      <c r="G1732">
        <v>-53</v>
      </c>
      <c r="H1732">
        <v>1139663864883</v>
      </c>
      <c r="I1732">
        <v>0</v>
      </c>
      <c r="J1732" s="3">
        <v>42776</v>
      </c>
      <c r="K1732">
        <v>-43</v>
      </c>
      <c r="L1732">
        <v>-44.237623762376202</v>
      </c>
      <c r="M1732">
        <v>101</v>
      </c>
      <c r="N1732">
        <v>2.9125539131541802</v>
      </c>
      <c r="O1732">
        <v>4</v>
      </c>
      <c r="P1732">
        <f t="shared" si="191"/>
        <v>5.011872336272719E-6</v>
      </c>
      <c r="Q1732">
        <f t="shared" si="190"/>
        <v>-12.203700992868443</v>
      </c>
      <c r="R1732">
        <f>10^(L1732/10)</f>
        <v>3.7690996846313997E-5</v>
      </c>
      <c r="S1732">
        <f>LN(R1732)</f>
        <v>-10.186089302472663</v>
      </c>
      <c r="T1732">
        <v>1</v>
      </c>
      <c r="U1732">
        <v>14</v>
      </c>
      <c r="V1732">
        <f t="shared" si="192"/>
        <v>4.1231056256176606</v>
      </c>
      <c r="W1732">
        <f t="shared" si="193"/>
        <v>0.24253562503633297</v>
      </c>
      <c r="X1732">
        <f t="shared" si="194"/>
        <v>5.8823529411764705E-2</v>
      </c>
      <c r="Z1732">
        <f ca="1">IF($F1732=$Z$1,1,0)</f>
        <v>0</v>
      </c>
      <c r="AA1732">
        <f ca="1">IF($I1732=$AA$1,1,0)</f>
        <v>0</v>
      </c>
      <c r="AB1732" t="str">
        <f t="shared" ca="1" si="195"/>
        <v/>
      </c>
      <c r="AC1732" t="str">
        <f ca="1">IF(AND(Z1732,AA1732),C1732,"")</f>
        <v/>
      </c>
      <c r="AD1732" t="str">
        <f ca="1">IF(AND(AA1732,Z1732),D1732,"")</f>
        <v/>
      </c>
      <c r="AE1732" t="str">
        <f t="shared" ca="1" si="196"/>
        <v/>
      </c>
    </row>
    <row r="1733" spans="1:31" x14ac:dyDescent="0.25">
      <c r="A1733">
        <v>281518</v>
      </c>
      <c r="B1733" s="1">
        <v>38759.262314814812</v>
      </c>
      <c r="C1733">
        <v>2</v>
      </c>
      <c r="D1733">
        <v>10</v>
      </c>
      <c r="E1733">
        <v>0.4</v>
      </c>
      <c r="F1733" t="s">
        <v>116</v>
      </c>
      <c r="G1733">
        <v>-61</v>
      </c>
      <c r="H1733">
        <v>1139663864883</v>
      </c>
      <c r="I1733">
        <v>0</v>
      </c>
      <c r="J1733" s="3">
        <v>42776</v>
      </c>
      <c r="K1733">
        <v>-61</v>
      </c>
      <c r="L1733">
        <v>-62.268817204301101</v>
      </c>
      <c r="M1733">
        <v>93</v>
      </c>
      <c r="N1733">
        <v>3.12820195940595</v>
      </c>
      <c r="O1733">
        <v>4</v>
      </c>
      <c r="P1733">
        <f t="shared" si="191"/>
        <v>7.9432823472428114E-7</v>
      </c>
      <c r="Q1733">
        <f t="shared" si="190"/>
        <v>-14.045769067263679</v>
      </c>
      <c r="R1733">
        <f>10^(L1733/10)</f>
        <v>5.9308682905725473E-7</v>
      </c>
      <c r="S1733">
        <f>LN(R1733)</f>
        <v>-14.337925025299489</v>
      </c>
      <c r="T1733">
        <v>33.5</v>
      </c>
      <c r="U1733">
        <v>9.3000000000000007</v>
      </c>
      <c r="V1733">
        <f t="shared" si="192"/>
        <v>31.507776817795317</v>
      </c>
      <c r="W1733">
        <f t="shared" si="193"/>
        <v>3.1738196121638411E-2</v>
      </c>
      <c r="X1733">
        <f t="shared" si="194"/>
        <v>1.0073130930555836E-3</v>
      </c>
      <c r="Z1733">
        <f ca="1">IF($F1733=$Z$1,1,0)</f>
        <v>0</v>
      </c>
      <c r="AA1733">
        <f ca="1">IF($I1733=$AA$1,1,0)</f>
        <v>0</v>
      </c>
      <c r="AB1733" t="str">
        <f t="shared" ca="1" si="195"/>
        <v/>
      </c>
      <c r="AC1733" t="str">
        <f ca="1">IF(AND(Z1733,AA1733),C1733,"")</f>
        <v/>
      </c>
      <c r="AD1733" t="str">
        <f ca="1">IF(AND(AA1733,Z1733),D1733,"")</f>
        <v/>
      </c>
      <c r="AE1733" t="str">
        <f t="shared" ca="1" si="196"/>
        <v/>
      </c>
    </row>
    <row r="1734" spans="1:31" x14ac:dyDescent="0.25">
      <c r="A1734">
        <v>281519</v>
      </c>
      <c r="B1734" s="1">
        <v>38759.262314814812</v>
      </c>
      <c r="C1734">
        <v>2</v>
      </c>
      <c r="D1734">
        <v>10</v>
      </c>
      <c r="E1734">
        <v>0.4</v>
      </c>
      <c r="F1734" t="s">
        <v>113</v>
      </c>
      <c r="G1734">
        <v>-67</v>
      </c>
      <c r="H1734">
        <v>1139663864883</v>
      </c>
      <c r="I1734">
        <v>0</v>
      </c>
      <c r="J1734" s="3">
        <v>42776</v>
      </c>
      <c r="K1734">
        <v>-68</v>
      </c>
      <c r="L1734">
        <v>-66.935185185185205</v>
      </c>
      <c r="M1734">
        <v>108</v>
      </c>
      <c r="N1734">
        <v>2.7112543158814799</v>
      </c>
      <c r="O1734">
        <v>4</v>
      </c>
      <c r="P1734">
        <f t="shared" si="191"/>
        <v>1.9952623149688761E-7</v>
      </c>
      <c r="Q1734">
        <f t="shared" si="190"/>
        <v>-15.427320123060108</v>
      </c>
      <c r="R1734">
        <f>10^(L1734/10)</f>
        <v>2.0252632468178045E-7</v>
      </c>
      <c r="S1734">
        <f>LN(R1734)</f>
        <v>-15.412395960420335</v>
      </c>
      <c r="T1734">
        <v>12.8</v>
      </c>
      <c r="U1734">
        <v>-2.8</v>
      </c>
      <c r="V1734">
        <f t="shared" si="192"/>
        <v>16.747537132366659</v>
      </c>
      <c r="W1734">
        <f t="shared" si="193"/>
        <v>5.9710272149053965E-2</v>
      </c>
      <c r="X1734">
        <f t="shared" si="194"/>
        <v>3.5653166001140893E-3</v>
      </c>
      <c r="Z1734">
        <f ca="1">IF($F1734=$Z$1,1,0)</f>
        <v>1</v>
      </c>
      <c r="AA1734">
        <f ca="1">IF($I1734=$AA$1,1,0)</f>
        <v>0</v>
      </c>
      <c r="AB1734" t="str">
        <f t="shared" ca="1" si="195"/>
        <v/>
      </c>
      <c r="AC1734" t="str">
        <f ca="1">IF(AND(Z1734,AA1734),C1734,"")</f>
        <v/>
      </c>
      <c r="AD1734" t="str">
        <f ca="1">IF(AND(AA1734,Z1734),D1734,"")</f>
        <v/>
      </c>
      <c r="AE1734" t="str">
        <f t="shared" ca="1" si="196"/>
        <v/>
      </c>
    </row>
    <row r="1735" spans="1:31" x14ac:dyDescent="0.25">
      <c r="A1735">
        <v>281529</v>
      </c>
      <c r="B1735" s="1">
        <v>38759.262326388889</v>
      </c>
      <c r="C1735">
        <v>2</v>
      </c>
      <c r="D1735">
        <v>10</v>
      </c>
      <c r="E1735">
        <v>0.4</v>
      </c>
      <c r="F1735" t="s">
        <v>114</v>
      </c>
      <c r="G1735">
        <v>-64</v>
      </c>
      <c r="H1735">
        <v>1139663865135</v>
      </c>
      <c r="I1735">
        <v>0</v>
      </c>
      <c r="J1735" s="3">
        <v>42776</v>
      </c>
      <c r="K1735">
        <v>-65</v>
      </c>
      <c r="L1735">
        <v>-66.381578947368396</v>
      </c>
      <c r="M1735">
        <v>76</v>
      </c>
      <c r="N1735">
        <v>3.4213724546860198</v>
      </c>
      <c r="O1735">
        <v>5</v>
      </c>
      <c r="P1735">
        <f t="shared" si="191"/>
        <v>3.9810717055349618E-7</v>
      </c>
      <c r="Q1735">
        <f t="shared" si="190"/>
        <v>-14.736544595161895</v>
      </c>
      <c r="R1735">
        <f>10^(L1735/10)</f>
        <v>2.3006052433419937E-7</v>
      </c>
      <c r="S1735">
        <f>LN(R1735)</f>
        <v>-15.284923413361787</v>
      </c>
      <c r="T1735">
        <v>33.5</v>
      </c>
      <c r="U1735">
        <v>2.8</v>
      </c>
      <c r="V1735">
        <f t="shared" si="192"/>
        <v>32.312381527829231</v>
      </c>
      <c r="W1735">
        <f t="shared" si="193"/>
        <v>3.0947889097519599E-2</v>
      </c>
      <c r="X1735">
        <f t="shared" si="194"/>
        <v>9.5777183959237257E-4</v>
      </c>
      <c r="Z1735">
        <f ca="1">IF($F1735=$Z$1,1,0)</f>
        <v>0</v>
      </c>
      <c r="AA1735">
        <f ca="1">IF($I1735=$AA$1,1,0)</f>
        <v>0</v>
      </c>
      <c r="AB1735" t="str">
        <f t="shared" ca="1" si="195"/>
        <v/>
      </c>
      <c r="AC1735" t="str">
        <f ca="1">IF(AND(Z1735,AA1735),C1735,"")</f>
        <v/>
      </c>
      <c r="AD1735" t="str">
        <f ca="1">IF(AND(AA1735,Z1735),D1735,"")</f>
        <v/>
      </c>
      <c r="AE1735" t="str">
        <f t="shared" ca="1" si="196"/>
        <v/>
      </c>
    </row>
    <row r="1736" spans="1:31" x14ac:dyDescent="0.25">
      <c r="A1736">
        <v>282346</v>
      </c>
      <c r="B1736" s="1">
        <v>38759.262824074074</v>
      </c>
      <c r="C1736">
        <v>2</v>
      </c>
      <c r="D1736">
        <v>10</v>
      </c>
      <c r="E1736">
        <v>47.6</v>
      </c>
      <c r="F1736" t="s">
        <v>115</v>
      </c>
      <c r="G1736">
        <v>-46</v>
      </c>
      <c r="H1736">
        <v>1139663908506</v>
      </c>
      <c r="I1736">
        <v>45</v>
      </c>
      <c r="J1736" s="3">
        <v>42776</v>
      </c>
      <c r="K1736">
        <v>-52</v>
      </c>
      <c r="L1736">
        <v>-51.354838709677402</v>
      </c>
      <c r="M1736">
        <v>93</v>
      </c>
      <c r="N1736">
        <v>1.54388809919408</v>
      </c>
      <c r="O1736">
        <v>2</v>
      </c>
      <c r="P1736">
        <f t="shared" si="191"/>
        <v>2.5118864315095791E-5</v>
      </c>
      <c r="Q1736">
        <f t="shared" si="190"/>
        <v>-10.591891427772611</v>
      </c>
      <c r="R1736">
        <f>10^(L1736/10)</f>
        <v>7.3200850837047185E-6</v>
      </c>
      <c r="S1736">
        <f>LN(R1736)</f>
        <v>-11.824888606601677</v>
      </c>
      <c r="T1736">
        <v>2.5</v>
      </c>
      <c r="U1736">
        <v>-0.8</v>
      </c>
      <c r="V1736">
        <f t="shared" si="192"/>
        <v>10.811567878897122</v>
      </c>
      <c r="W1736">
        <f t="shared" si="193"/>
        <v>9.2493522789777738E-2</v>
      </c>
      <c r="X1736">
        <f t="shared" si="194"/>
        <v>8.5550517580631358E-3</v>
      </c>
      <c r="Z1736">
        <f ca="1">IF($F1736=$Z$1,1,0)</f>
        <v>0</v>
      </c>
      <c r="AA1736">
        <f ca="1">IF($I1736=$AA$1,1,0)</f>
        <v>0</v>
      </c>
      <c r="AB1736" t="str">
        <f t="shared" ca="1" si="195"/>
        <v/>
      </c>
      <c r="AC1736" t="str">
        <f ca="1">IF(AND(Z1736,AA1736),C1736,"")</f>
        <v/>
      </c>
      <c r="AD1736" t="str">
        <f ca="1">IF(AND(AA1736,Z1736),D1736,"")</f>
        <v/>
      </c>
      <c r="AE1736" t="str">
        <f t="shared" ca="1" si="196"/>
        <v/>
      </c>
    </row>
    <row r="1737" spans="1:31" x14ac:dyDescent="0.25">
      <c r="A1737">
        <v>282347</v>
      </c>
      <c r="B1737" s="1">
        <v>38759.262824074074</v>
      </c>
      <c r="C1737">
        <v>2</v>
      </c>
      <c r="D1737">
        <v>10</v>
      </c>
      <c r="E1737">
        <v>47.6</v>
      </c>
      <c r="F1737" t="s">
        <v>117</v>
      </c>
      <c r="G1737">
        <v>-44</v>
      </c>
      <c r="H1737">
        <v>1139663908506</v>
      </c>
      <c r="I1737">
        <v>45</v>
      </c>
      <c r="J1737" s="3">
        <v>42776</v>
      </c>
      <c r="K1737">
        <v>-46</v>
      </c>
      <c r="L1737">
        <v>-46.233009708737903</v>
      </c>
      <c r="M1737">
        <v>103</v>
      </c>
      <c r="N1737">
        <v>1.5094725964762199</v>
      </c>
      <c r="O1737">
        <v>2</v>
      </c>
      <c r="P1737">
        <f t="shared" si="191"/>
        <v>3.9810717055349634E-5</v>
      </c>
      <c r="Q1737">
        <f t="shared" si="190"/>
        <v>-10.131374409173803</v>
      </c>
      <c r="R1737">
        <f>10^(L1737/10)</f>
        <v>2.3806690675873328E-5</v>
      </c>
      <c r="S1737">
        <f>LN(R1737)</f>
        <v>-10.645543895958889</v>
      </c>
      <c r="T1737">
        <v>1</v>
      </c>
      <c r="U1737">
        <v>14</v>
      </c>
      <c r="V1737">
        <f t="shared" si="192"/>
        <v>4.1231056256176606</v>
      </c>
      <c r="W1737">
        <f t="shared" si="193"/>
        <v>0.24253562503633297</v>
      </c>
      <c r="X1737">
        <f t="shared" si="194"/>
        <v>5.8823529411764705E-2</v>
      </c>
      <c r="Z1737">
        <f ca="1">IF($F1737=$Z$1,1,0)</f>
        <v>0</v>
      </c>
      <c r="AA1737">
        <f ca="1">IF($I1737=$AA$1,1,0)</f>
        <v>0</v>
      </c>
      <c r="AB1737" t="str">
        <f t="shared" ca="1" si="195"/>
        <v/>
      </c>
      <c r="AC1737" t="str">
        <f ca="1">IF(AND(Z1737,AA1737),C1737,"")</f>
        <v/>
      </c>
      <c r="AD1737" t="str">
        <f ca="1">IF(AND(AA1737,Z1737),D1737,"")</f>
        <v/>
      </c>
      <c r="AE1737" t="str">
        <f t="shared" ca="1" si="196"/>
        <v/>
      </c>
    </row>
    <row r="1738" spans="1:31" x14ac:dyDescent="0.25">
      <c r="A1738">
        <v>282349</v>
      </c>
      <c r="B1738" s="1">
        <v>38759.262824074074</v>
      </c>
      <c r="C1738">
        <v>2</v>
      </c>
      <c r="D1738">
        <v>10</v>
      </c>
      <c r="E1738">
        <v>47.6</v>
      </c>
      <c r="F1738" t="s">
        <v>112</v>
      </c>
      <c r="G1738">
        <v>-50</v>
      </c>
      <c r="H1738">
        <v>1139663908506</v>
      </c>
      <c r="I1738">
        <v>45</v>
      </c>
      <c r="J1738" s="3">
        <v>42776</v>
      </c>
      <c r="K1738">
        <v>-52</v>
      </c>
      <c r="L1738">
        <v>-52.427272727272701</v>
      </c>
      <c r="M1738">
        <v>110</v>
      </c>
      <c r="N1738">
        <v>0.861608171115953</v>
      </c>
      <c r="O1738">
        <v>1</v>
      </c>
      <c r="P1738">
        <f t="shared" si="191"/>
        <v>1.0000000000000001E-5</v>
      </c>
      <c r="Q1738">
        <f t="shared" si="190"/>
        <v>-11.512925464970229</v>
      </c>
      <c r="R1738">
        <f>10^(L1738/10)</f>
        <v>5.7183762524842801E-6</v>
      </c>
      <c r="S1738">
        <f>LN(R1738)</f>
        <v>-12.071825664815142</v>
      </c>
      <c r="T1738">
        <v>7.5</v>
      </c>
      <c r="U1738">
        <v>6.3</v>
      </c>
      <c r="V1738">
        <f t="shared" si="192"/>
        <v>6.6287253676706204</v>
      </c>
      <c r="W1738">
        <f t="shared" si="193"/>
        <v>0.15085856549091078</v>
      </c>
      <c r="X1738">
        <f t="shared" si="194"/>
        <v>2.2758306781975421E-2</v>
      </c>
      <c r="Z1738">
        <f ca="1">IF($F1738=$Z$1,1,0)</f>
        <v>0</v>
      </c>
      <c r="AA1738">
        <f ca="1">IF($I1738=$AA$1,1,0)</f>
        <v>0</v>
      </c>
      <c r="AB1738" t="str">
        <f t="shared" ca="1" si="195"/>
        <v/>
      </c>
      <c r="AC1738" t="str">
        <f ca="1">IF(AND(Z1738,AA1738),C1738,"")</f>
        <v/>
      </c>
      <c r="AD1738" t="str">
        <f ca="1">IF(AND(AA1738,Z1738),D1738,"")</f>
        <v/>
      </c>
      <c r="AE1738" t="str">
        <f t="shared" ca="1" si="196"/>
        <v/>
      </c>
    </row>
    <row r="1739" spans="1:31" x14ac:dyDescent="0.25">
      <c r="A1739">
        <v>282350</v>
      </c>
      <c r="B1739" s="1">
        <v>38759.262824074074</v>
      </c>
      <c r="C1739">
        <v>2</v>
      </c>
      <c r="D1739">
        <v>10</v>
      </c>
      <c r="E1739">
        <v>47.6</v>
      </c>
      <c r="F1739" t="s">
        <v>113</v>
      </c>
      <c r="G1739">
        <v>-66</v>
      </c>
      <c r="H1739">
        <v>1139663908506</v>
      </c>
      <c r="I1739">
        <v>45</v>
      </c>
      <c r="J1739" s="3">
        <v>42776</v>
      </c>
      <c r="K1739">
        <v>-64</v>
      </c>
      <c r="L1739">
        <v>-64.631067961165002</v>
      </c>
      <c r="M1739">
        <v>103</v>
      </c>
      <c r="N1739">
        <v>1.44161055945769</v>
      </c>
      <c r="O1739">
        <v>2</v>
      </c>
      <c r="P1739">
        <f t="shared" si="191"/>
        <v>2.511886431509578E-7</v>
      </c>
      <c r="Q1739">
        <f t="shared" si="190"/>
        <v>-15.197061613760702</v>
      </c>
      <c r="R1739">
        <f>10^(L1739/10)</f>
        <v>3.4426526306531515E-7</v>
      </c>
      <c r="S1739">
        <f>LN(R1739)</f>
        <v>-14.881853363166362</v>
      </c>
      <c r="T1739">
        <v>12.8</v>
      </c>
      <c r="U1739">
        <v>-2.8</v>
      </c>
      <c r="V1739">
        <f t="shared" si="192"/>
        <v>16.747537132366659</v>
      </c>
      <c r="W1739">
        <f t="shared" si="193"/>
        <v>5.9710272149053965E-2</v>
      </c>
      <c r="X1739">
        <f t="shared" si="194"/>
        <v>3.5653166001140893E-3</v>
      </c>
      <c r="Z1739">
        <f ca="1">IF($F1739=$Z$1,1,0)</f>
        <v>1</v>
      </c>
      <c r="AA1739">
        <f ca="1">IF($I1739=$AA$1,1,0)</f>
        <v>0</v>
      </c>
      <c r="AB1739" t="str">
        <f t="shared" ca="1" si="195"/>
        <v/>
      </c>
      <c r="AC1739" t="str">
        <f ca="1">IF(AND(Z1739,AA1739),C1739,"")</f>
        <v/>
      </c>
      <c r="AD1739" t="str">
        <f ca="1">IF(AND(AA1739,Z1739),D1739,"")</f>
        <v/>
      </c>
      <c r="AE1739" t="str">
        <f t="shared" ca="1" si="196"/>
        <v/>
      </c>
    </row>
    <row r="1740" spans="1:31" x14ac:dyDescent="0.25">
      <c r="A1740">
        <v>282351</v>
      </c>
      <c r="B1740" s="1">
        <v>38759.262824074074</v>
      </c>
      <c r="C1740">
        <v>2</v>
      </c>
      <c r="D1740">
        <v>10</v>
      </c>
      <c r="E1740">
        <v>47.6</v>
      </c>
      <c r="F1740" t="s">
        <v>114</v>
      </c>
      <c r="G1740">
        <v>-63</v>
      </c>
      <c r="H1740">
        <v>1139663908506</v>
      </c>
      <c r="I1740">
        <v>45</v>
      </c>
      <c r="J1740" s="3">
        <v>42776</v>
      </c>
      <c r="K1740">
        <v>-63</v>
      </c>
      <c r="L1740">
        <v>-63.829545454545503</v>
      </c>
      <c r="M1740">
        <v>88</v>
      </c>
      <c r="N1740">
        <v>2.19310094273761</v>
      </c>
      <c r="O1740">
        <v>3</v>
      </c>
      <c r="P1740">
        <f t="shared" si="191"/>
        <v>5.0118723362727218E-7</v>
      </c>
      <c r="Q1740">
        <f t="shared" si="190"/>
        <v>-14.506286085862488</v>
      </c>
      <c r="R1740">
        <f>10^(L1740/10)</f>
        <v>4.1404300751824686E-7</v>
      </c>
      <c r="S1740">
        <f>LN(R1740)</f>
        <v>-14.697295985622235</v>
      </c>
      <c r="T1740">
        <v>33.5</v>
      </c>
      <c r="U1740">
        <v>2.8</v>
      </c>
      <c r="V1740">
        <f t="shared" si="192"/>
        <v>32.312381527829231</v>
      </c>
      <c r="W1740">
        <f t="shared" si="193"/>
        <v>3.0947889097519599E-2</v>
      </c>
      <c r="X1740">
        <f t="shared" si="194"/>
        <v>9.5777183959237257E-4</v>
      </c>
      <c r="Z1740">
        <f ca="1">IF($F1740=$Z$1,1,0)</f>
        <v>0</v>
      </c>
      <c r="AA1740">
        <f ca="1">IF($I1740=$AA$1,1,0)</f>
        <v>0</v>
      </c>
      <c r="AB1740" t="str">
        <f t="shared" ca="1" si="195"/>
        <v/>
      </c>
      <c r="AC1740" t="str">
        <f ca="1">IF(AND(Z1740,AA1740),C1740,"")</f>
        <v/>
      </c>
      <c r="AD1740" t="str">
        <f ca="1">IF(AND(AA1740,Z1740),D1740,"")</f>
        <v/>
      </c>
      <c r="AE1740" t="str">
        <f t="shared" ca="1" si="196"/>
        <v/>
      </c>
    </row>
    <row r="1741" spans="1:31" x14ac:dyDescent="0.25">
      <c r="A1741">
        <v>282352</v>
      </c>
      <c r="B1741" s="1">
        <v>38759.262824074074</v>
      </c>
      <c r="C1741">
        <v>2</v>
      </c>
      <c r="D1741">
        <v>10</v>
      </c>
      <c r="E1741">
        <v>47.6</v>
      </c>
      <c r="F1741" t="s">
        <v>116</v>
      </c>
      <c r="G1741">
        <v>-68</v>
      </c>
      <c r="H1741">
        <v>1139663908506</v>
      </c>
      <c r="I1741">
        <v>45</v>
      </c>
      <c r="J1741" s="3">
        <v>42776</v>
      </c>
      <c r="K1741">
        <v>-67</v>
      </c>
      <c r="L1741">
        <v>-67.180722891566305</v>
      </c>
      <c r="M1741">
        <v>83</v>
      </c>
      <c r="N1741">
        <v>2.6232756395032202</v>
      </c>
      <c r="O1741">
        <v>1</v>
      </c>
      <c r="P1741">
        <f t="shared" si="191"/>
        <v>1.5848931924611122E-7</v>
      </c>
      <c r="Q1741">
        <f t="shared" si="190"/>
        <v>-15.657578632359511</v>
      </c>
      <c r="R1741">
        <f>10^(L1741/10)</f>
        <v>1.9139373199362974E-7</v>
      </c>
      <c r="S1741">
        <f>LN(R1741)</f>
        <v>-15.468933106668443</v>
      </c>
      <c r="T1741">
        <v>33.5</v>
      </c>
      <c r="U1741">
        <v>9.3000000000000007</v>
      </c>
      <c r="V1741">
        <f t="shared" si="192"/>
        <v>31.507776817795317</v>
      </c>
      <c r="W1741">
        <f t="shared" si="193"/>
        <v>3.1738196121638411E-2</v>
      </c>
      <c r="X1741">
        <f t="shared" si="194"/>
        <v>1.0073130930555836E-3</v>
      </c>
      <c r="Z1741">
        <f ca="1">IF($F1741=$Z$1,1,0)</f>
        <v>0</v>
      </c>
      <c r="AA1741">
        <f ca="1">IF($I1741=$AA$1,1,0)</f>
        <v>0</v>
      </c>
      <c r="AB1741" t="str">
        <f t="shared" ca="1" si="195"/>
        <v/>
      </c>
      <c r="AC1741" t="str">
        <f ca="1">IF(AND(Z1741,AA1741),C1741,"")</f>
        <v/>
      </c>
      <c r="AD1741" t="str">
        <f ca="1">IF(AND(AA1741,Z1741),D1741,"")</f>
        <v/>
      </c>
      <c r="AE1741" t="str">
        <f t="shared" ca="1" si="196"/>
        <v/>
      </c>
    </row>
    <row r="1742" spans="1:31" x14ac:dyDescent="0.25">
      <c r="A1742">
        <v>283162</v>
      </c>
      <c r="B1742" s="1">
        <v>38759.263229166667</v>
      </c>
      <c r="C1742">
        <v>2</v>
      </c>
      <c r="D1742">
        <v>10</v>
      </c>
      <c r="E1742">
        <v>90</v>
      </c>
      <c r="F1742" t="s">
        <v>115</v>
      </c>
      <c r="G1742">
        <v>-43</v>
      </c>
      <c r="H1742">
        <v>1139663943896</v>
      </c>
      <c r="I1742">
        <v>90</v>
      </c>
      <c r="J1742" s="3">
        <v>42776</v>
      </c>
      <c r="K1742">
        <v>-43</v>
      </c>
      <c r="L1742">
        <v>-43.813725490196099</v>
      </c>
      <c r="M1742">
        <v>102</v>
      </c>
      <c r="N1742">
        <v>2.0476037294381899</v>
      </c>
      <c r="O1742">
        <v>4</v>
      </c>
      <c r="P1742">
        <f t="shared" si="191"/>
        <v>5.0118723362727238E-5</v>
      </c>
      <c r="Q1742">
        <f t="shared" si="190"/>
        <v>-9.9011158998743962</v>
      </c>
      <c r="R1742">
        <f>10^(L1742/10)</f>
        <v>4.1555398461727031E-5</v>
      </c>
      <c r="S1742">
        <f>LN(R1742)</f>
        <v>-10.088483118225879</v>
      </c>
      <c r="T1742">
        <v>2.5</v>
      </c>
      <c r="U1742">
        <v>-0.8</v>
      </c>
      <c r="V1742">
        <f t="shared" si="192"/>
        <v>10.811567878897122</v>
      </c>
      <c r="W1742">
        <f t="shared" si="193"/>
        <v>9.2493522789777738E-2</v>
      </c>
      <c r="X1742">
        <f t="shared" si="194"/>
        <v>8.5550517580631358E-3</v>
      </c>
      <c r="Z1742">
        <f ca="1">IF($F1742=$Z$1,1,0)</f>
        <v>0</v>
      </c>
      <c r="AA1742">
        <f ca="1">IF($I1742=$AA$1,1,0)</f>
        <v>0</v>
      </c>
      <c r="AB1742" t="str">
        <f t="shared" ca="1" si="195"/>
        <v/>
      </c>
      <c r="AC1742" t="str">
        <f ca="1">IF(AND(Z1742,AA1742),C1742,"")</f>
        <v/>
      </c>
      <c r="AD1742" t="str">
        <f ca="1">IF(AND(AA1742,Z1742),D1742,"")</f>
        <v/>
      </c>
      <c r="AE1742" t="str">
        <f t="shared" ca="1" si="196"/>
        <v/>
      </c>
    </row>
    <row r="1743" spans="1:31" x14ac:dyDescent="0.25">
      <c r="A1743">
        <v>283163</v>
      </c>
      <c r="B1743" s="1">
        <v>38759.263229166667</v>
      </c>
      <c r="C1743">
        <v>2</v>
      </c>
      <c r="D1743">
        <v>10</v>
      </c>
      <c r="E1743">
        <v>90</v>
      </c>
      <c r="F1743" t="s">
        <v>117</v>
      </c>
      <c r="G1743">
        <v>-49</v>
      </c>
      <c r="H1743">
        <v>1139663943896</v>
      </c>
      <c r="I1743">
        <v>90</v>
      </c>
      <c r="J1743" s="3">
        <v>42776</v>
      </c>
      <c r="K1743">
        <v>-47</v>
      </c>
      <c r="L1743">
        <v>-46.696969696969703</v>
      </c>
      <c r="M1743">
        <v>99</v>
      </c>
      <c r="N1743">
        <v>1.5149226790704999</v>
      </c>
      <c r="O1743">
        <v>2</v>
      </c>
      <c r="P1743">
        <f t="shared" si="191"/>
        <v>1.2589254117941658E-5</v>
      </c>
      <c r="Q1743">
        <f t="shared" si="190"/>
        <v>-11.282666955670825</v>
      </c>
      <c r="R1743">
        <f>10^(L1743/10)</f>
        <v>2.1394543796535653E-5</v>
      </c>
      <c r="S1743">
        <f>LN(R1743)</f>
        <v>-10.752374631223711</v>
      </c>
      <c r="T1743">
        <v>1</v>
      </c>
      <c r="U1743">
        <v>14</v>
      </c>
      <c r="V1743">
        <f t="shared" si="192"/>
        <v>4.1231056256176606</v>
      </c>
      <c r="W1743">
        <f t="shared" si="193"/>
        <v>0.24253562503633297</v>
      </c>
      <c r="X1743">
        <f t="shared" si="194"/>
        <v>5.8823529411764705E-2</v>
      </c>
      <c r="Z1743">
        <f ca="1">IF($F1743=$Z$1,1,0)</f>
        <v>0</v>
      </c>
      <c r="AA1743">
        <f ca="1">IF($I1743=$AA$1,1,0)</f>
        <v>0</v>
      </c>
      <c r="AB1743" t="str">
        <f t="shared" ca="1" si="195"/>
        <v/>
      </c>
      <c r="AC1743" t="str">
        <f ca="1">IF(AND(Z1743,AA1743),C1743,"")</f>
        <v/>
      </c>
      <c r="AD1743" t="str">
        <f ca="1">IF(AND(AA1743,Z1743),D1743,"")</f>
        <v/>
      </c>
      <c r="AE1743" t="str">
        <f t="shared" ca="1" si="196"/>
        <v/>
      </c>
    </row>
    <row r="1744" spans="1:31" x14ac:dyDescent="0.25">
      <c r="A1744">
        <v>283164</v>
      </c>
      <c r="B1744" s="1">
        <v>38759.263229166667</v>
      </c>
      <c r="C1744">
        <v>2</v>
      </c>
      <c r="D1744">
        <v>10</v>
      </c>
      <c r="E1744">
        <v>90</v>
      </c>
      <c r="F1744" t="s">
        <v>112</v>
      </c>
      <c r="G1744">
        <v>-60</v>
      </c>
      <c r="H1744">
        <v>1139663943896</v>
      </c>
      <c r="I1744">
        <v>90</v>
      </c>
      <c r="J1744" s="3">
        <v>42776</v>
      </c>
      <c r="K1744">
        <v>-57</v>
      </c>
      <c r="L1744">
        <v>-57.154545454545499</v>
      </c>
      <c r="M1744">
        <v>110</v>
      </c>
      <c r="N1744">
        <v>1.47260216315964</v>
      </c>
      <c r="O1744">
        <v>2</v>
      </c>
      <c r="P1744">
        <f t="shared" si="191"/>
        <v>9.9999999999999995E-7</v>
      </c>
      <c r="Q1744">
        <f t="shared" si="190"/>
        <v>-13.815510557964274</v>
      </c>
      <c r="R1744">
        <f>10^(L1744/10)</f>
        <v>1.9255085639551383E-6</v>
      </c>
      <c r="S1744">
        <f>LN(R1744)</f>
        <v>-13.160320436048709</v>
      </c>
      <c r="T1744">
        <v>7.5</v>
      </c>
      <c r="U1744">
        <v>6.3</v>
      </c>
      <c r="V1744">
        <f t="shared" si="192"/>
        <v>6.6287253676706204</v>
      </c>
      <c r="W1744">
        <f t="shared" si="193"/>
        <v>0.15085856549091078</v>
      </c>
      <c r="X1744">
        <f t="shared" si="194"/>
        <v>2.2758306781975421E-2</v>
      </c>
      <c r="Z1744">
        <f ca="1">IF($F1744=$Z$1,1,0)</f>
        <v>0</v>
      </c>
      <c r="AA1744">
        <f ca="1">IF($I1744=$AA$1,1,0)</f>
        <v>0</v>
      </c>
      <c r="AB1744" t="str">
        <f t="shared" ca="1" si="195"/>
        <v/>
      </c>
      <c r="AC1744" t="str">
        <f ca="1">IF(AND(Z1744,AA1744),C1744,"")</f>
        <v/>
      </c>
      <c r="AD1744" t="str">
        <f ca="1">IF(AND(AA1744,Z1744),D1744,"")</f>
        <v/>
      </c>
      <c r="AE1744" t="str">
        <f t="shared" ca="1" si="196"/>
        <v/>
      </c>
    </row>
    <row r="1745" spans="1:31" x14ac:dyDescent="0.25">
      <c r="A1745">
        <v>283165</v>
      </c>
      <c r="B1745" s="1">
        <v>38759.263229166667</v>
      </c>
      <c r="C1745">
        <v>2</v>
      </c>
      <c r="D1745">
        <v>10</v>
      </c>
      <c r="E1745">
        <v>90</v>
      </c>
      <c r="F1745" t="s">
        <v>116</v>
      </c>
      <c r="G1745">
        <v>-61</v>
      </c>
      <c r="H1745">
        <v>1139663943896</v>
      </c>
      <c r="I1745">
        <v>90</v>
      </c>
      <c r="J1745" s="3">
        <v>42776</v>
      </c>
      <c r="K1745">
        <v>-62</v>
      </c>
      <c r="L1745">
        <v>-63.36</v>
      </c>
      <c r="M1745">
        <v>75</v>
      </c>
      <c r="N1745">
        <v>2.8267066119903999</v>
      </c>
      <c r="O1745">
        <v>1</v>
      </c>
      <c r="P1745">
        <f t="shared" si="191"/>
        <v>7.9432823472428114E-7</v>
      </c>
      <c r="Q1745">
        <f t="shared" si="190"/>
        <v>-14.045769067263679</v>
      </c>
      <c r="R1745">
        <f>10^(L1745/10)</f>
        <v>4.6131757456037836E-7</v>
      </c>
      <c r="S1745">
        <f>LN(R1745)</f>
        <v>-14.589179149210276</v>
      </c>
      <c r="T1745">
        <v>33.5</v>
      </c>
      <c r="U1745">
        <v>9.3000000000000007</v>
      </c>
      <c r="V1745">
        <f t="shared" si="192"/>
        <v>31.507776817795317</v>
      </c>
      <c r="W1745">
        <f t="shared" si="193"/>
        <v>3.1738196121638411E-2</v>
      </c>
      <c r="X1745">
        <f t="shared" si="194"/>
        <v>1.0073130930555836E-3</v>
      </c>
      <c r="Z1745">
        <f ca="1">IF($F1745=$Z$1,1,0)</f>
        <v>0</v>
      </c>
      <c r="AA1745">
        <f ca="1">IF($I1745=$AA$1,1,0)</f>
        <v>0</v>
      </c>
      <c r="AB1745" t="str">
        <f t="shared" ca="1" si="195"/>
        <v/>
      </c>
      <c r="AC1745" t="str">
        <f ca="1">IF(AND(Z1745,AA1745),C1745,"")</f>
        <v/>
      </c>
      <c r="AD1745" t="str">
        <f ca="1">IF(AND(AA1745,Z1745),D1745,"")</f>
        <v/>
      </c>
      <c r="AE1745" t="str">
        <f t="shared" ca="1" si="196"/>
        <v/>
      </c>
    </row>
    <row r="1746" spans="1:31" x14ac:dyDescent="0.25">
      <c r="A1746">
        <v>283166</v>
      </c>
      <c r="B1746" s="1">
        <v>38759.263229166667</v>
      </c>
      <c r="C1746">
        <v>2</v>
      </c>
      <c r="D1746">
        <v>10</v>
      </c>
      <c r="E1746">
        <v>90</v>
      </c>
      <c r="F1746" t="s">
        <v>113</v>
      </c>
      <c r="G1746">
        <v>-79</v>
      </c>
      <c r="H1746">
        <v>1139663943896</v>
      </c>
      <c r="I1746">
        <v>90</v>
      </c>
      <c r="J1746" s="3">
        <v>42776</v>
      </c>
      <c r="K1746">
        <v>-66</v>
      </c>
      <c r="L1746">
        <v>-68.419354838709694</v>
      </c>
      <c r="M1746">
        <v>93</v>
      </c>
      <c r="N1746">
        <v>4.0655567580782401</v>
      </c>
      <c r="O1746">
        <v>7</v>
      </c>
      <c r="P1746">
        <f t="shared" si="191"/>
        <v>1.2589254117941638E-8</v>
      </c>
      <c r="Q1746">
        <f t="shared" si="190"/>
        <v>-18.190422234652964</v>
      </c>
      <c r="R1746">
        <f>10^(L1746/10)</f>
        <v>1.4390123332394845E-7</v>
      </c>
      <c r="S1746">
        <f>LN(R1746)</f>
        <v>-15.754138652388299</v>
      </c>
      <c r="T1746">
        <v>12.8</v>
      </c>
      <c r="U1746">
        <v>-2.8</v>
      </c>
      <c r="V1746">
        <f t="shared" si="192"/>
        <v>16.747537132366659</v>
      </c>
      <c r="W1746">
        <f t="shared" si="193"/>
        <v>5.9710272149053965E-2</v>
      </c>
      <c r="X1746">
        <f t="shared" si="194"/>
        <v>3.5653166001140893E-3</v>
      </c>
      <c r="Z1746">
        <f ca="1">IF($F1746=$Z$1,1,0)</f>
        <v>1</v>
      </c>
      <c r="AA1746">
        <f ca="1">IF($I1746=$AA$1,1,0)</f>
        <v>0</v>
      </c>
      <c r="AB1746" t="str">
        <f t="shared" ca="1" si="195"/>
        <v/>
      </c>
      <c r="AC1746" t="str">
        <f ca="1">IF(AND(Z1746,AA1746),C1746,"")</f>
        <v/>
      </c>
      <c r="AD1746" t="str">
        <f ca="1">IF(AND(AA1746,Z1746),D1746,"")</f>
        <v/>
      </c>
      <c r="AE1746" t="str">
        <f t="shared" ca="1" si="196"/>
        <v/>
      </c>
    </row>
    <row r="1747" spans="1:31" x14ac:dyDescent="0.25">
      <c r="A1747">
        <v>283174</v>
      </c>
      <c r="B1747" s="1">
        <v>38759.263240740744</v>
      </c>
      <c r="C1747">
        <v>2</v>
      </c>
      <c r="D1747">
        <v>10</v>
      </c>
      <c r="E1747">
        <v>90</v>
      </c>
      <c r="F1747" t="s">
        <v>114</v>
      </c>
      <c r="G1747">
        <v>-69</v>
      </c>
      <c r="H1747">
        <v>1139663944148</v>
      </c>
      <c r="I1747">
        <v>90</v>
      </c>
      <c r="J1747" s="3">
        <v>42776</v>
      </c>
      <c r="K1747">
        <v>-68</v>
      </c>
      <c r="L1747">
        <v>-67.294117647058798</v>
      </c>
      <c r="M1747">
        <v>85</v>
      </c>
      <c r="N1747">
        <v>2.3290276400032601</v>
      </c>
      <c r="O1747">
        <v>4</v>
      </c>
      <c r="P1747">
        <f t="shared" si="191"/>
        <v>1.2589254117941651E-7</v>
      </c>
      <c r="Q1747">
        <f t="shared" si="190"/>
        <v>-15.887837141658917</v>
      </c>
      <c r="R1747">
        <f>10^(L1747/10)</f>
        <v>1.8646109714269644E-7</v>
      </c>
      <c r="S1747">
        <f>LN(R1747)</f>
        <v>-15.495043214030515</v>
      </c>
      <c r="T1747">
        <v>33.5</v>
      </c>
      <c r="U1747">
        <v>2.8</v>
      </c>
      <c r="V1747">
        <f t="shared" si="192"/>
        <v>32.312381527829231</v>
      </c>
      <c r="W1747">
        <f t="shared" si="193"/>
        <v>3.0947889097519599E-2</v>
      </c>
      <c r="X1747">
        <f t="shared" si="194"/>
        <v>9.5777183959237257E-4</v>
      </c>
      <c r="Z1747">
        <f ca="1">IF($F1747=$Z$1,1,0)</f>
        <v>0</v>
      </c>
      <c r="AA1747">
        <f ca="1">IF($I1747=$AA$1,1,0)</f>
        <v>0</v>
      </c>
      <c r="AB1747" t="str">
        <f t="shared" ca="1" si="195"/>
        <v/>
      </c>
      <c r="AC1747" t="str">
        <f ca="1">IF(AND(Z1747,AA1747),C1747,"")</f>
        <v/>
      </c>
      <c r="AD1747" t="str">
        <f ca="1">IF(AND(AA1747,Z1747),D1747,"")</f>
        <v/>
      </c>
      <c r="AE1747" t="str">
        <f t="shared" ca="1" si="196"/>
        <v/>
      </c>
    </row>
    <row r="1748" spans="1:31" x14ac:dyDescent="0.25">
      <c r="A1748">
        <v>283950</v>
      </c>
      <c r="B1748" s="1">
        <v>38759.263726851852</v>
      </c>
      <c r="C1748">
        <v>2</v>
      </c>
      <c r="D1748">
        <v>10</v>
      </c>
      <c r="E1748">
        <v>135.4</v>
      </c>
      <c r="F1748" t="s">
        <v>115</v>
      </c>
      <c r="G1748">
        <v>-42</v>
      </c>
      <c r="H1748">
        <v>1139663986155</v>
      </c>
      <c r="I1748">
        <v>135</v>
      </c>
      <c r="J1748" s="3">
        <v>42776</v>
      </c>
      <c r="K1748">
        <v>-41</v>
      </c>
      <c r="L1748">
        <v>-42.138613861386098</v>
      </c>
      <c r="M1748">
        <v>101</v>
      </c>
      <c r="N1748">
        <v>2.5061113421805401</v>
      </c>
      <c r="O1748">
        <v>5</v>
      </c>
      <c r="P1748">
        <f t="shared" si="191"/>
        <v>6.3095734448019279E-5</v>
      </c>
      <c r="Q1748">
        <f t="shared" si="190"/>
        <v>-9.6708573905749926</v>
      </c>
      <c r="R1748">
        <f>10^(L1748/10)</f>
        <v>6.1113705052204807E-5</v>
      </c>
      <c r="S1748">
        <f>LN(R1748)</f>
        <v>-9.70277441166599</v>
      </c>
      <c r="T1748">
        <v>2.5</v>
      </c>
      <c r="U1748">
        <v>-0.8</v>
      </c>
      <c r="V1748">
        <f t="shared" si="192"/>
        <v>10.811567878897122</v>
      </c>
      <c r="W1748">
        <f t="shared" si="193"/>
        <v>9.2493522789777738E-2</v>
      </c>
      <c r="X1748">
        <f t="shared" si="194"/>
        <v>8.5550517580631358E-3</v>
      </c>
      <c r="Z1748">
        <f ca="1">IF($F1748=$Z$1,1,0)</f>
        <v>0</v>
      </c>
      <c r="AA1748">
        <f ca="1">IF($I1748=$AA$1,1,0)</f>
        <v>0</v>
      </c>
      <c r="AB1748" t="str">
        <f t="shared" ca="1" si="195"/>
        <v/>
      </c>
      <c r="AC1748" t="str">
        <f ca="1">IF(AND(Z1748,AA1748),C1748,"")</f>
        <v/>
      </c>
      <c r="AD1748" t="str">
        <f ca="1">IF(AND(AA1748,Z1748),D1748,"")</f>
        <v/>
      </c>
      <c r="AE1748" t="str">
        <f t="shared" ca="1" si="196"/>
        <v/>
      </c>
    </row>
    <row r="1749" spans="1:31" x14ac:dyDescent="0.25">
      <c r="A1749">
        <v>283951</v>
      </c>
      <c r="B1749" s="1">
        <v>38759.263726851852</v>
      </c>
      <c r="C1749">
        <v>2</v>
      </c>
      <c r="D1749">
        <v>10</v>
      </c>
      <c r="E1749">
        <v>135.4</v>
      </c>
      <c r="F1749" t="s">
        <v>117</v>
      </c>
      <c r="G1749">
        <v>-47</v>
      </c>
      <c r="H1749">
        <v>1139663986155</v>
      </c>
      <c r="I1749">
        <v>135</v>
      </c>
      <c r="J1749" s="3">
        <v>42776</v>
      </c>
      <c r="K1749">
        <v>-44</v>
      </c>
      <c r="L1749">
        <v>-44.990476190476201</v>
      </c>
      <c r="M1749">
        <v>105</v>
      </c>
      <c r="N1749">
        <v>2.3958908656892199</v>
      </c>
      <c r="O1749">
        <v>4</v>
      </c>
      <c r="P1749">
        <f t="shared" si="191"/>
        <v>1.9952623149688769E-5</v>
      </c>
      <c r="Q1749">
        <f t="shared" si="190"/>
        <v>-10.822149937072016</v>
      </c>
      <c r="R1749">
        <f>10^(L1749/10)</f>
        <v>3.1692199488199655E-5</v>
      </c>
      <c r="S1749">
        <f>LN(R1749)</f>
        <v>-10.359439980289405</v>
      </c>
      <c r="T1749">
        <v>1</v>
      </c>
      <c r="U1749">
        <v>14</v>
      </c>
      <c r="V1749">
        <f t="shared" si="192"/>
        <v>4.1231056256176606</v>
      </c>
      <c r="W1749">
        <f t="shared" si="193"/>
        <v>0.24253562503633297</v>
      </c>
      <c r="X1749">
        <f t="shared" si="194"/>
        <v>5.8823529411764705E-2</v>
      </c>
      <c r="Z1749">
        <f ca="1">IF($F1749=$Z$1,1,0)</f>
        <v>0</v>
      </c>
      <c r="AA1749">
        <f ca="1">IF($I1749=$AA$1,1,0)</f>
        <v>0</v>
      </c>
      <c r="AB1749" t="str">
        <f t="shared" ca="1" si="195"/>
        <v/>
      </c>
      <c r="AC1749" t="str">
        <f ca="1">IF(AND(Z1749,AA1749),C1749,"")</f>
        <v/>
      </c>
      <c r="AD1749" t="str">
        <f ca="1">IF(AND(AA1749,Z1749),D1749,"")</f>
        <v/>
      </c>
      <c r="AE1749" t="str">
        <f t="shared" ca="1" si="196"/>
        <v/>
      </c>
    </row>
    <row r="1750" spans="1:31" x14ac:dyDescent="0.25">
      <c r="A1750">
        <v>283952</v>
      </c>
      <c r="B1750" s="1">
        <v>38759.263726851852</v>
      </c>
      <c r="C1750">
        <v>2</v>
      </c>
      <c r="D1750">
        <v>10</v>
      </c>
      <c r="E1750">
        <v>135.4</v>
      </c>
      <c r="F1750" t="s">
        <v>112</v>
      </c>
      <c r="G1750">
        <v>-52</v>
      </c>
      <c r="H1750">
        <v>1139663986155</v>
      </c>
      <c r="I1750">
        <v>135</v>
      </c>
      <c r="J1750" s="3">
        <v>42776</v>
      </c>
      <c r="K1750">
        <v>-52</v>
      </c>
      <c r="L1750">
        <v>-53.3272727272727</v>
      </c>
      <c r="M1750">
        <v>110</v>
      </c>
      <c r="N1750">
        <v>2.4311023320277299</v>
      </c>
      <c r="O1750">
        <v>1</v>
      </c>
      <c r="P1750">
        <f t="shared" si="191"/>
        <v>6.3095734448019212E-6</v>
      </c>
      <c r="Q1750">
        <f t="shared" si="190"/>
        <v>-11.973442483569039</v>
      </c>
      <c r="R1750">
        <f>10^(L1750/10)</f>
        <v>4.6480707209273208E-6</v>
      </c>
      <c r="S1750">
        <f>LN(R1750)</f>
        <v>-12.279058323184607</v>
      </c>
      <c r="T1750">
        <v>7.5</v>
      </c>
      <c r="U1750">
        <v>6.3</v>
      </c>
      <c r="V1750">
        <f t="shared" si="192"/>
        <v>6.6287253676706204</v>
      </c>
      <c r="W1750">
        <f t="shared" si="193"/>
        <v>0.15085856549091078</v>
      </c>
      <c r="X1750">
        <f t="shared" si="194"/>
        <v>2.2758306781975421E-2</v>
      </c>
      <c r="Z1750">
        <f ca="1">IF($F1750=$Z$1,1,0)</f>
        <v>0</v>
      </c>
      <c r="AA1750">
        <f ca="1">IF($I1750=$AA$1,1,0)</f>
        <v>0</v>
      </c>
      <c r="AB1750" t="str">
        <f t="shared" ca="1" si="195"/>
        <v/>
      </c>
      <c r="AC1750" t="str">
        <f ca="1">IF(AND(Z1750,AA1750),C1750,"")</f>
        <v/>
      </c>
      <c r="AD1750" t="str">
        <f ca="1">IF(AND(AA1750,Z1750),D1750,"")</f>
        <v/>
      </c>
      <c r="AE1750" t="str">
        <f t="shared" ca="1" si="196"/>
        <v/>
      </c>
    </row>
    <row r="1751" spans="1:31" x14ac:dyDescent="0.25">
      <c r="A1751">
        <v>283953</v>
      </c>
      <c r="B1751" s="1">
        <v>38759.263726851852</v>
      </c>
      <c r="C1751">
        <v>2</v>
      </c>
      <c r="D1751">
        <v>10</v>
      </c>
      <c r="E1751">
        <v>135.4</v>
      </c>
      <c r="F1751" t="s">
        <v>113</v>
      </c>
      <c r="G1751">
        <v>-65</v>
      </c>
      <c r="H1751">
        <v>1139663986155</v>
      </c>
      <c r="I1751">
        <v>135</v>
      </c>
      <c r="J1751" s="3">
        <v>42776</v>
      </c>
      <c r="K1751">
        <v>-68</v>
      </c>
      <c r="L1751">
        <v>-67.014925373134304</v>
      </c>
      <c r="M1751">
        <v>134</v>
      </c>
      <c r="N1751">
        <v>2.36511321519811</v>
      </c>
      <c r="O1751">
        <v>3</v>
      </c>
      <c r="P1751">
        <f t="shared" si="191"/>
        <v>3.1622776601683734E-7</v>
      </c>
      <c r="Q1751">
        <f t="shared" si="190"/>
        <v>-14.966803104461299</v>
      </c>
      <c r="R1751">
        <f>10^(L1751/10)</f>
        <v>1.9884169780083655E-7</v>
      </c>
      <c r="S1751">
        <f>LN(R1751)</f>
        <v>-15.430756817228749</v>
      </c>
      <c r="T1751">
        <v>12.8</v>
      </c>
      <c r="U1751">
        <v>-2.8</v>
      </c>
      <c r="V1751">
        <f t="shared" si="192"/>
        <v>16.747537132366659</v>
      </c>
      <c r="W1751">
        <f t="shared" si="193"/>
        <v>5.9710272149053965E-2</v>
      </c>
      <c r="X1751">
        <f t="shared" si="194"/>
        <v>3.5653166001140893E-3</v>
      </c>
      <c r="Z1751">
        <f ca="1">IF($F1751=$Z$1,1,0)</f>
        <v>1</v>
      </c>
      <c r="AA1751">
        <f ca="1">IF($I1751=$AA$1,1,0)</f>
        <v>0</v>
      </c>
      <c r="AB1751" t="str">
        <f t="shared" ca="1" si="195"/>
        <v/>
      </c>
      <c r="AC1751" t="str">
        <f ca="1">IF(AND(Z1751,AA1751),C1751,"")</f>
        <v/>
      </c>
      <c r="AD1751" t="str">
        <f ca="1">IF(AND(AA1751,Z1751),D1751,"")</f>
        <v/>
      </c>
      <c r="AE1751" t="str">
        <f t="shared" ca="1" si="196"/>
        <v/>
      </c>
    </row>
    <row r="1752" spans="1:31" x14ac:dyDescent="0.25">
      <c r="A1752">
        <v>283955</v>
      </c>
      <c r="B1752" s="1">
        <v>38759.263726851852</v>
      </c>
      <c r="C1752">
        <v>2</v>
      </c>
      <c r="D1752">
        <v>10</v>
      </c>
      <c r="E1752">
        <v>135.4</v>
      </c>
      <c r="F1752" t="s">
        <v>114</v>
      </c>
      <c r="G1752">
        <v>-62</v>
      </c>
      <c r="H1752">
        <v>1139663986155</v>
      </c>
      <c r="I1752">
        <v>135</v>
      </c>
      <c r="J1752" s="3">
        <v>42776</v>
      </c>
      <c r="K1752">
        <v>-62</v>
      </c>
      <c r="L1752">
        <v>-64.048780487804905</v>
      </c>
      <c r="M1752">
        <v>82</v>
      </c>
      <c r="N1752">
        <v>4.2219369465743002</v>
      </c>
      <c r="O1752">
        <v>8.5</v>
      </c>
      <c r="P1752">
        <f t="shared" si="191"/>
        <v>6.3095734448019254E-7</v>
      </c>
      <c r="Q1752">
        <f t="shared" si="190"/>
        <v>-14.276027576563084</v>
      </c>
      <c r="R1752">
        <f>10^(L1752/10)</f>
        <v>3.9366060103850803E-7</v>
      </c>
      <c r="S1752">
        <f>LN(R1752)</f>
        <v>-14.747776717566749</v>
      </c>
      <c r="T1752">
        <v>33.5</v>
      </c>
      <c r="U1752">
        <v>2.8</v>
      </c>
      <c r="V1752">
        <f t="shared" si="192"/>
        <v>32.312381527829231</v>
      </c>
      <c r="W1752">
        <f t="shared" si="193"/>
        <v>3.0947889097519599E-2</v>
      </c>
      <c r="X1752">
        <f t="shared" si="194"/>
        <v>9.5777183959237257E-4</v>
      </c>
      <c r="Z1752">
        <f ca="1">IF($F1752=$Z$1,1,0)</f>
        <v>0</v>
      </c>
      <c r="AA1752">
        <f ca="1">IF($I1752=$AA$1,1,0)</f>
        <v>0</v>
      </c>
      <c r="AB1752" t="str">
        <f t="shared" ca="1" si="195"/>
        <v/>
      </c>
      <c r="AC1752" t="str">
        <f ca="1">IF(AND(Z1752,AA1752),C1752,"")</f>
        <v/>
      </c>
      <c r="AD1752" t="str">
        <f ca="1">IF(AND(AA1752,Z1752),D1752,"")</f>
        <v/>
      </c>
      <c r="AE1752" t="str">
        <f t="shared" ca="1" si="196"/>
        <v/>
      </c>
    </row>
    <row r="1753" spans="1:31" x14ac:dyDescent="0.25">
      <c r="A1753">
        <v>283956</v>
      </c>
      <c r="B1753" s="1">
        <v>38759.263726851852</v>
      </c>
      <c r="C1753">
        <v>2</v>
      </c>
      <c r="D1753">
        <v>10</v>
      </c>
      <c r="E1753">
        <v>135.4</v>
      </c>
      <c r="F1753" t="s">
        <v>116</v>
      </c>
      <c r="G1753">
        <v>-66</v>
      </c>
      <c r="H1753">
        <v>1139663986155</v>
      </c>
      <c r="I1753">
        <v>135</v>
      </c>
      <c r="J1753" s="3">
        <v>42776</v>
      </c>
      <c r="K1753">
        <v>-66</v>
      </c>
      <c r="L1753">
        <v>-65.644444444444403</v>
      </c>
      <c r="M1753">
        <v>90</v>
      </c>
      <c r="N1753">
        <v>1.09453300401537</v>
      </c>
      <c r="O1753">
        <v>1</v>
      </c>
      <c r="P1753">
        <f t="shared" si="191"/>
        <v>2.511886431509578E-7</v>
      </c>
      <c r="Q1753">
        <f t="shared" si="190"/>
        <v>-15.197061613760702</v>
      </c>
      <c r="R1753">
        <f>10^(L1753/10)</f>
        <v>2.7261864541956821E-7</v>
      </c>
      <c r="S1753">
        <f>LN(R1753)</f>
        <v>-15.11519192156535</v>
      </c>
      <c r="T1753">
        <v>33.5</v>
      </c>
      <c r="U1753">
        <v>9.3000000000000007</v>
      </c>
      <c r="V1753">
        <f t="shared" si="192"/>
        <v>31.507776817795317</v>
      </c>
      <c r="W1753">
        <f t="shared" si="193"/>
        <v>3.1738196121638411E-2</v>
      </c>
      <c r="X1753">
        <f t="shared" si="194"/>
        <v>1.0073130930555836E-3</v>
      </c>
      <c r="Z1753">
        <f ca="1">IF($F1753=$Z$1,1,0)</f>
        <v>0</v>
      </c>
      <c r="AA1753">
        <f ca="1">IF($I1753=$AA$1,1,0)</f>
        <v>0</v>
      </c>
      <c r="AB1753" t="str">
        <f t="shared" ca="1" si="195"/>
        <v/>
      </c>
      <c r="AC1753" t="str">
        <f ca="1">IF(AND(Z1753,AA1753),C1753,"")</f>
        <v/>
      </c>
      <c r="AD1753" t="str">
        <f ca="1">IF(AND(AA1753,Z1753),D1753,"")</f>
        <v/>
      </c>
      <c r="AE1753" t="str">
        <f t="shared" ca="1" si="196"/>
        <v/>
      </c>
    </row>
    <row r="1754" spans="1:31" x14ac:dyDescent="0.25">
      <c r="A1754">
        <v>284907</v>
      </c>
      <c r="B1754" s="1">
        <v>38759.264155092591</v>
      </c>
      <c r="C1754">
        <v>2</v>
      </c>
      <c r="D1754">
        <v>10</v>
      </c>
      <c r="E1754">
        <v>180.2</v>
      </c>
      <c r="F1754" t="s">
        <v>112</v>
      </c>
      <c r="G1754">
        <v>-44</v>
      </c>
      <c r="H1754">
        <v>1139664023209</v>
      </c>
      <c r="I1754">
        <v>180</v>
      </c>
      <c r="J1754" s="3">
        <v>42776</v>
      </c>
      <c r="K1754">
        <v>-44</v>
      </c>
      <c r="L1754">
        <v>-45.450450450450496</v>
      </c>
      <c r="M1754">
        <v>111</v>
      </c>
      <c r="N1754">
        <v>4.3520919499367601</v>
      </c>
      <c r="O1754">
        <v>1</v>
      </c>
      <c r="P1754">
        <f t="shared" si="191"/>
        <v>3.9810717055349634E-5</v>
      </c>
      <c r="Q1754">
        <f t="shared" si="190"/>
        <v>-10.131374409173803</v>
      </c>
      <c r="R1754">
        <f>10^(L1754/10)</f>
        <v>2.8507225750836851E-5</v>
      </c>
      <c r="S1754">
        <f>LN(R1754)</f>
        <v>-10.465352967707183</v>
      </c>
      <c r="T1754">
        <v>7.5</v>
      </c>
      <c r="U1754">
        <v>6.3</v>
      </c>
      <c r="V1754">
        <f t="shared" si="192"/>
        <v>6.6287253676706204</v>
      </c>
      <c r="W1754">
        <f t="shared" si="193"/>
        <v>0.15085856549091078</v>
      </c>
      <c r="X1754">
        <f t="shared" si="194"/>
        <v>2.2758306781975421E-2</v>
      </c>
      <c r="Z1754">
        <f ca="1">IF($F1754=$Z$1,1,0)</f>
        <v>0</v>
      </c>
      <c r="AA1754">
        <f ca="1">IF($I1754=$AA$1,1,0)</f>
        <v>0</v>
      </c>
      <c r="AB1754" t="str">
        <f t="shared" ca="1" si="195"/>
        <v/>
      </c>
      <c r="AC1754" t="str">
        <f ca="1">IF(AND(Z1754,AA1754),C1754,"")</f>
        <v/>
      </c>
      <c r="AD1754" t="str">
        <f ca="1">IF(AND(AA1754,Z1754),D1754,"")</f>
        <v/>
      </c>
      <c r="AE1754" t="str">
        <f t="shared" ca="1" si="196"/>
        <v/>
      </c>
    </row>
    <row r="1755" spans="1:31" x14ac:dyDescent="0.25">
      <c r="A1755">
        <v>284908</v>
      </c>
      <c r="B1755" s="1">
        <v>38759.264155092591</v>
      </c>
      <c r="C1755">
        <v>2</v>
      </c>
      <c r="D1755">
        <v>10</v>
      </c>
      <c r="E1755">
        <v>180.2</v>
      </c>
      <c r="F1755" t="s">
        <v>115</v>
      </c>
      <c r="G1755">
        <v>-48</v>
      </c>
      <c r="H1755">
        <v>1139664023209</v>
      </c>
      <c r="I1755">
        <v>180</v>
      </c>
      <c r="J1755" s="3">
        <v>42776</v>
      </c>
      <c r="K1755">
        <v>-39</v>
      </c>
      <c r="L1755">
        <v>-39.7843137254902</v>
      </c>
      <c r="M1755">
        <v>102</v>
      </c>
      <c r="N1755">
        <v>3.3140189802703199</v>
      </c>
      <c r="O1755">
        <v>1</v>
      </c>
      <c r="P1755">
        <f t="shared" si="191"/>
        <v>1.5848931924611131E-5</v>
      </c>
      <c r="Q1755">
        <f t="shared" si="190"/>
        <v>-11.05240844637142</v>
      </c>
      <c r="R1755">
        <f>10^(L1755/10)</f>
        <v>1.0509175083033173E-4</v>
      </c>
      <c r="S1755">
        <f>LN(R1755)</f>
        <v>-9.1606767719312145</v>
      </c>
      <c r="T1755">
        <v>2.5</v>
      </c>
      <c r="U1755">
        <v>-0.8</v>
      </c>
      <c r="V1755">
        <f t="shared" si="192"/>
        <v>10.811567878897122</v>
      </c>
      <c r="W1755">
        <f t="shared" si="193"/>
        <v>9.2493522789777738E-2</v>
      </c>
      <c r="X1755">
        <f t="shared" si="194"/>
        <v>8.5550517580631358E-3</v>
      </c>
      <c r="Z1755">
        <f ca="1">IF($F1755=$Z$1,1,0)</f>
        <v>0</v>
      </c>
      <c r="AA1755">
        <f ca="1">IF($I1755=$AA$1,1,0)</f>
        <v>0</v>
      </c>
      <c r="AB1755" t="str">
        <f t="shared" ca="1" si="195"/>
        <v/>
      </c>
      <c r="AC1755" t="str">
        <f ca="1">IF(AND(Z1755,AA1755),C1755,"")</f>
        <v/>
      </c>
      <c r="AD1755" t="str">
        <f ca="1">IF(AND(AA1755,Z1755),D1755,"")</f>
        <v/>
      </c>
      <c r="AE1755" t="str">
        <f t="shared" ca="1" si="196"/>
        <v/>
      </c>
    </row>
    <row r="1756" spans="1:31" x14ac:dyDescent="0.25">
      <c r="A1756">
        <v>284909</v>
      </c>
      <c r="B1756" s="1">
        <v>38759.264155092591</v>
      </c>
      <c r="C1756">
        <v>2</v>
      </c>
      <c r="D1756">
        <v>10</v>
      </c>
      <c r="E1756">
        <v>180.2</v>
      </c>
      <c r="F1756" t="s">
        <v>117</v>
      </c>
      <c r="G1756">
        <v>-55</v>
      </c>
      <c r="H1756">
        <v>1139664023209</v>
      </c>
      <c r="I1756">
        <v>180</v>
      </c>
      <c r="J1756" s="3">
        <v>42776</v>
      </c>
      <c r="K1756">
        <v>-57</v>
      </c>
      <c r="L1756">
        <v>-56.447619047619</v>
      </c>
      <c r="M1756">
        <v>105</v>
      </c>
      <c r="N1756">
        <v>1.55031604954598</v>
      </c>
      <c r="O1756">
        <v>1</v>
      </c>
      <c r="P1756">
        <f t="shared" si="191"/>
        <v>3.1622776601683767E-6</v>
      </c>
      <c r="Q1756">
        <f t="shared" si="190"/>
        <v>-12.664218011467252</v>
      </c>
      <c r="R1756">
        <f>10^(L1756/10)</f>
        <v>2.2658862042310089E-6</v>
      </c>
      <c r="S1756">
        <f>LN(R1756)</f>
        <v>-12.997544615405427</v>
      </c>
      <c r="T1756">
        <v>1</v>
      </c>
      <c r="U1756">
        <v>14</v>
      </c>
      <c r="V1756">
        <f t="shared" si="192"/>
        <v>4.1231056256176606</v>
      </c>
      <c r="W1756">
        <f t="shared" si="193"/>
        <v>0.24253562503633297</v>
      </c>
      <c r="X1756">
        <f t="shared" si="194"/>
        <v>5.8823529411764705E-2</v>
      </c>
      <c r="Z1756">
        <f ca="1">IF($F1756=$Z$1,1,0)</f>
        <v>0</v>
      </c>
      <c r="AA1756">
        <f ca="1">IF($I1756=$AA$1,1,0)</f>
        <v>0</v>
      </c>
      <c r="AB1756" t="str">
        <f t="shared" ca="1" si="195"/>
        <v/>
      </c>
      <c r="AC1756" t="str">
        <f ca="1">IF(AND(Z1756,AA1756),C1756,"")</f>
        <v/>
      </c>
      <c r="AD1756" t="str">
        <f ca="1">IF(AND(AA1756,Z1756),D1756,"")</f>
        <v/>
      </c>
      <c r="AE1756" t="str">
        <f t="shared" ca="1" si="196"/>
        <v/>
      </c>
    </row>
    <row r="1757" spans="1:31" x14ac:dyDescent="0.25">
      <c r="A1757">
        <v>284910</v>
      </c>
      <c r="B1757" s="1">
        <v>38759.264155092591</v>
      </c>
      <c r="C1757">
        <v>2</v>
      </c>
      <c r="D1757">
        <v>10</v>
      </c>
      <c r="E1757">
        <v>180.2</v>
      </c>
      <c r="F1757" t="s">
        <v>116</v>
      </c>
      <c r="G1757">
        <v>-61</v>
      </c>
      <c r="H1757">
        <v>1139664023209</v>
      </c>
      <c r="I1757">
        <v>180</v>
      </c>
      <c r="J1757" s="3">
        <v>42776</v>
      </c>
      <c r="K1757">
        <v>-64</v>
      </c>
      <c r="L1757">
        <v>-63.923076923076898</v>
      </c>
      <c r="M1757">
        <v>91</v>
      </c>
      <c r="N1757">
        <v>1.30154411912048</v>
      </c>
      <c r="O1757">
        <v>1</v>
      </c>
      <c r="P1757">
        <f t="shared" si="191"/>
        <v>7.9432823472428114E-7</v>
      </c>
      <c r="Q1757">
        <f t="shared" si="190"/>
        <v>-14.045769067263679</v>
      </c>
      <c r="R1757">
        <f>10^(L1757/10)</f>
        <v>4.0522133937974855E-7</v>
      </c>
      <c r="S1757">
        <f>LN(R1757)</f>
        <v>-14.718832402138858</v>
      </c>
      <c r="T1757">
        <v>33.5</v>
      </c>
      <c r="U1757">
        <v>9.3000000000000007</v>
      </c>
      <c r="V1757">
        <f t="shared" si="192"/>
        <v>31.507776817795317</v>
      </c>
      <c r="W1757">
        <f t="shared" si="193"/>
        <v>3.1738196121638411E-2</v>
      </c>
      <c r="X1757">
        <f t="shared" si="194"/>
        <v>1.0073130930555836E-3</v>
      </c>
      <c r="Z1757">
        <f ca="1">IF($F1757=$Z$1,1,0)</f>
        <v>0</v>
      </c>
      <c r="AA1757">
        <f ca="1">IF($I1757=$AA$1,1,0)</f>
        <v>0</v>
      </c>
      <c r="AB1757" t="str">
        <f t="shared" ca="1" si="195"/>
        <v/>
      </c>
      <c r="AC1757" t="str">
        <f ca="1">IF(AND(Z1757,AA1757),C1757,"")</f>
        <v/>
      </c>
      <c r="AD1757" t="str">
        <f ca="1">IF(AND(AA1757,Z1757),D1757,"")</f>
        <v/>
      </c>
      <c r="AE1757" t="str">
        <f t="shared" ca="1" si="196"/>
        <v/>
      </c>
    </row>
    <row r="1758" spans="1:31" x14ac:dyDescent="0.25">
      <c r="A1758">
        <v>284911</v>
      </c>
      <c r="B1758" s="1">
        <v>38759.264155092591</v>
      </c>
      <c r="C1758">
        <v>2</v>
      </c>
      <c r="D1758">
        <v>10</v>
      </c>
      <c r="E1758">
        <v>180.2</v>
      </c>
      <c r="F1758" t="s">
        <v>114</v>
      </c>
      <c r="G1758">
        <v>-65</v>
      </c>
      <c r="H1758">
        <v>1139664023209</v>
      </c>
      <c r="I1758">
        <v>180</v>
      </c>
      <c r="J1758" s="3">
        <v>42776</v>
      </c>
      <c r="K1758">
        <v>-68</v>
      </c>
      <c r="L1758">
        <v>-67.606060606060595</v>
      </c>
      <c r="M1758">
        <v>99</v>
      </c>
      <c r="N1758">
        <v>1.51737005171463</v>
      </c>
      <c r="O1758">
        <v>2</v>
      </c>
      <c r="P1758">
        <f t="shared" si="191"/>
        <v>3.1622776601683734E-7</v>
      </c>
      <c r="Q1758">
        <f t="shared" si="190"/>
        <v>-14.966803104461299</v>
      </c>
      <c r="R1758">
        <f>10^(L1758/10)</f>
        <v>1.7353774084050342E-7</v>
      </c>
      <c r="S1758">
        <f>LN(R1758)</f>
        <v>-15.566870734756714</v>
      </c>
      <c r="T1758">
        <v>33.5</v>
      </c>
      <c r="U1758">
        <v>2.8</v>
      </c>
      <c r="V1758">
        <f t="shared" si="192"/>
        <v>32.312381527829231</v>
      </c>
      <c r="W1758">
        <f t="shared" si="193"/>
        <v>3.0947889097519599E-2</v>
      </c>
      <c r="X1758">
        <f t="shared" si="194"/>
        <v>9.5777183959237257E-4</v>
      </c>
      <c r="Z1758">
        <f ca="1">IF($F1758=$Z$1,1,0)</f>
        <v>0</v>
      </c>
      <c r="AA1758">
        <f ca="1">IF($I1758=$AA$1,1,0)</f>
        <v>0</v>
      </c>
      <c r="AB1758" t="str">
        <f t="shared" ca="1" si="195"/>
        <v/>
      </c>
      <c r="AC1758" t="str">
        <f ca="1">IF(AND(Z1758,AA1758),C1758,"")</f>
        <v/>
      </c>
      <c r="AD1758" t="str">
        <f ca="1">IF(AND(AA1758,Z1758),D1758,"")</f>
        <v/>
      </c>
      <c r="AE1758" t="str">
        <f t="shared" ca="1" si="196"/>
        <v/>
      </c>
    </row>
    <row r="1759" spans="1:31" x14ac:dyDescent="0.25">
      <c r="A1759">
        <v>284913</v>
      </c>
      <c r="B1759" s="1">
        <v>38759.264155092591</v>
      </c>
      <c r="C1759">
        <v>2</v>
      </c>
      <c r="D1759">
        <v>10</v>
      </c>
      <c r="E1759">
        <v>180.2</v>
      </c>
      <c r="F1759" t="s">
        <v>113</v>
      </c>
      <c r="G1759">
        <v>-62</v>
      </c>
      <c r="H1759">
        <v>1139664023209</v>
      </c>
      <c r="I1759">
        <v>180</v>
      </c>
      <c r="J1759" s="3">
        <v>42776</v>
      </c>
      <c r="K1759">
        <v>-61</v>
      </c>
      <c r="L1759">
        <v>-61.268041237113401</v>
      </c>
      <c r="M1759">
        <v>97</v>
      </c>
      <c r="N1759">
        <v>2.1090848327213201</v>
      </c>
      <c r="O1759">
        <v>2</v>
      </c>
      <c r="P1759">
        <f t="shared" si="191"/>
        <v>6.3095734448019254E-7</v>
      </c>
      <c r="Q1759">
        <f t="shared" si="190"/>
        <v>-14.276027576563084</v>
      </c>
      <c r="R1759">
        <f>10^(L1759/10)</f>
        <v>7.467854990223405E-7</v>
      </c>
      <c r="S1759">
        <f>LN(R1759)</f>
        <v>-14.10748784295218</v>
      </c>
      <c r="T1759">
        <v>12.8</v>
      </c>
      <c r="U1759">
        <v>-2.8</v>
      </c>
      <c r="V1759">
        <f t="shared" si="192"/>
        <v>16.747537132366659</v>
      </c>
      <c r="W1759">
        <f t="shared" si="193"/>
        <v>5.9710272149053965E-2</v>
      </c>
      <c r="X1759">
        <f t="shared" si="194"/>
        <v>3.5653166001140893E-3</v>
      </c>
      <c r="Z1759">
        <f ca="1">IF($F1759=$Z$1,1,0)</f>
        <v>1</v>
      </c>
      <c r="AA1759">
        <f ca="1">IF($I1759=$AA$1,1,0)</f>
        <v>0</v>
      </c>
      <c r="AB1759" t="str">
        <f t="shared" ca="1" si="195"/>
        <v/>
      </c>
      <c r="AC1759" t="str">
        <f ca="1">IF(AND(Z1759,AA1759),C1759,"")</f>
        <v/>
      </c>
      <c r="AD1759" t="str">
        <f ca="1">IF(AND(AA1759,Z1759),D1759,"")</f>
        <v/>
      </c>
      <c r="AE1759" t="str">
        <f t="shared" ca="1" si="196"/>
        <v/>
      </c>
    </row>
    <row r="1760" spans="1:31" x14ac:dyDescent="0.25">
      <c r="A1760">
        <v>285856</v>
      </c>
      <c r="B1760" s="1">
        <v>38759.26458333333</v>
      </c>
      <c r="C1760">
        <v>2</v>
      </c>
      <c r="D1760">
        <v>10</v>
      </c>
      <c r="E1760">
        <v>226.5</v>
      </c>
      <c r="F1760" t="s">
        <v>115</v>
      </c>
      <c r="G1760">
        <v>-46</v>
      </c>
      <c r="H1760">
        <v>1139664060271</v>
      </c>
      <c r="I1760">
        <v>225</v>
      </c>
      <c r="J1760" s="3">
        <v>42776</v>
      </c>
      <c r="K1760">
        <v>-45</v>
      </c>
      <c r="L1760">
        <v>-46.626262626262601</v>
      </c>
      <c r="M1760">
        <v>99</v>
      </c>
      <c r="N1760">
        <v>2.95747361361376</v>
      </c>
      <c r="O1760">
        <v>5</v>
      </c>
      <c r="P1760">
        <f t="shared" si="191"/>
        <v>2.5118864315095791E-5</v>
      </c>
      <c r="Q1760">
        <f t="shared" si="190"/>
        <v>-10.591891427772611</v>
      </c>
      <c r="R1760">
        <f>10^(L1760/10)</f>
        <v>2.1745717279111529E-5</v>
      </c>
      <c r="S1760">
        <f>LN(R1760)</f>
        <v>-10.736093726525768</v>
      </c>
      <c r="T1760">
        <v>2.5</v>
      </c>
      <c r="U1760">
        <v>-0.8</v>
      </c>
      <c r="V1760">
        <f t="shared" si="192"/>
        <v>10.811567878897122</v>
      </c>
      <c r="W1760">
        <f t="shared" si="193"/>
        <v>9.2493522789777738E-2</v>
      </c>
      <c r="X1760">
        <f t="shared" si="194"/>
        <v>8.5550517580631358E-3</v>
      </c>
      <c r="Z1760">
        <f ca="1">IF($F1760=$Z$1,1,0)</f>
        <v>0</v>
      </c>
      <c r="AA1760">
        <f ca="1">IF($I1760=$AA$1,1,0)</f>
        <v>0</v>
      </c>
      <c r="AB1760" t="str">
        <f t="shared" ca="1" si="195"/>
        <v/>
      </c>
      <c r="AC1760" t="str">
        <f ca="1">IF(AND(Z1760,AA1760),C1760,"")</f>
        <v/>
      </c>
      <c r="AD1760" t="str">
        <f ca="1">IF(AND(AA1760,Z1760),D1760,"")</f>
        <v/>
      </c>
      <c r="AE1760" t="str">
        <f t="shared" ca="1" si="196"/>
        <v/>
      </c>
    </row>
    <row r="1761" spans="1:31" x14ac:dyDescent="0.25">
      <c r="A1761">
        <v>285857</v>
      </c>
      <c r="B1761" s="1">
        <v>38759.26458333333</v>
      </c>
      <c r="C1761">
        <v>2</v>
      </c>
      <c r="D1761">
        <v>10</v>
      </c>
      <c r="E1761">
        <v>226.5</v>
      </c>
      <c r="F1761" t="s">
        <v>117</v>
      </c>
      <c r="G1761">
        <v>-52</v>
      </c>
      <c r="H1761">
        <v>1139664060271</v>
      </c>
      <c r="I1761">
        <v>225</v>
      </c>
      <c r="J1761" s="3">
        <v>42776</v>
      </c>
      <c r="K1761">
        <v>-53</v>
      </c>
      <c r="L1761">
        <v>-53.815533980582501</v>
      </c>
      <c r="M1761">
        <v>103</v>
      </c>
      <c r="N1761">
        <v>2.4803050603628298</v>
      </c>
      <c r="O1761">
        <v>3</v>
      </c>
      <c r="P1761">
        <f t="shared" si="191"/>
        <v>6.3095734448019212E-6</v>
      </c>
      <c r="Q1761">
        <f t="shared" si="190"/>
        <v>-11.973442483569039</v>
      </c>
      <c r="R1761">
        <f>10^(L1761/10)</f>
        <v>4.1538097552688964E-6</v>
      </c>
      <c r="S1761">
        <f>LN(R1761)</f>
        <v>-12.391484631520379</v>
      </c>
      <c r="T1761">
        <v>1</v>
      </c>
      <c r="U1761">
        <v>14</v>
      </c>
      <c r="V1761">
        <f t="shared" si="192"/>
        <v>4.1231056256176606</v>
      </c>
      <c r="W1761">
        <f t="shared" si="193"/>
        <v>0.24253562503633297</v>
      </c>
      <c r="X1761">
        <f t="shared" si="194"/>
        <v>5.8823529411764705E-2</v>
      </c>
      <c r="Z1761">
        <f ca="1">IF($F1761=$Z$1,1,0)</f>
        <v>0</v>
      </c>
      <c r="AA1761">
        <f ca="1">IF($I1761=$AA$1,1,0)</f>
        <v>0</v>
      </c>
      <c r="AB1761" t="str">
        <f t="shared" ca="1" si="195"/>
        <v/>
      </c>
      <c r="AC1761" t="str">
        <f ca="1">IF(AND(Z1761,AA1761),C1761,"")</f>
        <v/>
      </c>
      <c r="AD1761" t="str">
        <f ca="1">IF(AND(AA1761,Z1761),D1761,"")</f>
        <v/>
      </c>
      <c r="AE1761" t="str">
        <f t="shared" ca="1" si="196"/>
        <v/>
      </c>
    </row>
    <row r="1762" spans="1:31" x14ac:dyDescent="0.25">
      <c r="A1762">
        <v>285858</v>
      </c>
      <c r="B1762" s="1">
        <v>38759.26458333333</v>
      </c>
      <c r="C1762">
        <v>2</v>
      </c>
      <c r="D1762">
        <v>10</v>
      </c>
      <c r="E1762">
        <v>226.5</v>
      </c>
      <c r="F1762" t="s">
        <v>112</v>
      </c>
      <c r="G1762">
        <v>-46</v>
      </c>
      <c r="H1762">
        <v>1139664060271</v>
      </c>
      <c r="I1762">
        <v>225</v>
      </c>
      <c r="J1762" s="3">
        <v>42776</v>
      </c>
      <c r="K1762">
        <v>-48</v>
      </c>
      <c r="L1762">
        <v>-48.1636363636364</v>
      </c>
      <c r="M1762">
        <v>110</v>
      </c>
      <c r="N1762">
        <v>1.79462639656635</v>
      </c>
      <c r="O1762">
        <v>2.75</v>
      </c>
      <c r="P1762">
        <f t="shared" si="191"/>
        <v>2.5118864315095791E-5</v>
      </c>
      <c r="Q1762">
        <f t="shared" si="190"/>
        <v>-10.591891427772611</v>
      </c>
      <c r="R1762">
        <f>10^(L1762/10)</f>
        <v>1.5262875568926817E-5</v>
      </c>
      <c r="S1762">
        <f>LN(R1762)</f>
        <v>-11.090087111529513</v>
      </c>
      <c r="T1762">
        <v>7.5</v>
      </c>
      <c r="U1762">
        <v>6.3</v>
      </c>
      <c r="V1762">
        <f t="shared" si="192"/>
        <v>6.6287253676706204</v>
      </c>
      <c r="W1762">
        <f t="shared" si="193"/>
        <v>0.15085856549091078</v>
      </c>
      <c r="X1762">
        <f t="shared" si="194"/>
        <v>2.2758306781975421E-2</v>
      </c>
      <c r="Z1762">
        <f ca="1">IF($F1762=$Z$1,1,0)</f>
        <v>0</v>
      </c>
      <c r="AA1762">
        <f ca="1">IF($I1762=$AA$1,1,0)</f>
        <v>0</v>
      </c>
      <c r="AB1762" t="str">
        <f t="shared" ca="1" si="195"/>
        <v/>
      </c>
      <c r="AC1762" t="str">
        <f ca="1">IF(AND(Z1762,AA1762),C1762,"")</f>
        <v/>
      </c>
      <c r="AD1762" t="str">
        <f ca="1">IF(AND(AA1762,Z1762),D1762,"")</f>
        <v/>
      </c>
      <c r="AE1762" t="str">
        <f t="shared" ca="1" si="196"/>
        <v/>
      </c>
    </row>
    <row r="1763" spans="1:31" x14ac:dyDescent="0.25">
      <c r="A1763">
        <v>285859</v>
      </c>
      <c r="B1763" s="1">
        <v>38759.26458333333</v>
      </c>
      <c r="C1763">
        <v>2</v>
      </c>
      <c r="D1763">
        <v>10</v>
      </c>
      <c r="E1763">
        <v>226.5</v>
      </c>
      <c r="F1763" t="s">
        <v>113</v>
      </c>
      <c r="G1763">
        <v>-66</v>
      </c>
      <c r="H1763">
        <v>1139664060271</v>
      </c>
      <c r="I1763">
        <v>225</v>
      </c>
      <c r="J1763" s="3">
        <v>42776</v>
      </c>
      <c r="K1763">
        <v>-64</v>
      </c>
      <c r="L1763">
        <v>-63.505747126436802</v>
      </c>
      <c r="M1763">
        <v>87</v>
      </c>
      <c r="N1763">
        <v>2.20397929346196</v>
      </c>
      <c r="O1763">
        <v>2</v>
      </c>
      <c r="P1763">
        <f t="shared" si="191"/>
        <v>2.511886431509578E-7</v>
      </c>
      <c r="Q1763">
        <f t="shared" si="190"/>
        <v>-15.197061613760702</v>
      </c>
      <c r="R1763">
        <f>10^(L1763/10)</f>
        <v>4.460928756319663E-7</v>
      </c>
      <c r="S1763">
        <f>LN(R1763)</f>
        <v>-14.622738665278284</v>
      </c>
      <c r="T1763">
        <v>12.8</v>
      </c>
      <c r="U1763">
        <v>-2.8</v>
      </c>
      <c r="V1763">
        <f t="shared" si="192"/>
        <v>16.747537132366659</v>
      </c>
      <c r="W1763">
        <f t="shared" si="193"/>
        <v>5.9710272149053965E-2</v>
      </c>
      <c r="X1763">
        <f t="shared" si="194"/>
        <v>3.5653166001140893E-3</v>
      </c>
      <c r="Z1763">
        <f ca="1">IF($F1763=$Z$1,1,0)</f>
        <v>1</v>
      </c>
      <c r="AA1763">
        <f ca="1">IF($I1763=$AA$1,1,0)</f>
        <v>0</v>
      </c>
      <c r="AB1763" t="str">
        <f t="shared" ca="1" si="195"/>
        <v/>
      </c>
      <c r="AC1763" t="str">
        <f ca="1">IF(AND(Z1763,AA1763),C1763,"")</f>
        <v/>
      </c>
      <c r="AD1763" t="str">
        <f ca="1">IF(AND(AA1763,Z1763),D1763,"")</f>
        <v/>
      </c>
      <c r="AE1763" t="str">
        <f t="shared" ca="1" si="196"/>
        <v/>
      </c>
    </row>
    <row r="1764" spans="1:31" x14ac:dyDescent="0.25">
      <c r="A1764">
        <v>285860</v>
      </c>
      <c r="B1764" s="1">
        <v>38759.26458333333</v>
      </c>
      <c r="C1764">
        <v>2</v>
      </c>
      <c r="D1764">
        <v>10</v>
      </c>
      <c r="E1764">
        <v>226.5</v>
      </c>
      <c r="F1764" t="s">
        <v>116</v>
      </c>
      <c r="G1764">
        <v>-68</v>
      </c>
      <c r="H1764">
        <v>1139664060271</v>
      </c>
      <c r="I1764">
        <v>225</v>
      </c>
      <c r="J1764" s="3">
        <v>42776</v>
      </c>
      <c r="K1764">
        <v>-68</v>
      </c>
      <c r="L1764">
        <v>-67.956043956043999</v>
      </c>
      <c r="M1764">
        <v>91</v>
      </c>
      <c r="N1764">
        <v>1.3158190344343399</v>
      </c>
      <c r="O1764">
        <v>2</v>
      </c>
      <c r="P1764">
        <f t="shared" si="191"/>
        <v>1.5848931924611122E-7</v>
      </c>
      <c r="Q1764">
        <f t="shared" si="190"/>
        <v>-15.657578632359511</v>
      </c>
      <c r="R1764">
        <f>10^(L1764/10)</f>
        <v>1.6010157502995956E-7</v>
      </c>
      <c r="S1764">
        <f>LN(R1764)</f>
        <v>-15.647457379203503</v>
      </c>
      <c r="T1764">
        <v>33.5</v>
      </c>
      <c r="U1764">
        <v>9.3000000000000007</v>
      </c>
      <c r="V1764">
        <f t="shared" si="192"/>
        <v>31.507776817795317</v>
      </c>
      <c r="W1764">
        <f t="shared" si="193"/>
        <v>3.1738196121638411E-2</v>
      </c>
      <c r="X1764">
        <f t="shared" si="194"/>
        <v>1.0073130930555836E-3</v>
      </c>
      <c r="Z1764">
        <f ca="1">IF($F1764=$Z$1,1,0)</f>
        <v>0</v>
      </c>
      <c r="AA1764">
        <f ca="1">IF($I1764=$AA$1,1,0)</f>
        <v>0</v>
      </c>
      <c r="AB1764" t="str">
        <f t="shared" ca="1" si="195"/>
        <v/>
      </c>
      <c r="AC1764" t="str">
        <f ca="1">IF(AND(Z1764,AA1764),C1764,"")</f>
        <v/>
      </c>
      <c r="AD1764" t="str">
        <f ca="1">IF(AND(AA1764,Z1764),D1764,"")</f>
        <v/>
      </c>
      <c r="AE1764" t="str">
        <f t="shared" ca="1" si="196"/>
        <v/>
      </c>
    </row>
    <row r="1765" spans="1:31" x14ac:dyDescent="0.25">
      <c r="A1765">
        <v>285874</v>
      </c>
      <c r="B1765" s="1">
        <v>38759.26458333333</v>
      </c>
      <c r="C1765">
        <v>2</v>
      </c>
      <c r="D1765">
        <v>10</v>
      </c>
      <c r="E1765">
        <v>226.5</v>
      </c>
      <c r="F1765" t="s">
        <v>114</v>
      </c>
      <c r="G1765">
        <v>-65</v>
      </c>
      <c r="H1765">
        <v>1139664060775</v>
      </c>
      <c r="I1765">
        <v>225</v>
      </c>
      <c r="J1765" s="3">
        <v>42776</v>
      </c>
      <c r="K1765">
        <v>-65</v>
      </c>
      <c r="L1765">
        <v>-65.623529411764693</v>
      </c>
      <c r="M1765">
        <v>85</v>
      </c>
      <c r="N1765">
        <v>1.4473002007698501</v>
      </c>
      <c r="O1765">
        <v>1</v>
      </c>
      <c r="P1765">
        <f t="shared" si="191"/>
        <v>3.1622776601683734E-7</v>
      </c>
      <c r="Q1765">
        <f t="shared" si="190"/>
        <v>-14.966803104461299</v>
      </c>
      <c r="R1765">
        <f>10^(L1765/10)</f>
        <v>2.7393470624863042E-7</v>
      </c>
      <c r="S1765">
        <f>LN(R1765)</f>
        <v>-15.11037605731857</v>
      </c>
      <c r="T1765">
        <v>33.5</v>
      </c>
      <c r="U1765">
        <v>2.8</v>
      </c>
      <c r="V1765">
        <f t="shared" si="192"/>
        <v>32.312381527829231</v>
      </c>
      <c r="W1765">
        <f t="shared" si="193"/>
        <v>3.0947889097519599E-2</v>
      </c>
      <c r="X1765">
        <f t="shared" si="194"/>
        <v>9.5777183959237257E-4</v>
      </c>
      <c r="Z1765">
        <f ca="1">IF($F1765=$Z$1,1,0)</f>
        <v>0</v>
      </c>
      <c r="AA1765">
        <f ca="1">IF($I1765=$AA$1,1,0)</f>
        <v>0</v>
      </c>
      <c r="AB1765" t="str">
        <f t="shared" ca="1" si="195"/>
        <v/>
      </c>
      <c r="AC1765" t="str">
        <f ca="1">IF(AND(Z1765,AA1765),C1765,"")</f>
        <v/>
      </c>
      <c r="AD1765" t="str">
        <f ca="1">IF(AND(AA1765,Z1765),D1765,"")</f>
        <v/>
      </c>
      <c r="AE1765" t="str">
        <f t="shared" ca="1" si="196"/>
        <v/>
      </c>
    </row>
    <row r="1766" spans="1:31" x14ac:dyDescent="0.25">
      <c r="A1766">
        <v>286760</v>
      </c>
      <c r="B1766" s="1">
        <v>38759.265034722222</v>
      </c>
      <c r="C1766">
        <v>2</v>
      </c>
      <c r="D1766">
        <v>10</v>
      </c>
      <c r="E1766">
        <v>269.89999999999998</v>
      </c>
      <c r="F1766" t="s">
        <v>115</v>
      </c>
      <c r="G1766">
        <v>-43</v>
      </c>
      <c r="H1766">
        <v>1139664099926</v>
      </c>
      <c r="I1766">
        <v>270</v>
      </c>
      <c r="J1766" s="3">
        <v>42776</v>
      </c>
      <c r="K1766">
        <v>-44</v>
      </c>
      <c r="L1766">
        <v>-44.288659793814404</v>
      </c>
      <c r="M1766">
        <v>97</v>
      </c>
      <c r="N1766">
        <v>0.94603077476587605</v>
      </c>
      <c r="O1766">
        <v>1</v>
      </c>
      <c r="P1766">
        <f t="shared" si="191"/>
        <v>5.0118723362727238E-5</v>
      </c>
      <c r="Q1766">
        <f t="shared" si="190"/>
        <v>-9.9011158998743962</v>
      </c>
      <c r="R1766">
        <f>10^(L1766/10)</f>
        <v>3.7250664178879305E-5</v>
      </c>
      <c r="S1766">
        <f>LN(R1766)</f>
        <v>-10.197840782992179</v>
      </c>
      <c r="T1766">
        <v>2.5</v>
      </c>
      <c r="U1766">
        <v>-0.8</v>
      </c>
      <c r="V1766">
        <f t="shared" si="192"/>
        <v>10.811567878897122</v>
      </c>
      <c r="W1766">
        <f t="shared" si="193"/>
        <v>9.2493522789777738E-2</v>
      </c>
      <c r="X1766">
        <f t="shared" si="194"/>
        <v>8.5550517580631358E-3</v>
      </c>
      <c r="Z1766">
        <f ca="1">IF($F1766=$Z$1,1,0)</f>
        <v>0</v>
      </c>
      <c r="AA1766">
        <f ca="1">IF($I1766=$AA$1,1,0)</f>
        <v>1</v>
      </c>
      <c r="AB1766" t="str">
        <f t="shared" ca="1" si="195"/>
        <v/>
      </c>
      <c r="AC1766" t="str">
        <f ca="1">IF(AND(Z1766,AA1766),C1766,"")</f>
        <v/>
      </c>
      <c r="AD1766" t="str">
        <f ca="1">IF(AND(AA1766,Z1766),D1766,"")</f>
        <v/>
      </c>
      <c r="AE1766" t="str">
        <f t="shared" ca="1" si="196"/>
        <v/>
      </c>
    </row>
    <row r="1767" spans="1:31" x14ac:dyDescent="0.25">
      <c r="A1767">
        <v>286761</v>
      </c>
      <c r="B1767" s="1">
        <v>38759.265034722222</v>
      </c>
      <c r="C1767">
        <v>2</v>
      </c>
      <c r="D1767">
        <v>10</v>
      </c>
      <c r="E1767">
        <v>269.89999999999998</v>
      </c>
      <c r="F1767" t="s">
        <v>117</v>
      </c>
      <c r="G1767">
        <v>-45</v>
      </c>
      <c r="H1767">
        <v>1139664099926</v>
      </c>
      <c r="I1767">
        <v>270</v>
      </c>
      <c r="J1767" s="3">
        <v>42776</v>
      </c>
      <c r="K1767">
        <v>-55</v>
      </c>
      <c r="L1767">
        <v>-54.626262626262601</v>
      </c>
      <c r="M1767">
        <v>99</v>
      </c>
      <c r="N1767">
        <v>2.2927830810729302</v>
      </c>
      <c r="O1767">
        <v>3</v>
      </c>
      <c r="P1767">
        <f t="shared" si="191"/>
        <v>3.1622776601683748E-5</v>
      </c>
      <c r="Q1767">
        <f t="shared" si="190"/>
        <v>-10.361632918473207</v>
      </c>
      <c r="R1767">
        <f>10^(L1767/10)</f>
        <v>3.4464639280847829E-6</v>
      </c>
      <c r="S1767">
        <f>LN(R1767)</f>
        <v>-12.578161800921006</v>
      </c>
      <c r="T1767">
        <v>1</v>
      </c>
      <c r="U1767">
        <v>14</v>
      </c>
      <c r="V1767">
        <f t="shared" si="192"/>
        <v>4.1231056256176606</v>
      </c>
      <c r="W1767">
        <f t="shared" si="193"/>
        <v>0.24253562503633297</v>
      </c>
      <c r="X1767">
        <f t="shared" si="194"/>
        <v>5.8823529411764705E-2</v>
      </c>
      <c r="Z1767">
        <f ca="1">IF($F1767=$Z$1,1,0)</f>
        <v>0</v>
      </c>
      <c r="AA1767">
        <f ca="1">IF($I1767=$AA$1,1,0)</f>
        <v>1</v>
      </c>
      <c r="AB1767" t="str">
        <f t="shared" ca="1" si="195"/>
        <v/>
      </c>
      <c r="AC1767" t="str">
        <f ca="1">IF(AND(Z1767,AA1767),C1767,"")</f>
        <v/>
      </c>
      <c r="AD1767" t="str">
        <f ca="1">IF(AND(AA1767,Z1767),D1767,"")</f>
        <v/>
      </c>
      <c r="AE1767" t="str">
        <f t="shared" ca="1" si="196"/>
        <v/>
      </c>
    </row>
    <row r="1768" spans="1:31" x14ac:dyDescent="0.25">
      <c r="A1768">
        <v>286762</v>
      </c>
      <c r="B1768" s="1">
        <v>38759.265034722222</v>
      </c>
      <c r="C1768">
        <v>2</v>
      </c>
      <c r="D1768">
        <v>10</v>
      </c>
      <c r="E1768">
        <v>269.89999999999998</v>
      </c>
      <c r="F1768" t="s">
        <v>112</v>
      </c>
      <c r="G1768">
        <v>-51</v>
      </c>
      <c r="H1768">
        <v>1139664099926</v>
      </c>
      <c r="I1768">
        <v>270</v>
      </c>
      <c r="J1768" s="3">
        <v>42776</v>
      </c>
      <c r="K1768">
        <v>-52</v>
      </c>
      <c r="L1768">
        <v>-51.727272727272698</v>
      </c>
      <c r="M1768">
        <v>110</v>
      </c>
      <c r="N1768">
        <v>0.71560702286658695</v>
      </c>
      <c r="O1768">
        <v>1</v>
      </c>
      <c r="P1768">
        <f t="shared" si="191"/>
        <v>7.9432823472428065E-6</v>
      </c>
      <c r="Q1768">
        <f t="shared" si="190"/>
        <v>-11.743183974269634</v>
      </c>
      <c r="R1768">
        <f>10^(L1768/10)</f>
        <v>6.718506277268046E-6</v>
      </c>
      <c r="S1768">
        <f>LN(R1768)</f>
        <v>-11.91064470830556</v>
      </c>
      <c r="T1768">
        <v>7.5</v>
      </c>
      <c r="U1768">
        <v>6.3</v>
      </c>
      <c r="V1768">
        <f t="shared" si="192"/>
        <v>6.6287253676706204</v>
      </c>
      <c r="W1768">
        <f t="shared" si="193"/>
        <v>0.15085856549091078</v>
      </c>
      <c r="X1768">
        <f t="shared" si="194"/>
        <v>2.2758306781975421E-2</v>
      </c>
      <c r="Z1768">
        <f ca="1">IF($F1768=$Z$1,1,0)</f>
        <v>0</v>
      </c>
      <c r="AA1768">
        <f ca="1">IF($I1768=$AA$1,1,0)</f>
        <v>1</v>
      </c>
      <c r="AB1768" t="str">
        <f t="shared" ca="1" si="195"/>
        <v/>
      </c>
      <c r="AC1768" t="str">
        <f ca="1">IF(AND(Z1768,AA1768),C1768,"")</f>
        <v/>
      </c>
      <c r="AD1768" t="str">
        <f ca="1">IF(AND(AA1768,Z1768),D1768,"")</f>
        <v/>
      </c>
      <c r="AE1768" t="str">
        <f t="shared" ca="1" si="196"/>
        <v/>
      </c>
    </row>
    <row r="1769" spans="1:31" x14ac:dyDescent="0.25">
      <c r="A1769">
        <v>286763</v>
      </c>
      <c r="B1769" s="1">
        <v>38759.265034722222</v>
      </c>
      <c r="C1769">
        <v>2</v>
      </c>
      <c r="D1769">
        <v>10</v>
      </c>
      <c r="E1769">
        <v>269.89999999999998</v>
      </c>
      <c r="F1769" t="s">
        <v>116</v>
      </c>
      <c r="G1769">
        <v>-62</v>
      </c>
      <c r="H1769">
        <v>1139664099926</v>
      </c>
      <c r="I1769">
        <v>270</v>
      </c>
      <c r="J1769" s="3">
        <v>42776</v>
      </c>
      <c r="K1769">
        <v>-62</v>
      </c>
      <c r="L1769">
        <v>-63.329113924050603</v>
      </c>
      <c r="M1769">
        <v>79</v>
      </c>
      <c r="N1769">
        <v>3.46677090198573</v>
      </c>
      <c r="O1769">
        <v>2</v>
      </c>
      <c r="P1769">
        <f t="shared" si="191"/>
        <v>6.3095734448019254E-7</v>
      </c>
      <c r="Q1769">
        <f t="shared" si="190"/>
        <v>-14.276027576563084</v>
      </c>
      <c r="R1769">
        <f>10^(L1769/10)</f>
        <v>4.6461005833000459E-7</v>
      </c>
      <c r="S1769">
        <f>LN(R1769)</f>
        <v>-14.58206736740406</v>
      </c>
      <c r="T1769">
        <v>33.5</v>
      </c>
      <c r="U1769">
        <v>9.3000000000000007</v>
      </c>
      <c r="V1769">
        <f t="shared" si="192"/>
        <v>31.507776817795317</v>
      </c>
      <c r="W1769">
        <f t="shared" si="193"/>
        <v>3.1738196121638411E-2</v>
      </c>
      <c r="X1769">
        <f t="shared" si="194"/>
        <v>1.0073130930555836E-3</v>
      </c>
      <c r="Z1769">
        <f ca="1">IF($F1769=$Z$1,1,0)</f>
        <v>0</v>
      </c>
      <c r="AA1769">
        <f ca="1">IF($I1769=$AA$1,1,0)</f>
        <v>1</v>
      </c>
      <c r="AB1769" t="str">
        <f t="shared" ca="1" si="195"/>
        <v/>
      </c>
      <c r="AC1769" t="str">
        <f ca="1">IF(AND(Z1769,AA1769),C1769,"")</f>
        <v/>
      </c>
      <c r="AD1769" t="str">
        <f ca="1">IF(AND(AA1769,Z1769),D1769,"")</f>
        <v/>
      </c>
      <c r="AE1769" t="str">
        <f t="shared" ca="1" si="196"/>
        <v/>
      </c>
    </row>
    <row r="1770" spans="1:31" x14ac:dyDescent="0.25">
      <c r="A1770">
        <v>286764</v>
      </c>
      <c r="B1770" s="1">
        <v>38759.265034722222</v>
      </c>
      <c r="C1770">
        <v>2</v>
      </c>
      <c r="D1770">
        <v>10</v>
      </c>
      <c r="E1770">
        <v>269.89999999999998</v>
      </c>
      <c r="F1770" t="s">
        <v>113</v>
      </c>
      <c r="G1770">
        <v>-62</v>
      </c>
      <c r="H1770">
        <v>1139664099926</v>
      </c>
      <c r="I1770">
        <v>270</v>
      </c>
      <c r="J1770" s="3">
        <v>42776</v>
      </c>
      <c r="K1770">
        <v>-64</v>
      </c>
      <c r="L1770">
        <v>-63.571428571428598</v>
      </c>
      <c r="M1770">
        <v>91</v>
      </c>
      <c r="N1770">
        <v>1.77728167681157</v>
      </c>
      <c r="O1770">
        <v>2</v>
      </c>
      <c r="P1770">
        <f t="shared" si="191"/>
        <v>6.3095734448019254E-7</v>
      </c>
      <c r="Q1770">
        <f t="shared" si="190"/>
        <v>-14.276027576563084</v>
      </c>
      <c r="R1770">
        <f>10^(L1770/10)</f>
        <v>4.3939705607607652E-7</v>
      </c>
      <c r="S1770">
        <f>LN(R1770)</f>
        <v>-14.637862376890725</v>
      </c>
      <c r="T1770">
        <v>12.8</v>
      </c>
      <c r="U1770">
        <v>-2.8</v>
      </c>
      <c r="V1770">
        <f t="shared" si="192"/>
        <v>16.747537132366659</v>
      </c>
      <c r="W1770">
        <f t="shared" si="193"/>
        <v>5.9710272149053965E-2</v>
      </c>
      <c r="X1770">
        <f t="shared" si="194"/>
        <v>3.5653166001140893E-3</v>
      </c>
      <c r="Z1770">
        <f ca="1">IF($F1770=$Z$1,1,0)</f>
        <v>1</v>
      </c>
      <c r="AA1770">
        <f ca="1">IF($I1770=$AA$1,1,0)</f>
        <v>1</v>
      </c>
      <c r="AB1770">
        <f t="shared" ca="1" si="195"/>
        <v>2.794551868471307E-2</v>
      </c>
      <c r="AC1770">
        <f ca="1">IF(AND(Z1770,AA1770),C1770,"")</f>
        <v>2</v>
      </c>
      <c r="AD1770">
        <f ca="1">IF(AND(AA1770,Z1770),D1770,"")</f>
        <v>10</v>
      </c>
      <c r="AE1770">
        <f t="shared" ca="1" si="196"/>
        <v>5.9710272149053965E-2</v>
      </c>
    </row>
    <row r="1771" spans="1:31" x14ac:dyDescent="0.25">
      <c r="A1771">
        <v>286765</v>
      </c>
      <c r="B1771" s="1">
        <v>38759.265034722222</v>
      </c>
      <c r="C1771">
        <v>2</v>
      </c>
      <c r="D1771">
        <v>10</v>
      </c>
      <c r="E1771">
        <v>269.89999999999998</v>
      </c>
      <c r="F1771" t="s">
        <v>114</v>
      </c>
      <c r="G1771">
        <v>-67</v>
      </c>
      <c r="H1771">
        <v>1139664099926</v>
      </c>
      <c r="I1771">
        <v>270</v>
      </c>
      <c r="J1771" s="3">
        <v>42776</v>
      </c>
      <c r="K1771">
        <v>-63</v>
      </c>
      <c r="L1771">
        <v>-64.456521739130395</v>
      </c>
      <c r="M1771">
        <v>92</v>
      </c>
      <c r="N1771">
        <v>3.7604449218824101</v>
      </c>
      <c r="O1771">
        <v>7.25</v>
      </c>
      <c r="P1771">
        <f t="shared" si="191"/>
        <v>1.9952623149688761E-7</v>
      </c>
      <c r="Q1771">
        <f t="shared" si="190"/>
        <v>-15.427320123060108</v>
      </c>
      <c r="R1771">
        <f>10^(L1771/10)</f>
        <v>3.5838335111857031E-7</v>
      </c>
      <c r="S1771">
        <f>LN(R1771)</f>
        <v>-14.841662610276829</v>
      </c>
      <c r="T1771">
        <v>33.5</v>
      </c>
      <c r="U1771">
        <v>2.8</v>
      </c>
      <c r="V1771">
        <f t="shared" si="192"/>
        <v>32.312381527829231</v>
      </c>
      <c r="W1771">
        <f t="shared" si="193"/>
        <v>3.0947889097519599E-2</v>
      </c>
      <c r="X1771">
        <f t="shared" si="194"/>
        <v>9.5777183959237257E-4</v>
      </c>
      <c r="Z1771">
        <f ca="1">IF($F1771=$Z$1,1,0)</f>
        <v>0</v>
      </c>
      <c r="AA1771">
        <f ca="1">IF($I1771=$AA$1,1,0)</f>
        <v>1</v>
      </c>
      <c r="AB1771" t="str">
        <f t="shared" ca="1" si="195"/>
        <v/>
      </c>
      <c r="AC1771" t="str">
        <f ca="1">IF(AND(Z1771,AA1771),C1771,"")</f>
        <v/>
      </c>
      <c r="AD1771" t="str">
        <f ca="1">IF(AND(AA1771,Z1771),D1771,"")</f>
        <v/>
      </c>
      <c r="AE1771" t="str">
        <f t="shared" ca="1" si="196"/>
        <v/>
      </c>
    </row>
    <row r="1772" spans="1:31" x14ac:dyDescent="0.25">
      <c r="A1772">
        <v>287655</v>
      </c>
      <c r="B1772" s="1">
        <v>38759.265497685185</v>
      </c>
      <c r="C1772">
        <v>2</v>
      </c>
      <c r="D1772">
        <v>10</v>
      </c>
      <c r="E1772">
        <v>315.10000000000002</v>
      </c>
      <c r="F1772" t="s">
        <v>115</v>
      </c>
      <c r="G1772">
        <v>-46</v>
      </c>
      <c r="H1772">
        <v>1139664139468</v>
      </c>
      <c r="I1772">
        <v>315</v>
      </c>
      <c r="J1772" s="3">
        <v>42776</v>
      </c>
      <c r="K1772">
        <v>-38</v>
      </c>
      <c r="L1772">
        <v>-39.145631067961197</v>
      </c>
      <c r="M1772">
        <v>103</v>
      </c>
      <c r="N1772">
        <v>3.7662270270680001</v>
      </c>
      <c r="O1772">
        <v>1</v>
      </c>
      <c r="P1772">
        <f t="shared" si="191"/>
        <v>2.5118864315095791E-5</v>
      </c>
      <c r="Q1772">
        <f t="shared" si="190"/>
        <v>-10.591891427772611</v>
      </c>
      <c r="R1772">
        <f>10^(L1772/10)</f>
        <v>1.2174100796332085E-4</v>
      </c>
      <c r="S1772">
        <f>LN(R1772)</f>
        <v>-9.013614655293205</v>
      </c>
      <c r="T1772">
        <v>2.5</v>
      </c>
      <c r="U1772">
        <v>-0.8</v>
      </c>
      <c r="V1772">
        <f t="shared" si="192"/>
        <v>10.811567878897122</v>
      </c>
      <c r="W1772">
        <f t="shared" si="193"/>
        <v>9.2493522789777738E-2</v>
      </c>
      <c r="X1772">
        <f t="shared" si="194"/>
        <v>8.5550517580631358E-3</v>
      </c>
      <c r="Z1772">
        <f ca="1">IF($F1772=$Z$1,1,0)</f>
        <v>0</v>
      </c>
      <c r="AA1772">
        <f ca="1">IF($I1772=$AA$1,1,0)</f>
        <v>0</v>
      </c>
      <c r="AB1772" t="str">
        <f t="shared" ca="1" si="195"/>
        <v/>
      </c>
      <c r="AC1772" t="str">
        <f ca="1">IF(AND(Z1772,AA1772),C1772,"")</f>
        <v/>
      </c>
      <c r="AD1772" t="str">
        <f ca="1">IF(AND(AA1772,Z1772),D1772,"")</f>
        <v/>
      </c>
      <c r="AE1772" t="str">
        <f t="shared" ca="1" si="196"/>
        <v/>
      </c>
    </row>
    <row r="1773" spans="1:31" x14ac:dyDescent="0.25">
      <c r="A1773">
        <v>287656</v>
      </c>
      <c r="B1773" s="1">
        <v>38759.265497685185</v>
      </c>
      <c r="C1773">
        <v>2</v>
      </c>
      <c r="D1773">
        <v>10</v>
      </c>
      <c r="E1773">
        <v>315.10000000000002</v>
      </c>
      <c r="F1773" t="s">
        <v>117</v>
      </c>
      <c r="G1773">
        <v>-51</v>
      </c>
      <c r="H1773">
        <v>1139664139468</v>
      </c>
      <c r="I1773">
        <v>315</v>
      </c>
      <c r="J1773" s="3">
        <v>42776</v>
      </c>
      <c r="K1773">
        <v>-52</v>
      </c>
      <c r="L1773">
        <v>-52.0842105263158</v>
      </c>
      <c r="M1773">
        <v>95</v>
      </c>
      <c r="N1773">
        <v>1.21745424917086</v>
      </c>
      <c r="O1773">
        <v>2</v>
      </c>
      <c r="P1773">
        <f t="shared" si="191"/>
        <v>7.9432823472428065E-6</v>
      </c>
      <c r="Q1773">
        <f t="shared" ref="Q1773:Q1836" si="197">LN(P1773)</f>
        <v>-11.743183974269634</v>
      </c>
      <c r="R1773">
        <f>10^(L1773/10)</f>
        <v>6.188408120892044E-6</v>
      </c>
      <c r="S1773">
        <f>LN(R1773)</f>
        <v>-11.992832673825834</v>
      </c>
      <c r="T1773">
        <v>1</v>
      </c>
      <c r="U1773">
        <v>14</v>
      </c>
      <c r="V1773">
        <f t="shared" si="192"/>
        <v>4.1231056256176606</v>
      </c>
      <c r="W1773">
        <f t="shared" si="193"/>
        <v>0.24253562503633297</v>
      </c>
      <c r="X1773">
        <f t="shared" si="194"/>
        <v>5.8823529411764705E-2</v>
      </c>
      <c r="Z1773">
        <f ca="1">IF($F1773=$Z$1,1,0)</f>
        <v>0</v>
      </c>
      <c r="AA1773">
        <f ca="1">IF($I1773=$AA$1,1,0)</f>
        <v>0</v>
      </c>
      <c r="AB1773" t="str">
        <f t="shared" ca="1" si="195"/>
        <v/>
      </c>
      <c r="AC1773" t="str">
        <f ca="1">IF(AND(Z1773,AA1773),C1773,"")</f>
        <v/>
      </c>
      <c r="AD1773" t="str">
        <f ca="1">IF(AND(AA1773,Z1773),D1773,"")</f>
        <v/>
      </c>
      <c r="AE1773" t="str">
        <f t="shared" ca="1" si="196"/>
        <v/>
      </c>
    </row>
    <row r="1774" spans="1:31" x14ac:dyDescent="0.25">
      <c r="A1774">
        <v>287657</v>
      </c>
      <c r="B1774" s="1">
        <v>38759.265497685185</v>
      </c>
      <c r="C1774">
        <v>2</v>
      </c>
      <c r="D1774">
        <v>10</v>
      </c>
      <c r="E1774">
        <v>315.10000000000002</v>
      </c>
      <c r="F1774" t="s">
        <v>112</v>
      </c>
      <c r="G1774">
        <v>-58</v>
      </c>
      <c r="H1774">
        <v>1139664139468</v>
      </c>
      <c r="I1774">
        <v>315</v>
      </c>
      <c r="J1774" s="3">
        <v>42776</v>
      </c>
      <c r="K1774">
        <v>-53</v>
      </c>
      <c r="L1774">
        <v>-54.2545454545455</v>
      </c>
      <c r="M1774">
        <v>110</v>
      </c>
      <c r="N1774">
        <v>2.9752383718745201</v>
      </c>
      <c r="O1774">
        <v>6</v>
      </c>
      <c r="P1774">
        <f t="shared" si="191"/>
        <v>1.5848931924611111E-6</v>
      </c>
      <c r="Q1774">
        <f t="shared" si="197"/>
        <v>-13.354993539365466</v>
      </c>
      <c r="R1774">
        <f>10^(L1774/10)</f>
        <v>3.7544424752157982E-6</v>
      </c>
      <c r="S1774">
        <f>LN(R1774)</f>
        <v>-12.492570759080435</v>
      </c>
      <c r="T1774">
        <v>7.5</v>
      </c>
      <c r="U1774">
        <v>6.3</v>
      </c>
      <c r="V1774">
        <f t="shared" si="192"/>
        <v>6.6287253676706204</v>
      </c>
      <c r="W1774">
        <f t="shared" si="193"/>
        <v>0.15085856549091078</v>
      </c>
      <c r="X1774">
        <f t="shared" si="194"/>
        <v>2.2758306781975421E-2</v>
      </c>
      <c r="Z1774">
        <f ca="1">IF($F1774=$Z$1,1,0)</f>
        <v>0</v>
      </c>
      <c r="AA1774">
        <f ca="1">IF($I1774=$AA$1,1,0)</f>
        <v>0</v>
      </c>
      <c r="AB1774" t="str">
        <f t="shared" ca="1" si="195"/>
        <v/>
      </c>
      <c r="AC1774" t="str">
        <f ca="1">IF(AND(Z1774,AA1774),C1774,"")</f>
        <v/>
      </c>
      <c r="AD1774" t="str">
        <f ca="1">IF(AND(AA1774,Z1774),D1774,"")</f>
        <v/>
      </c>
      <c r="AE1774" t="str">
        <f t="shared" ca="1" si="196"/>
        <v/>
      </c>
    </row>
    <row r="1775" spans="1:31" x14ac:dyDescent="0.25">
      <c r="A1775">
        <v>287658</v>
      </c>
      <c r="B1775" s="1">
        <v>38759.265497685185</v>
      </c>
      <c r="C1775">
        <v>2</v>
      </c>
      <c r="D1775">
        <v>10</v>
      </c>
      <c r="E1775">
        <v>315.10000000000002</v>
      </c>
      <c r="F1775" t="s">
        <v>113</v>
      </c>
      <c r="G1775">
        <v>-63</v>
      </c>
      <c r="H1775">
        <v>1139664139468</v>
      </c>
      <c r="I1775">
        <v>315</v>
      </c>
      <c r="J1775" s="3">
        <v>42776</v>
      </c>
      <c r="K1775">
        <v>-64</v>
      </c>
      <c r="L1775">
        <v>-67.030612244897995</v>
      </c>
      <c r="M1775">
        <v>98</v>
      </c>
      <c r="N1775">
        <v>6.9822367869563697</v>
      </c>
      <c r="O1775">
        <v>2</v>
      </c>
      <c r="P1775">
        <f t="shared" si="191"/>
        <v>5.0118723362727218E-7</v>
      </c>
      <c r="Q1775">
        <f t="shared" si="197"/>
        <v>-14.506286085862488</v>
      </c>
      <c r="R1775">
        <f>10^(L1775/10)</f>
        <v>1.9812477005194702E-7</v>
      </c>
      <c r="S1775">
        <f>LN(R1775)</f>
        <v>-15.434368852936627</v>
      </c>
      <c r="T1775">
        <v>12.8</v>
      </c>
      <c r="U1775">
        <v>-2.8</v>
      </c>
      <c r="V1775">
        <f t="shared" si="192"/>
        <v>16.747537132366659</v>
      </c>
      <c r="W1775">
        <f t="shared" si="193"/>
        <v>5.9710272149053965E-2</v>
      </c>
      <c r="X1775">
        <f t="shared" si="194"/>
        <v>3.5653166001140893E-3</v>
      </c>
      <c r="Z1775">
        <f ca="1">IF($F1775=$Z$1,1,0)</f>
        <v>1</v>
      </c>
      <c r="AA1775">
        <f ca="1">IF($I1775=$AA$1,1,0)</f>
        <v>0</v>
      </c>
      <c r="AB1775" t="str">
        <f t="shared" ca="1" si="195"/>
        <v/>
      </c>
      <c r="AC1775" t="str">
        <f ca="1">IF(AND(Z1775,AA1775),C1775,"")</f>
        <v/>
      </c>
      <c r="AD1775" t="str">
        <f ca="1">IF(AND(AA1775,Z1775),D1775,"")</f>
        <v/>
      </c>
      <c r="AE1775" t="str">
        <f t="shared" ca="1" si="196"/>
        <v/>
      </c>
    </row>
    <row r="1776" spans="1:31" x14ac:dyDescent="0.25">
      <c r="A1776">
        <v>287659</v>
      </c>
      <c r="B1776" s="1">
        <v>38759.265497685185</v>
      </c>
      <c r="C1776">
        <v>2</v>
      </c>
      <c r="D1776">
        <v>10</v>
      </c>
      <c r="E1776">
        <v>315.10000000000002</v>
      </c>
      <c r="F1776" t="s">
        <v>116</v>
      </c>
      <c r="G1776">
        <v>-64</v>
      </c>
      <c r="H1776">
        <v>1139664139468</v>
      </c>
      <c r="I1776">
        <v>315</v>
      </c>
      <c r="J1776" s="3">
        <v>42776</v>
      </c>
      <c r="K1776">
        <v>-64</v>
      </c>
      <c r="L1776">
        <v>-63.728395061728399</v>
      </c>
      <c r="M1776">
        <v>81</v>
      </c>
      <c r="N1776">
        <v>1.6047768199894099</v>
      </c>
      <c r="O1776">
        <v>2</v>
      </c>
      <c r="P1776">
        <f t="shared" si="191"/>
        <v>3.9810717055349618E-7</v>
      </c>
      <c r="Q1776">
        <f t="shared" si="197"/>
        <v>-14.736544595161895</v>
      </c>
      <c r="R1776">
        <f>10^(L1776/10)</f>
        <v>4.2379955253316562E-7</v>
      </c>
      <c r="S1776">
        <f>LN(R1776)</f>
        <v>-14.674005246957117</v>
      </c>
      <c r="T1776">
        <v>33.5</v>
      </c>
      <c r="U1776">
        <v>9.3000000000000007</v>
      </c>
      <c r="V1776">
        <f t="shared" si="192"/>
        <v>31.507776817795317</v>
      </c>
      <c r="W1776">
        <f t="shared" si="193"/>
        <v>3.1738196121638411E-2</v>
      </c>
      <c r="X1776">
        <f t="shared" si="194"/>
        <v>1.0073130930555836E-3</v>
      </c>
      <c r="Z1776">
        <f ca="1">IF($F1776=$Z$1,1,0)</f>
        <v>0</v>
      </c>
      <c r="AA1776">
        <f ca="1">IF($I1776=$AA$1,1,0)</f>
        <v>0</v>
      </c>
      <c r="AB1776" t="str">
        <f t="shared" ca="1" si="195"/>
        <v/>
      </c>
      <c r="AC1776" t="str">
        <f ca="1">IF(AND(Z1776,AA1776),C1776,"")</f>
        <v/>
      </c>
      <c r="AD1776" t="str">
        <f ca="1">IF(AND(AA1776,Z1776),D1776,"")</f>
        <v/>
      </c>
      <c r="AE1776" t="str">
        <f t="shared" ca="1" si="196"/>
        <v/>
      </c>
    </row>
    <row r="1777" spans="1:31" x14ac:dyDescent="0.25">
      <c r="A1777">
        <v>287668</v>
      </c>
      <c r="B1777" s="1">
        <v>38759.265497685185</v>
      </c>
      <c r="C1777">
        <v>2</v>
      </c>
      <c r="D1777">
        <v>10</v>
      </c>
      <c r="E1777">
        <v>315.10000000000002</v>
      </c>
      <c r="F1777" t="s">
        <v>114</v>
      </c>
      <c r="G1777">
        <v>-70</v>
      </c>
      <c r="H1777">
        <v>1139664139720</v>
      </c>
      <c r="I1777">
        <v>315</v>
      </c>
      <c r="J1777" s="3">
        <v>42776</v>
      </c>
      <c r="K1777">
        <v>-70</v>
      </c>
      <c r="L1777">
        <v>-70.289156626505999</v>
      </c>
      <c r="M1777">
        <v>83</v>
      </c>
      <c r="N1777">
        <v>1.31158180874188</v>
      </c>
      <c r="O1777">
        <v>1.5</v>
      </c>
      <c r="P1777">
        <f t="shared" si="191"/>
        <v>9.9999999999999995E-8</v>
      </c>
      <c r="Q1777">
        <f t="shared" si="197"/>
        <v>-16.11809565095832</v>
      </c>
      <c r="R1777">
        <f>10^(L1777/10)</f>
        <v>9.3558734188430181E-8</v>
      </c>
      <c r="S1777">
        <f>LN(R1777)</f>
        <v>-16.184676424731638</v>
      </c>
      <c r="T1777">
        <v>33.5</v>
      </c>
      <c r="U1777">
        <v>2.8</v>
      </c>
      <c r="V1777">
        <f t="shared" si="192"/>
        <v>32.312381527829231</v>
      </c>
      <c r="W1777">
        <f t="shared" si="193"/>
        <v>3.0947889097519599E-2</v>
      </c>
      <c r="X1777">
        <f t="shared" si="194"/>
        <v>9.5777183959237257E-4</v>
      </c>
      <c r="Z1777">
        <f ca="1">IF($F1777=$Z$1,1,0)</f>
        <v>0</v>
      </c>
      <c r="AA1777">
        <f ca="1">IF($I1777=$AA$1,1,0)</f>
        <v>0</v>
      </c>
      <c r="AB1777" t="str">
        <f t="shared" ca="1" si="195"/>
        <v/>
      </c>
      <c r="AC1777" t="str">
        <f ca="1">IF(AND(Z1777,AA1777),C1777,"")</f>
        <v/>
      </c>
      <c r="AD1777" t="str">
        <f ca="1">IF(AND(AA1777,Z1777),D1777,"")</f>
        <v/>
      </c>
      <c r="AE1777" t="str">
        <f t="shared" ca="1" si="196"/>
        <v/>
      </c>
    </row>
    <row r="1778" spans="1:31" x14ac:dyDescent="0.25">
      <c r="A1778">
        <v>288640</v>
      </c>
      <c r="B1778" s="1">
        <v>38759.266250000001</v>
      </c>
      <c r="C1778">
        <v>2</v>
      </c>
      <c r="D1778">
        <v>11</v>
      </c>
      <c r="E1778">
        <v>0.5</v>
      </c>
      <c r="F1778" t="s">
        <v>117</v>
      </c>
      <c r="G1778">
        <v>-40</v>
      </c>
      <c r="H1778">
        <v>1139664204032</v>
      </c>
      <c r="I1778">
        <v>0</v>
      </c>
      <c r="J1778" s="3">
        <v>42777</v>
      </c>
      <c r="K1778">
        <v>-40</v>
      </c>
      <c r="L1778">
        <v>-39.850467289719603</v>
      </c>
      <c r="M1778">
        <v>107</v>
      </c>
      <c r="N1778">
        <v>1.54066720610185</v>
      </c>
      <c r="O1778">
        <v>1</v>
      </c>
      <c r="P1778">
        <f t="shared" ref="P1778:P1841" si="198">10^(G1778/10)</f>
        <v>1E-4</v>
      </c>
      <c r="Q1778">
        <f t="shared" si="197"/>
        <v>-9.2103403719761818</v>
      </c>
      <c r="R1778">
        <f>10^(L1778/10)</f>
        <v>1.0350307940299415E-4</v>
      </c>
      <c r="S1778">
        <f>LN(R1778)</f>
        <v>-9.175909193015519</v>
      </c>
      <c r="T1778">
        <v>1</v>
      </c>
      <c r="U1778">
        <v>14</v>
      </c>
      <c r="V1778">
        <f t="shared" si="192"/>
        <v>3.1622776601683795</v>
      </c>
      <c r="W1778">
        <f t="shared" si="193"/>
        <v>0.31622776601683794</v>
      </c>
      <c r="X1778">
        <f t="shared" si="194"/>
        <v>9.9999999999999978E-2</v>
      </c>
      <c r="Z1778">
        <f ca="1">IF($F1778=$Z$1,1,0)</f>
        <v>0</v>
      </c>
      <c r="AA1778">
        <f ca="1">IF($I1778=$AA$1,1,0)</f>
        <v>0</v>
      </c>
      <c r="AB1778" t="str">
        <f t="shared" ca="1" si="195"/>
        <v/>
      </c>
      <c r="AC1778" t="str">
        <f ca="1">IF(AND(Z1778,AA1778),C1778,"")</f>
        <v/>
      </c>
      <c r="AD1778" t="str">
        <f ca="1">IF(AND(AA1778,Z1778),D1778,"")</f>
        <v/>
      </c>
      <c r="AE1778" t="str">
        <f t="shared" ca="1" si="196"/>
        <v/>
      </c>
    </row>
    <row r="1779" spans="1:31" x14ac:dyDescent="0.25">
      <c r="A1779">
        <v>288642</v>
      </c>
      <c r="B1779" s="1">
        <v>38759.266250000001</v>
      </c>
      <c r="C1779">
        <v>2</v>
      </c>
      <c r="D1779">
        <v>11</v>
      </c>
      <c r="E1779">
        <v>0.5</v>
      </c>
      <c r="F1779" t="s">
        <v>112</v>
      </c>
      <c r="G1779">
        <v>-55</v>
      </c>
      <c r="H1779">
        <v>1139664204032</v>
      </c>
      <c r="I1779">
        <v>0</v>
      </c>
      <c r="J1779" s="3">
        <v>42777</v>
      </c>
      <c r="K1779">
        <v>-52</v>
      </c>
      <c r="L1779">
        <v>-52.3125</v>
      </c>
      <c r="M1779">
        <v>112</v>
      </c>
      <c r="N1779">
        <v>1.45212643084932</v>
      </c>
      <c r="O1779">
        <v>1.25</v>
      </c>
      <c r="P1779">
        <f t="shared" si="198"/>
        <v>3.1622776601683767E-6</v>
      </c>
      <c r="Q1779">
        <f t="shared" si="197"/>
        <v>-12.664218011467252</v>
      </c>
      <c r="R1779">
        <f>10^(L1779/10)</f>
        <v>5.8715126379251569E-6</v>
      </c>
      <c r="S1779">
        <f>LN(R1779)</f>
        <v>-12.045398267725103</v>
      </c>
      <c r="T1779">
        <v>7.5</v>
      </c>
      <c r="U1779">
        <v>6.3</v>
      </c>
      <c r="V1779">
        <f t="shared" si="192"/>
        <v>7.2346388990743691</v>
      </c>
      <c r="W1779">
        <f t="shared" si="193"/>
        <v>0.13822389948556305</v>
      </c>
      <c r="X1779">
        <f t="shared" si="194"/>
        <v>1.9105846388995033E-2</v>
      </c>
      <c r="Z1779">
        <f ca="1">IF($F1779=$Z$1,1,0)</f>
        <v>0</v>
      </c>
      <c r="AA1779">
        <f ca="1">IF($I1779=$AA$1,1,0)</f>
        <v>0</v>
      </c>
      <c r="AB1779" t="str">
        <f t="shared" ca="1" si="195"/>
        <v/>
      </c>
      <c r="AC1779" t="str">
        <f ca="1">IF(AND(Z1779,AA1779),C1779,"")</f>
        <v/>
      </c>
      <c r="AD1779" t="str">
        <f ca="1">IF(AND(AA1779,Z1779),D1779,"")</f>
        <v/>
      </c>
      <c r="AE1779" t="str">
        <f t="shared" ca="1" si="196"/>
        <v/>
      </c>
    </row>
    <row r="1780" spans="1:31" x14ac:dyDescent="0.25">
      <c r="A1780">
        <v>288643</v>
      </c>
      <c r="B1780" s="1">
        <v>38759.266250000001</v>
      </c>
      <c r="C1780">
        <v>2</v>
      </c>
      <c r="D1780">
        <v>11</v>
      </c>
      <c r="E1780">
        <v>0.5</v>
      </c>
      <c r="F1780" t="s">
        <v>113</v>
      </c>
      <c r="G1780">
        <v>-69</v>
      </c>
      <c r="H1780">
        <v>1139664204032</v>
      </c>
      <c r="I1780">
        <v>0</v>
      </c>
      <c r="J1780" s="3">
        <v>42777</v>
      </c>
      <c r="K1780">
        <v>-69</v>
      </c>
      <c r="L1780">
        <v>-68.72</v>
      </c>
      <c r="M1780">
        <v>100</v>
      </c>
      <c r="N1780">
        <v>1.4980121508320301</v>
      </c>
      <c r="O1780">
        <v>2</v>
      </c>
      <c r="P1780">
        <f t="shared" si="198"/>
        <v>1.2589254117941651E-7</v>
      </c>
      <c r="Q1780">
        <f t="shared" si="197"/>
        <v>-15.887837141658917</v>
      </c>
      <c r="R1780">
        <f>10^(L1780/10)</f>
        <v>1.3427649611378617E-7</v>
      </c>
      <c r="S1780">
        <f>LN(R1780)</f>
        <v>-15.823364759055083</v>
      </c>
      <c r="T1780">
        <v>12.8</v>
      </c>
      <c r="U1780">
        <v>-2.8</v>
      </c>
      <c r="V1780">
        <f t="shared" si="192"/>
        <v>17.52369823981228</v>
      </c>
      <c r="W1780">
        <f t="shared" si="193"/>
        <v>5.7065579783158397E-2</v>
      </c>
      <c r="X1780">
        <f t="shared" si="194"/>
        <v>3.2564803959880162E-3</v>
      </c>
      <c r="Z1780">
        <f ca="1">IF($F1780=$Z$1,1,0)</f>
        <v>1</v>
      </c>
      <c r="AA1780">
        <f ca="1">IF($I1780=$AA$1,1,0)</f>
        <v>0</v>
      </c>
      <c r="AB1780" t="str">
        <f t="shared" ca="1" si="195"/>
        <v/>
      </c>
      <c r="AC1780" t="str">
        <f ca="1">IF(AND(Z1780,AA1780),C1780,"")</f>
        <v/>
      </c>
      <c r="AD1780" t="str">
        <f ca="1">IF(AND(AA1780,Z1780),D1780,"")</f>
        <v/>
      </c>
      <c r="AE1780" t="str">
        <f t="shared" ca="1" si="196"/>
        <v/>
      </c>
    </row>
    <row r="1781" spans="1:31" x14ac:dyDescent="0.25">
      <c r="A1781">
        <v>288645</v>
      </c>
      <c r="B1781" s="1">
        <v>38759.266250000001</v>
      </c>
      <c r="C1781">
        <v>2</v>
      </c>
      <c r="D1781">
        <v>11</v>
      </c>
      <c r="E1781">
        <v>0.5</v>
      </c>
      <c r="F1781" t="s">
        <v>116</v>
      </c>
      <c r="G1781">
        <v>-79</v>
      </c>
      <c r="H1781">
        <v>1139664204032</v>
      </c>
      <c r="I1781">
        <v>0</v>
      </c>
      <c r="J1781" s="3">
        <v>42777</v>
      </c>
      <c r="K1781">
        <v>-64</v>
      </c>
      <c r="L1781">
        <v>-64.440476190476204</v>
      </c>
      <c r="M1781">
        <v>84</v>
      </c>
      <c r="N1781">
        <v>2.9548864593039901</v>
      </c>
      <c r="O1781">
        <v>1</v>
      </c>
      <c r="P1781">
        <f t="shared" si="198"/>
        <v>1.2589254117941638E-8</v>
      </c>
      <c r="Q1781">
        <f t="shared" si="197"/>
        <v>-18.190422234652964</v>
      </c>
      <c r="R1781">
        <f>10^(L1781/10)</f>
        <v>3.5970989191551181E-7</v>
      </c>
      <c r="S1781">
        <f>LN(R1781)</f>
        <v>-14.837967986162825</v>
      </c>
      <c r="T1781">
        <v>33.5</v>
      </c>
      <c r="U1781">
        <v>9.3000000000000007</v>
      </c>
      <c r="V1781">
        <f t="shared" si="192"/>
        <v>31.545839662307294</v>
      </c>
      <c r="W1781">
        <f t="shared" si="193"/>
        <v>3.169990118205207E-2</v>
      </c>
      <c r="X1781">
        <f t="shared" si="194"/>
        <v>1.0048837349518661E-3</v>
      </c>
      <c r="Z1781">
        <f ca="1">IF($F1781=$Z$1,1,0)</f>
        <v>0</v>
      </c>
      <c r="AA1781">
        <f ca="1">IF($I1781=$AA$1,1,0)</f>
        <v>0</v>
      </c>
      <c r="AB1781" t="str">
        <f t="shared" ca="1" si="195"/>
        <v/>
      </c>
      <c r="AC1781" t="str">
        <f ca="1">IF(AND(Z1781,AA1781),C1781,"")</f>
        <v/>
      </c>
      <c r="AD1781" t="str">
        <f ca="1">IF(AND(AA1781,Z1781),D1781,"")</f>
        <v/>
      </c>
      <c r="AE1781" t="str">
        <f t="shared" ca="1" si="196"/>
        <v/>
      </c>
    </row>
    <row r="1782" spans="1:31" x14ac:dyDescent="0.25">
      <c r="A1782">
        <v>288649</v>
      </c>
      <c r="B1782" s="1">
        <v>38759.266250000001</v>
      </c>
      <c r="C1782">
        <v>2</v>
      </c>
      <c r="D1782">
        <v>11</v>
      </c>
      <c r="E1782">
        <v>0.5</v>
      </c>
      <c r="F1782" t="s">
        <v>115</v>
      </c>
      <c r="G1782">
        <v>-47</v>
      </c>
      <c r="H1782">
        <v>1139664204284</v>
      </c>
      <c r="I1782">
        <v>0</v>
      </c>
      <c r="J1782" s="3">
        <v>42777</v>
      </c>
      <c r="K1782">
        <v>-46</v>
      </c>
      <c r="L1782">
        <v>-45.898989898989903</v>
      </c>
      <c r="M1782">
        <v>99</v>
      </c>
      <c r="N1782">
        <v>1.74668753262615</v>
      </c>
      <c r="O1782">
        <v>3</v>
      </c>
      <c r="P1782">
        <f t="shared" si="198"/>
        <v>1.9952623149688769E-5</v>
      </c>
      <c r="Q1782">
        <f t="shared" si="197"/>
        <v>-10.822149937072016</v>
      </c>
      <c r="R1782">
        <f>10^(L1782/10)</f>
        <v>2.5709936861372935E-5</v>
      </c>
      <c r="S1782">
        <f>LN(R1782)</f>
        <v>-10.568632992489844</v>
      </c>
      <c r="T1782">
        <v>2.5</v>
      </c>
      <c r="U1782">
        <v>-0.8</v>
      </c>
      <c r="V1782">
        <f t="shared" si="192"/>
        <v>11.810588469674151</v>
      </c>
      <c r="W1782">
        <f t="shared" si="193"/>
        <v>8.466978614720877E-2</v>
      </c>
      <c r="X1782">
        <f t="shared" si="194"/>
        <v>7.1689726862140648E-3</v>
      </c>
      <c r="Z1782">
        <f ca="1">IF($F1782=$Z$1,1,0)</f>
        <v>0</v>
      </c>
      <c r="AA1782">
        <f ca="1">IF($I1782=$AA$1,1,0)</f>
        <v>0</v>
      </c>
      <c r="AB1782" t="str">
        <f t="shared" ca="1" si="195"/>
        <v/>
      </c>
      <c r="AC1782" t="str">
        <f ca="1">IF(AND(Z1782,AA1782),C1782,"")</f>
        <v/>
      </c>
      <c r="AD1782" t="str">
        <f ca="1">IF(AND(AA1782,Z1782),D1782,"")</f>
        <v/>
      </c>
      <c r="AE1782" t="str">
        <f t="shared" ca="1" si="196"/>
        <v/>
      </c>
    </row>
    <row r="1783" spans="1:31" x14ac:dyDescent="0.25">
      <c r="A1783">
        <v>288662</v>
      </c>
      <c r="B1783" s="1">
        <v>38759.266250000001</v>
      </c>
      <c r="C1783">
        <v>2</v>
      </c>
      <c r="D1783">
        <v>11</v>
      </c>
      <c r="E1783">
        <v>0.5</v>
      </c>
      <c r="F1783" t="s">
        <v>114</v>
      </c>
      <c r="G1783">
        <v>-69</v>
      </c>
      <c r="H1783">
        <v>1139664204536</v>
      </c>
      <c r="I1783">
        <v>0</v>
      </c>
      <c r="J1783" s="3">
        <v>42777</v>
      </c>
      <c r="K1783">
        <v>-67</v>
      </c>
      <c r="L1783">
        <v>-67.7777777777778</v>
      </c>
      <c r="M1783">
        <v>90</v>
      </c>
      <c r="N1783">
        <v>2.6722787388159199</v>
      </c>
      <c r="O1783">
        <v>2</v>
      </c>
      <c r="P1783">
        <f t="shared" si="198"/>
        <v>1.2589254117941651E-7</v>
      </c>
      <c r="Q1783">
        <f t="shared" si="197"/>
        <v>-15.887837141658917</v>
      </c>
      <c r="R1783">
        <f>10^(L1783/10)</f>
        <v>1.668100537200048E-7</v>
      </c>
      <c r="S1783">
        <f>LN(R1783)</f>
        <v>-15.606410074737427</v>
      </c>
      <c r="T1783">
        <v>33.5</v>
      </c>
      <c r="U1783">
        <v>2.8</v>
      </c>
      <c r="V1783">
        <f t="shared" si="192"/>
        <v>32.549807987144874</v>
      </c>
      <c r="W1783">
        <f t="shared" si="193"/>
        <v>3.0722147436167274E-2</v>
      </c>
      <c r="X1783">
        <f t="shared" si="194"/>
        <v>9.4385034308959947E-4</v>
      </c>
      <c r="Z1783">
        <f ca="1">IF($F1783=$Z$1,1,0)</f>
        <v>0</v>
      </c>
      <c r="AA1783">
        <f ca="1">IF($I1783=$AA$1,1,0)</f>
        <v>0</v>
      </c>
      <c r="AB1783" t="str">
        <f t="shared" ca="1" si="195"/>
        <v/>
      </c>
      <c r="AC1783" t="str">
        <f ca="1">IF(AND(Z1783,AA1783),C1783,"")</f>
        <v/>
      </c>
      <c r="AD1783" t="str">
        <f ca="1">IF(AND(AA1783,Z1783),D1783,"")</f>
        <v/>
      </c>
      <c r="AE1783" t="str">
        <f t="shared" ca="1" si="196"/>
        <v/>
      </c>
    </row>
    <row r="1784" spans="1:31" x14ac:dyDescent="0.25">
      <c r="A1784">
        <v>289658</v>
      </c>
      <c r="B1784" s="1">
        <v>38759.26666666667</v>
      </c>
      <c r="C1784">
        <v>2</v>
      </c>
      <c r="D1784">
        <v>11</v>
      </c>
      <c r="E1784">
        <v>45</v>
      </c>
      <c r="F1784" t="s">
        <v>117</v>
      </c>
      <c r="G1784">
        <v>-44</v>
      </c>
      <c r="H1784">
        <v>1139664240738</v>
      </c>
      <c r="I1784">
        <v>45</v>
      </c>
      <c r="J1784" s="3">
        <v>42777</v>
      </c>
      <c r="K1784">
        <v>-42</v>
      </c>
      <c r="L1784">
        <v>-42.086538461538503</v>
      </c>
      <c r="M1784">
        <v>104</v>
      </c>
      <c r="N1784">
        <v>1.2930777383209799</v>
      </c>
      <c r="O1784">
        <v>0.25</v>
      </c>
      <c r="P1784">
        <f t="shared" si="198"/>
        <v>3.9810717055349634E-5</v>
      </c>
      <c r="Q1784">
        <f t="shared" si="197"/>
        <v>-10.131374409173803</v>
      </c>
      <c r="R1784">
        <f>10^(L1784/10)</f>
        <v>6.1850918565902648E-5</v>
      </c>
      <c r="S1784">
        <f>LN(R1784)</f>
        <v>-9.690783607725912</v>
      </c>
      <c r="T1784">
        <v>1</v>
      </c>
      <c r="U1784">
        <v>14</v>
      </c>
      <c r="V1784">
        <f t="shared" si="192"/>
        <v>3.1622776601683795</v>
      </c>
      <c r="W1784">
        <f t="shared" si="193"/>
        <v>0.31622776601683794</v>
      </c>
      <c r="X1784">
        <f t="shared" si="194"/>
        <v>9.9999999999999978E-2</v>
      </c>
      <c r="Z1784">
        <f ca="1">IF($F1784=$Z$1,1,0)</f>
        <v>0</v>
      </c>
      <c r="AA1784">
        <f ca="1">IF($I1784=$AA$1,1,0)</f>
        <v>0</v>
      </c>
      <c r="AB1784" t="str">
        <f t="shared" ca="1" si="195"/>
        <v/>
      </c>
      <c r="AC1784" t="str">
        <f ca="1">IF(AND(Z1784,AA1784),C1784,"")</f>
        <v/>
      </c>
      <c r="AD1784" t="str">
        <f ca="1">IF(AND(AA1784,Z1784),D1784,"")</f>
        <v/>
      </c>
      <c r="AE1784" t="str">
        <f t="shared" ca="1" si="196"/>
        <v/>
      </c>
    </row>
    <row r="1785" spans="1:31" x14ac:dyDescent="0.25">
      <c r="A1785">
        <v>289659</v>
      </c>
      <c r="B1785" s="1">
        <v>38759.26666666667</v>
      </c>
      <c r="C1785">
        <v>2</v>
      </c>
      <c r="D1785">
        <v>11</v>
      </c>
      <c r="E1785">
        <v>45</v>
      </c>
      <c r="F1785" t="s">
        <v>115</v>
      </c>
      <c r="G1785">
        <v>-48</v>
      </c>
      <c r="H1785">
        <v>1139664240738</v>
      </c>
      <c r="I1785">
        <v>45</v>
      </c>
      <c r="J1785" s="3">
        <v>42777</v>
      </c>
      <c r="K1785">
        <v>-49</v>
      </c>
      <c r="L1785">
        <v>-49.371134020618598</v>
      </c>
      <c r="M1785">
        <v>97</v>
      </c>
      <c r="N1785">
        <v>2.6976825997390299</v>
      </c>
      <c r="O1785">
        <v>5</v>
      </c>
      <c r="P1785">
        <f t="shared" si="198"/>
        <v>1.5848931924611131E-5</v>
      </c>
      <c r="Q1785">
        <f t="shared" si="197"/>
        <v>-11.05240844637142</v>
      </c>
      <c r="R1785">
        <f>10^(L1785/10)</f>
        <v>1.1558104000044574E-5</v>
      </c>
      <c r="S1785">
        <f>LN(R1785)</f>
        <v>-11.368123722008757</v>
      </c>
      <c r="T1785">
        <v>2.5</v>
      </c>
      <c r="U1785">
        <v>-0.8</v>
      </c>
      <c r="V1785">
        <f t="shared" si="192"/>
        <v>11.810588469674151</v>
      </c>
      <c r="W1785">
        <f t="shared" si="193"/>
        <v>8.466978614720877E-2</v>
      </c>
      <c r="X1785">
        <f t="shared" si="194"/>
        <v>7.1689726862140648E-3</v>
      </c>
      <c r="Z1785">
        <f ca="1">IF($F1785=$Z$1,1,0)</f>
        <v>0</v>
      </c>
      <c r="AA1785">
        <f ca="1">IF($I1785=$AA$1,1,0)</f>
        <v>0</v>
      </c>
      <c r="AB1785" t="str">
        <f t="shared" ca="1" si="195"/>
        <v/>
      </c>
      <c r="AC1785" t="str">
        <f ca="1">IF(AND(Z1785,AA1785),C1785,"")</f>
        <v/>
      </c>
      <c r="AD1785" t="str">
        <f ca="1">IF(AND(AA1785,Z1785),D1785,"")</f>
        <v/>
      </c>
      <c r="AE1785" t="str">
        <f t="shared" ca="1" si="196"/>
        <v/>
      </c>
    </row>
    <row r="1786" spans="1:31" x14ac:dyDescent="0.25">
      <c r="A1786">
        <v>289660</v>
      </c>
      <c r="B1786" s="1">
        <v>38759.26666666667</v>
      </c>
      <c r="C1786">
        <v>2</v>
      </c>
      <c r="D1786">
        <v>11</v>
      </c>
      <c r="E1786">
        <v>45</v>
      </c>
      <c r="F1786" t="s">
        <v>112</v>
      </c>
      <c r="G1786">
        <v>-57</v>
      </c>
      <c r="H1786">
        <v>1139664240738</v>
      </c>
      <c r="I1786">
        <v>45</v>
      </c>
      <c r="J1786" s="3">
        <v>42777</v>
      </c>
      <c r="K1786">
        <v>-56</v>
      </c>
      <c r="L1786">
        <v>-54.554545454545497</v>
      </c>
      <c r="M1786">
        <v>110</v>
      </c>
      <c r="N1786">
        <v>2.92281868365931</v>
      </c>
      <c r="O1786">
        <v>6</v>
      </c>
      <c r="P1786">
        <f t="shared" si="198"/>
        <v>1.9952623149688749E-6</v>
      </c>
      <c r="Q1786">
        <f t="shared" si="197"/>
        <v>-13.124735030066063</v>
      </c>
      <c r="R1786">
        <f>10^(L1786/10)</f>
        <v>3.5038495870900513E-6</v>
      </c>
      <c r="S1786">
        <f>LN(R1786)</f>
        <v>-12.561648311870254</v>
      </c>
      <c r="T1786">
        <v>7.5</v>
      </c>
      <c r="U1786">
        <v>6.3</v>
      </c>
      <c r="V1786">
        <f t="shared" si="192"/>
        <v>7.2346388990743691</v>
      </c>
      <c r="W1786">
        <f t="shared" si="193"/>
        <v>0.13822389948556305</v>
      </c>
      <c r="X1786">
        <f t="shared" si="194"/>
        <v>1.9105846388995033E-2</v>
      </c>
      <c r="Z1786">
        <f ca="1">IF($F1786=$Z$1,1,0)</f>
        <v>0</v>
      </c>
      <c r="AA1786">
        <f ca="1">IF($I1786=$AA$1,1,0)</f>
        <v>0</v>
      </c>
      <c r="AB1786" t="str">
        <f t="shared" ca="1" si="195"/>
        <v/>
      </c>
      <c r="AC1786" t="str">
        <f ca="1">IF(AND(Z1786,AA1786),C1786,"")</f>
        <v/>
      </c>
      <c r="AD1786" t="str">
        <f ca="1">IF(AND(AA1786,Z1786),D1786,"")</f>
        <v/>
      </c>
      <c r="AE1786" t="str">
        <f t="shared" ca="1" si="196"/>
        <v/>
      </c>
    </row>
    <row r="1787" spans="1:31" x14ac:dyDescent="0.25">
      <c r="A1787">
        <v>289661</v>
      </c>
      <c r="B1787" s="1">
        <v>38759.26666666667</v>
      </c>
      <c r="C1787">
        <v>2</v>
      </c>
      <c r="D1787">
        <v>11</v>
      </c>
      <c r="E1787">
        <v>45</v>
      </c>
      <c r="F1787" t="s">
        <v>116</v>
      </c>
      <c r="G1787">
        <v>-69</v>
      </c>
      <c r="H1787">
        <v>1139664240738</v>
      </c>
      <c r="I1787">
        <v>45</v>
      </c>
      <c r="J1787" s="3">
        <v>42777</v>
      </c>
      <c r="K1787">
        <v>-69</v>
      </c>
      <c r="L1787">
        <v>-69.161904761904793</v>
      </c>
      <c r="M1787">
        <v>105</v>
      </c>
      <c r="N1787">
        <v>0.94180482956732403</v>
      </c>
      <c r="O1787">
        <v>1</v>
      </c>
      <c r="P1787">
        <f t="shared" si="198"/>
        <v>1.2589254117941651E-7</v>
      </c>
      <c r="Q1787">
        <f t="shared" si="197"/>
        <v>-15.887837141658917</v>
      </c>
      <c r="R1787">
        <f>10^(L1787/10)</f>
        <v>1.2128567898027132E-7</v>
      </c>
      <c r="S1787">
        <f>LN(R1787)</f>
        <v>-15.925117090783589</v>
      </c>
      <c r="T1787">
        <v>33.5</v>
      </c>
      <c r="U1787">
        <v>9.3000000000000007</v>
      </c>
      <c r="V1787">
        <f t="shared" si="192"/>
        <v>31.545839662307294</v>
      </c>
      <c r="W1787">
        <f t="shared" si="193"/>
        <v>3.169990118205207E-2</v>
      </c>
      <c r="X1787">
        <f t="shared" si="194"/>
        <v>1.0048837349518661E-3</v>
      </c>
      <c r="Z1787">
        <f ca="1">IF($F1787=$Z$1,1,0)</f>
        <v>0</v>
      </c>
      <c r="AA1787">
        <f ca="1">IF($I1787=$AA$1,1,0)</f>
        <v>0</v>
      </c>
      <c r="AB1787" t="str">
        <f t="shared" ca="1" si="195"/>
        <v/>
      </c>
      <c r="AC1787" t="str">
        <f ca="1">IF(AND(Z1787,AA1787),C1787,"")</f>
        <v/>
      </c>
      <c r="AD1787" t="str">
        <f ca="1">IF(AND(AA1787,Z1787),D1787,"")</f>
        <v/>
      </c>
      <c r="AE1787" t="str">
        <f t="shared" ca="1" si="196"/>
        <v/>
      </c>
    </row>
    <row r="1788" spans="1:31" x14ac:dyDescent="0.25">
      <c r="A1788">
        <v>289662</v>
      </c>
      <c r="B1788" s="1">
        <v>38759.26666666667</v>
      </c>
      <c r="C1788">
        <v>2</v>
      </c>
      <c r="D1788">
        <v>11</v>
      </c>
      <c r="E1788">
        <v>45</v>
      </c>
      <c r="F1788" t="s">
        <v>114</v>
      </c>
      <c r="G1788">
        <v>-72</v>
      </c>
      <c r="H1788">
        <v>1139664240738</v>
      </c>
      <c r="I1788">
        <v>45</v>
      </c>
      <c r="J1788" s="3">
        <v>42777</v>
      </c>
      <c r="K1788">
        <v>-71</v>
      </c>
      <c r="L1788">
        <v>-70.939024390243901</v>
      </c>
      <c r="M1788">
        <v>82</v>
      </c>
      <c r="N1788">
        <v>1.61281565749988</v>
      </c>
      <c r="O1788">
        <v>2</v>
      </c>
      <c r="P1788">
        <f t="shared" si="198"/>
        <v>6.3095734448019177E-8</v>
      </c>
      <c r="Q1788">
        <f t="shared" si="197"/>
        <v>-16.578612669557131</v>
      </c>
      <c r="R1788">
        <f>10^(L1788/10)</f>
        <v>8.0555938370666485E-8</v>
      </c>
      <c r="S1788">
        <f>LN(R1788)</f>
        <v>-16.334314007251663</v>
      </c>
      <c r="T1788">
        <v>33.5</v>
      </c>
      <c r="U1788">
        <v>2.8</v>
      </c>
      <c r="V1788">
        <f t="shared" si="192"/>
        <v>32.549807987144874</v>
      </c>
      <c r="W1788">
        <f t="shared" si="193"/>
        <v>3.0722147436167274E-2</v>
      </c>
      <c r="X1788">
        <f t="shared" si="194"/>
        <v>9.4385034308959947E-4</v>
      </c>
      <c r="Z1788">
        <f ca="1">IF($F1788=$Z$1,1,0)</f>
        <v>0</v>
      </c>
      <c r="AA1788">
        <f ca="1">IF($I1788=$AA$1,1,0)</f>
        <v>0</v>
      </c>
      <c r="AB1788" t="str">
        <f t="shared" ca="1" si="195"/>
        <v/>
      </c>
      <c r="AC1788" t="str">
        <f ca="1">IF(AND(Z1788,AA1788),C1788,"")</f>
        <v/>
      </c>
      <c r="AD1788" t="str">
        <f ca="1">IF(AND(AA1788,Z1788),D1788,"")</f>
        <v/>
      </c>
      <c r="AE1788" t="str">
        <f t="shared" ca="1" si="196"/>
        <v/>
      </c>
    </row>
    <row r="1789" spans="1:31" x14ac:dyDescent="0.25">
      <c r="A1789">
        <v>289667</v>
      </c>
      <c r="B1789" s="1">
        <v>38759.26666666667</v>
      </c>
      <c r="C1789">
        <v>2</v>
      </c>
      <c r="D1789">
        <v>11</v>
      </c>
      <c r="E1789">
        <v>45</v>
      </c>
      <c r="F1789" t="s">
        <v>113</v>
      </c>
      <c r="G1789">
        <v>-66</v>
      </c>
      <c r="H1789">
        <v>1139664240991</v>
      </c>
      <c r="I1789">
        <v>45</v>
      </c>
      <c r="J1789" s="3">
        <v>42777</v>
      </c>
      <c r="K1789">
        <v>-69</v>
      </c>
      <c r="L1789">
        <v>-70.377551020408205</v>
      </c>
      <c r="M1789">
        <v>98</v>
      </c>
      <c r="N1789">
        <v>2.90933551106207</v>
      </c>
      <c r="O1789">
        <v>5</v>
      </c>
      <c r="P1789">
        <f t="shared" si="198"/>
        <v>2.511886431509578E-7</v>
      </c>
      <c r="Q1789">
        <f t="shared" si="197"/>
        <v>-15.197061613760702</v>
      </c>
      <c r="R1789">
        <f>10^(L1789/10)</f>
        <v>9.1673729107928462E-8</v>
      </c>
      <c r="S1789">
        <f>LN(R1789)</f>
        <v>-16.205029986101984</v>
      </c>
      <c r="T1789">
        <v>12.8</v>
      </c>
      <c r="U1789">
        <v>-2.8</v>
      </c>
      <c r="V1789">
        <f t="shared" si="192"/>
        <v>17.52369823981228</v>
      </c>
      <c r="W1789">
        <f t="shared" si="193"/>
        <v>5.7065579783158397E-2</v>
      </c>
      <c r="X1789">
        <f t="shared" si="194"/>
        <v>3.2564803959880162E-3</v>
      </c>
      <c r="Z1789">
        <f ca="1">IF($F1789=$Z$1,1,0)</f>
        <v>1</v>
      </c>
      <c r="AA1789">
        <f ca="1">IF($I1789=$AA$1,1,0)</f>
        <v>0</v>
      </c>
      <c r="AB1789" t="str">
        <f t="shared" ca="1" si="195"/>
        <v/>
      </c>
      <c r="AC1789" t="str">
        <f ca="1">IF(AND(Z1789,AA1789),C1789,"")</f>
        <v/>
      </c>
      <c r="AD1789" t="str">
        <f ca="1">IF(AND(AA1789,Z1789),D1789,"")</f>
        <v/>
      </c>
      <c r="AE1789" t="str">
        <f t="shared" ca="1" si="196"/>
        <v/>
      </c>
    </row>
    <row r="1790" spans="1:31" x14ac:dyDescent="0.25">
      <c r="A1790">
        <v>290587</v>
      </c>
      <c r="B1790" s="1">
        <v>38759.267175925925</v>
      </c>
      <c r="C1790">
        <v>2</v>
      </c>
      <c r="D1790">
        <v>11</v>
      </c>
      <c r="E1790">
        <v>89.7</v>
      </c>
      <c r="F1790" t="s">
        <v>117</v>
      </c>
      <c r="G1790">
        <v>-41</v>
      </c>
      <c r="H1790">
        <v>1139664284831</v>
      </c>
      <c r="I1790">
        <v>90</v>
      </c>
      <c r="J1790" s="3">
        <v>42777</v>
      </c>
      <c r="K1790">
        <v>-45</v>
      </c>
      <c r="L1790">
        <v>-44.3762376237624</v>
      </c>
      <c r="M1790">
        <v>101</v>
      </c>
      <c r="N1790">
        <v>3.4838240057399998</v>
      </c>
      <c r="O1790">
        <v>2</v>
      </c>
      <c r="P1790">
        <f t="shared" si="198"/>
        <v>7.9432823472428153E-5</v>
      </c>
      <c r="Q1790">
        <f t="shared" si="197"/>
        <v>-9.4405988812755872</v>
      </c>
      <c r="R1790">
        <f>10^(L1790/10)</f>
        <v>3.6507007716770881E-5</v>
      </c>
      <c r="S1790">
        <f>LN(R1790)</f>
        <v>-10.218006323563682</v>
      </c>
      <c r="T1790">
        <v>1</v>
      </c>
      <c r="U1790">
        <v>14</v>
      </c>
      <c r="V1790">
        <f t="shared" si="192"/>
        <v>3.1622776601683795</v>
      </c>
      <c r="W1790">
        <f t="shared" si="193"/>
        <v>0.31622776601683794</v>
      </c>
      <c r="X1790">
        <f t="shared" si="194"/>
        <v>9.9999999999999978E-2</v>
      </c>
      <c r="Z1790">
        <f ca="1">IF($F1790=$Z$1,1,0)</f>
        <v>0</v>
      </c>
      <c r="AA1790">
        <f ca="1">IF($I1790=$AA$1,1,0)</f>
        <v>0</v>
      </c>
      <c r="AB1790" t="str">
        <f t="shared" ca="1" si="195"/>
        <v/>
      </c>
      <c r="AC1790" t="str">
        <f ca="1">IF(AND(Z1790,AA1790),C1790,"")</f>
        <v/>
      </c>
      <c r="AD1790" t="str">
        <f ca="1">IF(AND(AA1790,Z1790),D1790,"")</f>
        <v/>
      </c>
      <c r="AE1790" t="str">
        <f t="shared" ca="1" si="196"/>
        <v/>
      </c>
    </row>
    <row r="1791" spans="1:31" x14ac:dyDescent="0.25">
      <c r="A1791">
        <v>290588</v>
      </c>
      <c r="B1791" s="1">
        <v>38759.267175925925</v>
      </c>
      <c r="C1791">
        <v>2</v>
      </c>
      <c r="D1791">
        <v>11</v>
      </c>
      <c r="E1791">
        <v>89.7</v>
      </c>
      <c r="F1791" t="s">
        <v>115</v>
      </c>
      <c r="G1791">
        <v>-55</v>
      </c>
      <c r="H1791">
        <v>1139664284831</v>
      </c>
      <c r="I1791">
        <v>90</v>
      </c>
      <c r="J1791" s="3">
        <v>42777</v>
      </c>
      <c r="K1791">
        <v>-49</v>
      </c>
      <c r="L1791">
        <v>-48.6458333333333</v>
      </c>
      <c r="M1791">
        <v>96</v>
      </c>
      <c r="N1791">
        <v>1.8179176442852201</v>
      </c>
      <c r="O1791">
        <v>2.25</v>
      </c>
      <c r="P1791">
        <f t="shared" si="198"/>
        <v>3.1622776601683767E-6</v>
      </c>
      <c r="Q1791">
        <f t="shared" si="197"/>
        <v>-12.664218011467252</v>
      </c>
      <c r="R1791">
        <f>10^(L1791/10)</f>
        <v>1.3658929601461934E-5</v>
      </c>
      <c r="S1791">
        <f>LN(R1791)</f>
        <v>-11.201117066960613</v>
      </c>
      <c r="T1791">
        <v>2.5</v>
      </c>
      <c r="U1791">
        <v>-0.8</v>
      </c>
      <c r="V1791">
        <f t="shared" si="192"/>
        <v>11.810588469674151</v>
      </c>
      <c r="W1791">
        <f t="shared" si="193"/>
        <v>8.466978614720877E-2</v>
      </c>
      <c r="X1791">
        <f t="shared" si="194"/>
        <v>7.1689726862140648E-3</v>
      </c>
      <c r="Z1791">
        <f ca="1">IF($F1791=$Z$1,1,0)</f>
        <v>0</v>
      </c>
      <c r="AA1791">
        <f ca="1">IF($I1791=$AA$1,1,0)</f>
        <v>0</v>
      </c>
      <c r="AB1791" t="str">
        <f t="shared" ca="1" si="195"/>
        <v/>
      </c>
      <c r="AC1791" t="str">
        <f ca="1">IF(AND(Z1791,AA1791),C1791,"")</f>
        <v/>
      </c>
      <c r="AD1791" t="str">
        <f ca="1">IF(AND(AA1791,Z1791),D1791,"")</f>
        <v/>
      </c>
      <c r="AE1791" t="str">
        <f t="shared" ca="1" si="196"/>
        <v/>
      </c>
    </row>
    <row r="1792" spans="1:31" x14ac:dyDescent="0.25">
      <c r="A1792">
        <v>290589</v>
      </c>
      <c r="B1792" s="1">
        <v>38759.267175925925</v>
      </c>
      <c r="C1792">
        <v>2</v>
      </c>
      <c r="D1792">
        <v>11</v>
      </c>
      <c r="E1792">
        <v>89.7</v>
      </c>
      <c r="F1792" t="s">
        <v>112</v>
      </c>
      <c r="G1792">
        <v>-55</v>
      </c>
      <c r="H1792">
        <v>1139664284831</v>
      </c>
      <c r="I1792">
        <v>90</v>
      </c>
      <c r="J1792" s="3">
        <v>42777</v>
      </c>
      <c r="K1792">
        <v>-55</v>
      </c>
      <c r="L1792">
        <v>-55.0366972477064</v>
      </c>
      <c r="M1792">
        <v>109</v>
      </c>
      <c r="N1792">
        <v>1.17793451921846</v>
      </c>
      <c r="O1792">
        <v>1</v>
      </c>
      <c r="P1792">
        <f t="shared" si="198"/>
        <v>3.1622776601683767E-6</v>
      </c>
      <c r="Q1792">
        <f t="shared" si="197"/>
        <v>-12.664218011467252</v>
      </c>
      <c r="R1792">
        <f>10^(L1792/10)</f>
        <v>3.1356694530935806E-6</v>
      </c>
      <c r="S1792">
        <f>LN(R1792)</f>
        <v>-12.67266786501952</v>
      </c>
      <c r="T1792">
        <v>7.5</v>
      </c>
      <c r="U1792">
        <v>6.3</v>
      </c>
      <c r="V1792">
        <f t="shared" si="192"/>
        <v>7.2346388990743691</v>
      </c>
      <c r="W1792">
        <f t="shared" si="193"/>
        <v>0.13822389948556305</v>
      </c>
      <c r="X1792">
        <f t="shared" si="194"/>
        <v>1.9105846388995033E-2</v>
      </c>
      <c r="Z1792">
        <f ca="1">IF($F1792=$Z$1,1,0)</f>
        <v>0</v>
      </c>
      <c r="AA1792">
        <f ca="1">IF($I1792=$AA$1,1,0)</f>
        <v>0</v>
      </c>
      <c r="AB1792" t="str">
        <f t="shared" ca="1" si="195"/>
        <v/>
      </c>
      <c r="AC1792" t="str">
        <f ca="1">IF(AND(Z1792,AA1792),C1792,"")</f>
        <v/>
      </c>
      <c r="AD1792" t="str">
        <f ca="1">IF(AND(AA1792,Z1792),D1792,"")</f>
        <v/>
      </c>
      <c r="AE1792" t="str">
        <f t="shared" ca="1" si="196"/>
        <v/>
      </c>
    </row>
    <row r="1793" spans="1:31" x14ac:dyDescent="0.25">
      <c r="A1793">
        <v>290590</v>
      </c>
      <c r="B1793" s="1">
        <v>38759.267175925925</v>
      </c>
      <c r="C1793">
        <v>2</v>
      </c>
      <c r="D1793">
        <v>11</v>
      </c>
      <c r="E1793">
        <v>89.7</v>
      </c>
      <c r="F1793" t="s">
        <v>113</v>
      </c>
      <c r="G1793">
        <v>-70</v>
      </c>
      <c r="H1793">
        <v>1139664284831</v>
      </c>
      <c r="I1793">
        <v>90</v>
      </c>
      <c r="J1793" s="3">
        <v>42777</v>
      </c>
      <c r="K1793">
        <v>-70</v>
      </c>
      <c r="L1793">
        <v>-70.564356435643603</v>
      </c>
      <c r="M1793">
        <v>101</v>
      </c>
      <c r="N1793">
        <v>3.1919142895264501</v>
      </c>
      <c r="O1793">
        <v>1</v>
      </c>
      <c r="P1793">
        <f t="shared" si="198"/>
        <v>9.9999999999999995E-8</v>
      </c>
      <c r="Q1793">
        <f t="shared" si="197"/>
        <v>-16.11809565095832</v>
      </c>
      <c r="R1793">
        <f>10^(L1793/10)</f>
        <v>8.7814120583682655E-8</v>
      </c>
      <c r="S1793">
        <f>LN(R1793)</f>
        <v>-16.248043522543142</v>
      </c>
      <c r="T1793">
        <v>12.8</v>
      </c>
      <c r="U1793">
        <v>-2.8</v>
      </c>
      <c r="V1793">
        <f t="shared" si="192"/>
        <v>17.52369823981228</v>
      </c>
      <c r="W1793">
        <f t="shared" si="193"/>
        <v>5.7065579783158397E-2</v>
      </c>
      <c r="X1793">
        <f t="shared" si="194"/>
        <v>3.2564803959880162E-3</v>
      </c>
      <c r="Z1793">
        <f ca="1">IF($F1793=$Z$1,1,0)</f>
        <v>1</v>
      </c>
      <c r="AA1793">
        <f ca="1">IF($I1793=$AA$1,1,0)</f>
        <v>0</v>
      </c>
      <c r="AB1793" t="str">
        <f t="shared" ca="1" si="195"/>
        <v/>
      </c>
      <c r="AC1793" t="str">
        <f ca="1">IF(AND(Z1793,AA1793),C1793,"")</f>
        <v/>
      </c>
      <c r="AD1793" t="str">
        <f ca="1">IF(AND(AA1793,Z1793),D1793,"")</f>
        <v/>
      </c>
      <c r="AE1793" t="str">
        <f t="shared" ca="1" si="196"/>
        <v/>
      </c>
    </row>
    <row r="1794" spans="1:31" x14ac:dyDescent="0.25">
      <c r="A1794">
        <v>290591</v>
      </c>
      <c r="B1794" s="1">
        <v>38759.267175925925</v>
      </c>
      <c r="C1794">
        <v>2</v>
      </c>
      <c r="D1794">
        <v>11</v>
      </c>
      <c r="E1794">
        <v>89.7</v>
      </c>
      <c r="F1794" t="s">
        <v>114</v>
      </c>
      <c r="G1794">
        <v>-69</v>
      </c>
      <c r="H1794">
        <v>1139664284831</v>
      </c>
      <c r="I1794">
        <v>90</v>
      </c>
      <c r="J1794" s="3">
        <v>42777</v>
      </c>
      <c r="K1794">
        <v>-69.5</v>
      </c>
      <c r="L1794">
        <v>-71.223404255319195</v>
      </c>
      <c r="M1794">
        <v>94</v>
      </c>
      <c r="N1794">
        <v>3.1628021308155501</v>
      </c>
      <c r="O1794">
        <v>5.75</v>
      </c>
      <c r="P1794">
        <f t="shared" si="198"/>
        <v>1.2589254117941651E-7</v>
      </c>
      <c r="Q1794">
        <f t="shared" si="197"/>
        <v>-15.887837141658917</v>
      </c>
      <c r="R1794">
        <f>10^(L1794/10)</f>
        <v>7.5450057392866427E-8</v>
      </c>
      <c r="S1794">
        <f>LN(R1794)</f>
        <v>-16.399794891058669</v>
      </c>
      <c r="T1794">
        <v>33.5</v>
      </c>
      <c r="U1794">
        <v>2.8</v>
      </c>
      <c r="V1794">
        <f t="shared" si="192"/>
        <v>32.549807987144874</v>
      </c>
      <c r="W1794">
        <f t="shared" si="193"/>
        <v>3.0722147436167274E-2</v>
      </c>
      <c r="X1794">
        <f t="shared" si="194"/>
        <v>9.4385034308959947E-4</v>
      </c>
      <c r="Z1794">
        <f ca="1">IF($F1794=$Z$1,1,0)</f>
        <v>0</v>
      </c>
      <c r="AA1794">
        <f ca="1">IF($I1794=$AA$1,1,0)</f>
        <v>0</v>
      </c>
      <c r="AB1794" t="str">
        <f t="shared" ca="1" si="195"/>
        <v/>
      </c>
      <c r="AC1794" t="str">
        <f ca="1">IF(AND(Z1794,AA1794),C1794,"")</f>
        <v/>
      </c>
      <c r="AD1794" t="str">
        <f ca="1">IF(AND(AA1794,Z1794),D1794,"")</f>
        <v/>
      </c>
      <c r="AE1794" t="str">
        <f t="shared" ca="1" si="196"/>
        <v/>
      </c>
    </row>
    <row r="1795" spans="1:31" x14ac:dyDescent="0.25">
      <c r="A1795">
        <v>290595</v>
      </c>
      <c r="B1795" s="1">
        <v>38759.267175925925</v>
      </c>
      <c r="C1795">
        <v>2</v>
      </c>
      <c r="D1795">
        <v>11</v>
      </c>
      <c r="E1795">
        <v>89.7</v>
      </c>
      <c r="F1795" t="s">
        <v>116</v>
      </c>
      <c r="G1795">
        <v>-73</v>
      </c>
      <c r="H1795">
        <v>1139664284831</v>
      </c>
      <c r="I1795">
        <v>90</v>
      </c>
      <c r="J1795" s="3">
        <v>42777</v>
      </c>
      <c r="K1795">
        <v>-69</v>
      </c>
      <c r="L1795">
        <v>-68.923076923076906</v>
      </c>
      <c r="M1795">
        <v>91</v>
      </c>
      <c r="N1795">
        <v>1.6615305476228099</v>
      </c>
      <c r="O1795">
        <v>1.5</v>
      </c>
      <c r="P1795">
        <f t="shared" si="198"/>
        <v>5.0118723362727164E-8</v>
      </c>
      <c r="Q1795">
        <f t="shared" si="197"/>
        <v>-16.808871178856535</v>
      </c>
      <c r="R1795">
        <f>10^(L1795/10)</f>
        <v>1.2814223889440872E-7</v>
      </c>
      <c r="S1795">
        <f>LN(R1795)</f>
        <v>-15.870124948635882</v>
      </c>
      <c r="T1795">
        <v>33.5</v>
      </c>
      <c r="U1795">
        <v>9.3000000000000007</v>
      </c>
      <c r="V1795">
        <f t="shared" ref="V1795:V1858" si="199">SQRT((T1795-C1795)^2+(U1795-D1795)^2)</f>
        <v>31.545839662307294</v>
      </c>
      <c r="W1795">
        <f t="shared" ref="W1795:W1858" si="200">1/V1795</f>
        <v>3.169990118205207E-2</v>
      </c>
      <c r="X1795">
        <f t="shared" ref="X1795:X1858" si="201">1/(V1795^2)</f>
        <v>1.0048837349518661E-3</v>
      </c>
      <c r="Z1795">
        <f ca="1">IF($F1795=$Z$1,1,0)</f>
        <v>0</v>
      </c>
      <c r="AA1795">
        <f ca="1">IF($I1795=$AA$1,1,0)</f>
        <v>0</v>
      </c>
      <c r="AB1795" t="str">
        <f t="shared" ref="AB1795:AB1858" ca="1" si="202">IF(AND(AA1795,Z1795),ABS(L1795-AB$1)*AE1795/AE$7971,"")</f>
        <v/>
      </c>
      <c r="AC1795" t="str">
        <f ca="1">IF(AND(Z1795,AA1795),C1795,"")</f>
        <v/>
      </c>
      <c r="AD1795" t="str">
        <f ca="1">IF(AND(AA1795,Z1795),D1795,"")</f>
        <v/>
      </c>
      <c r="AE1795" t="str">
        <f t="shared" ref="AE1795:AE1858" ca="1" si="203">IF(AND(Z1795,AA1795),W1795,"")</f>
        <v/>
      </c>
    </row>
    <row r="1796" spans="1:31" x14ac:dyDescent="0.25">
      <c r="A1796">
        <v>291463</v>
      </c>
      <c r="B1796" s="1">
        <v>38759.26766203704</v>
      </c>
      <c r="C1796">
        <v>2</v>
      </c>
      <c r="D1796">
        <v>11</v>
      </c>
      <c r="E1796">
        <v>135.30000000000001</v>
      </c>
      <c r="F1796" t="s">
        <v>115</v>
      </c>
      <c r="G1796">
        <v>-46</v>
      </c>
      <c r="H1796">
        <v>1139664326472</v>
      </c>
      <c r="I1796">
        <v>135</v>
      </c>
      <c r="J1796" s="3">
        <v>42777</v>
      </c>
      <c r="K1796">
        <v>-43</v>
      </c>
      <c r="L1796">
        <v>-43.258064516128997</v>
      </c>
      <c r="M1796">
        <v>93</v>
      </c>
      <c r="N1796">
        <v>4.4181031386352396</v>
      </c>
      <c r="O1796">
        <v>4</v>
      </c>
      <c r="P1796">
        <f t="shared" si="198"/>
        <v>2.5118864315095791E-5</v>
      </c>
      <c r="Q1796">
        <f t="shared" si="197"/>
        <v>-10.591891427772611</v>
      </c>
      <c r="R1796">
        <f>10^(L1796/10)</f>
        <v>4.722734685346495E-5</v>
      </c>
      <c r="S1796">
        <f>LN(R1796)</f>
        <v>-9.9605374506613327</v>
      </c>
      <c r="T1796">
        <v>2.5</v>
      </c>
      <c r="U1796">
        <v>-0.8</v>
      </c>
      <c r="V1796">
        <f t="shared" si="199"/>
        <v>11.810588469674151</v>
      </c>
      <c r="W1796">
        <f t="shared" si="200"/>
        <v>8.466978614720877E-2</v>
      </c>
      <c r="X1796">
        <f t="shared" si="201"/>
        <v>7.1689726862140648E-3</v>
      </c>
      <c r="Z1796">
        <f ca="1">IF($F1796=$Z$1,1,0)</f>
        <v>0</v>
      </c>
      <c r="AA1796">
        <f ca="1">IF($I1796=$AA$1,1,0)</f>
        <v>0</v>
      </c>
      <c r="AB1796" t="str">
        <f t="shared" ca="1" si="202"/>
        <v/>
      </c>
      <c r="AC1796" t="str">
        <f ca="1">IF(AND(Z1796,AA1796),C1796,"")</f>
        <v/>
      </c>
      <c r="AD1796" t="str">
        <f ca="1">IF(AND(AA1796,Z1796),D1796,"")</f>
        <v/>
      </c>
      <c r="AE1796" t="str">
        <f t="shared" ca="1" si="203"/>
        <v/>
      </c>
    </row>
    <row r="1797" spans="1:31" x14ac:dyDescent="0.25">
      <c r="A1797">
        <v>291464</v>
      </c>
      <c r="B1797" s="1">
        <v>38759.26766203704</v>
      </c>
      <c r="C1797">
        <v>2</v>
      </c>
      <c r="D1797">
        <v>11</v>
      </c>
      <c r="E1797">
        <v>135.30000000000001</v>
      </c>
      <c r="F1797" t="s">
        <v>112</v>
      </c>
      <c r="G1797">
        <v>-54</v>
      </c>
      <c r="H1797">
        <v>1139664326472</v>
      </c>
      <c r="I1797">
        <v>135</v>
      </c>
      <c r="J1797" s="3">
        <v>42777</v>
      </c>
      <c r="K1797">
        <v>-56</v>
      </c>
      <c r="L1797">
        <v>-55.654545454545499</v>
      </c>
      <c r="M1797">
        <v>110</v>
      </c>
      <c r="N1797">
        <v>1.19199442487123</v>
      </c>
      <c r="O1797">
        <v>2</v>
      </c>
      <c r="P1797">
        <f t="shared" si="198"/>
        <v>3.9810717055349657E-6</v>
      </c>
      <c r="Q1797">
        <f t="shared" si="197"/>
        <v>-12.433959502167848</v>
      </c>
      <c r="R1797">
        <f>10^(L1797/10)</f>
        <v>2.7198531390792827E-6</v>
      </c>
      <c r="S1797">
        <f>LN(R1797)</f>
        <v>-12.8149326720996</v>
      </c>
      <c r="T1797">
        <v>7.5</v>
      </c>
      <c r="U1797">
        <v>6.3</v>
      </c>
      <c r="V1797">
        <f t="shared" si="199"/>
        <v>7.2346388990743691</v>
      </c>
      <c r="W1797">
        <f t="shared" si="200"/>
        <v>0.13822389948556305</v>
      </c>
      <c r="X1797">
        <f t="shared" si="201"/>
        <v>1.9105846388995033E-2</v>
      </c>
      <c r="Z1797">
        <f ca="1">IF($F1797=$Z$1,1,0)</f>
        <v>0</v>
      </c>
      <c r="AA1797">
        <f ca="1">IF($I1797=$AA$1,1,0)</f>
        <v>0</v>
      </c>
      <c r="AB1797" t="str">
        <f t="shared" ca="1" si="202"/>
        <v/>
      </c>
      <c r="AC1797" t="str">
        <f ca="1">IF(AND(Z1797,AA1797),C1797,"")</f>
        <v/>
      </c>
      <c r="AD1797" t="str">
        <f ca="1">IF(AND(AA1797,Z1797),D1797,"")</f>
        <v/>
      </c>
      <c r="AE1797" t="str">
        <f t="shared" ca="1" si="203"/>
        <v/>
      </c>
    </row>
    <row r="1798" spans="1:31" x14ac:dyDescent="0.25">
      <c r="A1798">
        <v>291465</v>
      </c>
      <c r="B1798" s="1">
        <v>38759.26766203704</v>
      </c>
      <c r="C1798">
        <v>2</v>
      </c>
      <c r="D1798">
        <v>11</v>
      </c>
      <c r="E1798">
        <v>135.30000000000001</v>
      </c>
      <c r="F1798" t="s">
        <v>113</v>
      </c>
      <c r="G1798">
        <v>-68</v>
      </c>
      <c r="H1798">
        <v>1139664326472</v>
      </c>
      <c r="I1798">
        <v>135</v>
      </c>
      <c r="J1798" s="3">
        <v>42777</v>
      </c>
      <c r="K1798">
        <v>-68</v>
      </c>
      <c r="L1798">
        <v>-68.461538461538495</v>
      </c>
      <c r="M1798">
        <v>156</v>
      </c>
      <c r="N1798">
        <v>2.2587024976089101</v>
      </c>
      <c r="O1798">
        <v>1</v>
      </c>
      <c r="P1798">
        <f t="shared" si="198"/>
        <v>1.5848931924611122E-7</v>
      </c>
      <c r="Q1798">
        <f t="shared" si="197"/>
        <v>-15.657578632359511</v>
      </c>
      <c r="R1798">
        <f>10^(L1798/10)</f>
        <v>1.4251026703029841E-7</v>
      </c>
      <c r="S1798">
        <f>LN(R1798)</f>
        <v>-15.763851790497707</v>
      </c>
      <c r="T1798">
        <v>12.8</v>
      </c>
      <c r="U1798">
        <v>-2.8</v>
      </c>
      <c r="V1798">
        <f t="shared" si="199"/>
        <v>17.52369823981228</v>
      </c>
      <c r="W1798">
        <f t="shared" si="200"/>
        <v>5.7065579783158397E-2</v>
      </c>
      <c r="X1798">
        <f t="shared" si="201"/>
        <v>3.2564803959880162E-3</v>
      </c>
      <c r="Z1798">
        <f ca="1">IF($F1798=$Z$1,1,0)</f>
        <v>1</v>
      </c>
      <c r="AA1798">
        <f ca="1">IF($I1798=$AA$1,1,0)</f>
        <v>0</v>
      </c>
      <c r="AB1798" t="str">
        <f t="shared" ca="1" si="202"/>
        <v/>
      </c>
      <c r="AC1798" t="str">
        <f ca="1">IF(AND(Z1798,AA1798),C1798,"")</f>
        <v/>
      </c>
      <c r="AD1798" t="str">
        <f ca="1">IF(AND(AA1798,Z1798),D1798,"")</f>
        <v/>
      </c>
      <c r="AE1798" t="str">
        <f t="shared" ca="1" si="203"/>
        <v/>
      </c>
    </row>
    <row r="1799" spans="1:31" x14ac:dyDescent="0.25">
      <c r="A1799">
        <v>291466</v>
      </c>
      <c r="B1799" s="1">
        <v>38759.26766203704</v>
      </c>
      <c r="C1799">
        <v>2</v>
      </c>
      <c r="D1799">
        <v>11</v>
      </c>
      <c r="E1799">
        <v>135.30000000000001</v>
      </c>
      <c r="F1799" t="s">
        <v>114</v>
      </c>
      <c r="G1799">
        <v>-68</v>
      </c>
      <c r="H1799">
        <v>1139664326472</v>
      </c>
      <c r="I1799">
        <v>135</v>
      </c>
      <c r="J1799" s="3">
        <v>42777</v>
      </c>
      <c r="K1799">
        <v>-68</v>
      </c>
      <c r="L1799">
        <v>-68.153846153846203</v>
      </c>
      <c r="M1799">
        <v>91</v>
      </c>
      <c r="N1799">
        <v>1.69917023490276</v>
      </c>
      <c r="O1799">
        <v>1</v>
      </c>
      <c r="P1799">
        <f t="shared" si="198"/>
        <v>1.5848931924611122E-7</v>
      </c>
      <c r="Q1799">
        <f t="shared" si="197"/>
        <v>-15.657578632359511</v>
      </c>
      <c r="R1799">
        <f>10^(L1799/10)</f>
        <v>1.5297321160913395E-7</v>
      </c>
      <c r="S1799">
        <f>LN(R1799)</f>
        <v>-15.693003018405586</v>
      </c>
      <c r="T1799">
        <v>33.5</v>
      </c>
      <c r="U1799">
        <v>2.8</v>
      </c>
      <c r="V1799">
        <f t="shared" si="199"/>
        <v>32.549807987144874</v>
      </c>
      <c r="W1799">
        <f t="shared" si="200"/>
        <v>3.0722147436167274E-2</v>
      </c>
      <c r="X1799">
        <f t="shared" si="201"/>
        <v>9.4385034308959947E-4</v>
      </c>
      <c r="Z1799">
        <f ca="1">IF($F1799=$Z$1,1,0)</f>
        <v>0</v>
      </c>
      <c r="AA1799">
        <f ca="1">IF($I1799=$AA$1,1,0)</f>
        <v>0</v>
      </c>
      <c r="AB1799" t="str">
        <f t="shared" ca="1" si="202"/>
        <v/>
      </c>
      <c r="AC1799" t="str">
        <f ca="1">IF(AND(Z1799,AA1799),C1799,"")</f>
        <v/>
      </c>
      <c r="AD1799" t="str">
        <f ca="1">IF(AND(AA1799,Z1799),D1799,"")</f>
        <v/>
      </c>
      <c r="AE1799" t="str">
        <f t="shared" ca="1" si="203"/>
        <v/>
      </c>
    </row>
    <row r="1800" spans="1:31" x14ac:dyDescent="0.25">
      <c r="A1800">
        <v>291474</v>
      </c>
      <c r="B1800" s="1">
        <v>38759.26766203704</v>
      </c>
      <c r="C1800">
        <v>2</v>
      </c>
      <c r="D1800">
        <v>11</v>
      </c>
      <c r="E1800">
        <v>135.30000000000001</v>
      </c>
      <c r="F1800" t="s">
        <v>117</v>
      </c>
      <c r="G1800">
        <v>-52</v>
      </c>
      <c r="H1800">
        <v>1139664326724</v>
      </c>
      <c r="I1800">
        <v>135</v>
      </c>
      <c r="J1800" s="3">
        <v>42777</v>
      </c>
      <c r="K1800">
        <v>-46</v>
      </c>
      <c r="L1800">
        <v>-46.105263157894697</v>
      </c>
      <c r="M1800">
        <v>95</v>
      </c>
      <c r="N1800">
        <v>1.97577716575898</v>
      </c>
      <c r="O1800">
        <v>2</v>
      </c>
      <c r="P1800">
        <f t="shared" si="198"/>
        <v>6.3095734448019212E-6</v>
      </c>
      <c r="Q1800">
        <f t="shared" si="197"/>
        <v>-11.973442483569039</v>
      </c>
      <c r="R1800">
        <f>10^(L1800/10)</f>
        <v>2.4517358879793094E-5</v>
      </c>
      <c r="S1800">
        <f>LN(R1800)</f>
        <v>-10.616129165593591</v>
      </c>
      <c r="T1800">
        <v>1</v>
      </c>
      <c r="U1800">
        <v>14</v>
      </c>
      <c r="V1800">
        <f t="shared" si="199"/>
        <v>3.1622776601683795</v>
      </c>
      <c r="W1800">
        <f t="shared" si="200"/>
        <v>0.31622776601683794</v>
      </c>
      <c r="X1800">
        <f t="shared" si="201"/>
        <v>9.9999999999999978E-2</v>
      </c>
      <c r="Z1800">
        <f ca="1">IF($F1800=$Z$1,1,0)</f>
        <v>0</v>
      </c>
      <c r="AA1800">
        <f ca="1">IF($I1800=$AA$1,1,0)</f>
        <v>0</v>
      </c>
      <c r="AB1800" t="str">
        <f t="shared" ca="1" si="202"/>
        <v/>
      </c>
      <c r="AC1800" t="str">
        <f ca="1">IF(AND(Z1800,AA1800),C1800,"")</f>
        <v/>
      </c>
      <c r="AD1800" t="str">
        <f ca="1">IF(AND(AA1800,Z1800),D1800,"")</f>
        <v/>
      </c>
      <c r="AE1800" t="str">
        <f t="shared" ca="1" si="203"/>
        <v/>
      </c>
    </row>
    <row r="1801" spans="1:31" x14ac:dyDescent="0.25">
      <c r="A1801">
        <v>291479</v>
      </c>
      <c r="B1801" s="1">
        <v>38759.26766203704</v>
      </c>
      <c r="C1801">
        <v>2</v>
      </c>
      <c r="D1801">
        <v>11</v>
      </c>
      <c r="E1801">
        <v>135.30000000000001</v>
      </c>
      <c r="F1801" t="s">
        <v>116</v>
      </c>
      <c r="G1801">
        <v>-67</v>
      </c>
      <c r="H1801">
        <v>1139664326724</v>
      </c>
      <c r="I1801">
        <v>135</v>
      </c>
      <c r="J1801" s="3">
        <v>42777</v>
      </c>
      <c r="K1801">
        <v>-64</v>
      </c>
      <c r="L1801">
        <v>-64.565217391304301</v>
      </c>
      <c r="M1801">
        <v>92</v>
      </c>
      <c r="N1801">
        <v>1.8235597829224099</v>
      </c>
      <c r="O1801">
        <v>4</v>
      </c>
      <c r="P1801">
        <f t="shared" si="198"/>
        <v>1.9952623149688761E-7</v>
      </c>
      <c r="Q1801">
        <f t="shared" si="197"/>
        <v>-15.427320123060108</v>
      </c>
      <c r="R1801">
        <f>10^(L1801/10)</f>
        <v>3.4952501326755055E-7</v>
      </c>
      <c r="S1801">
        <f>LN(R1801)</f>
        <v>-14.866690709113721</v>
      </c>
      <c r="T1801">
        <v>33.5</v>
      </c>
      <c r="U1801">
        <v>9.3000000000000007</v>
      </c>
      <c r="V1801">
        <f t="shared" si="199"/>
        <v>31.545839662307294</v>
      </c>
      <c r="W1801">
        <f t="shared" si="200"/>
        <v>3.169990118205207E-2</v>
      </c>
      <c r="X1801">
        <f t="shared" si="201"/>
        <v>1.0048837349518661E-3</v>
      </c>
      <c r="Z1801">
        <f ca="1">IF($F1801=$Z$1,1,0)</f>
        <v>0</v>
      </c>
      <c r="AA1801">
        <f ca="1">IF($I1801=$AA$1,1,0)</f>
        <v>0</v>
      </c>
      <c r="AB1801" t="str">
        <f t="shared" ca="1" si="202"/>
        <v/>
      </c>
      <c r="AC1801" t="str">
        <f ca="1">IF(AND(Z1801,AA1801),C1801,"")</f>
        <v/>
      </c>
      <c r="AD1801" t="str">
        <f ca="1">IF(AND(AA1801,Z1801),D1801,"")</f>
        <v/>
      </c>
      <c r="AE1801" t="str">
        <f t="shared" ca="1" si="203"/>
        <v/>
      </c>
    </row>
    <row r="1802" spans="1:31" x14ac:dyDescent="0.25">
      <c r="A1802">
        <v>292466</v>
      </c>
      <c r="B1802" s="1">
        <v>38759.268078703702</v>
      </c>
      <c r="C1802">
        <v>2</v>
      </c>
      <c r="D1802">
        <v>11</v>
      </c>
      <c r="E1802">
        <v>180.9</v>
      </c>
      <c r="F1802" t="s">
        <v>117</v>
      </c>
      <c r="G1802">
        <v>-49</v>
      </c>
      <c r="H1802">
        <v>1139664362442</v>
      </c>
      <c r="I1802">
        <v>180</v>
      </c>
      <c r="J1802" s="3">
        <v>42777</v>
      </c>
      <c r="K1802">
        <v>-50</v>
      </c>
      <c r="L1802">
        <v>-50.25</v>
      </c>
      <c r="M1802">
        <v>88</v>
      </c>
      <c r="N1802">
        <v>2.2089161018082102</v>
      </c>
      <c r="O1802">
        <v>3</v>
      </c>
      <c r="P1802">
        <f t="shared" si="198"/>
        <v>1.2589254117941658E-5</v>
      </c>
      <c r="Q1802">
        <f t="shared" si="197"/>
        <v>-11.282666955670825</v>
      </c>
      <c r="R1802">
        <f>10^(L1802/10)</f>
        <v>9.4406087628592168E-6</v>
      </c>
      <c r="S1802">
        <f>LN(R1802)</f>
        <v>-11.570490092295081</v>
      </c>
      <c r="T1802">
        <v>1</v>
      </c>
      <c r="U1802">
        <v>14</v>
      </c>
      <c r="V1802">
        <f t="shared" si="199"/>
        <v>3.1622776601683795</v>
      </c>
      <c r="W1802">
        <f t="shared" si="200"/>
        <v>0.31622776601683794</v>
      </c>
      <c r="X1802">
        <f t="shared" si="201"/>
        <v>9.9999999999999978E-2</v>
      </c>
      <c r="Z1802">
        <f ca="1">IF($F1802=$Z$1,1,0)</f>
        <v>0</v>
      </c>
      <c r="AA1802">
        <f ca="1">IF($I1802=$AA$1,1,0)</f>
        <v>0</v>
      </c>
      <c r="AB1802" t="str">
        <f t="shared" ca="1" si="202"/>
        <v/>
      </c>
      <c r="AC1802" t="str">
        <f ca="1">IF(AND(Z1802,AA1802),C1802,"")</f>
        <v/>
      </c>
      <c r="AD1802" t="str">
        <f ca="1">IF(AND(AA1802,Z1802),D1802,"")</f>
        <v/>
      </c>
      <c r="AE1802" t="str">
        <f t="shared" ca="1" si="203"/>
        <v/>
      </c>
    </row>
    <row r="1803" spans="1:31" x14ac:dyDescent="0.25">
      <c r="A1803">
        <v>292467</v>
      </c>
      <c r="B1803" s="1">
        <v>38759.268078703702</v>
      </c>
      <c r="C1803">
        <v>2</v>
      </c>
      <c r="D1803">
        <v>11</v>
      </c>
      <c r="E1803">
        <v>180.9</v>
      </c>
      <c r="F1803" t="s">
        <v>112</v>
      </c>
      <c r="G1803">
        <v>-55</v>
      </c>
      <c r="H1803">
        <v>1139664362442</v>
      </c>
      <c r="I1803">
        <v>180</v>
      </c>
      <c r="J1803" s="3">
        <v>42777</v>
      </c>
      <c r="K1803">
        <v>-53</v>
      </c>
      <c r="L1803">
        <v>-53.6</v>
      </c>
      <c r="M1803">
        <v>110</v>
      </c>
      <c r="N1803">
        <v>1.56919894248655</v>
      </c>
      <c r="O1803">
        <v>3</v>
      </c>
      <c r="P1803">
        <f t="shared" si="198"/>
        <v>3.1622776601683767E-6</v>
      </c>
      <c r="Q1803">
        <f t="shared" si="197"/>
        <v>-12.664218011467252</v>
      </c>
      <c r="R1803">
        <f>10^(L1803/10)</f>
        <v>4.3651583224016507E-6</v>
      </c>
      <c r="S1803">
        <f>LN(R1803)</f>
        <v>-12.341856098448087</v>
      </c>
      <c r="T1803">
        <v>7.5</v>
      </c>
      <c r="U1803">
        <v>6.3</v>
      </c>
      <c r="V1803">
        <f t="shared" si="199"/>
        <v>7.2346388990743691</v>
      </c>
      <c r="W1803">
        <f t="shared" si="200"/>
        <v>0.13822389948556305</v>
      </c>
      <c r="X1803">
        <f t="shared" si="201"/>
        <v>1.9105846388995033E-2</v>
      </c>
      <c r="Z1803">
        <f ca="1">IF($F1803=$Z$1,1,0)</f>
        <v>0</v>
      </c>
      <c r="AA1803">
        <f ca="1">IF($I1803=$AA$1,1,0)</f>
        <v>0</v>
      </c>
      <c r="AB1803" t="str">
        <f t="shared" ca="1" si="202"/>
        <v/>
      </c>
      <c r="AC1803" t="str">
        <f ca="1">IF(AND(Z1803,AA1803),C1803,"")</f>
        <v/>
      </c>
      <c r="AD1803" t="str">
        <f ca="1">IF(AND(AA1803,Z1803),D1803,"")</f>
        <v/>
      </c>
      <c r="AE1803" t="str">
        <f t="shared" ca="1" si="203"/>
        <v/>
      </c>
    </row>
    <row r="1804" spans="1:31" x14ac:dyDescent="0.25">
      <c r="A1804">
        <v>292468</v>
      </c>
      <c r="B1804" s="1">
        <v>38759.268078703702</v>
      </c>
      <c r="C1804">
        <v>2</v>
      </c>
      <c r="D1804">
        <v>11</v>
      </c>
      <c r="E1804">
        <v>180.9</v>
      </c>
      <c r="F1804" t="s">
        <v>113</v>
      </c>
      <c r="G1804">
        <v>-63</v>
      </c>
      <c r="H1804">
        <v>1139664362442</v>
      </c>
      <c r="I1804">
        <v>180</v>
      </c>
      <c r="J1804" s="3">
        <v>42777</v>
      </c>
      <c r="K1804">
        <v>-63</v>
      </c>
      <c r="L1804">
        <v>-62.75</v>
      </c>
      <c r="M1804">
        <v>100</v>
      </c>
      <c r="N1804">
        <v>1.08595254467814</v>
      </c>
      <c r="O1804">
        <v>1</v>
      </c>
      <c r="P1804">
        <f t="shared" si="198"/>
        <v>5.0118723362727218E-7</v>
      </c>
      <c r="Q1804">
        <f t="shared" si="197"/>
        <v>-14.506286085862488</v>
      </c>
      <c r="R1804">
        <f>10^(L1804/10)</f>
        <v>5.3088444423098713E-7</v>
      </c>
      <c r="S1804">
        <f>LN(R1804)</f>
        <v>-14.448721458537639</v>
      </c>
      <c r="T1804">
        <v>12.8</v>
      </c>
      <c r="U1804">
        <v>-2.8</v>
      </c>
      <c r="V1804">
        <f t="shared" si="199"/>
        <v>17.52369823981228</v>
      </c>
      <c r="W1804">
        <f t="shared" si="200"/>
        <v>5.7065579783158397E-2</v>
      </c>
      <c r="X1804">
        <f t="shared" si="201"/>
        <v>3.2564803959880162E-3</v>
      </c>
      <c r="Z1804">
        <f ca="1">IF($F1804=$Z$1,1,0)</f>
        <v>1</v>
      </c>
      <c r="AA1804">
        <f ca="1">IF($I1804=$AA$1,1,0)</f>
        <v>0</v>
      </c>
      <c r="AB1804" t="str">
        <f t="shared" ca="1" si="202"/>
        <v/>
      </c>
      <c r="AC1804" t="str">
        <f ca="1">IF(AND(Z1804,AA1804),C1804,"")</f>
        <v/>
      </c>
      <c r="AD1804" t="str">
        <f ca="1">IF(AND(AA1804,Z1804),D1804,"")</f>
        <v/>
      </c>
      <c r="AE1804" t="str">
        <f t="shared" ca="1" si="203"/>
        <v/>
      </c>
    </row>
    <row r="1805" spans="1:31" x14ac:dyDescent="0.25">
      <c r="A1805">
        <v>292469</v>
      </c>
      <c r="B1805" s="1">
        <v>38759.268078703702</v>
      </c>
      <c r="C1805">
        <v>2</v>
      </c>
      <c r="D1805">
        <v>11</v>
      </c>
      <c r="E1805">
        <v>180.9</v>
      </c>
      <c r="F1805" t="s">
        <v>116</v>
      </c>
      <c r="G1805">
        <v>-74</v>
      </c>
      <c r="H1805">
        <v>1139664362442</v>
      </c>
      <c r="I1805">
        <v>180</v>
      </c>
      <c r="J1805" s="3">
        <v>42777</v>
      </c>
      <c r="K1805">
        <v>-72</v>
      </c>
      <c r="L1805">
        <v>-71.792682926829301</v>
      </c>
      <c r="M1805">
        <v>82</v>
      </c>
      <c r="N1805">
        <v>2.1125013251689801</v>
      </c>
      <c r="O1805">
        <v>2</v>
      </c>
      <c r="P1805">
        <f t="shared" si="198"/>
        <v>3.981071705534957E-8</v>
      </c>
      <c r="Q1805">
        <f t="shared" si="197"/>
        <v>-17.039129688155942</v>
      </c>
      <c r="R1805">
        <f>10^(L1805/10)</f>
        <v>6.6180753471293638E-8</v>
      </c>
      <c r="S1805">
        <f>LN(R1805)</f>
        <v>-16.530876149336528</v>
      </c>
      <c r="T1805">
        <v>33.5</v>
      </c>
      <c r="U1805">
        <v>9.3000000000000007</v>
      </c>
      <c r="V1805">
        <f t="shared" si="199"/>
        <v>31.545839662307294</v>
      </c>
      <c r="W1805">
        <f t="shared" si="200"/>
        <v>3.169990118205207E-2</v>
      </c>
      <c r="X1805">
        <f t="shared" si="201"/>
        <v>1.0048837349518661E-3</v>
      </c>
      <c r="Z1805">
        <f ca="1">IF($F1805=$Z$1,1,0)</f>
        <v>0</v>
      </c>
      <c r="AA1805">
        <f ca="1">IF($I1805=$AA$1,1,0)</f>
        <v>0</v>
      </c>
      <c r="AB1805" t="str">
        <f t="shared" ca="1" si="202"/>
        <v/>
      </c>
      <c r="AC1805" t="str">
        <f ca="1">IF(AND(Z1805,AA1805),C1805,"")</f>
        <v/>
      </c>
      <c r="AD1805" t="str">
        <f ca="1">IF(AND(AA1805,Z1805),D1805,"")</f>
        <v/>
      </c>
      <c r="AE1805" t="str">
        <f t="shared" ca="1" si="203"/>
        <v/>
      </c>
    </row>
    <row r="1806" spans="1:31" x14ac:dyDescent="0.25">
      <c r="A1806">
        <v>292474</v>
      </c>
      <c r="B1806" s="1">
        <v>38759.268078703702</v>
      </c>
      <c r="C1806">
        <v>2</v>
      </c>
      <c r="D1806">
        <v>11</v>
      </c>
      <c r="E1806">
        <v>180.9</v>
      </c>
      <c r="F1806" t="s">
        <v>114</v>
      </c>
      <c r="G1806">
        <v>-65</v>
      </c>
      <c r="H1806">
        <v>1139664362694</v>
      </c>
      <c r="I1806">
        <v>180</v>
      </c>
      <c r="J1806" s="3">
        <v>42777</v>
      </c>
      <c r="K1806">
        <v>-69</v>
      </c>
      <c r="L1806">
        <v>-70.493827160493794</v>
      </c>
      <c r="M1806">
        <v>81</v>
      </c>
      <c r="N1806">
        <v>5.41092288059561</v>
      </c>
      <c r="O1806">
        <v>12</v>
      </c>
      <c r="P1806">
        <f t="shared" si="198"/>
        <v>3.1622776601683734E-7</v>
      </c>
      <c r="Q1806">
        <f t="shared" si="197"/>
        <v>-14.966803104461299</v>
      </c>
      <c r="R1806">
        <f>10^(L1806/10)</f>
        <v>8.9251861729924577E-8</v>
      </c>
      <c r="S1806">
        <f>LN(R1806)</f>
        <v>-16.231803556785181</v>
      </c>
      <c r="T1806">
        <v>33.5</v>
      </c>
      <c r="U1806">
        <v>2.8</v>
      </c>
      <c r="V1806">
        <f t="shared" si="199"/>
        <v>32.549807987144874</v>
      </c>
      <c r="W1806">
        <f t="shared" si="200"/>
        <v>3.0722147436167274E-2</v>
      </c>
      <c r="X1806">
        <f t="shared" si="201"/>
        <v>9.4385034308959947E-4</v>
      </c>
      <c r="Z1806">
        <f ca="1">IF($F1806=$Z$1,1,0)</f>
        <v>0</v>
      </c>
      <c r="AA1806">
        <f ca="1">IF($I1806=$AA$1,1,0)</f>
        <v>0</v>
      </c>
      <c r="AB1806" t="str">
        <f t="shared" ca="1" si="202"/>
        <v/>
      </c>
      <c r="AC1806" t="str">
        <f ca="1">IF(AND(Z1806,AA1806),C1806,"")</f>
        <v/>
      </c>
      <c r="AD1806" t="str">
        <f ca="1">IF(AND(AA1806,Z1806),D1806,"")</f>
        <v/>
      </c>
      <c r="AE1806" t="str">
        <f t="shared" ca="1" si="203"/>
        <v/>
      </c>
    </row>
    <row r="1807" spans="1:31" x14ac:dyDescent="0.25">
      <c r="A1807">
        <v>292476</v>
      </c>
      <c r="B1807" s="1">
        <v>38759.268078703702</v>
      </c>
      <c r="C1807">
        <v>2</v>
      </c>
      <c r="D1807">
        <v>11</v>
      </c>
      <c r="E1807">
        <v>180.9</v>
      </c>
      <c r="F1807" t="s">
        <v>115</v>
      </c>
      <c r="G1807">
        <v>-36</v>
      </c>
      <c r="H1807">
        <v>1139664362946</v>
      </c>
      <c r="I1807">
        <v>180</v>
      </c>
      <c r="J1807" s="3">
        <v>42777</v>
      </c>
      <c r="K1807">
        <v>-37</v>
      </c>
      <c r="L1807">
        <v>-39.534653465346501</v>
      </c>
      <c r="M1807">
        <v>101</v>
      </c>
      <c r="N1807">
        <v>4.17986687930523</v>
      </c>
      <c r="O1807">
        <v>8</v>
      </c>
      <c r="P1807">
        <f t="shared" si="198"/>
        <v>2.5118864315095774E-4</v>
      </c>
      <c r="Q1807">
        <f t="shared" si="197"/>
        <v>-8.2893063347785656</v>
      </c>
      <c r="R1807">
        <f>10^(L1807/10)</f>
        <v>1.113101206445124E-4</v>
      </c>
      <c r="S1807">
        <f>LN(R1807)</f>
        <v>-9.1031903725992258</v>
      </c>
      <c r="T1807">
        <v>2.5</v>
      </c>
      <c r="U1807">
        <v>-0.8</v>
      </c>
      <c r="V1807">
        <f t="shared" si="199"/>
        <v>11.810588469674151</v>
      </c>
      <c r="W1807">
        <f t="shared" si="200"/>
        <v>8.466978614720877E-2</v>
      </c>
      <c r="X1807">
        <f t="shared" si="201"/>
        <v>7.1689726862140648E-3</v>
      </c>
      <c r="Z1807">
        <f ca="1">IF($F1807=$Z$1,1,0)</f>
        <v>0</v>
      </c>
      <c r="AA1807">
        <f ca="1">IF($I1807=$AA$1,1,0)</f>
        <v>0</v>
      </c>
      <c r="AB1807" t="str">
        <f t="shared" ca="1" si="202"/>
        <v/>
      </c>
      <c r="AC1807" t="str">
        <f ca="1">IF(AND(Z1807,AA1807),C1807,"")</f>
        <v/>
      </c>
      <c r="AD1807" t="str">
        <f ca="1">IF(AND(AA1807,Z1807),D1807,"")</f>
        <v/>
      </c>
      <c r="AE1807" t="str">
        <f t="shared" ca="1" si="203"/>
        <v/>
      </c>
    </row>
    <row r="1808" spans="1:31" x14ac:dyDescent="0.25">
      <c r="A1808">
        <v>293339</v>
      </c>
      <c r="B1808" s="1">
        <v>38759.268483796295</v>
      </c>
      <c r="C1808">
        <v>2</v>
      </c>
      <c r="D1808">
        <v>11</v>
      </c>
      <c r="E1808">
        <v>225.7</v>
      </c>
      <c r="F1808" t="s">
        <v>115</v>
      </c>
      <c r="G1808">
        <v>-49</v>
      </c>
      <c r="H1808">
        <v>1139664397460</v>
      </c>
      <c r="I1808">
        <v>225</v>
      </c>
      <c r="J1808" s="3">
        <v>42777</v>
      </c>
      <c r="K1808">
        <v>-50.5</v>
      </c>
      <c r="L1808">
        <v>-50.489361702127702</v>
      </c>
      <c r="M1808">
        <v>94</v>
      </c>
      <c r="N1808">
        <v>2.37253406040141</v>
      </c>
      <c r="O1808">
        <v>3</v>
      </c>
      <c r="P1808">
        <f t="shared" si="198"/>
        <v>1.2589254117941658E-5</v>
      </c>
      <c r="Q1808">
        <f t="shared" si="197"/>
        <v>-11.282666955670825</v>
      </c>
      <c r="R1808">
        <f>10^(L1808/10)</f>
        <v>8.9343678563031927E-6</v>
      </c>
      <c r="S1808">
        <f>LN(R1808)</f>
        <v>-11.625605161010373</v>
      </c>
      <c r="T1808">
        <v>2.5</v>
      </c>
      <c r="U1808">
        <v>-0.8</v>
      </c>
      <c r="V1808">
        <f t="shared" si="199"/>
        <v>11.810588469674151</v>
      </c>
      <c r="W1808">
        <f t="shared" si="200"/>
        <v>8.466978614720877E-2</v>
      </c>
      <c r="X1808">
        <f t="shared" si="201"/>
        <v>7.1689726862140648E-3</v>
      </c>
      <c r="Z1808">
        <f ca="1">IF($F1808=$Z$1,1,0)</f>
        <v>0</v>
      </c>
      <c r="AA1808">
        <f ca="1">IF($I1808=$AA$1,1,0)</f>
        <v>0</v>
      </c>
      <c r="AB1808" t="str">
        <f t="shared" ca="1" si="202"/>
        <v/>
      </c>
      <c r="AC1808" t="str">
        <f ca="1">IF(AND(Z1808,AA1808),C1808,"")</f>
        <v/>
      </c>
      <c r="AD1808" t="str">
        <f ca="1">IF(AND(AA1808,Z1808),D1808,"")</f>
        <v/>
      </c>
      <c r="AE1808" t="str">
        <f t="shared" ca="1" si="203"/>
        <v/>
      </c>
    </row>
    <row r="1809" spans="1:31" x14ac:dyDescent="0.25">
      <c r="A1809">
        <v>293340</v>
      </c>
      <c r="B1809" s="1">
        <v>38759.268483796295</v>
      </c>
      <c r="C1809">
        <v>2</v>
      </c>
      <c r="D1809">
        <v>11</v>
      </c>
      <c r="E1809">
        <v>225.7</v>
      </c>
      <c r="F1809" t="s">
        <v>112</v>
      </c>
      <c r="G1809">
        <v>-55</v>
      </c>
      <c r="H1809">
        <v>1139664397460</v>
      </c>
      <c r="I1809">
        <v>225</v>
      </c>
      <c r="J1809" s="3">
        <v>42777</v>
      </c>
      <c r="K1809">
        <v>-57</v>
      </c>
      <c r="L1809">
        <v>-56.864864864864899</v>
      </c>
      <c r="M1809">
        <v>111</v>
      </c>
      <c r="N1809">
        <v>2.5099311344645101</v>
      </c>
      <c r="O1809">
        <v>2.5</v>
      </c>
      <c r="P1809">
        <f t="shared" si="198"/>
        <v>3.1622776601683767E-6</v>
      </c>
      <c r="Q1809">
        <f t="shared" si="197"/>
        <v>-12.664218011467252</v>
      </c>
      <c r="R1809">
        <f>10^(L1809/10)</f>
        <v>2.0583229363524975E-6</v>
      </c>
      <c r="S1809">
        <f>LN(R1809)</f>
        <v>-13.093619015295879</v>
      </c>
      <c r="T1809">
        <v>7.5</v>
      </c>
      <c r="U1809">
        <v>6.3</v>
      </c>
      <c r="V1809">
        <f t="shared" si="199"/>
        <v>7.2346388990743691</v>
      </c>
      <c r="W1809">
        <f t="shared" si="200"/>
        <v>0.13822389948556305</v>
      </c>
      <c r="X1809">
        <f t="shared" si="201"/>
        <v>1.9105846388995033E-2</v>
      </c>
      <c r="Z1809">
        <f ca="1">IF($F1809=$Z$1,1,0)</f>
        <v>0</v>
      </c>
      <c r="AA1809">
        <f ca="1">IF($I1809=$AA$1,1,0)</f>
        <v>0</v>
      </c>
      <c r="AB1809" t="str">
        <f t="shared" ca="1" si="202"/>
        <v/>
      </c>
      <c r="AC1809" t="str">
        <f ca="1">IF(AND(Z1809,AA1809),C1809,"")</f>
        <v/>
      </c>
      <c r="AD1809" t="str">
        <f ca="1">IF(AND(AA1809,Z1809),D1809,"")</f>
        <v/>
      </c>
      <c r="AE1809" t="str">
        <f t="shared" ca="1" si="203"/>
        <v/>
      </c>
    </row>
    <row r="1810" spans="1:31" x14ac:dyDescent="0.25">
      <c r="A1810">
        <v>293341</v>
      </c>
      <c r="B1810" s="1">
        <v>38759.268483796295</v>
      </c>
      <c r="C1810">
        <v>2</v>
      </c>
      <c r="D1810">
        <v>11</v>
      </c>
      <c r="E1810">
        <v>225.7</v>
      </c>
      <c r="F1810" t="s">
        <v>113</v>
      </c>
      <c r="G1810">
        <v>-70</v>
      </c>
      <c r="H1810">
        <v>1139664397460</v>
      </c>
      <c r="I1810">
        <v>225</v>
      </c>
      <c r="J1810" s="3">
        <v>42777</v>
      </c>
      <c r="K1810">
        <v>-70</v>
      </c>
      <c r="L1810">
        <v>-70.285714285714306</v>
      </c>
      <c r="M1810">
        <v>112</v>
      </c>
      <c r="N1810">
        <v>1.9192179874619999</v>
      </c>
      <c r="O1810">
        <v>2</v>
      </c>
      <c r="P1810">
        <f t="shared" si="198"/>
        <v>9.9999999999999995E-8</v>
      </c>
      <c r="Q1810">
        <f t="shared" si="197"/>
        <v>-16.11809565095832</v>
      </c>
      <c r="R1810">
        <f>10^(L1810/10)</f>
        <v>9.363292088239373E-8</v>
      </c>
      <c r="S1810">
        <f>LN(R1810)</f>
        <v>-16.18388379647244</v>
      </c>
      <c r="T1810">
        <v>12.8</v>
      </c>
      <c r="U1810">
        <v>-2.8</v>
      </c>
      <c r="V1810">
        <f t="shared" si="199"/>
        <v>17.52369823981228</v>
      </c>
      <c r="W1810">
        <f t="shared" si="200"/>
        <v>5.7065579783158397E-2</v>
      </c>
      <c r="X1810">
        <f t="shared" si="201"/>
        <v>3.2564803959880162E-3</v>
      </c>
      <c r="Z1810">
        <f ca="1">IF($F1810=$Z$1,1,0)</f>
        <v>1</v>
      </c>
      <c r="AA1810">
        <f ca="1">IF($I1810=$AA$1,1,0)</f>
        <v>0</v>
      </c>
      <c r="AB1810" t="str">
        <f t="shared" ca="1" si="202"/>
        <v/>
      </c>
      <c r="AC1810" t="str">
        <f ca="1">IF(AND(Z1810,AA1810),C1810,"")</f>
        <v/>
      </c>
      <c r="AD1810" t="str">
        <f ca="1">IF(AND(AA1810,Z1810),D1810,"")</f>
        <v/>
      </c>
      <c r="AE1810" t="str">
        <f t="shared" ca="1" si="203"/>
        <v/>
      </c>
    </row>
    <row r="1811" spans="1:31" x14ac:dyDescent="0.25">
      <c r="A1811">
        <v>293342</v>
      </c>
      <c r="B1811" s="1">
        <v>38759.268483796295</v>
      </c>
      <c r="C1811">
        <v>2</v>
      </c>
      <c r="D1811">
        <v>11</v>
      </c>
      <c r="E1811">
        <v>225.7</v>
      </c>
      <c r="F1811" t="s">
        <v>114</v>
      </c>
      <c r="G1811">
        <v>-70</v>
      </c>
      <c r="H1811">
        <v>1139664397460</v>
      </c>
      <c r="I1811">
        <v>225</v>
      </c>
      <c r="J1811" s="3">
        <v>42777</v>
      </c>
      <c r="K1811">
        <v>-68</v>
      </c>
      <c r="L1811">
        <v>-68.178571428571402</v>
      </c>
      <c r="M1811">
        <v>84</v>
      </c>
      <c r="N1811">
        <v>2.3550034624368399</v>
      </c>
      <c r="O1811">
        <v>4</v>
      </c>
      <c r="P1811">
        <f t="shared" si="198"/>
        <v>9.9999999999999995E-8</v>
      </c>
      <c r="Q1811">
        <f t="shared" si="197"/>
        <v>-16.11809565095832</v>
      </c>
      <c r="R1811">
        <f>10^(L1811/10)</f>
        <v>1.5210477820154017E-7</v>
      </c>
      <c r="S1811">
        <f>LN(R1811)</f>
        <v>-15.698696223305829</v>
      </c>
      <c r="T1811">
        <v>33.5</v>
      </c>
      <c r="U1811">
        <v>2.8</v>
      </c>
      <c r="V1811">
        <f t="shared" si="199"/>
        <v>32.549807987144874</v>
      </c>
      <c r="W1811">
        <f t="shared" si="200"/>
        <v>3.0722147436167274E-2</v>
      </c>
      <c r="X1811">
        <f t="shared" si="201"/>
        <v>9.4385034308959947E-4</v>
      </c>
      <c r="Z1811">
        <f ca="1">IF($F1811=$Z$1,1,0)</f>
        <v>0</v>
      </c>
      <c r="AA1811">
        <f ca="1">IF($I1811=$AA$1,1,0)</f>
        <v>0</v>
      </c>
      <c r="AB1811" t="str">
        <f t="shared" ca="1" si="202"/>
        <v/>
      </c>
      <c r="AC1811" t="str">
        <f ca="1">IF(AND(Z1811,AA1811),C1811,"")</f>
        <v/>
      </c>
      <c r="AD1811" t="str">
        <f ca="1">IF(AND(AA1811,Z1811),D1811,"")</f>
        <v/>
      </c>
      <c r="AE1811" t="str">
        <f t="shared" ca="1" si="203"/>
        <v/>
      </c>
    </row>
    <row r="1812" spans="1:31" x14ac:dyDescent="0.25">
      <c r="A1812">
        <v>293343</v>
      </c>
      <c r="B1812" s="1">
        <v>38759.268483796295</v>
      </c>
      <c r="C1812">
        <v>2</v>
      </c>
      <c r="D1812">
        <v>11</v>
      </c>
      <c r="E1812">
        <v>225.7</v>
      </c>
      <c r="F1812" t="s">
        <v>116</v>
      </c>
      <c r="G1812">
        <v>-68</v>
      </c>
      <c r="H1812">
        <v>1139664397460</v>
      </c>
      <c r="I1812">
        <v>225</v>
      </c>
      <c r="J1812" s="3">
        <v>42777</v>
      </c>
      <c r="K1812">
        <v>-66</v>
      </c>
      <c r="L1812">
        <v>-66.212765957446805</v>
      </c>
      <c r="M1812">
        <v>94</v>
      </c>
      <c r="N1812">
        <v>0.993228042614129</v>
      </c>
      <c r="O1812">
        <v>1</v>
      </c>
      <c r="P1812">
        <f t="shared" si="198"/>
        <v>1.5848931924611122E-7</v>
      </c>
      <c r="Q1812">
        <f t="shared" si="197"/>
        <v>-15.657578632359511</v>
      </c>
      <c r="R1812">
        <f>10^(L1812/10)</f>
        <v>2.3917919742177889E-7</v>
      </c>
      <c r="S1812">
        <f>LN(R1812)</f>
        <v>-15.246052785952065</v>
      </c>
      <c r="T1812">
        <v>33.5</v>
      </c>
      <c r="U1812">
        <v>9.3000000000000007</v>
      </c>
      <c r="V1812">
        <f t="shared" si="199"/>
        <v>31.545839662307294</v>
      </c>
      <c r="W1812">
        <f t="shared" si="200"/>
        <v>3.169990118205207E-2</v>
      </c>
      <c r="X1812">
        <f t="shared" si="201"/>
        <v>1.0048837349518661E-3</v>
      </c>
      <c r="Z1812">
        <f ca="1">IF($F1812=$Z$1,1,0)</f>
        <v>0</v>
      </c>
      <c r="AA1812">
        <f ca="1">IF($I1812=$AA$1,1,0)</f>
        <v>0</v>
      </c>
      <c r="AB1812" t="str">
        <f t="shared" ca="1" si="202"/>
        <v/>
      </c>
      <c r="AC1812" t="str">
        <f ca="1">IF(AND(Z1812,AA1812),C1812,"")</f>
        <v/>
      </c>
      <c r="AD1812" t="str">
        <f ca="1">IF(AND(AA1812,Z1812),D1812,"")</f>
        <v/>
      </c>
      <c r="AE1812" t="str">
        <f t="shared" ca="1" si="203"/>
        <v/>
      </c>
    </row>
    <row r="1813" spans="1:31" x14ac:dyDescent="0.25">
      <c r="A1813">
        <v>293350</v>
      </c>
      <c r="B1813" s="1">
        <v>38759.268483796295</v>
      </c>
      <c r="C1813">
        <v>2</v>
      </c>
      <c r="D1813">
        <v>11</v>
      </c>
      <c r="E1813">
        <v>225.7</v>
      </c>
      <c r="F1813" t="s">
        <v>117</v>
      </c>
      <c r="G1813">
        <v>-50</v>
      </c>
      <c r="H1813">
        <v>1139664397712</v>
      </c>
      <c r="I1813">
        <v>225</v>
      </c>
      <c r="J1813" s="3">
        <v>42777</v>
      </c>
      <c r="K1813">
        <v>-48</v>
      </c>
      <c r="L1813">
        <v>-48.898989898989903</v>
      </c>
      <c r="M1813">
        <v>99</v>
      </c>
      <c r="N1813">
        <v>2.1404507893267701</v>
      </c>
      <c r="O1813">
        <v>3</v>
      </c>
      <c r="P1813">
        <f t="shared" si="198"/>
        <v>1.0000000000000001E-5</v>
      </c>
      <c r="Q1813">
        <f t="shared" si="197"/>
        <v>-11.512925464970229</v>
      </c>
      <c r="R1813">
        <f>10^(L1813/10)</f>
        <v>1.288549213228335E-5</v>
      </c>
      <c r="S1813">
        <f>LN(R1813)</f>
        <v>-11.259408520388057</v>
      </c>
      <c r="T1813">
        <v>1</v>
      </c>
      <c r="U1813">
        <v>14</v>
      </c>
      <c r="V1813">
        <f t="shared" si="199"/>
        <v>3.1622776601683795</v>
      </c>
      <c r="W1813">
        <f t="shared" si="200"/>
        <v>0.31622776601683794</v>
      </c>
      <c r="X1813">
        <f t="shared" si="201"/>
        <v>9.9999999999999978E-2</v>
      </c>
      <c r="Z1813">
        <f ca="1">IF($F1813=$Z$1,1,0)</f>
        <v>0</v>
      </c>
      <c r="AA1813">
        <f ca="1">IF($I1813=$AA$1,1,0)</f>
        <v>0</v>
      </c>
      <c r="AB1813" t="str">
        <f t="shared" ca="1" si="202"/>
        <v/>
      </c>
      <c r="AC1813" t="str">
        <f ca="1">IF(AND(Z1813,AA1813),C1813,"")</f>
        <v/>
      </c>
      <c r="AD1813" t="str">
        <f ca="1">IF(AND(AA1813,Z1813),D1813,"")</f>
        <v/>
      </c>
      <c r="AE1813" t="str">
        <f t="shared" ca="1" si="203"/>
        <v/>
      </c>
    </row>
    <row r="1814" spans="1:31" x14ac:dyDescent="0.25">
      <c r="A1814">
        <v>294334</v>
      </c>
      <c r="B1814" s="1">
        <v>38759.269016203703</v>
      </c>
      <c r="C1814">
        <v>2</v>
      </c>
      <c r="D1814">
        <v>11</v>
      </c>
      <c r="E1814">
        <v>270.39999999999998</v>
      </c>
      <c r="F1814" t="s">
        <v>117</v>
      </c>
      <c r="G1814">
        <v>-48</v>
      </c>
      <c r="H1814">
        <v>1139664443187</v>
      </c>
      <c r="I1814">
        <v>270</v>
      </c>
      <c r="J1814" s="3">
        <v>42777</v>
      </c>
      <c r="K1814">
        <v>-44</v>
      </c>
      <c r="L1814">
        <v>-44.980769230769198</v>
      </c>
      <c r="M1814">
        <v>104</v>
      </c>
      <c r="N1814">
        <v>2.1721126096376699</v>
      </c>
      <c r="O1814">
        <v>1</v>
      </c>
      <c r="P1814">
        <f t="shared" si="198"/>
        <v>1.5848931924611131E-5</v>
      </c>
      <c r="Q1814">
        <f t="shared" si="197"/>
        <v>-11.05240844637142</v>
      </c>
      <c r="R1814">
        <f>10^(L1814/10)</f>
        <v>3.176311426412083E-5</v>
      </c>
      <c r="S1814">
        <f>LN(R1814)</f>
        <v>-10.357204870217442</v>
      </c>
      <c r="T1814">
        <v>1</v>
      </c>
      <c r="U1814">
        <v>14</v>
      </c>
      <c r="V1814">
        <f t="shared" si="199"/>
        <v>3.1622776601683795</v>
      </c>
      <c r="W1814">
        <f t="shared" si="200"/>
        <v>0.31622776601683794</v>
      </c>
      <c r="X1814">
        <f t="shared" si="201"/>
        <v>9.9999999999999978E-2</v>
      </c>
      <c r="Z1814">
        <f ca="1">IF($F1814=$Z$1,1,0)</f>
        <v>0</v>
      </c>
      <c r="AA1814">
        <f ca="1">IF($I1814=$AA$1,1,0)</f>
        <v>1</v>
      </c>
      <c r="AB1814" t="str">
        <f t="shared" ca="1" si="202"/>
        <v/>
      </c>
      <c r="AC1814" t="str">
        <f ca="1">IF(AND(Z1814,AA1814),C1814,"")</f>
        <v/>
      </c>
      <c r="AD1814" t="str">
        <f ca="1">IF(AND(AA1814,Z1814),D1814,"")</f>
        <v/>
      </c>
      <c r="AE1814" t="str">
        <f t="shared" ca="1" si="203"/>
        <v/>
      </c>
    </row>
    <row r="1815" spans="1:31" x14ac:dyDescent="0.25">
      <c r="A1815">
        <v>294335</v>
      </c>
      <c r="B1815" s="1">
        <v>38759.269016203703</v>
      </c>
      <c r="C1815">
        <v>2</v>
      </c>
      <c r="D1815">
        <v>11</v>
      </c>
      <c r="E1815">
        <v>270.39999999999998</v>
      </c>
      <c r="F1815" t="s">
        <v>112</v>
      </c>
      <c r="G1815">
        <v>-52</v>
      </c>
      <c r="H1815">
        <v>1139664443187</v>
      </c>
      <c r="I1815">
        <v>270</v>
      </c>
      <c r="J1815" s="3">
        <v>42777</v>
      </c>
      <c r="K1815">
        <v>-52</v>
      </c>
      <c r="L1815">
        <v>-53.4</v>
      </c>
      <c r="M1815">
        <v>110</v>
      </c>
      <c r="N1815">
        <v>3.0536487424394201</v>
      </c>
      <c r="O1815">
        <v>6</v>
      </c>
      <c r="P1815">
        <f t="shared" si="198"/>
        <v>6.3095734448019212E-6</v>
      </c>
      <c r="Q1815">
        <f t="shared" si="197"/>
        <v>-11.973442483569039</v>
      </c>
      <c r="R1815">
        <f>10^(L1815/10)</f>
        <v>4.5708818961487476E-6</v>
      </c>
      <c r="S1815">
        <f>LN(R1815)</f>
        <v>-12.295804396588204</v>
      </c>
      <c r="T1815">
        <v>7.5</v>
      </c>
      <c r="U1815">
        <v>6.3</v>
      </c>
      <c r="V1815">
        <f t="shared" si="199"/>
        <v>7.2346388990743691</v>
      </c>
      <c r="W1815">
        <f t="shared" si="200"/>
        <v>0.13822389948556305</v>
      </c>
      <c r="X1815">
        <f t="shared" si="201"/>
        <v>1.9105846388995033E-2</v>
      </c>
      <c r="Z1815">
        <f ca="1">IF($F1815=$Z$1,1,0)</f>
        <v>0</v>
      </c>
      <c r="AA1815">
        <f ca="1">IF($I1815=$AA$1,1,0)</f>
        <v>1</v>
      </c>
      <c r="AB1815" t="str">
        <f t="shared" ca="1" si="202"/>
        <v/>
      </c>
      <c r="AC1815" t="str">
        <f ca="1">IF(AND(Z1815,AA1815),C1815,"")</f>
        <v/>
      </c>
      <c r="AD1815" t="str">
        <f ca="1">IF(AND(AA1815,Z1815),D1815,"")</f>
        <v/>
      </c>
      <c r="AE1815" t="str">
        <f t="shared" ca="1" si="203"/>
        <v/>
      </c>
    </row>
    <row r="1816" spans="1:31" x14ac:dyDescent="0.25">
      <c r="A1816">
        <v>294336</v>
      </c>
      <c r="B1816" s="1">
        <v>38759.269016203703</v>
      </c>
      <c r="C1816">
        <v>2</v>
      </c>
      <c r="D1816">
        <v>11</v>
      </c>
      <c r="E1816">
        <v>270.39999999999998</v>
      </c>
      <c r="F1816" t="s">
        <v>114</v>
      </c>
      <c r="G1816">
        <v>-64</v>
      </c>
      <c r="H1816">
        <v>1139664443187</v>
      </c>
      <c r="I1816">
        <v>270</v>
      </c>
      <c r="J1816" s="3">
        <v>42777</v>
      </c>
      <c r="K1816">
        <v>-70</v>
      </c>
      <c r="L1816">
        <v>-68.561224489795904</v>
      </c>
      <c r="M1816">
        <v>98</v>
      </c>
      <c r="N1816">
        <v>2.8576766806167</v>
      </c>
      <c r="O1816">
        <v>3.75</v>
      </c>
      <c r="P1816">
        <f t="shared" si="198"/>
        <v>3.9810717055349618E-7</v>
      </c>
      <c r="Q1816">
        <f t="shared" si="197"/>
        <v>-14.736544595161895</v>
      </c>
      <c r="R1816">
        <f>10^(L1816/10)</f>
        <v>1.3927640588756609E-7</v>
      </c>
      <c r="S1816">
        <f>LN(R1816)</f>
        <v>-15.786805346762236</v>
      </c>
      <c r="T1816">
        <v>33.5</v>
      </c>
      <c r="U1816">
        <v>2.8</v>
      </c>
      <c r="V1816">
        <f t="shared" si="199"/>
        <v>32.549807987144874</v>
      </c>
      <c r="W1816">
        <f t="shared" si="200"/>
        <v>3.0722147436167274E-2</v>
      </c>
      <c r="X1816">
        <f t="shared" si="201"/>
        <v>9.4385034308959947E-4</v>
      </c>
      <c r="Z1816">
        <f ca="1">IF($F1816=$Z$1,1,0)</f>
        <v>0</v>
      </c>
      <c r="AA1816">
        <f ca="1">IF($I1816=$AA$1,1,0)</f>
        <v>1</v>
      </c>
      <c r="AB1816" t="str">
        <f t="shared" ca="1" si="202"/>
        <v/>
      </c>
      <c r="AC1816" t="str">
        <f ca="1">IF(AND(Z1816,AA1816),C1816,"")</f>
        <v/>
      </c>
      <c r="AD1816" t="str">
        <f ca="1">IF(AND(AA1816,Z1816),D1816,"")</f>
        <v/>
      </c>
      <c r="AE1816" t="str">
        <f t="shared" ca="1" si="203"/>
        <v/>
      </c>
    </row>
    <row r="1817" spans="1:31" x14ac:dyDescent="0.25">
      <c r="A1817">
        <v>294337</v>
      </c>
      <c r="B1817" s="1">
        <v>38759.269016203703</v>
      </c>
      <c r="C1817">
        <v>2</v>
      </c>
      <c r="D1817">
        <v>11</v>
      </c>
      <c r="E1817">
        <v>270.39999999999998</v>
      </c>
      <c r="F1817" t="s">
        <v>113</v>
      </c>
      <c r="G1817">
        <v>-67</v>
      </c>
      <c r="H1817">
        <v>1139664443187</v>
      </c>
      <c r="I1817">
        <v>270</v>
      </c>
      <c r="J1817" s="3">
        <v>42777</v>
      </c>
      <c r="K1817">
        <v>-64</v>
      </c>
      <c r="L1817">
        <v>-64.391752577319593</v>
      </c>
      <c r="M1817">
        <v>97</v>
      </c>
      <c r="N1817">
        <v>2.04917006081592</v>
      </c>
      <c r="O1817">
        <v>3</v>
      </c>
      <c r="P1817">
        <f t="shared" si="198"/>
        <v>1.9952623149688761E-7</v>
      </c>
      <c r="Q1817">
        <f t="shared" si="197"/>
        <v>-15.427320123060108</v>
      </c>
      <c r="R1817">
        <f>10^(L1817/10)</f>
        <v>3.637682093555444E-7</v>
      </c>
      <c r="S1817">
        <f>LN(R1817)</f>
        <v>-14.826748959629702</v>
      </c>
      <c r="T1817">
        <v>12.8</v>
      </c>
      <c r="U1817">
        <v>-2.8</v>
      </c>
      <c r="V1817">
        <f t="shared" si="199"/>
        <v>17.52369823981228</v>
      </c>
      <c r="W1817">
        <f t="shared" si="200"/>
        <v>5.7065579783158397E-2</v>
      </c>
      <c r="X1817">
        <f t="shared" si="201"/>
        <v>3.2564803959880162E-3</v>
      </c>
      <c r="Z1817">
        <f ca="1">IF($F1817=$Z$1,1,0)</f>
        <v>1</v>
      </c>
      <c r="AA1817">
        <f ca="1">IF($I1817=$AA$1,1,0)</f>
        <v>1</v>
      </c>
      <c r="AB1817">
        <f t="shared" ca="1" si="202"/>
        <v>2.3299685012572294E-2</v>
      </c>
      <c r="AC1817">
        <f ca="1">IF(AND(Z1817,AA1817),C1817,"")</f>
        <v>2</v>
      </c>
      <c r="AD1817">
        <f ca="1">IF(AND(AA1817,Z1817),D1817,"")</f>
        <v>11</v>
      </c>
      <c r="AE1817">
        <f t="shared" ca="1" si="203"/>
        <v>5.7065579783158397E-2</v>
      </c>
    </row>
    <row r="1818" spans="1:31" x14ac:dyDescent="0.25">
      <c r="A1818">
        <v>294338</v>
      </c>
      <c r="B1818" s="1">
        <v>38759.269016203703</v>
      </c>
      <c r="C1818">
        <v>2</v>
      </c>
      <c r="D1818">
        <v>11</v>
      </c>
      <c r="E1818">
        <v>270.39999999999998</v>
      </c>
      <c r="F1818" t="s">
        <v>116</v>
      </c>
      <c r="G1818">
        <v>-69</v>
      </c>
      <c r="H1818">
        <v>1139664443187</v>
      </c>
      <c r="I1818">
        <v>270</v>
      </c>
      <c r="J1818" s="3">
        <v>42777</v>
      </c>
      <c r="K1818">
        <v>-68</v>
      </c>
      <c r="L1818">
        <v>-68.361445783132496</v>
      </c>
      <c r="M1818">
        <v>83</v>
      </c>
      <c r="N1818">
        <v>1.5662469765451701</v>
      </c>
      <c r="O1818">
        <v>1.5</v>
      </c>
      <c r="P1818">
        <f t="shared" si="198"/>
        <v>1.2589254117941651E-7</v>
      </c>
      <c r="Q1818">
        <f t="shared" si="197"/>
        <v>-15.887837141658917</v>
      </c>
      <c r="R1818">
        <f>10^(L1818/10)</f>
        <v>1.4583286961917196E-7</v>
      </c>
      <c r="S1818">
        <f>LN(R1818)</f>
        <v>-15.740804599576157</v>
      </c>
      <c r="T1818">
        <v>33.5</v>
      </c>
      <c r="U1818">
        <v>9.3000000000000007</v>
      </c>
      <c r="V1818">
        <f t="shared" si="199"/>
        <v>31.545839662307294</v>
      </c>
      <c r="W1818">
        <f t="shared" si="200"/>
        <v>3.169990118205207E-2</v>
      </c>
      <c r="X1818">
        <f t="shared" si="201"/>
        <v>1.0048837349518661E-3</v>
      </c>
      <c r="Z1818">
        <f ca="1">IF($F1818=$Z$1,1,0)</f>
        <v>0</v>
      </c>
      <c r="AA1818">
        <f ca="1">IF($I1818=$AA$1,1,0)</f>
        <v>1</v>
      </c>
      <c r="AB1818" t="str">
        <f t="shared" ca="1" si="202"/>
        <v/>
      </c>
      <c r="AC1818" t="str">
        <f ca="1">IF(AND(Z1818,AA1818),C1818,"")</f>
        <v/>
      </c>
      <c r="AD1818" t="str">
        <f ca="1">IF(AND(AA1818,Z1818),D1818,"")</f>
        <v/>
      </c>
      <c r="AE1818" t="str">
        <f t="shared" ca="1" si="203"/>
        <v/>
      </c>
    </row>
    <row r="1819" spans="1:31" x14ac:dyDescent="0.25">
      <c r="A1819">
        <v>294343</v>
      </c>
      <c r="B1819" s="1">
        <v>38759.269016203703</v>
      </c>
      <c r="C1819">
        <v>2</v>
      </c>
      <c r="D1819">
        <v>11</v>
      </c>
      <c r="E1819">
        <v>270.39999999999998</v>
      </c>
      <c r="F1819" t="s">
        <v>115</v>
      </c>
      <c r="G1819">
        <v>-49</v>
      </c>
      <c r="H1819">
        <v>1139664443439</v>
      </c>
      <c r="I1819">
        <v>270</v>
      </c>
      <c r="J1819" s="3">
        <v>42777</v>
      </c>
      <c r="K1819">
        <v>-52</v>
      </c>
      <c r="L1819">
        <v>-51.7340425531915</v>
      </c>
      <c r="M1819">
        <v>94</v>
      </c>
      <c r="N1819">
        <v>2.25843952175802</v>
      </c>
      <c r="O1819">
        <v>3</v>
      </c>
      <c r="P1819">
        <f t="shared" si="198"/>
        <v>1.2589254117941658E-5</v>
      </c>
      <c r="Q1819">
        <f t="shared" si="197"/>
        <v>-11.282666955670825</v>
      </c>
      <c r="R1819">
        <f>10^(L1819/10)</f>
        <v>6.7080415607064E-6</v>
      </c>
      <c r="S1819">
        <f>LN(R1819)</f>
        <v>-11.912203518329839</v>
      </c>
      <c r="T1819">
        <v>2.5</v>
      </c>
      <c r="U1819">
        <v>-0.8</v>
      </c>
      <c r="V1819">
        <f t="shared" si="199"/>
        <v>11.810588469674151</v>
      </c>
      <c r="W1819">
        <f t="shared" si="200"/>
        <v>8.466978614720877E-2</v>
      </c>
      <c r="X1819">
        <f t="shared" si="201"/>
        <v>7.1689726862140648E-3</v>
      </c>
      <c r="Z1819">
        <f ca="1">IF($F1819=$Z$1,1,0)</f>
        <v>0</v>
      </c>
      <c r="AA1819">
        <f ca="1">IF($I1819=$AA$1,1,0)</f>
        <v>1</v>
      </c>
      <c r="AB1819" t="str">
        <f t="shared" ca="1" si="202"/>
        <v/>
      </c>
      <c r="AC1819" t="str">
        <f ca="1">IF(AND(Z1819,AA1819),C1819,"")</f>
        <v/>
      </c>
      <c r="AD1819" t="str">
        <f ca="1">IF(AND(AA1819,Z1819),D1819,"")</f>
        <v/>
      </c>
      <c r="AE1819" t="str">
        <f t="shared" ca="1" si="203"/>
        <v/>
      </c>
    </row>
    <row r="1820" spans="1:31" x14ac:dyDescent="0.25">
      <c r="A1820">
        <v>295323</v>
      </c>
      <c r="B1820" s="1">
        <v>38759.269513888888</v>
      </c>
      <c r="C1820">
        <v>2</v>
      </c>
      <c r="D1820">
        <v>11</v>
      </c>
      <c r="E1820">
        <v>315.8</v>
      </c>
      <c r="F1820" t="s">
        <v>115</v>
      </c>
      <c r="G1820">
        <v>-40</v>
      </c>
      <c r="H1820">
        <v>1139664486654</v>
      </c>
      <c r="I1820">
        <v>315</v>
      </c>
      <c r="J1820" s="3">
        <v>42777</v>
      </c>
      <c r="K1820">
        <v>-46</v>
      </c>
      <c r="L1820">
        <v>-44.457142857142898</v>
      </c>
      <c r="M1820">
        <v>105</v>
      </c>
      <c r="N1820">
        <v>3.6690718052510101</v>
      </c>
      <c r="O1820">
        <v>7</v>
      </c>
      <c r="P1820">
        <f t="shared" si="198"/>
        <v>1E-4</v>
      </c>
      <c r="Q1820">
        <f t="shared" si="197"/>
        <v>-9.2103403719761818</v>
      </c>
      <c r="R1820">
        <f>10^(L1820/10)</f>
        <v>3.5833209961825379E-5</v>
      </c>
      <c r="S1820">
        <f>LN(R1820)</f>
        <v>-10.236635441996397</v>
      </c>
      <c r="T1820">
        <v>2.5</v>
      </c>
      <c r="U1820">
        <v>-0.8</v>
      </c>
      <c r="V1820">
        <f t="shared" si="199"/>
        <v>11.810588469674151</v>
      </c>
      <c r="W1820">
        <f t="shared" si="200"/>
        <v>8.466978614720877E-2</v>
      </c>
      <c r="X1820">
        <f t="shared" si="201"/>
        <v>7.1689726862140648E-3</v>
      </c>
      <c r="Z1820">
        <f ca="1">IF($F1820=$Z$1,1,0)</f>
        <v>0</v>
      </c>
      <c r="AA1820">
        <f ca="1">IF($I1820=$AA$1,1,0)</f>
        <v>0</v>
      </c>
      <c r="AB1820" t="str">
        <f t="shared" ca="1" si="202"/>
        <v/>
      </c>
      <c r="AC1820" t="str">
        <f ca="1">IF(AND(Z1820,AA1820),C1820,"")</f>
        <v/>
      </c>
      <c r="AD1820" t="str">
        <f ca="1">IF(AND(AA1820,Z1820),D1820,"")</f>
        <v/>
      </c>
      <c r="AE1820" t="str">
        <f t="shared" ca="1" si="203"/>
        <v/>
      </c>
    </row>
    <row r="1821" spans="1:31" x14ac:dyDescent="0.25">
      <c r="A1821">
        <v>295325</v>
      </c>
      <c r="B1821" s="1">
        <v>38759.269513888888</v>
      </c>
      <c r="C1821">
        <v>2</v>
      </c>
      <c r="D1821">
        <v>11</v>
      </c>
      <c r="E1821">
        <v>315.8</v>
      </c>
      <c r="F1821" t="s">
        <v>117</v>
      </c>
      <c r="G1821">
        <v>-43</v>
      </c>
      <c r="H1821">
        <v>1139664486654</v>
      </c>
      <c r="I1821">
        <v>315</v>
      </c>
      <c r="J1821" s="3">
        <v>42777</v>
      </c>
      <c r="K1821">
        <v>-44</v>
      </c>
      <c r="L1821">
        <v>-44.123809523809499</v>
      </c>
      <c r="M1821">
        <v>105</v>
      </c>
      <c r="N1821">
        <v>2.8746077929641101</v>
      </c>
      <c r="O1821">
        <v>3</v>
      </c>
      <c r="P1821">
        <f t="shared" si="198"/>
        <v>5.0118723362727238E-5</v>
      </c>
      <c r="Q1821">
        <f t="shared" si="197"/>
        <v>-9.9011158998743962</v>
      </c>
      <c r="R1821">
        <f>10^(L1821/10)</f>
        <v>3.8691810103253528E-5</v>
      </c>
      <c r="S1821">
        <f>LN(R1821)</f>
        <v>-10.159882605563245</v>
      </c>
      <c r="T1821">
        <v>1</v>
      </c>
      <c r="U1821">
        <v>14</v>
      </c>
      <c r="V1821">
        <f t="shared" si="199"/>
        <v>3.1622776601683795</v>
      </c>
      <c r="W1821">
        <f t="shared" si="200"/>
        <v>0.31622776601683794</v>
      </c>
      <c r="X1821">
        <f t="shared" si="201"/>
        <v>9.9999999999999978E-2</v>
      </c>
      <c r="Z1821">
        <f ca="1">IF($F1821=$Z$1,1,0)</f>
        <v>0</v>
      </c>
      <c r="AA1821">
        <f ca="1">IF($I1821=$AA$1,1,0)</f>
        <v>0</v>
      </c>
      <c r="AB1821" t="str">
        <f t="shared" ca="1" si="202"/>
        <v/>
      </c>
      <c r="AC1821" t="str">
        <f ca="1">IF(AND(Z1821,AA1821),C1821,"")</f>
        <v/>
      </c>
      <c r="AD1821" t="str">
        <f ca="1">IF(AND(AA1821,Z1821),D1821,"")</f>
        <v/>
      </c>
      <c r="AE1821" t="str">
        <f t="shared" ca="1" si="203"/>
        <v/>
      </c>
    </row>
    <row r="1822" spans="1:31" x14ac:dyDescent="0.25">
      <c r="A1822">
        <v>295326</v>
      </c>
      <c r="B1822" s="1">
        <v>38759.269513888888</v>
      </c>
      <c r="C1822">
        <v>2</v>
      </c>
      <c r="D1822">
        <v>11</v>
      </c>
      <c r="E1822">
        <v>315.8</v>
      </c>
      <c r="F1822" t="s">
        <v>112</v>
      </c>
      <c r="G1822">
        <v>-51</v>
      </c>
      <c r="H1822">
        <v>1139664486654</v>
      </c>
      <c r="I1822">
        <v>315</v>
      </c>
      <c r="J1822" s="3">
        <v>42777</v>
      </c>
      <c r="K1822">
        <v>-52</v>
      </c>
      <c r="L1822">
        <v>-54.627272727272697</v>
      </c>
      <c r="M1822">
        <v>110</v>
      </c>
      <c r="N1822">
        <v>5.3891823193993398</v>
      </c>
      <c r="O1822">
        <v>1</v>
      </c>
      <c r="P1822">
        <f t="shared" si="198"/>
        <v>7.9432823472428065E-6</v>
      </c>
      <c r="Q1822">
        <f t="shared" si="197"/>
        <v>-11.743183974269634</v>
      </c>
      <c r="R1822">
        <f>10^(L1822/10)</f>
        <v>3.445662427714372E-6</v>
      </c>
      <c r="S1822">
        <f>LN(R1822)</f>
        <v>-12.57839438527383</v>
      </c>
      <c r="T1822">
        <v>7.5</v>
      </c>
      <c r="U1822">
        <v>6.3</v>
      </c>
      <c r="V1822">
        <f t="shared" si="199"/>
        <v>7.2346388990743691</v>
      </c>
      <c r="W1822">
        <f t="shared" si="200"/>
        <v>0.13822389948556305</v>
      </c>
      <c r="X1822">
        <f t="shared" si="201"/>
        <v>1.9105846388995033E-2</v>
      </c>
      <c r="Z1822">
        <f ca="1">IF($F1822=$Z$1,1,0)</f>
        <v>0</v>
      </c>
      <c r="AA1822">
        <f ca="1">IF($I1822=$AA$1,1,0)</f>
        <v>0</v>
      </c>
      <c r="AB1822" t="str">
        <f t="shared" ca="1" si="202"/>
        <v/>
      </c>
      <c r="AC1822" t="str">
        <f ca="1">IF(AND(Z1822,AA1822),C1822,"")</f>
        <v/>
      </c>
      <c r="AD1822" t="str">
        <f ca="1">IF(AND(AA1822,Z1822),D1822,"")</f>
        <v/>
      </c>
      <c r="AE1822" t="str">
        <f t="shared" ca="1" si="203"/>
        <v/>
      </c>
    </row>
    <row r="1823" spans="1:31" x14ac:dyDescent="0.25">
      <c r="A1823">
        <v>295327</v>
      </c>
      <c r="B1823" s="1">
        <v>38759.269513888888</v>
      </c>
      <c r="C1823">
        <v>2</v>
      </c>
      <c r="D1823">
        <v>11</v>
      </c>
      <c r="E1823">
        <v>315.8</v>
      </c>
      <c r="F1823" t="s">
        <v>116</v>
      </c>
      <c r="G1823">
        <v>-65</v>
      </c>
      <c r="H1823">
        <v>1139664486654</v>
      </c>
      <c r="I1823">
        <v>315</v>
      </c>
      <c r="J1823" s="3">
        <v>42777</v>
      </c>
      <c r="K1823">
        <v>-66</v>
      </c>
      <c r="L1823">
        <v>-66.404255319148902</v>
      </c>
      <c r="M1823">
        <v>94</v>
      </c>
      <c r="N1823">
        <v>2.5999137658824698</v>
      </c>
      <c r="O1823">
        <v>1</v>
      </c>
      <c r="P1823">
        <f t="shared" si="198"/>
        <v>3.1622776601683734E-7</v>
      </c>
      <c r="Q1823">
        <f t="shared" si="197"/>
        <v>-14.966803104461299</v>
      </c>
      <c r="R1823">
        <f>10^(L1823/10)</f>
        <v>2.288624106254129E-7</v>
      </c>
      <c r="S1823">
        <f>LN(R1823)</f>
        <v>-15.290144840924285</v>
      </c>
      <c r="T1823">
        <v>33.5</v>
      </c>
      <c r="U1823">
        <v>9.3000000000000007</v>
      </c>
      <c r="V1823">
        <f t="shared" si="199"/>
        <v>31.545839662307294</v>
      </c>
      <c r="W1823">
        <f t="shared" si="200"/>
        <v>3.169990118205207E-2</v>
      </c>
      <c r="X1823">
        <f t="shared" si="201"/>
        <v>1.0048837349518661E-3</v>
      </c>
      <c r="Z1823">
        <f ca="1">IF($F1823=$Z$1,1,0)</f>
        <v>0</v>
      </c>
      <c r="AA1823">
        <f ca="1">IF($I1823=$AA$1,1,0)</f>
        <v>0</v>
      </c>
      <c r="AB1823" t="str">
        <f t="shared" ca="1" si="202"/>
        <v/>
      </c>
      <c r="AC1823" t="str">
        <f ca="1">IF(AND(Z1823,AA1823),C1823,"")</f>
        <v/>
      </c>
      <c r="AD1823" t="str">
        <f ca="1">IF(AND(AA1823,Z1823),D1823,"")</f>
        <v/>
      </c>
      <c r="AE1823" t="str">
        <f t="shared" ca="1" si="203"/>
        <v/>
      </c>
    </row>
    <row r="1824" spans="1:31" x14ac:dyDescent="0.25">
      <c r="A1824">
        <v>295328</v>
      </c>
      <c r="B1824" s="1">
        <v>38759.269513888888</v>
      </c>
      <c r="C1824">
        <v>2</v>
      </c>
      <c r="D1824">
        <v>11</v>
      </c>
      <c r="E1824">
        <v>315.8</v>
      </c>
      <c r="F1824" t="s">
        <v>113</v>
      </c>
      <c r="G1824">
        <v>-67</v>
      </c>
      <c r="H1824">
        <v>1139664486654</v>
      </c>
      <c r="I1824">
        <v>315</v>
      </c>
      <c r="J1824" s="3">
        <v>42777</v>
      </c>
      <c r="K1824">
        <v>-69</v>
      </c>
      <c r="L1824">
        <v>-68.324074074074105</v>
      </c>
      <c r="M1824">
        <v>108</v>
      </c>
      <c r="N1824">
        <v>2.50542851261913</v>
      </c>
      <c r="O1824">
        <v>2.25</v>
      </c>
      <c r="P1824">
        <f t="shared" si="198"/>
        <v>1.9952623149688761E-7</v>
      </c>
      <c r="Q1824">
        <f t="shared" si="197"/>
        <v>-15.427320123060108</v>
      </c>
      <c r="R1824">
        <f>10^(L1824/10)</f>
        <v>1.470931988093609E-7</v>
      </c>
      <c r="S1824">
        <f>LN(R1824)</f>
        <v>-15.7321994455584</v>
      </c>
      <c r="T1824">
        <v>12.8</v>
      </c>
      <c r="U1824">
        <v>-2.8</v>
      </c>
      <c r="V1824">
        <f t="shared" si="199"/>
        <v>17.52369823981228</v>
      </c>
      <c r="W1824">
        <f t="shared" si="200"/>
        <v>5.7065579783158397E-2</v>
      </c>
      <c r="X1824">
        <f t="shared" si="201"/>
        <v>3.2564803959880162E-3</v>
      </c>
      <c r="Z1824">
        <f ca="1">IF($F1824=$Z$1,1,0)</f>
        <v>1</v>
      </c>
      <c r="AA1824">
        <f ca="1">IF($I1824=$AA$1,1,0)</f>
        <v>0</v>
      </c>
      <c r="AB1824" t="str">
        <f t="shared" ca="1" si="202"/>
        <v/>
      </c>
      <c r="AC1824" t="str">
        <f ca="1">IF(AND(Z1824,AA1824),C1824,"")</f>
        <v/>
      </c>
      <c r="AD1824" t="str">
        <f ca="1">IF(AND(AA1824,Z1824),D1824,"")</f>
        <v/>
      </c>
      <c r="AE1824" t="str">
        <f t="shared" ca="1" si="203"/>
        <v/>
      </c>
    </row>
    <row r="1825" spans="1:31" x14ac:dyDescent="0.25">
      <c r="A1825">
        <v>295329</v>
      </c>
      <c r="B1825" s="1">
        <v>38759.269513888888</v>
      </c>
      <c r="C1825">
        <v>2</v>
      </c>
      <c r="D1825">
        <v>11</v>
      </c>
      <c r="E1825">
        <v>315.8</v>
      </c>
      <c r="F1825" t="s">
        <v>114</v>
      </c>
      <c r="G1825">
        <v>-77</v>
      </c>
      <c r="H1825">
        <v>1139664486654</v>
      </c>
      <c r="I1825">
        <v>315</v>
      </c>
      <c r="J1825" s="3">
        <v>42777</v>
      </c>
      <c r="K1825">
        <v>-68</v>
      </c>
      <c r="L1825">
        <v>-69.505376344086002</v>
      </c>
      <c r="M1825">
        <v>93</v>
      </c>
      <c r="N1825">
        <v>3.1298828145655202</v>
      </c>
      <c r="O1825">
        <v>3</v>
      </c>
      <c r="P1825">
        <f t="shared" si="198"/>
        <v>1.9952623149688773E-8</v>
      </c>
      <c r="Q1825">
        <f t="shared" si="197"/>
        <v>-17.729905216054153</v>
      </c>
      <c r="R1825">
        <f>10^(L1825/10)</f>
        <v>1.120630312108721E-7</v>
      </c>
      <c r="S1825">
        <f>LN(R1825)</f>
        <v>-16.004204345283341</v>
      </c>
      <c r="T1825">
        <v>33.5</v>
      </c>
      <c r="U1825">
        <v>2.8</v>
      </c>
      <c r="V1825">
        <f t="shared" si="199"/>
        <v>32.549807987144874</v>
      </c>
      <c r="W1825">
        <f t="shared" si="200"/>
        <v>3.0722147436167274E-2</v>
      </c>
      <c r="X1825">
        <f t="shared" si="201"/>
        <v>9.4385034308959947E-4</v>
      </c>
      <c r="Z1825">
        <f ca="1">IF($F1825=$Z$1,1,0)</f>
        <v>0</v>
      </c>
      <c r="AA1825">
        <f ca="1">IF($I1825=$AA$1,1,0)</f>
        <v>0</v>
      </c>
      <c r="AB1825" t="str">
        <f t="shared" ca="1" si="202"/>
        <v/>
      </c>
      <c r="AC1825" t="str">
        <f ca="1">IF(AND(Z1825,AA1825),C1825,"")</f>
        <v/>
      </c>
      <c r="AD1825" t="str">
        <f ca="1">IF(AND(AA1825,Z1825),D1825,"")</f>
        <v/>
      </c>
      <c r="AE1825" t="str">
        <f t="shared" ca="1" si="203"/>
        <v/>
      </c>
    </row>
    <row r="1826" spans="1:31" x14ac:dyDescent="0.25">
      <c r="A1826">
        <v>296384</v>
      </c>
      <c r="B1826" s="1">
        <v>38759.270057870373</v>
      </c>
      <c r="C1826">
        <v>2</v>
      </c>
      <c r="D1826">
        <v>12</v>
      </c>
      <c r="E1826">
        <v>0.2</v>
      </c>
      <c r="F1826" t="s">
        <v>115</v>
      </c>
      <c r="G1826">
        <v>-47</v>
      </c>
      <c r="H1826">
        <v>1139664533461</v>
      </c>
      <c r="I1826">
        <v>0</v>
      </c>
      <c r="J1826" s="3">
        <v>42778</v>
      </c>
      <c r="K1826">
        <v>-49</v>
      </c>
      <c r="L1826">
        <v>-50.33</v>
      </c>
      <c r="M1826">
        <v>100</v>
      </c>
      <c r="N1826">
        <v>4.9950581638861902</v>
      </c>
      <c r="O1826">
        <v>8</v>
      </c>
      <c r="P1826">
        <f t="shared" si="198"/>
        <v>1.9952623149688769E-5</v>
      </c>
      <c r="Q1826">
        <f t="shared" si="197"/>
        <v>-10.822149937072016</v>
      </c>
      <c r="R1826">
        <f>10^(L1826/10)</f>
        <v>9.2682982337934908E-6</v>
      </c>
      <c r="S1826">
        <f>LN(R1826)</f>
        <v>-11.588910773039032</v>
      </c>
      <c r="T1826">
        <v>2.5</v>
      </c>
      <c r="U1826">
        <v>-0.8</v>
      </c>
      <c r="V1826">
        <f t="shared" si="199"/>
        <v>12.809761902549166</v>
      </c>
      <c r="W1826">
        <f t="shared" si="200"/>
        <v>7.8065463480706712E-2</v>
      </c>
      <c r="X1826">
        <f t="shared" si="201"/>
        <v>6.0942165884575522E-3</v>
      </c>
      <c r="Z1826">
        <f ca="1">IF($F1826=$Z$1,1,0)</f>
        <v>0</v>
      </c>
      <c r="AA1826">
        <f ca="1">IF($I1826=$AA$1,1,0)</f>
        <v>0</v>
      </c>
      <c r="AB1826" t="str">
        <f t="shared" ca="1" si="202"/>
        <v/>
      </c>
      <c r="AC1826" t="str">
        <f ca="1">IF(AND(Z1826,AA1826),C1826,"")</f>
        <v/>
      </c>
      <c r="AD1826" t="str">
        <f ca="1">IF(AND(AA1826,Z1826),D1826,"")</f>
        <v/>
      </c>
      <c r="AE1826" t="str">
        <f t="shared" ca="1" si="203"/>
        <v/>
      </c>
    </row>
    <row r="1827" spans="1:31" x14ac:dyDescent="0.25">
      <c r="A1827">
        <v>296385</v>
      </c>
      <c r="B1827" s="1">
        <v>38759.270057870373</v>
      </c>
      <c r="C1827">
        <v>2</v>
      </c>
      <c r="D1827">
        <v>12</v>
      </c>
      <c r="E1827">
        <v>0.2</v>
      </c>
      <c r="F1827" t="s">
        <v>112</v>
      </c>
      <c r="G1827">
        <v>-56</v>
      </c>
      <c r="H1827">
        <v>1139664533461</v>
      </c>
      <c r="I1827">
        <v>0</v>
      </c>
      <c r="J1827" s="3">
        <v>42778</v>
      </c>
      <c r="K1827">
        <v>-56</v>
      </c>
      <c r="L1827">
        <v>-56.372727272727303</v>
      </c>
      <c r="M1827">
        <v>110</v>
      </c>
      <c r="N1827">
        <v>0.90725001266900296</v>
      </c>
      <c r="O1827">
        <v>1</v>
      </c>
      <c r="P1827">
        <f t="shared" si="198"/>
        <v>2.5118864315095806E-6</v>
      </c>
      <c r="Q1827">
        <f t="shared" si="197"/>
        <v>-12.894476520766656</v>
      </c>
      <c r="R1827">
        <f>10^(L1827/10)</f>
        <v>2.305299057549248E-6</v>
      </c>
      <c r="S1827">
        <f>LN(R1827)</f>
        <v>-12.980300146960079</v>
      </c>
      <c r="T1827">
        <v>7.5</v>
      </c>
      <c r="U1827">
        <v>6.3</v>
      </c>
      <c r="V1827">
        <f t="shared" si="199"/>
        <v>7.9208585393251409</v>
      </c>
      <c r="W1827">
        <f t="shared" si="200"/>
        <v>0.12624894069692605</v>
      </c>
      <c r="X1827">
        <f t="shared" si="201"/>
        <v>1.5938795027095953E-2</v>
      </c>
      <c r="Z1827">
        <f ca="1">IF($F1827=$Z$1,1,0)</f>
        <v>0</v>
      </c>
      <c r="AA1827">
        <f ca="1">IF($I1827=$AA$1,1,0)</f>
        <v>0</v>
      </c>
      <c r="AB1827" t="str">
        <f t="shared" ca="1" si="202"/>
        <v/>
      </c>
      <c r="AC1827" t="str">
        <f ca="1">IF(AND(Z1827,AA1827),C1827,"")</f>
        <v/>
      </c>
      <c r="AD1827" t="str">
        <f ca="1">IF(AND(AA1827,Z1827),D1827,"")</f>
        <v/>
      </c>
      <c r="AE1827" t="str">
        <f t="shared" ca="1" si="203"/>
        <v/>
      </c>
    </row>
    <row r="1828" spans="1:31" x14ac:dyDescent="0.25">
      <c r="A1828">
        <v>296386</v>
      </c>
      <c r="B1828" s="1">
        <v>38759.270057870373</v>
      </c>
      <c r="C1828">
        <v>2</v>
      </c>
      <c r="D1828">
        <v>12</v>
      </c>
      <c r="E1828">
        <v>0.2</v>
      </c>
      <c r="F1828" t="s">
        <v>113</v>
      </c>
      <c r="G1828">
        <v>-70</v>
      </c>
      <c r="H1828">
        <v>1139664533461</v>
      </c>
      <c r="I1828">
        <v>0</v>
      </c>
      <c r="J1828" s="3">
        <v>42778</v>
      </c>
      <c r="K1828">
        <v>-68</v>
      </c>
      <c r="L1828">
        <v>-68.1875</v>
      </c>
      <c r="M1828">
        <v>112</v>
      </c>
      <c r="N1828">
        <v>2.5238725071668</v>
      </c>
      <c r="O1828">
        <v>2</v>
      </c>
      <c r="P1828">
        <f t="shared" si="198"/>
        <v>9.9999999999999995E-8</v>
      </c>
      <c r="Q1828">
        <f t="shared" si="197"/>
        <v>-16.11809565095832</v>
      </c>
      <c r="R1828">
        <f>10^(L1828/10)</f>
        <v>1.5179239032493833E-7</v>
      </c>
      <c r="S1828">
        <f>LN(R1828)</f>
        <v>-15.70075210285315</v>
      </c>
      <c r="T1828">
        <v>12.8</v>
      </c>
      <c r="U1828">
        <v>-2.8</v>
      </c>
      <c r="V1828">
        <f t="shared" si="199"/>
        <v>18.321571984958062</v>
      </c>
      <c r="W1828">
        <f t="shared" si="200"/>
        <v>5.4580469449946545E-2</v>
      </c>
      <c r="X1828">
        <f t="shared" si="201"/>
        <v>2.9790276453765482E-3</v>
      </c>
      <c r="Z1828">
        <f ca="1">IF($F1828=$Z$1,1,0)</f>
        <v>1</v>
      </c>
      <c r="AA1828">
        <f ca="1">IF($I1828=$AA$1,1,0)</f>
        <v>0</v>
      </c>
      <c r="AB1828" t="str">
        <f t="shared" ca="1" si="202"/>
        <v/>
      </c>
      <c r="AC1828" t="str">
        <f ca="1">IF(AND(Z1828,AA1828),C1828,"")</f>
        <v/>
      </c>
      <c r="AD1828" t="str">
        <f ca="1">IF(AND(AA1828,Z1828),D1828,"")</f>
        <v/>
      </c>
      <c r="AE1828" t="str">
        <f t="shared" ca="1" si="203"/>
        <v/>
      </c>
    </row>
    <row r="1829" spans="1:31" x14ac:dyDescent="0.25">
      <c r="A1829">
        <v>296388</v>
      </c>
      <c r="B1829" s="1">
        <v>38759.270057870373</v>
      </c>
      <c r="C1829">
        <v>2</v>
      </c>
      <c r="D1829">
        <v>12</v>
      </c>
      <c r="E1829">
        <v>0.2</v>
      </c>
      <c r="F1829" t="s">
        <v>116</v>
      </c>
      <c r="G1829">
        <v>-69</v>
      </c>
      <c r="H1829">
        <v>1139664533461</v>
      </c>
      <c r="I1829">
        <v>0</v>
      </c>
      <c r="J1829" s="3">
        <v>42778</v>
      </c>
      <c r="K1829">
        <v>-67</v>
      </c>
      <c r="L1829">
        <v>-67.400000000000006</v>
      </c>
      <c r="M1829">
        <v>85</v>
      </c>
      <c r="N1829">
        <v>2.1111946516469899</v>
      </c>
      <c r="O1829">
        <v>3</v>
      </c>
      <c r="P1829">
        <f t="shared" si="198"/>
        <v>1.2589254117941651E-7</v>
      </c>
      <c r="Q1829">
        <f t="shared" si="197"/>
        <v>-15.887837141658917</v>
      </c>
      <c r="R1829">
        <f>10^(L1829/10)</f>
        <v>1.8197008586099811E-7</v>
      </c>
      <c r="S1829">
        <f>LN(R1829)</f>
        <v>-15.519423526779869</v>
      </c>
      <c r="T1829">
        <v>33.5</v>
      </c>
      <c r="U1829">
        <v>9.3000000000000007</v>
      </c>
      <c r="V1829">
        <f t="shared" si="199"/>
        <v>31.61550252645053</v>
      </c>
      <c r="W1829">
        <f t="shared" si="200"/>
        <v>3.1630052350531776E-2</v>
      </c>
      <c r="X1829">
        <f t="shared" si="201"/>
        <v>1.0004602116973809E-3</v>
      </c>
      <c r="Z1829">
        <f ca="1">IF($F1829=$Z$1,1,0)</f>
        <v>0</v>
      </c>
      <c r="AA1829">
        <f ca="1">IF($I1829=$AA$1,1,0)</f>
        <v>0</v>
      </c>
      <c r="AB1829" t="str">
        <f t="shared" ca="1" si="202"/>
        <v/>
      </c>
      <c r="AC1829" t="str">
        <f ca="1">IF(AND(Z1829,AA1829),C1829,"")</f>
        <v/>
      </c>
      <c r="AD1829" t="str">
        <f ca="1">IF(AND(AA1829,Z1829),D1829,"")</f>
        <v/>
      </c>
      <c r="AE1829" t="str">
        <f t="shared" ca="1" si="203"/>
        <v/>
      </c>
    </row>
    <row r="1830" spans="1:31" x14ac:dyDescent="0.25">
      <c r="A1830">
        <v>296389</v>
      </c>
      <c r="B1830" s="1">
        <v>38759.270057870373</v>
      </c>
      <c r="C1830">
        <v>2</v>
      </c>
      <c r="D1830">
        <v>12</v>
      </c>
      <c r="E1830">
        <v>0.2</v>
      </c>
      <c r="F1830" t="s">
        <v>114</v>
      </c>
      <c r="G1830">
        <v>-77</v>
      </c>
      <c r="H1830">
        <v>1139664533461</v>
      </c>
      <c r="I1830">
        <v>0</v>
      </c>
      <c r="J1830" s="3">
        <v>42778</v>
      </c>
      <c r="K1830">
        <v>-66</v>
      </c>
      <c r="L1830">
        <v>-69.729411764705901</v>
      </c>
      <c r="M1830">
        <v>85</v>
      </c>
      <c r="N1830">
        <v>6.5853159798616998</v>
      </c>
      <c r="O1830">
        <v>14</v>
      </c>
      <c r="P1830">
        <f t="shared" si="198"/>
        <v>1.9952623149688773E-8</v>
      </c>
      <c r="Q1830">
        <f t="shared" si="197"/>
        <v>-17.729905216054153</v>
      </c>
      <c r="R1830">
        <f>10^(L1830/10)</f>
        <v>1.0642871620948171E-7</v>
      </c>
      <c r="S1830">
        <f>LN(R1830)</f>
        <v>-16.055790407265544</v>
      </c>
      <c r="T1830">
        <v>33.5</v>
      </c>
      <c r="U1830">
        <v>2.8</v>
      </c>
      <c r="V1830">
        <f t="shared" si="199"/>
        <v>32.816002194051606</v>
      </c>
      <c r="W1830">
        <f t="shared" si="200"/>
        <v>3.0472937991857674E-2</v>
      </c>
      <c r="X1830">
        <f t="shared" si="201"/>
        <v>9.2859994985560281E-4</v>
      </c>
      <c r="Z1830">
        <f ca="1">IF($F1830=$Z$1,1,0)</f>
        <v>0</v>
      </c>
      <c r="AA1830">
        <f ca="1">IF($I1830=$AA$1,1,0)</f>
        <v>0</v>
      </c>
      <c r="AB1830" t="str">
        <f t="shared" ca="1" si="202"/>
        <v/>
      </c>
      <c r="AC1830" t="str">
        <f ca="1">IF(AND(Z1830,AA1830),C1830,"")</f>
        <v/>
      </c>
      <c r="AD1830" t="str">
        <f ca="1">IF(AND(AA1830,Z1830),D1830,"")</f>
        <v/>
      </c>
      <c r="AE1830" t="str">
        <f t="shared" ca="1" si="203"/>
        <v/>
      </c>
    </row>
    <row r="1831" spans="1:31" x14ac:dyDescent="0.25">
      <c r="A1831">
        <v>296392</v>
      </c>
      <c r="B1831" s="1">
        <v>38759.270057870373</v>
      </c>
      <c r="C1831">
        <v>2</v>
      </c>
      <c r="D1831">
        <v>12</v>
      </c>
      <c r="E1831">
        <v>0.2</v>
      </c>
      <c r="F1831" t="s">
        <v>117</v>
      </c>
      <c r="G1831">
        <v>-39</v>
      </c>
      <c r="H1831">
        <v>1139664533713</v>
      </c>
      <c r="I1831">
        <v>0</v>
      </c>
      <c r="J1831" s="3">
        <v>42778</v>
      </c>
      <c r="K1831">
        <v>-37</v>
      </c>
      <c r="L1831">
        <v>-37.089108910891099</v>
      </c>
      <c r="M1831">
        <v>101</v>
      </c>
      <c r="N1831">
        <v>1.61306546612957</v>
      </c>
      <c r="O1831">
        <v>3</v>
      </c>
      <c r="P1831">
        <f t="shared" si="198"/>
        <v>1.2589254117941672E-4</v>
      </c>
      <c r="Q1831">
        <f t="shared" si="197"/>
        <v>-8.9800818626767782</v>
      </c>
      <c r="R1831">
        <f>10^(L1831/10)</f>
        <v>1.9547404899467174E-4</v>
      </c>
      <c r="S1831">
        <f>LN(R1831)</f>
        <v>-8.5400829290650488</v>
      </c>
      <c r="T1831">
        <v>1</v>
      </c>
      <c r="U1831">
        <v>14</v>
      </c>
      <c r="V1831">
        <f t="shared" si="199"/>
        <v>2.2360679774997898</v>
      </c>
      <c r="W1831">
        <f t="shared" si="200"/>
        <v>0.44721359549995793</v>
      </c>
      <c r="X1831">
        <f t="shared" si="201"/>
        <v>0.19999999999999996</v>
      </c>
      <c r="Z1831">
        <f ca="1">IF($F1831=$Z$1,1,0)</f>
        <v>0</v>
      </c>
      <c r="AA1831">
        <f ca="1">IF($I1831=$AA$1,1,0)</f>
        <v>0</v>
      </c>
      <c r="AB1831" t="str">
        <f t="shared" ca="1" si="202"/>
        <v/>
      </c>
      <c r="AC1831" t="str">
        <f ca="1">IF(AND(Z1831,AA1831),C1831,"")</f>
        <v/>
      </c>
      <c r="AD1831" t="str">
        <f ca="1">IF(AND(AA1831,Z1831),D1831,"")</f>
        <v/>
      </c>
      <c r="AE1831" t="str">
        <f t="shared" ca="1" si="203"/>
        <v/>
      </c>
    </row>
    <row r="1832" spans="1:31" x14ac:dyDescent="0.25">
      <c r="A1832">
        <v>297262</v>
      </c>
      <c r="B1832" s="1">
        <v>38759.270682870374</v>
      </c>
      <c r="C1832">
        <v>2</v>
      </c>
      <c r="D1832">
        <v>12</v>
      </c>
      <c r="E1832">
        <v>45.8</v>
      </c>
      <c r="F1832" t="s">
        <v>117</v>
      </c>
      <c r="G1832">
        <v>-47</v>
      </c>
      <c r="H1832">
        <v>1139664587672</v>
      </c>
      <c r="I1832">
        <v>45</v>
      </c>
      <c r="J1832" s="3">
        <v>42778</v>
      </c>
      <c r="K1832">
        <v>-48</v>
      </c>
      <c r="L1832">
        <v>-47.269230769230802</v>
      </c>
      <c r="M1832">
        <v>104</v>
      </c>
      <c r="N1832">
        <v>1.9370218820321199</v>
      </c>
      <c r="O1832">
        <v>3</v>
      </c>
      <c r="P1832">
        <f t="shared" si="198"/>
        <v>1.9952623149688769E-5</v>
      </c>
      <c r="Q1832">
        <f t="shared" si="197"/>
        <v>-10.822149937072016</v>
      </c>
      <c r="R1832">
        <f>10^(L1832/10)</f>
        <v>1.8753266401269081E-5</v>
      </c>
      <c r="S1832">
        <f>LN(R1832)</f>
        <v>-10.884142612652633</v>
      </c>
      <c r="T1832">
        <v>1</v>
      </c>
      <c r="U1832">
        <v>14</v>
      </c>
      <c r="V1832">
        <f t="shared" si="199"/>
        <v>2.2360679774997898</v>
      </c>
      <c r="W1832">
        <f t="shared" si="200"/>
        <v>0.44721359549995793</v>
      </c>
      <c r="X1832">
        <f t="shared" si="201"/>
        <v>0.19999999999999996</v>
      </c>
      <c r="Z1832">
        <f ca="1">IF($F1832=$Z$1,1,0)</f>
        <v>0</v>
      </c>
      <c r="AA1832">
        <f ca="1">IF($I1832=$AA$1,1,0)</f>
        <v>0</v>
      </c>
      <c r="AB1832" t="str">
        <f t="shared" ca="1" si="202"/>
        <v/>
      </c>
      <c r="AC1832" t="str">
        <f ca="1">IF(AND(Z1832,AA1832),C1832,"")</f>
        <v/>
      </c>
      <c r="AD1832" t="str">
        <f ca="1">IF(AND(AA1832,Z1832),D1832,"")</f>
        <v/>
      </c>
      <c r="AE1832" t="str">
        <f t="shared" ca="1" si="203"/>
        <v/>
      </c>
    </row>
    <row r="1833" spans="1:31" x14ac:dyDescent="0.25">
      <c r="A1833">
        <v>297263</v>
      </c>
      <c r="B1833" s="1">
        <v>38759.270682870374</v>
      </c>
      <c r="C1833">
        <v>2</v>
      </c>
      <c r="D1833">
        <v>12</v>
      </c>
      <c r="E1833">
        <v>45.8</v>
      </c>
      <c r="F1833" t="s">
        <v>115</v>
      </c>
      <c r="G1833">
        <v>-50</v>
      </c>
      <c r="H1833">
        <v>1139664587672</v>
      </c>
      <c r="I1833">
        <v>45</v>
      </c>
      <c r="J1833" s="3">
        <v>42778</v>
      </c>
      <c r="K1833">
        <v>-54</v>
      </c>
      <c r="L1833">
        <v>-54.72</v>
      </c>
      <c r="M1833">
        <v>100</v>
      </c>
      <c r="N1833">
        <v>3.4817852149189599</v>
      </c>
      <c r="O1833">
        <v>7</v>
      </c>
      <c r="P1833">
        <f t="shared" si="198"/>
        <v>1.0000000000000001E-5</v>
      </c>
      <c r="Q1833">
        <f t="shared" si="197"/>
        <v>-11.512925464970229</v>
      </c>
      <c r="R1833">
        <f>10^(L1833/10)</f>
        <v>3.3728730865886861E-6</v>
      </c>
      <c r="S1833">
        <f>LN(R1833)</f>
        <v>-12.599745628863419</v>
      </c>
      <c r="T1833">
        <v>2.5</v>
      </c>
      <c r="U1833">
        <v>-0.8</v>
      </c>
      <c r="V1833">
        <f t="shared" si="199"/>
        <v>12.809761902549166</v>
      </c>
      <c r="W1833">
        <f t="shared" si="200"/>
        <v>7.8065463480706712E-2</v>
      </c>
      <c r="X1833">
        <f t="shared" si="201"/>
        <v>6.0942165884575522E-3</v>
      </c>
      <c r="Z1833">
        <f ca="1">IF($F1833=$Z$1,1,0)</f>
        <v>0</v>
      </c>
      <c r="AA1833">
        <f ca="1">IF($I1833=$AA$1,1,0)</f>
        <v>0</v>
      </c>
      <c r="AB1833" t="str">
        <f t="shared" ca="1" si="202"/>
        <v/>
      </c>
      <c r="AC1833" t="str">
        <f ca="1">IF(AND(Z1833,AA1833),C1833,"")</f>
        <v/>
      </c>
      <c r="AD1833" t="str">
        <f ca="1">IF(AND(AA1833,Z1833),D1833,"")</f>
        <v/>
      </c>
      <c r="AE1833" t="str">
        <f t="shared" ca="1" si="203"/>
        <v/>
      </c>
    </row>
    <row r="1834" spans="1:31" x14ac:dyDescent="0.25">
      <c r="A1834">
        <v>297264</v>
      </c>
      <c r="B1834" s="1">
        <v>38759.270682870374</v>
      </c>
      <c r="C1834">
        <v>2</v>
      </c>
      <c r="D1834">
        <v>12</v>
      </c>
      <c r="E1834">
        <v>45.8</v>
      </c>
      <c r="F1834" t="s">
        <v>112</v>
      </c>
      <c r="G1834">
        <v>-57</v>
      </c>
      <c r="H1834">
        <v>1139664587672</v>
      </c>
      <c r="I1834">
        <v>45</v>
      </c>
      <c r="J1834" s="3">
        <v>42778</v>
      </c>
      <c r="K1834">
        <v>-56</v>
      </c>
      <c r="L1834">
        <v>-56.127272727272697</v>
      </c>
      <c r="M1834">
        <v>110</v>
      </c>
      <c r="N1834">
        <v>1.15026196385341</v>
      </c>
      <c r="O1834">
        <v>1</v>
      </c>
      <c r="P1834">
        <f t="shared" si="198"/>
        <v>1.9952623149688749E-6</v>
      </c>
      <c r="Q1834">
        <f t="shared" si="197"/>
        <v>-13.124735030066063</v>
      </c>
      <c r="R1834">
        <f>10^(L1834/10)</f>
        <v>2.4393421901112032E-6</v>
      </c>
      <c r="S1834">
        <f>LN(R1834)</f>
        <v>-12.923782149222937</v>
      </c>
      <c r="T1834">
        <v>7.5</v>
      </c>
      <c r="U1834">
        <v>6.3</v>
      </c>
      <c r="V1834">
        <f t="shared" si="199"/>
        <v>7.9208585393251409</v>
      </c>
      <c r="W1834">
        <f t="shared" si="200"/>
        <v>0.12624894069692605</v>
      </c>
      <c r="X1834">
        <f t="shared" si="201"/>
        <v>1.5938795027095953E-2</v>
      </c>
      <c r="Z1834">
        <f ca="1">IF($F1834=$Z$1,1,0)</f>
        <v>0</v>
      </c>
      <c r="AA1834">
        <f ca="1">IF($I1834=$AA$1,1,0)</f>
        <v>0</v>
      </c>
      <c r="AB1834" t="str">
        <f t="shared" ca="1" si="202"/>
        <v/>
      </c>
      <c r="AC1834" t="str">
        <f ca="1">IF(AND(Z1834,AA1834),C1834,"")</f>
        <v/>
      </c>
      <c r="AD1834" t="str">
        <f ca="1">IF(AND(AA1834,Z1834),D1834,"")</f>
        <v/>
      </c>
      <c r="AE1834" t="str">
        <f t="shared" ca="1" si="203"/>
        <v/>
      </c>
    </row>
    <row r="1835" spans="1:31" x14ac:dyDescent="0.25">
      <c r="A1835">
        <v>297265</v>
      </c>
      <c r="B1835" s="1">
        <v>38759.270682870374</v>
      </c>
      <c r="C1835">
        <v>2</v>
      </c>
      <c r="D1835">
        <v>12</v>
      </c>
      <c r="E1835">
        <v>45.8</v>
      </c>
      <c r="F1835" t="s">
        <v>113</v>
      </c>
      <c r="G1835">
        <v>-72</v>
      </c>
      <c r="H1835">
        <v>1139664587672</v>
      </c>
      <c r="I1835">
        <v>45</v>
      </c>
      <c r="J1835" s="3">
        <v>42778</v>
      </c>
      <c r="K1835">
        <v>-69</v>
      </c>
      <c r="L1835">
        <v>-68.401408450704196</v>
      </c>
      <c r="M1835">
        <v>142</v>
      </c>
      <c r="N1835">
        <v>1.94629985063468</v>
      </c>
      <c r="O1835">
        <v>3</v>
      </c>
      <c r="P1835">
        <f t="shared" si="198"/>
        <v>6.3095734448019177E-8</v>
      </c>
      <c r="Q1835">
        <f t="shared" si="197"/>
        <v>-16.578612669557131</v>
      </c>
      <c r="R1835">
        <f>10^(L1835/10)</f>
        <v>1.444971079416506E-7</v>
      </c>
      <c r="S1835">
        <f>LN(R1835)</f>
        <v>-15.750006343838844</v>
      </c>
      <c r="T1835">
        <v>12.8</v>
      </c>
      <c r="U1835">
        <v>-2.8</v>
      </c>
      <c r="V1835">
        <f t="shared" si="199"/>
        <v>18.321571984958062</v>
      </c>
      <c r="W1835">
        <f t="shared" si="200"/>
        <v>5.4580469449946545E-2</v>
      </c>
      <c r="X1835">
        <f t="shared" si="201"/>
        <v>2.9790276453765482E-3</v>
      </c>
      <c r="Z1835">
        <f ca="1">IF($F1835=$Z$1,1,0)</f>
        <v>1</v>
      </c>
      <c r="AA1835">
        <f ca="1">IF($I1835=$AA$1,1,0)</f>
        <v>0</v>
      </c>
      <c r="AB1835" t="str">
        <f t="shared" ca="1" si="202"/>
        <v/>
      </c>
      <c r="AC1835" t="str">
        <f ca="1">IF(AND(Z1835,AA1835),C1835,"")</f>
        <v/>
      </c>
      <c r="AD1835" t="str">
        <f ca="1">IF(AND(AA1835,Z1835),D1835,"")</f>
        <v/>
      </c>
      <c r="AE1835" t="str">
        <f t="shared" ca="1" si="203"/>
        <v/>
      </c>
    </row>
    <row r="1836" spans="1:31" x14ac:dyDescent="0.25">
      <c r="A1836">
        <v>297266</v>
      </c>
      <c r="B1836" s="1">
        <v>38759.270682870374</v>
      </c>
      <c r="C1836">
        <v>2</v>
      </c>
      <c r="D1836">
        <v>12</v>
      </c>
      <c r="E1836">
        <v>45.8</v>
      </c>
      <c r="F1836" t="s">
        <v>114</v>
      </c>
      <c r="G1836">
        <v>-70</v>
      </c>
      <c r="H1836">
        <v>1139664587672</v>
      </c>
      <c r="I1836">
        <v>45</v>
      </c>
      <c r="J1836" s="3">
        <v>42778</v>
      </c>
      <c r="K1836">
        <v>-71</v>
      </c>
      <c r="L1836">
        <v>-71.643564356435604</v>
      </c>
      <c r="M1836">
        <v>101</v>
      </c>
      <c r="N1836">
        <v>3.4744327836809301</v>
      </c>
      <c r="O1836">
        <v>2</v>
      </c>
      <c r="P1836">
        <f t="shared" si="198"/>
        <v>9.9999999999999995E-8</v>
      </c>
      <c r="Q1836">
        <f t="shared" si="197"/>
        <v>-16.11809565095832</v>
      </c>
      <c r="R1836">
        <f>10^(L1836/10)</f>
        <v>6.8492586102994624E-8</v>
      </c>
      <c r="S1836">
        <f>LN(R1836)</f>
        <v>-16.496540329608816</v>
      </c>
      <c r="T1836">
        <v>33.5</v>
      </c>
      <c r="U1836">
        <v>2.8</v>
      </c>
      <c r="V1836">
        <f t="shared" si="199"/>
        <v>32.816002194051606</v>
      </c>
      <c r="W1836">
        <f t="shared" si="200"/>
        <v>3.0472937991857674E-2</v>
      </c>
      <c r="X1836">
        <f t="shared" si="201"/>
        <v>9.2859994985560281E-4</v>
      </c>
      <c r="Z1836">
        <f ca="1">IF($F1836=$Z$1,1,0)</f>
        <v>0</v>
      </c>
      <c r="AA1836">
        <f ca="1">IF($I1836=$AA$1,1,0)</f>
        <v>0</v>
      </c>
      <c r="AB1836" t="str">
        <f t="shared" ca="1" si="202"/>
        <v/>
      </c>
      <c r="AC1836" t="str">
        <f ca="1">IF(AND(Z1836,AA1836),C1836,"")</f>
        <v/>
      </c>
      <c r="AD1836" t="str">
        <f ca="1">IF(AND(AA1836,Z1836),D1836,"")</f>
        <v/>
      </c>
      <c r="AE1836" t="str">
        <f t="shared" ca="1" si="203"/>
        <v/>
      </c>
    </row>
    <row r="1837" spans="1:31" x14ac:dyDescent="0.25">
      <c r="A1837">
        <v>297267</v>
      </c>
      <c r="B1837" s="1">
        <v>38759.270682870374</v>
      </c>
      <c r="C1837">
        <v>2</v>
      </c>
      <c r="D1837">
        <v>12</v>
      </c>
      <c r="E1837">
        <v>45.8</v>
      </c>
      <c r="F1837" t="s">
        <v>116</v>
      </c>
      <c r="G1837">
        <v>-67</v>
      </c>
      <c r="H1837">
        <v>1139664587672</v>
      </c>
      <c r="I1837">
        <v>45</v>
      </c>
      <c r="J1837" s="3">
        <v>42778</v>
      </c>
      <c r="K1837">
        <v>-68</v>
      </c>
      <c r="L1837">
        <v>-68.6111111111111</v>
      </c>
      <c r="M1837">
        <v>90</v>
      </c>
      <c r="N1837">
        <v>2.04826286741533</v>
      </c>
      <c r="O1837">
        <v>2</v>
      </c>
      <c r="P1837">
        <f t="shared" si="198"/>
        <v>1.9952623149688761E-7</v>
      </c>
      <c r="Q1837">
        <f t="shared" ref="Q1837:Q1900" si="204">LN(P1837)</f>
        <v>-15.427320123060108</v>
      </c>
      <c r="R1837">
        <f>10^(L1837/10)</f>
        <v>1.3768571648527593E-7</v>
      </c>
      <c r="S1837">
        <f>LN(R1837)</f>
        <v>-15.798292165820257</v>
      </c>
      <c r="T1837">
        <v>33.5</v>
      </c>
      <c r="U1837">
        <v>9.3000000000000007</v>
      </c>
      <c r="V1837">
        <f t="shared" si="199"/>
        <v>31.61550252645053</v>
      </c>
      <c r="W1837">
        <f t="shared" si="200"/>
        <v>3.1630052350531776E-2</v>
      </c>
      <c r="X1837">
        <f t="shared" si="201"/>
        <v>1.0004602116973809E-3</v>
      </c>
      <c r="Z1837">
        <f ca="1">IF($F1837=$Z$1,1,0)</f>
        <v>0</v>
      </c>
      <c r="AA1837">
        <f ca="1">IF($I1837=$AA$1,1,0)</f>
        <v>0</v>
      </c>
      <c r="AB1837" t="str">
        <f t="shared" ca="1" si="202"/>
        <v/>
      </c>
      <c r="AC1837" t="str">
        <f ca="1">IF(AND(Z1837,AA1837),C1837,"")</f>
        <v/>
      </c>
      <c r="AD1837" t="str">
        <f ca="1">IF(AND(AA1837,Z1837),D1837,"")</f>
        <v/>
      </c>
      <c r="AE1837" t="str">
        <f t="shared" ca="1" si="203"/>
        <v/>
      </c>
    </row>
    <row r="1838" spans="1:31" x14ac:dyDescent="0.25">
      <c r="A1838">
        <v>298216</v>
      </c>
      <c r="B1838" s="1">
        <v>38759.271134259259</v>
      </c>
      <c r="C1838">
        <v>2</v>
      </c>
      <c r="D1838">
        <v>12</v>
      </c>
      <c r="E1838">
        <v>90.1</v>
      </c>
      <c r="F1838" t="s">
        <v>117</v>
      </c>
      <c r="G1838">
        <v>-43</v>
      </c>
      <c r="H1838">
        <v>1139664626495</v>
      </c>
      <c r="I1838">
        <v>90</v>
      </c>
      <c r="J1838" s="3">
        <v>42778</v>
      </c>
      <c r="K1838">
        <v>-44</v>
      </c>
      <c r="L1838">
        <v>-43.847619047618998</v>
      </c>
      <c r="M1838">
        <v>105</v>
      </c>
      <c r="N1838">
        <v>1.23086080245425</v>
      </c>
      <c r="O1838">
        <v>2</v>
      </c>
      <c r="P1838">
        <f t="shared" si="198"/>
        <v>5.0118723362727238E-5</v>
      </c>
      <c r="Q1838">
        <f t="shared" si="204"/>
        <v>-9.9011158998743962</v>
      </c>
      <c r="R1838">
        <f>10^(L1838/10)</f>
        <v>4.123235071351685E-5</v>
      </c>
      <c r="S1838">
        <f>LN(R1838)</f>
        <v>-10.09628739823293</v>
      </c>
      <c r="T1838">
        <v>1</v>
      </c>
      <c r="U1838">
        <v>14</v>
      </c>
      <c r="V1838">
        <f t="shared" si="199"/>
        <v>2.2360679774997898</v>
      </c>
      <c r="W1838">
        <f t="shared" si="200"/>
        <v>0.44721359549995793</v>
      </c>
      <c r="X1838">
        <f t="shared" si="201"/>
        <v>0.19999999999999996</v>
      </c>
      <c r="Z1838">
        <f ca="1">IF($F1838=$Z$1,1,0)</f>
        <v>0</v>
      </c>
      <c r="AA1838">
        <f ca="1">IF($I1838=$AA$1,1,0)</f>
        <v>0</v>
      </c>
      <c r="AB1838" t="str">
        <f t="shared" ca="1" si="202"/>
        <v/>
      </c>
      <c r="AC1838" t="str">
        <f ca="1">IF(AND(Z1838,AA1838),C1838,"")</f>
        <v/>
      </c>
      <c r="AD1838" t="str">
        <f ca="1">IF(AND(AA1838,Z1838),D1838,"")</f>
        <v/>
      </c>
      <c r="AE1838" t="str">
        <f t="shared" ca="1" si="203"/>
        <v/>
      </c>
    </row>
    <row r="1839" spans="1:31" x14ac:dyDescent="0.25">
      <c r="A1839">
        <v>298217</v>
      </c>
      <c r="B1839" s="1">
        <v>38759.271134259259</v>
      </c>
      <c r="C1839">
        <v>2</v>
      </c>
      <c r="D1839">
        <v>12</v>
      </c>
      <c r="E1839">
        <v>90.1</v>
      </c>
      <c r="F1839" t="s">
        <v>115</v>
      </c>
      <c r="G1839">
        <v>-49</v>
      </c>
      <c r="H1839">
        <v>1139664626495</v>
      </c>
      <c r="I1839">
        <v>90</v>
      </c>
      <c r="J1839" s="3">
        <v>42778</v>
      </c>
      <c r="K1839">
        <v>-53</v>
      </c>
      <c r="L1839">
        <v>-53.175824175824197</v>
      </c>
      <c r="M1839">
        <v>91</v>
      </c>
      <c r="N1839">
        <v>2.3925505061122401</v>
      </c>
      <c r="O1839">
        <v>2</v>
      </c>
      <c r="P1839">
        <f t="shared" si="198"/>
        <v>1.2589254117941658E-5</v>
      </c>
      <c r="Q1839">
        <f t="shared" si="204"/>
        <v>-11.282666955670825</v>
      </c>
      <c r="R1839">
        <f>10^(L1839/10)</f>
        <v>4.8130190698694954E-6</v>
      </c>
      <c r="S1839">
        <f>LN(R1839)</f>
        <v>-12.244186005492519</v>
      </c>
      <c r="T1839">
        <v>2.5</v>
      </c>
      <c r="U1839">
        <v>-0.8</v>
      </c>
      <c r="V1839">
        <f t="shared" si="199"/>
        <v>12.809761902549166</v>
      </c>
      <c r="W1839">
        <f t="shared" si="200"/>
        <v>7.8065463480706712E-2</v>
      </c>
      <c r="X1839">
        <f t="shared" si="201"/>
        <v>6.0942165884575522E-3</v>
      </c>
      <c r="Z1839">
        <f ca="1">IF($F1839=$Z$1,1,0)</f>
        <v>0</v>
      </c>
      <c r="AA1839">
        <f ca="1">IF($I1839=$AA$1,1,0)</f>
        <v>0</v>
      </c>
      <c r="AB1839" t="str">
        <f t="shared" ca="1" si="202"/>
        <v/>
      </c>
      <c r="AC1839" t="str">
        <f ca="1">IF(AND(Z1839,AA1839),C1839,"")</f>
        <v/>
      </c>
      <c r="AD1839" t="str">
        <f ca="1">IF(AND(AA1839,Z1839),D1839,"")</f>
        <v/>
      </c>
      <c r="AE1839" t="str">
        <f t="shared" ca="1" si="203"/>
        <v/>
      </c>
    </row>
    <row r="1840" spans="1:31" x14ac:dyDescent="0.25">
      <c r="A1840">
        <v>298218</v>
      </c>
      <c r="B1840" s="1">
        <v>38759.271134259259</v>
      </c>
      <c r="C1840">
        <v>2</v>
      </c>
      <c r="D1840">
        <v>12</v>
      </c>
      <c r="E1840">
        <v>90.1</v>
      </c>
      <c r="F1840" t="s">
        <v>112</v>
      </c>
      <c r="G1840">
        <v>-54</v>
      </c>
      <c r="H1840">
        <v>1139664626495</v>
      </c>
      <c r="I1840">
        <v>90</v>
      </c>
      <c r="J1840" s="3">
        <v>42778</v>
      </c>
      <c r="K1840">
        <v>-53</v>
      </c>
      <c r="L1840">
        <v>-56.263636363636401</v>
      </c>
      <c r="M1840">
        <v>110</v>
      </c>
      <c r="N1840">
        <v>5.1307264230343996</v>
      </c>
      <c r="O1840">
        <v>9</v>
      </c>
      <c r="P1840">
        <f t="shared" si="198"/>
        <v>3.9810717055349657E-6</v>
      </c>
      <c r="Q1840">
        <f t="shared" si="204"/>
        <v>-12.433959502167848</v>
      </c>
      <c r="R1840">
        <f>10^(L1840/10)</f>
        <v>2.3639395333547125E-6</v>
      </c>
      <c r="S1840">
        <f>LN(R1840)</f>
        <v>-12.955181036854691</v>
      </c>
      <c r="T1840">
        <v>7.5</v>
      </c>
      <c r="U1840">
        <v>6.3</v>
      </c>
      <c r="V1840">
        <f t="shared" si="199"/>
        <v>7.9208585393251409</v>
      </c>
      <c r="W1840">
        <f t="shared" si="200"/>
        <v>0.12624894069692605</v>
      </c>
      <c r="X1840">
        <f t="shared" si="201"/>
        <v>1.5938795027095953E-2</v>
      </c>
      <c r="Z1840">
        <f ca="1">IF($F1840=$Z$1,1,0)</f>
        <v>0</v>
      </c>
      <c r="AA1840">
        <f ca="1">IF($I1840=$AA$1,1,0)</f>
        <v>0</v>
      </c>
      <c r="AB1840" t="str">
        <f t="shared" ca="1" si="202"/>
        <v/>
      </c>
      <c r="AC1840" t="str">
        <f ca="1">IF(AND(Z1840,AA1840),C1840,"")</f>
        <v/>
      </c>
      <c r="AD1840" t="str">
        <f ca="1">IF(AND(AA1840,Z1840),D1840,"")</f>
        <v/>
      </c>
      <c r="AE1840" t="str">
        <f t="shared" ca="1" si="203"/>
        <v/>
      </c>
    </row>
    <row r="1841" spans="1:31" x14ac:dyDescent="0.25">
      <c r="A1841">
        <v>298219</v>
      </c>
      <c r="B1841" s="1">
        <v>38759.271134259259</v>
      </c>
      <c r="C1841">
        <v>2</v>
      </c>
      <c r="D1841">
        <v>12</v>
      </c>
      <c r="E1841">
        <v>90.1</v>
      </c>
      <c r="F1841" t="s">
        <v>116</v>
      </c>
      <c r="G1841">
        <v>-70</v>
      </c>
      <c r="H1841">
        <v>1139664626495</v>
      </c>
      <c r="I1841">
        <v>90</v>
      </c>
      <c r="J1841" s="3">
        <v>42778</v>
      </c>
      <c r="K1841">
        <v>-70</v>
      </c>
      <c r="L1841">
        <v>-70.071428571428598</v>
      </c>
      <c r="M1841">
        <v>84</v>
      </c>
      <c r="N1841">
        <v>1.15941109153477</v>
      </c>
      <c r="O1841">
        <v>2</v>
      </c>
      <c r="P1841">
        <f t="shared" si="198"/>
        <v>9.9999999999999995E-8</v>
      </c>
      <c r="Q1841">
        <f t="shared" si="204"/>
        <v>-16.11809565095832</v>
      </c>
      <c r="R1841">
        <f>10^(L1841/10)</f>
        <v>9.8368747766220797E-8</v>
      </c>
      <c r="S1841">
        <f>LN(R1841)</f>
        <v>-16.134542687336857</v>
      </c>
      <c r="T1841">
        <v>33.5</v>
      </c>
      <c r="U1841">
        <v>9.3000000000000007</v>
      </c>
      <c r="V1841">
        <f t="shared" si="199"/>
        <v>31.61550252645053</v>
      </c>
      <c r="W1841">
        <f t="shared" si="200"/>
        <v>3.1630052350531776E-2</v>
      </c>
      <c r="X1841">
        <f t="shared" si="201"/>
        <v>1.0004602116973809E-3</v>
      </c>
      <c r="Z1841">
        <f ca="1">IF($F1841=$Z$1,1,0)</f>
        <v>0</v>
      </c>
      <c r="AA1841">
        <f ca="1">IF($I1841=$AA$1,1,0)</f>
        <v>0</v>
      </c>
      <c r="AB1841" t="str">
        <f t="shared" ca="1" si="202"/>
        <v/>
      </c>
      <c r="AC1841" t="str">
        <f ca="1">IF(AND(Z1841,AA1841),C1841,"")</f>
        <v/>
      </c>
      <c r="AD1841" t="str">
        <f ca="1">IF(AND(AA1841,Z1841),D1841,"")</f>
        <v/>
      </c>
      <c r="AE1841" t="str">
        <f t="shared" ca="1" si="203"/>
        <v/>
      </c>
    </row>
    <row r="1842" spans="1:31" x14ac:dyDescent="0.25">
      <c r="A1842">
        <v>298221</v>
      </c>
      <c r="B1842" s="1">
        <v>38759.271134259259</v>
      </c>
      <c r="C1842">
        <v>2</v>
      </c>
      <c r="D1842">
        <v>12</v>
      </c>
      <c r="E1842">
        <v>90.1</v>
      </c>
      <c r="F1842" t="s">
        <v>114</v>
      </c>
      <c r="G1842">
        <v>-81</v>
      </c>
      <c r="H1842">
        <v>1139664626495</v>
      </c>
      <c r="I1842">
        <v>90</v>
      </c>
      <c r="J1842" s="3">
        <v>42778</v>
      </c>
      <c r="K1842">
        <v>-75</v>
      </c>
      <c r="L1842">
        <v>-75.183673469387799</v>
      </c>
      <c r="M1842">
        <v>98</v>
      </c>
      <c r="N1842">
        <v>1.91761739395484</v>
      </c>
      <c r="O1842">
        <v>1</v>
      </c>
      <c r="P1842">
        <f t="shared" ref="P1842:P1905" si="205">10^(G1842/10)</f>
        <v>7.9432823472428087E-9</v>
      </c>
      <c r="Q1842">
        <f t="shared" si="204"/>
        <v>-18.650939253251771</v>
      </c>
      <c r="R1842">
        <f>10^(L1842/10)</f>
        <v>3.0313260596675179E-8</v>
      </c>
      <c r="S1842">
        <f>LN(R1842)</f>
        <v>-17.311680576714426</v>
      </c>
      <c r="T1842">
        <v>33.5</v>
      </c>
      <c r="U1842">
        <v>2.8</v>
      </c>
      <c r="V1842">
        <f t="shared" si="199"/>
        <v>32.816002194051606</v>
      </c>
      <c r="W1842">
        <f t="shared" si="200"/>
        <v>3.0472937991857674E-2</v>
      </c>
      <c r="X1842">
        <f t="shared" si="201"/>
        <v>9.2859994985560281E-4</v>
      </c>
      <c r="Z1842">
        <f ca="1">IF($F1842=$Z$1,1,0)</f>
        <v>0</v>
      </c>
      <c r="AA1842">
        <f ca="1">IF($I1842=$AA$1,1,0)</f>
        <v>0</v>
      </c>
      <c r="AB1842" t="str">
        <f t="shared" ca="1" si="202"/>
        <v/>
      </c>
      <c r="AC1842" t="str">
        <f ca="1">IF(AND(Z1842,AA1842),C1842,"")</f>
        <v/>
      </c>
      <c r="AD1842" t="str">
        <f ca="1">IF(AND(AA1842,Z1842),D1842,"")</f>
        <v/>
      </c>
      <c r="AE1842" t="str">
        <f t="shared" ca="1" si="203"/>
        <v/>
      </c>
    </row>
    <row r="1843" spans="1:31" x14ac:dyDescent="0.25">
      <c r="A1843">
        <v>298229</v>
      </c>
      <c r="B1843" s="1">
        <v>38759.271134259259</v>
      </c>
      <c r="C1843">
        <v>2</v>
      </c>
      <c r="D1843">
        <v>12</v>
      </c>
      <c r="E1843">
        <v>90.1</v>
      </c>
      <c r="F1843" t="s">
        <v>113</v>
      </c>
      <c r="G1843">
        <v>-69</v>
      </c>
      <c r="H1843">
        <v>1139664626747</v>
      </c>
      <c r="I1843">
        <v>90</v>
      </c>
      <c r="J1843" s="3">
        <v>42778</v>
      </c>
      <c r="K1843">
        <v>-71</v>
      </c>
      <c r="L1843">
        <v>-73.184873949579796</v>
      </c>
      <c r="M1843">
        <v>119</v>
      </c>
      <c r="N1843">
        <v>4.2385766449955904</v>
      </c>
      <c r="O1843">
        <v>8</v>
      </c>
      <c r="P1843">
        <f t="shared" si="205"/>
        <v>1.2589254117941651E-7</v>
      </c>
      <c r="Q1843">
        <f t="shared" si="204"/>
        <v>-15.887837141658917</v>
      </c>
      <c r="R1843">
        <f>10^(L1843/10)</f>
        <v>4.8030002035252348E-8</v>
      </c>
      <c r="S1843">
        <f>LN(R1843)</f>
        <v>-16.851439978895073</v>
      </c>
      <c r="T1843">
        <v>12.8</v>
      </c>
      <c r="U1843">
        <v>-2.8</v>
      </c>
      <c r="V1843">
        <f t="shared" si="199"/>
        <v>18.321571984958062</v>
      </c>
      <c r="W1843">
        <f t="shared" si="200"/>
        <v>5.4580469449946545E-2</v>
      </c>
      <c r="X1843">
        <f t="shared" si="201"/>
        <v>2.9790276453765482E-3</v>
      </c>
      <c r="Z1843">
        <f ca="1">IF($F1843=$Z$1,1,0)</f>
        <v>1</v>
      </c>
      <c r="AA1843">
        <f ca="1">IF($I1843=$AA$1,1,0)</f>
        <v>0</v>
      </c>
      <c r="AB1843" t="str">
        <f t="shared" ca="1" si="202"/>
        <v/>
      </c>
      <c r="AC1843" t="str">
        <f ca="1">IF(AND(Z1843,AA1843),C1843,"")</f>
        <v/>
      </c>
      <c r="AD1843" t="str">
        <f ca="1">IF(AND(AA1843,Z1843),D1843,"")</f>
        <v/>
      </c>
      <c r="AE1843" t="str">
        <f t="shared" ca="1" si="203"/>
        <v/>
      </c>
    </row>
    <row r="1844" spans="1:31" x14ac:dyDescent="0.25">
      <c r="A1844">
        <v>299104</v>
      </c>
      <c r="B1844" s="1">
        <v>38759.271701388891</v>
      </c>
      <c r="C1844">
        <v>2</v>
      </c>
      <c r="D1844">
        <v>12</v>
      </c>
      <c r="E1844">
        <v>136.69999999999999</v>
      </c>
      <c r="F1844" t="s">
        <v>117</v>
      </c>
      <c r="G1844">
        <v>-37</v>
      </c>
      <c r="H1844">
        <v>1139664675158</v>
      </c>
      <c r="I1844">
        <v>135</v>
      </c>
      <c r="J1844" s="3">
        <v>42778</v>
      </c>
      <c r="K1844">
        <v>-38</v>
      </c>
      <c r="L1844">
        <v>-38.794642857142897</v>
      </c>
      <c r="M1844">
        <v>112</v>
      </c>
      <c r="N1844">
        <v>1.7662419659012401</v>
      </c>
      <c r="O1844">
        <v>3.25</v>
      </c>
      <c r="P1844">
        <f t="shared" si="205"/>
        <v>1.9952623149688758E-4</v>
      </c>
      <c r="Q1844">
        <f t="shared" si="204"/>
        <v>-8.519564844077971</v>
      </c>
      <c r="R1844">
        <f>10^(L1844/10)</f>
        <v>1.3198838481326148E-4</v>
      </c>
      <c r="S1844">
        <f>LN(R1844)</f>
        <v>-8.9327966330885165</v>
      </c>
      <c r="T1844">
        <v>1</v>
      </c>
      <c r="U1844">
        <v>14</v>
      </c>
      <c r="V1844">
        <f t="shared" si="199"/>
        <v>2.2360679774997898</v>
      </c>
      <c r="W1844">
        <f t="shared" si="200"/>
        <v>0.44721359549995793</v>
      </c>
      <c r="X1844">
        <f t="shared" si="201"/>
        <v>0.19999999999999996</v>
      </c>
      <c r="Z1844">
        <f ca="1">IF($F1844=$Z$1,1,0)</f>
        <v>0</v>
      </c>
      <c r="AA1844">
        <f ca="1">IF($I1844=$AA$1,1,0)</f>
        <v>0</v>
      </c>
      <c r="AB1844" t="str">
        <f t="shared" ca="1" si="202"/>
        <v/>
      </c>
      <c r="AC1844" t="str">
        <f ca="1">IF(AND(Z1844,AA1844),C1844,"")</f>
        <v/>
      </c>
      <c r="AD1844" t="str">
        <f ca="1">IF(AND(AA1844,Z1844),D1844,"")</f>
        <v/>
      </c>
      <c r="AE1844" t="str">
        <f t="shared" ca="1" si="203"/>
        <v/>
      </c>
    </row>
    <row r="1845" spans="1:31" x14ac:dyDescent="0.25">
      <c r="A1845">
        <v>299105</v>
      </c>
      <c r="B1845" s="1">
        <v>38759.271701388891</v>
      </c>
      <c r="C1845">
        <v>2</v>
      </c>
      <c r="D1845">
        <v>12</v>
      </c>
      <c r="E1845">
        <v>136.69999999999999</v>
      </c>
      <c r="F1845" t="s">
        <v>115</v>
      </c>
      <c r="G1845">
        <v>-41</v>
      </c>
      <c r="H1845">
        <v>1139664675158</v>
      </c>
      <c r="I1845">
        <v>135</v>
      </c>
      <c r="J1845" s="3">
        <v>42778</v>
      </c>
      <c r="K1845">
        <v>-41</v>
      </c>
      <c r="L1845">
        <v>-40.752577319587601</v>
      </c>
      <c r="M1845">
        <v>97</v>
      </c>
      <c r="N1845">
        <v>2.4581112661072901</v>
      </c>
      <c r="O1845">
        <v>4</v>
      </c>
      <c r="P1845">
        <f t="shared" si="205"/>
        <v>7.9432823472428153E-5</v>
      </c>
      <c r="Q1845">
        <f t="shared" si="204"/>
        <v>-9.4405988812755872</v>
      </c>
      <c r="R1845">
        <f>10^(L1845/10)</f>
        <v>8.4089596402814884E-5</v>
      </c>
      <c r="S1845">
        <f>LN(R1845)</f>
        <v>-9.3836277037169662</v>
      </c>
      <c r="T1845">
        <v>2.5</v>
      </c>
      <c r="U1845">
        <v>-0.8</v>
      </c>
      <c r="V1845">
        <f t="shared" si="199"/>
        <v>12.809761902549166</v>
      </c>
      <c r="W1845">
        <f t="shared" si="200"/>
        <v>7.8065463480706712E-2</v>
      </c>
      <c r="X1845">
        <f t="shared" si="201"/>
        <v>6.0942165884575522E-3</v>
      </c>
      <c r="Z1845">
        <f ca="1">IF($F1845=$Z$1,1,0)</f>
        <v>0</v>
      </c>
      <c r="AA1845">
        <f ca="1">IF($I1845=$AA$1,1,0)</f>
        <v>0</v>
      </c>
      <c r="AB1845" t="str">
        <f t="shared" ca="1" si="202"/>
        <v/>
      </c>
      <c r="AC1845" t="str">
        <f ca="1">IF(AND(Z1845,AA1845),C1845,"")</f>
        <v/>
      </c>
      <c r="AD1845" t="str">
        <f ca="1">IF(AND(AA1845,Z1845),D1845,"")</f>
        <v/>
      </c>
      <c r="AE1845" t="str">
        <f t="shared" ca="1" si="203"/>
        <v/>
      </c>
    </row>
    <row r="1846" spans="1:31" x14ac:dyDescent="0.25">
      <c r="A1846">
        <v>299106</v>
      </c>
      <c r="B1846" s="1">
        <v>38759.271701388891</v>
      </c>
      <c r="C1846">
        <v>2</v>
      </c>
      <c r="D1846">
        <v>12</v>
      </c>
      <c r="E1846">
        <v>136.69999999999999</v>
      </c>
      <c r="F1846" t="s">
        <v>112</v>
      </c>
      <c r="G1846">
        <v>-57</v>
      </c>
      <c r="H1846">
        <v>1139664675158</v>
      </c>
      <c r="I1846">
        <v>135</v>
      </c>
      <c r="J1846" s="3">
        <v>42778</v>
      </c>
      <c r="K1846">
        <v>-57</v>
      </c>
      <c r="L1846">
        <v>-56.7545454545455</v>
      </c>
      <c r="M1846">
        <v>110</v>
      </c>
      <c r="N1846">
        <v>2.27949118592774</v>
      </c>
      <c r="O1846">
        <v>1</v>
      </c>
      <c r="P1846">
        <f t="shared" si="205"/>
        <v>1.9952623149688749E-6</v>
      </c>
      <c r="Q1846">
        <f t="shared" si="204"/>
        <v>-13.124735030066063</v>
      </c>
      <c r="R1846">
        <f>10^(L1846/10)</f>
        <v>2.1112781568637877E-6</v>
      </c>
      <c r="S1846">
        <f>LN(R1846)</f>
        <v>-13.068217032328945</v>
      </c>
      <c r="T1846">
        <v>7.5</v>
      </c>
      <c r="U1846">
        <v>6.3</v>
      </c>
      <c r="V1846">
        <f t="shared" si="199"/>
        <v>7.9208585393251409</v>
      </c>
      <c r="W1846">
        <f t="shared" si="200"/>
        <v>0.12624894069692605</v>
      </c>
      <c r="X1846">
        <f t="shared" si="201"/>
        <v>1.5938795027095953E-2</v>
      </c>
      <c r="Z1846">
        <f ca="1">IF($F1846=$Z$1,1,0)</f>
        <v>0</v>
      </c>
      <c r="AA1846">
        <f ca="1">IF($I1846=$AA$1,1,0)</f>
        <v>0</v>
      </c>
      <c r="AB1846" t="str">
        <f t="shared" ca="1" si="202"/>
        <v/>
      </c>
      <c r="AC1846" t="str">
        <f ca="1">IF(AND(Z1846,AA1846),C1846,"")</f>
        <v/>
      </c>
      <c r="AD1846" t="str">
        <f ca="1">IF(AND(AA1846,Z1846),D1846,"")</f>
        <v/>
      </c>
      <c r="AE1846" t="str">
        <f t="shared" ca="1" si="203"/>
        <v/>
      </c>
    </row>
    <row r="1847" spans="1:31" x14ac:dyDescent="0.25">
      <c r="A1847">
        <v>299108</v>
      </c>
      <c r="B1847" s="1">
        <v>38759.271701388891</v>
      </c>
      <c r="C1847">
        <v>2</v>
      </c>
      <c r="D1847">
        <v>12</v>
      </c>
      <c r="E1847">
        <v>136.69999999999999</v>
      </c>
      <c r="F1847" t="s">
        <v>116</v>
      </c>
      <c r="G1847">
        <v>-63</v>
      </c>
      <c r="H1847">
        <v>1139664675158</v>
      </c>
      <c r="I1847">
        <v>135</v>
      </c>
      <c r="J1847" s="3">
        <v>42778</v>
      </c>
      <c r="K1847">
        <v>-62</v>
      </c>
      <c r="L1847">
        <v>-62.7368421052632</v>
      </c>
      <c r="M1847">
        <v>95</v>
      </c>
      <c r="N1847">
        <v>1.5656589008953901</v>
      </c>
      <c r="O1847">
        <v>1</v>
      </c>
      <c r="P1847">
        <f t="shared" si="205"/>
        <v>5.0118723362727218E-7</v>
      </c>
      <c r="Q1847">
        <f t="shared" si="204"/>
        <v>-14.506286085862488</v>
      </c>
      <c r="R1847">
        <f>10^(L1847/10)</f>
        <v>5.3249531298374663E-7</v>
      </c>
      <c r="S1847">
        <f>LN(R1847)</f>
        <v>-14.445691741310025</v>
      </c>
      <c r="T1847">
        <v>33.5</v>
      </c>
      <c r="U1847">
        <v>9.3000000000000007</v>
      </c>
      <c r="V1847">
        <f t="shared" si="199"/>
        <v>31.61550252645053</v>
      </c>
      <c r="W1847">
        <f t="shared" si="200"/>
        <v>3.1630052350531776E-2</v>
      </c>
      <c r="X1847">
        <f t="shared" si="201"/>
        <v>1.0004602116973809E-3</v>
      </c>
      <c r="Z1847">
        <f ca="1">IF($F1847=$Z$1,1,0)</f>
        <v>0</v>
      </c>
      <c r="AA1847">
        <f ca="1">IF($I1847=$AA$1,1,0)</f>
        <v>0</v>
      </c>
      <c r="AB1847" t="str">
        <f t="shared" ca="1" si="202"/>
        <v/>
      </c>
      <c r="AC1847" t="str">
        <f ca="1">IF(AND(Z1847,AA1847),C1847,"")</f>
        <v/>
      </c>
      <c r="AD1847" t="str">
        <f ca="1">IF(AND(AA1847,Z1847),D1847,"")</f>
        <v/>
      </c>
      <c r="AE1847" t="str">
        <f t="shared" ca="1" si="203"/>
        <v/>
      </c>
    </row>
    <row r="1848" spans="1:31" x14ac:dyDescent="0.25">
      <c r="A1848">
        <v>299112</v>
      </c>
      <c r="B1848" s="1">
        <v>38759.271701388891</v>
      </c>
      <c r="C1848">
        <v>2</v>
      </c>
      <c r="D1848">
        <v>12</v>
      </c>
      <c r="E1848">
        <v>136.69999999999999</v>
      </c>
      <c r="F1848" t="s">
        <v>113</v>
      </c>
      <c r="G1848">
        <v>-75</v>
      </c>
      <c r="H1848">
        <v>1139664675410</v>
      </c>
      <c r="I1848">
        <v>135</v>
      </c>
      <c r="J1848" s="3">
        <v>42778</v>
      </c>
      <c r="K1848">
        <v>-72</v>
      </c>
      <c r="L1848">
        <v>-72.466019417475707</v>
      </c>
      <c r="M1848">
        <v>103</v>
      </c>
      <c r="N1848">
        <v>1.81397372260073</v>
      </c>
      <c r="O1848">
        <v>3</v>
      </c>
      <c r="P1848">
        <f t="shared" si="205"/>
        <v>3.1622776601683699E-8</v>
      </c>
      <c r="Q1848">
        <f t="shared" si="204"/>
        <v>-17.269388197455346</v>
      </c>
      <c r="R1848">
        <f>10^(L1848/10)</f>
        <v>5.6675852093672735E-8</v>
      </c>
      <c r="S1848">
        <f>LN(R1848)</f>
        <v>-16.685917605929664</v>
      </c>
      <c r="T1848">
        <v>12.8</v>
      </c>
      <c r="U1848">
        <v>-2.8</v>
      </c>
      <c r="V1848">
        <f t="shared" si="199"/>
        <v>18.321571984958062</v>
      </c>
      <c r="W1848">
        <f t="shared" si="200"/>
        <v>5.4580469449946545E-2</v>
      </c>
      <c r="X1848">
        <f t="shared" si="201"/>
        <v>2.9790276453765482E-3</v>
      </c>
      <c r="Z1848">
        <f ca="1">IF($F1848=$Z$1,1,0)</f>
        <v>1</v>
      </c>
      <c r="AA1848">
        <f ca="1">IF($I1848=$AA$1,1,0)</f>
        <v>0</v>
      </c>
      <c r="AB1848" t="str">
        <f t="shared" ca="1" si="202"/>
        <v/>
      </c>
      <c r="AC1848" t="str">
        <f ca="1">IF(AND(Z1848,AA1848),C1848,"")</f>
        <v/>
      </c>
      <c r="AD1848" t="str">
        <f ca="1">IF(AND(AA1848,Z1848),D1848,"")</f>
        <v/>
      </c>
      <c r="AE1848" t="str">
        <f t="shared" ca="1" si="203"/>
        <v/>
      </c>
    </row>
    <row r="1849" spans="1:31" x14ac:dyDescent="0.25">
      <c r="A1849">
        <v>299127</v>
      </c>
      <c r="B1849" s="1">
        <v>38759.271701388891</v>
      </c>
      <c r="C1849">
        <v>2</v>
      </c>
      <c r="D1849">
        <v>12</v>
      </c>
      <c r="E1849">
        <v>136.69999999999999</v>
      </c>
      <c r="F1849" t="s">
        <v>114</v>
      </c>
      <c r="G1849">
        <v>-78</v>
      </c>
      <c r="H1849">
        <v>1139664675914</v>
      </c>
      <c r="I1849">
        <v>135</v>
      </c>
      <c r="J1849" s="3">
        <v>42778</v>
      </c>
      <c r="K1849">
        <v>-72</v>
      </c>
      <c r="L1849">
        <v>-72.959999999999994</v>
      </c>
      <c r="M1849">
        <v>100</v>
      </c>
      <c r="N1849">
        <v>2.53827269670307</v>
      </c>
      <c r="O1849">
        <v>5</v>
      </c>
      <c r="P1849">
        <f t="shared" si="205"/>
        <v>1.5848931924611133E-8</v>
      </c>
      <c r="Q1849">
        <f t="shared" si="204"/>
        <v>-17.960163725353556</v>
      </c>
      <c r="R1849">
        <f>10^(L1849/10)</f>
        <v>5.0582466200311485E-8</v>
      </c>
      <c r="S1849">
        <f>LN(R1849)</f>
        <v>-16.799660838484556</v>
      </c>
      <c r="T1849">
        <v>33.5</v>
      </c>
      <c r="U1849">
        <v>2.8</v>
      </c>
      <c r="V1849">
        <f t="shared" si="199"/>
        <v>32.816002194051606</v>
      </c>
      <c r="W1849">
        <f t="shared" si="200"/>
        <v>3.0472937991857674E-2</v>
      </c>
      <c r="X1849">
        <f t="shared" si="201"/>
        <v>9.2859994985560281E-4</v>
      </c>
      <c r="Z1849">
        <f ca="1">IF($F1849=$Z$1,1,0)</f>
        <v>0</v>
      </c>
      <c r="AA1849">
        <f ca="1">IF($I1849=$AA$1,1,0)</f>
        <v>0</v>
      </c>
      <c r="AB1849" t="str">
        <f t="shared" ca="1" si="202"/>
        <v/>
      </c>
      <c r="AC1849" t="str">
        <f ca="1">IF(AND(Z1849,AA1849),C1849,"")</f>
        <v/>
      </c>
      <c r="AD1849" t="str">
        <f ca="1">IF(AND(AA1849,Z1849),D1849,"")</f>
        <v/>
      </c>
      <c r="AE1849" t="str">
        <f t="shared" ca="1" si="203"/>
        <v/>
      </c>
    </row>
    <row r="1850" spans="1:31" x14ac:dyDescent="0.25">
      <c r="A1850">
        <v>299984</v>
      </c>
      <c r="B1850" s="1">
        <v>38759.272407407407</v>
      </c>
      <c r="C1850">
        <v>2</v>
      </c>
      <c r="D1850">
        <v>12</v>
      </c>
      <c r="E1850">
        <v>180.8</v>
      </c>
      <c r="F1850" t="s">
        <v>115</v>
      </c>
      <c r="G1850">
        <v>-46</v>
      </c>
      <c r="H1850">
        <v>1139664736705</v>
      </c>
      <c r="I1850">
        <v>180</v>
      </c>
      <c r="J1850" s="3">
        <v>42778</v>
      </c>
      <c r="K1850">
        <v>-45</v>
      </c>
      <c r="L1850">
        <v>-45.345794392523402</v>
      </c>
      <c r="M1850">
        <v>107</v>
      </c>
      <c r="N1850">
        <v>2.18961013044891</v>
      </c>
      <c r="O1850">
        <v>2</v>
      </c>
      <c r="P1850">
        <f t="shared" si="205"/>
        <v>2.5118864315095791E-5</v>
      </c>
      <c r="Q1850">
        <f t="shared" si="204"/>
        <v>-10.591891427772611</v>
      </c>
      <c r="R1850">
        <f>10^(L1850/10)</f>
        <v>2.9202535513089015E-5</v>
      </c>
      <c r="S1850">
        <f>LN(R1850)</f>
        <v>-10.441255019819739</v>
      </c>
      <c r="T1850">
        <v>2.5</v>
      </c>
      <c r="U1850">
        <v>-0.8</v>
      </c>
      <c r="V1850">
        <f t="shared" si="199"/>
        <v>12.809761902549166</v>
      </c>
      <c r="W1850">
        <f t="shared" si="200"/>
        <v>7.8065463480706712E-2</v>
      </c>
      <c r="X1850">
        <f t="shared" si="201"/>
        <v>6.0942165884575522E-3</v>
      </c>
      <c r="Z1850">
        <f ca="1">IF($F1850=$Z$1,1,0)</f>
        <v>0</v>
      </c>
      <c r="AA1850">
        <f ca="1">IF($I1850=$AA$1,1,0)</f>
        <v>0</v>
      </c>
      <c r="AB1850" t="str">
        <f t="shared" ca="1" si="202"/>
        <v/>
      </c>
      <c r="AC1850" t="str">
        <f ca="1">IF(AND(Z1850,AA1850),C1850,"")</f>
        <v/>
      </c>
      <c r="AD1850" t="str">
        <f ca="1">IF(AND(AA1850,Z1850),D1850,"")</f>
        <v/>
      </c>
      <c r="AE1850" t="str">
        <f t="shared" ca="1" si="203"/>
        <v/>
      </c>
    </row>
    <row r="1851" spans="1:31" x14ac:dyDescent="0.25">
      <c r="A1851">
        <v>299985</v>
      </c>
      <c r="B1851" s="1">
        <v>38759.272407407407</v>
      </c>
      <c r="C1851">
        <v>2</v>
      </c>
      <c r="D1851">
        <v>12</v>
      </c>
      <c r="E1851">
        <v>180.8</v>
      </c>
      <c r="F1851" t="s">
        <v>117</v>
      </c>
      <c r="G1851">
        <v>-47</v>
      </c>
      <c r="H1851">
        <v>1139664736705</v>
      </c>
      <c r="I1851">
        <v>180</v>
      </c>
      <c r="J1851" s="3">
        <v>42778</v>
      </c>
      <c r="K1851">
        <v>-53.5</v>
      </c>
      <c r="L1851">
        <v>-52.4897959183673</v>
      </c>
      <c r="M1851">
        <v>98</v>
      </c>
      <c r="N1851">
        <v>3.0738165871648202</v>
      </c>
      <c r="O1851">
        <v>5.75</v>
      </c>
      <c r="P1851">
        <f t="shared" si="205"/>
        <v>1.9952623149688769E-5</v>
      </c>
      <c r="Q1851">
        <f t="shared" si="204"/>
        <v>-10.822149937072016</v>
      </c>
      <c r="R1851">
        <f>10^(L1851/10)</f>
        <v>5.636641426455102E-6</v>
      </c>
      <c r="S1851">
        <f>LN(R1851)</f>
        <v>-12.086222161593227</v>
      </c>
      <c r="T1851">
        <v>1</v>
      </c>
      <c r="U1851">
        <v>14</v>
      </c>
      <c r="V1851">
        <f t="shared" si="199"/>
        <v>2.2360679774997898</v>
      </c>
      <c r="W1851">
        <f t="shared" si="200"/>
        <v>0.44721359549995793</v>
      </c>
      <c r="X1851">
        <f t="shared" si="201"/>
        <v>0.19999999999999996</v>
      </c>
      <c r="Z1851">
        <f ca="1">IF($F1851=$Z$1,1,0)</f>
        <v>0</v>
      </c>
      <c r="AA1851">
        <f ca="1">IF($I1851=$AA$1,1,0)</f>
        <v>0</v>
      </c>
      <c r="AB1851" t="str">
        <f t="shared" ca="1" si="202"/>
        <v/>
      </c>
      <c r="AC1851" t="str">
        <f ca="1">IF(AND(Z1851,AA1851),C1851,"")</f>
        <v/>
      </c>
      <c r="AD1851" t="str">
        <f ca="1">IF(AND(AA1851,Z1851),D1851,"")</f>
        <v/>
      </c>
      <c r="AE1851" t="str">
        <f t="shared" ca="1" si="203"/>
        <v/>
      </c>
    </row>
    <row r="1852" spans="1:31" x14ac:dyDescent="0.25">
      <c r="A1852">
        <v>299986</v>
      </c>
      <c r="B1852" s="1">
        <v>38759.272407407407</v>
      </c>
      <c r="C1852">
        <v>2</v>
      </c>
      <c r="D1852">
        <v>12</v>
      </c>
      <c r="E1852">
        <v>180.8</v>
      </c>
      <c r="F1852" t="s">
        <v>112</v>
      </c>
      <c r="G1852">
        <v>-54</v>
      </c>
      <c r="H1852">
        <v>1139664736705</v>
      </c>
      <c r="I1852">
        <v>180</v>
      </c>
      <c r="J1852" s="3">
        <v>42778</v>
      </c>
      <c r="K1852">
        <v>-54</v>
      </c>
      <c r="L1852">
        <v>-54.363636363636402</v>
      </c>
      <c r="M1852">
        <v>110</v>
      </c>
      <c r="N1852">
        <v>1.7438083006716201</v>
      </c>
      <c r="O1852">
        <v>1</v>
      </c>
      <c r="P1852">
        <f t="shared" si="205"/>
        <v>3.9810717055349657E-6</v>
      </c>
      <c r="Q1852">
        <f t="shared" si="204"/>
        <v>-12.433959502167848</v>
      </c>
      <c r="R1852">
        <f>10^(L1852/10)</f>
        <v>3.6613088353640009E-6</v>
      </c>
      <c r="S1852">
        <f>LN(R1852)</f>
        <v>-12.517689869185821</v>
      </c>
      <c r="T1852">
        <v>7.5</v>
      </c>
      <c r="U1852">
        <v>6.3</v>
      </c>
      <c r="V1852">
        <f t="shared" si="199"/>
        <v>7.9208585393251409</v>
      </c>
      <c r="W1852">
        <f t="shared" si="200"/>
        <v>0.12624894069692605</v>
      </c>
      <c r="X1852">
        <f t="shared" si="201"/>
        <v>1.5938795027095953E-2</v>
      </c>
      <c r="Z1852">
        <f ca="1">IF($F1852=$Z$1,1,0)</f>
        <v>0</v>
      </c>
      <c r="AA1852">
        <f ca="1">IF($I1852=$AA$1,1,0)</f>
        <v>0</v>
      </c>
      <c r="AB1852" t="str">
        <f t="shared" ca="1" si="202"/>
        <v/>
      </c>
      <c r="AC1852" t="str">
        <f ca="1">IF(AND(Z1852,AA1852),C1852,"")</f>
        <v/>
      </c>
      <c r="AD1852" t="str">
        <f ca="1">IF(AND(AA1852,Z1852),D1852,"")</f>
        <v/>
      </c>
      <c r="AE1852" t="str">
        <f t="shared" ca="1" si="203"/>
        <v/>
      </c>
    </row>
    <row r="1853" spans="1:31" x14ac:dyDescent="0.25">
      <c r="A1853">
        <v>299987</v>
      </c>
      <c r="B1853" s="1">
        <v>38759.272407407407</v>
      </c>
      <c r="C1853">
        <v>2</v>
      </c>
      <c r="D1853">
        <v>12</v>
      </c>
      <c r="E1853">
        <v>180.8</v>
      </c>
      <c r="F1853" t="s">
        <v>113</v>
      </c>
      <c r="G1853">
        <v>-68</v>
      </c>
      <c r="H1853">
        <v>1139664736705</v>
      </c>
      <c r="I1853">
        <v>180</v>
      </c>
      <c r="J1853" s="3">
        <v>42778</v>
      </c>
      <c r="K1853">
        <v>-66</v>
      </c>
      <c r="L1853">
        <v>-65.866666666666703</v>
      </c>
      <c r="M1853">
        <v>90</v>
      </c>
      <c r="N1853">
        <v>1.8371937564874301</v>
      </c>
      <c r="O1853">
        <v>2</v>
      </c>
      <c r="P1853">
        <f t="shared" si="205"/>
        <v>1.5848931924611122E-7</v>
      </c>
      <c r="Q1853">
        <f t="shared" si="204"/>
        <v>-15.657578632359511</v>
      </c>
      <c r="R1853">
        <f>10^(L1853/10)</f>
        <v>2.5902002045312998E-7</v>
      </c>
      <c r="S1853">
        <f>LN(R1853)</f>
        <v>-15.166360479187457</v>
      </c>
      <c r="T1853">
        <v>12.8</v>
      </c>
      <c r="U1853">
        <v>-2.8</v>
      </c>
      <c r="V1853">
        <f t="shared" si="199"/>
        <v>18.321571984958062</v>
      </c>
      <c r="W1853">
        <f t="shared" si="200"/>
        <v>5.4580469449946545E-2</v>
      </c>
      <c r="X1853">
        <f t="shared" si="201"/>
        <v>2.9790276453765482E-3</v>
      </c>
      <c r="Z1853">
        <f ca="1">IF($F1853=$Z$1,1,0)</f>
        <v>1</v>
      </c>
      <c r="AA1853">
        <f ca="1">IF($I1853=$AA$1,1,0)</f>
        <v>0</v>
      </c>
      <c r="AB1853" t="str">
        <f t="shared" ca="1" si="202"/>
        <v/>
      </c>
      <c r="AC1853" t="str">
        <f ca="1">IF(AND(Z1853,AA1853),C1853,"")</f>
        <v/>
      </c>
      <c r="AD1853" t="str">
        <f ca="1">IF(AND(AA1853,Z1853),D1853,"")</f>
        <v/>
      </c>
      <c r="AE1853" t="str">
        <f t="shared" ca="1" si="203"/>
        <v/>
      </c>
    </row>
    <row r="1854" spans="1:31" x14ac:dyDescent="0.25">
      <c r="A1854">
        <v>299994</v>
      </c>
      <c r="B1854" s="1">
        <v>38759.272407407407</v>
      </c>
      <c r="C1854">
        <v>2</v>
      </c>
      <c r="D1854">
        <v>12</v>
      </c>
      <c r="E1854">
        <v>180.8</v>
      </c>
      <c r="F1854" t="s">
        <v>114</v>
      </c>
      <c r="G1854">
        <v>-64</v>
      </c>
      <c r="H1854">
        <v>1139664736957</v>
      </c>
      <c r="I1854">
        <v>180</v>
      </c>
      <c r="J1854" s="3">
        <v>42778</v>
      </c>
      <c r="K1854">
        <v>-71</v>
      </c>
      <c r="L1854">
        <v>-68.787499999999994</v>
      </c>
      <c r="M1854">
        <v>80</v>
      </c>
      <c r="N1854">
        <v>3.4483301774421502</v>
      </c>
      <c r="O1854">
        <v>6</v>
      </c>
      <c r="P1854">
        <f t="shared" si="205"/>
        <v>3.9810717055349618E-7</v>
      </c>
      <c r="Q1854">
        <f t="shared" si="204"/>
        <v>-14.736544595161895</v>
      </c>
      <c r="R1854">
        <f>10^(L1854/10)</f>
        <v>1.3220564520542301E-7</v>
      </c>
      <c r="S1854">
        <f>LN(R1854)</f>
        <v>-15.838907208432792</v>
      </c>
      <c r="T1854">
        <v>33.5</v>
      </c>
      <c r="U1854">
        <v>2.8</v>
      </c>
      <c r="V1854">
        <f t="shared" si="199"/>
        <v>32.816002194051606</v>
      </c>
      <c r="W1854">
        <f t="shared" si="200"/>
        <v>3.0472937991857674E-2</v>
      </c>
      <c r="X1854">
        <f t="shared" si="201"/>
        <v>9.2859994985560281E-4</v>
      </c>
      <c r="Z1854">
        <f ca="1">IF($F1854=$Z$1,1,0)</f>
        <v>0</v>
      </c>
      <c r="AA1854">
        <f ca="1">IF($I1854=$AA$1,1,0)</f>
        <v>0</v>
      </c>
      <c r="AB1854" t="str">
        <f t="shared" ca="1" si="202"/>
        <v/>
      </c>
      <c r="AC1854" t="str">
        <f ca="1">IF(AND(Z1854,AA1854),C1854,"")</f>
        <v/>
      </c>
      <c r="AD1854" t="str">
        <f ca="1">IF(AND(AA1854,Z1854),D1854,"")</f>
        <v/>
      </c>
      <c r="AE1854" t="str">
        <f t="shared" ca="1" si="203"/>
        <v/>
      </c>
    </row>
    <row r="1855" spans="1:31" x14ac:dyDescent="0.25">
      <c r="A1855">
        <v>299997</v>
      </c>
      <c r="B1855" s="1">
        <v>38759.272407407407</v>
      </c>
      <c r="C1855">
        <v>2</v>
      </c>
      <c r="D1855">
        <v>12</v>
      </c>
      <c r="E1855">
        <v>180.8</v>
      </c>
      <c r="F1855" t="s">
        <v>116</v>
      </c>
      <c r="G1855">
        <v>-69</v>
      </c>
      <c r="H1855">
        <v>1139664736957</v>
      </c>
      <c r="I1855">
        <v>180</v>
      </c>
      <c r="J1855" s="3">
        <v>42778</v>
      </c>
      <c r="K1855">
        <v>-70</v>
      </c>
      <c r="L1855">
        <v>-70.034090909090907</v>
      </c>
      <c r="M1855">
        <v>88</v>
      </c>
      <c r="N1855">
        <v>1.20772288475179</v>
      </c>
      <c r="O1855">
        <v>2</v>
      </c>
      <c r="P1855">
        <f t="shared" si="205"/>
        <v>1.2589254117941651E-7</v>
      </c>
      <c r="Q1855">
        <f t="shared" si="204"/>
        <v>-15.887837141658917</v>
      </c>
      <c r="R1855">
        <f>10^(L1855/10)</f>
        <v>9.9218100670282967E-8</v>
      </c>
      <c r="S1855">
        <f>LN(R1855)</f>
        <v>-16.125945372866255</v>
      </c>
      <c r="T1855">
        <v>33.5</v>
      </c>
      <c r="U1855">
        <v>9.3000000000000007</v>
      </c>
      <c r="V1855">
        <f t="shared" si="199"/>
        <v>31.61550252645053</v>
      </c>
      <c r="W1855">
        <f t="shared" si="200"/>
        <v>3.1630052350531776E-2</v>
      </c>
      <c r="X1855">
        <f t="shared" si="201"/>
        <v>1.0004602116973809E-3</v>
      </c>
      <c r="Z1855">
        <f ca="1">IF($F1855=$Z$1,1,0)</f>
        <v>0</v>
      </c>
      <c r="AA1855">
        <f ca="1">IF($I1855=$AA$1,1,0)</f>
        <v>0</v>
      </c>
      <c r="AB1855" t="str">
        <f t="shared" ca="1" si="202"/>
        <v/>
      </c>
      <c r="AC1855" t="str">
        <f ca="1">IF(AND(Z1855,AA1855),C1855,"")</f>
        <v/>
      </c>
      <c r="AD1855" t="str">
        <f ca="1">IF(AND(AA1855,Z1855),D1855,"")</f>
        <v/>
      </c>
      <c r="AE1855" t="str">
        <f t="shared" ca="1" si="203"/>
        <v/>
      </c>
    </row>
    <row r="1856" spans="1:31" x14ac:dyDescent="0.25">
      <c r="A1856">
        <v>300886</v>
      </c>
      <c r="B1856" s="1">
        <v>38759.274502314816</v>
      </c>
      <c r="C1856">
        <v>2</v>
      </c>
      <c r="D1856">
        <v>12</v>
      </c>
      <c r="E1856">
        <v>225.7</v>
      </c>
      <c r="F1856" t="s">
        <v>117</v>
      </c>
      <c r="G1856">
        <v>-51</v>
      </c>
      <c r="H1856">
        <v>1139664917077</v>
      </c>
      <c r="I1856">
        <v>225</v>
      </c>
      <c r="J1856" s="3">
        <v>42778</v>
      </c>
      <c r="K1856">
        <v>-54</v>
      </c>
      <c r="L1856">
        <v>-53.319148936170201</v>
      </c>
      <c r="M1856">
        <v>94</v>
      </c>
      <c r="N1856">
        <v>4.0935637022075397</v>
      </c>
      <c r="O1856">
        <v>5</v>
      </c>
      <c r="P1856">
        <f t="shared" si="205"/>
        <v>7.9432823472428065E-6</v>
      </c>
      <c r="Q1856">
        <f t="shared" si="204"/>
        <v>-11.743183974269634</v>
      </c>
      <c r="R1856">
        <f>10^(L1856/10)</f>
        <v>4.6567734089721026E-6</v>
      </c>
      <c r="S1856">
        <f>LN(R1856)</f>
        <v>-12.277187751155484</v>
      </c>
      <c r="T1856">
        <v>1</v>
      </c>
      <c r="U1856">
        <v>14</v>
      </c>
      <c r="V1856">
        <f t="shared" si="199"/>
        <v>2.2360679774997898</v>
      </c>
      <c r="W1856">
        <f t="shared" si="200"/>
        <v>0.44721359549995793</v>
      </c>
      <c r="X1856">
        <f t="shared" si="201"/>
        <v>0.19999999999999996</v>
      </c>
      <c r="Z1856">
        <f ca="1">IF($F1856=$Z$1,1,0)</f>
        <v>0</v>
      </c>
      <c r="AA1856">
        <f ca="1">IF($I1856=$AA$1,1,0)</f>
        <v>0</v>
      </c>
      <c r="AB1856" t="str">
        <f t="shared" ca="1" si="202"/>
        <v/>
      </c>
      <c r="AC1856" t="str">
        <f ca="1">IF(AND(Z1856,AA1856),C1856,"")</f>
        <v/>
      </c>
      <c r="AD1856" t="str">
        <f ca="1">IF(AND(AA1856,Z1856),D1856,"")</f>
        <v/>
      </c>
      <c r="AE1856" t="str">
        <f t="shared" ca="1" si="203"/>
        <v/>
      </c>
    </row>
    <row r="1857" spans="1:31" x14ac:dyDescent="0.25">
      <c r="A1857">
        <v>300887</v>
      </c>
      <c r="B1857" s="1">
        <v>38759.274502314816</v>
      </c>
      <c r="C1857">
        <v>2</v>
      </c>
      <c r="D1857">
        <v>12</v>
      </c>
      <c r="E1857">
        <v>225.7</v>
      </c>
      <c r="F1857" t="s">
        <v>115</v>
      </c>
      <c r="G1857">
        <v>-54</v>
      </c>
      <c r="H1857">
        <v>1139664917077</v>
      </c>
      <c r="I1857">
        <v>225</v>
      </c>
      <c r="J1857" s="3">
        <v>42778</v>
      </c>
      <c r="K1857">
        <v>-44</v>
      </c>
      <c r="L1857">
        <v>-44.34375</v>
      </c>
      <c r="M1857">
        <v>96</v>
      </c>
      <c r="N1857">
        <v>2.4271626276483098</v>
      </c>
      <c r="O1857">
        <v>2</v>
      </c>
      <c r="P1857">
        <f t="shared" si="205"/>
        <v>3.9810717055349657E-6</v>
      </c>
      <c r="Q1857">
        <f t="shared" si="204"/>
        <v>-12.433959502167848</v>
      </c>
      <c r="R1857">
        <f>10^(L1857/10)</f>
        <v>3.6781124273010535E-5</v>
      </c>
      <c r="S1857">
        <f>LN(R1857)</f>
        <v>-10.210525771745473</v>
      </c>
      <c r="T1857">
        <v>2.5</v>
      </c>
      <c r="U1857">
        <v>-0.8</v>
      </c>
      <c r="V1857">
        <f t="shared" si="199"/>
        <v>12.809761902549166</v>
      </c>
      <c r="W1857">
        <f t="shared" si="200"/>
        <v>7.8065463480706712E-2</v>
      </c>
      <c r="X1857">
        <f t="shared" si="201"/>
        <v>6.0942165884575522E-3</v>
      </c>
      <c r="Z1857">
        <f ca="1">IF($F1857=$Z$1,1,0)</f>
        <v>0</v>
      </c>
      <c r="AA1857">
        <f ca="1">IF($I1857=$AA$1,1,0)</f>
        <v>0</v>
      </c>
      <c r="AB1857" t="str">
        <f t="shared" ca="1" si="202"/>
        <v/>
      </c>
      <c r="AC1857" t="str">
        <f ca="1">IF(AND(Z1857,AA1857),C1857,"")</f>
        <v/>
      </c>
      <c r="AD1857" t="str">
        <f ca="1">IF(AND(AA1857,Z1857),D1857,"")</f>
        <v/>
      </c>
      <c r="AE1857" t="str">
        <f t="shared" ca="1" si="203"/>
        <v/>
      </c>
    </row>
    <row r="1858" spans="1:31" x14ac:dyDescent="0.25">
      <c r="A1858">
        <v>300888</v>
      </c>
      <c r="B1858" s="1">
        <v>38759.274502314816</v>
      </c>
      <c r="C1858">
        <v>2</v>
      </c>
      <c r="D1858">
        <v>12</v>
      </c>
      <c r="E1858">
        <v>225.7</v>
      </c>
      <c r="F1858" t="s">
        <v>113</v>
      </c>
      <c r="G1858">
        <v>-61</v>
      </c>
      <c r="H1858">
        <v>1139664917077</v>
      </c>
      <c r="I1858">
        <v>225</v>
      </c>
      <c r="J1858" s="3">
        <v>42778</v>
      </c>
      <c r="K1858">
        <v>-64</v>
      </c>
      <c r="L1858">
        <v>-65.1682242990654</v>
      </c>
      <c r="M1858">
        <v>107</v>
      </c>
      <c r="N1858">
        <v>3.3659952726690499</v>
      </c>
      <c r="O1858">
        <v>5</v>
      </c>
      <c r="P1858">
        <f t="shared" si="205"/>
        <v>7.9432823472428114E-7</v>
      </c>
      <c r="Q1858">
        <f t="shared" si="204"/>
        <v>-14.045769067263679</v>
      </c>
      <c r="R1858">
        <f>10^(L1858/10)</f>
        <v>3.0421286073118795E-7</v>
      </c>
      <c r="S1858">
        <f>LN(R1858)</f>
        <v>-15.005538180792035</v>
      </c>
      <c r="T1858">
        <v>12.8</v>
      </c>
      <c r="U1858">
        <v>-2.8</v>
      </c>
      <c r="V1858">
        <f t="shared" si="199"/>
        <v>18.321571984958062</v>
      </c>
      <c r="W1858">
        <f t="shared" si="200"/>
        <v>5.4580469449946545E-2</v>
      </c>
      <c r="X1858">
        <f t="shared" si="201"/>
        <v>2.9790276453765482E-3</v>
      </c>
      <c r="Z1858">
        <f ca="1">IF($F1858=$Z$1,1,0)</f>
        <v>1</v>
      </c>
      <c r="AA1858">
        <f ca="1">IF($I1858=$AA$1,1,0)</f>
        <v>0</v>
      </c>
      <c r="AB1858" t="str">
        <f t="shared" ca="1" si="202"/>
        <v/>
      </c>
      <c r="AC1858" t="str">
        <f ca="1">IF(AND(Z1858,AA1858),C1858,"")</f>
        <v/>
      </c>
      <c r="AD1858" t="str">
        <f ca="1">IF(AND(AA1858,Z1858),D1858,"")</f>
        <v/>
      </c>
      <c r="AE1858" t="str">
        <f t="shared" ca="1" si="203"/>
        <v/>
      </c>
    </row>
    <row r="1859" spans="1:31" x14ac:dyDescent="0.25">
      <c r="A1859">
        <v>300889</v>
      </c>
      <c r="B1859" s="1">
        <v>38759.274502314816</v>
      </c>
      <c r="C1859">
        <v>2</v>
      </c>
      <c r="D1859">
        <v>12</v>
      </c>
      <c r="E1859">
        <v>225.7</v>
      </c>
      <c r="F1859" t="s">
        <v>112</v>
      </c>
      <c r="G1859">
        <v>-54</v>
      </c>
      <c r="H1859">
        <v>1139664917077</v>
      </c>
      <c r="I1859">
        <v>225</v>
      </c>
      <c r="J1859" s="3">
        <v>42778</v>
      </c>
      <c r="K1859">
        <v>-56</v>
      </c>
      <c r="L1859">
        <v>-55.690909090909102</v>
      </c>
      <c r="M1859">
        <v>110</v>
      </c>
      <c r="N1859">
        <v>1.1312528943281299</v>
      </c>
      <c r="O1859">
        <v>1</v>
      </c>
      <c r="P1859">
        <f t="shared" si="205"/>
        <v>3.9810717055349657E-6</v>
      </c>
      <c r="Q1859">
        <f t="shared" si="204"/>
        <v>-12.433959502167848</v>
      </c>
      <c r="R1859">
        <f>10^(L1859/10)</f>
        <v>2.6971747847626763E-6</v>
      </c>
      <c r="S1859">
        <f>LN(R1859)</f>
        <v>-12.823305708801389</v>
      </c>
      <c r="T1859">
        <v>7.5</v>
      </c>
      <c r="U1859">
        <v>6.3</v>
      </c>
      <c r="V1859">
        <f t="shared" ref="V1859:V1922" si="206">SQRT((T1859-C1859)^2+(U1859-D1859)^2)</f>
        <v>7.9208585393251409</v>
      </c>
      <c r="W1859">
        <f t="shared" ref="W1859:W1922" si="207">1/V1859</f>
        <v>0.12624894069692605</v>
      </c>
      <c r="X1859">
        <f t="shared" ref="X1859:X1922" si="208">1/(V1859^2)</f>
        <v>1.5938795027095953E-2</v>
      </c>
      <c r="Z1859">
        <f ca="1">IF($F1859=$Z$1,1,0)</f>
        <v>0</v>
      </c>
      <c r="AA1859">
        <f ca="1">IF($I1859=$AA$1,1,0)</f>
        <v>0</v>
      </c>
      <c r="AB1859" t="str">
        <f t="shared" ref="AB1859:AB1922" ca="1" si="209">IF(AND(AA1859,Z1859),ABS(L1859-AB$1)*AE1859/AE$7971,"")</f>
        <v/>
      </c>
      <c r="AC1859" t="str">
        <f ca="1">IF(AND(Z1859,AA1859),C1859,"")</f>
        <v/>
      </c>
      <c r="AD1859" t="str">
        <f ca="1">IF(AND(AA1859,Z1859),D1859,"")</f>
        <v/>
      </c>
      <c r="AE1859" t="str">
        <f t="shared" ref="AE1859:AE1922" ca="1" si="210">IF(AND(Z1859,AA1859),W1859,"")</f>
        <v/>
      </c>
    </row>
    <row r="1860" spans="1:31" x14ac:dyDescent="0.25">
      <c r="A1860">
        <v>300897</v>
      </c>
      <c r="B1860" s="1">
        <v>38759.274502314816</v>
      </c>
      <c r="C1860">
        <v>2</v>
      </c>
      <c r="D1860">
        <v>12</v>
      </c>
      <c r="E1860">
        <v>225.7</v>
      </c>
      <c r="F1860" t="s">
        <v>116</v>
      </c>
      <c r="G1860">
        <v>-69</v>
      </c>
      <c r="H1860">
        <v>1139664917329</v>
      </c>
      <c r="I1860">
        <v>225</v>
      </c>
      <c r="J1860" s="3">
        <v>42778</v>
      </c>
      <c r="K1860">
        <v>-70</v>
      </c>
      <c r="L1860">
        <v>-70.457446808510596</v>
      </c>
      <c r="M1860">
        <v>94</v>
      </c>
      <c r="N1860">
        <v>1.6439193503556</v>
      </c>
      <c r="O1860">
        <v>2.75</v>
      </c>
      <c r="P1860">
        <f t="shared" si="205"/>
        <v>1.2589254117941651E-7</v>
      </c>
      <c r="Q1860">
        <f t="shared" si="204"/>
        <v>-15.887837141658917</v>
      </c>
      <c r="R1860">
        <f>10^(L1860/10)</f>
        <v>9.0002654629325764E-8</v>
      </c>
      <c r="S1860">
        <f>LN(R1860)</f>
        <v>-16.223426671169744</v>
      </c>
      <c r="T1860">
        <v>33.5</v>
      </c>
      <c r="U1860">
        <v>9.3000000000000007</v>
      </c>
      <c r="V1860">
        <f t="shared" si="206"/>
        <v>31.61550252645053</v>
      </c>
      <c r="W1860">
        <f t="shared" si="207"/>
        <v>3.1630052350531776E-2</v>
      </c>
      <c r="X1860">
        <f t="shared" si="208"/>
        <v>1.0004602116973809E-3</v>
      </c>
      <c r="Z1860">
        <f ca="1">IF($F1860=$Z$1,1,0)</f>
        <v>0</v>
      </c>
      <c r="AA1860">
        <f ca="1">IF($I1860=$AA$1,1,0)</f>
        <v>0</v>
      </c>
      <c r="AB1860" t="str">
        <f t="shared" ca="1" si="209"/>
        <v/>
      </c>
      <c r="AC1860" t="str">
        <f ca="1">IF(AND(Z1860,AA1860),C1860,"")</f>
        <v/>
      </c>
      <c r="AD1860" t="str">
        <f ca="1">IF(AND(AA1860,Z1860),D1860,"")</f>
        <v/>
      </c>
      <c r="AE1860" t="str">
        <f t="shared" ca="1" si="210"/>
        <v/>
      </c>
    </row>
    <row r="1861" spans="1:31" x14ac:dyDescent="0.25">
      <c r="A1861">
        <v>300898</v>
      </c>
      <c r="B1861" s="1">
        <v>38759.274502314816</v>
      </c>
      <c r="C1861">
        <v>2</v>
      </c>
      <c r="D1861">
        <v>12</v>
      </c>
      <c r="E1861">
        <v>225.7</v>
      </c>
      <c r="F1861" t="s">
        <v>114</v>
      </c>
      <c r="G1861">
        <v>-70</v>
      </c>
      <c r="H1861">
        <v>1139664917329</v>
      </c>
      <c r="I1861">
        <v>225</v>
      </c>
      <c r="J1861" s="3">
        <v>42778</v>
      </c>
      <c r="K1861">
        <v>-71</v>
      </c>
      <c r="L1861">
        <v>-71.3333333333333</v>
      </c>
      <c r="M1861">
        <v>81</v>
      </c>
      <c r="N1861">
        <v>1.8303005217723101</v>
      </c>
      <c r="O1861">
        <v>2</v>
      </c>
      <c r="P1861">
        <f t="shared" si="205"/>
        <v>9.9999999999999995E-8</v>
      </c>
      <c r="Q1861">
        <f t="shared" si="204"/>
        <v>-16.11809565095832</v>
      </c>
      <c r="R1861">
        <f>10^(L1861/10)</f>
        <v>7.3564225445964533E-8</v>
      </c>
      <c r="S1861">
        <f>LN(R1861)</f>
        <v>-16.425106996690854</v>
      </c>
      <c r="T1861">
        <v>33.5</v>
      </c>
      <c r="U1861">
        <v>2.8</v>
      </c>
      <c r="V1861">
        <f t="shared" si="206"/>
        <v>32.816002194051606</v>
      </c>
      <c r="W1861">
        <f t="shared" si="207"/>
        <v>3.0472937991857674E-2</v>
      </c>
      <c r="X1861">
        <f t="shared" si="208"/>
        <v>9.2859994985560281E-4</v>
      </c>
      <c r="Z1861">
        <f ca="1">IF($F1861=$Z$1,1,0)</f>
        <v>0</v>
      </c>
      <c r="AA1861">
        <f ca="1">IF($I1861=$AA$1,1,0)</f>
        <v>0</v>
      </c>
      <c r="AB1861" t="str">
        <f t="shared" ca="1" si="209"/>
        <v/>
      </c>
      <c r="AC1861" t="str">
        <f ca="1">IF(AND(Z1861,AA1861),C1861,"")</f>
        <v/>
      </c>
      <c r="AD1861" t="str">
        <f ca="1">IF(AND(AA1861,Z1861),D1861,"")</f>
        <v/>
      </c>
      <c r="AE1861" t="str">
        <f t="shared" ca="1" si="210"/>
        <v/>
      </c>
    </row>
    <row r="1862" spans="1:31" x14ac:dyDescent="0.25">
      <c r="A1862">
        <v>301796</v>
      </c>
      <c r="B1862" s="1">
        <v>38759.274976851855</v>
      </c>
      <c r="C1862">
        <v>2</v>
      </c>
      <c r="D1862">
        <v>12</v>
      </c>
      <c r="E1862">
        <v>270.8</v>
      </c>
      <c r="F1862" t="s">
        <v>117</v>
      </c>
      <c r="G1862">
        <v>-44</v>
      </c>
      <c r="H1862">
        <v>1139664958519</v>
      </c>
      <c r="I1862">
        <v>270</v>
      </c>
      <c r="J1862" s="3">
        <v>42778</v>
      </c>
      <c r="K1862">
        <v>-51</v>
      </c>
      <c r="L1862">
        <v>-52.174757281553397</v>
      </c>
      <c r="M1862">
        <v>103</v>
      </c>
      <c r="N1862">
        <v>3.1605012771494199</v>
      </c>
      <c r="O1862">
        <v>5</v>
      </c>
      <c r="P1862">
        <f t="shared" si="205"/>
        <v>3.9810717055349634E-5</v>
      </c>
      <c r="Q1862">
        <f t="shared" si="204"/>
        <v>-10.131374409173803</v>
      </c>
      <c r="R1862">
        <f>10^(L1862/10)</f>
        <v>6.0607207172904611E-6</v>
      </c>
      <c r="S1862">
        <f>LN(R1862)</f>
        <v>-12.013681834708741</v>
      </c>
      <c r="T1862">
        <v>1</v>
      </c>
      <c r="U1862">
        <v>14</v>
      </c>
      <c r="V1862">
        <f t="shared" si="206"/>
        <v>2.2360679774997898</v>
      </c>
      <c r="W1862">
        <f t="shared" si="207"/>
        <v>0.44721359549995793</v>
      </c>
      <c r="X1862">
        <f t="shared" si="208"/>
        <v>0.19999999999999996</v>
      </c>
      <c r="Z1862">
        <f ca="1">IF($F1862=$Z$1,1,0)</f>
        <v>0</v>
      </c>
      <c r="AA1862">
        <f ca="1">IF($I1862=$AA$1,1,0)</f>
        <v>1</v>
      </c>
      <c r="AB1862" t="str">
        <f t="shared" ca="1" si="209"/>
        <v/>
      </c>
      <c r="AC1862" t="str">
        <f ca="1">IF(AND(Z1862,AA1862),C1862,"")</f>
        <v/>
      </c>
      <c r="AD1862" t="str">
        <f ca="1">IF(AND(AA1862,Z1862),D1862,"")</f>
        <v/>
      </c>
      <c r="AE1862" t="str">
        <f t="shared" ca="1" si="210"/>
        <v/>
      </c>
    </row>
    <row r="1863" spans="1:31" x14ac:dyDescent="0.25">
      <c r="A1863">
        <v>301797</v>
      </c>
      <c r="B1863" s="1">
        <v>38759.274976851855</v>
      </c>
      <c r="C1863">
        <v>2</v>
      </c>
      <c r="D1863">
        <v>12</v>
      </c>
      <c r="E1863">
        <v>270.8</v>
      </c>
      <c r="F1863" t="s">
        <v>115</v>
      </c>
      <c r="G1863">
        <v>-42</v>
      </c>
      <c r="H1863">
        <v>1139664958519</v>
      </c>
      <c r="I1863">
        <v>270</v>
      </c>
      <c r="J1863" s="3">
        <v>42778</v>
      </c>
      <c r="K1863">
        <v>-45</v>
      </c>
      <c r="L1863">
        <v>-46.673267326732699</v>
      </c>
      <c r="M1863">
        <v>101</v>
      </c>
      <c r="N1863">
        <v>3.4960232004124001</v>
      </c>
      <c r="O1863">
        <v>7</v>
      </c>
      <c r="P1863">
        <f t="shared" si="205"/>
        <v>6.3095734448019279E-5</v>
      </c>
      <c r="Q1863">
        <f t="shared" si="204"/>
        <v>-9.6708573905749926</v>
      </c>
      <c r="R1863">
        <f>10^(L1863/10)</f>
        <v>2.1511627419939175E-5</v>
      </c>
      <c r="S1863">
        <f>LN(R1863)</f>
        <v>-10.746916958786077</v>
      </c>
      <c r="T1863">
        <v>2.5</v>
      </c>
      <c r="U1863">
        <v>-0.8</v>
      </c>
      <c r="V1863">
        <f t="shared" si="206"/>
        <v>12.809761902549166</v>
      </c>
      <c r="W1863">
        <f t="shared" si="207"/>
        <v>7.8065463480706712E-2</v>
      </c>
      <c r="X1863">
        <f t="shared" si="208"/>
        <v>6.0942165884575522E-3</v>
      </c>
      <c r="Z1863">
        <f ca="1">IF($F1863=$Z$1,1,0)</f>
        <v>0</v>
      </c>
      <c r="AA1863">
        <f ca="1">IF($I1863=$AA$1,1,0)</f>
        <v>1</v>
      </c>
      <c r="AB1863" t="str">
        <f t="shared" ca="1" si="209"/>
        <v/>
      </c>
      <c r="AC1863" t="str">
        <f ca="1">IF(AND(Z1863,AA1863),C1863,"")</f>
        <v/>
      </c>
      <c r="AD1863" t="str">
        <f ca="1">IF(AND(AA1863,Z1863),D1863,"")</f>
        <v/>
      </c>
      <c r="AE1863" t="str">
        <f t="shared" ca="1" si="210"/>
        <v/>
      </c>
    </row>
    <row r="1864" spans="1:31" x14ac:dyDescent="0.25">
      <c r="A1864">
        <v>301798</v>
      </c>
      <c r="B1864" s="1">
        <v>38759.274976851855</v>
      </c>
      <c r="C1864">
        <v>2</v>
      </c>
      <c r="D1864">
        <v>12</v>
      </c>
      <c r="E1864">
        <v>270.8</v>
      </c>
      <c r="F1864" t="s">
        <v>112</v>
      </c>
      <c r="G1864">
        <v>-54</v>
      </c>
      <c r="H1864">
        <v>1139664958519</v>
      </c>
      <c r="I1864">
        <v>270</v>
      </c>
      <c r="J1864" s="3">
        <v>42778</v>
      </c>
      <c r="K1864">
        <v>-50</v>
      </c>
      <c r="L1864">
        <v>-51.3888888888889</v>
      </c>
      <c r="M1864">
        <v>108</v>
      </c>
      <c r="N1864">
        <v>3.1051158671274401</v>
      </c>
      <c r="O1864">
        <v>6</v>
      </c>
      <c r="P1864">
        <f t="shared" si="205"/>
        <v>3.9810717055349657E-6</v>
      </c>
      <c r="Q1864">
        <f t="shared" si="204"/>
        <v>-12.433959502167848</v>
      </c>
      <c r="R1864">
        <f>10^(L1864/10)</f>
        <v>7.2629175017361879E-6</v>
      </c>
      <c r="S1864">
        <f>LN(R1864)</f>
        <v>-11.832728950108294</v>
      </c>
      <c r="T1864">
        <v>7.5</v>
      </c>
      <c r="U1864">
        <v>6.3</v>
      </c>
      <c r="V1864">
        <f t="shared" si="206"/>
        <v>7.9208585393251409</v>
      </c>
      <c r="W1864">
        <f t="shared" si="207"/>
        <v>0.12624894069692605</v>
      </c>
      <c r="X1864">
        <f t="shared" si="208"/>
        <v>1.5938795027095953E-2</v>
      </c>
      <c r="Z1864">
        <f ca="1">IF($F1864=$Z$1,1,0)</f>
        <v>0</v>
      </c>
      <c r="AA1864">
        <f ca="1">IF($I1864=$AA$1,1,0)</f>
        <v>1</v>
      </c>
      <c r="AB1864" t="str">
        <f t="shared" ca="1" si="209"/>
        <v/>
      </c>
      <c r="AC1864" t="str">
        <f ca="1">IF(AND(Z1864,AA1864),C1864,"")</f>
        <v/>
      </c>
      <c r="AD1864" t="str">
        <f ca="1">IF(AND(AA1864,Z1864),D1864,"")</f>
        <v/>
      </c>
      <c r="AE1864" t="str">
        <f t="shared" ca="1" si="210"/>
        <v/>
      </c>
    </row>
    <row r="1865" spans="1:31" x14ac:dyDescent="0.25">
      <c r="A1865">
        <v>301799</v>
      </c>
      <c r="B1865" s="1">
        <v>38759.274976851855</v>
      </c>
      <c r="C1865">
        <v>2</v>
      </c>
      <c r="D1865">
        <v>12</v>
      </c>
      <c r="E1865">
        <v>270.8</v>
      </c>
      <c r="F1865" t="s">
        <v>113</v>
      </c>
      <c r="G1865">
        <v>-60</v>
      </c>
      <c r="H1865">
        <v>1139664958519</v>
      </c>
      <c r="I1865">
        <v>270</v>
      </c>
      <c r="J1865" s="3">
        <v>42778</v>
      </c>
      <c r="K1865">
        <v>-60</v>
      </c>
      <c r="L1865">
        <v>-64.058823529411796</v>
      </c>
      <c r="M1865">
        <v>102</v>
      </c>
      <c r="N1865">
        <v>5.5718946942132099</v>
      </c>
      <c r="O1865">
        <v>10</v>
      </c>
      <c r="P1865">
        <f t="shared" si="205"/>
        <v>9.9999999999999995E-7</v>
      </c>
      <c r="Q1865">
        <f t="shared" si="204"/>
        <v>-13.815510557964274</v>
      </c>
      <c r="R1865">
        <f>10^(L1865/10)</f>
        <v>3.9275131432228176E-7</v>
      </c>
      <c r="S1865">
        <f>LN(R1865)</f>
        <v>-14.750089213355983</v>
      </c>
      <c r="T1865">
        <v>12.8</v>
      </c>
      <c r="U1865">
        <v>-2.8</v>
      </c>
      <c r="V1865">
        <f t="shared" si="206"/>
        <v>18.321571984958062</v>
      </c>
      <c r="W1865">
        <f t="shared" si="207"/>
        <v>5.4580469449946545E-2</v>
      </c>
      <c r="X1865">
        <f t="shared" si="208"/>
        <v>2.9790276453765482E-3</v>
      </c>
      <c r="Z1865">
        <f ca="1">IF($F1865=$Z$1,1,0)</f>
        <v>1</v>
      </c>
      <c r="AA1865">
        <f ca="1">IF($I1865=$AA$1,1,0)</f>
        <v>1</v>
      </c>
      <c r="AB1865">
        <f t="shared" ca="1" si="209"/>
        <v>2.3607955047442741E-2</v>
      </c>
      <c r="AC1865">
        <f ca="1">IF(AND(Z1865,AA1865),C1865,"")</f>
        <v>2</v>
      </c>
      <c r="AD1865">
        <f ca="1">IF(AND(AA1865,Z1865),D1865,"")</f>
        <v>12</v>
      </c>
      <c r="AE1865">
        <f t="shared" ca="1" si="210"/>
        <v>5.4580469449946545E-2</v>
      </c>
    </row>
    <row r="1866" spans="1:31" x14ac:dyDescent="0.25">
      <c r="A1866">
        <v>301806</v>
      </c>
      <c r="B1866" s="1">
        <v>38759.274976851855</v>
      </c>
      <c r="C1866">
        <v>2</v>
      </c>
      <c r="D1866">
        <v>12</v>
      </c>
      <c r="E1866">
        <v>270.8</v>
      </c>
      <c r="F1866" t="s">
        <v>114</v>
      </c>
      <c r="G1866">
        <v>-69</v>
      </c>
      <c r="H1866">
        <v>1139664958771</v>
      </c>
      <c r="I1866">
        <v>270</v>
      </c>
      <c r="J1866" s="3">
        <v>42778</v>
      </c>
      <c r="K1866">
        <v>-72.5</v>
      </c>
      <c r="L1866">
        <v>-71.714285714285694</v>
      </c>
      <c r="M1866">
        <v>84</v>
      </c>
      <c r="N1866">
        <v>3.0401784529559399</v>
      </c>
      <c r="O1866">
        <v>6</v>
      </c>
      <c r="P1866">
        <f t="shared" si="205"/>
        <v>1.2589254117941651E-7</v>
      </c>
      <c r="Q1866">
        <f t="shared" si="204"/>
        <v>-15.887837141658917</v>
      </c>
      <c r="R1866">
        <f>10^(L1866/10)</f>
        <v>6.7386271680309794E-8</v>
      </c>
      <c r="S1866">
        <f>LN(R1866)</f>
        <v>-16.512824524043008</v>
      </c>
      <c r="T1866">
        <v>33.5</v>
      </c>
      <c r="U1866">
        <v>2.8</v>
      </c>
      <c r="V1866">
        <f t="shared" si="206"/>
        <v>32.816002194051606</v>
      </c>
      <c r="W1866">
        <f t="shared" si="207"/>
        <v>3.0472937991857674E-2</v>
      </c>
      <c r="X1866">
        <f t="shared" si="208"/>
        <v>9.2859994985560281E-4</v>
      </c>
      <c r="Z1866">
        <f ca="1">IF($F1866=$Z$1,1,0)</f>
        <v>0</v>
      </c>
      <c r="AA1866">
        <f ca="1">IF($I1866=$AA$1,1,0)</f>
        <v>1</v>
      </c>
      <c r="AB1866" t="str">
        <f t="shared" ca="1" si="209"/>
        <v/>
      </c>
      <c r="AC1866" t="str">
        <f ca="1">IF(AND(Z1866,AA1866),C1866,"")</f>
        <v/>
      </c>
      <c r="AD1866" t="str">
        <f ca="1">IF(AND(AA1866,Z1866),D1866,"")</f>
        <v/>
      </c>
      <c r="AE1866" t="str">
        <f t="shared" ca="1" si="210"/>
        <v/>
      </c>
    </row>
    <row r="1867" spans="1:31" x14ac:dyDescent="0.25">
      <c r="A1867">
        <v>301818</v>
      </c>
      <c r="B1867" s="1">
        <v>38759.274988425925</v>
      </c>
      <c r="C1867">
        <v>2</v>
      </c>
      <c r="D1867">
        <v>12</v>
      </c>
      <c r="E1867">
        <v>270.8</v>
      </c>
      <c r="F1867" t="s">
        <v>116</v>
      </c>
      <c r="G1867">
        <v>-67</v>
      </c>
      <c r="H1867">
        <v>1139664959023</v>
      </c>
      <c r="I1867">
        <v>270</v>
      </c>
      <c r="J1867" s="3">
        <v>42778</v>
      </c>
      <c r="K1867">
        <v>-67</v>
      </c>
      <c r="L1867">
        <v>-66.554347826086996</v>
      </c>
      <c r="M1867">
        <v>92</v>
      </c>
      <c r="N1867">
        <v>1.16131916687785</v>
      </c>
      <c r="O1867">
        <v>1</v>
      </c>
      <c r="P1867">
        <f t="shared" si="205"/>
        <v>1.9952623149688761E-7</v>
      </c>
      <c r="Q1867">
        <f t="shared" si="204"/>
        <v>-15.427320123060108</v>
      </c>
      <c r="R1867">
        <f>10^(L1867/10)</f>
        <v>2.2108802361466876E-7</v>
      </c>
      <c r="S1867">
        <f>LN(R1867)</f>
        <v>-15.324704917828859</v>
      </c>
      <c r="T1867">
        <v>33.5</v>
      </c>
      <c r="U1867">
        <v>9.3000000000000007</v>
      </c>
      <c r="V1867">
        <f t="shared" si="206"/>
        <v>31.61550252645053</v>
      </c>
      <c r="W1867">
        <f t="shared" si="207"/>
        <v>3.1630052350531776E-2</v>
      </c>
      <c r="X1867">
        <f t="shared" si="208"/>
        <v>1.0004602116973809E-3</v>
      </c>
      <c r="Z1867">
        <f ca="1">IF($F1867=$Z$1,1,0)</f>
        <v>0</v>
      </c>
      <c r="AA1867">
        <f ca="1">IF($I1867=$AA$1,1,0)</f>
        <v>1</v>
      </c>
      <c r="AB1867" t="str">
        <f t="shared" ca="1" si="209"/>
        <v/>
      </c>
      <c r="AC1867" t="str">
        <f ca="1">IF(AND(Z1867,AA1867),C1867,"")</f>
        <v/>
      </c>
      <c r="AD1867" t="str">
        <f ca="1">IF(AND(AA1867,Z1867),D1867,"")</f>
        <v/>
      </c>
      <c r="AE1867" t="str">
        <f t="shared" ca="1" si="210"/>
        <v/>
      </c>
    </row>
    <row r="1868" spans="1:31" x14ac:dyDescent="0.25">
      <c r="A1868">
        <v>302769</v>
      </c>
      <c r="B1868" s="1">
        <v>38759.275451388887</v>
      </c>
      <c r="C1868">
        <v>2</v>
      </c>
      <c r="D1868">
        <v>12</v>
      </c>
      <c r="E1868">
        <v>315</v>
      </c>
      <c r="F1868" t="s">
        <v>115</v>
      </c>
      <c r="G1868">
        <v>-42</v>
      </c>
      <c r="H1868">
        <v>1139664999530</v>
      </c>
      <c r="I1868">
        <v>315</v>
      </c>
      <c r="J1868" s="3">
        <v>42778</v>
      </c>
      <c r="K1868">
        <v>-38</v>
      </c>
      <c r="L1868">
        <v>-40</v>
      </c>
      <c r="M1868">
        <v>100</v>
      </c>
      <c r="N1868">
        <v>6.0134529316870999</v>
      </c>
      <c r="O1868">
        <v>5</v>
      </c>
      <c r="P1868">
        <f t="shared" si="205"/>
        <v>6.3095734448019279E-5</v>
      </c>
      <c r="Q1868">
        <f t="shared" si="204"/>
        <v>-9.6708573905749926</v>
      </c>
      <c r="R1868">
        <f>10^(L1868/10)</f>
        <v>1E-4</v>
      </c>
      <c r="S1868">
        <f>LN(R1868)</f>
        <v>-9.2103403719761818</v>
      </c>
      <c r="T1868">
        <v>2.5</v>
      </c>
      <c r="U1868">
        <v>-0.8</v>
      </c>
      <c r="V1868">
        <f t="shared" si="206"/>
        <v>12.809761902549166</v>
      </c>
      <c r="W1868">
        <f t="shared" si="207"/>
        <v>7.8065463480706712E-2</v>
      </c>
      <c r="X1868">
        <f t="shared" si="208"/>
        <v>6.0942165884575522E-3</v>
      </c>
      <c r="Z1868">
        <f ca="1">IF($F1868=$Z$1,1,0)</f>
        <v>0</v>
      </c>
      <c r="AA1868">
        <f ca="1">IF($I1868=$AA$1,1,0)</f>
        <v>0</v>
      </c>
      <c r="AB1868" t="str">
        <f t="shared" ca="1" si="209"/>
        <v/>
      </c>
      <c r="AC1868" t="str">
        <f ca="1">IF(AND(Z1868,AA1868),C1868,"")</f>
        <v/>
      </c>
      <c r="AD1868" t="str">
        <f ca="1">IF(AND(AA1868,Z1868),D1868,"")</f>
        <v/>
      </c>
      <c r="AE1868" t="str">
        <f t="shared" ca="1" si="210"/>
        <v/>
      </c>
    </row>
    <row r="1869" spans="1:31" x14ac:dyDescent="0.25">
      <c r="A1869">
        <v>302770</v>
      </c>
      <c r="B1869" s="1">
        <v>38759.275451388887</v>
      </c>
      <c r="C1869">
        <v>2</v>
      </c>
      <c r="D1869">
        <v>12</v>
      </c>
      <c r="E1869">
        <v>315</v>
      </c>
      <c r="F1869" t="s">
        <v>117</v>
      </c>
      <c r="G1869">
        <v>-54</v>
      </c>
      <c r="H1869">
        <v>1139664999530</v>
      </c>
      <c r="I1869">
        <v>315</v>
      </c>
      <c r="J1869" s="3">
        <v>42778</v>
      </c>
      <c r="K1869">
        <v>-54</v>
      </c>
      <c r="L1869">
        <v>-53.091836734693899</v>
      </c>
      <c r="M1869">
        <v>98</v>
      </c>
      <c r="N1869">
        <v>3.17557279415978</v>
      </c>
      <c r="O1869">
        <v>2</v>
      </c>
      <c r="P1869">
        <f t="shared" si="205"/>
        <v>3.9810717055349657E-6</v>
      </c>
      <c r="Q1869">
        <f t="shared" si="204"/>
        <v>-12.433959502167848</v>
      </c>
      <c r="R1869">
        <f>10^(L1869/10)</f>
        <v>4.9070030342862086E-6</v>
      </c>
      <c r="S1869">
        <f>LN(R1869)</f>
        <v>-12.224847182497985</v>
      </c>
      <c r="T1869">
        <v>1</v>
      </c>
      <c r="U1869">
        <v>14</v>
      </c>
      <c r="V1869">
        <f t="shared" si="206"/>
        <v>2.2360679774997898</v>
      </c>
      <c r="W1869">
        <f t="shared" si="207"/>
        <v>0.44721359549995793</v>
      </c>
      <c r="X1869">
        <f t="shared" si="208"/>
        <v>0.19999999999999996</v>
      </c>
      <c r="Z1869">
        <f ca="1">IF($F1869=$Z$1,1,0)</f>
        <v>0</v>
      </c>
      <c r="AA1869">
        <f ca="1">IF($I1869=$AA$1,1,0)</f>
        <v>0</v>
      </c>
      <c r="AB1869" t="str">
        <f t="shared" ca="1" si="209"/>
        <v/>
      </c>
      <c r="AC1869" t="str">
        <f ca="1">IF(AND(Z1869,AA1869),C1869,"")</f>
        <v/>
      </c>
      <c r="AD1869" t="str">
        <f ca="1">IF(AND(AA1869,Z1869),D1869,"")</f>
        <v/>
      </c>
      <c r="AE1869" t="str">
        <f t="shared" ca="1" si="210"/>
        <v/>
      </c>
    </row>
    <row r="1870" spans="1:31" x14ac:dyDescent="0.25">
      <c r="A1870">
        <v>302771</v>
      </c>
      <c r="B1870" s="1">
        <v>38759.275451388887</v>
      </c>
      <c r="C1870">
        <v>2</v>
      </c>
      <c r="D1870">
        <v>12</v>
      </c>
      <c r="E1870">
        <v>315</v>
      </c>
      <c r="F1870" t="s">
        <v>112</v>
      </c>
      <c r="G1870">
        <v>-58</v>
      </c>
      <c r="H1870">
        <v>1139664999530</v>
      </c>
      <c r="I1870">
        <v>315</v>
      </c>
      <c r="J1870" s="3">
        <v>42778</v>
      </c>
      <c r="K1870">
        <v>-53</v>
      </c>
      <c r="L1870">
        <v>-55.648648648648603</v>
      </c>
      <c r="M1870">
        <v>111</v>
      </c>
      <c r="N1870">
        <v>4.0556327802399998</v>
      </c>
      <c r="O1870">
        <v>8</v>
      </c>
      <c r="P1870">
        <f t="shared" si="205"/>
        <v>1.5848931924611111E-6</v>
      </c>
      <c r="Q1870">
        <f t="shared" si="204"/>
        <v>-13.354993539365466</v>
      </c>
      <c r="R1870">
        <f>10^(L1870/10)</f>
        <v>2.7235486360396145E-6</v>
      </c>
      <c r="S1870">
        <f>LN(R1870)</f>
        <v>-12.813574882364154</v>
      </c>
      <c r="T1870">
        <v>7.5</v>
      </c>
      <c r="U1870">
        <v>6.3</v>
      </c>
      <c r="V1870">
        <f t="shared" si="206"/>
        <v>7.9208585393251409</v>
      </c>
      <c r="W1870">
        <f t="shared" si="207"/>
        <v>0.12624894069692605</v>
      </c>
      <c r="X1870">
        <f t="shared" si="208"/>
        <v>1.5938795027095953E-2</v>
      </c>
      <c r="Z1870">
        <f ca="1">IF($F1870=$Z$1,1,0)</f>
        <v>0</v>
      </c>
      <c r="AA1870">
        <f ca="1">IF($I1870=$AA$1,1,0)</f>
        <v>0</v>
      </c>
      <c r="AB1870" t="str">
        <f t="shared" ca="1" si="209"/>
        <v/>
      </c>
      <c r="AC1870" t="str">
        <f ca="1">IF(AND(Z1870,AA1870),C1870,"")</f>
        <v/>
      </c>
      <c r="AD1870" t="str">
        <f ca="1">IF(AND(AA1870,Z1870),D1870,"")</f>
        <v/>
      </c>
      <c r="AE1870" t="str">
        <f t="shared" ca="1" si="210"/>
        <v/>
      </c>
    </row>
    <row r="1871" spans="1:31" x14ac:dyDescent="0.25">
      <c r="A1871">
        <v>302772</v>
      </c>
      <c r="B1871" s="1">
        <v>38759.275451388887</v>
      </c>
      <c r="C1871">
        <v>2</v>
      </c>
      <c r="D1871">
        <v>12</v>
      </c>
      <c r="E1871">
        <v>315</v>
      </c>
      <c r="F1871" t="s">
        <v>113</v>
      </c>
      <c r="G1871">
        <v>-66</v>
      </c>
      <c r="H1871">
        <v>1139664999530</v>
      </c>
      <c r="I1871">
        <v>315</v>
      </c>
      <c r="J1871" s="3">
        <v>42778</v>
      </c>
      <c r="K1871">
        <v>-65</v>
      </c>
      <c r="L1871">
        <v>-65.511111111111106</v>
      </c>
      <c r="M1871">
        <v>135</v>
      </c>
      <c r="N1871">
        <v>1.75714603521014</v>
      </c>
      <c r="O1871">
        <v>1</v>
      </c>
      <c r="P1871">
        <f t="shared" si="205"/>
        <v>2.511886431509578E-7</v>
      </c>
      <c r="Q1871">
        <f t="shared" si="204"/>
        <v>-15.197061613760702</v>
      </c>
      <c r="R1871">
        <f>10^(L1871/10)</f>
        <v>2.8111815178699905E-7</v>
      </c>
      <c r="S1871">
        <f>LN(R1871)</f>
        <v>-15.084490786992102</v>
      </c>
      <c r="T1871">
        <v>12.8</v>
      </c>
      <c r="U1871">
        <v>-2.8</v>
      </c>
      <c r="V1871">
        <f t="shared" si="206"/>
        <v>18.321571984958062</v>
      </c>
      <c r="W1871">
        <f t="shared" si="207"/>
        <v>5.4580469449946545E-2</v>
      </c>
      <c r="X1871">
        <f t="shared" si="208"/>
        <v>2.9790276453765482E-3</v>
      </c>
      <c r="Z1871">
        <f ca="1">IF($F1871=$Z$1,1,0)</f>
        <v>1</v>
      </c>
      <c r="AA1871">
        <f ca="1">IF($I1871=$AA$1,1,0)</f>
        <v>0</v>
      </c>
      <c r="AB1871" t="str">
        <f t="shared" ca="1" si="209"/>
        <v/>
      </c>
      <c r="AC1871" t="str">
        <f ca="1">IF(AND(Z1871,AA1871),C1871,"")</f>
        <v/>
      </c>
      <c r="AD1871" t="str">
        <f ca="1">IF(AND(AA1871,Z1871),D1871,"")</f>
        <v/>
      </c>
      <c r="AE1871" t="str">
        <f t="shared" ca="1" si="210"/>
        <v/>
      </c>
    </row>
    <row r="1872" spans="1:31" x14ac:dyDescent="0.25">
      <c r="A1872">
        <v>302775</v>
      </c>
      <c r="B1872" s="1">
        <v>38759.275451388887</v>
      </c>
      <c r="C1872">
        <v>2</v>
      </c>
      <c r="D1872">
        <v>12</v>
      </c>
      <c r="E1872">
        <v>315</v>
      </c>
      <c r="F1872" t="s">
        <v>116</v>
      </c>
      <c r="G1872">
        <v>-67</v>
      </c>
      <c r="H1872">
        <v>1139664999530</v>
      </c>
      <c r="I1872">
        <v>315</v>
      </c>
      <c r="J1872" s="3">
        <v>42778</v>
      </c>
      <c r="K1872">
        <v>-64</v>
      </c>
      <c r="L1872">
        <v>-64.965909090909093</v>
      </c>
      <c r="M1872">
        <v>88</v>
      </c>
      <c r="N1872">
        <v>2.1995237919105999</v>
      </c>
      <c r="O1872">
        <v>2</v>
      </c>
      <c r="P1872">
        <f t="shared" si="205"/>
        <v>1.9952623149688761E-7</v>
      </c>
      <c r="Q1872">
        <f t="shared" si="204"/>
        <v>-15.427320123060108</v>
      </c>
      <c r="R1872">
        <f>10^(L1872/10)</f>
        <v>3.1871983426462746E-7</v>
      </c>
      <c r="S1872">
        <f>LN(R1872)</f>
        <v>-14.958953382553364</v>
      </c>
      <c r="T1872">
        <v>33.5</v>
      </c>
      <c r="U1872">
        <v>9.3000000000000007</v>
      </c>
      <c r="V1872">
        <f t="shared" si="206"/>
        <v>31.61550252645053</v>
      </c>
      <c r="W1872">
        <f t="shared" si="207"/>
        <v>3.1630052350531776E-2</v>
      </c>
      <c r="X1872">
        <f t="shared" si="208"/>
        <v>1.0004602116973809E-3</v>
      </c>
      <c r="Z1872">
        <f ca="1">IF($F1872=$Z$1,1,0)</f>
        <v>0</v>
      </c>
      <c r="AA1872">
        <f ca="1">IF($I1872=$AA$1,1,0)</f>
        <v>0</v>
      </c>
      <c r="AB1872" t="str">
        <f t="shared" ca="1" si="209"/>
        <v/>
      </c>
      <c r="AC1872" t="str">
        <f ca="1">IF(AND(Z1872,AA1872),C1872,"")</f>
        <v/>
      </c>
      <c r="AD1872" t="str">
        <f ca="1">IF(AND(AA1872,Z1872),D1872,"")</f>
        <v/>
      </c>
      <c r="AE1872" t="str">
        <f t="shared" ca="1" si="210"/>
        <v/>
      </c>
    </row>
    <row r="1873" spans="1:31" x14ac:dyDescent="0.25">
      <c r="A1873">
        <v>302776</v>
      </c>
      <c r="B1873" s="1">
        <v>38759.275451388887</v>
      </c>
      <c r="C1873">
        <v>2</v>
      </c>
      <c r="D1873">
        <v>12</v>
      </c>
      <c r="E1873">
        <v>315</v>
      </c>
      <c r="F1873" t="s">
        <v>114</v>
      </c>
      <c r="G1873">
        <v>-68</v>
      </c>
      <c r="H1873">
        <v>1139664999530</v>
      </c>
      <c r="I1873">
        <v>315</v>
      </c>
      <c r="J1873" s="3">
        <v>42778</v>
      </c>
      <c r="K1873">
        <v>-68</v>
      </c>
      <c r="L1873">
        <v>-69.009523809523799</v>
      </c>
      <c r="M1873">
        <v>105</v>
      </c>
      <c r="N1873">
        <v>2.9302639619063102</v>
      </c>
      <c r="O1873">
        <v>1</v>
      </c>
      <c r="P1873">
        <f t="shared" si="205"/>
        <v>1.5848931924611122E-7</v>
      </c>
      <c r="Q1873">
        <f t="shared" si="204"/>
        <v>-15.657578632359511</v>
      </c>
      <c r="R1873">
        <f>10^(L1873/10)</f>
        <v>1.2561676910487963E-7</v>
      </c>
      <c r="S1873">
        <f>LN(R1873)</f>
        <v>-15.890030079842719</v>
      </c>
      <c r="T1873">
        <v>33.5</v>
      </c>
      <c r="U1873">
        <v>2.8</v>
      </c>
      <c r="V1873">
        <f t="shared" si="206"/>
        <v>32.816002194051606</v>
      </c>
      <c r="W1873">
        <f t="shared" si="207"/>
        <v>3.0472937991857674E-2</v>
      </c>
      <c r="X1873">
        <f t="shared" si="208"/>
        <v>9.2859994985560281E-4</v>
      </c>
      <c r="Z1873">
        <f ca="1">IF($F1873=$Z$1,1,0)</f>
        <v>0</v>
      </c>
      <c r="AA1873">
        <f ca="1">IF($I1873=$AA$1,1,0)</f>
        <v>0</v>
      </c>
      <c r="AB1873" t="str">
        <f t="shared" ca="1" si="209"/>
        <v/>
      </c>
      <c r="AC1873" t="str">
        <f ca="1">IF(AND(Z1873,AA1873),C1873,"")</f>
        <v/>
      </c>
      <c r="AD1873" t="str">
        <f ca="1">IF(AND(AA1873,Z1873),D1873,"")</f>
        <v/>
      </c>
      <c r="AE1873" t="str">
        <f t="shared" ca="1" si="210"/>
        <v/>
      </c>
    </row>
    <row r="1874" spans="1:31" x14ac:dyDescent="0.25">
      <c r="A1874">
        <v>303885</v>
      </c>
      <c r="B1874" s="1">
        <v>38759.276076388887</v>
      </c>
      <c r="C1874">
        <v>2</v>
      </c>
      <c r="D1874">
        <v>13</v>
      </c>
      <c r="E1874">
        <v>359.9</v>
      </c>
      <c r="F1874" t="s">
        <v>115</v>
      </c>
      <c r="G1874">
        <v>-54</v>
      </c>
      <c r="H1874">
        <v>1139665053141</v>
      </c>
      <c r="I1874">
        <v>0</v>
      </c>
      <c r="J1874" s="3">
        <v>42779</v>
      </c>
      <c r="K1874">
        <v>-52</v>
      </c>
      <c r="L1874">
        <v>-51.175257731958801</v>
      </c>
      <c r="M1874">
        <v>97</v>
      </c>
      <c r="N1874">
        <v>1.7139763057383</v>
      </c>
      <c r="O1874">
        <v>1</v>
      </c>
      <c r="P1874">
        <f t="shared" si="205"/>
        <v>3.9810717055349657E-6</v>
      </c>
      <c r="Q1874">
        <f t="shared" si="204"/>
        <v>-12.433959502167848</v>
      </c>
      <c r="R1874">
        <f>10^(L1874/10)</f>
        <v>7.6291161484612908E-6</v>
      </c>
      <c r="S1874">
        <f>LN(R1874)</f>
        <v>-11.783538558373662</v>
      </c>
      <c r="T1874">
        <v>2.5</v>
      </c>
      <c r="U1874">
        <v>-0.8</v>
      </c>
      <c r="V1874">
        <f t="shared" si="206"/>
        <v>13.809055000252553</v>
      </c>
      <c r="W1874">
        <f t="shared" si="207"/>
        <v>7.2416251509007032E-2</v>
      </c>
      <c r="X1874">
        <f t="shared" si="208"/>
        <v>5.2441134826157632E-3</v>
      </c>
      <c r="Z1874">
        <f ca="1">IF($F1874=$Z$1,1,0)</f>
        <v>0</v>
      </c>
      <c r="AA1874">
        <f ca="1">IF($I1874=$AA$1,1,0)</f>
        <v>0</v>
      </c>
      <c r="AB1874" t="str">
        <f t="shared" ca="1" si="209"/>
        <v/>
      </c>
      <c r="AC1874" t="str">
        <f ca="1">IF(AND(Z1874,AA1874),C1874,"")</f>
        <v/>
      </c>
      <c r="AD1874" t="str">
        <f ca="1">IF(AND(AA1874,Z1874),D1874,"")</f>
        <v/>
      </c>
      <c r="AE1874" t="str">
        <f t="shared" ca="1" si="210"/>
        <v/>
      </c>
    </row>
    <row r="1875" spans="1:31" x14ac:dyDescent="0.25">
      <c r="A1875">
        <v>303886</v>
      </c>
      <c r="B1875" s="1">
        <v>38759.276076388887</v>
      </c>
      <c r="C1875">
        <v>2</v>
      </c>
      <c r="D1875">
        <v>13</v>
      </c>
      <c r="E1875">
        <v>359.9</v>
      </c>
      <c r="F1875" t="s">
        <v>112</v>
      </c>
      <c r="G1875">
        <v>-57</v>
      </c>
      <c r="H1875">
        <v>1139665053141</v>
      </c>
      <c r="I1875">
        <v>0</v>
      </c>
      <c r="J1875" s="3">
        <v>42779</v>
      </c>
      <c r="K1875">
        <v>-59</v>
      </c>
      <c r="L1875">
        <v>-58.440366972477101</v>
      </c>
      <c r="M1875">
        <v>109</v>
      </c>
      <c r="N1875">
        <v>1.6126306588497099</v>
      </c>
      <c r="O1875">
        <v>1</v>
      </c>
      <c r="P1875">
        <f t="shared" si="205"/>
        <v>1.9952623149688749E-6</v>
      </c>
      <c r="Q1875">
        <f t="shared" si="204"/>
        <v>-13.124735030066063</v>
      </c>
      <c r="R1875">
        <f>10^(L1875/10)</f>
        <v>1.4320668866062162E-6</v>
      </c>
      <c r="S1875">
        <f>LN(R1875)</f>
        <v>-13.456391781992735</v>
      </c>
      <c r="T1875">
        <v>7.5</v>
      </c>
      <c r="U1875">
        <v>6.3</v>
      </c>
      <c r="V1875">
        <f t="shared" si="206"/>
        <v>8.6683331731077349</v>
      </c>
      <c r="W1875">
        <f t="shared" si="207"/>
        <v>0.11536243243422589</v>
      </c>
      <c r="X1875">
        <f t="shared" si="208"/>
        <v>1.3308490817141333E-2</v>
      </c>
      <c r="Z1875">
        <f ca="1">IF($F1875=$Z$1,1,0)</f>
        <v>0</v>
      </c>
      <c r="AA1875">
        <f ca="1">IF($I1875=$AA$1,1,0)</f>
        <v>0</v>
      </c>
      <c r="AB1875" t="str">
        <f t="shared" ca="1" si="209"/>
        <v/>
      </c>
      <c r="AC1875" t="str">
        <f ca="1">IF(AND(Z1875,AA1875),C1875,"")</f>
        <v/>
      </c>
      <c r="AD1875" t="str">
        <f ca="1">IF(AND(AA1875,Z1875),D1875,"")</f>
        <v/>
      </c>
      <c r="AE1875" t="str">
        <f t="shared" ca="1" si="210"/>
        <v/>
      </c>
    </row>
    <row r="1876" spans="1:31" x14ac:dyDescent="0.25">
      <c r="A1876">
        <v>303888</v>
      </c>
      <c r="B1876" s="1">
        <v>38759.276076388887</v>
      </c>
      <c r="C1876">
        <v>2</v>
      </c>
      <c r="D1876">
        <v>13</v>
      </c>
      <c r="E1876">
        <v>359.9</v>
      </c>
      <c r="F1876" t="s">
        <v>113</v>
      </c>
      <c r="G1876">
        <v>-67</v>
      </c>
      <c r="H1876">
        <v>1139665053141</v>
      </c>
      <c r="I1876">
        <v>0</v>
      </c>
      <c r="J1876" s="3">
        <v>42779</v>
      </c>
      <c r="K1876">
        <v>-65</v>
      </c>
      <c r="L1876">
        <v>-65.591397849462396</v>
      </c>
      <c r="M1876">
        <v>93</v>
      </c>
      <c r="N1876">
        <v>2.6178175408060498</v>
      </c>
      <c r="O1876">
        <v>2</v>
      </c>
      <c r="P1876">
        <f t="shared" si="205"/>
        <v>1.9952623149688761E-7</v>
      </c>
      <c r="Q1876">
        <f t="shared" si="204"/>
        <v>-15.427320123060108</v>
      </c>
      <c r="R1876">
        <f>10^(L1876/10)</f>
        <v>2.7596894610234651E-7</v>
      </c>
      <c r="S1876">
        <f>LN(R1876)</f>
        <v>-15.102977491681383</v>
      </c>
      <c r="T1876">
        <v>12.8</v>
      </c>
      <c r="U1876">
        <v>-2.8</v>
      </c>
      <c r="V1876">
        <f t="shared" si="206"/>
        <v>19.138442987871297</v>
      </c>
      <c r="W1876">
        <f t="shared" si="207"/>
        <v>5.2250854504399084E-2</v>
      </c>
      <c r="X1876">
        <f t="shared" si="208"/>
        <v>2.730151796439882E-3</v>
      </c>
      <c r="Z1876">
        <f ca="1">IF($F1876=$Z$1,1,0)</f>
        <v>1</v>
      </c>
      <c r="AA1876">
        <f ca="1">IF($I1876=$AA$1,1,0)</f>
        <v>0</v>
      </c>
      <c r="AB1876" t="str">
        <f t="shared" ca="1" si="209"/>
        <v/>
      </c>
      <c r="AC1876" t="str">
        <f ca="1">IF(AND(Z1876,AA1876),C1876,"")</f>
        <v/>
      </c>
      <c r="AD1876" t="str">
        <f ca="1">IF(AND(AA1876,Z1876),D1876,"")</f>
        <v/>
      </c>
      <c r="AE1876" t="str">
        <f t="shared" ca="1" si="210"/>
        <v/>
      </c>
    </row>
    <row r="1877" spans="1:31" x14ac:dyDescent="0.25">
      <c r="A1877">
        <v>303889</v>
      </c>
      <c r="B1877" s="1">
        <v>38759.276076388887</v>
      </c>
      <c r="C1877">
        <v>2</v>
      </c>
      <c r="D1877">
        <v>13</v>
      </c>
      <c r="E1877">
        <v>359.9</v>
      </c>
      <c r="F1877" t="s">
        <v>116</v>
      </c>
      <c r="G1877">
        <v>-68</v>
      </c>
      <c r="H1877">
        <v>1139665053141</v>
      </c>
      <c r="I1877">
        <v>0</v>
      </c>
      <c r="J1877" s="3">
        <v>42779</v>
      </c>
      <c r="K1877">
        <v>-69</v>
      </c>
      <c r="L1877">
        <v>-70.953488372093005</v>
      </c>
      <c r="M1877">
        <v>86</v>
      </c>
      <c r="N1877">
        <v>4.8795057048222201</v>
      </c>
      <c r="O1877">
        <v>8.75</v>
      </c>
      <c r="P1877">
        <f t="shared" si="205"/>
        <v>1.5848931924611122E-7</v>
      </c>
      <c r="Q1877">
        <f t="shared" si="204"/>
        <v>-15.657578632359511</v>
      </c>
      <c r="R1877">
        <f>10^(L1877/10)</f>
        <v>8.0288096715916457E-8</v>
      </c>
      <c r="S1877">
        <f>LN(R1877)</f>
        <v>-16.337644462150774</v>
      </c>
      <c r="T1877">
        <v>33.5</v>
      </c>
      <c r="U1877">
        <v>9.3000000000000007</v>
      </c>
      <c r="V1877">
        <f t="shared" si="206"/>
        <v>31.716557190212178</v>
      </c>
      <c r="W1877">
        <f t="shared" si="207"/>
        <v>3.1529273306769967E-2</v>
      </c>
      <c r="X1877">
        <f t="shared" si="208"/>
        <v>9.9409507525299737E-4</v>
      </c>
      <c r="Z1877">
        <f ca="1">IF($F1877=$Z$1,1,0)</f>
        <v>0</v>
      </c>
      <c r="AA1877">
        <f ca="1">IF($I1877=$AA$1,1,0)</f>
        <v>0</v>
      </c>
      <c r="AB1877" t="str">
        <f t="shared" ca="1" si="209"/>
        <v/>
      </c>
      <c r="AC1877" t="str">
        <f ca="1">IF(AND(Z1877,AA1877),C1877,"")</f>
        <v/>
      </c>
      <c r="AD1877" t="str">
        <f ca="1">IF(AND(AA1877,Z1877),D1877,"")</f>
        <v/>
      </c>
      <c r="AE1877" t="str">
        <f t="shared" ca="1" si="210"/>
        <v/>
      </c>
    </row>
    <row r="1878" spans="1:31" x14ac:dyDescent="0.25">
      <c r="A1878">
        <v>303891</v>
      </c>
      <c r="B1878" s="1">
        <v>38759.276076388887</v>
      </c>
      <c r="C1878">
        <v>2</v>
      </c>
      <c r="D1878">
        <v>13</v>
      </c>
      <c r="E1878">
        <v>359.9</v>
      </c>
      <c r="F1878" t="s">
        <v>117</v>
      </c>
      <c r="G1878">
        <v>-45</v>
      </c>
      <c r="H1878">
        <v>1139665053393</v>
      </c>
      <c r="I1878">
        <v>0</v>
      </c>
      <c r="J1878" s="3">
        <v>42779</v>
      </c>
      <c r="K1878">
        <v>-36</v>
      </c>
      <c r="L1878">
        <v>-37.736263736263702</v>
      </c>
      <c r="M1878">
        <v>91</v>
      </c>
      <c r="N1878">
        <v>3.5895996831437702</v>
      </c>
      <c r="O1878">
        <v>7</v>
      </c>
      <c r="P1878">
        <f t="shared" si="205"/>
        <v>3.1622776601683748E-5</v>
      </c>
      <c r="Q1878">
        <f t="shared" si="204"/>
        <v>-10.361632918473207</v>
      </c>
      <c r="R1878">
        <f>10^(L1878/10)</f>
        <v>1.6841222994084466E-4</v>
      </c>
      <c r="S1878">
        <f>LN(R1878)</f>
        <v>-8.6890958344412592</v>
      </c>
      <c r="T1878">
        <v>1</v>
      </c>
      <c r="U1878">
        <v>14</v>
      </c>
      <c r="V1878">
        <f t="shared" si="206"/>
        <v>1.4142135623730951</v>
      </c>
      <c r="W1878">
        <f t="shared" si="207"/>
        <v>0.70710678118654746</v>
      </c>
      <c r="X1878">
        <f t="shared" si="208"/>
        <v>0.49999999999999989</v>
      </c>
      <c r="Z1878">
        <f ca="1">IF($F1878=$Z$1,1,0)</f>
        <v>0</v>
      </c>
      <c r="AA1878">
        <f ca="1">IF($I1878=$AA$1,1,0)</f>
        <v>0</v>
      </c>
      <c r="AB1878" t="str">
        <f t="shared" ca="1" si="209"/>
        <v/>
      </c>
      <c r="AC1878" t="str">
        <f ca="1">IF(AND(Z1878,AA1878),C1878,"")</f>
        <v/>
      </c>
      <c r="AD1878" t="str">
        <f ca="1">IF(AND(AA1878,Z1878),D1878,"")</f>
        <v/>
      </c>
      <c r="AE1878" t="str">
        <f t="shared" ca="1" si="210"/>
        <v/>
      </c>
    </row>
    <row r="1879" spans="1:31" x14ac:dyDescent="0.25">
      <c r="A1879">
        <v>303895</v>
      </c>
      <c r="B1879" s="1">
        <v>38759.276076388887</v>
      </c>
      <c r="C1879">
        <v>2</v>
      </c>
      <c r="D1879">
        <v>13</v>
      </c>
      <c r="E1879">
        <v>359.9</v>
      </c>
      <c r="F1879" t="s">
        <v>114</v>
      </c>
      <c r="G1879">
        <v>-79</v>
      </c>
      <c r="H1879">
        <v>1139665053393</v>
      </c>
      <c r="I1879">
        <v>0</v>
      </c>
      <c r="J1879" s="3">
        <v>42779</v>
      </c>
      <c r="K1879">
        <v>-71</v>
      </c>
      <c r="L1879">
        <v>-71.504950495049499</v>
      </c>
      <c r="M1879">
        <v>101</v>
      </c>
      <c r="N1879">
        <v>3.96389647285657</v>
      </c>
      <c r="O1879">
        <v>2</v>
      </c>
      <c r="P1879">
        <f t="shared" si="205"/>
        <v>1.2589254117941638E-8</v>
      </c>
      <c r="Q1879">
        <f t="shared" si="204"/>
        <v>-18.190422234652964</v>
      </c>
      <c r="R1879">
        <f>10^(L1879/10)</f>
        <v>7.0713926127061629E-8</v>
      </c>
      <c r="S1879">
        <f>LN(R1879)</f>
        <v>-16.464623308517819</v>
      </c>
      <c r="T1879">
        <v>33.5</v>
      </c>
      <c r="U1879">
        <v>2.8</v>
      </c>
      <c r="V1879">
        <f t="shared" si="206"/>
        <v>33.110270309980862</v>
      </c>
      <c r="W1879">
        <f t="shared" si="207"/>
        <v>3.0202109213785456E-2</v>
      </c>
      <c r="X1879">
        <f t="shared" si="208"/>
        <v>9.121674009614243E-4</v>
      </c>
      <c r="Z1879">
        <f ca="1">IF($F1879=$Z$1,1,0)</f>
        <v>0</v>
      </c>
      <c r="AA1879">
        <f ca="1">IF($I1879=$AA$1,1,0)</f>
        <v>0</v>
      </c>
      <c r="AB1879" t="str">
        <f t="shared" ca="1" si="209"/>
        <v/>
      </c>
      <c r="AC1879" t="str">
        <f ca="1">IF(AND(Z1879,AA1879),C1879,"")</f>
        <v/>
      </c>
      <c r="AD1879" t="str">
        <f ca="1">IF(AND(AA1879,Z1879),D1879,"")</f>
        <v/>
      </c>
      <c r="AE1879" t="str">
        <f t="shared" ca="1" si="210"/>
        <v/>
      </c>
    </row>
    <row r="1880" spans="1:31" x14ac:dyDescent="0.25">
      <c r="A1880">
        <v>304750</v>
      </c>
      <c r="B1880" s="1">
        <v>38759.27652777778</v>
      </c>
      <c r="C1880">
        <v>2</v>
      </c>
      <c r="D1880">
        <v>13</v>
      </c>
      <c r="E1880">
        <v>45.3</v>
      </c>
      <c r="F1880" t="s">
        <v>115</v>
      </c>
      <c r="G1880">
        <v>-43</v>
      </c>
      <c r="H1880">
        <v>1139665092724</v>
      </c>
      <c r="I1880">
        <v>45</v>
      </c>
      <c r="J1880" s="3">
        <v>42779</v>
      </c>
      <c r="K1880">
        <v>-50</v>
      </c>
      <c r="L1880">
        <v>-51.323809523809501</v>
      </c>
      <c r="M1880">
        <v>105</v>
      </c>
      <c r="N1880">
        <v>3.5854815095991901</v>
      </c>
      <c r="O1880">
        <v>6</v>
      </c>
      <c r="P1880">
        <f t="shared" si="205"/>
        <v>5.0118723362727238E-5</v>
      </c>
      <c r="Q1880">
        <f t="shared" si="204"/>
        <v>-9.9011158998743962</v>
      </c>
      <c r="R1880">
        <f>10^(L1880/10)</f>
        <v>7.3725724258642952E-6</v>
      </c>
      <c r="S1880">
        <f>LN(R1880)</f>
        <v>-11.81774387251896</v>
      </c>
      <c r="T1880">
        <v>2.5</v>
      </c>
      <c r="U1880">
        <v>-0.8</v>
      </c>
      <c r="V1880">
        <f t="shared" si="206"/>
        <v>13.809055000252553</v>
      </c>
      <c r="W1880">
        <f t="shared" si="207"/>
        <v>7.2416251509007032E-2</v>
      </c>
      <c r="X1880">
        <f t="shared" si="208"/>
        <v>5.2441134826157632E-3</v>
      </c>
      <c r="Z1880">
        <f ca="1">IF($F1880=$Z$1,1,0)</f>
        <v>0</v>
      </c>
      <c r="AA1880">
        <f ca="1">IF($I1880=$AA$1,1,0)</f>
        <v>0</v>
      </c>
      <c r="AB1880" t="str">
        <f t="shared" ca="1" si="209"/>
        <v/>
      </c>
      <c r="AC1880" t="str">
        <f ca="1">IF(AND(Z1880,AA1880),C1880,"")</f>
        <v/>
      </c>
      <c r="AD1880" t="str">
        <f ca="1">IF(AND(AA1880,Z1880),D1880,"")</f>
        <v/>
      </c>
      <c r="AE1880" t="str">
        <f t="shared" ca="1" si="210"/>
        <v/>
      </c>
    </row>
    <row r="1881" spans="1:31" x14ac:dyDescent="0.25">
      <c r="A1881">
        <v>304751</v>
      </c>
      <c r="B1881" s="1">
        <v>38759.27652777778</v>
      </c>
      <c r="C1881">
        <v>2</v>
      </c>
      <c r="D1881">
        <v>13</v>
      </c>
      <c r="E1881">
        <v>45.3</v>
      </c>
      <c r="F1881" t="s">
        <v>116</v>
      </c>
      <c r="G1881">
        <v>-68</v>
      </c>
      <c r="H1881">
        <v>1139665092724</v>
      </c>
      <c r="I1881">
        <v>45</v>
      </c>
      <c r="J1881" s="3">
        <v>42779</v>
      </c>
      <c r="K1881">
        <v>-69.5</v>
      </c>
      <c r="L1881">
        <v>-69.346938775510196</v>
      </c>
      <c r="M1881">
        <v>98</v>
      </c>
      <c r="N1881">
        <v>1.34011878852098</v>
      </c>
      <c r="O1881">
        <v>2</v>
      </c>
      <c r="P1881">
        <f t="shared" si="205"/>
        <v>1.5848931924611122E-7</v>
      </c>
      <c r="Q1881">
        <f t="shared" si="204"/>
        <v>-15.657578632359511</v>
      </c>
      <c r="R1881">
        <f>10^(L1881/10)</f>
        <v>1.1622675761930959E-7</v>
      </c>
      <c r="S1881">
        <f>LN(R1881)</f>
        <v>-15.967722746926055</v>
      </c>
      <c r="T1881">
        <v>33.5</v>
      </c>
      <c r="U1881">
        <v>9.3000000000000007</v>
      </c>
      <c r="V1881">
        <f t="shared" si="206"/>
        <v>31.716557190212178</v>
      </c>
      <c r="W1881">
        <f t="shared" si="207"/>
        <v>3.1529273306769967E-2</v>
      </c>
      <c r="X1881">
        <f t="shared" si="208"/>
        <v>9.9409507525299737E-4</v>
      </c>
      <c r="Z1881">
        <f ca="1">IF($F1881=$Z$1,1,0)</f>
        <v>0</v>
      </c>
      <c r="AA1881">
        <f ca="1">IF($I1881=$AA$1,1,0)</f>
        <v>0</v>
      </c>
      <c r="AB1881" t="str">
        <f t="shared" ca="1" si="209"/>
        <v/>
      </c>
      <c r="AC1881" t="str">
        <f ca="1">IF(AND(Z1881,AA1881),C1881,"")</f>
        <v/>
      </c>
      <c r="AD1881" t="str">
        <f ca="1">IF(AND(AA1881,Z1881),D1881,"")</f>
        <v/>
      </c>
      <c r="AE1881" t="str">
        <f t="shared" ca="1" si="210"/>
        <v/>
      </c>
    </row>
    <row r="1882" spans="1:31" x14ac:dyDescent="0.25">
      <c r="A1882">
        <v>304752</v>
      </c>
      <c r="B1882" s="1">
        <v>38759.27652777778</v>
      </c>
      <c r="C1882">
        <v>2</v>
      </c>
      <c r="D1882">
        <v>13</v>
      </c>
      <c r="E1882">
        <v>45.3</v>
      </c>
      <c r="F1882" t="s">
        <v>112</v>
      </c>
      <c r="G1882">
        <v>-65</v>
      </c>
      <c r="H1882">
        <v>1139665092724</v>
      </c>
      <c r="I1882">
        <v>45</v>
      </c>
      <c r="J1882" s="3">
        <v>42779</v>
      </c>
      <c r="K1882">
        <v>-63</v>
      </c>
      <c r="L1882">
        <v>-59.908256880733902</v>
      </c>
      <c r="M1882">
        <v>109</v>
      </c>
      <c r="N1882">
        <v>4.6816056212223298</v>
      </c>
      <c r="O1882">
        <v>9</v>
      </c>
      <c r="P1882">
        <f t="shared" si="205"/>
        <v>3.1622776601683734E-7</v>
      </c>
      <c r="Q1882">
        <f t="shared" si="204"/>
        <v>-14.966803104461299</v>
      </c>
      <c r="R1882">
        <f>10^(L1882/10)</f>
        <v>1.0213493384368271E-6</v>
      </c>
      <c r="S1882">
        <f>LN(R1882)</f>
        <v>-13.794385924083587</v>
      </c>
      <c r="T1882">
        <v>7.5</v>
      </c>
      <c r="U1882">
        <v>6.3</v>
      </c>
      <c r="V1882">
        <f t="shared" si="206"/>
        <v>8.6683331731077349</v>
      </c>
      <c r="W1882">
        <f t="shared" si="207"/>
        <v>0.11536243243422589</v>
      </c>
      <c r="X1882">
        <f t="shared" si="208"/>
        <v>1.3308490817141333E-2</v>
      </c>
      <c r="Z1882">
        <f ca="1">IF($F1882=$Z$1,1,0)</f>
        <v>0</v>
      </c>
      <c r="AA1882">
        <f ca="1">IF($I1882=$AA$1,1,0)</f>
        <v>0</v>
      </c>
      <c r="AB1882" t="str">
        <f t="shared" ca="1" si="209"/>
        <v/>
      </c>
      <c r="AC1882" t="str">
        <f ca="1">IF(AND(Z1882,AA1882),C1882,"")</f>
        <v/>
      </c>
      <c r="AD1882" t="str">
        <f ca="1">IF(AND(AA1882,Z1882),D1882,"")</f>
        <v/>
      </c>
      <c r="AE1882" t="str">
        <f t="shared" ca="1" si="210"/>
        <v/>
      </c>
    </row>
    <row r="1883" spans="1:31" x14ac:dyDescent="0.25">
      <c r="A1883">
        <v>304753</v>
      </c>
      <c r="B1883" s="1">
        <v>38759.27652777778</v>
      </c>
      <c r="C1883">
        <v>2</v>
      </c>
      <c r="D1883">
        <v>13</v>
      </c>
      <c r="E1883">
        <v>45.3</v>
      </c>
      <c r="F1883" t="s">
        <v>113</v>
      </c>
      <c r="G1883">
        <v>-70</v>
      </c>
      <c r="H1883">
        <v>1139665092724</v>
      </c>
      <c r="I1883">
        <v>45</v>
      </c>
      <c r="J1883" s="3">
        <v>42779</v>
      </c>
      <c r="K1883">
        <v>-70</v>
      </c>
      <c r="L1883">
        <v>-73.482456140350905</v>
      </c>
      <c r="M1883">
        <v>114</v>
      </c>
      <c r="N1883">
        <v>4.8045562006984497</v>
      </c>
      <c r="O1883">
        <v>9</v>
      </c>
      <c r="P1883">
        <f t="shared" si="205"/>
        <v>9.9999999999999995E-8</v>
      </c>
      <c r="Q1883">
        <f t="shared" si="204"/>
        <v>-16.11809565095832</v>
      </c>
      <c r="R1883">
        <f>10^(L1883/10)</f>
        <v>4.4849167497789408E-8</v>
      </c>
      <c r="S1883">
        <f>LN(R1883)</f>
        <v>-16.919960810536079</v>
      </c>
      <c r="T1883">
        <v>12.8</v>
      </c>
      <c r="U1883">
        <v>-2.8</v>
      </c>
      <c r="V1883">
        <f t="shared" si="206"/>
        <v>19.138442987871297</v>
      </c>
      <c r="W1883">
        <f t="shared" si="207"/>
        <v>5.2250854504399084E-2</v>
      </c>
      <c r="X1883">
        <f t="shared" si="208"/>
        <v>2.730151796439882E-3</v>
      </c>
      <c r="Z1883">
        <f ca="1">IF($F1883=$Z$1,1,0)</f>
        <v>1</v>
      </c>
      <c r="AA1883">
        <f ca="1">IF($I1883=$AA$1,1,0)</f>
        <v>0</v>
      </c>
      <c r="AB1883" t="str">
        <f t="shared" ca="1" si="209"/>
        <v/>
      </c>
      <c r="AC1883" t="str">
        <f ca="1">IF(AND(Z1883,AA1883),C1883,"")</f>
        <v/>
      </c>
      <c r="AD1883" t="str">
        <f ca="1">IF(AND(AA1883,Z1883),D1883,"")</f>
        <v/>
      </c>
      <c r="AE1883" t="str">
        <f t="shared" ca="1" si="210"/>
        <v/>
      </c>
    </row>
    <row r="1884" spans="1:31" x14ac:dyDescent="0.25">
      <c r="A1884">
        <v>304755</v>
      </c>
      <c r="B1884" s="1">
        <v>38759.27652777778</v>
      </c>
      <c r="C1884">
        <v>2</v>
      </c>
      <c r="D1884">
        <v>13</v>
      </c>
      <c r="E1884">
        <v>45.3</v>
      </c>
      <c r="F1884" t="s">
        <v>114</v>
      </c>
      <c r="G1884">
        <v>-76</v>
      </c>
      <c r="H1884">
        <v>1139665092724</v>
      </c>
      <c r="I1884">
        <v>45</v>
      </c>
      <c r="J1884" s="3">
        <v>42779</v>
      </c>
      <c r="K1884">
        <v>-76</v>
      </c>
      <c r="L1884">
        <v>-76.125</v>
      </c>
      <c r="M1884">
        <v>96</v>
      </c>
      <c r="N1884">
        <v>1.5440888984497601</v>
      </c>
      <c r="O1884">
        <v>2</v>
      </c>
      <c r="P1884">
        <f t="shared" si="205"/>
        <v>2.5118864315095751E-8</v>
      </c>
      <c r="Q1884">
        <f t="shared" si="204"/>
        <v>-17.499646706754749</v>
      </c>
      <c r="R1884">
        <f>10^(L1884/10)</f>
        <v>2.4406190680419755E-8</v>
      </c>
      <c r="S1884">
        <f>LN(R1884)</f>
        <v>-17.528429020417175</v>
      </c>
      <c r="T1884">
        <v>33.5</v>
      </c>
      <c r="U1884">
        <v>2.8</v>
      </c>
      <c r="V1884">
        <f t="shared" si="206"/>
        <v>33.110270309980862</v>
      </c>
      <c r="W1884">
        <f t="shared" si="207"/>
        <v>3.0202109213785456E-2</v>
      </c>
      <c r="X1884">
        <f t="shared" si="208"/>
        <v>9.121674009614243E-4</v>
      </c>
      <c r="Z1884">
        <f ca="1">IF($F1884=$Z$1,1,0)</f>
        <v>0</v>
      </c>
      <c r="AA1884">
        <f ca="1">IF($I1884=$AA$1,1,0)</f>
        <v>0</v>
      </c>
      <c r="AB1884" t="str">
        <f t="shared" ca="1" si="209"/>
        <v/>
      </c>
      <c r="AC1884" t="str">
        <f ca="1">IF(AND(Z1884,AA1884),C1884,"")</f>
        <v/>
      </c>
      <c r="AD1884" t="str">
        <f ca="1">IF(AND(AA1884,Z1884),D1884,"")</f>
        <v/>
      </c>
      <c r="AE1884" t="str">
        <f t="shared" ca="1" si="210"/>
        <v/>
      </c>
    </row>
    <row r="1885" spans="1:31" x14ac:dyDescent="0.25">
      <c r="A1885">
        <v>304758</v>
      </c>
      <c r="B1885" s="1">
        <v>38759.27652777778</v>
      </c>
      <c r="C1885">
        <v>2</v>
      </c>
      <c r="D1885">
        <v>13</v>
      </c>
      <c r="E1885">
        <v>45.3</v>
      </c>
      <c r="F1885" t="s">
        <v>117</v>
      </c>
      <c r="G1885">
        <v>-38</v>
      </c>
      <c r="H1885">
        <v>1139665092976</v>
      </c>
      <c r="I1885">
        <v>45</v>
      </c>
      <c r="J1885" s="3">
        <v>42779</v>
      </c>
      <c r="K1885">
        <v>-39</v>
      </c>
      <c r="L1885">
        <v>-41.7238095238095</v>
      </c>
      <c r="M1885">
        <v>105</v>
      </c>
      <c r="N1885">
        <v>3.7812676906013101</v>
      </c>
      <c r="O1885">
        <v>6</v>
      </c>
      <c r="P1885">
        <f t="shared" si="205"/>
        <v>1.584893192461112E-4</v>
      </c>
      <c r="Q1885">
        <f t="shared" si="204"/>
        <v>-8.7498233533773746</v>
      </c>
      <c r="R1885">
        <f>10^(L1885/10)</f>
        <v>6.7238659663247403E-5</v>
      </c>
      <c r="S1885">
        <f>LN(R1885)</f>
        <v>-9.607262183244675</v>
      </c>
      <c r="T1885">
        <v>1</v>
      </c>
      <c r="U1885">
        <v>14</v>
      </c>
      <c r="V1885">
        <f t="shared" si="206"/>
        <v>1.4142135623730951</v>
      </c>
      <c r="W1885">
        <f t="shared" si="207"/>
        <v>0.70710678118654746</v>
      </c>
      <c r="X1885">
        <f t="shared" si="208"/>
        <v>0.49999999999999989</v>
      </c>
      <c r="Z1885">
        <f ca="1">IF($F1885=$Z$1,1,0)</f>
        <v>0</v>
      </c>
      <c r="AA1885">
        <f ca="1">IF($I1885=$AA$1,1,0)</f>
        <v>0</v>
      </c>
      <c r="AB1885" t="str">
        <f t="shared" ca="1" si="209"/>
        <v/>
      </c>
      <c r="AC1885" t="str">
        <f ca="1">IF(AND(Z1885,AA1885),C1885,"")</f>
        <v/>
      </c>
      <c r="AD1885" t="str">
        <f ca="1">IF(AND(AA1885,Z1885),D1885,"")</f>
        <v/>
      </c>
      <c r="AE1885" t="str">
        <f t="shared" ca="1" si="210"/>
        <v/>
      </c>
    </row>
    <row r="1886" spans="1:31" x14ac:dyDescent="0.25">
      <c r="A1886">
        <v>305648</v>
      </c>
      <c r="B1886" s="1">
        <v>38759.277777777781</v>
      </c>
      <c r="C1886">
        <v>2</v>
      </c>
      <c r="D1886">
        <v>13</v>
      </c>
      <c r="E1886">
        <v>90.3</v>
      </c>
      <c r="F1886" t="s">
        <v>115</v>
      </c>
      <c r="G1886">
        <v>-42</v>
      </c>
      <c r="H1886">
        <v>1139665200326</v>
      </c>
      <c r="I1886">
        <v>90</v>
      </c>
      <c r="J1886" s="3">
        <v>42779</v>
      </c>
      <c r="K1886">
        <v>-47</v>
      </c>
      <c r="L1886">
        <v>-46.761904761904802</v>
      </c>
      <c r="M1886">
        <v>105</v>
      </c>
      <c r="N1886">
        <v>1.8528761920728001</v>
      </c>
      <c r="O1886">
        <v>3</v>
      </c>
      <c r="P1886">
        <f t="shared" si="205"/>
        <v>6.3095734448019279E-5</v>
      </c>
      <c r="Q1886">
        <f t="shared" si="204"/>
        <v>-9.6708573905749926</v>
      </c>
      <c r="R1886">
        <f>10^(L1886/10)</f>
        <v>2.107703534473458E-5</v>
      </c>
      <c r="S1886">
        <f>LN(R1886)</f>
        <v>-10.767326482476928</v>
      </c>
      <c r="T1886">
        <v>2.5</v>
      </c>
      <c r="U1886">
        <v>-0.8</v>
      </c>
      <c r="V1886">
        <f t="shared" si="206"/>
        <v>13.809055000252553</v>
      </c>
      <c r="W1886">
        <f t="shared" si="207"/>
        <v>7.2416251509007032E-2</v>
      </c>
      <c r="X1886">
        <f t="shared" si="208"/>
        <v>5.2441134826157632E-3</v>
      </c>
      <c r="Z1886">
        <f ca="1">IF($F1886=$Z$1,1,0)</f>
        <v>0</v>
      </c>
      <c r="AA1886">
        <f ca="1">IF($I1886=$AA$1,1,0)</f>
        <v>0</v>
      </c>
      <c r="AB1886" t="str">
        <f t="shared" ca="1" si="209"/>
        <v/>
      </c>
      <c r="AC1886" t="str">
        <f ca="1">IF(AND(Z1886,AA1886),C1886,"")</f>
        <v/>
      </c>
      <c r="AD1886" t="str">
        <f ca="1">IF(AND(AA1886,Z1886),D1886,"")</f>
        <v/>
      </c>
      <c r="AE1886" t="str">
        <f t="shared" ca="1" si="210"/>
        <v/>
      </c>
    </row>
    <row r="1887" spans="1:31" x14ac:dyDescent="0.25">
      <c r="A1887">
        <v>305649</v>
      </c>
      <c r="B1887" s="1">
        <v>38759.277777777781</v>
      </c>
      <c r="C1887">
        <v>2</v>
      </c>
      <c r="D1887">
        <v>13</v>
      </c>
      <c r="E1887">
        <v>90.3</v>
      </c>
      <c r="F1887" t="s">
        <v>117</v>
      </c>
      <c r="G1887">
        <v>-48</v>
      </c>
      <c r="H1887">
        <v>1139665200326</v>
      </c>
      <c r="I1887">
        <v>90</v>
      </c>
      <c r="J1887" s="3">
        <v>42779</v>
      </c>
      <c r="K1887">
        <v>-41</v>
      </c>
      <c r="L1887">
        <v>-41.22</v>
      </c>
      <c r="M1887">
        <v>100</v>
      </c>
      <c r="N1887">
        <v>1.7149373460888</v>
      </c>
      <c r="O1887">
        <v>2</v>
      </c>
      <c r="P1887">
        <f t="shared" si="205"/>
        <v>1.5848931924611131E-5</v>
      </c>
      <c r="Q1887">
        <f t="shared" si="204"/>
        <v>-11.05240844637142</v>
      </c>
      <c r="R1887">
        <f>10^(L1887/10)</f>
        <v>7.5509222766543301E-5</v>
      </c>
      <c r="S1887">
        <f>LN(R1887)</f>
        <v>-9.4912557533214574</v>
      </c>
      <c r="T1887">
        <v>1</v>
      </c>
      <c r="U1887">
        <v>14</v>
      </c>
      <c r="V1887">
        <f t="shared" si="206"/>
        <v>1.4142135623730951</v>
      </c>
      <c r="W1887">
        <f t="shared" si="207"/>
        <v>0.70710678118654746</v>
      </c>
      <c r="X1887">
        <f t="shared" si="208"/>
        <v>0.49999999999999989</v>
      </c>
      <c r="Z1887">
        <f ca="1">IF($F1887=$Z$1,1,0)</f>
        <v>0</v>
      </c>
      <c r="AA1887">
        <f ca="1">IF($I1887=$AA$1,1,0)</f>
        <v>0</v>
      </c>
      <c r="AB1887" t="str">
        <f t="shared" ca="1" si="209"/>
        <v/>
      </c>
      <c r="AC1887" t="str">
        <f ca="1">IF(AND(Z1887,AA1887),C1887,"")</f>
        <v/>
      </c>
      <c r="AD1887" t="str">
        <f ca="1">IF(AND(AA1887,Z1887),D1887,"")</f>
        <v/>
      </c>
      <c r="AE1887" t="str">
        <f t="shared" ca="1" si="210"/>
        <v/>
      </c>
    </row>
    <row r="1888" spans="1:31" x14ac:dyDescent="0.25">
      <c r="A1888">
        <v>305650</v>
      </c>
      <c r="B1888" s="1">
        <v>38759.277777777781</v>
      </c>
      <c r="C1888">
        <v>2</v>
      </c>
      <c r="D1888">
        <v>13</v>
      </c>
      <c r="E1888">
        <v>90.3</v>
      </c>
      <c r="F1888" t="s">
        <v>112</v>
      </c>
      <c r="G1888">
        <v>-53</v>
      </c>
      <c r="H1888">
        <v>1139665200326</v>
      </c>
      <c r="I1888">
        <v>90</v>
      </c>
      <c r="J1888" s="3">
        <v>42779</v>
      </c>
      <c r="K1888">
        <v>-54</v>
      </c>
      <c r="L1888">
        <v>-53.509090909090901</v>
      </c>
      <c r="M1888">
        <v>110</v>
      </c>
      <c r="N1888">
        <v>1.6183889063541499</v>
      </c>
      <c r="O1888">
        <v>3</v>
      </c>
      <c r="P1888">
        <f t="shared" si="205"/>
        <v>5.011872336272719E-6</v>
      </c>
      <c r="Q1888">
        <f t="shared" si="204"/>
        <v>-12.203700992868443</v>
      </c>
      <c r="R1888">
        <f>10^(L1888/10)</f>
        <v>4.4574954556502607E-6</v>
      </c>
      <c r="S1888">
        <f>LN(R1888)</f>
        <v>-12.320923506693592</v>
      </c>
      <c r="T1888">
        <v>7.5</v>
      </c>
      <c r="U1888">
        <v>6.3</v>
      </c>
      <c r="V1888">
        <f t="shared" si="206"/>
        <v>8.6683331731077349</v>
      </c>
      <c r="W1888">
        <f t="shared" si="207"/>
        <v>0.11536243243422589</v>
      </c>
      <c r="X1888">
        <f t="shared" si="208"/>
        <v>1.3308490817141333E-2</v>
      </c>
      <c r="Z1888">
        <f ca="1">IF($F1888=$Z$1,1,0)</f>
        <v>0</v>
      </c>
      <c r="AA1888">
        <f ca="1">IF($I1888=$AA$1,1,0)</f>
        <v>0</v>
      </c>
      <c r="AB1888" t="str">
        <f t="shared" ca="1" si="209"/>
        <v/>
      </c>
      <c r="AC1888" t="str">
        <f ca="1">IF(AND(Z1888,AA1888),C1888,"")</f>
        <v/>
      </c>
      <c r="AD1888" t="str">
        <f ca="1">IF(AND(AA1888,Z1888),D1888,"")</f>
        <v/>
      </c>
      <c r="AE1888" t="str">
        <f t="shared" ca="1" si="210"/>
        <v/>
      </c>
    </row>
    <row r="1889" spans="1:31" x14ac:dyDescent="0.25">
      <c r="A1889">
        <v>305651</v>
      </c>
      <c r="B1889" s="1">
        <v>38759.277777777781</v>
      </c>
      <c r="C1889">
        <v>2</v>
      </c>
      <c r="D1889">
        <v>13</v>
      </c>
      <c r="E1889">
        <v>90.3</v>
      </c>
      <c r="F1889" t="s">
        <v>113</v>
      </c>
      <c r="G1889">
        <v>-71</v>
      </c>
      <c r="H1889">
        <v>1139665200326</v>
      </c>
      <c r="I1889">
        <v>90</v>
      </c>
      <c r="J1889" s="3">
        <v>42779</v>
      </c>
      <c r="K1889">
        <v>-68</v>
      </c>
      <c r="L1889">
        <v>-68.203252032520297</v>
      </c>
      <c r="M1889">
        <v>123</v>
      </c>
      <c r="N1889">
        <v>1.80145364615292</v>
      </c>
      <c r="O1889">
        <v>2</v>
      </c>
      <c r="P1889">
        <f t="shared" si="205"/>
        <v>7.943282347242818E-8</v>
      </c>
      <c r="Q1889">
        <f t="shared" si="204"/>
        <v>-16.348354160257724</v>
      </c>
      <c r="R1889">
        <f>10^(L1889/10)</f>
        <v>1.5124283056535743E-7</v>
      </c>
      <c r="S1889">
        <f>LN(R1889)</f>
        <v>-15.704379142379711</v>
      </c>
      <c r="T1889">
        <v>12.8</v>
      </c>
      <c r="U1889">
        <v>-2.8</v>
      </c>
      <c r="V1889">
        <f t="shared" si="206"/>
        <v>19.138442987871297</v>
      </c>
      <c r="W1889">
        <f t="shared" si="207"/>
        <v>5.2250854504399084E-2</v>
      </c>
      <c r="X1889">
        <f t="shared" si="208"/>
        <v>2.730151796439882E-3</v>
      </c>
      <c r="Z1889">
        <f ca="1">IF($F1889=$Z$1,1,0)</f>
        <v>1</v>
      </c>
      <c r="AA1889">
        <f ca="1">IF($I1889=$AA$1,1,0)</f>
        <v>0</v>
      </c>
      <c r="AB1889" t="str">
        <f t="shared" ca="1" si="209"/>
        <v/>
      </c>
      <c r="AC1889" t="str">
        <f ca="1">IF(AND(Z1889,AA1889),C1889,"")</f>
        <v/>
      </c>
      <c r="AD1889" t="str">
        <f ca="1">IF(AND(AA1889,Z1889),D1889,"")</f>
        <v/>
      </c>
      <c r="AE1889" t="str">
        <f t="shared" ca="1" si="210"/>
        <v/>
      </c>
    </row>
    <row r="1890" spans="1:31" x14ac:dyDescent="0.25">
      <c r="A1890">
        <v>305652</v>
      </c>
      <c r="B1890" s="1">
        <v>38759.277777777781</v>
      </c>
      <c r="C1890">
        <v>2</v>
      </c>
      <c r="D1890">
        <v>13</v>
      </c>
      <c r="E1890">
        <v>90.3</v>
      </c>
      <c r="F1890" t="s">
        <v>116</v>
      </c>
      <c r="G1890">
        <v>-73</v>
      </c>
      <c r="H1890">
        <v>1139665200326</v>
      </c>
      <c r="I1890">
        <v>90</v>
      </c>
      <c r="J1890" s="3">
        <v>42779</v>
      </c>
      <c r="K1890">
        <v>-67</v>
      </c>
      <c r="L1890">
        <v>-67.528735632183896</v>
      </c>
      <c r="M1890">
        <v>87</v>
      </c>
      <c r="N1890">
        <v>1.6901842507223901</v>
      </c>
      <c r="O1890">
        <v>2</v>
      </c>
      <c r="P1890">
        <f t="shared" si="205"/>
        <v>5.0118723362727164E-8</v>
      </c>
      <c r="Q1890">
        <f t="shared" si="204"/>
        <v>-16.808871178856535</v>
      </c>
      <c r="R1890">
        <f>10^(L1890/10)</f>
        <v>1.7665520446848372E-7</v>
      </c>
      <c r="S1890">
        <f>LN(R1890)</f>
        <v>-15.549066001540249</v>
      </c>
      <c r="T1890">
        <v>33.5</v>
      </c>
      <c r="U1890">
        <v>9.3000000000000007</v>
      </c>
      <c r="V1890">
        <f t="shared" si="206"/>
        <v>31.716557190212178</v>
      </c>
      <c r="W1890">
        <f t="shared" si="207"/>
        <v>3.1529273306769967E-2</v>
      </c>
      <c r="X1890">
        <f t="shared" si="208"/>
        <v>9.9409507525299737E-4</v>
      </c>
      <c r="Z1890">
        <f ca="1">IF($F1890=$Z$1,1,0)</f>
        <v>0</v>
      </c>
      <c r="AA1890">
        <f ca="1">IF($I1890=$AA$1,1,0)</f>
        <v>0</v>
      </c>
      <c r="AB1890" t="str">
        <f t="shared" ca="1" si="209"/>
        <v/>
      </c>
      <c r="AC1890" t="str">
        <f ca="1">IF(AND(Z1890,AA1890),C1890,"")</f>
        <v/>
      </c>
      <c r="AD1890" t="str">
        <f ca="1">IF(AND(AA1890,Z1890),D1890,"")</f>
        <v/>
      </c>
      <c r="AE1890" t="str">
        <f t="shared" ca="1" si="210"/>
        <v/>
      </c>
    </row>
    <row r="1891" spans="1:31" x14ac:dyDescent="0.25">
      <c r="A1891">
        <v>305661</v>
      </c>
      <c r="B1891" s="1">
        <v>38759.277777777781</v>
      </c>
      <c r="C1891">
        <v>2</v>
      </c>
      <c r="D1891">
        <v>13</v>
      </c>
      <c r="E1891">
        <v>90.3</v>
      </c>
      <c r="F1891" t="s">
        <v>114</v>
      </c>
      <c r="G1891">
        <v>-71</v>
      </c>
      <c r="H1891">
        <v>1139665200578</v>
      </c>
      <c r="I1891">
        <v>90</v>
      </c>
      <c r="J1891" s="3">
        <v>42779</v>
      </c>
      <c r="K1891">
        <v>-74</v>
      </c>
      <c r="L1891">
        <v>-73.252100840336098</v>
      </c>
      <c r="M1891">
        <v>119</v>
      </c>
      <c r="N1891">
        <v>1.2636943915238299</v>
      </c>
      <c r="O1891">
        <v>1</v>
      </c>
      <c r="P1891">
        <f t="shared" si="205"/>
        <v>7.943282347242818E-8</v>
      </c>
      <c r="Q1891">
        <f t="shared" si="204"/>
        <v>-16.348354160257724</v>
      </c>
      <c r="R1891">
        <f>10^(L1891/10)</f>
        <v>4.7292243384179382E-8</v>
      </c>
      <c r="S1891">
        <f>LN(R1891)</f>
        <v>-16.866919542545453</v>
      </c>
      <c r="T1891">
        <v>33.5</v>
      </c>
      <c r="U1891">
        <v>2.8</v>
      </c>
      <c r="V1891">
        <f t="shared" si="206"/>
        <v>33.110270309980862</v>
      </c>
      <c r="W1891">
        <f t="shared" si="207"/>
        <v>3.0202109213785456E-2</v>
      </c>
      <c r="X1891">
        <f t="shared" si="208"/>
        <v>9.121674009614243E-4</v>
      </c>
      <c r="Z1891">
        <f ca="1">IF($F1891=$Z$1,1,0)</f>
        <v>0</v>
      </c>
      <c r="AA1891">
        <f ca="1">IF($I1891=$AA$1,1,0)</f>
        <v>0</v>
      </c>
      <c r="AB1891" t="str">
        <f t="shared" ca="1" si="209"/>
        <v/>
      </c>
      <c r="AC1891" t="str">
        <f ca="1">IF(AND(Z1891,AA1891),C1891,"")</f>
        <v/>
      </c>
      <c r="AD1891" t="str">
        <f ca="1">IF(AND(AA1891,Z1891),D1891,"")</f>
        <v/>
      </c>
      <c r="AE1891" t="str">
        <f t="shared" ca="1" si="210"/>
        <v/>
      </c>
    </row>
    <row r="1892" spans="1:31" x14ac:dyDescent="0.25">
      <c r="A1892">
        <v>306639</v>
      </c>
      <c r="B1892" s="1">
        <v>38759.278287037036</v>
      </c>
      <c r="C1892">
        <v>2</v>
      </c>
      <c r="D1892">
        <v>13</v>
      </c>
      <c r="E1892">
        <v>135.19999999999999</v>
      </c>
      <c r="F1892" t="s">
        <v>117</v>
      </c>
      <c r="G1892">
        <v>-44</v>
      </c>
      <c r="H1892">
        <v>1139665244465</v>
      </c>
      <c r="I1892">
        <v>135</v>
      </c>
      <c r="J1892" s="3">
        <v>42779</v>
      </c>
      <c r="K1892">
        <v>-40</v>
      </c>
      <c r="L1892">
        <v>-39.771428571428601</v>
      </c>
      <c r="M1892">
        <v>105</v>
      </c>
      <c r="N1892">
        <v>1.1540659131384701</v>
      </c>
      <c r="O1892">
        <v>1</v>
      </c>
      <c r="P1892">
        <f t="shared" si="205"/>
        <v>3.9810717055349634E-5</v>
      </c>
      <c r="Q1892">
        <f t="shared" si="204"/>
        <v>-10.131374409173803</v>
      </c>
      <c r="R1892">
        <f>10^(L1892/10)</f>
        <v>1.0540401226355438E-4</v>
      </c>
      <c r="S1892">
        <f>LN(R1892)</f>
        <v>-9.1577098555648977</v>
      </c>
      <c r="T1892">
        <v>1</v>
      </c>
      <c r="U1892">
        <v>14</v>
      </c>
      <c r="V1892">
        <f t="shared" si="206"/>
        <v>1.4142135623730951</v>
      </c>
      <c r="W1892">
        <f t="shared" si="207"/>
        <v>0.70710678118654746</v>
      </c>
      <c r="X1892">
        <f t="shared" si="208"/>
        <v>0.49999999999999989</v>
      </c>
      <c r="Z1892">
        <f ca="1">IF($F1892=$Z$1,1,0)</f>
        <v>0</v>
      </c>
      <c r="AA1892">
        <f ca="1">IF($I1892=$AA$1,1,0)</f>
        <v>0</v>
      </c>
      <c r="AB1892" t="str">
        <f t="shared" ca="1" si="209"/>
        <v/>
      </c>
      <c r="AC1892" t="str">
        <f ca="1">IF(AND(Z1892,AA1892),C1892,"")</f>
        <v/>
      </c>
      <c r="AD1892" t="str">
        <f ca="1">IF(AND(AA1892,Z1892),D1892,"")</f>
        <v/>
      </c>
      <c r="AE1892" t="str">
        <f t="shared" ca="1" si="210"/>
        <v/>
      </c>
    </row>
    <row r="1893" spans="1:31" x14ac:dyDescent="0.25">
      <c r="A1893">
        <v>306640</v>
      </c>
      <c r="B1893" s="1">
        <v>38759.278287037036</v>
      </c>
      <c r="C1893">
        <v>2</v>
      </c>
      <c r="D1893">
        <v>13</v>
      </c>
      <c r="E1893">
        <v>135.19999999999999</v>
      </c>
      <c r="F1893" t="s">
        <v>112</v>
      </c>
      <c r="G1893">
        <v>-57</v>
      </c>
      <c r="H1893">
        <v>1139665244465</v>
      </c>
      <c r="I1893">
        <v>135</v>
      </c>
      <c r="J1893" s="3">
        <v>42779</v>
      </c>
      <c r="K1893">
        <v>-58</v>
      </c>
      <c r="L1893">
        <v>-56.055045871559599</v>
      </c>
      <c r="M1893">
        <v>109</v>
      </c>
      <c r="N1893">
        <v>3.4152025653965401</v>
      </c>
      <c r="O1893">
        <v>6</v>
      </c>
      <c r="P1893">
        <f t="shared" si="205"/>
        <v>1.9952623149688749E-6</v>
      </c>
      <c r="Q1893">
        <f t="shared" si="204"/>
        <v>-13.124735030066063</v>
      </c>
      <c r="R1893">
        <f>10^(L1893/10)</f>
        <v>2.4802497403707726E-6</v>
      </c>
      <c r="S1893">
        <f>LN(R1893)</f>
        <v>-12.907151301095057</v>
      </c>
      <c r="T1893">
        <v>7.5</v>
      </c>
      <c r="U1893">
        <v>6.3</v>
      </c>
      <c r="V1893">
        <f t="shared" si="206"/>
        <v>8.6683331731077349</v>
      </c>
      <c r="W1893">
        <f t="shared" si="207"/>
        <v>0.11536243243422589</v>
      </c>
      <c r="X1893">
        <f t="shared" si="208"/>
        <v>1.3308490817141333E-2</v>
      </c>
      <c r="Z1893">
        <f ca="1">IF($F1893=$Z$1,1,0)</f>
        <v>0</v>
      </c>
      <c r="AA1893">
        <f ca="1">IF($I1893=$AA$1,1,0)</f>
        <v>0</v>
      </c>
      <c r="AB1893" t="str">
        <f t="shared" ca="1" si="209"/>
        <v/>
      </c>
      <c r="AC1893" t="str">
        <f ca="1">IF(AND(Z1893,AA1893),C1893,"")</f>
        <v/>
      </c>
      <c r="AD1893" t="str">
        <f ca="1">IF(AND(AA1893,Z1893),D1893,"")</f>
        <v/>
      </c>
      <c r="AE1893" t="str">
        <f t="shared" ca="1" si="210"/>
        <v/>
      </c>
    </row>
    <row r="1894" spans="1:31" x14ac:dyDescent="0.25">
      <c r="A1894">
        <v>306641</v>
      </c>
      <c r="B1894" s="1">
        <v>38759.278287037036</v>
      </c>
      <c r="C1894">
        <v>2</v>
      </c>
      <c r="D1894">
        <v>13</v>
      </c>
      <c r="E1894">
        <v>135.19999999999999</v>
      </c>
      <c r="F1894" t="s">
        <v>113</v>
      </c>
      <c r="G1894">
        <v>-70</v>
      </c>
      <c r="H1894">
        <v>1139665244465</v>
      </c>
      <c r="I1894">
        <v>135</v>
      </c>
      <c r="J1894" s="3">
        <v>42779</v>
      </c>
      <c r="K1894">
        <v>-72</v>
      </c>
      <c r="L1894">
        <v>-72.645454545454498</v>
      </c>
      <c r="M1894">
        <v>110</v>
      </c>
      <c r="N1894">
        <v>2.8625592053854398</v>
      </c>
      <c r="O1894">
        <v>4</v>
      </c>
      <c r="P1894">
        <f t="shared" si="205"/>
        <v>9.9999999999999995E-8</v>
      </c>
      <c r="Q1894">
        <f t="shared" si="204"/>
        <v>-16.11809565095832</v>
      </c>
      <c r="R1894">
        <f>10^(L1894/10)</f>
        <v>5.4381921101405721E-8</v>
      </c>
      <c r="S1894">
        <f>LN(R1894)</f>
        <v>-16.72723407101401</v>
      </c>
      <c r="T1894">
        <v>12.8</v>
      </c>
      <c r="U1894">
        <v>-2.8</v>
      </c>
      <c r="V1894">
        <f t="shared" si="206"/>
        <v>19.138442987871297</v>
      </c>
      <c r="W1894">
        <f t="shared" si="207"/>
        <v>5.2250854504399084E-2</v>
      </c>
      <c r="X1894">
        <f t="shared" si="208"/>
        <v>2.730151796439882E-3</v>
      </c>
      <c r="Z1894">
        <f ca="1">IF($F1894=$Z$1,1,0)</f>
        <v>1</v>
      </c>
      <c r="AA1894">
        <f ca="1">IF($I1894=$AA$1,1,0)</f>
        <v>0</v>
      </c>
      <c r="AB1894" t="str">
        <f t="shared" ca="1" si="209"/>
        <v/>
      </c>
      <c r="AC1894" t="str">
        <f ca="1">IF(AND(Z1894,AA1894),C1894,"")</f>
        <v/>
      </c>
      <c r="AD1894" t="str">
        <f ca="1">IF(AND(AA1894,Z1894),D1894,"")</f>
        <v/>
      </c>
      <c r="AE1894" t="str">
        <f t="shared" ca="1" si="210"/>
        <v/>
      </c>
    </row>
    <row r="1895" spans="1:31" x14ac:dyDescent="0.25">
      <c r="A1895">
        <v>306642</v>
      </c>
      <c r="B1895" s="1">
        <v>38759.278287037036</v>
      </c>
      <c r="C1895">
        <v>2</v>
      </c>
      <c r="D1895">
        <v>13</v>
      </c>
      <c r="E1895">
        <v>135.19999999999999</v>
      </c>
      <c r="F1895" t="s">
        <v>116</v>
      </c>
      <c r="G1895">
        <v>-70</v>
      </c>
      <c r="H1895">
        <v>1139665244465</v>
      </c>
      <c r="I1895">
        <v>135</v>
      </c>
      <c r="J1895" s="3">
        <v>42779</v>
      </c>
      <c r="K1895">
        <v>-69</v>
      </c>
      <c r="L1895">
        <v>-69.323529411764696</v>
      </c>
      <c r="M1895">
        <v>102</v>
      </c>
      <c r="N1895">
        <v>1.4361786804212999</v>
      </c>
      <c r="O1895">
        <v>2</v>
      </c>
      <c r="P1895">
        <f t="shared" si="205"/>
        <v>9.9999999999999995E-8</v>
      </c>
      <c r="Q1895">
        <f t="shared" si="204"/>
        <v>-16.11809565095832</v>
      </c>
      <c r="R1895">
        <f>10^(L1895/10)</f>
        <v>1.1685493517459599E-7</v>
      </c>
      <c r="S1895">
        <f>LN(R1895)</f>
        <v>-15.96233254172637</v>
      </c>
      <c r="T1895">
        <v>33.5</v>
      </c>
      <c r="U1895">
        <v>9.3000000000000007</v>
      </c>
      <c r="V1895">
        <f t="shared" si="206"/>
        <v>31.716557190212178</v>
      </c>
      <c r="W1895">
        <f t="shared" si="207"/>
        <v>3.1529273306769967E-2</v>
      </c>
      <c r="X1895">
        <f t="shared" si="208"/>
        <v>9.9409507525299737E-4</v>
      </c>
      <c r="Z1895">
        <f ca="1">IF($F1895=$Z$1,1,0)</f>
        <v>0</v>
      </c>
      <c r="AA1895">
        <f ca="1">IF($I1895=$AA$1,1,0)</f>
        <v>0</v>
      </c>
      <c r="AB1895" t="str">
        <f t="shared" ca="1" si="209"/>
        <v/>
      </c>
      <c r="AC1895" t="str">
        <f ca="1">IF(AND(Z1895,AA1895),C1895,"")</f>
        <v/>
      </c>
      <c r="AD1895" t="str">
        <f ca="1">IF(AND(AA1895,Z1895),D1895,"")</f>
        <v/>
      </c>
      <c r="AE1895" t="str">
        <f t="shared" ca="1" si="210"/>
        <v/>
      </c>
    </row>
    <row r="1896" spans="1:31" x14ac:dyDescent="0.25">
      <c r="A1896">
        <v>306643</v>
      </c>
      <c r="B1896" s="1">
        <v>38759.278287037036</v>
      </c>
      <c r="C1896">
        <v>2</v>
      </c>
      <c r="D1896">
        <v>13</v>
      </c>
      <c r="E1896">
        <v>135.19999999999999</v>
      </c>
      <c r="F1896" t="s">
        <v>114</v>
      </c>
      <c r="G1896">
        <v>-74</v>
      </c>
      <c r="H1896">
        <v>1139665244465</v>
      </c>
      <c r="I1896">
        <v>135</v>
      </c>
      <c r="J1896" s="3">
        <v>42779</v>
      </c>
      <c r="K1896">
        <v>-79</v>
      </c>
      <c r="L1896">
        <v>-78.652173913043498</v>
      </c>
      <c r="M1896">
        <v>92</v>
      </c>
      <c r="N1896">
        <v>0.90705152825866997</v>
      </c>
      <c r="O1896">
        <v>1</v>
      </c>
      <c r="P1896">
        <f t="shared" si="205"/>
        <v>3.981071705534957E-8</v>
      </c>
      <c r="Q1896">
        <f t="shared" si="204"/>
        <v>-17.039129688155942</v>
      </c>
      <c r="R1896">
        <f>10^(L1896/10)</f>
        <v>1.3639002490846575E-8</v>
      </c>
      <c r="S1896">
        <f>LN(R1896)</f>
        <v>-18.110332318374915</v>
      </c>
      <c r="T1896">
        <v>33.5</v>
      </c>
      <c r="U1896">
        <v>2.8</v>
      </c>
      <c r="V1896">
        <f t="shared" si="206"/>
        <v>33.110270309980862</v>
      </c>
      <c r="W1896">
        <f t="shared" si="207"/>
        <v>3.0202109213785456E-2</v>
      </c>
      <c r="X1896">
        <f t="shared" si="208"/>
        <v>9.121674009614243E-4</v>
      </c>
      <c r="Z1896">
        <f ca="1">IF($F1896=$Z$1,1,0)</f>
        <v>0</v>
      </c>
      <c r="AA1896">
        <f ca="1">IF($I1896=$AA$1,1,0)</f>
        <v>0</v>
      </c>
      <c r="AB1896" t="str">
        <f t="shared" ca="1" si="209"/>
        <v/>
      </c>
      <c r="AC1896" t="str">
        <f ca="1">IF(AND(Z1896,AA1896),C1896,"")</f>
        <v/>
      </c>
      <c r="AD1896" t="str">
        <f ca="1">IF(AND(AA1896,Z1896),D1896,"")</f>
        <v/>
      </c>
      <c r="AE1896" t="str">
        <f t="shared" ca="1" si="210"/>
        <v/>
      </c>
    </row>
    <row r="1897" spans="1:31" x14ac:dyDescent="0.25">
      <c r="A1897">
        <v>306647</v>
      </c>
      <c r="B1897" s="1">
        <v>38759.278287037036</v>
      </c>
      <c r="C1897">
        <v>2</v>
      </c>
      <c r="D1897">
        <v>13</v>
      </c>
      <c r="E1897">
        <v>135.19999999999999</v>
      </c>
      <c r="F1897" t="s">
        <v>115</v>
      </c>
      <c r="G1897">
        <v>-41</v>
      </c>
      <c r="H1897">
        <v>1139665244717</v>
      </c>
      <c r="I1897">
        <v>135</v>
      </c>
      <c r="J1897" s="3">
        <v>42779</v>
      </c>
      <c r="K1897">
        <v>-42</v>
      </c>
      <c r="L1897">
        <v>-42.164835164835203</v>
      </c>
      <c r="M1897">
        <v>91</v>
      </c>
      <c r="N1897">
        <v>0.84674194237200595</v>
      </c>
      <c r="O1897">
        <v>1</v>
      </c>
      <c r="P1897">
        <f t="shared" si="205"/>
        <v>7.9432823472428153E-5</v>
      </c>
      <c r="Q1897">
        <f t="shared" si="204"/>
        <v>-9.4405988812755872</v>
      </c>
      <c r="R1897">
        <f>10^(L1897/10)</f>
        <v>6.0745831832387323E-5</v>
      </c>
      <c r="S1897">
        <f>LN(R1897)</f>
        <v>-9.7088120899100687</v>
      </c>
      <c r="T1897">
        <v>2.5</v>
      </c>
      <c r="U1897">
        <v>-0.8</v>
      </c>
      <c r="V1897">
        <f t="shared" si="206"/>
        <v>13.809055000252553</v>
      </c>
      <c r="W1897">
        <f t="shared" si="207"/>
        <v>7.2416251509007032E-2</v>
      </c>
      <c r="X1897">
        <f t="shared" si="208"/>
        <v>5.2441134826157632E-3</v>
      </c>
      <c r="Z1897">
        <f ca="1">IF($F1897=$Z$1,1,0)</f>
        <v>0</v>
      </c>
      <c r="AA1897">
        <f ca="1">IF($I1897=$AA$1,1,0)</f>
        <v>0</v>
      </c>
      <c r="AB1897" t="str">
        <f t="shared" ca="1" si="209"/>
        <v/>
      </c>
      <c r="AC1897" t="str">
        <f ca="1">IF(AND(Z1897,AA1897),C1897,"")</f>
        <v/>
      </c>
      <c r="AD1897" t="str">
        <f ca="1">IF(AND(AA1897,Z1897),D1897,"")</f>
        <v/>
      </c>
      <c r="AE1897" t="str">
        <f t="shared" ca="1" si="210"/>
        <v/>
      </c>
    </row>
    <row r="1898" spans="1:31" x14ac:dyDescent="0.25">
      <c r="A1898">
        <v>307586</v>
      </c>
      <c r="B1898" s="1">
        <v>38759.281087962961</v>
      </c>
      <c r="C1898">
        <v>2</v>
      </c>
      <c r="D1898">
        <v>13</v>
      </c>
      <c r="E1898">
        <v>180</v>
      </c>
      <c r="F1898" t="s">
        <v>115</v>
      </c>
      <c r="G1898">
        <v>-45</v>
      </c>
      <c r="H1898">
        <v>1139665486412</v>
      </c>
      <c r="I1898">
        <v>180</v>
      </c>
      <c r="J1898" s="3">
        <v>42779</v>
      </c>
      <c r="K1898">
        <v>-44</v>
      </c>
      <c r="L1898">
        <v>-43.8979591836735</v>
      </c>
      <c r="M1898">
        <v>98</v>
      </c>
      <c r="N1898">
        <v>1.62765909902742</v>
      </c>
      <c r="O1898">
        <v>2</v>
      </c>
      <c r="P1898">
        <f t="shared" si="205"/>
        <v>3.1622776601683748E-5</v>
      </c>
      <c r="Q1898">
        <f t="shared" si="204"/>
        <v>-10.361632918473207</v>
      </c>
      <c r="R1898">
        <f>10^(L1898/10)</f>
        <v>4.0757175702578073E-5</v>
      </c>
      <c r="S1898">
        <f>LN(R1898)</f>
        <v>-10.107878642918767</v>
      </c>
      <c r="T1898">
        <v>2.5</v>
      </c>
      <c r="U1898">
        <v>-0.8</v>
      </c>
      <c r="V1898">
        <f t="shared" si="206"/>
        <v>13.809055000252553</v>
      </c>
      <c r="W1898">
        <f t="shared" si="207"/>
        <v>7.2416251509007032E-2</v>
      </c>
      <c r="X1898">
        <f t="shared" si="208"/>
        <v>5.2441134826157632E-3</v>
      </c>
      <c r="Z1898">
        <f ca="1">IF($F1898=$Z$1,1,0)</f>
        <v>0</v>
      </c>
      <c r="AA1898">
        <f ca="1">IF($I1898=$AA$1,1,0)</f>
        <v>0</v>
      </c>
      <c r="AB1898" t="str">
        <f t="shared" ca="1" si="209"/>
        <v/>
      </c>
      <c r="AC1898" t="str">
        <f ca="1">IF(AND(Z1898,AA1898),C1898,"")</f>
        <v/>
      </c>
      <c r="AD1898" t="str">
        <f ca="1">IF(AND(AA1898,Z1898),D1898,"")</f>
        <v/>
      </c>
      <c r="AE1898" t="str">
        <f t="shared" ca="1" si="210"/>
        <v/>
      </c>
    </row>
    <row r="1899" spans="1:31" x14ac:dyDescent="0.25">
      <c r="A1899">
        <v>307587</v>
      </c>
      <c r="B1899" s="1">
        <v>38759.281087962961</v>
      </c>
      <c r="C1899">
        <v>2</v>
      </c>
      <c r="D1899">
        <v>13</v>
      </c>
      <c r="E1899">
        <v>180</v>
      </c>
      <c r="F1899" t="s">
        <v>117</v>
      </c>
      <c r="G1899">
        <v>-48</v>
      </c>
      <c r="H1899">
        <v>1139665486412</v>
      </c>
      <c r="I1899">
        <v>180</v>
      </c>
      <c r="J1899" s="3">
        <v>42779</v>
      </c>
      <c r="K1899">
        <v>-57</v>
      </c>
      <c r="L1899">
        <v>-56.526315789473699</v>
      </c>
      <c r="M1899">
        <v>95</v>
      </c>
      <c r="N1899">
        <v>3.2414933033073399</v>
      </c>
      <c r="O1899">
        <v>1</v>
      </c>
      <c r="P1899">
        <f t="shared" si="205"/>
        <v>1.5848931924611131E-5</v>
      </c>
      <c r="Q1899">
        <f t="shared" si="204"/>
        <v>-11.05240844637142</v>
      </c>
      <c r="R1899">
        <f>10^(L1899/10)</f>
        <v>2.2251967709560175E-6</v>
      </c>
      <c r="S1899">
        <f>LN(R1899)</f>
        <v>-13.01566520987161</v>
      </c>
      <c r="T1899">
        <v>1</v>
      </c>
      <c r="U1899">
        <v>14</v>
      </c>
      <c r="V1899">
        <f t="shared" si="206"/>
        <v>1.4142135623730951</v>
      </c>
      <c r="W1899">
        <f t="shared" si="207"/>
        <v>0.70710678118654746</v>
      </c>
      <c r="X1899">
        <f t="shared" si="208"/>
        <v>0.49999999999999989</v>
      </c>
      <c r="Z1899">
        <f ca="1">IF($F1899=$Z$1,1,0)</f>
        <v>0</v>
      </c>
      <c r="AA1899">
        <f ca="1">IF($I1899=$AA$1,1,0)</f>
        <v>0</v>
      </c>
      <c r="AB1899" t="str">
        <f t="shared" ca="1" si="209"/>
        <v/>
      </c>
      <c r="AC1899" t="str">
        <f ca="1">IF(AND(Z1899,AA1899),C1899,"")</f>
        <v/>
      </c>
      <c r="AD1899" t="str">
        <f ca="1">IF(AND(AA1899,Z1899),D1899,"")</f>
        <v/>
      </c>
      <c r="AE1899" t="str">
        <f t="shared" ca="1" si="210"/>
        <v/>
      </c>
    </row>
    <row r="1900" spans="1:31" x14ac:dyDescent="0.25">
      <c r="A1900">
        <v>307588</v>
      </c>
      <c r="B1900" s="1">
        <v>38759.281087962961</v>
      </c>
      <c r="C1900">
        <v>2</v>
      </c>
      <c r="D1900">
        <v>13</v>
      </c>
      <c r="E1900">
        <v>180</v>
      </c>
      <c r="F1900" t="s">
        <v>112</v>
      </c>
      <c r="G1900">
        <v>-55</v>
      </c>
      <c r="H1900">
        <v>1139665486412</v>
      </c>
      <c r="I1900">
        <v>180</v>
      </c>
      <c r="J1900" s="3">
        <v>42779</v>
      </c>
      <c r="K1900">
        <v>-55</v>
      </c>
      <c r="L1900">
        <v>-55.136363636363598</v>
      </c>
      <c r="M1900">
        <v>110</v>
      </c>
      <c r="N1900">
        <v>1.3911731748187499</v>
      </c>
      <c r="O1900">
        <v>1.75</v>
      </c>
      <c r="P1900">
        <f t="shared" si="205"/>
        <v>3.1622776601683767E-6</v>
      </c>
      <c r="Q1900">
        <f t="shared" si="204"/>
        <v>-12.664218011467252</v>
      </c>
      <c r="R1900">
        <f>10^(L1900/10)</f>
        <v>3.064528300548053E-6</v>
      </c>
      <c r="S1900">
        <f>LN(R1900)</f>
        <v>-12.695616899098981</v>
      </c>
      <c r="T1900">
        <v>7.5</v>
      </c>
      <c r="U1900">
        <v>6.3</v>
      </c>
      <c r="V1900">
        <f t="shared" si="206"/>
        <v>8.6683331731077349</v>
      </c>
      <c r="W1900">
        <f t="shared" si="207"/>
        <v>0.11536243243422589</v>
      </c>
      <c r="X1900">
        <f t="shared" si="208"/>
        <v>1.3308490817141333E-2</v>
      </c>
      <c r="Z1900">
        <f ca="1">IF($F1900=$Z$1,1,0)</f>
        <v>0</v>
      </c>
      <c r="AA1900">
        <f ca="1">IF($I1900=$AA$1,1,0)</f>
        <v>0</v>
      </c>
      <c r="AB1900" t="str">
        <f t="shared" ca="1" si="209"/>
        <v/>
      </c>
      <c r="AC1900" t="str">
        <f ca="1">IF(AND(Z1900,AA1900),C1900,"")</f>
        <v/>
      </c>
      <c r="AD1900" t="str">
        <f ca="1">IF(AND(AA1900,Z1900),D1900,"")</f>
        <v/>
      </c>
      <c r="AE1900" t="str">
        <f t="shared" ca="1" si="210"/>
        <v/>
      </c>
    </row>
    <row r="1901" spans="1:31" x14ac:dyDescent="0.25">
      <c r="A1901">
        <v>307589</v>
      </c>
      <c r="B1901" s="1">
        <v>38759.281087962961</v>
      </c>
      <c r="C1901">
        <v>2</v>
      </c>
      <c r="D1901">
        <v>13</v>
      </c>
      <c r="E1901">
        <v>180</v>
      </c>
      <c r="F1901" t="s">
        <v>113</v>
      </c>
      <c r="G1901">
        <v>-63</v>
      </c>
      <c r="H1901">
        <v>1139665486412</v>
      </c>
      <c r="I1901">
        <v>180</v>
      </c>
      <c r="J1901" s="3">
        <v>42779</v>
      </c>
      <c r="K1901">
        <v>-63</v>
      </c>
      <c r="L1901">
        <v>-63.395348837209298</v>
      </c>
      <c r="M1901">
        <v>129</v>
      </c>
      <c r="N1901">
        <v>3.3736539089945801</v>
      </c>
      <c r="O1901">
        <v>2</v>
      </c>
      <c r="P1901">
        <f t="shared" si="205"/>
        <v>5.0118723362727218E-7</v>
      </c>
      <c r="Q1901">
        <f t="shared" ref="Q1901:Q1964" si="211">LN(P1901)</f>
        <v>-14.506286085862488</v>
      </c>
      <c r="R1901">
        <f>10^(L1901/10)</f>
        <v>4.5757797949505044E-7</v>
      </c>
      <c r="S1901">
        <f>LN(R1901)</f>
        <v>-14.597318519771555</v>
      </c>
      <c r="T1901">
        <v>12.8</v>
      </c>
      <c r="U1901">
        <v>-2.8</v>
      </c>
      <c r="V1901">
        <f t="shared" si="206"/>
        <v>19.138442987871297</v>
      </c>
      <c r="W1901">
        <f t="shared" si="207"/>
        <v>5.2250854504399084E-2</v>
      </c>
      <c r="X1901">
        <f t="shared" si="208"/>
        <v>2.730151796439882E-3</v>
      </c>
      <c r="Z1901">
        <f ca="1">IF($F1901=$Z$1,1,0)</f>
        <v>1</v>
      </c>
      <c r="AA1901">
        <f ca="1">IF($I1901=$AA$1,1,0)</f>
        <v>0</v>
      </c>
      <c r="AB1901" t="str">
        <f t="shared" ca="1" si="209"/>
        <v/>
      </c>
      <c r="AC1901" t="str">
        <f ca="1">IF(AND(Z1901,AA1901),C1901,"")</f>
        <v/>
      </c>
      <c r="AD1901" t="str">
        <f ca="1">IF(AND(AA1901,Z1901),D1901,"")</f>
        <v/>
      </c>
      <c r="AE1901" t="str">
        <f t="shared" ca="1" si="210"/>
        <v/>
      </c>
    </row>
    <row r="1902" spans="1:31" x14ac:dyDescent="0.25">
      <c r="A1902">
        <v>307590</v>
      </c>
      <c r="B1902" s="1">
        <v>38759.281087962961</v>
      </c>
      <c r="C1902">
        <v>2</v>
      </c>
      <c r="D1902">
        <v>13</v>
      </c>
      <c r="E1902">
        <v>180</v>
      </c>
      <c r="F1902" t="s">
        <v>114</v>
      </c>
      <c r="G1902">
        <v>-70</v>
      </c>
      <c r="H1902">
        <v>1139665486412</v>
      </c>
      <c r="I1902">
        <v>180</v>
      </c>
      <c r="J1902" s="3">
        <v>42779</v>
      </c>
      <c r="K1902">
        <v>-73</v>
      </c>
      <c r="L1902">
        <v>-73.6633663366337</v>
      </c>
      <c r="M1902">
        <v>101</v>
      </c>
      <c r="N1902">
        <v>1.6689950732268299</v>
      </c>
      <c r="O1902">
        <v>1</v>
      </c>
      <c r="P1902">
        <f t="shared" si="205"/>
        <v>9.9999999999999995E-8</v>
      </c>
      <c r="Q1902">
        <f t="shared" si="211"/>
        <v>-16.11809565095832</v>
      </c>
      <c r="R1902">
        <f>10^(L1902/10)</f>
        <v>4.3019302671138105E-8</v>
      </c>
      <c r="S1902">
        <f>LN(R1902)</f>
        <v>-16.961616922649217</v>
      </c>
      <c r="T1902">
        <v>33.5</v>
      </c>
      <c r="U1902">
        <v>2.8</v>
      </c>
      <c r="V1902">
        <f t="shared" si="206"/>
        <v>33.110270309980862</v>
      </c>
      <c r="W1902">
        <f t="shared" si="207"/>
        <v>3.0202109213785456E-2</v>
      </c>
      <c r="X1902">
        <f t="shared" si="208"/>
        <v>9.121674009614243E-4</v>
      </c>
      <c r="Z1902">
        <f ca="1">IF($F1902=$Z$1,1,0)</f>
        <v>0</v>
      </c>
      <c r="AA1902">
        <f ca="1">IF($I1902=$AA$1,1,0)</f>
        <v>0</v>
      </c>
      <c r="AB1902" t="str">
        <f t="shared" ca="1" si="209"/>
        <v/>
      </c>
      <c r="AC1902" t="str">
        <f ca="1">IF(AND(Z1902,AA1902),C1902,"")</f>
        <v/>
      </c>
      <c r="AD1902" t="str">
        <f ca="1">IF(AND(AA1902,Z1902),D1902,"")</f>
        <v/>
      </c>
      <c r="AE1902" t="str">
        <f t="shared" ca="1" si="210"/>
        <v/>
      </c>
    </row>
    <row r="1903" spans="1:31" x14ac:dyDescent="0.25">
      <c r="A1903">
        <v>307607</v>
      </c>
      <c r="B1903" s="1">
        <v>38759.281087962961</v>
      </c>
      <c r="C1903">
        <v>2</v>
      </c>
      <c r="D1903">
        <v>13</v>
      </c>
      <c r="E1903">
        <v>180</v>
      </c>
      <c r="F1903" t="s">
        <v>116</v>
      </c>
      <c r="G1903">
        <v>-68</v>
      </c>
      <c r="H1903">
        <v>1139665486916</v>
      </c>
      <c r="I1903">
        <v>180</v>
      </c>
      <c r="J1903" s="3">
        <v>42779</v>
      </c>
      <c r="K1903">
        <v>-69</v>
      </c>
      <c r="L1903">
        <v>-69.6666666666667</v>
      </c>
      <c r="M1903">
        <v>90</v>
      </c>
      <c r="N1903">
        <v>2.3029048583293399</v>
      </c>
      <c r="O1903">
        <v>4</v>
      </c>
      <c r="P1903">
        <f t="shared" si="205"/>
        <v>1.5848931924611122E-7</v>
      </c>
      <c r="Q1903">
        <f t="shared" si="211"/>
        <v>-15.657578632359511</v>
      </c>
      <c r="R1903">
        <f>10^(L1903/10)</f>
        <v>1.0797751623276997E-7</v>
      </c>
      <c r="S1903">
        <f>LN(R1903)</f>
        <v>-16.041342814525194</v>
      </c>
      <c r="T1903">
        <v>33.5</v>
      </c>
      <c r="U1903">
        <v>9.3000000000000007</v>
      </c>
      <c r="V1903">
        <f t="shared" si="206"/>
        <v>31.716557190212178</v>
      </c>
      <c r="W1903">
        <f t="shared" si="207"/>
        <v>3.1529273306769967E-2</v>
      </c>
      <c r="X1903">
        <f t="shared" si="208"/>
        <v>9.9409507525299737E-4</v>
      </c>
      <c r="Z1903">
        <f ca="1">IF($F1903=$Z$1,1,0)</f>
        <v>0</v>
      </c>
      <c r="AA1903">
        <f ca="1">IF($I1903=$AA$1,1,0)</f>
        <v>0</v>
      </c>
      <c r="AB1903" t="str">
        <f t="shared" ca="1" si="209"/>
        <v/>
      </c>
      <c r="AC1903" t="str">
        <f ca="1">IF(AND(Z1903,AA1903),C1903,"")</f>
        <v/>
      </c>
      <c r="AD1903" t="str">
        <f ca="1">IF(AND(AA1903,Z1903),D1903,"")</f>
        <v/>
      </c>
      <c r="AE1903" t="str">
        <f t="shared" ca="1" si="210"/>
        <v/>
      </c>
    </row>
    <row r="1904" spans="1:31" x14ac:dyDescent="0.25">
      <c r="A1904">
        <v>308611</v>
      </c>
      <c r="B1904" s="1">
        <v>38759.281504629631</v>
      </c>
      <c r="C1904">
        <v>2</v>
      </c>
      <c r="D1904">
        <v>13</v>
      </c>
      <c r="E1904">
        <v>225.4</v>
      </c>
      <c r="F1904" t="s">
        <v>115</v>
      </c>
      <c r="G1904">
        <v>-54</v>
      </c>
      <c r="H1904">
        <v>1139665522931</v>
      </c>
      <c r="I1904">
        <v>225</v>
      </c>
      <c r="J1904" s="3">
        <v>42779</v>
      </c>
      <c r="K1904">
        <v>-44</v>
      </c>
      <c r="L1904">
        <v>-44.6</v>
      </c>
      <c r="M1904">
        <v>100</v>
      </c>
      <c r="N1904">
        <v>1.80906806746658</v>
      </c>
      <c r="O1904">
        <v>1</v>
      </c>
      <c r="P1904">
        <f t="shared" si="205"/>
        <v>3.9810717055349657E-6</v>
      </c>
      <c r="Q1904">
        <f t="shared" si="211"/>
        <v>-12.433959502167848</v>
      </c>
      <c r="R1904">
        <f>10^(L1904/10)</f>
        <v>3.4673685045253161E-5</v>
      </c>
      <c r="S1904">
        <f>LN(R1904)</f>
        <v>-10.269529514753444</v>
      </c>
      <c r="T1904">
        <v>2.5</v>
      </c>
      <c r="U1904">
        <v>-0.8</v>
      </c>
      <c r="V1904">
        <f t="shared" si="206"/>
        <v>13.809055000252553</v>
      </c>
      <c r="W1904">
        <f t="shared" si="207"/>
        <v>7.2416251509007032E-2</v>
      </c>
      <c r="X1904">
        <f t="shared" si="208"/>
        <v>5.2441134826157632E-3</v>
      </c>
      <c r="Z1904">
        <f ca="1">IF($F1904=$Z$1,1,0)</f>
        <v>0</v>
      </c>
      <c r="AA1904">
        <f ca="1">IF($I1904=$AA$1,1,0)</f>
        <v>0</v>
      </c>
      <c r="AB1904" t="str">
        <f t="shared" ca="1" si="209"/>
        <v/>
      </c>
      <c r="AC1904" t="str">
        <f ca="1">IF(AND(Z1904,AA1904),C1904,"")</f>
        <v/>
      </c>
      <c r="AD1904" t="str">
        <f ca="1">IF(AND(AA1904,Z1904),D1904,"")</f>
        <v/>
      </c>
      <c r="AE1904" t="str">
        <f t="shared" ca="1" si="210"/>
        <v/>
      </c>
    </row>
    <row r="1905" spans="1:31" x14ac:dyDescent="0.25">
      <c r="A1905">
        <v>308612</v>
      </c>
      <c r="B1905" s="1">
        <v>38759.281504629631</v>
      </c>
      <c r="C1905">
        <v>2</v>
      </c>
      <c r="D1905">
        <v>13</v>
      </c>
      <c r="E1905">
        <v>225.4</v>
      </c>
      <c r="F1905" t="s">
        <v>112</v>
      </c>
      <c r="G1905">
        <v>-54</v>
      </c>
      <c r="H1905">
        <v>1139665522931</v>
      </c>
      <c r="I1905">
        <v>225</v>
      </c>
      <c r="J1905" s="3">
        <v>42779</v>
      </c>
      <c r="K1905">
        <v>-56</v>
      </c>
      <c r="L1905">
        <v>-57.627272727272697</v>
      </c>
      <c r="M1905">
        <v>110</v>
      </c>
      <c r="N1905">
        <v>3.0224210810197301</v>
      </c>
      <c r="O1905">
        <v>4</v>
      </c>
      <c r="P1905">
        <f t="shared" si="205"/>
        <v>3.9810717055349657E-6</v>
      </c>
      <c r="Q1905">
        <f t="shared" si="211"/>
        <v>-12.433959502167848</v>
      </c>
      <c r="R1905">
        <f>10^(L1905/10)</f>
        <v>1.7269220201595928E-6</v>
      </c>
      <c r="S1905">
        <f>LN(R1905)</f>
        <v>-13.269169913172046</v>
      </c>
      <c r="T1905">
        <v>7.5</v>
      </c>
      <c r="U1905">
        <v>6.3</v>
      </c>
      <c r="V1905">
        <f t="shared" si="206"/>
        <v>8.6683331731077349</v>
      </c>
      <c r="W1905">
        <f t="shared" si="207"/>
        <v>0.11536243243422589</v>
      </c>
      <c r="X1905">
        <f t="shared" si="208"/>
        <v>1.3308490817141333E-2</v>
      </c>
      <c r="Z1905">
        <f ca="1">IF($F1905=$Z$1,1,0)</f>
        <v>0</v>
      </c>
      <c r="AA1905">
        <f ca="1">IF($I1905=$AA$1,1,0)</f>
        <v>0</v>
      </c>
      <c r="AB1905" t="str">
        <f t="shared" ca="1" si="209"/>
        <v/>
      </c>
      <c r="AC1905" t="str">
        <f ca="1">IF(AND(Z1905,AA1905),C1905,"")</f>
        <v/>
      </c>
      <c r="AD1905" t="str">
        <f ca="1">IF(AND(AA1905,Z1905),D1905,"")</f>
        <v/>
      </c>
      <c r="AE1905" t="str">
        <f t="shared" ca="1" si="210"/>
        <v/>
      </c>
    </row>
    <row r="1906" spans="1:31" x14ac:dyDescent="0.25">
      <c r="A1906">
        <v>308613</v>
      </c>
      <c r="B1906" s="1">
        <v>38759.281504629631</v>
      </c>
      <c r="C1906">
        <v>2</v>
      </c>
      <c r="D1906">
        <v>13</v>
      </c>
      <c r="E1906">
        <v>225.4</v>
      </c>
      <c r="F1906" t="s">
        <v>113</v>
      </c>
      <c r="G1906">
        <v>-61</v>
      </c>
      <c r="H1906">
        <v>1139665522931</v>
      </c>
      <c r="I1906">
        <v>225</v>
      </c>
      <c r="J1906" s="3">
        <v>42779</v>
      </c>
      <c r="K1906">
        <v>-62</v>
      </c>
      <c r="L1906">
        <v>-62</v>
      </c>
      <c r="M1906">
        <v>112</v>
      </c>
      <c r="N1906">
        <v>2.19335606111065</v>
      </c>
      <c r="O1906">
        <v>1.25</v>
      </c>
      <c r="P1906">
        <f t="shared" ref="P1906:P1969" si="212">10^(G1906/10)</f>
        <v>7.9432823472428114E-7</v>
      </c>
      <c r="Q1906">
        <f t="shared" si="211"/>
        <v>-14.045769067263679</v>
      </c>
      <c r="R1906">
        <f>10^(L1906/10)</f>
        <v>6.3095734448019254E-7</v>
      </c>
      <c r="S1906">
        <f>LN(R1906)</f>
        <v>-14.276027576563084</v>
      </c>
      <c r="T1906">
        <v>12.8</v>
      </c>
      <c r="U1906">
        <v>-2.8</v>
      </c>
      <c r="V1906">
        <f t="shared" si="206"/>
        <v>19.138442987871297</v>
      </c>
      <c r="W1906">
        <f t="shared" si="207"/>
        <v>5.2250854504399084E-2</v>
      </c>
      <c r="X1906">
        <f t="shared" si="208"/>
        <v>2.730151796439882E-3</v>
      </c>
      <c r="Z1906">
        <f ca="1">IF($F1906=$Z$1,1,0)</f>
        <v>1</v>
      </c>
      <c r="AA1906">
        <f ca="1">IF($I1906=$AA$1,1,0)</f>
        <v>0</v>
      </c>
      <c r="AB1906" t="str">
        <f t="shared" ca="1" si="209"/>
        <v/>
      </c>
      <c r="AC1906" t="str">
        <f ca="1">IF(AND(Z1906,AA1906),C1906,"")</f>
        <v/>
      </c>
      <c r="AD1906" t="str">
        <f ca="1">IF(AND(AA1906,Z1906),D1906,"")</f>
        <v/>
      </c>
      <c r="AE1906" t="str">
        <f t="shared" ca="1" si="210"/>
        <v/>
      </c>
    </row>
    <row r="1907" spans="1:31" x14ac:dyDescent="0.25">
      <c r="A1907">
        <v>308615</v>
      </c>
      <c r="B1907" s="1">
        <v>38759.281504629631</v>
      </c>
      <c r="C1907">
        <v>2</v>
      </c>
      <c r="D1907">
        <v>13</v>
      </c>
      <c r="E1907">
        <v>225.4</v>
      </c>
      <c r="F1907" t="s">
        <v>114</v>
      </c>
      <c r="G1907">
        <v>-74</v>
      </c>
      <c r="H1907">
        <v>1139665522931</v>
      </c>
      <c r="I1907">
        <v>225</v>
      </c>
      <c r="J1907" s="3">
        <v>42779</v>
      </c>
      <c r="K1907">
        <v>-67</v>
      </c>
      <c r="L1907">
        <v>-67.821782178217802</v>
      </c>
      <c r="M1907">
        <v>101</v>
      </c>
      <c r="N1907">
        <v>3.5816086877378499</v>
      </c>
      <c r="O1907">
        <v>1</v>
      </c>
      <c r="P1907">
        <f t="shared" si="212"/>
        <v>3.981071705534957E-8</v>
      </c>
      <c r="Q1907">
        <f t="shared" si="211"/>
        <v>-17.039129688155942</v>
      </c>
      <c r="R1907">
        <f>10^(L1907/10)</f>
        <v>1.6512840354510456E-7</v>
      </c>
      <c r="S1907">
        <f>LN(R1907)</f>
        <v>-15.616542462385356</v>
      </c>
      <c r="T1907">
        <v>33.5</v>
      </c>
      <c r="U1907">
        <v>2.8</v>
      </c>
      <c r="V1907">
        <f t="shared" si="206"/>
        <v>33.110270309980862</v>
      </c>
      <c r="W1907">
        <f t="shared" si="207"/>
        <v>3.0202109213785456E-2</v>
      </c>
      <c r="X1907">
        <f t="shared" si="208"/>
        <v>9.121674009614243E-4</v>
      </c>
      <c r="Z1907">
        <f ca="1">IF($F1907=$Z$1,1,0)</f>
        <v>0</v>
      </c>
      <c r="AA1907">
        <f ca="1">IF($I1907=$AA$1,1,0)</f>
        <v>0</v>
      </c>
      <c r="AB1907" t="str">
        <f t="shared" ca="1" si="209"/>
        <v/>
      </c>
      <c r="AC1907" t="str">
        <f ca="1">IF(AND(Z1907,AA1907),C1907,"")</f>
        <v/>
      </c>
      <c r="AD1907" t="str">
        <f ca="1">IF(AND(AA1907,Z1907),D1907,"")</f>
        <v/>
      </c>
      <c r="AE1907" t="str">
        <f t="shared" ca="1" si="210"/>
        <v/>
      </c>
    </row>
    <row r="1908" spans="1:31" x14ac:dyDescent="0.25">
      <c r="A1908">
        <v>308620</v>
      </c>
      <c r="B1908" s="1">
        <v>38759.2815162037</v>
      </c>
      <c r="C1908">
        <v>2</v>
      </c>
      <c r="D1908">
        <v>13</v>
      </c>
      <c r="E1908">
        <v>225.4</v>
      </c>
      <c r="F1908" t="s">
        <v>117</v>
      </c>
      <c r="G1908">
        <v>-45</v>
      </c>
      <c r="H1908">
        <v>1139665523183</v>
      </c>
      <c r="I1908">
        <v>225</v>
      </c>
      <c r="J1908" s="3">
        <v>42779</v>
      </c>
      <c r="K1908">
        <v>-47</v>
      </c>
      <c r="L1908">
        <v>-49.723404255319103</v>
      </c>
      <c r="M1908">
        <v>94</v>
      </c>
      <c r="N1908">
        <v>4.8513477903782096</v>
      </c>
      <c r="O1908">
        <v>9</v>
      </c>
      <c r="P1908">
        <f t="shared" si="212"/>
        <v>3.1622776601683748E-5</v>
      </c>
      <c r="Q1908">
        <f t="shared" si="211"/>
        <v>-10.361632918473207</v>
      </c>
      <c r="R1908">
        <f>10^(L1908/10)</f>
        <v>1.0657603881136797E-5</v>
      </c>
      <c r="S1908">
        <f>LN(R1908)</f>
        <v>-11.449236941121447</v>
      </c>
      <c r="T1908">
        <v>1</v>
      </c>
      <c r="U1908">
        <v>14</v>
      </c>
      <c r="V1908">
        <f t="shared" si="206"/>
        <v>1.4142135623730951</v>
      </c>
      <c r="W1908">
        <f t="shared" si="207"/>
        <v>0.70710678118654746</v>
      </c>
      <c r="X1908">
        <f t="shared" si="208"/>
        <v>0.49999999999999989</v>
      </c>
      <c r="Z1908">
        <f ca="1">IF($F1908=$Z$1,1,0)</f>
        <v>0</v>
      </c>
      <c r="AA1908">
        <f ca="1">IF($I1908=$AA$1,1,0)</f>
        <v>0</v>
      </c>
      <c r="AB1908" t="str">
        <f t="shared" ca="1" si="209"/>
        <v/>
      </c>
      <c r="AC1908" t="str">
        <f ca="1">IF(AND(Z1908,AA1908),C1908,"")</f>
        <v/>
      </c>
      <c r="AD1908" t="str">
        <f ca="1">IF(AND(AA1908,Z1908),D1908,"")</f>
        <v/>
      </c>
      <c r="AE1908" t="str">
        <f t="shared" ca="1" si="210"/>
        <v/>
      </c>
    </row>
    <row r="1909" spans="1:31" x14ac:dyDescent="0.25">
      <c r="A1909">
        <v>308622</v>
      </c>
      <c r="B1909" s="1">
        <v>38759.2815162037</v>
      </c>
      <c r="C1909">
        <v>2</v>
      </c>
      <c r="D1909">
        <v>13</v>
      </c>
      <c r="E1909">
        <v>225.4</v>
      </c>
      <c r="F1909" t="s">
        <v>116</v>
      </c>
      <c r="G1909">
        <v>-65</v>
      </c>
      <c r="H1909">
        <v>1139665523183</v>
      </c>
      <c r="I1909">
        <v>225</v>
      </c>
      <c r="J1909" s="3">
        <v>42779</v>
      </c>
      <c r="K1909">
        <v>-65</v>
      </c>
      <c r="L1909">
        <v>-65.539325842696599</v>
      </c>
      <c r="M1909">
        <v>89</v>
      </c>
      <c r="N1909">
        <v>2.0452615957116</v>
      </c>
      <c r="O1909">
        <v>2</v>
      </c>
      <c r="P1909">
        <f t="shared" si="212"/>
        <v>3.1622776601683734E-7</v>
      </c>
      <c r="Q1909">
        <f t="shared" si="211"/>
        <v>-14.966803104461299</v>
      </c>
      <c r="R1909">
        <f>10^(L1909/10)</f>
        <v>2.7929773627374137E-7</v>
      </c>
      <c r="S1909">
        <f>LN(R1909)</f>
        <v>-15.090987469027262</v>
      </c>
      <c r="T1909">
        <v>33.5</v>
      </c>
      <c r="U1909">
        <v>9.3000000000000007</v>
      </c>
      <c r="V1909">
        <f t="shared" si="206"/>
        <v>31.716557190212178</v>
      </c>
      <c r="W1909">
        <f t="shared" si="207"/>
        <v>3.1529273306769967E-2</v>
      </c>
      <c r="X1909">
        <f t="shared" si="208"/>
        <v>9.9409507525299737E-4</v>
      </c>
      <c r="Z1909">
        <f ca="1">IF($F1909=$Z$1,1,0)</f>
        <v>0</v>
      </c>
      <c r="AA1909">
        <f ca="1">IF($I1909=$AA$1,1,0)</f>
        <v>0</v>
      </c>
      <c r="AB1909" t="str">
        <f t="shared" ca="1" si="209"/>
        <v/>
      </c>
      <c r="AC1909" t="str">
        <f ca="1">IF(AND(Z1909,AA1909),C1909,"")</f>
        <v/>
      </c>
      <c r="AD1909" t="str">
        <f ca="1">IF(AND(AA1909,Z1909),D1909,"")</f>
        <v/>
      </c>
      <c r="AE1909" t="str">
        <f t="shared" ca="1" si="210"/>
        <v/>
      </c>
    </row>
    <row r="1910" spans="1:31" x14ac:dyDescent="0.25">
      <c r="A1910">
        <v>309492</v>
      </c>
      <c r="B1910" s="1">
        <v>38759.282002314816</v>
      </c>
      <c r="C1910">
        <v>2</v>
      </c>
      <c r="D1910">
        <v>13</v>
      </c>
      <c r="E1910">
        <v>270.89999999999998</v>
      </c>
      <c r="F1910" t="s">
        <v>117</v>
      </c>
      <c r="G1910">
        <v>-42</v>
      </c>
      <c r="H1910">
        <v>1139665565669</v>
      </c>
      <c r="I1910">
        <v>270</v>
      </c>
      <c r="J1910" s="3">
        <v>42779</v>
      </c>
      <c r="K1910">
        <v>-42</v>
      </c>
      <c r="L1910">
        <v>-42.673076923076898</v>
      </c>
      <c r="M1910">
        <v>104</v>
      </c>
      <c r="N1910">
        <v>1.8298618319759801</v>
      </c>
      <c r="O1910">
        <v>1</v>
      </c>
      <c r="P1910">
        <f t="shared" si="212"/>
        <v>6.3095734448019279E-5</v>
      </c>
      <c r="Q1910">
        <f t="shared" si="211"/>
        <v>-9.6708573905749926</v>
      </c>
      <c r="R1910">
        <f>10^(L1910/10)</f>
        <v>5.403713408328231E-5</v>
      </c>
      <c r="S1910">
        <f>LN(R1910)</f>
        <v>-9.82583907952651</v>
      </c>
      <c r="T1910">
        <v>1</v>
      </c>
      <c r="U1910">
        <v>14</v>
      </c>
      <c r="V1910">
        <f t="shared" si="206"/>
        <v>1.4142135623730951</v>
      </c>
      <c r="W1910">
        <f t="shared" si="207"/>
        <v>0.70710678118654746</v>
      </c>
      <c r="X1910">
        <f t="shared" si="208"/>
        <v>0.49999999999999989</v>
      </c>
      <c r="Z1910">
        <f ca="1">IF($F1910=$Z$1,1,0)</f>
        <v>0</v>
      </c>
      <c r="AA1910">
        <f ca="1">IF($I1910=$AA$1,1,0)</f>
        <v>1</v>
      </c>
      <c r="AB1910" t="str">
        <f t="shared" ca="1" si="209"/>
        <v/>
      </c>
      <c r="AC1910" t="str">
        <f ca="1">IF(AND(Z1910,AA1910),C1910,"")</f>
        <v/>
      </c>
      <c r="AD1910" t="str">
        <f ca="1">IF(AND(AA1910,Z1910),D1910,"")</f>
        <v/>
      </c>
      <c r="AE1910" t="str">
        <f t="shared" ca="1" si="210"/>
        <v/>
      </c>
    </row>
    <row r="1911" spans="1:31" x14ac:dyDescent="0.25">
      <c r="A1911">
        <v>309493</v>
      </c>
      <c r="B1911" s="1">
        <v>38759.282002314816</v>
      </c>
      <c r="C1911">
        <v>2</v>
      </c>
      <c r="D1911">
        <v>13</v>
      </c>
      <c r="E1911">
        <v>270.89999999999998</v>
      </c>
      <c r="F1911" t="s">
        <v>115</v>
      </c>
      <c r="G1911">
        <v>-44</v>
      </c>
      <c r="H1911">
        <v>1139665565669</v>
      </c>
      <c r="I1911">
        <v>270</v>
      </c>
      <c r="J1911" s="3">
        <v>42779</v>
      </c>
      <c r="K1911">
        <v>-44</v>
      </c>
      <c r="L1911">
        <v>-47.813084112149497</v>
      </c>
      <c r="M1911">
        <v>107</v>
      </c>
      <c r="N1911">
        <v>5.0788701037331396</v>
      </c>
      <c r="O1911">
        <v>10</v>
      </c>
      <c r="P1911">
        <f t="shared" si="212"/>
        <v>3.9810717055349634E-5</v>
      </c>
      <c r="Q1911">
        <f t="shared" si="211"/>
        <v>-10.131374409173803</v>
      </c>
      <c r="R1911">
        <f>10^(L1911/10)</f>
        <v>1.6545945473171988E-5</v>
      </c>
      <c r="S1911">
        <f>LN(R1911)</f>
        <v>-11.009369472670588</v>
      </c>
      <c r="T1911">
        <v>2.5</v>
      </c>
      <c r="U1911">
        <v>-0.8</v>
      </c>
      <c r="V1911">
        <f t="shared" si="206"/>
        <v>13.809055000252553</v>
      </c>
      <c r="W1911">
        <f t="shared" si="207"/>
        <v>7.2416251509007032E-2</v>
      </c>
      <c r="X1911">
        <f t="shared" si="208"/>
        <v>5.2441134826157632E-3</v>
      </c>
      <c r="Z1911">
        <f ca="1">IF($F1911=$Z$1,1,0)</f>
        <v>0</v>
      </c>
      <c r="AA1911">
        <f ca="1">IF($I1911=$AA$1,1,0)</f>
        <v>1</v>
      </c>
      <c r="AB1911" t="str">
        <f t="shared" ca="1" si="209"/>
        <v/>
      </c>
      <c r="AC1911" t="str">
        <f ca="1">IF(AND(Z1911,AA1911),C1911,"")</f>
        <v/>
      </c>
      <c r="AD1911" t="str">
        <f ca="1">IF(AND(AA1911,Z1911),D1911,"")</f>
        <v/>
      </c>
      <c r="AE1911" t="str">
        <f t="shared" ca="1" si="210"/>
        <v/>
      </c>
    </row>
    <row r="1912" spans="1:31" x14ac:dyDescent="0.25">
      <c r="A1912">
        <v>309494</v>
      </c>
      <c r="B1912" s="1">
        <v>38759.282002314816</v>
      </c>
      <c r="C1912">
        <v>2</v>
      </c>
      <c r="D1912">
        <v>13</v>
      </c>
      <c r="E1912">
        <v>270.89999999999998</v>
      </c>
      <c r="F1912" t="s">
        <v>112</v>
      </c>
      <c r="G1912">
        <v>-61</v>
      </c>
      <c r="H1912">
        <v>1139665565669</v>
      </c>
      <c r="I1912">
        <v>270</v>
      </c>
      <c r="J1912" s="3">
        <v>42779</v>
      </c>
      <c r="K1912">
        <v>-52.5</v>
      </c>
      <c r="L1912">
        <v>-55.536363636363603</v>
      </c>
      <c r="M1912">
        <v>110</v>
      </c>
      <c r="N1912">
        <v>4.5346318194661697</v>
      </c>
      <c r="O1912">
        <v>9</v>
      </c>
      <c r="P1912">
        <f t="shared" si="212"/>
        <v>7.9432823472428114E-7</v>
      </c>
      <c r="Q1912">
        <f t="shared" si="211"/>
        <v>-14.045769067263679</v>
      </c>
      <c r="R1912">
        <f>10^(L1912/10)</f>
        <v>2.7948830276127704E-6</v>
      </c>
      <c r="S1912">
        <f>LN(R1912)</f>
        <v>-12.787720302818743</v>
      </c>
      <c r="T1912">
        <v>7.5</v>
      </c>
      <c r="U1912">
        <v>6.3</v>
      </c>
      <c r="V1912">
        <f t="shared" si="206"/>
        <v>8.6683331731077349</v>
      </c>
      <c r="W1912">
        <f t="shared" si="207"/>
        <v>0.11536243243422589</v>
      </c>
      <c r="X1912">
        <f t="shared" si="208"/>
        <v>1.3308490817141333E-2</v>
      </c>
      <c r="Z1912">
        <f ca="1">IF($F1912=$Z$1,1,0)</f>
        <v>0</v>
      </c>
      <c r="AA1912">
        <f ca="1">IF($I1912=$AA$1,1,0)</f>
        <v>1</v>
      </c>
      <c r="AB1912" t="str">
        <f t="shared" ca="1" si="209"/>
        <v/>
      </c>
      <c r="AC1912" t="str">
        <f ca="1">IF(AND(Z1912,AA1912),C1912,"")</f>
        <v/>
      </c>
      <c r="AD1912" t="str">
        <f ca="1">IF(AND(AA1912,Z1912),D1912,"")</f>
        <v/>
      </c>
      <c r="AE1912" t="str">
        <f t="shared" ca="1" si="210"/>
        <v/>
      </c>
    </row>
    <row r="1913" spans="1:31" x14ac:dyDescent="0.25">
      <c r="A1913">
        <v>309495</v>
      </c>
      <c r="B1913" s="1">
        <v>38759.282002314816</v>
      </c>
      <c r="C1913">
        <v>2</v>
      </c>
      <c r="D1913">
        <v>13</v>
      </c>
      <c r="E1913">
        <v>270.89999999999998</v>
      </c>
      <c r="F1913" t="s">
        <v>113</v>
      </c>
      <c r="G1913">
        <v>-67</v>
      </c>
      <c r="H1913">
        <v>1139665565669</v>
      </c>
      <c r="I1913">
        <v>270</v>
      </c>
      <c r="J1913" s="3">
        <v>42779</v>
      </c>
      <c r="K1913">
        <v>-64</v>
      </c>
      <c r="L1913">
        <v>-64.846846846846802</v>
      </c>
      <c r="M1913">
        <v>111</v>
      </c>
      <c r="N1913">
        <v>2.71426600893132</v>
      </c>
      <c r="O1913">
        <v>0</v>
      </c>
      <c r="P1913">
        <f t="shared" si="212"/>
        <v>1.9952623149688761E-7</v>
      </c>
      <c r="Q1913">
        <f t="shared" si="211"/>
        <v>-15.427320123060108</v>
      </c>
      <c r="R1913">
        <f>10^(L1913/10)</f>
        <v>3.2757844372694897E-7</v>
      </c>
      <c r="S1913">
        <f>LN(R1913)</f>
        <v>-14.93153828772174</v>
      </c>
      <c r="T1913">
        <v>12.8</v>
      </c>
      <c r="U1913">
        <v>-2.8</v>
      </c>
      <c r="V1913">
        <f t="shared" si="206"/>
        <v>19.138442987871297</v>
      </c>
      <c r="W1913">
        <f t="shared" si="207"/>
        <v>5.2250854504399084E-2</v>
      </c>
      <c r="X1913">
        <f t="shared" si="208"/>
        <v>2.730151796439882E-3</v>
      </c>
      <c r="Z1913">
        <f ca="1">IF($F1913=$Z$1,1,0)</f>
        <v>1</v>
      </c>
      <c r="AA1913">
        <f ca="1">IF($I1913=$AA$1,1,0)</f>
        <v>1</v>
      </c>
      <c r="AB1913">
        <f t="shared" ca="1" si="209"/>
        <v>1.9602664076720844E-2</v>
      </c>
      <c r="AC1913">
        <f ca="1">IF(AND(Z1913,AA1913),C1913,"")</f>
        <v>2</v>
      </c>
      <c r="AD1913">
        <f ca="1">IF(AND(AA1913,Z1913),D1913,"")</f>
        <v>13</v>
      </c>
      <c r="AE1913">
        <f t="shared" ca="1" si="210"/>
        <v>5.2250854504399084E-2</v>
      </c>
    </row>
    <row r="1914" spans="1:31" x14ac:dyDescent="0.25">
      <c r="A1914">
        <v>309496</v>
      </c>
      <c r="B1914" s="1">
        <v>38759.282002314816</v>
      </c>
      <c r="C1914">
        <v>2</v>
      </c>
      <c r="D1914">
        <v>13</v>
      </c>
      <c r="E1914">
        <v>270.89999999999998</v>
      </c>
      <c r="F1914" t="s">
        <v>116</v>
      </c>
      <c r="G1914">
        <v>-68</v>
      </c>
      <c r="H1914">
        <v>1139665565669</v>
      </c>
      <c r="I1914">
        <v>270</v>
      </c>
      <c r="J1914" s="3">
        <v>42779</v>
      </c>
      <c r="K1914">
        <v>-70</v>
      </c>
      <c r="L1914">
        <v>-70.122222222222206</v>
      </c>
      <c r="M1914">
        <v>90</v>
      </c>
      <c r="N1914">
        <v>1.3477219879500399</v>
      </c>
      <c r="O1914">
        <v>2</v>
      </c>
      <c r="P1914">
        <f t="shared" si="212"/>
        <v>1.5848931924611122E-7</v>
      </c>
      <c r="Q1914">
        <f t="shared" si="211"/>
        <v>-15.657578632359511</v>
      </c>
      <c r="R1914">
        <f>10^(L1914/10)</f>
        <v>9.7224961037490819E-8</v>
      </c>
      <c r="S1914">
        <f>LN(R1914)</f>
        <v>-16.146238357650468</v>
      </c>
      <c r="T1914">
        <v>33.5</v>
      </c>
      <c r="U1914">
        <v>9.3000000000000007</v>
      </c>
      <c r="V1914">
        <f t="shared" si="206"/>
        <v>31.716557190212178</v>
      </c>
      <c r="W1914">
        <f t="shared" si="207"/>
        <v>3.1529273306769967E-2</v>
      </c>
      <c r="X1914">
        <f t="shared" si="208"/>
        <v>9.9409507525299737E-4</v>
      </c>
      <c r="Z1914">
        <f ca="1">IF($F1914=$Z$1,1,0)</f>
        <v>0</v>
      </c>
      <c r="AA1914">
        <f ca="1">IF($I1914=$AA$1,1,0)</f>
        <v>1</v>
      </c>
      <c r="AB1914" t="str">
        <f t="shared" ca="1" si="209"/>
        <v/>
      </c>
      <c r="AC1914" t="str">
        <f ca="1">IF(AND(Z1914,AA1914),C1914,"")</f>
        <v/>
      </c>
      <c r="AD1914" t="str">
        <f ca="1">IF(AND(AA1914,Z1914),D1914,"")</f>
        <v/>
      </c>
      <c r="AE1914" t="str">
        <f t="shared" ca="1" si="210"/>
        <v/>
      </c>
    </row>
    <row r="1915" spans="1:31" x14ac:dyDescent="0.25">
      <c r="A1915">
        <v>309497</v>
      </c>
      <c r="B1915" s="1">
        <v>38759.282002314816</v>
      </c>
      <c r="C1915">
        <v>2</v>
      </c>
      <c r="D1915">
        <v>13</v>
      </c>
      <c r="E1915">
        <v>270.89999999999998</v>
      </c>
      <c r="F1915" t="s">
        <v>114</v>
      </c>
      <c r="G1915">
        <v>-70</v>
      </c>
      <c r="H1915">
        <v>1139665565669</v>
      </c>
      <c r="I1915">
        <v>270</v>
      </c>
      <c r="J1915" s="3">
        <v>42779</v>
      </c>
      <c r="K1915">
        <v>-72</v>
      </c>
      <c r="L1915">
        <v>-73.106796116504896</v>
      </c>
      <c r="M1915">
        <v>103</v>
      </c>
      <c r="N1915">
        <v>3.8243610804564798</v>
      </c>
      <c r="O1915">
        <v>2</v>
      </c>
      <c r="P1915">
        <f t="shared" si="212"/>
        <v>9.9999999999999995E-8</v>
      </c>
      <c r="Q1915">
        <f t="shared" si="211"/>
        <v>-16.11809565095832</v>
      </c>
      <c r="R1915">
        <f>10^(L1915/10)</f>
        <v>4.8901298166688485E-8</v>
      </c>
      <c r="S1915">
        <f>LN(R1915)</f>
        <v>-16.833461893441918</v>
      </c>
      <c r="T1915">
        <v>33.5</v>
      </c>
      <c r="U1915">
        <v>2.8</v>
      </c>
      <c r="V1915">
        <f t="shared" si="206"/>
        <v>33.110270309980862</v>
      </c>
      <c r="W1915">
        <f t="shared" si="207"/>
        <v>3.0202109213785456E-2</v>
      </c>
      <c r="X1915">
        <f t="shared" si="208"/>
        <v>9.121674009614243E-4</v>
      </c>
      <c r="Z1915">
        <f ca="1">IF($F1915=$Z$1,1,0)</f>
        <v>0</v>
      </c>
      <c r="AA1915">
        <f ca="1">IF($I1915=$AA$1,1,0)</f>
        <v>1</v>
      </c>
      <c r="AB1915" t="str">
        <f t="shared" ca="1" si="209"/>
        <v/>
      </c>
      <c r="AC1915" t="str">
        <f ca="1">IF(AND(Z1915,AA1915),C1915,"")</f>
        <v/>
      </c>
      <c r="AD1915" t="str">
        <f ca="1">IF(AND(AA1915,Z1915),D1915,"")</f>
        <v/>
      </c>
      <c r="AE1915" t="str">
        <f t="shared" ca="1" si="210"/>
        <v/>
      </c>
    </row>
    <row r="1916" spans="1:31" x14ac:dyDescent="0.25">
      <c r="A1916">
        <v>310521</v>
      </c>
      <c r="B1916" s="1">
        <v>38759.282430555555</v>
      </c>
      <c r="C1916">
        <v>2</v>
      </c>
      <c r="D1916">
        <v>13</v>
      </c>
      <c r="E1916">
        <v>315.39999999999998</v>
      </c>
      <c r="F1916" t="s">
        <v>117</v>
      </c>
      <c r="G1916">
        <v>-38</v>
      </c>
      <c r="H1916">
        <v>1139665602176</v>
      </c>
      <c r="I1916">
        <v>315</v>
      </c>
      <c r="J1916" s="3">
        <v>42779</v>
      </c>
      <c r="K1916">
        <v>-40</v>
      </c>
      <c r="L1916">
        <v>-40.0416666666667</v>
      </c>
      <c r="M1916">
        <v>96</v>
      </c>
      <c r="N1916">
        <v>3.01196444609849</v>
      </c>
      <c r="O1916">
        <v>1</v>
      </c>
      <c r="P1916">
        <f t="shared" si="212"/>
        <v>1.584893192461112E-4</v>
      </c>
      <c r="Q1916">
        <f t="shared" si="211"/>
        <v>-8.7498233533773746</v>
      </c>
      <c r="R1916">
        <f>10^(L1916/10)</f>
        <v>9.9045177203479197E-5</v>
      </c>
      <c r="S1916">
        <f>LN(R1916)</f>
        <v>-9.2199344765303337</v>
      </c>
      <c r="T1916">
        <v>1</v>
      </c>
      <c r="U1916">
        <v>14</v>
      </c>
      <c r="V1916">
        <f t="shared" si="206"/>
        <v>1.4142135623730951</v>
      </c>
      <c r="W1916">
        <f t="shared" si="207"/>
        <v>0.70710678118654746</v>
      </c>
      <c r="X1916">
        <f t="shared" si="208"/>
        <v>0.49999999999999989</v>
      </c>
      <c r="Z1916">
        <f ca="1">IF($F1916=$Z$1,1,0)</f>
        <v>0</v>
      </c>
      <c r="AA1916">
        <f ca="1">IF($I1916=$AA$1,1,0)</f>
        <v>0</v>
      </c>
      <c r="AB1916" t="str">
        <f t="shared" ca="1" si="209"/>
        <v/>
      </c>
      <c r="AC1916" t="str">
        <f ca="1">IF(AND(Z1916,AA1916),C1916,"")</f>
        <v/>
      </c>
      <c r="AD1916" t="str">
        <f ca="1">IF(AND(AA1916,Z1916),D1916,"")</f>
        <v/>
      </c>
      <c r="AE1916" t="str">
        <f t="shared" ca="1" si="210"/>
        <v/>
      </c>
    </row>
    <row r="1917" spans="1:31" x14ac:dyDescent="0.25">
      <c r="A1917">
        <v>310522</v>
      </c>
      <c r="B1917" s="1">
        <v>38759.282430555555</v>
      </c>
      <c r="C1917">
        <v>2</v>
      </c>
      <c r="D1917">
        <v>13</v>
      </c>
      <c r="E1917">
        <v>315.39999999999998</v>
      </c>
      <c r="F1917" t="s">
        <v>115</v>
      </c>
      <c r="G1917">
        <v>-46</v>
      </c>
      <c r="H1917">
        <v>1139665602176</v>
      </c>
      <c r="I1917">
        <v>315</v>
      </c>
      <c r="J1917" s="3">
        <v>42779</v>
      </c>
      <c r="K1917">
        <v>-42</v>
      </c>
      <c r="L1917">
        <v>-42.081632653061199</v>
      </c>
      <c r="M1917">
        <v>98</v>
      </c>
      <c r="N1917">
        <v>1.72712423748446</v>
      </c>
      <c r="O1917">
        <v>3</v>
      </c>
      <c r="P1917">
        <f t="shared" si="212"/>
        <v>2.5118864315095791E-5</v>
      </c>
      <c r="Q1917">
        <f t="shared" si="211"/>
        <v>-10.591891427772611</v>
      </c>
      <c r="R1917">
        <f>10^(L1917/10)</f>
        <v>6.1920825095923405E-5</v>
      </c>
      <c r="S1917">
        <f>LN(R1917)</f>
        <v>-9.6896540035790206</v>
      </c>
      <c r="T1917">
        <v>2.5</v>
      </c>
      <c r="U1917">
        <v>-0.8</v>
      </c>
      <c r="V1917">
        <f t="shared" si="206"/>
        <v>13.809055000252553</v>
      </c>
      <c r="W1917">
        <f t="shared" si="207"/>
        <v>7.2416251509007032E-2</v>
      </c>
      <c r="X1917">
        <f t="shared" si="208"/>
        <v>5.2441134826157632E-3</v>
      </c>
      <c r="Z1917">
        <f ca="1">IF($F1917=$Z$1,1,0)</f>
        <v>0</v>
      </c>
      <c r="AA1917">
        <f ca="1">IF($I1917=$AA$1,1,0)</f>
        <v>0</v>
      </c>
      <c r="AB1917" t="str">
        <f t="shared" ca="1" si="209"/>
        <v/>
      </c>
      <c r="AC1917" t="str">
        <f ca="1">IF(AND(Z1917,AA1917),C1917,"")</f>
        <v/>
      </c>
      <c r="AD1917" t="str">
        <f ca="1">IF(AND(AA1917,Z1917),D1917,"")</f>
        <v/>
      </c>
      <c r="AE1917" t="str">
        <f t="shared" ca="1" si="210"/>
        <v/>
      </c>
    </row>
    <row r="1918" spans="1:31" x14ac:dyDescent="0.25">
      <c r="A1918">
        <v>310523</v>
      </c>
      <c r="B1918" s="1">
        <v>38759.282430555555</v>
      </c>
      <c r="C1918">
        <v>2</v>
      </c>
      <c r="D1918">
        <v>13</v>
      </c>
      <c r="E1918">
        <v>315.39999999999998</v>
      </c>
      <c r="F1918" t="s">
        <v>112</v>
      </c>
      <c r="G1918">
        <v>-54</v>
      </c>
      <c r="H1918">
        <v>1139665602176</v>
      </c>
      <c r="I1918">
        <v>315</v>
      </c>
      <c r="J1918" s="3">
        <v>42779</v>
      </c>
      <c r="K1918">
        <v>-52</v>
      </c>
      <c r="L1918">
        <v>-54.118181818181803</v>
      </c>
      <c r="M1918">
        <v>110</v>
      </c>
      <c r="N1918">
        <v>3.2839107872142299</v>
      </c>
      <c r="O1918">
        <v>6</v>
      </c>
      <c r="P1918">
        <f t="shared" si="212"/>
        <v>3.9810717055349657E-6</v>
      </c>
      <c r="Q1918">
        <f t="shared" si="211"/>
        <v>-12.433959502167848</v>
      </c>
      <c r="R1918">
        <f>10^(L1918/10)</f>
        <v>3.8741980498725347E-6</v>
      </c>
      <c r="S1918">
        <f>LN(R1918)</f>
        <v>-12.461171871448682</v>
      </c>
      <c r="T1918">
        <v>7.5</v>
      </c>
      <c r="U1918">
        <v>6.3</v>
      </c>
      <c r="V1918">
        <f t="shared" si="206"/>
        <v>8.6683331731077349</v>
      </c>
      <c r="W1918">
        <f t="shared" si="207"/>
        <v>0.11536243243422589</v>
      </c>
      <c r="X1918">
        <f t="shared" si="208"/>
        <v>1.3308490817141333E-2</v>
      </c>
      <c r="Z1918">
        <f ca="1">IF($F1918=$Z$1,1,0)</f>
        <v>0</v>
      </c>
      <c r="AA1918">
        <f ca="1">IF($I1918=$AA$1,1,0)</f>
        <v>0</v>
      </c>
      <c r="AB1918" t="str">
        <f t="shared" ca="1" si="209"/>
        <v/>
      </c>
      <c r="AC1918" t="str">
        <f ca="1">IF(AND(Z1918,AA1918),C1918,"")</f>
        <v/>
      </c>
      <c r="AD1918" t="str">
        <f ca="1">IF(AND(AA1918,Z1918),D1918,"")</f>
        <v/>
      </c>
      <c r="AE1918" t="str">
        <f t="shared" ca="1" si="210"/>
        <v/>
      </c>
    </row>
    <row r="1919" spans="1:31" x14ac:dyDescent="0.25">
      <c r="A1919">
        <v>310524</v>
      </c>
      <c r="B1919" s="1">
        <v>38759.282430555555</v>
      </c>
      <c r="C1919">
        <v>2</v>
      </c>
      <c r="D1919">
        <v>13</v>
      </c>
      <c r="E1919">
        <v>315.39999999999998</v>
      </c>
      <c r="F1919" t="s">
        <v>114</v>
      </c>
      <c r="G1919">
        <v>-70</v>
      </c>
      <c r="H1919">
        <v>1139665602176</v>
      </c>
      <c r="I1919">
        <v>315</v>
      </c>
      <c r="J1919" s="3">
        <v>42779</v>
      </c>
      <c r="K1919">
        <v>-69</v>
      </c>
      <c r="L1919">
        <v>-70.179775280898895</v>
      </c>
      <c r="M1919">
        <v>89</v>
      </c>
      <c r="N1919">
        <v>3.75548628298051</v>
      </c>
      <c r="O1919">
        <v>2</v>
      </c>
      <c r="P1919">
        <f t="shared" si="212"/>
        <v>9.9999999999999995E-8</v>
      </c>
      <c r="Q1919">
        <f t="shared" si="211"/>
        <v>-16.11809565095832</v>
      </c>
      <c r="R1919">
        <f>10^(L1919/10)</f>
        <v>9.5945027553270653E-8</v>
      </c>
      <c r="S1919">
        <f>LN(R1919)</f>
        <v>-16.159490439146982</v>
      </c>
      <c r="T1919">
        <v>33.5</v>
      </c>
      <c r="U1919">
        <v>2.8</v>
      </c>
      <c r="V1919">
        <f t="shared" si="206"/>
        <v>33.110270309980862</v>
      </c>
      <c r="W1919">
        <f t="shared" si="207"/>
        <v>3.0202109213785456E-2</v>
      </c>
      <c r="X1919">
        <f t="shared" si="208"/>
        <v>9.121674009614243E-4</v>
      </c>
      <c r="Z1919">
        <f ca="1">IF($F1919=$Z$1,1,0)</f>
        <v>0</v>
      </c>
      <c r="AA1919">
        <f ca="1">IF($I1919=$AA$1,1,0)</f>
        <v>0</v>
      </c>
      <c r="AB1919" t="str">
        <f t="shared" ca="1" si="209"/>
        <v/>
      </c>
      <c r="AC1919" t="str">
        <f ca="1">IF(AND(Z1919,AA1919),C1919,"")</f>
        <v/>
      </c>
      <c r="AD1919" t="str">
        <f ca="1">IF(AND(AA1919,Z1919),D1919,"")</f>
        <v/>
      </c>
      <c r="AE1919" t="str">
        <f t="shared" ca="1" si="210"/>
        <v/>
      </c>
    </row>
    <row r="1920" spans="1:31" x14ac:dyDescent="0.25">
      <c r="A1920">
        <v>310526</v>
      </c>
      <c r="B1920" s="1">
        <v>38759.282430555555</v>
      </c>
      <c r="C1920">
        <v>2</v>
      </c>
      <c r="D1920">
        <v>13</v>
      </c>
      <c r="E1920">
        <v>315.39999999999998</v>
      </c>
      <c r="F1920" t="s">
        <v>116</v>
      </c>
      <c r="G1920">
        <v>-73</v>
      </c>
      <c r="H1920">
        <v>1139665602176</v>
      </c>
      <c r="I1920">
        <v>315</v>
      </c>
      <c r="J1920" s="3">
        <v>42779</v>
      </c>
      <c r="K1920">
        <v>-73</v>
      </c>
      <c r="L1920">
        <v>-72.6666666666667</v>
      </c>
      <c r="M1920">
        <v>84</v>
      </c>
      <c r="N1920">
        <v>2.4609398407109402</v>
      </c>
      <c r="O1920">
        <v>4</v>
      </c>
      <c r="P1920">
        <f t="shared" si="212"/>
        <v>5.0118723362727164E-8</v>
      </c>
      <c r="Q1920">
        <f t="shared" si="211"/>
        <v>-16.808871178856535</v>
      </c>
      <c r="R1920">
        <f>10^(L1920/10)</f>
        <v>5.411695265464583E-8</v>
      </c>
      <c r="S1920">
        <f>LN(R1920)</f>
        <v>-16.732118342423409</v>
      </c>
      <c r="T1920">
        <v>33.5</v>
      </c>
      <c r="U1920">
        <v>9.3000000000000007</v>
      </c>
      <c r="V1920">
        <f t="shared" si="206"/>
        <v>31.716557190212178</v>
      </c>
      <c r="W1920">
        <f t="shared" si="207"/>
        <v>3.1529273306769967E-2</v>
      </c>
      <c r="X1920">
        <f t="shared" si="208"/>
        <v>9.9409507525299737E-4</v>
      </c>
      <c r="Z1920">
        <f ca="1">IF($F1920=$Z$1,1,0)</f>
        <v>0</v>
      </c>
      <c r="AA1920">
        <f ca="1">IF($I1920=$AA$1,1,0)</f>
        <v>0</v>
      </c>
      <c r="AB1920" t="str">
        <f t="shared" ca="1" si="209"/>
        <v/>
      </c>
      <c r="AC1920" t="str">
        <f ca="1">IF(AND(Z1920,AA1920),C1920,"")</f>
        <v/>
      </c>
      <c r="AD1920" t="str">
        <f ca="1">IF(AND(AA1920,Z1920),D1920,"")</f>
        <v/>
      </c>
      <c r="AE1920" t="str">
        <f t="shared" ca="1" si="210"/>
        <v/>
      </c>
    </row>
    <row r="1921" spans="1:31" x14ac:dyDescent="0.25">
      <c r="A1921">
        <v>310534</v>
      </c>
      <c r="B1921" s="1">
        <v>38759.282430555555</v>
      </c>
      <c r="C1921">
        <v>2</v>
      </c>
      <c r="D1921">
        <v>13</v>
      </c>
      <c r="E1921">
        <v>315.39999999999998</v>
      </c>
      <c r="F1921" t="s">
        <v>113</v>
      </c>
      <c r="G1921">
        <v>-78</v>
      </c>
      <c r="H1921">
        <v>1139665602428</v>
      </c>
      <c r="I1921">
        <v>315</v>
      </c>
      <c r="J1921" s="3">
        <v>42779</v>
      </c>
      <c r="K1921">
        <v>-75</v>
      </c>
      <c r="L1921">
        <v>-75.351851851851805</v>
      </c>
      <c r="M1921">
        <v>108</v>
      </c>
      <c r="N1921">
        <v>1.8358568490953699</v>
      </c>
      <c r="O1921">
        <v>3</v>
      </c>
      <c r="P1921">
        <f t="shared" si="212"/>
        <v>1.5848931924611133E-8</v>
      </c>
      <c r="Q1921">
        <f t="shared" si="211"/>
        <v>-17.960163725353556</v>
      </c>
      <c r="R1921">
        <f>10^(L1921/10)</f>
        <v>2.9161832747525213E-8</v>
      </c>
      <c r="S1921">
        <f>LN(R1921)</f>
        <v>-17.350405080356975</v>
      </c>
      <c r="T1921">
        <v>12.8</v>
      </c>
      <c r="U1921">
        <v>-2.8</v>
      </c>
      <c r="V1921">
        <f t="shared" si="206"/>
        <v>19.138442987871297</v>
      </c>
      <c r="W1921">
        <f t="shared" si="207"/>
        <v>5.2250854504399084E-2</v>
      </c>
      <c r="X1921">
        <f t="shared" si="208"/>
        <v>2.730151796439882E-3</v>
      </c>
      <c r="Z1921">
        <f ca="1">IF($F1921=$Z$1,1,0)</f>
        <v>1</v>
      </c>
      <c r="AA1921">
        <f ca="1">IF($I1921=$AA$1,1,0)</f>
        <v>0</v>
      </c>
      <c r="AB1921" t="str">
        <f t="shared" ca="1" si="209"/>
        <v/>
      </c>
      <c r="AC1921" t="str">
        <f ca="1">IF(AND(Z1921,AA1921),C1921,"")</f>
        <v/>
      </c>
      <c r="AD1921" t="str">
        <f ca="1">IF(AND(AA1921,Z1921),D1921,"")</f>
        <v/>
      </c>
      <c r="AE1921" t="str">
        <f t="shared" ca="1" si="210"/>
        <v/>
      </c>
    </row>
    <row r="1922" spans="1:31" x14ac:dyDescent="0.25">
      <c r="A1922">
        <v>311486</v>
      </c>
      <c r="B1922" s="1">
        <v>38759.283495370371</v>
      </c>
      <c r="C1922">
        <v>3</v>
      </c>
      <c r="D1922">
        <v>3</v>
      </c>
      <c r="E1922">
        <v>0.3</v>
      </c>
      <c r="F1922" t="s">
        <v>114</v>
      </c>
      <c r="G1922">
        <v>-50</v>
      </c>
      <c r="H1922">
        <v>1139665694929</v>
      </c>
      <c r="I1922">
        <v>0</v>
      </c>
      <c r="J1922" s="3">
        <v>42797</v>
      </c>
      <c r="K1922">
        <v>-59</v>
      </c>
      <c r="L1922">
        <v>-57.130952380952401</v>
      </c>
      <c r="M1922">
        <v>84</v>
      </c>
      <c r="N1922">
        <v>3.4528834184373398</v>
      </c>
      <c r="O1922">
        <v>7</v>
      </c>
      <c r="P1922">
        <f t="shared" si="212"/>
        <v>1.0000000000000001E-5</v>
      </c>
      <c r="Q1922">
        <f t="shared" si="211"/>
        <v>-11.512925464970229</v>
      </c>
      <c r="R1922">
        <f>10^(L1922/10)</f>
        <v>1.9359973651377736E-6</v>
      </c>
      <c r="S1922">
        <f>LN(R1922)</f>
        <v>-13.15488793009337</v>
      </c>
      <c r="T1922">
        <v>33.5</v>
      </c>
      <c r="U1922">
        <v>2.8</v>
      </c>
      <c r="V1922">
        <f t="shared" si="206"/>
        <v>30.500655730656021</v>
      </c>
      <c r="W1922">
        <f t="shared" si="207"/>
        <v>3.2786180363817759E-2</v>
      </c>
      <c r="X1922">
        <f t="shared" si="208"/>
        <v>1.0749336228487892E-3</v>
      </c>
      <c r="Z1922">
        <f ca="1">IF($F1922=$Z$1,1,0)</f>
        <v>0</v>
      </c>
      <c r="AA1922">
        <f ca="1">IF($I1922=$AA$1,1,0)</f>
        <v>0</v>
      </c>
      <c r="AB1922" t="str">
        <f t="shared" ca="1" si="209"/>
        <v/>
      </c>
      <c r="AC1922" t="str">
        <f ca="1">IF(AND(Z1922,AA1922),C1922,"")</f>
        <v/>
      </c>
      <c r="AD1922" t="str">
        <f ca="1">IF(AND(AA1922,Z1922),D1922,"")</f>
        <v/>
      </c>
      <c r="AE1922" t="str">
        <f t="shared" ca="1" si="210"/>
        <v/>
      </c>
    </row>
    <row r="1923" spans="1:31" x14ac:dyDescent="0.25">
      <c r="A1923">
        <v>311487</v>
      </c>
      <c r="B1923" s="1">
        <v>38759.283495370371</v>
      </c>
      <c r="C1923">
        <v>3</v>
      </c>
      <c r="D1923">
        <v>3</v>
      </c>
      <c r="E1923">
        <v>0.3</v>
      </c>
      <c r="F1923" t="s">
        <v>112</v>
      </c>
      <c r="G1923">
        <v>-51</v>
      </c>
      <c r="H1923">
        <v>1139665694929</v>
      </c>
      <c r="I1923">
        <v>0</v>
      </c>
      <c r="J1923" s="3">
        <v>42797</v>
      </c>
      <c r="K1923">
        <v>-53</v>
      </c>
      <c r="L1923">
        <v>-55.724770642201797</v>
      </c>
      <c r="M1923">
        <v>109</v>
      </c>
      <c r="N1923">
        <v>4.5437616159778704</v>
      </c>
      <c r="O1923">
        <v>9</v>
      </c>
      <c r="P1923">
        <f t="shared" si="212"/>
        <v>7.9432823472428065E-6</v>
      </c>
      <c r="Q1923">
        <f t="shared" si="211"/>
        <v>-11.743183974269634</v>
      </c>
      <c r="R1923">
        <f>10^(L1923/10)</f>
        <v>2.6762269252522774E-6</v>
      </c>
      <c r="S1923">
        <f>LN(R1923)</f>
        <v>-12.831102619124611</v>
      </c>
      <c r="T1923">
        <v>7.5</v>
      </c>
      <c r="U1923">
        <v>6.3</v>
      </c>
      <c r="V1923">
        <f t="shared" ref="V1923:V1986" si="213">SQRT((T1923-C1923)^2+(U1923-D1923)^2)</f>
        <v>5.5803225713214824</v>
      </c>
      <c r="W1923">
        <f t="shared" ref="W1923:W1986" si="214">1/V1923</f>
        <v>0.17920111019015678</v>
      </c>
      <c r="X1923">
        <f t="shared" ref="X1923:X1986" si="215">1/(V1923^2)</f>
        <v>3.211303789338471E-2</v>
      </c>
      <c r="Z1923">
        <f ca="1">IF($F1923=$Z$1,1,0)</f>
        <v>0</v>
      </c>
      <c r="AA1923">
        <f ca="1">IF($I1923=$AA$1,1,0)</f>
        <v>0</v>
      </c>
      <c r="AB1923" t="str">
        <f t="shared" ref="AB1923:AB1986" ca="1" si="216">IF(AND(AA1923,Z1923),ABS(L1923-AB$1)*AE1923/AE$7971,"")</f>
        <v/>
      </c>
      <c r="AC1923" t="str">
        <f ca="1">IF(AND(Z1923,AA1923),C1923,"")</f>
        <v/>
      </c>
      <c r="AD1923" t="str">
        <f ca="1">IF(AND(AA1923,Z1923),D1923,"")</f>
        <v/>
      </c>
      <c r="AE1923" t="str">
        <f t="shared" ref="AE1923:AE1986" ca="1" si="217">IF(AND(Z1923,AA1923),W1923,"")</f>
        <v/>
      </c>
    </row>
    <row r="1924" spans="1:31" x14ac:dyDescent="0.25">
      <c r="A1924">
        <v>311488</v>
      </c>
      <c r="B1924" s="1">
        <v>38759.283495370371</v>
      </c>
      <c r="C1924">
        <v>3</v>
      </c>
      <c r="D1924">
        <v>3</v>
      </c>
      <c r="E1924">
        <v>0.3</v>
      </c>
      <c r="F1924" t="s">
        <v>117</v>
      </c>
      <c r="G1924">
        <v>-59</v>
      </c>
      <c r="H1924">
        <v>1139665694929</v>
      </c>
      <c r="I1924">
        <v>0</v>
      </c>
      <c r="J1924" s="3">
        <v>42797</v>
      </c>
      <c r="K1924">
        <v>-54</v>
      </c>
      <c r="L1924">
        <v>-54.6170212765957</v>
      </c>
      <c r="M1924">
        <v>94</v>
      </c>
      <c r="N1924">
        <v>2.2148394100804798</v>
      </c>
      <c r="O1924">
        <v>2</v>
      </c>
      <c r="P1924">
        <f t="shared" si="212"/>
        <v>1.2589254117941642E-6</v>
      </c>
      <c r="Q1924">
        <f t="shared" si="211"/>
        <v>-13.585252048664872</v>
      </c>
      <c r="R1924">
        <f>10^(L1924/10)</f>
        <v>3.4538054648589903E-6</v>
      </c>
      <c r="S1924">
        <f>LN(R1924)</f>
        <v>-12.57603390152279</v>
      </c>
      <c r="T1924">
        <v>1</v>
      </c>
      <c r="U1924">
        <v>14</v>
      </c>
      <c r="V1924">
        <f t="shared" si="213"/>
        <v>11.180339887498949</v>
      </c>
      <c r="W1924">
        <f t="shared" si="214"/>
        <v>8.9442719099991588E-2</v>
      </c>
      <c r="X1924">
        <f t="shared" si="215"/>
        <v>7.9999999999999984E-3</v>
      </c>
      <c r="Z1924">
        <f ca="1">IF($F1924=$Z$1,1,0)</f>
        <v>0</v>
      </c>
      <c r="AA1924">
        <f ca="1">IF($I1924=$AA$1,1,0)</f>
        <v>0</v>
      </c>
      <c r="AB1924" t="str">
        <f t="shared" ca="1" si="216"/>
        <v/>
      </c>
      <c r="AC1924" t="str">
        <f ca="1">IF(AND(Z1924,AA1924),C1924,"")</f>
        <v/>
      </c>
      <c r="AD1924" t="str">
        <f ca="1">IF(AND(AA1924,Z1924),D1924,"")</f>
        <v/>
      </c>
      <c r="AE1924" t="str">
        <f t="shared" ca="1" si="217"/>
        <v/>
      </c>
    </row>
    <row r="1925" spans="1:31" x14ac:dyDescent="0.25">
      <c r="A1925">
        <v>311489</v>
      </c>
      <c r="B1925" s="1">
        <v>38759.283495370371</v>
      </c>
      <c r="C1925">
        <v>3</v>
      </c>
      <c r="D1925">
        <v>3</v>
      </c>
      <c r="E1925">
        <v>0.3</v>
      </c>
      <c r="F1925" t="s">
        <v>116</v>
      </c>
      <c r="G1925">
        <v>-60</v>
      </c>
      <c r="H1925">
        <v>1139665694929</v>
      </c>
      <c r="I1925">
        <v>0</v>
      </c>
      <c r="J1925" s="3">
        <v>42797</v>
      </c>
      <c r="K1925">
        <v>-60</v>
      </c>
      <c r="L1925">
        <v>-60.180851063829799</v>
      </c>
      <c r="M1925">
        <v>94</v>
      </c>
      <c r="N1925">
        <v>1.65888138212022</v>
      </c>
      <c r="O1925">
        <v>3</v>
      </c>
      <c r="P1925">
        <f t="shared" si="212"/>
        <v>9.9999999999999995E-7</v>
      </c>
      <c r="Q1925">
        <f t="shared" si="211"/>
        <v>-13.815510557964274</v>
      </c>
      <c r="R1925">
        <f>10^(L1925/10)</f>
        <v>9.5921264129009785E-7</v>
      </c>
      <c r="S1925">
        <f>LN(R1925)</f>
        <v>-13.857153054326936</v>
      </c>
      <c r="T1925">
        <v>33.5</v>
      </c>
      <c r="U1925">
        <v>9.3000000000000007</v>
      </c>
      <c r="V1925">
        <f t="shared" si="213"/>
        <v>31.143859747950319</v>
      </c>
      <c r="W1925">
        <f t="shared" si="214"/>
        <v>3.2109058032404394E-2</v>
      </c>
      <c r="X1925">
        <f t="shared" si="215"/>
        <v>1.030991607728313E-3</v>
      </c>
      <c r="Z1925">
        <f ca="1">IF($F1925=$Z$1,1,0)</f>
        <v>0</v>
      </c>
      <c r="AA1925">
        <f ca="1">IF($I1925=$AA$1,1,0)</f>
        <v>0</v>
      </c>
      <c r="AB1925" t="str">
        <f t="shared" ca="1" si="216"/>
        <v/>
      </c>
      <c r="AC1925" t="str">
        <f ca="1">IF(AND(Z1925,AA1925),C1925,"")</f>
        <v/>
      </c>
      <c r="AD1925" t="str">
        <f ca="1">IF(AND(AA1925,Z1925),D1925,"")</f>
        <v/>
      </c>
      <c r="AE1925" t="str">
        <f t="shared" ca="1" si="217"/>
        <v/>
      </c>
    </row>
    <row r="1926" spans="1:31" x14ac:dyDescent="0.25">
      <c r="A1926">
        <v>311490</v>
      </c>
      <c r="B1926" s="1">
        <v>38759.283495370371</v>
      </c>
      <c r="C1926">
        <v>3</v>
      </c>
      <c r="D1926">
        <v>3</v>
      </c>
      <c r="E1926">
        <v>0.3</v>
      </c>
      <c r="F1926" t="s">
        <v>113</v>
      </c>
      <c r="G1926">
        <v>-59</v>
      </c>
      <c r="H1926">
        <v>1139665694929</v>
      </c>
      <c r="I1926">
        <v>0</v>
      </c>
      <c r="J1926" s="3">
        <v>42797</v>
      </c>
      <c r="K1926">
        <v>-59</v>
      </c>
      <c r="L1926">
        <v>-59.322222222222202</v>
      </c>
      <c r="M1926">
        <v>90</v>
      </c>
      <c r="N1926">
        <v>3.7109851436753698</v>
      </c>
      <c r="O1926">
        <v>2</v>
      </c>
      <c r="P1926">
        <f t="shared" si="212"/>
        <v>1.2589254117941642E-6</v>
      </c>
      <c r="Q1926">
        <f t="shared" si="211"/>
        <v>-13.585252048664872</v>
      </c>
      <c r="R1926">
        <f>10^(L1926/10)</f>
        <v>1.1689011281243895E-6</v>
      </c>
      <c r="S1926">
        <f>LN(R1926)</f>
        <v>-13.659446457216898</v>
      </c>
      <c r="T1926">
        <v>12.8</v>
      </c>
      <c r="U1926">
        <v>-2.8</v>
      </c>
      <c r="V1926">
        <f t="shared" si="213"/>
        <v>11.387712676389407</v>
      </c>
      <c r="W1926">
        <f t="shared" si="214"/>
        <v>8.7813947226938679E-2</v>
      </c>
      <c r="X1926">
        <f t="shared" si="215"/>
        <v>7.7112893275755705E-3</v>
      </c>
      <c r="Z1926">
        <f ca="1">IF($F1926=$Z$1,1,0)</f>
        <v>1</v>
      </c>
      <c r="AA1926">
        <f ca="1">IF($I1926=$AA$1,1,0)</f>
        <v>0</v>
      </c>
      <c r="AB1926" t="str">
        <f t="shared" ca="1" si="216"/>
        <v/>
      </c>
      <c r="AC1926" t="str">
        <f ca="1">IF(AND(Z1926,AA1926),C1926,"")</f>
        <v/>
      </c>
      <c r="AD1926" t="str">
        <f ca="1">IF(AND(AA1926,Z1926),D1926,"")</f>
        <v/>
      </c>
      <c r="AE1926" t="str">
        <f t="shared" ca="1" si="217"/>
        <v/>
      </c>
    </row>
    <row r="1927" spans="1:31" x14ac:dyDescent="0.25">
      <c r="A1927">
        <v>311494</v>
      </c>
      <c r="B1927" s="1">
        <v>38759.283506944441</v>
      </c>
      <c r="C1927">
        <v>3</v>
      </c>
      <c r="D1927">
        <v>3</v>
      </c>
      <c r="E1927">
        <v>0.3</v>
      </c>
      <c r="F1927" t="s">
        <v>115</v>
      </c>
      <c r="G1927">
        <v>-38</v>
      </c>
      <c r="H1927">
        <v>1139665695181</v>
      </c>
      <c r="I1927">
        <v>0</v>
      </c>
      <c r="J1927" s="3">
        <v>42797</v>
      </c>
      <c r="K1927">
        <v>-41</v>
      </c>
      <c r="L1927">
        <v>-41.3106796116505</v>
      </c>
      <c r="M1927">
        <v>103</v>
      </c>
      <c r="N1927">
        <v>2.2709984252141902</v>
      </c>
      <c r="O1927">
        <v>2</v>
      </c>
      <c r="P1927">
        <f t="shared" si="212"/>
        <v>1.584893192461112E-4</v>
      </c>
      <c r="Q1927">
        <f t="shared" si="211"/>
        <v>-8.7498233533773746</v>
      </c>
      <c r="R1927">
        <f>10^(L1927/10)</f>
        <v>7.394895459720535E-5</v>
      </c>
      <c r="S1927">
        <f>LN(R1927)</f>
        <v>-9.5121355055239487</v>
      </c>
      <c r="T1927">
        <v>2.5</v>
      </c>
      <c r="U1927">
        <v>-0.8</v>
      </c>
      <c r="V1927">
        <f t="shared" si="213"/>
        <v>3.8327535793473602</v>
      </c>
      <c r="W1927">
        <f t="shared" si="214"/>
        <v>0.26090902514277464</v>
      </c>
      <c r="X1927">
        <f t="shared" si="215"/>
        <v>6.807351940095302E-2</v>
      </c>
      <c r="Z1927">
        <f ca="1">IF($F1927=$Z$1,1,0)</f>
        <v>0</v>
      </c>
      <c r="AA1927">
        <f ca="1">IF($I1927=$AA$1,1,0)</f>
        <v>0</v>
      </c>
      <c r="AB1927" t="str">
        <f t="shared" ca="1" si="216"/>
        <v/>
      </c>
      <c r="AC1927" t="str">
        <f ca="1">IF(AND(Z1927,AA1927),C1927,"")</f>
        <v/>
      </c>
      <c r="AD1927" t="str">
        <f ca="1">IF(AND(AA1927,Z1927),D1927,"")</f>
        <v/>
      </c>
      <c r="AE1927" t="str">
        <f t="shared" ca="1" si="217"/>
        <v/>
      </c>
    </row>
    <row r="1928" spans="1:31" x14ac:dyDescent="0.25">
      <c r="A1928">
        <v>312465</v>
      </c>
      <c r="B1928" s="1">
        <v>38759.283958333333</v>
      </c>
      <c r="C1928">
        <v>3</v>
      </c>
      <c r="D1928">
        <v>3</v>
      </c>
      <c r="E1928">
        <v>44.9</v>
      </c>
      <c r="F1928" t="s">
        <v>113</v>
      </c>
      <c r="G1928">
        <v>-51</v>
      </c>
      <c r="H1928">
        <v>1139665734824</v>
      </c>
      <c r="I1928">
        <v>45</v>
      </c>
      <c r="J1928" s="3">
        <v>42797</v>
      </c>
      <c r="K1928">
        <v>-56</v>
      </c>
      <c r="L1928">
        <v>-55.262626262626299</v>
      </c>
      <c r="M1928">
        <v>99</v>
      </c>
      <c r="N1928">
        <v>1.48863626528566</v>
      </c>
      <c r="O1928">
        <v>2</v>
      </c>
      <c r="P1928">
        <f t="shared" si="212"/>
        <v>7.9432823472428065E-6</v>
      </c>
      <c r="Q1928">
        <f t="shared" si="211"/>
        <v>-11.743183974269634</v>
      </c>
      <c r="R1928">
        <f>10^(L1928/10)</f>
        <v>2.9767158074975396E-6</v>
      </c>
      <c r="S1928">
        <f>LN(R1928)</f>
        <v>-12.724689943202458</v>
      </c>
      <c r="T1928">
        <v>12.8</v>
      </c>
      <c r="U1928">
        <v>-2.8</v>
      </c>
      <c r="V1928">
        <f t="shared" si="213"/>
        <v>11.387712676389407</v>
      </c>
      <c r="W1928">
        <f t="shared" si="214"/>
        <v>8.7813947226938679E-2</v>
      </c>
      <c r="X1928">
        <f t="shared" si="215"/>
        <v>7.7112893275755705E-3</v>
      </c>
      <c r="Z1928">
        <f ca="1">IF($F1928=$Z$1,1,0)</f>
        <v>1</v>
      </c>
      <c r="AA1928">
        <f ca="1">IF($I1928=$AA$1,1,0)</f>
        <v>0</v>
      </c>
      <c r="AB1928" t="str">
        <f t="shared" ca="1" si="216"/>
        <v/>
      </c>
      <c r="AC1928" t="str">
        <f ca="1">IF(AND(Z1928,AA1928),C1928,"")</f>
        <v/>
      </c>
      <c r="AD1928" t="str">
        <f ca="1">IF(AND(AA1928,Z1928),D1928,"")</f>
        <v/>
      </c>
      <c r="AE1928" t="str">
        <f t="shared" ca="1" si="217"/>
        <v/>
      </c>
    </row>
    <row r="1929" spans="1:31" x14ac:dyDescent="0.25">
      <c r="A1929">
        <v>312466</v>
      </c>
      <c r="B1929" s="1">
        <v>38759.283958333333</v>
      </c>
      <c r="C1929">
        <v>3</v>
      </c>
      <c r="D1929">
        <v>3</v>
      </c>
      <c r="E1929">
        <v>44.9</v>
      </c>
      <c r="F1929" t="s">
        <v>116</v>
      </c>
      <c r="G1929">
        <v>-59</v>
      </c>
      <c r="H1929">
        <v>1139665734824</v>
      </c>
      <c r="I1929">
        <v>45</v>
      </c>
      <c r="J1929" s="3">
        <v>42797</v>
      </c>
      <c r="K1929">
        <v>-61</v>
      </c>
      <c r="L1929">
        <v>-62.011627906976699</v>
      </c>
      <c r="M1929">
        <v>86</v>
      </c>
      <c r="N1929">
        <v>2.6854474314305099</v>
      </c>
      <c r="O1929">
        <v>4</v>
      </c>
      <c r="P1929">
        <f t="shared" si="212"/>
        <v>1.2589254117941642E-6</v>
      </c>
      <c r="Q1929">
        <f t="shared" si="211"/>
        <v>-13.585252048664872</v>
      </c>
      <c r="R1929">
        <f>10^(L1929/10)</f>
        <v>6.2927026333481568E-7</v>
      </c>
      <c r="S1929">
        <f>LN(R1929)</f>
        <v>-14.278705001089811</v>
      </c>
      <c r="T1929">
        <v>33.5</v>
      </c>
      <c r="U1929">
        <v>9.3000000000000007</v>
      </c>
      <c r="V1929">
        <f t="shared" si="213"/>
        <v>31.143859747950319</v>
      </c>
      <c r="W1929">
        <f t="shared" si="214"/>
        <v>3.2109058032404394E-2</v>
      </c>
      <c r="X1929">
        <f t="shared" si="215"/>
        <v>1.030991607728313E-3</v>
      </c>
      <c r="Z1929">
        <f ca="1">IF($F1929=$Z$1,1,0)</f>
        <v>0</v>
      </c>
      <c r="AA1929">
        <f ca="1">IF($I1929=$AA$1,1,0)</f>
        <v>0</v>
      </c>
      <c r="AB1929" t="str">
        <f t="shared" ca="1" si="216"/>
        <v/>
      </c>
      <c r="AC1929" t="str">
        <f ca="1">IF(AND(Z1929,AA1929),C1929,"")</f>
        <v/>
      </c>
      <c r="AD1929" t="str">
        <f ca="1">IF(AND(AA1929,Z1929),D1929,"")</f>
        <v/>
      </c>
      <c r="AE1929" t="str">
        <f t="shared" ca="1" si="217"/>
        <v/>
      </c>
    </row>
    <row r="1930" spans="1:31" x14ac:dyDescent="0.25">
      <c r="A1930">
        <v>312467</v>
      </c>
      <c r="B1930" s="1">
        <v>38759.283958333333</v>
      </c>
      <c r="C1930">
        <v>3</v>
      </c>
      <c r="D1930">
        <v>3</v>
      </c>
      <c r="E1930">
        <v>44.9</v>
      </c>
      <c r="F1930" t="s">
        <v>114</v>
      </c>
      <c r="G1930">
        <v>-55</v>
      </c>
      <c r="H1930">
        <v>1139665734824</v>
      </c>
      <c r="I1930">
        <v>45</v>
      </c>
      <c r="J1930" s="3">
        <v>42797</v>
      </c>
      <c r="K1930">
        <v>-58</v>
      </c>
      <c r="L1930">
        <v>-58.318181818181799</v>
      </c>
      <c r="M1930">
        <v>88</v>
      </c>
      <c r="N1930">
        <v>2.3855188333972999</v>
      </c>
      <c r="O1930">
        <v>2</v>
      </c>
      <c r="P1930">
        <f t="shared" si="212"/>
        <v>3.1622776601683767E-6</v>
      </c>
      <c r="Q1930">
        <f t="shared" si="211"/>
        <v>-12.664218011467252</v>
      </c>
      <c r="R1930">
        <f>10^(L1930/10)</f>
        <v>1.4729290178073325E-6</v>
      </c>
      <c r="S1930">
        <f>LN(R1930)</f>
        <v>-13.428257610506183</v>
      </c>
      <c r="T1930">
        <v>33.5</v>
      </c>
      <c r="U1930">
        <v>2.8</v>
      </c>
      <c r="V1930">
        <f t="shared" si="213"/>
        <v>30.500655730656021</v>
      </c>
      <c r="W1930">
        <f t="shared" si="214"/>
        <v>3.2786180363817759E-2</v>
      </c>
      <c r="X1930">
        <f t="shared" si="215"/>
        <v>1.0749336228487892E-3</v>
      </c>
      <c r="Z1930">
        <f ca="1">IF($F1930=$Z$1,1,0)</f>
        <v>0</v>
      </c>
      <c r="AA1930">
        <f ca="1">IF($I1930=$AA$1,1,0)</f>
        <v>0</v>
      </c>
      <c r="AB1930" t="str">
        <f t="shared" ca="1" si="216"/>
        <v/>
      </c>
      <c r="AC1930" t="str">
        <f ca="1">IF(AND(Z1930,AA1930),C1930,"")</f>
        <v/>
      </c>
      <c r="AD1930" t="str">
        <f ca="1">IF(AND(AA1930,Z1930),D1930,"")</f>
        <v/>
      </c>
      <c r="AE1930" t="str">
        <f t="shared" ca="1" si="217"/>
        <v/>
      </c>
    </row>
    <row r="1931" spans="1:31" x14ac:dyDescent="0.25">
      <c r="A1931">
        <v>312468</v>
      </c>
      <c r="B1931" s="1">
        <v>38759.283958333333</v>
      </c>
      <c r="C1931">
        <v>3</v>
      </c>
      <c r="D1931">
        <v>3</v>
      </c>
      <c r="E1931">
        <v>44.9</v>
      </c>
      <c r="F1931" t="s">
        <v>112</v>
      </c>
      <c r="G1931">
        <v>-54</v>
      </c>
      <c r="H1931">
        <v>1139665734824</v>
      </c>
      <c r="I1931">
        <v>45</v>
      </c>
      <c r="J1931" s="3">
        <v>42797</v>
      </c>
      <c r="K1931">
        <v>-49</v>
      </c>
      <c r="L1931">
        <v>-49.6636363636364</v>
      </c>
      <c r="M1931">
        <v>110</v>
      </c>
      <c r="N1931">
        <v>1.9407615677578101</v>
      </c>
      <c r="O1931">
        <v>4</v>
      </c>
      <c r="P1931">
        <f t="shared" si="212"/>
        <v>3.9810717055349657E-6</v>
      </c>
      <c r="Q1931">
        <f t="shared" si="211"/>
        <v>-12.433959502167848</v>
      </c>
      <c r="R1931">
        <f>10^(L1931/10)</f>
        <v>1.0805288416601388E-5</v>
      </c>
      <c r="S1931">
        <f>LN(R1931)</f>
        <v>-11.43547487547862</v>
      </c>
      <c r="T1931">
        <v>7.5</v>
      </c>
      <c r="U1931">
        <v>6.3</v>
      </c>
      <c r="V1931">
        <f t="shared" si="213"/>
        <v>5.5803225713214824</v>
      </c>
      <c r="W1931">
        <f t="shared" si="214"/>
        <v>0.17920111019015678</v>
      </c>
      <c r="X1931">
        <f t="shared" si="215"/>
        <v>3.211303789338471E-2</v>
      </c>
      <c r="Z1931">
        <f ca="1">IF($F1931=$Z$1,1,0)</f>
        <v>0</v>
      </c>
      <c r="AA1931">
        <f ca="1">IF($I1931=$AA$1,1,0)</f>
        <v>0</v>
      </c>
      <c r="AB1931" t="str">
        <f t="shared" ca="1" si="216"/>
        <v/>
      </c>
      <c r="AC1931" t="str">
        <f ca="1">IF(AND(Z1931,AA1931),C1931,"")</f>
        <v/>
      </c>
      <c r="AD1931" t="str">
        <f ca="1">IF(AND(AA1931,Z1931),D1931,"")</f>
        <v/>
      </c>
      <c r="AE1931" t="str">
        <f t="shared" ca="1" si="217"/>
        <v/>
      </c>
    </row>
    <row r="1932" spans="1:31" x14ac:dyDescent="0.25">
      <c r="A1932">
        <v>312469</v>
      </c>
      <c r="B1932" s="1">
        <v>38759.283958333333</v>
      </c>
      <c r="C1932">
        <v>3</v>
      </c>
      <c r="D1932">
        <v>3</v>
      </c>
      <c r="E1932">
        <v>44.9</v>
      </c>
      <c r="F1932" t="s">
        <v>115</v>
      </c>
      <c r="G1932">
        <v>-52</v>
      </c>
      <c r="H1932">
        <v>1139665734824</v>
      </c>
      <c r="I1932">
        <v>45</v>
      </c>
      <c r="J1932" s="3">
        <v>42797</v>
      </c>
      <c r="K1932">
        <v>-54</v>
      </c>
      <c r="L1932">
        <v>-54.1727272727273</v>
      </c>
      <c r="M1932">
        <v>110</v>
      </c>
      <c r="N1932">
        <v>1.4767873071724</v>
      </c>
      <c r="O1932">
        <v>2</v>
      </c>
      <c r="P1932">
        <f t="shared" si="212"/>
        <v>6.3095734448019212E-6</v>
      </c>
      <c r="Q1932">
        <f t="shared" si="211"/>
        <v>-11.973442483569039</v>
      </c>
      <c r="R1932">
        <f>10^(L1932/10)</f>
        <v>3.8258441336368923E-6</v>
      </c>
      <c r="S1932">
        <f>LN(R1932)</f>
        <v>-12.473731426501386</v>
      </c>
      <c r="T1932">
        <v>2.5</v>
      </c>
      <c r="U1932">
        <v>-0.8</v>
      </c>
      <c r="V1932">
        <f t="shared" si="213"/>
        <v>3.8327535793473602</v>
      </c>
      <c r="W1932">
        <f t="shared" si="214"/>
        <v>0.26090902514277464</v>
      </c>
      <c r="X1932">
        <f t="shared" si="215"/>
        <v>6.807351940095302E-2</v>
      </c>
      <c r="Z1932">
        <f ca="1">IF($F1932=$Z$1,1,0)</f>
        <v>0</v>
      </c>
      <c r="AA1932">
        <f ca="1">IF($I1932=$AA$1,1,0)</f>
        <v>0</v>
      </c>
      <c r="AB1932" t="str">
        <f t="shared" ca="1" si="216"/>
        <v/>
      </c>
      <c r="AC1932" t="str">
        <f ca="1">IF(AND(Z1932,AA1932),C1932,"")</f>
        <v/>
      </c>
      <c r="AD1932" t="str">
        <f ca="1">IF(AND(AA1932,Z1932),D1932,"")</f>
        <v/>
      </c>
      <c r="AE1932" t="str">
        <f t="shared" ca="1" si="217"/>
        <v/>
      </c>
    </row>
    <row r="1933" spans="1:31" x14ac:dyDescent="0.25">
      <c r="A1933">
        <v>312470</v>
      </c>
      <c r="B1933" s="1">
        <v>38759.283958333333</v>
      </c>
      <c r="C1933">
        <v>3</v>
      </c>
      <c r="D1933">
        <v>3</v>
      </c>
      <c r="E1933">
        <v>44.9</v>
      </c>
      <c r="F1933" t="s">
        <v>117</v>
      </c>
      <c r="G1933">
        <v>-58</v>
      </c>
      <c r="H1933">
        <v>1139665734824</v>
      </c>
      <c r="I1933">
        <v>45</v>
      </c>
      <c r="J1933" s="3">
        <v>42797</v>
      </c>
      <c r="K1933">
        <v>-52</v>
      </c>
      <c r="L1933">
        <v>-52.865979381443303</v>
      </c>
      <c r="M1933">
        <v>97</v>
      </c>
      <c r="N1933">
        <v>2.58452472250453</v>
      </c>
      <c r="O1933">
        <v>3</v>
      </c>
      <c r="P1933">
        <f t="shared" si="212"/>
        <v>1.5848931924611111E-6</v>
      </c>
      <c r="Q1933">
        <f t="shared" si="211"/>
        <v>-13.354993539365466</v>
      </c>
      <c r="R1933">
        <f>10^(L1933/10)</f>
        <v>5.1689467943414423E-6</v>
      </c>
      <c r="S1933">
        <f>LN(R1933)</f>
        <v>-12.172841605024194</v>
      </c>
      <c r="T1933">
        <v>1</v>
      </c>
      <c r="U1933">
        <v>14</v>
      </c>
      <c r="V1933">
        <f t="shared" si="213"/>
        <v>11.180339887498949</v>
      </c>
      <c r="W1933">
        <f t="shared" si="214"/>
        <v>8.9442719099991588E-2</v>
      </c>
      <c r="X1933">
        <f t="shared" si="215"/>
        <v>7.9999999999999984E-3</v>
      </c>
      <c r="Z1933">
        <f ca="1">IF($F1933=$Z$1,1,0)</f>
        <v>0</v>
      </c>
      <c r="AA1933">
        <f ca="1">IF($I1933=$AA$1,1,0)</f>
        <v>0</v>
      </c>
      <c r="AB1933" t="str">
        <f t="shared" ca="1" si="216"/>
        <v/>
      </c>
      <c r="AC1933" t="str">
        <f ca="1">IF(AND(Z1933,AA1933),C1933,"")</f>
        <v/>
      </c>
      <c r="AD1933" t="str">
        <f ca="1">IF(AND(AA1933,Z1933),D1933,"")</f>
        <v/>
      </c>
      <c r="AE1933" t="str">
        <f t="shared" ca="1" si="217"/>
        <v/>
      </c>
    </row>
    <row r="1934" spans="1:31" x14ac:dyDescent="0.25">
      <c r="A1934">
        <v>313416</v>
      </c>
      <c r="B1934" s="1">
        <v>38759.284479166665</v>
      </c>
      <c r="C1934">
        <v>3</v>
      </c>
      <c r="D1934">
        <v>3</v>
      </c>
      <c r="E1934">
        <v>89.9</v>
      </c>
      <c r="F1934" t="s">
        <v>115</v>
      </c>
      <c r="G1934">
        <v>-49</v>
      </c>
      <c r="H1934">
        <v>1139665779511</v>
      </c>
      <c r="I1934">
        <v>90</v>
      </c>
      <c r="J1934" s="3">
        <v>42797</v>
      </c>
      <c r="K1934">
        <v>-52</v>
      </c>
      <c r="L1934">
        <v>-52.057692307692299</v>
      </c>
      <c r="M1934">
        <v>104</v>
      </c>
      <c r="N1934">
        <v>2.1308046844878601</v>
      </c>
      <c r="O1934">
        <v>4</v>
      </c>
      <c r="P1934">
        <f t="shared" si="212"/>
        <v>1.2589254117941658E-5</v>
      </c>
      <c r="Q1934">
        <f t="shared" si="211"/>
        <v>-11.282666955670825</v>
      </c>
      <c r="R1934">
        <f>10^(L1934/10)</f>
        <v>6.226310421209182E-6</v>
      </c>
      <c r="S1934">
        <f>LN(R1934)</f>
        <v>-11.98672662833631</v>
      </c>
      <c r="T1934">
        <v>2.5</v>
      </c>
      <c r="U1934">
        <v>-0.8</v>
      </c>
      <c r="V1934">
        <f t="shared" si="213"/>
        <v>3.8327535793473602</v>
      </c>
      <c r="W1934">
        <f t="shared" si="214"/>
        <v>0.26090902514277464</v>
      </c>
      <c r="X1934">
        <f t="shared" si="215"/>
        <v>6.807351940095302E-2</v>
      </c>
      <c r="Z1934">
        <f ca="1">IF($F1934=$Z$1,1,0)</f>
        <v>0</v>
      </c>
      <c r="AA1934">
        <f ca="1">IF($I1934=$AA$1,1,0)</f>
        <v>0</v>
      </c>
      <c r="AB1934" t="str">
        <f t="shared" ca="1" si="216"/>
        <v/>
      </c>
      <c r="AC1934" t="str">
        <f ca="1">IF(AND(Z1934,AA1934),C1934,"")</f>
        <v/>
      </c>
      <c r="AD1934" t="str">
        <f ca="1">IF(AND(AA1934,Z1934),D1934,"")</f>
        <v/>
      </c>
      <c r="AE1934" t="str">
        <f t="shared" ca="1" si="217"/>
        <v/>
      </c>
    </row>
    <row r="1935" spans="1:31" x14ac:dyDescent="0.25">
      <c r="A1935">
        <v>313417</v>
      </c>
      <c r="B1935" s="1">
        <v>38759.284479166665</v>
      </c>
      <c r="C1935">
        <v>3</v>
      </c>
      <c r="D1935">
        <v>3</v>
      </c>
      <c r="E1935">
        <v>89.9</v>
      </c>
      <c r="F1935" t="s">
        <v>113</v>
      </c>
      <c r="G1935">
        <v>-58</v>
      </c>
      <c r="H1935">
        <v>1139665779511</v>
      </c>
      <c r="I1935">
        <v>90</v>
      </c>
      <c r="J1935" s="3">
        <v>42797</v>
      </c>
      <c r="K1935">
        <v>-57</v>
      </c>
      <c r="L1935">
        <v>-57.284090909090899</v>
      </c>
      <c r="M1935">
        <v>88</v>
      </c>
      <c r="N1935">
        <v>1.3300148096691999</v>
      </c>
      <c r="O1935">
        <v>2</v>
      </c>
      <c r="P1935">
        <f t="shared" si="212"/>
        <v>1.5848931924611111E-6</v>
      </c>
      <c r="Q1935">
        <f t="shared" si="211"/>
        <v>-13.354993539365466</v>
      </c>
      <c r="R1935">
        <f>10^(L1935/10)</f>
        <v>1.8689208498848626E-6</v>
      </c>
      <c r="S1935">
        <f>LN(R1935)</f>
        <v>-13.190149379298845</v>
      </c>
      <c r="T1935">
        <v>12.8</v>
      </c>
      <c r="U1935">
        <v>-2.8</v>
      </c>
      <c r="V1935">
        <f t="shared" si="213"/>
        <v>11.387712676389407</v>
      </c>
      <c r="W1935">
        <f t="shared" si="214"/>
        <v>8.7813947226938679E-2</v>
      </c>
      <c r="X1935">
        <f t="shared" si="215"/>
        <v>7.7112893275755705E-3</v>
      </c>
      <c r="Z1935">
        <f ca="1">IF($F1935=$Z$1,1,0)</f>
        <v>1</v>
      </c>
      <c r="AA1935">
        <f ca="1">IF($I1935=$AA$1,1,0)</f>
        <v>0</v>
      </c>
      <c r="AB1935" t="str">
        <f t="shared" ca="1" si="216"/>
        <v/>
      </c>
      <c r="AC1935" t="str">
        <f ca="1">IF(AND(Z1935,AA1935),C1935,"")</f>
        <v/>
      </c>
      <c r="AD1935" t="str">
        <f ca="1">IF(AND(AA1935,Z1935),D1935,"")</f>
        <v/>
      </c>
      <c r="AE1935" t="str">
        <f t="shared" ca="1" si="217"/>
        <v/>
      </c>
    </row>
    <row r="1936" spans="1:31" x14ac:dyDescent="0.25">
      <c r="A1936">
        <v>313418</v>
      </c>
      <c r="B1936" s="1">
        <v>38759.284479166665</v>
      </c>
      <c r="C1936">
        <v>3</v>
      </c>
      <c r="D1936">
        <v>3</v>
      </c>
      <c r="E1936">
        <v>89.9</v>
      </c>
      <c r="F1936" t="s">
        <v>112</v>
      </c>
      <c r="G1936">
        <v>-50</v>
      </c>
      <c r="H1936">
        <v>1139665779511</v>
      </c>
      <c r="I1936">
        <v>90</v>
      </c>
      <c r="J1936" s="3">
        <v>42797</v>
      </c>
      <c r="K1936">
        <v>-52</v>
      </c>
      <c r="L1936">
        <v>-52.0091743119266</v>
      </c>
      <c r="M1936">
        <v>109</v>
      </c>
      <c r="N1936">
        <v>1.16663026009891</v>
      </c>
      <c r="O1936">
        <v>2</v>
      </c>
      <c r="P1936">
        <f t="shared" si="212"/>
        <v>1.0000000000000001E-5</v>
      </c>
      <c r="Q1936">
        <f t="shared" si="211"/>
        <v>-11.512925464970229</v>
      </c>
      <c r="R1936">
        <f>10^(L1936/10)</f>
        <v>6.2962587702381292E-6</v>
      </c>
      <c r="S1936">
        <f>LN(R1936)</f>
        <v>-11.975554946957105</v>
      </c>
      <c r="T1936">
        <v>7.5</v>
      </c>
      <c r="U1936">
        <v>6.3</v>
      </c>
      <c r="V1936">
        <f t="shared" si="213"/>
        <v>5.5803225713214824</v>
      </c>
      <c r="W1936">
        <f t="shared" si="214"/>
        <v>0.17920111019015678</v>
      </c>
      <c r="X1936">
        <f t="shared" si="215"/>
        <v>3.211303789338471E-2</v>
      </c>
      <c r="Z1936">
        <f ca="1">IF($F1936=$Z$1,1,0)</f>
        <v>0</v>
      </c>
      <c r="AA1936">
        <f ca="1">IF($I1936=$AA$1,1,0)</f>
        <v>0</v>
      </c>
      <c r="AB1936" t="str">
        <f t="shared" ca="1" si="216"/>
        <v/>
      </c>
      <c r="AC1936" t="str">
        <f ca="1">IF(AND(Z1936,AA1936),C1936,"")</f>
        <v/>
      </c>
      <c r="AD1936" t="str">
        <f ca="1">IF(AND(AA1936,Z1936),D1936,"")</f>
        <v/>
      </c>
      <c r="AE1936" t="str">
        <f t="shared" ca="1" si="217"/>
        <v/>
      </c>
    </row>
    <row r="1937" spans="1:31" x14ac:dyDescent="0.25">
      <c r="A1937">
        <v>313423</v>
      </c>
      <c r="B1937" s="1">
        <v>38759.284479166665</v>
      </c>
      <c r="C1937">
        <v>3</v>
      </c>
      <c r="D1937">
        <v>3</v>
      </c>
      <c r="E1937">
        <v>89.9</v>
      </c>
      <c r="F1937" t="s">
        <v>117</v>
      </c>
      <c r="G1937">
        <v>-56</v>
      </c>
      <c r="H1937">
        <v>1139665779763</v>
      </c>
      <c r="I1937">
        <v>90</v>
      </c>
      <c r="J1937" s="3">
        <v>42797</v>
      </c>
      <c r="K1937">
        <v>-54.5</v>
      </c>
      <c r="L1937">
        <v>-54.21</v>
      </c>
      <c r="M1937">
        <v>100</v>
      </c>
      <c r="N1937">
        <v>1.5973146657481601</v>
      </c>
      <c r="O1937">
        <v>2</v>
      </c>
      <c r="P1937">
        <f t="shared" si="212"/>
        <v>2.5118864315095806E-6</v>
      </c>
      <c r="Q1937">
        <f t="shared" si="211"/>
        <v>-12.894476520766656</v>
      </c>
      <c r="R1937">
        <f>10^(L1937/10)</f>
        <v>3.7931498497368107E-6</v>
      </c>
      <c r="S1937">
        <f>LN(R1937)</f>
        <v>-12.482313789120724</v>
      </c>
      <c r="T1937">
        <v>1</v>
      </c>
      <c r="U1937">
        <v>14</v>
      </c>
      <c r="V1937">
        <f t="shared" si="213"/>
        <v>11.180339887498949</v>
      </c>
      <c r="W1937">
        <f t="shared" si="214"/>
        <v>8.9442719099991588E-2</v>
      </c>
      <c r="X1937">
        <f t="shared" si="215"/>
        <v>7.9999999999999984E-3</v>
      </c>
      <c r="Z1937">
        <f ca="1">IF($F1937=$Z$1,1,0)</f>
        <v>0</v>
      </c>
      <c r="AA1937">
        <f ca="1">IF($I1937=$AA$1,1,0)</f>
        <v>0</v>
      </c>
      <c r="AB1937" t="str">
        <f t="shared" ca="1" si="216"/>
        <v/>
      </c>
      <c r="AC1937" t="str">
        <f ca="1">IF(AND(Z1937,AA1937),C1937,"")</f>
        <v/>
      </c>
      <c r="AD1937" t="str">
        <f ca="1">IF(AND(AA1937,Z1937),D1937,"")</f>
        <v/>
      </c>
      <c r="AE1937" t="str">
        <f t="shared" ca="1" si="217"/>
        <v/>
      </c>
    </row>
    <row r="1938" spans="1:31" x14ac:dyDescent="0.25">
      <c r="A1938">
        <v>313426</v>
      </c>
      <c r="B1938" s="1">
        <v>38759.284479166665</v>
      </c>
      <c r="C1938">
        <v>3</v>
      </c>
      <c r="D1938">
        <v>3</v>
      </c>
      <c r="E1938">
        <v>89.9</v>
      </c>
      <c r="F1938" t="s">
        <v>116</v>
      </c>
      <c r="G1938">
        <v>-59</v>
      </c>
      <c r="H1938">
        <v>1139665779763</v>
      </c>
      <c r="I1938">
        <v>90</v>
      </c>
      <c r="J1938" s="3">
        <v>42797</v>
      </c>
      <c r="K1938">
        <v>-59</v>
      </c>
      <c r="L1938">
        <v>-59.367346938775498</v>
      </c>
      <c r="M1938">
        <v>98</v>
      </c>
      <c r="N1938">
        <v>1.44584548875793</v>
      </c>
      <c r="O1938">
        <v>1</v>
      </c>
      <c r="P1938">
        <f t="shared" si="212"/>
        <v>1.2589254117941642E-6</v>
      </c>
      <c r="Q1938">
        <f t="shared" si="211"/>
        <v>-13.585252048664872</v>
      </c>
      <c r="R1938">
        <f>10^(L1938/10)</f>
        <v>1.1568187152769608E-6</v>
      </c>
      <c r="S1938">
        <f>LN(R1938)</f>
        <v>-13.669836807183016</v>
      </c>
      <c r="T1938">
        <v>33.5</v>
      </c>
      <c r="U1938">
        <v>9.3000000000000007</v>
      </c>
      <c r="V1938">
        <f t="shared" si="213"/>
        <v>31.143859747950319</v>
      </c>
      <c r="W1938">
        <f t="shared" si="214"/>
        <v>3.2109058032404394E-2</v>
      </c>
      <c r="X1938">
        <f t="shared" si="215"/>
        <v>1.030991607728313E-3</v>
      </c>
      <c r="Z1938">
        <f ca="1">IF($F1938=$Z$1,1,0)</f>
        <v>0</v>
      </c>
      <c r="AA1938">
        <f ca="1">IF($I1938=$AA$1,1,0)</f>
        <v>0</v>
      </c>
      <c r="AB1938" t="str">
        <f t="shared" ca="1" si="216"/>
        <v/>
      </c>
      <c r="AC1938" t="str">
        <f ca="1">IF(AND(Z1938,AA1938),C1938,"")</f>
        <v/>
      </c>
      <c r="AD1938" t="str">
        <f ca="1">IF(AND(AA1938,Z1938),D1938,"")</f>
        <v/>
      </c>
      <c r="AE1938" t="str">
        <f t="shared" ca="1" si="217"/>
        <v/>
      </c>
    </row>
    <row r="1939" spans="1:31" x14ac:dyDescent="0.25">
      <c r="A1939">
        <v>313427</v>
      </c>
      <c r="B1939" s="1">
        <v>38759.284479166665</v>
      </c>
      <c r="C1939">
        <v>3</v>
      </c>
      <c r="D1939">
        <v>3</v>
      </c>
      <c r="E1939">
        <v>89.9</v>
      </c>
      <c r="F1939" t="s">
        <v>114</v>
      </c>
      <c r="G1939">
        <v>-66</v>
      </c>
      <c r="H1939">
        <v>1139665779763</v>
      </c>
      <c r="I1939">
        <v>90</v>
      </c>
      <c r="J1939" s="3">
        <v>42797</v>
      </c>
      <c r="K1939">
        <v>-59</v>
      </c>
      <c r="L1939">
        <v>-60.049382716049401</v>
      </c>
      <c r="M1939">
        <v>81</v>
      </c>
      <c r="N1939">
        <v>3.06553924525483</v>
      </c>
      <c r="O1939">
        <v>5</v>
      </c>
      <c r="P1939">
        <f t="shared" si="212"/>
        <v>2.511886431509578E-7</v>
      </c>
      <c r="Q1939">
        <f t="shared" si="211"/>
        <v>-15.197061613760702</v>
      </c>
      <c r="R1939">
        <f>10^(L1939/10)</f>
        <v>9.8869361252068076E-7</v>
      </c>
      <c r="S1939">
        <f>LN(R1939)</f>
        <v>-13.826881348546967</v>
      </c>
      <c r="T1939">
        <v>33.5</v>
      </c>
      <c r="U1939">
        <v>2.8</v>
      </c>
      <c r="V1939">
        <f t="shared" si="213"/>
        <v>30.500655730656021</v>
      </c>
      <c r="W1939">
        <f t="shared" si="214"/>
        <v>3.2786180363817759E-2</v>
      </c>
      <c r="X1939">
        <f t="shared" si="215"/>
        <v>1.0749336228487892E-3</v>
      </c>
      <c r="Z1939">
        <f ca="1">IF($F1939=$Z$1,1,0)</f>
        <v>0</v>
      </c>
      <c r="AA1939">
        <f ca="1">IF($I1939=$AA$1,1,0)</f>
        <v>0</v>
      </c>
      <c r="AB1939" t="str">
        <f t="shared" ca="1" si="216"/>
        <v/>
      </c>
      <c r="AC1939" t="str">
        <f ca="1">IF(AND(Z1939,AA1939),C1939,"")</f>
        <v/>
      </c>
      <c r="AD1939" t="str">
        <f ca="1">IF(AND(AA1939,Z1939),D1939,"")</f>
        <v/>
      </c>
      <c r="AE1939" t="str">
        <f t="shared" ca="1" si="217"/>
        <v/>
      </c>
    </row>
    <row r="1940" spans="1:31" x14ac:dyDescent="0.25">
      <c r="A1940">
        <v>314369</v>
      </c>
      <c r="B1940" s="1">
        <v>38759.285081018519</v>
      </c>
      <c r="C1940">
        <v>3</v>
      </c>
      <c r="D1940">
        <v>3</v>
      </c>
      <c r="E1940">
        <v>135.30000000000001</v>
      </c>
      <c r="F1940" t="s">
        <v>112</v>
      </c>
      <c r="G1940">
        <v>-46</v>
      </c>
      <c r="H1940">
        <v>1139665831654</v>
      </c>
      <c r="I1940">
        <v>135</v>
      </c>
      <c r="J1940" s="3">
        <v>42797</v>
      </c>
      <c r="K1940">
        <v>-50</v>
      </c>
      <c r="L1940">
        <v>-48.845454545454501</v>
      </c>
      <c r="M1940">
        <v>110</v>
      </c>
      <c r="N1940">
        <v>2.89949810157451</v>
      </c>
      <c r="O1940">
        <v>6</v>
      </c>
      <c r="P1940">
        <f t="shared" si="212"/>
        <v>2.5118864315095791E-5</v>
      </c>
      <c r="Q1940">
        <f t="shared" si="211"/>
        <v>-10.591891427772611</v>
      </c>
      <c r="R1940">
        <f>10^(L1940/10)</f>
        <v>1.3045314253757298E-5</v>
      </c>
      <c r="S1940">
        <f>LN(R1940)</f>
        <v>-11.247081549688179</v>
      </c>
      <c r="T1940">
        <v>7.5</v>
      </c>
      <c r="U1940">
        <v>6.3</v>
      </c>
      <c r="V1940">
        <f t="shared" si="213"/>
        <v>5.5803225713214824</v>
      </c>
      <c r="W1940">
        <f t="shared" si="214"/>
        <v>0.17920111019015678</v>
      </c>
      <c r="X1940">
        <f t="shared" si="215"/>
        <v>3.211303789338471E-2</v>
      </c>
      <c r="Z1940">
        <f ca="1">IF($F1940=$Z$1,1,0)</f>
        <v>0</v>
      </c>
      <c r="AA1940">
        <f ca="1">IF($I1940=$AA$1,1,0)</f>
        <v>0</v>
      </c>
      <c r="AB1940" t="str">
        <f t="shared" ca="1" si="216"/>
        <v/>
      </c>
      <c r="AC1940" t="str">
        <f ca="1">IF(AND(Z1940,AA1940),C1940,"")</f>
        <v/>
      </c>
      <c r="AD1940" t="str">
        <f ca="1">IF(AND(AA1940,Z1940),D1940,"")</f>
        <v/>
      </c>
      <c r="AE1940" t="str">
        <f t="shared" ca="1" si="217"/>
        <v/>
      </c>
    </row>
    <row r="1941" spans="1:31" x14ac:dyDescent="0.25">
      <c r="A1941">
        <v>314370</v>
      </c>
      <c r="B1941" s="1">
        <v>38759.285081018519</v>
      </c>
      <c r="C1941">
        <v>3</v>
      </c>
      <c r="D1941">
        <v>3</v>
      </c>
      <c r="E1941">
        <v>135.30000000000001</v>
      </c>
      <c r="F1941" t="s">
        <v>115</v>
      </c>
      <c r="G1941">
        <v>-50</v>
      </c>
      <c r="H1941">
        <v>1139665831654</v>
      </c>
      <c r="I1941">
        <v>135</v>
      </c>
      <c r="J1941" s="3">
        <v>42797</v>
      </c>
      <c r="K1941">
        <v>-52</v>
      </c>
      <c r="L1941">
        <v>-52.123711340206199</v>
      </c>
      <c r="M1941">
        <v>97</v>
      </c>
      <c r="N1941">
        <v>1.0130166578792701</v>
      </c>
      <c r="O1941">
        <v>1</v>
      </c>
      <c r="P1941">
        <f t="shared" si="212"/>
        <v>1.0000000000000001E-5</v>
      </c>
      <c r="Q1941">
        <f t="shared" si="211"/>
        <v>-11.512925464970229</v>
      </c>
      <c r="R1941">
        <f>10^(L1941/10)</f>
        <v>6.1323772804920818E-6</v>
      </c>
      <c r="S1941">
        <f>LN(R1941)</f>
        <v>-12.001928072348349</v>
      </c>
      <c r="T1941">
        <v>2.5</v>
      </c>
      <c r="U1941">
        <v>-0.8</v>
      </c>
      <c r="V1941">
        <f t="shared" si="213"/>
        <v>3.8327535793473602</v>
      </c>
      <c r="W1941">
        <f t="shared" si="214"/>
        <v>0.26090902514277464</v>
      </c>
      <c r="X1941">
        <f t="shared" si="215"/>
        <v>6.807351940095302E-2</v>
      </c>
      <c r="Z1941">
        <f ca="1">IF($F1941=$Z$1,1,0)</f>
        <v>0</v>
      </c>
      <c r="AA1941">
        <f ca="1">IF($I1941=$AA$1,1,0)</f>
        <v>0</v>
      </c>
      <c r="AB1941" t="str">
        <f t="shared" ca="1" si="216"/>
        <v/>
      </c>
      <c r="AC1941" t="str">
        <f ca="1">IF(AND(Z1941,AA1941),C1941,"")</f>
        <v/>
      </c>
      <c r="AD1941" t="str">
        <f ca="1">IF(AND(AA1941,Z1941),D1941,"")</f>
        <v/>
      </c>
      <c r="AE1941" t="str">
        <f t="shared" ca="1" si="217"/>
        <v/>
      </c>
    </row>
    <row r="1942" spans="1:31" x14ac:dyDescent="0.25">
      <c r="A1942">
        <v>314371</v>
      </c>
      <c r="B1942" s="1">
        <v>38759.285081018519</v>
      </c>
      <c r="C1942">
        <v>3</v>
      </c>
      <c r="D1942">
        <v>3</v>
      </c>
      <c r="E1942">
        <v>135.30000000000001</v>
      </c>
      <c r="F1942" t="s">
        <v>113</v>
      </c>
      <c r="G1942">
        <v>-54</v>
      </c>
      <c r="H1942">
        <v>1139665831654</v>
      </c>
      <c r="I1942">
        <v>135</v>
      </c>
      <c r="J1942" s="3">
        <v>42797</v>
      </c>
      <c r="K1942">
        <v>-57</v>
      </c>
      <c r="L1942">
        <v>-57.436170212766001</v>
      </c>
      <c r="M1942">
        <v>94</v>
      </c>
      <c r="N1942">
        <v>2.0974050051581199</v>
      </c>
      <c r="O1942">
        <v>3</v>
      </c>
      <c r="P1942">
        <f t="shared" si="212"/>
        <v>3.9810717055349657E-6</v>
      </c>
      <c r="Q1942">
        <f t="shared" si="211"/>
        <v>-12.433959502167848</v>
      </c>
      <c r="R1942">
        <f>10^(L1942/10)</f>
        <v>1.8046084172652977E-6</v>
      </c>
      <c r="S1942">
        <f>LN(R1942)</f>
        <v>-13.225166933058366</v>
      </c>
      <c r="T1942">
        <v>12.8</v>
      </c>
      <c r="U1942">
        <v>-2.8</v>
      </c>
      <c r="V1942">
        <f t="shared" si="213"/>
        <v>11.387712676389407</v>
      </c>
      <c r="W1942">
        <f t="shared" si="214"/>
        <v>8.7813947226938679E-2</v>
      </c>
      <c r="X1942">
        <f t="shared" si="215"/>
        <v>7.7112893275755705E-3</v>
      </c>
      <c r="Z1942">
        <f ca="1">IF($F1942=$Z$1,1,0)</f>
        <v>1</v>
      </c>
      <c r="AA1942">
        <f ca="1">IF($I1942=$AA$1,1,0)</f>
        <v>0</v>
      </c>
      <c r="AB1942" t="str">
        <f t="shared" ca="1" si="216"/>
        <v/>
      </c>
      <c r="AC1942" t="str">
        <f ca="1">IF(AND(Z1942,AA1942),C1942,"")</f>
        <v/>
      </c>
      <c r="AD1942" t="str">
        <f ca="1">IF(AND(AA1942,Z1942),D1942,"")</f>
        <v/>
      </c>
      <c r="AE1942" t="str">
        <f t="shared" ca="1" si="217"/>
        <v/>
      </c>
    </row>
    <row r="1943" spans="1:31" x14ac:dyDescent="0.25">
      <c r="A1943">
        <v>314372</v>
      </c>
      <c r="B1943" s="1">
        <v>38759.285081018519</v>
      </c>
      <c r="C1943">
        <v>3</v>
      </c>
      <c r="D1943">
        <v>3</v>
      </c>
      <c r="E1943">
        <v>135.30000000000001</v>
      </c>
      <c r="F1943" t="s">
        <v>114</v>
      </c>
      <c r="G1943">
        <v>-61</v>
      </c>
      <c r="H1943">
        <v>1139665831654</v>
      </c>
      <c r="I1943">
        <v>135</v>
      </c>
      <c r="J1943" s="3">
        <v>42797</v>
      </c>
      <c r="K1943">
        <v>-57</v>
      </c>
      <c r="L1943">
        <v>-57.302325581395401</v>
      </c>
      <c r="M1943">
        <v>86</v>
      </c>
      <c r="N1943">
        <v>1.7561305555236399</v>
      </c>
      <c r="O1943">
        <v>2</v>
      </c>
      <c r="P1943">
        <f t="shared" si="212"/>
        <v>7.9432823472428114E-7</v>
      </c>
      <c r="Q1943">
        <f t="shared" si="211"/>
        <v>-14.045769067263679</v>
      </c>
      <c r="R1943">
        <f>10^(L1943/10)</f>
        <v>1.8610902840323081E-6</v>
      </c>
      <c r="S1943">
        <f>LN(R1943)</f>
        <v>-13.194348067761242</v>
      </c>
      <c r="T1943">
        <v>33.5</v>
      </c>
      <c r="U1943">
        <v>2.8</v>
      </c>
      <c r="V1943">
        <f t="shared" si="213"/>
        <v>30.500655730656021</v>
      </c>
      <c r="W1943">
        <f t="shared" si="214"/>
        <v>3.2786180363817759E-2</v>
      </c>
      <c r="X1943">
        <f t="shared" si="215"/>
        <v>1.0749336228487892E-3</v>
      </c>
      <c r="Z1943">
        <f ca="1">IF($F1943=$Z$1,1,0)</f>
        <v>0</v>
      </c>
      <c r="AA1943">
        <f ca="1">IF($I1943=$AA$1,1,0)</f>
        <v>0</v>
      </c>
      <c r="AB1943" t="str">
        <f t="shared" ca="1" si="216"/>
        <v/>
      </c>
      <c r="AC1943" t="str">
        <f ca="1">IF(AND(Z1943,AA1943),C1943,"")</f>
        <v/>
      </c>
      <c r="AD1943" t="str">
        <f ca="1">IF(AND(AA1943,Z1943),D1943,"")</f>
        <v/>
      </c>
      <c r="AE1943" t="str">
        <f t="shared" ca="1" si="217"/>
        <v/>
      </c>
    </row>
    <row r="1944" spans="1:31" x14ac:dyDescent="0.25">
      <c r="A1944">
        <v>314373</v>
      </c>
      <c r="B1944" s="1">
        <v>38759.285081018519</v>
      </c>
      <c r="C1944">
        <v>3</v>
      </c>
      <c r="D1944">
        <v>3</v>
      </c>
      <c r="E1944">
        <v>135.30000000000001</v>
      </c>
      <c r="F1944" t="s">
        <v>116</v>
      </c>
      <c r="G1944">
        <v>-61</v>
      </c>
      <c r="H1944">
        <v>1139665831654</v>
      </c>
      <c r="I1944">
        <v>135</v>
      </c>
      <c r="J1944" s="3">
        <v>42797</v>
      </c>
      <c r="K1944">
        <v>-60</v>
      </c>
      <c r="L1944">
        <v>-59.538461538461497</v>
      </c>
      <c r="M1944">
        <v>91</v>
      </c>
      <c r="N1944">
        <v>1.22299897617557</v>
      </c>
      <c r="O1944">
        <v>1</v>
      </c>
      <c r="P1944">
        <f t="shared" si="212"/>
        <v>7.9432823472428114E-7</v>
      </c>
      <c r="Q1944">
        <f t="shared" si="211"/>
        <v>-14.045769067263679</v>
      </c>
      <c r="R1944">
        <f>10^(L1944/10)</f>
        <v>1.1121256211835978E-6</v>
      </c>
      <c r="S1944">
        <f>LN(R1944)</f>
        <v>-13.70923739982608</v>
      </c>
      <c r="T1944">
        <v>33.5</v>
      </c>
      <c r="U1944">
        <v>9.3000000000000007</v>
      </c>
      <c r="V1944">
        <f t="shared" si="213"/>
        <v>31.143859747950319</v>
      </c>
      <c r="W1944">
        <f t="shared" si="214"/>
        <v>3.2109058032404394E-2</v>
      </c>
      <c r="X1944">
        <f t="shared" si="215"/>
        <v>1.030991607728313E-3</v>
      </c>
      <c r="Z1944">
        <f ca="1">IF($F1944=$Z$1,1,0)</f>
        <v>0</v>
      </c>
      <c r="AA1944">
        <f ca="1">IF($I1944=$AA$1,1,0)</f>
        <v>0</v>
      </c>
      <c r="AB1944" t="str">
        <f t="shared" ca="1" si="216"/>
        <v/>
      </c>
      <c r="AC1944" t="str">
        <f ca="1">IF(AND(Z1944,AA1944),C1944,"")</f>
        <v/>
      </c>
      <c r="AD1944" t="str">
        <f ca="1">IF(AND(AA1944,Z1944),D1944,"")</f>
        <v/>
      </c>
      <c r="AE1944" t="str">
        <f t="shared" ca="1" si="217"/>
        <v/>
      </c>
    </row>
    <row r="1945" spans="1:31" x14ac:dyDescent="0.25">
      <c r="A1945">
        <v>314376</v>
      </c>
      <c r="B1945" s="1">
        <v>38759.285081018519</v>
      </c>
      <c r="C1945">
        <v>3</v>
      </c>
      <c r="D1945">
        <v>3</v>
      </c>
      <c r="E1945">
        <v>135.30000000000001</v>
      </c>
      <c r="F1945" t="s">
        <v>117</v>
      </c>
      <c r="G1945">
        <v>-58</v>
      </c>
      <c r="H1945">
        <v>1139665831654</v>
      </c>
      <c r="I1945">
        <v>135</v>
      </c>
      <c r="J1945" s="3">
        <v>42797</v>
      </c>
      <c r="K1945">
        <v>-59</v>
      </c>
      <c r="L1945">
        <v>-59.054945054945101</v>
      </c>
      <c r="M1945">
        <v>91</v>
      </c>
      <c r="N1945">
        <v>2.8219876264105301</v>
      </c>
      <c r="O1945">
        <v>3</v>
      </c>
      <c r="P1945">
        <f t="shared" si="212"/>
        <v>1.5848931924611111E-6</v>
      </c>
      <c r="Q1945">
        <f t="shared" si="211"/>
        <v>-13.354993539365466</v>
      </c>
      <c r="R1945">
        <f>10^(L1945/10)</f>
        <v>1.2430983628866557E-6</v>
      </c>
      <c r="S1945">
        <f>LN(R1945)</f>
        <v>-13.597903615109905</v>
      </c>
      <c r="T1945">
        <v>1</v>
      </c>
      <c r="U1945">
        <v>14</v>
      </c>
      <c r="V1945">
        <f t="shared" si="213"/>
        <v>11.180339887498949</v>
      </c>
      <c r="W1945">
        <f t="shared" si="214"/>
        <v>8.9442719099991588E-2</v>
      </c>
      <c r="X1945">
        <f t="shared" si="215"/>
        <v>7.9999999999999984E-3</v>
      </c>
      <c r="Z1945">
        <f ca="1">IF($F1945=$Z$1,1,0)</f>
        <v>0</v>
      </c>
      <c r="AA1945">
        <f ca="1">IF($I1945=$AA$1,1,0)</f>
        <v>0</v>
      </c>
      <c r="AB1945" t="str">
        <f t="shared" ca="1" si="216"/>
        <v/>
      </c>
      <c r="AC1945" t="str">
        <f ca="1">IF(AND(Z1945,AA1945),C1945,"")</f>
        <v/>
      </c>
      <c r="AD1945" t="str">
        <f ca="1">IF(AND(AA1945,Z1945),D1945,"")</f>
        <v/>
      </c>
      <c r="AE1945" t="str">
        <f t="shared" ca="1" si="217"/>
        <v/>
      </c>
    </row>
    <row r="1946" spans="1:31" x14ac:dyDescent="0.25">
      <c r="A1946">
        <v>315306</v>
      </c>
      <c r="B1946" s="1">
        <v>38759.28670138889</v>
      </c>
      <c r="C1946">
        <v>4</v>
      </c>
      <c r="D1946">
        <v>3</v>
      </c>
      <c r="E1946">
        <v>180.4</v>
      </c>
      <c r="F1946" t="s">
        <v>112</v>
      </c>
      <c r="G1946">
        <v>-52</v>
      </c>
      <c r="H1946">
        <v>1139665971123</v>
      </c>
      <c r="I1946">
        <v>180</v>
      </c>
      <c r="J1946" s="3">
        <v>42828</v>
      </c>
      <c r="K1946">
        <v>-46</v>
      </c>
      <c r="L1946">
        <v>-47.127272727272697</v>
      </c>
      <c r="M1946">
        <v>110</v>
      </c>
      <c r="N1946">
        <v>3.3813006859206101</v>
      </c>
      <c r="O1946">
        <v>7</v>
      </c>
      <c r="P1946">
        <f t="shared" si="212"/>
        <v>6.3095734448019212E-6</v>
      </c>
      <c r="Q1946">
        <f t="shared" si="211"/>
        <v>-11.973442483569039</v>
      </c>
      <c r="R1946">
        <f>10^(L1946/10)</f>
        <v>1.9376383757594955E-5</v>
      </c>
      <c r="S1946">
        <f>LN(R1946)</f>
        <v>-10.851455565528296</v>
      </c>
      <c r="T1946">
        <v>7.5</v>
      </c>
      <c r="U1946">
        <v>6.3</v>
      </c>
      <c r="V1946">
        <f t="shared" si="213"/>
        <v>4.8104053883222777</v>
      </c>
      <c r="W1946">
        <f t="shared" si="214"/>
        <v>0.20788268748151587</v>
      </c>
      <c r="X1946">
        <f t="shared" si="215"/>
        <v>4.3215211754537589E-2</v>
      </c>
      <c r="Z1946">
        <f ca="1">IF($F1946=$Z$1,1,0)</f>
        <v>0</v>
      </c>
      <c r="AA1946">
        <f ca="1">IF($I1946=$AA$1,1,0)</f>
        <v>0</v>
      </c>
      <c r="AB1946" t="str">
        <f t="shared" ca="1" si="216"/>
        <v/>
      </c>
      <c r="AC1946" t="str">
        <f ca="1">IF(AND(Z1946,AA1946),C1946,"")</f>
        <v/>
      </c>
      <c r="AD1946" t="str">
        <f ca="1">IF(AND(AA1946,Z1946),D1946,"")</f>
        <v/>
      </c>
      <c r="AE1946" t="str">
        <f t="shared" ca="1" si="217"/>
        <v/>
      </c>
    </row>
    <row r="1947" spans="1:31" x14ac:dyDescent="0.25">
      <c r="A1947">
        <v>315307</v>
      </c>
      <c r="B1947" s="1">
        <v>38759.28670138889</v>
      </c>
      <c r="C1947">
        <v>4</v>
      </c>
      <c r="D1947">
        <v>3</v>
      </c>
      <c r="E1947">
        <v>180.4</v>
      </c>
      <c r="F1947" t="s">
        <v>115</v>
      </c>
      <c r="G1947">
        <v>-48</v>
      </c>
      <c r="H1947">
        <v>1139665971123</v>
      </c>
      <c r="I1947">
        <v>180</v>
      </c>
      <c r="J1947" s="3">
        <v>42828</v>
      </c>
      <c r="K1947">
        <v>-47</v>
      </c>
      <c r="L1947">
        <v>-47.851063829787201</v>
      </c>
      <c r="M1947">
        <v>94</v>
      </c>
      <c r="N1947">
        <v>1.9943869988691501</v>
      </c>
      <c r="O1947">
        <v>1.75</v>
      </c>
      <c r="P1947">
        <f t="shared" si="212"/>
        <v>1.5848931924611131E-5</v>
      </c>
      <c r="Q1947">
        <f t="shared" si="211"/>
        <v>-11.05240844637142</v>
      </c>
      <c r="R1947">
        <f>10^(L1947/10)</f>
        <v>1.6401879503356236E-5</v>
      </c>
      <c r="S1947">
        <f>LN(R1947)</f>
        <v>-11.018114625837457</v>
      </c>
      <c r="T1947">
        <v>2.5</v>
      </c>
      <c r="U1947">
        <v>-0.8</v>
      </c>
      <c r="V1947">
        <f t="shared" si="213"/>
        <v>4.0853396431630991</v>
      </c>
      <c r="W1947">
        <f t="shared" si="214"/>
        <v>0.24477768982403234</v>
      </c>
      <c r="X1947">
        <f t="shared" si="215"/>
        <v>5.991611743559018E-2</v>
      </c>
      <c r="Z1947">
        <f ca="1">IF($F1947=$Z$1,1,0)</f>
        <v>0</v>
      </c>
      <c r="AA1947">
        <f ca="1">IF($I1947=$AA$1,1,0)</f>
        <v>0</v>
      </c>
      <c r="AB1947" t="str">
        <f t="shared" ca="1" si="216"/>
        <v/>
      </c>
      <c r="AC1947" t="str">
        <f ca="1">IF(AND(Z1947,AA1947),C1947,"")</f>
        <v/>
      </c>
      <c r="AD1947" t="str">
        <f ca="1">IF(AND(AA1947,Z1947),D1947,"")</f>
        <v/>
      </c>
      <c r="AE1947" t="str">
        <f t="shared" ca="1" si="217"/>
        <v/>
      </c>
    </row>
    <row r="1948" spans="1:31" x14ac:dyDescent="0.25">
      <c r="A1948">
        <v>315308</v>
      </c>
      <c r="B1948" s="1">
        <v>38759.28670138889</v>
      </c>
      <c r="C1948">
        <v>4</v>
      </c>
      <c r="D1948">
        <v>3</v>
      </c>
      <c r="E1948">
        <v>180.4</v>
      </c>
      <c r="F1948" t="s">
        <v>113</v>
      </c>
      <c r="G1948">
        <v>-62</v>
      </c>
      <c r="H1948">
        <v>1139665971123</v>
      </c>
      <c r="I1948">
        <v>180</v>
      </c>
      <c r="J1948" s="3">
        <v>42828</v>
      </c>
      <c r="K1948">
        <v>-60</v>
      </c>
      <c r="L1948">
        <v>-60.7789473684211</v>
      </c>
      <c r="M1948">
        <v>95</v>
      </c>
      <c r="N1948">
        <v>2.8366107562206802</v>
      </c>
      <c r="O1948">
        <v>1</v>
      </c>
      <c r="P1948">
        <f t="shared" si="212"/>
        <v>6.3095734448019254E-7</v>
      </c>
      <c r="Q1948">
        <f t="shared" si="211"/>
        <v>-14.276027576563084</v>
      </c>
      <c r="R1948">
        <f>10^(L1948/10)</f>
        <v>8.3580557404650402E-7</v>
      </c>
      <c r="S1948">
        <f>LN(R1948)</f>
        <v>-13.994869817839611</v>
      </c>
      <c r="T1948">
        <v>12.8</v>
      </c>
      <c r="U1948">
        <v>-2.8</v>
      </c>
      <c r="V1948">
        <f t="shared" si="213"/>
        <v>10.539449701004319</v>
      </c>
      <c r="W1948">
        <f t="shared" si="214"/>
        <v>9.4881614161003922E-2</v>
      </c>
      <c r="X1948">
        <f t="shared" si="215"/>
        <v>9.0025207057976217E-3</v>
      </c>
      <c r="Z1948">
        <f ca="1">IF($F1948=$Z$1,1,0)</f>
        <v>1</v>
      </c>
      <c r="AA1948">
        <f ca="1">IF($I1948=$AA$1,1,0)</f>
        <v>0</v>
      </c>
      <c r="AB1948" t="str">
        <f t="shared" ca="1" si="216"/>
        <v/>
      </c>
      <c r="AC1948" t="str">
        <f ca="1">IF(AND(Z1948,AA1948),C1948,"")</f>
        <v/>
      </c>
      <c r="AD1948" t="str">
        <f ca="1">IF(AND(AA1948,Z1948),D1948,"")</f>
        <v/>
      </c>
      <c r="AE1948" t="str">
        <f t="shared" ca="1" si="217"/>
        <v/>
      </c>
    </row>
    <row r="1949" spans="1:31" x14ac:dyDescent="0.25">
      <c r="A1949">
        <v>315309</v>
      </c>
      <c r="B1949" s="1">
        <v>38759.28670138889</v>
      </c>
      <c r="C1949">
        <v>4</v>
      </c>
      <c r="D1949">
        <v>3</v>
      </c>
      <c r="E1949">
        <v>180.4</v>
      </c>
      <c r="F1949" t="s">
        <v>116</v>
      </c>
      <c r="G1949">
        <v>-61</v>
      </c>
      <c r="H1949">
        <v>1139665971123</v>
      </c>
      <c r="I1949">
        <v>180</v>
      </c>
      <c r="J1949" s="3">
        <v>42828</v>
      </c>
      <c r="K1949">
        <v>-60.5</v>
      </c>
      <c r="L1949">
        <v>-60.511904761904802</v>
      </c>
      <c r="M1949">
        <v>84</v>
      </c>
      <c r="N1949">
        <v>2.0268917840065899</v>
      </c>
      <c r="O1949">
        <v>3</v>
      </c>
      <c r="P1949">
        <f t="shared" si="212"/>
        <v>7.9432823472428114E-7</v>
      </c>
      <c r="Q1949">
        <f t="shared" si="211"/>
        <v>-14.045769067263679</v>
      </c>
      <c r="R1949">
        <f>10^(L1949/10)</f>
        <v>8.8881121075152212E-7</v>
      </c>
      <c r="S1949">
        <f>LN(R1949)</f>
        <v>-13.93338098534374</v>
      </c>
      <c r="T1949">
        <v>33.5</v>
      </c>
      <c r="U1949">
        <v>9.3000000000000007</v>
      </c>
      <c r="V1949">
        <f t="shared" si="213"/>
        <v>30.165211751287277</v>
      </c>
      <c r="W1949">
        <f t="shared" si="214"/>
        <v>3.3150770107135942E-2</v>
      </c>
      <c r="X1949">
        <f t="shared" si="215"/>
        <v>1.0989735586961777E-3</v>
      </c>
      <c r="Z1949">
        <f ca="1">IF($F1949=$Z$1,1,0)</f>
        <v>0</v>
      </c>
      <c r="AA1949">
        <f ca="1">IF($I1949=$AA$1,1,0)</f>
        <v>0</v>
      </c>
      <c r="AB1949" t="str">
        <f t="shared" ca="1" si="216"/>
        <v/>
      </c>
      <c r="AC1949" t="str">
        <f ca="1">IF(AND(Z1949,AA1949),C1949,"")</f>
        <v/>
      </c>
      <c r="AD1949" t="str">
        <f ca="1">IF(AND(AA1949,Z1949),D1949,"")</f>
        <v/>
      </c>
      <c r="AE1949" t="str">
        <f t="shared" ca="1" si="217"/>
        <v/>
      </c>
    </row>
    <row r="1950" spans="1:31" x14ac:dyDescent="0.25">
      <c r="A1950">
        <v>315316</v>
      </c>
      <c r="B1950" s="1">
        <v>38759.28670138889</v>
      </c>
      <c r="C1950">
        <v>4</v>
      </c>
      <c r="D1950">
        <v>3</v>
      </c>
      <c r="E1950">
        <v>180.4</v>
      </c>
      <c r="F1950" t="s">
        <v>114</v>
      </c>
      <c r="G1950">
        <v>-50</v>
      </c>
      <c r="H1950">
        <v>1139665971375</v>
      </c>
      <c r="I1950">
        <v>180</v>
      </c>
      <c r="J1950" s="3">
        <v>42828</v>
      </c>
      <c r="K1950">
        <v>-50</v>
      </c>
      <c r="L1950">
        <v>-51.978021978021999</v>
      </c>
      <c r="M1950">
        <v>91</v>
      </c>
      <c r="N1950">
        <v>3.5558340855495598</v>
      </c>
      <c r="O1950">
        <v>3.5</v>
      </c>
      <c r="P1950">
        <f t="shared" si="212"/>
        <v>1.0000000000000001E-5</v>
      </c>
      <c r="Q1950">
        <f t="shared" si="211"/>
        <v>-11.512925464970229</v>
      </c>
      <c r="R1950">
        <f>10^(L1950/10)</f>
        <v>6.3415847702373954E-6</v>
      </c>
      <c r="S1950">
        <f>LN(R1950)</f>
        <v>-11.968381856991034</v>
      </c>
      <c r="T1950">
        <v>33.5</v>
      </c>
      <c r="U1950">
        <v>2.8</v>
      </c>
      <c r="V1950">
        <f t="shared" si="213"/>
        <v>29.5006779583114</v>
      </c>
      <c r="W1950">
        <f t="shared" si="214"/>
        <v>3.3897526064083694E-2</v>
      </c>
      <c r="X1950">
        <f t="shared" si="215"/>
        <v>1.1490422732652334E-3</v>
      </c>
      <c r="Z1950">
        <f ca="1">IF($F1950=$Z$1,1,0)</f>
        <v>0</v>
      </c>
      <c r="AA1950">
        <f ca="1">IF($I1950=$AA$1,1,0)</f>
        <v>0</v>
      </c>
      <c r="AB1950" t="str">
        <f t="shared" ca="1" si="216"/>
        <v/>
      </c>
      <c r="AC1950" t="str">
        <f ca="1">IF(AND(Z1950,AA1950),C1950,"")</f>
        <v/>
      </c>
      <c r="AD1950" t="str">
        <f ca="1">IF(AND(AA1950,Z1950),D1950,"")</f>
        <v/>
      </c>
      <c r="AE1950" t="str">
        <f t="shared" ca="1" si="217"/>
        <v/>
      </c>
    </row>
    <row r="1951" spans="1:31" x14ac:dyDescent="0.25">
      <c r="A1951">
        <v>315320</v>
      </c>
      <c r="B1951" s="1">
        <v>38759.28670138889</v>
      </c>
      <c r="C1951">
        <v>4</v>
      </c>
      <c r="D1951">
        <v>3</v>
      </c>
      <c r="E1951">
        <v>180.4</v>
      </c>
      <c r="F1951" t="s">
        <v>117</v>
      </c>
      <c r="G1951">
        <v>-61</v>
      </c>
      <c r="H1951">
        <v>1139665971375</v>
      </c>
      <c r="I1951">
        <v>180</v>
      </c>
      <c r="J1951" s="3">
        <v>42828</v>
      </c>
      <c r="K1951">
        <v>-63</v>
      </c>
      <c r="L1951">
        <v>-65.118279569892493</v>
      </c>
      <c r="M1951">
        <v>93</v>
      </c>
      <c r="N1951">
        <v>3.5869614801558098</v>
      </c>
      <c r="O1951">
        <v>6</v>
      </c>
      <c r="P1951">
        <f t="shared" si="212"/>
        <v>7.9432823472428114E-7</v>
      </c>
      <c r="Q1951">
        <f t="shared" si="211"/>
        <v>-14.045769067263679</v>
      </c>
      <c r="R1951">
        <f>10^(L1951/10)</f>
        <v>3.0773156324255585E-7</v>
      </c>
      <c r="S1951">
        <f>LN(R1951)</f>
        <v>-14.994037981905318</v>
      </c>
      <c r="T1951">
        <v>1</v>
      </c>
      <c r="U1951">
        <v>14</v>
      </c>
      <c r="V1951">
        <f t="shared" si="213"/>
        <v>11.401754250991379</v>
      </c>
      <c r="W1951">
        <f t="shared" si="214"/>
        <v>8.7705801930702931E-2</v>
      </c>
      <c r="X1951">
        <f t="shared" si="215"/>
        <v>7.6923076923076927E-3</v>
      </c>
      <c r="Z1951">
        <f ca="1">IF($F1951=$Z$1,1,0)</f>
        <v>0</v>
      </c>
      <c r="AA1951">
        <f ca="1">IF($I1951=$AA$1,1,0)</f>
        <v>0</v>
      </c>
      <c r="AB1951" t="str">
        <f t="shared" ca="1" si="216"/>
        <v/>
      </c>
      <c r="AC1951" t="str">
        <f ca="1">IF(AND(Z1951,AA1951),C1951,"")</f>
        <v/>
      </c>
      <c r="AD1951" t="str">
        <f ca="1">IF(AND(AA1951,Z1951),D1951,"")</f>
        <v/>
      </c>
      <c r="AE1951" t="str">
        <f t="shared" ca="1" si="217"/>
        <v/>
      </c>
    </row>
    <row r="1952" spans="1:31" x14ac:dyDescent="0.25">
      <c r="A1952">
        <v>316237</v>
      </c>
      <c r="B1952" s="1">
        <v>38759.287175925929</v>
      </c>
      <c r="C1952">
        <v>4</v>
      </c>
      <c r="D1952">
        <v>3</v>
      </c>
      <c r="E1952">
        <v>225.8</v>
      </c>
      <c r="F1952" t="s">
        <v>115</v>
      </c>
      <c r="G1952">
        <v>-49</v>
      </c>
      <c r="H1952">
        <v>1139666012345</v>
      </c>
      <c r="I1952">
        <v>225</v>
      </c>
      <c r="J1952" s="3">
        <v>42828</v>
      </c>
      <c r="K1952">
        <v>-47</v>
      </c>
      <c r="L1952">
        <v>-47.4166666666667</v>
      </c>
      <c r="M1952">
        <v>108</v>
      </c>
      <c r="N1952">
        <v>1.3334306818044801</v>
      </c>
      <c r="O1952">
        <v>1</v>
      </c>
      <c r="P1952">
        <f t="shared" si="212"/>
        <v>1.2589254117941658E-5</v>
      </c>
      <c r="Q1952">
        <f t="shared" si="211"/>
        <v>-11.282666955670825</v>
      </c>
      <c r="R1952">
        <f>10^(L1952/10)</f>
        <v>1.8127308811846853E-5</v>
      </c>
      <c r="S1952">
        <f>LN(R1952)</f>
        <v>-10.918090982613441</v>
      </c>
      <c r="T1952">
        <v>2.5</v>
      </c>
      <c r="U1952">
        <v>-0.8</v>
      </c>
      <c r="V1952">
        <f t="shared" si="213"/>
        <v>4.0853396431630991</v>
      </c>
      <c r="W1952">
        <f t="shared" si="214"/>
        <v>0.24477768982403234</v>
      </c>
      <c r="X1952">
        <f t="shared" si="215"/>
        <v>5.991611743559018E-2</v>
      </c>
      <c r="Z1952">
        <f ca="1">IF($F1952=$Z$1,1,0)</f>
        <v>0</v>
      </c>
      <c r="AA1952">
        <f ca="1">IF($I1952=$AA$1,1,0)</f>
        <v>0</v>
      </c>
      <c r="AB1952" t="str">
        <f t="shared" ca="1" si="216"/>
        <v/>
      </c>
      <c r="AC1952" t="str">
        <f ca="1">IF(AND(Z1952,AA1952),C1952,"")</f>
        <v/>
      </c>
      <c r="AD1952" t="str">
        <f ca="1">IF(AND(AA1952,Z1952),D1952,"")</f>
        <v/>
      </c>
      <c r="AE1952" t="str">
        <f t="shared" ca="1" si="217"/>
        <v/>
      </c>
    </row>
    <row r="1953" spans="1:31" x14ac:dyDescent="0.25">
      <c r="A1953">
        <v>316238</v>
      </c>
      <c r="B1953" s="1">
        <v>38759.287175925929</v>
      </c>
      <c r="C1953">
        <v>4</v>
      </c>
      <c r="D1953">
        <v>3</v>
      </c>
      <c r="E1953">
        <v>225.8</v>
      </c>
      <c r="F1953" t="s">
        <v>112</v>
      </c>
      <c r="G1953">
        <v>-49</v>
      </c>
      <c r="H1953">
        <v>1139666012345</v>
      </c>
      <c r="I1953">
        <v>225</v>
      </c>
      <c r="J1953" s="3">
        <v>42828</v>
      </c>
      <c r="K1953">
        <v>-50</v>
      </c>
      <c r="L1953">
        <v>-50.145454545454498</v>
      </c>
      <c r="M1953">
        <v>110</v>
      </c>
      <c r="N1953">
        <v>1.17961557753319</v>
      </c>
      <c r="O1953">
        <v>2</v>
      </c>
      <c r="P1953">
        <f t="shared" si="212"/>
        <v>1.2589254117941658E-5</v>
      </c>
      <c r="Q1953">
        <f t="shared" si="211"/>
        <v>-11.282666955670825</v>
      </c>
      <c r="R1953">
        <f>10^(L1953/10)</f>
        <v>9.6706250572991161E-6</v>
      </c>
      <c r="S1953">
        <f>LN(R1953)</f>
        <v>-11.546417611777406</v>
      </c>
      <c r="T1953">
        <v>7.5</v>
      </c>
      <c r="U1953">
        <v>6.3</v>
      </c>
      <c r="V1953">
        <f t="shared" si="213"/>
        <v>4.8104053883222777</v>
      </c>
      <c r="W1953">
        <f t="shared" si="214"/>
        <v>0.20788268748151587</v>
      </c>
      <c r="X1953">
        <f t="shared" si="215"/>
        <v>4.3215211754537589E-2</v>
      </c>
      <c r="Z1953">
        <f ca="1">IF($F1953=$Z$1,1,0)</f>
        <v>0</v>
      </c>
      <c r="AA1953">
        <f ca="1">IF($I1953=$AA$1,1,0)</f>
        <v>0</v>
      </c>
      <c r="AB1953" t="str">
        <f t="shared" ca="1" si="216"/>
        <v/>
      </c>
      <c r="AC1953" t="str">
        <f ca="1">IF(AND(Z1953,AA1953),C1953,"")</f>
        <v/>
      </c>
      <c r="AD1953" t="str">
        <f ca="1">IF(AND(AA1953,Z1953),D1953,"")</f>
        <v/>
      </c>
      <c r="AE1953" t="str">
        <f t="shared" ca="1" si="217"/>
        <v/>
      </c>
    </row>
    <row r="1954" spans="1:31" x14ac:dyDescent="0.25">
      <c r="A1954">
        <v>316239</v>
      </c>
      <c r="B1954" s="1">
        <v>38759.287175925929</v>
      </c>
      <c r="C1954">
        <v>4</v>
      </c>
      <c r="D1954">
        <v>3</v>
      </c>
      <c r="E1954">
        <v>225.8</v>
      </c>
      <c r="F1954" t="s">
        <v>113</v>
      </c>
      <c r="G1954">
        <v>-57</v>
      </c>
      <c r="H1954">
        <v>1139666012345</v>
      </c>
      <c r="I1954">
        <v>225</v>
      </c>
      <c r="J1954" s="3">
        <v>42828</v>
      </c>
      <c r="K1954">
        <v>-60</v>
      </c>
      <c r="L1954">
        <v>-59.52</v>
      </c>
      <c r="M1954">
        <v>100</v>
      </c>
      <c r="N1954">
        <v>1.1932469919670401</v>
      </c>
      <c r="O1954">
        <v>1</v>
      </c>
      <c r="P1954">
        <f t="shared" si="212"/>
        <v>1.9952623149688749E-6</v>
      </c>
      <c r="Q1954">
        <f t="shared" si="211"/>
        <v>-13.124735030066063</v>
      </c>
      <c r="R1954">
        <f>10^(L1954/10)</f>
        <v>1.1168632477805595E-6</v>
      </c>
      <c r="S1954">
        <f>LN(R1954)</f>
        <v>-13.704986473500561</v>
      </c>
      <c r="T1954">
        <v>12.8</v>
      </c>
      <c r="U1954">
        <v>-2.8</v>
      </c>
      <c r="V1954">
        <f t="shared" si="213"/>
        <v>10.539449701004319</v>
      </c>
      <c r="W1954">
        <f t="shared" si="214"/>
        <v>9.4881614161003922E-2</v>
      </c>
      <c r="X1954">
        <f t="shared" si="215"/>
        <v>9.0025207057976217E-3</v>
      </c>
      <c r="Z1954">
        <f ca="1">IF($F1954=$Z$1,1,0)</f>
        <v>1</v>
      </c>
      <c r="AA1954">
        <f ca="1">IF($I1954=$AA$1,1,0)</f>
        <v>0</v>
      </c>
      <c r="AB1954" t="str">
        <f t="shared" ca="1" si="216"/>
        <v/>
      </c>
      <c r="AC1954" t="str">
        <f ca="1">IF(AND(Z1954,AA1954),C1954,"")</f>
        <v/>
      </c>
      <c r="AD1954" t="str">
        <f ca="1">IF(AND(AA1954,Z1954),D1954,"")</f>
        <v/>
      </c>
      <c r="AE1954" t="str">
        <f t="shared" ca="1" si="217"/>
        <v/>
      </c>
    </row>
    <row r="1955" spans="1:31" x14ac:dyDescent="0.25">
      <c r="A1955">
        <v>316240</v>
      </c>
      <c r="B1955" s="1">
        <v>38759.287175925929</v>
      </c>
      <c r="C1955">
        <v>4</v>
      </c>
      <c r="D1955">
        <v>3</v>
      </c>
      <c r="E1955">
        <v>225.8</v>
      </c>
      <c r="F1955" t="s">
        <v>117</v>
      </c>
      <c r="G1955">
        <v>-59</v>
      </c>
      <c r="H1955">
        <v>1139666012345</v>
      </c>
      <c r="I1955">
        <v>225</v>
      </c>
      <c r="J1955" s="3">
        <v>42828</v>
      </c>
      <c r="K1955">
        <v>-58</v>
      </c>
      <c r="L1955">
        <v>-58.202127659574501</v>
      </c>
      <c r="M1955">
        <v>94</v>
      </c>
      <c r="N1955">
        <v>1.5420959569744801</v>
      </c>
      <c r="O1955">
        <v>2</v>
      </c>
      <c r="P1955">
        <f t="shared" si="212"/>
        <v>1.2589254117941642E-6</v>
      </c>
      <c r="Q1955">
        <f t="shared" si="211"/>
        <v>-13.585252048664872</v>
      </c>
      <c r="R1955">
        <f>10^(L1955/10)</f>
        <v>1.5128199186466563E-6</v>
      </c>
      <c r="S1955">
        <f>LN(R1955)</f>
        <v>-13.401535152947268</v>
      </c>
      <c r="T1955">
        <v>1</v>
      </c>
      <c r="U1955">
        <v>14</v>
      </c>
      <c r="V1955">
        <f t="shared" si="213"/>
        <v>11.401754250991379</v>
      </c>
      <c r="W1955">
        <f t="shared" si="214"/>
        <v>8.7705801930702931E-2</v>
      </c>
      <c r="X1955">
        <f t="shared" si="215"/>
        <v>7.6923076923076927E-3</v>
      </c>
      <c r="Z1955">
        <f ca="1">IF($F1955=$Z$1,1,0)</f>
        <v>0</v>
      </c>
      <c r="AA1955">
        <f ca="1">IF($I1955=$AA$1,1,0)</f>
        <v>0</v>
      </c>
      <c r="AB1955" t="str">
        <f t="shared" ca="1" si="216"/>
        <v/>
      </c>
      <c r="AC1955" t="str">
        <f ca="1">IF(AND(Z1955,AA1955),C1955,"")</f>
        <v/>
      </c>
      <c r="AD1955" t="str">
        <f ca="1">IF(AND(AA1955,Z1955),D1955,"")</f>
        <v/>
      </c>
      <c r="AE1955" t="str">
        <f t="shared" ca="1" si="217"/>
        <v/>
      </c>
    </row>
    <row r="1956" spans="1:31" x14ac:dyDescent="0.25">
      <c r="A1956">
        <v>316241</v>
      </c>
      <c r="B1956" s="1">
        <v>38759.287175925929</v>
      </c>
      <c r="C1956">
        <v>4</v>
      </c>
      <c r="D1956">
        <v>3</v>
      </c>
      <c r="E1956">
        <v>225.8</v>
      </c>
      <c r="F1956" t="s">
        <v>114</v>
      </c>
      <c r="G1956">
        <v>-59</v>
      </c>
      <c r="H1956">
        <v>1139666012345</v>
      </c>
      <c r="I1956">
        <v>225</v>
      </c>
      <c r="J1956" s="3">
        <v>42828</v>
      </c>
      <c r="K1956">
        <v>-56</v>
      </c>
      <c r="L1956">
        <v>-56.163043478260903</v>
      </c>
      <c r="M1956">
        <v>92</v>
      </c>
      <c r="N1956">
        <v>1.4919356400772901</v>
      </c>
      <c r="O1956">
        <v>2</v>
      </c>
      <c r="P1956">
        <f t="shared" si="212"/>
        <v>1.2589254117941642E-6</v>
      </c>
      <c r="Q1956">
        <f t="shared" si="211"/>
        <v>-13.585252048664872</v>
      </c>
      <c r="R1956">
        <f>10^(L1956/10)</f>
        <v>2.4193330159640068E-6</v>
      </c>
      <c r="S1956">
        <f>LN(R1956)</f>
        <v>-12.932018669022002</v>
      </c>
      <c r="T1956">
        <v>33.5</v>
      </c>
      <c r="U1956">
        <v>2.8</v>
      </c>
      <c r="V1956">
        <f t="shared" si="213"/>
        <v>29.5006779583114</v>
      </c>
      <c r="W1956">
        <f t="shared" si="214"/>
        <v>3.3897526064083694E-2</v>
      </c>
      <c r="X1956">
        <f t="shared" si="215"/>
        <v>1.1490422732652334E-3</v>
      </c>
      <c r="Z1956">
        <f ca="1">IF($F1956=$Z$1,1,0)</f>
        <v>0</v>
      </c>
      <c r="AA1956">
        <f ca="1">IF($I1956=$AA$1,1,0)</f>
        <v>0</v>
      </c>
      <c r="AB1956" t="str">
        <f t="shared" ca="1" si="216"/>
        <v/>
      </c>
      <c r="AC1956" t="str">
        <f ca="1">IF(AND(Z1956,AA1956),C1956,"")</f>
        <v/>
      </c>
      <c r="AD1956" t="str">
        <f ca="1">IF(AND(AA1956,Z1956),D1956,"")</f>
        <v/>
      </c>
      <c r="AE1956" t="str">
        <f t="shared" ca="1" si="217"/>
        <v/>
      </c>
    </row>
    <row r="1957" spans="1:31" x14ac:dyDescent="0.25">
      <c r="A1957">
        <v>316242</v>
      </c>
      <c r="B1957" s="1">
        <v>38759.287175925929</v>
      </c>
      <c r="C1957">
        <v>4</v>
      </c>
      <c r="D1957">
        <v>3</v>
      </c>
      <c r="E1957">
        <v>225.8</v>
      </c>
      <c r="F1957" t="s">
        <v>116</v>
      </c>
      <c r="G1957">
        <v>-66</v>
      </c>
      <c r="H1957">
        <v>1139666012345</v>
      </c>
      <c r="I1957">
        <v>225</v>
      </c>
      <c r="J1957" s="3">
        <v>42828</v>
      </c>
      <c r="K1957">
        <v>-59</v>
      </c>
      <c r="L1957">
        <v>-62.022471910112401</v>
      </c>
      <c r="M1957">
        <v>89</v>
      </c>
      <c r="N1957">
        <v>3.9914041960929398</v>
      </c>
      <c r="O1957">
        <v>8</v>
      </c>
      <c r="P1957">
        <f t="shared" si="212"/>
        <v>2.511886431509578E-7</v>
      </c>
      <c r="Q1957">
        <f t="shared" si="211"/>
        <v>-15.197061613760702</v>
      </c>
      <c r="R1957">
        <f>10^(L1957/10)</f>
        <v>6.2770098331557325E-7</v>
      </c>
      <c r="S1957">
        <f>LN(R1957)</f>
        <v>-14.281201925086677</v>
      </c>
      <c r="T1957">
        <v>33.5</v>
      </c>
      <c r="U1957">
        <v>9.3000000000000007</v>
      </c>
      <c r="V1957">
        <f t="shared" si="213"/>
        <v>30.165211751287277</v>
      </c>
      <c r="W1957">
        <f t="shared" si="214"/>
        <v>3.3150770107135942E-2</v>
      </c>
      <c r="X1957">
        <f t="shared" si="215"/>
        <v>1.0989735586961777E-3</v>
      </c>
      <c r="Z1957">
        <f ca="1">IF($F1957=$Z$1,1,0)</f>
        <v>0</v>
      </c>
      <c r="AA1957">
        <f ca="1">IF($I1957=$AA$1,1,0)</f>
        <v>0</v>
      </c>
      <c r="AB1957" t="str">
        <f t="shared" ca="1" si="216"/>
        <v/>
      </c>
      <c r="AC1957" t="str">
        <f ca="1">IF(AND(Z1957,AA1957),C1957,"")</f>
        <v/>
      </c>
      <c r="AD1957" t="str">
        <f ca="1">IF(AND(AA1957,Z1957),D1957,"")</f>
        <v/>
      </c>
      <c r="AE1957" t="str">
        <f t="shared" ca="1" si="217"/>
        <v/>
      </c>
    </row>
    <row r="1958" spans="1:31" x14ac:dyDescent="0.25">
      <c r="A1958">
        <v>317190</v>
      </c>
      <c r="B1958" s="1">
        <v>38759.28769675926</v>
      </c>
      <c r="C1958">
        <v>4</v>
      </c>
      <c r="D1958">
        <v>3</v>
      </c>
      <c r="E1958">
        <v>270.7</v>
      </c>
      <c r="F1958" t="s">
        <v>117</v>
      </c>
      <c r="G1958">
        <v>-53</v>
      </c>
      <c r="H1958">
        <v>1139666057100</v>
      </c>
      <c r="I1958">
        <v>270</v>
      </c>
      <c r="J1958" s="3">
        <v>42828</v>
      </c>
      <c r="K1958">
        <v>-52</v>
      </c>
      <c r="L1958">
        <v>-52.192307692307701</v>
      </c>
      <c r="M1958">
        <v>104</v>
      </c>
      <c r="N1958">
        <v>1.7685325114942301</v>
      </c>
      <c r="O1958">
        <v>2</v>
      </c>
      <c r="P1958">
        <f t="shared" si="212"/>
        <v>5.011872336272719E-6</v>
      </c>
      <c r="Q1958">
        <f t="shared" si="211"/>
        <v>-12.203700992868443</v>
      </c>
      <c r="R1958">
        <f>10^(L1958/10)</f>
        <v>6.0362779698262012E-6</v>
      </c>
      <c r="S1958">
        <f>LN(R1958)</f>
        <v>-12.01772296612662</v>
      </c>
      <c r="T1958">
        <v>1</v>
      </c>
      <c r="U1958">
        <v>14</v>
      </c>
      <c r="V1958">
        <f t="shared" si="213"/>
        <v>11.401754250991379</v>
      </c>
      <c r="W1958">
        <f t="shared" si="214"/>
        <v>8.7705801930702931E-2</v>
      </c>
      <c r="X1958">
        <f t="shared" si="215"/>
        <v>7.6923076923076927E-3</v>
      </c>
      <c r="Z1958">
        <f ca="1">IF($F1958=$Z$1,1,0)</f>
        <v>0</v>
      </c>
      <c r="AA1958">
        <f ca="1">IF($I1958=$AA$1,1,0)</f>
        <v>1</v>
      </c>
      <c r="AB1958" t="str">
        <f t="shared" ca="1" si="216"/>
        <v/>
      </c>
      <c r="AC1958" t="str">
        <f ca="1">IF(AND(Z1958,AA1958),C1958,"")</f>
        <v/>
      </c>
      <c r="AD1958" t="str">
        <f ca="1">IF(AND(AA1958,Z1958),D1958,"")</f>
        <v/>
      </c>
      <c r="AE1958" t="str">
        <f t="shared" ca="1" si="217"/>
        <v/>
      </c>
    </row>
    <row r="1959" spans="1:31" x14ac:dyDescent="0.25">
      <c r="A1959">
        <v>317191</v>
      </c>
      <c r="B1959" s="1">
        <v>38759.28769675926</v>
      </c>
      <c r="C1959">
        <v>4</v>
      </c>
      <c r="D1959">
        <v>3</v>
      </c>
      <c r="E1959">
        <v>270.7</v>
      </c>
      <c r="F1959" t="s">
        <v>112</v>
      </c>
      <c r="G1959">
        <v>-52</v>
      </c>
      <c r="H1959">
        <v>1139666057100</v>
      </c>
      <c r="I1959">
        <v>270</v>
      </c>
      <c r="J1959" s="3">
        <v>42828</v>
      </c>
      <c r="K1959">
        <v>-49.5</v>
      </c>
      <c r="L1959">
        <v>-49.6</v>
      </c>
      <c r="M1959">
        <v>110</v>
      </c>
      <c r="N1959">
        <v>1.3216614509115701</v>
      </c>
      <c r="O1959">
        <v>1.75</v>
      </c>
      <c r="P1959">
        <f t="shared" si="212"/>
        <v>6.3095734448019212E-6</v>
      </c>
      <c r="Q1959">
        <f t="shared" si="211"/>
        <v>-11.973442483569039</v>
      </c>
      <c r="R1959">
        <f>10^(L1959/10)</f>
        <v>1.0964781961431843E-5</v>
      </c>
      <c r="S1959">
        <f>LN(R1959)</f>
        <v>-11.420822061250467</v>
      </c>
      <c r="T1959">
        <v>7.5</v>
      </c>
      <c r="U1959">
        <v>6.3</v>
      </c>
      <c r="V1959">
        <f t="shared" si="213"/>
        <v>4.8104053883222777</v>
      </c>
      <c r="W1959">
        <f t="shared" si="214"/>
        <v>0.20788268748151587</v>
      </c>
      <c r="X1959">
        <f t="shared" si="215"/>
        <v>4.3215211754537589E-2</v>
      </c>
      <c r="Z1959">
        <f ca="1">IF($F1959=$Z$1,1,0)</f>
        <v>0</v>
      </c>
      <c r="AA1959">
        <f ca="1">IF($I1959=$AA$1,1,0)</f>
        <v>1</v>
      </c>
      <c r="AB1959" t="str">
        <f t="shared" ca="1" si="216"/>
        <v/>
      </c>
      <c r="AC1959" t="str">
        <f ca="1">IF(AND(Z1959,AA1959),C1959,"")</f>
        <v/>
      </c>
      <c r="AD1959" t="str">
        <f ca="1">IF(AND(AA1959,Z1959),D1959,"")</f>
        <v/>
      </c>
      <c r="AE1959" t="str">
        <f t="shared" ca="1" si="217"/>
        <v/>
      </c>
    </row>
    <row r="1960" spans="1:31" x14ac:dyDescent="0.25">
      <c r="A1960">
        <v>317192</v>
      </c>
      <c r="B1960" s="1">
        <v>38759.28769675926</v>
      </c>
      <c r="C1960">
        <v>4</v>
      </c>
      <c r="D1960">
        <v>3</v>
      </c>
      <c r="E1960">
        <v>270.7</v>
      </c>
      <c r="F1960" t="s">
        <v>113</v>
      </c>
      <c r="G1960">
        <v>-61</v>
      </c>
      <c r="H1960">
        <v>1139666057100</v>
      </c>
      <c r="I1960">
        <v>270</v>
      </c>
      <c r="J1960" s="3">
        <v>42828</v>
      </c>
      <c r="K1960">
        <v>-61</v>
      </c>
      <c r="L1960">
        <v>-60.6813186813187</v>
      </c>
      <c r="M1960">
        <v>91</v>
      </c>
      <c r="N1960">
        <v>1.70541048091798</v>
      </c>
      <c r="O1960">
        <v>2.5</v>
      </c>
      <c r="P1960">
        <f t="shared" si="212"/>
        <v>7.9432823472428114E-7</v>
      </c>
      <c r="Q1960">
        <f t="shared" si="211"/>
        <v>-14.045769067263679</v>
      </c>
      <c r="R1960">
        <f>10^(L1960/10)</f>
        <v>8.5480712189747265E-7</v>
      </c>
      <c r="S1960">
        <f>LN(R1960)</f>
        <v>-13.972389981882555</v>
      </c>
      <c r="T1960">
        <v>12.8</v>
      </c>
      <c r="U1960">
        <v>-2.8</v>
      </c>
      <c r="V1960">
        <f t="shared" si="213"/>
        <v>10.539449701004319</v>
      </c>
      <c r="W1960">
        <f t="shared" si="214"/>
        <v>9.4881614161003922E-2</v>
      </c>
      <c r="X1960">
        <f t="shared" si="215"/>
        <v>9.0025207057976217E-3</v>
      </c>
      <c r="Z1960">
        <f ca="1">IF($F1960=$Z$1,1,0)</f>
        <v>1</v>
      </c>
      <c r="AA1960">
        <f ca="1">IF($I1960=$AA$1,1,0)</f>
        <v>1</v>
      </c>
      <c r="AB1960">
        <f t="shared" ca="1" si="216"/>
        <v>6.4370246880348259E-2</v>
      </c>
      <c r="AC1960">
        <f ca="1">IF(AND(Z1960,AA1960),C1960,"")</f>
        <v>4</v>
      </c>
      <c r="AD1960">
        <f ca="1">IF(AND(AA1960,Z1960),D1960,"")</f>
        <v>3</v>
      </c>
      <c r="AE1960">
        <f t="shared" ca="1" si="217"/>
        <v>9.4881614161003922E-2</v>
      </c>
    </row>
    <row r="1961" spans="1:31" x14ac:dyDescent="0.25">
      <c r="A1961">
        <v>317193</v>
      </c>
      <c r="B1961" s="1">
        <v>38759.28769675926</v>
      </c>
      <c r="C1961">
        <v>4</v>
      </c>
      <c r="D1961">
        <v>3</v>
      </c>
      <c r="E1961">
        <v>270.7</v>
      </c>
      <c r="F1961" t="s">
        <v>116</v>
      </c>
      <c r="G1961">
        <v>-59</v>
      </c>
      <c r="H1961">
        <v>1139666057100</v>
      </c>
      <c r="I1961">
        <v>270</v>
      </c>
      <c r="J1961" s="3">
        <v>42828</v>
      </c>
      <c r="K1961">
        <v>-59</v>
      </c>
      <c r="L1961">
        <v>-58.806818181818201</v>
      </c>
      <c r="M1961">
        <v>88</v>
      </c>
      <c r="N1961">
        <v>1.2672529303776301</v>
      </c>
      <c r="O1961">
        <v>2</v>
      </c>
      <c r="P1961">
        <f t="shared" si="212"/>
        <v>1.2589254117941642E-6</v>
      </c>
      <c r="Q1961">
        <f t="shared" si="211"/>
        <v>-13.585252048664872</v>
      </c>
      <c r="R1961">
        <f>10^(L1961/10)</f>
        <v>1.3161887725167944E-6</v>
      </c>
      <c r="S1961">
        <f>LN(R1961)</f>
        <v>-13.540770291186581</v>
      </c>
      <c r="T1961">
        <v>33.5</v>
      </c>
      <c r="U1961">
        <v>9.3000000000000007</v>
      </c>
      <c r="V1961">
        <f t="shared" si="213"/>
        <v>30.165211751287277</v>
      </c>
      <c r="W1961">
        <f t="shared" si="214"/>
        <v>3.3150770107135942E-2</v>
      </c>
      <c r="X1961">
        <f t="shared" si="215"/>
        <v>1.0989735586961777E-3</v>
      </c>
      <c r="Z1961">
        <f ca="1">IF($F1961=$Z$1,1,0)</f>
        <v>0</v>
      </c>
      <c r="AA1961">
        <f ca="1">IF($I1961=$AA$1,1,0)</f>
        <v>1</v>
      </c>
      <c r="AB1961" t="str">
        <f t="shared" ca="1" si="216"/>
        <v/>
      </c>
      <c r="AC1961" t="str">
        <f ca="1">IF(AND(Z1961,AA1961),C1961,"")</f>
        <v/>
      </c>
      <c r="AD1961" t="str">
        <f ca="1">IF(AND(AA1961,Z1961),D1961,"")</f>
        <v/>
      </c>
      <c r="AE1961" t="str">
        <f t="shared" ca="1" si="217"/>
        <v/>
      </c>
    </row>
    <row r="1962" spans="1:31" x14ac:dyDescent="0.25">
      <c r="A1962">
        <v>317196</v>
      </c>
      <c r="B1962" s="1">
        <v>38759.28769675926</v>
      </c>
      <c r="C1962">
        <v>4</v>
      </c>
      <c r="D1962">
        <v>3</v>
      </c>
      <c r="E1962">
        <v>270.7</v>
      </c>
      <c r="F1962" t="s">
        <v>115</v>
      </c>
      <c r="G1962">
        <v>-53</v>
      </c>
      <c r="H1962">
        <v>1139666057352</v>
      </c>
      <c r="I1962">
        <v>270</v>
      </c>
      <c r="J1962" s="3">
        <v>42828</v>
      </c>
      <c r="K1962">
        <v>-53</v>
      </c>
      <c r="L1962">
        <v>-52.443298969072202</v>
      </c>
      <c r="M1962">
        <v>97</v>
      </c>
      <c r="N1962">
        <v>3.3415598658066501</v>
      </c>
      <c r="O1962">
        <v>6</v>
      </c>
      <c r="P1962">
        <f t="shared" si="212"/>
        <v>5.011872336272719E-6</v>
      </c>
      <c r="Q1962">
        <f t="shared" si="211"/>
        <v>-12.203700992868443</v>
      </c>
      <c r="R1962">
        <f>10^(L1962/10)</f>
        <v>5.6973133100280697E-6</v>
      </c>
      <c r="S1962">
        <f>LN(R1962)</f>
        <v>-12.075515843361567</v>
      </c>
      <c r="T1962">
        <v>2.5</v>
      </c>
      <c r="U1962">
        <v>-0.8</v>
      </c>
      <c r="V1962">
        <f t="shared" si="213"/>
        <v>4.0853396431630991</v>
      </c>
      <c r="W1962">
        <f t="shared" si="214"/>
        <v>0.24477768982403234</v>
      </c>
      <c r="X1962">
        <f t="shared" si="215"/>
        <v>5.991611743559018E-2</v>
      </c>
      <c r="Z1962">
        <f ca="1">IF($F1962=$Z$1,1,0)</f>
        <v>0</v>
      </c>
      <c r="AA1962">
        <f ca="1">IF($I1962=$AA$1,1,0)</f>
        <v>1</v>
      </c>
      <c r="AB1962" t="str">
        <f t="shared" ca="1" si="216"/>
        <v/>
      </c>
      <c r="AC1962" t="str">
        <f ca="1">IF(AND(Z1962,AA1962),C1962,"")</f>
        <v/>
      </c>
      <c r="AD1962" t="str">
        <f ca="1">IF(AND(AA1962,Z1962),D1962,"")</f>
        <v/>
      </c>
      <c r="AE1962" t="str">
        <f t="shared" ca="1" si="217"/>
        <v/>
      </c>
    </row>
    <row r="1963" spans="1:31" x14ac:dyDescent="0.25">
      <c r="A1963">
        <v>317201</v>
      </c>
      <c r="B1963" s="1">
        <v>38759.28769675926</v>
      </c>
      <c r="C1963">
        <v>4</v>
      </c>
      <c r="D1963">
        <v>3</v>
      </c>
      <c r="E1963">
        <v>270.7</v>
      </c>
      <c r="F1963" t="s">
        <v>114</v>
      </c>
      <c r="G1963">
        <v>-63</v>
      </c>
      <c r="H1963">
        <v>1139666057352</v>
      </c>
      <c r="I1963">
        <v>270</v>
      </c>
      <c r="J1963" s="3">
        <v>42828</v>
      </c>
      <c r="K1963">
        <v>-58</v>
      </c>
      <c r="L1963">
        <v>-60.048192771084302</v>
      </c>
      <c r="M1963">
        <v>83</v>
      </c>
      <c r="N1963">
        <v>4.74188296050911</v>
      </c>
      <c r="O1963">
        <v>9</v>
      </c>
      <c r="P1963">
        <f t="shared" si="212"/>
        <v>5.0118723362727218E-7</v>
      </c>
      <c r="Q1963">
        <f t="shared" si="211"/>
        <v>-14.506286085862488</v>
      </c>
      <c r="R1963">
        <f>10^(L1963/10)</f>
        <v>9.8896454669698266E-7</v>
      </c>
      <c r="S1963">
        <f>LN(R1963)</f>
        <v>-13.826607353593154</v>
      </c>
      <c r="T1963">
        <v>33.5</v>
      </c>
      <c r="U1963">
        <v>2.8</v>
      </c>
      <c r="V1963">
        <f t="shared" si="213"/>
        <v>29.5006779583114</v>
      </c>
      <c r="W1963">
        <f t="shared" si="214"/>
        <v>3.3897526064083694E-2</v>
      </c>
      <c r="X1963">
        <f t="shared" si="215"/>
        <v>1.1490422732652334E-3</v>
      </c>
      <c r="Z1963">
        <f ca="1">IF($F1963=$Z$1,1,0)</f>
        <v>0</v>
      </c>
      <c r="AA1963">
        <f ca="1">IF($I1963=$AA$1,1,0)</f>
        <v>1</v>
      </c>
      <c r="AB1963" t="str">
        <f t="shared" ca="1" si="216"/>
        <v/>
      </c>
      <c r="AC1963" t="str">
        <f ca="1">IF(AND(Z1963,AA1963),C1963,"")</f>
        <v/>
      </c>
      <c r="AD1963" t="str">
        <f ca="1">IF(AND(AA1963,Z1963),D1963,"")</f>
        <v/>
      </c>
      <c r="AE1963" t="str">
        <f t="shared" ca="1" si="217"/>
        <v/>
      </c>
    </row>
    <row r="1964" spans="1:31" x14ac:dyDescent="0.25">
      <c r="A1964">
        <v>318076</v>
      </c>
      <c r="B1964" s="1">
        <v>38759.290752314817</v>
      </c>
      <c r="C1964">
        <v>3</v>
      </c>
      <c r="D1964">
        <v>3</v>
      </c>
      <c r="E1964">
        <v>181.5</v>
      </c>
      <c r="F1964" t="s">
        <v>116</v>
      </c>
      <c r="G1964">
        <v>-54</v>
      </c>
      <c r="H1964">
        <v>1139666321805</v>
      </c>
      <c r="I1964">
        <v>180</v>
      </c>
      <c r="J1964" s="3">
        <v>42797</v>
      </c>
      <c r="K1964">
        <v>-59</v>
      </c>
      <c r="L1964">
        <v>-59.963855421686702</v>
      </c>
      <c r="M1964">
        <v>83</v>
      </c>
      <c r="N1964">
        <v>3.4691876575406599</v>
      </c>
      <c r="O1964">
        <v>6</v>
      </c>
      <c r="P1964">
        <f t="shared" si="212"/>
        <v>3.9810717055349657E-6</v>
      </c>
      <c r="Q1964">
        <f t="shared" si="211"/>
        <v>-12.433959502167848</v>
      </c>
      <c r="R1964">
        <f>10^(L1964/10)</f>
        <v>1.0083573258083075E-6</v>
      </c>
      <c r="S1964">
        <f>LN(R1964)</f>
        <v>-13.807187961242599</v>
      </c>
      <c r="T1964">
        <v>33.5</v>
      </c>
      <c r="U1964">
        <v>9.3000000000000007</v>
      </c>
      <c r="V1964">
        <f t="shared" si="213"/>
        <v>31.143859747950319</v>
      </c>
      <c r="W1964">
        <f t="shared" si="214"/>
        <v>3.2109058032404394E-2</v>
      </c>
      <c r="X1964">
        <f t="shared" si="215"/>
        <v>1.030991607728313E-3</v>
      </c>
      <c r="Z1964">
        <f ca="1">IF($F1964=$Z$1,1,0)</f>
        <v>0</v>
      </c>
      <c r="AA1964">
        <f ca="1">IF($I1964=$AA$1,1,0)</f>
        <v>0</v>
      </c>
      <c r="AB1964" t="str">
        <f t="shared" ca="1" si="216"/>
        <v/>
      </c>
      <c r="AC1964" t="str">
        <f ca="1">IF(AND(Z1964,AA1964),C1964,"")</f>
        <v/>
      </c>
      <c r="AD1964" t="str">
        <f ca="1">IF(AND(AA1964,Z1964),D1964,"")</f>
        <v/>
      </c>
      <c r="AE1964" t="str">
        <f t="shared" ca="1" si="217"/>
        <v/>
      </c>
    </row>
    <row r="1965" spans="1:31" x14ac:dyDescent="0.25">
      <c r="A1965">
        <v>318077</v>
      </c>
      <c r="B1965" s="1">
        <v>38759.290752314817</v>
      </c>
      <c r="C1965">
        <v>3</v>
      </c>
      <c r="D1965">
        <v>3</v>
      </c>
      <c r="E1965">
        <v>181.5</v>
      </c>
      <c r="F1965" t="s">
        <v>112</v>
      </c>
      <c r="G1965">
        <v>-50</v>
      </c>
      <c r="H1965">
        <v>1139666321805</v>
      </c>
      <c r="I1965">
        <v>180</v>
      </c>
      <c r="J1965" s="3">
        <v>42797</v>
      </c>
      <c r="K1965">
        <v>-47</v>
      </c>
      <c r="L1965">
        <v>-46.772727272727302</v>
      </c>
      <c r="M1965">
        <v>110</v>
      </c>
      <c r="N1965">
        <v>0.84222391179424405</v>
      </c>
      <c r="O1965">
        <v>1</v>
      </c>
      <c r="P1965">
        <f t="shared" si="212"/>
        <v>1.0000000000000001E-5</v>
      </c>
      <c r="Q1965">
        <f t="shared" ref="Q1965:Q2028" si="218">LN(P1965)</f>
        <v>-11.512925464970229</v>
      </c>
      <c r="R1965">
        <f>10^(L1965/10)</f>
        <v>2.1024577284418806E-5</v>
      </c>
      <c r="S1965">
        <f>LN(R1965)</f>
        <v>-10.769818457685794</v>
      </c>
      <c r="T1965">
        <v>7.5</v>
      </c>
      <c r="U1965">
        <v>6.3</v>
      </c>
      <c r="V1965">
        <f t="shared" si="213"/>
        <v>5.5803225713214824</v>
      </c>
      <c r="W1965">
        <f t="shared" si="214"/>
        <v>0.17920111019015678</v>
      </c>
      <c r="X1965">
        <f t="shared" si="215"/>
        <v>3.211303789338471E-2</v>
      </c>
      <c r="Z1965">
        <f ca="1">IF($F1965=$Z$1,1,0)</f>
        <v>0</v>
      </c>
      <c r="AA1965">
        <f ca="1">IF($I1965=$AA$1,1,0)</f>
        <v>0</v>
      </c>
      <c r="AB1965" t="str">
        <f t="shared" ca="1" si="216"/>
        <v/>
      </c>
      <c r="AC1965" t="str">
        <f ca="1">IF(AND(Z1965,AA1965),C1965,"")</f>
        <v/>
      </c>
      <c r="AD1965" t="str">
        <f ca="1">IF(AND(AA1965,Z1965),D1965,"")</f>
        <v/>
      </c>
      <c r="AE1965" t="str">
        <f t="shared" ca="1" si="217"/>
        <v/>
      </c>
    </row>
    <row r="1966" spans="1:31" x14ac:dyDescent="0.25">
      <c r="A1966">
        <v>318078</v>
      </c>
      <c r="B1966" s="1">
        <v>38759.290752314817</v>
      </c>
      <c r="C1966">
        <v>3</v>
      </c>
      <c r="D1966">
        <v>3</v>
      </c>
      <c r="E1966">
        <v>181.5</v>
      </c>
      <c r="F1966" t="s">
        <v>114</v>
      </c>
      <c r="G1966">
        <v>-60</v>
      </c>
      <c r="H1966">
        <v>1139666321805</v>
      </c>
      <c r="I1966">
        <v>180</v>
      </c>
      <c r="J1966" s="3">
        <v>42797</v>
      </c>
      <c r="K1966">
        <v>-55</v>
      </c>
      <c r="L1966">
        <v>-55.054347826087003</v>
      </c>
      <c r="M1966">
        <v>92</v>
      </c>
      <c r="N1966">
        <v>1.78740483761002</v>
      </c>
      <c r="O1966">
        <v>2</v>
      </c>
      <c r="P1966">
        <f t="shared" si="212"/>
        <v>9.9999999999999995E-7</v>
      </c>
      <c r="Q1966">
        <f t="shared" si="218"/>
        <v>-13.815510557964274</v>
      </c>
      <c r="R1966">
        <f>10^(L1966/10)</f>
        <v>3.1229513402216055E-6</v>
      </c>
      <c r="S1966">
        <f>LN(R1966)</f>
        <v>-12.67673206088571</v>
      </c>
      <c r="T1966">
        <v>33.5</v>
      </c>
      <c r="U1966">
        <v>2.8</v>
      </c>
      <c r="V1966">
        <f t="shared" si="213"/>
        <v>30.500655730656021</v>
      </c>
      <c r="W1966">
        <f t="shared" si="214"/>
        <v>3.2786180363817759E-2</v>
      </c>
      <c r="X1966">
        <f t="shared" si="215"/>
        <v>1.0749336228487892E-3</v>
      </c>
      <c r="Z1966">
        <f ca="1">IF($F1966=$Z$1,1,0)</f>
        <v>0</v>
      </c>
      <c r="AA1966">
        <f ca="1">IF($I1966=$AA$1,1,0)</f>
        <v>0</v>
      </c>
      <c r="AB1966" t="str">
        <f t="shared" ca="1" si="216"/>
        <v/>
      </c>
      <c r="AC1966" t="str">
        <f ca="1">IF(AND(Z1966,AA1966),C1966,"")</f>
        <v/>
      </c>
      <c r="AD1966" t="str">
        <f ca="1">IF(AND(AA1966,Z1966),D1966,"")</f>
        <v/>
      </c>
      <c r="AE1966" t="str">
        <f t="shared" ca="1" si="217"/>
        <v/>
      </c>
    </row>
    <row r="1967" spans="1:31" x14ac:dyDescent="0.25">
      <c r="A1967">
        <v>318080</v>
      </c>
      <c r="B1967" s="1">
        <v>38759.290752314817</v>
      </c>
      <c r="C1967">
        <v>3</v>
      </c>
      <c r="D1967">
        <v>3</v>
      </c>
      <c r="E1967">
        <v>181.5</v>
      </c>
      <c r="F1967" t="s">
        <v>113</v>
      </c>
      <c r="G1967">
        <v>-56</v>
      </c>
      <c r="H1967">
        <v>1139666321805</v>
      </c>
      <c r="I1967">
        <v>180</v>
      </c>
      <c r="J1967" s="3">
        <v>42797</v>
      </c>
      <c r="K1967">
        <v>-56</v>
      </c>
      <c r="L1967">
        <v>-56.538461538461497</v>
      </c>
      <c r="M1967">
        <v>91</v>
      </c>
      <c r="N1967">
        <v>1.40085444011616</v>
      </c>
      <c r="O1967">
        <v>1.5</v>
      </c>
      <c r="P1967">
        <f t="shared" si="212"/>
        <v>2.5118864315095806E-6</v>
      </c>
      <c r="Q1967">
        <f t="shared" si="218"/>
        <v>-12.894476520766656</v>
      </c>
      <c r="R1967">
        <f>10^(L1967/10)</f>
        <v>2.2189823414589898E-6</v>
      </c>
      <c r="S1967">
        <f>LN(R1967)</f>
        <v>-13.018461871927865</v>
      </c>
      <c r="T1967">
        <v>12.8</v>
      </c>
      <c r="U1967">
        <v>-2.8</v>
      </c>
      <c r="V1967">
        <f t="shared" si="213"/>
        <v>11.387712676389407</v>
      </c>
      <c r="W1967">
        <f t="shared" si="214"/>
        <v>8.7813947226938679E-2</v>
      </c>
      <c r="X1967">
        <f t="shared" si="215"/>
        <v>7.7112893275755705E-3</v>
      </c>
      <c r="Z1967">
        <f ca="1">IF($F1967=$Z$1,1,0)</f>
        <v>1</v>
      </c>
      <c r="AA1967">
        <f ca="1">IF($I1967=$AA$1,1,0)</f>
        <v>0</v>
      </c>
      <c r="AB1967" t="str">
        <f t="shared" ca="1" si="216"/>
        <v/>
      </c>
      <c r="AC1967" t="str">
        <f ca="1">IF(AND(Z1967,AA1967),C1967,"")</f>
        <v/>
      </c>
      <c r="AD1967" t="str">
        <f ca="1">IF(AND(AA1967,Z1967),D1967,"")</f>
        <v/>
      </c>
      <c r="AE1967" t="str">
        <f t="shared" ca="1" si="217"/>
        <v/>
      </c>
    </row>
    <row r="1968" spans="1:31" x14ac:dyDescent="0.25">
      <c r="A1968">
        <v>318081</v>
      </c>
      <c r="B1968" s="1">
        <v>38759.290752314817</v>
      </c>
      <c r="C1968">
        <v>3</v>
      </c>
      <c r="D1968">
        <v>3</v>
      </c>
      <c r="E1968">
        <v>181.5</v>
      </c>
      <c r="F1968" t="s">
        <v>117</v>
      </c>
      <c r="G1968">
        <v>-62</v>
      </c>
      <c r="H1968">
        <v>1139666321805</v>
      </c>
      <c r="I1968">
        <v>180</v>
      </c>
      <c r="J1968" s="3">
        <v>42797</v>
      </c>
      <c r="K1968">
        <v>-60</v>
      </c>
      <c r="L1968">
        <v>-60.408602150537597</v>
      </c>
      <c r="M1968">
        <v>93</v>
      </c>
      <c r="N1968">
        <v>2.8712842117731801</v>
      </c>
      <c r="O1968">
        <v>2</v>
      </c>
      <c r="P1968">
        <f t="shared" si="212"/>
        <v>6.3095734448019254E-7</v>
      </c>
      <c r="Q1968">
        <f t="shared" si="218"/>
        <v>-14.276027576563084</v>
      </c>
      <c r="R1968">
        <f>10^(L1968/10)</f>
        <v>9.1020619058276597E-7</v>
      </c>
      <c r="S1968">
        <f>LN(R1968)</f>
        <v>-13.909594680043595</v>
      </c>
      <c r="T1968">
        <v>1</v>
      </c>
      <c r="U1968">
        <v>14</v>
      </c>
      <c r="V1968">
        <f t="shared" si="213"/>
        <v>11.180339887498949</v>
      </c>
      <c r="W1968">
        <f t="shared" si="214"/>
        <v>8.9442719099991588E-2</v>
      </c>
      <c r="X1968">
        <f t="shared" si="215"/>
        <v>7.9999999999999984E-3</v>
      </c>
      <c r="Z1968">
        <f ca="1">IF($F1968=$Z$1,1,0)</f>
        <v>0</v>
      </c>
      <c r="AA1968">
        <f ca="1">IF($I1968=$AA$1,1,0)</f>
        <v>0</v>
      </c>
      <c r="AB1968" t="str">
        <f t="shared" ca="1" si="216"/>
        <v/>
      </c>
      <c r="AC1968" t="str">
        <f ca="1">IF(AND(Z1968,AA1968),C1968,"")</f>
        <v/>
      </c>
      <c r="AD1968" t="str">
        <f ca="1">IF(AND(AA1968,Z1968),D1968,"")</f>
        <v/>
      </c>
      <c r="AE1968" t="str">
        <f t="shared" ca="1" si="217"/>
        <v/>
      </c>
    </row>
    <row r="1969" spans="1:31" x14ac:dyDescent="0.25">
      <c r="A1969">
        <v>318085</v>
      </c>
      <c r="B1969" s="1">
        <v>38759.290763888886</v>
      </c>
      <c r="C1969">
        <v>3</v>
      </c>
      <c r="D1969">
        <v>3</v>
      </c>
      <c r="E1969">
        <v>181.5</v>
      </c>
      <c r="F1969" t="s">
        <v>115</v>
      </c>
      <c r="G1969">
        <v>-39</v>
      </c>
      <c r="H1969">
        <v>1139666322059</v>
      </c>
      <c r="I1969">
        <v>180</v>
      </c>
      <c r="J1969" s="3">
        <v>42797</v>
      </c>
      <c r="K1969">
        <v>-42</v>
      </c>
      <c r="L1969">
        <v>-41</v>
      </c>
      <c r="M1969">
        <v>117</v>
      </c>
      <c r="N1969">
        <v>2.77612977933744</v>
      </c>
      <c r="O1969">
        <v>5</v>
      </c>
      <c r="P1969">
        <f t="shared" si="212"/>
        <v>1.2589254117941672E-4</v>
      </c>
      <c r="Q1969">
        <f t="shared" si="218"/>
        <v>-8.9800818626767782</v>
      </c>
      <c r="R1969">
        <f>10^(L1969/10)</f>
        <v>7.9432823472428153E-5</v>
      </c>
      <c r="S1969">
        <f>LN(R1969)</f>
        <v>-9.4405988812755872</v>
      </c>
      <c r="T1969">
        <v>2.5</v>
      </c>
      <c r="U1969">
        <v>-0.8</v>
      </c>
      <c r="V1969">
        <f t="shared" si="213"/>
        <v>3.8327535793473602</v>
      </c>
      <c r="W1969">
        <f t="shared" si="214"/>
        <v>0.26090902514277464</v>
      </c>
      <c r="X1969">
        <f t="shared" si="215"/>
        <v>6.807351940095302E-2</v>
      </c>
      <c r="Z1969">
        <f ca="1">IF($F1969=$Z$1,1,0)</f>
        <v>0</v>
      </c>
      <c r="AA1969">
        <f ca="1">IF($I1969=$AA$1,1,0)</f>
        <v>0</v>
      </c>
      <c r="AB1969" t="str">
        <f t="shared" ca="1" si="216"/>
        <v/>
      </c>
      <c r="AC1969" t="str">
        <f ca="1">IF(AND(Z1969,AA1969),C1969,"")</f>
        <v/>
      </c>
      <c r="AD1969" t="str">
        <f ca="1">IF(AND(AA1969,Z1969),D1969,"")</f>
        <v/>
      </c>
      <c r="AE1969" t="str">
        <f t="shared" ca="1" si="217"/>
        <v/>
      </c>
    </row>
    <row r="1970" spans="1:31" x14ac:dyDescent="0.25">
      <c r="A1970">
        <v>319127</v>
      </c>
      <c r="B1970" s="1">
        <v>38759.291377314818</v>
      </c>
      <c r="C1970">
        <v>3</v>
      </c>
      <c r="D1970">
        <v>3</v>
      </c>
      <c r="E1970">
        <v>225.7</v>
      </c>
      <c r="F1970" t="s">
        <v>115</v>
      </c>
      <c r="G1970">
        <v>-46</v>
      </c>
      <c r="H1970">
        <v>1139666375156</v>
      </c>
      <c r="I1970">
        <v>225</v>
      </c>
      <c r="J1970" s="3">
        <v>42797</v>
      </c>
      <c r="K1970">
        <v>-48</v>
      </c>
      <c r="L1970">
        <v>-49.450450450450496</v>
      </c>
      <c r="M1970">
        <v>111</v>
      </c>
      <c r="N1970">
        <v>2.6722096363691898</v>
      </c>
      <c r="O1970">
        <v>4</v>
      </c>
      <c r="P1970">
        <f t="shared" ref="P1970:P2033" si="219">10^(G1970/10)</f>
        <v>2.5118864315095791E-5</v>
      </c>
      <c r="Q1970">
        <f t="shared" si="218"/>
        <v>-10.591891427772611</v>
      </c>
      <c r="R1970">
        <f>10^(L1970/10)</f>
        <v>1.134893098399544E-5</v>
      </c>
      <c r="S1970">
        <f>LN(R1970)</f>
        <v>-11.386387004904803</v>
      </c>
      <c r="T1970">
        <v>2.5</v>
      </c>
      <c r="U1970">
        <v>-0.8</v>
      </c>
      <c r="V1970">
        <f t="shared" si="213"/>
        <v>3.8327535793473602</v>
      </c>
      <c r="W1970">
        <f t="shared" si="214"/>
        <v>0.26090902514277464</v>
      </c>
      <c r="X1970">
        <f t="shared" si="215"/>
        <v>6.807351940095302E-2</v>
      </c>
      <c r="Z1970">
        <f ca="1">IF($F1970=$Z$1,1,0)</f>
        <v>0</v>
      </c>
      <c r="AA1970">
        <f ca="1">IF($I1970=$AA$1,1,0)</f>
        <v>0</v>
      </c>
      <c r="AB1970" t="str">
        <f t="shared" ca="1" si="216"/>
        <v/>
      </c>
      <c r="AC1970" t="str">
        <f ca="1">IF(AND(Z1970,AA1970),C1970,"")</f>
        <v/>
      </c>
      <c r="AD1970" t="str">
        <f ca="1">IF(AND(AA1970,Z1970),D1970,"")</f>
        <v/>
      </c>
      <c r="AE1970" t="str">
        <f t="shared" ca="1" si="217"/>
        <v/>
      </c>
    </row>
    <row r="1971" spans="1:31" x14ac:dyDescent="0.25">
      <c r="A1971">
        <v>319128</v>
      </c>
      <c r="B1971" s="1">
        <v>38759.291377314818</v>
      </c>
      <c r="C1971">
        <v>3</v>
      </c>
      <c r="D1971">
        <v>3</v>
      </c>
      <c r="E1971">
        <v>225.7</v>
      </c>
      <c r="F1971" t="s">
        <v>112</v>
      </c>
      <c r="G1971">
        <v>-51</v>
      </c>
      <c r="H1971">
        <v>1139666375156</v>
      </c>
      <c r="I1971">
        <v>225</v>
      </c>
      <c r="J1971" s="3">
        <v>42797</v>
      </c>
      <c r="K1971">
        <v>-50</v>
      </c>
      <c r="L1971">
        <v>-50.1</v>
      </c>
      <c r="M1971">
        <v>110</v>
      </c>
      <c r="N1971">
        <v>1.4773519578419501</v>
      </c>
      <c r="O1971">
        <v>2</v>
      </c>
      <c r="P1971">
        <f t="shared" si="219"/>
        <v>7.9432823472428065E-6</v>
      </c>
      <c r="Q1971">
        <f t="shared" si="218"/>
        <v>-11.743183974269634</v>
      </c>
      <c r="R1971">
        <f>10^(L1971/10)</f>
        <v>9.7723722095581059E-6</v>
      </c>
      <c r="S1971">
        <f>LN(R1971)</f>
        <v>-11.535951315900169</v>
      </c>
      <c r="T1971">
        <v>7.5</v>
      </c>
      <c r="U1971">
        <v>6.3</v>
      </c>
      <c r="V1971">
        <f t="shared" si="213"/>
        <v>5.5803225713214824</v>
      </c>
      <c r="W1971">
        <f t="shared" si="214"/>
        <v>0.17920111019015678</v>
      </c>
      <c r="X1971">
        <f t="shared" si="215"/>
        <v>3.211303789338471E-2</v>
      </c>
      <c r="Z1971">
        <f ca="1">IF($F1971=$Z$1,1,0)</f>
        <v>0</v>
      </c>
      <c r="AA1971">
        <f ca="1">IF($I1971=$AA$1,1,0)</f>
        <v>0</v>
      </c>
      <c r="AB1971" t="str">
        <f t="shared" ca="1" si="216"/>
        <v/>
      </c>
      <c r="AC1971" t="str">
        <f ca="1">IF(AND(Z1971,AA1971),C1971,"")</f>
        <v/>
      </c>
      <c r="AD1971" t="str">
        <f ca="1">IF(AND(AA1971,Z1971),D1971,"")</f>
        <v/>
      </c>
      <c r="AE1971" t="str">
        <f t="shared" ca="1" si="217"/>
        <v/>
      </c>
    </row>
    <row r="1972" spans="1:31" x14ac:dyDescent="0.25">
      <c r="A1972">
        <v>319129</v>
      </c>
      <c r="B1972" s="1">
        <v>38759.291377314818</v>
      </c>
      <c r="C1972">
        <v>3</v>
      </c>
      <c r="D1972">
        <v>3</v>
      </c>
      <c r="E1972">
        <v>225.7</v>
      </c>
      <c r="F1972" t="s">
        <v>114</v>
      </c>
      <c r="G1972">
        <v>-53</v>
      </c>
      <c r="H1972">
        <v>1139666375156</v>
      </c>
      <c r="I1972">
        <v>225</v>
      </c>
      <c r="J1972" s="3">
        <v>42797</v>
      </c>
      <c r="K1972">
        <v>-53</v>
      </c>
      <c r="L1972">
        <v>-53.244186046511601</v>
      </c>
      <c r="M1972">
        <v>86</v>
      </c>
      <c r="N1972">
        <v>1.6444991836359999</v>
      </c>
      <c r="O1972">
        <v>2.75</v>
      </c>
      <c r="P1972">
        <f t="shared" si="219"/>
        <v>5.011872336272719E-6</v>
      </c>
      <c r="Q1972">
        <f t="shared" si="218"/>
        <v>-12.203700992868443</v>
      </c>
      <c r="R1972">
        <f>10^(L1972/10)</f>
        <v>4.7378509652267989E-6</v>
      </c>
      <c r="S1972">
        <f>LN(R1972)</f>
        <v>-12.25992690792992</v>
      </c>
      <c r="T1972">
        <v>33.5</v>
      </c>
      <c r="U1972">
        <v>2.8</v>
      </c>
      <c r="V1972">
        <f t="shared" si="213"/>
        <v>30.500655730656021</v>
      </c>
      <c r="W1972">
        <f t="shared" si="214"/>
        <v>3.2786180363817759E-2</v>
      </c>
      <c r="X1972">
        <f t="shared" si="215"/>
        <v>1.0749336228487892E-3</v>
      </c>
      <c r="Z1972">
        <f ca="1">IF($F1972=$Z$1,1,0)</f>
        <v>0</v>
      </c>
      <c r="AA1972">
        <f ca="1">IF($I1972=$AA$1,1,0)</f>
        <v>0</v>
      </c>
      <c r="AB1972" t="str">
        <f t="shared" ca="1" si="216"/>
        <v/>
      </c>
      <c r="AC1972" t="str">
        <f ca="1">IF(AND(Z1972,AA1972),C1972,"")</f>
        <v/>
      </c>
      <c r="AD1972" t="str">
        <f ca="1">IF(AND(AA1972,Z1972),D1972,"")</f>
        <v/>
      </c>
      <c r="AE1972" t="str">
        <f t="shared" ca="1" si="217"/>
        <v/>
      </c>
    </row>
    <row r="1973" spans="1:31" x14ac:dyDescent="0.25">
      <c r="A1973">
        <v>319130</v>
      </c>
      <c r="B1973" s="1">
        <v>38759.291377314818</v>
      </c>
      <c r="C1973">
        <v>3</v>
      </c>
      <c r="D1973">
        <v>3</v>
      </c>
      <c r="E1973">
        <v>225.7</v>
      </c>
      <c r="F1973" t="s">
        <v>113</v>
      </c>
      <c r="G1973">
        <v>-58</v>
      </c>
      <c r="H1973">
        <v>1139666375156</v>
      </c>
      <c r="I1973">
        <v>225</v>
      </c>
      <c r="J1973" s="3">
        <v>42797</v>
      </c>
      <c r="K1973">
        <v>-57</v>
      </c>
      <c r="L1973">
        <v>-56.774509803921603</v>
      </c>
      <c r="M1973">
        <v>102</v>
      </c>
      <c r="N1973">
        <v>1.26574724726635</v>
      </c>
      <c r="O1973">
        <v>2</v>
      </c>
      <c r="P1973">
        <f t="shared" si="219"/>
        <v>1.5848931924611111E-6</v>
      </c>
      <c r="Q1973">
        <f t="shared" si="218"/>
        <v>-13.354993539365466</v>
      </c>
      <c r="R1973">
        <f>10^(L1973/10)</f>
        <v>2.1015949665051854E-6</v>
      </c>
      <c r="S1973">
        <f>LN(R1973)</f>
        <v>-13.072813993655421</v>
      </c>
      <c r="T1973">
        <v>12.8</v>
      </c>
      <c r="U1973">
        <v>-2.8</v>
      </c>
      <c r="V1973">
        <f t="shared" si="213"/>
        <v>11.387712676389407</v>
      </c>
      <c r="W1973">
        <f t="shared" si="214"/>
        <v>8.7813947226938679E-2</v>
      </c>
      <c r="X1973">
        <f t="shared" si="215"/>
        <v>7.7112893275755705E-3</v>
      </c>
      <c r="Z1973">
        <f ca="1">IF($F1973=$Z$1,1,0)</f>
        <v>1</v>
      </c>
      <c r="AA1973">
        <f ca="1">IF($I1973=$AA$1,1,0)</f>
        <v>0</v>
      </c>
      <c r="AB1973" t="str">
        <f t="shared" ca="1" si="216"/>
        <v/>
      </c>
      <c r="AC1973" t="str">
        <f ca="1">IF(AND(Z1973,AA1973),C1973,"")</f>
        <v/>
      </c>
      <c r="AD1973" t="str">
        <f ca="1">IF(AND(AA1973,Z1973),D1973,"")</f>
        <v/>
      </c>
      <c r="AE1973" t="str">
        <f t="shared" ca="1" si="217"/>
        <v/>
      </c>
    </row>
    <row r="1974" spans="1:31" x14ac:dyDescent="0.25">
      <c r="A1974">
        <v>319131</v>
      </c>
      <c r="B1974" s="1">
        <v>38759.291377314818</v>
      </c>
      <c r="C1974">
        <v>3</v>
      </c>
      <c r="D1974">
        <v>3</v>
      </c>
      <c r="E1974">
        <v>225.7</v>
      </c>
      <c r="F1974" t="s">
        <v>117</v>
      </c>
      <c r="G1974">
        <v>-58</v>
      </c>
      <c r="H1974">
        <v>1139666375156</v>
      </c>
      <c r="I1974">
        <v>225</v>
      </c>
      <c r="J1974" s="3">
        <v>42797</v>
      </c>
      <c r="K1974">
        <v>-64</v>
      </c>
      <c r="L1974">
        <v>-60.9479166666667</v>
      </c>
      <c r="M1974">
        <v>96</v>
      </c>
      <c r="N1974">
        <v>4.9659255599199899</v>
      </c>
      <c r="O1974">
        <v>9</v>
      </c>
      <c r="P1974">
        <f t="shared" si="219"/>
        <v>1.5848931924611111E-6</v>
      </c>
      <c r="Q1974">
        <f t="shared" si="218"/>
        <v>-13.354993539365466</v>
      </c>
      <c r="R1974">
        <f>10^(L1974/10)</f>
        <v>8.0391167033435982E-7</v>
      </c>
      <c r="S1974">
        <f>LN(R1974)</f>
        <v>-14.03377643657101</v>
      </c>
      <c r="T1974">
        <v>1</v>
      </c>
      <c r="U1974">
        <v>14</v>
      </c>
      <c r="V1974">
        <f t="shared" si="213"/>
        <v>11.180339887498949</v>
      </c>
      <c r="W1974">
        <f t="shared" si="214"/>
        <v>8.9442719099991588E-2</v>
      </c>
      <c r="X1974">
        <f t="shared" si="215"/>
        <v>7.9999999999999984E-3</v>
      </c>
      <c r="Z1974">
        <f ca="1">IF($F1974=$Z$1,1,0)</f>
        <v>0</v>
      </c>
      <c r="AA1974">
        <f ca="1">IF($I1974=$AA$1,1,0)</f>
        <v>0</v>
      </c>
      <c r="AB1974" t="str">
        <f t="shared" ca="1" si="216"/>
        <v/>
      </c>
      <c r="AC1974" t="str">
        <f ca="1">IF(AND(Z1974,AA1974),C1974,"")</f>
        <v/>
      </c>
      <c r="AD1974" t="str">
        <f ca="1">IF(AND(AA1974,Z1974),D1974,"")</f>
        <v/>
      </c>
      <c r="AE1974" t="str">
        <f t="shared" ca="1" si="217"/>
        <v/>
      </c>
    </row>
    <row r="1975" spans="1:31" x14ac:dyDescent="0.25">
      <c r="A1975">
        <v>319132</v>
      </c>
      <c r="B1975" s="1">
        <v>38759.291377314818</v>
      </c>
      <c r="C1975">
        <v>3</v>
      </c>
      <c r="D1975">
        <v>3</v>
      </c>
      <c r="E1975">
        <v>225.7</v>
      </c>
      <c r="F1975" t="s">
        <v>116</v>
      </c>
      <c r="G1975">
        <v>-63</v>
      </c>
      <c r="H1975">
        <v>1139666375156</v>
      </c>
      <c r="I1975">
        <v>225</v>
      </c>
      <c r="J1975" s="3">
        <v>42797</v>
      </c>
      <c r="K1975">
        <v>-62</v>
      </c>
      <c r="L1975">
        <v>-61.3</v>
      </c>
      <c r="M1975">
        <v>90</v>
      </c>
      <c r="N1975">
        <v>1.5611145543122</v>
      </c>
      <c r="O1975">
        <v>1.75</v>
      </c>
      <c r="P1975">
        <f t="shared" si="219"/>
        <v>5.0118723362727218E-7</v>
      </c>
      <c r="Q1975">
        <f t="shared" si="218"/>
        <v>-14.506286085862488</v>
      </c>
      <c r="R1975">
        <f>10^(L1975/10)</f>
        <v>7.4131024130091606E-7</v>
      </c>
      <c r="S1975">
        <f>LN(R1975)</f>
        <v>-14.114846620053502</v>
      </c>
      <c r="T1975">
        <v>33.5</v>
      </c>
      <c r="U1975">
        <v>9.3000000000000007</v>
      </c>
      <c r="V1975">
        <f t="shared" si="213"/>
        <v>31.143859747950319</v>
      </c>
      <c r="W1975">
        <f t="shared" si="214"/>
        <v>3.2109058032404394E-2</v>
      </c>
      <c r="X1975">
        <f t="shared" si="215"/>
        <v>1.030991607728313E-3</v>
      </c>
      <c r="Z1975">
        <f ca="1">IF($F1975=$Z$1,1,0)</f>
        <v>0</v>
      </c>
      <c r="AA1975">
        <f ca="1">IF($I1975=$AA$1,1,0)</f>
        <v>0</v>
      </c>
      <c r="AB1975" t="str">
        <f t="shared" ca="1" si="216"/>
        <v/>
      </c>
      <c r="AC1975" t="str">
        <f ca="1">IF(AND(Z1975,AA1975),C1975,"")</f>
        <v/>
      </c>
      <c r="AD1975" t="str">
        <f ca="1">IF(AND(AA1975,Z1975),D1975,"")</f>
        <v/>
      </c>
      <c r="AE1975" t="str">
        <f t="shared" ca="1" si="217"/>
        <v/>
      </c>
    </row>
    <row r="1976" spans="1:31" x14ac:dyDescent="0.25">
      <c r="A1976">
        <v>320073</v>
      </c>
      <c r="B1976" s="1">
        <v>38759.291817129626</v>
      </c>
      <c r="C1976">
        <v>3</v>
      </c>
      <c r="D1976">
        <v>3</v>
      </c>
      <c r="E1976">
        <v>270.3</v>
      </c>
      <c r="F1976" t="s">
        <v>112</v>
      </c>
      <c r="G1976">
        <v>-49</v>
      </c>
      <c r="H1976">
        <v>1139666413530</v>
      </c>
      <c r="I1976">
        <v>270</v>
      </c>
      <c r="J1976" s="3">
        <v>42797</v>
      </c>
      <c r="K1976">
        <v>-49</v>
      </c>
      <c r="L1976">
        <v>-49.587155963302699</v>
      </c>
      <c r="M1976">
        <v>109</v>
      </c>
      <c r="N1976">
        <v>2.81270598973826</v>
      </c>
      <c r="O1976">
        <v>2</v>
      </c>
      <c r="P1976">
        <f t="shared" si="219"/>
        <v>1.2589254117941658E-5</v>
      </c>
      <c r="Q1976">
        <f t="shared" si="218"/>
        <v>-11.282666955670825</v>
      </c>
      <c r="R1976">
        <f>10^(L1976/10)</f>
        <v>1.099725774112043E-5</v>
      </c>
      <c r="S1976">
        <f>LN(R1976)</f>
        <v>-11.417864612507161</v>
      </c>
      <c r="T1976">
        <v>7.5</v>
      </c>
      <c r="U1976">
        <v>6.3</v>
      </c>
      <c r="V1976">
        <f t="shared" si="213"/>
        <v>5.5803225713214824</v>
      </c>
      <c r="W1976">
        <f t="shared" si="214"/>
        <v>0.17920111019015678</v>
      </c>
      <c r="X1976">
        <f t="shared" si="215"/>
        <v>3.211303789338471E-2</v>
      </c>
      <c r="Z1976">
        <f ca="1">IF($F1976=$Z$1,1,0)</f>
        <v>0</v>
      </c>
      <c r="AA1976">
        <f ca="1">IF($I1976=$AA$1,1,0)</f>
        <v>1</v>
      </c>
      <c r="AB1976" t="str">
        <f t="shared" ca="1" si="216"/>
        <v/>
      </c>
      <c r="AC1976" t="str">
        <f ca="1">IF(AND(Z1976,AA1976),C1976,"")</f>
        <v/>
      </c>
      <c r="AD1976" t="str">
        <f ca="1">IF(AND(AA1976,Z1976),D1976,"")</f>
        <v/>
      </c>
      <c r="AE1976" t="str">
        <f t="shared" ca="1" si="217"/>
        <v/>
      </c>
    </row>
    <row r="1977" spans="1:31" x14ac:dyDescent="0.25">
      <c r="A1977">
        <v>320074</v>
      </c>
      <c r="B1977" s="1">
        <v>38759.291817129626</v>
      </c>
      <c r="C1977">
        <v>3</v>
      </c>
      <c r="D1977">
        <v>3</v>
      </c>
      <c r="E1977">
        <v>270.3</v>
      </c>
      <c r="F1977" t="s">
        <v>115</v>
      </c>
      <c r="G1977">
        <v>-50</v>
      </c>
      <c r="H1977">
        <v>1139666413530</v>
      </c>
      <c r="I1977">
        <v>270</v>
      </c>
      <c r="J1977" s="3">
        <v>42797</v>
      </c>
      <c r="K1977">
        <v>-48</v>
      </c>
      <c r="L1977">
        <v>-47.378640776699001</v>
      </c>
      <c r="M1977">
        <v>103</v>
      </c>
      <c r="N1977">
        <v>2.2583896086803699</v>
      </c>
      <c r="O1977">
        <v>4</v>
      </c>
      <c r="P1977">
        <f t="shared" si="219"/>
        <v>1.0000000000000001E-5</v>
      </c>
      <c r="Q1977">
        <f t="shared" si="218"/>
        <v>-11.512925464970229</v>
      </c>
      <c r="R1977">
        <f>10^(L1977/10)</f>
        <v>1.8286724512024123E-5</v>
      </c>
      <c r="S1977">
        <f>LN(R1977)</f>
        <v>-10.909335197874697</v>
      </c>
      <c r="T1977">
        <v>2.5</v>
      </c>
      <c r="U1977">
        <v>-0.8</v>
      </c>
      <c r="V1977">
        <f t="shared" si="213"/>
        <v>3.8327535793473602</v>
      </c>
      <c r="W1977">
        <f t="shared" si="214"/>
        <v>0.26090902514277464</v>
      </c>
      <c r="X1977">
        <f t="shared" si="215"/>
        <v>6.807351940095302E-2</v>
      </c>
      <c r="Z1977">
        <f ca="1">IF($F1977=$Z$1,1,0)</f>
        <v>0</v>
      </c>
      <c r="AA1977">
        <f ca="1">IF($I1977=$AA$1,1,0)</f>
        <v>1</v>
      </c>
      <c r="AB1977" t="str">
        <f t="shared" ca="1" si="216"/>
        <v/>
      </c>
      <c r="AC1977" t="str">
        <f ca="1">IF(AND(Z1977,AA1977),C1977,"")</f>
        <v/>
      </c>
      <c r="AD1977" t="str">
        <f ca="1">IF(AND(AA1977,Z1977),D1977,"")</f>
        <v/>
      </c>
      <c r="AE1977" t="str">
        <f t="shared" ca="1" si="217"/>
        <v/>
      </c>
    </row>
    <row r="1978" spans="1:31" x14ac:dyDescent="0.25">
      <c r="A1978">
        <v>320075</v>
      </c>
      <c r="B1978" s="1">
        <v>38759.291817129626</v>
      </c>
      <c r="C1978">
        <v>3</v>
      </c>
      <c r="D1978">
        <v>3</v>
      </c>
      <c r="E1978">
        <v>270.3</v>
      </c>
      <c r="F1978" t="s">
        <v>114</v>
      </c>
      <c r="G1978">
        <v>-60</v>
      </c>
      <c r="H1978">
        <v>1139666413530</v>
      </c>
      <c r="I1978">
        <v>270</v>
      </c>
      <c r="J1978" s="3">
        <v>42797</v>
      </c>
      <c r="K1978">
        <v>-63</v>
      </c>
      <c r="L1978">
        <v>-62.597826086956502</v>
      </c>
      <c r="M1978">
        <v>92</v>
      </c>
      <c r="N1978">
        <v>2.2289788851671002</v>
      </c>
      <c r="O1978">
        <v>4</v>
      </c>
      <c r="P1978">
        <f t="shared" si="219"/>
        <v>9.9999999999999995E-7</v>
      </c>
      <c r="Q1978">
        <f t="shared" si="218"/>
        <v>-13.815510557964274</v>
      </c>
      <c r="R1978">
        <f>10^(L1978/10)</f>
        <v>5.4981602198234297E-7</v>
      </c>
      <c r="S1978">
        <f>LN(R1978)</f>
        <v>-14.413682120165983</v>
      </c>
      <c r="T1978">
        <v>33.5</v>
      </c>
      <c r="U1978">
        <v>2.8</v>
      </c>
      <c r="V1978">
        <f t="shared" si="213"/>
        <v>30.500655730656021</v>
      </c>
      <c r="W1978">
        <f t="shared" si="214"/>
        <v>3.2786180363817759E-2</v>
      </c>
      <c r="X1978">
        <f t="shared" si="215"/>
        <v>1.0749336228487892E-3</v>
      </c>
      <c r="Z1978">
        <f ca="1">IF($F1978=$Z$1,1,0)</f>
        <v>0</v>
      </c>
      <c r="AA1978">
        <f ca="1">IF($I1978=$AA$1,1,0)</f>
        <v>1</v>
      </c>
      <c r="AB1978" t="str">
        <f t="shared" ca="1" si="216"/>
        <v/>
      </c>
      <c r="AC1978" t="str">
        <f ca="1">IF(AND(Z1978,AA1978),C1978,"")</f>
        <v/>
      </c>
      <c r="AD1978" t="str">
        <f ca="1">IF(AND(AA1978,Z1978),D1978,"")</f>
        <v/>
      </c>
      <c r="AE1978" t="str">
        <f t="shared" ca="1" si="217"/>
        <v/>
      </c>
    </row>
    <row r="1979" spans="1:31" x14ac:dyDescent="0.25">
      <c r="A1979">
        <v>320076</v>
      </c>
      <c r="B1979" s="1">
        <v>38759.291817129626</v>
      </c>
      <c r="C1979">
        <v>3</v>
      </c>
      <c r="D1979">
        <v>3</v>
      </c>
      <c r="E1979">
        <v>270.3</v>
      </c>
      <c r="F1979" t="s">
        <v>113</v>
      </c>
      <c r="G1979">
        <v>-62</v>
      </c>
      <c r="H1979">
        <v>1139666413530</v>
      </c>
      <c r="I1979">
        <v>270</v>
      </c>
      <c r="J1979" s="3">
        <v>42797</v>
      </c>
      <c r="K1979">
        <v>-62</v>
      </c>
      <c r="L1979">
        <v>-61.531914893617</v>
      </c>
      <c r="M1979">
        <v>94</v>
      </c>
      <c r="N1979">
        <v>1.89907803131496</v>
      </c>
      <c r="O1979">
        <v>2</v>
      </c>
      <c r="P1979">
        <f t="shared" si="219"/>
        <v>6.3095734448019254E-7</v>
      </c>
      <c r="Q1979">
        <f t="shared" si="218"/>
        <v>-14.276027576563084</v>
      </c>
      <c r="R1979">
        <f>10^(L1979/10)</f>
        <v>7.0276238918248638E-7</v>
      </c>
      <c r="S1979">
        <f>LN(R1979)</f>
        <v>-14.168246997742083</v>
      </c>
      <c r="T1979">
        <v>12.8</v>
      </c>
      <c r="U1979">
        <v>-2.8</v>
      </c>
      <c r="V1979">
        <f t="shared" si="213"/>
        <v>11.387712676389407</v>
      </c>
      <c r="W1979">
        <f t="shared" si="214"/>
        <v>8.7813947226938679E-2</v>
      </c>
      <c r="X1979">
        <f t="shared" si="215"/>
        <v>7.7112893275755705E-3</v>
      </c>
      <c r="Z1979">
        <f ca="1">IF($F1979=$Z$1,1,0)</f>
        <v>1</v>
      </c>
      <c r="AA1979">
        <f ca="1">IF($I1979=$AA$1,1,0)</f>
        <v>1</v>
      </c>
      <c r="AB1979">
        <f t="shared" ca="1" si="216"/>
        <v>5.4137396145630609E-2</v>
      </c>
      <c r="AC1979">
        <f ca="1">IF(AND(Z1979,AA1979),C1979,"")</f>
        <v>3</v>
      </c>
      <c r="AD1979">
        <f ca="1">IF(AND(AA1979,Z1979),D1979,"")</f>
        <v>3</v>
      </c>
      <c r="AE1979">
        <f t="shared" ca="1" si="217"/>
        <v>8.7813947226938679E-2</v>
      </c>
    </row>
    <row r="1980" spans="1:31" x14ac:dyDescent="0.25">
      <c r="A1980">
        <v>320077</v>
      </c>
      <c r="B1980" s="1">
        <v>38759.291817129626</v>
      </c>
      <c r="C1980">
        <v>3</v>
      </c>
      <c r="D1980">
        <v>3</v>
      </c>
      <c r="E1980">
        <v>270.3</v>
      </c>
      <c r="F1980" t="s">
        <v>117</v>
      </c>
      <c r="G1980">
        <v>-62</v>
      </c>
      <c r="H1980">
        <v>1139666413530</v>
      </c>
      <c r="I1980">
        <v>270</v>
      </c>
      <c r="J1980" s="3">
        <v>42797</v>
      </c>
      <c r="K1980">
        <v>-59</v>
      </c>
      <c r="L1980">
        <v>-59.329896907216501</v>
      </c>
      <c r="M1980">
        <v>97</v>
      </c>
      <c r="N1980">
        <v>1.8298545564045501</v>
      </c>
      <c r="O1980">
        <v>3</v>
      </c>
      <c r="P1980">
        <f t="shared" si="219"/>
        <v>6.3095734448019254E-7</v>
      </c>
      <c r="Q1980">
        <f t="shared" si="218"/>
        <v>-14.276027576563084</v>
      </c>
      <c r="R1980">
        <f>10^(L1980/10)</f>
        <v>1.1668373151054873E-6</v>
      </c>
      <c r="S1980">
        <f>LN(R1980)</f>
        <v>-13.661213618743025</v>
      </c>
      <c r="T1980">
        <v>1</v>
      </c>
      <c r="U1980">
        <v>14</v>
      </c>
      <c r="V1980">
        <f t="shared" si="213"/>
        <v>11.180339887498949</v>
      </c>
      <c r="W1980">
        <f t="shared" si="214"/>
        <v>8.9442719099991588E-2</v>
      </c>
      <c r="X1980">
        <f t="shared" si="215"/>
        <v>7.9999999999999984E-3</v>
      </c>
      <c r="Z1980">
        <f ca="1">IF($F1980=$Z$1,1,0)</f>
        <v>0</v>
      </c>
      <c r="AA1980">
        <f ca="1">IF($I1980=$AA$1,1,0)</f>
        <v>1</v>
      </c>
      <c r="AB1980" t="str">
        <f t="shared" ca="1" si="216"/>
        <v/>
      </c>
      <c r="AC1980" t="str">
        <f ca="1">IF(AND(Z1980,AA1980),C1980,"")</f>
        <v/>
      </c>
      <c r="AD1980" t="str">
        <f ca="1">IF(AND(AA1980,Z1980),D1980,"")</f>
        <v/>
      </c>
      <c r="AE1980" t="str">
        <f t="shared" ca="1" si="217"/>
        <v/>
      </c>
    </row>
    <row r="1981" spans="1:31" x14ac:dyDescent="0.25">
      <c r="A1981">
        <v>320079</v>
      </c>
      <c r="B1981" s="1">
        <v>38759.291817129626</v>
      </c>
      <c r="C1981">
        <v>3</v>
      </c>
      <c r="D1981">
        <v>3</v>
      </c>
      <c r="E1981">
        <v>270.3</v>
      </c>
      <c r="F1981" t="s">
        <v>116</v>
      </c>
      <c r="G1981">
        <v>-64</v>
      </c>
      <c r="H1981">
        <v>1139666413530</v>
      </c>
      <c r="I1981">
        <v>270</v>
      </c>
      <c r="J1981" s="3">
        <v>42797</v>
      </c>
      <c r="K1981">
        <v>-67</v>
      </c>
      <c r="L1981">
        <v>-67.345679012345698</v>
      </c>
      <c r="M1981">
        <v>81</v>
      </c>
      <c r="N1981">
        <v>2.1281476324914599</v>
      </c>
      <c r="O1981">
        <v>2</v>
      </c>
      <c r="P1981">
        <f t="shared" si="219"/>
        <v>3.9810717055349618E-7</v>
      </c>
      <c r="Q1981">
        <f t="shared" si="218"/>
        <v>-14.736544595161895</v>
      </c>
      <c r="R1981">
        <f>10^(L1981/10)</f>
        <v>1.8426043782562711E-7</v>
      </c>
      <c r="S1981">
        <f>LN(R1981)</f>
        <v>-15.506915657138919</v>
      </c>
      <c r="T1981">
        <v>33.5</v>
      </c>
      <c r="U1981">
        <v>9.3000000000000007</v>
      </c>
      <c r="V1981">
        <f t="shared" si="213"/>
        <v>31.143859747950319</v>
      </c>
      <c r="W1981">
        <f t="shared" si="214"/>
        <v>3.2109058032404394E-2</v>
      </c>
      <c r="X1981">
        <f t="shared" si="215"/>
        <v>1.030991607728313E-3</v>
      </c>
      <c r="Z1981">
        <f ca="1">IF($F1981=$Z$1,1,0)</f>
        <v>0</v>
      </c>
      <c r="AA1981">
        <f ca="1">IF($I1981=$AA$1,1,0)</f>
        <v>1</v>
      </c>
      <c r="AB1981" t="str">
        <f t="shared" ca="1" si="216"/>
        <v/>
      </c>
      <c r="AC1981" t="str">
        <f ca="1">IF(AND(Z1981,AA1981),C1981,"")</f>
        <v/>
      </c>
      <c r="AD1981" t="str">
        <f ca="1">IF(AND(AA1981,Z1981),D1981,"")</f>
        <v/>
      </c>
      <c r="AE1981" t="str">
        <f t="shared" ca="1" si="217"/>
        <v/>
      </c>
    </row>
    <row r="1982" spans="1:31" x14ac:dyDescent="0.25">
      <c r="A1982">
        <v>321144</v>
      </c>
      <c r="B1982" s="1">
        <v>38759.292395833334</v>
      </c>
      <c r="C1982">
        <v>3</v>
      </c>
      <c r="D1982">
        <v>3</v>
      </c>
      <c r="E1982">
        <v>314.8</v>
      </c>
      <c r="F1982" t="s">
        <v>115</v>
      </c>
      <c r="G1982">
        <v>-51</v>
      </c>
      <c r="H1982">
        <v>1139666463417</v>
      </c>
      <c r="I1982">
        <v>315</v>
      </c>
      <c r="J1982" s="3">
        <v>42797</v>
      </c>
      <c r="K1982">
        <v>-51</v>
      </c>
      <c r="L1982">
        <v>-50.287128712871301</v>
      </c>
      <c r="M1982">
        <v>101</v>
      </c>
      <c r="N1982">
        <v>1.96130891836736</v>
      </c>
      <c r="O1982">
        <v>4</v>
      </c>
      <c r="P1982">
        <f t="shared" si="219"/>
        <v>7.9432823472428065E-6</v>
      </c>
      <c r="Q1982">
        <f t="shared" si="218"/>
        <v>-11.743183974269634</v>
      </c>
      <c r="R1982">
        <f>10^(L1982/10)</f>
        <v>9.3602431113894589E-6</v>
      </c>
      <c r="S1982">
        <f>LN(R1982)</f>
        <v>-11.579039294373032</v>
      </c>
      <c r="T1982">
        <v>2.5</v>
      </c>
      <c r="U1982">
        <v>-0.8</v>
      </c>
      <c r="V1982">
        <f t="shared" si="213"/>
        <v>3.8327535793473602</v>
      </c>
      <c r="W1982">
        <f t="shared" si="214"/>
        <v>0.26090902514277464</v>
      </c>
      <c r="X1982">
        <f t="shared" si="215"/>
        <v>6.807351940095302E-2</v>
      </c>
      <c r="Z1982">
        <f ca="1">IF($F1982=$Z$1,1,0)</f>
        <v>0</v>
      </c>
      <c r="AA1982">
        <f ca="1">IF($I1982=$AA$1,1,0)</f>
        <v>0</v>
      </c>
      <c r="AB1982" t="str">
        <f t="shared" ca="1" si="216"/>
        <v/>
      </c>
      <c r="AC1982" t="str">
        <f ca="1">IF(AND(Z1982,AA1982),C1982,"")</f>
        <v/>
      </c>
      <c r="AD1982" t="str">
        <f ca="1">IF(AND(AA1982,Z1982),D1982,"")</f>
        <v/>
      </c>
      <c r="AE1982" t="str">
        <f t="shared" ca="1" si="217"/>
        <v/>
      </c>
    </row>
    <row r="1983" spans="1:31" x14ac:dyDescent="0.25">
      <c r="A1983">
        <v>321145</v>
      </c>
      <c r="B1983" s="1">
        <v>38759.292395833334</v>
      </c>
      <c r="C1983">
        <v>3</v>
      </c>
      <c r="D1983">
        <v>3</v>
      </c>
      <c r="E1983">
        <v>314.8</v>
      </c>
      <c r="F1983" t="s">
        <v>112</v>
      </c>
      <c r="G1983">
        <v>-59</v>
      </c>
      <c r="H1983">
        <v>1139666463417</v>
      </c>
      <c r="I1983">
        <v>315</v>
      </c>
      <c r="J1983" s="3">
        <v>42797</v>
      </c>
      <c r="K1983">
        <v>-55</v>
      </c>
      <c r="L1983">
        <v>-54.736363636363599</v>
      </c>
      <c r="M1983">
        <v>110</v>
      </c>
      <c r="N1983">
        <v>1.7223691424563301</v>
      </c>
      <c r="O1983">
        <v>1</v>
      </c>
      <c r="P1983">
        <f t="shared" si="219"/>
        <v>1.2589254117941642E-6</v>
      </c>
      <c r="Q1983">
        <f t="shared" si="218"/>
        <v>-13.585252048664872</v>
      </c>
      <c r="R1983">
        <f>10^(L1983/10)</f>
        <v>3.3601884630146683E-6</v>
      </c>
      <c r="S1983">
        <f>LN(R1983)</f>
        <v>-12.60351349537922</v>
      </c>
      <c r="T1983">
        <v>7.5</v>
      </c>
      <c r="U1983">
        <v>6.3</v>
      </c>
      <c r="V1983">
        <f t="shared" si="213"/>
        <v>5.5803225713214824</v>
      </c>
      <c r="W1983">
        <f t="shared" si="214"/>
        <v>0.17920111019015678</v>
      </c>
      <c r="X1983">
        <f t="shared" si="215"/>
        <v>3.211303789338471E-2</v>
      </c>
      <c r="Z1983">
        <f ca="1">IF($F1983=$Z$1,1,0)</f>
        <v>0</v>
      </c>
      <c r="AA1983">
        <f ca="1">IF($I1983=$AA$1,1,0)</f>
        <v>0</v>
      </c>
      <c r="AB1983" t="str">
        <f t="shared" ca="1" si="216"/>
        <v/>
      </c>
      <c r="AC1983" t="str">
        <f ca="1">IF(AND(Z1983,AA1983),C1983,"")</f>
        <v/>
      </c>
      <c r="AD1983" t="str">
        <f ca="1">IF(AND(AA1983,Z1983),D1983,"")</f>
        <v/>
      </c>
      <c r="AE1983" t="str">
        <f t="shared" ca="1" si="217"/>
        <v/>
      </c>
    </row>
    <row r="1984" spans="1:31" x14ac:dyDescent="0.25">
      <c r="A1984">
        <v>321146</v>
      </c>
      <c r="B1984" s="1">
        <v>38759.292395833334</v>
      </c>
      <c r="C1984">
        <v>3</v>
      </c>
      <c r="D1984">
        <v>3</v>
      </c>
      <c r="E1984">
        <v>314.8</v>
      </c>
      <c r="F1984" t="s">
        <v>114</v>
      </c>
      <c r="G1984">
        <v>-59</v>
      </c>
      <c r="H1984">
        <v>1139666463417</v>
      </c>
      <c r="I1984">
        <v>315</v>
      </c>
      <c r="J1984" s="3">
        <v>42797</v>
      </c>
      <c r="K1984">
        <v>-61</v>
      </c>
      <c r="L1984">
        <v>-61.268817204301101</v>
      </c>
      <c r="M1984">
        <v>93</v>
      </c>
      <c r="N1984">
        <v>1.8599893930637099</v>
      </c>
      <c r="O1984">
        <v>3</v>
      </c>
      <c r="P1984">
        <f t="shared" si="219"/>
        <v>1.2589254117941642E-6</v>
      </c>
      <c r="Q1984">
        <f t="shared" si="218"/>
        <v>-13.585252048664872</v>
      </c>
      <c r="R1984">
        <f>10^(L1984/10)</f>
        <v>7.466520805006005E-7</v>
      </c>
      <c r="S1984">
        <f>LN(R1984)</f>
        <v>-14.107666516000085</v>
      </c>
      <c r="T1984">
        <v>33.5</v>
      </c>
      <c r="U1984">
        <v>2.8</v>
      </c>
      <c r="V1984">
        <f t="shared" si="213"/>
        <v>30.500655730656021</v>
      </c>
      <c r="W1984">
        <f t="shared" si="214"/>
        <v>3.2786180363817759E-2</v>
      </c>
      <c r="X1984">
        <f t="shared" si="215"/>
        <v>1.0749336228487892E-3</v>
      </c>
      <c r="Z1984">
        <f ca="1">IF($F1984=$Z$1,1,0)</f>
        <v>0</v>
      </c>
      <c r="AA1984">
        <f ca="1">IF($I1984=$AA$1,1,0)</f>
        <v>0</v>
      </c>
      <c r="AB1984" t="str">
        <f t="shared" ca="1" si="216"/>
        <v/>
      </c>
      <c r="AC1984" t="str">
        <f ca="1">IF(AND(Z1984,AA1984),C1984,"")</f>
        <v/>
      </c>
      <c r="AD1984" t="str">
        <f ca="1">IF(AND(AA1984,Z1984),D1984,"")</f>
        <v/>
      </c>
      <c r="AE1984" t="str">
        <f t="shared" ca="1" si="217"/>
        <v/>
      </c>
    </row>
    <row r="1985" spans="1:31" x14ac:dyDescent="0.25">
      <c r="A1985">
        <v>321147</v>
      </c>
      <c r="B1985" s="1">
        <v>38759.292395833334</v>
      </c>
      <c r="C1985">
        <v>3</v>
      </c>
      <c r="D1985">
        <v>3</v>
      </c>
      <c r="E1985">
        <v>314.8</v>
      </c>
      <c r="F1985" t="s">
        <v>117</v>
      </c>
      <c r="G1985">
        <v>-61</v>
      </c>
      <c r="H1985">
        <v>1139666463417</v>
      </c>
      <c r="I1985">
        <v>315</v>
      </c>
      <c r="J1985" s="3">
        <v>42797</v>
      </c>
      <c r="K1985">
        <v>-57</v>
      </c>
      <c r="L1985">
        <v>-57.340425531914903</v>
      </c>
      <c r="M1985">
        <v>94</v>
      </c>
      <c r="N1985">
        <v>3.6086907985225198</v>
      </c>
      <c r="O1985">
        <v>6</v>
      </c>
      <c r="P1985">
        <f t="shared" si="219"/>
        <v>7.9432823472428114E-7</v>
      </c>
      <c r="Q1985">
        <f t="shared" si="218"/>
        <v>-14.045769067263679</v>
      </c>
      <c r="R1985">
        <f>10^(L1985/10)</f>
        <v>1.8448346490995553E-6</v>
      </c>
      <c r="S1985">
        <f>LN(R1985)</f>
        <v>-13.203120905572245</v>
      </c>
      <c r="T1985">
        <v>1</v>
      </c>
      <c r="U1985">
        <v>14</v>
      </c>
      <c r="V1985">
        <f t="shared" si="213"/>
        <v>11.180339887498949</v>
      </c>
      <c r="W1985">
        <f t="shared" si="214"/>
        <v>8.9442719099991588E-2</v>
      </c>
      <c r="X1985">
        <f t="shared" si="215"/>
        <v>7.9999999999999984E-3</v>
      </c>
      <c r="Z1985">
        <f ca="1">IF($F1985=$Z$1,1,0)</f>
        <v>0</v>
      </c>
      <c r="AA1985">
        <f ca="1">IF($I1985=$AA$1,1,0)</f>
        <v>0</v>
      </c>
      <c r="AB1985" t="str">
        <f t="shared" ca="1" si="216"/>
        <v/>
      </c>
      <c r="AC1985" t="str">
        <f ca="1">IF(AND(Z1985,AA1985),C1985,"")</f>
        <v/>
      </c>
      <c r="AD1985" t="str">
        <f ca="1">IF(AND(AA1985,Z1985),D1985,"")</f>
        <v/>
      </c>
      <c r="AE1985" t="str">
        <f t="shared" ca="1" si="217"/>
        <v/>
      </c>
    </row>
    <row r="1986" spans="1:31" x14ac:dyDescent="0.25">
      <c r="A1986">
        <v>321148</v>
      </c>
      <c r="B1986" s="1">
        <v>38759.292395833334</v>
      </c>
      <c r="C1986">
        <v>3</v>
      </c>
      <c r="D1986">
        <v>3</v>
      </c>
      <c r="E1986">
        <v>314.8</v>
      </c>
      <c r="F1986" t="s">
        <v>116</v>
      </c>
      <c r="G1986">
        <v>-63</v>
      </c>
      <c r="H1986">
        <v>1139666463417</v>
      </c>
      <c r="I1986">
        <v>315</v>
      </c>
      <c r="J1986" s="3">
        <v>42797</v>
      </c>
      <c r="K1986">
        <v>-64</v>
      </c>
      <c r="L1986">
        <v>-64.609756097561004</v>
      </c>
      <c r="M1986">
        <v>82</v>
      </c>
      <c r="N1986">
        <v>2.6747843921922798</v>
      </c>
      <c r="O1986">
        <v>1.75</v>
      </c>
      <c r="P1986">
        <f t="shared" si="219"/>
        <v>5.0118723362727218E-7</v>
      </c>
      <c r="Q1986">
        <f t="shared" si="218"/>
        <v>-14.506286085862488</v>
      </c>
      <c r="R1986">
        <f>10^(L1986/10)</f>
        <v>3.4595880653886073E-7</v>
      </c>
      <c r="S1986">
        <f>LN(R1986)</f>
        <v>-14.876946125222512</v>
      </c>
      <c r="T1986">
        <v>33.5</v>
      </c>
      <c r="U1986">
        <v>9.3000000000000007</v>
      </c>
      <c r="V1986">
        <f t="shared" si="213"/>
        <v>31.143859747950319</v>
      </c>
      <c r="W1986">
        <f t="shared" si="214"/>
        <v>3.2109058032404394E-2</v>
      </c>
      <c r="X1986">
        <f t="shared" si="215"/>
        <v>1.030991607728313E-3</v>
      </c>
      <c r="Z1986">
        <f ca="1">IF($F1986=$Z$1,1,0)</f>
        <v>0</v>
      </c>
      <c r="AA1986">
        <f ca="1">IF($I1986=$AA$1,1,0)</f>
        <v>0</v>
      </c>
      <c r="AB1986" t="str">
        <f t="shared" ca="1" si="216"/>
        <v/>
      </c>
      <c r="AC1986" t="str">
        <f ca="1">IF(AND(Z1986,AA1986),C1986,"")</f>
        <v/>
      </c>
      <c r="AD1986" t="str">
        <f ca="1">IF(AND(AA1986,Z1986),D1986,"")</f>
        <v/>
      </c>
      <c r="AE1986" t="str">
        <f t="shared" ca="1" si="217"/>
        <v/>
      </c>
    </row>
    <row r="1987" spans="1:31" x14ac:dyDescent="0.25">
      <c r="A1987">
        <v>321149</v>
      </c>
      <c r="B1987" s="1">
        <v>38759.292395833334</v>
      </c>
      <c r="C1987">
        <v>3</v>
      </c>
      <c r="D1987">
        <v>3</v>
      </c>
      <c r="E1987">
        <v>314.8</v>
      </c>
      <c r="F1987" t="s">
        <v>113</v>
      </c>
      <c r="G1987">
        <v>-62</v>
      </c>
      <c r="H1987">
        <v>1139666463417</v>
      </c>
      <c r="I1987">
        <v>315</v>
      </c>
      <c r="J1987" s="3">
        <v>42797</v>
      </c>
      <c r="K1987">
        <v>-62</v>
      </c>
      <c r="L1987">
        <v>-62.597826086956502</v>
      </c>
      <c r="M1987">
        <v>92</v>
      </c>
      <c r="N1987">
        <v>3.3808113422755901</v>
      </c>
      <c r="O1987">
        <v>2</v>
      </c>
      <c r="P1987">
        <f t="shared" si="219"/>
        <v>6.3095734448019254E-7</v>
      </c>
      <c r="Q1987">
        <f t="shared" si="218"/>
        <v>-14.276027576563084</v>
      </c>
      <c r="R1987">
        <f>10^(L1987/10)</f>
        <v>5.4981602198234297E-7</v>
      </c>
      <c r="S1987">
        <f>LN(R1987)</f>
        <v>-14.413682120165983</v>
      </c>
      <c r="T1987">
        <v>12.8</v>
      </c>
      <c r="U1987">
        <v>-2.8</v>
      </c>
      <c r="V1987">
        <f t="shared" ref="V1987:V2050" si="220">SQRT((T1987-C1987)^2+(U1987-D1987)^2)</f>
        <v>11.387712676389407</v>
      </c>
      <c r="W1987">
        <f t="shared" ref="W1987:W2050" si="221">1/V1987</f>
        <v>8.7813947226938679E-2</v>
      </c>
      <c r="X1987">
        <f t="shared" ref="X1987:X2050" si="222">1/(V1987^2)</f>
        <v>7.7112893275755705E-3</v>
      </c>
      <c r="Z1987">
        <f ca="1">IF($F1987=$Z$1,1,0)</f>
        <v>1</v>
      </c>
      <c r="AA1987">
        <f ca="1">IF($I1987=$AA$1,1,0)</f>
        <v>0</v>
      </c>
      <c r="AB1987" t="str">
        <f t="shared" ref="AB1987:AB2050" ca="1" si="223">IF(AND(AA1987,Z1987),ABS(L1987-AB$1)*AE1987/AE$7971,"")</f>
        <v/>
      </c>
      <c r="AC1987" t="str">
        <f ca="1">IF(AND(Z1987,AA1987),C1987,"")</f>
        <v/>
      </c>
      <c r="AD1987" t="str">
        <f ca="1">IF(AND(AA1987,Z1987),D1987,"")</f>
        <v/>
      </c>
      <c r="AE1987" t="str">
        <f t="shared" ref="AE1987:AE2050" ca="1" si="224">IF(AND(Z1987,AA1987),W1987,"")</f>
        <v/>
      </c>
    </row>
    <row r="1988" spans="1:31" x14ac:dyDescent="0.25">
      <c r="A1988">
        <v>322205</v>
      </c>
      <c r="B1988" s="1">
        <v>38759.293252314812</v>
      </c>
      <c r="C1988">
        <v>4</v>
      </c>
      <c r="D1988">
        <v>3</v>
      </c>
      <c r="E1988">
        <v>0.6</v>
      </c>
      <c r="F1988" t="s">
        <v>113</v>
      </c>
      <c r="G1988">
        <v>-53</v>
      </c>
      <c r="H1988">
        <v>1139666537654</v>
      </c>
      <c r="I1988">
        <v>0</v>
      </c>
      <c r="J1988" s="3">
        <v>42828</v>
      </c>
      <c r="K1988">
        <v>-56</v>
      </c>
      <c r="L1988">
        <v>-55.96875</v>
      </c>
      <c r="M1988">
        <v>96</v>
      </c>
      <c r="N1988">
        <v>2.1098921149769998</v>
      </c>
      <c r="O1988">
        <v>2</v>
      </c>
      <c r="P1988">
        <f t="shared" si="219"/>
        <v>5.011872336272719E-6</v>
      </c>
      <c r="Q1988">
        <f t="shared" si="218"/>
        <v>-12.203700992868443</v>
      </c>
      <c r="R1988">
        <f>10^(L1988/10)</f>
        <v>2.5300260917052394E-6</v>
      </c>
      <c r="S1988">
        <f>LN(R1988)</f>
        <v>-12.887280942351051</v>
      </c>
      <c r="T1988">
        <v>12.8</v>
      </c>
      <c r="U1988">
        <v>-2.8</v>
      </c>
      <c r="V1988">
        <f t="shared" si="220"/>
        <v>10.539449701004319</v>
      </c>
      <c r="W1988">
        <f t="shared" si="221"/>
        <v>9.4881614161003922E-2</v>
      </c>
      <c r="X1988">
        <f t="shared" si="222"/>
        <v>9.0025207057976217E-3</v>
      </c>
      <c r="Z1988">
        <f ca="1">IF($F1988=$Z$1,1,0)</f>
        <v>1</v>
      </c>
      <c r="AA1988">
        <f ca="1">IF($I1988=$AA$1,1,0)</f>
        <v>0</v>
      </c>
      <c r="AB1988" t="str">
        <f t="shared" ca="1" si="223"/>
        <v/>
      </c>
      <c r="AC1988" t="str">
        <f ca="1">IF(AND(Z1988,AA1988),C1988,"")</f>
        <v/>
      </c>
      <c r="AD1988" t="str">
        <f ca="1">IF(AND(AA1988,Z1988),D1988,"")</f>
        <v/>
      </c>
      <c r="AE1988" t="str">
        <f t="shared" ca="1" si="224"/>
        <v/>
      </c>
    </row>
    <row r="1989" spans="1:31" x14ac:dyDescent="0.25">
      <c r="A1989">
        <v>322206</v>
      </c>
      <c r="B1989" s="1">
        <v>38759.293252314812</v>
      </c>
      <c r="C1989">
        <v>4</v>
      </c>
      <c r="D1989">
        <v>3</v>
      </c>
      <c r="E1989">
        <v>0.6</v>
      </c>
      <c r="F1989" t="s">
        <v>112</v>
      </c>
      <c r="G1989">
        <v>-51</v>
      </c>
      <c r="H1989">
        <v>1139666537654</v>
      </c>
      <c r="I1989">
        <v>0</v>
      </c>
      <c r="J1989" s="3">
        <v>42828</v>
      </c>
      <c r="K1989">
        <v>-49</v>
      </c>
      <c r="L1989">
        <v>-49.154545454545499</v>
      </c>
      <c r="M1989">
        <v>110</v>
      </c>
      <c r="N1989">
        <v>1.8827384098523301</v>
      </c>
      <c r="O1989">
        <v>2</v>
      </c>
      <c r="P1989">
        <f t="shared" si="219"/>
        <v>7.9432823472428065E-6</v>
      </c>
      <c r="Q1989">
        <f t="shared" si="218"/>
        <v>-11.743183974269634</v>
      </c>
      <c r="R1989">
        <f>10^(L1989/10)</f>
        <v>1.2149137702870082E-5</v>
      </c>
      <c r="S1989">
        <f>LN(R1989)</f>
        <v>-11.318252361653469</v>
      </c>
      <c r="T1989">
        <v>7.5</v>
      </c>
      <c r="U1989">
        <v>6.3</v>
      </c>
      <c r="V1989">
        <f t="shared" si="220"/>
        <v>4.8104053883222777</v>
      </c>
      <c r="W1989">
        <f t="shared" si="221"/>
        <v>0.20788268748151587</v>
      </c>
      <c r="X1989">
        <f t="shared" si="222"/>
        <v>4.3215211754537589E-2</v>
      </c>
      <c r="Z1989">
        <f ca="1">IF($F1989=$Z$1,1,0)</f>
        <v>0</v>
      </c>
      <c r="AA1989">
        <f ca="1">IF($I1989=$AA$1,1,0)</f>
        <v>0</v>
      </c>
      <c r="AB1989" t="str">
        <f t="shared" ca="1" si="223"/>
        <v/>
      </c>
      <c r="AC1989" t="str">
        <f ca="1">IF(AND(Z1989,AA1989),C1989,"")</f>
        <v/>
      </c>
      <c r="AD1989" t="str">
        <f ca="1">IF(AND(AA1989,Z1989),D1989,"")</f>
        <v/>
      </c>
      <c r="AE1989" t="str">
        <f t="shared" ca="1" si="224"/>
        <v/>
      </c>
    </row>
    <row r="1990" spans="1:31" x14ac:dyDescent="0.25">
      <c r="A1990">
        <v>322207</v>
      </c>
      <c r="B1990" s="1">
        <v>38759.293252314812</v>
      </c>
      <c r="C1990">
        <v>4</v>
      </c>
      <c r="D1990">
        <v>3</v>
      </c>
      <c r="E1990">
        <v>0.6</v>
      </c>
      <c r="F1990" t="s">
        <v>115</v>
      </c>
      <c r="G1990">
        <v>-54</v>
      </c>
      <c r="H1990">
        <v>1139666537654</v>
      </c>
      <c r="I1990">
        <v>0</v>
      </c>
      <c r="J1990" s="3">
        <v>42828</v>
      </c>
      <c r="K1990">
        <v>-52.5</v>
      </c>
      <c r="L1990">
        <v>-52.6458333333333</v>
      </c>
      <c r="M1990">
        <v>96</v>
      </c>
      <c r="N1990">
        <v>1.3217147288887301</v>
      </c>
      <c r="O1990">
        <v>1</v>
      </c>
      <c r="P1990">
        <f t="shared" si="219"/>
        <v>3.9810717055349657E-6</v>
      </c>
      <c r="Q1990">
        <f t="shared" si="218"/>
        <v>-12.433959502167848</v>
      </c>
      <c r="R1990">
        <f>10^(L1990/10)</f>
        <v>5.4377178164274296E-6</v>
      </c>
      <c r="S1990">
        <f>LN(R1990)</f>
        <v>-12.122151104158229</v>
      </c>
      <c r="T1990">
        <v>2.5</v>
      </c>
      <c r="U1990">
        <v>-0.8</v>
      </c>
      <c r="V1990">
        <f t="shared" si="220"/>
        <v>4.0853396431630991</v>
      </c>
      <c r="W1990">
        <f t="shared" si="221"/>
        <v>0.24477768982403234</v>
      </c>
      <c r="X1990">
        <f t="shared" si="222"/>
        <v>5.991611743559018E-2</v>
      </c>
      <c r="Z1990">
        <f ca="1">IF($F1990=$Z$1,1,0)</f>
        <v>0</v>
      </c>
      <c r="AA1990">
        <f ca="1">IF($I1990=$AA$1,1,0)</f>
        <v>0</v>
      </c>
      <c r="AB1990" t="str">
        <f t="shared" ca="1" si="223"/>
        <v/>
      </c>
      <c r="AC1990" t="str">
        <f ca="1">IF(AND(Z1990,AA1990),C1990,"")</f>
        <v/>
      </c>
      <c r="AD1990" t="str">
        <f ca="1">IF(AND(AA1990,Z1990),D1990,"")</f>
        <v/>
      </c>
      <c r="AE1990" t="str">
        <f t="shared" ca="1" si="224"/>
        <v/>
      </c>
    </row>
    <row r="1991" spans="1:31" x14ac:dyDescent="0.25">
      <c r="A1991">
        <v>322208</v>
      </c>
      <c r="B1991" s="1">
        <v>38759.293252314812</v>
      </c>
      <c r="C1991">
        <v>4</v>
      </c>
      <c r="D1991">
        <v>3</v>
      </c>
      <c r="E1991">
        <v>0.6</v>
      </c>
      <c r="F1991" t="s">
        <v>116</v>
      </c>
      <c r="G1991">
        <v>-60</v>
      </c>
      <c r="H1991">
        <v>1139666537654</v>
      </c>
      <c r="I1991">
        <v>0</v>
      </c>
      <c r="J1991" s="3">
        <v>42828</v>
      </c>
      <c r="K1991">
        <v>-58</v>
      </c>
      <c r="L1991">
        <v>-58.224489795918402</v>
      </c>
      <c r="M1991">
        <v>98</v>
      </c>
      <c r="N1991">
        <v>1.6778152967469</v>
      </c>
      <c r="O1991">
        <v>1</v>
      </c>
      <c r="P1991">
        <f t="shared" si="219"/>
        <v>9.9999999999999995E-7</v>
      </c>
      <c r="Q1991">
        <f t="shared" si="218"/>
        <v>-13.815510557964274</v>
      </c>
      <c r="R1991">
        <f>10^(L1991/10)</f>
        <v>1.5050503199696999E-6</v>
      </c>
      <c r="S1991">
        <f>LN(R1991)</f>
        <v>-13.406684225126565</v>
      </c>
      <c r="T1991">
        <v>33.5</v>
      </c>
      <c r="U1991">
        <v>9.3000000000000007</v>
      </c>
      <c r="V1991">
        <f t="shared" si="220"/>
        <v>30.165211751287277</v>
      </c>
      <c r="W1991">
        <f t="shared" si="221"/>
        <v>3.3150770107135942E-2</v>
      </c>
      <c r="X1991">
        <f t="shared" si="222"/>
        <v>1.0989735586961777E-3</v>
      </c>
      <c r="Z1991">
        <f ca="1">IF($F1991=$Z$1,1,0)</f>
        <v>0</v>
      </c>
      <c r="AA1991">
        <f ca="1">IF($I1991=$AA$1,1,0)</f>
        <v>0</v>
      </c>
      <c r="AB1991" t="str">
        <f t="shared" ca="1" si="223"/>
        <v/>
      </c>
      <c r="AC1991" t="str">
        <f ca="1">IF(AND(Z1991,AA1991),C1991,"")</f>
        <v/>
      </c>
      <c r="AD1991" t="str">
        <f ca="1">IF(AND(AA1991,Z1991),D1991,"")</f>
        <v/>
      </c>
      <c r="AE1991" t="str">
        <f t="shared" ca="1" si="224"/>
        <v/>
      </c>
    </row>
    <row r="1992" spans="1:31" x14ac:dyDescent="0.25">
      <c r="A1992">
        <v>322215</v>
      </c>
      <c r="B1992" s="1">
        <v>38759.293252314812</v>
      </c>
      <c r="C1992">
        <v>4</v>
      </c>
      <c r="D1992">
        <v>3</v>
      </c>
      <c r="E1992">
        <v>0.6</v>
      </c>
      <c r="F1992" t="s">
        <v>114</v>
      </c>
      <c r="G1992">
        <v>-57</v>
      </c>
      <c r="H1992">
        <v>1139666537906</v>
      </c>
      <c r="I1992">
        <v>0</v>
      </c>
      <c r="J1992" s="3">
        <v>42828</v>
      </c>
      <c r="K1992">
        <v>-55</v>
      </c>
      <c r="L1992">
        <v>-55.341463414634099</v>
      </c>
      <c r="M1992">
        <v>82</v>
      </c>
      <c r="N1992">
        <v>3.1080123940960802</v>
      </c>
      <c r="O1992">
        <v>5</v>
      </c>
      <c r="P1992">
        <f t="shared" si="219"/>
        <v>1.9952623149688749E-6</v>
      </c>
      <c r="Q1992">
        <f t="shared" si="218"/>
        <v>-13.124735030066063</v>
      </c>
      <c r="R1992">
        <f>10^(L1992/10)</f>
        <v>2.9231672107123002E-6</v>
      </c>
      <c r="S1992">
        <f>LN(R1992)</f>
        <v>-12.742842868301185</v>
      </c>
      <c r="T1992">
        <v>33.5</v>
      </c>
      <c r="U1992">
        <v>2.8</v>
      </c>
      <c r="V1992">
        <f t="shared" si="220"/>
        <v>29.5006779583114</v>
      </c>
      <c r="W1992">
        <f t="shared" si="221"/>
        <v>3.3897526064083694E-2</v>
      </c>
      <c r="X1992">
        <f t="shared" si="222"/>
        <v>1.1490422732652334E-3</v>
      </c>
      <c r="Z1992">
        <f ca="1">IF($F1992=$Z$1,1,0)</f>
        <v>0</v>
      </c>
      <c r="AA1992">
        <f ca="1">IF($I1992=$AA$1,1,0)</f>
        <v>0</v>
      </c>
      <c r="AB1992" t="str">
        <f t="shared" ca="1" si="223"/>
        <v/>
      </c>
      <c r="AC1992" t="str">
        <f ca="1">IF(AND(Z1992,AA1992),C1992,"")</f>
        <v/>
      </c>
      <c r="AD1992" t="str">
        <f ca="1">IF(AND(AA1992,Z1992),D1992,"")</f>
        <v/>
      </c>
      <c r="AE1992" t="str">
        <f t="shared" ca="1" si="224"/>
        <v/>
      </c>
    </row>
    <row r="1993" spans="1:31" x14ac:dyDescent="0.25">
      <c r="A1993">
        <v>322217</v>
      </c>
      <c r="B1993" s="1">
        <v>38759.293252314812</v>
      </c>
      <c r="C1993">
        <v>4</v>
      </c>
      <c r="D1993">
        <v>3</v>
      </c>
      <c r="E1993">
        <v>0.6</v>
      </c>
      <c r="F1993" t="s">
        <v>117</v>
      </c>
      <c r="G1993">
        <v>-71</v>
      </c>
      <c r="H1993">
        <v>1139666537906</v>
      </c>
      <c r="I1993">
        <v>0</v>
      </c>
      <c r="J1993" s="3">
        <v>42828</v>
      </c>
      <c r="K1993">
        <v>-59</v>
      </c>
      <c r="L1993">
        <v>-59.714285714285701</v>
      </c>
      <c r="M1993">
        <v>98</v>
      </c>
      <c r="N1993">
        <v>4.5566310579130898</v>
      </c>
      <c r="O1993">
        <v>3</v>
      </c>
      <c r="P1993">
        <f t="shared" si="219"/>
        <v>7.943282347242818E-8</v>
      </c>
      <c r="Q1993">
        <f t="shared" si="218"/>
        <v>-16.348354160257724</v>
      </c>
      <c r="R1993">
        <f>10^(L1993/10)</f>
        <v>1.0680004325145783E-6</v>
      </c>
      <c r="S1993">
        <f>LN(R1993)</f>
        <v>-13.749722412450156</v>
      </c>
      <c r="T1993">
        <v>1</v>
      </c>
      <c r="U1993">
        <v>14</v>
      </c>
      <c r="V1993">
        <f t="shared" si="220"/>
        <v>11.401754250991379</v>
      </c>
      <c r="W1993">
        <f t="shared" si="221"/>
        <v>8.7705801930702931E-2</v>
      </c>
      <c r="X1993">
        <f t="shared" si="222"/>
        <v>7.6923076923076927E-3</v>
      </c>
      <c r="Z1993">
        <f ca="1">IF($F1993=$Z$1,1,0)</f>
        <v>0</v>
      </c>
      <c r="AA1993">
        <f ca="1">IF($I1993=$AA$1,1,0)</f>
        <v>0</v>
      </c>
      <c r="AB1993" t="str">
        <f t="shared" ca="1" si="223"/>
        <v/>
      </c>
      <c r="AC1993" t="str">
        <f ca="1">IF(AND(Z1993,AA1993),C1993,"")</f>
        <v/>
      </c>
      <c r="AD1993" t="str">
        <f ca="1">IF(AND(AA1993,Z1993),D1993,"")</f>
        <v/>
      </c>
      <c r="AE1993" t="str">
        <f t="shared" ca="1" si="224"/>
        <v/>
      </c>
    </row>
    <row r="1994" spans="1:31" x14ac:dyDescent="0.25">
      <c r="A1994">
        <v>323133</v>
      </c>
      <c r="B1994" s="1">
        <v>38759.293773148151</v>
      </c>
      <c r="C1994">
        <v>4</v>
      </c>
      <c r="D1994">
        <v>3</v>
      </c>
      <c r="E1994">
        <v>44.9</v>
      </c>
      <c r="F1994" t="s">
        <v>115</v>
      </c>
      <c r="G1994">
        <v>-52</v>
      </c>
      <c r="H1994">
        <v>1139666582517</v>
      </c>
      <c r="I1994">
        <v>45</v>
      </c>
      <c r="J1994" s="3">
        <v>42828</v>
      </c>
      <c r="K1994">
        <v>-53</v>
      </c>
      <c r="L1994">
        <v>-54.153846153846203</v>
      </c>
      <c r="M1994">
        <v>91</v>
      </c>
      <c r="N1994">
        <v>3.43809726745955</v>
      </c>
      <c r="O1994">
        <v>6</v>
      </c>
      <c r="P1994">
        <f t="shared" si="219"/>
        <v>6.3095734448019212E-6</v>
      </c>
      <c r="Q1994">
        <f t="shared" si="218"/>
        <v>-11.973442483569039</v>
      </c>
      <c r="R1994">
        <f>10^(L1994/10)</f>
        <v>3.8425133462542767E-6</v>
      </c>
      <c r="S1994">
        <f>LN(R1994)</f>
        <v>-12.469383888213921</v>
      </c>
      <c r="T1994">
        <v>2.5</v>
      </c>
      <c r="U1994">
        <v>-0.8</v>
      </c>
      <c r="V1994">
        <f t="shared" si="220"/>
        <v>4.0853396431630991</v>
      </c>
      <c r="W1994">
        <f t="shared" si="221"/>
        <v>0.24477768982403234</v>
      </c>
      <c r="X1994">
        <f t="shared" si="222"/>
        <v>5.991611743559018E-2</v>
      </c>
      <c r="Z1994">
        <f ca="1">IF($F1994=$Z$1,1,0)</f>
        <v>0</v>
      </c>
      <c r="AA1994">
        <f ca="1">IF($I1994=$AA$1,1,0)</f>
        <v>0</v>
      </c>
      <c r="AB1994" t="str">
        <f t="shared" ca="1" si="223"/>
        <v/>
      </c>
      <c r="AC1994" t="str">
        <f ca="1">IF(AND(Z1994,AA1994),C1994,"")</f>
        <v/>
      </c>
      <c r="AD1994" t="str">
        <f ca="1">IF(AND(AA1994,Z1994),D1994,"")</f>
        <v/>
      </c>
      <c r="AE1994" t="str">
        <f t="shared" ca="1" si="224"/>
        <v/>
      </c>
    </row>
    <row r="1995" spans="1:31" x14ac:dyDescent="0.25">
      <c r="A1995">
        <v>323134</v>
      </c>
      <c r="B1995" s="1">
        <v>38759.293773148151</v>
      </c>
      <c r="C1995">
        <v>4</v>
      </c>
      <c r="D1995">
        <v>3</v>
      </c>
      <c r="E1995">
        <v>44.9</v>
      </c>
      <c r="F1995" t="s">
        <v>114</v>
      </c>
      <c r="G1995">
        <v>-56</v>
      </c>
      <c r="H1995">
        <v>1139666582517</v>
      </c>
      <c r="I1995">
        <v>45</v>
      </c>
      <c r="J1995" s="3">
        <v>42828</v>
      </c>
      <c r="K1995">
        <v>-57</v>
      </c>
      <c r="L1995">
        <v>-56.473118279569903</v>
      </c>
      <c r="M1995">
        <v>93</v>
      </c>
      <c r="N1995">
        <v>1.7606285800041499</v>
      </c>
      <c r="O1995">
        <v>3</v>
      </c>
      <c r="P1995">
        <f t="shared" si="219"/>
        <v>2.5118864315095806E-6</v>
      </c>
      <c r="Q1995">
        <f t="shared" si="218"/>
        <v>-12.894476520766656</v>
      </c>
      <c r="R1995">
        <f>10^(L1995/10)</f>
        <v>2.2526212258769676E-6</v>
      </c>
      <c r="S1995">
        <f>LN(R1995)</f>
        <v>-13.003416030542722</v>
      </c>
      <c r="T1995">
        <v>33.5</v>
      </c>
      <c r="U1995">
        <v>2.8</v>
      </c>
      <c r="V1995">
        <f t="shared" si="220"/>
        <v>29.5006779583114</v>
      </c>
      <c r="W1995">
        <f t="shared" si="221"/>
        <v>3.3897526064083694E-2</v>
      </c>
      <c r="X1995">
        <f t="shared" si="222"/>
        <v>1.1490422732652334E-3</v>
      </c>
      <c r="Z1995">
        <f ca="1">IF($F1995=$Z$1,1,0)</f>
        <v>0</v>
      </c>
      <c r="AA1995">
        <f ca="1">IF($I1995=$AA$1,1,0)</f>
        <v>0</v>
      </c>
      <c r="AB1995" t="str">
        <f t="shared" ca="1" si="223"/>
        <v/>
      </c>
      <c r="AC1995" t="str">
        <f ca="1">IF(AND(Z1995,AA1995),C1995,"")</f>
        <v/>
      </c>
      <c r="AD1995" t="str">
        <f ca="1">IF(AND(AA1995,Z1995),D1995,"")</f>
        <v/>
      </c>
      <c r="AE1995" t="str">
        <f t="shared" ca="1" si="224"/>
        <v/>
      </c>
    </row>
    <row r="1996" spans="1:31" x14ac:dyDescent="0.25">
      <c r="A1996">
        <v>323135</v>
      </c>
      <c r="B1996" s="1">
        <v>38759.293773148151</v>
      </c>
      <c r="C1996">
        <v>4</v>
      </c>
      <c r="D1996">
        <v>3</v>
      </c>
      <c r="E1996">
        <v>44.9</v>
      </c>
      <c r="F1996" t="s">
        <v>112</v>
      </c>
      <c r="G1996">
        <v>-48</v>
      </c>
      <c r="H1996">
        <v>1139666582517</v>
      </c>
      <c r="I1996">
        <v>45</v>
      </c>
      <c r="J1996" s="3">
        <v>42828</v>
      </c>
      <c r="K1996">
        <v>-49</v>
      </c>
      <c r="L1996">
        <v>-48.863636363636402</v>
      </c>
      <c r="M1996">
        <v>110</v>
      </c>
      <c r="N1996">
        <v>2.4810373412292299</v>
      </c>
      <c r="O1996">
        <v>4</v>
      </c>
      <c r="P1996">
        <f t="shared" si="219"/>
        <v>1.5848931924611131E-5</v>
      </c>
      <c r="Q1996">
        <f t="shared" si="218"/>
        <v>-11.05240844637142</v>
      </c>
      <c r="R1996">
        <f>10^(L1996/10)</f>
        <v>1.2990813969063339E-5</v>
      </c>
      <c r="S1996">
        <f>LN(R1996)</f>
        <v>-11.251268068039098</v>
      </c>
      <c r="T1996">
        <v>7.5</v>
      </c>
      <c r="U1996">
        <v>6.3</v>
      </c>
      <c r="V1996">
        <f t="shared" si="220"/>
        <v>4.8104053883222777</v>
      </c>
      <c r="W1996">
        <f t="shared" si="221"/>
        <v>0.20788268748151587</v>
      </c>
      <c r="X1996">
        <f t="shared" si="222"/>
        <v>4.3215211754537589E-2</v>
      </c>
      <c r="Z1996">
        <f ca="1">IF($F1996=$Z$1,1,0)</f>
        <v>0</v>
      </c>
      <c r="AA1996">
        <f ca="1">IF($I1996=$AA$1,1,0)</f>
        <v>0</v>
      </c>
      <c r="AB1996" t="str">
        <f t="shared" ca="1" si="223"/>
        <v/>
      </c>
      <c r="AC1996" t="str">
        <f ca="1">IF(AND(Z1996,AA1996),C1996,"")</f>
        <v/>
      </c>
      <c r="AD1996" t="str">
        <f ca="1">IF(AND(AA1996,Z1996),D1996,"")</f>
        <v/>
      </c>
      <c r="AE1996" t="str">
        <f t="shared" ca="1" si="224"/>
        <v/>
      </c>
    </row>
    <row r="1997" spans="1:31" x14ac:dyDescent="0.25">
      <c r="A1997">
        <v>323136</v>
      </c>
      <c r="B1997" s="1">
        <v>38759.293773148151</v>
      </c>
      <c r="C1997">
        <v>4</v>
      </c>
      <c r="D1997">
        <v>3</v>
      </c>
      <c r="E1997">
        <v>44.9</v>
      </c>
      <c r="F1997" t="s">
        <v>116</v>
      </c>
      <c r="G1997">
        <v>-56</v>
      </c>
      <c r="H1997">
        <v>1139666582517</v>
      </c>
      <c r="I1997">
        <v>45</v>
      </c>
      <c r="J1997" s="3">
        <v>42828</v>
      </c>
      <c r="K1997">
        <v>-57</v>
      </c>
      <c r="L1997">
        <v>-57.088888888888903</v>
      </c>
      <c r="M1997">
        <v>90</v>
      </c>
      <c r="N1997">
        <v>1.96968282648598</v>
      </c>
      <c r="O1997">
        <v>2</v>
      </c>
      <c r="P1997">
        <f t="shared" si="219"/>
        <v>2.5118864315095806E-6</v>
      </c>
      <c r="Q1997">
        <f t="shared" si="218"/>
        <v>-12.894476520766656</v>
      </c>
      <c r="R1997">
        <f>10^(L1997/10)</f>
        <v>1.9548395233972841E-6</v>
      </c>
      <c r="S1997">
        <f>LN(R1997)</f>
        <v>-13.145202453114901</v>
      </c>
      <c r="T1997">
        <v>33.5</v>
      </c>
      <c r="U1997">
        <v>9.3000000000000007</v>
      </c>
      <c r="V1997">
        <f t="shared" si="220"/>
        <v>30.165211751287277</v>
      </c>
      <c r="W1997">
        <f t="shared" si="221"/>
        <v>3.3150770107135942E-2</v>
      </c>
      <c r="X1997">
        <f t="shared" si="222"/>
        <v>1.0989735586961777E-3</v>
      </c>
      <c r="Z1997">
        <f ca="1">IF($F1997=$Z$1,1,0)</f>
        <v>0</v>
      </c>
      <c r="AA1997">
        <f ca="1">IF($I1997=$AA$1,1,0)</f>
        <v>0</v>
      </c>
      <c r="AB1997" t="str">
        <f t="shared" ca="1" si="223"/>
        <v/>
      </c>
      <c r="AC1997" t="str">
        <f ca="1">IF(AND(Z1997,AA1997),C1997,"")</f>
        <v/>
      </c>
      <c r="AD1997" t="str">
        <f ca="1">IF(AND(AA1997,Z1997),D1997,"")</f>
        <v/>
      </c>
      <c r="AE1997" t="str">
        <f t="shared" ca="1" si="224"/>
        <v/>
      </c>
    </row>
    <row r="1998" spans="1:31" x14ac:dyDescent="0.25">
      <c r="A1998">
        <v>323138</v>
      </c>
      <c r="B1998" s="1">
        <v>38759.293773148151</v>
      </c>
      <c r="C1998">
        <v>4</v>
      </c>
      <c r="D1998">
        <v>3</v>
      </c>
      <c r="E1998">
        <v>44.9</v>
      </c>
      <c r="F1998" t="s">
        <v>117</v>
      </c>
      <c r="G1998">
        <v>-61</v>
      </c>
      <c r="H1998">
        <v>1139666582517</v>
      </c>
      <c r="I1998">
        <v>45</v>
      </c>
      <c r="J1998" s="3">
        <v>42828</v>
      </c>
      <c r="K1998">
        <v>-63</v>
      </c>
      <c r="L1998">
        <v>-62.09375</v>
      </c>
      <c r="M1998">
        <v>96</v>
      </c>
      <c r="N1998">
        <v>1.9792509215676299</v>
      </c>
      <c r="O1998">
        <v>2</v>
      </c>
      <c r="P1998">
        <f t="shared" si="219"/>
        <v>7.9432823472428114E-7</v>
      </c>
      <c r="Q1998">
        <f t="shared" si="218"/>
        <v>-14.045769067263679</v>
      </c>
      <c r="R1998">
        <f>10^(L1998/10)</f>
        <v>6.1748299220595378E-7</v>
      </c>
      <c r="S1998">
        <f>LN(R1998)</f>
        <v>-14.297614311809903</v>
      </c>
      <c r="T1998">
        <v>1</v>
      </c>
      <c r="U1998">
        <v>14</v>
      </c>
      <c r="V1998">
        <f t="shared" si="220"/>
        <v>11.401754250991379</v>
      </c>
      <c r="W1998">
        <f t="shared" si="221"/>
        <v>8.7705801930702931E-2</v>
      </c>
      <c r="X1998">
        <f t="shared" si="222"/>
        <v>7.6923076923076927E-3</v>
      </c>
      <c r="Z1998">
        <f ca="1">IF($F1998=$Z$1,1,0)</f>
        <v>0</v>
      </c>
      <c r="AA1998">
        <f ca="1">IF($I1998=$AA$1,1,0)</f>
        <v>0</v>
      </c>
      <c r="AB1998" t="str">
        <f t="shared" ca="1" si="223"/>
        <v/>
      </c>
      <c r="AC1998" t="str">
        <f ca="1">IF(AND(Z1998,AA1998),C1998,"")</f>
        <v/>
      </c>
      <c r="AD1998" t="str">
        <f ca="1">IF(AND(AA1998,Z1998),D1998,"")</f>
        <v/>
      </c>
      <c r="AE1998" t="str">
        <f t="shared" ca="1" si="224"/>
        <v/>
      </c>
    </row>
    <row r="1999" spans="1:31" x14ac:dyDescent="0.25">
      <c r="A1999">
        <v>323139</v>
      </c>
      <c r="B1999" s="1">
        <v>38759.293773148151</v>
      </c>
      <c r="C1999">
        <v>4</v>
      </c>
      <c r="D1999">
        <v>3</v>
      </c>
      <c r="E1999">
        <v>44.9</v>
      </c>
      <c r="F1999" t="s">
        <v>113</v>
      </c>
      <c r="G1999">
        <v>-65</v>
      </c>
      <c r="H1999">
        <v>1139666582517</v>
      </c>
      <c r="I1999">
        <v>45</v>
      </c>
      <c r="J1999" s="3">
        <v>42828</v>
      </c>
      <c r="K1999">
        <v>-62</v>
      </c>
      <c r="L1999">
        <v>-61.875</v>
      </c>
      <c r="M1999">
        <v>96</v>
      </c>
      <c r="N1999">
        <v>2.28150458204553</v>
      </c>
      <c r="O1999">
        <v>2</v>
      </c>
      <c r="P1999">
        <f t="shared" si="219"/>
        <v>3.1622776601683734E-7</v>
      </c>
      <c r="Q1999">
        <f t="shared" si="218"/>
        <v>-14.966803104461299</v>
      </c>
      <c r="R1999">
        <f>10^(L1999/10)</f>
        <v>6.4938163157621052E-7</v>
      </c>
      <c r="S1999">
        <f>LN(R1999)</f>
        <v>-14.247245262900659</v>
      </c>
      <c r="T1999">
        <v>12.8</v>
      </c>
      <c r="U1999">
        <v>-2.8</v>
      </c>
      <c r="V1999">
        <f t="shared" si="220"/>
        <v>10.539449701004319</v>
      </c>
      <c r="W1999">
        <f t="shared" si="221"/>
        <v>9.4881614161003922E-2</v>
      </c>
      <c r="X1999">
        <f t="shared" si="222"/>
        <v>9.0025207057976217E-3</v>
      </c>
      <c r="Z1999">
        <f ca="1">IF($F1999=$Z$1,1,0)</f>
        <v>1</v>
      </c>
      <c r="AA1999">
        <f ca="1">IF($I1999=$AA$1,1,0)</f>
        <v>0</v>
      </c>
      <c r="AB1999" t="str">
        <f t="shared" ca="1" si="223"/>
        <v/>
      </c>
      <c r="AC1999" t="str">
        <f ca="1">IF(AND(Z1999,AA1999),C1999,"")</f>
        <v/>
      </c>
      <c r="AD1999" t="str">
        <f ca="1">IF(AND(AA1999,Z1999),D1999,"")</f>
        <v/>
      </c>
      <c r="AE1999" t="str">
        <f t="shared" ca="1" si="224"/>
        <v/>
      </c>
    </row>
    <row r="2000" spans="1:31" x14ac:dyDescent="0.25">
      <c r="A2000">
        <v>324131</v>
      </c>
      <c r="B2000" s="1">
        <v>38759.294328703705</v>
      </c>
      <c r="C2000">
        <v>4</v>
      </c>
      <c r="D2000">
        <v>3</v>
      </c>
      <c r="E2000">
        <v>90.3</v>
      </c>
      <c r="F2000" t="s">
        <v>112</v>
      </c>
      <c r="G2000">
        <v>-46</v>
      </c>
      <c r="H2000">
        <v>1139666630072</v>
      </c>
      <c r="I2000">
        <v>90</v>
      </c>
      <c r="J2000" s="3">
        <v>42828</v>
      </c>
      <c r="K2000">
        <v>-45</v>
      </c>
      <c r="L2000">
        <v>-46.723404255319103</v>
      </c>
      <c r="M2000">
        <v>94</v>
      </c>
      <c r="N2000">
        <v>2.8751970678383798</v>
      </c>
      <c r="O2000">
        <v>5</v>
      </c>
      <c r="P2000">
        <f t="shared" si="219"/>
        <v>2.5118864315095791E-5</v>
      </c>
      <c r="Q2000">
        <f t="shared" si="218"/>
        <v>-10.591891427772611</v>
      </c>
      <c r="R2000">
        <f>10^(L2000/10)</f>
        <v>2.12647153918983E-5</v>
      </c>
      <c r="S2000">
        <f>LN(R2000)</f>
        <v>-10.758461413223234</v>
      </c>
      <c r="T2000">
        <v>7.5</v>
      </c>
      <c r="U2000">
        <v>6.3</v>
      </c>
      <c r="V2000">
        <f t="shared" si="220"/>
        <v>4.8104053883222777</v>
      </c>
      <c r="W2000">
        <f t="shared" si="221"/>
        <v>0.20788268748151587</v>
      </c>
      <c r="X2000">
        <f t="shared" si="222"/>
        <v>4.3215211754537589E-2</v>
      </c>
      <c r="Z2000">
        <f ca="1">IF($F2000=$Z$1,1,0)</f>
        <v>0</v>
      </c>
      <c r="AA2000">
        <f ca="1">IF($I2000=$AA$1,1,0)</f>
        <v>0</v>
      </c>
      <c r="AB2000" t="str">
        <f t="shared" ca="1" si="223"/>
        <v/>
      </c>
      <c r="AC2000" t="str">
        <f ca="1">IF(AND(Z2000,AA2000),C2000,"")</f>
        <v/>
      </c>
      <c r="AD2000" t="str">
        <f ca="1">IF(AND(AA2000,Z2000),D2000,"")</f>
        <v/>
      </c>
      <c r="AE2000" t="str">
        <f t="shared" ca="1" si="224"/>
        <v/>
      </c>
    </row>
    <row r="2001" spans="1:31" x14ac:dyDescent="0.25">
      <c r="A2001">
        <v>324132</v>
      </c>
      <c r="B2001" s="1">
        <v>38759.294328703705</v>
      </c>
      <c r="C2001">
        <v>4</v>
      </c>
      <c r="D2001">
        <v>3</v>
      </c>
      <c r="E2001">
        <v>90.3</v>
      </c>
      <c r="F2001" t="s">
        <v>115</v>
      </c>
      <c r="G2001">
        <v>-51</v>
      </c>
      <c r="H2001">
        <v>1139666630072</v>
      </c>
      <c r="I2001">
        <v>90</v>
      </c>
      <c r="J2001" s="3">
        <v>42828</v>
      </c>
      <c r="K2001">
        <v>-52</v>
      </c>
      <c r="L2001">
        <v>-52.1041666666667</v>
      </c>
      <c r="M2001">
        <v>96</v>
      </c>
      <c r="N2001">
        <v>2.2312572177877299</v>
      </c>
      <c r="O2001">
        <v>4</v>
      </c>
      <c r="P2001">
        <f t="shared" si="219"/>
        <v>7.9432823472428065E-6</v>
      </c>
      <c r="Q2001">
        <f t="shared" si="218"/>
        <v>-11.743183974269634</v>
      </c>
      <c r="R2001">
        <f>10^(L2001/10)</f>
        <v>6.1600371785731782E-6</v>
      </c>
      <c r="S2001">
        <f>LN(R2001)</f>
        <v>-11.9974277449544</v>
      </c>
      <c r="T2001">
        <v>2.5</v>
      </c>
      <c r="U2001">
        <v>-0.8</v>
      </c>
      <c r="V2001">
        <f t="shared" si="220"/>
        <v>4.0853396431630991</v>
      </c>
      <c r="W2001">
        <f t="shared" si="221"/>
        <v>0.24477768982403234</v>
      </c>
      <c r="X2001">
        <f t="shared" si="222"/>
        <v>5.991611743559018E-2</v>
      </c>
      <c r="Z2001">
        <f ca="1">IF($F2001=$Z$1,1,0)</f>
        <v>0</v>
      </c>
      <c r="AA2001">
        <f ca="1">IF($I2001=$AA$1,1,0)</f>
        <v>0</v>
      </c>
      <c r="AB2001" t="str">
        <f t="shared" ca="1" si="223"/>
        <v/>
      </c>
      <c r="AC2001" t="str">
        <f ca="1">IF(AND(Z2001,AA2001),C2001,"")</f>
        <v/>
      </c>
      <c r="AD2001" t="str">
        <f ca="1">IF(AND(AA2001,Z2001),D2001,"")</f>
        <v/>
      </c>
      <c r="AE2001" t="str">
        <f t="shared" ca="1" si="224"/>
        <v/>
      </c>
    </row>
    <row r="2002" spans="1:31" x14ac:dyDescent="0.25">
      <c r="A2002">
        <v>324133</v>
      </c>
      <c r="B2002" s="1">
        <v>38759.294328703705</v>
      </c>
      <c r="C2002">
        <v>4</v>
      </c>
      <c r="D2002">
        <v>3</v>
      </c>
      <c r="E2002">
        <v>90.3</v>
      </c>
      <c r="F2002" t="s">
        <v>113</v>
      </c>
      <c r="G2002">
        <v>-60</v>
      </c>
      <c r="H2002">
        <v>1139666630072</v>
      </c>
      <c r="I2002">
        <v>90</v>
      </c>
      <c r="J2002" s="3">
        <v>42828</v>
      </c>
      <c r="K2002">
        <v>-59</v>
      </c>
      <c r="L2002">
        <v>-58.909090909090899</v>
      </c>
      <c r="M2002">
        <v>99</v>
      </c>
      <c r="N2002">
        <v>2.28165223472435</v>
      </c>
      <c r="O2002">
        <v>2</v>
      </c>
      <c r="P2002">
        <f t="shared" si="219"/>
        <v>9.9999999999999995E-7</v>
      </c>
      <c r="Q2002">
        <f t="shared" si="218"/>
        <v>-13.815510557964274</v>
      </c>
      <c r="R2002">
        <f>10^(L2002/10)</f>
        <v>1.2855557319139037E-6</v>
      </c>
      <c r="S2002">
        <f>LN(R2002)</f>
        <v>-13.564319456910377</v>
      </c>
      <c r="T2002">
        <v>12.8</v>
      </c>
      <c r="U2002">
        <v>-2.8</v>
      </c>
      <c r="V2002">
        <f t="shared" si="220"/>
        <v>10.539449701004319</v>
      </c>
      <c r="W2002">
        <f t="shared" si="221"/>
        <v>9.4881614161003922E-2</v>
      </c>
      <c r="X2002">
        <f t="shared" si="222"/>
        <v>9.0025207057976217E-3</v>
      </c>
      <c r="Z2002">
        <f ca="1">IF($F2002=$Z$1,1,0)</f>
        <v>1</v>
      </c>
      <c r="AA2002">
        <f ca="1">IF($I2002=$AA$1,1,0)</f>
        <v>0</v>
      </c>
      <c r="AB2002" t="str">
        <f t="shared" ca="1" si="223"/>
        <v/>
      </c>
      <c r="AC2002" t="str">
        <f ca="1">IF(AND(Z2002,AA2002),C2002,"")</f>
        <v/>
      </c>
      <c r="AD2002" t="str">
        <f ca="1">IF(AND(AA2002,Z2002),D2002,"")</f>
        <v/>
      </c>
      <c r="AE2002" t="str">
        <f t="shared" ca="1" si="224"/>
        <v/>
      </c>
    </row>
    <row r="2003" spans="1:31" x14ac:dyDescent="0.25">
      <c r="A2003">
        <v>324134</v>
      </c>
      <c r="B2003" s="1">
        <v>38759.294328703705</v>
      </c>
      <c r="C2003">
        <v>4</v>
      </c>
      <c r="D2003">
        <v>3</v>
      </c>
      <c r="E2003">
        <v>90.3</v>
      </c>
      <c r="F2003" t="s">
        <v>114</v>
      </c>
      <c r="G2003">
        <v>-56</v>
      </c>
      <c r="H2003">
        <v>1139666630072</v>
      </c>
      <c r="I2003">
        <v>90</v>
      </c>
      <c r="J2003" s="3">
        <v>42828</v>
      </c>
      <c r="K2003">
        <v>-55</v>
      </c>
      <c r="L2003">
        <v>-55.182926829268297</v>
      </c>
      <c r="M2003">
        <v>82</v>
      </c>
      <c r="N2003">
        <v>1.6639091913470201</v>
      </c>
      <c r="O2003">
        <v>2</v>
      </c>
      <c r="P2003">
        <f t="shared" si="219"/>
        <v>2.5118864315095806E-6</v>
      </c>
      <c r="Q2003">
        <f t="shared" si="218"/>
        <v>-12.894476520766656</v>
      </c>
      <c r="R2003">
        <f>10^(L2003/10)</f>
        <v>3.0318472507743059E-6</v>
      </c>
      <c r="S2003">
        <f>LN(R2003)</f>
        <v>-12.706338470485436</v>
      </c>
      <c r="T2003">
        <v>33.5</v>
      </c>
      <c r="U2003">
        <v>2.8</v>
      </c>
      <c r="V2003">
        <f t="shared" si="220"/>
        <v>29.5006779583114</v>
      </c>
      <c r="W2003">
        <f t="shared" si="221"/>
        <v>3.3897526064083694E-2</v>
      </c>
      <c r="X2003">
        <f t="shared" si="222"/>
        <v>1.1490422732652334E-3</v>
      </c>
      <c r="Z2003">
        <f ca="1">IF($F2003=$Z$1,1,0)</f>
        <v>0</v>
      </c>
      <c r="AA2003">
        <f ca="1">IF($I2003=$AA$1,1,0)</f>
        <v>0</v>
      </c>
      <c r="AB2003" t="str">
        <f t="shared" ca="1" si="223"/>
        <v/>
      </c>
      <c r="AC2003" t="str">
        <f ca="1">IF(AND(Z2003,AA2003),C2003,"")</f>
        <v/>
      </c>
      <c r="AD2003" t="str">
        <f ca="1">IF(AND(AA2003,Z2003),D2003,"")</f>
        <v/>
      </c>
      <c r="AE2003" t="str">
        <f t="shared" ca="1" si="224"/>
        <v/>
      </c>
    </row>
    <row r="2004" spans="1:31" x14ac:dyDescent="0.25">
      <c r="A2004">
        <v>324135</v>
      </c>
      <c r="B2004" s="1">
        <v>38759.294328703705</v>
      </c>
      <c r="C2004">
        <v>4</v>
      </c>
      <c r="D2004">
        <v>3</v>
      </c>
      <c r="E2004">
        <v>90.3</v>
      </c>
      <c r="F2004" t="s">
        <v>116</v>
      </c>
      <c r="G2004">
        <v>-58</v>
      </c>
      <c r="H2004">
        <v>1139666630072</v>
      </c>
      <c r="I2004">
        <v>90</v>
      </c>
      <c r="J2004" s="3">
        <v>42828</v>
      </c>
      <c r="K2004">
        <v>-57</v>
      </c>
      <c r="L2004">
        <v>-56.733333333333299</v>
      </c>
      <c r="M2004">
        <v>90</v>
      </c>
      <c r="N2004">
        <v>1.5050476867281799</v>
      </c>
      <c r="O2004">
        <v>2</v>
      </c>
      <c r="P2004">
        <f t="shared" si="219"/>
        <v>1.5848931924611111E-6</v>
      </c>
      <c r="Q2004">
        <f t="shared" si="218"/>
        <v>-13.354993539365466</v>
      </c>
      <c r="R2004">
        <f>10^(L2004/10)</f>
        <v>2.1216154368926963E-6</v>
      </c>
      <c r="S2004">
        <f>LN(R2004)</f>
        <v>-13.063332760919547</v>
      </c>
      <c r="T2004">
        <v>33.5</v>
      </c>
      <c r="U2004">
        <v>9.3000000000000007</v>
      </c>
      <c r="V2004">
        <f t="shared" si="220"/>
        <v>30.165211751287277</v>
      </c>
      <c r="W2004">
        <f t="shared" si="221"/>
        <v>3.3150770107135942E-2</v>
      </c>
      <c r="X2004">
        <f t="shared" si="222"/>
        <v>1.0989735586961777E-3</v>
      </c>
      <c r="Z2004">
        <f ca="1">IF($F2004=$Z$1,1,0)</f>
        <v>0</v>
      </c>
      <c r="AA2004">
        <f ca="1">IF($I2004=$AA$1,1,0)</f>
        <v>0</v>
      </c>
      <c r="AB2004" t="str">
        <f t="shared" ca="1" si="223"/>
        <v/>
      </c>
      <c r="AC2004" t="str">
        <f ca="1">IF(AND(Z2004,AA2004),C2004,"")</f>
        <v/>
      </c>
      <c r="AD2004" t="str">
        <f ca="1">IF(AND(AA2004,Z2004),D2004,"")</f>
        <v/>
      </c>
      <c r="AE2004" t="str">
        <f t="shared" ca="1" si="224"/>
        <v/>
      </c>
    </row>
    <row r="2005" spans="1:31" x14ac:dyDescent="0.25">
      <c r="A2005">
        <v>324136</v>
      </c>
      <c r="B2005" s="1">
        <v>38759.294328703705</v>
      </c>
      <c r="C2005">
        <v>4</v>
      </c>
      <c r="D2005">
        <v>3</v>
      </c>
      <c r="E2005">
        <v>90.3</v>
      </c>
      <c r="F2005" t="s">
        <v>117</v>
      </c>
      <c r="G2005">
        <v>-64</v>
      </c>
      <c r="H2005">
        <v>1139666630072</v>
      </c>
      <c r="I2005">
        <v>90</v>
      </c>
      <c r="J2005" s="3">
        <v>42828</v>
      </c>
      <c r="K2005">
        <v>-54</v>
      </c>
      <c r="L2005">
        <v>-57.075268817204297</v>
      </c>
      <c r="M2005">
        <v>93</v>
      </c>
      <c r="N2005">
        <v>6.0670825291965702</v>
      </c>
      <c r="O2005">
        <v>11</v>
      </c>
      <c r="P2005">
        <f t="shared" si="219"/>
        <v>3.9810717055349618E-7</v>
      </c>
      <c r="Q2005">
        <f t="shared" si="218"/>
        <v>-14.736544595161895</v>
      </c>
      <c r="R2005">
        <f>10^(L2005/10)</f>
        <v>1.9609797920732712E-6</v>
      </c>
      <c r="S2005">
        <f>LN(R2005)</f>
        <v>-13.142066315712253</v>
      </c>
      <c r="T2005">
        <v>1</v>
      </c>
      <c r="U2005">
        <v>14</v>
      </c>
      <c r="V2005">
        <f t="shared" si="220"/>
        <v>11.401754250991379</v>
      </c>
      <c r="W2005">
        <f t="shared" si="221"/>
        <v>8.7705801930702931E-2</v>
      </c>
      <c r="X2005">
        <f t="shared" si="222"/>
        <v>7.6923076923076927E-3</v>
      </c>
      <c r="Z2005">
        <f ca="1">IF($F2005=$Z$1,1,0)</f>
        <v>0</v>
      </c>
      <c r="AA2005">
        <f ca="1">IF($I2005=$AA$1,1,0)</f>
        <v>0</v>
      </c>
      <c r="AB2005" t="str">
        <f t="shared" ca="1" si="223"/>
        <v/>
      </c>
      <c r="AC2005" t="str">
        <f ca="1">IF(AND(Z2005,AA2005),C2005,"")</f>
        <v/>
      </c>
      <c r="AD2005" t="str">
        <f ca="1">IF(AND(AA2005,Z2005),D2005,"")</f>
        <v/>
      </c>
      <c r="AE2005" t="str">
        <f t="shared" ca="1" si="224"/>
        <v/>
      </c>
    </row>
    <row r="2006" spans="1:31" x14ac:dyDescent="0.25">
      <c r="A2006">
        <v>325026</v>
      </c>
      <c r="B2006" s="1">
        <v>38759.294861111113</v>
      </c>
      <c r="C2006">
        <v>4</v>
      </c>
      <c r="D2006">
        <v>3</v>
      </c>
      <c r="E2006">
        <v>135.5</v>
      </c>
      <c r="F2006" t="s">
        <v>115</v>
      </c>
      <c r="G2006">
        <v>-49</v>
      </c>
      <c r="H2006">
        <v>1139666676403</v>
      </c>
      <c r="I2006">
        <v>135</v>
      </c>
      <c r="J2006" s="3">
        <v>42828</v>
      </c>
      <c r="K2006">
        <v>-49</v>
      </c>
      <c r="L2006">
        <v>-51.123711340206199</v>
      </c>
      <c r="M2006">
        <v>97</v>
      </c>
      <c r="N2006">
        <v>4.5282854830285997</v>
      </c>
      <c r="O2006">
        <v>6</v>
      </c>
      <c r="P2006">
        <f t="shared" si="219"/>
        <v>1.2589254117941658E-5</v>
      </c>
      <c r="Q2006">
        <f t="shared" si="218"/>
        <v>-11.282666955670825</v>
      </c>
      <c r="R2006">
        <f>10^(L2006/10)</f>
        <v>7.7202055931206807E-6</v>
      </c>
      <c r="S2006">
        <f>LN(R2006)</f>
        <v>-11.771669563048945</v>
      </c>
      <c r="T2006">
        <v>2.5</v>
      </c>
      <c r="U2006">
        <v>-0.8</v>
      </c>
      <c r="V2006">
        <f t="shared" si="220"/>
        <v>4.0853396431630991</v>
      </c>
      <c r="W2006">
        <f t="shared" si="221"/>
        <v>0.24477768982403234</v>
      </c>
      <c r="X2006">
        <f t="shared" si="222"/>
        <v>5.991611743559018E-2</v>
      </c>
      <c r="Z2006">
        <f ca="1">IF($F2006=$Z$1,1,0)</f>
        <v>0</v>
      </c>
      <c r="AA2006">
        <f ca="1">IF($I2006=$AA$1,1,0)</f>
        <v>0</v>
      </c>
      <c r="AB2006" t="str">
        <f t="shared" ca="1" si="223"/>
        <v/>
      </c>
      <c r="AC2006" t="str">
        <f ca="1">IF(AND(Z2006,AA2006),C2006,"")</f>
        <v/>
      </c>
      <c r="AD2006" t="str">
        <f ca="1">IF(AND(AA2006,Z2006),D2006,"")</f>
        <v/>
      </c>
      <c r="AE2006" t="str">
        <f t="shared" ca="1" si="224"/>
        <v/>
      </c>
    </row>
    <row r="2007" spans="1:31" x14ac:dyDescent="0.25">
      <c r="A2007">
        <v>325027</v>
      </c>
      <c r="B2007" s="1">
        <v>38759.294861111113</v>
      </c>
      <c r="C2007">
        <v>4</v>
      </c>
      <c r="D2007">
        <v>3</v>
      </c>
      <c r="E2007">
        <v>135.5</v>
      </c>
      <c r="F2007" t="s">
        <v>113</v>
      </c>
      <c r="G2007">
        <v>-58</v>
      </c>
      <c r="H2007">
        <v>1139666676403</v>
      </c>
      <c r="I2007">
        <v>135</v>
      </c>
      <c r="J2007" s="3">
        <v>42828</v>
      </c>
      <c r="K2007">
        <v>-57</v>
      </c>
      <c r="L2007">
        <v>-57.1458333333333</v>
      </c>
      <c r="M2007">
        <v>96</v>
      </c>
      <c r="N2007">
        <v>2.48354232018308</v>
      </c>
      <c r="O2007">
        <v>2.5</v>
      </c>
      <c r="P2007">
        <f t="shared" si="219"/>
        <v>1.5848931924611111E-6</v>
      </c>
      <c r="Q2007">
        <f t="shared" si="218"/>
        <v>-13.354993539365466</v>
      </c>
      <c r="R2007">
        <f>10^(L2007/10)</f>
        <v>1.929375088142412E-6</v>
      </c>
      <c r="S2007">
        <f>LN(R2007)</f>
        <v>-13.158314396005551</v>
      </c>
      <c r="T2007">
        <v>12.8</v>
      </c>
      <c r="U2007">
        <v>-2.8</v>
      </c>
      <c r="V2007">
        <f t="shared" si="220"/>
        <v>10.539449701004319</v>
      </c>
      <c r="W2007">
        <f t="shared" si="221"/>
        <v>9.4881614161003922E-2</v>
      </c>
      <c r="X2007">
        <f t="shared" si="222"/>
        <v>9.0025207057976217E-3</v>
      </c>
      <c r="Z2007">
        <f ca="1">IF($F2007=$Z$1,1,0)</f>
        <v>1</v>
      </c>
      <c r="AA2007">
        <f ca="1">IF($I2007=$AA$1,1,0)</f>
        <v>0</v>
      </c>
      <c r="AB2007" t="str">
        <f t="shared" ca="1" si="223"/>
        <v/>
      </c>
      <c r="AC2007" t="str">
        <f ca="1">IF(AND(Z2007,AA2007),C2007,"")</f>
        <v/>
      </c>
      <c r="AD2007" t="str">
        <f ca="1">IF(AND(AA2007,Z2007),D2007,"")</f>
        <v/>
      </c>
      <c r="AE2007" t="str">
        <f t="shared" ca="1" si="224"/>
        <v/>
      </c>
    </row>
    <row r="2008" spans="1:31" x14ac:dyDescent="0.25">
      <c r="A2008">
        <v>325028</v>
      </c>
      <c r="B2008" s="1">
        <v>38759.294861111113</v>
      </c>
      <c r="C2008">
        <v>4</v>
      </c>
      <c r="D2008">
        <v>3</v>
      </c>
      <c r="E2008">
        <v>135.5</v>
      </c>
      <c r="F2008" t="s">
        <v>116</v>
      </c>
      <c r="G2008">
        <v>-62</v>
      </c>
      <c r="H2008">
        <v>1139666676403</v>
      </c>
      <c r="I2008">
        <v>135</v>
      </c>
      <c r="J2008" s="3">
        <v>42828</v>
      </c>
      <c r="K2008">
        <v>-61</v>
      </c>
      <c r="L2008">
        <v>-59.604651162790702</v>
      </c>
      <c r="M2008">
        <v>86</v>
      </c>
      <c r="N2008">
        <v>3.5422793252449001</v>
      </c>
      <c r="O2008">
        <v>1.75</v>
      </c>
      <c r="P2008">
        <f t="shared" si="219"/>
        <v>6.3095734448019254E-7</v>
      </c>
      <c r="Q2008">
        <f t="shared" si="218"/>
        <v>-14.276027576563084</v>
      </c>
      <c r="R2008">
        <f>10^(L2008/10)</f>
        <v>1.0953045296898797E-6</v>
      </c>
      <c r="S2008">
        <f>LN(R2008)</f>
        <v>-13.724478124055208</v>
      </c>
      <c r="T2008">
        <v>33.5</v>
      </c>
      <c r="U2008">
        <v>9.3000000000000007</v>
      </c>
      <c r="V2008">
        <f t="shared" si="220"/>
        <v>30.165211751287277</v>
      </c>
      <c r="W2008">
        <f t="shared" si="221"/>
        <v>3.3150770107135942E-2</v>
      </c>
      <c r="X2008">
        <f t="shared" si="222"/>
        <v>1.0989735586961777E-3</v>
      </c>
      <c r="Z2008">
        <f ca="1">IF($F2008=$Z$1,1,0)</f>
        <v>0</v>
      </c>
      <c r="AA2008">
        <f ca="1">IF($I2008=$AA$1,1,0)</f>
        <v>0</v>
      </c>
      <c r="AB2008" t="str">
        <f t="shared" ca="1" si="223"/>
        <v/>
      </c>
      <c r="AC2008" t="str">
        <f ca="1">IF(AND(Z2008,AA2008),C2008,"")</f>
        <v/>
      </c>
      <c r="AD2008" t="str">
        <f ca="1">IF(AND(AA2008,Z2008),D2008,"")</f>
        <v/>
      </c>
      <c r="AE2008" t="str">
        <f t="shared" ca="1" si="224"/>
        <v/>
      </c>
    </row>
    <row r="2009" spans="1:31" x14ac:dyDescent="0.25">
      <c r="A2009">
        <v>325029</v>
      </c>
      <c r="B2009" s="1">
        <v>38759.294861111113</v>
      </c>
      <c r="C2009">
        <v>4</v>
      </c>
      <c r="D2009">
        <v>3</v>
      </c>
      <c r="E2009">
        <v>135.5</v>
      </c>
      <c r="F2009" t="s">
        <v>112</v>
      </c>
      <c r="G2009">
        <v>-52</v>
      </c>
      <c r="H2009">
        <v>1139666676403</v>
      </c>
      <c r="I2009">
        <v>135</v>
      </c>
      <c r="J2009" s="3">
        <v>42828</v>
      </c>
      <c r="K2009">
        <v>-50</v>
      </c>
      <c r="L2009">
        <v>-50.2777777777778</v>
      </c>
      <c r="M2009">
        <v>108</v>
      </c>
      <c r="N2009">
        <v>1.5397131261710499</v>
      </c>
      <c r="O2009">
        <v>3</v>
      </c>
      <c r="P2009">
        <f t="shared" si="219"/>
        <v>6.3095734448019212E-6</v>
      </c>
      <c r="Q2009">
        <f t="shared" si="218"/>
        <v>-11.973442483569039</v>
      </c>
      <c r="R2009">
        <f>10^(L2009/10)</f>
        <v>9.3804186663980739E-6</v>
      </c>
      <c r="S2009">
        <f>LN(R2009)</f>
        <v>-11.576886161997848</v>
      </c>
      <c r="T2009">
        <v>7.5</v>
      </c>
      <c r="U2009">
        <v>6.3</v>
      </c>
      <c r="V2009">
        <f t="shared" si="220"/>
        <v>4.8104053883222777</v>
      </c>
      <c r="W2009">
        <f t="shared" si="221"/>
        <v>0.20788268748151587</v>
      </c>
      <c r="X2009">
        <f t="shared" si="222"/>
        <v>4.3215211754537589E-2</v>
      </c>
      <c r="Z2009">
        <f ca="1">IF($F2009=$Z$1,1,0)</f>
        <v>0</v>
      </c>
      <c r="AA2009">
        <f ca="1">IF($I2009=$AA$1,1,0)</f>
        <v>0</v>
      </c>
      <c r="AB2009" t="str">
        <f t="shared" ca="1" si="223"/>
        <v/>
      </c>
      <c r="AC2009" t="str">
        <f ca="1">IF(AND(Z2009,AA2009),C2009,"")</f>
        <v/>
      </c>
      <c r="AD2009" t="str">
        <f ca="1">IF(AND(AA2009,Z2009),D2009,"")</f>
        <v/>
      </c>
      <c r="AE2009" t="str">
        <f t="shared" ca="1" si="224"/>
        <v/>
      </c>
    </row>
    <row r="2010" spans="1:31" x14ac:dyDescent="0.25">
      <c r="A2010">
        <v>325030</v>
      </c>
      <c r="B2010" s="1">
        <v>38759.294861111113</v>
      </c>
      <c r="C2010">
        <v>4</v>
      </c>
      <c r="D2010">
        <v>3</v>
      </c>
      <c r="E2010">
        <v>135.5</v>
      </c>
      <c r="F2010" t="s">
        <v>117</v>
      </c>
      <c r="G2010">
        <v>-60</v>
      </c>
      <c r="H2010">
        <v>1139666676403</v>
      </c>
      <c r="I2010">
        <v>135</v>
      </c>
      <c r="J2010" s="3">
        <v>42828</v>
      </c>
      <c r="K2010">
        <v>-58</v>
      </c>
      <c r="L2010">
        <v>-58.0625</v>
      </c>
      <c r="M2010">
        <v>96</v>
      </c>
      <c r="N2010">
        <v>2.5621228862430701</v>
      </c>
      <c r="O2010">
        <v>3</v>
      </c>
      <c r="P2010">
        <f t="shared" si="219"/>
        <v>9.9999999999999995E-7</v>
      </c>
      <c r="Q2010">
        <f t="shared" si="218"/>
        <v>-13.815510557964274</v>
      </c>
      <c r="R2010">
        <f>10^(L2010/10)</f>
        <v>1.5622480814652882E-6</v>
      </c>
      <c r="S2010">
        <f>LN(R2010)</f>
        <v>-13.369384696196679</v>
      </c>
      <c r="T2010">
        <v>1</v>
      </c>
      <c r="U2010">
        <v>14</v>
      </c>
      <c r="V2010">
        <f t="shared" si="220"/>
        <v>11.401754250991379</v>
      </c>
      <c r="W2010">
        <f t="shared" si="221"/>
        <v>8.7705801930702931E-2</v>
      </c>
      <c r="X2010">
        <f t="shared" si="222"/>
        <v>7.6923076923076927E-3</v>
      </c>
      <c r="Z2010">
        <f ca="1">IF($F2010=$Z$1,1,0)</f>
        <v>0</v>
      </c>
      <c r="AA2010">
        <f ca="1">IF($I2010=$AA$1,1,0)</f>
        <v>0</v>
      </c>
      <c r="AB2010" t="str">
        <f t="shared" ca="1" si="223"/>
        <v/>
      </c>
      <c r="AC2010" t="str">
        <f ca="1">IF(AND(Z2010,AA2010),C2010,"")</f>
        <v/>
      </c>
      <c r="AD2010" t="str">
        <f ca="1">IF(AND(AA2010,Z2010),D2010,"")</f>
        <v/>
      </c>
      <c r="AE2010" t="str">
        <f t="shared" ca="1" si="224"/>
        <v/>
      </c>
    </row>
    <row r="2011" spans="1:31" x14ac:dyDescent="0.25">
      <c r="A2011">
        <v>325046</v>
      </c>
      <c r="B2011" s="1">
        <v>38759.294861111113</v>
      </c>
      <c r="C2011">
        <v>4</v>
      </c>
      <c r="D2011">
        <v>3</v>
      </c>
      <c r="E2011">
        <v>135.5</v>
      </c>
      <c r="F2011" t="s">
        <v>114</v>
      </c>
      <c r="G2011">
        <v>-62</v>
      </c>
      <c r="H2011">
        <v>1139666676907</v>
      </c>
      <c r="I2011">
        <v>135</v>
      </c>
      <c r="J2011" s="3">
        <v>42828</v>
      </c>
      <c r="K2011">
        <v>-56</v>
      </c>
      <c r="L2011">
        <v>-55.655555555555601</v>
      </c>
      <c r="M2011">
        <v>90</v>
      </c>
      <c r="N2011">
        <v>2.39925602284772</v>
      </c>
      <c r="O2011">
        <v>3</v>
      </c>
      <c r="P2011">
        <f t="shared" si="219"/>
        <v>6.3095734448019254E-7</v>
      </c>
      <c r="Q2011">
        <f t="shared" si="218"/>
        <v>-14.276027576563084</v>
      </c>
      <c r="R2011">
        <f>10^(L2011/10)</f>
        <v>2.7192206173573173E-6</v>
      </c>
      <c r="S2011">
        <f>LN(R2011)</f>
        <v>-12.815165256452429</v>
      </c>
      <c r="T2011">
        <v>33.5</v>
      </c>
      <c r="U2011">
        <v>2.8</v>
      </c>
      <c r="V2011">
        <f t="shared" si="220"/>
        <v>29.5006779583114</v>
      </c>
      <c r="W2011">
        <f t="shared" si="221"/>
        <v>3.3897526064083694E-2</v>
      </c>
      <c r="X2011">
        <f t="shared" si="222"/>
        <v>1.1490422732652334E-3</v>
      </c>
      <c r="Z2011">
        <f ca="1">IF($F2011=$Z$1,1,0)</f>
        <v>0</v>
      </c>
      <c r="AA2011">
        <f ca="1">IF($I2011=$AA$1,1,0)</f>
        <v>0</v>
      </c>
      <c r="AB2011" t="str">
        <f t="shared" ca="1" si="223"/>
        <v/>
      </c>
      <c r="AC2011" t="str">
        <f ca="1">IF(AND(Z2011,AA2011),C2011,"")</f>
        <v/>
      </c>
      <c r="AD2011" t="str">
        <f ca="1">IF(AND(AA2011,Z2011),D2011,"")</f>
        <v/>
      </c>
      <c r="AE2011" t="str">
        <f t="shared" ca="1" si="224"/>
        <v/>
      </c>
    </row>
    <row r="2012" spans="1:31" x14ac:dyDescent="0.25">
      <c r="A2012">
        <v>325912</v>
      </c>
      <c r="B2012" s="1">
        <v>38759.295381944445</v>
      </c>
      <c r="C2012">
        <v>4</v>
      </c>
      <c r="D2012">
        <v>3</v>
      </c>
      <c r="E2012">
        <v>315.2</v>
      </c>
      <c r="F2012" t="s">
        <v>115</v>
      </c>
      <c r="G2012">
        <v>-50</v>
      </c>
      <c r="H2012">
        <v>1139666721854</v>
      </c>
      <c r="I2012">
        <v>315</v>
      </c>
      <c r="J2012" s="3">
        <v>42828</v>
      </c>
      <c r="K2012">
        <v>-51</v>
      </c>
      <c r="L2012">
        <v>-51.154639175257699</v>
      </c>
      <c r="M2012">
        <v>97</v>
      </c>
      <c r="N2012">
        <v>0.91674476393340398</v>
      </c>
      <c r="O2012">
        <v>1</v>
      </c>
      <c r="P2012">
        <f t="shared" si="219"/>
        <v>1.0000000000000001E-5</v>
      </c>
      <c r="Q2012">
        <f t="shared" si="218"/>
        <v>-11.512925464970229</v>
      </c>
      <c r="R2012">
        <f>10^(L2012/10)</f>
        <v>7.6654222411955215E-6</v>
      </c>
      <c r="S2012">
        <f>LN(R2012)</f>
        <v>-11.778790960243763</v>
      </c>
      <c r="T2012">
        <v>2.5</v>
      </c>
      <c r="U2012">
        <v>-0.8</v>
      </c>
      <c r="V2012">
        <f t="shared" si="220"/>
        <v>4.0853396431630991</v>
      </c>
      <c r="W2012">
        <f t="shared" si="221"/>
        <v>0.24477768982403234</v>
      </c>
      <c r="X2012">
        <f t="shared" si="222"/>
        <v>5.991611743559018E-2</v>
      </c>
      <c r="Z2012">
        <f ca="1">IF($F2012=$Z$1,1,0)</f>
        <v>0</v>
      </c>
      <c r="AA2012">
        <f ca="1">IF($I2012=$AA$1,1,0)</f>
        <v>0</v>
      </c>
      <c r="AB2012" t="str">
        <f t="shared" ca="1" si="223"/>
        <v/>
      </c>
      <c r="AC2012" t="str">
        <f ca="1">IF(AND(Z2012,AA2012),C2012,"")</f>
        <v/>
      </c>
      <c r="AD2012" t="str">
        <f ca="1">IF(AND(AA2012,Z2012),D2012,"")</f>
        <v/>
      </c>
      <c r="AE2012" t="str">
        <f t="shared" ca="1" si="224"/>
        <v/>
      </c>
    </row>
    <row r="2013" spans="1:31" x14ac:dyDescent="0.25">
      <c r="A2013">
        <v>325913</v>
      </c>
      <c r="B2013" s="1">
        <v>38759.295381944445</v>
      </c>
      <c r="C2013">
        <v>4</v>
      </c>
      <c r="D2013">
        <v>3</v>
      </c>
      <c r="E2013">
        <v>315.2</v>
      </c>
      <c r="F2013" t="s">
        <v>117</v>
      </c>
      <c r="G2013">
        <v>-58</v>
      </c>
      <c r="H2013">
        <v>1139666721854</v>
      </c>
      <c r="I2013">
        <v>315</v>
      </c>
      <c r="J2013" s="3">
        <v>42828</v>
      </c>
      <c r="K2013">
        <v>-57</v>
      </c>
      <c r="L2013">
        <v>-57.07</v>
      </c>
      <c r="M2013">
        <v>100</v>
      </c>
      <c r="N2013">
        <v>2.5035530307500502</v>
      </c>
      <c r="O2013">
        <v>4</v>
      </c>
      <c r="P2013">
        <f t="shared" si="219"/>
        <v>1.5848931924611111E-6</v>
      </c>
      <c r="Q2013">
        <f t="shared" si="218"/>
        <v>-13.354993539365466</v>
      </c>
      <c r="R2013">
        <f>10^(L2013/10)</f>
        <v>1.9633602768360461E-6</v>
      </c>
      <c r="S2013">
        <f>LN(R2013)</f>
        <v>-13.140853125717019</v>
      </c>
      <c r="T2013">
        <v>1</v>
      </c>
      <c r="U2013">
        <v>14</v>
      </c>
      <c r="V2013">
        <f t="shared" si="220"/>
        <v>11.401754250991379</v>
      </c>
      <c r="W2013">
        <f t="shared" si="221"/>
        <v>8.7705801930702931E-2</v>
      </c>
      <c r="X2013">
        <f t="shared" si="222"/>
        <v>7.6923076923076927E-3</v>
      </c>
      <c r="Z2013">
        <f ca="1">IF($F2013=$Z$1,1,0)</f>
        <v>0</v>
      </c>
      <c r="AA2013">
        <f ca="1">IF($I2013=$AA$1,1,0)</f>
        <v>0</v>
      </c>
      <c r="AB2013" t="str">
        <f t="shared" ca="1" si="223"/>
        <v/>
      </c>
      <c r="AC2013" t="str">
        <f ca="1">IF(AND(Z2013,AA2013),C2013,"")</f>
        <v/>
      </c>
      <c r="AD2013" t="str">
        <f ca="1">IF(AND(AA2013,Z2013),D2013,"")</f>
        <v/>
      </c>
      <c r="AE2013" t="str">
        <f t="shared" ca="1" si="224"/>
        <v/>
      </c>
    </row>
    <row r="2014" spans="1:31" x14ac:dyDescent="0.25">
      <c r="A2014">
        <v>325914</v>
      </c>
      <c r="B2014" s="1">
        <v>38759.295381944445</v>
      </c>
      <c r="C2014">
        <v>4</v>
      </c>
      <c r="D2014">
        <v>3</v>
      </c>
      <c r="E2014">
        <v>315.2</v>
      </c>
      <c r="F2014" t="s">
        <v>113</v>
      </c>
      <c r="G2014">
        <v>-59</v>
      </c>
      <c r="H2014">
        <v>1139666721854</v>
      </c>
      <c r="I2014">
        <v>315</v>
      </c>
      <c r="J2014" s="3">
        <v>42828</v>
      </c>
      <c r="K2014">
        <v>-63</v>
      </c>
      <c r="L2014">
        <v>-62.785714285714299</v>
      </c>
      <c r="M2014">
        <v>98</v>
      </c>
      <c r="N2014">
        <v>2.49638914492244</v>
      </c>
      <c r="O2014">
        <v>4</v>
      </c>
      <c r="P2014">
        <f t="shared" si="219"/>
        <v>1.2589254117941642E-6</v>
      </c>
      <c r="Q2014">
        <f t="shared" si="218"/>
        <v>-13.585252048664872</v>
      </c>
      <c r="R2014">
        <f>10^(L2014/10)</f>
        <v>5.2653660810448393E-7</v>
      </c>
      <c r="S2014">
        <f>LN(R2014)</f>
        <v>-14.456944976726906</v>
      </c>
      <c r="T2014">
        <v>12.8</v>
      </c>
      <c r="U2014">
        <v>-2.8</v>
      </c>
      <c r="V2014">
        <f t="shared" si="220"/>
        <v>10.539449701004319</v>
      </c>
      <c r="W2014">
        <f t="shared" si="221"/>
        <v>9.4881614161003922E-2</v>
      </c>
      <c r="X2014">
        <f t="shared" si="222"/>
        <v>9.0025207057976217E-3</v>
      </c>
      <c r="Z2014">
        <f ca="1">IF($F2014=$Z$1,1,0)</f>
        <v>1</v>
      </c>
      <c r="AA2014">
        <f ca="1">IF($I2014=$AA$1,1,0)</f>
        <v>0</v>
      </c>
      <c r="AB2014" t="str">
        <f t="shared" ca="1" si="223"/>
        <v/>
      </c>
      <c r="AC2014" t="str">
        <f ca="1">IF(AND(Z2014,AA2014),C2014,"")</f>
        <v/>
      </c>
      <c r="AD2014" t="str">
        <f ca="1">IF(AND(AA2014,Z2014),D2014,"")</f>
        <v/>
      </c>
      <c r="AE2014" t="str">
        <f t="shared" ca="1" si="224"/>
        <v/>
      </c>
    </row>
    <row r="2015" spans="1:31" x14ac:dyDescent="0.25">
      <c r="A2015">
        <v>325915</v>
      </c>
      <c r="B2015" s="1">
        <v>38759.295381944445</v>
      </c>
      <c r="C2015">
        <v>4</v>
      </c>
      <c r="D2015">
        <v>3</v>
      </c>
      <c r="E2015">
        <v>315.2</v>
      </c>
      <c r="F2015" t="s">
        <v>112</v>
      </c>
      <c r="G2015">
        <v>-56</v>
      </c>
      <c r="H2015">
        <v>1139666721854</v>
      </c>
      <c r="I2015">
        <v>315</v>
      </c>
      <c r="J2015" s="3">
        <v>42828</v>
      </c>
      <c r="K2015">
        <v>-52</v>
      </c>
      <c r="L2015">
        <v>-52.339449541284402</v>
      </c>
      <c r="M2015">
        <v>109</v>
      </c>
      <c r="N2015">
        <v>2.6709000545877801</v>
      </c>
      <c r="O2015">
        <v>1</v>
      </c>
      <c r="P2015">
        <f t="shared" si="219"/>
        <v>2.5118864315095806E-6</v>
      </c>
      <c r="Q2015">
        <f t="shared" si="218"/>
        <v>-12.894476520766656</v>
      </c>
      <c r="R2015">
        <f>10^(L2015/10)</f>
        <v>5.8351905934577024E-6</v>
      </c>
      <c r="S2015">
        <f>LN(R2015)</f>
        <v>-12.051603628927552</v>
      </c>
      <c r="T2015">
        <v>7.5</v>
      </c>
      <c r="U2015">
        <v>6.3</v>
      </c>
      <c r="V2015">
        <f t="shared" si="220"/>
        <v>4.8104053883222777</v>
      </c>
      <c r="W2015">
        <f t="shared" si="221"/>
        <v>0.20788268748151587</v>
      </c>
      <c r="X2015">
        <f t="shared" si="222"/>
        <v>4.3215211754537589E-2</v>
      </c>
      <c r="Z2015">
        <f ca="1">IF($F2015=$Z$1,1,0)</f>
        <v>0</v>
      </c>
      <c r="AA2015">
        <f ca="1">IF($I2015=$AA$1,1,0)</f>
        <v>0</v>
      </c>
      <c r="AB2015" t="str">
        <f t="shared" ca="1" si="223"/>
        <v/>
      </c>
      <c r="AC2015" t="str">
        <f ca="1">IF(AND(Z2015,AA2015),C2015,"")</f>
        <v/>
      </c>
      <c r="AD2015" t="str">
        <f ca="1">IF(AND(AA2015,Z2015),D2015,"")</f>
        <v/>
      </c>
      <c r="AE2015" t="str">
        <f t="shared" ca="1" si="224"/>
        <v/>
      </c>
    </row>
    <row r="2016" spans="1:31" x14ac:dyDescent="0.25">
      <c r="A2016">
        <v>325916</v>
      </c>
      <c r="B2016" s="1">
        <v>38759.295381944445</v>
      </c>
      <c r="C2016">
        <v>4</v>
      </c>
      <c r="D2016">
        <v>3</v>
      </c>
      <c r="E2016">
        <v>315.2</v>
      </c>
      <c r="F2016" t="s">
        <v>114</v>
      </c>
      <c r="G2016">
        <v>-61</v>
      </c>
      <c r="H2016">
        <v>1139666721854</v>
      </c>
      <c r="I2016">
        <v>315</v>
      </c>
      <c r="J2016" s="3">
        <v>42828</v>
      </c>
      <c r="K2016">
        <v>-62</v>
      </c>
      <c r="L2016">
        <v>-61.493827160493801</v>
      </c>
      <c r="M2016">
        <v>81</v>
      </c>
      <c r="N2016">
        <v>1.4153043558730001</v>
      </c>
      <c r="O2016">
        <v>1</v>
      </c>
      <c r="P2016">
        <f t="shared" si="219"/>
        <v>7.9432823472428114E-7</v>
      </c>
      <c r="Q2016">
        <f t="shared" si="218"/>
        <v>-14.045769067263679</v>
      </c>
      <c r="R2016">
        <f>10^(L2016/10)</f>
        <v>7.0895273773786658E-7</v>
      </c>
      <c r="S2016">
        <f>LN(R2016)</f>
        <v>-14.159476973090539</v>
      </c>
      <c r="T2016">
        <v>33.5</v>
      </c>
      <c r="U2016">
        <v>2.8</v>
      </c>
      <c r="V2016">
        <f t="shared" si="220"/>
        <v>29.5006779583114</v>
      </c>
      <c r="W2016">
        <f t="shared" si="221"/>
        <v>3.3897526064083694E-2</v>
      </c>
      <c r="X2016">
        <f t="shared" si="222"/>
        <v>1.1490422732652334E-3</v>
      </c>
      <c r="Z2016">
        <f ca="1">IF($F2016=$Z$1,1,0)</f>
        <v>0</v>
      </c>
      <c r="AA2016">
        <f ca="1">IF($I2016=$AA$1,1,0)</f>
        <v>0</v>
      </c>
      <c r="AB2016" t="str">
        <f t="shared" ca="1" si="223"/>
        <v/>
      </c>
      <c r="AC2016" t="str">
        <f ca="1">IF(AND(Z2016,AA2016),C2016,"")</f>
        <v/>
      </c>
      <c r="AD2016" t="str">
        <f ca="1">IF(AND(AA2016,Z2016),D2016,"")</f>
        <v/>
      </c>
      <c r="AE2016" t="str">
        <f t="shared" ca="1" si="224"/>
        <v/>
      </c>
    </row>
    <row r="2017" spans="1:31" x14ac:dyDescent="0.25">
      <c r="A2017">
        <v>325917</v>
      </c>
      <c r="B2017" s="1">
        <v>38759.295381944445</v>
      </c>
      <c r="C2017">
        <v>4</v>
      </c>
      <c r="D2017">
        <v>3</v>
      </c>
      <c r="E2017">
        <v>315.2</v>
      </c>
      <c r="F2017" t="s">
        <v>116</v>
      </c>
      <c r="G2017">
        <v>-59</v>
      </c>
      <c r="H2017">
        <v>1139666721854</v>
      </c>
      <c r="I2017">
        <v>315</v>
      </c>
      <c r="J2017" s="3">
        <v>42828</v>
      </c>
      <c r="K2017">
        <v>-62</v>
      </c>
      <c r="L2017">
        <v>-62.744444444444397</v>
      </c>
      <c r="M2017">
        <v>90</v>
      </c>
      <c r="N2017">
        <v>2.0747877168309601</v>
      </c>
      <c r="O2017">
        <v>3.75</v>
      </c>
      <c r="P2017">
        <f t="shared" si="219"/>
        <v>1.2589254117941642E-6</v>
      </c>
      <c r="Q2017">
        <f t="shared" si="218"/>
        <v>-13.585252048664872</v>
      </c>
      <c r="R2017">
        <f>10^(L2017/10)</f>
        <v>5.3156399356469988E-7</v>
      </c>
      <c r="S2017">
        <f>LN(R2017)</f>
        <v>-14.447442244597074</v>
      </c>
      <c r="T2017">
        <v>33.5</v>
      </c>
      <c r="U2017">
        <v>9.3000000000000007</v>
      </c>
      <c r="V2017">
        <f t="shared" si="220"/>
        <v>30.165211751287277</v>
      </c>
      <c r="W2017">
        <f t="shared" si="221"/>
        <v>3.3150770107135942E-2</v>
      </c>
      <c r="X2017">
        <f t="shared" si="222"/>
        <v>1.0989735586961777E-3</v>
      </c>
      <c r="Z2017">
        <f ca="1">IF($F2017=$Z$1,1,0)</f>
        <v>0</v>
      </c>
      <c r="AA2017">
        <f ca="1">IF($I2017=$AA$1,1,0)</f>
        <v>0</v>
      </c>
      <c r="AB2017" t="str">
        <f t="shared" ca="1" si="223"/>
        <v/>
      </c>
      <c r="AC2017" t="str">
        <f ca="1">IF(AND(Z2017,AA2017),C2017,"")</f>
        <v/>
      </c>
      <c r="AD2017" t="str">
        <f ca="1">IF(AND(AA2017,Z2017),D2017,"")</f>
        <v/>
      </c>
      <c r="AE2017" t="str">
        <f t="shared" ca="1" si="224"/>
        <v/>
      </c>
    </row>
    <row r="2018" spans="1:31" x14ac:dyDescent="0.25">
      <c r="A2018">
        <v>326853</v>
      </c>
      <c r="B2018" s="1">
        <v>38759.295995370368</v>
      </c>
      <c r="C2018">
        <v>5</v>
      </c>
      <c r="D2018">
        <v>3</v>
      </c>
      <c r="E2018">
        <v>359.9</v>
      </c>
      <c r="F2018" t="s">
        <v>115</v>
      </c>
      <c r="G2018">
        <v>-44</v>
      </c>
      <c r="H2018">
        <v>1139666774577</v>
      </c>
      <c r="I2018">
        <v>0</v>
      </c>
      <c r="J2018" s="3">
        <v>42858</v>
      </c>
      <c r="K2018">
        <v>-48</v>
      </c>
      <c r="L2018">
        <v>-47.705263157894699</v>
      </c>
      <c r="M2018">
        <v>95</v>
      </c>
      <c r="N2018">
        <v>2.9853318152313402</v>
      </c>
      <c r="O2018">
        <v>6</v>
      </c>
      <c r="P2018">
        <f t="shared" si="219"/>
        <v>3.9810717055349634E-5</v>
      </c>
      <c r="Q2018">
        <f t="shared" si="218"/>
        <v>-10.131374409173803</v>
      </c>
      <c r="R2018">
        <f>10^(L2018/10)</f>
        <v>1.6961868198175261E-5</v>
      </c>
      <c r="S2018">
        <f>LN(R2018)</f>
        <v>-10.984542780472639</v>
      </c>
      <c r="T2018">
        <v>2.5</v>
      </c>
      <c r="U2018">
        <v>-0.8</v>
      </c>
      <c r="V2018">
        <f t="shared" si="220"/>
        <v>4.5486261662176632</v>
      </c>
      <c r="W2018">
        <f t="shared" si="221"/>
        <v>0.21984660059051059</v>
      </c>
      <c r="X2018">
        <f t="shared" si="222"/>
        <v>4.8332527791203485E-2</v>
      </c>
      <c r="Z2018">
        <f ca="1">IF($F2018=$Z$1,1,0)</f>
        <v>0</v>
      </c>
      <c r="AA2018">
        <f ca="1">IF($I2018=$AA$1,1,0)</f>
        <v>0</v>
      </c>
      <c r="AB2018" t="str">
        <f t="shared" ca="1" si="223"/>
        <v/>
      </c>
      <c r="AC2018" t="str">
        <f ca="1">IF(AND(Z2018,AA2018),C2018,"")</f>
        <v/>
      </c>
      <c r="AD2018" t="str">
        <f ca="1">IF(AND(AA2018,Z2018),D2018,"")</f>
        <v/>
      </c>
      <c r="AE2018" t="str">
        <f t="shared" ca="1" si="224"/>
        <v/>
      </c>
    </row>
    <row r="2019" spans="1:31" x14ac:dyDescent="0.25">
      <c r="A2019">
        <v>326854</v>
      </c>
      <c r="B2019" s="1">
        <v>38759.295995370368</v>
      </c>
      <c r="C2019">
        <v>5</v>
      </c>
      <c r="D2019">
        <v>3</v>
      </c>
      <c r="E2019">
        <v>359.9</v>
      </c>
      <c r="F2019" t="s">
        <v>116</v>
      </c>
      <c r="G2019">
        <v>-61</v>
      </c>
      <c r="H2019">
        <v>1139666774577</v>
      </c>
      <c r="I2019">
        <v>0</v>
      </c>
      <c r="J2019" s="3">
        <v>42858</v>
      </c>
      <c r="K2019">
        <v>-58</v>
      </c>
      <c r="L2019">
        <v>-58.463157894736803</v>
      </c>
      <c r="M2019">
        <v>95</v>
      </c>
      <c r="N2019">
        <v>2.5129897694155101</v>
      </c>
      <c r="O2019">
        <v>3</v>
      </c>
      <c r="P2019">
        <f t="shared" si="219"/>
        <v>7.9432823472428114E-7</v>
      </c>
      <c r="Q2019">
        <f t="shared" si="218"/>
        <v>-14.045769067263679</v>
      </c>
      <c r="R2019">
        <f>10^(L2019/10)</f>
        <v>1.4245713652926282E-6</v>
      </c>
      <c r="S2019">
        <f>LN(R2019)</f>
        <v>-13.461639585777812</v>
      </c>
      <c r="T2019">
        <v>33.5</v>
      </c>
      <c r="U2019">
        <v>9.3000000000000007</v>
      </c>
      <c r="V2019">
        <f t="shared" si="220"/>
        <v>29.188011237492699</v>
      </c>
      <c r="W2019">
        <f t="shared" si="221"/>
        <v>3.4260641873245415E-2</v>
      </c>
      <c r="X2019">
        <f t="shared" si="222"/>
        <v>1.1737915815667769E-3</v>
      </c>
      <c r="Z2019">
        <f ca="1">IF($F2019=$Z$1,1,0)</f>
        <v>0</v>
      </c>
      <c r="AA2019">
        <f ca="1">IF($I2019=$AA$1,1,0)</f>
        <v>0</v>
      </c>
      <c r="AB2019" t="str">
        <f t="shared" ca="1" si="223"/>
        <v/>
      </c>
      <c r="AC2019" t="str">
        <f ca="1">IF(AND(Z2019,AA2019),C2019,"")</f>
        <v/>
      </c>
      <c r="AD2019" t="str">
        <f ca="1">IF(AND(AA2019,Z2019),D2019,"")</f>
        <v/>
      </c>
      <c r="AE2019" t="str">
        <f t="shared" ca="1" si="224"/>
        <v/>
      </c>
    </row>
    <row r="2020" spans="1:31" x14ac:dyDescent="0.25">
      <c r="A2020">
        <v>326855</v>
      </c>
      <c r="B2020" s="1">
        <v>38759.295995370368</v>
      </c>
      <c r="C2020">
        <v>5</v>
      </c>
      <c r="D2020">
        <v>3</v>
      </c>
      <c r="E2020">
        <v>359.9</v>
      </c>
      <c r="F2020" t="s">
        <v>112</v>
      </c>
      <c r="G2020">
        <v>-53</v>
      </c>
      <c r="H2020">
        <v>1139666774577</v>
      </c>
      <c r="I2020">
        <v>0</v>
      </c>
      <c r="J2020" s="3">
        <v>42858</v>
      </c>
      <c r="K2020">
        <v>-55</v>
      </c>
      <c r="L2020">
        <v>-55.201834862385297</v>
      </c>
      <c r="M2020">
        <v>109</v>
      </c>
      <c r="N2020">
        <v>1.2306262822445899</v>
      </c>
      <c r="O2020">
        <v>1</v>
      </c>
      <c r="P2020">
        <f t="shared" si="219"/>
        <v>5.011872336272719E-6</v>
      </c>
      <c r="Q2020">
        <f t="shared" si="218"/>
        <v>-12.203700992868443</v>
      </c>
      <c r="R2020">
        <f>10^(L2020/10)</f>
        <v>3.0186760824062428E-6</v>
      </c>
      <c r="S2020">
        <f>LN(R2020)</f>
        <v>-12.710692206004742</v>
      </c>
      <c r="T2020">
        <v>7.5</v>
      </c>
      <c r="U2020">
        <v>6.3</v>
      </c>
      <c r="V2020">
        <f t="shared" si="220"/>
        <v>4.1400483088968905</v>
      </c>
      <c r="W2020">
        <f t="shared" si="221"/>
        <v>0.24154307519818494</v>
      </c>
      <c r="X2020">
        <f t="shared" si="222"/>
        <v>5.834305717619602E-2</v>
      </c>
      <c r="Z2020">
        <f ca="1">IF($F2020=$Z$1,1,0)</f>
        <v>0</v>
      </c>
      <c r="AA2020">
        <f ca="1">IF($I2020=$AA$1,1,0)</f>
        <v>0</v>
      </c>
      <c r="AB2020" t="str">
        <f t="shared" ca="1" si="223"/>
        <v/>
      </c>
      <c r="AC2020" t="str">
        <f ca="1">IF(AND(Z2020,AA2020),C2020,"")</f>
        <v/>
      </c>
      <c r="AD2020" t="str">
        <f ca="1">IF(AND(AA2020,Z2020),D2020,"")</f>
        <v/>
      </c>
      <c r="AE2020" t="str">
        <f t="shared" ca="1" si="224"/>
        <v/>
      </c>
    </row>
    <row r="2021" spans="1:31" x14ac:dyDescent="0.25">
      <c r="A2021">
        <v>326856</v>
      </c>
      <c r="B2021" s="1">
        <v>38759.295995370368</v>
      </c>
      <c r="C2021">
        <v>5</v>
      </c>
      <c r="D2021">
        <v>3</v>
      </c>
      <c r="E2021">
        <v>359.9</v>
      </c>
      <c r="F2021" t="s">
        <v>113</v>
      </c>
      <c r="G2021">
        <v>-59</v>
      </c>
      <c r="H2021">
        <v>1139666774577</v>
      </c>
      <c r="I2021">
        <v>0</v>
      </c>
      <c r="J2021" s="3">
        <v>42858</v>
      </c>
      <c r="K2021">
        <v>-55</v>
      </c>
      <c r="L2021">
        <v>-56.022727272727302</v>
      </c>
      <c r="M2021">
        <v>88</v>
      </c>
      <c r="N2021">
        <v>2.9826212059358501</v>
      </c>
      <c r="O2021">
        <v>4.25</v>
      </c>
      <c r="P2021">
        <f t="shared" si="219"/>
        <v>1.2589254117941642E-6</v>
      </c>
      <c r="Q2021">
        <f t="shared" si="218"/>
        <v>-13.585252048664872</v>
      </c>
      <c r="R2021">
        <f>10^(L2021/10)</f>
        <v>2.4987756933453488E-6</v>
      </c>
      <c r="S2021">
        <f>LN(R2021)</f>
        <v>-12.899709668705286</v>
      </c>
      <c r="T2021">
        <v>12.8</v>
      </c>
      <c r="U2021">
        <v>-2.8</v>
      </c>
      <c r="V2021">
        <f t="shared" si="220"/>
        <v>9.7200823041782947</v>
      </c>
      <c r="W2021">
        <f t="shared" si="221"/>
        <v>0.10287978730078633</v>
      </c>
      <c r="X2021">
        <f t="shared" si="222"/>
        <v>1.0584250635055035E-2</v>
      </c>
      <c r="Z2021">
        <f ca="1">IF($F2021=$Z$1,1,0)</f>
        <v>1</v>
      </c>
      <c r="AA2021">
        <f ca="1">IF($I2021=$AA$1,1,0)</f>
        <v>0</v>
      </c>
      <c r="AB2021" t="str">
        <f t="shared" ca="1" si="223"/>
        <v/>
      </c>
      <c r="AC2021" t="str">
        <f ca="1">IF(AND(Z2021,AA2021),C2021,"")</f>
        <v/>
      </c>
      <c r="AD2021" t="str">
        <f ca="1">IF(AND(AA2021,Z2021),D2021,"")</f>
        <v/>
      </c>
      <c r="AE2021" t="str">
        <f t="shared" ca="1" si="224"/>
        <v/>
      </c>
    </row>
    <row r="2022" spans="1:31" x14ac:dyDescent="0.25">
      <c r="A2022">
        <v>326861</v>
      </c>
      <c r="B2022" s="1">
        <v>38759.295995370368</v>
      </c>
      <c r="C2022">
        <v>5</v>
      </c>
      <c r="D2022">
        <v>3</v>
      </c>
      <c r="E2022">
        <v>359.9</v>
      </c>
      <c r="F2022" t="s">
        <v>114</v>
      </c>
      <c r="G2022">
        <v>-51</v>
      </c>
      <c r="H2022">
        <v>1139666774829</v>
      </c>
      <c r="I2022">
        <v>0</v>
      </c>
      <c r="J2022" s="3">
        <v>42858</v>
      </c>
      <c r="K2022">
        <v>-52</v>
      </c>
      <c r="L2022">
        <v>-51.827956989247298</v>
      </c>
      <c r="M2022">
        <v>93</v>
      </c>
      <c r="N2022">
        <v>0.90438131523564702</v>
      </c>
      <c r="O2022">
        <v>1</v>
      </c>
      <c r="P2022">
        <f t="shared" si="219"/>
        <v>7.9432823472428065E-6</v>
      </c>
      <c r="Q2022">
        <f t="shared" si="218"/>
        <v>-11.743183974269634</v>
      </c>
      <c r="R2022">
        <f>10^(L2022/10)</f>
        <v>6.564540031719887E-6</v>
      </c>
      <c r="S2022">
        <f>LN(R2022)</f>
        <v>-11.933828116377741</v>
      </c>
      <c r="T2022">
        <v>33.5</v>
      </c>
      <c r="U2022">
        <v>2.8</v>
      </c>
      <c r="V2022">
        <f t="shared" si="220"/>
        <v>28.500701745746543</v>
      </c>
      <c r="W2022">
        <f t="shared" si="221"/>
        <v>3.5086855366613573E-2</v>
      </c>
      <c r="X2022">
        <f t="shared" si="222"/>
        <v>1.2310874195176598E-3</v>
      </c>
      <c r="Z2022">
        <f ca="1">IF($F2022=$Z$1,1,0)</f>
        <v>0</v>
      </c>
      <c r="AA2022">
        <f ca="1">IF($I2022=$AA$1,1,0)</f>
        <v>0</v>
      </c>
      <c r="AB2022" t="str">
        <f t="shared" ca="1" si="223"/>
        <v/>
      </c>
      <c r="AC2022" t="str">
        <f ca="1">IF(AND(Z2022,AA2022),C2022,"")</f>
        <v/>
      </c>
      <c r="AD2022" t="str">
        <f ca="1">IF(AND(AA2022,Z2022),D2022,"")</f>
        <v/>
      </c>
      <c r="AE2022" t="str">
        <f t="shared" ca="1" si="224"/>
        <v/>
      </c>
    </row>
    <row r="2023" spans="1:31" x14ac:dyDescent="0.25">
      <c r="A2023">
        <v>326865</v>
      </c>
      <c r="B2023" s="1">
        <v>38759.295995370368</v>
      </c>
      <c r="C2023">
        <v>5</v>
      </c>
      <c r="D2023">
        <v>3</v>
      </c>
      <c r="E2023">
        <v>359.9</v>
      </c>
      <c r="F2023" t="s">
        <v>117</v>
      </c>
      <c r="G2023">
        <v>-65</v>
      </c>
      <c r="H2023">
        <v>1139666774829</v>
      </c>
      <c r="I2023">
        <v>0</v>
      </c>
      <c r="J2023" s="3">
        <v>42858</v>
      </c>
      <c r="K2023">
        <v>-67</v>
      </c>
      <c r="L2023">
        <v>-67.050632911392398</v>
      </c>
      <c r="M2023">
        <v>79</v>
      </c>
      <c r="N2023">
        <v>1.7967116271707699</v>
      </c>
      <c r="O2023">
        <v>2</v>
      </c>
      <c r="P2023">
        <f t="shared" si="219"/>
        <v>3.1622776601683734E-7</v>
      </c>
      <c r="Q2023">
        <f t="shared" si="218"/>
        <v>-14.966803104461299</v>
      </c>
      <c r="R2023">
        <f>10^(L2023/10)</f>
        <v>1.9721353095155438E-7</v>
      </c>
      <c r="S2023">
        <f>LN(R2023)</f>
        <v>-15.438978781758809</v>
      </c>
      <c r="T2023">
        <v>1</v>
      </c>
      <c r="U2023">
        <v>14</v>
      </c>
      <c r="V2023">
        <f t="shared" si="220"/>
        <v>11.704699910719626</v>
      </c>
      <c r="W2023">
        <f t="shared" si="221"/>
        <v>8.5435765771676095E-2</v>
      </c>
      <c r="X2023">
        <f t="shared" si="222"/>
        <v>7.2992700729927005E-3</v>
      </c>
      <c r="Z2023">
        <f ca="1">IF($F2023=$Z$1,1,0)</f>
        <v>0</v>
      </c>
      <c r="AA2023">
        <f ca="1">IF($I2023=$AA$1,1,0)</f>
        <v>0</v>
      </c>
      <c r="AB2023" t="str">
        <f t="shared" ca="1" si="223"/>
        <v/>
      </c>
      <c r="AC2023" t="str">
        <f ca="1">IF(AND(Z2023,AA2023),C2023,"")</f>
        <v/>
      </c>
      <c r="AD2023" t="str">
        <f ca="1">IF(AND(AA2023,Z2023),D2023,"")</f>
        <v/>
      </c>
      <c r="AE2023" t="str">
        <f t="shared" ca="1" si="224"/>
        <v/>
      </c>
    </row>
    <row r="2024" spans="1:31" x14ac:dyDescent="0.25">
      <c r="A2024">
        <v>327712</v>
      </c>
      <c r="B2024" s="1">
        <v>38759.296458333331</v>
      </c>
      <c r="C2024">
        <v>5</v>
      </c>
      <c r="D2024">
        <v>3</v>
      </c>
      <c r="E2024">
        <v>45.4</v>
      </c>
      <c r="F2024" t="s">
        <v>112</v>
      </c>
      <c r="G2024">
        <v>-45</v>
      </c>
      <c r="H2024">
        <v>1139666814131</v>
      </c>
      <c r="I2024">
        <v>45</v>
      </c>
      <c r="J2024" s="3">
        <v>42858</v>
      </c>
      <c r="K2024">
        <v>-42</v>
      </c>
      <c r="L2024">
        <v>-43.8363636363636</v>
      </c>
      <c r="M2024">
        <v>110</v>
      </c>
      <c r="N2024">
        <v>4.11425642389987</v>
      </c>
      <c r="O2024">
        <v>3.75</v>
      </c>
      <c r="P2024">
        <f t="shared" si="219"/>
        <v>3.1622776601683748E-5</v>
      </c>
      <c r="Q2024">
        <f t="shared" si="218"/>
        <v>-10.361632918473207</v>
      </c>
      <c r="R2024">
        <f>10^(L2024/10)</f>
        <v>4.133934930091002E-5</v>
      </c>
      <c r="S2024">
        <f>LN(R2024)</f>
        <v>-10.09369574401571</v>
      </c>
      <c r="T2024">
        <v>7.5</v>
      </c>
      <c r="U2024">
        <v>6.3</v>
      </c>
      <c r="V2024">
        <f t="shared" si="220"/>
        <v>4.1400483088968905</v>
      </c>
      <c r="W2024">
        <f t="shared" si="221"/>
        <v>0.24154307519818494</v>
      </c>
      <c r="X2024">
        <f t="shared" si="222"/>
        <v>5.834305717619602E-2</v>
      </c>
      <c r="Z2024">
        <f ca="1">IF($F2024=$Z$1,1,0)</f>
        <v>0</v>
      </c>
      <c r="AA2024">
        <f ca="1">IF($I2024=$AA$1,1,0)</f>
        <v>0</v>
      </c>
      <c r="AB2024" t="str">
        <f t="shared" ca="1" si="223"/>
        <v/>
      </c>
      <c r="AC2024" t="str">
        <f ca="1">IF(AND(Z2024,AA2024),C2024,"")</f>
        <v/>
      </c>
      <c r="AD2024" t="str">
        <f ca="1">IF(AND(AA2024,Z2024),D2024,"")</f>
        <v/>
      </c>
      <c r="AE2024" t="str">
        <f t="shared" ca="1" si="224"/>
        <v/>
      </c>
    </row>
    <row r="2025" spans="1:31" x14ac:dyDescent="0.25">
      <c r="A2025">
        <v>327713</v>
      </c>
      <c r="B2025" s="1">
        <v>38759.296458333331</v>
      </c>
      <c r="C2025">
        <v>5</v>
      </c>
      <c r="D2025">
        <v>3</v>
      </c>
      <c r="E2025">
        <v>45.4</v>
      </c>
      <c r="F2025" t="s">
        <v>115</v>
      </c>
      <c r="G2025">
        <v>-55</v>
      </c>
      <c r="H2025">
        <v>1139666814131</v>
      </c>
      <c r="I2025">
        <v>45</v>
      </c>
      <c r="J2025" s="3">
        <v>42858</v>
      </c>
      <c r="K2025">
        <v>-51</v>
      </c>
      <c r="L2025">
        <v>-51.55</v>
      </c>
      <c r="M2025">
        <v>100</v>
      </c>
      <c r="N2025">
        <v>1.7254775360093</v>
      </c>
      <c r="O2025">
        <v>3</v>
      </c>
      <c r="P2025">
        <f t="shared" si="219"/>
        <v>3.1622776601683767E-6</v>
      </c>
      <c r="Q2025">
        <f t="shared" si="218"/>
        <v>-12.664218011467252</v>
      </c>
      <c r="R2025">
        <f>10^(L2025/10)</f>
        <v>6.9984199600227312E-6</v>
      </c>
      <c r="S2025">
        <f>LN(R2025)</f>
        <v>-11.869826154384306</v>
      </c>
      <c r="T2025">
        <v>2.5</v>
      </c>
      <c r="U2025">
        <v>-0.8</v>
      </c>
      <c r="V2025">
        <f t="shared" si="220"/>
        <v>4.5486261662176632</v>
      </c>
      <c r="W2025">
        <f t="shared" si="221"/>
        <v>0.21984660059051059</v>
      </c>
      <c r="X2025">
        <f t="shared" si="222"/>
        <v>4.8332527791203485E-2</v>
      </c>
      <c r="Z2025">
        <f ca="1">IF($F2025=$Z$1,1,0)</f>
        <v>0</v>
      </c>
      <c r="AA2025">
        <f ca="1">IF($I2025=$AA$1,1,0)</f>
        <v>0</v>
      </c>
      <c r="AB2025" t="str">
        <f t="shared" ca="1" si="223"/>
        <v/>
      </c>
      <c r="AC2025" t="str">
        <f ca="1">IF(AND(Z2025,AA2025),C2025,"")</f>
        <v/>
      </c>
      <c r="AD2025" t="str">
        <f ca="1">IF(AND(AA2025,Z2025),D2025,"")</f>
        <v/>
      </c>
      <c r="AE2025" t="str">
        <f t="shared" ca="1" si="224"/>
        <v/>
      </c>
    </row>
    <row r="2026" spans="1:31" x14ac:dyDescent="0.25">
      <c r="A2026">
        <v>327714</v>
      </c>
      <c r="B2026" s="1">
        <v>38759.296458333331</v>
      </c>
      <c r="C2026">
        <v>5</v>
      </c>
      <c r="D2026">
        <v>3</v>
      </c>
      <c r="E2026">
        <v>45.4</v>
      </c>
      <c r="F2026" t="s">
        <v>117</v>
      </c>
      <c r="G2026">
        <v>-69</v>
      </c>
      <c r="H2026">
        <v>1139666814131</v>
      </c>
      <c r="I2026">
        <v>45</v>
      </c>
      <c r="J2026" s="3">
        <v>42858</v>
      </c>
      <c r="K2026">
        <v>-70</v>
      </c>
      <c r="L2026">
        <v>-69.922222222222203</v>
      </c>
      <c r="M2026">
        <v>90</v>
      </c>
      <c r="N2026">
        <v>1.1438922100725499</v>
      </c>
      <c r="O2026">
        <v>2</v>
      </c>
      <c r="P2026">
        <f t="shared" si="219"/>
        <v>1.2589254117941651E-7</v>
      </c>
      <c r="Q2026">
        <f t="shared" si="218"/>
        <v>-15.887837141658917</v>
      </c>
      <c r="R2026">
        <f>10^(L2026/10)</f>
        <v>1.0180703228549338E-7</v>
      </c>
      <c r="S2026">
        <f>LN(R2026)</f>
        <v>-16.100186655790584</v>
      </c>
      <c r="T2026">
        <v>1</v>
      </c>
      <c r="U2026">
        <v>14</v>
      </c>
      <c r="V2026">
        <f t="shared" si="220"/>
        <v>11.704699910719626</v>
      </c>
      <c r="W2026">
        <f t="shared" si="221"/>
        <v>8.5435765771676095E-2</v>
      </c>
      <c r="X2026">
        <f t="shared" si="222"/>
        <v>7.2992700729927005E-3</v>
      </c>
      <c r="Z2026">
        <f ca="1">IF($F2026=$Z$1,1,0)</f>
        <v>0</v>
      </c>
      <c r="AA2026">
        <f ca="1">IF($I2026=$AA$1,1,0)</f>
        <v>0</v>
      </c>
      <c r="AB2026" t="str">
        <f t="shared" ca="1" si="223"/>
        <v/>
      </c>
      <c r="AC2026" t="str">
        <f ca="1">IF(AND(Z2026,AA2026),C2026,"")</f>
        <v/>
      </c>
      <c r="AD2026" t="str">
        <f ca="1">IF(AND(AA2026,Z2026),D2026,"")</f>
        <v/>
      </c>
      <c r="AE2026" t="str">
        <f t="shared" ca="1" si="224"/>
        <v/>
      </c>
    </row>
    <row r="2027" spans="1:31" x14ac:dyDescent="0.25">
      <c r="A2027">
        <v>327718</v>
      </c>
      <c r="B2027" s="1">
        <v>38759.296458333331</v>
      </c>
      <c r="C2027">
        <v>5</v>
      </c>
      <c r="D2027">
        <v>3</v>
      </c>
      <c r="E2027">
        <v>45.4</v>
      </c>
      <c r="F2027" t="s">
        <v>113</v>
      </c>
      <c r="G2027">
        <v>-53</v>
      </c>
      <c r="H2027">
        <v>1139666814383</v>
      </c>
      <c r="I2027">
        <v>45</v>
      </c>
      <c r="J2027" s="3">
        <v>42858</v>
      </c>
      <c r="K2027">
        <v>-55</v>
      </c>
      <c r="L2027">
        <v>-55.534090909090899</v>
      </c>
      <c r="M2027">
        <v>88</v>
      </c>
      <c r="N2027">
        <v>2.43040540412956</v>
      </c>
      <c r="O2027">
        <v>2</v>
      </c>
      <c r="P2027">
        <f t="shared" si="219"/>
        <v>5.011872336272719E-6</v>
      </c>
      <c r="Q2027">
        <f t="shared" si="218"/>
        <v>-12.203700992868443</v>
      </c>
      <c r="R2027">
        <f>10^(L2027/10)</f>
        <v>2.7963460140160391E-6</v>
      </c>
      <c r="S2027">
        <f>LN(R2027)</f>
        <v>-12.787196988024888</v>
      </c>
      <c r="T2027">
        <v>12.8</v>
      </c>
      <c r="U2027">
        <v>-2.8</v>
      </c>
      <c r="V2027">
        <f t="shared" si="220"/>
        <v>9.7200823041782947</v>
      </c>
      <c r="W2027">
        <f t="shared" si="221"/>
        <v>0.10287978730078633</v>
      </c>
      <c r="X2027">
        <f t="shared" si="222"/>
        <v>1.0584250635055035E-2</v>
      </c>
      <c r="Z2027">
        <f ca="1">IF($F2027=$Z$1,1,0)</f>
        <v>1</v>
      </c>
      <c r="AA2027">
        <f ca="1">IF($I2027=$AA$1,1,0)</f>
        <v>0</v>
      </c>
      <c r="AB2027" t="str">
        <f t="shared" ca="1" si="223"/>
        <v/>
      </c>
      <c r="AC2027" t="str">
        <f ca="1">IF(AND(Z2027,AA2027),C2027,"")</f>
        <v/>
      </c>
      <c r="AD2027" t="str">
        <f ca="1">IF(AND(AA2027,Z2027),D2027,"")</f>
        <v/>
      </c>
      <c r="AE2027" t="str">
        <f t="shared" ca="1" si="224"/>
        <v/>
      </c>
    </row>
    <row r="2028" spans="1:31" x14ac:dyDescent="0.25">
      <c r="A2028">
        <v>327722</v>
      </c>
      <c r="B2028" s="1">
        <v>38759.296458333331</v>
      </c>
      <c r="C2028">
        <v>5</v>
      </c>
      <c r="D2028">
        <v>3</v>
      </c>
      <c r="E2028">
        <v>45.4</v>
      </c>
      <c r="F2028" t="s">
        <v>116</v>
      </c>
      <c r="G2028">
        <v>-56</v>
      </c>
      <c r="H2028">
        <v>1139666814383</v>
      </c>
      <c r="I2028">
        <v>45</v>
      </c>
      <c r="J2028" s="3">
        <v>42858</v>
      </c>
      <c r="K2028">
        <v>-56</v>
      </c>
      <c r="L2028">
        <v>-55.9673913043478</v>
      </c>
      <c r="M2028">
        <v>92</v>
      </c>
      <c r="N2028">
        <v>1.7817825804176</v>
      </c>
      <c r="O2028">
        <v>2</v>
      </c>
      <c r="P2028">
        <f t="shared" si="219"/>
        <v>2.5118864315095806E-6</v>
      </c>
      <c r="Q2028">
        <f t="shared" si="218"/>
        <v>-12.894476520766656</v>
      </c>
      <c r="R2028">
        <f>10^(L2028/10)</f>
        <v>2.5308177373209953E-6</v>
      </c>
      <c r="S2028">
        <f>LN(R2028)</f>
        <v>-12.886968091115582</v>
      </c>
      <c r="T2028">
        <v>33.5</v>
      </c>
      <c r="U2028">
        <v>9.3000000000000007</v>
      </c>
      <c r="V2028">
        <f t="shared" si="220"/>
        <v>29.188011237492699</v>
      </c>
      <c r="W2028">
        <f t="shared" si="221"/>
        <v>3.4260641873245415E-2</v>
      </c>
      <c r="X2028">
        <f t="shared" si="222"/>
        <v>1.1737915815667769E-3</v>
      </c>
      <c r="Z2028">
        <f ca="1">IF($F2028=$Z$1,1,0)</f>
        <v>0</v>
      </c>
      <c r="AA2028">
        <f ca="1">IF($I2028=$AA$1,1,0)</f>
        <v>0</v>
      </c>
      <c r="AB2028" t="str">
        <f t="shared" ca="1" si="223"/>
        <v/>
      </c>
      <c r="AC2028" t="str">
        <f ca="1">IF(AND(Z2028,AA2028),C2028,"")</f>
        <v/>
      </c>
      <c r="AD2028" t="str">
        <f ca="1">IF(AND(AA2028,Z2028),D2028,"")</f>
        <v/>
      </c>
      <c r="AE2028" t="str">
        <f t="shared" ca="1" si="224"/>
        <v/>
      </c>
    </row>
    <row r="2029" spans="1:31" x14ac:dyDescent="0.25">
      <c r="A2029">
        <v>327750</v>
      </c>
      <c r="B2029" s="1">
        <v>38759.296469907407</v>
      </c>
      <c r="C2029">
        <v>5</v>
      </c>
      <c r="D2029">
        <v>3</v>
      </c>
      <c r="E2029">
        <v>45.4</v>
      </c>
      <c r="F2029" t="s">
        <v>114</v>
      </c>
      <c r="G2029">
        <v>-58</v>
      </c>
      <c r="H2029">
        <v>1139666815391</v>
      </c>
      <c r="I2029">
        <v>45</v>
      </c>
      <c r="J2029" s="3">
        <v>42858</v>
      </c>
      <c r="K2029">
        <v>-57</v>
      </c>
      <c r="L2029">
        <v>-57.095238095238102</v>
      </c>
      <c r="M2029">
        <v>84</v>
      </c>
      <c r="N2029">
        <v>1.6977593143951799</v>
      </c>
      <c r="O2029">
        <v>2</v>
      </c>
      <c r="P2029">
        <f t="shared" si="219"/>
        <v>1.5848931924611111E-6</v>
      </c>
      <c r="Q2029">
        <f t="shared" ref="Q2029:Q2092" si="225">LN(P2029)</f>
        <v>-13.354993539365466</v>
      </c>
      <c r="R2029">
        <f>10^(L2029/10)</f>
        <v>1.9519837166191327E-6</v>
      </c>
      <c r="S2029">
        <f>LN(R2029)</f>
        <v>-13.146664411904103</v>
      </c>
      <c r="T2029">
        <v>33.5</v>
      </c>
      <c r="U2029">
        <v>2.8</v>
      </c>
      <c r="V2029">
        <f t="shared" si="220"/>
        <v>28.500701745746543</v>
      </c>
      <c r="W2029">
        <f t="shared" si="221"/>
        <v>3.5086855366613573E-2</v>
      </c>
      <c r="X2029">
        <f t="shared" si="222"/>
        <v>1.2310874195176598E-3</v>
      </c>
      <c r="Z2029">
        <f ca="1">IF($F2029=$Z$1,1,0)</f>
        <v>0</v>
      </c>
      <c r="AA2029">
        <f ca="1">IF($I2029=$AA$1,1,0)</f>
        <v>0</v>
      </c>
      <c r="AB2029" t="str">
        <f t="shared" ca="1" si="223"/>
        <v/>
      </c>
      <c r="AC2029" t="str">
        <f ca="1">IF(AND(Z2029,AA2029),C2029,"")</f>
        <v/>
      </c>
      <c r="AD2029" t="str">
        <f ca="1">IF(AND(AA2029,Z2029),D2029,"")</f>
        <v/>
      </c>
      <c r="AE2029" t="str">
        <f t="shared" ca="1" si="224"/>
        <v/>
      </c>
    </row>
    <row r="2030" spans="1:31" x14ac:dyDescent="0.25">
      <c r="A2030">
        <v>328639</v>
      </c>
      <c r="B2030" s="1">
        <v>38759.296967592592</v>
      </c>
      <c r="C2030">
        <v>5</v>
      </c>
      <c r="D2030">
        <v>3</v>
      </c>
      <c r="E2030">
        <v>90.3</v>
      </c>
      <c r="F2030" t="s">
        <v>114</v>
      </c>
      <c r="G2030">
        <v>-55</v>
      </c>
      <c r="H2030">
        <v>1139666858374</v>
      </c>
      <c r="I2030">
        <v>90</v>
      </c>
      <c r="J2030" s="3">
        <v>42858</v>
      </c>
      <c r="K2030">
        <v>-54</v>
      </c>
      <c r="L2030">
        <v>-53.815217391304401</v>
      </c>
      <c r="M2030">
        <v>92</v>
      </c>
      <c r="N2030">
        <v>1.94387936487549</v>
      </c>
      <c r="O2030">
        <v>2.25</v>
      </c>
      <c r="P2030">
        <f t="shared" si="219"/>
        <v>3.1622776601683767E-6</v>
      </c>
      <c r="Q2030">
        <f t="shared" si="225"/>
        <v>-12.664218011467252</v>
      </c>
      <c r="R2030">
        <f>10^(L2030/10)</f>
        <v>4.1541125681342857E-6</v>
      </c>
      <c r="S2030">
        <f>LN(R2030)</f>
        <v>-12.391411734145143</v>
      </c>
      <c r="T2030">
        <v>33.5</v>
      </c>
      <c r="U2030">
        <v>2.8</v>
      </c>
      <c r="V2030">
        <f t="shared" si="220"/>
        <v>28.500701745746543</v>
      </c>
      <c r="W2030">
        <f t="shared" si="221"/>
        <v>3.5086855366613573E-2</v>
      </c>
      <c r="X2030">
        <f t="shared" si="222"/>
        <v>1.2310874195176598E-3</v>
      </c>
      <c r="Z2030">
        <f ca="1">IF($F2030=$Z$1,1,0)</f>
        <v>0</v>
      </c>
      <c r="AA2030">
        <f ca="1">IF($I2030=$AA$1,1,0)</f>
        <v>0</v>
      </c>
      <c r="AB2030" t="str">
        <f t="shared" ca="1" si="223"/>
        <v/>
      </c>
      <c r="AC2030" t="str">
        <f ca="1">IF(AND(Z2030,AA2030),C2030,"")</f>
        <v/>
      </c>
      <c r="AD2030" t="str">
        <f ca="1">IF(AND(AA2030,Z2030),D2030,"")</f>
        <v/>
      </c>
      <c r="AE2030" t="str">
        <f t="shared" ca="1" si="224"/>
        <v/>
      </c>
    </row>
    <row r="2031" spans="1:31" x14ac:dyDescent="0.25">
      <c r="A2031">
        <v>328640</v>
      </c>
      <c r="B2031" s="1">
        <v>38759.296967592592</v>
      </c>
      <c r="C2031">
        <v>5</v>
      </c>
      <c r="D2031">
        <v>3</v>
      </c>
      <c r="E2031">
        <v>90.3</v>
      </c>
      <c r="F2031" t="s">
        <v>112</v>
      </c>
      <c r="G2031">
        <v>-49</v>
      </c>
      <c r="H2031">
        <v>1139666858374</v>
      </c>
      <c r="I2031">
        <v>90</v>
      </c>
      <c r="J2031" s="3">
        <v>42858</v>
      </c>
      <c r="K2031">
        <v>-48</v>
      </c>
      <c r="L2031">
        <v>-48.118181818181803</v>
      </c>
      <c r="M2031">
        <v>110</v>
      </c>
      <c r="N2031">
        <v>1.1065428282985901</v>
      </c>
      <c r="O2031">
        <v>2</v>
      </c>
      <c r="P2031">
        <f t="shared" si="219"/>
        <v>1.2589254117941658E-5</v>
      </c>
      <c r="Q2031">
        <f t="shared" si="225"/>
        <v>-11.282666955670825</v>
      </c>
      <c r="R2031">
        <f>10^(L2031/10)</f>
        <v>1.5423460237986283E-5</v>
      </c>
      <c r="S2031">
        <f>LN(R2031)</f>
        <v>-11.079620815652257</v>
      </c>
      <c r="T2031">
        <v>7.5</v>
      </c>
      <c r="U2031">
        <v>6.3</v>
      </c>
      <c r="V2031">
        <f t="shared" si="220"/>
        <v>4.1400483088968905</v>
      </c>
      <c r="W2031">
        <f t="shared" si="221"/>
        <v>0.24154307519818494</v>
      </c>
      <c r="X2031">
        <f t="shared" si="222"/>
        <v>5.834305717619602E-2</v>
      </c>
      <c r="Z2031">
        <f ca="1">IF($F2031=$Z$1,1,0)</f>
        <v>0</v>
      </c>
      <c r="AA2031">
        <f ca="1">IF($I2031=$AA$1,1,0)</f>
        <v>0</v>
      </c>
      <c r="AB2031" t="str">
        <f t="shared" ca="1" si="223"/>
        <v/>
      </c>
      <c r="AC2031" t="str">
        <f ca="1">IF(AND(Z2031,AA2031),C2031,"")</f>
        <v/>
      </c>
      <c r="AD2031" t="str">
        <f ca="1">IF(AND(AA2031,Z2031),D2031,"")</f>
        <v/>
      </c>
      <c r="AE2031" t="str">
        <f t="shared" ca="1" si="224"/>
        <v/>
      </c>
    </row>
    <row r="2032" spans="1:31" x14ac:dyDescent="0.25">
      <c r="A2032">
        <v>328641</v>
      </c>
      <c r="B2032" s="1">
        <v>38759.296967592592</v>
      </c>
      <c r="C2032">
        <v>5</v>
      </c>
      <c r="D2032">
        <v>3</v>
      </c>
      <c r="E2032">
        <v>90.3</v>
      </c>
      <c r="F2032" t="s">
        <v>115</v>
      </c>
      <c r="G2032">
        <v>-49</v>
      </c>
      <c r="H2032">
        <v>1139666858374</v>
      </c>
      <c r="I2032">
        <v>90</v>
      </c>
      <c r="J2032" s="3">
        <v>42858</v>
      </c>
      <c r="K2032">
        <v>-53</v>
      </c>
      <c r="L2032">
        <v>-52.6593406593407</v>
      </c>
      <c r="M2032">
        <v>91</v>
      </c>
      <c r="N2032">
        <v>1.8632097765819799</v>
      </c>
      <c r="O2032">
        <v>2</v>
      </c>
      <c r="P2032">
        <f t="shared" si="219"/>
        <v>1.2589254117941658E-5</v>
      </c>
      <c r="Q2032">
        <f t="shared" si="225"/>
        <v>-11.282666955670825</v>
      </c>
      <c r="R2032">
        <f>10^(L2032/10)</f>
        <v>5.4208318257154705E-6</v>
      </c>
      <c r="S2032">
        <f>LN(R2032)</f>
        <v>-12.125261280909315</v>
      </c>
      <c r="T2032">
        <v>2.5</v>
      </c>
      <c r="U2032">
        <v>-0.8</v>
      </c>
      <c r="V2032">
        <f t="shared" si="220"/>
        <v>4.5486261662176632</v>
      </c>
      <c r="W2032">
        <f t="shared" si="221"/>
        <v>0.21984660059051059</v>
      </c>
      <c r="X2032">
        <f t="shared" si="222"/>
        <v>4.8332527791203485E-2</v>
      </c>
      <c r="Z2032">
        <f ca="1">IF($F2032=$Z$1,1,0)</f>
        <v>0</v>
      </c>
      <c r="AA2032">
        <f ca="1">IF($I2032=$AA$1,1,0)</f>
        <v>0</v>
      </c>
      <c r="AB2032" t="str">
        <f t="shared" ca="1" si="223"/>
        <v/>
      </c>
      <c r="AC2032" t="str">
        <f ca="1">IF(AND(Z2032,AA2032),C2032,"")</f>
        <v/>
      </c>
      <c r="AD2032" t="str">
        <f ca="1">IF(AND(AA2032,Z2032),D2032,"")</f>
        <v/>
      </c>
      <c r="AE2032" t="str">
        <f t="shared" ca="1" si="224"/>
        <v/>
      </c>
    </row>
    <row r="2033" spans="1:31" x14ac:dyDescent="0.25">
      <c r="A2033">
        <v>328644</v>
      </c>
      <c r="B2033" s="1">
        <v>38759.296967592592</v>
      </c>
      <c r="C2033">
        <v>5</v>
      </c>
      <c r="D2033">
        <v>3</v>
      </c>
      <c r="E2033">
        <v>90.3</v>
      </c>
      <c r="F2033" t="s">
        <v>117</v>
      </c>
      <c r="G2033">
        <v>-70</v>
      </c>
      <c r="H2033">
        <v>1139666858374</v>
      </c>
      <c r="I2033">
        <v>90</v>
      </c>
      <c r="J2033" s="3">
        <v>42858</v>
      </c>
      <c r="K2033">
        <v>-66</v>
      </c>
      <c r="L2033">
        <v>-66.241758241758205</v>
      </c>
      <c r="M2033">
        <v>91</v>
      </c>
      <c r="N2033">
        <v>3.1634743886382601</v>
      </c>
      <c r="O2033">
        <v>2</v>
      </c>
      <c r="P2033">
        <f t="shared" si="219"/>
        <v>9.9999999999999995E-8</v>
      </c>
      <c r="Q2033">
        <f t="shared" si="225"/>
        <v>-16.11809565095832</v>
      </c>
      <c r="R2033">
        <f>10^(L2033/10)</f>
        <v>2.3758782172948884E-7</v>
      </c>
      <c r="S2033">
        <f>LN(R2033)</f>
        <v>-15.252728506118791</v>
      </c>
      <c r="T2033">
        <v>1</v>
      </c>
      <c r="U2033">
        <v>14</v>
      </c>
      <c r="V2033">
        <f t="shared" si="220"/>
        <v>11.704699910719626</v>
      </c>
      <c r="W2033">
        <f t="shared" si="221"/>
        <v>8.5435765771676095E-2</v>
      </c>
      <c r="X2033">
        <f t="shared" si="222"/>
        <v>7.2992700729927005E-3</v>
      </c>
      <c r="Z2033">
        <f ca="1">IF($F2033=$Z$1,1,0)</f>
        <v>0</v>
      </c>
      <c r="AA2033">
        <f ca="1">IF($I2033=$AA$1,1,0)</f>
        <v>0</v>
      </c>
      <c r="AB2033" t="str">
        <f t="shared" ca="1" si="223"/>
        <v/>
      </c>
      <c r="AC2033" t="str">
        <f ca="1">IF(AND(Z2033,AA2033),C2033,"")</f>
        <v/>
      </c>
      <c r="AD2033" t="str">
        <f ca="1">IF(AND(AA2033,Z2033),D2033,"")</f>
        <v/>
      </c>
      <c r="AE2033" t="str">
        <f t="shared" ca="1" si="224"/>
        <v/>
      </c>
    </row>
    <row r="2034" spans="1:31" x14ac:dyDescent="0.25">
      <c r="A2034">
        <v>328649</v>
      </c>
      <c r="B2034" s="1">
        <v>38759.296967592592</v>
      </c>
      <c r="C2034">
        <v>5</v>
      </c>
      <c r="D2034">
        <v>3</v>
      </c>
      <c r="E2034">
        <v>90.3</v>
      </c>
      <c r="F2034" t="s">
        <v>116</v>
      </c>
      <c r="G2034">
        <v>-56</v>
      </c>
      <c r="H2034">
        <v>1139666858878</v>
      </c>
      <c r="I2034">
        <v>90</v>
      </c>
      <c r="J2034" s="3">
        <v>42858</v>
      </c>
      <c r="K2034">
        <v>-53</v>
      </c>
      <c r="L2034">
        <v>-54.225000000000001</v>
      </c>
      <c r="M2034">
        <v>80</v>
      </c>
      <c r="N2034">
        <v>2.7234332390559799</v>
      </c>
      <c r="O2034">
        <v>4.25</v>
      </c>
      <c r="P2034">
        <f t="shared" ref="P2034:P2097" si="226">10^(G2034/10)</f>
        <v>2.5118864315095806E-6</v>
      </c>
      <c r="Q2034">
        <f t="shared" si="225"/>
        <v>-12.894476520766656</v>
      </c>
      <c r="R2034">
        <f>10^(L2034/10)</f>
        <v>3.780071373018106E-6</v>
      </c>
      <c r="S2034">
        <f>LN(R2034)</f>
        <v>-12.485767666760214</v>
      </c>
      <c r="T2034">
        <v>33.5</v>
      </c>
      <c r="U2034">
        <v>9.3000000000000007</v>
      </c>
      <c r="V2034">
        <f t="shared" si="220"/>
        <v>29.188011237492699</v>
      </c>
      <c r="W2034">
        <f t="shared" si="221"/>
        <v>3.4260641873245415E-2</v>
      </c>
      <c r="X2034">
        <f t="shared" si="222"/>
        <v>1.1737915815667769E-3</v>
      </c>
      <c r="Z2034">
        <f ca="1">IF($F2034=$Z$1,1,0)</f>
        <v>0</v>
      </c>
      <c r="AA2034">
        <f ca="1">IF($I2034=$AA$1,1,0)</f>
        <v>0</v>
      </c>
      <c r="AB2034" t="str">
        <f t="shared" ca="1" si="223"/>
        <v/>
      </c>
      <c r="AC2034" t="str">
        <f ca="1">IF(AND(Z2034,AA2034),C2034,"")</f>
        <v/>
      </c>
      <c r="AD2034" t="str">
        <f ca="1">IF(AND(AA2034,Z2034),D2034,"")</f>
        <v/>
      </c>
      <c r="AE2034" t="str">
        <f t="shared" ca="1" si="224"/>
        <v/>
      </c>
    </row>
    <row r="2035" spans="1:31" x14ac:dyDescent="0.25">
      <c r="A2035">
        <v>328655</v>
      </c>
      <c r="B2035" s="1">
        <v>38759.296967592592</v>
      </c>
      <c r="C2035">
        <v>5</v>
      </c>
      <c r="D2035">
        <v>3</v>
      </c>
      <c r="E2035">
        <v>90.3</v>
      </c>
      <c r="F2035" t="s">
        <v>113</v>
      </c>
      <c r="G2035">
        <v>-52</v>
      </c>
      <c r="H2035">
        <v>1139666858878</v>
      </c>
      <c r="I2035">
        <v>90</v>
      </c>
      <c r="J2035" s="3">
        <v>42858</v>
      </c>
      <c r="K2035">
        <v>-56</v>
      </c>
      <c r="L2035">
        <v>-55.670588235294098</v>
      </c>
      <c r="M2035">
        <v>85</v>
      </c>
      <c r="N2035">
        <v>2.0141655207797702</v>
      </c>
      <c r="O2035">
        <v>2</v>
      </c>
      <c r="P2035">
        <f t="shared" si="226"/>
        <v>6.3095734448019212E-6</v>
      </c>
      <c r="Q2035">
        <f t="shared" si="225"/>
        <v>-11.973442483569039</v>
      </c>
      <c r="R2035">
        <f>10^(L2035/10)</f>
        <v>2.7098245716410046E-6</v>
      </c>
      <c r="S2035">
        <f>LN(R2035)</f>
        <v>-12.818626658879788</v>
      </c>
      <c r="T2035">
        <v>12.8</v>
      </c>
      <c r="U2035">
        <v>-2.8</v>
      </c>
      <c r="V2035">
        <f t="shared" si="220"/>
        <v>9.7200823041782947</v>
      </c>
      <c r="W2035">
        <f t="shared" si="221"/>
        <v>0.10287978730078633</v>
      </c>
      <c r="X2035">
        <f t="shared" si="222"/>
        <v>1.0584250635055035E-2</v>
      </c>
      <c r="Z2035">
        <f ca="1">IF($F2035=$Z$1,1,0)</f>
        <v>1</v>
      </c>
      <c r="AA2035">
        <f ca="1">IF($I2035=$AA$1,1,0)</f>
        <v>0</v>
      </c>
      <c r="AB2035" t="str">
        <f t="shared" ca="1" si="223"/>
        <v/>
      </c>
      <c r="AC2035" t="str">
        <f ca="1">IF(AND(Z2035,AA2035),C2035,"")</f>
        <v/>
      </c>
      <c r="AD2035" t="str">
        <f ca="1">IF(AND(AA2035,Z2035),D2035,"")</f>
        <v/>
      </c>
      <c r="AE2035" t="str">
        <f t="shared" ca="1" si="224"/>
        <v/>
      </c>
    </row>
    <row r="2036" spans="1:31" x14ac:dyDescent="0.25">
      <c r="A2036">
        <v>329495</v>
      </c>
      <c r="B2036" s="1">
        <v>38759.297511574077</v>
      </c>
      <c r="C2036">
        <v>5</v>
      </c>
      <c r="D2036">
        <v>3</v>
      </c>
      <c r="E2036">
        <v>135.1</v>
      </c>
      <c r="F2036" t="s">
        <v>112</v>
      </c>
      <c r="G2036">
        <v>-48</v>
      </c>
      <c r="H2036">
        <v>1139666905361</v>
      </c>
      <c r="I2036">
        <v>135</v>
      </c>
      <c r="J2036" s="3">
        <v>42858</v>
      </c>
      <c r="K2036">
        <v>-48</v>
      </c>
      <c r="L2036">
        <v>-47.4</v>
      </c>
      <c r="M2036">
        <v>110</v>
      </c>
      <c r="N2036">
        <v>1.34232442516156</v>
      </c>
      <c r="O2036">
        <v>3</v>
      </c>
      <c r="P2036">
        <f t="shared" si="226"/>
        <v>1.5848931924611131E-5</v>
      </c>
      <c r="Q2036">
        <f t="shared" si="225"/>
        <v>-11.05240844637142</v>
      </c>
      <c r="R2036">
        <f>10^(L2036/10)</f>
        <v>1.8197008586099817E-5</v>
      </c>
      <c r="S2036">
        <f>LN(R2036)</f>
        <v>-10.914253340791777</v>
      </c>
      <c r="T2036">
        <v>7.5</v>
      </c>
      <c r="U2036">
        <v>6.3</v>
      </c>
      <c r="V2036">
        <f t="shared" si="220"/>
        <v>4.1400483088968905</v>
      </c>
      <c r="W2036">
        <f t="shared" si="221"/>
        <v>0.24154307519818494</v>
      </c>
      <c r="X2036">
        <f t="shared" si="222"/>
        <v>5.834305717619602E-2</v>
      </c>
      <c r="Z2036">
        <f ca="1">IF($F2036=$Z$1,1,0)</f>
        <v>0</v>
      </c>
      <c r="AA2036">
        <f ca="1">IF($I2036=$AA$1,1,0)</f>
        <v>0</v>
      </c>
      <c r="AB2036" t="str">
        <f t="shared" ca="1" si="223"/>
        <v/>
      </c>
      <c r="AC2036" t="str">
        <f ca="1">IF(AND(Z2036,AA2036),C2036,"")</f>
        <v/>
      </c>
      <c r="AD2036" t="str">
        <f ca="1">IF(AND(AA2036,Z2036),D2036,"")</f>
        <v/>
      </c>
      <c r="AE2036" t="str">
        <f t="shared" ca="1" si="224"/>
        <v/>
      </c>
    </row>
    <row r="2037" spans="1:31" x14ac:dyDescent="0.25">
      <c r="A2037">
        <v>329496</v>
      </c>
      <c r="B2037" s="1">
        <v>38759.297511574077</v>
      </c>
      <c r="C2037">
        <v>5</v>
      </c>
      <c r="D2037">
        <v>3</v>
      </c>
      <c r="E2037">
        <v>135.1</v>
      </c>
      <c r="F2037" t="s">
        <v>116</v>
      </c>
      <c r="G2037">
        <v>-58</v>
      </c>
      <c r="H2037">
        <v>1139666905361</v>
      </c>
      <c r="I2037">
        <v>135</v>
      </c>
      <c r="J2037" s="3">
        <v>42858</v>
      </c>
      <c r="K2037">
        <v>-53.5</v>
      </c>
      <c r="L2037">
        <v>-54.512500000000003</v>
      </c>
      <c r="M2037">
        <v>80</v>
      </c>
      <c r="N2037">
        <v>2.4024973820768398</v>
      </c>
      <c r="O2037">
        <v>3.25</v>
      </c>
      <c r="P2037">
        <f t="shared" si="226"/>
        <v>1.5848931924611111E-6</v>
      </c>
      <c r="Q2037">
        <f t="shared" si="225"/>
        <v>-13.354993539365466</v>
      </c>
      <c r="R2037">
        <f>10^(L2037/10)</f>
        <v>3.5379362247385439E-6</v>
      </c>
      <c r="S2037">
        <f>LN(R2037)</f>
        <v>-12.551966988183793</v>
      </c>
      <c r="T2037">
        <v>33.5</v>
      </c>
      <c r="U2037">
        <v>9.3000000000000007</v>
      </c>
      <c r="V2037">
        <f t="shared" si="220"/>
        <v>29.188011237492699</v>
      </c>
      <c r="W2037">
        <f t="shared" si="221"/>
        <v>3.4260641873245415E-2</v>
      </c>
      <c r="X2037">
        <f t="shared" si="222"/>
        <v>1.1737915815667769E-3</v>
      </c>
      <c r="Z2037">
        <f ca="1">IF($F2037=$Z$1,1,0)</f>
        <v>0</v>
      </c>
      <c r="AA2037">
        <f ca="1">IF($I2037=$AA$1,1,0)</f>
        <v>0</v>
      </c>
      <c r="AB2037" t="str">
        <f t="shared" ca="1" si="223"/>
        <v/>
      </c>
      <c r="AC2037" t="str">
        <f ca="1">IF(AND(Z2037,AA2037),C2037,"")</f>
        <v/>
      </c>
      <c r="AD2037" t="str">
        <f ca="1">IF(AND(AA2037,Z2037),D2037,"")</f>
        <v/>
      </c>
      <c r="AE2037" t="str">
        <f t="shared" ca="1" si="224"/>
        <v/>
      </c>
    </row>
    <row r="2038" spans="1:31" x14ac:dyDescent="0.25">
      <c r="A2038">
        <v>329497</v>
      </c>
      <c r="B2038" s="1">
        <v>38759.297511574077</v>
      </c>
      <c r="C2038">
        <v>5</v>
      </c>
      <c r="D2038">
        <v>3</v>
      </c>
      <c r="E2038">
        <v>135.1</v>
      </c>
      <c r="F2038" t="s">
        <v>115</v>
      </c>
      <c r="G2038">
        <v>-52</v>
      </c>
      <c r="H2038">
        <v>1139666905361</v>
      </c>
      <c r="I2038">
        <v>135</v>
      </c>
      <c r="J2038" s="3">
        <v>42858</v>
      </c>
      <c r="K2038">
        <v>-54</v>
      </c>
      <c r="L2038">
        <v>-53.747474747474698</v>
      </c>
      <c r="M2038">
        <v>99</v>
      </c>
      <c r="N2038">
        <v>1.1723292212204</v>
      </c>
      <c r="O2038">
        <v>2</v>
      </c>
      <c r="P2038">
        <f t="shared" si="226"/>
        <v>6.3095734448019212E-6</v>
      </c>
      <c r="Q2038">
        <f t="shared" si="225"/>
        <v>-11.973442483569039</v>
      </c>
      <c r="R2038">
        <f>10^(L2038/10)</f>
        <v>4.2194177475036474E-6</v>
      </c>
      <c r="S2038">
        <f>LN(R2038)</f>
        <v>-12.375813413960916</v>
      </c>
      <c r="T2038">
        <v>2.5</v>
      </c>
      <c r="U2038">
        <v>-0.8</v>
      </c>
      <c r="V2038">
        <f t="shared" si="220"/>
        <v>4.5486261662176632</v>
      </c>
      <c r="W2038">
        <f t="shared" si="221"/>
        <v>0.21984660059051059</v>
      </c>
      <c r="X2038">
        <f t="shared" si="222"/>
        <v>4.8332527791203485E-2</v>
      </c>
      <c r="Z2038">
        <f ca="1">IF($F2038=$Z$1,1,0)</f>
        <v>0</v>
      </c>
      <c r="AA2038">
        <f ca="1">IF($I2038=$AA$1,1,0)</f>
        <v>0</v>
      </c>
      <c r="AB2038" t="str">
        <f t="shared" ca="1" si="223"/>
        <v/>
      </c>
      <c r="AC2038" t="str">
        <f ca="1">IF(AND(Z2038,AA2038),C2038,"")</f>
        <v/>
      </c>
      <c r="AD2038" t="str">
        <f ca="1">IF(AND(AA2038,Z2038),D2038,"")</f>
        <v/>
      </c>
      <c r="AE2038" t="str">
        <f t="shared" ca="1" si="224"/>
        <v/>
      </c>
    </row>
    <row r="2039" spans="1:31" x14ac:dyDescent="0.25">
      <c r="A2039">
        <v>329498</v>
      </c>
      <c r="B2039" s="1">
        <v>38759.297511574077</v>
      </c>
      <c r="C2039">
        <v>5</v>
      </c>
      <c r="D2039">
        <v>3</v>
      </c>
      <c r="E2039">
        <v>135.1</v>
      </c>
      <c r="F2039" t="s">
        <v>117</v>
      </c>
      <c r="G2039">
        <v>-59</v>
      </c>
      <c r="H2039">
        <v>1139666905361</v>
      </c>
      <c r="I2039">
        <v>135</v>
      </c>
      <c r="J2039" s="3">
        <v>42858</v>
      </c>
      <c r="K2039">
        <v>-60</v>
      </c>
      <c r="L2039">
        <v>-61.0416666666667</v>
      </c>
      <c r="M2039">
        <v>96</v>
      </c>
      <c r="N2039">
        <v>3.9760246389860998</v>
      </c>
      <c r="O2039">
        <v>2</v>
      </c>
      <c r="P2039">
        <f t="shared" si="226"/>
        <v>1.2589254117941642E-6</v>
      </c>
      <c r="Q2039">
        <f t="shared" si="225"/>
        <v>-13.585252048664872</v>
      </c>
      <c r="R2039">
        <f>10^(L2039/10)</f>
        <v>7.8674380765993312E-7</v>
      </c>
      <c r="S2039">
        <f>LN(R2039)</f>
        <v>-14.055363171817829</v>
      </c>
      <c r="T2039">
        <v>1</v>
      </c>
      <c r="U2039">
        <v>14</v>
      </c>
      <c r="V2039">
        <f t="shared" si="220"/>
        <v>11.704699910719626</v>
      </c>
      <c r="W2039">
        <f t="shared" si="221"/>
        <v>8.5435765771676095E-2</v>
      </c>
      <c r="X2039">
        <f t="shared" si="222"/>
        <v>7.2992700729927005E-3</v>
      </c>
      <c r="Z2039">
        <f ca="1">IF($F2039=$Z$1,1,0)</f>
        <v>0</v>
      </c>
      <c r="AA2039">
        <f ca="1">IF($I2039=$AA$1,1,0)</f>
        <v>0</v>
      </c>
      <c r="AB2039" t="str">
        <f t="shared" ca="1" si="223"/>
        <v/>
      </c>
      <c r="AC2039" t="str">
        <f ca="1">IF(AND(Z2039,AA2039),C2039,"")</f>
        <v/>
      </c>
      <c r="AD2039" t="str">
        <f ca="1">IF(AND(AA2039,Z2039),D2039,"")</f>
        <v/>
      </c>
      <c r="AE2039" t="str">
        <f t="shared" ca="1" si="224"/>
        <v/>
      </c>
    </row>
    <row r="2040" spans="1:31" x14ac:dyDescent="0.25">
      <c r="A2040">
        <v>329499</v>
      </c>
      <c r="B2040" s="1">
        <v>38759.297511574077</v>
      </c>
      <c r="C2040">
        <v>5</v>
      </c>
      <c r="D2040">
        <v>3</v>
      </c>
      <c r="E2040">
        <v>135.1</v>
      </c>
      <c r="F2040" t="s">
        <v>113</v>
      </c>
      <c r="G2040">
        <v>-57</v>
      </c>
      <c r="H2040">
        <v>1139666905361</v>
      </c>
      <c r="I2040">
        <v>135</v>
      </c>
      <c r="J2040" s="3">
        <v>42858</v>
      </c>
      <c r="K2040">
        <v>-57</v>
      </c>
      <c r="L2040">
        <v>-57.180851063829799</v>
      </c>
      <c r="M2040">
        <v>94</v>
      </c>
      <c r="N2040">
        <v>1.6458665460045401</v>
      </c>
      <c r="O2040">
        <v>2</v>
      </c>
      <c r="P2040">
        <f t="shared" si="226"/>
        <v>1.9952623149688749E-6</v>
      </c>
      <c r="Q2040">
        <f t="shared" si="225"/>
        <v>-13.124735030066063</v>
      </c>
      <c r="R2040">
        <f>10^(L2040/10)</f>
        <v>1.913880835207892E-6</v>
      </c>
      <c r="S2040">
        <f>LN(R2040)</f>
        <v>-13.166377526428723</v>
      </c>
      <c r="T2040">
        <v>12.8</v>
      </c>
      <c r="U2040">
        <v>-2.8</v>
      </c>
      <c r="V2040">
        <f t="shared" si="220"/>
        <v>9.7200823041782947</v>
      </c>
      <c r="W2040">
        <f t="shared" si="221"/>
        <v>0.10287978730078633</v>
      </c>
      <c r="X2040">
        <f t="shared" si="222"/>
        <v>1.0584250635055035E-2</v>
      </c>
      <c r="Z2040">
        <f ca="1">IF($F2040=$Z$1,1,0)</f>
        <v>1</v>
      </c>
      <c r="AA2040">
        <f ca="1">IF($I2040=$AA$1,1,0)</f>
        <v>0</v>
      </c>
      <c r="AB2040" t="str">
        <f t="shared" ca="1" si="223"/>
        <v/>
      </c>
      <c r="AC2040" t="str">
        <f ca="1">IF(AND(Z2040,AA2040),C2040,"")</f>
        <v/>
      </c>
      <c r="AD2040" t="str">
        <f ca="1">IF(AND(AA2040,Z2040),D2040,"")</f>
        <v/>
      </c>
      <c r="AE2040" t="str">
        <f t="shared" ca="1" si="224"/>
        <v/>
      </c>
    </row>
    <row r="2041" spans="1:31" x14ac:dyDescent="0.25">
      <c r="A2041">
        <v>329504</v>
      </c>
      <c r="B2041" s="1">
        <v>38759.297511574077</v>
      </c>
      <c r="C2041">
        <v>5</v>
      </c>
      <c r="D2041">
        <v>3</v>
      </c>
      <c r="E2041">
        <v>135.1</v>
      </c>
      <c r="F2041" t="s">
        <v>114</v>
      </c>
      <c r="G2041">
        <v>-52</v>
      </c>
      <c r="H2041">
        <v>1139666905613</v>
      </c>
      <c r="I2041">
        <v>135</v>
      </c>
      <c r="J2041" s="3">
        <v>42858</v>
      </c>
      <c r="K2041">
        <v>-53</v>
      </c>
      <c r="L2041">
        <v>-52.525252525252498</v>
      </c>
      <c r="M2041">
        <v>99</v>
      </c>
      <c r="N2041">
        <v>0.96196476603381698</v>
      </c>
      <c r="O2041">
        <v>1</v>
      </c>
      <c r="P2041">
        <f t="shared" si="226"/>
        <v>6.3095734448019212E-6</v>
      </c>
      <c r="Q2041">
        <f t="shared" si="225"/>
        <v>-11.973442483569039</v>
      </c>
      <c r="R2041">
        <f>10^(L2041/10)</f>
        <v>5.5908101825122531E-6</v>
      </c>
      <c r="S2041">
        <f>LN(R2041)</f>
        <v>-12.094386347039427</v>
      </c>
      <c r="T2041">
        <v>33.5</v>
      </c>
      <c r="U2041">
        <v>2.8</v>
      </c>
      <c r="V2041">
        <f t="shared" si="220"/>
        <v>28.500701745746543</v>
      </c>
      <c r="W2041">
        <f t="shared" si="221"/>
        <v>3.5086855366613573E-2</v>
      </c>
      <c r="X2041">
        <f t="shared" si="222"/>
        <v>1.2310874195176598E-3</v>
      </c>
      <c r="Z2041">
        <f ca="1">IF($F2041=$Z$1,1,0)</f>
        <v>0</v>
      </c>
      <c r="AA2041">
        <f ca="1">IF($I2041=$AA$1,1,0)</f>
        <v>0</v>
      </c>
      <c r="AB2041" t="str">
        <f t="shared" ca="1" si="223"/>
        <v/>
      </c>
      <c r="AC2041" t="str">
        <f ca="1">IF(AND(Z2041,AA2041),C2041,"")</f>
        <v/>
      </c>
      <c r="AD2041" t="str">
        <f ca="1">IF(AND(AA2041,Z2041),D2041,"")</f>
        <v/>
      </c>
      <c r="AE2041" t="str">
        <f t="shared" ca="1" si="224"/>
        <v/>
      </c>
    </row>
    <row r="2042" spans="1:31" x14ac:dyDescent="0.25">
      <c r="A2042">
        <v>330320</v>
      </c>
      <c r="B2042" s="1">
        <v>38759.298043981478</v>
      </c>
      <c r="C2042">
        <v>5</v>
      </c>
      <c r="D2042">
        <v>3</v>
      </c>
      <c r="E2042">
        <v>180</v>
      </c>
      <c r="F2042" t="s">
        <v>112</v>
      </c>
      <c r="G2042">
        <v>-45</v>
      </c>
      <c r="H2042">
        <v>1139666951512</v>
      </c>
      <c r="I2042">
        <v>180</v>
      </c>
      <c r="J2042" s="3">
        <v>42858</v>
      </c>
      <c r="K2042">
        <v>-43</v>
      </c>
      <c r="L2042">
        <v>-42.8272727272727</v>
      </c>
      <c r="M2042">
        <v>110</v>
      </c>
      <c r="N2042">
        <v>1.0909056157854</v>
      </c>
      <c r="O2042">
        <v>2</v>
      </c>
      <c r="P2042">
        <f t="shared" si="226"/>
        <v>3.1622776601683748E-5</v>
      </c>
      <c r="Q2042">
        <f t="shared" si="225"/>
        <v>-10.361632918473207</v>
      </c>
      <c r="R2042">
        <f>10^(L2042/10)</f>
        <v>5.215221125781098E-5</v>
      </c>
      <c r="S2042">
        <f>LN(R2042)</f>
        <v>-9.8613439755408567</v>
      </c>
      <c r="T2042">
        <v>7.5</v>
      </c>
      <c r="U2042">
        <v>6.3</v>
      </c>
      <c r="V2042">
        <f t="shared" si="220"/>
        <v>4.1400483088968905</v>
      </c>
      <c r="W2042">
        <f t="shared" si="221"/>
        <v>0.24154307519818494</v>
      </c>
      <c r="X2042">
        <f t="shared" si="222"/>
        <v>5.834305717619602E-2</v>
      </c>
      <c r="Z2042">
        <f ca="1">IF($F2042=$Z$1,1,0)</f>
        <v>0</v>
      </c>
      <c r="AA2042">
        <f ca="1">IF($I2042=$AA$1,1,0)</f>
        <v>0</v>
      </c>
      <c r="AB2042" t="str">
        <f t="shared" ca="1" si="223"/>
        <v/>
      </c>
      <c r="AC2042" t="str">
        <f ca="1">IF(AND(Z2042,AA2042),C2042,"")</f>
        <v/>
      </c>
      <c r="AD2042" t="str">
        <f ca="1">IF(AND(AA2042,Z2042),D2042,"")</f>
        <v/>
      </c>
      <c r="AE2042" t="str">
        <f t="shared" ca="1" si="224"/>
        <v/>
      </c>
    </row>
    <row r="2043" spans="1:31" x14ac:dyDescent="0.25">
      <c r="A2043">
        <v>330321</v>
      </c>
      <c r="B2043" s="1">
        <v>38759.298043981478</v>
      </c>
      <c r="C2043">
        <v>5</v>
      </c>
      <c r="D2043">
        <v>3</v>
      </c>
      <c r="E2043">
        <v>180</v>
      </c>
      <c r="F2043" t="s">
        <v>115</v>
      </c>
      <c r="G2043">
        <v>-49</v>
      </c>
      <c r="H2043">
        <v>1139666951512</v>
      </c>
      <c r="I2043">
        <v>180</v>
      </c>
      <c r="J2043" s="3">
        <v>42858</v>
      </c>
      <c r="K2043">
        <v>-50</v>
      </c>
      <c r="L2043">
        <v>-52.1132075471698</v>
      </c>
      <c r="M2043">
        <v>106</v>
      </c>
      <c r="N2043">
        <v>4.3167905951329404</v>
      </c>
      <c r="O2043">
        <v>9</v>
      </c>
      <c r="P2043">
        <f t="shared" si="226"/>
        <v>1.2589254117941658E-5</v>
      </c>
      <c r="Q2043">
        <f t="shared" si="225"/>
        <v>-11.282666955670825</v>
      </c>
      <c r="R2043">
        <f>10^(L2043/10)</f>
        <v>6.1472269232604657E-6</v>
      </c>
      <c r="S2043">
        <f>LN(R2043)</f>
        <v>-11.999509484621798</v>
      </c>
      <c r="T2043">
        <v>2.5</v>
      </c>
      <c r="U2043">
        <v>-0.8</v>
      </c>
      <c r="V2043">
        <f t="shared" si="220"/>
        <v>4.5486261662176632</v>
      </c>
      <c r="W2043">
        <f t="shared" si="221"/>
        <v>0.21984660059051059</v>
      </c>
      <c r="X2043">
        <f t="shared" si="222"/>
        <v>4.8332527791203485E-2</v>
      </c>
      <c r="Z2043">
        <f ca="1">IF($F2043=$Z$1,1,0)</f>
        <v>0</v>
      </c>
      <c r="AA2043">
        <f ca="1">IF($I2043=$AA$1,1,0)</f>
        <v>0</v>
      </c>
      <c r="AB2043" t="str">
        <f t="shared" ca="1" si="223"/>
        <v/>
      </c>
      <c r="AC2043" t="str">
        <f ca="1">IF(AND(Z2043,AA2043),C2043,"")</f>
        <v/>
      </c>
      <c r="AD2043" t="str">
        <f ca="1">IF(AND(AA2043,Z2043),D2043,"")</f>
        <v/>
      </c>
      <c r="AE2043" t="str">
        <f t="shared" ca="1" si="224"/>
        <v/>
      </c>
    </row>
    <row r="2044" spans="1:31" x14ac:dyDescent="0.25">
      <c r="A2044">
        <v>330322</v>
      </c>
      <c r="B2044" s="1">
        <v>38759.298043981478</v>
      </c>
      <c r="C2044">
        <v>5</v>
      </c>
      <c r="D2044">
        <v>3</v>
      </c>
      <c r="E2044">
        <v>180</v>
      </c>
      <c r="F2044" t="s">
        <v>116</v>
      </c>
      <c r="G2044">
        <v>-60</v>
      </c>
      <c r="H2044">
        <v>1139666951512</v>
      </c>
      <c r="I2044">
        <v>180</v>
      </c>
      <c r="J2044" s="3">
        <v>42858</v>
      </c>
      <c r="K2044">
        <v>-59</v>
      </c>
      <c r="L2044">
        <v>-58.654761904761898</v>
      </c>
      <c r="M2044">
        <v>84</v>
      </c>
      <c r="N2044">
        <v>1.7110135629232099</v>
      </c>
      <c r="O2044">
        <v>2.25</v>
      </c>
      <c r="P2044">
        <f t="shared" si="226"/>
        <v>9.9999999999999995E-7</v>
      </c>
      <c r="Q2044">
        <f t="shared" si="225"/>
        <v>-13.815510557964274</v>
      </c>
      <c r="R2044">
        <f>10^(L2044/10)</f>
        <v>1.3630877333378681E-6</v>
      </c>
      <c r="S2044">
        <f>LN(R2044)</f>
        <v>-13.505758039501979</v>
      </c>
      <c r="T2044">
        <v>33.5</v>
      </c>
      <c r="U2044">
        <v>9.3000000000000007</v>
      </c>
      <c r="V2044">
        <f t="shared" si="220"/>
        <v>29.188011237492699</v>
      </c>
      <c r="W2044">
        <f t="shared" si="221"/>
        <v>3.4260641873245415E-2</v>
      </c>
      <c r="X2044">
        <f t="shared" si="222"/>
        <v>1.1737915815667769E-3</v>
      </c>
      <c r="Z2044">
        <f ca="1">IF($F2044=$Z$1,1,0)</f>
        <v>0</v>
      </c>
      <c r="AA2044">
        <f ca="1">IF($I2044=$AA$1,1,0)</f>
        <v>0</v>
      </c>
      <c r="AB2044" t="str">
        <f t="shared" ca="1" si="223"/>
        <v/>
      </c>
      <c r="AC2044" t="str">
        <f ca="1">IF(AND(Z2044,AA2044),C2044,"")</f>
        <v/>
      </c>
      <c r="AD2044" t="str">
        <f ca="1">IF(AND(AA2044,Z2044),D2044,"")</f>
        <v/>
      </c>
      <c r="AE2044" t="str">
        <f t="shared" ca="1" si="224"/>
        <v/>
      </c>
    </row>
    <row r="2045" spans="1:31" x14ac:dyDescent="0.25">
      <c r="A2045">
        <v>330323</v>
      </c>
      <c r="B2045" s="1">
        <v>38759.298043981478</v>
      </c>
      <c r="C2045">
        <v>5</v>
      </c>
      <c r="D2045">
        <v>3</v>
      </c>
      <c r="E2045">
        <v>180</v>
      </c>
      <c r="F2045" t="s">
        <v>114</v>
      </c>
      <c r="G2045">
        <v>-54</v>
      </c>
      <c r="H2045">
        <v>1139666951512</v>
      </c>
      <c r="I2045">
        <v>180</v>
      </c>
      <c r="J2045" s="3">
        <v>42858</v>
      </c>
      <c r="K2045">
        <v>-47</v>
      </c>
      <c r="L2045">
        <v>-49.842105263157897</v>
      </c>
      <c r="M2045">
        <v>95</v>
      </c>
      <c r="N2045">
        <v>4.0194097943833498</v>
      </c>
      <c r="O2045">
        <v>8</v>
      </c>
      <c r="P2045">
        <f t="shared" si="226"/>
        <v>3.9810717055349657E-6</v>
      </c>
      <c r="Q2045">
        <f t="shared" si="225"/>
        <v>-12.433959502167848</v>
      </c>
      <c r="R2045">
        <f>10^(L2045/10)</f>
        <v>1.0370255908667611E-5</v>
      </c>
      <c r="S2045">
        <f>LN(R2045)</f>
        <v>-11.476568858238746</v>
      </c>
      <c r="T2045">
        <v>33.5</v>
      </c>
      <c r="U2045">
        <v>2.8</v>
      </c>
      <c r="V2045">
        <f t="shared" si="220"/>
        <v>28.500701745746543</v>
      </c>
      <c r="W2045">
        <f t="shared" si="221"/>
        <v>3.5086855366613573E-2</v>
      </c>
      <c r="X2045">
        <f t="shared" si="222"/>
        <v>1.2310874195176598E-3</v>
      </c>
      <c r="Z2045">
        <f ca="1">IF($F2045=$Z$1,1,0)</f>
        <v>0</v>
      </c>
      <c r="AA2045">
        <f ca="1">IF($I2045=$AA$1,1,0)</f>
        <v>0</v>
      </c>
      <c r="AB2045" t="str">
        <f t="shared" ca="1" si="223"/>
        <v/>
      </c>
      <c r="AC2045" t="str">
        <f ca="1">IF(AND(Z2045,AA2045),C2045,"")</f>
        <v/>
      </c>
      <c r="AD2045" t="str">
        <f ca="1">IF(AND(AA2045,Z2045),D2045,"")</f>
        <v/>
      </c>
      <c r="AE2045" t="str">
        <f t="shared" ca="1" si="224"/>
        <v/>
      </c>
    </row>
    <row r="2046" spans="1:31" x14ac:dyDescent="0.25">
      <c r="A2046">
        <v>330324</v>
      </c>
      <c r="B2046" s="1">
        <v>38759.298043981478</v>
      </c>
      <c r="C2046">
        <v>5</v>
      </c>
      <c r="D2046">
        <v>3</v>
      </c>
      <c r="E2046">
        <v>180</v>
      </c>
      <c r="F2046" t="s">
        <v>113</v>
      </c>
      <c r="G2046">
        <v>-53</v>
      </c>
      <c r="H2046">
        <v>1139666951512</v>
      </c>
      <c r="I2046">
        <v>180</v>
      </c>
      <c r="J2046" s="3">
        <v>42858</v>
      </c>
      <c r="K2046">
        <v>-54</v>
      </c>
      <c r="L2046">
        <v>-54.5</v>
      </c>
      <c r="M2046">
        <v>84</v>
      </c>
      <c r="N2046">
        <v>1.31258964123029</v>
      </c>
      <c r="O2046">
        <v>1</v>
      </c>
      <c r="P2046">
        <f t="shared" si="226"/>
        <v>5.011872336272719E-6</v>
      </c>
      <c r="Q2046">
        <f t="shared" si="225"/>
        <v>-12.203700992868443</v>
      </c>
      <c r="R2046">
        <f>10^(L2046/10)</f>
        <v>3.5481338923357504E-6</v>
      </c>
      <c r="S2046">
        <f>LN(R2046)</f>
        <v>-12.54908875681755</v>
      </c>
      <c r="T2046">
        <v>12.8</v>
      </c>
      <c r="U2046">
        <v>-2.8</v>
      </c>
      <c r="V2046">
        <f t="shared" si="220"/>
        <v>9.7200823041782947</v>
      </c>
      <c r="W2046">
        <f t="shared" si="221"/>
        <v>0.10287978730078633</v>
      </c>
      <c r="X2046">
        <f t="shared" si="222"/>
        <v>1.0584250635055035E-2</v>
      </c>
      <c r="Z2046">
        <f ca="1">IF($F2046=$Z$1,1,0)</f>
        <v>1</v>
      </c>
      <c r="AA2046">
        <f ca="1">IF($I2046=$AA$1,1,0)</f>
        <v>0</v>
      </c>
      <c r="AB2046" t="str">
        <f t="shared" ca="1" si="223"/>
        <v/>
      </c>
      <c r="AC2046" t="str">
        <f ca="1">IF(AND(Z2046,AA2046),C2046,"")</f>
        <v/>
      </c>
      <c r="AD2046" t="str">
        <f ca="1">IF(AND(AA2046,Z2046),D2046,"")</f>
        <v/>
      </c>
      <c r="AE2046" t="str">
        <f t="shared" ca="1" si="224"/>
        <v/>
      </c>
    </row>
    <row r="2047" spans="1:31" x14ac:dyDescent="0.25">
      <c r="A2047">
        <v>330332</v>
      </c>
      <c r="B2047" s="1">
        <v>38759.298043981478</v>
      </c>
      <c r="C2047">
        <v>5</v>
      </c>
      <c r="D2047">
        <v>3</v>
      </c>
      <c r="E2047">
        <v>180</v>
      </c>
      <c r="F2047" t="s">
        <v>117</v>
      </c>
      <c r="G2047">
        <v>-62</v>
      </c>
      <c r="H2047">
        <v>1139666951764</v>
      </c>
      <c r="I2047">
        <v>180</v>
      </c>
      <c r="J2047" s="3">
        <v>42858</v>
      </c>
      <c r="K2047">
        <v>-67</v>
      </c>
      <c r="L2047">
        <v>-66.782178217821794</v>
      </c>
      <c r="M2047">
        <v>101</v>
      </c>
      <c r="N2047">
        <v>1.4940144604122101</v>
      </c>
      <c r="O2047">
        <v>2</v>
      </c>
      <c r="P2047">
        <f t="shared" si="226"/>
        <v>6.3095734448019254E-7</v>
      </c>
      <c r="Q2047">
        <f t="shared" si="225"/>
        <v>-14.276027576563084</v>
      </c>
      <c r="R2047">
        <f>10^(L2047/10)</f>
        <v>2.0978874175881736E-7</v>
      </c>
      <c r="S2047">
        <f>LN(R2047)</f>
        <v>-15.377164804202813</v>
      </c>
      <c r="T2047">
        <v>1</v>
      </c>
      <c r="U2047">
        <v>14</v>
      </c>
      <c r="V2047">
        <f t="shared" si="220"/>
        <v>11.704699910719626</v>
      </c>
      <c r="W2047">
        <f t="shared" si="221"/>
        <v>8.5435765771676095E-2</v>
      </c>
      <c r="X2047">
        <f t="shared" si="222"/>
        <v>7.2992700729927005E-3</v>
      </c>
      <c r="Z2047">
        <f ca="1">IF($F2047=$Z$1,1,0)</f>
        <v>0</v>
      </c>
      <c r="AA2047">
        <f ca="1">IF($I2047=$AA$1,1,0)</f>
        <v>0</v>
      </c>
      <c r="AB2047" t="str">
        <f t="shared" ca="1" si="223"/>
        <v/>
      </c>
      <c r="AC2047" t="str">
        <f ca="1">IF(AND(Z2047,AA2047),C2047,"")</f>
        <v/>
      </c>
      <c r="AD2047" t="str">
        <f ca="1">IF(AND(AA2047,Z2047),D2047,"")</f>
        <v/>
      </c>
      <c r="AE2047" t="str">
        <f t="shared" ca="1" si="224"/>
        <v/>
      </c>
    </row>
    <row r="2048" spans="1:31" x14ac:dyDescent="0.25">
      <c r="A2048">
        <v>331157</v>
      </c>
      <c r="B2048" s="1">
        <v>38759.298726851855</v>
      </c>
      <c r="C2048">
        <v>5</v>
      </c>
      <c r="D2048">
        <v>3</v>
      </c>
      <c r="E2048">
        <v>225.3</v>
      </c>
      <c r="F2048" t="s">
        <v>112</v>
      </c>
      <c r="G2048">
        <v>-44</v>
      </c>
      <c r="H2048">
        <v>1139667010996</v>
      </c>
      <c r="I2048">
        <v>225</v>
      </c>
      <c r="J2048" s="3">
        <v>42858</v>
      </c>
      <c r="K2048">
        <v>-44</v>
      </c>
      <c r="L2048">
        <v>-44.127272727272697</v>
      </c>
      <c r="M2048">
        <v>110</v>
      </c>
      <c r="N2048">
        <v>1.02365679194237</v>
      </c>
      <c r="O2048">
        <v>1.75</v>
      </c>
      <c r="P2048">
        <f t="shared" si="226"/>
        <v>3.9810717055349634E-5</v>
      </c>
      <c r="Q2048">
        <f t="shared" si="225"/>
        <v>-10.131374409173803</v>
      </c>
      <c r="R2048">
        <f>10^(L2048/10)</f>
        <v>3.8660968311904264E-5</v>
      </c>
      <c r="S2048">
        <f>LN(R2048)</f>
        <v>-10.160680037630083</v>
      </c>
      <c r="T2048">
        <v>7.5</v>
      </c>
      <c r="U2048">
        <v>6.3</v>
      </c>
      <c r="V2048">
        <f t="shared" si="220"/>
        <v>4.1400483088968905</v>
      </c>
      <c r="W2048">
        <f t="shared" si="221"/>
        <v>0.24154307519818494</v>
      </c>
      <c r="X2048">
        <f t="shared" si="222"/>
        <v>5.834305717619602E-2</v>
      </c>
      <c r="Z2048">
        <f ca="1">IF($F2048=$Z$1,1,0)</f>
        <v>0</v>
      </c>
      <c r="AA2048">
        <f ca="1">IF($I2048=$AA$1,1,0)</f>
        <v>0</v>
      </c>
      <c r="AB2048" t="str">
        <f t="shared" ca="1" si="223"/>
        <v/>
      </c>
      <c r="AC2048" t="str">
        <f ca="1">IF(AND(Z2048,AA2048),C2048,"")</f>
        <v/>
      </c>
      <c r="AD2048" t="str">
        <f ca="1">IF(AND(AA2048,Z2048),D2048,"")</f>
        <v/>
      </c>
      <c r="AE2048" t="str">
        <f t="shared" ca="1" si="224"/>
        <v/>
      </c>
    </row>
    <row r="2049" spans="1:31" x14ac:dyDescent="0.25">
      <c r="A2049">
        <v>331158</v>
      </c>
      <c r="B2049" s="1">
        <v>38759.298726851855</v>
      </c>
      <c r="C2049">
        <v>5</v>
      </c>
      <c r="D2049">
        <v>3</v>
      </c>
      <c r="E2049">
        <v>225.3</v>
      </c>
      <c r="F2049" t="s">
        <v>114</v>
      </c>
      <c r="G2049">
        <v>-57</v>
      </c>
      <c r="H2049">
        <v>1139667010996</v>
      </c>
      <c r="I2049">
        <v>225</v>
      </c>
      <c r="J2049" s="3">
        <v>42858</v>
      </c>
      <c r="K2049">
        <v>-57.5</v>
      </c>
      <c r="L2049">
        <v>-58.2843137254902</v>
      </c>
      <c r="M2049">
        <v>102</v>
      </c>
      <c r="N2049">
        <v>2.8817536292698098</v>
      </c>
      <c r="O2049">
        <v>5</v>
      </c>
      <c r="P2049">
        <f t="shared" si="226"/>
        <v>1.9952623149688749E-6</v>
      </c>
      <c r="Q2049">
        <f t="shared" si="225"/>
        <v>-13.124735030066063</v>
      </c>
      <c r="R2049">
        <f>10^(L2049/10)</f>
        <v>1.4844604367798281E-6</v>
      </c>
      <c r="S2049">
        <f>LN(R2049)</f>
        <v>-13.420459193970201</v>
      </c>
      <c r="T2049">
        <v>33.5</v>
      </c>
      <c r="U2049">
        <v>2.8</v>
      </c>
      <c r="V2049">
        <f t="shared" si="220"/>
        <v>28.500701745746543</v>
      </c>
      <c r="W2049">
        <f t="shared" si="221"/>
        <v>3.5086855366613573E-2</v>
      </c>
      <c r="X2049">
        <f t="shared" si="222"/>
        <v>1.2310874195176598E-3</v>
      </c>
      <c r="Z2049">
        <f ca="1">IF($F2049=$Z$1,1,0)</f>
        <v>0</v>
      </c>
      <c r="AA2049">
        <f ca="1">IF($I2049=$AA$1,1,0)</f>
        <v>0</v>
      </c>
      <c r="AB2049" t="str">
        <f t="shared" ca="1" si="223"/>
        <v/>
      </c>
      <c r="AC2049" t="str">
        <f ca="1">IF(AND(Z2049,AA2049),C2049,"")</f>
        <v/>
      </c>
      <c r="AD2049" t="str">
        <f ca="1">IF(AND(AA2049,Z2049),D2049,"")</f>
        <v/>
      </c>
      <c r="AE2049" t="str">
        <f t="shared" ca="1" si="224"/>
        <v/>
      </c>
    </row>
    <row r="2050" spans="1:31" x14ac:dyDescent="0.25">
      <c r="A2050">
        <v>331159</v>
      </c>
      <c r="B2050" s="1">
        <v>38759.298726851855</v>
      </c>
      <c r="C2050">
        <v>5</v>
      </c>
      <c r="D2050">
        <v>3</v>
      </c>
      <c r="E2050">
        <v>225.3</v>
      </c>
      <c r="F2050" t="s">
        <v>113</v>
      </c>
      <c r="G2050">
        <v>-58</v>
      </c>
      <c r="H2050">
        <v>1139667010996</v>
      </c>
      <c r="I2050">
        <v>225</v>
      </c>
      <c r="J2050" s="3">
        <v>42858</v>
      </c>
      <c r="K2050">
        <v>-59.5</v>
      </c>
      <c r="L2050">
        <v>-59.404255319148902</v>
      </c>
      <c r="M2050">
        <v>94</v>
      </c>
      <c r="N2050">
        <v>1.63509329539596</v>
      </c>
      <c r="O2050">
        <v>1.75</v>
      </c>
      <c r="P2050">
        <f t="shared" si="226"/>
        <v>1.5848931924611111E-6</v>
      </c>
      <c r="Q2050">
        <f t="shared" si="225"/>
        <v>-13.354993539365466</v>
      </c>
      <c r="R2050">
        <f>10^(L2050/10)</f>
        <v>1.1470291846261958E-6</v>
      </c>
      <c r="S2050">
        <f>LN(R2050)</f>
        <v>-13.678335275828452</v>
      </c>
      <c r="T2050">
        <v>12.8</v>
      </c>
      <c r="U2050">
        <v>-2.8</v>
      </c>
      <c r="V2050">
        <f t="shared" si="220"/>
        <v>9.7200823041782947</v>
      </c>
      <c r="W2050">
        <f t="shared" si="221"/>
        <v>0.10287978730078633</v>
      </c>
      <c r="X2050">
        <f t="shared" si="222"/>
        <v>1.0584250635055035E-2</v>
      </c>
      <c r="Z2050">
        <f ca="1">IF($F2050=$Z$1,1,0)</f>
        <v>1</v>
      </c>
      <c r="AA2050">
        <f ca="1">IF($I2050=$AA$1,1,0)</f>
        <v>0</v>
      </c>
      <c r="AB2050" t="str">
        <f t="shared" ca="1" si="223"/>
        <v/>
      </c>
      <c r="AC2050" t="str">
        <f ca="1">IF(AND(Z2050,AA2050),C2050,"")</f>
        <v/>
      </c>
      <c r="AD2050" t="str">
        <f ca="1">IF(AND(AA2050,Z2050),D2050,"")</f>
        <v/>
      </c>
      <c r="AE2050" t="str">
        <f t="shared" ca="1" si="224"/>
        <v/>
      </c>
    </row>
    <row r="2051" spans="1:31" x14ac:dyDescent="0.25">
      <c r="A2051">
        <v>331160</v>
      </c>
      <c r="B2051" s="1">
        <v>38759.298726851855</v>
      </c>
      <c r="C2051">
        <v>5</v>
      </c>
      <c r="D2051">
        <v>3</v>
      </c>
      <c r="E2051">
        <v>225.3</v>
      </c>
      <c r="F2051" t="s">
        <v>115</v>
      </c>
      <c r="G2051">
        <v>-64</v>
      </c>
      <c r="H2051">
        <v>1139667010996</v>
      </c>
      <c r="I2051">
        <v>225</v>
      </c>
      <c r="J2051" s="3">
        <v>42858</v>
      </c>
      <c r="K2051">
        <v>-47</v>
      </c>
      <c r="L2051">
        <v>-49.550458715596299</v>
      </c>
      <c r="M2051">
        <v>109</v>
      </c>
      <c r="N2051">
        <v>4.4627807278275196</v>
      </c>
      <c r="O2051">
        <v>9</v>
      </c>
      <c r="P2051">
        <f t="shared" si="226"/>
        <v>3.9810717055349618E-7</v>
      </c>
      <c r="Q2051">
        <f t="shared" si="225"/>
        <v>-14.736544595161895</v>
      </c>
      <c r="R2051">
        <f>10^(L2051/10)</f>
        <v>1.1090576668898975E-5</v>
      </c>
      <c r="S2051">
        <f>LN(R2051)</f>
        <v>-11.409414758954894</v>
      </c>
      <c r="T2051">
        <v>2.5</v>
      </c>
      <c r="U2051">
        <v>-0.8</v>
      </c>
      <c r="V2051">
        <f t="shared" ref="V2051:V2114" si="227">SQRT((T2051-C2051)^2+(U2051-D2051)^2)</f>
        <v>4.5486261662176632</v>
      </c>
      <c r="W2051">
        <f t="shared" ref="W2051:W2114" si="228">1/V2051</f>
        <v>0.21984660059051059</v>
      </c>
      <c r="X2051">
        <f t="shared" ref="X2051:X2114" si="229">1/(V2051^2)</f>
        <v>4.8332527791203485E-2</v>
      </c>
      <c r="Z2051">
        <f ca="1">IF($F2051=$Z$1,1,0)</f>
        <v>0</v>
      </c>
      <c r="AA2051">
        <f ca="1">IF($I2051=$AA$1,1,0)</f>
        <v>0</v>
      </c>
      <c r="AB2051" t="str">
        <f t="shared" ref="AB2051:AB2114" ca="1" si="230">IF(AND(AA2051,Z2051),ABS(L2051-AB$1)*AE2051/AE$7971,"")</f>
        <v/>
      </c>
      <c r="AC2051" t="str">
        <f ca="1">IF(AND(Z2051,AA2051),C2051,"")</f>
        <v/>
      </c>
      <c r="AD2051" t="str">
        <f ca="1">IF(AND(AA2051,Z2051),D2051,"")</f>
        <v/>
      </c>
      <c r="AE2051" t="str">
        <f t="shared" ref="AE2051:AE2114" ca="1" si="231">IF(AND(Z2051,AA2051),W2051,"")</f>
        <v/>
      </c>
    </row>
    <row r="2052" spans="1:31" x14ac:dyDescent="0.25">
      <c r="A2052">
        <v>331162</v>
      </c>
      <c r="B2052" s="1">
        <v>38759.298726851855</v>
      </c>
      <c r="C2052">
        <v>5</v>
      </c>
      <c r="D2052">
        <v>3</v>
      </c>
      <c r="E2052">
        <v>225.3</v>
      </c>
      <c r="F2052" t="s">
        <v>116</v>
      </c>
      <c r="G2052">
        <v>-53</v>
      </c>
      <c r="H2052">
        <v>1139667010996</v>
      </c>
      <c r="I2052">
        <v>225</v>
      </c>
      <c r="J2052" s="3">
        <v>42858</v>
      </c>
      <c r="K2052">
        <v>-55</v>
      </c>
      <c r="L2052">
        <v>-56.588888888888903</v>
      </c>
      <c r="M2052">
        <v>90</v>
      </c>
      <c r="N2052">
        <v>4.6079912132320198</v>
      </c>
      <c r="O2052">
        <v>8</v>
      </c>
      <c r="P2052">
        <f t="shared" si="226"/>
        <v>5.011872336272719E-6</v>
      </c>
      <c r="Q2052">
        <f t="shared" si="225"/>
        <v>-12.203700992868443</v>
      </c>
      <c r="R2052">
        <f>10^(L2052/10)</f>
        <v>2.1933660204506067E-6</v>
      </c>
      <c r="S2052">
        <f>LN(R2052)</f>
        <v>-13.0300731984652</v>
      </c>
      <c r="T2052">
        <v>33.5</v>
      </c>
      <c r="U2052">
        <v>9.3000000000000007</v>
      </c>
      <c r="V2052">
        <f t="shared" si="227"/>
        <v>29.188011237492699</v>
      </c>
      <c r="W2052">
        <f t="shared" si="228"/>
        <v>3.4260641873245415E-2</v>
      </c>
      <c r="X2052">
        <f t="shared" si="229"/>
        <v>1.1737915815667769E-3</v>
      </c>
      <c r="Z2052">
        <f ca="1">IF($F2052=$Z$1,1,0)</f>
        <v>0</v>
      </c>
      <c r="AA2052">
        <f ca="1">IF($I2052=$AA$1,1,0)</f>
        <v>0</v>
      </c>
      <c r="AB2052" t="str">
        <f t="shared" ca="1" si="230"/>
        <v/>
      </c>
      <c r="AC2052" t="str">
        <f ca="1">IF(AND(Z2052,AA2052),C2052,"")</f>
        <v/>
      </c>
      <c r="AD2052" t="str">
        <f ca="1">IF(AND(AA2052,Z2052),D2052,"")</f>
        <v/>
      </c>
      <c r="AE2052" t="str">
        <f t="shared" ca="1" si="231"/>
        <v/>
      </c>
    </row>
    <row r="2053" spans="1:31" x14ac:dyDescent="0.25">
      <c r="A2053">
        <v>331163</v>
      </c>
      <c r="B2053" s="1">
        <v>38759.298726851855</v>
      </c>
      <c r="C2053">
        <v>5</v>
      </c>
      <c r="D2053">
        <v>3</v>
      </c>
      <c r="E2053">
        <v>225.3</v>
      </c>
      <c r="F2053" t="s">
        <v>117</v>
      </c>
      <c r="G2053">
        <v>-60</v>
      </c>
      <c r="H2053">
        <v>1139667010996</v>
      </c>
      <c r="I2053">
        <v>225</v>
      </c>
      <c r="J2053" s="3">
        <v>42858</v>
      </c>
      <c r="K2053">
        <v>-60</v>
      </c>
      <c r="L2053">
        <v>-59.815217391304401</v>
      </c>
      <c r="M2053">
        <v>92</v>
      </c>
      <c r="N2053">
        <v>2.65995681955404</v>
      </c>
      <c r="O2053">
        <v>4</v>
      </c>
      <c r="P2053">
        <f t="shared" si="226"/>
        <v>9.9999999999999995E-7</v>
      </c>
      <c r="Q2053">
        <f t="shared" si="225"/>
        <v>-13.815510557964274</v>
      </c>
      <c r="R2053">
        <f>10^(L2053/10)</f>
        <v>1.0434658994859914E-6</v>
      </c>
      <c r="S2053">
        <f>LN(R2053)</f>
        <v>-13.772962789941571</v>
      </c>
      <c r="T2053">
        <v>1</v>
      </c>
      <c r="U2053">
        <v>14</v>
      </c>
      <c r="V2053">
        <f t="shared" si="227"/>
        <v>11.704699910719626</v>
      </c>
      <c r="W2053">
        <f t="shared" si="228"/>
        <v>8.5435765771676095E-2</v>
      </c>
      <c r="X2053">
        <f t="shared" si="229"/>
        <v>7.2992700729927005E-3</v>
      </c>
      <c r="Z2053">
        <f ca="1">IF($F2053=$Z$1,1,0)</f>
        <v>0</v>
      </c>
      <c r="AA2053">
        <f ca="1">IF($I2053=$AA$1,1,0)</f>
        <v>0</v>
      </c>
      <c r="AB2053" t="str">
        <f t="shared" ca="1" si="230"/>
        <v/>
      </c>
      <c r="AC2053" t="str">
        <f ca="1">IF(AND(Z2053,AA2053),C2053,"")</f>
        <v/>
      </c>
      <c r="AD2053" t="str">
        <f ca="1">IF(AND(AA2053,Z2053),D2053,"")</f>
        <v/>
      </c>
      <c r="AE2053" t="str">
        <f t="shared" ca="1" si="231"/>
        <v/>
      </c>
    </row>
    <row r="2054" spans="1:31" x14ac:dyDescent="0.25">
      <c r="A2054">
        <v>331998</v>
      </c>
      <c r="B2054" s="1">
        <v>38759.299270833333</v>
      </c>
      <c r="C2054">
        <v>5</v>
      </c>
      <c r="D2054">
        <v>3</v>
      </c>
      <c r="E2054">
        <v>270.60000000000002</v>
      </c>
      <c r="F2054" t="s">
        <v>115</v>
      </c>
      <c r="G2054">
        <v>-56</v>
      </c>
      <c r="H2054">
        <v>1139667057799</v>
      </c>
      <c r="I2054">
        <v>270</v>
      </c>
      <c r="J2054" s="3">
        <v>42858</v>
      </c>
      <c r="K2054">
        <v>-46</v>
      </c>
      <c r="L2054">
        <v>-49.2040816326531</v>
      </c>
      <c r="M2054">
        <v>98</v>
      </c>
      <c r="N2054">
        <v>5.0807077672257304</v>
      </c>
      <c r="O2054">
        <v>10</v>
      </c>
      <c r="P2054">
        <f t="shared" si="226"/>
        <v>2.5118864315095806E-6</v>
      </c>
      <c r="Q2054">
        <f t="shared" si="225"/>
        <v>-12.894476520766656</v>
      </c>
      <c r="R2054">
        <f>10^(L2054/10)</f>
        <v>1.2011350404548561E-5</v>
      </c>
      <c r="S2054">
        <f>LN(R2054)</f>
        <v>-11.329658488180916</v>
      </c>
      <c r="T2054">
        <v>2.5</v>
      </c>
      <c r="U2054">
        <v>-0.8</v>
      </c>
      <c r="V2054">
        <f t="shared" si="227"/>
        <v>4.5486261662176632</v>
      </c>
      <c r="W2054">
        <f t="shared" si="228"/>
        <v>0.21984660059051059</v>
      </c>
      <c r="X2054">
        <f t="shared" si="229"/>
        <v>4.8332527791203485E-2</v>
      </c>
      <c r="Z2054">
        <f ca="1">IF($F2054=$Z$1,1,0)</f>
        <v>0</v>
      </c>
      <c r="AA2054">
        <f ca="1">IF($I2054=$AA$1,1,0)</f>
        <v>1</v>
      </c>
      <c r="AB2054" t="str">
        <f t="shared" ca="1" si="230"/>
        <v/>
      </c>
      <c r="AC2054" t="str">
        <f ca="1">IF(AND(Z2054,AA2054),C2054,"")</f>
        <v/>
      </c>
      <c r="AD2054" t="str">
        <f ca="1">IF(AND(AA2054,Z2054),D2054,"")</f>
        <v/>
      </c>
      <c r="AE2054" t="str">
        <f t="shared" ca="1" si="231"/>
        <v/>
      </c>
    </row>
    <row r="2055" spans="1:31" x14ac:dyDescent="0.25">
      <c r="A2055">
        <v>331999</v>
      </c>
      <c r="B2055" s="1">
        <v>38759.299270833333</v>
      </c>
      <c r="C2055">
        <v>5</v>
      </c>
      <c r="D2055">
        <v>3</v>
      </c>
      <c r="E2055">
        <v>270.60000000000002</v>
      </c>
      <c r="F2055" t="s">
        <v>112</v>
      </c>
      <c r="G2055">
        <v>-52</v>
      </c>
      <c r="H2055">
        <v>1139667057799</v>
      </c>
      <c r="I2055">
        <v>270</v>
      </c>
      <c r="J2055" s="3">
        <v>42858</v>
      </c>
      <c r="K2055">
        <v>-53</v>
      </c>
      <c r="L2055">
        <v>-52.318181818181799</v>
      </c>
      <c r="M2055">
        <v>110</v>
      </c>
      <c r="N2055">
        <v>1.24098080611034</v>
      </c>
      <c r="O2055">
        <v>1.75</v>
      </c>
      <c r="P2055">
        <f t="shared" si="226"/>
        <v>6.3095734448019212E-6</v>
      </c>
      <c r="Q2055">
        <f t="shared" si="225"/>
        <v>-11.973442483569039</v>
      </c>
      <c r="R2055">
        <f>10^(L2055/10)</f>
        <v>5.8638360370541964E-6</v>
      </c>
      <c r="S2055">
        <f>LN(R2055)</f>
        <v>-12.046706554709754</v>
      </c>
      <c r="T2055">
        <v>7.5</v>
      </c>
      <c r="U2055">
        <v>6.3</v>
      </c>
      <c r="V2055">
        <f t="shared" si="227"/>
        <v>4.1400483088968905</v>
      </c>
      <c r="W2055">
        <f t="shared" si="228"/>
        <v>0.24154307519818494</v>
      </c>
      <c r="X2055">
        <f t="shared" si="229"/>
        <v>5.834305717619602E-2</v>
      </c>
      <c r="Z2055">
        <f ca="1">IF($F2055=$Z$1,1,0)</f>
        <v>0</v>
      </c>
      <c r="AA2055">
        <f ca="1">IF($I2055=$AA$1,1,0)</f>
        <v>1</v>
      </c>
      <c r="AB2055" t="str">
        <f t="shared" ca="1" si="230"/>
        <v/>
      </c>
      <c r="AC2055" t="str">
        <f ca="1">IF(AND(Z2055,AA2055),C2055,"")</f>
        <v/>
      </c>
      <c r="AD2055" t="str">
        <f ca="1">IF(AND(AA2055,Z2055),D2055,"")</f>
        <v/>
      </c>
      <c r="AE2055" t="str">
        <f t="shared" ca="1" si="231"/>
        <v/>
      </c>
    </row>
    <row r="2056" spans="1:31" x14ac:dyDescent="0.25">
      <c r="A2056">
        <v>332000</v>
      </c>
      <c r="B2056" s="1">
        <v>38759.299270833333</v>
      </c>
      <c r="C2056">
        <v>5</v>
      </c>
      <c r="D2056">
        <v>3</v>
      </c>
      <c r="E2056">
        <v>270.60000000000002</v>
      </c>
      <c r="F2056" t="s">
        <v>116</v>
      </c>
      <c r="G2056">
        <v>-57</v>
      </c>
      <c r="H2056">
        <v>1139667057799</v>
      </c>
      <c r="I2056">
        <v>270</v>
      </c>
      <c r="J2056" s="3">
        <v>42858</v>
      </c>
      <c r="K2056">
        <v>-58</v>
      </c>
      <c r="L2056">
        <v>-59.8913043478261</v>
      </c>
      <c r="M2056">
        <v>92</v>
      </c>
      <c r="N2056">
        <v>3.3527306297382902</v>
      </c>
      <c r="O2056">
        <v>6</v>
      </c>
      <c r="P2056">
        <f t="shared" si="226"/>
        <v>1.9952623149688749E-6</v>
      </c>
      <c r="Q2056">
        <f t="shared" si="225"/>
        <v>-13.124735030066063</v>
      </c>
      <c r="R2056">
        <f>10^(L2056/10)</f>
        <v>1.0253439310915276E-6</v>
      </c>
      <c r="S2056">
        <f>LN(R2056)</f>
        <v>-13.790482459127388</v>
      </c>
      <c r="T2056">
        <v>33.5</v>
      </c>
      <c r="U2056">
        <v>9.3000000000000007</v>
      </c>
      <c r="V2056">
        <f t="shared" si="227"/>
        <v>29.188011237492699</v>
      </c>
      <c r="W2056">
        <f t="shared" si="228"/>
        <v>3.4260641873245415E-2</v>
      </c>
      <c r="X2056">
        <f t="shared" si="229"/>
        <v>1.1737915815667769E-3</v>
      </c>
      <c r="Z2056">
        <f ca="1">IF($F2056=$Z$1,1,0)</f>
        <v>0</v>
      </c>
      <c r="AA2056">
        <f ca="1">IF($I2056=$AA$1,1,0)</f>
        <v>1</v>
      </c>
      <c r="AB2056" t="str">
        <f t="shared" ca="1" si="230"/>
        <v/>
      </c>
      <c r="AC2056" t="str">
        <f ca="1">IF(AND(Z2056,AA2056),C2056,"")</f>
        <v/>
      </c>
      <c r="AD2056" t="str">
        <f ca="1">IF(AND(AA2056,Z2056),D2056,"")</f>
        <v/>
      </c>
      <c r="AE2056" t="str">
        <f t="shared" ca="1" si="231"/>
        <v/>
      </c>
    </row>
    <row r="2057" spans="1:31" x14ac:dyDescent="0.25">
      <c r="A2057">
        <v>332001</v>
      </c>
      <c r="B2057" s="1">
        <v>38759.299270833333</v>
      </c>
      <c r="C2057">
        <v>5</v>
      </c>
      <c r="D2057">
        <v>3</v>
      </c>
      <c r="E2057">
        <v>270.60000000000002</v>
      </c>
      <c r="F2057" t="s">
        <v>113</v>
      </c>
      <c r="G2057">
        <v>-60</v>
      </c>
      <c r="H2057">
        <v>1139667057799</v>
      </c>
      <c r="I2057">
        <v>270</v>
      </c>
      <c r="J2057" s="3">
        <v>42858</v>
      </c>
      <c r="K2057">
        <v>-61</v>
      </c>
      <c r="L2057">
        <v>-61.182692307692299</v>
      </c>
      <c r="M2057">
        <v>104</v>
      </c>
      <c r="N2057">
        <v>1.9195692431281399</v>
      </c>
      <c r="O2057">
        <v>2.25</v>
      </c>
      <c r="P2057">
        <f t="shared" si="226"/>
        <v>9.9999999999999995E-7</v>
      </c>
      <c r="Q2057">
        <f t="shared" si="225"/>
        <v>-13.815510557964274</v>
      </c>
      <c r="R2057">
        <f>10^(L2057/10)</f>
        <v>7.6160672326378488E-7</v>
      </c>
      <c r="S2057">
        <f>LN(R2057)</f>
        <v>-14.087835525693377</v>
      </c>
      <c r="T2057">
        <v>12.8</v>
      </c>
      <c r="U2057">
        <v>-2.8</v>
      </c>
      <c r="V2057">
        <f t="shared" si="227"/>
        <v>9.7200823041782947</v>
      </c>
      <c r="W2057">
        <f t="shared" si="228"/>
        <v>0.10287978730078633</v>
      </c>
      <c r="X2057">
        <f t="shared" si="229"/>
        <v>1.0584250635055035E-2</v>
      </c>
      <c r="Z2057">
        <f ca="1">IF($F2057=$Z$1,1,0)</f>
        <v>1</v>
      </c>
      <c r="AA2057">
        <f ca="1">IF($I2057=$AA$1,1,0)</f>
        <v>1</v>
      </c>
      <c r="AB2057">
        <f t="shared" ca="1" si="230"/>
        <v>6.6041161749738619E-2</v>
      </c>
      <c r="AC2057">
        <f ca="1">IF(AND(Z2057,AA2057),C2057,"")</f>
        <v>5</v>
      </c>
      <c r="AD2057">
        <f ca="1">IF(AND(AA2057,Z2057),D2057,"")</f>
        <v>3</v>
      </c>
      <c r="AE2057">
        <f t="shared" ca="1" si="231"/>
        <v>0.10287978730078633</v>
      </c>
    </row>
    <row r="2058" spans="1:31" x14ac:dyDescent="0.25">
      <c r="A2058">
        <v>332002</v>
      </c>
      <c r="B2058" s="1">
        <v>38759.299270833333</v>
      </c>
      <c r="C2058">
        <v>5</v>
      </c>
      <c r="D2058">
        <v>3</v>
      </c>
      <c r="E2058">
        <v>270.60000000000002</v>
      </c>
      <c r="F2058" t="s">
        <v>114</v>
      </c>
      <c r="G2058">
        <v>-66</v>
      </c>
      <c r="H2058">
        <v>1139667057799</v>
      </c>
      <c r="I2058">
        <v>270</v>
      </c>
      <c r="J2058" s="3">
        <v>42858</v>
      </c>
      <c r="K2058">
        <v>-63</v>
      </c>
      <c r="L2058">
        <v>-63.763440860215098</v>
      </c>
      <c r="M2058">
        <v>93</v>
      </c>
      <c r="N2058">
        <v>3.2550891574724798</v>
      </c>
      <c r="O2058">
        <v>5</v>
      </c>
      <c r="P2058">
        <f t="shared" si="226"/>
        <v>2.511886431509578E-7</v>
      </c>
      <c r="Q2058">
        <f t="shared" si="225"/>
        <v>-15.197061613760702</v>
      </c>
      <c r="R2058">
        <f>10^(L2058/10)</f>
        <v>4.2039342401579203E-7</v>
      </c>
      <c r="S2058">
        <f>LN(R2058)</f>
        <v>-14.682074840273872</v>
      </c>
      <c r="T2058">
        <v>33.5</v>
      </c>
      <c r="U2058">
        <v>2.8</v>
      </c>
      <c r="V2058">
        <f t="shared" si="227"/>
        <v>28.500701745746543</v>
      </c>
      <c r="W2058">
        <f t="shared" si="228"/>
        <v>3.5086855366613573E-2</v>
      </c>
      <c r="X2058">
        <f t="shared" si="229"/>
        <v>1.2310874195176598E-3</v>
      </c>
      <c r="Z2058">
        <f ca="1">IF($F2058=$Z$1,1,0)</f>
        <v>0</v>
      </c>
      <c r="AA2058">
        <f ca="1">IF($I2058=$AA$1,1,0)</f>
        <v>1</v>
      </c>
      <c r="AB2058" t="str">
        <f t="shared" ca="1" si="230"/>
        <v/>
      </c>
      <c r="AC2058" t="str">
        <f ca="1">IF(AND(Z2058,AA2058),C2058,"")</f>
        <v/>
      </c>
      <c r="AD2058" t="str">
        <f ca="1">IF(AND(AA2058,Z2058),D2058,"")</f>
        <v/>
      </c>
      <c r="AE2058" t="str">
        <f t="shared" ca="1" si="231"/>
        <v/>
      </c>
    </row>
    <row r="2059" spans="1:31" x14ac:dyDescent="0.25">
      <c r="A2059">
        <v>332005</v>
      </c>
      <c r="B2059" s="1">
        <v>38759.299270833333</v>
      </c>
      <c r="C2059">
        <v>5</v>
      </c>
      <c r="D2059">
        <v>3</v>
      </c>
      <c r="E2059">
        <v>270.60000000000002</v>
      </c>
      <c r="F2059" t="s">
        <v>117</v>
      </c>
      <c r="G2059">
        <v>-57</v>
      </c>
      <c r="H2059">
        <v>1139667057799</v>
      </c>
      <c r="I2059">
        <v>270</v>
      </c>
      <c r="J2059" s="3">
        <v>42858</v>
      </c>
      <c r="K2059">
        <v>-61</v>
      </c>
      <c r="L2059">
        <v>-61.2916666666667</v>
      </c>
      <c r="M2059">
        <v>96</v>
      </c>
      <c r="N2059">
        <v>3.6617990018329198</v>
      </c>
      <c r="O2059">
        <v>3</v>
      </c>
      <c r="P2059">
        <f t="shared" si="226"/>
        <v>1.9952623149688749E-6</v>
      </c>
      <c r="Q2059">
        <f t="shared" si="225"/>
        <v>-13.124735030066063</v>
      </c>
      <c r="R2059">
        <f>10^(L2059/10)</f>
        <v>7.4273404847196057E-7</v>
      </c>
      <c r="S2059">
        <f>LN(R2059)</f>
        <v>-14.11292779914268</v>
      </c>
      <c r="T2059">
        <v>1</v>
      </c>
      <c r="U2059">
        <v>14</v>
      </c>
      <c r="V2059">
        <f t="shared" si="227"/>
        <v>11.704699910719626</v>
      </c>
      <c r="W2059">
        <f t="shared" si="228"/>
        <v>8.5435765771676095E-2</v>
      </c>
      <c r="X2059">
        <f t="shared" si="229"/>
        <v>7.2992700729927005E-3</v>
      </c>
      <c r="Z2059">
        <f ca="1">IF($F2059=$Z$1,1,0)</f>
        <v>0</v>
      </c>
      <c r="AA2059">
        <f ca="1">IF($I2059=$AA$1,1,0)</f>
        <v>1</v>
      </c>
      <c r="AB2059" t="str">
        <f t="shared" ca="1" si="230"/>
        <v/>
      </c>
      <c r="AC2059" t="str">
        <f ca="1">IF(AND(Z2059,AA2059),C2059,"")</f>
        <v/>
      </c>
      <c r="AD2059" t="str">
        <f ca="1">IF(AND(AA2059,Z2059),D2059,"")</f>
        <v/>
      </c>
      <c r="AE2059" t="str">
        <f t="shared" ca="1" si="231"/>
        <v/>
      </c>
    </row>
    <row r="2060" spans="1:31" x14ac:dyDescent="0.25">
      <c r="A2060">
        <v>333027</v>
      </c>
      <c r="B2060" s="1">
        <v>38759.299791666665</v>
      </c>
      <c r="C2060">
        <v>5</v>
      </c>
      <c r="D2060">
        <v>3</v>
      </c>
      <c r="E2060">
        <v>315.5</v>
      </c>
      <c r="F2060" t="s">
        <v>115</v>
      </c>
      <c r="G2060">
        <v>-48</v>
      </c>
      <c r="H2060">
        <v>1139667102605</v>
      </c>
      <c r="I2060">
        <v>315</v>
      </c>
      <c r="J2060" s="3">
        <v>42858</v>
      </c>
      <c r="K2060">
        <v>-48</v>
      </c>
      <c r="L2060">
        <v>-49.545454545454497</v>
      </c>
      <c r="M2060">
        <v>88</v>
      </c>
      <c r="N2060">
        <v>3.7962749161894802</v>
      </c>
      <c r="O2060">
        <v>6</v>
      </c>
      <c r="P2060">
        <f t="shared" si="226"/>
        <v>1.5848931924611131E-5</v>
      </c>
      <c r="Q2060">
        <f t="shared" si="225"/>
        <v>-11.05240844637142</v>
      </c>
      <c r="R2060">
        <f>10^(L2060/10)</f>
        <v>1.1103363181676493E-5</v>
      </c>
      <c r="S2060">
        <f>LN(R2060)</f>
        <v>-11.408262506197762</v>
      </c>
      <c r="T2060">
        <v>2.5</v>
      </c>
      <c r="U2060">
        <v>-0.8</v>
      </c>
      <c r="V2060">
        <f t="shared" si="227"/>
        <v>4.5486261662176632</v>
      </c>
      <c r="W2060">
        <f t="shared" si="228"/>
        <v>0.21984660059051059</v>
      </c>
      <c r="X2060">
        <f t="shared" si="229"/>
        <v>4.8332527791203485E-2</v>
      </c>
      <c r="Z2060">
        <f ca="1">IF($F2060=$Z$1,1,0)</f>
        <v>0</v>
      </c>
      <c r="AA2060">
        <f ca="1">IF($I2060=$AA$1,1,0)</f>
        <v>0</v>
      </c>
      <c r="AB2060" t="str">
        <f t="shared" ca="1" si="230"/>
        <v/>
      </c>
      <c r="AC2060" t="str">
        <f ca="1">IF(AND(Z2060,AA2060),C2060,"")</f>
        <v/>
      </c>
      <c r="AD2060" t="str">
        <f ca="1">IF(AND(AA2060,Z2060),D2060,"")</f>
        <v/>
      </c>
      <c r="AE2060" t="str">
        <f t="shared" ca="1" si="231"/>
        <v/>
      </c>
    </row>
    <row r="2061" spans="1:31" x14ac:dyDescent="0.25">
      <c r="A2061">
        <v>333028</v>
      </c>
      <c r="B2061" s="1">
        <v>38759.299791666665</v>
      </c>
      <c r="C2061">
        <v>5</v>
      </c>
      <c r="D2061">
        <v>3</v>
      </c>
      <c r="E2061">
        <v>315.5</v>
      </c>
      <c r="F2061" t="s">
        <v>117</v>
      </c>
      <c r="G2061">
        <v>-55</v>
      </c>
      <c r="H2061">
        <v>1139667102605</v>
      </c>
      <c r="I2061">
        <v>315</v>
      </c>
      <c r="J2061" s="3">
        <v>42858</v>
      </c>
      <c r="K2061">
        <v>-54</v>
      </c>
      <c r="L2061">
        <v>-54.1770833333333</v>
      </c>
      <c r="M2061">
        <v>96</v>
      </c>
      <c r="N2061">
        <v>1.7710822838423801</v>
      </c>
      <c r="O2061">
        <v>2</v>
      </c>
      <c r="P2061">
        <f t="shared" si="226"/>
        <v>3.1622776601683767E-6</v>
      </c>
      <c r="Q2061">
        <f t="shared" si="225"/>
        <v>-12.664218011467252</v>
      </c>
      <c r="R2061">
        <f>10^(L2061/10)</f>
        <v>3.8220086592218711E-6</v>
      </c>
      <c r="S2061">
        <f>LN(R2061)</f>
        <v>-12.474734446522943</v>
      </c>
      <c r="T2061">
        <v>1</v>
      </c>
      <c r="U2061">
        <v>14</v>
      </c>
      <c r="V2061">
        <f t="shared" si="227"/>
        <v>11.704699910719626</v>
      </c>
      <c r="W2061">
        <f t="shared" si="228"/>
        <v>8.5435765771676095E-2</v>
      </c>
      <c r="X2061">
        <f t="shared" si="229"/>
        <v>7.2992700729927005E-3</v>
      </c>
      <c r="Z2061">
        <f ca="1">IF($F2061=$Z$1,1,0)</f>
        <v>0</v>
      </c>
      <c r="AA2061">
        <f ca="1">IF($I2061=$AA$1,1,0)</f>
        <v>0</v>
      </c>
      <c r="AB2061" t="str">
        <f t="shared" ca="1" si="230"/>
        <v/>
      </c>
      <c r="AC2061" t="str">
        <f ca="1">IF(AND(Z2061,AA2061),C2061,"")</f>
        <v/>
      </c>
      <c r="AD2061" t="str">
        <f ca="1">IF(AND(AA2061,Z2061),D2061,"")</f>
        <v/>
      </c>
      <c r="AE2061" t="str">
        <f t="shared" ca="1" si="231"/>
        <v/>
      </c>
    </row>
    <row r="2062" spans="1:31" x14ac:dyDescent="0.25">
      <c r="A2062">
        <v>333029</v>
      </c>
      <c r="B2062" s="1">
        <v>38759.299791666665</v>
      </c>
      <c r="C2062">
        <v>5</v>
      </c>
      <c r="D2062">
        <v>3</v>
      </c>
      <c r="E2062">
        <v>315.5</v>
      </c>
      <c r="F2062" t="s">
        <v>112</v>
      </c>
      <c r="G2062">
        <v>-55</v>
      </c>
      <c r="H2062">
        <v>1139667102605</v>
      </c>
      <c r="I2062">
        <v>315</v>
      </c>
      <c r="J2062" s="3">
        <v>42858</v>
      </c>
      <c r="K2062">
        <v>-52</v>
      </c>
      <c r="L2062">
        <v>-53.272727272727302</v>
      </c>
      <c r="M2062">
        <v>110</v>
      </c>
      <c r="N2062">
        <v>3.1707062012816198</v>
      </c>
      <c r="O2062">
        <v>1</v>
      </c>
      <c r="P2062">
        <f t="shared" si="226"/>
        <v>3.1622776601683767E-6</v>
      </c>
      <c r="Q2062">
        <f t="shared" si="225"/>
        <v>-12.664218011467252</v>
      </c>
      <c r="R2062">
        <f>10^(L2062/10)</f>
        <v>4.7068165596092158E-6</v>
      </c>
      <c r="S2062">
        <f>LN(R2062)</f>
        <v>-12.266498768131923</v>
      </c>
      <c r="T2062">
        <v>7.5</v>
      </c>
      <c r="U2062">
        <v>6.3</v>
      </c>
      <c r="V2062">
        <f t="shared" si="227"/>
        <v>4.1400483088968905</v>
      </c>
      <c r="W2062">
        <f t="shared" si="228"/>
        <v>0.24154307519818494</v>
      </c>
      <c r="X2062">
        <f t="shared" si="229"/>
        <v>5.834305717619602E-2</v>
      </c>
      <c r="Z2062">
        <f ca="1">IF($F2062=$Z$1,1,0)</f>
        <v>0</v>
      </c>
      <c r="AA2062">
        <f ca="1">IF($I2062=$AA$1,1,0)</f>
        <v>0</v>
      </c>
      <c r="AB2062" t="str">
        <f t="shared" ca="1" si="230"/>
        <v/>
      </c>
      <c r="AC2062" t="str">
        <f ca="1">IF(AND(Z2062,AA2062),C2062,"")</f>
        <v/>
      </c>
      <c r="AD2062" t="str">
        <f ca="1">IF(AND(AA2062,Z2062),D2062,"")</f>
        <v/>
      </c>
      <c r="AE2062" t="str">
        <f t="shared" ca="1" si="231"/>
        <v/>
      </c>
    </row>
    <row r="2063" spans="1:31" x14ac:dyDescent="0.25">
      <c r="A2063">
        <v>333030</v>
      </c>
      <c r="B2063" s="1">
        <v>38759.299791666665</v>
      </c>
      <c r="C2063">
        <v>5</v>
      </c>
      <c r="D2063">
        <v>3</v>
      </c>
      <c r="E2063">
        <v>315.5</v>
      </c>
      <c r="F2063" t="s">
        <v>113</v>
      </c>
      <c r="G2063">
        <v>-59</v>
      </c>
      <c r="H2063">
        <v>1139667102605</v>
      </c>
      <c r="I2063">
        <v>315</v>
      </c>
      <c r="J2063" s="3">
        <v>42858</v>
      </c>
      <c r="K2063">
        <v>-60</v>
      </c>
      <c r="L2063">
        <v>-60.375</v>
      </c>
      <c r="M2063">
        <v>88</v>
      </c>
      <c r="N2063">
        <v>2.1778007466143499</v>
      </c>
      <c r="O2063">
        <v>2</v>
      </c>
      <c r="P2063">
        <f t="shared" si="226"/>
        <v>1.2589254117941642E-6</v>
      </c>
      <c r="Q2063">
        <f t="shared" si="225"/>
        <v>-13.585252048664872</v>
      </c>
      <c r="R2063">
        <f>10^(L2063/10)</f>
        <v>9.1727593538977867E-7</v>
      </c>
      <c r="S2063">
        <f>LN(R2063)</f>
        <v>-13.901857498951552</v>
      </c>
      <c r="T2063">
        <v>12.8</v>
      </c>
      <c r="U2063">
        <v>-2.8</v>
      </c>
      <c r="V2063">
        <f t="shared" si="227"/>
        <v>9.7200823041782947</v>
      </c>
      <c r="W2063">
        <f t="shared" si="228"/>
        <v>0.10287978730078633</v>
      </c>
      <c r="X2063">
        <f t="shared" si="229"/>
        <v>1.0584250635055035E-2</v>
      </c>
      <c r="Z2063">
        <f ca="1">IF($F2063=$Z$1,1,0)</f>
        <v>1</v>
      </c>
      <c r="AA2063">
        <f ca="1">IF($I2063=$AA$1,1,0)</f>
        <v>0</v>
      </c>
      <c r="AB2063" t="str">
        <f t="shared" ca="1" si="230"/>
        <v/>
      </c>
      <c r="AC2063" t="str">
        <f ca="1">IF(AND(Z2063,AA2063),C2063,"")</f>
        <v/>
      </c>
      <c r="AD2063" t="str">
        <f ca="1">IF(AND(AA2063,Z2063),D2063,"")</f>
        <v/>
      </c>
      <c r="AE2063" t="str">
        <f t="shared" ca="1" si="231"/>
        <v/>
      </c>
    </row>
    <row r="2064" spans="1:31" x14ac:dyDescent="0.25">
      <c r="A2064">
        <v>333031</v>
      </c>
      <c r="B2064" s="1">
        <v>38759.299791666665</v>
      </c>
      <c r="C2064">
        <v>5</v>
      </c>
      <c r="D2064">
        <v>3</v>
      </c>
      <c r="E2064">
        <v>315.5</v>
      </c>
      <c r="F2064" t="s">
        <v>116</v>
      </c>
      <c r="G2064">
        <v>-58</v>
      </c>
      <c r="H2064">
        <v>1139667102605</v>
      </c>
      <c r="I2064">
        <v>315</v>
      </c>
      <c r="J2064" s="3">
        <v>42858</v>
      </c>
      <c r="K2064">
        <v>-59</v>
      </c>
      <c r="L2064">
        <v>-60.176470588235297</v>
      </c>
      <c r="M2064">
        <v>85</v>
      </c>
      <c r="N2064">
        <v>3.4301758617565099</v>
      </c>
      <c r="O2064">
        <v>6</v>
      </c>
      <c r="P2064">
        <f t="shared" si="226"/>
        <v>1.5848931924611111E-6</v>
      </c>
      <c r="Q2064">
        <f t="shared" si="225"/>
        <v>-13.354993539365466</v>
      </c>
      <c r="R2064">
        <f>10^(L2064/10)</f>
        <v>9.6018063133193641E-7</v>
      </c>
      <c r="S2064">
        <f>LN(R2064)</f>
        <v>-13.856144412546524</v>
      </c>
      <c r="T2064">
        <v>33.5</v>
      </c>
      <c r="U2064">
        <v>9.3000000000000007</v>
      </c>
      <c r="V2064">
        <f t="shared" si="227"/>
        <v>29.188011237492699</v>
      </c>
      <c r="W2064">
        <f t="shared" si="228"/>
        <v>3.4260641873245415E-2</v>
      </c>
      <c r="X2064">
        <f t="shared" si="229"/>
        <v>1.1737915815667769E-3</v>
      </c>
      <c r="Z2064">
        <f ca="1">IF($F2064=$Z$1,1,0)</f>
        <v>0</v>
      </c>
      <c r="AA2064">
        <f ca="1">IF($I2064=$AA$1,1,0)</f>
        <v>0</v>
      </c>
      <c r="AB2064" t="str">
        <f t="shared" ca="1" si="230"/>
        <v/>
      </c>
      <c r="AC2064" t="str">
        <f ca="1">IF(AND(Z2064,AA2064),C2064,"")</f>
        <v/>
      </c>
      <c r="AD2064" t="str">
        <f ca="1">IF(AND(AA2064,Z2064),D2064,"")</f>
        <v/>
      </c>
      <c r="AE2064" t="str">
        <f t="shared" ca="1" si="231"/>
        <v/>
      </c>
    </row>
    <row r="2065" spans="1:31" x14ac:dyDescent="0.25">
      <c r="A2065">
        <v>333032</v>
      </c>
      <c r="B2065" s="1">
        <v>38759.299791666665</v>
      </c>
      <c r="C2065">
        <v>5</v>
      </c>
      <c r="D2065">
        <v>3</v>
      </c>
      <c r="E2065">
        <v>315.5</v>
      </c>
      <c r="F2065" t="s">
        <v>114</v>
      </c>
      <c r="G2065">
        <v>-61</v>
      </c>
      <c r="H2065">
        <v>1139667102605</v>
      </c>
      <c r="I2065">
        <v>315</v>
      </c>
      <c r="J2065" s="3">
        <v>42858</v>
      </c>
      <c r="K2065">
        <v>-58</v>
      </c>
      <c r="L2065">
        <v>-57.046511627907002</v>
      </c>
      <c r="M2065">
        <v>86</v>
      </c>
      <c r="N2065">
        <v>3.2500026307471201</v>
      </c>
      <c r="O2065">
        <v>6</v>
      </c>
      <c r="P2065">
        <f t="shared" si="226"/>
        <v>7.9432823472428114E-7</v>
      </c>
      <c r="Q2065">
        <f t="shared" si="225"/>
        <v>-14.045769067263679</v>
      </c>
      <c r="R2065">
        <f>10^(L2065/10)</f>
        <v>1.9740076764665821E-6</v>
      </c>
      <c r="S2065">
        <f>LN(R2065)</f>
        <v>-13.135444728173017</v>
      </c>
      <c r="T2065">
        <v>33.5</v>
      </c>
      <c r="U2065">
        <v>2.8</v>
      </c>
      <c r="V2065">
        <f t="shared" si="227"/>
        <v>28.500701745746543</v>
      </c>
      <c r="W2065">
        <f t="shared" si="228"/>
        <v>3.5086855366613573E-2</v>
      </c>
      <c r="X2065">
        <f t="shared" si="229"/>
        <v>1.2310874195176598E-3</v>
      </c>
      <c r="Z2065">
        <f ca="1">IF($F2065=$Z$1,1,0)</f>
        <v>0</v>
      </c>
      <c r="AA2065">
        <f ca="1">IF($I2065=$AA$1,1,0)</f>
        <v>0</v>
      </c>
      <c r="AB2065" t="str">
        <f t="shared" ca="1" si="230"/>
        <v/>
      </c>
      <c r="AC2065" t="str">
        <f ca="1">IF(AND(Z2065,AA2065),C2065,"")</f>
        <v/>
      </c>
      <c r="AD2065" t="str">
        <f ca="1">IF(AND(AA2065,Z2065),D2065,"")</f>
        <v/>
      </c>
      <c r="AE2065" t="str">
        <f t="shared" ca="1" si="231"/>
        <v/>
      </c>
    </row>
    <row r="2066" spans="1:31" x14ac:dyDescent="0.25">
      <c r="A2066">
        <v>333952</v>
      </c>
      <c r="B2066" s="1">
        <v>38759.300613425927</v>
      </c>
      <c r="C2066">
        <v>6</v>
      </c>
      <c r="D2066">
        <v>3</v>
      </c>
      <c r="E2066">
        <v>0.2</v>
      </c>
      <c r="F2066" t="s">
        <v>112</v>
      </c>
      <c r="G2066">
        <v>-43</v>
      </c>
      <c r="H2066">
        <v>1139667173678</v>
      </c>
      <c r="I2066">
        <v>0</v>
      </c>
      <c r="J2066" s="3">
        <v>42889</v>
      </c>
      <c r="K2066">
        <v>-46</v>
      </c>
      <c r="L2066">
        <v>-46.684684684684697</v>
      </c>
      <c r="M2066">
        <v>111</v>
      </c>
      <c r="N2066">
        <v>1.5896367908881299</v>
      </c>
      <c r="O2066">
        <v>3</v>
      </c>
      <c r="P2066">
        <f t="shared" si="226"/>
        <v>5.0118723362727238E-5</v>
      </c>
      <c r="Q2066">
        <f t="shared" si="225"/>
        <v>-9.9011158998743962</v>
      </c>
      <c r="R2066">
        <f>10^(L2066/10)</f>
        <v>2.1455148831974818E-5</v>
      </c>
      <c r="S2066">
        <f>LN(R2066)</f>
        <v>-10.749545902608244</v>
      </c>
      <c r="T2066">
        <v>7.5</v>
      </c>
      <c r="U2066">
        <v>6.3</v>
      </c>
      <c r="V2066">
        <f t="shared" si="227"/>
        <v>3.6249137920783716</v>
      </c>
      <c r="W2066">
        <f t="shared" si="228"/>
        <v>0.27586862953412267</v>
      </c>
      <c r="X2066">
        <f t="shared" si="229"/>
        <v>7.6103500761035003E-2</v>
      </c>
      <c r="Z2066">
        <f ca="1">IF($F2066=$Z$1,1,0)</f>
        <v>0</v>
      </c>
      <c r="AA2066">
        <f ca="1">IF($I2066=$AA$1,1,0)</f>
        <v>0</v>
      </c>
      <c r="AB2066" t="str">
        <f t="shared" ca="1" si="230"/>
        <v/>
      </c>
      <c r="AC2066" t="str">
        <f ca="1">IF(AND(Z2066,AA2066),C2066,"")</f>
        <v/>
      </c>
      <c r="AD2066" t="str">
        <f ca="1">IF(AND(AA2066,Z2066),D2066,"")</f>
        <v/>
      </c>
      <c r="AE2066" t="str">
        <f t="shared" ca="1" si="231"/>
        <v/>
      </c>
    </row>
    <row r="2067" spans="1:31" x14ac:dyDescent="0.25">
      <c r="A2067">
        <v>333953</v>
      </c>
      <c r="B2067" s="1">
        <v>38759.300613425927</v>
      </c>
      <c r="C2067">
        <v>6</v>
      </c>
      <c r="D2067">
        <v>3</v>
      </c>
      <c r="E2067">
        <v>0.2</v>
      </c>
      <c r="F2067" t="s">
        <v>113</v>
      </c>
      <c r="G2067">
        <v>-57</v>
      </c>
      <c r="H2067">
        <v>1139667173678</v>
      </c>
      <c r="I2067">
        <v>0</v>
      </c>
      <c r="J2067" s="3">
        <v>42889</v>
      </c>
      <c r="K2067">
        <v>-57</v>
      </c>
      <c r="L2067">
        <v>-56.8541666666667</v>
      </c>
      <c r="M2067">
        <v>96</v>
      </c>
      <c r="N2067">
        <v>1.84664228244082</v>
      </c>
      <c r="O2067">
        <v>2</v>
      </c>
      <c r="P2067">
        <f t="shared" si="226"/>
        <v>1.9952623149688749E-6</v>
      </c>
      <c r="Q2067">
        <f t="shared" si="225"/>
        <v>-13.124735030066063</v>
      </c>
      <c r="R2067">
        <f>10^(L2067/10)</f>
        <v>2.0633995587493085E-6</v>
      </c>
      <c r="S2067">
        <f>LN(R2067)</f>
        <v>-13.091155664126573</v>
      </c>
      <c r="T2067">
        <v>12.8</v>
      </c>
      <c r="U2067">
        <v>-2.8</v>
      </c>
      <c r="V2067">
        <f t="shared" si="227"/>
        <v>8.9375611886017321</v>
      </c>
      <c r="W2067">
        <f t="shared" si="228"/>
        <v>0.11188734587633614</v>
      </c>
      <c r="X2067">
        <f t="shared" si="229"/>
        <v>1.2518778167250874E-2</v>
      </c>
      <c r="Z2067">
        <f ca="1">IF($F2067=$Z$1,1,0)</f>
        <v>1</v>
      </c>
      <c r="AA2067">
        <f ca="1">IF($I2067=$AA$1,1,0)</f>
        <v>0</v>
      </c>
      <c r="AB2067" t="str">
        <f t="shared" ca="1" si="230"/>
        <v/>
      </c>
      <c r="AC2067" t="str">
        <f ca="1">IF(AND(Z2067,AA2067),C2067,"")</f>
        <v/>
      </c>
      <c r="AD2067" t="str">
        <f ca="1">IF(AND(AA2067,Z2067),D2067,"")</f>
        <v/>
      </c>
      <c r="AE2067" t="str">
        <f t="shared" ca="1" si="231"/>
        <v/>
      </c>
    </row>
    <row r="2068" spans="1:31" x14ac:dyDescent="0.25">
      <c r="A2068">
        <v>333954</v>
      </c>
      <c r="B2068" s="1">
        <v>38759.300613425927</v>
      </c>
      <c r="C2068">
        <v>6</v>
      </c>
      <c r="D2068">
        <v>3</v>
      </c>
      <c r="E2068">
        <v>0.2</v>
      </c>
      <c r="F2068" t="s">
        <v>114</v>
      </c>
      <c r="G2068">
        <v>-56</v>
      </c>
      <c r="H2068">
        <v>1139667173678</v>
      </c>
      <c r="I2068">
        <v>0</v>
      </c>
      <c r="J2068" s="3">
        <v>42889</v>
      </c>
      <c r="K2068">
        <v>-56</v>
      </c>
      <c r="L2068">
        <v>-55.580645161290299</v>
      </c>
      <c r="M2068">
        <v>93</v>
      </c>
      <c r="N2068">
        <v>0.93625735784142305</v>
      </c>
      <c r="O2068">
        <v>1</v>
      </c>
      <c r="P2068">
        <f t="shared" si="226"/>
        <v>2.5118864315095806E-6</v>
      </c>
      <c r="Q2068">
        <f t="shared" si="225"/>
        <v>-12.894476520766656</v>
      </c>
      <c r="R2068">
        <f>10^(L2068/10)</f>
        <v>2.7665306360320274E-6</v>
      </c>
      <c r="S2068">
        <f>LN(R2068)</f>
        <v>-12.79791650073787</v>
      </c>
      <c r="T2068">
        <v>33.5</v>
      </c>
      <c r="U2068">
        <v>2.8</v>
      </c>
      <c r="V2068">
        <f t="shared" si="227"/>
        <v>27.500727263110697</v>
      </c>
      <c r="W2068">
        <f t="shared" si="228"/>
        <v>3.6362674718838937E-2</v>
      </c>
      <c r="X2068">
        <f t="shared" si="229"/>
        <v>1.3222441127080883E-3</v>
      </c>
      <c r="Z2068">
        <f ca="1">IF($F2068=$Z$1,1,0)</f>
        <v>0</v>
      </c>
      <c r="AA2068">
        <f ca="1">IF($I2068=$AA$1,1,0)</f>
        <v>0</v>
      </c>
      <c r="AB2068" t="str">
        <f t="shared" ca="1" si="230"/>
        <v/>
      </c>
      <c r="AC2068" t="str">
        <f ca="1">IF(AND(Z2068,AA2068),C2068,"")</f>
        <v/>
      </c>
      <c r="AD2068" t="str">
        <f ca="1">IF(AND(AA2068,Z2068),D2068,"")</f>
        <v/>
      </c>
      <c r="AE2068" t="str">
        <f t="shared" ca="1" si="231"/>
        <v/>
      </c>
    </row>
    <row r="2069" spans="1:31" x14ac:dyDescent="0.25">
      <c r="A2069">
        <v>333955</v>
      </c>
      <c r="B2069" s="1">
        <v>38759.300613425927</v>
      </c>
      <c r="C2069">
        <v>6</v>
      </c>
      <c r="D2069">
        <v>3</v>
      </c>
      <c r="E2069">
        <v>0.2</v>
      </c>
      <c r="F2069" t="s">
        <v>115</v>
      </c>
      <c r="G2069">
        <v>-54</v>
      </c>
      <c r="H2069">
        <v>1139667173678</v>
      </c>
      <c r="I2069">
        <v>0</v>
      </c>
      <c r="J2069" s="3">
        <v>42889</v>
      </c>
      <c r="K2069">
        <v>-54</v>
      </c>
      <c r="L2069">
        <v>-51.587628865979397</v>
      </c>
      <c r="M2069">
        <v>97</v>
      </c>
      <c r="N2069">
        <v>4.3511315035085696</v>
      </c>
      <c r="O2069">
        <v>8</v>
      </c>
      <c r="P2069">
        <f t="shared" si="226"/>
        <v>3.9810717055349657E-6</v>
      </c>
      <c r="Q2069">
        <f t="shared" si="225"/>
        <v>-12.433959502167848</v>
      </c>
      <c r="R2069">
        <f>10^(L2069/10)</f>
        <v>6.9380450169800029E-6</v>
      </c>
      <c r="S2069">
        <f>LN(R2069)</f>
        <v>-11.878490520971349</v>
      </c>
      <c r="T2069">
        <v>2.5</v>
      </c>
      <c r="U2069">
        <v>-0.8</v>
      </c>
      <c r="V2069">
        <f t="shared" si="227"/>
        <v>5.1662365412357953</v>
      </c>
      <c r="W2069">
        <f t="shared" si="228"/>
        <v>0.19356450135765443</v>
      </c>
      <c r="X2069">
        <f t="shared" si="229"/>
        <v>3.7467216185837399E-2</v>
      </c>
      <c r="Z2069">
        <f ca="1">IF($F2069=$Z$1,1,0)</f>
        <v>0</v>
      </c>
      <c r="AA2069">
        <f ca="1">IF($I2069=$AA$1,1,0)</f>
        <v>0</v>
      </c>
      <c r="AB2069" t="str">
        <f t="shared" ca="1" si="230"/>
        <v/>
      </c>
      <c r="AC2069" t="str">
        <f ca="1">IF(AND(Z2069,AA2069),C2069,"")</f>
        <v/>
      </c>
      <c r="AD2069" t="str">
        <f ca="1">IF(AND(AA2069,Z2069),D2069,"")</f>
        <v/>
      </c>
      <c r="AE2069" t="str">
        <f t="shared" ca="1" si="231"/>
        <v/>
      </c>
    </row>
    <row r="2070" spans="1:31" x14ac:dyDescent="0.25">
      <c r="A2070">
        <v>333956</v>
      </c>
      <c r="B2070" s="1">
        <v>38759.300613425927</v>
      </c>
      <c r="C2070">
        <v>6</v>
      </c>
      <c r="D2070">
        <v>3</v>
      </c>
      <c r="E2070">
        <v>0.2</v>
      </c>
      <c r="F2070" t="s">
        <v>117</v>
      </c>
      <c r="G2070">
        <v>-64</v>
      </c>
      <c r="H2070">
        <v>1139667173678</v>
      </c>
      <c r="I2070">
        <v>0</v>
      </c>
      <c r="J2070" s="3">
        <v>42889</v>
      </c>
      <c r="K2070">
        <v>-63.5</v>
      </c>
      <c r="L2070">
        <v>-64.215909090909093</v>
      </c>
      <c r="M2070">
        <v>88</v>
      </c>
      <c r="N2070">
        <v>2.0140247555028901</v>
      </c>
      <c r="O2070">
        <v>2</v>
      </c>
      <c r="P2070">
        <f t="shared" si="226"/>
        <v>3.9810717055349618E-7</v>
      </c>
      <c r="Q2070">
        <f t="shared" si="225"/>
        <v>-14.736544595161895</v>
      </c>
      <c r="R2070">
        <f>10^(L2070/10)</f>
        <v>3.7879923295186682E-7</v>
      </c>
      <c r="S2070">
        <f>LN(R2070)</f>
        <v>-14.786259500578812</v>
      </c>
      <c r="T2070">
        <v>1</v>
      </c>
      <c r="U2070">
        <v>14</v>
      </c>
      <c r="V2070">
        <f t="shared" si="227"/>
        <v>12.083045973594572</v>
      </c>
      <c r="W2070">
        <f t="shared" si="228"/>
        <v>8.2760588860236795E-2</v>
      </c>
      <c r="X2070">
        <f t="shared" si="229"/>
        <v>6.8493150684931503E-3</v>
      </c>
      <c r="Z2070">
        <f ca="1">IF($F2070=$Z$1,1,0)</f>
        <v>0</v>
      </c>
      <c r="AA2070">
        <f ca="1">IF($I2070=$AA$1,1,0)</f>
        <v>0</v>
      </c>
      <c r="AB2070" t="str">
        <f t="shared" ca="1" si="230"/>
        <v/>
      </c>
      <c r="AC2070" t="str">
        <f ca="1">IF(AND(Z2070,AA2070),C2070,"")</f>
        <v/>
      </c>
      <c r="AD2070" t="str">
        <f ca="1">IF(AND(AA2070,Z2070),D2070,"")</f>
        <v/>
      </c>
      <c r="AE2070" t="str">
        <f t="shared" ca="1" si="231"/>
        <v/>
      </c>
    </row>
    <row r="2071" spans="1:31" x14ac:dyDescent="0.25">
      <c r="A2071">
        <v>333964</v>
      </c>
      <c r="B2071" s="1">
        <v>38759.300613425927</v>
      </c>
      <c r="C2071">
        <v>6</v>
      </c>
      <c r="D2071">
        <v>3</v>
      </c>
      <c r="E2071">
        <v>0.2</v>
      </c>
      <c r="F2071" t="s">
        <v>116</v>
      </c>
      <c r="G2071">
        <v>-56</v>
      </c>
      <c r="H2071">
        <v>1139667173930</v>
      </c>
      <c r="I2071">
        <v>0</v>
      </c>
      <c r="J2071" s="3">
        <v>42889</v>
      </c>
      <c r="K2071">
        <v>-54</v>
      </c>
      <c r="L2071">
        <v>-54.901098901098898</v>
      </c>
      <c r="M2071">
        <v>91</v>
      </c>
      <c r="N2071">
        <v>1.92674131951648</v>
      </c>
      <c r="O2071">
        <v>4</v>
      </c>
      <c r="P2071">
        <f t="shared" si="226"/>
        <v>2.5118864315095806E-6</v>
      </c>
      <c r="Q2071">
        <f t="shared" si="225"/>
        <v>-12.894476520766656</v>
      </c>
      <c r="R2071">
        <f>10^(L2071/10)</f>
        <v>3.2351178795473568E-6</v>
      </c>
      <c r="S2071">
        <f>LN(R2071)</f>
        <v>-12.641445191866213</v>
      </c>
      <c r="T2071">
        <v>33.5</v>
      </c>
      <c r="U2071">
        <v>9.3000000000000007</v>
      </c>
      <c r="V2071">
        <f t="shared" si="227"/>
        <v>28.21240861748603</v>
      </c>
      <c r="W2071">
        <f t="shared" si="228"/>
        <v>3.5445396157356118E-2</v>
      </c>
      <c r="X2071">
        <f t="shared" si="229"/>
        <v>1.2563761087519159E-3</v>
      </c>
      <c r="Z2071">
        <f ca="1">IF($F2071=$Z$1,1,0)</f>
        <v>0</v>
      </c>
      <c r="AA2071">
        <f ca="1">IF($I2071=$AA$1,1,0)</f>
        <v>0</v>
      </c>
      <c r="AB2071" t="str">
        <f t="shared" ca="1" si="230"/>
        <v/>
      </c>
      <c r="AC2071" t="str">
        <f ca="1">IF(AND(Z2071,AA2071),C2071,"")</f>
        <v/>
      </c>
      <c r="AD2071" t="str">
        <f ca="1">IF(AND(AA2071,Z2071),D2071,"")</f>
        <v/>
      </c>
      <c r="AE2071" t="str">
        <f t="shared" ca="1" si="231"/>
        <v/>
      </c>
    </row>
    <row r="2072" spans="1:31" x14ac:dyDescent="0.25">
      <c r="A2072">
        <v>334858</v>
      </c>
      <c r="B2072" s="1">
        <v>38759.301145833335</v>
      </c>
      <c r="C2072">
        <v>6</v>
      </c>
      <c r="D2072">
        <v>3</v>
      </c>
      <c r="E2072">
        <v>45.3</v>
      </c>
      <c r="F2072" t="s">
        <v>115</v>
      </c>
      <c r="G2072">
        <v>-50</v>
      </c>
      <c r="H2072">
        <v>1139667219309</v>
      </c>
      <c r="I2072">
        <v>45</v>
      </c>
      <c r="J2072" s="3">
        <v>42889</v>
      </c>
      <c r="K2072">
        <v>-52</v>
      </c>
      <c r="L2072">
        <v>-54.075268817204297</v>
      </c>
      <c r="M2072">
        <v>93</v>
      </c>
      <c r="N2072">
        <v>4.7827510710245704</v>
      </c>
      <c r="O2072">
        <v>10</v>
      </c>
      <c r="P2072">
        <f t="shared" si="226"/>
        <v>1.0000000000000001E-5</v>
      </c>
      <c r="Q2072">
        <f t="shared" si="225"/>
        <v>-11.512925464970229</v>
      </c>
      <c r="R2072">
        <f>10^(L2072/10)</f>
        <v>3.9126690795393093E-6</v>
      </c>
      <c r="S2072">
        <f>LN(R2072)</f>
        <v>-12.451290787814038</v>
      </c>
      <c r="T2072">
        <v>2.5</v>
      </c>
      <c r="U2072">
        <v>-0.8</v>
      </c>
      <c r="V2072">
        <f t="shared" si="227"/>
        <v>5.1662365412357953</v>
      </c>
      <c r="W2072">
        <f t="shared" si="228"/>
        <v>0.19356450135765443</v>
      </c>
      <c r="X2072">
        <f t="shared" si="229"/>
        <v>3.7467216185837399E-2</v>
      </c>
      <c r="Z2072">
        <f ca="1">IF($F2072=$Z$1,1,0)</f>
        <v>0</v>
      </c>
      <c r="AA2072">
        <f ca="1">IF($I2072=$AA$1,1,0)</f>
        <v>0</v>
      </c>
      <c r="AB2072" t="str">
        <f t="shared" ca="1" si="230"/>
        <v/>
      </c>
      <c r="AC2072" t="str">
        <f ca="1">IF(AND(Z2072,AA2072),C2072,"")</f>
        <v/>
      </c>
      <c r="AD2072" t="str">
        <f ca="1">IF(AND(AA2072,Z2072),D2072,"")</f>
        <v/>
      </c>
      <c r="AE2072" t="str">
        <f t="shared" ca="1" si="231"/>
        <v/>
      </c>
    </row>
    <row r="2073" spans="1:31" x14ac:dyDescent="0.25">
      <c r="A2073">
        <v>334859</v>
      </c>
      <c r="B2073" s="1">
        <v>38759.301145833335</v>
      </c>
      <c r="C2073">
        <v>6</v>
      </c>
      <c r="D2073">
        <v>3</v>
      </c>
      <c r="E2073">
        <v>45.3</v>
      </c>
      <c r="F2073" t="s">
        <v>116</v>
      </c>
      <c r="G2073">
        <v>-51</v>
      </c>
      <c r="H2073">
        <v>1139667219309</v>
      </c>
      <c r="I2073">
        <v>45</v>
      </c>
      <c r="J2073" s="3">
        <v>42889</v>
      </c>
      <c r="K2073">
        <v>-51</v>
      </c>
      <c r="L2073">
        <v>-51.569892473118301</v>
      </c>
      <c r="M2073">
        <v>93</v>
      </c>
      <c r="N2073">
        <v>1.4846888816411401</v>
      </c>
      <c r="O2073">
        <v>2</v>
      </c>
      <c r="P2073">
        <f t="shared" si="226"/>
        <v>7.9432823472428065E-6</v>
      </c>
      <c r="Q2073">
        <f t="shared" si="225"/>
        <v>-11.743183974269634</v>
      </c>
      <c r="R2073">
        <f>10^(L2073/10)</f>
        <v>6.966437620858631E-6</v>
      </c>
      <c r="S2073">
        <f>LN(R2073)</f>
        <v>-11.874406565590805</v>
      </c>
      <c r="T2073">
        <v>33.5</v>
      </c>
      <c r="U2073">
        <v>9.3000000000000007</v>
      </c>
      <c r="V2073">
        <f t="shared" si="227"/>
        <v>28.21240861748603</v>
      </c>
      <c r="W2073">
        <f t="shared" si="228"/>
        <v>3.5445396157356118E-2</v>
      </c>
      <c r="X2073">
        <f t="shared" si="229"/>
        <v>1.2563761087519159E-3</v>
      </c>
      <c r="Z2073">
        <f ca="1">IF($F2073=$Z$1,1,0)</f>
        <v>0</v>
      </c>
      <c r="AA2073">
        <f ca="1">IF($I2073=$AA$1,1,0)</f>
        <v>0</v>
      </c>
      <c r="AB2073" t="str">
        <f t="shared" ca="1" si="230"/>
        <v/>
      </c>
      <c r="AC2073" t="str">
        <f ca="1">IF(AND(Z2073,AA2073),C2073,"")</f>
        <v/>
      </c>
      <c r="AD2073" t="str">
        <f ca="1">IF(AND(AA2073,Z2073),D2073,"")</f>
        <v/>
      </c>
      <c r="AE2073" t="str">
        <f t="shared" ca="1" si="231"/>
        <v/>
      </c>
    </row>
    <row r="2074" spans="1:31" x14ac:dyDescent="0.25">
      <c r="A2074">
        <v>334860</v>
      </c>
      <c r="B2074" s="1">
        <v>38759.301145833335</v>
      </c>
      <c r="C2074">
        <v>6</v>
      </c>
      <c r="D2074">
        <v>3</v>
      </c>
      <c r="E2074">
        <v>45.3</v>
      </c>
      <c r="F2074" t="s">
        <v>112</v>
      </c>
      <c r="G2074">
        <v>-50</v>
      </c>
      <c r="H2074">
        <v>1139667219309</v>
      </c>
      <c r="I2074">
        <v>45</v>
      </c>
      <c r="J2074" s="3">
        <v>42889</v>
      </c>
      <c r="K2074">
        <v>-49</v>
      </c>
      <c r="L2074">
        <v>-50.481818181818198</v>
      </c>
      <c r="M2074">
        <v>110</v>
      </c>
      <c r="N2074">
        <v>4.5649880536472001</v>
      </c>
      <c r="O2074">
        <v>4</v>
      </c>
      <c r="P2074">
        <f t="shared" si="226"/>
        <v>1.0000000000000001E-5</v>
      </c>
      <c r="Q2074">
        <f t="shared" si="225"/>
        <v>-11.512925464970229</v>
      </c>
      <c r="R2074">
        <f>10^(L2074/10)</f>
        <v>8.9498999790147338E-6</v>
      </c>
      <c r="S2074">
        <f>LN(R2074)</f>
        <v>-11.623868201269037</v>
      </c>
      <c r="T2074">
        <v>7.5</v>
      </c>
      <c r="U2074">
        <v>6.3</v>
      </c>
      <c r="V2074">
        <f t="shared" si="227"/>
        <v>3.6249137920783716</v>
      </c>
      <c r="W2074">
        <f t="shared" si="228"/>
        <v>0.27586862953412267</v>
      </c>
      <c r="X2074">
        <f t="shared" si="229"/>
        <v>7.6103500761035003E-2</v>
      </c>
      <c r="Z2074">
        <f ca="1">IF($F2074=$Z$1,1,0)</f>
        <v>0</v>
      </c>
      <c r="AA2074">
        <f ca="1">IF($I2074=$AA$1,1,0)</f>
        <v>0</v>
      </c>
      <c r="AB2074" t="str">
        <f t="shared" ca="1" si="230"/>
        <v/>
      </c>
      <c r="AC2074" t="str">
        <f ca="1">IF(AND(Z2074,AA2074),C2074,"")</f>
        <v/>
      </c>
      <c r="AD2074" t="str">
        <f ca="1">IF(AND(AA2074,Z2074),D2074,"")</f>
        <v/>
      </c>
      <c r="AE2074" t="str">
        <f t="shared" ca="1" si="231"/>
        <v/>
      </c>
    </row>
    <row r="2075" spans="1:31" x14ac:dyDescent="0.25">
      <c r="A2075">
        <v>334862</v>
      </c>
      <c r="B2075" s="1">
        <v>38759.301145833335</v>
      </c>
      <c r="C2075">
        <v>6</v>
      </c>
      <c r="D2075">
        <v>3</v>
      </c>
      <c r="E2075">
        <v>45.3</v>
      </c>
      <c r="F2075" t="s">
        <v>117</v>
      </c>
      <c r="G2075">
        <v>-65</v>
      </c>
      <c r="H2075">
        <v>1139667219309</v>
      </c>
      <c r="I2075">
        <v>45</v>
      </c>
      <c r="J2075" s="3">
        <v>42889</v>
      </c>
      <c r="K2075">
        <v>-66</v>
      </c>
      <c r="L2075">
        <v>-66.451612903225794</v>
      </c>
      <c r="M2075">
        <v>93</v>
      </c>
      <c r="N2075">
        <v>1.9083120758833301</v>
      </c>
      <c r="O2075">
        <v>2</v>
      </c>
      <c r="P2075">
        <f t="shared" si="226"/>
        <v>3.1622776601683734E-7</v>
      </c>
      <c r="Q2075">
        <f t="shared" si="225"/>
        <v>-14.966803104461299</v>
      </c>
      <c r="R2075">
        <f>10^(L2075/10)</f>
        <v>2.2638034095214522E-7</v>
      </c>
      <c r="S2075">
        <f>LN(R2075)</f>
        <v>-15.30104932763785</v>
      </c>
      <c r="T2075">
        <v>1</v>
      </c>
      <c r="U2075">
        <v>14</v>
      </c>
      <c r="V2075">
        <f t="shared" si="227"/>
        <v>12.083045973594572</v>
      </c>
      <c r="W2075">
        <f t="shared" si="228"/>
        <v>8.2760588860236795E-2</v>
      </c>
      <c r="X2075">
        <f t="shared" si="229"/>
        <v>6.8493150684931503E-3</v>
      </c>
      <c r="Z2075">
        <f ca="1">IF($F2075=$Z$1,1,0)</f>
        <v>0</v>
      </c>
      <c r="AA2075">
        <f ca="1">IF($I2075=$AA$1,1,0)</f>
        <v>0</v>
      </c>
      <c r="AB2075" t="str">
        <f t="shared" ca="1" si="230"/>
        <v/>
      </c>
      <c r="AC2075" t="str">
        <f ca="1">IF(AND(Z2075,AA2075),C2075,"")</f>
        <v/>
      </c>
      <c r="AD2075" t="str">
        <f ca="1">IF(AND(AA2075,Z2075),D2075,"")</f>
        <v/>
      </c>
      <c r="AE2075" t="str">
        <f t="shared" ca="1" si="231"/>
        <v/>
      </c>
    </row>
    <row r="2076" spans="1:31" x14ac:dyDescent="0.25">
      <c r="A2076">
        <v>334866</v>
      </c>
      <c r="B2076" s="1">
        <v>38759.301145833335</v>
      </c>
      <c r="C2076">
        <v>6</v>
      </c>
      <c r="D2076">
        <v>3</v>
      </c>
      <c r="E2076">
        <v>45.3</v>
      </c>
      <c r="F2076" t="s">
        <v>114</v>
      </c>
      <c r="G2076">
        <v>-54</v>
      </c>
      <c r="H2076">
        <v>1139667219561</v>
      </c>
      <c r="I2076">
        <v>45</v>
      </c>
      <c r="J2076" s="3">
        <v>42889</v>
      </c>
      <c r="K2076">
        <v>-54</v>
      </c>
      <c r="L2076">
        <v>-53.606382978723403</v>
      </c>
      <c r="M2076">
        <v>94</v>
      </c>
      <c r="N2076">
        <v>0.81936357556000305</v>
      </c>
      <c r="O2076">
        <v>1</v>
      </c>
      <c r="P2076">
        <f t="shared" si="226"/>
        <v>3.9810717055349657E-6</v>
      </c>
      <c r="Q2076">
        <f t="shared" si="225"/>
        <v>-12.433959502167848</v>
      </c>
      <c r="R2076">
        <f>10^(L2076/10)</f>
        <v>4.3587474080383735E-6</v>
      </c>
      <c r="S2076">
        <f>LN(R2076)</f>
        <v>-12.343325833613825</v>
      </c>
      <c r="T2076">
        <v>33.5</v>
      </c>
      <c r="U2076">
        <v>2.8</v>
      </c>
      <c r="V2076">
        <f t="shared" si="227"/>
        <v>27.500727263110697</v>
      </c>
      <c r="W2076">
        <f t="shared" si="228"/>
        <v>3.6362674718838937E-2</v>
      </c>
      <c r="X2076">
        <f t="shared" si="229"/>
        <v>1.3222441127080883E-3</v>
      </c>
      <c r="Z2076">
        <f ca="1">IF($F2076=$Z$1,1,0)</f>
        <v>0</v>
      </c>
      <c r="AA2076">
        <f ca="1">IF($I2076=$AA$1,1,0)</f>
        <v>0</v>
      </c>
      <c r="AB2076" t="str">
        <f t="shared" ca="1" si="230"/>
        <v/>
      </c>
      <c r="AC2076" t="str">
        <f ca="1">IF(AND(Z2076,AA2076),C2076,"")</f>
        <v/>
      </c>
      <c r="AD2076" t="str">
        <f ca="1">IF(AND(AA2076,Z2076),D2076,"")</f>
        <v/>
      </c>
      <c r="AE2076" t="str">
        <f t="shared" ca="1" si="231"/>
        <v/>
      </c>
    </row>
    <row r="2077" spans="1:31" x14ac:dyDescent="0.25">
      <c r="A2077">
        <v>334870</v>
      </c>
      <c r="B2077" s="1">
        <v>38759.301145833335</v>
      </c>
      <c r="C2077">
        <v>6</v>
      </c>
      <c r="D2077">
        <v>3</v>
      </c>
      <c r="E2077">
        <v>45.3</v>
      </c>
      <c r="F2077" t="s">
        <v>113</v>
      </c>
      <c r="G2077">
        <v>-63</v>
      </c>
      <c r="H2077">
        <v>1139667219561</v>
      </c>
      <c r="I2077">
        <v>45</v>
      </c>
      <c r="J2077" s="3">
        <v>42889</v>
      </c>
      <c r="K2077">
        <v>-54</v>
      </c>
      <c r="L2077">
        <v>-56.314285714285703</v>
      </c>
      <c r="M2077">
        <v>105</v>
      </c>
      <c r="N2077">
        <v>4.5304828357775202</v>
      </c>
      <c r="O2077">
        <v>8</v>
      </c>
      <c r="P2077">
        <f t="shared" si="226"/>
        <v>5.0118723362727218E-7</v>
      </c>
      <c r="Q2077">
        <f t="shared" si="225"/>
        <v>-14.506286085862488</v>
      </c>
      <c r="R2077">
        <f>10^(L2077/10)</f>
        <v>2.3365303606169191E-6</v>
      </c>
      <c r="S2077">
        <f>LN(R2077)</f>
        <v>-12.96684348083218</v>
      </c>
      <c r="T2077">
        <v>12.8</v>
      </c>
      <c r="U2077">
        <v>-2.8</v>
      </c>
      <c r="V2077">
        <f t="shared" si="227"/>
        <v>8.9375611886017321</v>
      </c>
      <c r="W2077">
        <f t="shared" si="228"/>
        <v>0.11188734587633614</v>
      </c>
      <c r="X2077">
        <f t="shared" si="229"/>
        <v>1.2518778167250874E-2</v>
      </c>
      <c r="Z2077">
        <f ca="1">IF($F2077=$Z$1,1,0)</f>
        <v>1</v>
      </c>
      <c r="AA2077">
        <f ca="1">IF($I2077=$AA$1,1,0)</f>
        <v>0</v>
      </c>
      <c r="AB2077" t="str">
        <f t="shared" ca="1" si="230"/>
        <v/>
      </c>
      <c r="AC2077" t="str">
        <f ca="1">IF(AND(Z2077,AA2077),C2077,"")</f>
        <v/>
      </c>
      <c r="AD2077" t="str">
        <f ca="1">IF(AND(AA2077,Z2077),D2077,"")</f>
        <v/>
      </c>
      <c r="AE2077" t="str">
        <f t="shared" ca="1" si="231"/>
        <v/>
      </c>
    </row>
    <row r="2078" spans="1:31" x14ac:dyDescent="0.25">
      <c r="A2078">
        <v>335813</v>
      </c>
      <c r="B2078" s="1">
        <v>38759.301620370374</v>
      </c>
      <c r="C2078">
        <v>6</v>
      </c>
      <c r="D2078">
        <v>3</v>
      </c>
      <c r="E2078">
        <v>90.4</v>
      </c>
      <c r="F2078" t="s">
        <v>112</v>
      </c>
      <c r="G2078">
        <v>-44</v>
      </c>
      <c r="H2078">
        <v>1139667260727</v>
      </c>
      <c r="I2078">
        <v>90</v>
      </c>
      <c r="J2078" s="3">
        <v>42889</v>
      </c>
      <c r="K2078">
        <v>-45</v>
      </c>
      <c r="L2078">
        <v>-45.145454545454498</v>
      </c>
      <c r="M2078">
        <v>110</v>
      </c>
      <c r="N2078">
        <v>2.1453442812450598</v>
      </c>
      <c r="O2078">
        <v>2.75</v>
      </c>
      <c r="P2078">
        <f t="shared" si="226"/>
        <v>3.9810717055349634E-5</v>
      </c>
      <c r="Q2078">
        <f t="shared" si="225"/>
        <v>-10.131374409173803</v>
      </c>
      <c r="R2078">
        <f>10^(L2078/10)</f>
        <v>3.0581201578561566E-5</v>
      </c>
      <c r="S2078">
        <f>LN(R2078)</f>
        <v>-10.395125065280382</v>
      </c>
      <c r="T2078">
        <v>7.5</v>
      </c>
      <c r="U2078">
        <v>6.3</v>
      </c>
      <c r="V2078">
        <f t="shared" si="227"/>
        <v>3.6249137920783716</v>
      </c>
      <c r="W2078">
        <f t="shared" si="228"/>
        <v>0.27586862953412267</v>
      </c>
      <c r="X2078">
        <f t="shared" si="229"/>
        <v>7.6103500761035003E-2</v>
      </c>
      <c r="Z2078">
        <f ca="1">IF($F2078=$Z$1,1,0)</f>
        <v>0</v>
      </c>
      <c r="AA2078">
        <f ca="1">IF($I2078=$AA$1,1,0)</f>
        <v>0</v>
      </c>
      <c r="AB2078" t="str">
        <f t="shared" ca="1" si="230"/>
        <v/>
      </c>
      <c r="AC2078" t="str">
        <f ca="1">IF(AND(Z2078,AA2078),C2078,"")</f>
        <v/>
      </c>
      <c r="AD2078" t="str">
        <f ca="1">IF(AND(AA2078,Z2078),D2078,"")</f>
        <v/>
      </c>
      <c r="AE2078" t="str">
        <f t="shared" ca="1" si="231"/>
        <v/>
      </c>
    </row>
    <row r="2079" spans="1:31" x14ac:dyDescent="0.25">
      <c r="A2079">
        <v>335814</v>
      </c>
      <c r="B2079" s="1">
        <v>38759.301620370374</v>
      </c>
      <c r="C2079">
        <v>6</v>
      </c>
      <c r="D2079">
        <v>3</v>
      </c>
      <c r="E2079">
        <v>90.4</v>
      </c>
      <c r="F2079" t="s">
        <v>116</v>
      </c>
      <c r="G2079">
        <v>-53</v>
      </c>
      <c r="H2079">
        <v>1139667260727</v>
      </c>
      <c r="I2079">
        <v>90</v>
      </c>
      <c r="J2079" s="3">
        <v>42889</v>
      </c>
      <c r="K2079">
        <v>-54</v>
      </c>
      <c r="L2079">
        <v>-54.710843373494001</v>
      </c>
      <c r="M2079">
        <v>83</v>
      </c>
      <c r="N2079">
        <v>2.0691115124078601</v>
      </c>
      <c r="O2079">
        <v>4</v>
      </c>
      <c r="P2079">
        <f t="shared" si="226"/>
        <v>5.011872336272719E-6</v>
      </c>
      <c r="Q2079">
        <f t="shared" si="225"/>
        <v>-12.203700992868443</v>
      </c>
      <c r="R2079">
        <f>10^(L2079/10)</f>
        <v>3.3799919244305347E-6</v>
      </c>
      <c r="S2079">
        <f>LN(R2079)</f>
        <v>-12.597637237693936</v>
      </c>
      <c r="T2079">
        <v>33.5</v>
      </c>
      <c r="U2079">
        <v>9.3000000000000007</v>
      </c>
      <c r="V2079">
        <f t="shared" si="227"/>
        <v>28.21240861748603</v>
      </c>
      <c r="W2079">
        <f t="shared" si="228"/>
        <v>3.5445396157356118E-2</v>
      </c>
      <c r="X2079">
        <f t="shared" si="229"/>
        <v>1.2563761087519159E-3</v>
      </c>
      <c r="Z2079">
        <f ca="1">IF($F2079=$Z$1,1,0)</f>
        <v>0</v>
      </c>
      <c r="AA2079">
        <f ca="1">IF($I2079=$AA$1,1,0)</f>
        <v>0</v>
      </c>
      <c r="AB2079" t="str">
        <f t="shared" ca="1" si="230"/>
        <v/>
      </c>
      <c r="AC2079" t="str">
        <f ca="1">IF(AND(Z2079,AA2079),C2079,"")</f>
        <v/>
      </c>
      <c r="AD2079" t="str">
        <f ca="1">IF(AND(AA2079,Z2079),D2079,"")</f>
        <v/>
      </c>
      <c r="AE2079" t="str">
        <f t="shared" ca="1" si="231"/>
        <v/>
      </c>
    </row>
    <row r="2080" spans="1:31" x14ac:dyDescent="0.25">
      <c r="A2080">
        <v>335815</v>
      </c>
      <c r="B2080" s="1">
        <v>38759.301620370374</v>
      </c>
      <c r="C2080">
        <v>6</v>
      </c>
      <c r="D2080">
        <v>3</v>
      </c>
      <c r="E2080">
        <v>90.4</v>
      </c>
      <c r="F2080" t="s">
        <v>114</v>
      </c>
      <c r="G2080">
        <v>-53</v>
      </c>
      <c r="H2080">
        <v>1139667260727</v>
      </c>
      <c r="I2080">
        <v>90</v>
      </c>
      <c r="J2080" s="3">
        <v>42889</v>
      </c>
      <c r="K2080">
        <v>-55</v>
      </c>
      <c r="L2080">
        <v>-55.211111111111101</v>
      </c>
      <c r="M2080">
        <v>90</v>
      </c>
      <c r="N2080">
        <v>1.70586855167844</v>
      </c>
      <c r="O2080">
        <v>3</v>
      </c>
      <c r="P2080">
        <f t="shared" si="226"/>
        <v>5.011872336272719E-6</v>
      </c>
      <c r="Q2080">
        <f t="shared" si="225"/>
        <v>-12.203700992868443</v>
      </c>
      <c r="R2080">
        <f>10^(L2080/10)</f>
        <v>3.0122352669248541E-6</v>
      </c>
      <c r="S2080">
        <f>LN(R2080)</f>
        <v>-12.712828141208234</v>
      </c>
      <c r="T2080">
        <v>33.5</v>
      </c>
      <c r="U2080">
        <v>2.8</v>
      </c>
      <c r="V2080">
        <f t="shared" si="227"/>
        <v>27.500727263110697</v>
      </c>
      <c r="W2080">
        <f t="shared" si="228"/>
        <v>3.6362674718838937E-2</v>
      </c>
      <c r="X2080">
        <f t="shared" si="229"/>
        <v>1.3222441127080883E-3</v>
      </c>
      <c r="Z2080">
        <f ca="1">IF($F2080=$Z$1,1,0)</f>
        <v>0</v>
      </c>
      <c r="AA2080">
        <f ca="1">IF($I2080=$AA$1,1,0)</f>
        <v>0</v>
      </c>
      <c r="AB2080" t="str">
        <f t="shared" ca="1" si="230"/>
        <v/>
      </c>
      <c r="AC2080" t="str">
        <f ca="1">IF(AND(Z2080,AA2080),C2080,"")</f>
        <v/>
      </c>
      <c r="AD2080" t="str">
        <f ca="1">IF(AND(AA2080,Z2080),D2080,"")</f>
        <v/>
      </c>
      <c r="AE2080" t="str">
        <f t="shared" ca="1" si="231"/>
        <v/>
      </c>
    </row>
    <row r="2081" spans="1:31" x14ac:dyDescent="0.25">
      <c r="A2081">
        <v>335816</v>
      </c>
      <c r="B2081" s="1">
        <v>38759.301620370374</v>
      </c>
      <c r="C2081">
        <v>6</v>
      </c>
      <c r="D2081">
        <v>3</v>
      </c>
      <c r="E2081">
        <v>90.4</v>
      </c>
      <c r="F2081" t="s">
        <v>115</v>
      </c>
      <c r="G2081">
        <v>-53</v>
      </c>
      <c r="H2081">
        <v>1139667260727</v>
      </c>
      <c r="I2081">
        <v>90</v>
      </c>
      <c r="J2081" s="3">
        <v>42889</v>
      </c>
      <c r="K2081">
        <v>-55</v>
      </c>
      <c r="L2081">
        <v>-54.7040816326531</v>
      </c>
      <c r="M2081">
        <v>98</v>
      </c>
      <c r="N2081">
        <v>2.3821033055297698</v>
      </c>
      <c r="O2081">
        <v>4</v>
      </c>
      <c r="P2081">
        <f t="shared" si="226"/>
        <v>5.011872336272719E-6</v>
      </c>
      <c r="Q2081">
        <f t="shared" si="225"/>
        <v>-12.203700992868443</v>
      </c>
      <c r="R2081">
        <f>10^(L2081/10)</f>
        <v>3.3852584961616061E-6</v>
      </c>
      <c r="S2081">
        <f>LN(R2081)</f>
        <v>-12.596080289327642</v>
      </c>
      <c r="T2081">
        <v>2.5</v>
      </c>
      <c r="U2081">
        <v>-0.8</v>
      </c>
      <c r="V2081">
        <f t="shared" si="227"/>
        <v>5.1662365412357953</v>
      </c>
      <c r="W2081">
        <f t="shared" si="228"/>
        <v>0.19356450135765443</v>
      </c>
      <c r="X2081">
        <f t="shared" si="229"/>
        <v>3.7467216185837399E-2</v>
      </c>
      <c r="Z2081">
        <f ca="1">IF($F2081=$Z$1,1,0)</f>
        <v>0</v>
      </c>
      <c r="AA2081">
        <f ca="1">IF($I2081=$AA$1,1,0)</f>
        <v>0</v>
      </c>
      <c r="AB2081" t="str">
        <f t="shared" ca="1" si="230"/>
        <v/>
      </c>
      <c r="AC2081" t="str">
        <f ca="1">IF(AND(Z2081,AA2081),C2081,"")</f>
        <v/>
      </c>
      <c r="AD2081" t="str">
        <f ca="1">IF(AND(AA2081,Z2081),D2081,"")</f>
        <v/>
      </c>
      <c r="AE2081" t="str">
        <f t="shared" ca="1" si="231"/>
        <v/>
      </c>
    </row>
    <row r="2082" spans="1:31" x14ac:dyDescent="0.25">
      <c r="A2082">
        <v>335818</v>
      </c>
      <c r="B2082" s="1">
        <v>38759.301620370374</v>
      </c>
      <c r="C2082">
        <v>6</v>
      </c>
      <c r="D2082">
        <v>3</v>
      </c>
      <c r="E2082">
        <v>90.4</v>
      </c>
      <c r="F2082" t="s">
        <v>113</v>
      </c>
      <c r="G2082">
        <v>-56</v>
      </c>
      <c r="H2082">
        <v>1139667260727</v>
      </c>
      <c r="I2082">
        <v>90</v>
      </c>
      <c r="J2082" s="3">
        <v>42889</v>
      </c>
      <c r="K2082">
        <v>-56</v>
      </c>
      <c r="L2082">
        <v>-55.9791666666667</v>
      </c>
      <c r="M2082">
        <v>96</v>
      </c>
      <c r="N2082">
        <v>1.5354009705451099</v>
      </c>
      <c r="O2082">
        <v>2</v>
      </c>
      <c r="P2082">
        <f t="shared" si="226"/>
        <v>2.5118864315095806E-6</v>
      </c>
      <c r="Q2082">
        <f t="shared" si="225"/>
        <v>-12.894476520766656</v>
      </c>
      <c r="R2082">
        <f>10^(L2082/10)</f>
        <v>2.523965029706644E-6</v>
      </c>
      <c r="S2082">
        <f>LN(R2082)</f>
        <v>-12.889679468489593</v>
      </c>
      <c r="T2082">
        <v>12.8</v>
      </c>
      <c r="U2082">
        <v>-2.8</v>
      </c>
      <c r="V2082">
        <f t="shared" si="227"/>
        <v>8.9375611886017321</v>
      </c>
      <c r="W2082">
        <f t="shared" si="228"/>
        <v>0.11188734587633614</v>
      </c>
      <c r="X2082">
        <f t="shared" si="229"/>
        <v>1.2518778167250874E-2</v>
      </c>
      <c r="Z2082">
        <f ca="1">IF($F2082=$Z$1,1,0)</f>
        <v>1</v>
      </c>
      <c r="AA2082">
        <f ca="1">IF($I2082=$AA$1,1,0)</f>
        <v>0</v>
      </c>
      <c r="AB2082" t="str">
        <f t="shared" ca="1" si="230"/>
        <v/>
      </c>
      <c r="AC2082" t="str">
        <f ca="1">IF(AND(Z2082,AA2082),C2082,"")</f>
        <v/>
      </c>
      <c r="AD2082" t="str">
        <f ca="1">IF(AND(AA2082,Z2082),D2082,"")</f>
        <v/>
      </c>
      <c r="AE2082" t="str">
        <f t="shared" ca="1" si="231"/>
        <v/>
      </c>
    </row>
    <row r="2083" spans="1:31" x14ac:dyDescent="0.25">
      <c r="A2083">
        <v>335819</v>
      </c>
      <c r="B2083" s="1">
        <v>38759.301620370374</v>
      </c>
      <c r="C2083">
        <v>6</v>
      </c>
      <c r="D2083">
        <v>3</v>
      </c>
      <c r="E2083">
        <v>90.4</v>
      </c>
      <c r="F2083" t="s">
        <v>117</v>
      </c>
      <c r="G2083">
        <v>-61</v>
      </c>
      <c r="H2083">
        <v>1139667260727</v>
      </c>
      <c r="I2083">
        <v>90</v>
      </c>
      <c r="J2083" s="3">
        <v>42889</v>
      </c>
      <c r="K2083">
        <v>-62</v>
      </c>
      <c r="L2083">
        <v>-61.619565217391298</v>
      </c>
      <c r="M2083">
        <v>92</v>
      </c>
      <c r="N2083">
        <v>1.1563716588028099</v>
      </c>
      <c r="O2083">
        <v>1</v>
      </c>
      <c r="P2083">
        <f t="shared" si="226"/>
        <v>7.9432823472428114E-7</v>
      </c>
      <c r="Q2083">
        <f t="shared" si="225"/>
        <v>-14.045769067263679</v>
      </c>
      <c r="R2083">
        <f>10^(L2083/10)</f>
        <v>6.8872124242634519E-7</v>
      </c>
      <c r="S2083">
        <f>LN(R2083)</f>
        <v>-14.188429230633963</v>
      </c>
      <c r="T2083">
        <v>1</v>
      </c>
      <c r="U2083">
        <v>14</v>
      </c>
      <c r="V2083">
        <f t="shared" si="227"/>
        <v>12.083045973594572</v>
      </c>
      <c r="W2083">
        <f t="shared" si="228"/>
        <v>8.2760588860236795E-2</v>
      </c>
      <c r="X2083">
        <f t="shared" si="229"/>
        <v>6.8493150684931503E-3</v>
      </c>
      <c r="Z2083">
        <f ca="1">IF($F2083=$Z$1,1,0)</f>
        <v>0</v>
      </c>
      <c r="AA2083">
        <f ca="1">IF($I2083=$AA$1,1,0)</f>
        <v>0</v>
      </c>
      <c r="AB2083" t="str">
        <f t="shared" ca="1" si="230"/>
        <v/>
      </c>
      <c r="AC2083" t="str">
        <f ca="1">IF(AND(Z2083,AA2083),C2083,"")</f>
        <v/>
      </c>
      <c r="AD2083" t="str">
        <f ca="1">IF(AND(AA2083,Z2083),D2083,"")</f>
        <v/>
      </c>
      <c r="AE2083" t="str">
        <f t="shared" ca="1" si="231"/>
        <v/>
      </c>
    </row>
    <row r="2084" spans="1:31" x14ac:dyDescent="0.25">
      <c r="A2084">
        <v>336757</v>
      </c>
      <c r="B2084" s="1">
        <v>38759.302187499998</v>
      </c>
      <c r="C2084">
        <v>6</v>
      </c>
      <c r="D2084">
        <v>3</v>
      </c>
      <c r="E2084">
        <v>135.80000000000001</v>
      </c>
      <c r="F2084" t="s">
        <v>115</v>
      </c>
      <c r="G2084">
        <v>-56</v>
      </c>
      <c r="H2084">
        <v>1139667309870</v>
      </c>
      <c r="I2084">
        <v>135</v>
      </c>
      <c r="J2084" s="3">
        <v>42889</v>
      </c>
      <c r="K2084">
        <v>-56</v>
      </c>
      <c r="L2084">
        <v>-55.707070707070699</v>
      </c>
      <c r="M2084">
        <v>99</v>
      </c>
      <c r="N2084">
        <v>2.2417764696435398</v>
      </c>
      <c r="O2084">
        <v>2</v>
      </c>
      <c r="P2084">
        <f t="shared" si="226"/>
        <v>2.5118864315095806E-6</v>
      </c>
      <c r="Q2084">
        <f t="shared" si="225"/>
        <v>-12.894476520766656</v>
      </c>
      <c r="R2084">
        <f>10^(L2084/10)</f>
        <v>2.6871563070252288E-6</v>
      </c>
      <c r="S2084">
        <f>LN(R2084)</f>
        <v>-12.827027058446628</v>
      </c>
      <c r="T2084">
        <v>2.5</v>
      </c>
      <c r="U2084">
        <v>-0.8</v>
      </c>
      <c r="V2084">
        <f t="shared" si="227"/>
        <v>5.1662365412357953</v>
      </c>
      <c r="W2084">
        <f t="shared" si="228"/>
        <v>0.19356450135765443</v>
      </c>
      <c r="X2084">
        <f t="shared" si="229"/>
        <v>3.7467216185837399E-2</v>
      </c>
      <c r="Z2084">
        <f ca="1">IF($F2084=$Z$1,1,0)</f>
        <v>0</v>
      </c>
      <c r="AA2084">
        <f ca="1">IF($I2084=$AA$1,1,0)</f>
        <v>0</v>
      </c>
      <c r="AB2084" t="str">
        <f t="shared" ca="1" si="230"/>
        <v/>
      </c>
      <c r="AC2084" t="str">
        <f ca="1">IF(AND(Z2084,AA2084),C2084,"")</f>
        <v/>
      </c>
      <c r="AD2084" t="str">
        <f ca="1">IF(AND(AA2084,Z2084),D2084,"")</f>
        <v/>
      </c>
      <c r="AE2084" t="str">
        <f t="shared" ca="1" si="231"/>
        <v/>
      </c>
    </row>
    <row r="2085" spans="1:31" x14ac:dyDescent="0.25">
      <c r="A2085">
        <v>336758</v>
      </c>
      <c r="B2085" s="1">
        <v>38759.302187499998</v>
      </c>
      <c r="C2085">
        <v>6</v>
      </c>
      <c r="D2085">
        <v>3</v>
      </c>
      <c r="E2085">
        <v>135.80000000000001</v>
      </c>
      <c r="F2085" t="s">
        <v>116</v>
      </c>
      <c r="G2085">
        <v>-57</v>
      </c>
      <c r="H2085">
        <v>1139667309870</v>
      </c>
      <c r="I2085">
        <v>135</v>
      </c>
      <c r="J2085" s="3">
        <v>42889</v>
      </c>
      <c r="K2085">
        <v>-53</v>
      </c>
      <c r="L2085">
        <v>-54.517241379310299</v>
      </c>
      <c r="M2085">
        <v>87</v>
      </c>
      <c r="N2085">
        <v>3.1322110066047202</v>
      </c>
      <c r="O2085">
        <v>5</v>
      </c>
      <c r="P2085">
        <f t="shared" si="226"/>
        <v>1.9952623149688749E-6</v>
      </c>
      <c r="Q2085">
        <f t="shared" si="225"/>
        <v>-13.124735030066063</v>
      </c>
      <c r="R2085">
        <f>10^(L2085/10)</f>
        <v>3.5340758155419412E-6</v>
      </c>
      <c r="S2085">
        <f>LN(R2085)</f>
        <v>-12.553058731115804</v>
      </c>
      <c r="T2085">
        <v>33.5</v>
      </c>
      <c r="U2085">
        <v>9.3000000000000007</v>
      </c>
      <c r="V2085">
        <f t="shared" si="227"/>
        <v>28.21240861748603</v>
      </c>
      <c r="W2085">
        <f t="shared" si="228"/>
        <v>3.5445396157356118E-2</v>
      </c>
      <c r="X2085">
        <f t="shared" si="229"/>
        <v>1.2563761087519159E-3</v>
      </c>
      <c r="Z2085">
        <f ca="1">IF($F2085=$Z$1,1,0)</f>
        <v>0</v>
      </c>
      <c r="AA2085">
        <f ca="1">IF($I2085=$AA$1,1,0)</f>
        <v>0</v>
      </c>
      <c r="AB2085" t="str">
        <f t="shared" ca="1" si="230"/>
        <v/>
      </c>
      <c r="AC2085" t="str">
        <f ca="1">IF(AND(Z2085,AA2085),C2085,"")</f>
        <v/>
      </c>
      <c r="AD2085" t="str">
        <f ca="1">IF(AND(AA2085,Z2085),D2085,"")</f>
        <v/>
      </c>
      <c r="AE2085" t="str">
        <f t="shared" ca="1" si="231"/>
        <v/>
      </c>
    </row>
    <row r="2086" spans="1:31" x14ac:dyDescent="0.25">
      <c r="A2086">
        <v>336759</v>
      </c>
      <c r="B2086" s="1">
        <v>38759.302187499998</v>
      </c>
      <c r="C2086">
        <v>6</v>
      </c>
      <c r="D2086">
        <v>3</v>
      </c>
      <c r="E2086">
        <v>135.80000000000001</v>
      </c>
      <c r="F2086" t="s">
        <v>112</v>
      </c>
      <c r="G2086">
        <v>-53</v>
      </c>
      <c r="H2086">
        <v>1139667309870</v>
      </c>
      <c r="I2086">
        <v>135</v>
      </c>
      <c r="J2086" s="3">
        <v>42889</v>
      </c>
      <c r="K2086">
        <v>-45</v>
      </c>
      <c r="L2086">
        <v>-46.477876106194699</v>
      </c>
      <c r="M2086">
        <v>113</v>
      </c>
      <c r="N2086">
        <v>4.45833357948257</v>
      </c>
      <c r="O2086">
        <v>1</v>
      </c>
      <c r="P2086">
        <f t="shared" si="226"/>
        <v>5.011872336272719E-6</v>
      </c>
      <c r="Q2086">
        <f t="shared" si="225"/>
        <v>-12.203700992868443</v>
      </c>
      <c r="R2086">
        <f>10^(L2086/10)</f>
        <v>2.2501547628852839E-5</v>
      </c>
      <c r="S2086">
        <f>LN(R2086)</f>
        <v>-10.701926467614806</v>
      </c>
      <c r="T2086">
        <v>7.5</v>
      </c>
      <c r="U2086">
        <v>6.3</v>
      </c>
      <c r="V2086">
        <f t="shared" si="227"/>
        <v>3.6249137920783716</v>
      </c>
      <c r="W2086">
        <f t="shared" si="228"/>
        <v>0.27586862953412267</v>
      </c>
      <c r="X2086">
        <f t="shared" si="229"/>
        <v>7.6103500761035003E-2</v>
      </c>
      <c r="Z2086">
        <f ca="1">IF($F2086=$Z$1,1,0)</f>
        <v>0</v>
      </c>
      <c r="AA2086">
        <f ca="1">IF($I2086=$AA$1,1,0)</f>
        <v>0</v>
      </c>
      <c r="AB2086" t="str">
        <f t="shared" ca="1" si="230"/>
        <v/>
      </c>
      <c r="AC2086" t="str">
        <f ca="1">IF(AND(Z2086,AA2086),C2086,"")</f>
        <v/>
      </c>
      <c r="AD2086" t="str">
        <f ca="1">IF(AND(AA2086,Z2086),D2086,"")</f>
        <v/>
      </c>
      <c r="AE2086" t="str">
        <f t="shared" ca="1" si="231"/>
        <v/>
      </c>
    </row>
    <row r="2087" spans="1:31" x14ac:dyDescent="0.25">
      <c r="A2087">
        <v>336760</v>
      </c>
      <c r="B2087" s="1">
        <v>38759.302187499998</v>
      </c>
      <c r="C2087">
        <v>6</v>
      </c>
      <c r="D2087">
        <v>3</v>
      </c>
      <c r="E2087">
        <v>135.80000000000001</v>
      </c>
      <c r="F2087" t="s">
        <v>117</v>
      </c>
      <c r="G2087">
        <v>-60</v>
      </c>
      <c r="H2087">
        <v>1139667309870</v>
      </c>
      <c r="I2087">
        <v>135</v>
      </c>
      <c r="J2087" s="3">
        <v>42889</v>
      </c>
      <c r="K2087">
        <v>-60</v>
      </c>
      <c r="L2087">
        <v>-59.7659574468085</v>
      </c>
      <c r="M2087">
        <v>94</v>
      </c>
      <c r="N2087">
        <v>2.2738604940842002</v>
      </c>
      <c r="O2087">
        <v>1</v>
      </c>
      <c r="P2087">
        <f t="shared" si="226"/>
        <v>9.9999999999999995E-7</v>
      </c>
      <c r="Q2087">
        <f t="shared" si="225"/>
        <v>-13.815510557964274</v>
      </c>
      <c r="R2087">
        <f>10^(L2087/10)</f>
        <v>1.055368810669062E-6</v>
      </c>
      <c r="S2087">
        <f>LN(R2087)</f>
        <v>-13.761620268553774</v>
      </c>
      <c r="T2087">
        <v>1</v>
      </c>
      <c r="U2087">
        <v>14</v>
      </c>
      <c r="V2087">
        <f t="shared" si="227"/>
        <v>12.083045973594572</v>
      </c>
      <c r="W2087">
        <f t="shared" si="228"/>
        <v>8.2760588860236795E-2</v>
      </c>
      <c r="X2087">
        <f t="shared" si="229"/>
        <v>6.8493150684931503E-3</v>
      </c>
      <c r="Z2087">
        <f ca="1">IF($F2087=$Z$1,1,0)</f>
        <v>0</v>
      </c>
      <c r="AA2087">
        <f ca="1">IF($I2087=$AA$1,1,0)</f>
        <v>0</v>
      </c>
      <c r="AB2087" t="str">
        <f t="shared" ca="1" si="230"/>
        <v/>
      </c>
      <c r="AC2087" t="str">
        <f ca="1">IF(AND(Z2087,AA2087),C2087,"")</f>
        <v/>
      </c>
      <c r="AD2087" t="str">
        <f ca="1">IF(AND(AA2087,Z2087),D2087,"")</f>
        <v/>
      </c>
      <c r="AE2087" t="str">
        <f t="shared" ca="1" si="231"/>
        <v/>
      </c>
    </row>
    <row r="2088" spans="1:31" x14ac:dyDescent="0.25">
      <c r="A2088">
        <v>336761</v>
      </c>
      <c r="B2088" s="1">
        <v>38759.302187499998</v>
      </c>
      <c r="C2088">
        <v>6</v>
      </c>
      <c r="D2088">
        <v>3</v>
      </c>
      <c r="E2088">
        <v>135.80000000000001</v>
      </c>
      <c r="F2088" t="s">
        <v>114</v>
      </c>
      <c r="G2088">
        <v>-57</v>
      </c>
      <c r="H2088">
        <v>1139667309870</v>
      </c>
      <c r="I2088">
        <v>135</v>
      </c>
      <c r="J2088" s="3">
        <v>42889</v>
      </c>
      <c r="K2088">
        <v>-53</v>
      </c>
      <c r="L2088">
        <v>-52.989010989011</v>
      </c>
      <c r="M2088">
        <v>91</v>
      </c>
      <c r="N2088">
        <v>1.1689929711271001</v>
      </c>
      <c r="O2088">
        <v>2</v>
      </c>
      <c r="P2088">
        <f t="shared" si="226"/>
        <v>1.9952623149688749E-6</v>
      </c>
      <c r="Q2088">
        <f t="shared" si="225"/>
        <v>-13.124735030066063</v>
      </c>
      <c r="R2088">
        <f>10^(L2088/10)</f>
        <v>5.0245700012084167E-6</v>
      </c>
      <c r="S2088">
        <f>LN(R2088)</f>
        <v>-12.201170679579441</v>
      </c>
      <c r="T2088">
        <v>33.5</v>
      </c>
      <c r="U2088">
        <v>2.8</v>
      </c>
      <c r="V2088">
        <f t="shared" si="227"/>
        <v>27.500727263110697</v>
      </c>
      <c r="W2088">
        <f t="shared" si="228"/>
        <v>3.6362674718838937E-2</v>
      </c>
      <c r="X2088">
        <f t="shared" si="229"/>
        <v>1.3222441127080883E-3</v>
      </c>
      <c r="Z2088">
        <f ca="1">IF($F2088=$Z$1,1,0)</f>
        <v>0</v>
      </c>
      <c r="AA2088">
        <f ca="1">IF($I2088=$AA$1,1,0)</f>
        <v>0</v>
      </c>
      <c r="AB2088" t="str">
        <f t="shared" ca="1" si="230"/>
        <v/>
      </c>
      <c r="AC2088" t="str">
        <f ca="1">IF(AND(Z2088,AA2088),C2088,"")</f>
        <v/>
      </c>
      <c r="AD2088" t="str">
        <f ca="1">IF(AND(AA2088,Z2088),D2088,"")</f>
        <v/>
      </c>
      <c r="AE2088" t="str">
        <f t="shared" ca="1" si="231"/>
        <v/>
      </c>
    </row>
    <row r="2089" spans="1:31" x14ac:dyDescent="0.25">
      <c r="A2089">
        <v>336763</v>
      </c>
      <c r="B2089" s="1">
        <v>38759.302187499998</v>
      </c>
      <c r="C2089">
        <v>6</v>
      </c>
      <c r="D2089">
        <v>3</v>
      </c>
      <c r="E2089">
        <v>135.80000000000001</v>
      </c>
      <c r="F2089" t="s">
        <v>113</v>
      </c>
      <c r="G2089">
        <v>-58</v>
      </c>
      <c r="H2089">
        <v>1139667309870</v>
      </c>
      <c r="I2089">
        <v>135</v>
      </c>
      <c r="J2089" s="3">
        <v>42889</v>
      </c>
      <c r="K2089">
        <v>-57</v>
      </c>
      <c r="L2089">
        <v>-57.838709677419402</v>
      </c>
      <c r="M2089">
        <v>93</v>
      </c>
      <c r="N2089">
        <v>3.1252489381913602</v>
      </c>
      <c r="O2089">
        <v>6</v>
      </c>
      <c r="P2089">
        <f t="shared" si="226"/>
        <v>1.5848931924611111E-6</v>
      </c>
      <c r="Q2089">
        <f t="shared" si="225"/>
        <v>-13.354993539365466</v>
      </c>
      <c r="R2089">
        <f>10^(L2089/10)</f>
        <v>1.6448603513882441E-6</v>
      </c>
      <c r="S2089">
        <f>LN(R2089)</f>
        <v>-13.317855070123638</v>
      </c>
      <c r="T2089">
        <v>12.8</v>
      </c>
      <c r="U2089">
        <v>-2.8</v>
      </c>
      <c r="V2089">
        <f t="shared" si="227"/>
        <v>8.9375611886017321</v>
      </c>
      <c r="W2089">
        <f t="shared" si="228"/>
        <v>0.11188734587633614</v>
      </c>
      <c r="X2089">
        <f t="shared" si="229"/>
        <v>1.2518778167250874E-2</v>
      </c>
      <c r="Z2089">
        <f ca="1">IF($F2089=$Z$1,1,0)</f>
        <v>1</v>
      </c>
      <c r="AA2089">
        <f ca="1">IF($I2089=$AA$1,1,0)</f>
        <v>0</v>
      </c>
      <c r="AB2089" t="str">
        <f t="shared" ca="1" si="230"/>
        <v/>
      </c>
      <c r="AC2089" t="str">
        <f ca="1">IF(AND(Z2089,AA2089),C2089,"")</f>
        <v/>
      </c>
      <c r="AD2089" t="str">
        <f ca="1">IF(AND(AA2089,Z2089),D2089,"")</f>
        <v/>
      </c>
      <c r="AE2089" t="str">
        <f t="shared" ca="1" si="231"/>
        <v/>
      </c>
    </row>
    <row r="2090" spans="1:31" x14ac:dyDescent="0.25">
      <c r="A2090">
        <v>337687</v>
      </c>
      <c r="B2090" s="1">
        <v>38759.302789351852</v>
      </c>
      <c r="C2090">
        <v>6</v>
      </c>
      <c r="D2090">
        <v>3</v>
      </c>
      <c r="E2090">
        <v>180.1</v>
      </c>
      <c r="F2090" t="s">
        <v>114</v>
      </c>
      <c r="G2090">
        <v>-49</v>
      </c>
      <c r="H2090">
        <v>1139667361754</v>
      </c>
      <c r="I2090">
        <v>180</v>
      </c>
      <c r="J2090" s="3">
        <v>42889</v>
      </c>
      <c r="K2090">
        <v>-50</v>
      </c>
      <c r="L2090">
        <v>-49.934065934065899</v>
      </c>
      <c r="M2090">
        <v>91</v>
      </c>
      <c r="N2090">
        <v>0.99779977731225999</v>
      </c>
      <c r="O2090">
        <v>1.5</v>
      </c>
      <c r="P2090">
        <f t="shared" si="226"/>
        <v>1.2589254117941658E-5</v>
      </c>
      <c r="Q2090">
        <f t="shared" si="225"/>
        <v>-11.282666955670825</v>
      </c>
      <c r="R2090">
        <f>10^(L2090/10)</f>
        <v>1.0152977099010335E-5</v>
      </c>
      <c r="S2090">
        <f>LN(R2090)</f>
        <v>-11.497743585236195</v>
      </c>
      <c r="T2090">
        <v>33.5</v>
      </c>
      <c r="U2090">
        <v>2.8</v>
      </c>
      <c r="V2090">
        <f t="shared" si="227"/>
        <v>27.500727263110697</v>
      </c>
      <c r="W2090">
        <f t="shared" si="228"/>
        <v>3.6362674718838937E-2</v>
      </c>
      <c r="X2090">
        <f t="shared" si="229"/>
        <v>1.3222441127080883E-3</v>
      </c>
      <c r="Z2090">
        <f ca="1">IF($F2090=$Z$1,1,0)</f>
        <v>0</v>
      </c>
      <c r="AA2090">
        <f ca="1">IF($I2090=$AA$1,1,0)</f>
        <v>0</v>
      </c>
      <c r="AB2090" t="str">
        <f t="shared" ca="1" si="230"/>
        <v/>
      </c>
      <c r="AC2090" t="str">
        <f ca="1">IF(AND(Z2090,AA2090),C2090,"")</f>
        <v/>
      </c>
      <c r="AD2090" t="str">
        <f ca="1">IF(AND(AA2090,Z2090),D2090,"")</f>
        <v/>
      </c>
      <c r="AE2090" t="str">
        <f t="shared" ca="1" si="231"/>
        <v/>
      </c>
    </row>
    <row r="2091" spans="1:31" x14ac:dyDescent="0.25">
      <c r="A2091">
        <v>337688</v>
      </c>
      <c r="B2091" s="1">
        <v>38759.302789351852</v>
      </c>
      <c r="C2091">
        <v>6</v>
      </c>
      <c r="D2091">
        <v>3</v>
      </c>
      <c r="E2091">
        <v>180.1</v>
      </c>
      <c r="F2091" t="s">
        <v>116</v>
      </c>
      <c r="G2091">
        <v>-55</v>
      </c>
      <c r="H2091">
        <v>1139667361754</v>
      </c>
      <c r="I2091">
        <v>180</v>
      </c>
      <c r="J2091" s="3">
        <v>42889</v>
      </c>
      <c r="K2091">
        <v>-55</v>
      </c>
      <c r="L2091">
        <v>-54.880952380952401</v>
      </c>
      <c r="M2091">
        <v>84</v>
      </c>
      <c r="N2091">
        <v>1.6310596888368201</v>
      </c>
      <c r="O2091">
        <v>2</v>
      </c>
      <c r="P2091">
        <f t="shared" si="226"/>
        <v>3.1622776601683767E-6</v>
      </c>
      <c r="Q2091">
        <f t="shared" si="225"/>
        <v>-12.664218011467252</v>
      </c>
      <c r="R2091">
        <f>10^(L2091/10)</f>
        <v>3.2501601556679886E-6</v>
      </c>
      <c r="S2091">
        <f>LN(R2091)</f>
        <v>-12.636806284169708</v>
      </c>
      <c r="T2091">
        <v>33.5</v>
      </c>
      <c r="U2091">
        <v>9.3000000000000007</v>
      </c>
      <c r="V2091">
        <f t="shared" si="227"/>
        <v>28.21240861748603</v>
      </c>
      <c r="W2091">
        <f t="shared" si="228"/>
        <v>3.5445396157356118E-2</v>
      </c>
      <c r="X2091">
        <f t="shared" si="229"/>
        <v>1.2563761087519159E-3</v>
      </c>
      <c r="Z2091">
        <f ca="1">IF($F2091=$Z$1,1,0)</f>
        <v>0</v>
      </c>
      <c r="AA2091">
        <f ca="1">IF($I2091=$AA$1,1,0)</f>
        <v>0</v>
      </c>
      <c r="AB2091" t="str">
        <f t="shared" ca="1" si="230"/>
        <v/>
      </c>
      <c r="AC2091" t="str">
        <f ca="1">IF(AND(Z2091,AA2091),C2091,"")</f>
        <v/>
      </c>
      <c r="AD2091" t="str">
        <f ca="1">IF(AND(AA2091,Z2091),D2091,"")</f>
        <v/>
      </c>
      <c r="AE2091" t="str">
        <f t="shared" ca="1" si="231"/>
        <v/>
      </c>
    </row>
    <row r="2092" spans="1:31" x14ac:dyDescent="0.25">
      <c r="A2092">
        <v>337689</v>
      </c>
      <c r="B2092" s="1">
        <v>38759.302789351852</v>
      </c>
      <c r="C2092">
        <v>6</v>
      </c>
      <c r="D2092">
        <v>3</v>
      </c>
      <c r="E2092">
        <v>180.1</v>
      </c>
      <c r="F2092" t="s">
        <v>113</v>
      </c>
      <c r="G2092">
        <v>-53</v>
      </c>
      <c r="H2092">
        <v>1139667361754</v>
      </c>
      <c r="I2092">
        <v>180</v>
      </c>
      <c r="J2092" s="3">
        <v>42889</v>
      </c>
      <c r="K2092">
        <v>-54</v>
      </c>
      <c r="L2092">
        <v>-54.402173913043498</v>
      </c>
      <c r="M2092">
        <v>92</v>
      </c>
      <c r="N2092">
        <v>1.39905606018193</v>
      </c>
      <c r="O2092">
        <v>1.25</v>
      </c>
      <c r="P2092">
        <f t="shared" si="226"/>
        <v>5.011872336272719E-6</v>
      </c>
      <c r="Q2092">
        <f t="shared" si="225"/>
        <v>-12.203700992868443</v>
      </c>
      <c r="R2092">
        <f>10^(L2092/10)</f>
        <v>3.6289635718053996E-6</v>
      </c>
      <c r="S2092">
        <f>LN(R2092)</f>
        <v>-12.526563467864351</v>
      </c>
      <c r="T2092">
        <v>12.8</v>
      </c>
      <c r="U2092">
        <v>-2.8</v>
      </c>
      <c r="V2092">
        <f t="shared" si="227"/>
        <v>8.9375611886017321</v>
      </c>
      <c r="W2092">
        <f t="shared" si="228"/>
        <v>0.11188734587633614</v>
      </c>
      <c r="X2092">
        <f t="shared" si="229"/>
        <v>1.2518778167250874E-2</v>
      </c>
      <c r="Z2092">
        <f ca="1">IF($F2092=$Z$1,1,0)</f>
        <v>1</v>
      </c>
      <c r="AA2092">
        <f ca="1">IF($I2092=$AA$1,1,0)</f>
        <v>0</v>
      </c>
      <c r="AB2092" t="str">
        <f t="shared" ca="1" si="230"/>
        <v/>
      </c>
      <c r="AC2092" t="str">
        <f ca="1">IF(AND(Z2092,AA2092),C2092,"")</f>
        <v/>
      </c>
      <c r="AD2092" t="str">
        <f ca="1">IF(AND(AA2092,Z2092),D2092,"")</f>
        <v/>
      </c>
      <c r="AE2092" t="str">
        <f t="shared" ca="1" si="231"/>
        <v/>
      </c>
    </row>
    <row r="2093" spans="1:31" x14ac:dyDescent="0.25">
      <c r="A2093">
        <v>337690</v>
      </c>
      <c r="B2093" s="1">
        <v>38759.302789351852</v>
      </c>
      <c r="C2093">
        <v>6</v>
      </c>
      <c r="D2093">
        <v>3</v>
      </c>
      <c r="E2093">
        <v>180.1</v>
      </c>
      <c r="F2093" t="s">
        <v>112</v>
      </c>
      <c r="G2093">
        <v>-57</v>
      </c>
      <c r="H2093">
        <v>1139667361754</v>
      </c>
      <c r="I2093">
        <v>180</v>
      </c>
      <c r="J2093" s="3">
        <v>42889</v>
      </c>
      <c r="K2093">
        <v>-43</v>
      </c>
      <c r="L2093">
        <v>-47.2545454545455</v>
      </c>
      <c r="M2093">
        <v>110</v>
      </c>
      <c r="N2093">
        <v>6.5824849099453404</v>
      </c>
      <c r="O2093">
        <v>14</v>
      </c>
      <c r="P2093">
        <f t="shared" si="226"/>
        <v>1.9952623149688749E-6</v>
      </c>
      <c r="Q2093">
        <f t="shared" ref="Q2093:Q2156" si="232">LN(P2093)</f>
        <v>-13.124735030066063</v>
      </c>
      <c r="R2093">
        <f>10^(L2093/10)</f>
        <v>1.8816786379661357E-5</v>
      </c>
      <c r="S2093">
        <f>LN(R2093)</f>
        <v>-10.880761193984602</v>
      </c>
      <c r="T2093">
        <v>7.5</v>
      </c>
      <c r="U2093">
        <v>6.3</v>
      </c>
      <c r="V2093">
        <f t="shared" si="227"/>
        <v>3.6249137920783716</v>
      </c>
      <c r="W2093">
        <f t="shared" si="228"/>
        <v>0.27586862953412267</v>
      </c>
      <c r="X2093">
        <f t="shared" si="229"/>
        <v>7.6103500761035003E-2</v>
      </c>
      <c r="Z2093">
        <f ca="1">IF($F2093=$Z$1,1,0)</f>
        <v>0</v>
      </c>
      <c r="AA2093">
        <f ca="1">IF($I2093=$AA$1,1,0)</f>
        <v>0</v>
      </c>
      <c r="AB2093" t="str">
        <f t="shared" ca="1" si="230"/>
        <v/>
      </c>
      <c r="AC2093" t="str">
        <f ca="1">IF(AND(Z2093,AA2093),C2093,"")</f>
        <v/>
      </c>
      <c r="AD2093" t="str">
        <f ca="1">IF(AND(AA2093,Z2093),D2093,"")</f>
        <v/>
      </c>
      <c r="AE2093" t="str">
        <f t="shared" ca="1" si="231"/>
        <v/>
      </c>
    </row>
    <row r="2094" spans="1:31" x14ac:dyDescent="0.25">
      <c r="A2094">
        <v>337691</v>
      </c>
      <c r="B2094" s="1">
        <v>38759.302789351852</v>
      </c>
      <c r="C2094">
        <v>6</v>
      </c>
      <c r="D2094">
        <v>3</v>
      </c>
      <c r="E2094">
        <v>180.1</v>
      </c>
      <c r="F2094" t="s">
        <v>117</v>
      </c>
      <c r="G2094">
        <v>-71</v>
      </c>
      <c r="H2094">
        <v>1139667361754</v>
      </c>
      <c r="I2094">
        <v>180</v>
      </c>
      <c r="J2094" s="3">
        <v>42889</v>
      </c>
      <c r="K2094">
        <v>-69</v>
      </c>
      <c r="L2094">
        <v>-68.978723404255305</v>
      </c>
      <c r="M2094">
        <v>94</v>
      </c>
      <c r="N2094">
        <v>1.71005076579524</v>
      </c>
      <c r="O2094">
        <v>0</v>
      </c>
      <c r="P2094">
        <f t="shared" si="226"/>
        <v>7.943282347242818E-8</v>
      </c>
      <c r="Q2094">
        <f t="shared" si="232"/>
        <v>-16.348354160257724</v>
      </c>
      <c r="R2094">
        <f>10^(L2094/10)</f>
        <v>1.2651081676132434E-7</v>
      </c>
      <c r="S2094">
        <f>LN(R2094)</f>
        <v>-15.882938024439778</v>
      </c>
      <c r="T2094">
        <v>1</v>
      </c>
      <c r="U2094">
        <v>14</v>
      </c>
      <c r="V2094">
        <f t="shared" si="227"/>
        <v>12.083045973594572</v>
      </c>
      <c r="W2094">
        <f t="shared" si="228"/>
        <v>8.2760588860236795E-2</v>
      </c>
      <c r="X2094">
        <f t="shared" si="229"/>
        <v>6.8493150684931503E-3</v>
      </c>
      <c r="Z2094">
        <f ca="1">IF($F2094=$Z$1,1,0)</f>
        <v>0</v>
      </c>
      <c r="AA2094">
        <f ca="1">IF($I2094=$AA$1,1,0)</f>
        <v>0</v>
      </c>
      <c r="AB2094" t="str">
        <f t="shared" ca="1" si="230"/>
        <v/>
      </c>
      <c r="AC2094" t="str">
        <f ca="1">IF(AND(Z2094,AA2094),C2094,"")</f>
        <v/>
      </c>
      <c r="AD2094" t="str">
        <f ca="1">IF(AND(AA2094,Z2094),D2094,"")</f>
        <v/>
      </c>
      <c r="AE2094" t="str">
        <f t="shared" ca="1" si="231"/>
        <v/>
      </c>
    </row>
    <row r="2095" spans="1:31" x14ac:dyDescent="0.25">
      <c r="A2095">
        <v>337698</v>
      </c>
      <c r="B2095" s="1">
        <v>38759.302800925929</v>
      </c>
      <c r="C2095">
        <v>6</v>
      </c>
      <c r="D2095">
        <v>3</v>
      </c>
      <c r="E2095">
        <v>180.1</v>
      </c>
      <c r="F2095" t="s">
        <v>115</v>
      </c>
      <c r="G2095">
        <v>-55</v>
      </c>
      <c r="H2095">
        <v>1139667362006</v>
      </c>
      <c r="I2095">
        <v>180</v>
      </c>
      <c r="J2095" s="3">
        <v>42889</v>
      </c>
      <c r="K2095">
        <v>-55</v>
      </c>
      <c r="L2095">
        <v>-55.067307692307701</v>
      </c>
      <c r="M2095">
        <v>104</v>
      </c>
      <c r="N2095">
        <v>1.9068828988281299</v>
      </c>
      <c r="O2095">
        <v>3</v>
      </c>
      <c r="P2095">
        <f t="shared" si="226"/>
        <v>3.1622776601683767E-6</v>
      </c>
      <c r="Q2095">
        <f t="shared" si="232"/>
        <v>-12.664218011467252</v>
      </c>
      <c r="R2095">
        <f>10^(L2095/10)</f>
        <v>3.1136459713740164E-6</v>
      </c>
      <c r="S2095">
        <f>LN(R2095)</f>
        <v>-12.679716180362407</v>
      </c>
      <c r="T2095">
        <v>2.5</v>
      </c>
      <c r="U2095">
        <v>-0.8</v>
      </c>
      <c r="V2095">
        <f t="shared" si="227"/>
        <v>5.1662365412357953</v>
      </c>
      <c r="W2095">
        <f t="shared" si="228"/>
        <v>0.19356450135765443</v>
      </c>
      <c r="X2095">
        <f t="shared" si="229"/>
        <v>3.7467216185837399E-2</v>
      </c>
      <c r="Z2095">
        <f ca="1">IF($F2095=$Z$1,1,0)</f>
        <v>0</v>
      </c>
      <c r="AA2095">
        <f ca="1">IF($I2095=$AA$1,1,0)</f>
        <v>0</v>
      </c>
      <c r="AB2095" t="str">
        <f t="shared" ca="1" si="230"/>
        <v/>
      </c>
      <c r="AC2095" t="str">
        <f ca="1">IF(AND(Z2095,AA2095),C2095,"")</f>
        <v/>
      </c>
      <c r="AD2095" t="str">
        <f ca="1">IF(AND(AA2095,Z2095),D2095,"")</f>
        <v/>
      </c>
      <c r="AE2095" t="str">
        <f t="shared" ca="1" si="231"/>
        <v/>
      </c>
    </row>
    <row r="2096" spans="1:31" x14ac:dyDescent="0.25">
      <c r="A2096">
        <v>338629</v>
      </c>
      <c r="B2096" s="1">
        <v>38759.303333333337</v>
      </c>
      <c r="C2096">
        <v>6</v>
      </c>
      <c r="D2096">
        <v>3</v>
      </c>
      <c r="E2096">
        <v>225.7</v>
      </c>
      <c r="F2096" t="s">
        <v>112</v>
      </c>
      <c r="G2096">
        <v>-51</v>
      </c>
      <c r="H2096">
        <v>1139667408056</v>
      </c>
      <c r="I2096">
        <v>225</v>
      </c>
      <c r="J2096" s="3">
        <v>42889</v>
      </c>
      <c r="K2096">
        <v>-50</v>
      </c>
      <c r="L2096">
        <v>-50.174311926605498</v>
      </c>
      <c r="M2096">
        <v>109</v>
      </c>
      <c r="N2096">
        <v>1.4772599554157499</v>
      </c>
      <c r="O2096">
        <v>1</v>
      </c>
      <c r="P2096">
        <f t="shared" si="226"/>
        <v>7.9432823472428065E-6</v>
      </c>
      <c r="Q2096">
        <f t="shared" si="232"/>
        <v>-11.743183974269634</v>
      </c>
      <c r="R2096">
        <f>10^(L2096/10)</f>
        <v>9.6065800794562279E-6</v>
      </c>
      <c r="S2096">
        <f>LN(R2096)</f>
        <v>-11.553062269343519</v>
      </c>
      <c r="T2096">
        <v>7.5</v>
      </c>
      <c r="U2096">
        <v>6.3</v>
      </c>
      <c r="V2096">
        <f t="shared" si="227"/>
        <v>3.6249137920783716</v>
      </c>
      <c r="W2096">
        <f t="shared" si="228"/>
        <v>0.27586862953412267</v>
      </c>
      <c r="X2096">
        <f t="shared" si="229"/>
        <v>7.6103500761035003E-2</v>
      </c>
      <c r="Z2096">
        <f ca="1">IF($F2096=$Z$1,1,0)</f>
        <v>0</v>
      </c>
      <c r="AA2096">
        <f ca="1">IF($I2096=$AA$1,1,0)</f>
        <v>0</v>
      </c>
      <c r="AB2096" t="str">
        <f t="shared" ca="1" si="230"/>
        <v/>
      </c>
      <c r="AC2096" t="str">
        <f ca="1">IF(AND(Z2096,AA2096),C2096,"")</f>
        <v/>
      </c>
      <c r="AD2096" t="str">
        <f ca="1">IF(AND(AA2096,Z2096),D2096,"")</f>
        <v/>
      </c>
      <c r="AE2096" t="str">
        <f t="shared" ca="1" si="231"/>
        <v/>
      </c>
    </row>
    <row r="2097" spans="1:31" x14ac:dyDescent="0.25">
      <c r="A2097">
        <v>338630</v>
      </c>
      <c r="B2097" s="1">
        <v>38759.303333333337</v>
      </c>
      <c r="C2097">
        <v>6</v>
      </c>
      <c r="D2097">
        <v>3</v>
      </c>
      <c r="E2097">
        <v>225.7</v>
      </c>
      <c r="F2097" t="s">
        <v>117</v>
      </c>
      <c r="G2097">
        <v>-55</v>
      </c>
      <c r="H2097">
        <v>1139667408056</v>
      </c>
      <c r="I2097">
        <v>225</v>
      </c>
      <c r="J2097" s="3">
        <v>42889</v>
      </c>
      <c r="K2097">
        <v>-56</v>
      </c>
      <c r="L2097">
        <v>-56.081632653061199</v>
      </c>
      <c r="M2097">
        <v>98</v>
      </c>
      <c r="N2097">
        <v>2.1136447701022298</v>
      </c>
      <c r="O2097">
        <v>2</v>
      </c>
      <c r="P2097">
        <f t="shared" si="226"/>
        <v>3.1622776601683767E-6</v>
      </c>
      <c r="Q2097">
        <f t="shared" si="232"/>
        <v>-12.664218011467252</v>
      </c>
      <c r="R2097">
        <f>10^(L2097/10)</f>
        <v>2.4651124477276075E-6</v>
      </c>
      <c r="S2097">
        <f>LN(R2097)</f>
        <v>-12.913273133770684</v>
      </c>
      <c r="T2097">
        <v>1</v>
      </c>
      <c r="U2097">
        <v>14</v>
      </c>
      <c r="V2097">
        <f t="shared" si="227"/>
        <v>12.083045973594572</v>
      </c>
      <c r="W2097">
        <f t="shared" si="228"/>
        <v>8.2760588860236795E-2</v>
      </c>
      <c r="X2097">
        <f t="shared" si="229"/>
        <v>6.8493150684931503E-3</v>
      </c>
      <c r="Z2097">
        <f ca="1">IF($F2097=$Z$1,1,0)</f>
        <v>0</v>
      </c>
      <c r="AA2097">
        <f ca="1">IF($I2097=$AA$1,1,0)</f>
        <v>0</v>
      </c>
      <c r="AB2097" t="str">
        <f t="shared" ca="1" si="230"/>
        <v/>
      </c>
      <c r="AC2097" t="str">
        <f ca="1">IF(AND(Z2097,AA2097),C2097,"")</f>
        <v/>
      </c>
      <c r="AD2097" t="str">
        <f ca="1">IF(AND(AA2097,Z2097),D2097,"")</f>
        <v/>
      </c>
      <c r="AE2097" t="str">
        <f t="shared" ca="1" si="231"/>
        <v/>
      </c>
    </row>
    <row r="2098" spans="1:31" x14ac:dyDescent="0.25">
      <c r="A2098">
        <v>338631</v>
      </c>
      <c r="B2098" s="1">
        <v>38759.303333333337</v>
      </c>
      <c r="C2098">
        <v>6</v>
      </c>
      <c r="D2098">
        <v>3</v>
      </c>
      <c r="E2098">
        <v>225.7</v>
      </c>
      <c r="F2098" t="s">
        <v>113</v>
      </c>
      <c r="G2098">
        <v>-56</v>
      </c>
      <c r="H2098">
        <v>1139667408056</v>
      </c>
      <c r="I2098">
        <v>225</v>
      </c>
      <c r="J2098" s="3">
        <v>42889</v>
      </c>
      <c r="K2098">
        <v>-56</v>
      </c>
      <c r="L2098">
        <v>-57.030612244898002</v>
      </c>
      <c r="M2098">
        <v>98</v>
      </c>
      <c r="N2098">
        <v>2.76373451823275</v>
      </c>
      <c r="O2098">
        <v>4</v>
      </c>
      <c r="P2098">
        <f t="shared" ref="P2098:P2161" si="233">10^(G2098/10)</f>
        <v>2.5118864315095806E-6</v>
      </c>
      <c r="Q2098">
        <f t="shared" si="232"/>
        <v>-12.894476520766656</v>
      </c>
      <c r="R2098">
        <f>10^(L2098/10)</f>
        <v>1.9812477005194654E-6</v>
      </c>
      <c r="S2098">
        <f>LN(R2098)</f>
        <v>-13.131783759942584</v>
      </c>
      <c r="T2098">
        <v>12.8</v>
      </c>
      <c r="U2098">
        <v>-2.8</v>
      </c>
      <c r="V2098">
        <f t="shared" si="227"/>
        <v>8.9375611886017321</v>
      </c>
      <c r="W2098">
        <f t="shared" si="228"/>
        <v>0.11188734587633614</v>
      </c>
      <c r="X2098">
        <f t="shared" si="229"/>
        <v>1.2518778167250874E-2</v>
      </c>
      <c r="Z2098">
        <f ca="1">IF($F2098=$Z$1,1,0)</f>
        <v>1</v>
      </c>
      <c r="AA2098">
        <f ca="1">IF($I2098=$AA$1,1,0)</f>
        <v>0</v>
      </c>
      <c r="AB2098" t="str">
        <f t="shared" ca="1" si="230"/>
        <v/>
      </c>
      <c r="AC2098" t="str">
        <f ca="1">IF(AND(Z2098,AA2098),C2098,"")</f>
        <v/>
      </c>
      <c r="AD2098" t="str">
        <f ca="1">IF(AND(AA2098,Z2098),D2098,"")</f>
        <v/>
      </c>
      <c r="AE2098" t="str">
        <f t="shared" ca="1" si="231"/>
        <v/>
      </c>
    </row>
    <row r="2099" spans="1:31" x14ac:dyDescent="0.25">
      <c r="A2099">
        <v>338632</v>
      </c>
      <c r="B2099" s="1">
        <v>38759.303333333337</v>
      </c>
      <c r="C2099">
        <v>6</v>
      </c>
      <c r="D2099">
        <v>3</v>
      </c>
      <c r="E2099">
        <v>225.7</v>
      </c>
      <c r="F2099" t="s">
        <v>116</v>
      </c>
      <c r="G2099">
        <v>-56</v>
      </c>
      <c r="H2099">
        <v>1139667408056</v>
      </c>
      <c r="I2099">
        <v>225</v>
      </c>
      <c r="J2099" s="3">
        <v>42889</v>
      </c>
      <c r="K2099">
        <v>-58</v>
      </c>
      <c r="L2099">
        <v>-57.644444444444403</v>
      </c>
      <c r="M2099">
        <v>90</v>
      </c>
      <c r="N2099">
        <v>1.0738056978123101</v>
      </c>
      <c r="O2099">
        <v>2</v>
      </c>
      <c r="P2099">
        <f t="shared" si="233"/>
        <v>2.5118864315095806E-6</v>
      </c>
      <c r="Q2099">
        <f t="shared" si="232"/>
        <v>-12.894476520766656</v>
      </c>
      <c r="R2099">
        <f>10^(L2099/10)</f>
        <v>1.7201073656971807E-6</v>
      </c>
      <c r="S2099">
        <f>LN(R2099)</f>
        <v>-13.273123847170114</v>
      </c>
      <c r="T2099">
        <v>33.5</v>
      </c>
      <c r="U2099">
        <v>9.3000000000000007</v>
      </c>
      <c r="V2099">
        <f t="shared" si="227"/>
        <v>28.21240861748603</v>
      </c>
      <c r="W2099">
        <f t="shared" si="228"/>
        <v>3.5445396157356118E-2</v>
      </c>
      <c r="X2099">
        <f t="shared" si="229"/>
        <v>1.2563761087519159E-3</v>
      </c>
      <c r="Z2099">
        <f ca="1">IF($F2099=$Z$1,1,0)</f>
        <v>0</v>
      </c>
      <c r="AA2099">
        <f ca="1">IF($I2099=$AA$1,1,0)</f>
        <v>0</v>
      </c>
      <c r="AB2099" t="str">
        <f t="shared" ca="1" si="230"/>
        <v/>
      </c>
      <c r="AC2099" t="str">
        <f ca="1">IF(AND(Z2099,AA2099),C2099,"")</f>
        <v/>
      </c>
      <c r="AD2099" t="str">
        <f ca="1">IF(AND(AA2099,Z2099),D2099,"")</f>
        <v/>
      </c>
      <c r="AE2099" t="str">
        <f t="shared" ca="1" si="231"/>
        <v/>
      </c>
    </row>
    <row r="2100" spans="1:31" x14ac:dyDescent="0.25">
      <c r="A2100">
        <v>338633</v>
      </c>
      <c r="B2100" s="1">
        <v>38759.303333333337</v>
      </c>
      <c r="C2100">
        <v>6</v>
      </c>
      <c r="D2100">
        <v>3</v>
      </c>
      <c r="E2100">
        <v>225.7</v>
      </c>
      <c r="F2100" t="s">
        <v>115</v>
      </c>
      <c r="G2100">
        <v>-58</v>
      </c>
      <c r="H2100">
        <v>1139667408056</v>
      </c>
      <c r="I2100">
        <v>225</v>
      </c>
      <c r="J2100" s="3">
        <v>42889</v>
      </c>
      <c r="K2100">
        <v>-49</v>
      </c>
      <c r="L2100">
        <v>-52.7238095238095</v>
      </c>
      <c r="M2100">
        <v>105</v>
      </c>
      <c r="N2100">
        <v>5.3609973923042604</v>
      </c>
      <c r="O2100">
        <v>11</v>
      </c>
      <c r="P2100">
        <f t="shared" si="233"/>
        <v>1.5848931924611111E-6</v>
      </c>
      <c r="Q2100">
        <f t="shared" si="232"/>
        <v>-13.354993539365466</v>
      </c>
      <c r="R2100">
        <f>10^(L2100/10)</f>
        <v>5.3409565835533962E-6</v>
      </c>
      <c r="S2100">
        <f>LN(R2100)</f>
        <v>-12.140105785538127</v>
      </c>
      <c r="T2100">
        <v>2.5</v>
      </c>
      <c r="U2100">
        <v>-0.8</v>
      </c>
      <c r="V2100">
        <f t="shared" si="227"/>
        <v>5.1662365412357953</v>
      </c>
      <c r="W2100">
        <f t="shared" si="228"/>
        <v>0.19356450135765443</v>
      </c>
      <c r="X2100">
        <f t="shared" si="229"/>
        <v>3.7467216185837399E-2</v>
      </c>
      <c r="Z2100">
        <f ca="1">IF($F2100=$Z$1,1,0)</f>
        <v>0</v>
      </c>
      <c r="AA2100">
        <f ca="1">IF($I2100=$AA$1,1,0)</f>
        <v>0</v>
      </c>
      <c r="AB2100" t="str">
        <f t="shared" ca="1" si="230"/>
        <v/>
      </c>
      <c r="AC2100" t="str">
        <f ca="1">IF(AND(Z2100,AA2100),C2100,"")</f>
        <v/>
      </c>
      <c r="AD2100" t="str">
        <f ca="1">IF(AND(AA2100,Z2100),D2100,"")</f>
        <v/>
      </c>
      <c r="AE2100" t="str">
        <f t="shared" ca="1" si="231"/>
        <v/>
      </c>
    </row>
    <row r="2101" spans="1:31" x14ac:dyDescent="0.25">
      <c r="A2101">
        <v>338642</v>
      </c>
      <c r="B2101" s="1">
        <v>38759.303333333337</v>
      </c>
      <c r="C2101">
        <v>6</v>
      </c>
      <c r="D2101">
        <v>3</v>
      </c>
      <c r="E2101">
        <v>225.7</v>
      </c>
      <c r="F2101" t="s">
        <v>114</v>
      </c>
      <c r="G2101">
        <v>-55</v>
      </c>
      <c r="H2101">
        <v>1139667408308</v>
      </c>
      <c r="I2101">
        <v>225</v>
      </c>
      <c r="J2101" s="3">
        <v>42889</v>
      </c>
      <c r="K2101">
        <v>-56</v>
      </c>
      <c r="L2101">
        <v>-56.184782608695599</v>
      </c>
      <c r="M2101">
        <v>92</v>
      </c>
      <c r="N2101">
        <v>1.29181147049351</v>
      </c>
      <c r="O2101">
        <v>1</v>
      </c>
      <c r="P2101">
        <f t="shared" si="233"/>
        <v>3.1622776601683767E-6</v>
      </c>
      <c r="Q2101">
        <f t="shared" si="232"/>
        <v>-12.664218011467252</v>
      </c>
      <c r="R2101">
        <f>10^(L2101/10)</f>
        <v>2.4072530139671278E-6</v>
      </c>
      <c r="S2101">
        <f>LN(R2101)</f>
        <v>-12.937024288789361</v>
      </c>
      <c r="T2101">
        <v>33.5</v>
      </c>
      <c r="U2101">
        <v>2.8</v>
      </c>
      <c r="V2101">
        <f t="shared" si="227"/>
        <v>27.500727263110697</v>
      </c>
      <c r="W2101">
        <f t="shared" si="228"/>
        <v>3.6362674718838937E-2</v>
      </c>
      <c r="X2101">
        <f t="shared" si="229"/>
        <v>1.3222441127080883E-3</v>
      </c>
      <c r="Z2101">
        <f ca="1">IF($F2101=$Z$1,1,0)</f>
        <v>0</v>
      </c>
      <c r="AA2101">
        <f ca="1">IF($I2101=$AA$1,1,0)</f>
        <v>0</v>
      </c>
      <c r="AB2101" t="str">
        <f t="shared" ca="1" si="230"/>
        <v/>
      </c>
      <c r="AC2101" t="str">
        <f ca="1">IF(AND(Z2101,AA2101),C2101,"")</f>
        <v/>
      </c>
      <c r="AD2101" t="str">
        <f ca="1">IF(AND(AA2101,Z2101),D2101,"")</f>
        <v/>
      </c>
      <c r="AE2101" t="str">
        <f t="shared" ca="1" si="231"/>
        <v/>
      </c>
    </row>
    <row r="2102" spans="1:31" x14ac:dyDescent="0.25">
      <c r="A2102">
        <v>339586</v>
      </c>
      <c r="B2102" s="1">
        <v>38759.303854166668</v>
      </c>
      <c r="C2102">
        <v>6</v>
      </c>
      <c r="D2102">
        <v>3</v>
      </c>
      <c r="E2102">
        <v>270.10000000000002</v>
      </c>
      <c r="F2102" t="s">
        <v>112</v>
      </c>
      <c r="G2102">
        <v>-45</v>
      </c>
      <c r="H2102">
        <v>1139667453527</v>
      </c>
      <c r="I2102">
        <v>270</v>
      </c>
      <c r="J2102" s="3">
        <v>42889</v>
      </c>
      <c r="K2102">
        <v>-52</v>
      </c>
      <c r="L2102">
        <v>-49.4181818181818</v>
      </c>
      <c r="M2102">
        <v>110</v>
      </c>
      <c r="N2102">
        <v>4.4749697721941901</v>
      </c>
      <c r="O2102">
        <v>8</v>
      </c>
      <c r="P2102">
        <f t="shared" si="233"/>
        <v>3.1622776601683748E-5</v>
      </c>
      <c r="Q2102">
        <f t="shared" si="232"/>
        <v>-10.361632918473207</v>
      </c>
      <c r="R2102">
        <f>10^(L2102/10)</f>
        <v>1.1433569030716752E-5</v>
      </c>
      <c r="S2102">
        <f>LN(R2102)</f>
        <v>-11.37895687774148</v>
      </c>
      <c r="T2102">
        <v>7.5</v>
      </c>
      <c r="U2102">
        <v>6.3</v>
      </c>
      <c r="V2102">
        <f t="shared" si="227"/>
        <v>3.6249137920783716</v>
      </c>
      <c r="W2102">
        <f t="shared" si="228"/>
        <v>0.27586862953412267</v>
      </c>
      <c r="X2102">
        <f t="shared" si="229"/>
        <v>7.6103500761035003E-2</v>
      </c>
      <c r="Z2102">
        <f ca="1">IF($F2102=$Z$1,1,0)</f>
        <v>0</v>
      </c>
      <c r="AA2102">
        <f ca="1">IF($I2102=$AA$1,1,0)</f>
        <v>1</v>
      </c>
      <c r="AB2102" t="str">
        <f t="shared" ca="1" si="230"/>
        <v/>
      </c>
      <c r="AC2102" t="str">
        <f ca="1">IF(AND(Z2102,AA2102),C2102,"")</f>
        <v/>
      </c>
      <c r="AD2102" t="str">
        <f ca="1">IF(AND(AA2102,Z2102),D2102,"")</f>
        <v/>
      </c>
      <c r="AE2102" t="str">
        <f t="shared" ca="1" si="231"/>
        <v/>
      </c>
    </row>
    <row r="2103" spans="1:31" x14ac:dyDescent="0.25">
      <c r="A2103">
        <v>339587</v>
      </c>
      <c r="B2103" s="1">
        <v>38759.303854166668</v>
      </c>
      <c r="C2103">
        <v>6</v>
      </c>
      <c r="D2103">
        <v>3</v>
      </c>
      <c r="E2103">
        <v>270.10000000000002</v>
      </c>
      <c r="F2103" t="s">
        <v>115</v>
      </c>
      <c r="G2103">
        <v>-51</v>
      </c>
      <c r="H2103">
        <v>1139667453527</v>
      </c>
      <c r="I2103">
        <v>270</v>
      </c>
      <c r="J2103" s="3">
        <v>42889</v>
      </c>
      <c r="K2103">
        <v>-48</v>
      </c>
      <c r="L2103">
        <v>-48.606060606060602</v>
      </c>
      <c r="M2103">
        <v>99</v>
      </c>
      <c r="N2103">
        <v>1.16774841624228</v>
      </c>
      <c r="O2103">
        <v>1</v>
      </c>
      <c r="P2103">
        <f t="shared" si="233"/>
        <v>7.9432823472428065E-6</v>
      </c>
      <c r="Q2103">
        <f t="shared" si="232"/>
        <v>-11.743183974269634</v>
      </c>
      <c r="R2103">
        <f>10^(L2103/10)</f>
        <v>1.3784592733987664E-5</v>
      </c>
      <c r="S2103">
        <f>LN(R2103)</f>
        <v>-11.191959058068029</v>
      </c>
      <c r="T2103">
        <v>2.5</v>
      </c>
      <c r="U2103">
        <v>-0.8</v>
      </c>
      <c r="V2103">
        <f t="shared" si="227"/>
        <v>5.1662365412357953</v>
      </c>
      <c r="W2103">
        <f t="shared" si="228"/>
        <v>0.19356450135765443</v>
      </c>
      <c r="X2103">
        <f t="shared" si="229"/>
        <v>3.7467216185837399E-2</v>
      </c>
      <c r="Z2103">
        <f ca="1">IF($F2103=$Z$1,1,0)</f>
        <v>0</v>
      </c>
      <c r="AA2103">
        <f ca="1">IF($I2103=$AA$1,1,0)</f>
        <v>1</v>
      </c>
      <c r="AB2103" t="str">
        <f t="shared" ca="1" si="230"/>
        <v/>
      </c>
      <c r="AC2103" t="str">
        <f ca="1">IF(AND(Z2103,AA2103),C2103,"")</f>
        <v/>
      </c>
      <c r="AD2103" t="str">
        <f ca="1">IF(AND(AA2103,Z2103),D2103,"")</f>
        <v/>
      </c>
      <c r="AE2103" t="str">
        <f t="shared" ca="1" si="231"/>
        <v/>
      </c>
    </row>
    <row r="2104" spans="1:31" x14ac:dyDescent="0.25">
      <c r="A2104">
        <v>339588</v>
      </c>
      <c r="B2104" s="1">
        <v>38759.303854166668</v>
      </c>
      <c r="C2104">
        <v>6</v>
      </c>
      <c r="D2104">
        <v>3</v>
      </c>
      <c r="E2104">
        <v>270.10000000000002</v>
      </c>
      <c r="F2104" t="s">
        <v>113</v>
      </c>
      <c r="G2104">
        <v>-59</v>
      </c>
      <c r="H2104">
        <v>1139667453527</v>
      </c>
      <c r="I2104">
        <v>270</v>
      </c>
      <c r="J2104" s="3">
        <v>42889</v>
      </c>
      <c r="K2104">
        <v>-57</v>
      </c>
      <c r="L2104">
        <v>-59.615384615384599</v>
      </c>
      <c r="M2104">
        <v>91</v>
      </c>
      <c r="N2104">
        <v>3.5707740547992302</v>
      </c>
      <c r="O2104">
        <v>6</v>
      </c>
      <c r="P2104">
        <f t="shared" si="233"/>
        <v>1.2589254117941642E-6</v>
      </c>
      <c r="Q2104">
        <f t="shared" si="232"/>
        <v>-13.585252048664872</v>
      </c>
      <c r="R2104">
        <f>10^(L2104/10)</f>
        <v>1.0926008611173801E-6</v>
      </c>
      <c r="S2104">
        <f>LN(R2104)</f>
        <v>-13.726949592849117</v>
      </c>
      <c r="T2104">
        <v>12.8</v>
      </c>
      <c r="U2104">
        <v>-2.8</v>
      </c>
      <c r="V2104">
        <f t="shared" si="227"/>
        <v>8.9375611886017321</v>
      </c>
      <c r="W2104">
        <f t="shared" si="228"/>
        <v>0.11188734587633614</v>
      </c>
      <c r="X2104">
        <f t="shared" si="229"/>
        <v>1.2518778167250874E-2</v>
      </c>
      <c r="Z2104">
        <f ca="1">IF($F2104=$Z$1,1,0)</f>
        <v>1</v>
      </c>
      <c r="AA2104">
        <f ca="1">IF($I2104=$AA$1,1,0)</f>
        <v>1</v>
      </c>
      <c r="AB2104">
        <f t="shared" ca="1" si="230"/>
        <v>8.4590197409690412E-2</v>
      </c>
      <c r="AC2104">
        <f ca="1">IF(AND(Z2104,AA2104),C2104,"")</f>
        <v>6</v>
      </c>
      <c r="AD2104">
        <f ca="1">IF(AND(AA2104,Z2104),D2104,"")</f>
        <v>3</v>
      </c>
      <c r="AE2104">
        <f t="shared" ca="1" si="231"/>
        <v>0.11188734587633614</v>
      </c>
    </row>
    <row r="2105" spans="1:31" x14ac:dyDescent="0.25">
      <c r="A2105">
        <v>339589</v>
      </c>
      <c r="B2105" s="1">
        <v>38759.303854166668</v>
      </c>
      <c r="C2105">
        <v>6</v>
      </c>
      <c r="D2105">
        <v>3</v>
      </c>
      <c r="E2105">
        <v>270.10000000000002</v>
      </c>
      <c r="F2105" t="s">
        <v>114</v>
      </c>
      <c r="G2105">
        <v>-64</v>
      </c>
      <c r="H2105">
        <v>1139667453527</v>
      </c>
      <c r="I2105">
        <v>270</v>
      </c>
      <c r="J2105" s="3">
        <v>42889</v>
      </c>
      <c r="K2105">
        <v>-62</v>
      </c>
      <c r="L2105">
        <v>-60.714285714285701</v>
      </c>
      <c r="M2105">
        <v>98</v>
      </c>
      <c r="N2105">
        <v>4.8439568046972896</v>
      </c>
      <c r="O2105">
        <v>9</v>
      </c>
      <c r="P2105">
        <f t="shared" si="233"/>
        <v>3.9810717055349618E-7</v>
      </c>
      <c r="Q2105">
        <f t="shared" si="232"/>
        <v>-14.736544595161895</v>
      </c>
      <c r="R2105">
        <f>10^(L2105/10)</f>
        <v>8.4834289824407346E-7</v>
      </c>
      <c r="S2105">
        <f>LN(R2105)</f>
        <v>-13.979980921749561</v>
      </c>
      <c r="T2105">
        <v>33.5</v>
      </c>
      <c r="U2105">
        <v>2.8</v>
      </c>
      <c r="V2105">
        <f t="shared" si="227"/>
        <v>27.500727263110697</v>
      </c>
      <c r="W2105">
        <f t="shared" si="228"/>
        <v>3.6362674718838937E-2</v>
      </c>
      <c r="X2105">
        <f t="shared" si="229"/>
        <v>1.3222441127080883E-3</v>
      </c>
      <c r="Z2105">
        <f ca="1">IF($F2105=$Z$1,1,0)</f>
        <v>0</v>
      </c>
      <c r="AA2105">
        <f ca="1">IF($I2105=$AA$1,1,0)</f>
        <v>1</v>
      </c>
      <c r="AB2105" t="str">
        <f t="shared" ca="1" si="230"/>
        <v/>
      </c>
      <c r="AC2105" t="str">
        <f ca="1">IF(AND(Z2105,AA2105),C2105,"")</f>
        <v/>
      </c>
      <c r="AD2105" t="str">
        <f ca="1">IF(AND(AA2105,Z2105),D2105,"")</f>
        <v/>
      </c>
      <c r="AE2105" t="str">
        <f t="shared" ca="1" si="231"/>
        <v/>
      </c>
    </row>
    <row r="2106" spans="1:31" x14ac:dyDescent="0.25">
      <c r="A2106">
        <v>339590</v>
      </c>
      <c r="B2106" s="1">
        <v>38759.303854166668</v>
      </c>
      <c r="C2106">
        <v>6</v>
      </c>
      <c r="D2106">
        <v>3</v>
      </c>
      <c r="E2106">
        <v>270.10000000000002</v>
      </c>
      <c r="F2106" t="s">
        <v>116</v>
      </c>
      <c r="G2106">
        <v>-65</v>
      </c>
      <c r="H2106">
        <v>1139667453527</v>
      </c>
      <c r="I2106">
        <v>270</v>
      </c>
      <c r="J2106" s="3">
        <v>42889</v>
      </c>
      <c r="K2106">
        <v>-63</v>
      </c>
      <c r="L2106">
        <v>-62.831578947368399</v>
      </c>
      <c r="M2106">
        <v>95</v>
      </c>
      <c r="N2106">
        <v>1.81982365044007</v>
      </c>
      <c r="O2106">
        <v>2</v>
      </c>
      <c r="P2106">
        <f t="shared" si="233"/>
        <v>3.1622776601683734E-7</v>
      </c>
      <c r="Q2106">
        <f t="shared" si="232"/>
        <v>-14.966803104461299</v>
      </c>
      <c r="R2106">
        <f>10^(L2106/10)</f>
        <v>5.210052568353193E-7</v>
      </c>
      <c r="S2106">
        <f>LN(R2106)</f>
        <v>-14.4675057053489</v>
      </c>
      <c r="T2106">
        <v>33.5</v>
      </c>
      <c r="U2106">
        <v>9.3000000000000007</v>
      </c>
      <c r="V2106">
        <f t="shared" si="227"/>
        <v>28.21240861748603</v>
      </c>
      <c r="W2106">
        <f t="shared" si="228"/>
        <v>3.5445396157356118E-2</v>
      </c>
      <c r="X2106">
        <f t="shared" si="229"/>
        <v>1.2563761087519159E-3</v>
      </c>
      <c r="Z2106">
        <f ca="1">IF($F2106=$Z$1,1,0)</f>
        <v>0</v>
      </c>
      <c r="AA2106">
        <f ca="1">IF($I2106=$AA$1,1,0)</f>
        <v>1</v>
      </c>
      <c r="AB2106" t="str">
        <f t="shared" ca="1" si="230"/>
        <v/>
      </c>
      <c r="AC2106" t="str">
        <f ca="1">IF(AND(Z2106,AA2106),C2106,"")</f>
        <v/>
      </c>
      <c r="AD2106" t="str">
        <f ca="1">IF(AND(AA2106,Z2106),D2106,"")</f>
        <v/>
      </c>
      <c r="AE2106" t="str">
        <f t="shared" ca="1" si="231"/>
        <v/>
      </c>
    </row>
    <row r="2107" spans="1:31" x14ac:dyDescent="0.25">
      <c r="A2107">
        <v>339599</v>
      </c>
      <c r="B2107" s="1">
        <v>38759.303854166668</v>
      </c>
      <c r="C2107">
        <v>6</v>
      </c>
      <c r="D2107">
        <v>3</v>
      </c>
      <c r="E2107">
        <v>270.10000000000002</v>
      </c>
      <c r="F2107" t="s">
        <v>117</v>
      </c>
      <c r="G2107">
        <v>-63</v>
      </c>
      <c r="H2107">
        <v>1139667453779</v>
      </c>
      <c r="I2107">
        <v>270</v>
      </c>
      <c r="J2107" s="3">
        <v>42889</v>
      </c>
      <c r="K2107">
        <v>-58</v>
      </c>
      <c r="L2107">
        <v>-59.343434343434303</v>
      </c>
      <c r="M2107">
        <v>99</v>
      </c>
      <c r="N2107">
        <v>4.1824746511341697</v>
      </c>
      <c r="O2107">
        <v>8</v>
      </c>
      <c r="P2107">
        <f t="shared" si="233"/>
        <v>5.0118723362727218E-7</v>
      </c>
      <c r="Q2107">
        <f t="shared" si="232"/>
        <v>-14.506286085862488</v>
      </c>
      <c r="R2107">
        <f>10^(L2107/10)</f>
        <v>1.1632058178069037E-6</v>
      </c>
      <c r="S2107">
        <f>LN(R2107)</f>
        <v>-13.664330728626274</v>
      </c>
      <c r="T2107">
        <v>1</v>
      </c>
      <c r="U2107">
        <v>14</v>
      </c>
      <c r="V2107">
        <f t="shared" si="227"/>
        <v>12.083045973594572</v>
      </c>
      <c r="W2107">
        <f t="shared" si="228"/>
        <v>8.2760588860236795E-2</v>
      </c>
      <c r="X2107">
        <f t="shared" si="229"/>
        <v>6.8493150684931503E-3</v>
      </c>
      <c r="Z2107">
        <f ca="1">IF($F2107=$Z$1,1,0)</f>
        <v>0</v>
      </c>
      <c r="AA2107">
        <f ca="1">IF($I2107=$AA$1,1,0)</f>
        <v>1</v>
      </c>
      <c r="AB2107" t="str">
        <f t="shared" ca="1" si="230"/>
        <v/>
      </c>
      <c r="AC2107" t="str">
        <f ca="1">IF(AND(Z2107,AA2107),C2107,"")</f>
        <v/>
      </c>
      <c r="AD2107" t="str">
        <f ca="1">IF(AND(AA2107,Z2107),D2107,"")</f>
        <v/>
      </c>
      <c r="AE2107" t="str">
        <f t="shared" ca="1" si="231"/>
        <v/>
      </c>
    </row>
    <row r="2108" spans="1:31" x14ac:dyDescent="0.25">
      <c r="A2108">
        <v>340648</v>
      </c>
      <c r="B2108" s="1">
        <v>38759.30431712963</v>
      </c>
      <c r="C2108">
        <v>6</v>
      </c>
      <c r="D2108">
        <v>3</v>
      </c>
      <c r="E2108">
        <v>315.3</v>
      </c>
      <c r="F2108" t="s">
        <v>112</v>
      </c>
      <c r="G2108">
        <v>-45</v>
      </c>
      <c r="H2108">
        <v>1139667493394</v>
      </c>
      <c r="I2108">
        <v>315</v>
      </c>
      <c r="J2108" s="3">
        <v>42889</v>
      </c>
      <c r="K2108">
        <v>-46</v>
      </c>
      <c r="L2108">
        <v>-45.7545454545455</v>
      </c>
      <c r="M2108">
        <v>110</v>
      </c>
      <c r="N2108">
        <v>1.1977529698623199</v>
      </c>
      <c r="O2108">
        <v>2</v>
      </c>
      <c r="P2108">
        <f t="shared" si="233"/>
        <v>3.1622776601683748E-5</v>
      </c>
      <c r="Q2108">
        <f t="shared" si="232"/>
        <v>-10.361632918473207</v>
      </c>
      <c r="R2108">
        <f>10^(L2108/10)</f>
        <v>2.6579417230417747E-5</v>
      </c>
      <c r="S2108">
        <f>LN(R2108)</f>
        <v>-10.535373430035495</v>
      </c>
      <c r="T2108">
        <v>7.5</v>
      </c>
      <c r="U2108">
        <v>6.3</v>
      </c>
      <c r="V2108">
        <f t="shared" si="227"/>
        <v>3.6249137920783716</v>
      </c>
      <c r="W2108">
        <f t="shared" si="228"/>
        <v>0.27586862953412267</v>
      </c>
      <c r="X2108">
        <f t="shared" si="229"/>
        <v>7.6103500761035003E-2</v>
      </c>
      <c r="Z2108">
        <f ca="1">IF($F2108=$Z$1,1,0)</f>
        <v>0</v>
      </c>
      <c r="AA2108">
        <f ca="1">IF($I2108=$AA$1,1,0)</f>
        <v>0</v>
      </c>
      <c r="AB2108" t="str">
        <f t="shared" ca="1" si="230"/>
        <v/>
      </c>
      <c r="AC2108" t="str">
        <f ca="1">IF(AND(Z2108,AA2108),C2108,"")</f>
        <v/>
      </c>
      <c r="AD2108" t="str">
        <f ca="1">IF(AND(AA2108,Z2108),D2108,"")</f>
        <v/>
      </c>
      <c r="AE2108" t="str">
        <f t="shared" ca="1" si="231"/>
        <v/>
      </c>
    </row>
    <row r="2109" spans="1:31" x14ac:dyDescent="0.25">
      <c r="A2109">
        <v>340649</v>
      </c>
      <c r="B2109" s="1">
        <v>38759.30431712963</v>
      </c>
      <c r="C2109">
        <v>6</v>
      </c>
      <c r="D2109">
        <v>3</v>
      </c>
      <c r="E2109">
        <v>315.3</v>
      </c>
      <c r="F2109" t="s">
        <v>115</v>
      </c>
      <c r="G2109">
        <v>-52</v>
      </c>
      <c r="H2109">
        <v>1139667493394</v>
      </c>
      <c r="I2109">
        <v>315</v>
      </c>
      <c r="J2109" s="3">
        <v>42889</v>
      </c>
      <c r="K2109">
        <v>-53</v>
      </c>
      <c r="L2109">
        <v>-52.125</v>
      </c>
      <c r="M2109">
        <v>104</v>
      </c>
      <c r="N2109">
        <v>2.3552770743773199</v>
      </c>
      <c r="O2109">
        <v>4</v>
      </c>
      <c r="P2109">
        <f t="shared" si="233"/>
        <v>6.3095734448019212E-6</v>
      </c>
      <c r="Q2109">
        <f t="shared" si="232"/>
        <v>-11.973442483569039</v>
      </c>
      <c r="R2109">
        <f>10^(L2109/10)</f>
        <v>6.1305579214981972E-6</v>
      </c>
      <c r="S2109">
        <f>LN(R2109)</f>
        <v>-12.002224797231465</v>
      </c>
      <c r="T2109">
        <v>2.5</v>
      </c>
      <c r="U2109">
        <v>-0.8</v>
      </c>
      <c r="V2109">
        <f t="shared" si="227"/>
        <v>5.1662365412357953</v>
      </c>
      <c r="W2109">
        <f t="shared" si="228"/>
        <v>0.19356450135765443</v>
      </c>
      <c r="X2109">
        <f t="shared" si="229"/>
        <v>3.7467216185837399E-2</v>
      </c>
      <c r="Z2109">
        <f ca="1">IF($F2109=$Z$1,1,0)</f>
        <v>0</v>
      </c>
      <c r="AA2109">
        <f ca="1">IF($I2109=$AA$1,1,0)</f>
        <v>0</v>
      </c>
      <c r="AB2109" t="str">
        <f t="shared" ca="1" si="230"/>
        <v/>
      </c>
      <c r="AC2109" t="str">
        <f ca="1">IF(AND(Z2109,AA2109),C2109,"")</f>
        <v/>
      </c>
      <c r="AD2109" t="str">
        <f ca="1">IF(AND(AA2109,Z2109),D2109,"")</f>
        <v/>
      </c>
      <c r="AE2109" t="str">
        <f t="shared" ca="1" si="231"/>
        <v/>
      </c>
    </row>
    <row r="2110" spans="1:31" x14ac:dyDescent="0.25">
      <c r="A2110">
        <v>340650</v>
      </c>
      <c r="B2110" s="1">
        <v>38759.30431712963</v>
      </c>
      <c r="C2110">
        <v>6</v>
      </c>
      <c r="D2110">
        <v>3</v>
      </c>
      <c r="E2110">
        <v>315.3</v>
      </c>
      <c r="F2110" t="s">
        <v>116</v>
      </c>
      <c r="G2110">
        <v>-62</v>
      </c>
      <c r="H2110">
        <v>1139667493394</v>
      </c>
      <c r="I2110">
        <v>315</v>
      </c>
      <c r="J2110" s="3">
        <v>42889</v>
      </c>
      <c r="K2110">
        <v>-63</v>
      </c>
      <c r="L2110">
        <v>-62.727272727272698</v>
      </c>
      <c r="M2110">
        <v>88</v>
      </c>
      <c r="N2110">
        <v>1.4441898872766099</v>
      </c>
      <c r="O2110">
        <v>2</v>
      </c>
      <c r="P2110">
        <f t="shared" si="233"/>
        <v>6.3095734448019254E-7</v>
      </c>
      <c r="Q2110">
        <f t="shared" si="232"/>
        <v>-14.276027576563084</v>
      </c>
      <c r="R2110">
        <f>10^(L2110/10)</f>
        <v>5.3366992312063393E-7</v>
      </c>
      <c r="S2110">
        <f>LN(R2110)</f>
        <v>-14.443488310599008</v>
      </c>
      <c r="T2110">
        <v>33.5</v>
      </c>
      <c r="U2110">
        <v>9.3000000000000007</v>
      </c>
      <c r="V2110">
        <f t="shared" si="227"/>
        <v>28.21240861748603</v>
      </c>
      <c r="W2110">
        <f t="shared" si="228"/>
        <v>3.5445396157356118E-2</v>
      </c>
      <c r="X2110">
        <f t="shared" si="229"/>
        <v>1.2563761087519159E-3</v>
      </c>
      <c r="Z2110">
        <f ca="1">IF($F2110=$Z$1,1,0)</f>
        <v>0</v>
      </c>
      <c r="AA2110">
        <f ca="1">IF($I2110=$AA$1,1,0)</f>
        <v>0</v>
      </c>
      <c r="AB2110" t="str">
        <f t="shared" ca="1" si="230"/>
        <v/>
      </c>
      <c r="AC2110" t="str">
        <f ca="1">IF(AND(Z2110,AA2110),C2110,"")</f>
        <v/>
      </c>
      <c r="AD2110" t="str">
        <f ca="1">IF(AND(AA2110,Z2110),D2110,"")</f>
        <v/>
      </c>
      <c r="AE2110" t="str">
        <f t="shared" ca="1" si="231"/>
        <v/>
      </c>
    </row>
    <row r="2111" spans="1:31" x14ac:dyDescent="0.25">
      <c r="A2111">
        <v>340651</v>
      </c>
      <c r="B2111" s="1">
        <v>38759.30431712963</v>
      </c>
      <c r="C2111">
        <v>6</v>
      </c>
      <c r="D2111">
        <v>3</v>
      </c>
      <c r="E2111">
        <v>315.3</v>
      </c>
      <c r="F2111" t="s">
        <v>113</v>
      </c>
      <c r="G2111">
        <v>-59</v>
      </c>
      <c r="H2111">
        <v>1139667493394</v>
      </c>
      <c r="I2111">
        <v>315</v>
      </c>
      <c r="J2111" s="3">
        <v>42889</v>
      </c>
      <c r="K2111">
        <v>-57</v>
      </c>
      <c r="L2111">
        <v>-57</v>
      </c>
      <c r="M2111">
        <v>95</v>
      </c>
      <c r="N2111">
        <v>1.3837968120433299</v>
      </c>
      <c r="O2111">
        <v>2</v>
      </c>
      <c r="P2111">
        <f t="shared" si="233"/>
        <v>1.2589254117941642E-6</v>
      </c>
      <c r="Q2111">
        <f t="shared" si="232"/>
        <v>-13.585252048664872</v>
      </c>
      <c r="R2111">
        <f>10^(L2111/10)</f>
        <v>1.9952623149688749E-6</v>
      </c>
      <c r="S2111">
        <f>LN(R2111)</f>
        <v>-13.124735030066063</v>
      </c>
      <c r="T2111">
        <v>12.8</v>
      </c>
      <c r="U2111">
        <v>-2.8</v>
      </c>
      <c r="V2111">
        <f t="shared" si="227"/>
        <v>8.9375611886017321</v>
      </c>
      <c r="W2111">
        <f t="shared" si="228"/>
        <v>0.11188734587633614</v>
      </c>
      <c r="X2111">
        <f t="shared" si="229"/>
        <v>1.2518778167250874E-2</v>
      </c>
      <c r="Z2111">
        <f ca="1">IF($F2111=$Z$1,1,0)</f>
        <v>1</v>
      </c>
      <c r="AA2111">
        <f ca="1">IF($I2111=$AA$1,1,0)</f>
        <v>0</v>
      </c>
      <c r="AB2111" t="str">
        <f t="shared" ca="1" si="230"/>
        <v/>
      </c>
      <c r="AC2111" t="str">
        <f ca="1">IF(AND(Z2111,AA2111),C2111,"")</f>
        <v/>
      </c>
      <c r="AD2111" t="str">
        <f ca="1">IF(AND(AA2111,Z2111),D2111,"")</f>
        <v/>
      </c>
      <c r="AE2111" t="str">
        <f t="shared" ca="1" si="231"/>
        <v/>
      </c>
    </row>
    <row r="2112" spans="1:31" x14ac:dyDescent="0.25">
      <c r="A2112">
        <v>340653</v>
      </c>
      <c r="B2112" s="1">
        <v>38759.30431712963</v>
      </c>
      <c r="C2112">
        <v>6</v>
      </c>
      <c r="D2112">
        <v>3</v>
      </c>
      <c r="E2112">
        <v>315.3</v>
      </c>
      <c r="F2112" t="s">
        <v>114</v>
      </c>
      <c r="G2112">
        <v>-62</v>
      </c>
      <c r="H2112">
        <v>1139667493394</v>
      </c>
      <c r="I2112">
        <v>315</v>
      </c>
      <c r="J2112" s="3">
        <v>42889</v>
      </c>
      <c r="K2112">
        <v>-59</v>
      </c>
      <c r="L2112">
        <v>-59.397590361445801</v>
      </c>
      <c r="M2112">
        <v>83</v>
      </c>
      <c r="N2112">
        <v>2.3526827397786398</v>
      </c>
      <c r="O2112">
        <v>3</v>
      </c>
      <c r="P2112">
        <f t="shared" si="233"/>
        <v>6.3095734448019254E-7</v>
      </c>
      <c r="Q2112">
        <f t="shared" si="232"/>
        <v>-14.276027576563084</v>
      </c>
      <c r="R2112">
        <f>10^(L2112/10)</f>
        <v>1.1487908395619105E-6</v>
      </c>
      <c r="S2112">
        <f>LN(R2112)</f>
        <v>-13.676800612603193</v>
      </c>
      <c r="T2112">
        <v>33.5</v>
      </c>
      <c r="U2112">
        <v>2.8</v>
      </c>
      <c r="V2112">
        <f t="shared" si="227"/>
        <v>27.500727263110697</v>
      </c>
      <c r="W2112">
        <f t="shared" si="228"/>
        <v>3.6362674718838937E-2</v>
      </c>
      <c r="X2112">
        <f t="shared" si="229"/>
        <v>1.3222441127080883E-3</v>
      </c>
      <c r="Z2112">
        <f ca="1">IF($F2112=$Z$1,1,0)</f>
        <v>0</v>
      </c>
      <c r="AA2112">
        <f ca="1">IF($I2112=$AA$1,1,0)</f>
        <v>0</v>
      </c>
      <c r="AB2112" t="str">
        <f t="shared" ca="1" si="230"/>
        <v/>
      </c>
      <c r="AC2112" t="str">
        <f ca="1">IF(AND(Z2112,AA2112),C2112,"")</f>
        <v/>
      </c>
      <c r="AD2112" t="str">
        <f ca="1">IF(AND(AA2112,Z2112),D2112,"")</f>
        <v/>
      </c>
      <c r="AE2112" t="str">
        <f t="shared" ca="1" si="231"/>
        <v/>
      </c>
    </row>
    <row r="2113" spans="1:31" x14ac:dyDescent="0.25">
      <c r="A2113">
        <v>340661</v>
      </c>
      <c r="B2113" s="1">
        <v>38759.30431712963</v>
      </c>
      <c r="C2113">
        <v>6</v>
      </c>
      <c r="D2113">
        <v>3</v>
      </c>
      <c r="E2113">
        <v>315.3</v>
      </c>
      <c r="F2113" t="s">
        <v>117</v>
      </c>
      <c r="G2113">
        <v>-58</v>
      </c>
      <c r="H2113">
        <v>1139667493650</v>
      </c>
      <c r="I2113">
        <v>315</v>
      </c>
      <c r="J2113" s="3">
        <v>42889</v>
      </c>
      <c r="K2113">
        <v>-56</v>
      </c>
      <c r="L2113">
        <v>-56.397849462365599</v>
      </c>
      <c r="M2113">
        <v>93</v>
      </c>
      <c r="N2113">
        <v>1.5403259462108501</v>
      </c>
      <c r="O2113">
        <v>2</v>
      </c>
      <c r="P2113">
        <f t="shared" si="233"/>
        <v>1.5848931924611111E-6</v>
      </c>
      <c r="Q2113">
        <f t="shared" si="232"/>
        <v>-13.354993539365466</v>
      </c>
      <c r="R2113">
        <f>10^(L2113/10)</f>
        <v>2.2920023245825336E-6</v>
      </c>
      <c r="S2113">
        <f>LN(R2113)</f>
        <v>-12.98608474489653</v>
      </c>
      <c r="T2113">
        <v>1</v>
      </c>
      <c r="U2113">
        <v>14</v>
      </c>
      <c r="V2113">
        <f t="shared" si="227"/>
        <v>12.083045973594572</v>
      </c>
      <c r="W2113">
        <f t="shared" si="228"/>
        <v>8.2760588860236795E-2</v>
      </c>
      <c r="X2113">
        <f t="shared" si="229"/>
        <v>6.8493150684931503E-3</v>
      </c>
      <c r="Z2113">
        <f ca="1">IF($F2113=$Z$1,1,0)</f>
        <v>0</v>
      </c>
      <c r="AA2113">
        <f ca="1">IF($I2113=$AA$1,1,0)</f>
        <v>0</v>
      </c>
      <c r="AB2113" t="str">
        <f t="shared" ca="1" si="230"/>
        <v/>
      </c>
      <c r="AC2113" t="str">
        <f ca="1">IF(AND(Z2113,AA2113),C2113,"")</f>
        <v/>
      </c>
      <c r="AD2113" t="str">
        <f ca="1">IF(AND(AA2113,Z2113),D2113,"")</f>
        <v/>
      </c>
      <c r="AE2113" t="str">
        <f t="shared" ca="1" si="231"/>
        <v/>
      </c>
    </row>
    <row r="2114" spans="1:31" x14ac:dyDescent="0.25">
      <c r="A2114">
        <v>341615</v>
      </c>
      <c r="B2114" s="1">
        <v>38759.304918981485</v>
      </c>
      <c r="C2114">
        <v>7</v>
      </c>
      <c r="D2114">
        <v>3</v>
      </c>
      <c r="E2114">
        <v>359.7</v>
      </c>
      <c r="F2114" t="s">
        <v>112</v>
      </c>
      <c r="G2114">
        <v>-48</v>
      </c>
      <c r="H2114">
        <v>1139667545757</v>
      </c>
      <c r="I2114">
        <v>0</v>
      </c>
      <c r="J2114" s="3">
        <v>42919</v>
      </c>
      <c r="K2114">
        <v>-49</v>
      </c>
      <c r="L2114">
        <v>-48.772727272727302</v>
      </c>
      <c r="M2114">
        <v>110</v>
      </c>
      <c r="N2114">
        <v>0.73770149987586398</v>
      </c>
      <c r="O2114">
        <v>1</v>
      </c>
      <c r="P2114">
        <f t="shared" si="233"/>
        <v>1.5848931924611131E-5</v>
      </c>
      <c r="Q2114">
        <f t="shared" si="232"/>
        <v>-11.05240844637142</v>
      </c>
      <c r="R2114">
        <f>10^(L2114/10)</f>
        <v>1.326561145219546E-5</v>
      </c>
      <c r="S2114">
        <f>LN(R2114)</f>
        <v>-11.230335476284605</v>
      </c>
      <c r="T2114">
        <v>7.5</v>
      </c>
      <c r="U2114">
        <v>6.3</v>
      </c>
      <c r="V2114">
        <f t="shared" si="227"/>
        <v>3.337663853655727</v>
      </c>
      <c r="W2114">
        <f t="shared" si="228"/>
        <v>0.29961075885598992</v>
      </c>
      <c r="X2114">
        <f t="shared" si="229"/>
        <v>8.9766606822262132E-2</v>
      </c>
      <c r="Z2114">
        <f ca="1">IF($F2114=$Z$1,1,0)</f>
        <v>0</v>
      </c>
      <c r="AA2114">
        <f ca="1">IF($I2114=$AA$1,1,0)</f>
        <v>0</v>
      </c>
      <c r="AB2114" t="str">
        <f t="shared" ca="1" si="230"/>
        <v/>
      </c>
      <c r="AC2114" t="str">
        <f ca="1">IF(AND(Z2114,AA2114),C2114,"")</f>
        <v/>
      </c>
      <c r="AD2114" t="str">
        <f ca="1">IF(AND(AA2114,Z2114),D2114,"")</f>
        <v/>
      </c>
      <c r="AE2114" t="str">
        <f t="shared" ca="1" si="231"/>
        <v/>
      </c>
    </row>
    <row r="2115" spans="1:31" x14ac:dyDescent="0.25">
      <c r="A2115">
        <v>341616</v>
      </c>
      <c r="B2115" s="1">
        <v>38759.304918981485</v>
      </c>
      <c r="C2115">
        <v>7</v>
      </c>
      <c r="D2115">
        <v>3</v>
      </c>
      <c r="E2115">
        <v>359.7</v>
      </c>
      <c r="F2115" t="s">
        <v>114</v>
      </c>
      <c r="G2115">
        <v>-52</v>
      </c>
      <c r="H2115">
        <v>1139667545757</v>
      </c>
      <c r="I2115">
        <v>0</v>
      </c>
      <c r="J2115" s="3">
        <v>42919</v>
      </c>
      <c r="K2115">
        <v>-55</v>
      </c>
      <c r="L2115">
        <v>-54.827956989247298</v>
      </c>
      <c r="M2115">
        <v>93</v>
      </c>
      <c r="N2115">
        <v>1.4790100678286999</v>
      </c>
      <c r="O2115">
        <v>2</v>
      </c>
      <c r="P2115">
        <f t="shared" si="233"/>
        <v>6.3095734448019212E-6</v>
      </c>
      <c r="Q2115">
        <f t="shared" si="232"/>
        <v>-11.973442483569039</v>
      </c>
      <c r="R2115">
        <f>10^(L2115/10)</f>
        <v>3.2900636585331799E-6</v>
      </c>
      <c r="S2115">
        <f>LN(R2115)</f>
        <v>-12.624603644275954</v>
      </c>
      <c r="T2115">
        <v>33.5</v>
      </c>
      <c r="U2115">
        <v>2.8</v>
      </c>
      <c r="V2115">
        <f t="shared" ref="V2115:V2178" si="234">SQRT((T2115-C2115)^2+(U2115-D2115)^2)</f>
        <v>26.500754706234311</v>
      </c>
      <c r="W2115">
        <f t="shared" ref="W2115:W2178" si="235">1/V2115</f>
        <v>3.7734774389830854E-2</v>
      </c>
      <c r="X2115">
        <f t="shared" ref="X2115:X2178" si="236">1/(V2115^2)</f>
        <v>1.4239131982514348E-3</v>
      </c>
      <c r="Z2115">
        <f ca="1">IF($F2115=$Z$1,1,0)</f>
        <v>0</v>
      </c>
      <c r="AA2115">
        <f ca="1">IF($I2115=$AA$1,1,0)</f>
        <v>0</v>
      </c>
      <c r="AB2115" t="str">
        <f t="shared" ref="AB2115:AB2178" ca="1" si="237">IF(AND(AA2115,Z2115),ABS(L2115-AB$1)*AE2115/AE$7971,"")</f>
        <v/>
      </c>
      <c r="AC2115" t="str">
        <f ca="1">IF(AND(Z2115,AA2115),C2115,"")</f>
        <v/>
      </c>
      <c r="AD2115" t="str">
        <f ca="1">IF(AND(AA2115,Z2115),D2115,"")</f>
        <v/>
      </c>
      <c r="AE2115" t="str">
        <f t="shared" ref="AE2115:AE2178" ca="1" si="238">IF(AND(Z2115,AA2115),W2115,"")</f>
        <v/>
      </c>
    </row>
    <row r="2116" spans="1:31" x14ac:dyDescent="0.25">
      <c r="A2116">
        <v>341617</v>
      </c>
      <c r="B2116" s="1">
        <v>38759.304918981485</v>
      </c>
      <c r="C2116">
        <v>7</v>
      </c>
      <c r="D2116">
        <v>3</v>
      </c>
      <c r="E2116">
        <v>359.7</v>
      </c>
      <c r="F2116" t="s">
        <v>115</v>
      </c>
      <c r="G2116">
        <v>-54</v>
      </c>
      <c r="H2116">
        <v>1139667545757</v>
      </c>
      <c r="I2116">
        <v>0</v>
      </c>
      <c r="J2116" s="3">
        <v>42919</v>
      </c>
      <c r="K2116">
        <v>-56</v>
      </c>
      <c r="L2116">
        <v>-55.801980198019798</v>
      </c>
      <c r="M2116">
        <v>101</v>
      </c>
      <c r="N2116">
        <v>1.43540796974378</v>
      </c>
      <c r="O2116">
        <v>2</v>
      </c>
      <c r="P2116">
        <f t="shared" si="233"/>
        <v>3.9810717055349657E-6</v>
      </c>
      <c r="Q2116">
        <f t="shared" si="232"/>
        <v>-12.433959502167848</v>
      </c>
      <c r="R2116">
        <f>10^(L2116/10)</f>
        <v>2.6290689749954592E-6</v>
      </c>
      <c r="S2116">
        <f>LN(R2116)</f>
        <v>-12.848880776350933</v>
      </c>
      <c r="T2116">
        <v>2.5</v>
      </c>
      <c r="U2116">
        <v>-0.8</v>
      </c>
      <c r="V2116">
        <f t="shared" si="234"/>
        <v>5.8898217290508885</v>
      </c>
      <c r="W2116">
        <f t="shared" si="235"/>
        <v>0.1697844257437558</v>
      </c>
      <c r="X2116">
        <f t="shared" si="236"/>
        <v>2.8826751225136928E-2</v>
      </c>
      <c r="Z2116">
        <f ca="1">IF($F2116=$Z$1,1,0)</f>
        <v>0</v>
      </c>
      <c r="AA2116">
        <f ca="1">IF($I2116=$AA$1,1,0)</f>
        <v>0</v>
      </c>
      <c r="AB2116" t="str">
        <f t="shared" ca="1" si="237"/>
        <v/>
      </c>
      <c r="AC2116" t="str">
        <f ca="1">IF(AND(Z2116,AA2116),C2116,"")</f>
        <v/>
      </c>
      <c r="AD2116" t="str">
        <f ca="1">IF(AND(AA2116,Z2116),D2116,"")</f>
        <v/>
      </c>
      <c r="AE2116" t="str">
        <f t="shared" ca="1" si="238"/>
        <v/>
      </c>
    </row>
    <row r="2117" spans="1:31" x14ac:dyDescent="0.25">
      <c r="A2117">
        <v>341623</v>
      </c>
      <c r="B2117" s="1">
        <v>38759.304930555554</v>
      </c>
      <c r="C2117">
        <v>7</v>
      </c>
      <c r="D2117">
        <v>3</v>
      </c>
      <c r="E2117">
        <v>359.7</v>
      </c>
      <c r="F2117" t="s">
        <v>116</v>
      </c>
      <c r="G2117">
        <v>-54</v>
      </c>
      <c r="H2117">
        <v>1139667546009</v>
      </c>
      <c r="I2117">
        <v>0</v>
      </c>
      <c r="J2117" s="3">
        <v>42919</v>
      </c>
      <c r="K2117">
        <v>-54</v>
      </c>
      <c r="L2117">
        <v>-55.704545454545503</v>
      </c>
      <c r="M2117">
        <v>88</v>
      </c>
      <c r="N2117">
        <v>3.3189081811872301</v>
      </c>
      <c r="O2117">
        <v>7</v>
      </c>
      <c r="P2117">
        <f t="shared" si="233"/>
        <v>3.9810717055349657E-6</v>
      </c>
      <c r="Q2117">
        <f t="shared" si="232"/>
        <v>-12.433959502167848</v>
      </c>
      <c r="R2117">
        <f>10^(L2117/10)</f>
        <v>2.6887192376492097E-6</v>
      </c>
      <c r="S2117">
        <f>LN(R2117)</f>
        <v>-12.826445597564572</v>
      </c>
      <c r="T2117">
        <v>33.5</v>
      </c>
      <c r="U2117">
        <v>9.3000000000000007</v>
      </c>
      <c r="V2117">
        <f t="shared" si="234"/>
        <v>27.238575586840074</v>
      </c>
      <c r="W2117">
        <f t="shared" si="235"/>
        <v>3.6712639279241004E-2</v>
      </c>
      <c r="X2117">
        <f t="shared" si="236"/>
        <v>1.3478178828476696E-3</v>
      </c>
      <c r="Z2117">
        <f ca="1">IF($F2117=$Z$1,1,0)</f>
        <v>0</v>
      </c>
      <c r="AA2117">
        <f ca="1">IF($I2117=$AA$1,1,0)</f>
        <v>0</v>
      </c>
      <c r="AB2117" t="str">
        <f t="shared" ca="1" si="237"/>
        <v/>
      </c>
      <c r="AC2117" t="str">
        <f ca="1">IF(AND(Z2117,AA2117),C2117,"")</f>
        <v/>
      </c>
      <c r="AD2117" t="str">
        <f ca="1">IF(AND(AA2117,Z2117),D2117,"")</f>
        <v/>
      </c>
      <c r="AE2117" t="str">
        <f t="shared" ca="1" si="238"/>
        <v/>
      </c>
    </row>
    <row r="2118" spans="1:31" x14ac:dyDescent="0.25">
      <c r="A2118">
        <v>341625</v>
      </c>
      <c r="B2118" s="1">
        <v>38759.304930555554</v>
      </c>
      <c r="C2118">
        <v>7</v>
      </c>
      <c r="D2118">
        <v>3</v>
      </c>
      <c r="E2118">
        <v>359.7</v>
      </c>
      <c r="F2118" t="s">
        <v>113</v>
      </c>
      <c r="G2118">
        <v>-61</v>
      </c>
      <c r="H2118">
        <v>1139667546009</v>
      </c>
      <c r="I2118">
        <v>0</v>
      </c>
      <c r="J2118" s="3">
        <v>42919</v>
      </c>
      <c r="K2118">
        <v>-60</v>
      </c>
      <c r="L2118">
        <v>-60.21875</v>
      </c>
      <c r="M2118">
        <v>96</v>
      </c>
      <c r="N2118">
        <v>1.5505728992180501</v>
      </c>
      <c r="O2118">
        <v>2</v>
      </c>
      <c r="P2118">
        <f t="shared" si="233"/>
        <v>7.9432823472428114E-7</v>
      </c>
      <c r="Q2118">
        <f t="shared" si="232"/>
        <v>-14.045769067263679</v>
      </c>
      <c r="R2118">
        <f>10^(L2118/10)</f>
        <v>9.5087843908853475E-7</v>
      </c>
      <c r="S2118">
        <f>LN(R2118)</f>
        <v>-13.86587960687352</v>
      </c>
      <c r="T2118">
        <v>12.8</v>
      </c>
      <c r="U2118">
        <v>-2.8</v>
      </c>
      <c r="V2118">
        <f t="shared" si="234"/>
        <v>8.2024386617639511</v>
      </c>
      <c r="W2118">
        <f t="shared" si="235"/>
        <v>0.12191496227354268</v>
      </c>
      <c r="X2118">
        <f t="shared" si="236"/>
        <v>1.4863258026159334E-2</v>
      </c>
      <c r="Z2118">
        <f ca="1">IF($F2118=$Z$1,1,0)</f>
        <v>1</v>
      </c>
      <c r="AA2118">
        <f ca="1">IF($I2118=$AA$1,1,0)</f>
        <v>0</v>
      </c>
      <c r="AB2118" t="str">
        <f t="shared" ca="1" si="237"/>
        <v/>
      </c>
      <c r="AC2118" t="str">
        <f ca="1">IF(AND(Z2118,AA2118),C2118,"")</f>
        <v/>
      </c>
      <c r="AD2118" t="str">
        <f ca="1">IF(AND(AA2118,Z2118),D2118,"")</f>
        <v/>
      </c>
      <c r="AE2118" t="str">
        <f t="shared" ca="1" si="238"/>
        <v/>
      </c>
    </row>
    <row r="2119" spans="1:31" x14ac:dyDescent="0.25">
      <c r="A2119">
        <v>341626</v>
      </c>
      <c r="B2119" s="1">
        <v>38759.304930555554</v>
      </c>
      <c r="C2119">
        <v>7</v>
      </c>
      <c r="D2119">
        <v>3</v>
      </c>
      <c r="E2119">
        <v>359.7</v>
      </c>
      <c r="F2119" t="s">
        <v>117</v>
      </c>
      <c r="G2119">
        <v>-61</v>
      </c>
      <c r="H2119">
        <v>1139667546009</v>
      </c>
      <c r="I2119">
        <v>0</v>
      </c>
      <c r="J2119" s="3">
        <v>42919</v>
      </c>
      <c r="K2119">
        <v>-62</v>
      </c>
      <c r="L2119">
        <v>-61.4895833333333</v>
      </c>
      <c r="M2119">
        <v>96</v>
      </c>
      <c r="N2119">
        <v>1.8295515220757901</v>
      </c>
      <c r="O2119">
        <v>1</v>
      </c>
      <c r="P2119">
        <f t="shared" si="233"/>
        <v>7.9432823472428114E-7</v>
      </c>
      <c r="Q2119">
        <f t="shared" si="232"/>
        <v>-14.045769067263679</v>
      </c>
      <c r="R2119">
        <f>10^(L2119/10)</f>
        <v>7.0964584886216893E-7</v>
      </c>
      <c r="S2119">
        <f>LN(R2119)</f>
        <v>-14.158499795774839</v>
      </c>
      <c r="T2119">
        <v>1</v>
      </c>
      <c r="U2119">
        <v>14</v>
      </c>
      <c r="V2119">
        <f t="shared" si="234"/>
        <v>12.529964086141668</v>
      </c>
      <c r="W2119">
        <f t="shared" si="235"/>
        <v>7.9808688446762213E-2</v>
      </c>
      <c r="X2119">
        <f t="shared" si="236"/>
        <v>6.369426751592357E-3</v>
      </c>
      <c r="Z2119">
        <f ca="1">IF($F2119=$Z$1,1,0)</f>
        <v>0</v>
      </c>
      <c r="AA2119">
        <f ca="1">IF($I2119=$AA$1,1,0)</f>
        <v>0</v>
      </c>
      <c r="AB2119" t="str">
        <f t="shared" ca="1" si="237"/>
        <v/>
      </c>
      <c r="AC2119" t="str">
        <f ca="1">IF(AND(Z2119,AA2119),C2119,"")</f>
        <v/>
      </c>
      <c r="AD2119" t="str">
        <f ca="1">IF(AND(AA2119,Z2119),D2119,"")</f>
        <v/>
      </c>
      <c r="AE2119" t="str">
        <f t="shared" ca="1" si="238"/>
        <v/>
      </c>
    </row>
    <row r="2120" spans="1:31" x14ac:dyDescent="0.25">
      <c r="A2120">
        <v>342632</v>
      </c>
      <c r="B2120" s="1">
        <v>38759.305439814816</v>
      </c>
      <c r="C2120">
        <v>7</v>
      </c>
      <c r="D2120">
        <v>3</v>
      </c>
      <c r="E2120">
        <v>45.1</v>
      </c>
      <c r="F2120" t="s">
        <v>112</v>
      </c>
      <c r="G2120">
        <v>-43</v>
      </c>
      <c r="H2120">
        <v>1139667590792</v>
      </c>
      <c r="I2120">
        <v>45</v>
      </c>
      <c r="J2120" s="3">
        <v>42919</v>
      </c>
      <c r="K2120">
        <v>-43</v>
      </c>
      <c r="L2120">
        <v>-43.090909090909101</v>
      </c>
      <c r="M2120">
        <v>110</v>
      </c>
      <c r="N2120">
        <v>1.4497418596252301</v>
      </c>
      <c r="O2120">
        <v>2</v>
      </c>
      <c r="P2120">
        <f t="shared" si="233"/>
        <v>5.0118723362727238E-5</v>
      </c>
      <c r="Q2120">
        <f t="shared" si="232"/>
        <v>-9.9011158998743962</v>
      </c>
      <c r="R2120">
        <f>10^(L2120/10)</f>
        <v>4.9080512716538331E-5</v>
      </c>
      <c r="S2120">
        <f>LN(R2120)</f>
        <v>-9.9220484916288925</v>
      </c>
      <c r="T2120">
        <v>7.5</v>
      </c>
      <c r="U2120">
        <v>6.3</v>
      </c>
      <c r="V2120">
        <f t="shared" si="234"/>
        <v>3.337663853655727</v>
      </c>
      <c r="W2120">
        <f t="shared" si="235"/>
        <v>0.29961075885598992</v>
      </c>
      <c r="X2120">
        <f t="shared" si="236"/>
        <v>8.9766606822262132E-2</v>
      </c>
      <c r="Z2120">
        <f ca="1">IF($F2120=$Z$1,1,0)</f>
        <v>0</v>
      </c>
      <c r="AA2120">
        <f ca="1">IF($I2120=$AA$1,1,0)</f>
        <v>0</v>
      </c>
      <c r="AB2120" t="str">
        <f t="shared" ca="1" si="237"/>
        <v/>
      </c>
      <c r="AC2120" t="str">
        <f ca="1">IF(AND(Z2120,AA2120),C2120,"")</f>
        <v/>
      </c>
      <c r="AD2120" t="str">
        <f ca="1">IF(AND(AA2120,Z2120),D2120,"")</f>
        <v/>
      </c>
      <c r="AE2120" t="str">
        <f t="shared" ca="1" si="238"/>
        <v/>
      </c>
    </row>
    <row r="2121" spans="1:31" x14ac:dyDescent="0.25">
      <c r="A2121">
        <v>342633</v>
      </c>
      <c r="B2121" s="1">
        <v>38759.305439814816</v>
      </c>
      <c r="C2121">
        <v>7</v>
      </c>
      <c r="D2121">
        <v>3</v>
      </c>
      <c r="E2121">
        <v>45.1</v>
      </c>
      <c r="F2121" t="s">
        <v>113</v>
      </c>
      <c r="G2121">
        <v>-50</v>
      </c>
      <c r="H2121">
        <v>1139667590792</v>
      </c>
      <c r="I2121">
        <v>45</v>
      </c>
      <c r="J2121" s="3">
        <v>42919</v>
      </c>
      <c r="K2121">
        <v>-51</v>
      </c>
      <c r="L2121">
        <v>-50.5632183908046</v>
      </c>
      <c r="M2121">
        <v>87</v>
      </c>
      <c r="N2121">
        <v>1.20754555429779</v>
      </c>
      <c r="O2121">
        <v>1</v>
      </c>
      <c r="P2121">
        <f t="shared" si="233"/>
        <v>1.0000000000000001E-5</v>
      </c>
      <c r="Q2121">
        <f t="shared" si="232"/>
        <v>-11.512925464970229</v>
      </c>
      <c r="R2121">
        <f>10^(L2121/10)</f>
        <v>8.7837134806962857E-6</v>
      </c>
      <c r="S2121">
        <f>LN(R2121)</f>
        <v>-11.642611292046906</v>
      </c>
      <c r="T2121">
        <v>12.8</v>
      </c>
      <c r="U2121">
        <v>-2.8</v>
      </c>
      <c r="V2121">
        <f t="shared" si="234"/>
        <v>8.2024386617639511</v>
      </c>
      <c r="W2121">
        <f t="shared" si="235"/>
        <v>0.12191496227354268</v>
      </c>
      <c r="X2121">
        <f t="shared" si="236"/>
        <v>1.4863258026159334E-2</v>
      </c>
      <c r="Z2121">
        <f ca="1">IF($F2121=$Z$1,1,0)</f>
        <v>1</v>
      </c>
      <c r="AA2121">
        <f ca="1">IF($I2121=$AA$1,1,0)</f>
        <v>0</v>
      </c>
      <c r="AB2121" t="str">
        <f t="shared" ca="1" si="237"/>
        <v/>
      </c>
      <c r="AC2121" t="str">
        <f ca="1">IF(AND(Z2121,AA2121),C2121,"")</f>
        <v/>
      </c>
      <c r="AD2121" t="str">
        <f ca="1">IF(AND(AA2121,Z2121),D2121,"")</f>
        <v/>
      </c>
      <c r="AE2121" t="str">
        <f t="shared" ca="1" si="238"/>
        <v/>
      </c>
    </row>
    <row r="2122" spans="1:31" x14ac:dyDescent="0.25">
      <c r="A2122">
        <v>342634</v>
      </c>
      <c r="B2122" s="1">
        <v>38759.305439814816</v>
      </c>
      <c r="C2122">
        <v>7</v>
      </c>
      <c r="D2122">
        <v>3</v>
      </c>
      <c r="E2122">
        <v>45.1</v>
      </c>
      <c r="F2122" t="s">
        <v>114</v>
      </c>
      <c r="G2122">
        <v>-52</v>
      </c>
      <c r="H2122">
        <v>1139667590792</v>
      </c>
      <c r="I2122">
        <v>45</v>
      </c>
      <c r="J2122" s="3">
        <v>42919</v>
      </c>
      <c r="K2122">
        <v>-54</v>
      </c>
      <c r="L2122">
        <v>-53.914634146341498</v>
      </c>
      <c r="M2122">
        <v>82</v>
      </c>
      <c r="N2122">
        <v>2.6814461710432198</v>
      </c>
      <c r="O2122">
        <v>4.75</v>
      </c>
      <c r="P2122">
        <f t="shared" si="233"/>
        <v>6.3095734448019212E-6</v>
      </c>
      <c r="Q2122">
        <f t="shared" si="232"/>
        <v>-11.973442483569039</v>
      </c>
      <c r="R2122">
        <f>10^(L2122/10)</f>
        <v>4.0600986445468742E-6</v>
      </c>
      <c r="S2122">
        <f>LN(R2122)</f>
        <v>-12.41430328795937</v>
      </c>
      <c r="T2122">
        <v>33.5</v>
      </c>
      <c r="U2122">
        <v>2.8</v>
      </c>
      <c r="V2122">
        <f t="shared" si="234"/>
        <v>26.500754706234311</v>
      </c>
      <c r="W2122">
        <f t="shared" si="235"/>
        <v>3.7734774389830854E-2</v>
      </c>
      <c r="X2122">
        <f t="shared" si="236"/>
        <v>1.4239131982514348E-3</v>
      </c>
      <c r="Z2122">
        <f ca="1">IF($F2122=$Z$1,1,0)</f>
        <v>0</v>
      </c>
      <c r="AA2122">
        <f ca="1">IF($I2122=$AA$1,1,0)</f>
        <v>0</v>
      </c>
      <c r="AB2122" t="str">
        <f t="shared" ca="1" si="237"/>
        <v/>
      </c>
      <c r="AC2122" t="str">
        <f ca="1">IF(AND(Z2122,AA2122),C2122,"")</f>
        <v/>
      </c>
      <c r="AD2122" t="str">
        <f ca="1">IF(AND(AA2122,Z2122),D2122,"")</f>
        <v/>
      </c>
      <c r="AE2122" t="str">
        <f t="shared" ca="1" si="238"/>
        <v/>
      </c>
    </row>
    <row r="2123" spans="1:31" x14ac:dyDescent="0.25">
      <c r="A2123">
        <v>342635</v>
      </c>
      <c r="B2123" s="1">
        <v>38759.305439814816</v>
      </c>
      <c r="C2123">
        <v>7</v>
      </c>
      <c r="D2123">
        <v>3</v>
      </c>
      <c r="E2123">
        <v>45.1</v>
      </c>
      <c r="F2123" t="s">
        <v>116</v>
      </c>
      <c r="G2123">
        <v>-58</v>
      </c>
      <c r="H2123">
        <v>1139667590792</v>
      </c>
      <c r="I2123">
        <v>45</v>
      </c>
      <c r="J2123" s="3">
        <v>42919</v>
      </c>
      <c r="K2123">
        <v>-57</v>
      </c>
      <c r="L2123">
        <v>-56.936170212766001</v>
      </c>
      <c r="M2123">
        <v>94</v>
      </c>
      <c r="N2123">
        <v>2.14430233102637</v>
      </c>
      <c r="O2123">
        <v>4</v>
      </c>
      <c r="P2123">
        <f t="shared" si="233"/>
        <v>1.5848931924611111E-6</v>
      </c>
      <c r="Q2123">
        <f t="shared" si="232"/>
        <v>-13.354993539365466</v>
      </c>
      <c r="R2123">
        <f>10^(L2123/10)</f>
        <v>2.0248039469603247E-6</v>
      </c>
      <c r="S2123">
        <f>LN(R2123)</f>
        <v>-13.110037678408663</v>
      </c>
      <c r="T2123">
        <v>33.5</v>
      </c>
      <c r="U2123">
        <v>9.3000000000000007</v>
      </c>
      <c r="V2123">
        <f t="shared" si="234"/>
        <v>27.238575586840074</v>
      </c>
      <c r="W2123">
        <f t="shared" si="235"/>
        <v>3.6712639279241004E-2</v>
      </c>
      <c r="X2123">
        <f t="shared" si="236"/>
        <v>1.3478178828476696E-3</v>
      </c>
      <c r="Z2123">
        <f ca="1">IF($F2123=$Z$1,1,0)</f>
        <v>0</v>
      </c>
      <c r="AA2123">
        <f ca="1">IF($I2123=$AA$1,1,0)</f>
        <v>0</v>
      </c>
      <c r="AB2123" t="str">
        <f t="shared" ca="1" si="237"/>
        <v/>
      </c>
      <c r="AC2123" t="str">
        <f ca="1">IF(AND(Z2123,AA2123),C2123,"")</f>
        <v/>
      </c>
      <c r="AD2123" t="str">
        <f ca="1">IF(AND(AA2123,Z2123),D2123,"")</f>
        <v/>
      </c>
      <c r="AE2123" t="str">
        <f t="shared" ca="1" si="238"/>
        <v/>
      </c>
    </row>
    <row r="2124" spans="1:31" x14ac:dyDescent="0.25">
      <c r="A2124">
        <v>342637</v>
      </c>
      <c r="B2124" s="1">
        <v>38759.305439814816</v>
      </c>
      <c r="C2124">
        <v>7</v>
      </c>
      <c r="D2124">
        <v>3</v>
      </c>
      <c r="E2124">
        <v>45.1</v>
      </c>
      <c r="F2124" t="s">
        <v>115</v>
      </c>
      <c r="G2124">
        <v>-53</v>
      </c>
      <c r="H2124">
        <v>1139667590792</v>
      </c>
      <c r="I2124">
        <v>45</v>
      </c>
      <c r="J2124" s="3">
        <v>42919</v>
      </c>
      <c r="K2124">
        <v>-53</v>
      </c>
      <c r="L2124">
        <v>-53.448979591836697</v>
      </c>
      <c r="M2124">
        <v>98</v>
      </c>
      <c r="N2124">
        <v>2.6944863480803898</v>
      </c>
      <c r="O2124">
        <v>3</v>
      </c>
      <c r="P2124">
        <f t="shared" si="233"/>
        <v>5.011872336272719E-6</v>
      </c>
      <c r="Q2124">
        <f t="shared" si="232"/>
        <v>-12.203700992868443</v>
      </c>
      <c r="R2124">
        <f>10^(L2124/10)</f>
        <v>4.5196212386477939E-6</v>
      </c>
      <c r="S2124">
        <f>LN(R2124)</f>
        <v>-12.307082364390617</v>
      </c>
      <c r="T2124">
        <v>2.5</v>
      </c>
      <c r="U2124">
        <v>-0.8</v>
      </c>
      <c r="V2124">
        <f t="shared" si="234"/>
        <v>5.8898217290508885</v>
      </c>
      <c r="W2124">
        <f t="shared" si="235"/>
        <v>0.1697844257437558</v>
      </c>
      <c r="X2124">
        <f t="shared" si="236"/>
        <v>2.8826751225136928E-2</v>
      </c>
      <c r="Z2124">
        <f ca="1">IF($F2124=$Z$1,1,0)</f>
        <v>0</v>
      </c>
      <c r="AA2124">
        <f ca="1">IF($I2124=$AA$1,1,0)</f>
        <v>0</v>
      </c>
      <c r="AB2124" t="str">
        <f t="shared" ca="1" si="237"/>
        <v/>
      </c>
      <c r="AC2124" t="str">
        <f ca="1">IF(AND(Z2124,AA2124),C2124,"")</f>
        <v/>
      </c>
      <c r="AD2124" t="str">
        <f ca="1">IF(AND(AA2124,Z2124),D2124,"")</f>
        <v/>
      </c>
      <c r="AE2124" t="str">
        <f t="shared" ca="1" si="238"/>
        <v/>
      </c>
    </row>
    <row r="2125" spans="1:31" x14ac:dyDescent="0.25">
      <c r="A2125">
        <v>342639</v>
      </c>
      <c r="B2125" s="1">
        <v>38759.305439814816</v>
      </c>
      <c r="C2125">
        <v>7</v>
      </c>
      <c r="D2125">
        <v>3</v>
      </c>
      <c r="E2125">
        <v>45.1</v>
      </c>
      <c r="F2125" t="s">
        <v>117</v>
      </c>
      <c r="G2125">
        <v>-64</v>
      </c>
      <c r="H2125">
        <v>1139667590792</v>
      </c>
      <c r="I2125">
        <v>45</v>
      </c>
      <c r="J2125" s="3">
        <v>42919</v>
      </c>
      <c r="K2125">
        <v>-61</v>
      </c>
      <c r="L2125">
        <v>-61.122222222222199</v>
      </c>
      <c r="M2125">
        <v>90</v>
      </c>
      <c r="N2125">
        <v>3.0421303068729699</v>
      </c>
      <c r="O2125">
        <v>4</v>
      </c>
      <c r="P2125">
        <f t="shared" si="233"/>
        <v>3.9810717055349618E-7</v>
      </c>
      <c r="Q2125">
        <f t="shared" si="232"/>
        <v>-14.736544595161895</v>
      </c>
      <c r="R2125">
        <f>10^(L2125/10)</f>
        <v>7.7228531672047298E-7</v>
      </c>
      <c r="S2125">
        <f>LN(R2125)</f>
        <v>-14.073911773955825</v>
      </c>
      <c r="T2125">
        <v>1</v>
      </c>
      <c r="U2125">
        <v>14</v>
      </c>
      <c r="V2125">
        <f t="shared" si="234"/>
        <v>12.529964086141668</v>
      </c>
      <c r="W2125">
        <f t="shared" si="235"/>
        <v>7.9808688446762213E-2</v>
      </c>
      <c r="X2125">
        <f t="shared" si="236"/>
        <v>6.369426751592357E-3</v>
      </c>
      <c r="Z2125">
        <f ca="1">IF($F2125=$Z$1,1,0)</f>
        <v>0</v>
      </c>
      <c r="AA2125">
        <f ca="1">IF($I2125=$AA$1,1,0)</f>
        <v>0</v>
      </c>
      <c r="AB2125" t="str">
        <f t="shared" ca="1" si="237"/>
        <v/>
      </c>
      <c r="AC2125" t="str">
        <f ca="1">IF(AND(Z2125,AA2125),C2125,"")</f>
        <v/>
      </c>
      <c r="AD2125" t="str">
        <f ca="1">IF(AND(AA2125,Z2125),D2125,"")</f>
        <v/>
      </c>
      <c r="AE2125" t="str">
        <f t="shared" ca="1" si="238"/>
        <v/>
      </c>
    </row>
    <row r="2126" spans="1:31" x14ac:dyDescent="0.25">
      <c r="A2126">
        <v>343566</v>
      </c>
      <c r="B2126" s="1">
        <v>38759.305960648147</v>
      </c>
      <c r="C2126">
        <v>7</v>
      </c>
      <c r="D2126">
        <v>3</v>
      </c>
      <c r="E2126">
        <v>90.3</v>
      </c>
      <c r="F2126" t="s">
        <v>112</v>
      </c>
      <c r="G2126">
        <v>-47</v>
      </c>
      <c r="H2126">
        <v>1139667635219</v>
      </c>
      <c r="I2126">
        <v>90</v>
      </c>
      <c r="J2126" s="3">
        <v>42919</v>
      </c>
      <c r="K2126">
        <v>-45</v>
      </c>
      <c r="L2126">
        <v>-41.0366972477064</v>
      </c>
      <c r="M2126">
        <v>109</v>
      </c>
      <c r="N2126">
        <v>5.5941877997591201</v>
      </c>
      <c r="O2126">
        <v>12</v>
      </c>
      <c r="P2126">
        <f t="shared" si="233"/>
        <v>1.9952623149688769E-5</v>
      </c>
      <c r="Q2126">
        <f t="shared" si="232"/>
        <v>-10.822149937072016</v>
      </c>
      <c r="R2126">
        <f>10^(L2126/10)</f>
        <v>7.8764455529248389E-5</v>
      </c>
      <c r="S2126">
        <f>LN(R2126)</f>
        <v>-9.4490487348278549</v>
      </c>
      <c r="T2126">
        <v>7.5</v>
      </c>
      <c r="U2126">
        <v>6.3</v>
      </c>
      <c r="V2126">
        <f t="shared" si="234"/>
        <v>3.337663853655727</v>
      </c>
      <c r="W2126">
        <f t="shared" si="235"/>
        <v>0.29961075885598992</v>
      </c>
      <c r="X2126">
        <f t="shared" si="236"/>
        <v>8.9766606822262132E-2</v>
      </c>
      <c r="Z2126">
        <f ca="1">IF($F2126=$Z$1,1,0)</f>
        <v>0</v>
      </c>
      <c r="AA2126">
        <f ca="1">IF($I2126=$AA$1,1,0)</f>
        <v>0</v>
      </c>
      <c r="AB2126" t="str">
        <f t="shared" ca="1" si="237"/>
        <v/>
      </c>
      <c r="AC2126" t="str">
        <f ca="1">IF(AND(Z2126,AA2126),C2126,"")</f>
        <v/>
      </c>
      <c r="AD2126" t="str">
        <f ca="1">IF(AND(AA2126,Z2126),D2126,"")</f>
        <v/>
      </c>
      <c r="AE2126" t="str">
        <f t="shared" ca="1" si="238"/>
        <v/>
      </c>
    </row>
    <row r="2127" spans="1:31" x14ac:dyDescent="0.25">
      <c r="A2127">
        <v>343567</v>
      </c>
      <c r="B2127" s="1">
        <v>38759.305960648147</v>
      </c>
      <c r="C2127">
        <v>7</v>
      </c>
      <c r="D2127">
        <v>3</v>
      </c>
      <c r="E2127">
        <v>90.3</v>
      </c>
      <c r="F2127" t="s">
        <v>113</v>
      </c>
      <c r="G2127">
        <v>-53</v>
      </c>
      <c r="H2127">
        <v>1139667635219</v>
      </c>
      <c r="I2127">
        <v>90</v>
      </c>
      <c r="J2127" s="3">
        <v>42919</v>
      </c>
      <c r="K2127">
        <v>-56</v>
      </c>
      <c r="L2127">
        <v>-55.272727272727302</v>
      </c>
      <c r="M2127">
        <v>88</v>
      </c>
      <c r="N2127">
        <v>2.7110979780531701</v>
      </c>
      <c r="O2127">
        <v>4</v>
      </c>
      <c r="P2127">
        <f t="shared" si="233"/>
        <v>5.011872336272719E-6</v>
      </c>
      <c r="Q2127">
        <f t="shared" si="232"/>
        <v>-12.203700992868443</v>
      </c>
      <c r="R2127">
        <f>10^(L2127/10)</f>
        <v>2.9698004774064308E-6</v>
      </c>
      <c r="S2127">
        <f>LN(R2127)</f>
        <v>-12.727015786730732</v>
      </c>
      <c r="T2127">
        <v>12.8</v>
      </c>
      <c r="U2127">
        <v>-2.8</v>
      </c>
      <c r="V2127">
        <f t="shared" si="234"/>
        <v>8.2024386617639511</v>
      </c>
      <c r="W2127">
        <f t="shared" si="235"/>
        <v>0.12191496227354268</v>
      </c>
      <c r="X2127">
        <f t="shared" si="236"/>
        <v>1.4863258026159334E-2</v>
      </c>
      <c r="Z2127">
        <f ca="1">IF($F2127=$Z$1,1,0)</f>
        <v>1</v>
      </c>
      <c r="AA2127">
        <f ca="1">IF($I2127=$AA$1,1,0)</f>
        <v>0</v>
      </c>
      <c r="AB2127" t="str">
        <f t="shared" ca="1" si="237"/>
        <v/>
      </c>
      <c r="AC2127" t="str">
        <f ca="1">IF(AND(Z2127,AA2127),C2127,"")</f>
        <v/>
      </c>
      <c r="AD2127" t="str">
        <f ca="1">IF(AND(AA2127,Z2127),D2127,"")</f>
        <v/>
      </c>
      <c r="AE2127" t="str">
        <f t="shared" ca="1" si="238"/>
        <v/>
      </c>
    </row>
    <row r="2128" spans="1:31" x14ac:dyDescent="0.25">
      <c r="A2128">
        <v>343568</v>
      </c>
      <c r="B2128" s="1">
        <v>38759.305960648147</v>
      </c>
      <c r="C2128">
        <v>7</v>
      </c>
      <c r="D2128">
        <v>3</v>
      </c>
      <c r="E2128">
        <v>90.3</v>
      </c>
      <c r="F2128" t="s">
        <v>116</v>
      </c>
      <c r="G2128">
        <v>-57</v>
      </c>
      <c r="H2128">
        <v>1139667635219</v>
      </c>
      <c r="I2128">
        <v>90</v>
      </c>
      <c r="J2128" s="3">
        <v>42919</v>
      </c>
      <c r="K2128">
        <v>-59</v>
      </c>
      <c r="L2128">
        <v>-59.616161616161598</v>
      </c>
      <c r="M2128">
        <v>99</v>
      </c>
      <c r="N2128">
        <v>1.5824746231132301</v>
      </c>
      <c r="O2128">
        <v>1.5</v>
      </c>
      <c r="P2128">
        <f t="shared" si="233"/>
        <v>1.9952623149688749E-6</v>
      </c>
      <c r="Q2128">
        <f t="shared" si="232"/>
        <v>-13.124735030066063</v>
      </c>
      <c r="R2128">
        <f>10^(L2128/10)</f>
        <v>1.0924054002458943E-6</v>
      </c>
      <c r="S2128">
        <f>LN(R2128)</f>
        <v>-13.727128503889752</v>
      </c>
      <c r="T2128">
        <v>33.5</v>
      </c>
      <c r="U2128">
        <v>9.3000000000000007</v>
      </c>
      <c r="V2128">
        <f t="shared" si="234"/>
        <v>27.238575586840074</v>
      </c>
      <c r="W2128">
        <f t="shared" si="235"/>
        <v>3.6712639279241004E-2</v>
      </c>
      <c r="X2128">
        <f t="shared" si="236"/>
        <v>1.3478178828476696E-3</v>
      </c>
      <c r="Z2128">
        <f ca="1">IF($F2128=$Z$1,1,0)</f>
        <v>0</v>
      </c>
      <c r="AA2128">
        <f ca="1">IF($I2128=$AA$1,1,0)</f>
        <v>0</v>
      </c>
      <c r="AB2128" t="str">
        <f t="shared" ca="1" si="237"/>
        <v/>
      </c>
      <c r="AC2128" t="str">
        <f ca="1">IF(AND(Z2128,AA2128),C2128,"")</f>
        <v/>
      </c>
      <c r="AD2128" t="str">
        <f ca="1">IF(AND(AA2128,Z2128),D2128,"")</f>
        <v/>
      </c>
      <c r="AE2128" t="str">
        <f t="shared" ca="1" si="238"/>
        <v/>
      </c>
    </row>
    <row r="2129" spans="1:31" x14ac:dyDescent="0.25">
      <c r="A2129">
        <v>343570</v>
      </c>
      <c r="B2129" s="1">
        <v>38759.305960648147</v>
      </c>
      <c r="C2129">
        <v>7</v>
      </c>
      <c r="D2129">
        <v>3</v>
      </c>
      <c r="E2129">
        <v>90.3</v>
      </c>
      <c r="F2129" t="s">
        <v>115</v>
      </c>
      <c r="G2129">
        <v>-58</v>
      </c>
      <c r="H2129">
        <v>1139667635219</v>
      </c>
      <c r="I2129">
        <v>90</v>
      </c>
      <c r="J2129" s="3">
        <v>42919</v>
      </c>
      <c r="K2129">
        <v>-59</v>
      </c>
      <c r="L2129">
        <v>-59.090909090909101</v>
      </c>
      <c r="M2129">
        <v>88</v>
      </c>
      <c r="N2129">
        <v>2.2976067690542199</v>
      </c>
      <c r="O2129">
        <v>3</v>
      </c>
      <c r="P2129">
        <f t="shared" si="233"/>
        <v>1.5848931924611111E-6</v>
      </c>
      <c r="Q2129">
        <f t="shared" si="232"/>
        <v>-13.354993539365466</v>
      </c>
      <c r="R2129">
        <f>10^(L2129/10)</f>
        <v>1.2328467394420617E-6</v>
      </c>
      <c r="S2129">
        <f>LN(R2129)</f>
        <v>-13.606184640419364</v>
      </c>
      <c r="T2129">
        <v>2.5</v>
      </c>
      <c r="U2129">
        <v>-0.8</v>
      </c>
      <c r="V2129">
        <f t="shared" si="234"/>
        <v>5.8898217290508885</v>
      </c>
      <c r="W2129">
        <f t="shared" si="235"/>
        <v>0.1697844257437558</v>
      </c>
      <c r="X2129">
        <f t="shared" si="236"/>
        <v>2.8826751225136928E-2</v>
      </c>
      <c r="Z2129">
        <f ca="1">IF($F2129=$Z$1,1,0)</f>
        <v>0</v>
      </c>
      <c r="AA2129">
        <f ca="1">IF($I2129=$AA$1,1,0)</f>
        <v>0</v>
      </c>
      <c r="AB2129" t="str">
        <f t="shared" ca="1" si="237"/>
        <v/>
      </c>
      <c r="AC2129" t="str">
        <f ca="1">IF(AND(Z2129,AA2129),C2129,"")</f>
        <v/>
      </c>
      <c r="AD2129" t="str">
        <f ca="1">IF(AND(AA2129,Z2129),D2129,"")</f>
        <v/>
      </c>
      <c r="AE2129" t="str">
        <f t="shared" ca="1" si="238"/>
        <v/>
      </c>
    </row>
    <row r="2130" spans="1:31" x14ac:dyDescent="0.25">
      <c r="A2130">
        <v>343571</v>
      </c>
      <c r="B2130" s="1">
        <v>38759.305960648147</v>
      </c>
      <c r="C2130">
        <v>7</v>
      </c>
      <c r="D2130">
        <v>3</v>
      </c>
      <c r="E2130">
        <v>90.3</v>
      </c>
      <c r="F2130" t="s">
        <v>117</v>
      </c>
      <c r="G2130">
        <v>-64</v>
      </c>
      <c r="H2130">
        <v>1139667635219</v>
      </c>
      <c r="I2130">
        <v>90</v>
      </c>
      <c r="J2130" s="3">
        <v>42919</v>
      </c>
      <c r="K2130">
        <v>-66</v>
      </c>
      <c r="L2130">
        <v>-66.816091954022994</v>
      </c>
      <c r="M2130">
        <v>87</v>
      </c>
      <c r="N2130">
        <v>3.11608257209229</v>
      </c>
      <c r="O2130">
        <v>5</v>
      </c>
      <c r="P2130">
        <f t="shared" si="233"/>
        <v>3.9810717055349618E-7</v>
      </c>
      <c r="Q2130">
        <f t="shared" si="232"/>
        <v>-14.736544595161895</v>
      </c>
      <c r="R2130">
        <f>10^(L2130/10)</f>
        <v>2.08156896698278E-7</v>
      </c>
      <c r="S2130">
        <f>LN(R2130)</f>
        <v>-15.384973730545276</v>
      </c>
      <c r="T2130">
        <v>1</v>
      </c>
      <c r="U2130">
        <v>14</v>
      </c>
      <c r="V2130">
        <f t="shared" si="234"/>
        <v>12.529964086141668</v>
      </c>
      <c r="W2130">
        <f t="shared" si="235"/>
        <v>7.9808688446762213E-2</v>
      </c>
      <c r="X2130">
        <f t="shared" si="236"/>
        <v>6.369426751592357E-3</v>
      </c>
      <c r="Z2130">
        <f ca="1">IF($F2130=$Z$1,1,0)</f>
        <v>0</v>
      </c>
      <c r="AA2130">
        <f ca="1">IF($I2130=$AA$1,1,0)</f>
        <v>0</v>
      </c>
      <c r="AB2130" t="str">
        <f t="shared" ca="1" si="237"/>
        <v/>
      </c>
      <c r="AC2130" t="str">
        <f ca="1">IF(AND(Z2130,AA2130),C2130,"")</f>
        <v/>
      </c>
      <c r="AD2130" t="str">
        <f ca="1">IF(AND(AA2130,Z2130),D2130,"")</f>
        <v/>
      </c>
      <c r="AE2130" t="str">
        <f t="shared" ca="1" si="238"/>
        <v/>
      </c>
    </row>
    <row r="2131" spans="1:31" x14ac:dyDescent="0.25">
      <c r="A2131">
        <v>343576</v>
      </c>
      <c r="B2131" s="1">
        <v>38759.305960648147</v>
      </c>
      <c r="C2131">
        <v>7</v>
      </c>
      <c r="D2131">
        <v>3</v>
      </c>
      <c r="E2131">
        <v>90.3</v>
      </c>
      <c r="F2131" t="s">
        <v>114</v>
      </c>
      <c r="G2131">
        <v>-53</v>
      </c>
      <c r="H2131">
        <v>1139667635471</v>
      </c>
      <c r="I2131">
        <v>90</v>
      </c>
      <c r="J2131" s="3">
        <v>42919</v>
      </c>
      <c r="K2131">
        <v>-53</v>
      </c>
      <c r="L2131">
        <v>-52.5555555555556</v>
      </c>
      <c r="M2131">
        <v>99</v>
      </c>
      <c r="N2131">
        <v>1.5065992399577499</v>
      </c>
      <c r="O2131">
        <v>3</v>
      </c>
      <c r="P2131">
        <f t="shared" si="233"/>
        <v>5.011872336272719E-6</v>
      </c>
      <c r="Q2131">
        <f t="shared" si="232"/>
        <v>-12.203700992868443</v>
      </c>
      <c r="R2131">
        <f>10^(L2131/10)</f>
        <v>5.5519359143861511E-6</v>
      </c>
      <c r="S2131">
        <f>LN(R2131)</f>
        <v>-12.101363877624273</v>
      </c>
      <c r="T2131">
        <v>33.5</v>
      </c>
      <c r="U2131">
        <v>2.8</v>
      </c>
      <c r="V2131">
        <f t="shared" si="234"/>
        <v>26.500754706234311</v>
      </c>
      <c r="W2131">
        <f t="shared" si="235"/>
        <v>3.7734774389830854E-2</v>
      </c>
      <c r="X2131">
        <f t="shared" si="236"/>
        <v>1.4239131982514348E-3</v>
      </c>
      <c r="Z2131">
        <f ca="1">IF($F2131=$Z$1,1,0)</f>
        <v>0</v>
      </c>
      <c r="AA2131">
        <f ca="1">IF($I2131=$AA$1,1,0)</f>
        <v>0</v>
      </c>
      <c r="AB2131" t="str">
        <f t="shared" ca="1" si="237"/>
        <v/>
      </c>
      <c r="AC2131" t="str">
        <f ca="1">IF(AND(Z2131,AA2131),C2131,"")</f>
        <v/>
      </c>
      <c r="AD2131" t="str">
        <f ca="1">IF(AND(AA2131,Z2131),D2131,"")</f>
        <v/>
      </c>
      <c r="AE2131" t="str">
        <f t="shared" ca="1" si="238"/>
        <v/>
      </c>
    </row>
    <row r="2132" spans="1:31" x14ac:dyDescent="0.25">
      <c r="A2132">
        <v>344495</v>
      </c>
      <c r="B2132" s="1">
        <v>38759.306458333333</v>
      </c>
      <c r="C2132">
        <v>7</v>
      </c>
      <c r="D2132">
        <v>3</v>
      </c>
      <c r="E2132">
        <v>135.1</v>
      </c>
      <c r="F2132" t="s">
        <v>112</v>
      </c>
      <c r="G2132">
        <v>-45</v>
      </c>
      <c r="H2132">
        <v>1139667678169</v>
      </c>
      <c r="I2132">
        <v>135</v>
      </c>
      <c r="J2132" s="3">
        <v>42919</v>
      </c>
      <c r="K2132">
        <v>-46</v>
      </c>
      <c r="L2132">
        <v>-46.472727272727298</v>
      </c>
      <c r="M2132">
        <v>110</v>
      </c>
      <c r="N2132">
        <v>1.0200655754158401</v>
      </c>
      <c r="O2132">
        <v>1</v>
      </c>
      <c r="P2132">
        <f t="shared" si="233"/>
        <v>3.1622776601683748E-5</v>
      </c>
      <c r="Q2132">
        <f t="shared" si="232"/>
        <v>-10.361632918473207</v>
      </c>
      <c r="R2132">
        <f>10^(L2132/10)</f>
        <v>2.2528240444714793E-5</v>
      </c>
      <c r="S2132">
        <f>LN(R2132)</f>
        <v>-10.700740904895973</v>
      </c>
      <c r="T2132">
        <v>7.5</v>
      </c>
      <c r="U2132">
        <v>6.3</v>
      </c>
      <c r="V2132">
        <f t="shared" si="234"/>
        <v>3.337663853655727</v>
      </c>
      <c r="W2132">
        <f t="shared" si="235"/>
        <v>0.29961075885598992</v>
      </c>
      <c r="X2132">
        <f t="shared" si="236"/>
        <v>8.9766606822262132E-2</v>
      </c>
      <c r="Z2132">
        <f ca="1">IF($F2132=$Z$1,1,0)</f>
        <v>0</v>
      </c>
      <c r="AA2132">
        <f ca="1">IF($I2132=$AA$1,1,0)</f>
        <v>0</v>
      </c>
      <c r="AB2132" t="str">
        <f t="shared" ca="1" si="237"/>
        <v/>
      </c>
      <c r="AC2132" t="str">
        <f ca="1">IF(AND(Z2132,AA2132),C2132,"")</f>
        <v/>
      </c>
      <c r="AD2132" t="str">
        <f ca="1">IF(AND(AA2132,Z2132),D2132,"")</f>
        <v/>
      </c>
      <c r="AE2132" t="str">
        <f t="shared" ca="1" si="238"/>
        <v/>
      </c>
    </row>
    <row r="2133" spans="1:31" x14ac:dyDescent="0.25">
      <c r="A2133">
        <v>344496</v>
      </c>
      <c r="B2133" s="1">
        <v>38759.306458333333</v>
      </c>
      <c r="C2133">
        <v>7</v>
      </c>
      <c r="D2133">
        <v>3</v>
      </c>
      <c r="E2133">
        <v>135.1</v>
      </c>
      <c r="F2133" t="s">
        <v>116</v>
      </c>
      <c r="G2133">
        <v>-60</v>
      </c>
      <c r="H2133">
        <v>1139667678169</v>
      </c>
      <c r="I2133">
        <v>135</v>
      </c>
      <c r="J2133" s="3">
        <v>42919</v>
      </c>
      <c r="K2133">
        <v>-55</v>
      </c>
      <c r="L2133">
        <v>-55.903614457831303</v>
      </c>
      <c r="M2133">
        <v>83</v>
      </c>
      <c r="N2133">
        <v>2.4275575290529399</v>
      </c>
      <c r="O2133">
        <v>4</v>
      </c>
      <c r="P2133">
        <f t="shared" si="233"/>
        <v>9.9999999999999995E-7</v>
      </c>
      <c r="Q2133">
        <f t="shared" si="232"/>
        <v>-13.815510557964274</v>
      </c>
      <c r="R2133">
        <f>10^(L2133/10)</f>
        <v>2.5682574359707014E-6</v>
      </c>
      <c r="S2133">
        <f>LN(R2133)</f>
        <v>-12.872282929508877</v>
      </c>
      <c r="T2133">
        <v>33.5</v>
      </c>
      <c r="U2133">
        <v>9.3000000000000007</v>
      </c>
      <c r="V2133">
        <f t="shared" si="234"/>
        <v>27.238575586840074</v>
      </c>
      <c r="W2133">
        <f t="shared" si="235"/>
        <v>3.6712639279241004E-2</v>
      </c>
      <c r="X2133">
        <f t="shared" si="236"/>
        <v>1.3478178828476696E-3</v>
      </c>
      <c r="Z2133">
        <f ca="1">IF($F2133=$Z$1,1,0)</f>
        <v>0</v>
      </c>
      <c r="AA2133">
        <f ca="1">IF($I2133=$AA$1,1,0)</f>
        <v>0</v>
      </c>
      <c r="AB2133" t="str">
        <f t="shared" ca="1" si="237"/>
        <v/>
      </c>
      <c r="AC2133" t="str">
        <f ca="1">IF(AND(Z2133,AA2133),C2133,"")</f>
        <v/>
      </c>
      <c r="AD2133" t="str">
        <f ca="1">IF(AND(AA2133,Z2133),D2133,"")</f>
        <v/>
      </c>
      <c r="AE2133" t="str">
        <f t="shared" ca="1" si="238"/>
        <v/>
      </c>
    </row>
    <row r="2134" spans="1:31" x14ac:dyDescent="0.25">
      <c r="A2134">
        <v>344497</v>
      </c>
      <c r="B2134" s="1">
        <v>38759.306458333333</v>
      </c>
      <c r="C2134">
        <v>7</v>
      </c>
      <c r="D2134">
        <v>3</v>
      </c>
      <c r="E2134">
        <v>135.1</v>
      </c>
      <c r="F2134" t="s">
        <v>115</v>
      </c>
      <c r="G2134">
        <v>-57</v>
      </c>
      <c r="H2134">
        <v>1139667678169</v>
      </c>
      <c r="I2134">
        <v>135</v>
      </c>
      <c r="J2134" s="3">
        <v>42919</v>
      </c>
      <c r="K2134">
        <v>-56</v>
      </c>
      <c r="L2134">
        <v>-55.268041237113401</v>
      </c>
      <c r="M2134">
        <v>97</v>
      </c>
      <c r="N2134">
        <v>1.46141672072517</v>
      </c>
      <c r="O2134">
        <v>2</v>
      </c>
      <c r="P2134">
        <f t="shared" si="233"/>
        <v>1.9952623149688749E-6</v>
      </c>
      <c r="Q2134">
        <f t="shared" si="232"/>
        <v>-13.124735030066063</v>
      </c>
      <c r="R2134">
        <f>10^(L2134/10)</f>
        <v>2.9730066202616532E-6</v>
      </c>
      <c r="S2134">
        <f>LN(R2134)</f>
        <v>-12.725936787155753</v>
      </c>
      <c r="T2134">
        <v>2.5</v>
      </c>
      <c r="U2134">
        <v>-0.8</v>
      </c>
      <c r="V2134">
        <f t="shared" si="234"/>
        <v>5.8898217290508885</v>
      </c>
      <c r="W2134">
        <f t="shared" si="235"/>
        <v>0.1697844257437558</v>
      </c>
      <c r="X2134">
        <f t="shared" si="236"/>
        <v>2.8826751225136928E-2</v>
      </c>
      <c r="Z2134">
        <f ca="1">IF($F2134=$Z$1,1,0)</f>
        <v>0</v>
      </c>
      <c r="AA2134">
        <f ca="1">IF($I2134=$AA$1,1,0)</f>
        <v>0</v>
      </c>
      <c r="AB2134" t="str">
        <f t="shared" ca="1" si="237"/>
        <v/>
      </c>
      <c r="AC2134" t="str">
        <f ca="1">IF(AND(Z2134,AA2134),C2134,"")</f>
        <v/>
      </c>
      <c r="AD2134" t="str">
        <f ca="1">IF(AND(AA2134,Z2134),D2134,"")</f>
        <v/>
      </c>
      <c r="AE2134" t="str">
        <f t="shared" ca="1" si="238"/>
        <v/>
      </c>
    </row>
    <row r="2135" spans="1:31" x14ac:dyDescent="0.25">
      <c r="A2135">
        <v>344498</v>
      </c>
      <c r="B2135" s="1">
        <v>38759.306458333333</v>
      </c>
      <c r="C2135">
        <v>7</v>
      </c>
      <c r="D2135">
        <v>3</v>
      </c>
      <c r="E2135">
        <v>135.1</v>
      </c>
      <c r="F2135" t="s">
        <v>117</v>
      </c>
      <c r="G2135">
        <v>-62</v>
      </c>
      <c r="H2135">
        <v>1139667678169</v>
      </c>
      <c r="I2135">
        <v>135</v>
      </c>
      <c r="J2135" s="3">
        <v>42919</v>
      </c>
      <c r="K2135">
        <v>-65</v>
      </c>
      <c r="L2135">
        <v>-64.258426966292106</v>
      </c>
      <c r="M2135">
        <v>89</v>
      </c>
      <c r="N2135">
        <v>2.5828459017122598</v>
      </c>
      <c r="O2135">
        <v>4</v>
      </c>
      <c r="P2135">
        <f t="shared" si="233"/>
        <v>6.3095734448019254E-7</v>
      </c>
      <c r="Q2135">
        <f t="shared" si="232"/>
        <v>-14.276027576563084</v>
      </c>
      <c r="R2135">
        <f>10^(L2135/10)</f>
        <v>3.7510884371522759E-7</v>
      </c>
      <c r="S2135">
        <f>LN(R2135)</f>
        <v>-14.796049603183082</v>
      </c>
      <c r="T2135">
        <v>1</v>
      </c>
      <c r="U2135">
        <v>14</v>
      </c>
      <c r="V2135">
        <f t="shared" si="234"/>
        <v>12.529964086141668</v>
      </c>
      <c r="W2135">
        <f t="shared" si="235"/>
        <v>7.9808688446762213E-2</v>
      </c>
      <c r="X2135">
        <f t="shared" si="236"/>
        <v>6.369426751592357E-3</v>
      </c>
      <c r="Z2135">
        <f ca="1">IF($F2135=$Z$1,1,0)</f>
        <v>0</v>
      </c>
      <c r="AA2135">
        <f ca="1">IF($I2135=$AA$1,1,0)</f>
        <v>0</v>
      </c>
      <c r="AB2135" t="str">
        <f t="shared" ca="1" si="237"/>
        <v/>
      </c>
      <c r="AC2135" t="str">
        <f ca="1">IF(AND(Z2135,AA2135),C2135,"")</f>
        <v/>
      </c>
      <c r="AD2135" t="str">
        <f ca="1">IF(AND(AA2135,Z2135),D2135,"")</f>
        <v/>
      </c>
      <c r="AE2135" t="str">
        <f t="shared" ca="1" si="238"/>
        <v/>
      </c>
    </row>
    <row r="2136" spans="1:31" x14ac:dyDescent="0.25">
      <c r="A2136">
        <v>344499</v>
      </c>
      <c r="B2136" s="1">
        <v>38759.306458333333</v>
      </c>
      <c r="C2136">
        <v>7</v>
      </c>
      <c r="D2136">
        <v>3</v>
      </c>
      <c r="E2136">
        <v>135.1</v>
      </c>
      <c r="F2136" t="s">
        <v>114</v>
      </c>
      <c r="G2136">
        <v>-60</v>
      </c>
      <c r="H2136">
        <v>1139667678169</v>
      </c>
      <c r="I2136">
        <v>135</v>
      </c>
      <c r="J2136" s="3">
        <v>42919</v>
      </c>
      <c r="K2136">
        <v>-55</v>
      </c>
      <c r="L2136">
        <v>-55.455555555555598</v>
      </c>
      <c r="M2136">
        <v>90</v>
      </c>
      <c r="N2136">
        <v>2.8091388224588001</v>
      </c>
      <c r="O2136">
        <v>5</v>
      </c>
      <c r="P2136">
        <f t="shared" si="233"/>
        <v>9.9999999999999995E-7</v>
      </c>
      <c r="Q2136">
        <f t="shared" si="232"/>
        <v>-13.815510557964274</v>
      </c>
      <c r="R2136">
        <f>10^(L2136/10)</f>
        <v>2.8473735368834428E-6</v>
      </c>
      <c r="S2136">
        <f>LN(R2136)</f>
        <v>-12.769113554592547</v>
      </c>
      <c r="T2136">
        <v>33.5</v>
      </c>
      <c r="U2136">
        <v>2.8</v>
      </c>
      <c r="V2136">
        <f t="shared" si="234"/>
        <v>26.500754706234311</v>
      </c>
      <c r="W2136">
        <f t="shared" si="235"/>
        <v>3.7734774389830854E-2</v>
      </c>
      <c r="X2136">
        <f t="shared" si="236"/>
        <v>1.4239131982514348E-3</v>
      </c>
      <c r="Z2136">
        <f ca="1">IF($F2136=$Z$1,1,0)</f>
        <v>0</v>
      </c>
      <c r="AA2136">
        <f ca="1">IF($I2136=$AA$1,1,0)</f>
        <v>0</v>
      </c>
      <c r="AB2136" t="str">
        <f t="shared" ca="1" si="237"/>
        <v/>
      </c>
      <c r="AC2136" t="str">
        <f ca="1">IF(AND(Z2136,AA2136),C2136,"")</f>
        <v/>
      </c>
      <c r="AD2136" t="str">
        <f ca="1">IF(AND(AA2136,Z2136),D2136,"")</f>
        <v/>
      </c>
      <c r="AE2136" t="str">
        <f t="shared" ca="1" si="238"/>
        <v/>
      </c>
    </row>
    <row r="2137" spans="1:31" x14ac:dyDescent="0.25">
      <c r="A2137">
        <v>344500</v>
      </c>
      <c r="B2137" s="1">
        <v>38759.306458333333</v>
      </c>
      <c r="C2137">
        <v>7</v>
      </c>
      <c r="D2137">
        <v>3</v>
      </c>
      <c r="E2137">
        <v>135.1</v>
      </c>
      <c r="F2137" t="s">
        <v>113</v>
      </c>
      <c r="G2137">
        <v>-55</v>
      </c>
      <c r="H2137">
        <v>1139667678169</v>
      </c>
      <c r="I2137">
        <v>135</v>
      </c>
      <c r="J2137" s="3">
        <v>42919</v>
      </c>
      <c r="K2137">
        <v>-53</v>
      </c>
      <c r="L2137">
        <v>-52.755319148936202</v>
      </c>
      <c r="M2137">
        <v>94</v>
      </c>
      <c r="N2137">
        <v>1.3254025171745401</v>
      </c>
      <c r="O2137">
        <v>2</v>
      </c>
      <c r="P2137">
        <f t="shared" si="233"/>
        <v>3.1622776601683767E-6</v>
      </c>
      <c r="Q2137">
        <f t="shared" si="232"/>
        <v>-12.664218011467252</v>
      </c>
      <c r="R2137">
        <f>10^(L2137/10)</f>
        <v>5.3023462597366622E-6</v>
      </c>
      <c r="S2137">
        <f>LN(R2137)</f>
        <v>-12.147361144848384</v>
      </c>
      <c r="T2137">
        <v>12.8</v>
      </c>
      <c r="U2137">
        <v>-2.8</v>
      </c>
      <c r="V2137">
        <f t="shared" si="234"/>
        <v>8.2024386617639511</v>
      </c>
      <c r="W2137">
        <f t="shared" si="235"/>
        <v>0.12191496227354268</v>
      </c>
      <c r="X2137">
        <f t="shared" si="236"/>
        <v>1.4863258026159334E-2</v>
      </c>
      <c r="Z2137">
        <f ca="1">IF($F2137=$Z$1,1,0)</f>
        <v>1</v>
      </c>
      <c r="AA2137">
        <f ca="1">IF($I2137=$AA$1,1,0)</f>
        <v>0</v>
      </c>
      <c r="AB2137" t="str">
        <f t="shared" ca="1" si="237"/>
        <v/>
      </c>
      <c r="AC2137" t="str">
        <f ca="1">IF(AND(Z2137,AA2137),C2137,"")</f>
        <v/>
      </c>
      <c r="AD2137" t="str">
        <f ca="1">IF(AND(AA2137,Z2137),D2137,"")</f>
        <v/>
      </c>
      <c r="AE2137" t="str">
        <f t="shared" ca="1" si="238"/>
        <v/>
      </c>
    </row>
    <row r="2138" spans="1:31" x14ac:dyDescent="0.25">
      <c r="A2138">
        <v>345319</v>
      </c>
      <c r="B2138" s="1">
        <v>38759.307037037041</v>
      </c>
      <c r="C2138">
        <v>7</v>
      </c>
      <c r="D2138">
        <v>3</v>
      </c>
      <c r="E2138">
        <v>180.6</v>
      </c>
      <c r="F2138" t="s">
        <v>112</v>
      </c>
      <c r="G2138">
        <v>-50</v>
      </c>
      <c r="H2138">
        <v>1139667728252</v>
      </c>
      <c r="I2138">
        <v>180</v>
      </c>
      <c r="J2138" s="3">
        <v>42919</v>
      </c>
      <c r="K2138">
        <v>-45</v>
      </c>
      <c r="L2138">
        <v>-46.063636363636398</v>
      </c>
      <c r="M2138">
        <v>110</v>
      </c>
      <c r="N2138">
        <v>2.09970409766427</v>
      </c>
      <c r="O2138">
        <v>4</v>
      </c>
      <c r="P2138">
        <f t="shared" si="233"/>
        <v>1.0000000000000001E-5</v>
      </c>
      <c r="Q2138">
        <f t="shared" si="232"/>
        <v>-11.512925464970229</v>
      </c>
      <c r="R2138">
        <f>10^(L2138/10)</f>
        <v>2.4753485712418431E-5</v>
      </c>
      <c r="S2138">
        <f>LN(R2138)</f>
        <v>-10.606544242000764</v>
      </c>
      <c r="T2138">
        <v>7.5</v>
      </c>
      <c r="U2138">
        <v>6.3</v>
      </c>
      <c r="V2138">
        <f t="shared" si="234"/>
        <v>3.337663853655727</v>
      </c>
      <c r="W2138">
        <f t="shared" si="235"/>
        <v>0.29961075885598992</v>
      </c>
      <c r="X2138">
        <f t="shared" si="236"/>
        <v>8.9766606822262132E-2</v>
      </c>
      <c r="Z2138">
        <f ca="1">IF($F2138=$Z$1,1,0)</f>
        <v>0</v>
      </c>
      <c r="AA2138">
        <f ca="1">IF($I2138=$AA$1,1,0)</f>
        <v>0</v>
      </c>
      <c r="AB2138" t="str">
        <f t="shared" ca="1" si="237"/>
        <v/>
      </c>
      <c r="AC2138" t="str">
        <f ca="1">IF(AND(Z2138,AA2138),C2138,"")</f>
        <v/>
      </c>
      <c r="AD2138" t="str">
        <f ca="1">IF(AND(AA2138,Z2138),D2138,"")</f>
        <v/>
      </c>
      <c r="AE2138" t="str">
        <f t="shared" ca="1" si="238"/>
        <v/>
      </c>
    </row>
    <row r="2139" spans="1:31" x14ac:dyDescent="0.25">
      <c r="A2139">
        <v>345320</v>
      </c>
      <c r="B2139" s="1">
        <v>38759.307037037041</v>
      </c>
      <c r="C2139">
        <v>7</v>
      </c>
      <c r="D2139">
        <v>3</v>
      </c>
      <c r="E2139">
        <v>180.6</v>
      </c>
      <c r="F2139" t="s">
        <v>116</v>
      </c>
      <c r="G2139">
        <v>-52</v>
      </c>
      <c r="H2139">
        <v>1139667728252</v>
      </c>
      <c r="I2139">
        <v>180</v>
      </c>
      <c r="J2139" s="3">
        <v>42919</v>
      </c>
      <c r="K2139">
        <v>-52</v>
      </c>
      <c r="L2139">
        <v>-53.714285714285701</v>
      </c>
      <c r="M2139">
        <v>98</v>
      </c>
      <c r="N2139">
        <v>2.9671743648360498</v>
      </c>
      <c r="O2139">
        <v>4.75</v>
      </c>
      <c r="P2139">
        <f t="shared" si="233"/>
        <v>6.3095734448019212E-6</v>
      </c>
      <c r="Q2139">
        <f t="shared" si="232"/>
        <v>-11.973442483569039</v>
      </c>
      <c r="R2139">
        <f>10^(L2139/10)</f>
        <v>4.2517863033828992E-6</v>
      </c>
      <c r="S2139">
        <f>LN(R2139)</f>
        <v>-12.368171356653729</v>
      </c>
      <c r="T2139">
        <v>33.5</v>
      </c>
      <c r="U2139">
        <v>9.3000000000000007</v>
      </c>
      <c r="V2139">
        <f t="shared" si="234"/>
        <v>27.238575586840074</v>
      </c>
      <c r="W2139">
        <f t="shared" si="235"/>
        <v>3.6712639279241004E-2</v>
      </c>
      <c r="X2139">
        <f t="shared" si="236"/>
        <v>1.3478178828476696E-3</v>
      </c>
      <c r="Z2139">
        <f ca="1">IF($F2139=$Z$1,1,0)</f>
        <v>0</v>
      </c>
      <c r="AA2139">
        <f ca="1">IF($I2139=$AA$1,1,0)</f>
        <v>0</v>
      </c>
      <c r="AB2139" t="str">
        <f t="shared" ca="1" si="237"/>
        <v/>
      </c>
      <c r="AC2139" t="str">
        <f ca="1">IF(AND(Z2139,AA2139),C2139,"")</f>
        <v/>
      </c>
      <c r="AD2139" t="str">
        <f ca="1">IF(AND(AA2139,Z2139),D2139,"")</f>
        <v/>
      </c>
      <c r="AE2139" t="str">
        <f t="shared" ca="1" si="238"/>
        <v/>
      </c>
    </row>
    <row r="2140" spans="1:31" x14ac:dyDescent="0.25">
      <c r="A2140">
        <v>345321</v>
      </c>
      <c r="B2140" s="1">
        <v>38759.307037037041</v>
      </c>
      <c r="C2140">
        <v>7</v>
      </c>
      <c r="D2140">
        <v>3</v>
      </c>
      <c r="E2140">
        <v>180.6</v>
      </c>
      <c r="F2140" t="s">
        <v>113</v>
      </c>
      <c r="G2140">
        <v>-52</v>
      </c>
      <c r="H2140">
        <v>1139667728252</v>
      </c>
      <c r="I2140">
        <v>180</v>
      </c>
      <c r="J2140" s="3">
        <v>42919</v>
      </c>
      <c r="K2140">
        <v>-52</v>
      </c>
      <c r="L2140">
        <v>-52.602272727272698</v>
      </c>
      <c r="M2140">
        <v>88</v>
      </c>
      <c r="N2140">
        <v>1.87873626349027</v>
      </c>
      <c r="O2140">
        <v>3</v>
      </c>
      <c r="P2140">
        <f t="shared" si="233"/>
        <v>6.3095734448019212E-6</v>
      </c>
      <c r="Q2140">
        <f t="shared" si="232"/>
        <v>-11.973442483569039</v>
      </c>
      <c r="R2140">
        <f>10^(L2140/10)</f>
        <v>5.4925336622356698E-6</v>
      </c>
      <c r="S2140">
        <f>LN(R2140)</f>
        <v>-12.112120903942536</v>
      </c>
      <c r="T2140">
        <v>12.8</v>
      </c>
      <c r="U2140">
        <v>-2.8</v>
      </c>
      <c r="V2140">
        <f t="shared" si="234"/>
        <v>8.2024386617639511</v>
      </c>
      <c r="W2140">
        <f t="shared" si="235"/>
        <v>0.12191496227354268</v>
      </c>
      <c r="X2140">
        <f t="shared" si="236"/>
        <v>1.4863258026159334E-2</v>
      </c>
      <c r="Z2140">
        <f ca="1">IF($F2140=$Z$1,1,0)</f>
        <v>1</v>
      </c>
      <c r="AA2140">
        <f ca="1">IF($I2140=$AA$1,1,0)</f>
        <v>0</v>
      </c>
      <c r="AB2140" t="str">
        <f t="shared" ca="1" si="237"/>
        <v/>
      </c>
      <c r="AC2140" t="str">
        <f ca="1">IF(AND(Z2140,AA2140),C2140,"")</f>
        <v/>
      </c>
      <c r="AD2140" t="str">
        <f ca="1">IF(AND(AA2140,Z2140),D2140,"")</f>
        <v/>
      </c>
      <c r="AE2140" t="str">
        <f t="shared" ca="1" si="238"/>
        <v/>
      </c>
    </row>
    <row r="2141" spans="1:31" x14ac:dyDescent="0.25">
      <c r="A2141">
        <v>345322</v>
      </c>
      <c r="B2141" s="1">
        <v>38759.307037037041</v>
      </c>
      <c r="C2141">
        <v>7</v>
      </c>
      <c r="D2141">
        <v>3</v>
      </c>
      <c r="E2141">
        <v>180.6</v>
      </c>
      <c r="F2141" t="s">
        <v>114</v>
      </c>
      <c r="G2141">
        <v>-58</v>
      </c>
      <c r="H2141">
        <v>1139667728252</v>
      </c>
      <c r="I2141">
        <v>180</v>
      </c>
      <c r="J2141" s="3">
        <v>42919</v>
      </c>
      <c r="K2141">
        <v>-57</v>
      </c>
      <c r="L2141">
        <v>-56.913043478260903</v>
      </c>
      <c r="M2141">
        <v>92</v>
      </c>
      <c r="N2141">
        <v>1.2012097740052701</v>
      </c>
      <c r="O2141">
        <v>2</v>
      </c>
      <c r="P2141">
        <f t="shared" si="233"/>
        <v>1.5848931924611111E-6</v>
      </c>
      <c r="Q2141">
        <f t="shared" si="232"/>
        <v>-13.354993539365466</v>
      </c>
      <c r="R2141">
        <f>10^(L2141/10)</f>
        <v>2.0356150456539301E-6</v>
      </c>
      <c r="S2141">
        <f>LN(R2141)</f>
        <v>-13.104712550996556</v>
      </c>
      <c r="T2141">
        <v>33.5</v>
      </c>
      <c r="U2141">
        <v>2.8</v>
      </c>
      <c r="V2141">
        <f t="shared" si="234"/>
        <v>26.500754706234311</v>
      </c>
      <c r="W2141">
        <f t="shared" si="235"/>
        <v>3.7734774389830854E-2</v>
      </c>
      <c r="X2141">
        <f t="shared" si="236"/>
        <v>1.4239131982514348E-3</v>
      </c>
      <c r="Z2141">
        <f ca="1">IF($F2141=$Z$1,1,0)</f>
        <v>0</v>
      </c>
      <c r="AA2141">
        <f ca="1">IF($I2141=$AA$1,1,0)</f>
        <v>0</v>
      </c>
      <c r="AB2141" t="str">
        <f t="shared" ca="1" si="237"/>
        <v/>
      </c>
      <c r="AC2141" t="str">
        <f ca="1">IF(AND(Z2141,AA2141),C2141,"")</f>
        <v/>
      </c>
      <c r="AD2141" t="str">
        <f ca="1">IF(AND(AA2141,Z2141),D2141,"")</f>
        <v/>
      </c>
      <c r="AE2141" t="str">
        <f t="shared" ca="1" si="238"/>
        <v/>
      </c>
    </row>
    <row r="2142" spans="1:31" x14ac:dyDescent="0.25">
      <c r="A2142">
        <v>345323</v>
      </c>
      <c r="B2142" s="1">
        <v>38759.307037037041</v>
      </c>
      <c r="C2142">
        <v>7</v>
      </c>
      <c r="D2142">
        <v>3</v>
      </c>
      <c r="E2142">
        <v>180.6</v>
      </c>
      <c r="F2142" t="s">
        <v>117</v>
      </c>
      <c r="G2142">
        <v>-65</v>
      </c>
      <c r="H2142">
        <v>1139667728252</v>
      </c>
      <c r="I2142">
        <v>180</v>
      </c>
      <c r="J2142" s="3">
        <v>42919</v>
      </c>
      <c r="K2142">
        <v>-63</v>
      </c>
      <c r="L2142">
        <v>-63.5625</v>
      </c>
      <c r="M2142">
        <v>96</v>
      </c>
      <c r="N2142">
        <v>2.9193095795157902</v>
      </c>
      <c r="O2142">
        <v>3</v>
      </c>
      <c r="P2142">
        <f t="shared" si="233"/>
        <v>3.1622776601683734E-7</v>
      </c>
      <c r="Q2142">
        <f t="shared" si="232"/>
        <v>-14.966803104461299</v>
      </c>
      <c r="R2142">
        <f>10^(L2142/10)</f>
        <v>4.4030133272024075E-7</v>
      </c>
      <c r="S2142">
        <f>LN(R2142)</f>
        <v>-14.635806497343404</v>
      </c>
      <c r="T2142">
        <v>1</v>
      </c>
      <c r="U2142">
        <v>14</v>
      </c>
      <c r="V2142">
        <f t="shared" si="234"/>
        <v>12.529964086141668</v>
      </c>
      <c r="W2142">
        <f t="shared" si="235"/>
        <v>7.9808688446762213E-2</v>
      </c>
      <c r="X2142">
        <f t="shared" si="236"/>
        <v>6.369426751592357E-3</v>
      </c>
      <c r="Z2142">
        <f ca="1">IF($F2142=$Z$1,1,0)</f>
        <v>0</v>
      </c>
      <c r="AA2142">
        <f ca="1">IF($I2142=$AA$1,1,0)</f>
        <v>0</v>
      </c>
      <c r="AB2142" t="str">
        <f t="shared" ca="1" si="237"/>
        <v/>
      </c>
      <c r="AC2142" t="str">
        <f ca="1">IF(AND(Z2142,AA2142),C2142,"")</f>
        <v/>
      </c>
      <c r="AD2142" t="str">
        <f ca="1">IF(AND(AA2142,Z2142),D2142,"")</f>
        <v/>
      </c>
      <c r="AE2142" t="str">
        <f t="shared" ca="1" si="238"/>
        <v/>
      </c>
    </row>
    <row r="2143" spans="1:31" x14ac:dyDescent="0.25">
      <c r="A2143">
        <v>345324</v>
      </c>
      <c r="B2143" s="1">
        <v>38759.307037037041</v>
      </c>
      <c r="C2143">
        <v>7</v>
      </c>
      <c r="D2143">
        <v>3</v>
      </c>
      <c r="E2143">
        <v>180.6</v>
      </c>
      <c r="F2143" t="s">
        <v>115</v>
      </c>
      <c r="G2143">
        <v>-61</v>
      </c>
      <c r="H2143">
        <v>1139667728252</v>
      </c>
      <c r="I2143">
        <v>180</v>
      </c>
      <c r="J2143" s="3">
        <v>42919</v>
      </c>
      <c r="K2143">
        <v>-62</v>
      </c>
      <c r="L2143">
        <v>-59.873684210526299</v>
      </c>
      <c r="M2143">
        <v>95</v>
      </c>
      <c r="N2143">
        <v>3.3270078092853801</v>
      </c>
      <c r="O2143">
        <v>6</v>
      </c>
      <c r="P2143">
        <f t="shared" si="233"/>
        <v>7.9432823472428114E-7</v>
      </c>
      <c r="Q2143">
        <f t="shared" si="232"/>
        <v>-14.045769067263679</v>
      </c>
      <c r="R2143">
        <f>10^(L2143/10)</f>
        <v>1.0295123930921108E-6</v>
      </c>
      <c r="S2143">
        <f>LN(R2143)</f>
        <v>-13.786425272579084</v>
      </c>
      <c r="T2143">
        <v>2.5</v>
      </c>
      <c r="U2143">
        <v>-0.8</v>
      </c>
      <c r="V2143">
        <f t="shared" si="234"/>
        <v>5.8898217290508885</v>
      </c>
      <c r="W2143">
        <f t="shared" si="235"/>
        <v>0.1697844257437558</v>
      </c>
      <c r="X2143">
        <f t="shared" si="236"/>
        <v>2.8826751225136928E-2</v>
      </c>
      <c r="Z2143">
        <f ca="1">IF($F2143=$Z$1,1,0)</f>
        <v>0</v>
      </c>
      <c r="AA2143">
        <f ca="1">IF($I2143=$AA$1,1,0)</f>
        <v>0</v>
      </c>
      <c r="AB2143" t="str">
        <f t="shared" ca="1" si="237"/>
        <v/>
      </c>
      <c r="AC2143" t="str">
        <f ca="1">IF(AND(Z2143,AA2143),C2143,"")</f>
        <v/>
      </c>
      <c r="AD2143" t="str">
        <f ca="1">IF(AND(AA2143,Z2143),D2143,"")</f>
        <v/>
      </c>
      <c r="AE2143" t="str">
        <f t="shared" ca="1" si="238"/>
        <v/>
      </c>
    </row>
    <row r="2144" spans="1:31" x14ac:dyDescent="0.25">
      <c r="A2144">
        <v>346139</v>
      </c>
      <c r="B2144" s="1">
        <v>38759.307500000003</v>
      </c>
      <c r="C2144">
        <v>7</v>
      </c>
      <c r="D2144">
        <v>3</v>
      </c>
      <c r="E2144">
        <v>225</v>
      </c>
      <c r="F2144" t="s">
        <v>113</v>
      </c>
      <c r="G2144">
        <v>-52</v>
      </c>
      <c r="H2144">
        <v>1139667768343</v>
      </c>
      <c r="I2144">
        <v>225</v>
      </c>
      <c r="J2144" s="3">
        <v>42919</v>
      </c>
      <c r="K2144">
        <v>-53</v>
      </c>
      <c r="L2144">
        <v>-53.184782608695599</v>
      </c>
      <c r="M2144">
        <v>92</v>
      </c>
      <c r="N2144">
        <v>1.68984912406753</v>
      </c>
      <c r="O2144">
        <v>2</v>
      </c>
      <c r="P2144">
        <f t="shared" si="233"/>
        <v>6.3095734448019212E-6</v>
      </c>
      <c r="Q2144">
        <f t="shared" si="232"/>
        <v>-11.973442483569039</v>
      </c>
      <c r="R2144">
        <f>10^(L2144/10)</f>
        <v>4.8031012213638675E-6</v>
      </c>
      <c r="S2144">
        <f>LN(R2144)</f>
        <v>-12.246248760891147</v>
      </c>
      <c r="T2144">
        <v>12.8</v>
      </c>
      <c r="U2144">
        <v>-2.8</v>
      </c>
      <c r="V2144">
        <f t="shared" si="234"/>
        <v>8.2024386617639511</v>
      </c>
      <c r="W2144">
        <f t="shared" si="235"/>
        <v>0.12191496227354268</v>
      </c>
      <c r="X2144">
        <f t="shared" si="236"/>
        <v>1.4863258026159334E-2</v>
      </c>
      <c r="Z2144">
        <f ca="1">IF($F2144=$Z$1,1,0)</f>
        <v>1</v>
      </c>
      <c r="AA2144">
        <f ca="1">IF($I2144=$AA$1,1,0)</f>
        <v>0</v>
      </c>
      <c r="AB2144" t="str">
        <f t="shared" ca="1" si="237"/>
        <v/>
      </c>
      <c r="AC2144" t="str">
        <f ca="1">IF(AND(Z2144,AA2144),C2144,"")</f>
        <v/>
      </c>
      <c r="AD2144" t="str">
        <f ca="1">IF(AND(AA2144,Z2144),D2144,"")</f>
        <v/>
      </c>
      <c r="AE2144" t="str">
        <f t="shared" ca="1" si="238"/>
        <v/>
      </c>
    </row>
    <row r="2145" spans="1:31" x14ac:dyDescent="0.25">
      <c r="A2145">
        <v>346140</v>
      </c>
      <c r="B2145" s="1">
        <v>38759.307500000003</v>
      </c>
      <c r="C2145">
        <v>7</v>
      </c>
      <c r="D2145">
        <v>3</v>
      </c>
      <c r="E2145">
        <v>225</v>
      </c>
      <c r="F2145" t="s">
        <v>112</v>
      </c>
      <c r="G2145">
        <v>-45</v>
      </c>
      <c r="H2145">
        <v>1139667768343</v>
      </c>
      <c r="I2145">
        <v>225</v>
      </c>
      <c r="J2145" s="3">
        <v>42919</v>
      </c>
      <c r="K2145">
        <v>-49</v>
      </c>
      <c r="L2145">
        <v>-48.7545454545455</v>
      </c>
      <c r="M2145">
        <v>110</v>
      </c>
      <c r="N2145">
        <v>1.7250787171847399</v>
      </c>
      <c r="O2145">
        <v>2</v>
      </c>
      <c r="P2145">
        <f t="shared" si="233"/>
        <v>3.1622776601683748E-5</v>
      </c>
      <c r="Q2145">
        <f t="shared" si="232"/>
        <v>-10.361632918473207</v>
      </c>
      <c r="R2145">
        <f>10^(L2145/10)</f>
        <v>1.3321264593138115E-5</v>
      </c>
      <c r="S2145">
        <f>LN(R2145)</f>
        <v>-11.226148957933709</v>
      </c>
      <c r="T2145">
        <v>7.5</v>
      </c>
      <c r="U2145">
        <v>6.3</v>
      </c>
      <c r="V2145">
        <f t="shared" si="234"/>
        <v>3.337663853655727</v>
      </c>
      <c r="W2145">
        <f t="shared" si="235"/>
        <v>0.29961075885598992</v>
      </c>
      <c r="X2145">
        <f t="shared" si="236"/>
        <v>8.9766606822262132E-2</v>
      </c>
      <c r="Z2145">
        <f ca="1">IF($F2145=$Z$1,1,0)</f>
        <v>0</v>
      </c>
      <c r="AA2145">
        <f ca="1">IF($I2145=$AA$1,1,0)</f>
        <v>0</v>
      </c>
      <c r="AB2145" t="str">
        <f t="shared" ca="1" si="237"/>
        <v/>
      </c>
      <c r="AC2145" t="str">
        <f ca="1">IF(AND(Z2145,AA2145),C2145,"")</f>
        <v/>
      </c>
      <c r="AD2145" t="str">
        <f ca="1">IF(AND(AA2145,Z2145),D2145,"")</f>
        <v/>
      </c>
      <c r="AE2145" t="str">
        <f t="shared" ca="1" si="238"/>
        <v/>
      </c>
    </row>
    <row r="2146" spans="1:31" x14ac:dyDescent="0.25">
      <c r="A2146">
        <v>346141</v>
      </c>
      <c r="B2146" s="1">
        <v>38759.307500000003</v>
      </c>
      <c r="C2146">
        <v>7</v>
      </c>
      <c r="D2146">
        <v>3</v>
      </c>
      <c r="E2146">
        <v>225</v>
      </c>
      <c r="F2146" t="s">
        <v>115</v>
      </c>
      <c r="G2146">
        <v>-53</v>
      </c>
      <c r="H2146">
        <v>1139667768343</v>
      </c>
      <c r="I2146">
        <v>225</v>
      </c>
      <c r="J2146" s="3">
        <v>42919</v>
      </c>
      <c r="K2146">
        <v>-52</v>
      </c>
      <c r="L2146">
        <v>-51.785714285714299</v>
      </c>
      <c r="M2146">
        <v>98</v>
      </c>
      <c r="N2146">
        <v>1.84027115886337</v>
      </c>
      <c r="O2146">
        <v>2</v>
      </c>
      <c r="P2146">
        <f t="shared" si="233"/>
        <v>5.011872336272719E-6</v>
      </c>
      <c r="Q2146">
        <f t="shared" si="232"/>
        <v>-12.203700992868443</v>
      </c>
      <c r="R2146">
        <f>10^(L2146/10)</f>
        <v>6.6287031618264167E-6</v>
      </c>
      <c r="S2146">
        <f>LN(R2146)</f>
        <v>-11.924101374433455</v>
      </c>
      <c r="T2146">
        <v>2.5</v>
      </c>
      <c r="U2146">
        <v>-0.8</v>
      </c>
      <c r="V2146">
        <f t="shared" si="234"/>
        <v>5.8898217290508885</v>
      </c>
      <c r="W2146">
        <f t="shared" si="235"/>
        <v>0.1697844257437558</v>
      </c>
      <c r="X2146">
        <f t="shared" si="236"/>
        <v>2.8826751225136928E-2</v>
      </c>
      <c r="Z2146">
        <f ca="1">IF($F2146=$Z$1,1,0)</f>
        <v>0</v>
      </c>
      <c r="AA2146">
        <f ca="1">IF($I2146=$AA$1,1,0)</f>
        <v>0</v>
      </c>
      <c r="AB2146" t="str">
        <f t="shared" ca="1" si="237"/>
        <v/>
      </c>
      <c r="AC2146" t="str">
        <f ca="1">IF(AND(Z2146,AA2146),C2146,"")</f>
        <v/>
      </c>
      <c r="AD2146" t="str">
        <f ca="1">IF(AND(AA2146,Z2146),D2146,"")</f>
        <v/>
      </c>
      <c r="AE2146" t="str">
        <f t="shared" ca="1" si="238"/>
        <v/>
      </c>
    </row>
    <row r="2147" spans="1:31" x14ac:dyDescent="0.25">
      <c r="A2147">
        <v>346142</v>
      </c>
      <c r="B2147" s="1">
        <v>38759.307500000003</v>
      </c>
      <c r="C2147">
        <v>7</v>
      </c>
      <c r="D2147">
        <v>3</v>
      </c>
      <c r="E2147">
        <v>225</v>
      </c>
      <c r="F2147" t="s">
        <v>114</v>
      </c>
      <c r="G2147">
        <v>-54</v>
      </c>
      <c r="H2147">
        <v>1139667768343</v>
      </c>
      <c r="I2147">
        <v>225</v>
      </c>
      <c r="J2147" s="3">
        <v>42919</v>
      </c>
      <c r="K2147">
        <v>-51</v>
      </c>
      <c r="L2147">
        <v>-50.9</v>
      </c>
      <c r="M2147">
        <v>80</v>
      </c>
      <c r="N2147">
        <v>2.0659996201305901</v>
      </c>
      <c r="O2147">
        <v>4</v>
      </c>
      <c r="P2147">
        <f t="shared" si="233"/>
        <v>3.9810717055349657E-6</v>
      </c>
      <c r="Q2147">
        <f t="shared" si="232"/>
        <v>-12.433959502167848</v>
      </c>
      <c r="R2147">
        <f>10^(L2147/10)</f>
        <v>8.128305161640983E-6</v>
      </c>
      <c r="S2147">
        <f>LN(R2147)</f>
        <v>-11.720158123339694</v>
      </c>
      <c r="T2147">
        <v>33.5</v>
      </c>
      <c r="U2147">
        <v>2.8</v>
      </c>
      <c r="V2147">
        <f t="shared" si="234"/>
        <v>26.500754706234311</v>
      </c>
      <c r="W2147">
        <f t="shared" si="235"/>
        <v>3.7734774389830854E-2</v>
      </c>
      <c r="X2147">
        <f t="shared" si="236"/>
        <v>1.4239131982514348E-3</v>
      </c>
      <c r="Z2147">
        <f ca="1">IF($F2147=$Z$1,1,0)</f>
        <v>0</v>
      </c>
      <c r="AA2147">
        <f ca="1">IF($I2147=$AA$1,1,0)</f>
        <v>0</v>
      </c>
      <c r="AB2147" t="str">
        <f t="shared" ca="1" si="237"/>
        <v/>
      </c>
      <c r="AC2147" t="str">
        <f ca="1">IF(AND(Z2147,AA2147),C2147,"")</f>
        <v/>
      </c>
      <c r="AD2147" t="str">
        <f ca="1">IF(AND(AA2147,Z2147),D2147,"")</f>
        <v/>
      </c>
      <c r="AE2147" t="str">
        <f t="shared" ca="1" si="238"/>
        <v/>
      </c>
    </row>
    <row r="2148" spans="1:31" x14ac:dyDescent="0.25">
      <c r="A2148">
        <v>346149</v>
      </c>
      <c r="B2148" s="1">
        <v>38759.307500000003</v>
      </c>
      <c r="C2148">
        <v>7</v>
      </c>
      <c r="D2148">
        <v>3</v>
      </c>
      <c r="E2148">
        <v>225</v>
      </c>
      <c r="F2148" t="s">
        <v>117</v>
      </c>
      <c r="G2148">
        <v>-59</v>
      </c>
      <c r="H2148">
        <v>1139667768595</v>
      </c>
      <c r="I2148">
        <v>225</v>
      </c>
      <c r="J2148" s="3">
        <v>42919</v>
      </c>
      <c r="K2148">
        <v>-60</v>
      </c>
      <c r="L2148">
        <v>-59.560439560439598</v>
      </c>
      <c r="M2148">
        <v>91</v>
      </c>
      <c r="N2148">
        <v>1.0667582378276399</v>
      </c>
      <c r="O2148">
        <v>1</v>
      </c>
      <c r="P2148">
        <f t="shared" si="233"/>
        <v>1.2589254117941642E-6</v>
      </c>
      <c r="Q2148">
        <f t="shared" si="232"/>
        <v>-13.585252048664872</v>
      </c>
      <c r="R2148">
        <f>10^(L2148/10)</f>
        <v>1.1065117854509165E-6</v>
      </c>
      <c r="S2148">
        <f>LN(R2148)</f>
        <v>-13.714298026404107</v>
      </c>
      <c r="T2148">
        <v>1</v>
      </c>
      <c r="U2148">
        <v>14</v>
      </c>
      <c r="V2148">
        <f t="shared" si="234"/>
        <v>12.529964086141668</v>
      </c>
      <c r="W2148">
        <f t="shared" si="235"/>
        <v>7.9808688446762213E-2</v>
      </c>
      <c r="X2148">
        <f t="shared" si="236"/>
        <v>6.369426751592357E-3</v>
      </c>
      <c r="Z2148">
        <f ca="1">IF($F2148=$Z$1,1,0)</f>
        <v>0</v>
      </c>
      <c r="AA2148">
        <f ca="1">IF($I2148=$AA$1,1,0)</f>
        <v>0</v>
      </c>
      <c r="AB2148" t="str">
        <f t="shared" ca="1" si="237"/>
        <v/>
      </c>
      <c r="AC2148" t="str">
        <f ca="1">IF(AND(Z2148,AA2148),C2148,"")</f>
        <v/>
      </c>
      <c r="AD2148" t="str">
        <f ca="1">IF(AND(AA2148,Z2148),D2148,"")</f>
        <v/>
      </c>
      <c r="AE2148" t="str">
        <f t="shared" ca="1" si="238"/>
        <v/>
      </c>
    </row>
    <row r="2149" spans="1:31" x14ac:dyDescent="0.25">
      <c r="A2149">
        <v>346150</v>
      </c>
      <c r="B2149" s="1">
        <v>38759.307500000003</v>
      </c>
      <c r="C2149">
        <v>7</v>
      </c>
      <c r="D2149">
        <v>3</v>
      </c>
      <c r="E2149">
        <v>225</v>
      </c>
      <c r="F2149" t="s">
        <v>116</v>
      </c>
      <c r="G2149">
        <v>-58</v>
      </c>
      <c r="H2149">
        <v>1139667768595</v>
      </c>
      <c r="I2149">
        <v>225</v>
      </c>
      <c r="J2149" s="3">
        <v>42919</v>
      </c>
      <c r="K2149">
        <v>-53</v>
      </c>
      <c r="L2149">
        <v>-53.929411764705897</v>
      </c>
      <c r="M2149">
        <v>85</v>
      </c>
      <c r="N2149">
        <v>2.4630035636640599</v>
      </c>
      <c r="O2149">
        <v>4</v>
      </c>
      <c r="P2149">
        <f t="shared" si="233"/>
        <v>1.5848931924611111E-6</v>
      </c>
      <c r="Q2149">
        <f t="shared" si="232"/>
        <v>-13.354993539365466</v>
      </c>
      <c r="R2149">
        <f>10^(L2149/10)</f>
        <v>4.0463069366855142E-6</v>
      </c>
      <c r="S2149">
        <f>LN(R2149)</f>
        <v>-12.417705960334953</v>
      </c>
      <c r="T2149">
        <v>33.5</v>
      </c>
      <c r="U2149">
        <v>9.3000000000000007</v>
      </c>
      <c r="V2149">
        <f t="shared" si="234"/>
        <v>27.238575586840074</v>
      </c>
      <c r="W2149">
        <f t="shared" si="235"/>
        <v>3.6712639279241004E-2</v>
      </c>
      <c r="X2149">
        <f t="shared" si="236"/>
        <v>1.3478178828476696E-3</v>
      </c>
      <c r="Z2149">
        <f ca="1">IF($F2149=$Z$1,1,0)</f>
        <v>0</v>
      </c>
      <c r="AA2149">
        <f ca="1">IF($I2149=$AA$1,1,0)</f>
        <v>0</v>
      </c>
      <c r="AB2149" t="str">
        <f t="shared" ca="1" si="237"/>
        <v/>
      </c>
      <c r="AC2149" t="str">
        <f ca="1">IF(AND(Z2149,AA2149),C2149,"")</f>
        <v/>
      </c>
      <c r="AD2149" t="str">
        <f ca="1">IF(AND(AA2149,Z2149),D2149,"")</f>
        <v/>
      </c>
      <c r="AE2149" t="str">
        <f t="shared" ca="1" si="238"/>
        <v/>
      </c>
    </row>
    <row r="2150" spans="1:31" x14ac:dyDescent="0.25">
      <c r="A2150">
        <v>347095</v>
      </c>
      <c r="B2150" s="1">
        <v>38759.307974537034</v>
      </c>
      <c r="C2150">
        <v>7</v>
      </c>
      <c r="D2150">
        <v>3</v>
      </c>
      <c r="E2150">
        <v>270.10000000000002</v>
      </c>
      <c r="F2150" t="s">
        <v>112</v>
      </c>
      <c r="G2150">
        <v>-43</v>
      </c>
      <c r="H2150">
        <v>1139667809157</v>
      </c>
      <c r="I2150">
        <v>270</v>
      </c>
      <c r="J2150" s="3">
        <v>42919</v>
      </c>
      <c r="K2150">
        <v>-42</v>
      </c>
      <c r="L2150">
        <v>-44.7545454545455</v>
      </c>
      <c r="M2150">
        <v>110</v>
      </c>
      <c r="N2150">
        <v>3.48044699131919</v>
      </c>
      <c r="O2150">
        <v>6</v>
      </c>
      <c r="P2150">
        <f t="shared" si="233"/>
        <v>5.0118723362727238E-5</v>
      </c>
      <c r="Q2150">
        <f t="shared" si="232"/>
        <v>-9.9011158998743962</v>
      </c>
      <c r="R2150">
        <f>10^(L2150/10)</f>
        <v>3.3461503782052672E-5</v>
      </c>
      <c r="S2150">
        <f>LN(R2150)</f>
        <v>-10.30511492073609</v>
      </c>
      <c r="T2150">
        <v>7.5</v>
      </c>
      <c r="U2150">
        <v>6.3</v>
      </c>
      <c r="V2150">
        <f t="shared" si="234"/>
        <v>3.337663853655727</v>
      </c>
      <c r="W2150">
        <f t="shared" si="235"/>
        <v>0.29961075885598992</v>
      </c>
      <c r="X2150">
        <f t="shared" si="236"/>
        <v>8.9766606822262132E-2</v>
      </c>
      <c r="Z2150">
        <f ca="1">IF($F2150=$Z$1,1,0)</f>
        <v>0</v>
      </c>
      <c r="AA2150">
        <f ca="1">IF($I2150=$AA$1,1,0)</f>
        <v>1</v>
      </c>
      <c r="AB2150" t="str">
        <f t="shared" ca="1" si="237"/>
        <v/>
      </c>
      <c r="AC2150" t="str">
        <f ca="1">IF(AND(Z2150,AA2150),C2150,"")</f>
        <v/>
      </c>
      <c r="AD2150" t="str">
        <f ca="1">IF(AND(AA2150,Z2150),D2150,"")</f>
        <v/>
      </c>
      <c r="AE2150" t="str">
        <f t="shared" ca="1" si="238"/>
        <v/>
      </c>
    </row>
    <row r="2151" spans="1:31" x14ac:dyDescent="0.25">
      <c r="A2151">
        <v>347096</v>
      </c>
      <c r="B2151" s="1">
        <v>38759.307974537034</v>
      </c>
      <c r="C2151">
        <v>7</v>
      </c>
      <c r="D2151">
        <v>3</v>
      </c>
      <c r="E2151">
        <v>270.10000000000002</v>
      </c>
      <c r="F2151" t="s">
        <v>115</v>
      </c>
      <c r="G2151">
        <v>-48</v>
      </c>
      <c r="H2151">
        <v>1139667809157</v>
      </c>
      <c r="I2151">
        <v>270</v>
      </c>
      <c r="J2151" s="3">
        <v>42919</v>
      </c>
      <c r="K2151">
        <v>-54</v>
      </c>
      <c r="L2151">
        <v>-52.699029126213603</v>
      </c>
      <c r="M2151">
        <v>103</v>
      </c>
      <c r="N2151">
        <v>3.0059905921875099</v>
      </c>
      <c r="O2151">
        <v>2</v>
      </c>
      <c r="P2151">
        <f t="shared" si="233"/>
        <v>1.5848931924611131E-5</v>
      </c>
      <c r="Q2151">
        <f t="shared" si="232"/>
        <v>-11.05240844637142</v>
      </c>
      <c r="R2151">
        <f>10^(L2151/10)</f>
        <v>5.3715186429616837E-6</v>
      </c>
      <c r="S2151">
        <f>LN(R2151)</f>
        <v>-12.134399888127847</v>
      </c>
      <c r="T2151">
        <v>2.5</v>
      </c>
      <c r="U2151">
        <v>-0.8</v>
      </c>
      <c r="V2151">
        <f t="shared" si="234"/>
        <v>5.8898217290508885</v>
      </c>
      <c r="W2151">
        <f t="shared" si="235"/>
        <v>0.1697844257437558</v>
      </c>
      <c r="X2151">
        <f t="shared" si="236"/>
        <v>2.8826751225136928E-2</v>
      </c>
      <c r="Z2151">
        <f ca="1">IF($F2151=$Z$1,1,0)</f>
        <v>0</v>
      </c>
      <c r="AA2151">
        <f ca="1">IF($I2151=$AA$1,1,0)</f>
        <v>1</v>
      </c>
      <c r="AB2151" t="str">
        <f t="shared" ca="1" si="237"/>
        <v/>
      </c>
      <c r="AC2151" t="str">
        <f ca="1">IF(AND(Z2151,AA2151),C2151,"")</f>
        <v/>
      </c>
      <c r="AD2151" t="str">
        <f ca="1">IF(AND(AA2151,Z2151),D2151,"")</f>
        <v/>
      </c>
      <c r="AE2151" t="str">
        <f t="shared" ca="1" si="238"/>
        <v/>
      </c>
    </row>
    <row r="2152" spans="1:31" x14ac:dyDescent="0.25">
      <c r="A2152">
        <v>347097</v>
      </c>
      <c r="B2152" s="1">
        <v>38759.307974537034</v>
      </c>
      <c r="C2152">
        <v>7</v>
      </c>
      <c r="D2152">
        <v>3</v>
      </c>
      <c r="E2152">
        <v>270.10000000000002</v>
      </c>
      <c r="F2152" t="s">
        <v>114</v>
      </c>
      <c r="G2152">
        <v>-59</v>
      </c>
      <c r="H2152">
        <v>1139667809157</v>
      </c>
      <c r="I2152">
        <v>270</v>
      </c>
      <c r="J2152" s="3">
        <v>42919</v>
      </c>
      <c r="K2152">
        <v>-58</v>
      </c>
      <c r="L2152">
        <v>-57.535714285714299</v>
      </c>
      <c r="M2152">
        <v>84</v>
      </c>
      <c r="N2152">
        <v>1.37487286221794</v>
      </c>
      <c r="O2152">
        <v>2</v>
      </c>
      <c r="P2152">
        <f t="shared" si="233"/>
        <v>1.2589254117941642E-6</v>
      </c>
      <c r="Q2152">
        <f t="shared" si="232"/>
        <v>-13.585252048664872</v>
      </c>
      <c r="R2152">
        <f>10^(L2152/10)</f>
        <v>1.7637156616639155E-6</v>
      </c>
      <c r="S2152">
        <f>LN(R2152)</f>
        <v>-13.248087802905031</v>
      </c>
      <c r="T2152">
        <v>33.5</v>
      </c>
      <c r="U2152">
        <v>2.8</v>
      </c>
      <c r="V2152">
        <f t="shared" si="234"/>
        <v>26.500754706234311</v>
      </c>
      <c r="W2152">
        <f t="shared" si="235"/>
        <v>3.7734774389830854E-2</v>
      </c>
      <c r="X2152">
        <f t="shared" si="236"/>
        <v>1.4239131982514348E-3</v>
      </c>
      <c r="Z2152">
        <f ca="1">IF($F2152=$Z$1,1,0)</f>
        <v>0</v>
      </c>
      <c r="AA2152">
        <f ca="1">IF($I2152=$AA$1,1,0)</f>
        <v>1</v>
      </c>
      <c r="AB2152" t="str">
        <f t="shared" ca="1" si="237"/>
        <v/>
      </c>
      <c r="AC2152" t="str">
        <f ca="1">IF(AND(Z2152,AA2152),C2152,"")</f>
        <v/>
      </c>
      <c r="AD2152" t="str">
        <f ca="1">IF(AND(AA2152,Z2152),D2152,"")</f>
        <v/>
      </c>
      <c r="AE2152" t="str">
        <f t="shared" ca="1" si="238"/>
        <v/>
      </c>
    </row>
    <row r="2153" spans="1:31" x14ac:dyDescent="0.25">
      <c r="A2153">
        <v>347098</v>
      </c>
      <c r="B2153" s="1">
        <v>38759.307974537034</v>
      </c>
      <c r="C2153">
        <v>7</v>
      </c>
      <c r="D2153">
        <v>3</v>
      </c>
      <c r="E2153">
        <v>270.10000000000002</v>
      </c>
      <c r="F2153" t="s">
        <v>116</v>
      </c>
      <c r="G2153">
        <v>-64</v>
      </c>
      <c r="H2153">
        <v>1139667809157</v>
      </c>
      <c r="I2153">
        <v>270</v>
      </c>
      <c r="J2153" s="3">
        <v>42919</v>
      </c>
      <c r="K2153">
        <v>-63</v>
      </c>
      <c r="L2153">
        <v>-62.8705882352941</v>
      </c>
      <c r="M2153">
        <v>85</v>
      </c>
      <c r="N2153">
        <v>1.4943403967264299</v>
      </c>
      <c r="O2153">
        <v>3</v>
      </c>
      <c r="P2153">
        <f t="shared" si="233"/>
        <v>3.9810717055349618E-7</v>
      </c>
      <c r="Q2153">
        <f t="shared" si="232"/>
        <v>-14.736544595161895</v>
      </c>
      <c r="R2153">
        <f>10^(L2153/10)</f>
        <v>5.163464273833507E-7</v>
      </c>
      <c r="S2153">
        <f>LN(R2153)</f>
        <v>-14.476487925835503</v>
      </c>
      <c r="T2153">
        <v>33.5</v>
      </c>
      <c r="U2153">
        <v>9.3000000000000007</v>
      </c>
      <c r="V2153">
        <f t="shared" si="234"/>
        <v>27.238575586840074</v>
      </c>
      <c r="W2153">
        <f t="shared" si="235"/>
        <v>3.6712639279241004E-2</v>
      </c>
      <c r="X2153">
        <f t="shared" si="236"/>
        <v>1.3478178828476696E-3</v>
      </c>
      <c r="Z2153">
        <f ca="1">IF($F2153=$Z$1,1,0)</f>
        <v>0</v>
      </c>
      <c r="AA2153">
        <f ca="1">IF($I2153=$AA$1,1,0)</f>
        <v>1</v>
      </c>
      <c r="AB2153" t="str">
        <f t="shared" ca="1" si="237"/>
        <v/>
      </c>
      <c r="AC2153" t="str">
        <f ca="1">IF(AND(Z2153,AA2153),C2153,"")</f>
        <v/>
      </c>
      <c r="AD2153" t="str">
        <f ca="1">IF(AND(AA2153,Z2153),D2153,"")</f>
        <v/>
      </c>
      <c r="AE2153" t="str">
        <f t="shared" ca="1" si="238"/>
        <v/>
      </c>
    </row>
    <row r="2154" spans="1:31" x14ac:dyDescent="0.25">
      <c r="A2154">
        <v>347109</v>
      </c>
      <c r="B2154" s="1">
        <v>38759.307974537034</v>
      </c>
      <c r="C2154">
        <v>7</v>
      </c>
      <c r="D2154">
        <v>3</v>
      </c>
      <c r="E2154">
        <v>270.10000000000002</v>
      </c>
      <c r="F2154" t="s">
        <v>117</v>
      </c>
      <c r="G2154">
        <v>-62</v>
      </c>
      <c r="H2154">
        <v>1139667809661</v>
      </c>
      <c r="I2154">
        <v>270</v>
      </c>
      <c r="J2154" s="3">
        <v>42919</v>
      </c>
      <c r="K2154">
        <v>-61</v>
      </c>
      <c r="L2154">
        <v>-61.489130434782602</v>
      </c>
      <c r="M2154">
        <v>92</v>
      </c>
      <c r="N2154">
        <v>4.1944352596785901</v>
      </c>
      <c r="O2154">
        <v>2</v>
      </c>
      <c r="P2154">
        <f t="shared" si="233"/>
        <v>6.3095734448019254E-7</v>
      </c>
      <c r="Q2154">
        <f t="shared" si="232"/>
        <v>-14.276027576563084</v>
      </c>
      <c r="R2154">
        <f>10^(L2154/10)</f>
        <v>7.0971985724788482E-7</v>
      </c>
      <c r="S2154">
        <f>LN(R2154)</f>
        <v>-14.158395512029692</v>
      </c>
      <c r="T2154">
        <v>1</v>
      </c>
      <c r="U2154">
        <v>14</v>
      </c>
      <c r="V2154">
        <f t="shared" si="234"/>
        <v>12.529964086141668</v>
      </c>
      <c r="W2154">
        <f t="shared" si="235"/>
        <v>7.9808688446762213E-2</v>
      </c>
      <c r="X2154">
        <f t="shared" si="236"/>
        <v>6.369426751592357E-3</v>
      </c>
      <c r="Z2154">
        <f ca="1">IF($F2154=$Z$1,1,0)</f>
        <v>0</v>
      </c>
      <c r="AA2154">
        <f ca="1">IF($I2154=$AA$1,1,0)</f>
        <v>1</v>
      </c>
      <c r="AB2154" t="str">
        <f t="shared" ca="1" si="237"/>
        <v/>
      </c>
      <c r="AC2154" t="str">
        <f ca="1">IF(AND(Z2154,AA2154),C2154,"")</f>
        <v/>
      </c>
      <c r="AD2154" t="str">
        <f ca="1">IF(AND(AA2154,Z2154),D2154,"")</f>
        <v/>
      </c>
      <c r="AE2154" t="str">
        <f t="shared" ca="1" si="238"/>
        <v/>
      </c>
    </row>
    <row r="2155" spans="1:31" x14ac:dyDescent="0.25">
      <c r="A2155">
        <v>347110</v>
      </c>
      <c r="B2155" s="1">
        <v>38759.307974537034</v>
      </c>
      <c r="C2155">
        <v>7</v>
      </c>
      <c r="D2155">
        <v>3</v>
      </c>
      <c r="E2155">
        <v>270.10000000000002</v>
      </c>
      <c r="F2155" t="s">
        <v>113</v>
      </c>
      <c r="G2155">
        <v>-61</v>
      </c>
      <c r="H2155">
        <v>1139667809661</v>
      </c>
      <c r="I2155">
        <v>270</v>
      </c>
      <c r="J2155" s="3">
        <v>42919</v>
      </c>
      <c r="K2155">
        <v>-61</v>
      </c>
      <c r="L2155">
        <v>-60.5277777777778</v>
      </c>
      <c r="M2155">
        <v>108</v>
      </c>
      <c r="N2155">
        <v>1.73721408369425</v>
      </c>
      <c r="O2155">
        <v>3</v>
      </c>
      <c r="P2155">
        <f t="shared" si="233"/>
        <v>7.9432823472428114E-7</v>
      </c>
      <c r="Q2155">
        <f t="shared" si="232"/>
        <v>-14.045769067263679</v>
      </c>
      <c r="R2155">
        <f>10^(L2155/10)</f>
        <v>8.8556862661286068E-7</v>
      </c>
      <c r="S2155">
        <f>LN(R2155)</f>
        <v>-13.937035882316744</v>
      </c>
      <c r="T2155">
        <v>12.8</v>
      </c>
      <c r="U2155">
        <v>-2.8</v>
      </c>
      <c r="V2155">
        <f t="shared" si="234"/>
        <v>8.2024386617639511</v>
      </c>
      <c r="W2155">
        <f t="shared" si="235"/>
        <v>0.12191496227354268</v>
      </c>
      <c r="X2155">
        <f t="shared" si="236"/>
        <v>1.4863258026159334E-2</v>
      </c>
      <c r="Z2155">
        <f ca="1">IF($F2155=$Z$1,1,0)</f>
        <v>1</v>
      </c>
      <c r="AA2155">
        <f ca="1">IF($I2155=$AA$1,1,0)</f>
        <v>1</v>
      </c>
      <c r="AB2155">
        <f t="shared" ca="1" si="237"/>
        <v>8.4073192129706154E-2</v>
      </c>
      <c r="AC2155">
        <f ca="1">IF(AND(Z2155,AA2155),C2155,"")</f>
        <v>7</v>
      </c>
      <c r="AD2155">
        <f ca="1">IF(AND(AA2155,Z2155),D2155,"")</f>
        <v>3</v>
      </c>
      <c r="AE2155">
        <f t="shared" ca="1" si="238"/>
        <v>0.12191496227354268</v>
      </c>
    </row>
    <row r="2156" spans="1:31" x14ac:dyDescent="0.25">
      <c r="A2156">
        <v>348044</v>
      </c>
      <c r="B2156" s="1">
        <v>38759.308483796296</v>
      </c>
      <c r="C2156">
        <v>7</v>
      </c>
      <c r="D2156">
        <v>3</v>
      </c>
      <c r="E2156">
        <v>315.2</v>
      </c>
      <c r="F2156" t="s">
        <v>114</v>
      </c>
      <c r="G2156">
        <v>-59</v>
      </c>
      <c r="H2156">
        <v>1139667853848</v>
      </c>
      <c r="I2156">
        <v>315</v>
      </c>
      <c r="J2156" s="3">
        <v>42919</v>
      </c>
      <c r="K2156">
        <v>-59</v>
      </c>
      <c r="L2156">
        <v>-59.132530120481903</v>
      </c>
      <c r="M2156">
        <v>83</v>
      </c>
      <c r="N2156">
        <v>1.59091233479677</v>
      </c>
      <c r="O2156">
        <v>2</v>
      </c>
      <c r="P2156">
        <f t="shared" si="233"/>
        <v>1.2589254117941642E-6</v>
      </c>
      <c r="Q2156">
        <f t="shared" si="232"/>
        <v>-13.585252048664872</v>
      </c>
      <c r="R2156">
        <f>10^(L2156/10)</f>
        <v>1.2210880692557151E-6</v>
      </c>
      <c r="S2156">
        <f>LN(R2156)</f>
        <v>-13.615768236644303</v>
      </c>
      <c r="T2156">
        <v>33.5</v>
      </c>
      <c r="U2156">
        <v>2.8</v>
      </c>
      <c r="V2156">
        <f t="shared" si="234"/>
        <v>26.500754706234311</v>
      </c>
      <c r="W2156">
        <f t="shared" si="235"/>
        <v>3.7734774389830854E-2</v>
      </c>
      <c r="X2156">
        <f t="shared" si="236"/>
        <v>1.4239131982514348E-3</v>
      </c>
      <c r="Z2156">
        <f ca="1">IF($F2156=$Z$1,1,0)</f>
        <v>0</v>
      </c>
      <c r="AA2156">
        <f ca="1">IF($I2156=$AA$1,1,0)</f>
        <v>0</v>
      </c>
      <c r="AB2156" t="str">
        <f t="shared" ca="1" si="237"/>
        <v/>
      </c>
      <c r="AC2156" t="str">
        <f ca="1">IF(AND(Z2156,AA2156),C2156,"")</f>
        <v/>
      </c>
      <c r="AD2156" t="str">
        <f ca="1">IF(AND(AA2156,Z2156),D2156,"")</f>
        <v/>
      </c>
      <c r="AE2156" t="str">
        <f t="shared" ca="1" si="238"/>
        <v/>
      </c>
    </row>
    <row r="2157" spans="1:31" x14ac:dyDescent="0.25">
      <c r="A2157">
        <v>348045</v>
      </c>
      <c r="B2157" s="1">
        <v>38759.308483796296</v>
      </c>
      <c r="C2157">
        <v>7</v>
      </c>
      <c r="D2157">
        <v>3</v>
      </c>
      <c r="E2157">
        <v>315.2</v>
      </c>
      <c r="F2157" t="s">
        <v>112</v>
      </c>
      <c r="G2157">
        <v>-49</v>
      </c>
      <c r="H2157">
        <v>1139667853848</v>
      </c>
      <c r="I2157">
        <v>315</v>
      </c>
      <c r="J2157" s="3">
        <v>42919</v>
      </c>
      <c r="K2157">
        <v>-46</v>
      </c>
      <c r="L2157">
        <v>-45.818181818181799</v>
      </c>
      <c r="M2157">
        <v>110</v>
      </c>
      <c r="N2157">
        <v>1.9638093396768901</v>
      </c>
      <c r="O2157">
        <v>4</v>
      </c>
      <c r="P2157">
        <f t="shared" si="233"/>
        <v>1.2589254117941658E-5</v>
      </c>
      <c r="Q2157">
        <f t="shared" ref="Q2157:Q2220" si="239">LN(P2157)</f>
        <v>-11.282666955670825</v>
      </c>
      <c r="R2157">
        <f>10^(L2157/10)</f>
        <v>2.6192793448156345E-5</v>
      </c>
      <c r="S2157">
        <f>LN(R2157)</f>
        <v>-10.550026244263625</v>
      </c>
      <c r="T2157">
        <v>7.5</v>
      </c>
      <c r="U2157">
        <v>6.3</v>
      </c>
      <c r="V2157">
        <f t="shared" si="234"/>
        <v>3.337663853655727</v>
      </c>
      <c r="W2157">
        <f t="shared" si="235"/>
        <v>0.29961075885598992</v>
      </c>
      <c r="X2157">
        <f t="shared" si="236"/>
        <v>8.9766606822262132E-2</v>
      </c>
      <c r="Z2157">
        <f ca="1">IF($F2157=$Z$1,1,0)</f>
        <v>0</v>
      </c>
      <c r="AA2157">
        <f ca="1">IF($I2157=$AA$1,1,0)</f>
        <v>0</v>
      </c>
      <c r="AB2157" t="str">
        <f t="shared" ca="1" si="237"/>
        <v/>
      </c>
      <c r="AC2157" t="str">
        <f ca="1">IF(AND(Z2157,AA2157),C2157,"")</f>
        <v/>
      </c>
      <c r="AD2157" t="str">
        <f ca="1">IF(AND(AA2157,Z2157),D2157,"")</f>
        <v/>
      </c>
      <c r="AE2157" t="str">
        <f t="shared" ca="1" si="238"/>
        <v/>
      </c>
    </row>
    <row r="2158" spans="1:31" x14ac:dyDescent="0.25">
      <c r="A2158">
        <v>348046</v>
      </c>
      <c r="B2158" s="1">
        <v>38759.308483796296</v>
      </c>
      <c r="C2158">
        <v>7</v>
      </c>
      <c r="D2158">
        <v>3</v>
      </c>
      <c r="E2158">
        <v>315.2</v>
      </c>
      <c r="F2158" t="s">
        <v>113</v>
      </c>
      <c r="G2158">
        <v>-60</v>
      </c>
      <c r="H2158">
        <v>1139667853848</v>
      </c>
      <c r="I2158">
        <v>315</v>
      </c>
      <c r="J2158" s="3">
        <v>42919</v>
      </c>
      <c r="K2158">
        <v>-59</v>
      </c>
      <c r="L2158">
        <v>-58.3958333333333</v>
      </c>
      <c r="M2158">
        <v>96</v>
      </c>
      <c r="N2158">
        <v>1.84378995645078</v>
      </c>
      <c r="O2158">
        <v>3</v>
      </c>
      <c r="P2158">
        <f t="shared" si="233"/>
        <v>9.9999999999999995E-7</v>
      </c>
      <c r="Q2158">
        <f t="shared" si="239"/>
        <v>-13.815510557964274</v>
      </c>
      <c r="R2158">
        <f>10^(L2158/10)</f>
        <v>1.4468272062282928E-6</v>
      </c>
      <c r="S2158">
        <f>LN(R2158)</f>
        <v>-13.446137532629805</v>
      </c>
      <c r="T2158">
        <v>12.8</v>
      </c>
      <c r="U2158">
        <v>-2.8</v>
      </c>
      <c r="V2158">
        <f t="shared" si="234"/>
        <v>8.2024386617639511</v>
      </c>
      <c r="W2158">
        <f t="shared" si="235"/>
        <v>0.12191496227354268</v>
      </c>
      <c r="X2158">
        <f t="shared" si="236"/>
        <v>1.4863258026159334E-2</v>
      </c>
      <c r="Z2158">
        <f ca="1">IF($F2158=$Z$1,1,0)</f>
        <v>1</v>
      </c>
      <c r="AA2158">
        <f ca="1">IF($I2158=$AA$1,1,0)</f>
        <v>0</v>
      </c>
      <c r="AB2158" t="str">
        <f t="shared" ca="1" si="237"/>
        <v/>
      </c>
      <c r="AC2158" t="str">
        <f ca="1">IF(AND(Z2158,AA2158),C2158,"")</f>
        <v/>
      </c>
      <c r="AD2158" t="str">
        <f ca="1">IF(AND(AA2158,Z2158),D2158,"")</f>
        <v/>
      </c>
      <c r="AE2158" t="str">
        <f t="shared" ca="1" si="238"/>
        <v/>
      </c>
    </row>
    <row r="2159" spans="1:31" x14ac:dyDescent="0.25">
      <c r="A2159">
        <v>348047</v>
      </c>
      <c r="B2159" s="1">
        <v>38759.308483796296</v>
      </c>
      <c r="C2159">
        <v>7</v>
      </c>
      <c r="D2159">
        <v>3</v>
      </c>
      <c r="E2159">
        <v>315.2</v>
      </c>
      <c r="F2159" t="s">
        <v>115</v>
      </c>
      <c r="G2159">
        <v>-53</v>
      </c>
      <c r="H2159">
        <v>1139667853848</v>
      </c>
      <c r="I2159">
        <v>315</v>
      </c>
      <c r="J2159" s="3">
        <v>42919</v>
      </c>
      <c r="K2159">
        <v>-52</v>
      </c>
      <c r="L2159">
        <v>-52.2210526315789</v>
      </c>
      <c r="M2159">
        <v>95</v>
      </c>
      <c r="N2159">
        <v>1.2044151698877601</v>
      </c>
      <c r="O2159">
        <v>1.5</v>
      </c>
      <c r="P2159">
        <f t="shared" si="233"/>
        <v>5.011872336272719E-6</v>
      </c>
      <c r="Q2159">
        <f t="shared" si="239"/>
        <v>-12.203700992868443</v>
      </c>
      <c r="R2159">
        <f>10^(L2159/10)</f>
        <v>5.9964571808345606E-6</v>
      </c>
      <c r="S2159">
        <f>LN(R2159)</f>
        <v>-12.024341732993108</v>
      </c>
      <c r="T2159">
        <v>2.5</v>
      </c>
      <c r="U2159">
        <v>-0.8</v>
      </c>
      <c r="V2159">
        <f t="shared" si="234"/>
        <v>5.8898217290508885</v>
      </c>
      <c r="W2159">
        <f t="shared" si="235"/>
        <v>0.1697844257437558</v>
      </c>
      <c r="X2159">
        <f t="shared" si="236"/>
        <v>2.8826751225136928E-2</v>
      </c>
      <c r="Z2159">
        <f ca="1">IF($F2159=$Z$1,1,0)</f>
        <v>0</v>
      </c>
      <c r="AA2159">
        <f ca="1">IF($I2159=$AA$1,1,0)</f>
        <v>0</v>
      </c>
      <c r="AB2159" t="str">
        <f t="shared" ca="1" si="237"/>
        <v/>
      </c>
      <c r="AC2159" t="str">
        <f ca="1">IF(AND(Z2159,AA2159),C2159,"")</f>
        <v/>
      </c>
      <c r="AD2159" t="str">
        <f ca="1">IF(AND(AA2159,Z2159),D2159,"")</f>
        <v/>
      </c>
      <c r="AE2159" t="str">
        <f t="shared" ca="1" si="238"/>
        <v/>
      </c>
    </row>
    <row r="2160" spans="1:31" x14ac:dyDescent="0.25">
      <c r="A2160">
        <v>348054</v>
      </c>
      <c r="B2160" s="1">
        <v>38759.308495370373</v>
      </c>
      <c r="C2160">
        <v>7</v>
      </c>
      <c r="D2160">
        <v>3</v>
      </c>
      <c r="E2160">
        <v>315.2</v>
      </c>
      <c r="F2160" t="s">
        <v>116</v>
      </c>
      <c r="G2160">
        <v>-60</v>
      </c>
      <c r="H2160">
        <v>1139667854100</v>
      </c>
      <c r="I2160">
        <v>315</v>
      </c>
      <c r="J2160" s="3">
        <v>42919</v>
      </c>
      <c r="K2160">
        <v>-61</v>
      </c>
      <c r="L2160">
        <v>-60.828947368421098</v>
      </c>
      <c r="M2160">
        <v>76</v>
      </c>
      <c r="N2160">
        <v>1.46413257955908</v>
      </c>
      <c r="O2160">
        <v>3</v>
      </c>
      <c r="P2160">
        <f t="shared" si="233"/>
        <v>9.9999999999999995E-7</v>
      </c>
      <c r="Q2160">
        <f t="shared" si="239"/>
        <v>-13.815510557964274</v>
      </c>
      <c r="R2160">
        <f>10^(L2160/10)</f>
        <v>8.2623818675519091E-7</v>
      </c>
      <c r="S2160">
        <f>LN(R2160)</f>
        <v>-14.006382743304581</v>
      </c>
      <c r="T2160">
        <v>33.5</v>
      </c>
      <c r="U2160">
        <v>9.3000000000000007</v>
      </c>
      <c r="V2160">
        <f t="shared" si="234"/>
        <v>27.238575586840074</v>
      </c>
      <c r="W2160">
        <f t="shared" si="235"/>
        <v>3.6712639279241004E-2</v>
      </c>
      <c r="X2160">
        <f t="shared" si="236"/>
        <v>1.3478178828476696E-3</v>
      </c>
      <c r="Z2160">
        <f ca="1">IF($F2160=$Z$1,1,0)</f>
        <v>0</v>
      </c>
      <c r="AA2160">
        <f ca="1">IF($I2160=$AA$1,1,0)</f>
        <v>0</v>
      </c>
      <c r="AB2160" t="str">
        <f t="shared" ca="1" si="237"/>
        <v/>
      </c>
      <c r="AC2160" t="str">
        <f ca="1">IF(AND(Z2160,AA2160),C2160,"")</f>
        <v/>
      </c>
      <c r="AD2160" t="str">
        <f ca="1">IF(AND(AA2160,Z2160),D2160,"")</f>
        <v/>
      </c>
      <c r="AE2160" t="str">
        <f t="shared" ca="1" si="238"/>
        <v/>
      </c>
    </row>
    <row r="2161" spans="1:31" x14ac:dyDescent="0.25">
      <c r="A2161">
        <v>348056</v>
      </c>
      <c r="B2161" s="1">
        <v>38759.308495370373</v>
      </c>
      <c r="C2161">
        <v>7</v>
      </c>
      <c r="D2161">
        <v>3</v>
      </c>
      <c r="E2161">
        <v>315.2</v>
      </c>
      <c r="F2161" t="s">
        <v>117</v>
      </c>
      <c r="G2161">
        <v>-62</v>
      </c>
      <c r="H2161">
        <v>1139667854100</v>
      </c>
      <c r="I2161">
        <v>315</v>
      </c>
      <c r="J2161" s="3">
        <v>42919</v>
      </c>
      <c r="K2161">
        <v>-62</v>
      </c>
      <c r="L2161">
        <v>-61.802197802197803</v>
      </c>
      <c r="M2161">
        <v>91</v>
      </c>
      <c r="N2161">
        <v>1.4159392659588199</v>
      </c>
      <c r="O2161">
        <v>2</v>
      </c>
      <c r="P2161">
        <f t="shared" si="233"/>
        <v>6.3095734448019254E-7</v>
      </c>
      <c r="Q2161">
        <f t="shared" si="239"/>
        <v>-14.276027576563084</v>
      </c>
      <c r="R2161">
        <f>10^(L2161/10)</f>
        <v>6.6035918031263669E-7</v>
      </c>
      <c r="S2161">
        <f>LN(R2161)</f>
        <v>-14.230481937361006</v>
      </c>
      <c r="T2161">
        <v>1</v>
      </c>
      <c r="U2161">
        <v>14</v>
      </c>
      <c r="V2161">
        <f t="shared" si="234"/>
        <v>12.529964086141668</v>
      </c>
      <c r="W2161">
        <f t="shared" si="235"/>
        <v>7.9808688446762213E-2</v>
      </c>
      <c r="X2161">
        <f t="shared" si="236"/>
        <v>6.369426751592357E-3</v>
      </c>
      <c r="Z2161">
        <f ca="1">IF($F2161=$Z$1,1,0)</f>
        <v>0</v>
      </c>
      <c r="AA2161">
        <f ca="1">IF($I2161=$AA$1,1,0)</f>
        <v>0</v>
      </c>
      <c r="AB2161" t="str">
        <f t="shared" ca="1" si="237"/>
        <v/>
      </c>
      <c r="AC2161" t="str">
        <f ca="1">IF(AND(Z2161,AA2161),C2161,"")</f>
        <v/>
      </c>
      <c r="AD2161" t="str">
        <f ca="1">IF(AND(AA2161,Z2161),D2161,"")</f>
        <v/>
      </c>
      <c r="AE2161" t="str">
        <f t="shared" ca="1" si="238"/>
        <v/>
      </c>
    </row>
    <row r="2162" spans="1:31" x14ac:dyDescent="0.25">
      <c r="A2162">
        <v>348943</v>
      </c>
      <c r="B2162" s="1">
        <v>38759.315983796296</v>
      </c>
      <c r="C2162">
        <v>8</v>
      </c>
      <c r="D2162">
        <v>3</v>
      </c>
      <c r="E2162">
        <v>0.1</v>
      </c>
      <c r="F2162" t="s">
        <v>113</v>
      </c>
      <c r="G2162">
        <v>-48</v>
      </c>
      <c r="H2162">
        <v>1139668501125</v>
      </c>
      <c r="I2162">
        <v>0</v>
      </c>
      <c r="J2162" s="3">
        <v>42950</v>
      </c>
      <c r="K2162">
        <v>-50</v>
      </c>
      <c r="L2162">
        <v>-50.917647058823498</v>
      </c>
      <c r="M2162">
        <v>85</v>
      </c>
      <c r="N2162">
        <v>2.6331755439731199</v>
      </c>
      <c r="O2162">
        <v>3</v>
      </c>
      <c r="P2162">
        <f t="shared" ref="P2162:P2225" si="240">10^(G2162/10)</f>
        <v>1.5848931924611131E-5</v>
      </c>
      <c r="Q2162">
        <f t="shared" si="239"/>
        <v>-11.05240844637142</v>
      </c>
      <c r="R2162">
        <f>10^(L2162/10)</f>
        <v>8.0953437374854591E-6</v>
      </c>
      <c r="S2162">
        <f>LN(R2162)</f>
        <v>-11.72422150879791</v>
      </c>
      <c r="T2162">
        <v>12.8</v>
      </c>
      <c r="U2162">
        <v>-2.8</v>
      </c>
      <c r="V2162">
        <f t="shared" si="234"/>
        <v>7.5286120898874849</v>
      </c>
      <c r="W2162">
        <f t="shared" si="235"/>
        <v>0.13282660709046373</v>
      </c>
      <c r="X2162">
        <f t="shared" si="236"/>
        <v>1.7642907551164433E-2</v>
      </c>
      <c r="Z2162">
        <f ca="1">IF($F2162=$Z$1,1,0)</f>
        <v>1</v>
      </c>
      <c r="AA2162">
        <f ca="1">IF($I2162=$AA$1,1,0)</f>
        <v>0</v>
      </c>
      <c r="AB2162" t="str">
        <f t="shared" ca="1" si="237"/>
        <v/>
      </c>
      <c r="AC2162" t="str">
        <f ca="1">IF(AND(Z2162,AA2162),C2162,"")</f>
        <v/>
      </c>
      <c r="AD2162" t="str">
        <f ca="1">IF(AND(AA2162,Z2162),D2162,"")</f>
        <v/>
      </c>
      <c r="AE2162" t="str">
        <f t="shared" ca="1" si="238"/>
        <v/>
      </c>
    </row>
    <row r="2163" spans="1:31" x14ac:dyDescent="0.25">
      <c r="A2163">
        <v>348944</v>
      </c>
      <c r="B2163" s="1">
        <v>38759.315983796296</v>
      </c>
      <c r="C2163">
        <v>8</v>
      </c>
      <c r="D2163">
        <v>3</v>
      </c>
      <c r="E2163">
        <v>0.1</v>
      </c>
      <c r="F2163" t="s">
        <v>115</v>
      </c>
      <c r="G2163">
        <v>-52</v>
      </c>
      <c r="H2163">
        <v>1139668501125</v>
      </c>
      <c r="I2163">
        <v>0</v>
      </c>
      <c r="J2163" s="3">
        <v>42950</v>
      </c>
      <c r="K2163">
        <v>-52</v>
      </c>
      <c r="L2163">
        <v>-52.918604651162802</v>
      </c>
      <c r="M2163">
        <v>86</v>
      </c>
      <c r="N2163">
        <v>2.1812846526710201</v>
      </c>
      <c r="O2163">
        <v>3.5</v>
      </c>
      <c r="P2163">
        <f t="shared" si="240"/>
        <v>6.3095734448019212E-6</v>
      </c>
      <c r="Q2163">
        <f t="shared" si="239"/>
        <v>-11.973442483569039</v>
      </c>
      <c r="R2163">
        <f>10^(L2163/10)</f>
        <v>5.1066904696035302E-6</v>
      </c>
      <c r="S2163">
        <f>LN(R2163)</f>
        <v>-12.184959021181285</v>
      </c>
      <c r="T2163">
        <v>2.5</v>
      </c>
      <c r="U2163">
        <v>-0.8</v>
      </c>
      <c r="V2163">
        <f t="shared" si="234"/>
        <v>6.6850579653433071</v>
      </c>
      <c r="W2163">
        <f t="shared" si="235"/>
        <v>0.14958733419877618</v>
      </c>
      <c r="X2163">
        <f t="shared" si="236"/>
        <v>2.2376370552696354E-2</v>
      </c>
      <c r="Z2163">
        <f ca="1">IF($F2163=$Z$1,1,0)</f>
        <v>0</v>
      </c>
      <c r="AA2163">
        <f ca="1">IF($I2163=$AA$1,1,0)</f>
        <v>0</v>
      </c>
      <c r="AB2163" t="str">
        <f t="shared" ca="1" si="237"/>
        <v/>
      </c>
      <c r="AC2163" t="str">
        <f ca="1">IF(AND(Z2163,AA2163),C2163,"")</f>
        <v/>
      </c>
      <c r="AD2163" t="str">
        <f ca="1">IF(AND(AA2163,Z2163),D2163,"")</f>
        <v/>
      </c>
      <c r="AE2163" t="str">
        <f t="shared" ca="1" si="238"/>
        <v/>
      </c>
    </row>
    <row r="2164" spans="1:31" x14ac:dyDescent="0.25">
      <c r="A2164">
        <v>348945</v>
      </c>
      <c r="B2164" s="1">
        <v>38759.315983796296</v>
      </c>
      <c r="C2164">
        <v>8</v>
      </c>
      <c r="D2164">
        <v>3</v>
      </c>
      <c r="E2164">
        <v>0.1</v>
      </c>
      <c r="F2164" t="s">
        <v>114</v>
      </c>
      <c r="G2164">
        <v>-59</v>
      </c>
      <c r="H2164">
        <v>1139668501125</v>
      </c>
      <c r="I2164">
        <v>0</v>
      </c>
      <c r="J2164" s="3">
        <v>42950</v>
      </c>
      <c r="K2164">
        <v>-58</v>
      </c>
      <c r="L2164">
        <v>-57.727272727272698</v>
      </c>
      <c r="M2164">
        <v>99</v>
      </c>
      <c r="N2164">
        <v>1.5702474900355301</v>
      </c>
      <c r="O2164">
        <v>2</v>
      </c>
      <c r="P2164">
        <f t="shared" si="240"/>
        <v>1.2589254117941642E-6</v>
      </c>
      <c r="Q2164">
        <f t="shared" si="239"/>
        <v>-13.585252048664872</v>
      </c>
      <c r="R2164">
        <f>10^(L2164/10)</f>
        <v>1.6876124757881582E-6</v>
      </c>
      <c r="S2164">
        <f>LN(R2164)</f>
        <v>-13.292195764101985</v>
      </c>
      <c r="T2164">
        <v>33.5</v>
      </c>
      <c r="U2164">
        <v>2.8</v>
      </c>
      <c r="V2164">
        <f t="shared" si="234"/>
        <v>25.500784301664133</v>
      </c>
      <c r="W2164">
        <f t="shared" si="235"/>
        <v>3.9214480157566838E-2</v>
      </c>
      <c r="X2164">
        <f t="shared" si="236"/>
        <v>1.5377754540282032E-3</v>
      </c>
      <c r="Z2164">
        <f ca="1">IF($F2164=$Z$1,1,0)</f>
        <v>0</v>
      </c>
      <c r="AA2164">
        <f ca="1">IF($I2164=$AA$1,1,0)</f>
        <v>0</v>
      </c>
      <c r="AB2164" t="str">
        <f t="shared" ca="1" si="237"/>
        <v/>
      </c>
      <c r="AC2164" t="str">
        <f ca="1">IF(AND(Z2164,AA2164),C2164,"")</f>
        <v/>
      </c>
      <c r="AD2164" t="str">
        <f ca="1">IF(AND(AA2164,Z2164),D2164,"")</f>
        <v/>
      </c>
      <c r="AE2164" t="str">
        <f t="shared" ca="1" si="238"/>
        <v/>
      </c>
    </row>
    <row r="2165" spans="1:31" x14ac:dyDescent="0.25">
      <c r="A2165">
        <v>348946</v>
      </c>
      <c r="B2165" s="1">
        <v>38759.315983796296</v>
      </c>
      <c r="C2165">
        <v>8</v>
      </c>
      <c r="D2165">
        <v>3</v>
      </c>
      <c r="E2165">
        <v>0.1</v>
      </c>
      <c r="F2165" t="s">
        <v>112</v>
      </c>
      <c r="G2165">
        <v>-56</v>
      </c>
      <c r="H2165">
        <v>1139668501125</v>
      </c>
      <c r="I2165">
        <v>0</v>
      </c>
      <c r="J2165" s="3">
        <v>42950</v>
      </c>
      <c r="K2165">
        <v>-51</v>
      </c>
      <c r="L2165">
        <v>-51.372727272727303</v>
      </c>
      <c r="M2165">
        <v>110</v>
      </c>
      <c r="N2165">
        <v>1.41977573438435</v>
      </c>
      <c r="O2165">
        <v>2</v>
      </c>
      <c r="P2165">
        <f t="shared" si="240"/>
        <v>2.5118864315095806E-6</v>
      </c>
      <c r="Q2165">
        <f t="shared" si="239"/>
        <v>-12.894476520766656</v>
      </c>
      <c r="R2165">
        <f>10^(L2165/10)</f>
        <v>7.28999570969521E-6</v>
      </c>
      <c r="S2165">
        <f>LN(R2165)</f>
        <v>-11.829007600463056</v>
      </c>
      <c r="T2165">
        <v>7.5</v>
      </c>
      <c r="U2165">
        <v>6.3</v>
      </c>
      <c r="V2165">
        <f t="shared" si="234"/>
        <v>3.337663853655727</v>
      </c>
      <c r="W2165">
        <f t="shared" si="235"/>
        <v>0.29961075885598992</v>
      </c>
      <c r="X2165">
        <f t="shared" si="236"/>
        <v>8.9766606822262132E-2</v>
      </c>
      <c r="Z2165">
        <f ca="1">IF($F2165=$Z$1,1,0)</f>
        <v>0</v>
      </c>
      <c r="AA2165">
        <f ca="1">IF($I2165=$AA$1,1,0)</f>
        <v>0</v>
      </c>
      <c r="AB2165" t="str">
        <f t="shared" ca="1" si="237"/>
        <v/>
      </c>
      <c r="AC2165" t="str">
        <f ca="1">IF(AND(Z2165,AA2165),C2165,"")</f>
        <v/>
      </c>
      <c r="AD2165" t="str">
        <f ca="1">IF(AND(AA2165,Z2165),D2165,"")</f>
        <v/>
      </c>
      <c r="AE2165" t="str">
        <f t="shared" ca="1" si="238"/>
        <v/>
      </c>
    </row>
    <row r="2166" spans="1:31" x14ac:dyDescent="0.25">
      <c r="A2166">
        <v>348947</v>
      </c>
      <c r="B2166" s="1">
        <v>38759.315983796296</v>
      </c>
      <c r="C2166">
        <v>8</v>
      </c>
      <c r="D2166">
        <v>3</v>
      </c>
      <c r="E2166">
        <v>0.1</v>
      </c>
      <c r="F2166" t="s">
        <v>117</v>
      </c>
      <c r="G2166">
        <v>-71</v>
      </c>
      <c r="H2166">
        <v>1139668501125</v>
      </c>
      <c r="I2166">
        <v>0</v>
      </c>
      <c r="J2166" s="3">
        <v>42950</v>
      </c>
      <c r="K2166">
        <v>-70</v>
      </c>
      <c r="L2166">
        <v>-70.065217391304301</v>
      </c>
      <c r="M2166">
        <v>92</v>
      </c>
      <c r="N2166">
        <v>1.2562314813119699</v>
      </c>
      <c r="O2166">
        <v>1</v>
      </c>
      <c r="P2166">
        <f t="shared" si="240"/>
        <v>7.943282347242818E-8</v>
      </c>
      <c r="Q2166">
        <f t="shared" si="239"/>
        <v>-16.348354160257724</v>
      </c>
      <c r="R2166">
        <f>10^(L2166/10)</f>
        <v>9.850953314432462E-8</v>
      </c>
      <c r="S2166">
        <f>LN(R2166)</f>
        <v>-16.133112510260446</v>
      </c>
      <c r="T2166">
        <v>1</v>
      </c>
      <c r="U2166">
        <v>14</v>
      </c>
      <c r="V2166">
        <f t="shared" si="234"/>
        <v>13.038404810405298</v>
      </c>
      <c r="W2166">
        <f t="shared" si="235"/>
        <v>7.6696498884737035E-2</v>
      </c>
      <c r="X2166">
        <f t="shared" si="236"/>
        <v>5.8823529411764696E-3</v>
      </c>
      <c r="Z2166">
        <f ca="1">IF($F2166=$Z$1,1,0)</f>
        <v>0</v>
      </c>
      <c r="AA2166">
        <f ca="1">IF($I2166=$AA$1,1,0)</f>
        <v>0</v>
      </c>
      <c r="AB2166" t="str">
        <f t="shared" ca="1" si="237"/>
        <v/>
      </c>
      <c r="AC2166" t="str">
        <f ca="1">IF(AND(Z2166,AA2166),C2166,"")</f>
        <v/>
      </c>
      <c r="AD2166" t="str">
        <f ca="1">IF(AND(AA2166,Z2166),D2166,"")</f>
        <v/>
      </c>
      <c r="AE2166" t="str">
        <f t="shared" ca="1" si="238"/>
        <v/>
      </c>
    </row>
    <row r="2167" spans="1:31" x14ac:dyDescent="0.25">
      <c r="A2167">
        <v>348964</v>
      </c>
      <c r="B2167" s="1">
        <v>38759.315983796296</v>
      </c>
      <c r="C2167">
        <v>8</v>
      </c>
      <c r="D2167">
        <v>3</v>
      </c>
      <c r="E2167">
        <v>0.1</v>
      </c>
      <c r="F2167" t="s">
        <v>116</v>
      </c>
      <c r="G2167">
        <v>-57</v>
      </c>
      <c r="H2167">
        <v>1139668501629</v>
      </c>
      <c r="I2167">
        <v>0</v>
      </c>
      <c r="J2167" s="3">
        <v>42950</v>
      </c>
      <c r="K2167">
        <v>-57</v>
      </c>
      <c r="L2167">
        <v>-58.0208333333333</v>
      </c>
      <c r="M2167">
        <v>96</v>
      </c>
      <c r="N2167">
        <v>3.0330778762683899</v>
      </c>
      <c r="O2167">
        <v>3</v>
      </c>
      <c r="P2167">
        <f t="shared" si="240"/>
        <v>1.9952623149688749E-6</v>
      </c>
      <c r="Q2167">
        <f t="shared" si="239"/>
        <v>-13.124735030066063</v>
      </c>
      <c r="R2167">
        <f>10^(L2167/10)</f>
        <v>1.5773085833909805E-6</v>
      </c>
      <c r="S2167">
        <f>LN(R2167)</f>
        <v>-13.359790591642531</v>
      </c>
      <c r="T2167">
        <v>33.5</v>
      </c>
      <c r="U2167">
        <v>9.3000000000000007</v>
      </c>
      <c r="V2167">
        <f t="shared" si="234"/>
        <v>26.266708967817038</v>
      </c>
      <c r="W2167">
        <f t="shared" si="235"/>
        <v>3.8071004678402527E-2</v>
      </c>
      <c r="X2167">
        <f t="shared" si="236"/>
        <v>1.4494013972229467E-3</v>
      </c>
      <c r="Z2167">
        <f ca="1">IF($F2167=$Z$1,1,0)</f>
        <v>0</v>
      </c>
      <c r="AA2167">
        <f ca="1">IF($I2167=$AA$1,1,0)</f>
        <v>0</v>
      </c>
      <c r="AB2167" t="str">
        <f t="shared" ca="1" si="237"/>
        <v/>
      </c>
      <c r="AC2167" t="str">
        <f ca="1">IF(AND(Z2167,AA2167),C2167,"")</f>
        <v/>
      </c>
      <c r="AD2167" t="str">
        <f ca="1">IF(AND(AA2167,Z2167),D2167,"")</f>
        <v/>
      </c>
      <c r="AE2167" t="str">
        <f t="shared" ca="1" si="238"/>
        <v/>
      </c>
    </row>
    <row r="2168" spans="1:31" x14ac:dyDescent="0.25">
      <c r="A2168">
        <v>349895</v>
      </c>
      <c r="B2168" s="1">
        <v>38759.316550925927</v>
      </c>
      <c r="C2168">
        <v>8</v>
      </c>
      <c r="D2168">
        <v>3</v>
      </c>
      <c r="E2168">
        <v>45.5</v>
      </c>
      <c r="F2168" t="s">
        <v>113</v>
      </c>
      <c r="G2168">
        <v>-54</v>
      </c>
      <c r="H2168">
        <v>1139668550340</v>
      </c>
      <c r="I2168">
        <v>45</v>
      </c>
      <c r="J2168" s="3">
        <v>42950</v>
      </c>
      <c r="K2168">
        <v>-53</v>
      </c>
      <c r="L2168">
        <v>-54.920454545454497</v>
      </c>
      <c r="M2168">
        <v>88</v>
      </c>
      <c r="N2168">
        <v>3.0294401854122501</v>
      </c>
      <c r="O2168">
        <v>5</v>
      </c>
      <c r="P2168">
        <f t="shared" si="240"/>
        <v>3.9810717055349657E-6</v>
      </c>
      <c r="Q2168">
        <f t="shared" si="239"/>
        <v>-12.433959502167848</v>
      </c>
      <c r="R2168">
        <f>10^(L2168/10)</f>
        <v>3.2207316823350793E-6</v>
      </c>
      <c r="S2168">
        <f>LN(R2168)</f>
        <v>-12.645901993682061</v>
      </c>
      <c r="T2168">
        <v>12.8</v>
      </c>
      <c r="U2168">
        <v>-2.8</v>
      </c>
      <c r="V2168">
        <f t="shared" si="234"/>
        <v>7.5286120898874849</v>
      </c>
      <c r="W2168">
        <f t="shared" si="235"/>
        <v>0.13282660709046373</v>
      </c>
      <c r="X2168">
        <f t="shared" si="236"/>
        <v>1.7642907551164433E-2</v>
      </c>
      <c r="Z2168">
        <f ca="1">IF($F2168=$Z$1,1,0)</f>
        <v>1</v>
      </c>
      <c r="AA2168">
        <f ca="1">IF($I2168=$AA$1,1,0)</f>
        <v>0</v>
      </c>
      <c r="AB2168" t="str">
        <f t="shared" ca="1" si="237"/>
        <v/>
      </c>
      <c r="AC2168" t="str">
        <f ca="1">IF(AND(Z2168,AA2168),C2168,"")</f>
        <v/>
      </c>
      <c r="AD2168" t="str">
        <f ca="1">IF(AND(AA2168,Z2168),D2168,"")</f>
        <v/>
      </c>
      <c r="AE2168" t="str">
        <f t="shared" ca="1" si="238"/>
        <v/>
      </c>
    </row>
    <row r="2169" spans="1:31" x14ac:dyDescent="0.25">
      <c r="A2169">
        <v>349896</v>
      </c>
      <c r="B2169" s="1">
        <v>38759.316550925927</v>
      </c>
      <c r="C2169">
        <v>8</v>
      </c>
      <c r="D2169">
        <v>3</v>
      </c>
      <c r="E2169">
        <v>45.5</v>
      </c>
      <c r="F2169" t="s">
        <v>112</v>
      </c>
      <c r="G2169">
        <v>-46</v>
      </c>
      <c r="H2169">
        <v>1139668550340</v>
      </c>
      <c r="I2169">
        <v>45</v>
      </c>
      <c r="J2169" s="3">
        <v>42950</v>
      </c>
      <c r="K2169">
        <v>-48</v>
      </c>
      <c r="L2169">
        <v>-50.509090909090901</v>
      </c>
      <c r="M2169">
        <v>110</v>
      </c>
      <c r="N2169">
        <v>4.3022193004414504</v>
      </c>
      <c r="O2169">
        <v>8.75</v>
      </c>
      <c r="P2169">
        <f t="shared" si="240"/>
        <v>2.5118864315095791E-5</v>
      </c>
      <c r="Q2169">
        <f t="shared" si="239"/>
        <v>-10.591891427772611</v>
      </c>
      <c r="R2169">
        <f>10^(L2169/10)</f>
        <v>8.8938727018040067E-6</v>
      </c>
      <c r="S2169">
        <f>LN(R2169)</f>
        <v>-11.630147978795378</v>
      </c>
      <c r="T2169">
        <v>7.5</v>
      </c>
      <c r="U2169">
        <v>6.3</v>
      </c>
      <c r="V2169">
        <f t="shared" si="234"/>
        <v>3.337663853655727</v>
      </c>
      <c r="W2169">
        <f t="shared" si="235"/>
        <v>0.29961075885598992</v>
      </c>
      <c r="X2169">
        <f t="shared" si="236"/>
        <v>8.9766606822262132E-2</v>
      </c>
      <c r="Z2169">
        <f ca="1">IF($F2169=$Z$1,1,0)</f>
        <v>0</v>
      </c>
      <c r="AA2169">
        <f ca="1">IF($I2169=$AA$1,1,0)</f>
        <v>0</v>
      </c>
      <c r="AB2169" t="str">
        <f t="shared" ca="1" si="237"/>
        <v/>
      </c>
      <c r="AC2169" t="str">
        <f ca="1">IF(AND(Z2169,AA2169),C2169,"")</f>
        <v/>
      </c>
      <c r="AD2169" t="str">
        <f ca="1">IF(AND(AA2169,Z2169),D2169,"")</f>
        <v/>
      </c>
      <c r="AE2169" t="str">
        <f t="shared" ca="1" si="238"/>
        <v/>
      </c>
    </row>
    <row r="2170" spans="1:31" x14ac:dyDescent="0.25">
      <c r="A2170">
        <v>349897</v>
      </c>
      <c r="B2170" s="1">
        <v>38759.316550925927</v>
      </c>
      <c r="C2170">
        <v>8</v>
      </c>
      <c r="D2170">
        <v>3</v>
      </c>
      <c r="E2170">
        <v>45.5</v>
      </c>
      <c r="F2170" t="s">
        <v>114</v>
      </c>
      <c r="G2170">
        <v>-59</v>
      </c>
      <c r="H2170">
        <v>1139668550340</v>
      </c>
      <c r="I2170">
        <v>45</v>
      </c>
      <c r="J2170" s="3">
        <v>42950</v>
      </c>
      <c r="K2170">
        <v>-57</v>
      </c>
      <c r="L2170">
        <v>-57.086021505376301</v>
      </c>
      <c r="M2170">
        <v>93</v>
      </c>
      <c r="N2170">
        <v>2.0570975435988199</v>
      </c>
      <c r="O2170">
        <v>4</v>
      </c>
      <c r="P2170">
        <f t="shared" si="240"/>
        <v>1.2589254117941642E-6</v>
      </c>
      <c r="Q2170">
        <f t="shared" si="239"/>
        <v>-13.585252048664872</v>
      </c>
      <c r="R2170">
        <f>10^(L2170/10)</f>
        <v>1.9561306117421406E-6</v>
      </c>
      <c r="S2170">
        <f>LN(R2170)</f>
        <v>-13.144542213661699</v>
      </c>
      <c r="T2170">
        <v>33.5</v>
      </c>
      <c r="U2170">
        <v>2.8</v>
      </c>
      <c r="V2170">
        <f t="shared" si="234"/>
        <v>25.500784301664133</v>
      </c>
      <c r="W2170">
        <f t="shared" si="235"/>
        <v>3.9214480157566838E-2</v>
      </c>
      <c r="X2170">
        <f t="shared" si="236"/>
        <v>1.5377754540282032E-3</v>
      </c>
      <c r="Z2170">
        <f ca="1">IF($F2170=$Z$1,1,0)</f>
        <v>0</v>
      </c>
      <c r="AA2170">
        <f ca="1">IF($I2170=$AA$1,1,0)</f>
        <v>0</v>
      </c>
      <c r="AB2170" t="str">
        <f t="shared" ca="1" si="237"/>
        <v/>
      </c>
      <c r="AC2170" t="str">
        <f ca="1">IF(AND(Z2170,AA2170),C2170,"")</f>
        <v/>
      </c>
      <c r="AD2170" t="str">
        <f ca="1">IF(AND(AA2170,Z2170),D2170,"")</f>
        <v/>
      </c>
      <c r="AE2170" t="str">
        <f t="shared" ca="1" si="238"/>
        <v/>
      </c>
    </row>
    <row r="2171" spans="1:31" x14ac:dyDescent="0.25">
      <c r="A2171">
        <v>349898</v>
      </c>
      <c r="B2171" s="1">
        <v>38759.316550925927</v>
      </c>
      <c r="C2171">
        <v>8</v>
      </c>
      <c r="D2171">
        <v>3</v>
      </c>
      <c r="E2171">
        <v>45.5</v>
      </c>
      <c r="F2171" t="s">
        <v>115</v>
      </c>
      <c r="G2171">
        <v>-57</v>
      </c>
      <c r="H2171">
        <v>1139668550340</v>
      </c>
      <c r="I2171">
        <v>45</v>
      </c>
      <c r="J2171" s="3">
        <v>42950</v>
      </c>
      <c r="K2171">
        <v>-55</v>
      </c>
      <c r="L2171">
        <v>-54.939393939393902</v>
      </c>
      <c r="M2171">
        <v>99</v>
      </c>
      <c r="N2171">
        <v>1.9990721409846299</v>
      </c>
      <c r="O2171">
        <v>2</v>
      </c>
      <c r="P2171">
        <f t="shared" si="240"/>
        <v>1.9952623149688749E-6</v>
      </c>
      <c r="Q2171">
        <f t="shared" si="239"/>
        <v>-13.124735030066063</v>
      </c>
      <c r="R2171">
        <f>10^(L2171/10)</f>
        <v>3.2067167925724791E-6</v>
      </c>
      <c r="S2171">
        <f>LN(R2171)</f>
        <v>-12.650262950297584</v>
      </c>
      <c r="T2171">
        <v>2.5</v>
      </c>
      <c r="U2171">
        <v>-0.8</v>
      </c>
      <c r="V2171">
        <f t="shared" si="234"/>
        <v>6.6850579653433071</v>
      </c>
      <c r="W2171">
        <f t="shared" si="235"/>
        <v>0.14958733419877618</v>
      </c>
      <c r="X2171">
        <f t="shared" si="236"/>
        <v>2.2376370552696354E-2</v>
      </c>
      <c r="Z2171">
        <f ca="1">IF($F2171=$Z$1,1,0)</f>
        <v>0</v>
      </c>
      <c r="AA2171">
        <f ca="1">IF($I2171=$AA$1,1,0)</f>
        <v>0</v>
      </c>
      <c r="AB2171" t="str">
        <f t="shared" ca="1" si="237"/>
        <v/>
      </c>
      <c r="AC2171" t="str">
        <f ca="1">IF(AND(Z2171,AA2171),C2171,"")</f>
        <v/>
      </c>
      <c r="AD2171" t="str">
        <f ca="1">IF(AND(AA2171,Z2171),D2171,"")</f>
        <v/>
      </c>
      <c r="AE2171" t="str">
        <f t="shared" ca="1" si="238"/>
        <v/>
      </c>
    </row>
    <row r="2172" spans="1:31" x14ac:dyDescent="0.25">
      <c r="A2172">
        <v>349900</v>
      </c>
      <c r="B2172" s="1">
        <v>38759.316550925927</v>
      </c>
      <c r="C2172">
        <v>8</v>
      </c>
      <c r="D2172">
        <v>3</v>
      </c>
      <c r="E2172">
        <v>45.5</v>
      </c>
      <c r="F2172" t="s">
        <v>116</v>
      </c>
      <c r="G2172">
        <v>-61</v>
      </c>
      <c r="H2172">
        <v>1139668550340</v>
      </c>
      <c r="I2172">
        <v>45</v>
      </c>
      <c r="J2172" s="3">
        <v>42950</v>
      </c>
      <c r="K2172">
        <v>-61</v>
      </c>
      <c r="L2172">
        <v>-60.776595744680897</v>
      </c>
      <c r="M2172">
        <v>94</v>
      </c>
      <c r="N2172">
        <v>2.1309508974383999</v>
      </c>
      <c r="O2172">
        <v>2</v>
      </c>
      <c r="P2172">
        <f t="shared" si="240"/>
        <v>7.9432823472428114E-7</v>
      </c>
      <c r="Q2172">
        <f t="shared" si="239"/>
        <v>-14.045769067263679</v>
      </c>
      <c r="R2172">
        <f>10^(L2172/10)</f>
        <v>8.3625826975160481E-7</v>
      </c>
      <c r="S2172">
        <f>LN(R2172)</f>
        <v>-13.994328336462759</v>
      </c>
      <c r="T2172">
        <v>33.5</v>
      </c>
      <c r="U2172">
        <v>9.3000000000000007</v>
      </c>
      <c r="V2172">
        <f t="shared" si="234"/>
        <v>26.266708967817038</v>
      </c>
      <c r="W2172">
        <f t="shared" si="235"/>
        <v>3.8071004678402527E-2</v>
      </c>
      <c r="X2172">
        <f t="shared" si="236"/>
        <v>1.4494013972229467E-3</v>
      </c>
      <c r="Z2172">
        <f ca="1">IF($F2172=$Z$1,1,0)</f>
        <v>0</v>
      </c>
      <c r="AA2172">
        <f ca="1">IF($I2172=$AA$1,1,0)</f>
        <v>0</v>
      </c>
      <c r="AB2172" t="str">
        <f t="shared" ca="1" si="237"/>
        <v/>
      </c>
      <c r="AC2172" t="str">
        <f ca="1">IF(AND(Z2172,AA2172),C2172,"")</f>
        <v/>
      </c>
      <c r="AD2172" t="str">
        <f ca="1">IF(AND(AA2172,Z2172),D2172,"")</f>
        <v/>
      </c>
      <c r="AE2172" t="str">
        <f t="shared" ca="1" si="238"/>
        <v/>
      </c>
    </row>
    <row r="2173" spans="1:31" x14ac:dyDescent="0.25">
      <c r="A2173">
        <v>349901</v>
      </c>
      <c r="B2173" s="1">
        <v>38759.316550925927</v>
      </c>
      <c r="C2173">
        <v>8</v>
      </c>
      <c r="D2173">
        <v>3</v>
      </c>
      <c r="E2173">
        <v>45.5</v>
      </c>
      <c r="F2173" t="s">
        <v>117</v>
      </c>
      <c r="G2173">
        <v>-65</v>
      </c>
      <c r="H2173">
        <v>1139668550340</v>
      </c>
      <c r="I2173">
        <v>45</v>
      </c>
      <c r="J2173" s="3">
        <v>42950</v>
      </c>
      <c r="K2173">
        <v>-65</v>
      </c>
      <c r="L2173">
        <v>-64.6813186813187</v>
      </c>
      <c r="M2173">
        <v>91</v>
      </c>
      <c r="N2173">
        <v>2.12330518494749</v>
      </c>
      <c r="O2173">
        <v>3</v>
      </c>
      <c r="P2173">
        <f t="shared" si="240"/>
        <v>3.1622776601683734E-7</v>
      </c>
      <c r="Q2173">
        <f t="shared" si="239"/>
        <v>-14.966803104461299</v>
      </c>
      <c r="R2173">
        <f>10^(L2173/10)</f>
        <v>3.4030484466758133E-7</v>
      </c>
      <c r="S2173">
        <f>LN(R2173)</f>
        <v>-14.893424019080173</v>
      </c>
      <c r="T2173">
        <v>1</v>
      </c>
      <c r="U2173">
        <v>14</v>
      </c>
      <c r="V2173">
        <f t="shared" si="234"/>
        <v>13.038404810405298</v>
      </c>
      <c r="W2173">
        <f t="shared" si="235"/>
        <v>7.6696498884737035E-2</v>
      </c>
      <c r="X2173">
        <f t="shared" si="236"/>
        <v>5.8823529411764696E-3</v>
      </c>
      <c r="Z2173">
        <f ca="1">IF($F2173=$Z$1,1,0)</f>
        <v>0</v>
      </c>
      <c r="AA2173">
        <f ca="1">IF($I2173=$AA$1,1,0)</f>
        <v>0</v>
      </c>
      <c r="AB2173" t="str">
        <f t="shared" ca="1" si="237"/>
        <v/>
      </c>
      <c r="AC2173" t="str">
        <f ca="1">IF(AND(Z2173,AA2173),C2173,"")</f>
        <v/>
      </c>
      <c r="AD2173" t="str">
        <f ca="1">IF(AND(AA2173,Z2173),D2173,"")</f>
        <v/>
      </c>
      <c r="AE2173" t="str">
        <f t="shared" ca="1" si="238"/>
        <v/>
      </c>
    </row>
    <row r="2174" spans="1:31" x14ac:dyDescent="0.25">
      <c r="A2174">
        <v>350843</v>
      </c>
      <c r="B2174" s="1">
        <v>38759.32172453704</v>
      </c>
      <c r="C2174">
        <v>8</v>
      </c>
      <c r="D2174">
        <v>3</v>
      </c>
      <c r="E2174">
        <v>89.9</v>
      </c>
      <c r="F2174" t="s">
        <v>113</v>
      </c>
      <c r="G2174">
        <v>-49</v>
      </c>
      <c r="H2174">
        <v>1139668997684</v>
      </c>
      <c r="I2174">
        <v>90</v>
      </c>
      <c r="J2174" s="3">
        <v>42950</v>
      </c>
      <c r="K2174">
        <v>-51</v>
      </c>
      <c r="L2174">
        <v>-50.959183673469397</v>
      </c>
      <c r="M2174">
        <v>98</v>
      </c>
      <c r="N2174">
        <v>2.47843635169867</v>
      </c>
      <c r="O2174">
        <v>4</v>
      </c>
      <c r="P2174">
        <f t="shared" si="240"/>
        <v>1.2589254117941658E-5</v>
      </c>
      <c r="Q2174">
        <f t="shared" si="239"/>
        <v>-11.282666955670825</v>
      </c>
      <c r="R2174">
        <f>10^(L2174/10)</f>
        <v>8.0182876587382738E-6</v>
      </c>
      <c r="S2174">
        <f>LN(R2174)</f>
        <v>-11.73378566776762</v>
      </c>
      <c r="T2174">
        <v>12.8</v>
      </c>
      <c r="U2174">
        <v>-2.8</v>
      </c>
      <c r="V2174">
        <f t="shared" si="234"/>
        <v>7.5286120898874849</v>
      </c>
      <c r="W2174">
        <f t="shared" si="235"/>
        <v>0.13282660709046373</v>
      </c>
      <c r="X2174">
        <f t="shared" si="236"/>
        <v>1.7642907551164433E-2</v>
      </c>
      <c r="Z2174">
        <f ca="1">IF($F2174=$Z$1,1,0)</f>
        <v>1</v>
      </c>
      <c r="AA2174">
        <f ca="1">IF($I2174=$AA$1,1,0)</f>
        <v>0</v>
      </c>
      <c r="AB2174" t="str">
        <f t="shared" ca="1" si="237"/>
        <v/>
      </c>
      <c r="AC2174" t="str">
        <f ca="1">IF(AND(Z2174,AA2174),C2174,"")</f>
        <v/>
      </c>
      <c r="AD2174" t="str">
        <f ca="1">IF(AND(AA2174,Z2174),D2174,"")</f>
        <v/>
      </c>
      <c r="AE2174" t="str">
        <f t="shared" ca="1" si="238"/>
        <v/>
      </c>
    </row>
    <row r="2175" spans="1:31" x14ac:dyDescent="0.25">
      <c r="A2175">
        <v>350844</v>
      </c>
      <c r="B2175" s="1">
        <v>38759.32172453704</v>
      </c>
      <c r="C2175">
        <v>8</v>
      </c>
      <c r="D2175">
        <v>3</v>
      </c>
      <c r="E2175">
        <v>89.9</v>
      </c>
      <c r="F2175" t="s">
        <v>112</v>
      </c>
      <c r="G2175">
        <v>-47</v>
      </c>
      <c r="H2175">
        <v>1139668997684</v>
      </c>
      <c r="I2175">
        <v>90</v>
      </c>
      <c r="J2175" s="3">
        <v>42950</v>
      </c>
      <c r="K2175">
        <v>-50</v>
      </c>
      <c r="L2175">
        <v>-49.963636363636397</v>
      </c>
      <c r="M2175">
        <v>110</v>
      </c>
      <c r="N2175">
        <v>2.6884983453210398</v>
      </c>
      <c r="O2175">
        <v>4</v>
      </c>
      <c r="P2175">
        <f t="shared" si="240"/>
        <v>1.9952623149688769E-5</v>
      </c>
      <c r="Q2175">
        <f t="shared" si="239"/>
        <v>-10.822149937072016</v>
      </c>
      <c r="R2175">
        <f>10^(L2175/10)</f>
        <v>1.0084081886145177E-5</v>
      </c>
      <c r="S2175">
        <f>LN(R2175)</f>
        <v>-11.50455242826844</v>
      </c>
      <c r="T2175">
        <v>7.5</v>
      </c>
      <c r="U2175">
        <v>6.3</v>
      </c>
      <c r="V2175">
        <f t="shared" si="234"/>
        <v>3.337663853655727</v>
      </c>
      <c r="W2175">
        <f t="shared" si="235"/>
        <v>0.29961075885598992</v>
      </c>
      <c r="X2175">
        <f t="shared" si="236"/>
        <v>8.9766606822262132E-2</v>
      </c>
      <c r="Z2175">
        <f ca="1">IF($F2175=$Z$1,1,0)</f>
        <v>0</v>
      </c>
      <c r="AA2175">
        <f ca="1">IF($I2175=$AA$1,1,0)</f>
        <v>0</v>
      </c>
      <c r="AB2175" t="str">
        <f t="shared" ca="1" si="237"/>
        <v/>
      </c>
      <c r="AC2175" t="str">
        <f ca="1">IF(AND(Z2175,AA2175),C2175,"")</f>
        <v/>
      </c>
      <c r="AD2175" t="str">
        <f ca="1">IF(AND(AA2175,Z2175),D2175,"")</f>
        <v/>
      </c>
      <c r="AE2175" t="str">
        <f t="shared" ca="1" si="238"/>
        <v/>
      </c>
    </row>
    <row r="2176" spans="1:31" x14ac:dyDescent="0.25">
      <c r="A2176">
        <v>350845</v>
      </c>
      <c r="B2176" s="1">
        <v>38759.32172453704</v>
      </c>
      <c r="C2176">
        <v>8</v>
      </c>
      <c r="D2176">
        <v>3</v>
      </c>
      <c r="E2176">
        <v>89.9</v>
      </c>
      <c r="F2176" t="s">
        <v>115</v>
      </c>
      <c r="G2176">
        <v>-53</v>
      </c>
      <c r="H2176">
        <v>1139668997684</v>
      </c>
      <c r="I2176">
        <v>90</v>
      </c>
      <c r="J2176" s="3">
        <v>42950</v>
      </c>
      <c r="K2176">
        <v>-54</v>
      </c>
      <c r="L2176">
        <v>-53.6770833333333</v>
      </c>
      <c r="M2176">
        <v>96</v>
      </c>
      <c r="N2176">
        <v>1.6889410675996299</v>
      </c>
      <c r="O2176">
        <v>2</v>
      </c>
      <c r="P2176">
        <f t="shared" si="240"/>
        <v>5.011872336272719E-6</v>
      </c>
      <c r="Q2176">
        <f t="shared" si="239"/>
        <v>-12.203700992868443</v>
      </c>
      <c r="R2176">
        <f>10^(L2176/10)</f>
        <v>4.2883642481488408E-6</v>
      </c>
      <c r="S2176">
        <f>LN(R2176)</f>
        <v>-12.359605191873241</v>
      </c>
      <c r="T2176">
        <v>2.5</v>
      </c>
      <c r="U2176">
        <v>-0.8</v>
      </c>
      <c r="V2176">
        <f t="shared" si="234"/>
        <v>6.6850579653433071</v>
      </c>
      <c r="W2176">
        <f t="shared" si="235"/>
        <v>0.14958733419877618</v>
      </c>
      <c r="X2176">
        <f t="shared" si="236"/>
        <v>2.2376370552696354E-2</v>
      </c>
      <c r="Z2176">
        <f ca="1">IF($F2176=$Z$1,1,0)</f>
        <v>0</v>
      </c>
      <c r="AA2176">
        <f ca="1">IF($I2176=$AA$1,1,0)</f>
        <v>0</v>
      </c>
      <c r="AB2176" t="str">
        <f t="shared" ca="1" si="237"/>
        <v/>
      </c>
      <c r="AC2176" t="str">
        <f ca="1">IF(AND(Z2176,AA2176),C2176,"")</f>
        <v/>
      </c>
      <c r="AD2176" t="str">
        <f ca="1">IF(AND(AA2176,Z2176),D2176,"")</f>
        <v/>
      </c>
      <c r="AE2176" t="str">
        <f t="shared" ca="1" si="238"/>
        <v/>
      </c>
    </row>
    <row r="2177" spans="1:31" x14ac:dyDescent="0.25">
      <c r="A2177">
        <v>350846</v>
      </c>
      <c r="B2177" s="1">
        <v>38759.32172453704</v>
      </c>
      <c r="C2177">
        <v>8</v>
      </c>
      <c r="D2177">
        <v>3</v>
      </c>
      <c r="E2177">
        <v>89.9</v>
      </c>
      <c r="F2177" t="s">
        <v>114</v>
      </c>
      <c r="G2177">
        <v>-55</v>
      </c>
      <c r="H2177">
        <v>1139668997684</v>
      </c>
      <c r="I2177">
        <v>90</v>
      </c>
      <c r="J2177" s="3">
        <v>42950</v>
      </c>
      <c r="K2177">
        <v>-52</v>
      </c>
      <c r="L2177">
        <v>-51.813186813186803</v>
      </c>
      <c r="M2177">
        <v>91</v>
      </c>
      <c r="N2177">
        <v>1.76957049347567</v>
      </c>
      <c r="O2177">
        <v>2</v>
      </c>
      <c r="P2177">
        <f t="shared" si="240"/>
        <v>3.1622776601683767E-6</v>
      </c>
      <c r="Q2177">
        <f t="shared" si="239"/>
        <v>-12.664218011467252</v>
      </c>
      <c r="R2177">
        <f>10^(L2177/10)</f>
        <v>6.5869037689128886E-6</v>
      </c>
      <c r="S2177">
        <f>LN(R2177)</f>
        <v>-11.930427157655961</v>
      </c>
      <c r="T2177">
        <v>33.5</v>
      </c>
      <c r="U2177">
        <v>2.8</v>
      </c>
      <c r="V2177">
        <f t="shared" si="234"/>
        <v>25.500784301664133</v>
      </c>
      <c r="W2177">
        <f t="shared" si="235"/>
        <v>3.9214480157566838E-2</v>
      </c>
      <c r="X2177">
        <f t="shared" si="236"/>
        <v>1.5377754540282032E-3</v>
      </c>
      <c r="Z2177">
        <f ca="1">IF($F2177=$Z$1,1,0)</f>
        <v>0</v>
      </c>
      <c r="AA2177">
        <f ca="1">IF($I2177=$AA$1,1,0)</f>
        <v>0</v>
      </c>
      <c r="AB2177" t="str">
        <f t="shared" ca="1" si="237"/>
        <v/>
      </c>
      <c r="AC2177" t="str">
        <f ca="1">IF(AND(Z2177,AA2177),C2177,"")</f>
        <v/>
      </c>
      <c r="AD2177" t="str">
        <f ca="1">IF(AND(AA2177,Z2177),D2177,"")</f>
        <v/>
      </c>
      <c r="AE2177" t="str">
        <f t="shared" ca="1" si="238"/>
        <v/>
      </c>
    </row>
    <row r="2178" spans="1:31" x14ac:dyDescent="0.25">
      <c r="A2178">
        <v>350847</v>
      </c>
      <c r="B2178" s="1">
        <v>38759.32172453704</v>
      </c>
      <c r="C2178">
        <v>8</v>
      </c>
      <c r="D2178">
        <v>3</v>
      </c>
      <c r="E2178">
        <v>89.9</v>
      </c>
      <c r="F2178" t="s">
        <v>117</v>
      </c>
      <c r="G2178">
        <v>-65</v>
      </c>
      <c r="H2178">
        <v>1139668997684</v>
      </c>
      <c r="I2178">
        <v>90</v>
      </c>
      <c r="J2178" s="3">
        <v>42950</v>
      </c>
      <c r="K2178">
        <v>-68</v>
      </c>
      <c r="L2178">
        <v>-67.134020618556704</v>
      </c>
      <c r="M2178">
        <v>97</v>
      </c>
      <c r="N2178">
        <v>2.0747934936366801</v>
      </c>
      <c r="O2178">
        <v>1</v>
      </c>
      <c r="P2178">
        <f t="shared" si="240"/>
        <v>3.1622776601683734E-7</v>
      </c>
      <c r="Q2178">
        <f t="shared" si="239"/>
        <v>-14.966803104461299</v>
      </c>
      <c r="R2178">
        <f>10^(L2178/10)</f>
        <v>1.9346300896242874E-7</v>
      </c>
      <c r="S2178">
        <f>LN(R2178)</f>
        <v>-15.458179510904358</v>
      </c>
      <c r="T2178">
        <v>1</v>
      </c>
      <c r="U2178">
        <v>14</v>
      </c>
      <c r="V2178">
        <f t="shared" si="234"/>
        <v>13.038404810405298</v>
      </c>
      <c r="W2178">
        <f t="shared" si="235"/>
        <v>7.6696498884737035E-2</v>
      </c>
      <c r="X2178">
        <f t="shared" si="236"/>
        <v>5.8823529411764696E-3</v>
      </c>
      <c r="Z2178">
        <f ca="1">IF($F2178=$Z$1,1,0)</f>
        <v>0</v>
      </c>
      <c r="AA2178">
        <f ca="1">IF($I2178=$AA$1,1,0)</f>
        <v>0</v>
      </c>
      <c r="AB2178" t="str">
        <f t="shared" ca="1" si="237"/>
        <v/>
      </c>
      <c r="AC2178" t="str">
        <f ca="1">IF(AND(Z2178,AA2178),C2178,"")</f>
        <v/>
      </c>
      <c r="AD2178" t="str">
        <f ca="1">IF(AND(AA2178,Z2178),D2178,"")</f>
        <v/>
      </c>
      <c r="AE2178" t="str">
        <f t="shared" ca="1" si="238"/>
        <v/>
      </c>
    </row>
    <row r="2179" spans="1:31" x14ac:dyDescent="0.25">
      <c r="A2179">
        <v>350851</v>
      </c>
      <c r="B2179" s="1">
        <v>38759.32172453704</v>
      </c>
      <c r="C2179">
        <v>8</v>
      </c>
      <c r="D2179">
        <v>3</v>
      </c>
      <c r="E2179">
        <v>89.9</v>
      </c>
      <c r="F2179" t="s">
        <v>116</v>
      </c>
      <c r="G2179">
        <v>-55</v>
      </c>
      <c r="H2179">
        <v>1139668997684</v>
      </c>
      <c r="I2179">
        <v>90</v>
      </c>
      <c r="J2179" s="3">
        <v>42950</v>
      </c>
      <c r="K2179">
        <v>-57</v>
      </c>
      <c r="L2179">
        <v>-56.795698924731198</v>
      </c>
      <c r="M2179">
        <v>93</v>
      </c>
      <c r="N2179">
        <v>1.60541975944629</v>
      </c>
      <c r="O2179">
        <v>2</v>
      </c>
      <c r="P2179">
        <f t="shared" si="240"/>
        <v>3.1622776601683767E-6</v>
      </c>
      <c r="Q2179">
        <f t="shared" si="239"/>
        <v>-12.664218011467252</v>
      </c>
      <c r="R2179">
        <f>10^(L2179/10)</f>
        <v>2.0913663093974601E-6</v>
      </c>
      <c r="S2179">
        <f>LN(R2179)</f>
        <v>-13.077692969026403</v>
      </c>
      <c r="T2179">
        <v>33.5</v>
      </c>
      <c r="U2179">
        <v>9.3000000000000007</v>
      </c>
      <c r="V2179">
        <f t="shared" ref="V2179:V2242" si="241">SQRT((T2179-C2179)^2+(U2179-D2179)^2)</f>
        <v>26.266708967817038</v>
      </c>
      <c r="W2179">
        <f t="shared" ref="W2179:W2242" si="242">1/V2179</f>
        <v>3.8071004678402527E-2</v>
      </c>
      <c r="X2179">
        <f t="shared" ref="X2179:X2242" si="243">1/(V2179^2)</f>
        <v>1.4494013972229467E-3</v>
      </c>
      <c r="Z2179">
        <f ca="1">IF($F2179=$Z$1,1,0)</f>
        <v>0</v>
      </c>
      <c r="AA2179">
        <f ca="1">IF($I2179=$AA$1,1,0)</f>
        <v>0</v>
      </c>
      <c r="AB2179" t="str">
        <f t="shared" ref="AB2179:AB2242" ca="1" si="244">IF(AND(AA2179,Z2179),ABS(L2179-AB$1)*AE2179/AE$7971,"")</f>
        <v/>
      </c>
      <c r="AC2179" t="str">
        <f ca="1">IF(AND(Z2179,AA2179),C2179,"")</f>
        <v/>
      </c>
      <c r="AD2179" t="str">
        <f ca="1">IF(AND(AA2179,Z2179),D2179,"")</f>
        <v/>
      </c>
      <c r="AE2179" t="str">
        <f t="shared" ref="AE2179:AE2242" ca="1" si="245">IF(AND(Z2179,AA2179),W2179,"")</f>
        <v/>
      </c>
    </row>
    <row r="2180" spans="1:31" x14ac:dyDescent="0.25">
      <c r="A2180">
        <v>351833</v>
      </c>
      <c r="B2180" s="1">
        <v>38759.322326388887</v>
      </c>
      <c r="C2180">
        <v>8</v>
      </c>
      <c r="D2180">
        <v>3</v>
      </c>
      <c r="E2180">
        <v>135.19999999999999</v>
      </c>
      <c r="F2180" t="s">
        <v>115</v>
      </c>
      <c r="G2180">
        <v>-49</v>
      </c>
      <c r="H2180">
        <v>1139669049003</v>
      </c>
      <c r="I2180">
        <v>135</v>
      </c>
      <c r="J2180" s="3">
        <v>42950</v>
      </c>
      <c r="K2180">
        <v>-52</v>
      </c>
      <c r="L2180">
        <v>-52.8611111111111</v>
      </c>
      <c r="M2180">
        <v>108</v>
      </c>
      <c r="N2180">
        <v>2.8758040999316701</v>
      </c>
      <c r="O2180">
        <v>2</v>
      </c>
      <c r="P2180">
        <f t="shared" si="240"/>
        <v>1.2589254117941658E-5</v>
      </c>
      <c r="Q2180">
        <f t="shared" si="239"/>
        <v>-11.282666955670825</v>
      </c>
      <c r="R2180">
        <f>10^(L2180/10)</f>
        <v>5.1747442291420813E-6</v>
      </c>
      <c r="S2180">
        <f>LN(R2180)</f>
        <v>-12.171720644354634</v>
      </c>
      <c r="T2180">
        <v>2.5</v>
      </c>
      <c r="U2180">
        <v>-0.8</v>
      </c>
      <c r="V2180">
        <f t="shared" si="241"/>
        <v>6.6850579653433071</v>
      </c>
      <c r="W2180">
        <f t="shared" si="242"/>
        <v>0.14958733419877618</v>
      </c>
      <c r="X2180">
        <f t="shared" si="243"/>
        <v>2.2376370552696354E-2</v>
      </c>
      <c r="Z2180">
        <f ca="1">IF($F2180=$Z$1,1,0)</f>
        <v>0</v>
      </c>
      <c r="AA2180">
        <f ca="1">IF($I2180=$AA$1,1,0)</f>
        <v>0</v>
      </c>
      <c r="AB2180" t="str">
        <f t="shared" ca="1" si="244"/>
        <v/>
      </c>
      <c r="AC2180" t="str">
        <f ca="1">IF(AND(Z2180,AA2180),C2180,"")</f>
        <v/>
      </c>
      <c r="AD2180" t="str">
        <f ca="1">IF(AND(AA2180,Z2180),D2180,"")</f>
        <v/>
      </c>
      <c r="AE2180" t="str">
        <f t="shared" ca="1" si="245"/>
        <v/>
      </c>
    </row>
    <row r="2181" spans="1:31" x14ac:dyDescent="0.25">
      <c r="A2181">
        <v>351834</v>
      </c>
      <c r="B2181" s="1">
        <v>38759.322326388887</v>
      </c>
      <c r="C2181">
        <v>8</v>
      </c>
      <c r="D2181">
        <v>3</v>
      </c>
      <c r="E2181">
        <v>135.19999999999999</v>
      </c>
      <c r="F2181" t="s">
        <v>113</v>
      </c>
      <c r="G2181">
        <v>-49</v>
      </c>
      <c r="H2181">
        <v>1139669049003</v>
      </c>
      <c r="I2181">
        <v>135</v>
      </c>
      <c r="J2181" s="3">
        <v>42950</v>
      </c>
      <c r="K2181">
        <v>-51</v>
      </c>
      <c r="L2181">
        <v>-50.989247311828002</v>
      </c>
      <c r="M2181">
        <v>93</v>
      </c>
      <c r="N2181">
        <v>1.63184760355112</v>
      </c>
      <c r="O2181">
        <v>2</v>
      </c>
      <c r="P2181">
        <f t="shared" si="240"/>
        <v>1.2589254117941658E-5</v>
      </c>
      <c r="Q2181">
        <f t="shared" si="239"/>
        <v>-11.282666955670825</v>
      </c>
      <c r="R2181">
        <f>10^(L2181/10)</f>
        <v>7.962973470264782E-6</v>
      </c>
      <c r="S2181">
        <f>LN(R2181)</f>
        <v>-11.740708076320187</v>
      </c>
      <c r="T2181">
        <v>12.8</v>
      </c>
      <c r="U2181">
        <v>-2.8</v>
      </c>
      <c r="V2181">
        <f t="shared" si="241"/>
        <v>7.5286120898874849</v>
      </c>
      <c r="W2181">
        <f t="shared" si="242"/>
        <v>0.13282660709046373</v>
      </c>
      <c r="X2181">
        <f t="shared" si="243"/>
        <v>1.7642907551164433E-2</v>
      </c>
      <c r="Z2181">
        <f ca="1">IF($F2181=$Z$1,1,0)</f>
        <v>1</v>
      </c>
      <c r="AA2181">
        <f ca="1">IF($I2181=$AA$1,1,0)</f>
        <v>0</v>
      </c>
      <c r="AB2181" t="str">
        <f t="shared" ca="1" si="244"/>
        <v/>
      </c>
      <c r="AC2181" t="str">
        <f ca="1">IF(AND(Z2181,AA2181),C2181,"")</f>
        <v/>
      </c>
      <c r="AD2181" t="str">
        <f ca="1">IF(AND(AA2181,Z2181),D2181,"")</f>
        <v/>
      </c>
      <c r="AE2181" t="str">
        <f t="shared" ca="1" si="245"/>
        <v/>
      </c>
    </row>
    <row r="2182" spans="1:31" x14ac:dyDescent="0.25">
      <c r="A2182">
        <v>351835</v>
      </c>
      <c r="B2182" s="1">
        <v>38759.322326388887</v>
      </c>
      <c r="C2182">
        <v>8</v>
      </c>
      <c r="D2182">
        <v>3</v>
      </c>
      <c r="E2182">
        <v>135.19999999999999</v>
      </c>
      <c r="F2182" t="s">
        <v>114</v>
      </c>
      <c r="G2182">
        <v>-51</v>
      </c>
      <c r="H2182">
        <v>1139669049003</v>
      </c>
      <c r="I2182">
        <v>135</v>
      </c>
      <c r="J2182" s="3">
        <v>42950</v>
      </c>
      <c r="K2182">
        <v>-49</v>
      </c>
      <c r="L2182">
        <v>-50.606382978723403</v>
      </c>
      <c r="M2182">
        <v>94</v>
      </c>
      <c r="N2182">
        <v>3.8943523627001801</v>
      </c>
      <c r="O2182">
        <v>3</v>
      </c>
      <c r="P2182">
        <f t="shared" si="240"/>
        <v>7.9432823472428065E-6</v>
      </c>
      <c r="Q2182">
        <f t="shared" si="239"/>
        <v>-11.743183974269634</v>
      </c>
      <c r="R2182">
        <f>10^(L2182/10)</f>
        <v>8.6968444437272403E-6</v>
      </c>
      <c r="S2182">
        <f>LN(R2182)</f>
        <v>-11.652550305715613</v>
      </c>
      <c r="T2182">
        <v>33.5</v>
      </c>
      <c r="U2182">
        <v>2.8</v>
      </c>
      <c r="V2182">
        <f t="shared" si="241"/>
        <v>25.500784301664133</v>
      </c>
      <c r="W2182">
        <f t="shared" si="242"/>
        <v>3.9214480157566838E-2</v>
      </c>
      <c r="X2182">
        <f t="shared" si="243"/>
        <v>1.5377754540282032E-3</v>
      </c>
      <c r="Z2182">
        <f ca="1">IF($F2182=$Z$1,1,0)</f>
        <v>0</v>
      </c>
      <c r="AA2182">
        <f ca="1">IF($I2182=$AA$1,1,0)</f>
        <v>0</v>
      </c>
      <c r="AB2182" t="str">
        <f t="shared" ca="1" si="244"/>
        <v/>
      </c>
      <c r="AC2182" t="str">
        <f ca="1">IF(AND(Z2182,AA2182),C2182,"")</f>
        <v/>
      </c>
      <c r="AD2182" t="str">
        <f ca="1">IF(AND(AA2182,Z2182),D2182,"")</f>
        <v/>
      </c>
      <c r="AE2182" t="str">
        <f t="shared" ca="1" si="245"/>
        <v/>
      </c>
    </row>
    <row r="2183" spans="1:31" x14ac:dyDescent="0.25">
      <c r="A2183">
        <v>351836</v>
      </c>
      <c r="B2183" s="1">
        <v>38759.322326388887</v>
      </c>
      <c r="C2183">
        <v>8</v>
      </c>
      <c r="D2183">
        <v>3</v>
      </c>
      <c r="E2183">
        <v>135.19999999999999</v>
      </c>
      <c r="F2183" t="s">
        <v>112</v>
      </c>
      <c r="G2183">
        <v>-51</v>
      </c>
      <c r="H2183">
        <v>1139669049003</v>
      </c>
      <c r="I2183">
        <v>135</v>
      </c>
      <c r="J2183" s="3">
        <v>42950</v>
      </c>
      <c r="K2183">
        <v>-50</v>
      </c>
      <c r="L2183">
        <v>-49.8272727272727</v>
      </c>
      <c r="M2183">
        <v>110</v>
      </c>
      <c r="N2183">
        <v>1.1321740951895101</v>
      </c>
      <c r="O2183">
        <v>2</v>
      </c>
      <c r="P2183">
        <f t="shared" si="240"/>
        <v>7.9432823472428065E-6</v>
      </c>
      <c r="Q2183">
        <f t="shared" si="239"/>
        <v>-11.743183974269634</v>
      </c>
      <c r="R2183">
        <f>10^(L2183/10)</f>
        <v>1.0405734176500594E-5</v>
      </c>
      <c r="S2183">
        <f>LN(R2183)</f>
        <v>-11.473153540636689</v>
      </c>
      <c r="T2183">
        <v>7.5</v>
      </c>
      <c r="U2183">
        <v>6.3</v>
      </c>
      <c r="V2183">
        <f t="shared" si="241"/>
        <v>3.337663853655727</v>
      </c>
      <c r="W2183">
        <f t="shared" si="242"/>
        <v>0.29961075885598992</v>
      </c>
      <c r="X2183">
        <f t="shared" si="243"/>
        <v>8.9766606822262132E-2</v>
      </c>
      <c r="Z2183">
        <f ca="1">IF($F2183=$Z$1,1,0)</f>
        <v>0</v>
      </c>
      <c r="AA2183">
        <f ca="1">IF($I2183=$AA$1,1,0)</f>
        <v>0</v>
      </c>
      <c r="AB2183" t="str">
        <f t="shared" ca="1" si="244"/>
        <v/>
      </c>
      <c r="AC2183" t="str">
        <f ca="1">IF(AND(Z2183,AA2183),C2183,"")</f>
        <v/>
      </c>
      <c r="AD2183" t="str">
        <f ca="1">IF(AND(AA2183,Z2183),D2183,"")</f>
        <v/>
      </c>
      <c r="AE2183" t="str">
        <f t="shared" ca="1" si="245"/>
        <v/>
      </c>
    </row>
    <row r="2184" spans="1:31" x14ac:dyDescent="0.25">
      <c r="A2184">
        <v>351837</v>
      </c>
      <c r="B2184" s="1">
        <v>38759.322326388887</v>
      </c>
      <c r="C2184">
        <v>8</v>
      </c>
      <c r="D2184">
        <v>3</v>
      </c>
      <c r="E2184">
        <v>135.19999999999999</v>
      </c>
      <c r="F2184" t="s">
        <v>117</v>
      </c>
      <c r="G2184">
        <v>-63</v>
      </c>
      <c r="H2184">
        <v>1139669049003</v>
      </c>
      <c r="I2184">
        <v>135</v>
      </c>
      <c r="J2184" s="3">
        <v>42950</v>
      </c>
      <c r="K2184">
        <v>-65</v>
      </c>
      <c r="L2184">
        <v>-65.157894736842096</v>
      </c>
      <c r="M2184">
        <v>95</v>
      </c>
      <c r="N2184">
        <v>2.4981516123252998</v>
      </c>
      <c r="O2184">
        <v>1</v>
      </c>
      <c r="P2184">
        <f t="shared" si="240"/>
        <v>5.0118723362727218E-7</v>
      </c>
      <c r="Q2184">
        <f t="shared" si="239"/>
        <v>-14.506286085862488</v>
      </c>
      <c r="R2184">
        <f>10^(L2184/10)</f>
        <v>3.0493728293872619E-7</v>
      </c>
      <c r="S2184">
        <f>LN(R2184)</f>
        <v>-15.003159711192781</v>
      </c>
      <c r="T2184">
        <v>1</v>
      </c>
      <c r="U2184">
        <v>14</v>
      </c>
      <c r="V2184">
        <f t="shared" si="241"/>
        <v>13.038404810405298</v>
      </c>
      <c r="W2184">
        <f t="shared" si="242"/>
        <v>7.6696498884737035E-2</v>
      </c>
      <c r="X2184">
        <f t="shared" si="243"/>
        <v>5.8823529411764696E-3</v>
      </c>
      <c r="Z2184">
        <f ca="1">IF($F2184=$Z$1,1,0)</f>
        <v>0</v>
      </c>
      <c r="AA2184">
        <f ca="1">IF($I2184=$AA$1,1,0)</f>
        <v>0</v>
      </c>
      <c r="AB2184" t="str">
        <f t="shared" ca="1" si="244"/>
        <v/>
      </c>
      <c r="AC2184" t="str">
        <f ca="1">IF(AND(Z2184,AA2184),C2184,"")</f>
        <v/>
      </c>
      <c r="AD2184" t="str">
        <f ca="1">IF(AND(AA2184,Z2184),D2184,"")</f>
        <v/>
      </c>
      <c r="AE2184" t="str">
        <f t="shared" ca="1" si="245"/>
        <v/>
      </c>
    </row>
    <row r="2185" spans="1:31" x14ac:dyDescent="0.25">
      <c r="A2185">
        <v>351841</v>
      </c>
      <c r="B2185" s="1">
        <v>38759.322326388887</v>
      </c>
      <c r="C2185">
        <v>8</v>
      </c>
      <c r="D2185">
        <v>3</v>
      </c>
      <c r="E2185">
        <v>135.19999999999999</v>
      </c>
      <c r="F2185" t="s">
        <v>116</v>
      </c>
      <c r="G2185">
        <v>-53</v>
      </c>
      <c r="H2185">
        <v>1139669049255</v>
      </c>
      <c r="I2185">
        <v>135</v>
      </c>
      <c r="J2185" s="3">
        <v>42950</v>
      </c>
      <c r="K2185">
        <v>-55</v>
      </c>
      <c r="L2185">
        <v>-54.977011494252899</v>
      </c>
      <c r="M2185">
        <v>87</v>
      </c>
      <c r="N2185">
        <v>1.7651471477909999</v>
      </c>
      <c r="O2185">
        <v>2</v>
      </c>
      <c r="P2185">
        <f t="shared" si="240"/>
        <v>5.011872336272719E-6</v>
      </c>
      <c r="Q2185">
        <f t="shared" si="239"/>
        <v>-12.203700992868443</v>
      </c>
      <c r="R2185">
        <f>10^(L2185/10)</f>
        <v>3.1790609217721025E-6</v>
      </c>
      <c r="S2185">
        <f>LN(R2185)</f>
        <v>-12.658924712402905</v>
      </c>
      <c r="T2185">
        <v>33.5</v>
      </c>
      <c r="U2185">
        <v>9.3000000000000007</v>
      </c>
      <c r="V2185">
        <f t="shared" si="241"/>
        <v>26.266708967817038</v>
      </c>
      <c r="W2185">
        <f t="shared" si="242"/>
        <v>3.8071004678402527E-2</v>
      </c>
      <c r="X2185">
        <f t="shared" si="243"/>
        <v>1.4494013972229467E-3</v>
      </c>
      <c r="Z2185">
        <f ca="1">IF($F2185=$Z$1,1,0)</f>
        <v>0</v>
      </c>
      <c r="AA2185">
        <f ca="1">IF($I2185=$AA$1,1,0)</f>
        <v>0</v>
      </c>
      <c r="AB2185" t="str">
        <f t="shared" ca="1" si="244"/>
        <v/>
      </c>
      <c r="AC2185" t="str">
        <f ca="1">IF(AND(Z2185,AA2185),C2185,"")</f>
        <v/>
      </c>
      <c r="AD2185" t="str">
        <f ca="1">IF(AND(AA2185,Z2185),D2185,"")</f>
        <v/>
      </c>
      <c r="AE2185" t="str">
        <f t="shared" ca="1" si="245"/>
        <v/>
      </c>
    </row>
    <row r="2186" spans="1:31" x14ac:dyDescent="0.25">
      <c r="A2186">
        <v>352723</v>
      </c>
      <c r="B2186" s="1">
        <v>38759.322847222225</v>
      </c>
      <c r="C2186">
        <v>8</v>
      </c>
      <c r="D2186">
        <v>3</v>
      </c>
      <c r="E2186">
        <v>180.3</v>
      </c>
      <c r="F2186" t="s">
        <v>112</v>
      </c>
      <c r="G2186">
        <v>-52</v>
      </c>
      <c r="H2186">
        <v>1139669094610</v>
      </c>
      <c r="I2186">
        <v>180</v>
      </c>
      <c r="J2186" s="3">
        <v>42950</v>
      </c>
      <c r="K2186">
        <v>-52</v>
      </c>
      <c r="L2186">
        <v>-51.936363636363602</v>
      </c>
      <c r="M2186">
        <v>110</v>
      </c>
      <c r="N2186">
        <v>1.32911830281798</v>
      </c>
      <c r="O2186">
        <v>2</v>
      </c>
      <c r="P2186">
        <f t="shared" si="240"/>
        <v>6.3095734448019212E-6</v>
      </c>
      <c r="Q2186">
        <f t="shared" si="239"/>
        <v>-11.973442483569039</v>
      </c>
      <c r="R2186">
        <f>10^(L2186/10)</f>
        <v>6.4027071212277549E-6</v>
      </c>
      <c r="S2186">
        <f>LN(R2186)</f>
        <v>-11.958789669340886</v>
      </c>
      <c r="T2186">
        <v>7.5</v>
      </c>
      <c r="U2186">
        <v>6.3</v>
      </c>
      <c r="V2186">
        <f t="shared" si="241"/>
        <v>3.337663853655727</v>
      </c>
      <c r="W2186">
        <f t="shared" si="242"/>
        <v>0.29961075885598992</v>
      </c>
      <c r="X2186">
        <f t="shared" si="243"/>
        <v>8.9766606822262132E-2</v>
      </c>
      <c r="Z2186">
        <f ca="1">IF($F2186=$Z$1,1,0)</f>
        <v>0</v>
      </c>
      <c r="AA2186">
        <f ca="1">IF($I2186=$AA$1,1,0)</f>
        <v>0</v>
      </c>
      <c r="AB2186" t="str">
        <f t="shared" ca="1" si="244"/>
        <v/>
      </c>
      <c r="AC2186" t="str">
        <f ca="1">IF(AND(Z2186,AA2186),C2186,"")</f>
        <v/>
      </c>
      <c r="AD2186" t="str">
        <f ca="1">IF(AND(AA2186,Z2186),D2186,"")</f>
        <v/>
      </c>
      <c r="AE2186" t="str">
        <f t="shared" ca="1" si="245"/>
        <v/>
      </c>
    </row>
    <row r="2187" spans="1:31" x14ac:dyDescent="0.25">
      <c r="A2187">
        <v>352724</v>
      </c>
      <c r="B2187" s="1">
        <v>38759.322847222225</v>
      </c>
      <c r="C2187">
        <v>8</v>
      </c>
      <c r="D2187">
        <v>3</v>
      </c>
      <c r="E2187">
        <v>180.3</v>
      </c>
      <c r="F2187" t="s">
        <v>117</v>
      </c>
      <c r="G2187">
        <v>-66</v>
      </c>
      <c r="H2187">
        <v>1139669094610</v>
      </c>
      <c r="I2187">
        <v>180</v>
      </c>
      <c r="J2187" s="3">
        <v>42950</v>
      </c>
      <c r="K2187">
        <v>-67</v>
      </c>
      <c r="L2187">
        <v>-66.595744680851098</v>
      </c>
      <c r="M2187">
        <v>94</v>
      </c>
      <c r="N2187">
        <v>1.51209566842025</v>
      </c>
      <c r="O2187">
        <v>1</v>
      </c>
      <c r="P2187">
        <f t="shared" si="240"/>
        <v>2.511886431509578E-7</v>
      </c>
      <c r="Q2187">
        <f t="shared" si="239"/>
        <v>-15.197061613760702</v>
      </c>
      <c r="R2187">
        <f>10^(L2187/10)</f>
        <v>2.1899062946058961E-7</v>
      </c>
      <c r="S2187">
        <f>LN(R2187)</f>
        <v>-15.334236895896526</v>
      </c>
      <c r="T2187">
        <v>1</v>
      </c>
      <c r="U2187">
        <v>14</v>
      </c>
      <c r="V2187">
        <f t="shared" si="241"/>
        <v>13.038404810405298</v>
      </c>
      <c r="W2187">
        <f t="shared" si="242"/>
        <v>7.6696498884737035E-2</v>
      </c>
      <c r="X2187">
        <f t="shared" si="243"/>
        <v>5.8823529411764696E-3</v>
      </c>
      <c r="Z2187">
        <f ca="1">IF($F2187=$Z$1,1,0)</f>
        <v>0</v>
      </c>
      <c r="AA2187">
        <f ca="1">IF($I2187=$AA$1,1,0)</f>
        <v>0</v>
      </c>
      <c r="AB2187" t="str">
        <f t="shared" ca="1" si="244"/>
        <v/>
      </c>
      <c r="AC2187" t="str">
        <f ca="1">IF(AND(Z2187,AA2187),C2187,"")</f>
        <v/>
      </c>
      <c r="AD2187" t="str">
        <f ca="1">IF(AND(AA2187,Z2187),D2187,"")</f>
        <v/>
      </c>
      <c r="AE2187" t="str">
        <f t="shared" ca="1" si="245"/>
        <v/>
      </c>
    </row>
    <row r="2188" spans="1:31" x14ac:dyDescent="0.25">
      <c r="A2188">
        <v>352728</v>
      </c>
      <c r="B2188" s="1">
        <v>38759.322847222225</v>
      </c>
      <c r="C2188">
        <v>8</v>
      </c>
      <c r="D2188">
        <v>3</v>
      </c>
      <c r="E2188">
        <v>180.3</v>
      </c>
      <c r="F2188" t="s">
        <v>113</v>
      </c>
      <c r="G2188">
        <v>-54</v>
      </c>
      <c r="H2188">
        <v>1139669094862</v>
      </c>
      <c r="I2188">
        <v>180</v>
      </c>
      <c r="J2188" s="3">
        <v>42950</v>
      </c>
      <c r="K2188">
        <v>-57</v>
      </c>
      <c r="L2188">
        <v>-56.939393939393902</v>
      </c>
      <c r="M2188">
        <v>99</v>
      </c>
      <c r="N2188">
        <v>1.6214013957331299</v>
      </c>
      <c r="O2188">
        <v>2</v>
      </c>
      <c r="P2188">
        <f t="shared" si="240"/>
        <v>3.9810717055349657E-6</v>
      </c>
      <c r="Q2188">
        <f t="shared" si="239"/>
        <v>-12.433959502167848</v>
      </c>
      <c r="R2188">
        <f>10^(L2188/10)</f>
        <v>2.0233015119415782E-6</v>
      </c>
      <c r="S2188">
        <f>LN(R2188)</f>
        <v>-13.110779968896392</v>
      </c>
      <c r="T2188">
        <v>12.8</v>
      </c>
      <c r="U2188">
        <v>-2.8</v>
      </c>
      <c r="V2188">
        <f t="shared" si="241"/>
        <v>7.5286120898874849</v>
      </c>
      <c r="W2188">
        <f t="shared" si="242"/>
        <v>0.13282660709046373</v>
      </c>
      <c r="X2188">
        <f t="shared" si="243"/>
        <v>1.7642907551164433E-2</v>
      </c>
      <c r="Z2188">
        <f ca="1">IF($F2188=$Z$1,1,0)</f>
        <v>1</v>
      </c>
      <c r="AA2188">
        <f ca="1">IF($I2188=$AA$1,1,0)</f>
        <v>0</v>
      </c>
      <c r="AB2188" t="str">
        <f t="shared" ca="1" si="244"/>
        <v/>
      </c>
      <c r="AC2188" t="str">
        <f ca="1">IF(AND(Z2188,AA2188),C2188,"")</f>
        <v/>
      </c>
      <c r="AD2188" t="str">
        <f ca="1">IF(AND(AA2188,Z2188),D2188,"")</f>
        <v/>
      </c>
      <c r="AE2188" t="str">
        <f t="shared" ca="1" si="245"/>
        <v/>
      </c>
    </row>
    <row r="2189" spans="1:31" x14ac:dyDescent="0.25">
      <c r="A2189">
        <v>352729</v>
      </c>
      <c r="B2189" s="1">
        <v>38759.322847222225</v>
      </c>
      <c r="C2189">
        <v>8</v>
      </c>
      <c r="D2189">
        <v>3</v>
      </c>
      <c r="E2189">
        <v>180.3</v>
      </c>
      <c r="F2189" t="s">
        <v>115</v>
      </c>
      <c r="G2189">
        <v>-53</v>
      </c>
      <c r="H2189">
        <v>1139669094862</v>
      </c>
      <c r="I2189">
        <v>180</v>
      </c>
      <c r="J2189" s="3">
        <v>42950</v>
      </c>
      <c r="K2189">
        <v>-51</v>
      </c>
      <c r="L2189">
        <v>-49.766990291262097</v>
      </c>
      <c r="M2189">
        <v>103</v>
      </c>
      <c r="N2189">
        <v>2.90774450523906</v>
      </c>
      <c r="O2189">
        <v>5</v>
      </c>
      <c r="P2189">
        <f t="shared" si="240"/>
        <v>5.011872336272719E-6</v>
      </c>
      <c r="Q2189">
        <f t="shared" si="239"/>
        <v>-12.203700992868443</v>
      </c>
      <c r="R2189">
        <f>10^(L2189/10)</f>
        <v>1.0551178514094031E-5</v>
      </c>
      <c r="S2189">
        <f>LN(R2189)</f>
        <v>-11.459272996783952</v>
      </c>
      <c r="T2189">
        <v>2.5</v>
      </c>
      <c r="U2189">
        <v>-0.8</v>
      </c>
      <c r="V2189">
        <f t="shared" si="241"/>
        <v>6.6850579653433071</v>
      </c>
      <c r="W2189">
        <f t="shared" si="242"/>
        <v>0.14958733419877618</v>
      </c>
      <c r="X2189">
        <f t="shared" si="243"/>
        <v>2.2376370552696354E-2</v>
      </c>
      <c r="Z2189">
        <f ca="1">IF($F2189=$Z$1,1,0)</f>
        <v>0</v>
      </c>
      <c r="AA2189">
        <f ca="1">IF($I2189=$AA$1,1,0)</f>
        <v>0</v>
      </c>
      <c r="AB2189" t="str">
        <f t="shared" ca="1" si="244"/>
        <v/>
      </c>
      <c r="AC2189" t="str">
        <f ca="1">IF(AND(Z2189,AA2189),C2189,"")</f>
        <v/>
      </c>
      <c r="AD2189" t="str">
        <f ca="1">IF(AND(AA2189,Z2189),D2189,"")</f>
        <v/>
      </c>
      <c r="AE2189" t="str">
        <f t="shared" ca="1" si="245"/>
        <v/>
      </c>
    </row>
    <row r="2190" spans="1:31" x14ac:dyDescent="0.25">
      <c r="A2190">
        <v>352730</v>
      </c>
      <c r="B2190" s="1">
        <v>38759.322847222225</v>
      </c>
      <c r="C2190">
        <v>8</v>
      </c>
      <c r="D2190">
        <v>3</v>
      </c>
      <c r="E2190">
        <v>180.3</v>
      </c>
      <c r="F2190" t="s">
        <v>116</v>
      </c>
      <c r="G2190">
        <v>-57</v>
      </c>
      <c r="H2190">
        <v>1139669094862</v>
      </c>
      <c r="I2190">
        <v>180</v>
      </c>
      <c r="J2190" s="3">
        <v>42950</v>
      </c>
      <c r="K2190">
        <v>-58</v>
      </c>
      <c r="L2190">
        <v>-58.829787234042598</v>
      </c>
      <c r="M2190">
        <v>94</v>
      </c>
      <c r="N2190">
        <v>3.2283632054807501</v>
      </c>
      <c r="O2190">
        <v>6</v>
      </c>
      <c r="P2190">
        <f t="shared" si="240"/>
        <v>1.9952623149688749E-6</v>
      </c>
      <c r="Q2190">
        <f t="shared" si="239"/>
        <v>-13.124735030066063</v>
      </c>
      <c r="R2190">
        <f>10^(L2190/10)</f>
        <v>1.3092460629275431E-6</v>
      </c>
      <c r="S2190">
        <f>LN(R2190)</f>
        <v>-13.546059110911791</v>
      </c>
      <c r="T2190">
        <v>33.5</v>
      </c>
      <c r="U2190">
        <v>9.3000000000000007</v>
      </c>
      <c r="V2190">
        <f t="shared" si="241"/>
        <v>26.266708967817038</v>
      </c>
      <c r="W2190">
        <f t="shared" si="242"/>
        <v>3.8071004678402527E-2</v>
      </c>
      <c r="X2190">
        <f t="shared" si="243"/>
        <v>1.4494013972229467E-3</v>
      </c>
      <c r="Z2190">
        <f ca="1">IF($F2190=$Z$1,1,0)</f>
        <v>0</v>
      </c>
      <c r="AA2190">
        <f ca="1">IF($I2190=$AA$1,1,0)</f>
        <v>0</v>
      </c>
      <c r="AB2190" t="str">
        <f t="shared" ca="1" si="244"/>
        <v/>
      </c>
      <c r="AC2190" t="str">
        <f ca="1">IF(AND(Z2190,AA2190),C2190,"")</f>
        <v/>
      </c>
      <c r="AD2190" t="str">
        <f ca="1">IF(AND(AA2190,Z2190),D2190,"")</f>
        <v/>
      </c>
      <c r="AE2190" t="str">
        <f t="shared" ca="1" si="245"/>
        <v/>
      </c>
    </row>
    <row r="2191" spans="1:31" x14ac:dyDescent="0.25">
      <c r="A2191">
        <v>352732</v>
      </c>
      <c r="B2191" s="1">
        <v>38759.322847222225</v>
      </c>
      <c r="C2191">
        <v>8</v>
      </c>
      <c r="D2191">
        <v>3</v>
      </c>
      <c r="E2191">
        <v>180.3</v>
      </c>
      <c r="F2191" t="s">
        <v>114</v>
      </c>
      <c r="G2191">
        <v>-60</v>
      </c>
      <c r="H2191">
        <v>1139669094862</v>
      </c>
      <c r="I2191">
        <v>180</v>
      </c>
      <c r="J2191" s="3">
        <v>42950</v>
      </c>
      <c r="K2191">
        <v>-56</v>
      </c>
      <c r="L2191">
        <v>-56.03125</v>
      </c>
      <c r="M2191">
        <v>96</v>
      </c>
      <c r="N2191">
        <v>1.6698762954498301</v>
      </c>
      <c r="O2191">
        <v>2</v>
      </c>
      <c r="P2191">
        <f t="shared" si="240"/>
        <v>9.9999999999999995E-7</v>
      </c>
      <c r="Q2191">
        <f t="shared" si="239"/>
        <v>-13.815510557964274</v>
      </c>
      <c r="R2191">
        <f>10^(L2191/10)</f>
        <v>2.4938768281829284E-6</v>
      </c>
      <c r="S2191">
        <f>LN(R2191)</f>
        <v>-12.901672099182264</v>
      </c>
      <c r="T2191">
        <v>33.5</v>
      </c>
      <c r="U2191">
        <v>2.8</v>
      </c>
      <c r="V2191">
        <f t="shared" si="241"/>
        <v>25.500784301664133</v>
      </c>
      <c r="W2191">
        <f t="shared" si="242"/>
        <v>3.9214480157566838E-2</v>
      </c>
      <c r="X2191">
        <f t="shared" si="243"/>
        <v>1.5377754540282032E-3</v>
      </c>
      <c r="Z2191">
        <f ca="1">IF($F2191=$Z$1,1,0)</f>
        <v>0</v>
      </c>
      <c r="AA2191">
        <f ca="1">IF($I2191=$AA$1,1,0)</f>
        <v>0</v>
      </c>
      <c r="AB2191" t="str">
        <f t="shared" ca="1" si="244"/>
        <v/>
      </c>
      <c r="AC2191" t="str">
        <f ca="1">IF(AND(Z2191,AA2191),C2191,"")</f>
        <v/>
      </c>
      <c r="AD2191" t="str">
        <f ca="1">IF(AND(AA2191,Z2191),D2191,"")</f>
        <v/>
      </c>
      <c r="AE2191" t="str">
        <f t="shared" ca="1" si="245"/>
        <v/>
      </c>
    </row>
    <row r="2192" spans="1:31" x14ac:dyDescent="0.25">
      <c r="A2192">
        <v>353671</v>
      </c>
      <c r="B2192" s="1">
        <v>38759.32335648148</v>
      </c>
      <c r="C2192">
        <v>8</v>
      </c>
      <c r="D2192">
        <v>3</v>
      </c>
      <c r="E2192">
        <v>225.6</v>
      </c>
      <c r="F2192" t="s">
        <v>113</v>
      </c>
      <c r="G2192">
        <v>-51</v>
      </c>
      <c r="H2192">
        <v>1139669138665</v>
      </c>
      <c r="I2192">
        <v>225</v>
      </c>
      <c r="J2192" s="3">
        <v>42950</v>
      </c>
      <c r="K2192">
        <v>-52</v>
      </c>
      <c r="L2192">
        <v>-52.043478260869598</v>
      </c>
      <c r="M2192">
        <v>92</v>
      </c>
      <c r="N2192">
        <v>2.9941813296270201</v>
      </c>
      <c r="O2192">
        <v>4</v>
      </c>
      <c r="P2192">
        <f t="shared" si="240"/>
        <v>7.9432823472428065E-6</v>
      </c>
      <c r="Q2192">
        <f t="shared" si="239"/>
        <v>-11.743183974269634</v>
      </c>
      <c r="R2192">
        <f>10^(L2192/10)</f>
        <v>6.246721929411454E-6</v>
      </c>
      <c r="S2192">
        <f>LN(R2192)</f>
        <v>-11.983453723103803</v>
      </c>
      <c r="T2192">
        <v>12.8</v>
      </c>
      <c r="U2192">
        <v>-2.8</v>
      </c>
      <c r="V2192">
        <f t="shared" si="241"/>
        <v>7.5286120898874849</v>
      </c>
      <c r="W2192">
        <f t="shared" si="242"/>
        <v>0.13282660709046373</v>
      </c>
      <c r="X2192">
        <f t="shared" si="243"/>
        <v>1.7642907551164433E-2</v>
      </c>
      <c r="Z2192">
        <f ca="1">IF($F2192=$Z$1,1,0)</f>
        <v>1</v>
      </c>
      <c r="AA2192">
        <f ca="1">IF($I2192=$AA$1,1,0)</f>
        <v>0</v>
      </c>
      <c r="AB2192" t="str">
        <f t="shared" ca="1" si="244"/>
        <v/>
      </c>
      <c r="AC2192" t="str">
        <f ca="1">IF(AND(Z2192,AA2192),C2192,"")</f>
        <v/>
      </c>
      <c r="AD2192" t="str">
        <f ca="1">IF(AND(AA2192,Z2192),D2192,"")</f>
        <v/>
      </c>
      <c r="AE2192" t="str">
        <f t="shared" ca="1" si="245"/>
        <v/>
      </c>
    </row>
    <row r="2193" spans="1:31" x14ac:dyDescent="0.25">
      <c r="A2193">
        <v>353672</v>
      </c>
      <c r="B2193" s="1">
        <v>38759.32335648148</v>
      </c>
      <c r="C2193">
        <v>8</v>
      </c>
      <c r="D2193">
        <v>3</v>
      </c>
      <c r="E2193">
        <v>225.6</v>
      </c>
      <c r="F2193" t="s">
        <v>116</v>
      </c>
      <c r="G2193">
        <v>-58</v>
      </c>
      <c r="H2193">
        <v>1139669138665</v>
      </c>
      <c r="I2193">
        <v>225</v>
      </c>
      <c r="J2193" s="3">
        <v>42950</v>
      </c>
      <c r="K2193">
        <v>-60</v>
      </c>
      <c r="L2193">
        <v>-59.689655172413801</v>
      </c>
      <c r="M2193">
        <v>87</v>
      </c>
      <c r="N2193">
        <v>1.53494447159306</v>
      </c>
      <c r="O2193">
        <v>2</v>
      </c>
      <c r="P2193">
        <f t="shared" si="240"/>
        <v>1.5848931924611111E-6</v>
      </c>
      <c r="Q2193">
        <f t="shared" si="239"/>
        <v>-13.354993539365466</v>
      </c>
      <c r="R2193">
        <f>10^(L2193/10)</f>
        <v>1.0740746899339661E-6</v>
      </c>
      <c r="S2193">
        <f>LN(R2193)</f>
        <v>-13.744051020595498</v>
      </c>
      <c r="T2193">
        <v>33.5</v>
      </c>
      <c r="U2193">
        <v>9.3000000000000007</v>
      </c>
      <c r="V2193">
        <f t="shared" si="241"/>
        <v>26.266708967817038</v>
      </c>
      <c r="W2193">
        <f t="shared" si="242"/>
        <v>3.8071004678402527E-2</v>
      </c>
      <c r="X2193">
        <f t="shared" si="243"/>
        <v>1.4494013972229467E-3</v>
      </c>
      <c r="Z2193">
        <f ca="1">IF($F2193=$Z$1,1,0)</f>
        <v>0</v>
      </c>
      <c r="AA2193">
        <f ca="1">IF($I2193=$AA$1,1,0)</f>
        <v>0</v>
      </c>
      <c r="AB2193" t="str">
        <f t="shared" ca="1" si="244"/>
        <v/>
      </c>
      <c r="AC2193" t="str">
        <f ca="1">IF(AND(Z2193,AA2193),C2193,"")</f>
        <v/>
      </c>
      <c r="AD2193" t="str">
        <f ca="1">IF(AND(AA2193,Z2193),D2193,"")</f>
        <v/>
      </c>
      <c r="AE2193" t="str">
        <f t="shared" ca="1" si="245"/>
        <v/>
      </c>
    </row>
    <row r="2194" spans="1:31" x14ac:dyDescent="0.25">
      <c r="A2194">
        <v>353673</v>
      </c>
      <c r="B2194" s="1">
        <v>38759.32335648148</v>
      </c>
      <c r="C2194">
        <v>8</v>
      </c>
      <c r="D2194">
        <v>3</v>
      </c>
      <c r="E2194">
        <v>225.6</v>
      </c>
      <c r="F2194" t="s">
        <v>112</v>
      </c>
      <c r="G2194">
        <v>-45</v>
      </c>
      <c r="H2194">
        <v>1139669138665</v>
      </c>
      <c r="I2194">
        <v>225</v>
      </c>
      <c r="J2194" s="3">
        <v>42950</v>
      </c>
      <c r="K2194">
        <v>-48</v>
      </c>
      <c r="L2194">
        <v>-47.2545454545455</v>
      </c>
      <c r="M2194">
        <v>110</v>
      </c>
      <c r="N2194">
        <v>1.8692900268115</v>
      </c>
      <c r="O2194">
        <v>3.75</v>
      </c>
      <c r="P2194">
        <f t="shared" si="240"/>
        <v>3.1622776601683748E-5</v>
      </c>
      <c r="Q2194">
        <f t="shared" si="239"/>
        <v>-10.361632918473207</v>
      </c>
      <c r="R2194">
        <f>10^(L2194/10)</f>
        <v>1.8816786379661357E-5</v>
      </c>
      <c r="S2194">
        <f>LN(R2194)</f>
        <v>-10.880761193984602</v>
      </c>
      <c r="T2194">
        <v>7.5</v>
      </c>
      <c r="U2194">
        <v>6.3</v>
      </c>
      <c r="V2194">
        <f t="shared" si="241"/>
        <v>3.337663853655727</v>
      </c>
      <c r="W2194">
        <f t="shared" si="242"/>
        <v>0.29961075885598992</v>
      </c>
      <c r="X2194">
        <f t="shared" si="243"/>
        <v>8.9766606822262132E-2</v>
      </c>
      <c r="Z2194">
        <f ca="1">IF($F2194=$Z$1,1,0)</f>
        <v>0</v>
      </c>
      <c r="AA2194">
        <f ca="1">IF($I2194=$AA$1,1,0)</f>
        <v>0</v>
      </c>
      <c r="AB2194" t="str">
        <f t="shared" ca="1" si="244"/>
        <v/>
      </c>
      <c r="AC2194" t="str">
        <f ca="1">IF(AND(Z2194,AA2194),C2194,"")</f>
        <v/>
      </c>
      <c r="AD2194" t="str">
        <f ca="1">IF(AND(AA2194,Z2194),D2194,"")</f>
        <v/>
      </c>
      <c r="AE2194" t="str">
        <f t="shared" ca="1" si="245"/>
        <v/>
      </c>
    </row>
    <row r="2195" spans="1:31" x14ac:dyDescent="0.25">
      <c r="A2195">
        <v>353675</v>
      </c>
      <c r="B2195" s="1">
        <v>38759.32335648148</v>
      </c>
      <c r="C2195">
        <v>8</v>
      </c>
      <c r="D2195">
        <v>3</v>
      </c>
      <c r="E2195">
        <v>225.6</v>
      </c>
      <c r="F2195" t="s">
        <v>117</v>
      </c>
      <c r="G2195">
        <v>-61</v>
      </c>
      <c r="H2195">
        <v>1139669138665</v>
      </c>
      <c r="I2195">
        <v>225</v>
      </c>
      <c r="J2195" s="3">
        <v>42950</v>
      </c>
      <c r="K2195">
        <v>-63</v>
      </c>
      <c r="L2195">
        <v>-62.755555555555603</v>
      </c>
      <c r="M2195">
        <v>90</v>
      </c>
      <c r="N2195">
        <v>1.1249080972310499</v>
      </c>
      <c r="O2195">
        <v>1</v>
      </c>
      <c r="P2195">
        <f t="shared" si="240"/>
        <v>7.9432823472428114E-7</v>
      </c>
      <c r="Q2195">
        <f t="shared" si="239"/>
        <v>-14.045769067263679</v>
      </c>
      <c r="R2195">
        <f>10^(L2195/10)</f>
        <v>5.302057636304901E-7</v>
      </c>
      <c r="S2195">
        <f>LN(R2195)</f>
        <v>-14.450000672478202</v>
      </c>
      <c r="T2195">
        <v>1</v>
      </c>
      <c r="U2195">
        <v>14</v>
      </c>
      <c r="V2195">
        <f t="shared" si="241"/>
        <v>13.038404810405298</v>
      </c>
      <c r="W2195">
        <f t="shared" si="242"/>
        <v>7.6696498884737035E-2</v>
      </c>
      <c r="X2195">
        <f t="shared" si="243"/>
        <v>5.8823529411764696E-3</v>
      </c>
      <c r="Z2195">
        <f ca="1">IF($F2195=$Z$1,1,0)</f>
        <v>0</v>
      </c>
      <c r="AA2195">
        <f ca="1">IF($I2195=$AA$1,1,0)</f>
        <v>0</v>
      </c>
      <c r="AB2195" t="str">
        <f t="shared" ca="1" si="244"/>
        <v/>
      </c>
      <c r="AC2195" t="str">
        <f ca="1">IF(AND(Z2195,AA2195),C2195,"")</f>
        <v/>
      </c>
      <c r="AD2195" t="str">
        <f ca="1">IF(AND(AA2195,Z2195),D2195,"")</f>
        <v/>
      </c>
      <c r="AE2195" t="str">
        <f t="shared" ca="1" si="245"/>
        <v/>
      </c>
    </row>
    <row r="2196" spans="1:31" x14ac:dyDescent="0.25">
      <c r="A2196">
        <v>353680</v>
      </c>
      <c r="B2196" s="1">
        <v>38759.32335648148</v>
      </c>
      <c r="C2196">
        <v>8</v>
      </c>
      <c r="D2196">
        <v>3</v>
      </c>
      <c r="E2196">
        <v>225.6</v>
      </c>
      <c r="F2196" t="s">
        <v>115</v>
      </c>
      <c r="G2196">
        <v>-44</v>
      </c>
      <c r="H2196">
        <v>1139669138917</v>
      </c>
      <c r="I2196">
        <v>225</v>
      </c>
      <c r="J2196" s="3">
        <v>42950</v>
      </c>
      <c r="K2196">
        <v>-45.5</v>
      </c>
      <c r="L2196">
        <v>-47.615384615384599</v>
      </c>
      <c r="M2196">
        <v>104</v>
      </c>
      <c r="N2196">
        <v>3.7888638364321201</v>
      </c>
      <c r="O2196">
        <v>7.25</v>
      </c>
      <c r="P2196">
        <f t="shared" si="240"/>
        <v>3.9810717055349634E-5</v>
      </c>
      <c r="Q2196">
        <f t="shared" si="239"/>
        <v>-10.131374409173803</v>
      </c>
      <c r="R2196">
        <f>10^(L2196/10)</f>
        <v>1.7316556668620882E-5</v>
      </c>
      <c r="S2196">
        <f>LN(R2196)</f>
        <v>-10.963847481256261</v>
      </c>
      <c r="T2196">
        <v>2.5</v>
      </c>
      <c r="U2196">
        <v>-0.8</v>
      </c>
      <c r="V2196">
        <f t="shared" si="241"/>
        <v>6.6850579653433071</v>
      </c>
      <c r="W2196">
        <f t="shared" si="242"/>
        <v>0.14958733419877618</v>
      </c>
      <c r="X2196">
        <f t="shared" si="243"/>
        <v>2.2376370552696354E-2</v>
      </c>
      <c r="Z2196">
        <f ca="1">IF($F2196=$Z$1,1,0)</f>
        <v>0</v>
      </c>
      <c r="AA2196">
        <f ca="1">IF($I2196=$AA$1,1,0)</f>
        <v>0</v>
      </c>
      <c r="AB2196" t="str">
        <f t="shared" ca="1" si="244"/>
        <v/>
      </c>
      <c r="AC2196" t="str">
        <f ca="1">IF(AND(Z2196,AA2196),C2196,"")</f>
        <v/>
      </c>
      <c r="AD2196" t="str">
        <f ca="1">IF(AND(AA2196,Z2196),D2196,"")</f>
        <v/>
      </c>
      <c r="AE2196" t="str">
        <f t="shared" ca="1" si="245"/>
        <v/>
      </c>
    </row>
    <row r="2197" spans="1:31" x14ac:dyDescent="0.25">
      <c r="A2197">
        <v>353684</v>
      </c>
      <c r="B2197" s="1">
        <v>38759.32335648148</v>
      </c>
      <c r="C2197">
        <v>8</v>
      </c>
      <c r="D2197">
        <v>3</v>
      </c>
      <c r="E2197">
        <v>225.6</v>
      </c>
      <c r="F2197" t="s">
        <v>114</v>
      </c>
      <c r="G2197">
        <v>-57</v>
      </c>
      <c r="H2197">
        <v>1139669138917</v>
      </c>
      <c r="I2197">
        <v>225</v>
      </c>
      <c r="J2197" s="3">
        <v>42950</v>
      </c>
      <c r="K2197">
        <v>-57</v>
      </c>
      <c r="L2197">
        <v>-56.565217391304401</v>
      </c>
      <c r="M2197">
        <v>92</v>
      </c>
      <c r="N2197">
        <v>1.6462034098213401</v>
      </c>
      <c r="O2197">
        <v>3</v>
      </c>
      <c r="P2197">
        <f t="shared" si="240"/>
        <v>1.9952623149688749E-6</v>
      </c>
      <c r="Q2197">
        <f t="shared" si="239"/>
        <v>-13.124735030066063</v>
      </c>
      <c r="R2197">
        <f>10^(L2197/10)</f>
        <v>2.2053537420069315E-6</v>
      </c>
      <c r="S2197">
        <f>LN(R2197)</f>
        <v>-13.024622634718506</v>
      </c>
      <c r="T2197">
        <v>33.5</v>
      </c>
      <c r="U2197">
        <v>2.8</v>
      </c>
      <c r="V2197">
        <f t="shared" si="241"/>
        <v>25.500784301664133</v>
      </c>
      <c r="W2197">
        <f t="shared" si="242"/>
        <v>3.9214480157566838E-2</v>
      </c>
      <c r="X2197">
        <f t="shared" si="243"/>
        <v>1.5377754540282032E-3</v>
      </c>
      <c r="Z2197">
        <f ca="1">IF($F2197=$Z$1,1,0)</f>
        <v>0</v>
      </c>
      <c r="AA2197">
        <f ca="1">IF($I2197=$AA$1,1,0)</f>
        <v>0</v>
      </c>
      <c r="AB2197" t="str">
        <f t="shared" ca="1" si="244"/>
        <v/>
      </c>
      <c r="AC2197" t="str">
        <f ca="1">IF(AND(Z2197,AA2197),C2197,"")</f>
        <v/>
      </c>
      <c r="AD2197" t="str">
        <f ca="1">IF(AND(AA2197,Z2197),D2197,"")</f>
        <v/>
      </c>
      <c r="AE2197" t="str">
        <f t="shared" ca="1" si="245"/>
        <v/>
      </c>
    </row>
    <row r="2198" spans="1:31" x14ac:dyDescent="0.25">
      <c r="A2198">
        <v>354594</v>
      </c>
      <c r="B2198" s="1">
        <v>38759.323784722219</v>
      </c>
      <c r="C2198">
        <v>8</v>
      </c>
      <c r="D2198">
        <v>3</v>
      </c>
      <c r="E2198">
        <v>270.3</v>
      </c>
      <c r="F2198" t="s">
        <v>112</v>
      </c>
      <c r="G2198">
        <v>-47</v>
      </c>
      <c r="H2198">
        <v>1139669175643</v>
      </c>
      <c r="I2198">
        <v>270</v>
      </c>
      <c r="J2198" s="3">
        <v>42950</v>
      </c>
      <c r="K2198">
        <v>-46</v>
      </c>
      <c r="L2198">
        <v>-46.3</v>
      </c>
      <c r="M2198">
        <v>110</v>
      </c>
      <c r="N2198">
        <v>0.87314679241288895</v>
      </c>
      <c r="O2198">
        <v>1</v>
      </c>
      <c r="P2198">
        <f t="shared" si="240"/>
        <v>1.9952623149688769E-5</v>
      </c>
      <c r="Q2198">
        <f t="shared" si="239"/>
        <v>-10.822149937072016</v>
      </c>
      <c r="R2198">
        <f>10^(L2198/10)</f>
        <v>2.3442288153199218E-5</v>
      </c>
      <c r="S2198">
        <f>LN(R2198)</f>
        <v>-10.660968980562432</v>
      </c>
      <c r="T2198">
        <v>7.5</v>
      </c>
      <c r="U2198">
        <v>6.3</v>
      </c>
      <c r="V2198">
        <f t="shared" si="241"/>
        <v>3.337663853655727</v>
      </c>
      <c r="W2198">
        <f t="shared" si="242"/>
        <v>0.29961075885598992</v>
      </c>
      <c r="X2198">
        <f t="shared" si="243"/>
        <v>8.9766606822262132E-2</v>
      </c>
      <c r="Z2198">
        <f ca="1">IF($F2198=$Z$1,1,0)</f>
        <v>0</v>
      </c>
      <c r="AA2198">
        <f ca="1">IF($I2198=$AA$1,1,0)</f>
        <v>1</v>
      </c>
      <c r="AB2198" t="str">
        <f t="shared" ca="1" si="244"/>
        <v/>
      </c>
      <c r="AC2198" t="str">
        <f ca="1">IF(AND(Z2198,AA2198),C2198,"")</f>
        <v/>
      </c>
      <c r="AD2198" t="str">
        <f ca="1">IF(AND(AA2198,Z2198),D2198,"")</f>
        <v/>
      </c>
      <c r="AE2198" t="str">
        <f t="shared" ca="1" si="245"/>
        <v/>
      </c>
    </row>
    <row r="2199" spans="1:31" x14ac:dyDescent="0.25">
      <c r="A2199">
        <v>354595</v>
      </c>
      <c r="B2199" s="1">
        <v>38759.323784722219</v>
      </c>
      <c r="C2199">
        <v>8</v>
      </c>
      <c r="D2199">
        <v>3</v>
      </c>
      <c r="E2199">
        <v>270.3</v>
      </c>
      <c r="F2199" t="s">
        <v>113</v>
      </c>
      <c r="G2199">
        <v>-50</v>
      </c>
      <c r="H2199">
        <v>1139669175643</v>
      </c>
      <c r="I2199">
        <v>270</v>
      </c>
      <c r="J2199" s="3">
        <v>42950</v>
      </c>
      <c r="K2199">
        <v>-55</v>
      </c>
      <c r="L2199">
        <v>-52.887640449438202</v>
      </c>
      <c r="M2199">
        <v>89</v>
      </c>
      <c r="N2199">
        <v>4.2088602491086702</v>
      </c>
      <c r="O2199">
        <v>8</v>
      </c>
      <c r="P2199">
        <f t="shared" si="240"/>
        <v>1.0000000000000001E-5</v>
      </c>
      <c r="Q2199">
        <f t="shared" si="239"/>
        <v>-11.512925464970229</v>
      </c>
      <c r="R2199">
        <f>10^(L2199/10)</f>
        <v>5.1432301077040879E-6</v>
      </c>
      <c r="S2199">
        <f>LN(R2199)</f>
        <v>-12.177829250250532</v>
      </c>
      <c r="T2199">
        <v>12.8</v>
      </c>
      <c r="U2199">
        <v>-2.8</v>
      </c>
      <c r="V2199">
        <f t="shared" si="241"/>
        <v>7.5286120898874849</v>
      </c>
      <c r="W2199">
        <f t="shared" si="242"/>
        <v>0.13282660709046373</v>
      </c>
      <c r="X2199">
        <f t="shared" si="243"/>
        <v>1.7642907551164433E-2</v>
      </c>
      <c r="Z2199">
        <f ca="1">IF($F2199=$Z$1,1,0)</f>
        <v>1</v>
      </c>
      <c r="AA2199">
        <f ca="1">IF($I2199=$AA$1,1,0)</f>
        <v>1</v>
      </c>
      <c r="AB2199">
        <f t="shared" ca="1" si="244"/>
        <v>0.16547928140340518</v>
      </c>
      <c r="AC2199">
        <f ca="1">IF(AND(Z2199,AA2199),C2199,"")</f>
        <v>8</v>
      </c>
      <c r="AD2199">
        <f ca="1">IF(AND(AA2199,Z2199),D2199,"")</f>
        <v>3</v>
      </c>
      <c r="AE2199">
        <f t="shared" ca="1" si="245"/>
        <v>0.13282660709046373</v>
      </c>
    </row>
    <row r="2200" spans="1:31" x14ac:dyDescent="0.25">
      <c r="A2200">
        <v>354596</v>
      </c>
      <c r="B2200" s="1">
        <v>38759.323784722219</v>
      </c>
      <c r="C2200">
        <v>8</v>
      </c>
      <c r="D2200">
        <v>3</v>
      </c>
      <c r="E2200">
        <v>270.3</v>
      </c>
      <c r="F2200" t="s">
        <v>115</v>
      </c>
      <c r="G2200">
        <v>-47</v>
      </c>
      <c r="H2200">
        <v>1139669175643</v>
      </c>
      <c r="I2200">
        <v>270</v>
      </c>
      <c r="J2200" s="3">
        <v>42950</v>
      </c>
      <c r="K2200">
        <v>-46</v>
      </c>
      <c r="L2200">
        <v>-46.326732673267301</v>
      </c>
      <c r="M2200">
        <v>101</v>
      </c>
      <c r="N2200">
        <v>1.4636181940047699</v>
      </c>
      <c r="O2200">
        <v>3</v>
      </c>
      <c r="P2200">
        <f t="shared" si="240"/>
        <v>1.9952623149688769E-5</v>
      </c>
      <c r="Q2200">
        <f t="shared" si="239"/>
        <v>-10.822149937072016</v>
      </c>
      <c r="R2200">
        <f>10^(L2200/10)</f>
        <v>2.3298434090705746E-5</v>
      </c>
      <c r="S2200">
        <f>LN(R2200)</f>
        <v>-10.66712440605855</v>
      </c>
      <c r="T2200">
        <v>2.5</v>
      </c>
      <c r="U2200">
        <v>-0.8</v>
      </c>
      <c r="V2200">
        <f t="shared" si="241"/>
        <v>6.6850579653433071</v>
      </c>
      <c r="W2200">
        <f t="shared" si="242"/>
        <v>0.14958733419877618</v>
      </c>
      <c r="X2200">
        <f t="shared" si="243"/>
        <v>2.2376370552696354E-2</v>
      </c>
      <c r="Z2200">
        <f ca="1">IF($F2200=$Z$1,1,0)</f>
        <v>0</v>
      </c>
      <c r="AA2200">
        <f ca="1">IF($I2200=$AA$1,1,0)</f>
        <v>1</v>
      </c>
      <c r="AB2200" t="str">
        <f t="shared" ca="1" si="244"/>
        <v/>
      </c>
      <c r="AC2200" t="str">
        <f ca="1">IF(AND(Z2200,AA2200),C2200,"")</f>
        <v/>
      </c>
      <c r="AD2200" t="str">
        <f ca="1">IF(AND(AA2200,Z2200),D2200,"")</f>
        <v/>
      </c>
      <c r="AE2200" t="str">
        <f t="shared" ca="1" si="245"/>
        <v/>
      </c>
    </row>
    <row r="2201" spans="1:31" x14ac:dyDescent="0.25">
      <c r="A2201">
        <v>354597</v>
      </c>
      <c r="B2201" s="1">
        <v>38759.323784722219</v>
      </c>
      <c r="C2201">
        <v>8</v>
      </c>
      <c r="D2201">
        <v>3</v>
      </c>
      <c r="E2201">
        <v>270.3</v>
      </c>
      <c r="F2201" t="s">
        <v>116</v>
      </c>
      <c r="G2201">
        <v>-58</v>
      </c>
      <c r="H2201">
        <v>1139669175643</v>
      </c>
      <c r="I2201">
        <v>270</v>
      </c>
      <c r="J2201" s="3">
        <v>42950</v>
      </c>
      <c r="K2201">
        <v>-57</v>
      </c>
      <c r="L2201">
        <v>-57.304347826087003</v>
      </c>
      <c r="M2201">
        <v>92</v>
      </c>
      <c r="N2201">
        <v>1.3484963578512501</v>
      </c>
      <c r="O2201">
        <v>2</v>
      </c>
      <c r="P2201">
        <f t="shared" si="240"/>
        <v>1.5848931924611111E-6</v>
      </c>
      <c r="Q2201">
        <f t="shared" si="239"/>
        <v>-13.354993539365466</v>
      </c>
      <c r="R2201">
        <f>10^(L2201/10)</f>
        <v>1.8602238894531981E-6</v>
      </c>
      <c r="S2201">
        <f>LN(R2201)</f>
        <v>-13.19481370680937</v>
      </c>
      <c r="T2201">
        <v>33.5</v>
      </c>
      <c r="U2201">
        <v>9.3000000000000007</v>
      </c>
      <c r="V2201">
        <f t="shared" si="241"/>
        <v>26.266708967817038</v>
      </c>
      <c r="W2201">
        <f t="shared" si="242"/>
        <v>3.8071004678402527E-2</v>
      </c>
      <c r="X2201">
        <f t="shared" si="243"/>
        <v>1.4494013972229467E-3</v>
      </c>
      <c r="Z2201">
        <f ca="1">IF($F2201=$Z$1,1,0)</f>
        <v>0</v>
      </c>
      <c r="AA2201">
        <f ca="1">IF($I2201=$AA$1,1,0)</f>
        <v>1</v>
      </c>
      <c r="AB2201" t="str">
        <f t="shared" ca="1" si="244"/>
        <v/>
      </c>
      <c r="AC2201" t="str">
        <f ca="1">IF(AND(Z2201,AA2201),C2201,"")</f>
        <v/>
      </c>
      <c r="AD2201" t="str">
        <f ca="1">IF(AND(AA2201,Z2201),D2201,"")</f>
        <v/>
      </c>
      <c r="AE2201" t="str">
        <f t="shared" ca="1" si="245"/>
        <v/>
      </c>
    </row>
    <row r="2202" spans="1:31" x14ac:dyDescent="0.25">
      <c r="A2202">
        <v>354598</v>
      </c>
      <c r="B2202" s="1">
        <v>38759.323784722219</v>
      </c>
      <c r="C2202">
        <v>8</v>
      </c>
      <c r="D2202">
        <v>3</v>
      </c>
      <c r="E2202">
        <v>270.3</v>
      </c>
      <c r="F2202" t="s">
        <v>114</v>
      </c>
      <c r="G2202">
        <v>-64</v>
      </c>
      <c r="H2202">
        <v>1139669175643</v>
      </c>
      <c r="I2202">
        <v>270</v>
      </c>
      <c r="J2202" s="3">
        <v>42950</v>
      </c>
      <c r="K2202">
        <v>-61</v>
      </c>
      <c r="L2202">
        <v>-61.543209876543202</v>
      </c>
      <c r="M2202">
        <v>81</v>
      </c>
      <c r="N2202">
        <v>3.1346825306402599</v>
      </c>
      <c r="O2202">
        <v>4</v>
      </c>
      <c r="P2202">
        <f t="shared" si="240"/>
        <v>3.9810717055349618E-7</v>
      </c>
      <c r="Q2202">
        <f t="shared" si="239"/>
        <v>-14.736544595161895</v>
      </c>
      <c r="R2202">
        <f>10^(L2202/10)</f>
        <v>7.0093704338047899E-7</v>
      </c>
      <c r="S2202">
        <f>LN(R2202)</f>
        <v>-14.170847763673232</v>
      </c>
      <c r="T2202">
        <v>33.5</v>
      </c>
      <c r="U2202">
        <v>2.8</v>
      </c>
      <c r="V2202">
        <f t="shared" si="241"/>
        <v>25.500784301664133</v>
      </c>
      <c r="W2202">
        <f t="shared" si="242"/>
        <v>3.9214480157566838E-2</v>
      </c>
      <c r="X2202">
        <f t="shared" si="243"/>
        <v>1.5377754540282032E-3</v>
      </c>
      <c r="Z2202">
        <f ca="1">IF($F2202=$Z$1,1,0)</f>
        <v>0</v>
      </c>
      <c r="AA2202">
        <f ca="1">IF($I2202=$AA$1,1,0)</f>
        <v>1</v>
      </c>
      <c r="AB2202" t="str">
        <f t="shared" ca="1" si="244"/>
        <v/>
      </c>
      <c r="AC2202" t="str">
        <f ca="1">IF(AND(Z2202,AA2202),C2202,"")</f>
        <v/>
      </c>
      <c r="AD2202" t="str">
        <f ca="1">IF(AND(AA2202,Z2202),D2202,"")</f>
        <v/>
      </c>
      <c r="AE2202" t="str">
        <f t="shared" ca="1" si="245"/>
        <v/>
      </c>
    </row>
    <row r="2203" spans="1:31" x14ac:dyDescent="0.25">
      <c r="A2203">
        <v>354601</v>
      </c>
      <c r="B2203" s="1">
        <v>38759.323784722219</v>
      </c>
      <c r="C2203">
        <v>8</v>
      </c>
      <c r="D2203">
        <v>3</v>
      </c>
      <c r="E2203">
        <v>270.3</v>
      </c>
      <c r="F2203" t="s">
        <v>117</v>
      </c>
      <c r="G2203">
        <v>-64</v>
      </c>
      <c r="H2203">
        <v>1139669175643</v>
      </c>
      <c r="I2203">
        <v>270</v>
      </c>
      <c r="J2203" s="3">
        <v>42950</v>
      </c>
      <c r="K2203">
        <v>-64</v>
      </c>
      <c r="L2203">
        <v>-63.6279069767442</v>
      </c>
      <c r="M2203">
        <v>86</v>
      </c>
      <c r="N2203">
        <v>1.3020030869025201</v>
      </c>
      <c r="O2203">
        <v>1</v>
      </c>
      <c r="P2203">
        <f t="shared" si="240"/>
        <v>3.9810717055349618E-7</v>
      </c>
      <c r="Q2203">
        <f t="shared" si="239"/>
        <v>-14.736544595161895</v>
      </c>
      <c r="R2203">
        <f>10^(L2203/10)</f>
        <v>4.3371985341833284E-7</v>
      </c>
      <c r="S2203">
        <f>LN(R2203)</f>
        <v>-14.650867010306305</v>
      </c>
      <c r="T2203">
        <v>1</v>
      </c>
      <c r="U2203">
        <v>14</v>
      </c>
      <c r="V2203">
        <f t="shared" si="241"/>
        <v>13.038404810405298</v>
      </c>
      <c r="W2203">
        <f t="shared" si="242"/>
        <v>7.6696498884737035E-2</v>
      </c>
      <c r="X2203">
        <f t="shared" si="243"/>
        <v>5.8823529411764696E-3</v>
      </c>
      <c r="Z2203">
        <f ca="1">IF($F2203=$Z$1,1,0)</f>
        <v>0</v>
      </c>
      <c r="AA2203">
        <f ca="1">IF($I2203=$AA$1,1,0)</f>
        <v>1</v>
      </c>
      <c r="AB2203" t="str">
        <f t="shared" ca="1" si="244"/>
        <v/>
      </c>
      <c r="AC2203" t="str">
        <f ca="1">IF(AND(Z2203,AA2203),C2203,"")</f>
        <v/>
      </c>
      <c r="AD2203" t="str">
        <f ca="1">IF(AND(AA2203,Z2203),D2203,"")</f>
        <v/>
      </c>
      <c r="AE2203" t="str">
        <f t="shared" ca="1" si="245"/>
        <v/>
      </c>
    </row>
    <row r="2204" spans="1:31" x14ac:dyDescent="0.25">
      <c r="A2204">
        <v>355431</v>
      </c>
      <c r="B2204" s="1">
        <v>38759.324293981481</v>
      </c>
      <c r="C2204">
        <v>8</v>
      </c>
      <c r="D2204">
        <v>3</v>
      </c>
      <c r="E2204">
        <v>315.5</v>
      </c>
      <c r="F2204" t="s">
        <v>112</v>
      </c>
      <c r="G2204">
        <v>-46</v>
      </c>
      <c r="H2204">
        <v>1139669219358</v>
      </c>
      <c r="I2204">
        <v>315</v>
      </c>
      <c r="J2204" s="3">
        <v>42950</v>
      </c>
      <c r="K2204">
        <v>-46</v>
      </c>
      <c r="L2204">
        <v>-45.590909090909101</v>
      </c>
      <c r="M2204">
        <v>110</v>
      </c>
      <c r="N2204">
        <v>0.63960214906683099</v>
      </c>
      <c r="O2204">
        <v>1</v>
      </c>
      <c r="P2204">
        <f t="shared" si="240"/>
        <v>2.5118864315095791E-5</v>
      </c>
      <c r="Q2204">
        <f t="shared" si="239"/>
        <v>-10.591891427772611</v>
      </c>
      <c r="R2204">
        <f>10^(L2204/10)</f>
        <v>2.7600000562039964E-5</v>
      </c>
      <c r="S2204">
        <f>LN(R2204)</f>
        <v>-10.497694764877403</v>
      </c>
      <c r="T2204">
        <v>7.5</v>
      </c>
      <c r="U2204">
        <v>6.3</v>
      </c>
      <c r="V2204">
        <f t="shared" si="241"/>
        <v>3.337663853655727</v>
      </c>
      <c r="W2204">
        <f t="shared" si="242"/>
        <v>0.29961075885598992</v>
      </c>
      <c r="X2204">
        <f t="shared" si="243"/>
        <v>8.9766606822262132E-2</v>
      </c>
      <c r="Z2204">
        <f ca="1">IF($F2204=$Z$1,1,0)</f>
        <v>0</v>
      </c>
      <c r="AA2204">
        <f ca="1">IF($I2204=$AA$1,1,0)</f>
        <v>0</v>
      </c>
      <c r="AB2204" t="str">
        <f t="shared" ca="1" si="244"/>
        <v/>
      </c>
      <c r="AC2204" t="str">
        <f ca="1">IF(AND(Z2204,AA2204),C2204,"")</f>
        <v/>
      </c>
      <c r="AD2204" t="str">
        <f ca="1">IF(AND(AA2204,Z2204),D2204,"")</f>
        <v/>
      </c>
      <c r="AE2204" t="str">
        <f t="shared" ca="1" si="245"/>
        <v/>
      </c>
    </row>
    <row r="2205" spans="1:31" x14ac:dyDescent="0.25">
      <c r="A2205">
        <v>355432</v>
      </c>
      <c r="B2205" s="1">
        <v>38759.324293981481</v>
      </c>
      <c r="C2205">
        <v>8</v>
      </c>
      <c r="D2205">
        <v>3</v>
      </c>
      <c r="E2205">
        <v>315.5</v>
      </c>
      <c r="F2205" t="s">
        <v>116</v>
      </c>
      <c r="G2205">
        <v>-62</v>
      </c>
      <c r="H2205">
        <v>1139669219358</v>
      </c>
      <c r="I2205">
        <v>315</v>
      </c>
      <c r="J2205" s="3">
        <v>42950</v>
      </c>
      <c r="K2205">
        <v>-59</v>
      </c>
      <c r="L2205">
        <v>-58.21875</v>
      </c>
      <c r="M2205">
        <v>96</v>
      </c>
      <c r="N2205">
        <v>1.84791845912609</v>
      </c>
      <c r="O2205">
        <v>3</v>
      </c>
      <c r="P2205">
        <f t="shared" si="240"/>
        <v>6.3095734448019254E-7</v>
      </c>
      <c r="Q2205">
        <f t="shared" si="239"/>
        <v>-14.276027576563084</v>
      </c>
      <c r="R2205">
        <f>10^(L2205/10)</f>
        <v>1.5070407649694682E-6</v>
      </c>
      <c r="S2205">
        <f>LN(R2205)</f>
        <v>-13.405362588274711</v>
      </c>
      <c r="T2205">
        <v>33.5</v>
      </c>
      <c r="U2205">
        <v>9.3000000000000007</v>
      </c>
      <c r="V2205">
        <f t="shared" si="241"/>
        <v>26.266708967817038</v>
      </c>
      <c r="W2205">
        <f t="shared" si="242"/>
        <v>3.8071004678402527E-2</v>
      </c>
      <c r="X2205">
        <f t="shared" si="243"/>
        <v>1.4494013972229467E-3</v>
      </c>
      <c r="Z2205">
        <f ca="1">IF($F2205=$Z$1,1,0)</f>
        <v>0</v>
      </c>
      <c r="AA2205">
        <f ca="1">IF($I2205=$AA$1,1,0)</f>
        <v>0</v>
      </c>
      <c r="AB2205" t="str">
        <f t="shared" ca="1" si="244"/>
        <v/>
      </c>
      <c r="AC2205" t="str">
        <f ca="1">IF(AND(Z2205,AA2205),C2205,"")</f>
        <v/>
      </c>
      <c r="AD2205" t="str">
        <f ca="1">IF(AND(AA2205,Z2205),D2205,"")</f>
        <v/>
      </c>
      <c r="AE2205" t="str">
        <f t="shared" ca="1" si="245"/>
        <v/>
      </c>
    </row>
    <row r="2206" spans="1:31" x14ac:dyDescent="0.25">
      <c r="A2206">
        <v>355433</v>
      </c>
      <c r="B2206" s="1">
        <v>38759.324293981481</v>
      </c>
      <c r="C2206">
        <v>8</v>
      </c>
      <c r="D2206">
        <v>3</v>
      </c>
      <c r="E2206">
        <v>315.5</v>
      </c>
      <c r="F2206" t="s">
        <v>117</v>
      </c>
      <c r="G2206">
        <v>-67</v>
      </c>
      <c r="H2206">
        <v>1139669219358</v>
      </c>
      <c r="I2206">
        <v>315</v>
      </c>
      <c r="J2206" s="3">
        <v>42950</v>
      </c>
      <c r="K2206">
        <v>-69</v>
      </c>
      <c r="L2206">
        <v>-69.638297872340402</v>
      </c>
      <c r="M2206">
        <v>94</v>
      </c>
      <c r="N2206">
        <v>1.2079580551518201</v>
      </c>
      <c r="O2206">
        <v>1</v>
      </c>
      <c r="P2206">
        <f t="shared" si="240"/>
        <v>1.9952623149688761E-7</v>
      </c>
      <c r="Q2206">
        <f t="shared" si="239"/>
        <v>-15.427320123060108</v>
      </c>
      <c r="R2206">
        <f>10^(L2206/10)</f>
        <v>1.0868515091885497E-7</v>
      </c>
      <c r="S2206">
        <f>LN(R2206)</f>
        <v>-16.034810658232999</v>
      </c>
      <c r="T2206">
        <v>1</v>
      </c>
      <c r="U2206">
        <v>14</v>
      </c>
      <c r="V2206">
        <f t="shared" si="241"/>
        <v>13.038404810405298</v>
      </c>
      <c r="W2206">
        <f t="shared" si="242"/>
        <v>7.6696498884737035E-2</v>
      </c>
      <c r="X2206">
        <f t="shared" si="243"/>
        <v>5.8823529411764696E-3</v>
      </c>
      <c r="Z2206">
        <f ca="1">IF($F2206=$Z$1,1,0)</f>
        <v>0</v>
      </c>
      <c r="AA2206">
        <f ca="1">IF($I2206=$AA$1,1,0)</f>
        <v>0</v>
      </c>
      <c r="AB2206" t="str">
        <f t="shared" ca="1" si="244"/>
        <v/>
      </c>
      <c r="AC2206" t="str">
        <f ca="1">IF(AND(Z2206,AA2206),C2206,"")</f>
        <v/>
      </c>
      <c r="AD2206" t="str">
        <f ca="1">IF(AND(AA2206,Z2206),D2206,"")</f>
        <v/>
      </c>
      <c r="AE2206" t="str">
        <f t="shared" ca="1" si="245"/>
        <v/>
      </c>
    </row>
    <row r="2207" spans="1:31" x14ac:dyDescent="0.25">
      <c r="A2207">
        <v>355435</v>
      </c>
      <c r="B2207" s="1">
        <v>38759.324293981481</v>
      </c>
      <c r="C2207">
        <v>8</v>
      </c>
      <c r="D2207">
        <v>3</v>
      </c>
      <c r="E2207">
        <v>315.5</v>
      </c>
      <c r="F2207" t="s">
        <v>114</v>
      </c>
      <c r="G2207">
        <v>-52</v>
      </c>
      <c r="H2207">
        <v>1139669219358</v>
      </c>
      <c r="I2207">
        <v>315</v>
      </c>
      <c r="J2207" s="3">
        <v>42950</v>
      </c>
      <c r="K2207">
        <v>-56</v>
      </c>
      <c r="L2207">
        <v>-55.845238095238102</v>
      </c>
      <c r="M2207">
        <v>84</v>
      </c>
      <c r="N2207">
        <v>1.9542603914441401</v>
      </c>
      <c r="O2207">
        <v>3</v>
      </c>
      <c r="P2207">
        <f t="shared" si="240"/>
        <v>6.3095734448019212E-6</v>
      </c>
      <c r="Q2207">
        <f t="shared" si="239"/>
        <v>-11.973442483569039</v>
      </c>
      <c r="R2207">
        <f>10^(L2207/10)</f>
        <v>2.6030121213454358E-6</v>
      </c>
      <c r="S2207">
        <f>LN(R2207)</f>
        <v>-12.858841275279847</v>
      </c>
      <c r="T2207">
        <v>33.5</v>
      </c>
      <c r="U2207">
        <v>2.8</v>
      </c>
      <c r="V2207">
        <f t="shared" si="241"/>
        <v>25.500784301664133</v>
      </c>
      <c r="W2207">
        <f t="shared" si="242"/>
        <v>3.9214480157566838E-2</v>
      </c>
      <c r="X2207">
        <f t="shared" si="243"/>
        <v>1.5377754540282032E-3</v>
      </c>
      <c r="Z2207">
        <f ca="1">IF($F2207=$Z$1,1,0)</f>
        <v>0</v>
      </c>
      <c r="AA2207">
        <f ca="1">IF($I2207=$AA$1,1,0)</f>
        <v>0</v>
      </c>
      <c r="AB2207" t="str">
        <f t="shared" ca="1" si="244"/>
        <v/>
      </c>
      <c r="AC2207" t="str">
        <f ca="1">IF(AND(Z2207,AA2207),C2207,"")</f>
        <v/>
      </c>
      <c r="AD2207" t="str">
        <f ca="1">IF(AND(AA2207,Z2207),D2207,"")</f>
        <v/>
      </c>
      <c r="AE2207" t="str">
        <f t="shared" ca="1" si="245"/>
        <v/>
      </c>
    </row>
    <row r="2208" spans="1:31" x14ac:dyDescent="0.25">
      <c r="A2208">
        <v>355439</v>
      </c>
      <c r="B2208" s="1">
        <v>38759.324293981481</v>
      </c>
      <c r="C2208">
        <v>8</v>
      </c>
      <c r="D2208">
        <v>3</v>
      </c>
      <c r="E2208">
        <v>315.5</v>
      </c>
      <c r="F2208" t="s">
        <v>115</v>
      </c>
      <c r="G2208">
        <v>-51</v>
      </c>
      <c r="H2208">
        <v>1139669219610</v>
      </c>
      <c r="I2208">
        <v>315</v>
      </c>
      <c r="J2208" s="3">
        <v>42950</v>
      </c>
      <c r="K2208">
        <v>-49</v>
      </c>
      <c r="L2208">
        <v>-49.255319148936202</v>
      </c>
      <c r="M2208">
        <v>94</v>
      </c>
      <c r="N2208">
        <v>1.6259731260774699</v>
      </c>
      <c r="O2208">
        <v>2</v>
      </c>
      <c r="P2208">
        <f t="shared" si="240"/>
        <v>7.9432823472428065E-6</v>
      </c>
      <c r="Q2208">
        <f t="shared" si="239"/>
        <v>-11.743183974269634</v>
      </c>
      <c r="R2208">
        <f>10^(L2208/10)</f>
        <v>1.1870474655681262E-5</v>
      </c>
      <c r="S2208">
        <f>LN(R2208)</f>
        <v>-11.341456362300466</v>
      </c>
      <c r="T2208">
        <v>2.5</v>
      </c>
      <c r="U2208">
        <v>-0.8</v>
      </c>
      <c r="V2208">
        <f t="shared" si="241"/>
        <v>6.6850579653433071</v>
      </c>
      <c r="W2208">
        <f t="shared" si="242"/>
        <v>0.14958733419877618</v>
      </c>
      <c r="X2208">
        <f t="shared" si="243"/>
        <v>2.2376370552696354E-2</v>
      </c>
      <c r="Z2208">
        <f ca="1">IF($F2208=$Z$1,1,0)</f>
        <v>0</v>
      </c>
      <c r="AA2208">
        <f ca="1">IF($I2208=$AA$1,1,0)</f>
        <v>0</v>
      </c>
      <c r="AB2208" t="str">
        <f t="shared" ca="1" si="244"/>
        <v/>
      </c>
      <c r="AC2208" t="str">
        <f ca="1">IF(AND(Z2208,AA2208),C2208,"")</f>
        <v/>
      </c>
      <c r="AD2208" t="str">
        <f ca="1">IF(AND(AA2208,Z2208),D2208,"")</f>
        <v/>
      </c>
      <c r="AE2208" t="str">
        <f t="shared" ca="1" si="245"/>
        <v/>
      </c>
    </row>
    <row r="2209" spans="1:31" x14ac:dyDescent="0.25">
      <c r="A2209">
        <v>355440</v>
      </c>
      <c r="B2209" s="1">
        <v>38759.324293981481</v>
      </c>
      <c r="C2209">
        <v>8</v>
      </c>
      <c r="D2209">
        <v>3</v>
      </c>
      <c r="E2209">
        <v>315.5</v>
      </c>
      <c r="F2209" t="s">
        <v>113</v>
      </c>
      <c r="G2209">
        <v>-53</v>
      </c>
      <c r="H2209">
        <v>1139669219610</v>
      </c>
      <c r="I2209">
        <v>315</v>
      </c>
      <c r="J2209" s="3">
        <v>42950</v>
      </c>
      <c r="K2209">
        <v>-54</v>
      </c>
      <c r="L2209">
        <v>-53.977777777777803</v>
      </c>
      <c r="M2209">
        <v>90</v>
      </c>
      <c r="N2209">
        <v>1.43767741672352</v>
      </c>
      <c r="O2209">
        <v>2</v>
      </c>
      <c r="P2209">
        <f t="shared" si="240"/>
        <v>5.011872336272719E-6</v>
      </c>
      <c r="Q2209">
        <f t="shared" si="239"/>
        <v>-12.203700992868443</v>
      </c>
      <c r="R2209">
        <f>10^(L2209/10)</f>
        <v>4.0014944808695683E-6</v>
      </c>
      <c r="S2209">
        <f>LN(R2209)</f>
        <v>-12.428842646405645</v>
      </c>
      <c r="T2209">
        <v>12.8</v>
      </c>
      <c r="U2209">
        <v>-2.8</v>
      </c>
      <c r="V2209">
        <f t="shared" si="241"/>
        <v>7.5286120898874849</v>
      </c>
      <c r="W2209">
        <f t="shared" si="242"/>
        <v>0.13282660709046373</v>
      </c>
      <c r="X2209">
        <f t="shared" si="243"/>
        <v>1.7642907551164433E-2</v>
      </c>
      <c r="Z2209">
        <f ca="1">IF($F2209=$Z$1,1,0)</f>
        <v>1</v>
      </c>
      <c r="AA2209">
        <f ca="1">IF($I2209=$AA$1,1,0)</f>
        <v>0</v>
      </c>
      <c r="AB2209" t="str">
        <f t="shared" ca="1" si="244"/>
        <v/>
      </c>
      <c r="AC2209" t="str">
        <f ca="1">IF(AND(Z2209,AA2209),C2209,"")</f>
        <v/>
      </c>
      <c r="AD2209" t="str">
        <f ca="1">IF(AND(AA2209,Z2209),D2209,"")</f>
        <v/>
      </c>
      <c r="AE2209" t="str">
        <f t="shared" ca="1" si="245"/>
        <v/>
      </c>
    </row>
    <row r="2210" spans="1:31" x14ac:dyDescent="0.25">
      <c r="A2210">
        <v>356317</v>
      </c>
      <c r="B2210" s="1">
        <v>38759.324861111112</v>
      </c>
      <c r="C2210">
        <v>9</v>
      </c>
      <c r="D2210">
        <v>3</v>
      </c>
      <c r="E2210">
        <v>0.4</v>
      </c>
      <c r="F2210" t="s">
        <v>115</v>
      </c>
      <c r="G2210">
        <v>-42</v>
      </c>
      <c r="H2210">
        <v>1139669268917</v>
      </c>
      <c r="I2210">
        <v>0</v>
      </c>
      <c r="J2210" s="3">
        <v>42981</v>
      </c>
      <c r="K2210">
        <v>-45</v>
      </c>
      <c r="L2210">
        <v>-46.7575757575758</v>
      </c>
      <c r="M2210">
        <v>99</v>
      </c>
      <c r="N2210">
        <v>4.41031006612985</v>
      </c>
      <c r="O2210">
        <v>9</v>
      </c>
      <c r="P2210">
        <f t="shared" si="240"/>
        <v>6.3095734448019279E-5</v>
      </c>
      <c r="Q2210">
        <f t="shared" si="239"/>
        <v>-9.6708573905749926</v>
      </c>
      <c r="R2210">
        <f>10^(L2210/10)</f>
        <v>2.1098055199007481E-5</v>
      </c>
      <c r="S2210">
        <f>LN(R2210)</f>
        <v>-10.766329692393382</v>
      </c>
      <c r="T2210">
        <v>2.5</v>
      </c>
      <c r="U2210">
        <v>-0.8</v>
      </c>
      <c r="V2210">
        <f t="shared" si="241"/>
        <v>7.529276193632426</v>
      </c>
      <c r="W2210">
        <f t="shared" si="242"/>
        <v>0.13281489140293573</v>
      </c>
      <c r="X2210">
        <f t="shared" si="243"/>
        <v>1.7639795378373613E-2</v>
      </c>
      <c r="Z2210">
        <f ca="1">IF($F2210=$Z$1,1,0)</f>
        <v>0</v>
      </c>
      <c r="AA2210">
        <f ca="1">IF($I2210=$AA$1,1,0)</f>
        <v>0</v>
      </c>
      <c r="AB2210" t="str">
        <f t="shared" ca="1" si="244"/>
        <v/>
      </c>
      <c r="AC2210" t="str">
        <f ca="1">IF(AND(Z2210,AA2210),C2210,"")</f>
        <v/>
      </c>
      <c r="AD2210" t="str">
        <f ca="1">IF(AND(AA2210,Z2210),D2210,"")</f>
        <v/>
      </c>
      <c r="AE2210" t="str">
        <f t="shared" ca="1" si="245"/>
        <v/>
      </c>
    </row>
    <row r="2211" spans="1:31" x14ac:dyDescent="0.25">
      <c r="A2211">
        <v>356319</v>
      </c>
      <c r="B2211" s="1">
        <v>38759.324861111112</v>
      </c>
      <c r="C2211">
        <v>9</v>
      </c>
      <c r="D2211">
        <v>3</v>
      </c>
      <c r="E2211">
        <v>0.4</v>
      </c>
      <c r="F2211" t="s">
        <v>113</v>
      </c>
      <c r="G2211">
        <v>-52</v>
      </c>
      <c r="H2211">
        <v>1139669268917</v>
      </c>
      <c r="I2211">
        <v>0</v>
      </c>
      <c r="J2211" s="3">
        <v>42981</v>
      </c>
      <c r="K2211">
        <v>-49</v>
      </c>
      <c r="L2211">
        <v>-49.1979166666667</v>
      </c>
      <c r="M2211">
        <v>96</v>
      </c>
      <c r="N2211">
        <v>1.2783195520655199</v>
      </c>
      <c r="O2211">
        <v>2</v>
      </c>
      <c r="P2211">
        <f t="shared" si="240"/>
        <v>6.3095734448019212E-6</v>
      </c>
      <c r="Q2211">
        <f t="shared" si="239"/>
        <v>-11.973442483569039</v>
      </c>
      <c r="R2211">
        <f>10^(L2211/10)</f>
        <v>1.2028413055047018E-5</v>
      </c>
      <c r="S2211">
        <f>LN(R2211)</f>
        <v>-11.328238952303007</v>
      </c>
      <c r="T2211">
        <v>12.8</v>
      </c>
      <c r="U2211">
        <v>-2.8</v>
      </c>
      <c r="V2211">
        <f t="shared" si="241"/>
        <v>6.9339743293438865</v>
      </c>
      <c r="W2211">
        <f t="shared" si="242"/>
        <v>0.14421743613444024</v>
      </c>
      <c r="X2211">
        <f t="shared" si="243"/>
        <v>2.079866888519135E-2</v>
      </c>
      <c r="Z2211">
        <f ca="1">IF($F2211=$Z$1,1,0)</f>
        <v>1</v>
      </c>
      <c r="AA2211">
        <f ca="1">IF($I2211=$AA$1,1,0)</f>
        <v>0</v>
      </c>
      <c r="AB2211" t="str">
        <f t="shared" ca="1" si="244"/>
        <v/>
      </c>
      <c r="AC2211" t="str">
        <f ca="1">IF(AND(Z2211,AA2211),C2211,"")</f>
        <v/>
      </c>
      <c r="AD2211" t="str">
        <f ca="1">IF(AND(AA2211,Z2211),D2211,"")</f>
        <v/>
      </c>
      <c r="AE2211" t="str">
        <f t="shared" ca="1" si="245"/>
        <v/>
      </c>
    </row>
    <row r="2212" spans="1:31" x14ac:dyDescent="0.25">
      <c r="A2212">
        <v>356320</v>
      </c>
      <c r="B2212" s="1">
        <v>38759.324861111112</v>
      </c>
      <c r="C2212">
        <v>9</v>
      </c>
      <c r="D2212">
        <v>3</v>
      </c>
      <c r="E2212">
        <v>0.4</v>
      </c>
      <c r="F2212" t="s">
        <v>112</v>
      </c>
      <c r="G2212">
        <v>-53</v>
      </c>
      <c r="H2212">
        <v>1139669268917</v>
      </c>
      <c r="I2212">
        <v>0</v>
      </c>
      <c r="J2212" s="3">
        <v>42981</v>
      </c>
      <c r="K2212">
        <v>-49</v>
      </c>
      <c r="L2212">
        <v>-49.414414414414402</v>
      </c>
      <c r="M2212">
        <v>111</v>
      </c>
      <c r="N2212">
        <v>1.8511346322457001</v>
      </c>
      <c r="O2212">
        <v>3</v>
      </c>
      <c r="P2212">
        <f t="shared" si="240"/>
        <v>5.011872336272719E-6</v>
      </c>
      <c r="Q2212">
        <f t="shared" si="239"/>
        <v>-12.203700992868443</v>
      </c>
      <c r="R2212">
        <f>10^(L2212/10)</f>
        <v>1.1443491689526729E-5</v>
      </c>
      <c r="S2212">
        <f>LN(R2212)</f>
        <v>-11.37808940096607</v>
      </c>
      <c r="T2212">
        <v>7.5</v>
      </c>
      <c r="U2212">
        <v>6.3</v>
      </c>
      <c r="V2212">
        <f t="shared" si="241"/>
        <v>3.6249137920783716</v>
      </c>
      <c r="W2212">
        <f t="shared" si="242"/>
        <v>0.27586862953412267</v>
      </c>
      <c r="X2212">
        <f t="shared" si="243"/>
        <v>7.6103500761035003E-2</v>
      </c>
      <c r="Z2212">
        <f ca="1">IF($F2212=$Z$1,1,0)</f>
        <v>0</v>
      </c>
      <c r="AA2212">
        <f ca="1">IF($I2212=$AA$1,1,0)</f>
        <v>0</v>
      </c>
      <c r="AB2212" t="str">
        <f t="shared" ca="1" si="244"/>
        <v/>
      </c>
      <c r="AC2212" t="str">
        <f ca="1">IF(AND(Z2212,AA2212),C2212,"")</f>
        <v/>
      </c>
      <c r="AD2212" t="str">
        <f ca="1">IF(AND(AA2212,Z2212),D2212,"")</f>
        <v/>
      </c>
      <c r="AE2212" t="str">
        <f t="shared" ca="1" si="245"/>
        <v/>
      </c>
    </row>
    <row r="2213" spans="1:31" x14ac:dyDescent="0.25">
      <c r="A2213">
        <v>356321</v>
      </c>
      <c r="B2213" s="1">
        <v>38759.324861111112</v>
      </c>
      <c r="C2213">
        <v>9</v>
      </c>
      <c r="D2213">
        <v>3</v>
      </c>
      <c r="E2213">
        <v>0.4</v>
      </c>
      <c r="F2213" t="s">
        <v>116</v>
      </c>
      <c r="G2213">
        <v>-53</v>
      </c>
      <c r="H2213">
        <v>1139669268917</v>
      </c>
      <c r="I2213">
        <v>0</v>
      </c>
      <c r="J2213" s="3">
        <v>42981</v>
      </c>
      <c r="K2213">
        <v>-56</v>
      </c>
      <c r="L2213">
        <v>-56.161290322580598</v>
      </c>
      <c r="M2213">
        <v>93</v>
      </c>
      <c r="N2213">
        <v>3.2813382827234099</v>
      </c>
      <c r="O2213">
        <v>6</v>
      </c>
      <c r="P2213">
        <f t="shared" si="240"/>
        <v>5.011872336272719E-6</v>
      </c>
      <c r="Q2213">
        <f t="shared" si="239"/>
        <v>-12.203700992868443</v>
      </c>
      <c r="R2213">
        <f>10^(L2213/10)</f>
        <v>2.4203098470791029E-6</v>
      </c>
      <c r="S2213">
        <f>LN(R2213)</f>
        <v>-12.931614990008486</v>
      </c>
      <c r="T2213">
        <v>33.5</v>
      </c>
      <c r="U2213">
        <v>9.3000000000000007</v>
      </c>
      <c r="V2213">
        <f t="shared" si="241"/>
        <v>25.297035399429713</v>
      </c>
      <c r="W2213">
        <f t="shared" si="242"/>
        <v>3.953032377946325E-2</v>
      </c>
      <c r="X2213">
        <f t="shared" si="243"/>
        <v>1.5626464981091976E-3</v>
      </c>
      <c r="Z2213">
        <f ca="1">IF($F2213=$Z$1,1,0)</f>
        <v>0</v>
      </c>
      <c r="AA2213">
        <f ca="1">IF($I2213=$AA$1,1,0)</f>
        <v>0</v>
      </c>
      <c r="AB2213" t="str">
        <f t="shared" ca="1" si="244"/>
        <v/>
      </c>
      <c r="AC2213" t="str">
        <f ca="1">IF(AND(Z2213,AA2213),C2213,"")</f>
        <v/>
      </c>
      <c r="AD2213" t="str">
        <f ca="1">IF(AND(AA2213,Z2213),D2213,"")</f>
        <v/>
      </c>
      <c r="AE2213" t="str">
        <f t="shared" ca="1" si="245"/>
        <v/>
      </c>
    </row>
    <row r="2214" spans="1:31" x14ac:dyDescent="0.25">
      <c r="A2214">
        <v>356322</v>
      </c>
      <c r="B2214" s="1">
        <v>38759.324861111112</v>
      </c>
      <c r="C2214">
        <v>9</v>
      </c>
      <c r="D2214">
        <v>3</v>
      </c>
      <c r="E2214">
        <v>0.4</v>
      </c>
      <c r="F2214" t="s">
        <v>114</v>
      </c>
      <c r="G2214">
        <v>-56</v>
      </c>
      <c r="H2214">
        <v>1139669268917</v>
      </c>
      <c r="I2214">
        <v>0</v>
      </c>
      <c r="J2214" s="3">
        <v>42981</v>
      </c>
      <c r="K2214">
        <v>-58</v>
      </c>
      <c r="L2214">
        <v>-57.455555555555598</v>
      </c>
      <c r="M2214">
        <v>90</v>
      </c>
      <c r="N2214">
        <v>3.1734895942391401</v>
      </c>
      <c r="O2214">
        <v>5.5</v>
      </c>
      <c r="P2214">
        <f t="shared" si="240"/>
        <v>2.5118864315095806E-6</v>
      </c>
      <c r="Q2214">
        <f t="shared" si="239"/>
        <v>-12.894476520766656</v>
      </c>
      <c r="R2214">
        <f>10^(L2214/10)</f>
        <v>1.796571245575153E-6</v>
      </c>
      <c r="S2214">
        <f>LN(R2214)</f>
        <v>-13.229630573191356</v>
      </c>
      <c r="T2214">
        <v>33.5</v>
      </c>
      <c r="U2214">
        <v>2.8</v>
      </c>
      <c r="V2214">
        <f t="shared" si="241"/>
        <v>24.500816312931288</v>
      </c>
      <c r="W2214">
        <f t="shared" si="242"/>
        <v>4.0814966621018661E-2</v>
      </c>
      <c r="X2214">
        <f t="shared" si="243"/>
        <v>1.6658615002748674E-3</v>
      </c>
      <c r="Z2214">
        <f ca="1">IF($F2214=$Z$1,1,0)</f>
        <v>0</v>
      </c>
      <c r="AA2214">
        <f ca="1">IF($I2214=$AA$1,1,0)</f>
        <v>0</v>
      </c>
      <c r="AB2214" t="str">
        <f t="shared" ca="1" si="244"/>
        <v/>
      </c>
      <c r="AC2214" t="str">
        <f ca="1">IF(AND(Z2214,AA2214),C2214,"")</f>
        <v/>
      </c>
      <c r="AD2214" t="str">
        <f ca="1">IF(AND(AA2214,Z2214),D2214,"")</f>
        <v/>
      </c>
      <c r="AE2214" t="str">
        <f t="shared" ca="1" si="245"/>
        <v/>
      </c>
    </row>
    <row r="2215" spans="1:31" x14ac:dyDescent="0.25">
      <c r="A2215">
        <v>356323</v>
      </c>
      <c r="B2215" s="1">
        <v>38759.324861111112</v>
      </c>
      <c r="C2215">
        <v>9</v>
      </c>
      <c r="D2215">
        <v>3</v>
      </c>
      <c r="E2215">
        <v>0.4</v>
      </c>
      <c r="F2215" t="s">
        <v>117</v>
      </c>
      <c r="G2215">
        <v>-58</v>
      </c>
      <c r="H2215">
        <v>1139669268917</v>
      </c>
      <c r="I2215">
        <v>0</v>
      </c>
      <c r="J2215" s="3">
        <v>42981</v>
      </c>
      <c r="K2215">
        <v>-60</v>
      </c>
      <c r="L2215">
        <v>-59.8333333333333</v>
      </c>
      <c r="M2215">
        <v>90</v>
      </c>
      <c r="N2215">
        <v>2.0237355602888298</v>
      </c>
      <c r="O2215">
        <v>1</v>
      </c>
      <c r="P2215">
        <f t="shared" si="240"/>
        <v>1.5848931924611111E-6</v>
      </c>
      <c r="Q2215">
        <f t="shared" si="239"/>
        <v>-13.354993539365466</v>
      </c>
      <c r="R2215">
        <f>10^(L2215/10)</f>
        <v>1.0391223038351762E-6</v>
      </c>
      <c r="S2215">
        <f>LN(R2215)</f>
        <v>-13.7771341397477</v>
      </c>
      <c r="T2215">
        <v>1</v>
      </c>
      <c r="U2215">
        <v>14</v>
      </c>
      <c r="V2215">
        <f t="shared" si="241"/>
        <v>13.601470508735444</v>
      </c>
      <c r="W2215">
        <f t="shared" si="242"/>
        <v>7.3521462209380772E-2</v>
      </c>
      <c r="X2215">
        <f t="shared" si="243"/>
        <v>5.4054054054054048E-3</v>
      </c>
      <c r="Z2215">
        <f ca="1">IF($F2215=$Z$1,1,0)</f>
        <v>0</v>
      </c>
      <c r="AA2215">
        <f ca="1">IF($I2215=$AA$1,1,0)</f>
        <v>0</v>
      </c>
      <c r="AB2215" t="str">
        <f t="shared" ca="1" si="244"/>
        <v/>
      </c>
      <c r="AC2215" t="str">
        <f ca="1">IF(AND(Z2215,AA2215),C2215,"")</f>
        <v/>
      </c>
      <c r="AD2215" t="str">
        <f ca="1">IF(AND(AA2215,Z2215),D2215,"")</f>
        <v/>
      </c>
      <c r="AE2215" t="str">
        <f t="shared" ca="1" si="245"/>
        <v/>
      </c>
    </row>
    <row r="2216" spans="1:31" x14ac:dyDescent="0.25">
      <c r="A2216">
        <v>357305</v>
      </c>
      <c r="B2216" s="1">
        <v>38759.325439814813</v>
      </c>
      <c r="C2216">
        <v>9</v>
      </c>
      <c r="D2216">
        <v>3</v>
      </c>
      <c r="E2216">
        <v>45</v>
      </c>
      <c r="F2216" t="s">
        <v>115</v>
      </c>
      <c r="G2216">
        <v>-43</v>
      </c>
      <c r="H2216">
        <v>1139669318756</v>
      </c>
      <c r="I2216">
        <v>45</v>
      </c>
      <c r="J2216" s="3">
        <v>42981</v>
      </c>
      <c r="K2216">
        <v>-44</v>
      </c>
      <c r="L2216">
        <v>-45.811881188118797</v>
      </c>
      <c r="M2216">
        <v>101</v>
      </c>
      <c r="N2216">
        <v>2.9179200512938301</v>
      </c>
      <c r="O2216">
        <v>6</v>
      </c>
      <c r="P2216">
        <f t="shared" si="240"/>
        <v>5.0118723362727238E-5</v>
      </c>
      <c r="Q2216">
        <f t="shared" si="239"/>
        <v>-9.9011158998743962</v>
      </c>
      <c r="R2216">
        <f>10^(L2216/10)</f>
        <v>2.6230820841553638E-5</v>
      </c>
      <c r="S2216">
        <f>LN(R2216)</f>
        <v>-10.548575470577669</v>
      </c>
      <c r="T2216">
        <v>2.5</v>
      </c>
      <c r="U2216">
        <v>-0.8</v>
      </c>
      <c r="V2216">
        <f t="shared" si="241"/>
        <v>7.529276193632426</v>
      </c>
      <c r="W2216">
        <f t="shared" si="242"/>
        <v>0.13281489140293573</v>
      </c>
      <c r="X2216">
        <f t="shared" si="243"/>
        <v>1.7639795378373613E-2</v>
      </c>
      <c r="Z2216">
        <f ca="1">IF($F2216=$Z$1,1,0)</f>
        <v>0</v>
      </c>
      <c r="AA2216">
        <f ca="1">IF($I2216=$AA$1,1,0)</f>
        <v>0</v>
      </c>
      <c r="AB2216" t="str">
        <f t="shared" ca="1" si="244"/>
        <v/>
      </c>
      <c r="AC2216" t="str">
        <f ca="1">IF(AND(Z2216,AA2216),C2216,"")</f>
        <v/>
      </c>
      <c r="AD2216" t="str">
        <f ca="1">IF(AND(AA2216,Z2216),D2216,"")</f>
        <v/>
      </c>
      <c r="AE2216" t="str">
        <f t="shared" ca="1" si="245"/>
        <v/>
      </c>
    </row>
    <row r="2217" spans="1:31" x14ac:dyDescent="0.25">
      <c r="A2217">
        <v>357306</v>
      </c>
      <c r="B2217" s="1">
        <v>38759.325439814813</v>
      </c>
      <c r="C2217">
        <v>9</v>
      </c>
      <c r="D2217">
        <v>3</v>
      </c>
      <c r="E2217">
        <v>45</v>
      </c>
      <c r="F2217" t="s">
        <v>113</v>
      </c>
      <c r="G2217">
        <v>-54</v>
      </c>
      <c r="H2217">
        <v>1139669318756</v>
      </c>
      <c r="I2217">
        <v>45</v>
      </c>
      <c r="J2217" s="3">
        <v>42981</v>
      </c>
      <c r="K2217">
        <v>-54</v>
      </c>
      <c r="L2217">
        <v>-54.163043478260903</v>
      </c>
      <c r="M2217">
        <v>92</v>
      </c>
      <c r="N2217">
        <v>1.80522546710926</v>
      </c>
      <c r="O2217">
        <v>1.25</v>
      </c>
      <c r="P2217">
        <f t="shared" si="240"/>
        <v>3.9810717055349657E-6</v>
      </c>
      <c r="Q2217">
        <f t="shared" si="239"/>
        <v>-12.433959502167848</v>
      </c>
      <c r="R2217">
        <f>10^(L2217/10)</f>
        <v>3.8343844272977681E-6</v>
      </c>
      <c r="S2217">
        <f>LN(R2217)</f>
        <v>-12.471501650423193</v>
      </c>
      <c r="T2217">
        <v>12.8</v>
      </c>
      <c r="U2217">
        <v>-2.8</v>
      </c>
      <c r="V2217">
        <f t="shared" si="241"/>
        <v>6.9339743293438865</v>
      </c>
      <c r="W2217">
        <f t="shared" si="242"/>
        <v>0.14421743613444024</v>
      </c>
      <c r="X2217">
        <f t="shared" si="243"/>
        <v>2.079866888519135E-2</v>
      </c>
      <c r="Z2217">
        <f ca="1">IF($F2217=$Z$1,1,0)</f>
        <v>1</v>
      </c>
      <c r="AA2217">
        <f ca="1">IF($I2217=$AA$1,1,0)</f>
        <v>0</v>
      </c>
      <c r="AB2217" t="str">
        <f t="shared" ca="1" si="244"/>
        <v/>
      </c>
      <c r="AC2217" t="str">
        <f ca="1">IF(AND(Z2217,AA2217),C2217,"")</f>
        <v/>
      </c>
      <c r="AD2217" t="str">
        <f ca="1">IF(AND(AA2217,Z2217),D2217,"")</f>
        <v/>
      </c>
      <c r="AE2217" t="str">
        <f t="shared" ca="1" si="245"/>
        <v/>
      </c>
    </row>
    <row r="2218" spans="1:31" x14ac:dyDescent="0.25">
      <c r="A2218">
        <v>357307</v>
      </c>
      <c r="B2218" s="1">
        <v>38759.325439814813</v>
      </c>
      <c r="C2218">
        <v>9</v>
      </c>
      <c r="D2218">
        <v>3</v>
      </c>
      <c r="E2218">
        <v>45</v>
      </c>
      <c r="F2218" t="s">
        <v>114</v>
      </c>
      <c r="G2218">
        <v>-52</v>
      </c>
      <c r="H2218">
        <v>1139669318756</v>
      </c>
      <c r="I2218">
        <v>45</v>
      </c>
      <c r="J2218" s="3">
        <v>42981</v>
      </c>
      <c r="K2218">
        <v>-53</v>
      </c>
      <c r="L2218">
        <v>-53.958762886597903</v>
      </c>
      <c r="M2218">
        <v>97</v>
      </c>
      <c r="N2218">
        <v>2.3801152185573402</v>
      </c>
      <c r="O2218">
        <v>4</v>
      </c>
      <c r="P2218">
        <f t="shared" si="240"/>
        <v>6.3095734448019212E-6</v>
      </c>
      <c r="Q2218">
        <f t="shared" si="239"/>
        <v>-11.973442483569039</v>
      </c>
      <c r="R2218">
        <f>10^(L2218/10)</f>
        <v>4.0190527962985313E-6</v>
      </c>
      <c r="S2218">
        <f>LN(R2218)</f>
        <v>-12.424464305908071</v>
      </c>
      <c r="T2218">
        <v>33.5</v>
      </c>
      <c r="U2218">
        <v>2.8</v>
      </c>
      <c r="V2218">
        <f t="shared" si="241"/>
        <v>24.500816312931288</v>
      </c>
      <c r="W2218">
        <f t="shared" si="242"/>
        <v>4.0814966621018661E-2</v>
      </c>
      <c r="X2218">
        <f t="shared" si="243"/>
        <v>1.6658615002748674E-3</v>
      </c>
      <c r="Z2218">
        <f ca="1">IF($F2218=$Z$1,1,0)</f>
        <v>0</v>
      </c>
      <c r="AA2218">
        <f ca="1">IF($I2218=$AA$1,1,0)</f>
        <v>0</v>
      </c>
      <c r="AB2218" t="str">
        <f t="shared" ca="1" si="244"/>
        <v/>
      </c>
      <c r="AC2218" t="str">
        <f ca="1">IF(AND(Z2218,AA2218),C2218,"")</f>
        <v/>
      </c>
      <c r="AD2218" t="str">
        <f ca="1">IF(AND(AA2218,Z2218),D2218,"")</f>
        <v/>
      </c>
      <c r="AE2218" t="str">
        <f t="shared" ca="1" si="245"/>
        <v/>
      </c>
    </row>
    <row r="2219" spans="1:31" x14ac:dyDescent="0.25">
      <c r="A2219">
        <v>357308</v>
      </c>
      <c r="B2219" s="1">
        <v>38759.325439814813</v>
      </c>
      <c r="C2219">
        <v>9</v>
      </c>
      <c r="D2219">
        <v>3</v>
      </c>
      <c r="E2219">
        <v>45</v>
      </c>
      <c r="F2219" t="s">
        <v>112</v>
      </c>
      <c r="G2219">
        <v>-49</v>
      </c>
      <c r="H2219">
        <v>1139669318756</v>
      </c>
      <c r="I2219">
        <v>45</v>
      </c>
      <c r="J2219" s="3">
        <v>42981</v>
      </c>
      <c r="K2219">
        <v>-46</v>
      </c>
      <c r="L2219">
        <v>-46.963636363636397</v>
      </c>
      <c r="M2219">
        <v>110</v>
      </c>
      <c r="N2219">
        <v>1.87169781497766</v>
      </c>
      <c r="O2219">
        <v>4</v>
      </c>
      <c r="P2219">
        <f t="shared" si="240"/>
        <v>1.2589254117941658E-5</v>
      </c>
      <c r="Q2219">
        <f t="shared" si="239"/>
        <v>-11.282666955670825</v>
      </c>
      <c r="R2219">
        <f>10^(L2219/10)</f>
        <v>2.0120388568485748E-5</v>
      </c>
      <c r="S2219">
        <f>LN(R2219)</f>
        <v>-10.813776900370227</v>
      </c>
      <c r="T2219">
        <v>7.5</v>
      </c>
      <c r="U2219">
        <v>6.3</v>
      </c>
      <c r="V2219">
        <f t="shared" si="241"/>
        <v>3.6249137920783716</v>
      </c>
      <c r="W2219">
        <f t="shared" si="242"/>
        <v>0.27586862953412267</v>
      </c>
      <c r="X2219">
        <f t="shared" si="243"/>
        <v>7.6103500761035003E-2</v>
      </c>
      <c r="Z2219">
        <f ca="1">IF($F2219=$Z$1,1,0)</f>
        <v>0</v>
      </c>
      <c r="AA2219">
        <f ca="1">IF($I2219=$AA$1,1,0)</f>
        <v>0</v>
      </c>
      <c r="AB2219" t="str">
        <f t="shared" ca="1" si="244"/>
        <v/>
      </c>
      <c r="AC2219" t="str">
        <f ca="1">IF(AND(Z2219,AA2219),C2219,"")</f>
        <v/>
      </c>
      <c r="AD2219" t="str">
        <f ca="1">IF(AND(AA2219,Z2219),D2219,"")</f>
        <v/>
      </c>
      <c r="AE2219" t="str">
        <f t="shared" ca="1" si="245"/>
        <v/>
      </c>
    </row>
    <row r="2220" spans="1:31" x14ac:dyDescent="0.25">
      <c r="A2220">
        <v>357309</v>
      </c>
      <c r="B2220" s="1">
        <v>38759.325439814813</v>
      </c>
      <c r="C2220">
        <v>9</v>
      </c>
      <c r="D2220">
        <v>3</v>
      </c>
      <c r="E2220">
        <v>45</v>
      </c>
      <c r="F2220" t="s">
        <v>116</v>
      </c>
      <c r="G2220">
        <v>-55</v>
      </c>
      <c r="H2220">
        <v>1139669318756</v>
      </c>
      <c r="I2220">
        <v>45</v>
      </c>
      <c r="J2220" s="3">
        <v>42981</v>
      </c>
      <c r="K2220">
        <v>-55</v>
      </c>
      <c r="L2220">
        <v>-55.306930693069297</v>
      </c>
      <c r="M2220">
        <v>101</v>
      </c>
      <c r="N2220">
        <v>1.5082610799024501</v>
      </c>
      <c r="O2220">
        <v>1</v>
      </c>
      <c r="P2220">
        <f t="shared" si="240"/>
        <v>3.1622776601683767E-6</v>
      </c>
      <c r="Q2220">
        <f t="shared" si="239"/>
        <v>-12.664218011467252</v>
      </c>
      <c r="R2220">
        <f>10^(L2220/10)</f>
        <v>2.946503292293716E-6</v>
      </c>
      <c r="S2220">
        <f>LN(R2220)</f>
        <v>-12.734891415311621</v>
      </c>
      <c r="T2220">
        <v>33.5</v>
      </c>
      <c r="U2220">
        <v>9.3000000000000007</v>
      </c>
      <c r="V2220">
        <f t="shared" si="241"/>
        <v>25.297035399429713</v>
      </c>
      <c r="W2220">
        <f t="shared" si="242"/>
        <v>3.953032377946325E-2</v>
      </c>
      <c r="X2220">
        <f t="shared" si="243"/>
        <v>1.5626464981091976E-3</v>
      </c>
      <c r="Z2220">
        <f ca="1">IF($F2220=$Z$1,1,0)</f>
        <v>0</v>
      </c>
      <c r="AA2220">
        <f ca="1">IF($I2220=$AA$1,1,0)</f>
        <v>0</v>
      </c>
      <c r="AB2220" t="str">
        <f t="shared" ca="1" si="244"/>
        <v/>
      </c>
      <c r="AC2220" t="str">
        <f ca="1">IF(AND(Z2220,AA2220),C2220,"")</f>
        <v/>
      </c>
      <c r="AD2220" t="str">
        <f ca="1">IF(AND(AA2220,Z2220),D2220,"")</f>
        <v/>
      </c>
      <c r="AE2220" t="str">
        <f t="shared" ca="1" si="245"/>
        <v/>
      </c>
    </row>
    <row r="2221" spans="1:31" x14ac:dyDescent="0.25">
      <c r="A2221">
        <v>357325</v>
      </c>
      <c r="B2221" s="1">
        <v>38759.32545138889</v>
      </c>
      <c r="C2221">
        <v>9</v>
      </c>
      <c r="D2221">
        <v>3</v>
      </c>
      <c r="E2221">
        <v>45</v>
      </c>
      <c r="F2221" t="s">
        <v>117</v>
      </c>
      <c r="G2221">
        <v>-62</v>
      </c>
      <c r="H2221">
        <v>1139669319260</v>
      </c>
      <c r="I2221">
        <v>45</v>
      </c>
      <c r="J2221" s="3">
        <v>42981</v>
      </c>
      <c r="K2221">
        <v>-63</v>
      </c>
      <c r="L2221">
        <v>-62.776595744680897</v>
      </c>
      <c r="M2221">
        <v>94</v>
      </c>
      <c r="N2221">
        <v>1.1373829167595799</v>
      </c>
      <c r="O2221">
        <v>1</v>
      </c>
      <c r="P2221">
        <f t="shared" si="240"/>
        <v>6.3095734448019254E-7</v>
      </c>
      <c r="Q2221">
        <f t="shared" ref="Q2221:Q2284" si="246">LN(P2221)</f>
        <v>-14.276027576563084</v>
      </c>
      <c r="R2221">
        <f>10^(L2221/10)</f>
        <v>5.2764329718207278E-7</v>
      </c>
      <c r="S2221">
        <f>LN(R2221)</f>
        <v>-14.45484535506157</v>
      </c>
      <c r="T2221">
        <v>1</v>
      </c>
      <c r="U2221">
        <v>14</v>
      </c>
      <c r="V2221">
        <f t="shared" si="241"/>
        <v>13.601470508735444</v>
      </c>
      <c r="W2221">
        <f t="shared" si="242"/>
        <v>7.3521462209380772E-2</v>
      </c>
      <c r="X2221">
        <f t="shared" si="243"/>
        <v>5.4054054054054048E-3</v>
      </c>
      <c r="Z2221">
        <f ca="1">IF($F2221=$Z$1,1,0)</f>
        <v>0</v>
      </c>
      <c r="AA2221">
        <f ca="1">IF($I2221=$AA$1,1,0)</f>
        <v>0</v>
      </c>
      <c r="AB2221" t="str">
        <f t="shared" ca="1" si="244"/>
        <v/>
      </c>
      <c r="AC2221" t="str">
        <f ca="1">IF(AND(Z2221,AA2221),C2221,"")</f>
        <v/>
      </c>
      <c r="AD2221" t="str">
        <f ca="1">IF(AND(AA2221,Z2221),D2221,"")</f>
        <v/>
      </c>
      <c r="AE2221" t="str">
        <f t="shared" ca="1" si="245"/>
        <v/>
      </c>
    </row>
    <row r="2222" spans="1:31" x14ac:dyDescent="0.25">
      <c r="A2222">
        <v>358206</v>
      </c>
      <c r="B2222" s="1">
        <v>38759.32603009259</v>
      </c>
      <c r="C2222">
        <v>9</v>
      </c>
      <c r="D2222">
        <v>3</v>
      </c>
      <c r="E2222">
        <v>90.5</v>
      </c>
      <c r="F2222" t="s">
        <v>112</v>
      </c>
      <c r="G2222">
        <v>-47</v>
      </c>
      <c r="H2222">
        <v>1139669369107</v>
      </c>
      <c r="I2222">
        <v>90</v>
      </c>
      <c r="J2222" s="3">
        <v>42981</v>
      </c>
      <c r="K2222">
        <v>-50</v>
      </c>
      <c r="L2222">
        <v>-49.645454545454498</v>
      </c>
      <c r="M2222">
        <v>110</v>
      </c>
      <c r="N2222">
        <v>2.1314007266461998</v>
      </c>
      <c r="O2222">
        <v>4</v>
      </c>
      <c r="P2222">
        <f t="shared" si="240"/>
        <v>1.9952623149688769E-5</v>
      </c>
      <c r="Q2222">
        <f t="shared" si="246"/>
        <v>-10.822149937072016</v>
      </c>
      <c r="R2222">
        <f>10^(L2222/10)</f>
        <v>1.0850619778924605E-5</v>
      </c>
      <c r="S2222">
        <f>LN(R2222)</f>
        <v>-11.431288357127702</v>
      </c>
      <c r="T2222">
        <v>7.5</v>
      </c>
      <c r="U2222">
        <v>6.3</v>
      </c>
      <c r="V2222">
        <f t="shared" si="241"/>
        <v>3.6249137920783716</v>
      </c>
      <c r="W2222">
        <f t="shared" si="242"/>
        <v>0.27586862953412267</v>
      </c>
      <c r="X2222">
        <f t="shared" si="243"/>
        <v>7.6103500761035003E-2</v>
      </c>
      <c r="Z2222">
        <f ca="1">IF($F2222=$Z$1,1,0)</f>
        <v>0</v>
      </c>
      <c r="AA2222">
        <f ca="1">IF($I2222=$AA$1,1,0)</f>
        <v>0</v>
      </c>
      <c r="AB2222" t="str">
        <f t="shared" ca="1" si="244"/>
        <v/>
      </c>
      <c r="AC2222" t="str">
        <f ca="1">IF(AND(Z2222,AA2222),C2222,"")</f>
        <v/>
      </c>
      <c r="AD2222" t="str">
        <f ca="1">IF(AND(AA2222,Z2222),D2222,"")</f>
        <v/>
      </c>
      <c r="AE2222" t="str">
        <f t="shared" ca="1" si="245"/>
        <v/>
      </c>
    </row>
    <row r="2223" spans="1:31" x14ac:dyDescent="0.25">
      <c r="A2223">
        <v>358207</v>
      </c>
      <c r="B2223" s="1">
        <v>38759.32603009259</v>
      </c>
      <c r="C2223">
        <v>9</v>
      </c>
      <c r="D2223">
        <v>3</v>
      </c>
      <c r="E2223">
        <v>90.5</v>
      </c>
      <c r="F2223" t="s">
        <v>114</v>
      </c>
      <c r="G2223">
        <v>-58</v>
      </c>
      <c r="H2223">
        <v>1139669369107</v>
      </c>
      <c r="I2223">
        <v>90</v>
      </c>
      <c r="J2223" s="3">
        <v>42981</v>
      </c>
      <c r="K2223">
        <v>-54</v>
      </c>
      <c r="L2223">
        <v>-53.869565217391298</v>
      </c>
      <c r="M2223">
        <v>92</v>
      </c>
      <c r="N2223">
        <v>2.3822484129902302</v>
      </c>
      <c r="O2223">
        <v>4.25</v>
      </c>
      <c r="P2223">
        <f t="shared" si="240"/>
        <v>1.5848931924611111E-6</v>
      </c>
      <c r="Q2223">
        <f t="shared" si="246"/>
        <v>-13.354993539365466</v>
      </c>
      <c r="R2223">
        <f>10^(L2223/10)</f>
        <v>4.1024517155764072E-6</v>
      </c>
      <c r="S2223">
        <f>LN(R2223)</f>
        <v>-12.403925783563576</v>
      </c>
      <c r="T2223">
        <v>33.5</v>
      </c>
      <c r="U2223">
        <v>2.8</v>
      </c>
      <c r="V2223">
        <f t="shared" si="241"/>
        <v>24.500816312931288</v>
      </c>
      <c r="W2223">
        <f t="shared" si="242"/>
        <v>4.0814966621018661E-2</v>
      </c>
      <c r="X2223">
        <f t="shared" si="243"/>
        <v>1.6658615002748674E-3</v>
      </c>
      <c r="Z2223">
        <f ca="1">IF($F2223=$Z$1,1,0)</f>
        <v>0</v>
      </c>
      <c r="AA2223">
        <f ca="1">IF($I2223=$AA$1,1,0)</f>
        <v>0</v>
      </c>
      <c r="AB2223" t="str">
        <f t="shared" ca="1" si="244"/>
        <v/>
      </c>
      <c r="AC2223" t="str">
        <f ca="1">IF(AND(Z2223,AA2223),C2223,"")</f>
        <v/>
      </c>
      <c r="AD2223" t="str">
        <f ca="1">IF(AND(AA2223,Z2223),D2223,"")</f>
        <v/>
      </c>
      <c r="AE2223" t="str">
        <f t="shared" ca="1" si="245"/>
        <v/>
      </c>
    </row>
    <row r="2224" spans="1:31" x14ac:dyDescent="0.25">
      <c r="A2224">
        <v>358208</v>
      </c>
      <c r="B2224" s="1">
        <v>38759.32603009259</v>
      </c>
      <c r="C2224">
        <v>9</v>
      </c>
      <c r="D2224">
        <v>3</v>
      </c>
      <c r="E2224">
        <v>90.5</v>
      </c>
      <c r="F2224" t="s">
        <v>115</v>
      </c>
      <c r="G2224">
        <v>-57</v>
      </c>
      <c r="H2224">
        <v>1139669369107</v>
      </c>
      <c r="I2224">
        <v>90</v>
      </c>
      <c r="J2224" s="3">
        <v>42981</v>
      </c>
      <c r="K2224">
        <v>-59</v>
      </c>
      <c r="L2224">
        <v>-59.488888888888901</v>
      </c>
      <c r="M2224">
        <v>90</v>
      </c>
      <c r="N2224">
        <v>2.2196489470611702</v>
      </c>
      <c r="O2224">
        <v>1</v>
      </c>
      <c r="P2224">
        <f t="shared" si="240"/>
        <v>1.9952623149688749E-6</v>
      </c>
      <c r="Q2224">
        <f t="shared" si="246"/>
        <v>-13.124735030066063</v>
      </c>
      <c r="R2224">
        <f>10^(L2224/10)</f>
        <v>1.1248927328479335E-6</v>
      </c>
      <c r="S2224">
        <f>LN(R2224)</f>
        <v>-13.69782287543347</v>
      </c>
      <c r="T2224">
        <v>2.5</v>
      </c>
      <c r="U2224">
        <v>-0.8</v>
      </c>
      <c r="V2224">
        <f t="shared" si="241"/>
        <v>7.529276193632426</v>
      </c>
      <c r="W2224">
        <f t="shared" si="242"/>
        <v>0.13281489140293573</v>
      </c>
      <c r="X2224">
        <f t="shared" si="243"/>
        <v>1.7639795378373613E-2</v>
      </c>
      <c r="Z2224">
        <f ca="1">IF($F2224=$Z$1,1,0)</f>
        <v>0</v>
      </c>
      <c r="AA2224">
        <f ca="1">IF($I2224=$AA$1,1,0)</f>
        <v>0</v>
      </c>
      <c r="AB2224" t="str">
        <f t="shared" ca="1" si="244"/>
        <v/>
      </c>
      <c r="AC2224" t="str">
        <f ca="1">IF(AND(Z2224,AA2224),C2224,"")</f>
        <v/>
      </c>
      <c r="AD2224" t="str">
        <f ca="1">IF(AND(AA2224,Z2224),D2224,"")</f>
        <v/>
      </c>
      <c r="AE2224" t="str">
        <f t="shared" ca="1" si="245"/>
        <v/>
      </c>
    </row>
    <row r="2225" spans="1:31" x14ac:dyDescent="0.25">
      <c r="A2225">
        <v>358209</v>
      </c>
      <c r="B2225" s="1">
        <v>38759.32603009259</v>
      </c>
      <c r="C2225">
        <v>9</v>
      </c>
      <c r="D2225">
        <v>3</v>
      </c>
      <c r="E2225">
        <v>90.5</v>
      </c>
      <c r="F2225" t="s">
        <v>113</v>
      </c>
      <c r="G2225">
        <v>-49</v>
      </c>
      <c r="H2225">
        <v>1139669369107</v>
      </c>
      <c r="I2225">
        <v>90</v>
      </c>
      <c r="J2225" s="3">
        <v>42981</v>
      </c>
      <c r="K2225">
        <v>-47</v>
      </c>
      <c r="L2225">
        <v>-46.6666666666667</v>
      </c>
      <c r="M2225">
        <v>96</v>
      </c>
      <c r="N2225">
        <v>0.81649658092772603</v>
      </c>
      <c r="O2225">
        <v>1</v>
      </c>
      <c r="P2225">
        <f t="shared" si="240"/>
        <v>1.2589254117941658E-5</v>
      </c>
      <c r="Q2225">
        <f t="shared" si="246"/>
        <v>-11.282666955670825</v>
      </c>
      <c r="R2225">
        <f>10^(L2225/10)</f>
        <v>2.1544346900318664E-5</v>
      </c>
      <c r="S2225">
        <f>LN(R2225)</f>
        <v>-10.745397100638888</v>
      </c>
      <c r="T2225">
        <v>12.8</v>
      </c>
      <c r="U2225">
        <v>-2.8</v>
      </c>
      <c r="V2225">
        <f t="shared" si="241"/>
        <v>6.9339743293438865</v>
      </c>
      <c r="W2225">
        <f t="shared" si="242"/>
        <v>0.14421743613444024</v>
      </c>
      <c r="X2225">
        <f t="shared" si="243"/>
        <v>2.079866888519135E-2</v>
      </c>
      <c r="Z2225">
        <f ca="1">IF($F2225=$Z$1,1,0)</f>
        <v>1</v>
      </c>
      <c r="AA2225">
        <f ca="1">IF($I2225=$AA$1,1,0)</f>
        <v>0</v>
      </c>
      <c r="AB2225" t="str">
        <f t="shared" ca="1" si="244"/>
        <v/>
      </c>
      <c r="AC2225" t="str">
        <f ca="1">IF(AND(Z2225,AA2225),C2225,"")</f>
        <v/>
      </c>
      <c r="AD2225" t="str">
        <f ca="1">IF(AND(AA2225,Z2225),D2225,"")</f>
        <v/>
      </c>
      <c r="AE2225" t="str">
        <f t="shared" ca="1" si="245"/>
        <v/>
      </c>
    </row>
    <row r="2226" spans="1:31" x14ac:dyDescent="0.25">
      <c r="A2226">
        <v>358213</v>
      </c>
      <c r="B2226" s="1">
        <v>38759.32603009259</v>
      </c>
      <c r="C2226">
        <v>9</v>
      </c>
      <c r="D2226">
        <v>3</v>
      </c>
      <c r="E2226">
        <v>90.5</v>
      </c>
      <c r="F2226" t="s">
        <v>116</v>
      </c>
      <c r="G2226">
        <v>-52</v>
      </c>
      <c r="H2226">
        <v>1139669369359</v>
      </c>
      <c r="I2226">
        <v>90</v>
      </c>
      <c r="J2226" s="3">
        <v>42981</v>
      </c>
      <c r="K2226">
        <v>-54</v>
      </c>
      <c r="L2226">
        <v>-54.363636363636402</v>
      </c>
      <c r="M2226">
        <v>99</v>
      </c>
      <c r="N2226">
        <v>2.3623515846030299</v>
      </c>
      <c r="O2226">
        <v>3</v>
      </c>
      <c r="P2226">
        <f t="shared" ref="P2226:P2289" si="247">10^(G2226/10)</f>
        <v>6.3095734448019212E-6</v>
      </c>
      <c r="Q2226">
        <f t="shared" si="246"/>
        <v>-11.973442483569039</v>
      </c>
      <c r="R2226">
        <f>10^(L2226/10)</f>
        <v>3.6613088353640009E-6</v>
      </c>
      <c r="S2226">
        <f>LN(R2226)</f>
        <v>-12.517689869185821</v>
      </c>
      <c r="T2226">
        <v>33.5</v>
      </c>
      <c r="U2226">
        <v>9.3000000000000007</v>
      </c>
      <c r="V2226">
        <f t="shared" si="241"/>
        <v>25.297035399429713</v>
      </c>
      <c r="W2226">
        <f t="shared" si="242"/>
        <v>3.953032377946325E-2</v>
      </c>
      <c r="X2226">
        <f t="shared" si="243"/>
        <v>1.5626464981091976E-3</v>
      </c>
      <c r="Z2226">
        <f ca="1">IF($F2226=$Z$1,1,0)</f>
        <v>0</v>
      </c>
      <c r="AA2226">
        <f ca="1">IF($I2226=$AA$1,1,0)</f>
        <v>0</v>
      </c>
      <c r="AB2226" t="str">
        <f t="shared" ca="1" si="244"/>
        <v/>
      </c>
      <c r="AC2226" t="str">
        <f ca="1">IF(AND(Z2226,AA2226),C2226,"")</f>
        <v/>
      </c>
      <c r="AD2226" t="str">
        <f ca="1">IF(AND(AA2226,Z2226),D2226,"")</f>
        <v/>
      </c>
      <c r="AE2226" t="str">
        <f t="shared" ca="1" si="245"/>
        <v/>
      </c>
    </row>
    <row r="2227" spans="1:31" x14ac:dyDescent="0.25">
      <c r="A2227">
        <v>358216</v>
      </c>
      <c r="B2227" s="1">
        <v>38759.32603009259</v>
      </c>
      <c r="C2227">
        <v>9</v>
      </c>
      <c r="D2227">
        <v>3</v>
      </c>
      <c r="E2227">
        <v>90.5</v>
      </c>
      <c r="F2227" t="s">
        <v>117</v>
      </c>
      <c r="G2227">
        <v>-72</v>
      </c>
      <c r="H2227">
        <v>1139669369359</v>
      </c>
      <c r="I2227">
        <v>90</v>
      </c>
      <c r="J2227" s="3">
        <v>42981</v>
      </c>
      <c r="K2227">
        <v>-65</v>
      </c>
      <c r="L2227">
        <v>-65.52</v>
      </c>
      <c r="M2227">
        <v>100</v>
      </c>
      <c r="N2227">
        <v>2.6110874703421501</v>
      </c>
      <c r="O2227">
        <v>2</v>
      </c>
      <c r="P2227">
        <f t="shared" si="247"/>
        <v>6.3095734448019177E-8</v>
      </c>
      <c r="Q2227">
        <f t="shared" si="246"/>
        <v>-16.578612669557131</v>
      </c>
      <c r="R2227">
        <f>10^(L2227/10)</f>
        <v>2.8054336379517105E-7</v>
      </c>
      <c r="S2227">
        <f>LN(R2227)</f>
        <v>-15.086537529296988</v>
      </c>
      <c r="T2227">
        <v>1</v>
      </c>
      <c r="U2227">
        <v>14</v>
      </c>
      <c r="V2227">
        <f t="shared" si="241"/>
        <v>13.601470508735444</v>
      </c>
      <c r="W2227">
        <f t="shared" si="242"/>
        <v>7.3521462209380772E-2</v>
      </c>
      <c r="X2227">
        <f t="shared" si="243"/>
        <v>5.4054054054054048E-3</v>
      </c>
      <c r="Z2227">
        <f ca="1">IF($F2227=$Z$1,1,0)</f>
        <v>0</v>
      </c>
      <c r="AA2227">
        <f ca="1">IF($I2227=$AA$1,1,0)</f>
        <v>0</v>
      </c>
      <c r="AB2227" t="str">
        <f t="shared" ca="1" si="244"/>
        <v/>
      </c>
      <c r="AC2227" t="str">
        <f ca="1">IF(AND(Z2227,AA2227),C2227,"")</f>
        <v/>
      </c>
      <c r="AD2227" t="str">
        <f ca="1">IF(AND(AA2227,Z2227),D2227,"")</f>
        <v/>
      </c>
      <c r="AE2227" t="str">
        <f t="shared" ca="1" si="245"/>
        <v/>
      </c>
    </row>
    <row r="2228" spans="1:31" x14ac:dyDescent="0.25">
      <c r="A2228">
        <v>359102</v>
      </c>
      <c r="B2228" s="1">
        <v>38759.326516203706</v>
      </c>
      <c r="C2228">
        <v>9</v>
      </c>
      <c r="D2228">
        <v>3</v>
      </c>
      <c r="E2228">
        <v>135.1</v>
      </c>
      <c r="F2228" t="s">
        <v>112</v>
      </c>
      <c r="G2228">
        <v>-52</v>
      </c>
      <c r="H2228">
        <v>1139669411434</v>
      </c>
      <c r="I2228">
        <v>135</v>
      </c>
      <c r="J2228" s="3">
        <v>42981</v>
      </c>
      <c r="K2228">
        <v>-49</v>
      </c>
      <c r="L2228">
        <v>-50.463636363636397</v>
      </c>
      <c r="M2228">
        <v>110</v>
      </c>
      <c r="N2228">
        <v>2.5867597694968798</v>
      </c>
      <c r="O2228">
        <v>5</v>
      </c>
      <c r="P2228">
        <f t="shared" si="247"/>
        <v>6.3095734448019212E-6</v>
      </c>
      <c r="Q2228">
        <f t="shared" si="246"/>
        <v>-11.973442483569039</v>
      </c>
      <c r="R2228">
        <f>10^(L2228/10)</f>
        <v>8.9874474412443853E-6</v>
      </c>
      <c r="S2228">
        <f>LN(R2228)</f>
        <v>-11.619681682918143</v>
      </c>
      <c r="T2228">
        <v>7.5</v>
      </c>
      <c r="U2228">
        <v>6.3</v>
      </c>
      <c r="V2228">
        <f t="shared" si="241"/>
        <v>3.6249137920783716</v>
      </c>
      <c r="W2228">
        <f t="shared" si="242"/>
        <v>0.27586862953412267</v>
      </c>
      <c r="X2228">
        <f t="shared" si="243"/>
        <v>7.6103500761035003E-2</v>
      </c>
      <c r="Z2228">
        <f ca="1">IF($F2228=$Z$1,1,0)</f>
        <v>0</v>
      </c>
      <c r="AA2228">
        <f ca="1">IF($I2228=$AA$1,1,0)</f>
        <v>0</v>
      </c>
      <c r="AB2228" t="str">
        <f t="shared" ca="1" si="244"/>
        <v/>
      </c>
      <c r="AC2228" t="str">
        <f ca="1">IF(AND(Z2228,AA2228),C2228,"")</f>
        <v/>
      </c>
      <c r="AD2228" t="str">
        <f ca="1">IF(AND(AA2228,Z2228),D2228,"")</f>
        <v/>
      </c>
      <c r="AE2228" t="str">
        <f t="shared" ca="1" si="245"/>
        <v/>
      </c>
    </row>
    <row r="2229" spans="1:31" x14ac:dyDescent="0.25">
      <c r="A2229">
        <v>359103</v>
      </c>
      <c r="B2229" s="1">
        <v>38759.326516203706</v>
      </c>
      <c r="C2229">
        <v>9</v>
      </c>
      <c r="D2229">
        <v>3</v>
      </c>
      <c r="E2229">
        <v>135.1</v>
      </c>
      <c r="F2229" t="s">
        <v>114</v>
      </c>
      <c r="G2229">
        <v>-55</v>
      </c>
      <c r="H2229">
        <v>1139669411434</v>
      </c>
      <c r="I2229">
        <v>135</v>
      </c>
      <c r="J2229" s="3">
        <v>42981</v>
      </c>
      <c r="K2229">
        <v>-45</v>
      </c>
      <c r="L2229">
        <v>-47.3586956521739</v>
      </c>
      <c r="M2229">
        <v>92</v>
      </c>
      <c r="N2229">
        <v>4.9582465921928396</v>
      </c>
      <c r="O2229">
        <v>7</v>
      </c>
      <c r="P2229">
        <f t="shared" si="247"/>
        <v>3.1622776601683767E-6</v>
      </c>
      <c r="Q2229">
        <f t="shared" si="246"/>
        <v>-12.664218011467252</v>
      </c>
      <c r="R2229">
        <f>10^(L2229/10)</f>
        <v>1.8370900069448486E-5</v>
      </c>
      <c r="S2229">
        <f>LN(R2229)</f>
        <v>-10.904742663233757</v>
      </c>
      <c r="T2229">
        <v>33.5</v>
      </c>
      <c r="U2229">
        <v>2.8</v>
      </c>
      <c r="V2229">
        <f t="shared" si="241"/>
        <v>24.500816312931288</v>
      </c>
      <c r="W2229">
        <f t="shared" si="242"/>
        <v>4.0814966621018661E-2</v>
      </c>
      <c r="X2229">
        <f t="shared" si="243"/>
        <v>1.6658615002748674E-3</v>
      </c>
      <c r="Z2229">
        <f ca="1">IF($F2229=$Z$1,1,0)</f>
        <v>0</v>
      </c>
      <c r="AA2229">
        <f ca="1">IF($I2229=$AA$1,1,0)</f>
        <v>0</v>
      </c>
      <c r="AB2229" t="str">
        <f t="shared" ca="1" si="244"/>
        <v/>
      </c>
      <c r="AC2229" t="str">
        <f ca="1">IF(AND(Z2229,AA2229),C2229,"")</f>
        <v/>
      </c>
      <c r="AD2229" t="str">
        <f ca="1">IF(AND(AA2229,Z2229),D2229,"")</f>
        <v/>
      </c>
      <c r="AE2229" t="str">
        <f t="shared" ca="1" si="245"/>
        <v/>
      </c>
    </row>
    <row r="2230" spans="1:31" x14ac:dyDescent="0.25">
      <c r="A2230">
        <v>359104</v>
      </c>
      <c r="B2230" s="1">
        <v>38759.326516203706</v>
      </c>
      <c r="C2230">
        <v>9</v>
      </c>
      <c r="D2230">
        <v>3</v>
      </c>
      <c r="E2230">
        <v>135.1</v>
      </c>
      <c r="F2230" t="s">
        <v>116</v>
      </c>
      <c r="G2230">
        <v>-62</v>
      </c>
      <c r="H2230">
        <v>1139669411434</v>
      </c>
      <c r="I2230">
        <v>135</v>
      </c>
      <c r="J2230" s="3">
        <v>42981</v>
      </c>
      <c r="K2230">
        <v>-60</v>
      </c>
      <c r="L2230">
        <v>-58.571428571428598</v>
      </c>
      <c r="M2230">
        <v>98</v>
      </c>
      <c r="N2230">
        <v>3.9245460700149901</v>
      </c>
      <c r="O2230">
        <v>6</v>
      </c>
      <c r="P2230">
        <f t="shared" si="247"/>
        <v>6.3095734448019254E-7</v>
      </c>
      <c r="Q2230">
        <f t="shared" si="246"/>
        <v>-14.276027576563084</v>
      </c>
      <c r="R2230">
        <f>10^(L2230/10)</f>
        <v>1.3894954943731275E-6</v>
      </c>
      <c r="S2230">
        <f>LN(R2230)</f>
        <v>-13.486569830393703</v>
      </c>
      <c r="T2230">
        <v>33.5</v>
      </c>
      <c r="U2230">
        <v>9.3000000000000007</v>
      </c>
      <c r="V2230">
        <f t="shared" si="241"/>
        <v>25.297035399429713</v>
      </c>
      <c r="W2230">
        <f t="shared" si="242"/>
        <v>3.953032377946325E-2</v>
      </c>
      <c r="X2230">
        <f t="shared" si="243"/>
        <v>1.5626464981091976E-3</v>
      </c>
      <c r="Z2230">
        <f ca="1">IF($F2230=$Z$1,1,0)</f>
        <v>0</v>
      </c>
      <c r="AA2230">
        <f ca="1">IF($I2230=$AA$1,1,0)</f>
        <v>0</v>
      </c>
      <c r="AB2230" t="str">
        <f t="shared" ca="1" si="244"/>
        <v/>
      </c>
      <c r="AC2230" t="str">
        <f ca="1">IF(AND(Z2230,AA2230),C2230,"")</f>
        <v/>
      </c>
      <c r="AD2230" t="str">
        <f ca="1">IF(AND(AA2230,Z2230),D2230,"")</f>
        <v/>
      </c>
      <c r="AE2230" t="str">
        <f t="shared" ca="1" si="245"/>
        <v/>
      </c>
    </row>
    <row r="2231" spans="1:31" x14ac:dyDescent="0.25">
      <c r="A2231">
        <v>359105</v>
      </c>
      <c r="B2231" s="1">
        <v>38759.326516203706</v>
      </c>
      <c r="C2231">
        <v>9</v>
      </c>
      <c r="D2231">
        <v>3</v>
      </c>
      <c r="E2231">
        <v>135.1</v>
      </c>
      <c r="F2231" t="s">
        <v>113</v>
      </c>
      <c r="G2231">
        <v>-54</v>
      </c>
      <c r="H2231">
        <v>1139669411434</v>
      </c>
      <c r="I2231">
        <v>135</v>
      </c>
      <c r="J2231" s="3">
        <v>42981</v>
      </c>
      <c r="K2231">
        <v>-50</v>
      </c>
      <c r="L2231">
        <v>-50.711340206185596</v>
      </c>
      <c r="M2231">
        <v>97</v>
      </c>
      <c r="N2231">
        <v>1.84254558337212</v>
      </c>
      <c r="O2231">
        <v>3</v>
      </c>
      <c r="P2231">
        <f t="shared" si="247"/>
        <v>3.9810717055349657E-6</v>
      </c>
      <c r="Q2231">
        <f t="shared" si="246"/>
        <v>-12.433959502167848</v>
      </c>
      <c r="R2231">
        <f>10^(L2231/10)</f>
        <v>8.4891846356966408E-6</v>
      </c>
      <c r="S2231">
        <f>LN(R2231)</f>
        <v>-11.676717600451257</v>
      </c>
      <c r="T2231">
        <v>12.8</v>
      </c>
      <c r="U2231">
        <v>-2.8</v>
      </c>
      <c r="V2231">
        <f t="shared" si="241"/>
        <v>6.9339743293438865</v>
      </c>
      <c r="W2231">
        <f t="shared" si="242"/>
        <v>0.14421743613444024</v>
      </c>
      <c r="X2231">
        <f t="shared" si="243"/>
        <v>2.079866888519135E-2</v>
      </c>
      <c r="Z2231">
        <f ca="1">IF($F2231=$Z$1,1,0)</f>
        <v>1</v>
      </c>
      <c r="AA2231">
        <f ca="1">IF($I2231=$AA$1,1,0)</f>
        <v>0</v>
      </c>
      <c r="AB2231" t="str">
        <f t="shared" ca="1" si="244"/>
        <v/>
      </c>
      <c r="AC2231" t="str">
        <f ca="1">IF(AND(Z2231,AA2231),C2231,"")</f>
        <v/>
      </c>
      <c r="AD2231" t="str">
        <f ca="1">IF(AND(AA2231,Z2231),D2231,"")</f>
        <v/>
      </c>
      <c r="AE2231" t="str">
        <f t="shared" ca="1" si="245"/>
        <v/>
      </c>
    </row>
    <row r="2232" spans="1:31" x14ac:dyDescent="0.25">
      <c r="A2232">
        <v>359106</v>
      </c>
      <c r="B2232" s="1">
        <v>38759.326516203706</v>
      </c>
      <c r="C2232">
        <v>9</v>
      </c>
      <c r="D2232">
        <v>3</v>
      </c>
      <c r="E2232">
        <v>135.1</v>
      </c>
      <c r="F2232" t="s">
        <v>117</v>
      </c>
      <c r="G2232">
        <v>-66</v>
      </c>
      <c r="H2232">
        <v>1139669411434</v>
      </c>
      <c r="I2232">
        <v>135</v>
      </c>
      <c r="J2232" s="3">
        <v>42981</v>
      </c>
      <c r="K2232">
        <v>-64</v>
      </c>
      <c r="L2232">
        <v>-64.673684210526304</v>
      </c>
      <c r="M2232">
        <v>95</v>
      </c>
      <c r="N2232">
        <v>2.2238652629434998</v>
      </c>
      <c r="O2232">
        <v>1</v>
      </c>
      <c r="P2232">
        <f t="shared" si="247"/>
        <v>2.511886431509578E-7</v>
      </c>
      <c r="Q2232">
        <f t="shared" si="246"/>
        <v>-15.197061613760702</v>
      </c>
      <c r="R2232">
        <f>10^(L2232/10)</f>
        <v>3.4090359330481656E-7</v>
      </c>
      <c r="S2232">
        <f>LN(R2232)</f>
        <v>-14.891666117216227</v>
      </c>
      <c r="T2232">
        <v>1</v>
      </c>
      <c r="U2232">
        <v>14</v>
      </c>
      <c r="V2232">
        <f t="shared" si="241"/>
        <v>13.601470508735444</v>
      </c>
      <c r="W2232">
        <f t="shared" si="242"/>
        <v>7.3521462209380772E-2</v>
      </c>
      <c r="X2232">
        <f t="shared" si="243"/>
        <v>5.4054054054054048E-3</v>
      </c>
      <c r="Z2232">
        <f ca="1">IF($F2232=$Z$1,1,0)</f>
        <v>0</v>
      </c>
      <c r="AA2232">
        <f ca="1">IF($I2232=$AA$1,1,0)</f>
        <v>0</v>
      </c>
      <c r="AB2232" t="str">
        <f t="shared" ca="1" si="244"/>
        <v/>
      </c>
      <c r="AC2232" t="str">
        <f ca="1">IF(AND(Z2232,AA2232),C2232,"")</f>
        <v/>
      </c>
      <c r="AD2232" t="str">
        <f ca="1">IF(AND(AA2232,Z2232),D2232,"")</f>
        <v/>
      </c>
      <c r="AE2232" t="str">
        <f t="shared" ca="1" si="245"/>
        <v/>
      </c>
    </row>
    <row r="2233" spans="1:31" x14ac:dyDescent="0.25">
      <c r="A2233">
        <v>359118</v>
      </c>
      <c r="B2233" s="1">
        <v>38759.326516203706</v>
      </c>
      <c r="C2233">
        <v>9</v>
      </c>
      <c r="D2233">
        <v>3</v>
      </c>
      <c r="E2233">
        <v>135.1</v>
      </c>
      <c r="F2233" t="s">
        <v>115</v>
      </c>
      <c r="G2233">
        <v>-55</v>
      </c>
      <c r="H2233">
        <v>1139669411938</v>
      </c>
      <c r="I2233">
        <v>135</v>
      </c>
      <c r="J2233" s="3">
        <v>42981</v>
      </c>
      <c r="K2233">
        <v>-57</v>
      </c>
      <c r="L2233">
        <v>-57.466666666666697</v>
      </c>
      <c r="M2233">
        <v>90</v>
      </c>
      <c r="N2233">
        <v>1.2104414646424799</v>
      </c>
      <c r="O2233">
        <v>1</v>
      </c>
      <c r="P2233">
        <f t="shared" si="247"/>
        <v>3.1622776601683767E-6</v>
      </c>
      <c r="Q2233">
        <f t="shared" si="246"/>
        <v>-12.664218011467252</v>
      </c>
      <c r="R2233">
        <f>10^(L2233/10)</f>
        <v>1.7919807223753187E-6</v>
      </c>
      <c r="S2233">
        <f>LN(R2233)</f>
        <v>-13.232189001072458</v>
      </c>
      <c r="T2233">
        <v>2.5</v>
      </c>
      <c r="U2233">
        <v>-0.8</v>
      </c>
      <c r="V2233">
        <f t="shared" si="241"/>
        <v>7.529276193632426</v>
      </c>
      <c r="W2233">
        <f t="shared" si="242"/>
        <v>0.13281489140293573</v>
      </c>
      <c r="X2233">
        <f t="shared" si="243"/>
        <v>1.7639795378373613E-2</v>
      </c>
      <c r="Z2233">
        <f ca="1">IF($F2233=$Z$1,1,0)</f>
        <v>0</v>
      </c>
      <c r="AA2233">
        <f ca="1">IF($I2233=$AA$1,1,0)</f>
        <v>0</v>
      </c>
      <c r="AB2233" t="str">
        <f t="shared" ca="1" si="244"/>
        <v/>
      </c>
      <c r="AC2233" t="str">
        <f ca="1">IF(AND(Z2233,AA2233),C2233,"")</f>
        <v/>
      </c>
      <c r="AD2233" t="str">
        <f ca="1">IF(AND(AA2233,Z2233),D2233,"")</f>
        <v/>
      </c>
      <c r="AE2233" t="str">
        <f t="shared" ca="1" si="245"/>
        <v/>
      </c>
    </row>
    <row r="2234" spans="1:31" x14ac:dyDescent="0.25">
      <c r="A2234">
        <v>359990</v>
      </c>
      <c r="B2234" s="1">
        <v>38759.327048611114</v>
      </c>
      <c r="C2234">
        <v>9</v>
      </c>
      <c r="D2234">
        <v>3</v>
      </c>
      <c r="E2234">
        <v>179.8</v>
      </c>
      <c r="F2234" t="s">
        <v>113</v>
      </c>
      <c r="G2234">
        <v>-49</v>
      </c>
      <c r="H2234">
        <v>1139669457020</v>
      </c>
      <c r="I2234">
        <v>180</v>
      </c>
      <c r="J2234" s="3">
        <v>42981</v>
      </c>
      <c r="K2234">
        <v>-50</v>
      </c>
      <c r="L2234">
        <v>-50.369565217391298</v>
      </c>
      <c r="M2234">
        <v>92</v>
      </c>
      <c r="N2234">
        <v>1.5947537017753901</v>
      </c>
      <c r="O2234">
        <v>2</v>
      </c>
      <c r="P2234">
        <f t="shared" si="247"/>
        <v>1.2589254117941658E-5</v>
      </c>
      <c r="Q2234">
        <f t="shared" si="246"/>
        <v>-11.282666955670825</v>
      </c>
      <c r="R2234">
        <f>10^(L2234/10)</f>
        <v>9.1842453756168374E-6</v>
      </c>
      <c r="S2234">
        <f>LN(R2234)</f>
        <v>-11.598021001015661</v>
      </c>
      <c r="T2234">
        <v>12.8</v>
      </c>
      <c r="U2234">
        <v>-2.8</v>
      </c>
      <c r="V2234">
        <f t="shared" si="241"/>
        <v>6.9339743293438865</v>
      </c>
      <c r="W2234">
        <f t="shared" si="242"/>
        <v>0.14421743613444024</v>
      </c>
      <c r="X2234">
        <f t="shared" si="243"/>
        <v>2.079866888519135E-2</v>
      </c>
      <c r="Z2234">
        <f ca="1">IF($F2234=$Z$1,1,0)</f>
        <v>1</v>
      </c>
      <c r="AA2234">
        <f ca="1">IF($I2234=$AA$1,1,0)</f>
        <v>0</v>
      </c>
      <c r="AB2234" t="str">
        <f t="shared" ca="1" si="244"/>
        <v/>
      </c>
      <c r="AC2234" t="str">
        <f ca="1">IF(AND(Z2234,AA2234),C2234,"")</f>
        <v/>
      </c>
      <c r="AD2234" t="str">
        <f ca="1">IF(AND(AA2234,Z2234),D2234,"")</f>
        <v/>
      </c>
      <c r="AE2234" t="str">
        <f t="shared" ca="1" si="245"/>
        <v/>
      </c>
    </row>
    <row r="2235" spans="1:31" x14ac:dyDescent="0.25">
      <c r="A2235">
        <v>359991</v>
      </c>
      <c r="B2235" s="1">
        <v>38759.327048611114</v>
      </c>
      <c r="C2235">
        <v>9</v>
      </c>
      <c r="D2235">
        <v>3</v>
      </c>
      <c r="E2235">
        <v>179.8</v>
      </c>
      <c r="F2235" t="s">
        <v>112</v>
      </c>
      <c r="G2235">
        <v>-46</v>
      </c>
      <c r="H2235">
        <v>1139669457020</v>
      </c>
      <c r="I2235">
        <v>180</v>
      </c>
      <c r="J2235" s="3">
        <v>42981</v>
      </c>
      <c r="K2235">
        <v>-55</v>
      </c>
      <c r="L2235">
        <v>-52.3</v>
      </c>
      <c r="M2235">
        <v>110</v>
      </c>
      <c r="N2235">
        <v>4.29112589746443</v>
      </c>
      <c r="O2235">
        <v>9</v>
      </c>
      <c r="P2235">
        <f t="shared" si="247"/>
        <v>2.5118864315095791E-5</v>
      </c>
      <c r="Q2235">
        <f t="shared" si="246"/>
        <v>-10.591891427772611</v>
      </c>
      <c r="R2235">
        <f>10^(L2235/10)</f>
        <v>5.8884365535558909E-6</v>
      </c>
      <c r="S2235">
        <f>LN(R2235)</f>
        <v>-12.042520036358859</v>
      </c>
      <c r="T2235">
        <v>7.5</v>
      </c>
      <c r="U2235">
        <v>6.3</v>
      </c>
      <c r="V2235">
        <f t="shared" si="241"/>
        <v>3.6249137920783716</v>
      </c>
      <c r="W2235">
        <f t="shared" si="242"/>
        <v>0.27586862953412267</v>
      </c>
      <c r="X2235">
        <f t="shared" si="243"/>
        <v>7.6103500761035003E-2</v>
      </c>
      <c r="Z2235">
        <f ca="1">IF($F2235=$Z$1,1,0)</f>
        <v>0</v>
      </c>
      <c r="AA2235">
        <f ca="1">IF($I2235=$AA$1,1,0)</f>
        <v>0</v>
      </c>
      <c r="AB2235" t="str">
        <f t="shared" ca="1" si="244"/>
        <v/>
      </c>
      <c r="AC2235" t="str">
        <f ca="1">IF(AND(Z2235,AA2235),C2235,"")</f>
        <v/>
      </c>
      <c r="AD2235" t="str">
        <f ca="1">IF(AND(AA2235,Z2235),D2235,"")</f>
        <v/>
      </c>
      <c r="AE2235" t="str">
        <f t="shared" ca="1" si="245"/>
        <v/>
      </c>
    </row>
    <row r="2236" spans="1:31" x14ac:dyDescent="0.25">
      <c r="A2236">
        <v>359992</v>
      </c>
      <c r="B2236" s="1">
        <v>38759.327048611114</v>
      </c>
      <c r="C2236">
        <v>9</v>
      </c>
      <c r="D2236">
        <v>3</v>
      </c>
      <c r="E2236">
        <v>179.8</v>
      </c>
      <c r="F2236" t="s">
        <v>114</v>
      </c>
      <c r="G2236">
        <v>-56</v>
      </c>
      <c r="H2236">
        <v>1139669457020</v>
      </c>
      <c r="I2236">
        <v>180</v>
      </c>
      <c r="J2236" s="3">
        <v>42981</v>
      </c>
      <c r="K2236">
        <v>-54</v>
      </c>
      <c r="L2236">
        <v>-53.9375</v>
      </c>
      <c r="M2236">
        <v>80</v>
      </c>
      <c r="N2236">
        <v>1.65616416663187</v>
      </c>
      <c r="O2236">
        <v>3</v>
      </c>
      <c r="P2236">
        <f t="shared" si="247"/>
        <v>2.5118864315095806E-6</v>
      </c>
      <c r="Q2236">
        <f t="shared" si="246"/>
        <v>-12.894476520766656</v>
      </c>
      <c r="R2236">
        <f>10^(L2236/10)</f>
        <v>4.03877816824326E-6</v>
      </c>
      <c r="S2236">
        <f>LN(R2236)</f>
        <v>-12.419568345336634</v>
      </c>
      <c r="T2236">
        <v>33.5</v>
      </c>
      <c r="U2236">
        <v>2.8</v>
      </c>
      <c r="V2236">
        <f t="shared" si="241"/>
        <v>24.500816312931288</v>
      </c>
      <c r="W2236">
        <f t="shared" si="242"/>
        <v>4.0814966621018661E-2</v>
      </c>
      <c r="X2236">
        <f t="shared" si="243"/>
        <v>1.6658615002748674E-3</v>
      </c>
      <c r="Z2236">
        <f ca="1">IF($F2236=$Z$1,1,0)</f>
        <v>0</v>
      </c>
      <c r="AA2236">
        <f ca="1">IF($I2236=$AA$1,1,0)</f>
        <v>0</v>
      </c>
      <c r="AB2236" t="str">
        <f t="shared" ca="1" si="244"/>
        <v/>
      </c>
      <c r="AC2236" t="str">
        <f ca="1">IF(AND(Z2236,AA2236),C2236,"")</f>
        <v/>
      </c>
      <c r="AD2236" t="str">
        <f ca="1">IF(AND(AA2236,Z2236),D2236,"")</f>
        <v/>
      </c>
      <c r="AE2236" t="str">
        <f t="shared" ca="1" si="245"/>
        <v/>
      </c>
    </row>
    <row r="2237" spans="1:31" x14ac:dyDescent="0.25">
      <c r="A2237">
        <v>359993</v>
      </c>
      <c r="B2237" s="1">
        <v>38759.327048611114</v>
      </c>
      <c r="C2237">
        <v>9</v>
      </c>
      <c r="D2237">
        <v>3</v>
      </c>
      <c r="E2237">
        <v>179.8</v>
      </c>
      <c r="F2237" t="s">
        <v>116</v>
      </c>
      <c r="G2237">
        <v>-58</v>
      </c>
      <c r="H2237">
        <v>1139669457020</v>
      </c>
      <c r="I2237">
        <v>180</v>
      </c>
      <c r="J2237" s="3">
        <v>42981</v>
      </c>
      <c r="K2237">
        <v>-53</v>
      </c>
      <c r="L2237">
        <v>-54</v>
      </c>
      <c r="M2237">
        <v>86</v>
      </c>
      <c r="N2237">
        <v>2.6744983036955898</v>
      </c>
      <c r="O2237">
        <v>5</v>
      </c>
      <c r="P2237">
        <f t="shared" si="247"/>
        <v>1.5848931924611111E-6</v>
      </c>
      <c r="Q2237">
        <f t="shared" si="246"/>
        <v>-13.354993539365466</v>
      </c>
      <c r="R2237">
        <f>10^(L2237/10)</f>
        <v>3.9810717055349657E-6</v>
      </c>
      <c r="S2237">
        <f>LN(R2237)</f>
        <v>-12.433959502167848</v>
      </c>
      <c r="T2237">
        <v>33.5</v>
      </c>
      <c r="U2237">
        <v>9.3000000000000007</v>
      </c>
      <c r="V2237">
        <f t="shared" si="241"/>
        <v>25.297035399429713</v>
      </c>
      <c r="W2237">
        <f t="shared" si="242"/>
        <v>3.953032377946325E-2</v>
      </c>
      <c r="X2237">
        <f t="shared" si="243"/>
        <v>1.5626464981091976E-3</v>
      </c>
      <c r="Z2237">
        <f ca="1">IF($F2237=$Z$1,1,0)</f>
        <v>0</v>
      </c>
      <c r="AA2237">
        <f ca="1">IF($I2237=$AA$1,1,0)</f>
        <v>0</v>
      </c>
      <c r="AB2237" t="str">
        <f t="shared" ca="1" si="244"/>
        <v/>
      </c>
      <c r="AC2237" t="str">
        <f ca="1">IF(AND(Z2237,AA2237),C2237,"")</f>
        <v/>
      </c>
      <c r="AD2237" t="str">
        <f ca="1">IF(AND(AA2237,Z2237),D2237,"")</f>
        <v/>
      </c>
      <c r="AE2237" t="str">
        <f t="shared" ca="1" si="245"/>
        <v/>
      </c>
    </row>
    <row r="2238" spans="1:31" x14ac:dyDescent="0.25">
      <c r="A2238">
        <v>359994</v>
      </c>
      <c r="B2238" s="1">
        <v>38759.327048611114</v>
      </c>
      <c r="C2238">
        <v>9</v>
      </c>
      <c r="D2238">
        <v>3</v>
      </c>
      <c r="E2238">
        <v>179.8</v>
      </c>
      <c r="F2238" t="s">
        <v>115</v>
      </c>
      <c r="G2238">
        <v>-57</v>
      </c>
      <c r="H2238">
        <v>1139669457020</v>
      </c>
      <c r="I2238">
        <v>180</v>
      </c>
      <c r="J2238" s="3">
        <v>42981</v>
      </c>
      <c r="K2238">
        <v>-51</v>
      </c>
      <c r="L2238">
        <v>-52.387755102040799</v>
      </c>
      <c r="M2238">
        <v>98</v>
      </c>
      <c r="N2238">
        <v>3.38776650889463</v>
      </c>
      <c r="O2238">
        <v>6</v>
      </c>
      <c r="P2238">
        <f t="shared" si="247"/>
        <v>1.9952623149688749E-6</v>
      </c>
      <c r="Q2238">
        <f t="shared" si="246"/>
        <v>-13.124735030066063</v>
      </c>
      <c r="R2238">
        <f>10^(L2238/10)</f>
        <v>5.7706467499959197E-6</v>
      </c>
      <c r="S2238">
        <f>LN(R2238)</f>
        <v>-12.062726395338192</v>
      </c>
      <c r="T2238">
        <v>2.5</v>
      </c>
      <c r="U2238">
        <v>-0.8</v>
      </c>
      <c r="V2238">
        <f t="shared" si="241"/>
        <v>7.529276193632426</v>
      </c>
      <c r="W2238">
        <f t="shared" si="242"/>
        <v>0.13281489140293573</v>
      </c>
      <c r="X2238">
        <f t="shared" si="243"/>
        <v>1.7639795378373613E-2</v>
      </c>
      <c r="Z2238">
        <f ca="1">IF($F2238=$Z$1,1,0)</f>
        <v>0</v>
      </c>
      <c r="AA2238">
        <f ca="1">IF($I2238=$AA$1,1,0)</f>
        <v>0</v>
      </c>
      <c r="AB2238" t="str">
        <f t="shared" ca="1" si="244"/>
        <v/>
      </c>
      <c r="AC2238" t="str">
        <f ca="1">IF(AND(Z2238,AA2238),C2238,"")</f>
        <v/>
      </c>
      <c r="AD2238" t="str">
        <f ca="1">IF(AND(AA2238,Z2238),D2238,"")</f>
        <v/>
      </c>
      <c r="AE2238" t="str">
        <f t="shared" ca="1" si="245"/>
        <v/>
      </c>
    </row>
    <row r="2239" spans="1:31" x14ac:dyDescent="0.25">
      <c r="A2239">
        <v>359995</v>
      </c>
      <c r="B2239" s="1">
        <v>38759.327048611114</v>
      </c>
      <c r="C2239">
        <v>9</v>
      </c>
      <c r="D2239">
        <v>3</v>
      </c>
      <c r="E2239">
        <v>179.8</v>
      </c>
      <c r="F2239" t="s">
        <v>117</v>
      </c>
      <c r="G2239">
        <v>-61</v>
      </c>
      <c r="H2239">
        <v>1139669457020</v>
      </c>
      <c r="I2239">
        <v>180</v>
      </c>
      <c r="J2239" s="3">
        <v>42981</v>
      </c>
      <c r="K2239">
        <v>-60</v>
      </c>
      <c r="L2239">
        <v>-62.443181818181799</v>
      </c>
      <c r="M2239">
        <v>88</v>
      </c>
      <c r="N2239">
        <v>3.8172565057813399</v>
      </c>
      <c r="O2239">
        <v>8</v>
      </c>
      <c r="P2239">
        <f t="shared" si="247"/>
        <v>7.9432823472428114E-7</v>
      </c>
      <c r="Q2239">
        <f t="shared" si="246"/>
        <v>-14.045769067263679</v>
      </c>
      <c r="R2239">
        <f>10^(L2239/10)</f>
        <v>5.6974669970669898E-7</v>
      </c>
      <c r="S2239">
        <f>LN(R2239)</f>
        <v>-14.378073961366225</v>
      </c>
      <c r="T2239">
        <v>1</v>
      </c>
      <c r="U2239">
        <v>14</v>
      </c>
      <c r="V2239">
        <f t="shared" si="241"/>
        <v>13.601470508735444</v>
      </c>
      <c r="W2239">
        <f t="shared" si="242"/>
        <v>7.3521462209380772E-2</v>
      </c>
      <c r="X2239">
        <f t="shared" si="243"/>
        <v>5.4054054054054048E-3</v>
      </c>
      <c r="Z2239">
        <f ca="1">IF($F2239=$Z$1,1,0)</f>
        <v>0</v>
      </c>
      <c r="AA2239">
        <f ca="1">IF($I2239=$AA$1,1,0)</f>
        <v>0</v>
      </c>
      <c r="AB2239" t="str">
        <f t="shared" ca="1" si="244"/>
        <v/>
      </c>
      <c r="AC2239" t="str">
        <f ca="1">IF(AND(Z2239,AA2239),C2239,"")</f>
        <v/>
      </c>
      <c r="AD2239" t="str">
        <f ca="1">IF(AND(AA2239,Z2239),D2239,"")</f>
        <v/>
      </c>
      <c r="AE2239" t="str">
        <f t="shared" ca="1" si="245"/>
        <v/>
      </c>
    </row>
    <row r="2240" spans="1:31" x14ac:dyDescent="0.25">
      <c r="A2240">
        <v>360863</v>
      </c>
      <c r="B2240" s="1">
        <v>38759.327476851853</v>
      </c>
      <c r="C2240">
        <v>9</v>
      </c>
      <c r="D2240">
        <v>3</v>
      </c>
      <c r="E2240">
        <v>225.8</v>
      </c>
      <c r="F2240" t="s">
        <v>113</v>
      </c>
      <c r="G2240">
        <v>-50</v>
      </c>
      <c r="H2240">
        <v>1139669494035</v>
      </c>
      <c r="I2240">
        <v>225</v>
      </c>
      <c r="J2240" s="3">
        <v>42981</v>
      </c>
      <c r="K2240">
        <v>-50</v>
      </c>
      <c r="L2240">
        <v>-49.965517241379303</v>
      </c>
      <c r="M2240">
        <v>87</v>
      </c>
      <c r="N2240">
        <v>2.13742006983462</v>
      </c>
      <c r="O2240">
        <v>2</v>
      </c>
      <c r="P2240">
        <f t="shared" si="247"/>
        <v>1.0000000000000001E-5</v>
      </c>
      <c r="Q2240">
        <f t="shared" si="246"/>
        <v>-11.512925464970229</v>
      </c>
      <c r="R2240">
        <f>10^(L2240/10)</f>
        <v>1.007971553580329E-5</v>
      </c>
      <c r="S2240">
        <f>LN(R2240)</f>
        <v>-11.504985516373697</v>
      </c>
      <c r="T2240">
        <v>12.8</v>
      </c>
      <c r="U2240">
        <v>-2.8</v>
      </c>
      <c r="V2240">
        <f t="shared" si="241"/>
        <v>6.9339743293438865</v>
      </c>
      <c r="W2240">
        <f t="shared" si="242"/>
        <v>0.14421743613444024</v>
      </c>
      <c r="X2240">
        <f t="shared" si="243"/>
        <v>2.079866888519135E-2</v>
      </c>
      <c r="Z2240">
        <f ca="1">IF($F2240=$Z$1,1,0)</f>
        <v>1</v>
      </c>
      <c r="AA2240">
        <f ca="1">IF($I2240=$AA$1,1,0)</f>
        <v>0</v>
      </c>
      <c r="AB2240" t="str">
        <f t="shared" ca="1" si="244"/>
        <v/>
      </c>
      <c r="AC2240" t="str">
        <f ca="1">IF(AND(Z2240,AA2240),C2240,"")</f>
        <v/>
      </c>
      <c r="AD2240" t="str">
        <f ca="1">IF(AND(AA2240,Z2240),D2240,"")</f>
        <v/>
      </c>
      <c r="AE2240" t="str">
        <f t="shared" ca="1" si="245"/>
        <v/>
      </c>
    </row>
    <row r="2241" spans="1:31" x14ac:dyDescent="0.25">
      <c r="A2241">
        <v>360864</v>
      </c>
      <c r="B2241" s="1">
        <v>38759.327476851853</v>
      </c>
      <c r="C2241">
        <v>9</v>
      </c>
      <c r="D2241">
        <v>3</v>
      </c>
      <c r="E2241">
        <v>225.8</v>
      </c>
      <c r="F2241" t="s">
        <v>112</v>
      </c>
      <c r="G2241">
        <v>-47</v>
      </c>
      <c r="H2241">
        <v>1139669494035</v>
      </c>
      <c r="I2241">
        <v>225</v>
      </c>
      <c r="J2241" s="3">
        <v>42981</v>
      </c>
      <c r="K2241">
        <v>-43</v>
      </c>
      <c r="L2241">
        <v>-44.128440366972498</v>
      </c>
      <c r="M2241">
        <v>109</v>
      </c>
      <c r="N2241">
        <v>1.7643638945607301</v>
      </c>
      <c r="O2241">
        <v>3</v>
      </c>
      <c r="P2241">
        <f t="shared" si="247"/>
        <v>1.9952623149688769E-5</v>
      </c>
      <c r="Q2241">
        <f t="shared" si="246"/>
        <v>-10.822149937072016</v>
      </c>
      <c r="R2241">
        <f>10^(L2241/10)</f>
        <v>3.8650575360708449E-5</v>
      </c>
      <c r="S2241">
        <f>LN(R2241)</f>
        <v>-10.160948896606756</v>
      </c>
      <c r="T2241">
        <v>7.5</v>
      </c>
      <c r="U2241">
        <v>6.3</v>
      </c>
      <c r="V2241">
        <f t="shared" si="241"/>
        <v>3.6249137920783716</v>
      </c>
      <c r="W2241">
        <f t="shared" si="242"/>
        <v>0.27586862953412267</v>
      </c>
      <c r="X2241">
        <f t="shared" si="243"/>
        <v>7.6103500761035003E-2</v>
      </c>
      <c r="Z2241">
        <f ca="1">IF($F2241=$Z$1,1,0)</f>
        <v>0</v>
      </c>
      <c r="AA2241">
        <f ca="1">IF($I2241=$AA$1,1,0)</f>
        <v>0</v>
      </c>
      <c r="AB2241" t="str">
        <f t="shared" ca="1" si="244"/>
        <v/>
      </c>
      <c r="AC2241" t="str">
        <f ca="1">IF(AND(Z2241,AA2241),C2241,"")</f>
        <v/>
      </c>
      <c r="AD2241" t="str">
        <f ca="1">IF(AND(AA2241,Z2241),D2241,"")</f>
        <v/>
      </c>
      <c r="AE2241" t="str">
        <f t="shared" ca="1" si="245"/>
        <v/>
      </c>
    </row>
    <row r="2242" spans="1:31" x14ac:dyDescent="0.25">
      <c r="A2242">
        <v>360865</v>
      </c>
      <c r="B2242" s="1">
        <v>38759.327476851853</v>
      </c>
      <c r="C2242">
        <v>9</v>
      </c>
      <c r="D2242">
        <v>3</v>
      </c>
      <c r="E2242">
        <v>225.8</v>
      </c>
      <c r="F2242" t="s">
        <v>115</v>
      </c>
      <c r="G2242">
        <v>-55</v>
      </c>
      <c r="H2242">
        <v>1139669494035</v>
      </c>
      <c r="I2242">
        <v>225</v>
      </c>
      <c r="J2242" s="3">
        <v>42981</v>
      </c>
      <c r="K2242">
        <v>-54</v>
      </c>
      <c r="L2242">
        <v>-54.1170212765957</v>
      </c>
      <c r="M2242">
        <v>94</v>
      </c>
      <c r="N2242">
        <v>1.6451713835533599</v>
      </c>
      <c r="O2242">
        <v>2</v>
      </c>
      <c r="P2242">
        <f t="shared" si="247"/>
        <v>3.1622776601683767E-6</v>
      </c>
      <c r="Q2242">
        <f t="shared" si="246"/>
        <v>-12.664218011467252</v>
      </c>
      <c r="R2242">
        <f>10^(L2242/10)</f>
        <v>3.8752334691407565E-6</v>
      </c>
      <c r="S2242">
        <f>LN(R2242)</f>
        <v>-12.460904646873088</v>
      </c>
      <c r="T2242">
        <v>2.5</v>
      </c>
      <c r="U2242">
        <v>-0.8</v>
      </c>
      <c r="V2242">
        <f t="shared" si="241"/>
        <v>7.529276193632426</v>
      </c>
      <c r="W2242">
        <f t="shared" si="242"/>
        <v>0.13281489140293573</v>
      </c>
      <c r="X2242">
        <f t="shared" si="243"/>
        <v>1.7639795378373613E-2</v>
      </c>
      <c r="Z2242">
        <f ca="1">IF($F2242=$Z$1,1,0)</f>
        <v>0</v>
      </c>
      <c r="AA2242">
        <f ca="1">IF($I2242=$AA$1,1,0)</f>
        <v>0</v>
      </c>
      <c r="AB2242" t="str">
        <f t="shared" ca="1" si="244"/>
        <v/>
      </c>
      <c r="AC2242" t="str">
        <f ca="1">IF(AND(Z2242,AA2242),C2242,"")</f>
        <v/>
      </c>
      <c r="AD2242" t="str">
        <f ca="1">IF(AND(AA2242,Z2242),D2242,"")</f>
        <v/>
      </c>
      <c r="AE2242" t="str">
        <f t="shared" ca="1" si="245"/>
        <v/>
      </c>
    </row>
    <row r="2243" spans="1:31" x14ac:dyDescent="0.25">
      <c r="A2243">
        <v>360866</v>
      </c>
      <c r="B2243" s="1">
        <v>38759.327476851853</v>
      </c>
      <c r="C2243">
        <v>9</v>
      </c>
      <c r="D2243">
        <v>3</v>
      </c>
      <c r="E2243">
        <v>225.8</v>
      </c>
      <c r="F2243" t="s">
        <v>116</v>
      </c>
      <c r="G2243">
        <v>-58</v>
      </c>
      <c r="H2243">
        <v>1139669494035</v>
      </c>
      <c r="I2243">
        <v>225</v>
      </c>
      <c r="J2243" s="3">
        <v>42981</v>
      </c>
      <c r="K2243">
        <v>-57</v>
      </c>
      <c r="L2243">
        <v>-57</v>
      </c>
      <c r="M2243">
        <v>82</v>
      </c>
      <c r="N2243">
        <v>1.0183501544346301</v>
      </c>
      <c r="O2243">
        <v>2</v>
      </c>
      <c r="P2243">
        <f t="shared" si="247"/>
        <v>1.5848931924611111E-6</v>
      </c>
      <c r="Q2243">
        <f t="shared" si="246"/>
        <v>-13.354993539365466</v>
      </c>
      <c r="R2243">
        <f>10^(L2243/10)</f>
        <v>1.9952623149688749E-6</v>
      </c>
      <c r="S2243">
        <f>LN(R2243)</f>
        <v>-13.124735030066063</v>
      </c>
      <c r="T2243">
        <v>33.5</v>
      </c>
      <c r="U2243">
        <v>9.3000000000000007</v>
      </c>
      <c r="V2243">
        <f t="shared" ref="V2243:V2306" si="248">SQRT((T2243-C2243)^2+(U2243-D2243)^2)</f>
        <v>25.297035399429713</v>
      </c>
      <c r="W2243">
        <f t="shared" ref="W2243:W2306" si="249">1/V2243</f>
        <v>3.953032377946325E-2</v>
      </c>
      <c r="X2243">
        <f t="shared" ref="X2243:X2306" si="250">1/(V2243^2)</f>
        <v>1.5626464981091976E-3</v>
      </c>
      <c r="Z2243">
        <f ca="1">IF($F2243=$Z$1,1,0)</f>
        <v>0</v>
      </c>
      <c r="AA2243">
        <f ca="1">IF($I2243=$AA$1,1,0)</f>
        <v>0</v>
      </c>
      <c r="AB2243" t="str">
        <f t="shared" ref="AB2243:AB2306" ca="1" si="251">IF(AND(AA2243,Z2243),ABS(L2243-AB$1)*AE2243/AE$7971,"")</f>
        <v/>
      </c>
      <c r="AC2243" t="str">
        <f ca="1">IF(AND(Z2243,AA2243),C2243,"")</f>
        <v/>
      </c>
      <c r="AD2243" t="str">
        <f ca="1">IF(AND(AA2243,Z2243),D2243,"")</f>
        <v/>
      </c>
      <c r="AE2243" t="str">
        <f t="shared" ref="AE2243:AE2306" ca="1" si="252">IF(AND(Z2243,AA2243),W2243,"")</f>
        <v/>
      </c>
    </row>
    <row r="2244" spans="1:31" x14ac:dyDescent="0.25">
      <c r="A2244">
        <v>360867</v>
      </c>
      <c r="B2244" s="1">
        <v>38759.327476851853</v>
      </c>
      <c r="C2244">
        <v>9</v>
      </c>
      <c r="D2244">
        <v>3</v>
      </c>
      <c r="E2244">
        <v>225.8</v>
      </c>
      <c r="F2244" t="s">
        <v>114</v>
      </c>
      <c r="G2244">
        <v>-60</v>
      </c>
      <c r="H2244">
        <v>1139669494035</v>
      </c>
      <c r="I2244">
        <v>225</v>
      </c>
      <c r="J2244" s="3">
        <v>42981</v>
      </c>
      <c r="K2244">
        <v>-55</v>
      </c>
      <c r="L2244">
        <v>-56.369565217391298</v>
      </c>
      <c r="M2244">
        <v>92</v>
      </c>
      <c r="N2244">
        <v>4.72477080391696</v>
      </c>
      <c r="O2244">
        <v>9</v>
      </c>
      <c r="P2244">
        <f t="shared" si="247"/>
        <v>9.9999999999999995E-7</v>
      </c>
      <c r="Q2244">
        <f t="shared" si="246"/>
        <v>-13.815510557964274</v>
      </c>
      <c r="R2244">
        <f>10^(L2244/10)</f>
        <v>2.3069781342666551E-6</v>
      </c>
      <c r="S2244">
        <f>LN(R2244)</f>
        <v>-12.979572056812088</v>
      </c>
      <c r="T2244">
        <v>33.5</v>
      </c>
      <c r="U2244">
        <v>2.8</v>
      </c>
      <c r="V2244">
        <f t="shared" si="248"/>
        <v>24.500816312931288</v>
      </c>
      <c r="W2244">
        <f t="shared" si="249"/>
        <v>4.0814966621018661E-2</v>
      </c>
      <c r="X2244">
        <f t="shared" si="250"/>
        <v>1.6658615002748674E-3</v>
      </c>
      <c r="Z2244">
        <f ca="1">IF($F2244=$Z$1,1,0)</f>
        <v>0</v>
      </c>
      <c r="AA2244">
        <f ca="1">IF($I2244=$AA$1,1,0)</f>
        <v>0</v>
      </c>
      <c r="AB2244" t="str">
        <f t="shared" ca="1" si="251"/>
        <v/>
      </c>
      <c r="AC2244" t="str">
        <f ca="1">IF(AND(Z2244,AA2244),C2244,"")</f>
        <v/>
      </c>
      <c r="AD2244" t="str">
        <f ca="1">IF(AND(AA2244,Z2244),D2244,"")</f>
        <v/>
      </c>
      <c r="AE2244" t="str">
        <f t="shared" ca="1" si="252"/>
        <v/>
      </c>
    </row>
    <row r="2245" spans="1:31" x14ac:dyDescent="0.25">
      <c r="A2245">
        <v>360869</v>
      </c>
      <c r="B2245" s="1">
        <v>38759.327476851853</v>
      </c>
      <c r="C2245">
        <v>9</v>
      </c>
      <c r="D2245">
        <v>3</v>
      </c>
      <c r="E2245">
        <v>225.8</v>
      </c>
      <c r="F2245" t="s">
        <v>117</v>
      </c>
      <c r="G2245">
        <v>-69</v>
      </c>
      <c r="H2245">
        <v>1139669494035</v>
      </c>
      <c r="I2245">
        <v>225</v>
      </c>
      <c r="J2245" s="3">
        <v>42981</v>
      </c>
      <c r="K2245">
        <v>-68</v>
      </c>
      <c r="L2245">
        <v>-68.463157894736796</v>
      </c>
      <c r="M2245">
        <v>95</v>
      </c>
      <c r="N2245">
        <v>0.87288377910538995</v>
      </c>
      <c r="O2245">
        <v>1</v>
      </c>
      <c r="P2245">
        <f t="shared" si="247"/>
        <v>1.2589254117941651E-7</v>
      </c>
      <c r="Q2245">
        <f t="shared" si="246"/>
        <v>-15.887837141658917</v>
      </c>
      <c r="R2245">
        <f>10^(L2245/10)</f>
        <v>1.4245713652926267E-7</v>
      </c>
      <c r="S2245">
        <f>LN(R2245)</f>
        <v>-15.764224678771859</v>
      </c>
      <c r="T2245">
        <v>1</v>
      </c>
      <c r="U2245">
        <v>14</v>
      </c>
      <c r="V2245">
        <f t="shared" si="248"/>
        <v>13.601470508735444</v>
      </c>
      <c r="W2245">
        <f t="shared" si="249"/>
        <v>7.3521462209380772E-2</v>
      </c>
      <c r="X2245">
        <f t="shared" si="250"/>
        <v>5.4054054054054048E-3</v>
      </c>
      <c r="Z2245">
        <f ca="1">IF($F2245=$Z$1,1,0)</f>
        <v>0</v>
      </c>
      <c r="AA2245">
        <f ca="1">IF($I2245=$AA$1,1,0)</f>
        <v>0</v>
      </c>
      <c r="AB2245" t="str">
        <f t="shared" ca="1" si="251"/>
        <v/>
      </c>
      <c r="AC2245" t="str">
        <f ca="1">IF(AND(Z2245,AA2245),C2245,"")</f>
        <v/>
      </c>
      <c r="AD2245" t="str">
        <f ca="1">IF(AND(AA2245,Z2245),D2245,"")</f>
        <v/>
      </c>
      <c r="AE2245" t="str">
        <f t="shared" ca="1" si="252"/>
        <v/>
      </c>
    </row>
    <row r="2246" spans="1:31" x14ac:dyDescent="0.25">
      <c r="A2246">
        <v>361719</v>
      </c>
      <c r="B2246" s="1">
        <v>38759.327986111108</v>
      </c>
      <c r="C2246">
        <v>9</v>
      </c>
      <c r="D2246">
        <v>3</v>
      </c>
      <c r="E2246">
        <v>270.2</v>
      </c>
      <c r="F2246" t="s">
        <v>112</v>
      </c>
      <c r="G2246">
        <v>-46</v>
      </c>
      <c r="H2246">
        <v>1139669538514</v>
      </c>
      <c r="I2246">
        <v>270</v>
      </c>
      <c r="J2246" s="3">
        <v>42981</v>
      </c>
      <c r="K2246">
        <v>-53</v>
      </c>
      <c r="L2246">
        <v>-52.8272727272727</v>
      </c>
      <c r="M2246">
        <v>110</v>
      </c>
      <c r="N2246">
        <v>2.24572617915151</v>
      </c>
      <c r="O2246">
        <v>2</v>
      </c>
      <c r="P2246">
        <f t="shared" si="247"/>
        <v>2.5118864315095791E-5</v>
      </c>
      <c r="Q2246">
        <f t="shared" si="246"/>
        <v>-10.591891427772611</v>
      </c>
      <c r="R2246">
        <f>10^(L2246/10)</f>
        <v>5.2152211257811015E-6</v>
      </c>
      <c r="S2246">
        <f>LN(R2246)</f>
        <v>-12.163929068534902</v>
      </c>
      <c r="T2246">
        <v>7.5</v>
      </c>
      <c r="U2246">
        <v>6.3</v>
      </c>
      <c r="V2246">
        <f t="shared" si="248"/>
        <v>3.6249137920783716</v>
      </c>
      <c r="W2246">
        <f t="shared" si="249"/>
        <v>0.27586862953412267</v>
      </c>
      <c r="X2246">
        <f t="shared" si="250"/>
        <v>7.6103500761035003E-2</v>
      </c>
      <c r="Z2246">
        <f ca="1">IF($F2246=$Z$1,1,0)</f>
        <v>0</v>
      </c>
      <c r="AA2246">
        <f ca="1">IF($I2246=$AA$1,1,0)</f>
        <v>1</v>
      </c>
      <c r="AB2246" t="str">
        <f t="shared" ca="1" si="251"/>
        <v/>
      </c>
      <c r="AC2246" t="str">
        <f ca="1">IF(AND(Z2246,AA2246),C2246,"")</f>
        <v/>
      </c>
      <c r="AD2246" t="str">
        <f ca="1">IF(AND(AA2246,Z2246),D2246,"")</f>
        <v/>
      </c>
      <c r="AE2246" t="str">
        <f t="shared" ca="1" si="252"/>
        <v/>
      </c>
    </row>
    <row r="2247" spans="1:31" x14ac:dyDescent="0.25">
      <c r="A2247">
        <v>361720</v>
      </c>
      <c r="B2247" s="1">
        <v>38759.327986111108</v>
      </c>
      <c r="C2247">
        <v>9</v>
      </c>
      <c r="D2247">
        <v>3</v>
      </c>
      <c r="E2247">
        <v>270.2</v>
      </c>
      <c r="F2247" t="s">
        <v>115</v>
      </c>
      <c r="G2247">
        <v>-50</v>
      </c>
      <c r="H2247">
        <v>1139669538514</v>
      </c>
      <c r="I2247">
        <v>270</v>
      </c>
      <c r="J2247" s="3">
        <v>42981</v>
      </c>
      <c r="K2247">
        <v>-50</v>
      </c>
      <c r="L2247">
        <v>-50.826923076923102</v>
      </c>
      <c r="M2247">
        <v>104</v>
      </c>
      <c r="N2247">
        <v>3.1911355001681101</v>
      </c>
      <c r="O2247">
        <v>2</v>
      </c>
      <c r="P2247">
        <f t="shared" si="247"/>
        <v>1.0000000000000001E-5</v>
      </c>
      <c r="Q2247">
        <f t="shared" si="246"/>
        <v>-11.512925464970229</v>
      </c>
      <c r="R2247">
        <f>10^(L2247/10)</f>
        <v>8.2662339468731011E-6</v>
      </c>
      <c r="S2247">
        <f>LN(R2247)</f>
        <v>-11.70333153996782</v>
      </c>
      <c r="T2247">
        <v>2.5</v>
      </c>
      <c r="U2247">
        <v>-0.8</v>
      </c>
      <c r="V2247">
        <f t="shared" si="248"/>
        <v>7.529276193632426</v>
      </c>
      <c r="W2247">
        <f t="shared" si="249"/>
        <v>0.13281489140293573</v>
      </c>
      <c r="X2247">
        <f t="shared" si="250"/>
        <v>1.7639795378373613E-2</v>
      </c>
      <c r="Z2247">
        <f ca="1">IF($F2247=$Z$1,1,0)</f>
        <v>0</v>
      </c>
      <c r="AA2247">
        <f ca="1">IF($I2247=$AA$1,1,0)</f>
        <v>1</v>
      </c>
      <c r="AB2247" t="str">
        <f t="shared" ca="1" si="251"/>
        <v/>
      </c>
      <c r="AC2247" t="str">
        <f ca="1">IF(AND(Z2247,AA2247),C2247,"")</f>
        <v/>
      </c>
      <c r="AD2247" t="str">
        <f ca="1">IF(AND(AA2247,Z2247),D2247,"")</f>
        <v/>
      </c>
      <c r="AE2247" t="str">
        <f t="shared" ca="1" si="252"/>
        <v/>
      </c>
    </row>
    <row r="2248" spans="1:31" x14ac:dyDescent="0.25">
      <c r="A2248">
        <v>361721</v>
      </c>
      <c r="B2248" s="1">
        <v>38759.327986111108</v>
      </c>
      <c r="C2248">
        <v>9</v>
      </c>
      <c r="D2248">
        <v>3</v>
      </c>
      <c r="E2248">
        <v>270.2</v>
      </c>
      <c r="F2248" t="s">
        <v>116</v>
      </c>
      <c r="G2248">
        <v>-63</v>
      </c>
      <c r="H2248">
        <v>1139669538514</v>
      </c>
      <c r="I2248">
        <v>270</v>
      </c>
      <c r="J2248" s="3">
        <v>42981</v>
      </c>
      <c r="K2248">
        <v>-62</v>
      </c>
      <c r="L2248">
        <v>-61.893617021276597</v>
      </c>
      <c r="M2248">
        <v>94</v>
      </c>
      <c r="N2248">
        <v>2.4733768875960398</v>
      </c>
      <c r="O2248">
        <v>1</v>
      </c>
      <c r="P2248">
        <f t="shared" si="247"/>
        <v>5.0118723362727218E-7</v>
      </c>
      <c r="Q2248">
        <f t="shared" si="246"/>
        <v>-14.506286085862488</v>
      </c>
      <c r="R2248">
        <f>10^(L2248/10)</f>
        <v>6.4660386744751623E-7</v>
      </c>
      <c r="S2248">
        <f>LN(R2248)</f>
        <v>-14.251531990467404</v>
      </c>
      <c r="T2248">
        <v>33.5</v>
      </c>
      <c r="U2248">
        <v>9.3000000000000007</v>
      </c>
      <c r="V2248">
        <f t="shared" si="248"/>
        <v>25.297035399429713</v>
      </c>
      <c r="W2248">
        <f t="shared" si="249"/>
        <v>3.953032377946325E-2</v>
      </c>
      <c r="X2248">
        <f t="shared" si="250"/>
        <v>1.5626464981091976E-3</v>
      </c>
      <c r="Z2248">
        <f ca="1">IF($F2248=$Z$1,1,0)</f>
        <v>0</v>
      </c>
      <c r="AA2248">
        <f ca="1">IF($I2248=$AA$1,1,0)</f>
        <v>1</v>
      </c>
      <c r="AB2248" t="str">
        <f t="shared" ca="1" si="251"/>
        <v/>
      </c>
      <c r="AC2248" t="str">
        <f ca="1">IF(AND(Z2248,AA2248),C2248,"")</f>
        <v/>
      </c>
      <c r="AD2248" t="str">
        <f ca="1">IF(AND(AA2248,Z2248),D2248,"")</f>
        <v/>
      </c>
      <c r="AE2248" t="str">
        <f t="shared" ca="1" si="252"/>
        <v/>
      </c>
    </row>
    <row r="2249" spans="1:31" x14ac:dyDescent="0.25">
      <c r="A2249">
        <v>361722</v>
      </c>
      <c r="B2249" s="1">
        <v>38759.327986111108</v>
      </c>
      <c r="C2249">
        <v>9</v>
      </c>
      <c r="D2249">
        <v>3</v>
      </c>
      <c r="E2249">
        <v>270.2</v>
      </c>
      <c r="F2249" t="s">
        <v>117</v>
      </c>
      <c r="G2249">
        <v>-70</v>
      </c>
      <c r="H2249">
        <v>1139669538514</v>
      </c>
      <c r="I2249">
        <v>270</v>
      </c>
      <c r="J2249" s="3">
        <v>42981</v>
      </c>
      <c r="K2249">
        <v>-66</v>
      </c>
      <c r="L2249">
        <v>-66.4166666666667</v>
      </c>
      <c r="M2249">
        <v>96</v>
      </c>
      <c r="N2249">
        <v>1.82766268145765</v>
      </c>
      <c r="O2249">
        <v>3</v>
      </c>
      <c r="P2249">
        <f t="shared" si="247"/>
        <v>9.9999999999999995E-8</v>
      </c>
      <c r="Q2249">
        <f t="shared" si="246"/>
        <v>-16.11809565095832</v>
      </c>
      <c r="R2249">
        <f>10^(L2249/10)</f>
        <v>2.2820929710674303E-7</v>
      </c>
      <c r="S2249">
        <f>LN(R2249)</f>
        <v>-15.293002659302129</v>
      </c>
      <c r="T2249">
        <v>1</v>
      </c>
      <c r="U2249">
        <v>14</v>
      </c>
      <c r="V2249">
        <f t="shared" si="248"/>
        <v>13.601470508735444</v>
      </c>
      <c r="W2249">
        <f t="shared" si="249"/>
        <v>7.3521462209380772E-2</v>
      </c>
      <c r="X2249">
        <f t="shared" si="250"/>
        <v>5.4054054054054048E-3</v>
      </c>
      <c r="Z2249">
        <f ca="1">IF($F2249=$Z$1,1,0)</f>
        <v>0</v>
      </c>
      <c r="AA2249">
        <f ca="1">IF($I2249=$AA$1,1,0)</f>
        <v>1</v>
      </c>
      <c r="AB2249" t="str">
        <f t="shared" ca="1" si="251"/>
        <v/>
      </c>
      <c r="AC2249" t="str">
        <f ca="1">IF(AND(Z2249,AA2249),C2249,"")</f>
        <v/>
      </c>
      <c r="AD2249" t="str">
        <f ca="1">IF(AND(AA2249,Z2249),D2249,"")</f>
        <v/>
      </c>
      <c r="AE2249" t="str">
        <f t="shared" ca="1" si="252"/>
        <v/>
      </c>
    </row>
    <row r="2250" spans="1:31" x14ac:dyDescent="0.25">
      <c r="A2250">
        <v>361724</v>
      </c>
      <c r="B2250" s="1">
        <v>38759.327986111108</v>
      </c>
      <c r="C2250">
        <v>9</v>
      </c>
      <c r="D2250">
        <v>3</v>
      </c>
      <c r="E2250">
        <v>270.2</v>
      </c>
      <c r="F2250" t="s">
        <v>114</v>
      </c>
      <c r="G2250">
        <v>-63</v>
      </c>
      <c r="H2250">
        <v>1139669538514</v>
      </c>
      <c r="I2250">
        <v>270</v>
      </c>
      <c r="J2250" s="3">
        <v>42981</v>
      </c>
      <c r="K2250">
        <v>-61.5</v>
      </c>
      <c r="L2250">
        <v>-60.5208333333333</v>
      </c>
      <c r="M2250">
        <v>96</v>
      </c>
      <c r="N2250">
        <v>3.25407976050362</v>
      </c>
      <c r="O2250">
        <v>5</v>
      </c>
      <c r="P2250">
        <f t="shared" si="247"/>
        <v>5.0118723362727218E-7</v>
      </c>
      <c r="Q2250">
        <f t="shared" si="246"/>
        <v>-14.506286085862488</v>
      </c>
      <c r="R2250">
        <f>10^(L2250/10)</f>
        <v>8.8698579901819669E-7</v>
      </c>
      <c r="S2250">
        <f>LN(R2250)</f>
        <v>-13.935436864891042</v>
      </c>
      <c r="T2250">
        <v>33.5</v>
      </c>
      <c r="U2250">
        <v>2.8</v>
      </c>
      <c r="V2250">
        <f t="shared" si="248"/>
        <v>24.500816312931288</v>
      </c>
      <c r="W2250">
        <f t="shared" si="249"/>
        <v>4.0814966621018661E-2</v>
      </c>
      <c r="X2250">
        <f t="shared" si="250"/>
        <v>1.6658615002748674E-3</v>
      </c>
      <c r="Z2250">
        <f ca="1">IF($F2250=$Z$1,1,0)</f>
        <v>0</v>
      </c>
      <c r="AA2250">
        <f ca="1">IF($I2250=$AA$1,1,0)</f>
        <v>1</v>
      </c>
      <c r="AB2250" t="str">
        <f t="shared" ca="1" si="251"/>
        <v/>
      </c>
      <c r="AC2250" t="str">
        <f ca="1">IF(AND(Z2250,AA2250),C2250,"")</f>
        <v/>
      </c>
      <c r="AD2250" t="str">
        <f ca="1">IF(AND(AA2250,Z2250),D2250,"")</f>
        <v/>
      </c>
      <c r="AE2250" t="str">
        <f t="shared" ca="1" si="252"/>
        <v/>
      </c>
    </row>
    <row r="2251" spans="1:31" x14ac:dyDescent="0.25">
      <c r="A2251">
        <v>361727</v>
      </c>
      <c r="B2251" s="1">
        <v>38759.327986111108</v>
      </c>
      <c r="C2251">
        <v>9</v>
      </c>
      <c r="D2251">
        <v>3</v>
      </c>
      <c r="E2251">
        <v>270.2</v>
      </c>
      <c r="F2251" t="s">
        <v>113</v>
      </c>
      <c r="G2251">
        <v>-51</v>
      </c>
      <c r="H2251">
        <v>1139669538766</v>
      </c>
      <c r="I2251">
        <v>270</v>
      </c>
      <c r="J2251" s="3">
        <v>42981</v>
      </c>
      <c r="K2251">
        <v>-53</v>
      </c>
      <c r="L2251">
        <v>-53.534090909090899</v>
      </c>
      <c r="M2251">
        <v>88</v>
      </c>
      <c r="N2251">
        <v>2.5862095088806001</v>
      </c>
      <c r="O2251">
        <v>5</v>
      </c>
      <c r="P2251">
        <f t="shared" si="247"/>
        <v>7.9432823472428065E-6</v>
      </c>
      <c r="Q2251">
        <f t="shared" si="246"/>
        <v>-11.743183974269634</v>
      </c>
      <c r="R2251">
        <f>10^(L2251/10)</f>
        <v>4.4319097613797969E-6</v>
      </c>
      <c r="S2251">
        <f>LN(R2251)</f>
        <v>-12.326679969426078</v>
      </c>
      <c r="T2251">
        <v>12.8</v>
      </c>
      <c r="U2251">
        <v>-2.8</v>
      </c>
      <c r="V2251">
        <f t="shared" si="248"/>
        <v>6.9339743293438865</v>
      </c>
      <c r="W2251">
        <f t="shared" si="249"/>
        <v>0.14421743613444024</v>
      </c>
      <c r="X2251">
        <f t="shared" si="250"/>
        <v>2.079866888519135E-2</v>
      </c>
      <c r="Z2251">
        <f ca="1">IF($F2251=$Z$1,1,0)</f>
        <v>1</v>
      </c>
      <c r="AA2251">
        <f ca="1">IF($I2251=$AA$1,1,0)</f>
        <v>1</v>
      </c>
      <c r="AB2251">
        <f t="shared" ca="1" si="251"/>
        <v>0.17288293792420859</v>
      </c>
      <c r="AC2251">
        <f ca="1">IF(AND(Z2251,AA2251),C2251,"")</f>
        <v>9</v>
      </c>
      <c r="AD2251">
        <f ca="1">IF(AND(AA2251,Z2251),D2251,"")</f>
        <v>3</v>
      </c>
      <c r="AE2251">
        <f t="shared" ca="1" si="252"/>
        <v>0.14421743613444024</v>
      </c>
    </row>
    <row r="2252" spans="1:31" x14ac:dyDescent="0.25">
      <c r="A2252">
        <v>362608</v>
      </c>
      <c r="B2252" s="1">
        <v>38759.328564814816</v>
      </c>
      <c r="C2252">
        <v>9</v>
      </c>
      <c r="D2252">
        <v>3</v>
      </c>
      <c r="E2252">
        <v>314.7</v>
      </c>
      <c r="F2252" t="s">
        <v>115</v>
      </c>
      <c r="G2252">
        <v>-45</v>
      </c>
      <c r="H2252">
        <v>1139669588129</v>
      </c>
      <c r="I2252">
        <v>315</v>
      </c>
      <c r="J2252" s="3">
        <v>42981</v>
      </c>
      <c r="K2252">
        <v>-48</v>
      </c>
      <c r="L2252">
        <v>-49</v>
      </c>
      <c r="M2252">
        <v>114</v>
      </c>
      <c r="N2252">
        <v>2.6171659332422701</v>
      </c>
      <c r="O2252">
        <v>5</v>
      </c>
      <c r="P2252">
        <f t="shared" si="247"/>
        <v>3.1622776601683748E-5</v>
      </c>
      <c r="Q2252">
        <f t="shared" si="246"/>
        <v>-10.361632918473207</v>
      </c>
      <c r="R2252">
        <f>10^(L2252/10)</f>
        <v>1.2589254117941658E-5</v>
      </c>
      <c r="S2252">
        <f>LN(R2252)</f>
        <v>-11.282666955670825</v>
      </c>
      <c r="T2252">
        <v>2.5</v>
      </c>
      <c r="U2252">
        <v>-0.8</v>
      </c>
      <c r="V2252">
        <f t="shared" si="248"/>
        <v>7.529276193632426</v>
      </c>
      <c r="W2252">
        <f t="shared" si="249"/>
        <v>0.13281489140293573</v>
      </c>
      <c r="X2252">
        <f t="shared" si="250"/>
        <v>1.7639795378373613E-2</v>
      </c>
      <c r="Z2252">
        <f ca="1">IF($F2252=$Z$1,1,0)</f>
        <v>0</v>
      </c>
      <c r="AA2252">
        <f ca="1">IF($I2252=$AA$1,1,0)</f>
        <v>0</v>
      </c>
      <c r="AB2252" t="str">
        <f t="shared" ca="1" si="251"/>
        <v/>
      </c>
      <c r="AC2252" t="str">
        <f ca="1">IF(AND(Z2252,AA2252),C2252,"")</f>
        <v/>
      </c>
      <c r="AD2252" t="str">
        <f ca="1">IF(AND(AA2252,Z2252),D2252,"")</f>
        <v/>
      </c>
      <c r="AE2252" t="str">
        <f t="shared" ca="1" si="252"/>
        <v/>
      </c>
    </row>
    <row r="2253" spans="1:31" x14ac:dyDescent="0.25">
      <c r="A2253">
        <v>362609</v>
      </c>
      <c r="B2253" s="1">
        <v>38759.328564814816</v>
      </c>
      <c r="C2253">
        <v>9</v>
      </c>
      <c r="D2253">
        <v>3</v>
      </c>
      <c r="E2253">
        <v>314.7</v>
      </c>
      <c r="F2253" t="s">
        <v>113</v>
      </c>
      <c r="G2253">
        <v>-51</v>
      </c>
      <c r="H2253">
        <v>1139669588129</v>
      </c>
      <c r="I2253">
        <v>315</v>
      </c>
      <c r="J2253" s="3">
        <v>42981</v>
      </c>
      <c r="K2253">
        <v>-51</v>
      </c>
      <c r="L2253">
        <v>-52.313131313131301</v>
      </c>
      <c r="M2253">
        <v>99</v>
      </c>
      <c r="N2253">
        <v>2.4975353755189702</v>
      </c>
      <c r="O2253">
        <v>5</v>
      </c>
      <c r="P2253">
        <f t="shared" si="247"/>
        <v>7.9432823472428065E-6</v>
      </c>
      <c r="Q2253">
        <f t="shared" si="246"/>
        <v>-11.743183974269634</v>
      </c>
      <c r="R2253">
        <f>10^(L2253/10)</f>
        <v>5.8706591862283884E-6</v>
      </c>
      <c r="S2253">
        <f>LN(R2253)</f>
        <v>-12.045543632945618</v>
      </c>
      <c r="T2253">
        <v>12.8</v>
      </c>
      <c r="U2253">
        <v>-2.8</v>
      </c>
      <c r="V2253">
        <f t="shared" si="248"/>
        <v>6.9339743293438865</v>
      </c>
      <c r="W2253">
        <f t="shared" si="249"/>
        <v>0.14421743613444024</v>
      </c>
      <c r="X2253">
        <f t="shared" si="250"/>
        <v>2.079866888519135E-2</v>
      </c>
      <c r="Z2253">
        <f ca="1">IF($F2253=$Z$1,1,0)</f>
        <v>1</v>
      </c>
      <c r="AA2253">
        <f ca="1">IF($I2253=$AA$1,1,0)</f>
        <v>0</v>
      </c>
      <c r="AB2253" t="str">
        <f t="shared" ca="1" si="251"/>
        <v/>
      </c>
      <c r="AC2253" t="str">
        <f ca="1">IF(AND(Z2253,AA2253),C2253,"")</f>
        <v/>
      </c>
      <c r="AD2253" t="str">
        <f ca="1">IF(AND(AA2253,Z2253),D2253,"")</f>
        <v/>
      </c>
      <c r="AE2253" t="str">
        <f t="shared" ca="1" si="252"/>
        <v/>
      </c>
    </row>
    <row r="2254" spans="1:31" x14ac:dyDescent="0.25">
      <c r="A2254">
        <v>362610</v>
      </c>
      <c r="B2254" s="1">
        <v>38759.328564814816</v>
      </c>
      <c r="C2254">
        <v>9</v>
      </c>
      <c r="D2254">
        <v>3</v>
      </c>
      <c r="E2254">
        <v>314.7</v>
      </c>
      <c r="F2254" t="s">
        <v>112</v>
      </c>
      <c r="G2254">
        <v>-46</v>
      </c>
      <c r="H2254">
        <v>1139669588129</v>
      </c>
      <c r="I2254">
        <v>315</v>
      </c>
      <c r="J2254" s="3">
        <v>42981</v>
      </c>
      <c r="K2254">
        <v>-49</v>
      </c>
      <c r="L2254">
        <v>-49.072727272727299</v>
      </c>
      <c r="M2254">
        <v>110</v>
      </c>
      <c r="N2254">
        <v>1.3927010974921299</v>
      </c>
      <c r="O2254">
        <v>2</v>
      </c>
      <c r="P2254">
        <f t="shared" si="247"/>
        <v>2.5118864315095791E-5</v>
      </c>
      <c r="Q2254">
        <f t="shared" si="246"/>
        <v>-10.591891427772611</v>
      </c>
      <c r="R2254">
        <f>10^(L2254/10)</f>
        <v>1.2380188940463259E-5</v>
      </c>
      <c r="S2254">
        <f>LN(R2254)</f>
        <v>-11.299413029074424</v>
      </c>
      <c r="T2254">
        <v>7.5</v>
      </c>
      <c r="U2254">
        <v>6.3</v>
      </c>
      <c r="V2254">
        <f t="shared" si="248"/>
        <v>3.6249137920783716</v>
      </c>
      <c r="W2254">
        <f t="shared" si="249"/>
        <v>0.27586862953412267</v>
      </c>
      <c r="X2254">
        <f t="shared" si="250"/>
        <v>7.6103500761035003E-2</v>
      </c>
      <c r="Z2254">
        <f ca="1">IF($F2254=$Z$1,1,0)</f>
        <v>0</v>
      </c>
      <c r="AA2254">
        <f ca="1">IF($I2254=$AA$1,1,0)</f>
        <v>0</v>
      </c>
      <c r="AB2254" t="str">
        <f t="shared" ca="1" si="251"/>
        <v/>
      </c>
      <c r="AC2254" t="str">
        <f ca="1">IF(AND(Z2254,AA2254),C2254,"")</f>
        <v/>
      </c>
      <c r="AD2254" t="str">
        <f ca="1">IF(AND(AA2254,Z2254),D2254,"")</f>
        <v/>
      </c>
      <c r="AE2254" t="str">
        <f t="shared" ca="1" si="252"/>
        <v/>
      </c>
    </row>
    <row r="2255" spans="1:31" x14ac:dyDescent="0.25">
      <c r="A2255">
        <v>362611</v>
      </c>
      <c r="B2255" s="1">
        <v>38759.328564814816</v>
      </c>
      <c r="C2255">
        <v>9</v>
      </c>
      <c r="D2255">
        <v>3</v>
      </c>
      <c r="E2255">
        <v>314.7</v>
      </c>
      <c r="F2255" t="s">
        <v>114</v>
      </c>
      <c r="G2255">
        <v>-59</v>
      </c>
      <c r="H2255">
        <v>1139669588129</v>
      </c>
      <c r="I2255">
        <v>315</v>
      </c>
      <c r="J2255" s="3">
        <v>42981</v>
      </c>
      <c r="K2255">
        <v>-59</v>
      </c>
      <c r="L2255">
        <v>-58.755555555555603</v>
      </c>
      <c r="M2255">
        <v>90</v>
      </c>
      <c r="N2255">
        <v>1.8256050935383199</v>
      </c>
      <c r="O2255">
        <v>2</v>
      </c>
      <c r="P2255">
        <f t="shared" si="247"/>
        <v>1.2589254117941642E-6</v>
      </c>
      <c r="Q2255">
        <f t="shared" si="246"/>
        <v>-13.585252048664872</v>
      </c>
      <c r="R2255">
        <f>10^(L2255/10)</f>
        <v>1.3318166635716057E-6</v>
      </c>
      <c r="S2255">
        <f>LN(R2255)</f>
        <v>-13.528966635280582</v>
      </c>
      <c r="T2255">
        <v>33.5</v>
      </c>
      <c r="U2255">
        <v>2.8</v>
      </c>
      <c r="V2255">
        <f t="shared" si="248"/>
        <v>24.500816312931288</v>
      </c>
      <c r="W2255">
        <f t="shared" si="249"/>
        <v>4.0814966621018661E-2</v>
      </c>
      <c r="X2255">
        <f t="shared" si="250"/>
        <v>1.6658615002748674E-3</v>
      </c>
      <c r="Z2255">
        <f ca="1">IF($F2255=$Z$1,1,0)</f>
        <v>0</v>
      </c>
      <c r="AA2255">
        <f ca="1">IF($I2255=$AA$1,1,0)</f>
        <v>0</v>
      </c>
      <c r="AB2255" t="str">
        <f t="shared" ca="1" si="251"/>
        <v/>
      </c>
      <c r="AC2255" t="str">
        <f ca="1">IF(AND(Z2255,AA2255),C2255,"")</f>
        <v/>
      </c>
      <c r="AD2255" t="str">
        <f ca="1">IF(AND(AA2255,Z2255),D2255,"")</f>
        <v/>
      </c>
      <c r="AE2255" t="str">
        <f t="shared" ca="1" si="252"/>
        <v/>
      </c>
    </row>
    <row r="2256" spans="1:31" x14ac:dyDescent="0.25">
      <c r="A2256">
        <v>362613</v>
      </c>
      <c r="B2256" s="1">
        <v>38759.328564814816</v>
      </c>
      <c r="C2256">
        <v>9</v>
      </c>
      <c r="D2256">
        <v>3</v>
      </c>
      <c r="E2256">
        <v>314.7</v>
      </c>
      <c r="F2256" t="s">
        <v>117</v>
      </c>
      <c r="G2256">
        <v>-67</v>
      </c>
      <c r="H2256">
        <v>1139669588129</v>
      </c>
      <c r="I2256">
        <v>315</v>
      </c>
      <c r="J2256" s="3">
        <v>42981</v>
      </c>
      <c r="K2256">
        <v>-59</v>
      </c>
      <c r="L2256">
        <v>-59.6483516483516</v>
      </c>
      <c r="M2256">
        <v>91</v>
      </c>
      <c r="N2256">
        <v>3.67385243269129</v>
      </c>
      <c r="O2256">
        <v>1</v>
      </c>
      <c r="P2256">
        <f t="shared" si="247"/>
        <v>1.9952623149688761E-7</v>
      </c>
      <c r="Q2256">
        <f t="shared" si="246"/>
        <v>-15.427320123060108</v>
      </c>
      <c r="R2256">
        <f>10^(L2256/10)</f>
        <v>1.0843383933053668E-6</v>
      </c>
      <c r="S2256">
        <f>LN(R2256)</f>
        <v>-13.734540532716121</v>
      </c>
      <c r="T2256">
        <v>1</v>
      </c>
      <c r="U2256">
        <v>14</v>
      </c>
      <c r="V2256">
        <f t="shared" si="248"/>
        <v>13.601470508735444</v>
      </c>
      <c r="W2256">
        <f t="shared" si="249"/>
        <v>7.3521462209380772E-2</v>
      </c>
      <c r="X2256">
        <f t="shared" si="250"/>
        <v>5.4054054054054048E-3</v>
      </c>
      <c r="Z2256">
        <f ca="1">IF($F2256=$Z$1,1,0)</f>
        <v>0</v>
      </c>
      <c r="AA2256">
        <f ca="1">IF($I2256=$AA$1,1,0)</f>
        <v>0</v>
      </c>
      <c r="AB2256" t="str">
        <f t="shared" ca="1" si="251"/>
        <v/>
      </c>
      <c r="AC2256" t="str">
        <f ca="1">IF(AND(Z2256,AA2256),C2256,"")</f>
        <v/>
      </c>
      <c r="AD2256" t="str">
        <f ca="1">IF(AND(AA2256,Z2256),D2256,"")</f>
        <v/>
      </c>
      <c r="AE2256" t="str">
        <f t="shared" ca="1" si="252"/>
        <v/>
      </c>
    </row>
    <row r="2257" spans="1:31" x14ac:dyDescent="0.25">
      <c r="A2257">
        <v>362617</v>
      </c>
      <c r="B2257" s="1">
        <v>38759.328564814816</v>
      </c>
      <c r="C2257">
        <v>9</v>
      </c>
      <c r="D2257">
        <v>3</v>
      </c>
      <c r="E2257">
        <v>314.7</v>
      </c>
      <c r="F2257" t="s">
        <v>116</v>
      </c>
      <c r="G2257">
        <v>-60</v>
      </c>
      <c r="H2257">
        <v>1139669588381</v>
      </c>
      <c r="I2257">
        <v>315</v>
      </c>
      <c r="J2257" s="3">
        <v>42981</v>
      </c>
      <c r="K2257">
        <v>-61</v>
      </c>
      <c r="L2257">
        <v>-60.258064516128997</v>
      </c>
      <c r="M2257">
        <v>93</v>
      </c>
      <c r="N2257">
        <v>1.55272009436492</v>
      </c>
      <c r="O2257">
        <v>2</v>
      </c>
      <c r="P2257">
        <f t="shared" si="247"/>
        <v>9.9999999999999995E-7</v>
      </c>
      <c r="Q2257">
        <f t="shared" si="246"/>
        <v>-13.815510557964274</v>
      </c>
      <c r="R2257">
        <f>10^(L2257/10)</f>
        <v>9.4230945412682736E-7</v>
      </c>
      <c r="S2257">
        <f>LN(R2257)</f>
        <v>-13.87493210875121</v>
      </c>
      <c r="T2257">
        <v>33.5</v>
      </c>
      <c r="U2257">
        <v>9.3000000000000007</v>
      </c>
      <c r="V2257">
        <f t="shared" si="248"/>
        <v>25.297035399429713</v>
      </c>
      <c r="W2257">
        <f t="shared" si="249"/>
        <v>3.953032377946325E-2</v>
      </c>
      <c r="X2257">
        <f t="shared" si="250"/>
        <v>1.5626464981091976E-3</v>
      </c>
      <c r="Z2257">
        <f ca="1">IF($F2257=$Z$1,1,0)</f>
        <v>0</v>
      </c>
      <c r="AA2257">
        <f ca="1">IF($I2257=$AA$1,1,0)</f>
        <v>0</v>
      </c>
      <c r="AB2257" t="str">
        <f t="shared" ca="1" si="251"/>
        <v/>
      </c>
      <c r="AC2257" t="str">
        <f ca="1">IF(AND(Z2257,AA2257),C2257,"")</f>
        <v/>
      </c>
      <c r="AD2257" t="str">
        <f ca="1">IF(AND(AA2257,Z2257),D2257,"")</f>
        <v/>
      </c>
      <c r="AE2257" t="str">
        <f t="shared" ca="1" si="252"/>
        <v/>
      </c>
    </row>
    <row r="2258" spans="1:31" x14ac:dyDescent="0.25">
      <c r="A2258">
        <v>363611</v>
      </c>
      <c r="B2258" s="1">
        <v>38759.329259259262</v>
      </c>
      <c r="C2258">
        <v>10</v>
      </c>
      <c r="D2258">
        <v>3</v>
      </c>
      <c r="E2258">
        <v>0.4</v>
      </c>
      <c r="F2258" t="s">
        <v>112</v>
      </c>
      <c r="G2258">
        <v>-44</v>
      </c>
      <c r="H2258">
        <v>1139669648712</v>
      </c>
      <c r="I2258">
        <v>0</v>
      </c>
      <c r="J2258" s="3">
        <v>43011</v>
      </c>
      <c r="K2258">
        <v>-44</v>
      </c>
      <c r="L2258">
        <v>-45.2454545454545</v>
      </c>
      <c r="M2258">
        <v>110</v>
      </c>
      <c r="N2258">
        <v>2.6961963137232998</v>
      </c>
      <c r="O2258">
        <v>4</v>
      </c>
      <c r="P2258">
        <f t="shared" si="247"/>
        <v>3.9810717055349634E-5</v>
      </c>
      <c r="Q2258">
        <f t="shared" si="246"/>
        <v>-10.131374409173803</v>
      </c>
      <c r="R2258">
        <f>10^(L2258/10)</f>
        <v>2.9885088444122959E-5</v>
      </c>
      <c r="S2258">
        <f>LN(R2258)</f>
        <v>-10.418150916210323</v>
      </c>
      <c r="T2258">
        <v>7.5</v>
      </c>
      <c r="U2258">
        <v>6.3</v>
      </c>
      <c r="V2258">
        <f t="shared" si="248"/>
        <v>4.1400483088968905</v>
      </c>
      <c r="W2258">
        <f t="shared" si="249"/>
        <v>0.24154307519818494</v>
      </c>
      <c r="X2258">
        <f t="shared" si="250"/>
        <v>5.834305717619602E-2</v>
      </c>
      <c r="Z2258">
        <f ca="1">IF($F2258=$Z$1,1,0)</f>
        <v>0</v>
      </c>
      <c r="AA2258">
        <f ca="1">IF($I2258=$AA$1,1,0)</f>
        <v>0</v>
      </c>
      <c r="AB2258" t="str">
        <f t="shared" ca="1" si="251"/>
        <v/>
      </c>
      <c r="AC2258" t="str">
        <f ca="1">IF(AND(Z2258,AA2258),C2258,"")</f>
        <v/>
      </c>
      <c r="AD2258" t="str">
        <f ca="1">IF(AND(AA2258,Z2258),D2258,"")</f>
        <v/>
      </c>
      <c r="AE2258" t="str">
        <f t="shared" ca="1" si="252"/>
        <v/>
      </c>
    </row>
    <row r="2259" spans="1:31" x14ac:dyDescent="0.25">
      <c r="A2259">
        <v>363612</v>
      </c>
      <c r="B2259" s="1">
        <v>38759.329259259262</v>
      </c>
      <c r="C2259">
        <v>10</v>
      </c>
      <c r="D2259">
        <v>3</v>
      </c>
      <c r="E2259">
        <v>0.4</v>
      </c>
      <c r="F2259" t="s">
        <v>115</v>
      </c>
      <c r="G2259">
        <v>-49</v>
      </c>
      <c r="H2259">
        <v>1139669648712</v>
      </c>
      <c r="I2259">
        <v>0</v>
      </c>
      <c r="J2259" s="3">
        <v>43011</v>
      </c>
      <c r="K2259">
        <v>-55</v>
      </c>
      <c r="L2259">
        <v>-54.1770833333333</v>
      </c>
      <c r="M2259">
        <v>96</v>
      </c>
      <c r="N2259">
        <v>2.89825643290534</v>
      </c>
      <c r="O2259">
        <v>5.25</v>
      </c>
      <c r="P2259">
        <f t="shared" si="247"/>
        <v>1.2589254117941658E-5</v>
      </c>
      <c r="Q2259">
        <f t="shared" si="246"/>
        <v>-11.282666955670825</v>
      </c>
      <c r="R2259">
        <f>10^(L2259/10)</f>
        <v>3.8220086592218711E-6</v>
      </c>
      <c r="S2259">
        <f>LN(R2259)</f>
        <v>-12.474734446522943</v>
      </c>
      <c r="T2259">
        <v>2.5</v>
      </c>
      <c r="U2259">
        <v>-0.8</v>
      </c>
      <c r="V2259">
        <f t="shared" si="248"/>
        <v>8.4077345343439571</v>
      </c>
      <c r="W2259">
        <f t="shared" si="249"/>
        <v>0.11893810347070247</v>
      </c>
      <c r="X2259">
        <f t="shared" si="250"/>
        <v>1.4146272457207527E-2</v>
      </c>
      <c r="Z2259">
        <f ca="1">IF($F2259=$Z$1,1,0)</f>
        <v>0</v>
      </c>
      <c r="AA2259">
        <f ca="1">IF($I2259=$AA$1,1,0)</f>
        <v>0</v>
      </c>
      <c r="AB2259" t="str">
        <f t="shared" ca="1" si="251"/>
        <v/>
      </c>
      <c r="AC2259" t="str">
        <f ca="1">IF(AND(Z2259,AA2259),C2259,"")</f>
        <v/>
      </c>
      <c r="AD2259" t="str">
        <f ca="1">IF(AND(AA2259,Z2259),D2259,"")</f>
        <v/>
      </c>
      <c r="AE2259" t="str">
        <f t="shared" ca="1" si="252"/>
        <v/>
      </c>
    </row>
    <row r="2260" spans="1:31" x14ac:dyDescent="0.25">
      <c r="A2260">
        <v>363613</v>
      </c>
      <c r="B2260" s="1">
        <v>38759.329259259262</v>
      </c>
      <c r="C2260">
        <v>10</v>
      </c>
      <c r="D2260">
        <v>3</v>
      </c>
      <c r="E2260">
        <v>0.4</v>
      </c>
      <c r="F2260" t="s">
        <v>113</v>
      </c>
      <c r="G2260">
        <v>-50</v>
      </c>
      <c r="H2260">
        <v>1139669648712</v>
      </c>
      <c r="I2260">
        <v>0</v>
      </c>
      <c r="J2260" s="3">
        <v>43011</v>
      </c>
      <c r="K2260">
        <v>-51</v>
      </c>
      <c r="L2260">
        <v>-50.919191919191903</v>
      </c>
      <c r="M2260">
        <v>99</v>
      </c>
      <c r="N2260">
        <v>1.10358199418676</v>
      </c>
      <c r="O2260">
        <v>2</v>
      </c>
      <c r="P2260">
        <f t="shared" si="247"/>
        <v>1.0000000000000001E-5</v>
      </c>
      <c r="Q2260">
        <f t="shared" si="246"/>
        <v>-11.512925464970229</v>
      </c>
      <c r="R2260">
        <f>10^(L2260/10)</f>
        <v>8.0924645962201921E-6</v>
      </c>
      <c r="S2260">
        <f>LN(R2260)</f>
        <v>-11.724577226043417</v>
      </c>
      <c r="T2260">
        <v>12.8</v>
      </c>
      <c r="U2260">
        <v>-2.8</v>
      </c>
      <c r="V2260">
        <f t="shared" si="248"/>
        <v>6.4404968752418474</v>
      </c>
      <c r="W2260">
        <f t="shared" si="249"/>
        <v>0.15526752351113421</v>
      </c>
      <c r="X2260">
        <f t="shared" si="250"/>
        <v>2.4108003857280614E-2</v>
      </c>
      <c r="Z2260">
        <f ca="1">IF($F2260=$Z$1,1,0)</f>
        <v>1</v>
      </c>
      <c r="AA2260">
        <f ca="1">IF($I2260=$AA$1,1,0)</f>
        <v>0</v>
      </c>
      <c r="AB2260" t="str">
        <f t="shared" ca="1" si="251"/>
        <v/>
      </c>
      <c r="AC2260" t="str">
        <f ca="1">IF(AND(Z2260,AA2260),C2260,"")</f>
        <v/>
      </c>
      <c r="AD2260" t="str">
        <f ca="1">IF(AND(AA2260,Z2260),D2260,"")</f>
        <v/>
      </c>
      <c r="AE2260" t="str">
        <f t="shared" ca="1" si="252"/>
        <v/>
      </c>
    </row>
    <row r="2261" spans="1:31" x14ac:dyDescent="0.25">
      <c r="A2261">
        <v>363614</v>
      </c>
      <c r="B2261" s="1">
        <v>38759.329259259262</v>
      </c>
      <c r="C2261">
        <v>10</v>
      </c>
      <c r="D2261">
        <v>3</v>
      </c>
      <c r="E2261">
        <v>0.4</v>
      </c>
      <c r="F2261" t="s">
        <v>116</v>
      </c>
      <c r="G2261">
        <v>-58</v>
      </c>
      <c r="H2261">
        <v>1139669648712</v>
      </c>
      <c r="I2261">
        <v>0</v>
      </c>
      <c r="J2261" s="3">
        <v>43011</v>
      </c>
      <c r="K2261">
        <v>-58</v>
      </c>
      <c r="L2261">
        <v>-57.857142857142897</v>
      </c>
      <c r="M2261">
        <v>91</v>
      </c>
      <c r="N2261">
        <v>2.1937863188328999</v>
      </c>
      <c r="O2261">
        <v>2</v>
      </c>
      <c r="P2261">
        <f t="shared" si="247"/>
        <v>1.5848931924611111E-6</v>
      </c>
      <c r="Q2261">
        <f t="shared" si="246"/>
        <v>-13.354993539365466</v>
      </c>
      <c r="R2261">
        <f>10^(L2261/10)</f>
        <v>1.6378937069540446E-6</v>
      </c>
      <c r="S2261">
        <f>LN(R2261)</f>
        <v>-13.322099466608419</v>
      </c>
      <c r="T2261">
        <v>33.5</v>
      </c>
      <c r="U2261">
        <v>9.3000000000000007</v>
      </c>
      <c r="V2261">
        <f t="shared" si="248"/>
        <v>24.329817097545146</v>
      </c>
      <c r="W2261">
        <f t="shared" si="249"/>
        <v>4.1101829742110928E-2</v>
      </c>
      <c r="X2261">
        <f t="shared" si="250"/>
        <v>1.6893604081494745E-3</v>
      </c>
      <c r="Z2261">
        <f ca="1">IF($F2261=$Z$1,1,0)</f>
        <v>0</v>
      </c>
      <c r="AA2261">
        <f ca="1">IF($I2261=$AA$1,1,0)</f>
        <v>0</v>
      </c>
      <c r="AB2261" t="str">
        <f t="shared" ca="1" si="251"/>
        <v/>
      </c>
      <c r="AC2261" t="str">
        <f ca="1">IF(AND(Z2261,AA2261),C2261,"")</f>
        <v/>
      </c>
      <c r="AD2261" t="str">
        <f ca="1">IF(AND(AA2261,Z2261),D2261,"")</f>
        <v/>
      </c>
      <c r="AE2261" t="str">
        <f t="shared" ca="1" si="252"/>
        <v/>
      </c>
    </row>
    <row r="2262" spans="1:31" x14ac:dyDescent="0.25">
      <c r="A2262">
        <v>363615</v>
      </c>
      <c r="B2262" s="1">
        <v>38759.329259259262</v>
      </c>
      <c r="C2262">
        <v>10</v>
      </c>
      <c r="D2262">
        <v>3</v>
      </c>
      <c r="E2262">
        <v>0.4</v>
      </c>
      <c r="F2262" t="s">
        <v>114</v>
      </c>
      <c r="G2262">
        <v>-50</v>
      </c>
      <c r="H2262">
        <v>1139669648712</v>
      </c>
      <c r="I2262">
        <v>0</v>
      </c>
      <c r="J2262" s="3">
        <v>43011</v>
      </c>
      <c r="K2262">
        <v>-49</v>
      </c>
      <c r="L2262">
        <v>-51.6666666666667</v>
      </c>
      <c r="M2262">
        <v>96</v>
      </c>
      <c r="N2262">
        <v>4.5135274259232503</v>
      </c>
      <c r="O2262">
        <v>9</v>
      </c>
      <c r="P2262">
        <f t="shared" si="247"/>
        <v>1.0000000000000001E-5</v>
      </c>
      <c r="Q2262">
        <f t="shared" si="246"/>
        <v>-11.512925464970229</v>
      </c>
      <c r="R2262">
        <f>10^(L2262/10)</f>
        <v>6.8129206905795534E-6</v>
      </c>
      <c r="S2262">
        <f>LN(R2262)</f>
        <v>-11.896689647135911</v>
      </c>
      <c r="T2262">
        <v>33.5</v>
      </c>
      <c r="U2262">
        <v>2.8</v>
      </c>
      <c r="V2262">
        <f t="shared" si="248"/>
        <v>23.500851048419502</v>
      </c>
      <c r="W2262">
        <f t="shared" si="249"/>
        <v>4.2551650488727846E-2</v>
      </c>
      <c r="X2262">
        <f t="shared" si="250"/>
        <v>1.8106429593148529E-3</v>
      </c>
      <c r="Z2262">
        <f ca="1">IF($F2262=$Z$1,1,0)</f>
        <v>0</v>
      </c>
      <c r="AA2262">
        <f ca="1">IF($I2262=$AA$1,1,0)</f>
        <v>0</v>
      </c>
      <c r="AB2262" t="str">
        <f t="shared" ca="1" si="251"/>
        <v/>
      </c>
      <c r="AC2262" t="str">
        <f ca="1">IF(AND(Z2262,AA2262),C2262,"")</f>
        <v/>
      </c>
      <c r="AD2262" t="str">
        <f ca="1">IF(AND(AA2262,Z2262),D2262,"")</f>
        <v/>
      </c>
      <c r="AE2262" t="str">
        <f t="shared" ca="1" si="252"/>
        <v/>
      </c>
    </row>
    <row r="2263" spans="1:31" x14ac:dyDescent="0.25">
      <c r="A2263">
        <v>363631</v>
      </c>
      <c r="B2263" s="1">
        <v>38759.329270833332</v>
      </c>
      <c r="C2263">
        <v>10</v>
      </c>
      <c r="D2263">
        <v>3</v>
      </c>
      <c r="E2263">
        <v>0.4</v>
      </c>
      <c r="F2263" t="s">
        <v>117</v>
      </c>
      <c r="G2263">
        <v>-68</v>
      </c>
      <c r="H2263">
        <v>1139669649217</v>
      </c>
      <c r="I2263">
        <v>0</v>
      </c>
      <c r="J2263" s="3">
        <v>43011</v>
      </c>
      <c r="K2263">
        <v>-70</v>
      </c>
      <c r="L2263">
        <v>-70</v>
      </c>
      <c r="M2263">
        <v>75</v>
      </c>
      <c r="N2263">
        <v>1.4795908857482201</v>
      </c>
      <c r="O2263">
        <v>1</v>
      </c>
      <c r="P2263">
        <f t="shared" si="247"/>
        <v>1.5848931924611122E-7</v>
      </c>
      <c r="Q2263">
        <f t="shared" si="246"/>
        <v>-15.657578632359511</v>
      </c>
      <c r="R2263">
        <f>10^(L2263/10)</f>
        <v>9.9999999999999995E-8</v>
      </c>
      <c r="S2263">
        <f>LN(R2263)</f>
        <v>-16.11809565095832</v>
      </c>
      <c r="T2263">
        <v>1</v>
      </c>
      <c r="U2263">
        <v>14</v>
      </c>
      <c r="V2263">
        <f t="shared" si="248"/>
        <v>14.212670403551895</v>
      </c>
      <c r="W2263">
        <f t="shared" si="249"/>
        <v>7.0359754473029182E-2</v>
      </c>
      <c r="X2263">
        <f t="shared" si="250"/>
        <v>4.9504950495049506E-3</v>
      </c>
      <c r="Z2263">
        <f ca="1">IF($F2263=$Z$1,1,0)</f>
        <v>0</v>
      </c>
      <c r="AA2263">
        <f ca="1">IF($I2263=$AA$1,1,0)</f>
        <v>0</v>
      </c>
      <c r="AB2263" t="str">
        <f t="shared" ca="1" si="251"/>
        <v/>
      </c>
      <c r="AC2263" t="str">
        <f ca="1">IF(AND(Z2263,AA2263),C2263,"")</f>
        <v/>
      </c>
      <c r="AD2263" t="str">
        <f ca="1">IF(AND(AA2263,Z2263),D2263,"")</f>
        <v/>
      </c>
      <c r="AE2263" t="str">
        <f t="shared" ca="1" si="252"/>
        <v/>
      </c>
    </row>
    <row r="2264" spans="1:31" x14ac:dyDescent="0.25">
      <c r="A2264">
        <v>364587</v>
      </c>
      <c r="B2264" s="1">
        <v>38759.329895833333</v>
      </c>
      <c r="C2264">
        <v>10</v>
      </c>
      <c r="D2264">
        <v>3</v>
      </c>
      <c r="E2264">
        <v>45.9</v>
      </c>
      <c r="F2264" t="s">
        <v>115</v>
      </c>
      <c r="G2264">
        <v>-46</v>
      </c>
      <c r="H2264">
        <v>1139669703520</v>
      </c>
      <c r="I2264">
        <v>45</v>
      </c>
      <c r="J2264" s="3">
        <v>43011</v>
      </c>
      <c r="K2264">
        <v>-48</v>
      </c>
      <c r="L2264">
        <v>-49.288461538461497</v>
      </c>
      <c r="M2264">
        <v>104</v>
      </c>
      <c r="N2264">
        <v>3.32005695624053</v>
      </c>
      <c r="O2264">
        <v>7</v>
      </c>
      <c r="P2264">
        <f t="shared" si="247"/>
        <v>2.5118864315095791E-5</v>
      </c>
      <c r="Q2264">
        <f t="shared" si="246"/>
        <v>-10.591891427772611</v>
      </c>
      <c r="R2264">
        <f>10^(L2264/10)</f>
        <v>1.1780232071038312E-5</v>
      </c>
      <c r="S2264">
        <f>LN(R2264)</f>
        <v>-11.349087679507184</v>
      </c>
      <c r="T2264">
        <v>2.5</v>
      </c>
      <c r="U2264">
        <v>-0.8</v>
      </c>
      <c r="V2264">
        <f t="shared" si="248"/>
        <v>8.4077345343439571</v>
      </c>
      <c r="W2264">
        <f t="shared" si="249"/>
        <v>0.11893810347070247</v>
      </c>
      <c r="X2264">
        <f t="shared" si="250"/>
        <v>1.4146272457207527E-2</v>
      </c>
      <c r="Z2264">
        <f ca="1">IF($F2264=$Z$1,1,0)</f>
        <v>0</v>
      </c>
      <c r="AA2264">
        <f ca="1">IF($I2264=$AA$1,1,0)</f>
        <v>0</v>
      </c>
      <c r="AB2264" t="str">
        <f t="shared" ca="1" si="251"/>
        <v/>
      </c>
      <c r="AC2264" t="str">
        <f ca="1">IF(AND(Z2264,AA2264),C2264,"")</f>
        <v/>
      </c>
      <c r="AD2264" t="str">
        <f ca="1">IF(AND(AA2264,Z2264),D2264,"")</f>
        <v/>
      </c>
      <c r="AE2264" t="str">
        <f t="shared" ca="1" si="252"/>
        <v/>
      </c>
    </row>
    <row r="2265" spans="1:31" x14ac:dyDescent="0.25">
      <c r="A2265">
        <v>364588</v>
      </c>
      <c r="B2265" s="1">
        <v>38759.329895833333</v>
      </c>
      <c r="C2265">
        <v>10</v>
      </c>
      <c r="D2265">
        <v>3</v>
      </c>
      <c r="E2265">
        <v>45.9</v>
      </c>
      <c r="F2265" t="s">
        <v>113</v>
      </c>
      <c r="G2265">
        <v>-51</v>
      </c>
      <c r="H2265">
        <v>1139669703520</v>
      </c>
      <c r="I2265">
        <v>45</v>
      </c>
      <c r="J2265" s="3">
        <v>43011</v>
      </c>
      <c r="K2265">
        <v>-52</v>
      </c>
      <c r="L2265">
        <v>-52.3406593406593</v>
      </c>
      <c r="M2265">
        <v>91</v>
      </c>
      <c r="N2265">
        <v>1.4159392659588199</v>
      </c>
      <c r="O2265">
        <v>2</v>
      </c>
      <c r="P2265">
        <f t="shared" si="247"/>
        <v>7.9432823472428065E-6</v>
      </c>
      <c r="Q2265">
        <f t="shared" si="246"/>
        <v>-11.743183974269634</v>
      </c>
      <c r="R2265">
        <f>10^(L2265/10)</f>
        <v>5.8335653306326224E-6</v>
      </c>
      <c r="S2265">
        <f>LN(R2265)</f>
        <v>-12.051882195528167</v>
      </c>
      <c r="T2265">
        <v>12.8</v>
      </c>
      <c r="U2265">
        <v>-2.8</v>
      </c>
      <c r="V2265">
        <f t="shared" si="248"/>
        <v>6.4404968752418474</v>
      </c>
      <c r="W2265">
        <f t="shared" si="249"/>
        <v>0.15526752351113421</v>
      </c>
      <c r="X2265">
        <f t="shared" si="250"/>
        <v>2.4108003857280614E-2</v>
      </c>
      <c r="Z2265">
        <f ca="1">IF($F2265=$Z$1,1,0)</f>
        <v>1</v>
      </c>
      <c r="AA2265">
        <f ca="1">IF($I2265=$AA$1,1,0)</f>
        <v>0</v>
      </c>
      <c r="AB2265" t="str">
        <f t="shared" ca="1" si="251"/>
        <v/>
      </c>
      <c r="AC2265" t="str">
        <f ca="1">IF(AND(Z2265,AA2265),C2265,"")</f>
        <v/>
      </c>
      <c r="AD2265" t="str">
        <f ca="1">IF(AND(AA2265,Z2265),D2265,"")</f>
        <v/>
      </c>
      <c r="AE2265" t="str">
        <f t="shared" ca="1" si="252"/>
        <v/>
      </c>
    </row>
    <row r="2266" spans="1:31" x14ac:dyDescent="0.25">
      <c r="A2266">
        <v>364589</v>
      </c>
      <c r="B2266" s="1">
        <v>38759.329895833333</v>
      </c>
      <c r="C2266">
        <v>10</v>
      </c>
      <c r="D2266">
        <v>3</v>
      </c>
      <c r="E2266">
        <v>45.9</v>
      </c>
      <c r="F2266" t="s">
        <v>114</v>
      </c>
      <c r="G2266">
        <v>-48</v>
      </c>
      <c r="H2266">
        <v>1139669703520</v>
      </c>
      <c r="I2266">
        <v>45</v>
      </c>
      <c r="J2266" s="3">
        <v>43011</v>
      </c>
      <c r="K2266">
        <v>-48</v>
      </c>
      <c r="L2266">
        <v>-50.582417582417598</v>
      </c>
      <c r="M2266">
        <v>91</v>
      </c>
      <c r="N2266">
        <v>5.6707160709226798</v>
      </c>
      <c r="O2266">
        <v>11.5</v>
      </c>
      <c r="P2266">
        <f t="shared" si="247"/>
        <v>1.5848931924611131E-5</v>
      </c>
      <c r="Q2266">
        <f t="shared" si="246"/>
        <v>-11.05240844637142</v>
      </c>
      <c r="R2266">
        <f>10^(L2266/10)</f>
        <v>8.7449683449608552E-6</v>
      </c>
      <c r="S2266">
        <f>LN(R2266)</f>
        <v>-11.647032069287469</v>
      </c>
      <c r="T2266">
        <v>33.5</v>
      </c>
      <c r="U2266">
        <v>2.8</v>
      </c>
      <c r="V2266">
        <f t="shared" si="248"/>
        <v>23.500851048419502</v>
      </c>
      <c r="W2266">
        <f t="shared" si="249"/>
        <v>4.2551650488727846E-2</v>
      </c>
      <c r="X2266">
        <f t="shared" si="250"/>
        <v>1.8106429593148529E-3</v>
      </c>
      <c r="Z2266">
        <f ca="1">IF($F2266=$Z$1,1,0)</f>
        <v>0</v>
      </c>
      <c r="AA2266">
        <f ca="1">IF($I2266=$AA$1,1,0)</f>
        <v>0</v>
      </c>
      <c r="AB2266" t="str">
        <f t="shared" ca="1" si="251"/>
        <v/>
      </c>
      <c r="AC2266" t="str">
        <f ca="1">IF(AND(Z2266,AA2266),C2266,"")</f>
        <v/>
      </c>
      <c r="AD2266" t="str">
        <f ca="1">IF(AND(AA2266,Z2266),D2266,"")</f>
        <v/>
      </c>
      <c r="AE2266" t="str">
        <f t="shared" ca="1" si="252"/>
        <v/>
      </c>
    </row>
    <row r="2267" spans="1:31" x14ac:dyDescent="0.25">
      <c r="A2267">
        <v>364590</v>
      </c>
      <c r="B2267" s="1">
        <v>38759.329895833333</v>
      </c>
      <c r="C2267">
        <v>10</v>
      </c>
      <c r="D2267">
        <v>3</v>
      </c>
      <c r="E2267">
        <v>45.9</v>
      </c>
      <c r="F2267" t="s">
        <v>112</v>
      </c>
      <c r="G2267">
        <v>-47</v>
      </c>
      <c r="H2267">
        <v>1139669703520</v>
      </c>
      <c r="I2267">
        <v>45</v>
      </c>
      <c r="J2267" s="3">
        <v>43011</v>
      </c>
      <c r="K2267">
        <v>-47</v>
      </c>
      <c r="L2267">
        <v>-46.787037037037003</v>
      </c>
      <c r="M2267">
        <v>108</v>
      </c>
      <c r="N2267">
        <v>0.71107298054571499</v>
      </c>
      <c r="O2267">
        <v>1</v>
      </c>
      <c r="P2267">
        <f t="shared" si="247"/>
        <v>1.9952623149688769E-5</v>
      </c>
      <c r="Q2267">
        <f t="shared" si="246"/>
        <v>-10.822149937072016</v>
      </c>
      <c r="R2267">
        <f>10^(L2267/10)</f>
        <v>2.0955416461777145E-5</v>
      </c>
      <c r="S2267">
        <f>LN(R2267)</f>
        <v>-10.773113402684171</v>
      </c>
      <c r="T2267">
        <v>7.5</v>
      </c>
      <c r="U2267">
        <v>6.3</v>
      </c>
      <c r="V2267">
        <f t="shared" si="248"/>
        <v>4.1400483088968905</v>
      </c>
      <c r="W2267">
        <f t="shared" si="249"/>
        <v>0.24154307519818494</v>
      </c>
      <c r="X2267">
        <f t="shared" si="250"/>
        <v>5.834305717619602E-2</v>
      </c>
      <c r="Z2267">
        <f ca="1">IF($F2267=$Z$1,1,0)</f>
        <v>0</v>
      </c>
      <c r="AA2267">
        <f ca="1">IF($I2267=$AA$1,1,0)</f>
        <v>0</v>
      </c>
      <c r="AB2267" t="str">
        <f t="shared" ca="1" si="251"/>
        <v/>
      </c>
      <c r="AC2267" t="str">
        <f ca="1">IF(AND(Z2267,AA2267),C2267,"")</f>
        <v/>
      </c>
      <c r="AD2267" t="str">
        <f ca="1">IF(AND(AA2267,Z2267),D2267,"")</f>
        <v/>
      </c>
      <c r="AE2267" t="str">
        <f t="shared" ca="1" si="252"/>
        <v/>
      </c>
    </row>
    <row r="2268" spans="1:31" x14ac:dyDescent="0.25">
      <c r="A2268">
        <v>364591</v>
      </c>
      <c r="B2268" s="1">
        <v>38759.329895833333</v>
      </c>
      <c r="C2268">
        <v>10</v>
      </c>
      <c r="D2268">
        <v>3</v>
      </c>
      <c r="E2268">
        <v>45.9</v>
      </c>
      <c r="F2268" t="s">
        <v>117</v>
      </c>
      <c r="G2268">
        <v>-70</v>
      </c>
      <c r="H2268">
        <v>1139669703520</v>
      </c>
      <c r="I2268">
        <v>45</v>
      </c>
      <c r="J2268" s="3">
        <v>43011</v>
      </c>
      <c r="K2268">
        <v>-69</v>
      </c>
      <c r="L2268">
        <v>-68.683544303797504</v>
      </c>
      <c r="M2268">
        <v>79</v>
      </c>
      <c r="N2268">
        <v>0.95466874101087595</v>
      </c>
      <c r="O2268">
        <v>1</v>
      </c>
      <c r="P2268">
        <f t="shared" si="247"/>
        <v>9.9999999999999995E-8</v>
      </c>
      <c r="Q2268">
        <f t="shared" si="246"/>
        <v>-16.11809565095832</v>
      </c>
      <c r="R2268">
        <f>10^(L2268/10)</f>
        <v>1.3540838851679761E-7</v>
      </c>
      <c r="S2268">
        <f>LN(R2268)</f>
        <v>-15.814970524792026</v>
      </c>
      <c r="T2268">
        <v>1</v>
      </c>
      <c r="U2268">
        <v>14</v>
      </c>
      <c r="V2268">
        <f t="shared" si="248"/>
        <v>14.212670403551895</v>
      </c>
      <c r="W2268">
        <f t="shared" si="249"/>
        <v>7.0359754473029182E-2</v>
      </c>
      <c r="X2268">
        <f t="shared" si="250"/>
        <v>4.9504950495049506E-3</v>
      </c>
      <c r="Z2268">
        <f ca="1">IF($F2268=$Z$1,1,0)</f>
        <v>0</v>
      </c>
      <c r="AA2268">
        <f ca="1">IF($I2268=$AA$1,1,0)</f>
        <v>0</v>
      </c>
      <c r="AB2268" t="str">
        <f t="shared" ca="1" si="251"/>
        <v/>
      </c>
      <c r="AC2268" t="str">
        <f ca="1">IF(AND(Z2268,AA2268),C2268,"")</f>
        <v/>
      </c>
      <c r="AD2268" t="str">
        <f ca="1">IF(AND(AA2268,Z2268),D2268,"")</f>
        <v/>
      </c>
      <c r="AE2268" t="str">
        <f t="shared" ca="1" si="252"/>
        <v/>
      </c>
    </row>
    <row r="2269" spans="1:31" x14ac:dyDescent="0.25">
      <c r="A2269">
        <v>364604</v>
      </c>
      <c r="B2269" s="1">
        <v>38759.329907407409</v>
      </c>
      <c r="C2269">
        <v>10</v>
      </c>
      <c r="D2269">
        <v>3</v>
      </c>
      <c r="E2269">
        <v>45.9</v>
      </c>
      <c r="F2269" t="s">
        <v>116</v>
      </c>
      <c r="G2269">
        <v>-57</v>
      </c>
      <c r="H2269">
        <v>1139669704024</v>
      </c>
      <c r="I2269">
        <v>45</v>
      </c>
      <c r="J2269" s="3">
        <v>43011</v>
      </c>
      <c r="K2269">
        <v>-55</v>
      </c>
      <c r="L2269">
        <v>-55.623655913978503</v>
      </c>
      <c r="M2269">
        <v>93</v>
      </c>
      <c r="N2269">
        <v>2.0478725891000802</v>
      </c>
      <c r="O2269">
        <v>3</v>
      </c>
      <c r="P2269">
        <f t="shared" si="247"/>
        <v>1.9952623149688749E-6</v>
      </c>
      <c r="Q2269">
        <f t="shared" si="246"/>
        <v>-13.124735030066063</v>
      </c>
      <c r="R2269">
        <f>10^(L2269/10)</f>
        <v>2.7392672713686729E-6</v>
      </c>
      <c r="S2269">
        <f>LN(R2269)</f>
        <v>-12.807820092535701</v>
      </c>
      <c r="T2269">
        <v>33.5</v>
      </c>
      <c r="U2269">
        <v>9.3000000000000007</v>
      </c>
      <c r="V2269">
        <f t="shared" si="248"/>
        <v>24.329817097545146</v>
      </c>
      <c r="W2269">
        <f t="shared" si="249"/>
        <v>4.1101829742110928E-2</v>
      </c>
      <c r="X2269">
        <f t="shared" si="250"/>
        <v>1.6893604081494745E-3</v>
      </c>
      <c r="Z2269">
        <f ca="1">IF($F2269=$Z$1,1,0)</f>
        <v>0</v>
      </c>
      <c r="AA2269">
        <f ca="1">IF($I2269=$AA$1,1,0)</f>
        <v>0</v>
      </c>
      <c r="AB2269" t="str">
        <f t="shared" ca="1" si="251"/>
        <v/>
      </c>
      <c r="AC2269" t="str">
        <f ca="1">IF(AND(Z2269,AA2269),C2269,"")</f>
        <v/>
      </c>
      <c r="AD2269" t="str">
        <f ca="1">IF(AND(AA2269,Z2269),D2269,"")</f>
        <v/>
      </c>
      <c r="AE2269" t="str">
        <f t="shared" ca="1" si="252"/>
        <v/>
      </c>
    </row>
    <row r="2270" spans="1:31" x14ac:dyDescent="0.25">
      <c r="A2270">
        <v>365453</v>
      </c>
      <c r="B2270" s="1">
        <v>38759.330451388887</v>
      </c>
      <c r="C2270">
        <v>10</v>
      </c>
      <c r="D2270">
        <v>3</v>
      </c>
      <c r="E2270">
        <v>90</v>
      </c>
      <c r="F2270" t="s">
        <v>114</v>
      </c>
      <c r="G2270">
        <v>-47</v>
      </c>
      <c r="H2270">
        <v>1139669751939</v>
      </c>
      <c r="I2270">
        <v>90</v>
      </c>
      <c r="J2270" s="3">
        <v>43011</v>
      </c>
      <c r="K2270">
        <v>-48</v>
      </c>
      <c r="L2270">
        <v>-50.755319148936202</v>
      </c>
      <c r="M2270">
        <v>94</v>
      </c>
      <c r="N2270">
        <v>4.7011464403949397</v>
      </c>
      <c r="O2270">
        <v>10</v>
      </c>
      <c r="P2270">
        <f t="shared" si="247"/>
        <v>1.9952623149688769E-5</v>
      </c>
      <c r="Q2270">
        <f t="shared" si="246"/>
        <v>-10.822149937072016</v>
      </c>
      <c r="R2270">
        <f>10^(L2270/10)</f>
        <v>8.4036524911282825E-6</v>
      </c>
      <c r="S2270">
        <f>LN(R2270)</f>
        <v>-11.686844126249575</v>
      </c>
      <c r="T2270">
        <v>33.5</v>
      </c>
      <c r="U2270">
        <v>2.8</v>
      </c>
      <c r="V2270">
        <f t="shared" si="248"/>
        <v>23.500851048419502</v>
      </c>
      <c r="W2270">
        <f t="shared" si="249"/>
        <v>4.2551650488727846E-2</v>
      </c>
      <c r="X2270">
        <f t="shared" si="250"/>
        <v>1.8106429593148529E-3</v>
      </c>
      <c r="Z2270">
        <f ca="1">IF($F2270=$Z$1,1,0)</f>
        <v>0</v>
      </c>
      <c r="AA2270">
        <f ca="1">IF($I2270=$AA$1,1,0)</f>
        <v>0</v>
      </c>
      <c r="AB2270" t="str">
        <f t="shared" ca="1" si="251"/>
        <v/>
      </c>
      <c r="AC2270" t="str">
        <f ca="1">IF(AND(Z2270,AA2270),C2270,"")</f>
        <v/>
      </c>
      <c r="AD2270" t="str">
        <f ca="1">IF(AND(AA2270,Z2270),D2270,"")</f>
        <v/>
      </c>
      <c r="AE2270" t="str">
        <f t="shared" ca="1" si="252"/>
        <v/>
      </c>
    </row>
    <row r="2271" spans="1:31" x14ac:dyDescent="0.25">
      <c r="A2271">
        <v>365454</v>
      </c>
      <c r="B2271" s="1">
        <v>38759.330451388887</v>
      </c>
      <c r="C2271">
        <v>10</v>
      </c>
      <c r="D2271">
        <v>3</v>
      </c>
      <c r="E2271">
        <v>90</v>
      </c>
      <c r="F2271" t="s">
        <v>113</v>
      </c>
      <c r="G2271">
        <v>-56</v>
      </c>
      <c r="H2271">
        <v>1139669751939</v>
      </c>
      <c r="I2271">
        <v>90</v>
      </c>
      <c r="J2271" s="3">
        <v>43011</v>
      </c>
      <c r="K2271">
        <v>-53</v>
      </c>
      <c r="L2271">
        <v>-53.260869565217398</v>
      </c>
      <c r="M2271">
        <v>92</v>
      </c>
      <c r="N2271">
        <v>1.6231130394534301</v>
      </c>
      <c r="O2271">
        <v>3</v>
      </c>
      <c r="P2271">
        <f t="shared" si="247"/>
        <v>2.5118864315095806E-6</v>
      </c>
      <c r="Q2271">
        <f t="shared" si="246"/>
        <v>-12.894476520766656</v>
      </c>
      <c r="R2271">
        <f>10^(L2271/10)</f>
        <v>4.7196853200182121E-6</v>
      </c>
      <c r="S2271">
        <f>LN(R2271)</f>
        <v>-12.263768430076986</v>
      </c>
      <c r="T2271">
        <v>12.8</v>
      </c>
      <c r="U2271">
        <v>-2.8</v>
      </c>
      <c r="V2271">
        <f t="shared" si="248"/>
        <v>6.4404968752418474</v>
      </c>
      <c r="W2271">
        <f t="shared" si="249"/>
        <v>0.15526752351113421</v>
      </c>
      <c r="X2271">
        <f t="shared" si="250"/>
        <v>2.4108003857280614E-2</v>
      </c>
      <c r="Z2271">
        <f ca="1">IF($F2271=$Z$1,1,0)</f>
        <v>1</v>
      </c>
      <c r="AA2271">
        <f ca="1">IF($I2271=$AA$1,1,0)</f>
        <v>0</v>
      </c>
      <c r="AB2271" t="str">
        <f t="shared" ca="1" si="251"/>
        <v/>
      </c>
      <c r="AC2271" t="str">
        <f ca="1">IF(AND(Z2271,AA2271),C2271,"")</f>
        <v/>
      </c>
      <c r="AD2271" t="str">
        <f ca="1">IF(AND(AA2271,Z2271),D2271,"")</f>
        <v/>
      </c>
      <c r="AE2271" t="str">
        <f t="shared" ca="1" si="252"/>
        <v/>
      </c>
    </row>
    <row r="2272" spans="1:31" x14ac:dyDescent="0.25">
      <c r="A2272">
        <v>365455</v>
      </c>
      <c r="B2272" s="1">
        <v>38759.330451388887</v>
      </c>
      <c r="C2272">
        <v>10</v>
      </c>
      <c r="D2272">
        <v>3</v>
      </c>
      <c r="E2272">
        <v>90</v>
      </c>
      <c r="F2272" t="s">
        <v>116</v>
      </c>
      <c r="G2272">
        <v>-56</v>
      </c>
      <c r="H2272">
        <v>1139669751939</v>
      </c>
      <c r="I2272">
        <v>90</v>
      </c>
      <c r="J2272" s="3">
        <v>43011</v>
      </c>
      <c r="K2272">
        <v>-57</v>
      </c>
      <c r="L2272">
        <v>-58.129032258064498</v>
      </c>
      <c r="M2272">
        <v>93</v>
      </c>
      <c r="N2272">
        <v>2.60945524238136</v>
      </c>
      <c r="O2272">
        <v>4</v>
      </c>
      <c r="P2272">
        <f t="shared" si="247"/>
        <v>2.5118864315095806E-6</v>
      </c>
      <c r="Q2272">
        <f t="shared" si="246"/>
        <v>-12.894476520766656</v>
      </c>
      <c r="R2272">
        <f>10^(L2272/10)</f>
        <v>1.5384974267461019E-6</v>
      </c>
      <c r="S2272">
        <f>LN(R2272)</f>
        <v>-13.384704314758933</v>
      </c>
      <c r="T2272">
        <v>33.5</v>
      </c>
      <c r="U2272">
        <v>9.3000000000000007</v>
      </c>
      <c r="V2272">
        <f t="shared" si="248"/>
        <v>24.329817097545146</v>
      </c>
      <c r="W2272">
        <f t="shared" si="249"/>
        <v>4.1101829742110928E-2</v>
      </c>
      <c r="X2272">
        <f t="shared" si="250"/>
        <v>1.6893604081494745E-3</v>
      </c>
      <c r="Z2272">
        <f ca="1">IF($F2272=$Z$1,1,0)</f>
        <v>0</v>
      </c>
      <c r="AA2272">
        <f ca="1">IF($I2272=$AA$1,1,0)</f>
        <v>0</v>
      </c>
      <c r="AB2272" t="str">
        <f t="shared" ca="1" si="251"/>
        <v/>
      </c>
      <c r="AC2272" t="str">
        <f ca="1">IF(AND(Z2272,AA2272),C2272,"")</f>
        <v/>
      </c>
      <c r="AD2272" t="str">
        <f ca="1">IF(AND(AA2272,Z2272),D2272,"")</f>
        <v/>
      </c>
      <c r="AE2272" t="str">
        <f t="shared" ca="1" si="252"/>
        <v/>
      </c>
    </row>
    <row r="2273" spans="1:31" x14ac:dyDescent="0.25">
      <c r="A2273">
        <v>365456</v>
      </c>
      <c r="B2273" s="1">
        <v>38759.330451388887</v>
      </c>
      <c r="C2273">
        <v>10</v>
      </c>
      <c r="D2273">
        <v>3</v>
      </c>
      <c r="E2273">
        <v>90</v>
      </c>
      <c r="F2273" t="s">
        <v>112</v>
      </c>
      <c r="G2273">
        <v>-55</v>
      </c>
      <c r="H2273">
        <v>1139669751939</v>
      </c>
      <c r="I2273">
        <v>90</v>
      </c>
      <c r="J2273" s="3">
        <v>43011</v>
      </c>
      <c r="K2273">
        <v>-46</v>
      </c>
      <c r="L2273">
        <v>-47.909090909090899</v>
      </c>
      <c r="M2273">
        <v>110</v>
      </c>
      <c r="N2273">
        <v>4.4916751835993702</v>
      </c>
      <c r="O2273">
        <v>9</v>
      </c>
      <c r="P2273">
        <f t="shared" si="247"/>
        <v>3.1622776601683767E-6</v>
      </c>
      <c r="Q2273">
        <f t="shared" si="246"/>
        <v>-12.664218011467252</v>
      </c>
      <c r="R2273">
        <f>10^(L2273/10)</f>
        <v>1.6184187791840634E-5</v>
      </c>
      <c r="S2273">
        <f>LN(R2273)</f>
        <v>-11.031475854616927</v>
      </c>
      <c r="T2273">
        <v>7.5</v>
      </c>
      <c r="U2273">
        <v>6.3</v>
      </c>
      <c r="V2273">
        <f t="shared" si="248"/>
        <v>4.1400483088968905</v>
      </c>
      <c r="W2273">
        <f t="shared" si="249"/>
        <v>0.24154307519818494</v>
      </c>
      <c r="X2273">
        <f t="shared" si="250"/>
        <v>5.834305717619602E-2</v>
      </c>
      <c r="Z2273">
        <f ca="1">IF($F2273=$Z$1,1,0)</f>
        <v>0</v>
      </c>
      <c r="AA2273">
        <f ca="1">IF($I2273=$AA$1,1,0)</f>
        <v>0</v>
      </c>
      <c r="AB2273" t="str">
        <f t="shared" ca="1" si="251"/>
        <v/>
      </c>
      <c r="AC2273" t="str">
        <f ca="1">IF(AND(Z2273,AA2273),C2273,"")</f>
        <v/>
      </c>
      <c r="AD2273" t="str">
        <f ca="1">IF(AND(AA2273,Z2273),D2273,"")</f>
        <v/>
      </c>
      <c r="AE2273" t="str">
        <f t="shared" ca="1" si="252"/>
        <v/>
      </c>
    </row>
    <row r="2274" spans="1:31" x14ac:dyDescent="0.25">
      <c r="A2274">
        <v>365458</v>
      </c>
      <c r="B2274" s="1">
        <v>38759.330451388887</v>
      </c>
      <c r="C2274">
        <v>10</v>
      </c>
      <c r="D2274">
        <v>3</v>
      </c>
      <c r="E2274">
        <v>90</v>
      </c>
      <c r="F2274" t="s">
        <v>115</v>
      </c>
      <c r="G2274">
        <v>-65</v>
      </c>
      <c r="H2274">
        <v>1139669751939</v>
      </c>
      <c r="I2274">
        <v>90</v>
      </c>
      <c r="J2274" s="3">
        <v>43011</v>
      </c>
      <c r="K2274">
        <v>-60.5</v>
      </c>
      <c r="L2274">
        <v>-59.204545454545503</v>
      </c>
      <c r="M2274">
        <v>88</v>
      </c>
      <c r="N2274">
        <v>3.39762963657539</v>
      </c>
      <c r="O2274">
        <v>6</v>
      </c>
      <c r="P2274">
        <f t="shared" si="247"/>
        <v>3.1622776601683734E-7</v>
      </c>
      <c r="Q2274">
        <f t="shared" si="246"/>
        <v>-14.966803104461299</v>
      </c>
      <c r="R2274">
        <f>10^(L2274/10)</f>
        <v>1.2010067673585479E-6</v>
      </c>
      <c r="S2274">
        <f>LN(R2274)</f>
        <v>-13.632350380112488</v>
      </c>
      <c r="T2274">
        <v>2.5</v>
      </c>
      <c r="U2274">
        <v>-0.8</v>
      </c>
      <c r="V2274">
        <f t="shared" si="248"/>
        <v>8.4077345343439571</v>
      </c>
      <c r="W2274">
        <f t="shared" si="249"/>
        <v>0.11893810347070247</v>
      </c>
      <c r="X2274">
        <f t="shared" si="250"/>
        <v>1.4146272457207527E-2</v>
      </c>
      <c r="Z2274">
        <f ca="1">IF($F2274=$Z$1,1,0)</f>
        <v>0</v>
      </c>
      <c r="AA2274">
        <f ca="1">IF($I2274=$AA$1,1,0)</f>
        <v>0</v>
      </c>
      <c r="AB2274" t="str">
        <f t="shared" ca="1" si="251"/>
        <v/>
      </c>
      <c r="AC2274" t="str">
        <f ca="1">IF(AND(Z2274,AA2274),C2274,"")</f>
        <v/>
      </c>
      <c r="AD2274" t="str">
        <f ca="1">IF(AND(AA2274,Z2274),D2274,"")</f>
        <v/>
      </c>
      <c r="AE2274" t="str">
        <f t="shared" ca="1" si="252"/>
        <v/>
      </c>
    </row>
    <row r="2275" spans="1:31" x14ac:dyDescent="0.25">
      <c r="A2275">
        <v>365459</v>
      </c>
      <c r="B2275" s="1">
        <v>38759.330451388887</v>
      </c>
      <c r="C2275">
        <v>10</v>
      </c>
      <c r="D2275">
        <v>3</v>
      </c>
      <c r="E2275">
        <v>90</v>
      </c>
      <c r="F2275" t="s">
        <v>117</v>
      </c>
      <c r="G2275">
        <v>-61</v>
      </c>
      <c r="H2275">
        <v>1139669751939</v>
      </c>
      <c r="I2275">
        <v>90</v>
      </c>
      <c r="J2275" s="3">
        <v>43011</v>
      </c>
      <c r="K2275">
        <v>-66</v>
      </c>
      <c r="L2275">
        <v>-66.129032258064498</v>
      </c>
      <c r="M2275">
        <v>93</v>
      </c>
      <c r="N2275">
        <v>2.8674553423292299</v>
      </c>
      <c r="O2275">
        <v>2</v>
      </c>
      <c r="P2275">
        <f t="shared" si="247"/>
        <v>7.9432823472428114E-7</v>
      </c>
      <c r="Q2275">
        <f t="shared" si="246"/>
        <v>-14.045769067263679</v>
      </c>
      <c r="R2275">
        <f>10^(L2275/10)</f>
        <v>2.4383540982688342E-7</v>
      </c>
      <c r="S2275">
        <f>LN(R2275)</f>
        <v>-15.226772389154171</v>
      </c>
      <c r="T2275">
        <v>1</v>
      </c>
      <c r="U2275">
        <v>14</v>
      </c>
      <c r="V2275">
        <f t="shared" si="248"/>
        <v>14.212670403551895</v>
      </c>
      <c r="W2275">
        <f t="shared" si="249"/>
        <v>7.0359754473029182E-2</v>
      </c>
      <c r="X2275">
        <f t="shared" si="250"/>
        <v>4.9504950495049506E-3</v>
      </c>
      <c r="Z2275">
        <f ca="1">IF($F2275=$Z$1,1,0)</f>
        <v>0</v>
      </c>
      <c r="AA2275">
        <f ca="1">IF($I2275=$AA$1,1,0)</f>
        <v>0</v>
      </c>
      <c r="AB2275" t="str">
        <f t="shared" ca="1" si="251"/>
        <v/>
      </c>
      <c r="AC2275" t="str">
        <f ca="1">IF(AND(Z2275,AA2275),C2275,"")</f>
        <v/>
      </c>
      <c r="AD2275" t="str">
        <f ca="1">IF(AND(AA2275,Z2275),D2275,"")</f>
        <v/>
      </c>
      <c r="AE2275" t="str">
        <f t="shared" ca="1" si="252"/>
        <v/>
      </c>
    </row>
    <row r="2276" spans="1:31" x14ac:dyDescent="0.25">
      <c r="A2276">
        <v>366322</v>
      </c>
      <c r="B2276" s="1">
        <v>38759.331064814818</v>
      </c>
      <c r="C2276">
        <v>10</v>
      </c>
      <c r="D2276">
        <v>3</v>
      </c>
      <c r="E2276">
        <v>135.4</v>
      </c>
      <c r="F2276" t="s">
        <v>112</v>
      </c>
      <c r="G2276">
        <v>-51</v>
      </c>
      <c r="H2276">
        <v>1139669804462</v>
      </c>
      <c r="I2276">
        <v>135</v>
      </c>
      <c r="J2276" s="3">
        <v>43011</v>
      </c>
      <c r="K2276">
        <v>-50</v>
      </c>
      <c r="L2276">
        <v>-49.990909090909099</v>
      </c>
      <c r="M2276">
        <v>110</v>
      </c>
      <c r="N2276">
        <v>1.43031051062255</v>
      </c>
      <c r="O2276">
        <v>2</v>
      </c>
      <c r="P2276">
        <f t="shared" si="247"/>
        <v>7.9432823472428065E-6</v>
      </c>
      <c r="Q2276">
        <f t="shared" si="246"/>
        <v>-11.743183974269634</v>
      </c>
      <c r="R2276">
        <f>10^(L2276/10)</f>
        <v>1.002095451571918E-5</v>
      </c>
      <c r="S2276">
        <f>LN(R2276)</f>
        <v>-11.510832205794783</v>
      </c>
      <c r="T2276">
        <v>7.5</v>
      </c>
      <c r="U2276">
        <v>6.3</v>
      </c>
      <c r="V2276">
        <f t="shared" si="248"/>
        <v>4.1400483088968905</v>
      </c>
      <c r="W2276">
        <f t="shared" si="249"/>
        <v>0.24154307519818494</v>
      </c>
      <c r="X2276">
        <f t="shared" si="250"/>
        <v>5.834305717619602E-2</v>
      </c>
      <c r="Z2276">
        <f ca="1">IF($F2276=$Z$1,1,0)</f>
        <v>0</v>
      </c>
      <c r="AA2276">
        <f ca="1">IF($I2276=$AA$1,1,0)</f>
        <v>0</v>
      </c>
      <c r="AB2276" t="str">
        <f t="shared" ca="1" si="251"/>
        <v/>
      </c>
      <c r="AC2276" t="str">
        <f ca="1">IF(AND(Z2276,AA2276),C2276,"")</f>
        <v/>
      </c>
      <c r="AD2276" t="str">
        <f ca="1">IF(AND(AA2276,Z2276),D2276,"")</f>
        <v/>
      </c>
      <c r="AE2276" t="str">
        <f t="shared" ca="1" si="252"/>
        <v/>
      </c>
    </row>
    <row r="2277" spans="1:31" x14ac:dyDescent="0.25">
      <c r="A2277">
        <v>366323</v>
      </c>
      <c r="B2277" s="1">
        <v>38759.331064814818</v>
      </c>
      <c r="C2277">
        <v>10</v>
      </c>
      <c r="D2277">
        <v>3</v>
      </c>
      <c r="E2277">
        <v>135.4</v>
      </c>
      <c r="F2277" t="s">
        <v>113</v>
      </c>
      <c r="G2277">
        <v>-52</v>
      </c>
      <c r="H2277">
        <v>1139669804462</v>
      </c>
      <c r="I2277">
        <v>135</v>
      </c>
      <c r="J2277" s="3">
        <v>43011</v>
      </c>
      <c r="K2277">
        <v>-49</v>
      </c>
      <c r="L2277">
        <v>-49.3406593406593</v>
      </c>
      <c r="M2277">
        <v>91</v>
      </c>
      <c r="N2277">
        <v>1.96197055261501</v>
      </c>
      <c r="O2277">
        <v>3</v>
      </c>
      <c r="P2277">
        <f t="shared" si="247"/>
        <v>6.3095734448019212E-6</v>
      </c>
      <c r="Q2277">
        <f t="shared" si="246"/>
        <v>-11.973442483569039</v>
      </c>
      <c r="R2277">
        <f>10^(L2277/10)</f>
        <v>1.1639493066120249E-5</v>
      </c>
      <c r="S2277">
        <f>LN(R2277)</f>
        <v>-11.361106667629953</v>
      </c>
      <c r="T2277">
        <v>12.8</v>
      </c>
      <c r="U2277">
        <v>-2.8</v>
      </c>
      <c r="V2277">
        <f t="shared" si="248"/>
        <v>6.4404968752418474</v>
      </c>
      <c r="W2277">
        <f t="shared" si="249"/>
        <v>0.15526752351113421</v>
      </c>
      <c r="X2277">
        <f t="shared" si="250"/>
        <v>2.4108003857280614E-2</v>
      </c>
      <c r="Z2277">
        <f ca="1">IF($F2277=$Z$1,1,0)</f>
        <v>1</v>
      </c>
      <c r="AA2277">
        <f ca="1">IF($I2277=$AA$1,1,0)</f>
        <v>0</v>
      </c>
      <c r="AB2277" t="str">
        <f t="shared" ca="1" si="251"/>
        <v/>
      </c>
      <c r="AC2277" t="str">
        <f ca="1">IF(AND(Z2277,AA2277),C2277,"")</f>
        <v/>
      </c>
      <c r="AD2277" t="str">
        <f ca="1">IF(AND(AA2277,Z2277),D2277,"")</f>
        <v/>
      </c>
      <c r="AE2277" t="str">
        <f t="shared" ca="1" si="252"/>
        <v/>
      </c>
    </row>
    <row r="2278" spans="1:31" x14ac:dyDescent="0.25">
      <c r="A2278">
        <v>366324</v>
      </c>
      <c r="B2278" s="1">
        <v>38759.331064814818</v>
      </c>
      <c r="C2278">
        <v>10</v>
      </c>
      <c r="D2278">
        <v>3</v>
      </c>
      <c r="E2278">
        <v>135.4</v>
      </c>
      <c r="F2278" t="s">
        <v>114</v>
      </c>
      <c r="G2278">
        <v>-56</v>
      </c>
      <c r="H2278">
        <v>1139669804462</v>
      </c>
      <c r="I2278">
        <v>135</v>
      </c>
      <c r="J2278" s="3">
        <v>43011</v>
      </c>
      <c r="K2278">
        <v>-49</v>
      </c>
      <c r="L2278">
        <v>-51.011627906976699</v>
      </c>
      <c r="M2278">
        <v>86</v>
      </c>
      <c r="N2278">
        <v>3.3972105721728001</v>
      </c>
      <c r="O2278">
        <v>6</v>
      </c>
      <c r="P2278">
        <f t="shared" si="247"/>
        <v>2.5118864315095806E-6</v>
      </c>
      <c r="Q2278">
        <f t="shared" si="246"/>
        <v>-12.894476520766656</v>
      </c>
      <c r="R2278">
        <f>10^(L2278/10)</f>
        <v>7.9220432539860707E-6</v>
      </c>
      <c r="S2278">
        <f>LN(R2278)</f>
        <v>-11.745861398796361</v>
      </c>
      <c r="T2278">
        <v>33.5</v>
      </c>
      <c r="U2278">
        <v>2.8</v>
      </c>
      <c r="V2278">
        <f t="shared" si="248"/>
        <v>23.500851048419502</v>
      </c>
      <c r="W2278">
        <f t="shared" si="249"/>
        <v>4.2551650488727846E-2</v>
      </c>
      <c r="X2278">
        <f t="shared" si="250"/>
        <v>1.8106429593148529E-3</v>
      </c>
      <c r="Z2278">
        <f ca="1">IF($F2278=$Z$1,1,0)</f>
        <v>0</v>
      </c>
      <c r="AA2278">
        <f ca="1">IF($I2278=$AA$1,1,0)</f>
        <v>0</v>
      </c>
      <c r="AB2278" t="str">
        <f t="shared" ca="1" si="251"/>
        <v/>
      </c>
      <c r="AC2278" t="str">
        <f ca="1">IF(AND(Z2278,AA2278),C2278,"")</f>
        <v/>
      </c>
      <c r="AD2278" t="str">
        <f ca="1">IF(AND(AA2278,Z2278),D2278,"")</f>
        <v/>
      </c>
      <c r="AE2278" t="str">
        <f t="shared" ca="1" si="252"/>
        <v/>
      </c>
    </row>
    <row r="2279" spans="1:31" x14ac:dyDescent="0.25">
      <c r="A2279">
        <v>366325</v>
      </c>
      <c r="B2279" s="1">
        <v>38759.331064814818</v>
      </c>
      <c r="C2279">
        <v>10</v>
      </c>
      <c r="D2279">
        <v>3</v>
      </c>
      <c r="E2279">
        <v>135.4</v>
      </c>
      <c r="F2279" t="s">
        <v>116</v>
      </c>
      <c r="G2279">
        <v>-57</v>
      </c>
      <c r="H2279">
        <v>1139669804462</v>
      </c>
      <c r="I2279">
        <v>135</v>
      </c>
      <c r="J2279" s="3">
        <v>43011</v>
      </c>
      <c r="K2279">
        <v>-57</v>
      </c>
      <c r="L2279">
        <v>-56.684782608695599</v>
      </c>
      <c r="M2279">
        <v>92</v>
      </c>
      <c r="N2279">
        <v>2.8164717536369599</v>
      </c>
      <c r="O2279">
        <v>3</v>
      </c>
      <c r="P2279">
        <f t="shared" si="247"/>
        <v>1.9952623149688749E-6</v>
      </c>
      <c r="Q2279">
        <f t="shared" si="246"/>
        <v>-13.124735030066063</v>
      </c>
      <c r="R2279">
        <f>10^(L2279/10)</f>
        <v>2.1454665070234901E-6</v>
      </c>
      <c r="S2279">
        <f>LN(R2279)</f>
        <v>-13.052153543439063</v>
      </c>
      <c r="T2279">
        <v>33.5</v>
      </c>
      <c r="U2279">
        <v>9.3000000000000007</v>
      </c>
      <c r="V2279">
        <f t="shared" si="248"/>
        <v>24.329817097545146</v>
      </c>
      <c r="W2279">
        <f t="shared" si="249"/>
        <v>4.1101829742110928E-2</v>
      </c>
      <c r="X2279">
        <f t="shared" si="250"/>
        <v>1.6893604081494745E-3</v>
      </c>
      <c r="Z2279">
        <f ca="1">IF($F2279=$Z$1,1,0)</f>
        <v>0</v>
      </c>
      <c r="AA2279">
        <f ca="1">IF($I2279=$AA$1,1,0)</f>
        <v>0</v>
      </c>
      <c r="AB2279" t="str">
        <f t="shared" ca="1" si="251"/>
        <v/>
      </c>
      <c r="AC2279" t="str">
        <f ca="1">IF(AND(Z2279,AA2279),C2279,"")</f>
        <v/>
      </c>
      <c r="AD2279" t="str">
        <f ca="1">IF(AND(AA2279,Z2279),D2279,"")</f>
        <v/>
      </c>
      <c r="AE2279" t="str">
        <f t="shared" ca="1" si="252"/>
        <v/>
      </c>
    </row>
    <row r="2280" spans="1:31" x14ac:dyDescent="0.25">
      <c r="A2280">
        <v>366332</v>
      </c>
      <c r="B2280" s="1">
        <v>38759.331064814818</v>
      </c>
      <c r="C2280">
        <v>10</v>
      </c>
      <c r="D2280">
        <v>3</v>
      </c>
      <c r="E2280">
        <v>135.4</v>
      </c>
      <c r="F2280" t="s">
        <v>117</v>
      </c>
      <c r="G2280">
        <v>-68</v>
      </c>
      <c r="H2280">
        <v>1139669804714</v>
      </c>
      <c r="I2280">
        <v>135</v>
      </c>
      <c r="J2280" s="3">
        <v>43011</v>
      </c>
      <c r="K2280">
        <v>-67</v>
      </c>
      <c r="L2280">
        <v>-67.080459770114899</v>
      </c>
      <c r="M2280">
        <v>87</v>
      </c>
      <c r="N2280">
        <v>1.5113400091848099</v>
      </c>
      <c r="O2280">
        <v>2</v>
      </c>
      <c r="P2280">
        <f t="shared" si="247"/>
        <v>1.5848931924611122E-7</v>
      </c>
      <c r="Q2280">
        <f t="shared" si="246"/>
        <v>-15.657578632359511</v>
      </c>
      <c r="R2280">
        <f>10^(L2280/10)</f>
        <v>1.9586373094690511E-7</v>
      </c>
      <c r="S2280">
        <f>LN(R2280)</f>
        <v>-15.445846669785336</v>
      </c>
      <c r="T2280">
        <v>1</v>
      </c>
      <c r="U2280">
        <v>14</v>
      </c>
      <c r="V2280">
        <f t="shared" si="248"/>
        <v>14.212670403551895</v>
      </c>
      <c r="W2280">
        <f t="shared" si="249"/>
        <v>7.0359754473029182E-2</v>
      </c>
      <c r="X2280">
        <f t="shared" si="250"/>
        <v>4.9504950495049506E-3</v>
      </c>
      <c r="Z2280">
        <f ca="1">IF($F2280=$Z$1,1,0)</f>
        <v>0</v>
      </c>
      <c r="AA2280">
        <f ca="1">IF($I2280=$AA$1,1,0)</f>
        <v>0</v>
      </c>
      <c r="AB2280" t="str">
        <f t="shared" ca="1" si="251"/>
        <v/>
      </c>
      <c r="AC2280" t="str">
        <f ca="1">IF(AND(Z2280,AA2280),C2280,"")</f>
        <v/>
      </c>
      <c r="AD2280" t="str">
        <f ca="1">IF(AND(AA2280,Z2280),D2280,"")</f>
        <v/>
      </c>
      <c r="AE2280" t="str">
        <f t="shared" ca="1" si="252"/>
        <v/>
      </c>
    </row>
    <row r="2281" spans="1:31" x14ac:dyDescent="0.25">
      <c r="A2281">
        <v>366339</v>
      </c>
      <c r="B2281" s="1">
        <v>38759.331064814818</v>
      </c>
      <c r="C2281">
        <v>10</v>
      </c>
      <c r="D2281">
        <v>3</v>
      </c>
      <c r="E2281">
        <v>135.4</v>
      </c>
      <c r="F2281" t="s">
        <v>115</v>
      </c>
      <c r="G2281">
        <v>-60</v>
      </c>
      <c r="H2281">
        <v>1139669804966</v>
      </c>
      <c r="I2281">
        <v>135</v>
      </c>
      <c r="J2281" s="3">
        <v>43011</v>
      </c>
      <c r="K2281">
        <v>-60</v>
      </c>
      <c r="L2281">
        <v>-60.827956989247298</v>
      </c>
      <c r="M2281">
        <v>93</v>
      </c>
      <c r="N2281">
        <v>2.2293675059062901</v>
      </c>
      <c r="O2281">
        <v>4</v>
      </c>
      <c r="P2281">
        <f t="shared" si="247"/>
        <v>9.9999999999999995E-7</v>
      </c>
      <c r="Q2281">
        <f t="shared" si="246"/>
        <v>-13.815510557964274</v>
      </c>
      <c r="R2281">
        <f>10^(L2281/10)</f>
        <v>8.2642662626722668E-7</v>
      </c>
      <c r="S2281">
        <f>LN(R2281)</f>
        <v>-14.006154700072381</v>
      </c>
      <c r="T2281">
        <v>2.5</v>
      </c>
      <c r="U2281">
        <v>-0.8</v>
      </c>
      <c r="V2281">
        <f t="shared" si="248"/>
        <v>8.4077345343439571</v>
      </c>
      <c r="W2281">
        <f t="shared" si="249"/>
        <v>0.11893810347070247</v>
      </c>
      <c r="X2281">
        <f t="shared" si="250"/>
        <v>1.4146272457207527E-2</v>
      </c>
      <c r="Z2281">
        <f ca="1">IF($F2281=$Z$1,1,0)</f>
        <v>0</v>
      </c>
      <c r="AA2281">
        <f ca="1">IF($I2281=$AA$1,1,0)</f>
        <v>0</v>
      </c>
      <c r="AB2281" t="str">
        <f t="shared" ca="1" si="251"/>
        <v/>
      </c>
      <c r="AC2281" t="str">
        <f ca="1">IF(AND(Z2281,AA2281),C2281,"")</f>
        <v/>
      </c>
      <c r="AD2281" t="str">
        <f ca="1">IF(AND(AA2281,Z2281),D2281,"")</f>
        <v/>
      </c>
      <c r="AE2281" t="str">
        <f t="shared" ca="1" si="252"/>
        <v/>
      </c>
    </row>
    <row r="2282" spans="1:31" x14ac:dyDescent="0.25">
      <c r="A2282">
        <v>367191</v>
      </c>
      <c r="B2282" s="1">
        <v>38759.331608796296</v>
      </c>
      <c r="C2282">
        <v>10</v>
      </c>
      <c r="D2282">
        <v>3</v>
      </c>
      <c r="E2282">
        <v>180</v>
      </c>
      <c r="F2282" t="s">
        <v>113</v>
      </c>
      <c r="G2282">
        <v>-46</v>
      </c>
      <c r="H2282">
        <v>1139669851101</v>
      </c>
      <c r="I2282">
        <v>180</v>
      </c>
      <c r="J2282" s="3">
        <v>43011</v>
      </c>
      <c r="K2282">
        <v>-53</v>
      </c>
      <c r="L2282">
        <v>-52.237113402061901</v>
      </c>
      <c r="M2282">
        <v>97</v>
      </c>
      <c r="N2282">
        <v>5.8000955377840704</v>
      </c>
      <c r="O2282">
        <v>11</v>
      </c>
      <c r="P2282">
        <f t="shared" si="247"/>
        <v>2.5118864315095791E-5</v>
      </c>
      <c r="Q2282">
        <f t="shared" si="246"/>
        <v>-10.591891427772611</v>
      </c>
      <c r="R2282">
        <f>10^(L2282/10)</f>
        <v>5.9743224619695416E-6</v>
      </c>
      <c r="S2282">
        <f>LN(R2282)</f>
        <v>-12.028039862062723</v>
      </c>
      <c r="T2282">
        <v>12.8</v>
      </c>
      <c r="U2282">
        <v>-2.8</v>
      </c>
      <c r="V2282">
        <f t="shared" si="248"/>
        <v>6.4404968752418474</v>
      </c>
      <c r="W2282">
        <f t="shared" si="249"/>
        <v>0.15526752351113421</v>
      </c>
      <c r="X2282">
        <f t="shared" si="250"/>
        <v>2.4108003857280614E-2</v>
      </c>
      <c r="Z2282">
        <f ca="1">IF($F2282=$Z$1,1,0)</f>
        <v>1</v>
      </c>
      <c r="AA2282">
        <f ca="1">IF($I2282=$AA$1,1,0)</f>
        <v>0</v>
      </c>
      <c r="AB2282" t="str">
        <f t="shared" ca="1" si="251"/>
        <v/>
      </c>
      <c r="AC2282" t="str">
        <f ca="1">IF(AND(Z2282,AA2282),C2282,"")</f>
        <v/>
      </c>
      <c r="AD2282" t="str">
        <f ca="1">IF(AND(AA2282,Z2282),D2282,"")</f>
        <v/>
      </c>
      <c r="AE2282" t="str">
        <f t="shared" ca="1" si="252"/>
        <v/>
      </c>
    </row>
    <row r="2283" spans="1:31" x14ac:dyDescent="0.25">
      <c r="A2283">
        <v>367192</v>
      </c>
      <c r="B2283" s="1">
        <v>38759.331608796296</v>
      </c>
      <c r="C2283">
        <v>10</v>
      </c>
      <c r="D2283">
        <v>3</v>
      </c>
      <c r="E2283">
        <v>180</v>
      </c>
      <c r="F2283" t="s">
        <v>116</v>
      </c>
      <c r="G2283">
        <v>-51</v>
      </c>
      <c r="H2283">
        <v>1139669851101</v>
      </c>
      <c r="I2283">
        <v>180</v>
      </c>
      <c r="J2283" s="3">
        <v>43011</v>
      </c>
      <c r="K2283">
        <v>-53</v>
      </c>
      <c r="L2283">
        <v>-53.032967032967001</v>
      </c>
      <c r="M2283">
        <v>91</v>
      </c>
      <c r="N2283">
        <v>1.71561812281916</v>
      </c>
      <c r="O2283">
        <v>2</v>
      </c>
      <c r="P2283">
        <f t="shared" si="247"/>
        <v>7.9432823472428065E-6</v>
      </c>
      <c r="Q2283">
        <f t="shared" si="246"/>
        <v>-11.743183974269634</v>
      </c>
      <c r="R2283">
        <f>10^(L2283/10)</f>
        <v>4.9739715480433891E-6</v>
      </c>
      <c r="S2283">
        <f>LN(R2283)</f>
        <v>-12.211291932735451</v>
      </c>
      <c r="T2283">
        <v>33.5</v>
      </c>
      <c r="U2283">
        <v>9.3000000000000007</v>
      </c>
      <c r="V2283">
        <f t="shared" si="248"/>
        <v>24.329817097545146</v>
      </c>
      <c r="W2283">
        <f t="shared" si="249"/>
        <v>4.1101829742110928E-2</v>
      </c>
      <c r="X2283">
        <f t="shared" si="250"/>
        <v>1.6893604081494745E-3</v>
      </c>
      <c r="Z2283">
        <f ca="1">IF($F2283=$Z$1,1,0)</f>
        <v>0</v>
      </c>
      <c r="AA2283">
        <f ca="1">IF($I2283=$AA$1,1,0)</f>
        <v>0</v>
      </c>
      <c r="AB2283" t="str">
        <f t="shared" ca="1" si="251"/>
        <v/>
      </c>
      <c r="AC2283" t="str">
        <f ca="1">IF(AND(Z2283,AA2283),C2283,"")</f>
        <v/>
      </c>
      <c r="AD2283" t="str">
        <f ca="1">IF(AND(AA2283,Z2283),D2283,"")</f>
        <v/>
      </c>
      <c r="AE2283" t="str">
        <f t="shared" ca="1" si="252"/>
        <v/>
      </c>
    </row>
    <row r="2284" spans="1:31" x14ac:dyDescent="0.25">
      <c r="A2284">
        <v>367193</v>
      </c>
      <c r="B2284" s="1">
        <v>38759.331608796296</v>
      </c>
      <c r="C2284">
        <v>10</v>
      </c>
      <c r="D2284">
        <v>3</v>
      </c>
      <c r="E2284">
        <v>180</v>
      </c>
      <c r="F2284" t="s">
        <v>114</v>
      </c>
      <c r="G2284">
        <v>-46</v>
      </c>
      <c r="H2284">
        <v>1139669851101</v>
      </c>
      <c r="I2284">
        <v>180</v>
      </c>
      <c r="J2284" s="3">
        <v>43011</v>
      </c>
      <c r="K2284">
        <v>-49</v>
      </c>
      <c r="L2284">
        <v>-48.3854166666667</v>
      </c>
      <c r="M2284">
        <v>96</v>
      </c>
      <c r="N2284">
        <v>1.11798495109603</v>
      </c>
      <c r="O2284">
        <v>1</v>
      </c>
      <c r="P2284">
        <f t="shared" si="247"/>
        <v>2.5118864315095791E-5</v>
      </c>
      <c r="Q2284">
        <f t="shared" si="246"/>
        <v>-10.591891427772611</v>
      </c>
      <c r="R2284">
        <f>10^(L2284/10)</f>
        <v>1.450301624175812E-5</v>
      </c>
      <c r="S2284">
        <f>LN(R2284)</f>
        <v>-11.14115391349724</v>
      </c>
      <c r="T2284">
        <v>33.5</v>
      </c>
      <c r="U2284">
        <v>2.8</v>
      </c>
      <c r="V2284">
        <f t="shared" si="248"/>
        <v>23.500851048419502</v>
      </c>
      <c r="W2284">
        <f t="shared" si="249"/>
        <v>4.2551650488727846E-2</v>
      </c>
      <c r="X2284">
        <f t="shared" si="250"/>
        <v>1.8106429593148529E-3</v>
      </c>
      <c r="Z2284">
        <f ca="1">IF($F2284=$Z$1,1,0)</f>
        <v>0</v>
      </c>
      <c r="AA2284">
        <f ca="1">IF($I2284=$AA$1,1,0)</f>
        <v>0</v>
      </c>
      <c r="AB2284" t="str">
        <f t="shared" ca="1" si="251"/>
        <v/>
      </c>
      <c r="AC2284" t="str">
        <f ca="1">IF(AND(Z2284,AA2284),C2284,"")</f>
        <v/>
      </c>
      <c r="AD2284" t="str">
        <f ca="1">IF(AND(AA2284,Z2284),D2284,"")</f>
        <v/>
      </c>
      <c r="AE2284" t="str">
        <f t="shared" ca="1" si="252"/>
        <v/>
      </c>
    </row>
    <row r="2285" spans="1:31" x14ac:dyDescent="0.25">
      <c r="A2285">
        <v>367194</v>
      </c>
      <c r="B2285" s="1">
        <v>38759.331608796296</v>
      </c>
      <c r="C2285">
        <v>10</v>
      </c>
      <c r="D2285">
        <v>3</v>
      </c>
      <c r="E2285">
        <v>180</v>
      </c>
      <c r="F2285" t="s">
        <v>112</v>
      </c>
      <c r="G2285">
        <v>-45</v>
      </c>
      <c r="H2285">
        <v>1139669851101</v>
      </c>
      <c r="I2285">
        <v>180</v>
      </c>
      <c r="J2285" s="3">
        <v>43011</v>
      </c>
      <c r="K2285">
        <v>-45</v>
      </c>
      <c r="L2285">
        <v>-45.263636363636401</v>
      </c>
      <c r="M2285">
        <v>110</v>
      </c>
      <c r="N2285">
        <v>0.61595413756462902</v>
      </c>
      <c r="O2285">
        <v>1</v>
      </c>
      <c r="P2285">
        <f t="shared" si="247"/>
        <v>3.1622776601683748E-5</v>
      </c>
      <c r="Q2285">
        <f t="shared" ref="Q2285:Q2348" si="253">LN(P2285)</f>
        <v>-10.361632918473207</v>
      </c>
      <c r="R2285">
        <f>10^(L2285/10)</f>
        <v>2.9760235504850989E-5</v>
      </c>
      <c r="S2285">
        <f>LN(R2285)</f>
        <v>-10.422337434561239</v>
      </c>
      <c r="T2285">
        <v>7.5</v>
      </c>
      <c r="U2285">
        <v>6.3</v>
      </c>
      <c r="V2285">
        <f t="shared" si="248"/>
        <v>4.1400483088968905</v>
      </c>
      <c r="W2285">
        <f t="shared" si="249"/>
        <v>0.24154307519818494</v>
      </c>
      <c r="X2285">
        <f t="shared" si="250"/>
        <v>5.834305717619602E-2</v>
      </c>
      <c r="Z2285">
        <f ca="1">IF($F2285=$Z$1,1,0)</f>
        <v>0</v>
      </c>
      <c r="AA2285">
        <f ca="1">IF($I2285=$AA$1,1,0)</f>
        <v>0</v>
      </c>
      <c r="AB2285" t="str">
        <f t="shared" ca="1" si="251"/>
        <v/>
      </c>
      <c r="AC2285" t="str">
        <f ca="1">IF(AND(Z2285,AA2285),C2285,"")</f>
        <v/>
      </c>
      <c r="AD2285" t="str">
        <f ca="1">IF(AND(AA2285,Z2285),D2285,"")</f>
        <v/>
      </c>
      <c r="AE2285" t="str">
        <f t="shared" ca="1" si="252"/>
        <v/>
      </c>
    </row>
    <row r="2286" spans="1:31" x14ac:dyDescent="0.25">
      <c r="A2286">
        <v>367195</v>
      </c>
      <c r="B2286" s="1">
        <v>38759.331608796296</v>
      </c>
      <c r="C2286">
        <v>10</v>
      </c>
      <c r="D2286">
        <v>3</v>
      </c>
      <c r="E2286">
        <v>180</v>
      </c>
      <c r="F2286" t="s">
        <v>115</v>
      </c>
      <c r="G2286">
        <v>-58</v>
      </c>
      <c r="H2286">
        <v>1139669851101</v>
      </c>
      <c r="I2286">
        <v>180</v>
      </c>
      <c r="J2286" s="3">
        <v>43011</v>
      </c>
      <c r="K2286">
        <v>-60.5</v>
      </c>
      <c r="L2286">
        <v>-60.3</v>
      </c>
      <c r="M2286">
        <v>100</v>
      </c>
      <c r="N2286">
        <v>1.2185435916898799</v>
      </c>
      <c r="O2286">
        <v>2</v>
      </c>
      <c r="P2286">
        <f t="shared" si="247"/>
        <v>1.5848931924611111E-6</v>
      </c>
      <c r="Q2286">
        <f t="shared" si="253"/>
        <v>-13.354993539365466</v>
      </c>
      <c r="R2286">
        <f>10^(L2286/10)</f>
        <v>9.3325430079699167E-7</v>
      </c>
      <c r="S2286">
        <f>LN(R2286)</f>
        <v>-13.884588110754095</v>
      </c>
      <c r="T2286">
        <v>2.5</v>
      </c>
      <c r="U2286">
        <v>-0.8</v>
      </c>
      <c r="V2286">
        <f t="shared" si="248"/>
        <v>8.4077345343439571</v>
      </c>
      <c r="W2286">
        <f t="shared" si="249"/>
        <v>0.11893810347070247</v>
      </c>
      <c r="X2286">
        <f t="shared" si="250"/>
        <v>1.4146272457207527E-2</v>
      </c>
      <c r="Z2286">
        <f ca="1">IF($F2286=$Z$1,1,0)</f>
        <v>0</v>
      </c>
      <c r="AA2286">
        <f ca="1">IF($I2286=$AA$1,1,0)</f>
        <v>0</v>
      </c>
      <c r="AB2286" t="str">
        <f t="shared" ca="1" si="251"/>
        <v/>
      </c>
      <c r="AC2286" t="str">
        <f ca="1">IF(AND(Z2286,AA2286),C2286,"")</f>
        <v/>
      </c>
      <c r="AD2286" t="str">
        <f ca="1">IF(AND(AA2286,Z2286),D2286,"")</f>
        <v/>
      </c>
      <c r="AE2286" t="str">
        <f t="shared" ca="1" si="252"/>
        <v/>
      </c>
    </row>
    <row r="2287" spans="1:31" x14ac:dyDescent="0.25">
      <c r="A2287">
        <v>367196</v>
      </c>
      <c r="B2287" s="1">
        <v>38759.331608796296</v>
      </c>
      <c r="C2287">
        <v>10</v>
      </c>
      <c r="D2287">
        <v>3</v>
      </c>
      <c r="E2287">
        <v>180</v>
      </c>
      <c r="F2287" t="s">
        <v>117</v>
      </c>
      <c r="G2287">
        <v>-71</v>
      </c>
      <c r="H2287">
        <v>1139669851101</v>
      </c>
      <c r="I2287">
        <v>180</v>
      </c>
      <c r="J2287" s="3">
        <v>43011</v>
      </c>
      <c r="K2287">
        <v>-70</v>
      </c>
      <c r="L2287">
        <v>-69.391304347826093</v>
      </c>
      <c r="M2287">
        <v>92</v>
      </c>
      <c r="N2287">
        <v>1.1286140653705801</v>
      </c>
      <c r="O2287">
        <v>1</v>
      </c>
      <c r="P2287">
        <f t="shared" si="247"/>
        <v>7.943282347242818E-8</v>
      </c>
      <c r="Q2287">
        <f t="shared" si="253"/>
        <v>-16.348354160257724</v>
      </c>
      <c r="R2287">
        <f>10^(L2287/10)</f>
        <v>1.1504548126912171E-7</v>
      </c>
      <c r="S2287">
        <f>LN(R2287)</f>
        <v>-15.977938297471729</v>
      </c>
      <c r="T2287">
        <v>1</v>
      </c>
      <c r="U2287">
        <v>14</v>
      </c>
      <c r="V2287">
        <f t="shared" si="248"/>
        <v>14.212670403551895</v>
      </c>
      <c r="W2287">
        <f t="shared" si="249"/>
        <v>7.0359754473029182E-2</v>
      </c>
      <c r="X2287">
        <f t="shared" si="250"/>
        <v>4.9504950495049506E-3</v>
      </c>
      <c r="Z2287">
        <f ca="1">IF($F2287=$Z$1,1,0)</f>
        <v>0</v>
      </c>
      <c r="AA2287">
        <f ca="1">IF($I2287=$AA$1,1,0)</f>
        <v>0</v>
      </c>
      <c r="AB2287" t="str">
        <f t="shared" ca="1" si="251"/>
        <v/>
      </c>
      <c r="AC2287" t="str">
        <f ca="1">IF(AND(Z2287,AA2287),C2287,"")</f>
        <v/>
      </c>
      <c r="AD2287" t="str">
        <f ca="1">IF(AND(AA2287,Z2287),D2287,"")</f>
        <v/>
      </c>
      <c r="AE2287" t="str">
        <f t="shared" ca="1" si="252"/>
        <v/>
      </c>
    </row>
    <row r="2288" spans="1:31" x14ac:dyDescent="0.25">
      <c r="A2288">
        <v>368131</v>
      </c>
      <c r="B2288" s="1">
        <v>38759.332199074073</v>
      </c>
      <c r="C2288">
        <v>10</v>
      </c>
      <c r="D2288">
        <v>3</v>
      </c>
      <c r="E2288">
        <v>225.7</v>
      </c>
      <c r="F2288" t="s">
        <v>114</v>
      </c>
      <c r="G2288">
        <v>-54</v>
      </c>
      <c r="H2288">
        <v>1139669902912</v>
      </c>
      <c r="I2288">
        <v>225</v>
      </c>
      <c r="J2288" s="3">
        <v>43011</v>
      </c>
      <c r="K2288">
        <v>-50</v>
      </c>
      <c r="L2288">
        <v>-52.051546391752602</v>
      </c>
      <c r="M2288">
        <v>97</v>
      </c>
      <c r="N2288">
        <v>3.4471338759559198</v>
      </c>
      <c r="O2288">
        <v>6</v>
      </c>
      <c r="P2288">
        <f t="shared" si="247"/>
        <v>3.9810717055349657E-6</v>
      </c>
      <c r="Q2288">
        <f t="shared" si="253"/>
        <v>-12.433959502167848</v>
      </c>
      <c r="R2288">
        <f>10^(L2288/10)</f>
        <v>6.2351278184267925E-6</v>
      </c>
      <c r="S2288">
        <f>LN(R2288)</f>
        <v>-11.985311478893756</v>
      </c>
      <c r="T2288">
        <v>33.5</v>
      </c>
      <c r="U2288">
        <v>2.8</v>
      </c>
      <c r="V2288">
        <f t="shared" si="248"/>
        <v>23.500851048419502</v>
      </c>
      <c r="W2288">
        <f t="shared" si="249"/>
        <v>4.2551650488727846E-2</v>
      </c>
      <c r="X2288">
        <f t="shared" si="250"/>
        <v>1.8106429593148529E-3</v>
      </c>
      <c r="Z2288">
        <f ca="1">IF($F2288=$Z$1,1,0)</f>
        <v>0</v>
      </c>
      <c r="AA2288">
        <f ca="1">IF($I2288=$AA$1,1,0)</f>
        <v>0</v>
      </c>
      <c r="AB2288" t="str">
        <f t="shared" ca="1" si="251"/>
        <v/>
      </c>
      <c r="AC2288" t="str">
        <f ca="1">IF(AND(Z2288,AA2288),C2288,"")</f>
        <v/>
      </c>
      <c r="AD2288" t="str">
        <f ca="1">IF(AND(AA2288,Z2288),D2288,"")</f>
        <v/>
      </c>
      <c r="AE2288" t="str">
        <f t="shared" ca="1" si="252"/>
        <v/>
      </c>
    </row>
    <row r="2289" spans="1:31" x14ac:dyDescent="0.25">
      <c r="A2289">
        <v>368132</v>
      </c>
      <c r="B2289" s="1">
        <v>38759.332199074073</v>
      </c>
      <c r="C2289">
        <v>10</v>
      </c>
      <c r="D2289">
        <v>3</v>
      </c>
      <c r="E2289">
        <v>225.7</v>
      </c>
      <c r="F2289" t="s">
        <v>115</v>
      </c>
      <c r="G2289">
        <v>-51</v>
      </c>
      <c r="H2289">
        <v>1139669902912</v>
      </c>
      <c r="I2289">
        <v>225</v>
      </c>
      <c r="J2289" s="3">
        <v>43011</v>
      </c>
      <c r="K2289">
        <v>-56</v>
      </c>
      <c r="L2289">
        <v>-55.23</v>
      </c>
      <c r="M2289">
        <v>100</v>
      </c>
      <c r="N2289">
        <v>2.3087667791277799</v>
      </c>
      <c r="O2289">
        <v>4</v>
      </c>
      <c r="P2289">
        <f t="shared" si="247"/>
        <v>7.9432823472428065E-6</v>
      </c>
      <c r="Q2289">
        <f t="shared" si="253"/>
        <v>-11.743183974269634</v>
      </c>
      <c r="R2289">
        <f>10^(L2289/10)</f>
        <v>2.9991625189876483E-6</v>
      </c>
      <c r="S2289">
        <f>LN(R2289)</f>
        <v>-12.717177468606115</v>
      </c>
      <c r="T2289">
        <v>2.5</v>
      </c>
      <c r="U2289">
        <v>-0.8</v>
      </c>
      <c r="V2289">
        <f t="shared" si="248"/>
        <v>8.4077345343439571</v>
      </c>
      <c r="W2289">
        <f t="shared" si="249"/>
        <v>0.11893810347070247</v>
      </c>
      <c r="X2289">
        <f t="shared" si="250"/>
        <v>1.4146272457207527E-2</v>
      </c>
      <c r="Z2289">
        <f ca="1">IF($F2289=$Z$1,1,0)</f>
        <v>0</v>
      </c>
      <c r="AA2289">
        <f ca="1">IF($I2289=$AA$1,1,0)</f>
        <v>0</v>
      </c>
      <c r="AB2289" t="str">
        <f t="shared" ca="1" si="251"/>
        <v/>
      </c>
      <c r="AC2289" t="str">
        <f ca="1">IF(AND(Z2289,AA2289),C2289,"")</f>
        <v/>
      </c>
      <c r="AD2289" t="str">
        <f ca="1">IF(AND(AA2289,Z2289),D2289,"")</f>
        <v/>
      </c>
      <c r="AE2289" t="str">
        <f t="shared" ca="1" si="252"/>
        <v/>
      </c>
    </row>
    <row r="2290" spans="1:31" x14ac:dyDescent="0.25">
      <c r="A2290">
        <v>368133</v>
      </c>
      <c r="B2290" s="1">
        <v>38759.332199074073</v>
      </c>
      <c r="C2290">
        <v>10</v>
      </c>
      <c r="D2290">
        <v>3</v>
      </c>
      <c r="E2290">
        <v>225.7</v>
      </c>
      <c r="F2290" t="s">
        <v>112</v>
      </c>
      <c r="G2290">
        <v>-47</v>
      </c>
      <c r="H2290">
        <v>1139669902912</v>
      </c>
      <c r="I2290">
        <v>225</v>
      </c>
      <c r="J2290" s="3">
        <v>43011</v>
      </c>
      <c r="K2290">
        <v>-48</v>
      </c>
      <c r="L2290">
        <v>-48.881818181818197</v>
      </c>
      <c r="M2290">
        <v>110</v>
      </c>
      <c r="N2290">
        <v>2.47457463004582</v>
      </c>
      <c r="O2290">
        <v>2</v>
      </c>
      <c r="P2290">
        <f t="shared" ref="P2290:P2353" si="254">10^(G2290/10)</f>
        <v>1.9952623149688769E-5</v>
      </c>
      <c r="Q2290">
        <f t="shared" si="253"/>
        <v>-10.822149937072016</v>
      </c>
      <c r="R2290">
        <f>10^(L2290/10)</f>
        <v>1.2936541373866043E-5</v>
      </c>
      <c r="S2290">
        <f>LN(R2290)</f>
        <v>-11.255454586389989</v>
      </c>
      <c r="T2290">
        <v>7.5</v>
      </c>
      <c r="U2290">
        <v>6.3</v>
      </c>
      <c r="V2290">
        <f t="shared" si="248"/>
        <v>4.1400483088968905</v>
      </c>
      <c r="W2290">
        <f t="shared" si="249"/>
        <v>0.24154307519818494</v>
      </c>
      <c r="X2290">
        <f t="shared" si="250"/>
        <v>5.834305717619602E-2</v>
      </c>
      <c r="Z2290">
        <f ca="1">IF($F2290=$Z$1,1,0)</f>
        <v>0</v>
      </c>
      <c r="AA2290">
        <f ca="1">IF($I2290=$AA$1,1,0)</f>
        <v>0</v>
      </c>
      <c r="AB2290" t="str">
        <f t="shared" ca="1" si="251"/>
        <v/>
      </c>
      <c r="AC2290" t="str">
        <f ca="1">IF(AND(Z2290,AA2290),C2290,"")</f>
        <v/>
      </c>
      <c r="AD2290" t="str">
        <f ca="1">IF(AND(AA2290,Z2290),D2290,"")</f>
        <v/>
      </c>
      <c r="AE2290" t="str">
        <f t="shared" ca="1" si="252"/>
        <v/>
      </c>
    </row>
    <row r="2291" spans="1:31" x14ac:dyDescent="0.25">
      <c r="A2291">
        <v>368134</v>
      </c>
      <c r="B2291" s="1">
        <v>38759.332199074073</v>
      </c>
      <c r="C2291">
        <v>10</v>
      </c>
      <c r="D2291">
        <v>3</v>
      </c>
      <c r="E2291">
        <v>225.7</v>
      </c>
      <c r="F2291" t="s">
        <v>113</v>
      </c>
      <c r="G2291">
        <v>-51</v>
      </c>
      <c r="H2291">
        <v>1139669902912</v>
      </c>
      <c r="I2291">
        <v>225</v>
      </c>
      <c r="J2291" s="3">
        <v>43011</v>
      </c>
      <c r="K2291">
        <v>-51</v>
      </c>
      <c r="L2291">
        <v>-50.775280898876403</v>
      </c>
      <c r="M2291">
        <v>89</v>
      </c>
      <c r="N2291">
        <v>0.97412908642405505</v>
      </c>
      <c r="O2291">
        <v>1</v>
      </c>
      <c r="P2291">
        <f t="shared" si="254"/>
        <v>7.9432823472428065E-6</v>
      </c>
      <c r="Q2291">
        <f t="shared" si="253"/>
        <v>-11.743183974269634</v>
      </c>
      <c r="R2291">
        <f>10^(L2291/10)</f>
        <v>8.3651148898118284E-6</v>
      </c>
      <c r="S2291">
        <f>LN(R2291)</f>
        <v>-11.691440489033813</v>
      </c>
      <c r="T2291">
        <v>12.8</v>
      </c>
      <c r="U2291">
        <v>-2.8</v>
      </c>
      <c r="V2291">
        <f t="shared" si="248"/>
        <v>6.4404968752418474</v>
      </c>
      <c r="W2291">
        <f t="shared" si="249"/>
        <v>0.15526752351113421</v>
      </c>
      <c r="X2291">
        <f t="shared" si="250"/>
        <v>2.4108003857280614E-2</v>
      </c>
      <c r="Z2291">
        <f ca="1">IF($F2291=$Z$1,1,0)</f>
        <v>1</v>
      </c>
      <c r="AA2291">
        <f ca="1">IF($I2291=$AA$1,1,0)</f>
        <v>0</v>
      </c>
      <c r="AB2291" t="str">
        <f t="shared" ca="1" si="251"/>
        <v/>
      </c>
      <c r="AC2291" t="str">
        <f ca="1">IF(AND(Z2291,AA2291),C2291,"")</f>
        <v/>
      </c>
      <c r="AD2291" t="str">
        <f ca="1">IF(AND(AA2291,Z2291),D2291,"")</f>
        <v/>
      </c>
      <c r="AE2291" t="str">
        <f t="shared" ca="1" si="252"/>
        <v/>
      </c>
    </row>
    <row r="2292" spans="1:31" x14ac:dyDescent="0.25">
      <c r="A2292">
        <v>368135</v>
      </c>
      <c r="B2292" s="1">
        <v>38759.332199074073</v>
      </c>
      <c r="C2292">
        <v>10</v>
      </c>
      <c r="D2292">
        <v>3</v>
      </c>
      <c r="E2292">
        <v>225.7</v>
      </c>
      <c r="F2292" t="s">
        <v>116</v>
      </c>
      <c r="G2292">
        <v>-62</v>
      </c>
      <c r="H2292">
        <v>1139669902912</v>
      </c>
      <c r="I2292">
        <v>225</v>
      </c>
      <c r="J2292" s="3">
        <v>43011</v>
      </c>
      <c r="K2292">
        <v>-58</v>
      </c>
      <c r="L2292">
        <v>-58.2291666666667</v>
      </c>
      <c r="M2292">
        <v>96</v>
      </c>
      <c r="N2292">
        <v>2.3906800030938902</v>
      </c>
      <c r="O2292">
        <v>4</v>
      </c>
      <c r="P2292">
        <f t="shared" si="254"/>
        <v>6.3095734448019254E-7</v>
      </c>
      <c r="Q2292">
        <f t="shared" si="253"/>
        <v>-14.276027576563084</v>
      </c>
      <c r="R2292">
        <f>10^(L2292/10)</f>
        <v>1.5034304197873226E-6</v>
      </c>
      <c r="S2292">
        <f>LN(R2292)</f>
        <v>-13.407761114413253</v>
      </c>
      <c r="T2292">
        <v>33.5</v>
      </c>
      <c r="U2292">
        <v>9.3000000000000007</v>
      </c>
      <c r="V2292">
        <f t="shared" si="248"/>
        <v>24.329817097545146</v>
      </c>
      <c r="W2292">
        <f t="shared" si="249"/>
        <v>4.1101829742110928E-2</v>
      </c>
      <c r="X2292">
        <f t="shared" si="250"/>
        <v>1.6893604081494745E-3</v>
      </c>
      <c r="Z2292">
        <f ca="1">IF($F2292=$Z$1,1,0)</f>
        <v>0</v>
      </c>
      <c r="AA2292">
        <f ca="1">IF($I2292=$AA$1,1,0)</f>
        <v>0</v>
      </c>
      <c r="AB2292" t="str">
        <f t="shared" ca="1" si="251"/>
        <v/>
      </c>
      <c r="AC2292" t="str">
        <f ca="1">IF(AND(Z2292,AA2292),C2292,"")</f>
        <v/>
      </c>
      <c r="AD2292" t="str">
        <f ca="1">IF(AND(AA2292,Z2292),D2292,"")</f>
        <v/>
      </c>
      <c r="AE2292" t="str">
        <f t="shared" ca="1" si="252"/>
        <v/>
      </c>
    </row>
    <row r="2293" spans="1:31" x14ac:dyDescent="0.25">
      <c r="A2293">
        <v>368136</v>
      </c>
      <c r="B2293" s="1">
        <v>38759.332199074073</v>
      </c>
      <c r="C2293">
        <v>10</v>
      </c>
      <c r="D2293">
        <v>3</v>
      </c>
      <c r="E2293">
        <v>225.7</v>
      </c>
      <c r="F2293" t="s">
        <v>117</v>
      </c>
      <c r="G2293">
        <v>-72</v>
      </c>
      <c r="H2293">
        <v>1139669902912</v>
      </c>
      <c r="I2293">
        <v>225</v>
      </c>
      <c r="J2293" s="3">
        <v>43011</v>
      </c>
      <c r="K2293">
        <v>-72</v>
      </c>
      <c r="L2293">
        <v>-72.158536585365894</v>
      </c>
      <c r="M2293">
        <v>82</v>
      </c>
      <c r="N2293">
        <v>1.1490147383803899</v>
      </c>
      <c r="O2293">
        <v>1</v>
      </c>
      <c r="P2293">
        <f t="shared" si="254"/>
        <v>6.3095734448019177E-8</v>
      </c>
      <c r="Q2293">
        <f t="shared" si="253"/>
        <v>-16.578612669557131</v>
      </c>
      <c r="R2293">
        <f>10^(L2293/10)</f>
        <v>6.0833995521097735E-8</v>
      </c>
      <c r="S2293">
        <f>LN(R2293)</f>
        <v>-16.6151170673729</v>
      </c>
      <c r="T2293">
        <v>1</v>
      </c>
      <c r="U2293">
        <v>14</v>
      </c>
      <c r="V2293">
        <f t="shared" si="248"/>
        <v>14.212670403551895</v>
      </c>
      <c r="W2293">
        <f t="shared" si="249"/>
        <v>7.0359754473029182E-2</v>
      </c>
      <c r="X2293">
        <f t="shared" si="250"/>
        <v>4.9504950495049506E-3</v>
      </c>
      <c r="Z2293">
        <f ca="1">IF($F2293=$Z$1,1,0)</f>
        <v>0</v>
      </c>
      <c r="AA2293">
        <f ca="1">IF($I2293=$AA$1,1,0)</f>
        <v>0</v>
      </c>
      <c r="AB2293" t="str">
        <f t="shared" ca="1" si="251"/>
        <v/>
      </c>
      <c r="AC2293" t="str">
        <f ca="1">IF(AND(Z2293,AA2293),C2293,"")</f>
        <v/>
      </c>
      <c r="AD2293" t="str">
        <f ca="1">IF(AND(AA2293,Z2293),D2293,"")</f>
        <v/>
      </c>
      <c r="AE2293" t="str">
        <f t="shared" ca="1" si="252"/>
        <v/>
      </c>
    </row>
    <row r="2294" spans="1:31" x14ac:dyDescent="0.25">
      <c r="A2294">
        <v>369001</v>
      </c>
      <c r="B2294" s="1">
        <v>38759.332696759258</v>
      </c>
      <c r="C2294">
        <v>10</v>
      </c>
      <c r="D2294">
        <v>3</v>
      </c>
      <c r="E2294">
        <v>270.39999999999998</v>
      </c>
      <c r="F2294" t="s">
        <v>115</v>
      </c>
      <c r="G2294">
        <v>-50</v>
      </c>
      <c r="H2294">
        <v>1139669945467</v>
      </c>
      <c r="I2294">
        <v>270</v>
      </c>
      <c r="J2294" s="3">
        <v>43011</v>
      </c>
      <c r="K2294">
        <v>-48</v>
      </c>
      <c r="L2294">
        <v>-47.724770642201797</v>
      </c>
      <c r="M2294">
        <v>109</v>
      </c>
      <c r="N2294">
        <v>1.4457572643007199</v>
      </c>
      <c r="O2294">
        <v>2</v>
      </c>
      <c r="P2294">
        <f t="shared" si="254"/>
        <v>1.0000000000000001E-5</v>
      </c>
      <c r="Q2294">
        <f t="shared" si="253"/>
        <v>-11.512925464970229</v>
      </c>
      <c r="R2294">
        <f>10^(L2294/10)</f>
        <v>1.6885850339835714E-5</v>
      </c>
      <c r="S2294">
        <f>LN(R2294)</f>
        <v>-10.989034544729373</v>
      </c>
      <c r="T2294">
        <v>2.5</v>
      </c>
      <c r="U2294">
        <v>-0.8</v>
      </c>
      <c r="V2294">
        <f t="shared" si="248"/>
        <v>8.4077345343439571</v>
      </c>
      <c r="W2294">
        <f t="shared" si="249"/>
        <v>0.11893810347070247</v>
      </c>
      <c r="X2294">
        <f t="shared" si="250"/>
        <v>1.4146272457207527E-2</v>
      </c>
      <c r="Z2294">
        <f ca="1">IF($F2294=$Z$1,1,0)</f>
        <v>0</v>
      </c>
      <c r="AA2294">
        <f ca="1">IF($I2294=$AA$1,1,0)</f>
        <v>1</v>
      </c>
      <c r="AB2294" t="str">
        <f t="shared" ca="1" si="251"/>
        <v/>
      </c>
      <c r="AC2294" t="str">
        <f ca="1">IF(AND(Z2294,AA2294),C2294,"")</f>
        <v/>
      </c>
      <c r="AD2294" t="str">
        <f ca="1">IF(AND(AA2294,Z2294),D2294,"")</f>
        <v/>
      </c>
      <c r="AE2294" t="str">
        <f t="shared" ca="1" si="252"/>
        <v/>
      </c>
    </row>
    <row r="2295" spans="1:31" x14ac:dyDescent="0.25">
      <c r="A2295">
        <v>369002</v>
      </c>
      <c r="B2295" s="1">
        <v>38759.332696759258</v>
      </c>
      <c r="C2295">
        <v>10</v>
      </c>
      <c r="D2295">
        <v>3</v>
      </c>
      <c r="E2295">
        <v>270.39999999999998</v>
      </c>
      <c r="F2295" t="s">
        <v>116</v>
      </c>
      <c r="G2295">
        <v>-58</v>
      </c>
      <c r="H2295">
        <v>1139669945467</v>
      </c>
      <c r="I2295">
        <v>270</v>
      </c>
      <c r="J2295" s="3">
        <v>43011</v>
      </c>
      <c r="K2295">
        <v>-56</v>
      </c>
      <c r="L2295">
        <v>-56.346938775510203</v>
      </c>
      <c r="M2295">
        <v>98</v>
      </c>
      <c r="N2295">
        <v>2.7172683403238498</v>
      </c>
      <c r="O2295">
        <v>2</v>
      </c>
      <c r="P2295">
        <f t="shared" si="254"/>
        <v>1.5848931924611111E-6</v>
      </c>
      <c r="Q2295">
        <f t="shared" si="253"/>
        <v>-13.354993539365466</v>
      </c>
      <c r="R2295">
        <f>10^(L2295/10)</f>
        <v>2.3190286946883009E-6</v>
      </c>
      <c r="S2295">
        <f>LN(R2295)</f>
        <v>-12.974362126033798</v>
      </c>
      <c r="T2295">
        <v>33.5</v>
      </c>
      <c r="U2295">
        <v>9.3000000000000007</v>
      </c>
      <c r="V2295">
        <f t="shared" si="248"/>
        <v>24.329817097545146</v>
      </c>
      <c r="W2295">
        <f t="shared" si="249"/>
        <v>4.1101829742110928E-2</v>
      </c>
      <c r="X2295">
        <f t="shared" si="250"/>
        <v>1.6893604081494745E-3</v>
      </c>
      <c r="Z2295">
        <f ca="1">IF($F2295=$Z$1,1,0)</f>
        <v>0</v>
      </c>
      <c r="AA2295">
        <f ca="1">IF($I2295=$AA$1,1,0)</f>
        <v>1</v>
      </c>
      <c r="AB2295" t="str">
        <f t="shared" ca="1" si="251"/>
        <v/>
      </c>
      <c r="AC2295" t="str">
        <f ca="1">IF(AND(Z2295,AA2295),C2295,"")</f>
        <v/>
      </c>
      <c r="AD2295" t="str">
        <f ca="1">IF(AND(AA2295,Z2295),D2295,"")</f>
        <v/>
      </c>
      <c r="AE2295" t="str">
        <f t="shared" ca="1" si="252"/>
        <v/>
      </c>
    </row>
    <row r="2296" spans="1:31" x14ac:dyDescent="0.25">
      <c r="A2296">
        <v>369003</v>
      </c>
      <c r="B2296" s="1">
        <v>38759.332696759258</v>
      </c>
      <c r="C2296">
        <v>10</v>
      </c>
      <c r="D2296">
        <v>3</v>
      </c>
      <c r="E2296">
        <v>270.39999999999998</v>
      </c>
      <c r="F2296" t="s">
        <v>113</v>
      </c>
      <c r="G2296">
        <v>-57</v>
      </c>
      <c r="H2296">
        <v>1139669945467</v>
      </c>
      <c r="I2296">
        <v>270</v>
      </c>
      <c r="J2296" s="3">
        <v>43011</v>
      </c>
      <c r="K2296">
        <v>-56</v>
      </c>
      <c r="L2296">
        <v>-55.840425531914903</v>
      </c>
      <c r="M2296">
        <v>94</v>
      </c>
      <c r="N2296">
        <v>1.79187648077424</v>
      </c>
      <c r="O2296">
        <v>2</v>
      </c>
      <c r="P2296">
        <f t="shared" si="254"/>
        <v>1.9952623149688749E-6</v>
      </c>
      <c r="Q2296">
        <f t="shared" si="253"/>
        <v>-13.124735030066063</v>
      </c>
      <c r="R2296">
        <f>10^(L2296/10)</f>
        <v>2.6058982054740713E-6</v>
      </c>
      <c r="S2296">
        <f>LN(R2296)</f>
        <v>-12.857733141623136</v>
      </c>
      <c r="T2296">
        <v>12.8</v>
      </c>
      <c r="U2296">
        <v>-2.8</v>
      </c>
      <c r="V2296">
        <f t="shared" si="248"/>
        <v>6.4404968752418474</v>
      </c>
      <c r="W2296">
        <f t="shared" si="249"/>
        <v>0.15526752351113421</v>
      </c>
      <c r="X2296">
        <f t="shared" si="250"/>
        <v>2.4108003857280614E-2</v>
      </c>
      <c r="Z2296">
        <f ca="1">IF($F2296=$Z$1,1,0)</f>
        <v>1</v>
      </c>
      <c r="AA2296">
        <f ca="1">IF($I2296=$AA$1,1,0)</f>
        <v>1</v>
      </c>
      <c r="AB2296">
        <f t="shared" ca="1" si="251"/>
        <v>0.16005877119838927</v>
      </c>
      <c r="AC2296">
        <f ca="1">IF(AND(Z2296,AA2296),C2296,"")</f>
        <v>10</v>
      </c>
      <c r="AD2296">
        <f ca="1">IF(AND(AA2296,Z2296),D2296,"")</f>
        <v>3</v>
      </c>
      <c r="AE2296">
        <f t="shared" ca="1" si="252"/>
        <v>0.15526752351113421</v>
      </c>
    </row>
    <row r="2297" spans="1:31" x14ac:dyDescent="0.25">
      <c r="A2297">
        <v>369004</v>
      </c>
      <c r="B2297" s="1">
        <v>38759.332696759258</v>
      </c>
      <c r="C2297">
        <v>10</v>
      </c>
      <c r="D2297">
        <v>3</v>
      </c>
      <c r="E2297">
        <v>270.39999999999998</v>
      </c>
      <c r="F2297" t="s">
        <v>112</v>
      </c>
      <c r="G2297">
        <v>-55</v>
      </c>
      <c r="H2297">
        <v>1139669945467</v>
      </c>
      <c r="I2297">
        <v>270</v>
      </c>
      <c r="J2297" s="3">
        <v>43011</v>
      </c>
      <c r="K2297">
        <v>-54</v>
      </c>
      <c r="L2297">
        <v>-54.6636363636364</v>
      </c>
      <c r="M2297">
        <v>110</v>
      </c>
      <c r="N2297">
        <v>2.26775268754698</v>
      </c>
      <c r="O2297">
        <v>3</v>
      </c>
      <c r="P2297">
        <f t="shared" si="254"/>
        <v>3.1622776601683767E-6</v>
      </c>
      <c r="Q2297">
        <f t="shared" si="253"/>
        <v>-12.664218011467252</v>
      </c>
      <c r="R2297">
        <f>10^(L2297/10)</f>
        <v>3.4169322171494714E-6</v>
      </c>
      <c r="S2297">
        <f>LN(R2297)</f>
        <v>-12.586767421975644</v>
      </c>
      <c r="T2297">
        <v>7.5</v>
      </c>
      <c r="U2297">
        <v>6.3</v>
      </c>
      <c r="V2297">
        <f t="shared" si="248"/>
        <v>4.1400483088968905</v>
      </c>
      <c r="W2297">
        <f t="shared" si="249"/>
        <v>0.24154307519818494</v>
      </c>
      <c r="X2297">
        <f t="shared" si="250"/>
        <v>5.834305717619602E-2</v>
      </c>
      <c r="Z2297">
        <f ca="1">IF($F2297=$Z$1,1,0)</f>
        <v>0</v>
      </c>
      <c r="AA2297">
        <f ca="1">IF($I2297=$AA$1,1,0)</f>
        <v>1</v>
      </c>
      <c r="AB2297" t="str">
        <f t="shared" ca="1" si="251"/>
        <v/>
      </c>
      <c r="AC2297" t="str">
        <f ca="1">IF(AND(Z2297,AA2297),C2297,"")</f>
        <v/>
      </c>
      <c r="AD2297" t="str">
        <f ca="1">IF(AND(AA2297,Z2297),D2297,"")</f>
        <v/>
      </c>
      <c r="AE2297" t="str">
        <f t="shared" ca="1" si="252"/>
        <v/>
      </c>
    </row>
    <row r="2298" spans="1:31" x14ac:dyDescent="0.25">
      <c r="A2298">
        <v>369005</v>
      </c>
      <c r="B2298" s="1">
        <v>38759.332696759258</v>
      </c>
      <c r="C2298">
        <v>10</v>
      </c>
      <c r="D2298">
        <v>3</v>
      </c>
      <c r="E2298">
        <v>270.39999999999998</v>
      </c>
      <c r="F2298" t="s">
        <v>114</v>
      </c>
      <c r="G2298">
        <v>-62</v>
      </c>
      <c r="H2298">
        <v>1139669945467</v>
      </c>
      <c r="I2298">
        <v>270</v>
      </c>
      <c r="J2298" s="3">
        <v>43011</v>
      </c>
      <c r="K2298">
        <v>-55</v>
      </c>
      <c r="L2298">
        <v>-56.194174757281601</v>
      </c>
      <c r="M2298">
        <v>103</v>
      </c>
      <c r="N2298">
        <v>2.8903431251194398</v>
      </c>
      <c r="O2298">
        <v>5.5</v>
      </c>
      <c r="P2298">
        <f t="shared" si="254"/>
        <v>6.3095734448019254E-7</v>
      </c>
      <c r="Q2298">
        <f t="shared" si="253"/>
        <v>-14.276027576563084</v>
      </c>
      <c r="R2298">
        <f>10^(L2298/10)</f>
        <v>2.4020526605470326E-6</v>
      </c>
      <c r="S2298">
        <f>LN(R2298)</f>
        <v>-12.939186910921892</v>
      </c>
      <c r="T2298">
        <v>33.5</v>
      </c>
      <c r="U2298">
        <v>2.8</v>
      </c>
      <c r="V2298">
        <f t="shared" si="248"/>
        <v>23.500851048419502</v>
      </c>
      <c r="W2298">
        <f t="shared" si="249"/>
        <v>4.2551650488727846E-2</v>
      </c>
      <c r="X2298">
        <f t="shared" si="250"/>
        <v>1.8106429593148529E-3</v>
      </c>
      <c r="Z2298">
        <f ca="1">IF($F2298=$Z$1,1,0)</f>
        <v>0</v>
      </c>
      <c r="AA2298">
        <f ca="1">IF($I2298=$AA$1,1,0)</f>
        <v>1</v>
      </c>
      <c r="AB2298" t="str">
        <f t="shared" ca="1" si="251"/>
        <v/>
      </c>
      <c r="AC2298" t="str">
        <f ca="1">IF(AND(Z2298,AA2298),C2298,"")</f>
        <v/>
      </c>
      <c r="AD2298" t="str">
        <f ca="1">IF(AND(AA2298,Z2298),D2298,"")</f>
        <v/>
      </c>
      <c r="AE2298" t="str">
        <f t="shared" ca="1" si="252"/>
        <v/>
      </c>
    </row>
    <row r="2299" spans="1:31" x14ac:dyDescent="0.25">
      <c r="A2299">
        <v>369007</v>
      </c>
      <c r="B2299" s="1">
        <v>38759.332696759258</v>
      </c>
      <c r="C2299">
        <v>10</v>
      </c>
      <c r="D2299">
        <v>3</v>
      </c>
      <c r="E2299">
        <v>270.39999999999998</v>
      </c>
      <c r="F2299" t="s">
        <v>117</v>
      </c>
      <c r="G2299">
        <v>-78</v>
      </c>
      <c r="H2299">
        <v>1139669945467</v>
      </c>
      <c r="I2299">
        <v>270</v>
      </c>
      <c r="J2299" s="3">
        <v>43011</v>
      </c>
      <c r="K2299">
        <v>-72</v>
      </c>
      <c r="L2299">
        <v>-72.476190476190496</v>
      </c>
      <c r="M2299">
        <v>84</v>
      </c>
      <c r="N2299">
        <v>2.0386399345050599</v>
      </c>
      <c r="O2299">
        <v>2</v>
      </c>
      <c r="P2299">
        <f t="shared" si="254"/>
        <v>1.5848931924611133E-8</v>
      </c>
      <c r="Q2299">
        <f t="shared" si="253"/>
        <v>-17.960163725353556</v>
      </c>
      <c r="R2299">
        <f>10^(L2299/10)</f>
        <v>5.6543274096281845E-8</v>
      </c>
      <c r="S2299">
        <f>LN(R2299)</f>
        <v>-16.688259578747328</v>
      </c>
      <c r="T2299">
        <v>1</v>
      </c>
      <c r="U2299">
        <v>14</v>
      </c>
      <c r="V2299">
        <f t="shared" si="248"/>
        <v>14.212670403551895</v>
      </c>
      <c r="W2299">
        <f t="shared" si="249"/>
        <v>7.0359754473029182E-2</v>
      </c>
      <c r="X2299">
        <f t="shared" si="250"/>
        <v>4.9504950495049506E-3</v>
      </c>
      <c r="Z2299">
        <f ca="1">IF($F2299=$Z$1,1,0)</f>
        <v>0</v>
      </c>
      <c r="AA2299">
        <f ca="1">IF($I2299=$AA$1,1,0)</f>
        <v>1</v>
      </c>
      <c r="AB2299" t="str">
        <f t="shared" ca="1" si="251"/>
        <v/>
      </c>
      <c r="AC2299" t="str">
        <f ca="1">IF(AND(Z2299,AA2299),C2299,"")</f>
        <v/>
      </c>
      <c r="AD2299" t="str">
        <f ca="1">IF(AND(AA2299,Z2299),D2299,"")</f>
        <v/>
      </c>
      <c r="AE2299" t="str">
        <f t="shared" ca="1" si="252"/>
        <v/>
      </c>
    </row>
    <row r="2300" spans="1:31" x14ac:dyDescent="0.25">
      <c r="A2300">
        <v>370009</v>
      </c>
      <c r="B2300" s="1">
        <v>38759.335914351854</v>
      </c>
      <c r="C2300">
        <v>10</v>
      </c>
      <c r="D2300">
        <v>3</v>
      </c>
      <c r="E2300">
        <v>315.39999999999998</v>
      </c>
      <c r="F2300" t="s">
        <v>113</v>
      </c>
      <c r="G2300">
        <v>-53</v>
      </c>
      <c r="H2300">
        <v>1139670223360</v>
      </c>
      <c r="I2300">
        <v>315</v>
      </c>
      <c r="J2300" s="3">
        <v>43011</v>
      </c>
      <c r="K2300">
        <v>-55</v>
      </c>
      <c r="L2300">
        <v>-54.9578947368421</v>
      </c>
      <c r="M2300">
        <v>95</v>
      </c>
      <c r="N2300">
        <v>1.4359798306063301</v>
      </c>
      <c r="O2300">
        <v>2</v>
      </c>
      <c r="P2300">
        <f t="shared" si="254"/>
        <v>5.011872336272719E-6</v>
      </c>
      <c r="Q2300">
        <f t="shared" si="253"/>
        <v>-12.203700992868443</v>
      </c>
      <c r="R2300">
        <f>10^(L2300/10)</f>
        <v>3.1930853433021445E-6</v>
      </c>
      <c r="S2300">
        <f>LN(R2300)</f>
        <v>-12.654522916338856</v>
      </c>
      <c r="T2300">
        <v>12.8</v>
      </c>
      <c r="U2300">
        <v>-2.8</v>
      </c>
      <c r="V2300">
        <f t="shared" si="248"/>
        <v>6.4404968752418474</v>
      </c>
      <c r="W2300">
        <f t="shared" si="249"/>
        <v>0.15526752351113421</v>
      </c>
      <c r="X2300">
        <f t="shared" si="250"/>
        <v>2.4108003857280614E-2</v>
      </c>
      <c r="Z2300">
        <f ca="1">IF($F2300=$Z$1,1,0)</f>
        <v>1</v>
      </c>
      <c r="AA2300">
        <f ca="1">IF($I2300=$AA$1,1,0)</f>
        <v>0</v>
      </c>
      <c r="AB2300" t="str">
        <f t="shared" ca="1" si="251"/>
        <v/>
      </c>
      <c r="AC2300" t="str">
        <f ca="1">IF(AND(Z2300,AA2300),C2300,"")</f>
        <v/>
      </c>
      <c r="AD2300" t="str">
        <f ca="1">IF(AND(AA2300,Z2300),D2300,"")</f>
        <v/>
      </c>
      <c r="AE2300" t="str">
        <f t="shared" ca="1" si="252"/>
        <v/>
      </c>
    </row>
    <row r="2301" spans="1:31" x14ac:dyDescent="0.25">
      <c r="A2301">
        <v>370010</v>
      </c>
      <c r="B2301" s="1">
        <v>38759.335914351854</v>
      </c>
      <c r="C2301">
        <v>10</v>
      </c>
      <c r="D2301">
        <v>3</v>
      </c>
      <c r="E2301">
        <v>315.39999999999998</v>
      </c>
      <c r="F2301" t="s">
        <v>116</v>
      </c>
      <c r="G2301">
        <v>-56</v>
      </c>
      <c r="H2301">
        <v>1139670223360</v>
      </c>
      <c r="I2301">
        <v>315</v>
      </c>
      <c r="J2301" s="3">
        <v>43011</v>
      </c>
      <c r="K2301">
        <v>-57</v>
      </c>
      <c r="L2301">
        <v>-56.537634408602202</v>
      </c>
      <c r="M2301">
        <v>93</v>
      </c>
      <c r="N2301">
        <v>1.48586923604645</v>
      </c>
      <c r="O2301">
        <v>2</v>
      </c>
      <c r="P2301">
        <f t="shared" si="254"/>
        <v>2.5118864315095806E-6</v>
      </c>
      <c r="Q2301">
        <f t="shared" si="253"/>
        <v>-12.894476520766656</v>
      </c>
      <c r="R2301">
        <f>10^(L2301/10)</f>
        <v>2.2194049950771053E-6</v>
      </c>
      <c r="S2301">
        <f>LN(R2301)</f>
        <v>-13.018271418239467</v>
      </c>
      <c r="T2301">
        <v>33.5</v>
      </c>
      <c r="U2301">
        <v>9.3000000000000007</v>
      </c>
      <c r="V2301">
        <f t="shared" si="248"/>
        <v>24.329817097545146</v>
      </c>
      <c r="W2301">
        <f t="shared" si="249"/>
        <v>4.1101829742110928E-2</v>
      </c>
      <c r="X2301">
        <f t="shared" si="250"/>
        <v>1.6893604081494745E-3</v>
      </c>
      <c r="Z2301">
        <f ca="1">IF($F2301=$Z$1,1,0)</f>
        <v>0</v>
      </c>
      <c r="AA2301">
        <f ca="1">IF($I2301=$AA$1,1,0)</f>
        <v>0</v>
      </c>
      <c r="AB2301" t="str">
        <f t="shared" ca="1" si="251"/>
        <v/>
      </c>
      <c r="AC2301" t="str">
        <f ca="1">IF(AND(Z2301,AA2301),C2301,"")</f>
        <v/>
      </c>
      <c r="AD2301" t="str">
        <f ca="1">IF(AND(AA2301,Z2301),D2301,"")</f>
        <v/>
      </c>
      <c r="AE2301" t="str">
        <f t="shared" ca="1" si="252"/>
        <v/>
      </c>
    </row>
    <row r="2302" spans="1:31" x14ac:dyDescent="0.25">
      <c r="A2302">
        <v>370011</v>
      </c>
      <c r="B2302" s="1">
        <v>38759.335914351854</v>
      </c>
      <c r="C2302">
        <v>10</v>
      </c>
      <c r="D2302">
        <v>3</v>
      </c>
      <c r="E2302">
        <v>315.39999999999998</v>
      </c>
      <c r="F2302" t="s">
        <v>112</v>
      </c>
      <c r="G2302">
        <v>-48</v>
      </c>
      <c r="H2302">
        <v>1139670223360</v>
      </c>
      <c r="I2302">
        <v>315</v>
      </c>
      <c r="J2302" s="3">
        <v>43011</v>
      </c>
      <c r="K2302">
        <v>-45</v>
      </c>
      <c r="L2302">
        <v>-47.412844036697301</v>
      </c>
      <c r="M2302">
        <v>109</v>
      </c>
      <c r="N2302">
        <v>3.50716464877233</v>
      </c>
      <c r="O2302">
        <v>7</v>
      </c>
      <c r="P2302">
        <f t="shared" si="254"/>
        <v>1.5848931924611131E-5</v>
      </c>
      <c r="Q2302">
        <f t="shared" si="253"/>
        <v>-11.05240844637142</v>
      </c>
      <c r="R2302">
        <f>10^(L2302/10)</f>
        <v>1.8143271367627241E-5</v>
      </c>
      <c r="S2302">
        <f>LN(R2302)</f>
        <v>-10.917210789535085</v>
      </c>
      <c r="T2302">
        <v>7.5</v>
      </c>
      <c r="U2302">
        <v>6.3</v>
      </c>
      <c r="V2302">
        <f t="shared" si="248"/>
        <v>4.1400483088968905</v>
      </c>
      <c r="W2302">
        <f t="shared" si="249"/>
        <v>0.24154307519818494</v>
      </c>
      <c r="X2302">
        <f t="shared" si="250"/>
        <v>5.834305717619602E-2</v>
      </c>
      <c r="Z2302">
        <f ca="1">IF($F2302=$Z$1,1,0)</f>
        <v>0</v>
      </c>
      <c r="AA2302">
        <f ca="1">IF($I2302=$AA$1,1,0)</f>
        <v>0</v>
      </c>
      <c r="AB2302" t="str">
        <f t="shared" ca="1" si="251"/>
        <v/>
      </c>
      <c r="AC2302" t="str">
        <f ca="1">IF(AND(Z2302,AA2302),C2302,"")</f>
        <v/>
      </c>
      <c r="AD2302" t="str">
        <f ca="1">IF(AND(AA2302,Z2302),D2302,"")</f>
        <v/>
      </c>
      <c r="AE2302" t="str">
        <f t="shared" ca="1" si="252"/>
        <v/>
      </c>
    </row>
    <row r="2303" spans="1:31" x14ac:dyDescent="0.25">
      <c r="A2303">
        <v>370012</v>
      </c>
      <c r="B2303" s="1">
        <v>38759.335914351854</v>
      </c>
      <c r="C2303">
        <v>10</v>
      </c>
      <c r="D2303">
        <v>3</v>
      </c>
      <c r="E2303">
        <v>315.39999999999998</v>
      </c>
      <c r="F2303" t="s">
        <v>114</v>
      </c>
      <c r="G2303">
        <v>-56</v>
      </c>
      <c r="H2303">
        <v>1139670223360</v>
      </c>
      <c r="I2303">
        <v>315</v>
      </c>
      <c r="J2303" s="3">
        <v>43011</v>
      </c>
      <c r="K2303">
        <v>-57</v>
      </c>
      <c r="L2303">
        <v>-58.875</v>
      </c>
      <c r="M2303">
        <v>88</v>
      </c>
      <c r="N2303">
        <v>4.0309506593843096</v>
      </c>
      <c r="O2303">
        <v>7</v>
      </c>
      <c r="P2303">
        <f t="shared" si="254"/>
        <v>2.5118864315095806E-6</v>
      </c>
      <c r="Q2303">
        <f t="shared" si="253"/>
        <v>-12.894476520766656</v>
      </c>
      <c r="R2303">
        <f>10^(L2303/10)</f>
        <v>1.2956866975170165E-6</v>
      </c>
      <c r="S2303">
        <f>LN(R2303)</f>
        <v>-13.556469735002446</v>
      </c>
      <c r="T2303">
        <v>33.5</v>
      </c>
      <c r="U2303">
        <v>2.8</v>
      </c>
      <c r="V2303">
        <f t="shared" si="248"/>
        <v>23.500851048419502</v>
      </c>
      <c r="W2303">
        <f t="shared" si="249"/>
        <v>4.2551650488727846E-2</v>
      </c>
      <c r="X2303">
        <f t="shared" si="250"/>
        <v>1.8106429593148529E-3</v>
      </c>
      <c r="Z2303">
        <f ca="1">IF($F2303=$Z$1,1,0)</f>
        <v>0</v>
      </c>
      <c r="AA2303">
        <f ca="1">IF($I2303=$AA$1,1,0)</f>
        <v>0</v>
      </c>
      <c r="AB2303" t="str">
        <f t="shared" ca="1" si="251"/>
        <v/>
      </c>
      <c r="AC2303" t="str">
        <f ca="1">IF(AND(Z2303,AA2303),C2303,"")</f>
        <v/>
      </c>
      <c r="AD2303" t="str">
        <f ca="1">IF(AND(AA2303,Z2303),D2303,"")</f>
        <v/>
      </c>
      <c r="AE2303" t="str">
        <f t="shared" ca="1" si="252"/>
        <v/>
      </c>
    </row>
    <row r="2304" spans="1:31" x14ac:dyDescent="0.25">
      <c r="A2304">
        <v>370013</v>
      </c>
      <c r="B2304" s="1">
        <v>38759.335914351854</v>
      </c>
      <c r="C2304">
        <v>10</v>
      </c>
      <c r="D2304">
        <v>3</v>
      </c>
      <c r="E2304">
        <v>315.39999999999998</v>
      </c>
      <c r="F2304" t="s">
        <v>115</v>
      </c>
      <c r="G2304">
        <v>-59</v>
      </c>
      <c r="H2304">
        <v>1139670223360</v>
      </c>
      <c r="I2304">
        <v>315</v>
      </c>
      <c r="J2304" s="3">
        <v>43011</v>
      </c>
      <c r="K2304">
        <v>-56</v>
      </c>
      <c r="L2304">
        <v>-55.48</v>
      </c>
      <c r="M2304">
        <v>100</v>
      </c>
      <c r="N2304">
        <v>1.3888444437333101</v>
      </c>
      <c r="O2304">
        <v>2</v>
      </c>
      <c r="P2304">
        <f t="shared" si="254"/>
        <v>1.2589254117941642E-6</v>
      </c>
      <c r="Q2304">
        <f t="shared" si="253"/>
        <v>-13.585252048664872</v>
      </c>
      <c r="R2304">
        <f>10^(L2304/10)</f>
        <v>2.8313919957993772E-6</v>
      </c>
      <c r="S2304">
        <f>LN(R2304)</f>
        <v>-12.774742095930966</v>
      </c>
      <c r="T2304">
        <v>2.5</v>
      </c>
      <c r="U2304">
        <v>-0.8</v>
      </c>
      <c r="V2304">
        <f t="shared" si="248"/>
        <v>8.4077345343439571</v>
      </c>
      <c r="W2304">
        <f t="shared" si="249"/>
        <v>0.11893810347070247</v>
      </c>
      <c r="X2304">
        <f t="shared" si="250"/>
        <v>1.4146272457207527E-2</v>
      </c>
      <c r="Z2304">
        <f ca="1">IF($F2304=$Z$1,1,0)</f>
        <v>0</v>
      </c>
      <c r="AA2304">
        <f ca="1">IF($I2304=$AA$1,1,0)</f>
        <v>0</v>
      </c>
      <c r="AB2304" t="str">
        <f t="shared" ca="1" si="251"/>
        <v/>
      </c>
      <c r="AC2304" t="str">
        <f ca="1">IF(AND(Z2304,AA2304),C2304,"")</f>
        <v/>
      </c>
      <c r="AD2304" t="str">
        <f ca="1">IF(AND(AA2304,Z2304),D2304,"")</f>
        <v/>
      </c>
      <c r="AE2304" t="str">
        <f t="shared" ca="1" si="252"/>
        <v/>
      </c>
    </row>
    <row r="2305" spans="1:31" x14ac:dyDescent="0.25">
      <c r="A2305">
        <v>370021</v>
      </c>
      <c r="B2305" s="1">
        <v>38759.335914351854</v>
      </c>
      <c r="C2305">
        <v>10</v>
      </c>
      <c r="D2305">
        <v>3</v>
      </c>
      <c r="E2305">
        <v>315.39999999999998</v>
      </c>
      <c r="F2305" t="s">
        <v>117</v>
      </c>
      <c r="G2305">
        <v>-76</v>
      </c>
      <c r="H2305">
        <v>1139670223612</v>
      </c>
      <c r="I2305">
        <v>315</v>
      </c>
      <c r="J2305" s="3">
        <v>43011</v>
      </c>
      <c r="K2305">
        <v>-74</v>
      </c>
      <c r="L2305">
        <v>-74.229885057471293</v>
      </c>
      <c r="M2305">
        <v>87</v>
      </c>
      <c r="N2305">
        <v>1.0751003136028801</v>
      </c>
      <c r="O2305">
        <v>1</v>
      </c>
      <c r="P2305">
        <f t="shared" si="254"/>
        <v>2.5118864315095751E-8</v>
      </c>
      <c r="Q2305">
        <f t="shared" si="253"/>
        <v>-17.499646706754749</v>
      </c>
      <c r="R2305">
        <f>10^(L2305/10)</f>
        <v>3.7758218407027796E-8</v>
      </c>
      <c r="S2305">
        <f>LN(R2305)</f>
        <v>-17.09206267879949</v>
      </c>
      <c r="T2305">
        <v>1</v>
      </c>
      <c r="U2305">
        <v>14</v>
      </c>
      <c r="V2305">
        <f t="shared" si="248"/>
        <v>14.212670403551895</v>
      </c>
      <c r="W2305">
        <f t="shared" si="249"/>
        <v>7.0359754473029182E-2</v>
      </c>
      <c r="X2305">
        <f t="shared" si="250"/>
        <v>4.9504950495049506E-3</v>
      </c>
      <c r="Z2305">
        <f ca="1">IF($F2305=$Z$1,1,0)</f>
        <v>0</v>
      </c>
      <c r="AA2305">
        <f ca="1">IF($I2305=$AA$1,1,0)</f>
        <v>0</v>
      </c>
      <c r="AB2305" t="str">
        <f t="shared" ca="1" si="251"/>
        <v/>
      </c>
      <c r="AC2305" t="str">
        <f ca="1">IF(AND(Z2305,AA2305),C2305,"")</f>
        <v/>
      </c>
      <c r="AD2305" t="str">
        <f ca="1">IF(AND(AA2305,Z2305),D2305,"")</f>
        <v/>
      </c>
      <c r="AE2305" t="str">
        <f t="shared" ca="1" si="252"/>
        <v/>
      </c>
    </row>
    <row r="2306" spans="1:31" x14ac:dyDescent="0.25">
      <c r="A2306">
        <v>370959</v>
      </c>
      <c r="B2306" s="1">
        <v>38759.337256944447</v>
      </c>
      <c r="C2306">
        <v>11</v>
      </c>
      <c r="D2306">
        <v>3</v>
      </c>
      <c r="E2306">
        <v>359.9</v>
      </c>
      <c r="F2306" t="s">
        <v>112</v>
      </c>
      <c r="G2306">
        <v>-51</v>
      </c>
      <c r="H2306">
        <v>1139670339220</v>
      </c>
      <c r="I2306">
        <v>0</v>
      </c>
      <c r="J2306" s="3">
        <v>43042</v>
      </c>
      <c r="K2306">
        <v>-51</v>
      </c>
      <c r="L2306">
        <v>-50.345454545454501</v>
      </c>
      <c r="M2306">
        <v>110</v>
      </c>
      <c r="N2306">
        <v>1.2223932281949801</v>
      </c>
      <c r="O2306">
        <v>1</v>
      </c>
      <c r="P2306">
        <f t="shared" si="254"/>
        <v>7.9432823472428065E-6</v>
      </c>
      <c r="Q2306">
        <f t="shared" si="253"/>
        <v>-11.743183974269634</v>
      </c>
      <c r="R2306">
        <f>10^(L2306/10)</f>
        <v>9.2353752319137819E-6</v>
      </c>
      <c r="S2306">
        <f>LN(R2306)</f>
        <v>-11.592469313637286</v>
      </c>
      <c r="T2306">
        <v>7.5</v>
      </c>
      <c r="U2306">
        <v>6.3</v>
      </c>
      <c r="V2306">
        <f t="shared" si="248"/>
        <v>4.8104053883222777</v>
      </c>
      <c r="W2306">
        <f t="shared" si="249"/>
        <v>0.20788268748151587</v>
      </c>
      <c r="X2306">
        <f t="shared" si="250"/>
        <v>4.3215211754537589E-2</v>
      </c>
      <c r="Z2306">
        <f ca="1">IF($F2306=$Z$1,1,0)</f>
        <v>0</v>
      </c>
      <c r="AA2306">
        <f ca="1">IF($I2306=$AA$1,1,0)</f>
        <v>0</v>
      </c>
      <c r="AB2306" t="str">
        <f t="shared" ca="1" si="251"/>
        <v/>
      </c>
      <c r="AC2306" t="str">
        <f ca="1">IF(AND(Z2306,AA2306),C2306,"")</f>
        <v/>
      </c>
      <c r="AD2306" t="str">
        <f ca="1">IF(AND(AA2306,Z2306),D2306,"")</f>
        <v/>
      </c>
      <c r="AE2306" t="str">
        <f t="shared" ca="1" si="252"/>
        <v/>
      </c>
    </row>
    <row r="2307" spans="1:31" x14ac:dyDescent="0.25">
      <c r="A2307">
        <v>370960</v>
      </c>
      <c r="B2307" s="1">
        <v>38759.337256944447</v>
      </c>
      <c r="C2307">
        <v>11</v>
      </c>
      <c r="D2307">
        <v>3</v>
      </c>
      <c r="E2307">
        <v>359.9</v>
      </c>
      <c r="F2307" t="s">
        <v>115</v>
      </c>
      <c r="G2307">
        <v>-52</v>
      </c>
      <c r="H2307">
        <v>1139670339220</v>
      </c>
      <c r="I2307">
        <v>0</v>
      </c>
      <c r="J2307" s="3">
        <v>43042</v>
      </c>
      <c r="K2307">
        <v>-52</v>
      </c>
      <c r="L2307">
        <v>-52.009259259259302</v>
      </c>
      <c r="M2307">
        <v>108</v>
      </c>
      <c r="N2307">
        <v>2.6492650025340598</v>
      </c>
      <c r="O2307">
        <v>2</v>
      </c>
      <c r="P2307">
        <f t="shared" si="254"/>
        <v>6.3095734448019212E-6</v>
      </c>
      <c r="Q2307">
        <f t="shared" si="253"/>
        <v>-11.973442483569039</v>
      </c>
      <c r="R2307">
        <f>10^(L2307/10)</f>
        <v>6.2961356175893881E-6</v>
      </c>
      <c r="S2307">
        <f>LN(R2307)</f>
        <v>-11.975574506803303</v>
      </c>
      <c r="T2307">
        <v>2.5</v>
      </c>
      <c r="U2307">
        <v>-0.8</v>
      </c>
      <c r="V2307">
        <f t="shared" ref="V2307:V2370" si="255">SQRT((T2307-C2307)^2+(U2307-D2307)^2)</f>
        <v>9.3107464792034804</v>
      </c>
      <c r="W2307">
        <f t="shared" ref="W2307:W2370" si="256">1/V2307</f>
        <v>0.10740277401319044</v>
      </c>
      <c r="X2307">
        <f t="shared" ref="X2307:X2370" si="257">1/(V2307^2)</f>
        <v>1.1535355865728457E-2</v>
      </c>
      <c r="Z2307">
        <f ca="1">IF($F2307=$Z$1,1,0)</f>
        <v>0</v>
      </c>
      <c r="AA2307">
        <f ca="1">IF($I2307=$AA$1,1,0)</f>
        <v>0</v>
      </c>
      <c r="AB2307" t="str">
        <f t="shared" ref="AB2307:AB2370" ca="1" si="258">IF(AND(AA2307,Z2307),ABS(L2307-AB$1)*AE2307/AE$7971,"")</f>
        <v/>
      </c>
      <c r="AC2307" t="str">
        <f ca="1">IF(AND(Z2307,AA2307),C2307,"")</f>
        <v/>
      </c>
      <c r="AD2307" t="str">
        <f ca="1">IF(AND(AA2307,Z2307),D2307,"")</f>
        <v/>
      </c>
      <c r="AE2307" t="str">
        <f t="shared" ref="AE2307:AE2370" ca="1" si="259">IF(AND(Z2307,AA2307),W2307,"")</f>
        <v/>
      </c>
    </row>
    <row r="2308" spans="1:31" x14ac:dyDescent="0.25">
      <c r="A2308">
        <v>370961</v>
      </c>
      <c r="B2308" s="1">
        <v>38759.337256944447</v>
      </c>
      <c r="C2308">
        <v>11</v>
      </c>
      <c r="D2308">
        <v>3</v>
      </c>
      <c r="E2308">
        <v>359.9</v>
      </c>
      <c r="F2308" t="s">
        <v>113</v>
      </c>
      <c r="G2308">
        <v>-59</v>
      </c>
      <c r="H2308">
        <v>1139670339220</v>
      </c>
      <c r="I2308">
        <v>0</v>
      </c>
      <c r="J2308" s="3">
        <v>43042</v>
      </c>
      <c r="K2308">
        <v>-54.5</v>
      </c>
      <c r="L2308">
        <v>-54.428571428571402</v>
      </c>
      <c r="M2308">
        <v>98</v>
      </c>
      <c r="N2308">
        <v>2.2703830459324998</v>
      </c>
      <c r="O2308">
        <v>3</v>
      </c>
      <c r="P2308">
        <f t="shared" si="254"/>
        <v>1.2589254117941642E-6</v>
      </c>
      <c r="Q2308">
        <f t="shared" si="253"/>
        <v>-13.585252048664872</v>
      </c>
      <c r="R2308">
        <f>10^(L2308/10)</f>
        <v>3.606972715326309E-6</v>
      </c>
      <c r="S2308">
        <f>LN(R2308)</f>
        <v>-12.532641720439015</v>
      </c>
      <c r="T2308">
        <v>12.8</v>
      </c>
      <c r="U2308">
        <v>-2.8</v>
      </c>
      <c r="V2308">
        <f t="shared" si="255"/>
        <v>6.0728905802755913</v>
      </c>
      <c r="W2308">
        <f t="shared" si="256"/>
        <v>0.16466623048469603</v>
      </c>
      <c r="X2308">
        <f t="shared" si="257"/>
        <v>2.7114967462039039E-2</v>
      </c>
      <c r="Z2308">
        <f ca="1">IF($F2308=$Z$1,1,0)</f>
        <v>1</v>
      </c>
      <c r="AA2308">
        <f ca="1">IF($I2308=$AA$1,1,0)</f>
        <v>0</v>
      </c>
      <c r="AB2308" t="str">
        <f t="shared" ca="1" si="258"/>
        <v/>
      </c>
      <c r="AC2308" t="str">
        <f ca="1">IF(AND(Z2308,AA2308),C2308,"")</f>
        <v/>
      </c>
      <c r="AD2308" t="str">
        <f ca="1">IF(AND(AA2308,Z2308),D2308,"")</f>
        <v/>
      </c>
      <c r="AE2308" t="str">
        <f t="shared" ca="1" si="259"/>
        <v/>
      </c>
    </row>
    <row r="2309" spans="1:31" x14ac:dyDescent="0.25">
      <c r="A2309">
        <v>370962</v>
      </c>
      <c r="B2309" s="1">
        <v>38759.337256944447</v>
      </c>
      <c r="C2309">
        <v>11</v>
      </c>
      <c r="D2309">
        <v>3</v>
      </c>
      <c r="E2309">
        <v>359.9</v>
      </c>
      <c r="F2309" t="s">
        <v>116</v>
      </c>
      <c r="G2309">
        <v>-67</v>
      </c>
      <c r="H2309">
        <v>1139670339220</v>
      </c>
      <c r="I2309">
        <v>0</v>
      </c>
      <c r="J2309" s="3">
        <v>43042</v>
      </c>
      <c r="K2309">
        <v>-62</v>
      </c>
      <c r="L2309">
        <v>-62.317073170731703</v>
      </c>
      <c r="M2309">
        <v>82</v>
      </c>
      <c r="N2309">
        <v>4.4441056781461201</v>
      </c>
      <c r="O2309">
        <v>9</v>
      </c>
      <c r="P2309">
        <f t="shared" si="254"/>
        <v>1.9952623149688761E-7</v>
      </c>
      <c r="Q2309">
        <f t="shared" si="253"/>
        <v>-15.427320123060108</v>
      </c>
      <c r="R2309">
        <f>10^(L2309/10)</f>
        <v>5.8653331218608196E-7</v>
      </c>
      <c r="S2309">
        <f>LN(R2309)</f>
        <v>-14.349036372194602</v>
      </c>
      <c r="T2309">
        <v>33.5</v>
      </c>
      <c r="U2309">
        <v>9.3000000000000007</v>
      </c>
      <c r="V2309">
        <f t="shared" si="255"/>
        <v>23.365358974344907</v>
      </c>
      <c r="W2309">
        <f t="shared" si="256"/>
        <v>4.2798400876185846E-2</v>
      </c>
      <c r="X2309">
        <f t="shared" si="257"/>
        <v>1.8317031175587059E-3</v>
      </c>
      <c r="Z2309">
        <f ca="1">IF($F2309=$Z$1,1,0)</f>
        <v>0</v>
      </c>
      <c r="AA2309">
        <f ca="1">IF($I2309=$AA$1,1,0)</f>
        <v>0</v>
      </c>
      <c r="AB2309" t="str">
        <f t="shared" ca="1" si="258"/>
        <v/>
      </c>
      <c r="AC2309" t="str">
        <f ca="1">IF(AND(Z2309,AA2309),C2309,"")</f>
        <v/>
      </c>
      <c r="AD2309" t="str">
        <f ca="1">IF(AND(AA2309,Z2309),D2309,"")</f>
        <v/>
      </c>
      <c r="AE2309" t="str">
        <f t="shared" ca="1" si="259"/>
        <v/>
      </c>
    </row>
    <row r="2310" spans="1:31" x14ac:dyDescent="0.25">
      <c r="A2310">
        <v>370963</v>
      </c>
      <c r="B2310" s="1">
        <v>38759.337256944447</v>
      </c>
      <c r="C2310">
        <v>11</v>
      </c>
      <c r="D2310">
        <v>3</v>
      </c>
      <c r="E2310">
        <v>359.9</v>
      </c>
      <c r="F2310" t="s">
        <v>117</v>
      </c>
      <c r="G2310">
        <v>-70</v>
      </c>
      <c r="H2310">
        <v>1139670339220</v>
      </c>
      <c r="I2310">
        <v>0</v>
      </c>
      <c r="J2310" s="3">
        <v>43042</v>
      </c>
      <c r="K2310">
        <v>-70</v>
      </c>
      <c r="L2310">
        <v>-70.516853932584297</v>
      </c>
      <c r="M2310">
        <v>89</v>
      </c>
      <c r="N2310">
        <v>1.77169897626904</v>
      </c>
      <c r="O2310">
        <v>1</v>
      </c>
      <c r="P2310">
        <f t="shared" si="254"/>
        <v>9.9999999999999995E-8</v>
      </c>
      <c r="Q2310">
        <f t="shared" si="253"/>
        <v>-16.11809565095832</v>
      </c>
      <c r="R2310">
        <f>10^(L2310/10)</f>
        <v>8.8779890848591107E-8</v>
      </c>
      <c r="S2310">
        <f>LN(R2310)</f>
        <v>-16.237105667000716</v>
      </c>
      <c r="T2310">
        <v>1</v>
      </c>
      <c r="U2310">
        <v>14</v>
      </c>
      <c r="V2310">
        <f t="shared" si="255"/>
        <v>14.866068747318506</v>
      </c>
      <c r="W2310">
        <f t="shared" si="256"/>
        <v>6.7267279399631244E-2</v>
      </c>
      <c r="X2310">
        <f t="shared" si="257"/>
        <v>4.5248868778280538E-3</v>
      </c>
      <c r="Z2310">
        <f ca="1">IF($F2310=$Z$1,1,0)</f>
        <v>0</v>
      </c>
      <c r="AA2310">
        <f ca="1">IF($I2310=$AA$1,1,0)</f>
        <v>0</v>
      </c>
      <c r="AB2310" t="str">
        <f t="shared" ca="1" si="258"/>
        <v/>
      </c>
      <c r="AC2310" t="str">
        <f ca="1">IF(AND(Z2310,AA2310),C2310,"")</f>
        <v/>
      </c>
      <c r="AD2310" t="str">
        <f ca="1">IF(AND(AA2310,Z2310),D2310,"")</f>
        <v/>
      </c>
      <c r="AE2310" t="str">
        <f t="shared" ca="1" si="259"/>
        <v/>
      </c>
    </row>
    <row r="2311" spans="1:31" x14ac:dyDescent="0.25">
      <c r="A2311">
        <v>370970</v>
      </c>
      <c r="B2311" s="1">
        <v>38759.337256944447</v>
      </c>
      <c r="C2311">
        <v>11</v>
      </c>
      <c r="D2311">
        <v>3</v>
      </c>
      <c r="E2311">
        <v>359.9</v>
      </c>
      <c r="F2311" t="s">
        <v>114</v>
      </c>
      <c r="G2311">
        <v>-55</v>
      </c>
      <c r="H2311">
        <v>1139670339472</v>
      </c>
      <c r="I2311">
        <v>0</v>
      </c>
      <c r="J2311" s="3">
        <v>43042</v>
      </c>
      <c r="K2311">
        <v>-54</v>
      </c>
      <c r="L2311">
        <v>-53.75</v>
      </c>
      <c r="M2311">
        <v>92</v>
      </c>
      <c r="N2311">
        <v>1.5872084832279501</v>
      </c>
      <c r="O2311">
        <v>3</v>
      </c>
      <c r="P2311">
        <f t="shared" si="254"/>
        <v>3.1622776601683767E-6</v>
      </c>
      <c r="Q2311">
        <f t="shared" si="253"/>
        <v>-12.664218011467252</v>
      </c>
      <c r="R2311">
        <f>10^(L2311/10)</f>
        <v>4.2169650342858148E-6</v>
      </c>
      <c r="S2311">
        <f>LN(R2311)</f>
        <v>-12.376394874842997</v>
      </c>
      <c r="T2311">
        <v>33.5</v>
      </c>
      <c r="U2311">
        <v>2.8</v>
      </c>
      <c r="V2311">
        <f t="shared" si="255"/>
        <v>22.500888871331284</v>
      </c>
      <c r="W2311">
        <f t="shared" si="256"/>
        <v>4.4442688718582792E-2</v>
      </c>
      <c r="X2311">
        <f t="shared" si="257"/>
        <v>1.9751525805368464E-3</v>
      </c>
      <c r="Z2311">
        <f ca="1">IF($F2311=$Z$1,1,0)</f>
        <v>0</v>
      </c>
      <c r="AA2311">
        <f ca="1">IF($I2311=$AA$1,1,0)</f>
        <v>0</v>
      </c>
      <c r="AB2311" t="str">
        <f t="shared" ca="1" si="258"/>
        <v/>
      </c>
      <c r="AC2311" t="str">
        <f ca="1">IF(AND(Z2311,AA2311),C2311,"")</f>
        <v/>
      </c>
      <c r="AD2311" t="str">
        <f ca="1">IF(AND(AA2311,Z2311),D2311,"")</f>
        <v/>
      </c>
      <c r="AE2311" t="str">
        <f t="shared" ca="1" si="259"/>
        <v/>
      </c>
    </row>
    <row r="2312" spans="1:31" x14ac:dyDescent="0.25">
      <c r="A2312">
        <v>371902</v>
      </c>
      <c r="B2312" s="1">
        <v>38759.337812500002</v>
      </c>
      <c r="C2312">
        <v>11</v>
      </c>
      <c r="D2312">
        <v>3</v>
      </c>
      <c r="E2312">
        <v>46.3</v>
      </c>
      <c r="F2312" t="s">
        <v>113</v>
      </c>
      <c r="G2312">
        <v>-45</v>
      </c>
      <c r="H2312">
        <v>1139670387043</v>
      </c>
      <c r="I2312">
        <v>45</v>
      </c>
      <c r="J2312" s="3">
        <v>43042</v>
      </c>
      <c r="K2312">
        <v>-45</v>
      </c>
      <c r="L2312">
        <v>-44.717171717171702</v>
      </c>
      <c r="M2312">
        <v>99</v>
      </c>
      <c r="N2312">
        <v>0.75647415268581097</v>
      </c>
      <c r="O2312">
        <v>1</v>
      </c>
      <c r="P2312">
        <f t="shared" si="254"/>
        <v>3.1622776601683748E-5</v>
      </c>
      <c r="Q2312">
        <f t="shared" si="253"/>
        <v>-10.361632918473207</v>
      </c>
      <c r="R2312">
        <f>10^(L2312/10)</f>
        <v>3.3750703389874212E-5</v>
      </c>
      <c r="S2312">
        <f>LN(R2312)</f>
        <v>-10.296509299681452</v>
      </c>
      <c r="T2312">
        <v>12.8</v>
      </c>
      <c r="U2312">
        <v>-2.8</v>
      </c>
      <c r="V2312">
        <f t="shared" si="255"/>
        <v>6.0728905802755913</v>
      </c>
      <c r="W2312">
        <f t="shared" si="256"/>
        <v>0.16466623048469603</v>
      </c>
      <c r="X2312">
        <f t="shared" si="257"/>
        <v>2.7114967462039039E-2</v>
      </c>
      <c r="Z2312">
        <f ca="1">IF($F2312=$Z$1,1,0)</f>
        <v>1</v>
      </c>
      <c r="AA2312">
        <f ca="1">IF($I2312=$AA$1,1,0)</f>
        <v>0</v>
      </c>
      <c r="AB2312" t="str">
        <f t="shared" ca="1" si="258"/>
        <v/>
      </c>
      <c r="AC2312" t="str">
        <f ca="1">IF(AND(Z2312,AA2312),C2312,"")</f>
        <v/>
      </c>
      <c r="AD2312" t="str">
        <f ca="1">IF(AND(AA2312,Z2312),D2312,"")</f>
        <v/>
      </c>
      <c r="AE2312" t="str">
        <f t="shared" ca="1" si="259"/>
        <v/>
      </c>
    </row>
    <row r="2313" spans="1:31" x14ac:dyDescent="0.25">
      <c r="A2313">
        <v>371903</v>
      </c>
      <c r="B2313" s="1">
        <v>38759.337812500002</v>
      </c>
      <c r="C2313">
        <v>11</v>
      </c>
      <c r="D2313">
        <v>3</v>
      </c>
      <c r="E2313">
        <v>46.3</v>
      </c>
      <c r="F2313" t="s">
        <v>112</v>
      </c>
      <c r="G2313">
        <v>-50</v>
      </c>
      <c r="H2313">
        <v>1139670387043</v>
      </c>
      <c r="I2313">
        <v>45</v>
      </c>
      <c r="J2313" s="3">
        <v>43042</v>
      </c>
      <c r="K2313">
        <v>-49</v>
      </c>
      <c r="L2313">
        <v>-48.772727272727302</v>
      </c>
      <c r="M2313">
        <v>110</v>
      </c>
      <c r="N2313">
        <v>1.7115854065270999</v>
      </c>
      <c r="O2313">
        <v>3</v>
      </c>
      <c r="P2313">
        <f t="shared" si="254"/>
        <v>1.0000000000000001E-5</v>
      </c>
      <c r="Q2313">
        <f t="shared" si="253"/>
        <v>-11.512925464970229</v>
      </c>
      <c r="R2313">
        <f>10^(L2313/10)</f>
        <v>1.326561145219546E-5</v>
      </c>
      <c r="S2313">
        <f>LN(R2313)</f>
        <v>-11.230335476284605</v>
      </c>
      <c r="T2313">
        <v>7.5</v>
      </c>
      <c r="U2313">
        <v>6.3</v>
      </c>
      <c r="V2313">
        <f t="shared" si="255"/>
        <v>4.8104053883222777</v>
      </c>
      <c r="W2313">
        <f t="shared" si="256"/>
        <v>0.20788268748151587</v>
      </c>
      <c r="X2313">
        <f t="shared" si="257"/>
        <v>4.3215211754537589E-2</v>
      </c>
      <c r="Z2313">
        <f ca="1">IF($F2313=$Z$1,1,0)</f>
        <v>0</v>
      </c>
      <c r="AA2313">
        <f ca="1">IF($I2313=$AA$1,1,0)</f>
        <v>0</v>
      </c>
      <c r="AB2313" t="str">
        <f t="shared" ca="1" si="258"/>
        <v/>
      </c>
      <c r="AC2313" t="str">
        <f ca="1">IF(AND(Z2313,AA2313),C2313,"")</f>
        <v/>
      </c>
      <c r="AD2313" t="str">
        <f ca="1">IF(AND(AA2313,Z2313),D2313,"")</f>
        <v/>
      </c>
      <c r="AE2313" t="str">
        <f t="shared" ca="1" si="259"/>
        <v/>
      </c>
    </row>
    <row r="2314" spans="1:31" x14ac:dyDescent="0.25">
      <c r="A2314">
        <v>371904</v>
      </c>
      <c r="B2314" s="1">
        <v>38759.337812500002</v>
      </c>
      <c r="C2314">
        <v>11</v>
      </c>
      <c r="D2314">
        <v>3</v>
      </c>
      <c r="E2314">
        <v>46.3</v>
      </c>
      <c r="F2314" t="s">
        <v>114</v>
      </c>
      <c r="G2314">
        <v>-48</v>
      </c>
      <c r="H2314">
        <v>1139670387043</v>
      </c>
      <c r="I2314">
        <v>45</v>
      </c>
      <c r="J2314" s="3">
        <v>43042</v>
      </c>
      <c r="K2314">
        <v>-53</v>
      </c>
      <c r="L2314">
        <v>-52.819148936170201</v>
      </c>
      <c r="M2314">
        <v>94</v>
      </c>
      <c r="N2314">
        <v>2.6067025516221198</v>
      </c>
      <c r="O2314">
        <v>4</v>
      </c>
      <c r="P2314">
        <f t="shared" si="254"/>
        <v>1.5848931924611131E-5</v>
      </c>
      <c r="Q2314">
        <f t="shared" si="253"/>
        <v>-11.05240844637142</v>
      </c>
      <c r="R2314">
        <f>10^(L2314/10)</f>
        <v>5.2249857023693614E-6</v>
      </c>
      <c r="S2314">
        <f>LN(R2314)</f>
        <v>-12.162058496505782</v>
      </c>
      <c r="T2314">
        <v>33.5</v>
      </c>
      <c r="U2314">
        <v>2.8</v>
      </c>
      <c r="V2314">
        <f t="shared" si="255"/>
        <v>22.500888871331284</v>
      </c>
      <c r="W2314">
        <f t="shared" si="256"/>
        <v>4.4442688718582792E-2</v>
      </c>
      <c r="X2314">
        <f t="shared" si="257"/>
        <v>1.9751525805368464E-3</v>
      </c>
      <c r="Z2314">
        <f ca="1">IF($F2314=$Z$1,1,0)</f>
        <v>0</v>
      </c>
      <c r="AA2314">
        <f ca="1">IF($I2314=$AA$1,1,0)</f>
        <v>0</v>
      </c>
      <c r="AB2314" t="str">
        <f t="shared" ca="1" si="258"/>
        <v/>
      </c>
      <c r="AC2314" t="str">
        <f ca="1">IF(AND(Z2314,AA2314),C2314,"")</f>
        <v/>
      </c>
      <c r="AD2314" t="str">
        <f ca="1">IF(AND(AA2314,Z2314),D2314,"")</f>
        <v/>
      </c>
      <c r="AE2314" t="str">
        <f t="shared" ca="1" si="259"/>
        <v/>
      </c>
    </row>
    <row r="2315" spans="1:31" x14ac:dyDescent="0.25">
      <c r="A2315">
        <v>371905</v>
      </c>
      <c r="B2315" s="1">
        <v>38759.337812500002</v>
      </c>
      <c r="C2315">
        <v>11</v>
      </c>
      <c r="D2315">
        <v>3</v>
      </c>
      <c r="E2315">
        <v>46.3</v>
      </c>
      <c r="F2315" t="s">
        <v>115</v>
      </c>
      <c r="G2315">
        <v>-58</v>
      </c>
      <c r="H2315">
        <v>1139670387043</v>
      </c>
      <c r="I2315">
        <v>45</v>
      </c>
      <c r="J2315" s="3">
        <v>43042</v>
      </c>
      <c r="K2315">
        <v>-57</v>
      </c>
      <c r="L2315">
        <v>-56.6938775510204</v>
      </c>
      <c r="M2315">
        <v>98</v>
      </c>
      <c r="N2315">
        <v>1.0784502365370101</v>
      </c>
      <c r="O2315">
        <v>2</v>
      </c>
      <c r="P2315">
        <f t="shared" si="254"/>
        <v>1.5848931924611111E-6</v>
      </c>
      <c r="Q2315">
        <f t="shared" si="253"/>
        <v>-13.354993539365466</v>
      </c>
      <c r="R2315">
        <f>10^(L2315/10)</f>
        <v>2.1409781984274529E-6</v>
      </c>
      <c r="S2315">
        <f>LN(R2315)</f>
        <v>-13.054247731300936</v>
      </c>
      <c r="T2315">
        <v>2.5</v>
      </c>
      <c r="U2315">
        <v>-0.8</v>
      </c>
      <c r="V2315">
        <f t="shared" si="255"/>
        <v>9.3107464792034804</v>
      </c>
      <c r="W2315">
        <f t="shared" si="256"/>
        <v>0.10740277401319044</v>
      </c>
      <c r="X2315">
        <f t="shared" si="257"/>
        <v>1.1535355865728457E-2</v>
      </c>
      <c r="Z2315">
        <f ca="1">IF($F2315=$Z$1,1,0)</f>
        <v>0</v>
      </c>
      <c r="AA2315">
        <f ca="1">IF($I2315=$AA$1,1,0)</f>
        <v>0</v>
      </c>
      <c r="AB2315" t="str">
        <f t="shared" ca="1" si="258"/>
        <v/>
      </c>
      <c r="AC2315" t="str">
        <f ca="1">IF(AND(Z2315,AA2315),C2315,"")</f>
        <v/>
      </c>
      <c r="AD2315" t="str">
        <f ca="1">IF(AND(AA2315,Z2315),D2315,"")</f>
        <v/>
      </c>
      <c r="AE2315" t="str">
        <f t="shared" ca="1" si="259"/>
        <v/>
      </c>
    </row>
    <row r="2316" spans="1:31" x14ac:dyDescent="0.25">
      <c r="A2316">
        <v>371907</v>
      </c>
      <c r="B2316" s="1">
        <v>38759.337812500002</v>
      </c>
      <c r="C2316">
        <v>11</v>
      </c>
      <c r="D2316">
        <v>3</v>
      </c>
      <c r="E2316">
        <v>46.3</v>
      </c>
      <c r="F2316" t="s">
        <v>116</v>
      </c>
      <c r="G2316">
        <v>-64</v>
      </c>
      <c r="H2316">
        <v>1139670387043</v>
      </c>
      <c r="I2316">
        <v>45</v>
      </c>
      <c r="J2316" s="3">
        <v>43042</v>
      </c>
      <c r="K2316">
        <v>-60</v>
      </c>
      <c r="L2316">
        <v>-60.544303797468402</v>
      </c>
      <c r="M2316">
        <v>79</v>
      </c>
      <c r="N2316">
        <v>2.7725646202010399</v>
      </c>
      <c r="O2316">
        <v>3</v>
      </c>
      <c r="P2316">
        <f t="shared" si="254"/>
        <v>3.9810717055349618E-7</v>
      </c>
      <c r="Q2316">
        <f t="shared" si="253"/>
        <v>-14.736544595161895</v>
      </c>
      <c r="R2316">
        <f>10^(L2316/10)</f>
        <v>8.8220521408226009E-7</v>
      </c>
      <c r="S2316">
        <f>LN(R2316)</f>
        <v>-13.940841138975355</v>
      </c>
      <c r="T2316">
        <v>33.5</v>
      </c>
      <c r="U2316">
        <v>9.3000000000000007</v>
      </c>
      <c r="V2316">
        <f t="shared" si="255"/>
        <v>23.365358974344907</v>
      </c>
      <c r="W2316">
        <f t="shared" si="256"/>
        <v>4.2798400876185846E-2</v>
      </c>
      <c r="X2316">
        <f t="shared" si="257"/>
        <v>1.8317031175587059E-3</v>
      </c>
      <c r="Z2316">
        <f ca="1">IF($F2316=$Z$1,1,0)</f>
        <v>0</v>
      </c>
      <c r="AA2316">
        <f ca="1">IF($I2316=$AA$1,1,0)</f>
        <v>0</v>
      </c>
      <c r="AB2316" t="str">
        <f t="shared" ca="1" si="258"/>
        <v/>
      </c>
      <c r="AC2316" t="str">
        <f ca="1">IF(AND(Z2316,AA2316),C2316,"")</f>
        <v/>
      </c>
      <c r="AD2316" t="str">
        <f ca="1">IF(AND(AA2316,Z2316),D2316,"")</f>
        <v/>
      </c>
      <c r="AE2316" t="str">
        <f t="shared" ca="1" si="259"/>
        <v/>
      </c>
    </row>
    <row r="2317" spans="1:31" x14ac:dyDescent="0.25">
      <c r="A2317">
        <v>371908</v>
      </c>
      <c r="B2317" s="1">
        <v>38759.337812500002</v>
      </c>
      <c r="C2317">
        <v>11</v>
      </c>
      <c r="D2317">
        <v>3</v>
      </c>
      <c r="E2317">
        <v>46.3</v>
      </c>
      <c r="F2317" t="s">
        <v>117</v>
      </c>
      <c r="G2317">
        <v>-61</v>
      </c>
      <c r="H2317">
        <v>1139670387043</v>
      </c>
      <c r="I2317">
        <v>45</v>
      </c>
      <c r="J2317" s="3">
        <v>43042</v>
      </c>
      <c r="K2317">
        <v>-64</v>
      </c>
      <c r="L2317">
        <v>-64.155555555555594</v>
      </c>
      <c r="M2317">
        <v>90</v>
      </c>
      <c r="N2317">
        <v>1.12090564418734</v>
      </c>
      <c r="O2317">
        <v>1</v>
      </c>
      <c r="P2317">
        <f t="shared" si="254"/>
        <v>7.9432823472428114E-7</v>
      </c>
      <c r="Q2317">
        <f t="shared" si="253"/>
        <v>-14.045769067263679</v>
      </c>
      <c r="R2317">
        <f>10^(L2317/10)</f>
        <v>3.8410012141294854E-7</v>
      </c>
      <c r="S2317">
        <f>LN(R2317)</f>
        <v>-14.772362585497365</v>
      </c>
      <c r="T2317">
        <v>1</v>
      </c>
      <c r="U2317">
        <v>14</v>
      </c>
      <c r="V2317">
        <f t="shared" si="255"/>
        <v>14.866068747318506</v>
      </c>
      <c r="W2317">
        <f t="shared" si="256"/>
        <v>6.7267279399631244E-2</v>
      </c>
      <c r="X2317">
        <f t="shared" si="257"/>
        <v>4.5248868778280538E-3</v>
      </c>
      <c r="Z2317">
        <f ca="1">IF($F2317=$Z$1,1,0)</f>
        <v>0</v>
      </c>
      <c r="AA2317">
        <f ca="1">IF($I2317=$AA$1,1,0)</f>
        <v>0</v>
      </c>
      <c r="AB2317" t="str">
        <f t="shared" ca="1" si="258"/>
        <v/>
      </c>
      <c r="AC2317" t="str">
        <f ca="1">IF(AND(Z2317,AA2317),C2317,"")</f>
        <v/>
      </c>
      <c r="AD2317" t="str">
        <f ca="1">IF(AND(AA2317,Z2317),D2317,"")</f>
        <v/>
      </c>
      <c r="AE2317" t="str">
        <f t="shared" ca="1" si="259"/>
        <v/>
      </c>
    </row>
    <row r="2318" spans="1:31" x14ac:dyDescent="0.25">
      <c r="A2318">
        <v>372710</v>
      </c>
      <c r="B2318" s="1">
        <v>38759.338252314818</v>
      </c>
      <c r="C2318">
        <v>11</v>
      </c>
      <c r="D2318">
        <v>3</v>
      </c>
      <c r="E2318">
        <v>90.1</v>
      </c>
      <c r="F2318" t="s">
        <v>112</v>
      </c>
      <c r="G2318">
        <v>-47</v>
      </c>
      <c r="H2318">
        <v>1139670425613</v>
      </c>
      <c r="I2318">
        <v>90</v>
      </c>
      <c r="J2318" s="3">
        <v>43042</v>
      </c>
      <c r="K2318">
        <v>-48</v>
      </c>
      <c r="L2318">
        <v>-48.825688073394502</v>
      </c>
      <c r="M2318">
        <v>109</v>
      </c>
      <c r="N2318">
        <v>1.42623589483886</v>
      </c>
      <c r="O2318">
        <v>2</v>
      </c>
      <c r="P2318">
        <f t="shared" si="254"/>
        <v>1.9952623149688769E-5</v>
      </c>
      <c r="Q2318">
        <f t="shared" si="253"/>
        <v>-10.822149937072016</v>
      </c>
      <c r="R2318">
        <f>10^(L2318/10)</f>
        <v>1.310482399960823E-5</v>
      </c>
      <c r="S2318">
        <f>LN(R2318)</f>
        <v>-11.242530151297537</v>
      </c>
      <c r="T2318">
        <v>7.5</v>
      </c>
      <c r="U2318">
        <v>6.3</v>
      </c>
      <c r="V2318">
        <f t="shared" si="255"/>
        <v>4.8104053883222777</v>
      </c>
      <c r="W2318">
        <f t="shared" si="256"/>
        <v>0.20788268748151587</v>
      </c>
      <c r="X2318">
        <f t="shared" si="257"/>
        <v>4.3215211754537589E-2</v>
      </c>
      <c r="Z2318">
        <f ca="1">IF($F2318=$Z$1,1,0)</f>
        <v>0</v>
      </c>
      <c r="AA2318">
        <f ca="1">IF($I2318=$AA$1,1,0)</f>
        <v>0</v>
      </c>
      <c r="AB2318" t="str">
        <f t="shared" ca="1" si="258"/>
        <v/>
      </c>
      <c r="AC2318" t="str">
        <f ca="1">IF(AND(Z2318,AA2318),C2318,"")</f>
        <v/>
      </c>
      <c r="AD2318" t="str">
        <f ca="1">IF(AND(AA2318,Z2318),D2318,"")</f>
        <v/>
      </c>
      <c r="AE2318" t="str">
        <f t="shared" ca="1" si="259"/>
        <v/>
      </c>
    </row>
    <row r="2319" spans="1:31" x14ac:dyDescent="0.25">
      <c r="A2319">
        <v>372711</v>
      </c>
      <c r="B2319" s="1">
        <v>38759.338252314818</v>
      </c>
      <c r="C2319">
        <v>11</v>
      </c>
      <c r="D2319">
        <v>3</v>
      </c>
      <c r="E2319">
        <v>90.1</v>
      </c>
      <c r="F2319" t="s">
        <v>116</v>
      </c>
      <c r="G2319">
        <v>-59</v>
      </c>
      <c r="H2319">
        <v>1139670425613</v>
      </c>
      <c r="I2319">
        <v>90</v>
      </c>
      <c r="J2319" s="3">
        <v>43042</v>
      </c>
      <c r="K2319">
        <v>-58</v>
      </c>
      <c r="L2319">
        <v>-58.081395348837198</v>
      </c>
      <c r="M2319">
        <v>86</v>
      </c>
      <c r="N2319">
        <v>2.5354666180551901</v>
      </c>
      <c r="O2319">
        <v>4</v>
      </c>
      <c r="P2319">
        <f t="shared" si="254"/>
        <v>1.2589254117941642E-6</v>
      </c>
      <c r="Q2319">
        <f t="shared" si="253"/>
        <v>-13.585252048664872</v>
      </c>
      <c r="R2319">
        <f>10^(L2319/10)</f>
        <v>1.5554657942406048E-6</v>
      </c>
      <c r="S2319">
        <f>LN(R2319)</f>
        <v>-13.373735511052626</v>
      </c>
      <c r="T2319">
        <v>33.5</v>
      </c>
      <c r="U2319">
        <v>9.3000000000000007</v>
      </c>
      <c r="V2319">
        <f t="shared" si="255"/>
        <v>23.365358974344907</v>
      </c>
      <c r="W2319">
        <f t="shared" si="256"/>
        <v>4.2798400876185846E-2</v>
      </c>
      <c r="X2319">
        <f t="shared" si="257"/>
        <v>1.8317031175587059E-3</v>
      </c>
      <c r="Z2319">
        <f ca="1">IF($F2319=$Z$1,1,0)</f>
        <v>0</v>
      </c>
      <c r="AA2319">
        <f ca="1">IF($I2319=$AA$1,1,0)</f>
        <v>0</v>
      </c>
      <c r="AB2319" t="str">
        <f t="shared" ca="1" si="258"/>
        <v/>
      </c>
      <c r="AC2319" t="str">
        <f ca="1">IF(AND(Z2319,AA2319),C2319,"")</f>
        <v/>
      </c>
      <c r="AD2319" t="str">
        <f ca="1">IF(AND(AA2319,Z2319),D2319,"")</f>
        <v/>
      </c>
      <c r="AE2319" t="str">
        <f t="shared" ca="1" si="259"/>
        <v/>
      </c>
    </row>
    <row r="2320" spans="1:31" x14ac:dyDescent="0.25">
      <c r="A2320">
        <v>372712</v>
      </c>
      <c r="B2320" s="1">
        <v>38759.338252314818</v>
      </c>
      <c r="C2320">
        <v>11</v>
      </c>
      <c r="D2320">
        <v>3</v>
      </c>
      <c r="E2320">
        <v>90.1</v>
      </c>
      <c r="F2320" t="s">
        <v>115</v>
      </c>
      <c r="G2320">
        <v>-58</v>
      </c>
      <c r="H2320">
        <v>1139670425613</v>
      </c>
      <c r="I2320">
        <v>90</v>
      </c>
      <c r="J2320" s="3">
        <v>43042</v>
      </c>
      <c r="K2320">
        <v>-63</v>
      </c>
      <c r="L2320">
        <v>-63.101010101010097</v>
      </c>
      <c r="M2320">
        <v>99</v>
      </c>
      <c r="N2320">
        <v>1.1111214182164699</v>
      </c>
      <c r="O2320">
        <v>1</v>
      </c>
      <c r="P2320">
        <f t="shared" si="254"/>
        <v>1.5848931924611111E-6</v>
      </c>
      <c r="Q2320">
        <f t="shared" si="253"/>
        <v>-13.354993539365466</v>
      </c>
      <c r="R2320">
        <f>10^(L2320/10)</f>
        <v>4.8966491772509795E-7</v>
      </c>
      <c r="S2320">
        <f>LN(R2320)</f>
        <v>-14.529544521145256</v>
      </c>
      <c r="T2320">
        <v>2.5</v>
      </c>
      <c r="U2320">
        <v>-0.8</v>
      </c>
      <c r="V2320">
        <f t="shared" si="255"/>
        <v>9.3107464792034804</v>
      </c>
      <c r="W2320">
        <f t="shared" si="256"/>
        <v>0.10740277401319044</v>
      </c>
      <c r="X2320">
        <f t="shared" si="257"/>
        <v>1.1535355865728457E-2</v>
      </c>
      <c r="Z2320">
        <f ca="1">IF($F2320=$Z$1,1,0)</f>
        <v>0</v>
      </c>
      <c r="AA2320">
        <f ca="1">IF($I2320=$AA$1,1,0)</f>
        <v>0</v>
      </c>
      <c r="AB2320" t="str">
        <f t="shared" ca="1" si="258"/>
        <v/>
      </c>
      <c r="AC2320" t="str">
        <f ca="1">IF(AND(Z2320,AA2320),C2320,"")</f>
        <v/>
      </c>
      <c r="AD2320" t="str">
        <f ca="1">IF(AND(AA2320,Z2320),D2320,"")</f>
        <v/>
      </c>
      <c r="AE2320" t="str">
        <f t="shared" ca="1" si="259"/>
        <v/>
      </c>
    </row>
    <row r="2321" spans="1:31" x14ac:dyDescent="0.25">
      <c r="A2321">
        <v>372713</v>
      </c>
      <c r="B2321" s="1">
        <v>38759.338252314818</v>
      </c>
      <c r="C2321">
        <v>11</v>
      </c>
      <c r="D2321">
        <v>3</v>
      </c>
      <c r="E2321">
        <v>90.1</v>
      </c>
      <c r="F2321" t="s">
        <v>114</v>
      </c>
      <c r="G2321">
        <v>-57</v>
      </c>
      <c r="H2321">
        <v>1139670425613</v>
      </c>
      <c r="I2321">
        <v>90</v>
      </c>
      <c r="J2321" s="3">
        <v>43042</v>
      </c>
      <c r="K2321">
        <v>-47</v>
      </c>
      <c r="L2321">
        <v>-52.370786516853897</v>
      </c>
      <c r="M2321">
        <v>89</v>
      </c>
      <c r="N2321">
        <v>7.2274445730271601</v>
      </c>
      <c r="O2321">
        <v>14</v>
      </c>
      <c r="P2321">
        <f t="shared" si="254"/>
        <v>1.9952623149688749E-6</v>
      </c>
      <c r="Q2321">
        <f t="shared" si="253"/>
        <v>-13.124735030066063</v>
      </c>
      <c r="R2321">
        <f>10^(L2321/10)</f>
        <v>5.7932377011766895E-6</v>
      </c>
      <c r="S2321">
        <f>LN(R2321)</f>
        <v>-12.058819234208135</v>
      </c>
      <c r="T2321">
        <v>33.5</v>
      </c>
      <c r="U2321">
        <v>2.8</v>
      </c>
      <c r="V2321">
        <f t="shared" si="255"/>
        <v>22.500888871331284</v>
      </c>
      <c r="W2321">
        <f t="shared" si="256"/>
        <v>4.4442688718582792E-2</v>
      </c>
      <c r="X2321">
        <f t="shared" si="257"/>
        <v>1.9751525805368464E-3</v>
      </c>
      <c r="Z2321">
        <f ca="1">IF($F2321=$Z$1,1,0)</f>
        <v>0</v>
      </c>
      <c r="AA2321">
        <f ca="1">IF($I2321=$AA$1,1,0)</f>
        <v>0</v>
      </c>
      <c r="AB2321" t="str">
        <f t="shared" ca="1" si="258"/>
        <v/>
      </c>
      <c r="AC2321" t="str">
        <f ca="1">IF(AND(Z2321,AA2321),C2321,"")</f>
        <v/>
      </c>
      <c r="AD2321" t="str">
        <f ca="1">IF(AND(AA2321,Z2321),D2321,"")</f>
        <v/>
      </c>
      <c r="AE2321" t="str">
        <f t="shared" ca="1" si="259"/>
        <v/>
      </c>
    </row>
    <row r="2322" spans="1:31" x14ac:dyDescent="0.25">
      <c r="A2322">
        <v>372714</v>
      </c>
      <c r="B2322" s="1">
        <v>38759.338252314818</v>
      </c>
      <c r="C2322">
        <v>11</v>
      </c>
      <c r="D2322">
        <v>3</v>
      </c>
      <c r="E2322">
        <v>90.1</v>
      </c>
      <c r="F2322" t="s">
        <v>117</v>
      </c>
      <c r="G2322">
        <v>-67</v>
      </c>
      <c r="H2322">
        <v>1139670425613</v>
      </c>
      <c r="I2322">
        <v>90</v>
      </c>
      <c r="J2322" s="3">
        <v>43042</v>
      </c>
      <c r="K2322">
        <v>-67</v>
      </c>
      <c r="L2322">
        <v>-67.3</v>
      </c>
      <c r="M2322">
        <v>80</v>
      </c>
      <c r="N2322">
        <v>1.25687980150969</v>
      </c>
      <c r="O2322">
        <v>1</v>
      </c>
      <c r="P2322">
        <f t="shared" si="254"/>
        <v>1.9952623149688761E-7</v>
      </c>
      <c r="Q2322">
        <f t="shared" si="253"/>
        <v>-15.427320123060108</v>
      </c>
      <c r="R2322">
        <f>10^(L2322/10)</f>
        <v>1.8620871366628682E-7</v>
      </c>
      <c r="S2322">
        <f>LN(R2322)</f>
        <v>-15.496397675849927</v>
      </c>
      <c r="T2322">
        <v>1</v>
      </c>
      <c r="U2322">
        <v>14</v>
      </c>
      <c r="V2322">
        <f t="shared" si="255"/>
        <v>14.866068747318506</v>
      </c>
      <c r="W2322">
        <f t="shared" si="256"/>
        <v>6.7267279399631244E-2</v>
      </c>
      <c r="X2322">
        <f t="shared" si="257"/>
        <v>4.5248868778280538E-3</v>
      </c>
      <c r="Z2322">
        <f ca="1">IF($F2322=$Z$1,1,0)</f>
        <v>0</v>
      </c>
      <c r="AA2322">
        <f ca="1">IF($I2322=$AA$1,1,0)</f>
        <v>0</v>
      </c>
      <c r="AB2322" t="str">
        <f t="shared" ca="1" si="258"/>
        <v/>
      </c>
      <c r="AC2322" t="str">
        <f ca="1">IF(AND(Z2322,AA2322),C2322,"")</f>
        <v/>
      </c>
      <c r="AD2322" t="str">
        <f ca="1">IF(AND(AA2322,Z2322),D2322,"")</f>
        <v/>
      </c>
      <c r="AE2322" t="str">
        <f t="shared" ca="1" si="259"/>
        <v/>
      </c>
    </row>
    <row r="2323" spans="1:31" x14ac:dyDescent="0.25">
      <c r="A2323">
        <v>372718</v>
      </c>
      <c r="B2323" s="1">
        <v>38759.338252314818</v>
      </c>
      <c r="C2323">
        <v>11</v>
      </c>
      <c r="D2323">
        <v>3</v>
      </c>
      <c r="E2323">
        <v>90.1</v>
      </c>
      <c r="F2323" t="s">
        <v>113</v>
      </c>
      <c r="G2323">
        <v>-45</v>
      </c>
      <c r="H2323">
        <v>1139670425865</v>
      </c>
      <c r="I2323">
        <v>90</v>
      </c>
      <c r="J2323" s="3">
        <v>43042</v>
      </c>
      <c r="K2323">
        <v>-44</v>
      </c>
      <c r="L2323">
        <v>-44.252631578947401</v>
      </c>
      <c r="M2323">
        <v>95</v>
      </c>
      <c r="N2323">
        <v>1.6240769624138001</v>
      </c>
      <c r="O2323">
        <v>3</v>
      </c>
      <c r="P2323">
        <f t="shared" si="254"/>
        <v>3.1622776601683748E-5</v>
      </c>
      <c r="Q2323">
        <f t="shared" si="253"/>
        <v>-10.361632918473207</v>
      </c>
      <c r="R2323">
        <f>10^(L2323/10)</f>
        <v>3.7560973706042749E-5</v>
      </c>
      <c r="S2323">
        <f>LN(R2323)</f>
        <v>-10.189544979944186</v>
      </c>
      <c r="T2323">
        <v>12.8</v>
      </c>
      <c r="U2323">
        <v>-2.8</v>
      </c>
      <c r="V2323">
        <f t="shared" si="255"/>
        <v>6.0728905802755913</v>
      </c>
      <c r="W2323">
        <f t="shared" si="256"/>
        <v>0.16466623048469603</v>
      </c>
      <c r="X2323">
        <f t="shared" si="257"/>
        <v>2.7114967462039039E-2</v>
      </c>
      <c r="Z2323">
        <f ca="1">IF($F2323=$Z$1,1,0)</f>
        <v>1</v>
      </c>
      <c r="AA2323">
        <f ca="1">IF($I2323=$AA$1,1,0)</f>
        <v>0</v>
      </c>
      <c r="AB2323" t="str">
        <f t="shared" ca="1" si="258"/>
        <v/>
      </c>
      <c r="AC2323" t="str">
        <f ca="1">IF(AND(Z2323,AA2323),C2323,"")</f>
        <v/>
      </c>
      <c r="AD2323" t="str">
        <f ca="1">IF(AND(AA2323,Z2323),D2323,"")</f>
        <v/>
      </c>
      <c r="AE2323" t="str">
        <f t="shared" ca="1" si="259"/>
        <v/>
      </c>
    </row>
    <row r="2324" spans="1:31" x14ac:dyDescent="0.25">
      <c r="A2324">
        <v>373503</v>
      </c>
      <c r="B2324" s="1">
        <v>38759.338738425926</v>
      </c>
      <c r="C2324">
        <v>11</v>
      </c>
      <c r="D2324">
        <v>3</v>
      </c>
      <c r="E2324">
        <v>135</v>
      </c>
      <c r="F2324" t="s">
        <v>114</v>
      </c>
      <c r="G2324">
        <v>-49</v>
      </c>
      <c r="H2324">
        <v>1139670467336</v>
      </c>
      <c r="I2324">
        <v>135</v>
      </c>
      <c r="J2324" s="3">
        <v>43042</v>
      </c>
      <c r="K2324">
        <v>-52</v>
      </c>
      <c r="L2324">
        <v>-52.367816091953998</v>
      </c>
      <c r="M2324">
        <v>87</v>
      </c>
      <c r="N2324">
        <v>1.9713939262096201</v>
      </c>
      <c r="O2324">
        <v>3</v>
      </c>
      <c r="P2324">
        <f t="shared" si="254"/>
        <v>1.2589254117941658E-5</v>
      </c>
      <c r="Q2324">
        <f t="shared" si="253"/>
        <v>-11.282666955670825</v>
      </c>
      <c r="R2324">
        <f>10^(L2324/10)</f>
        <v>5.7972014319048141E-6</v>
      </c>
      <c r="S2324">
        <f>LN(R2324)</f>
        <v>-12.058135268598699</v>
      </c>
      <c r="T2324">
        <v>33.5</v>
      </c>
      <c r="U2324">
        <v>2.8</v>
      </c>
      <c r="V2324">
        <f t="shared" si="255"/>
        <v>22.500888871331284</v>
      </c>
      <c r="W2324">
        <f t="shared" si="256"/>
        <v>4.4442688718582792E-2</v>
      </c>
      <c r="X2324">
        <f t="shared" si="257"/>
        <v>1.9751525805368464E-3</v>
      </c>
      <c r="Z2324">
        <f ca="1">IF($F2324=$Z$1,1,0)</f>
        <v>0</v>
      </c>
      <c r="AA2324">
        <f ca="1">IF($I2324=$AA$1,1,0)</f>
        <v>0</v>
      </c>
      <c r="AB2324" t="str">
        <f t="shared" ca="1" si="258"/>
        <v/>
      </c>
      <c r="AC2324" t="str">
        <f ca="1">IF(AND(Z2324,AA2324),C2324,"")</f>
        <v/>
      </c>
      <c r="AD2324" t="str">
        <f ca="1">IF(AND(AA2324,Z2324),D2324,"")</f>
        <v/>
      </c>
      <c r="AE2324" t="str">
        <f t="shared" ca="1" si="259"/>
        <v/>
      </c>
    </row>
    <row r="2325" spans="1:31" x14ac:dyDescent="0.25">
      <c r="A2325">
        <v>373504</v>
      </c>
      <c r="B2325" s="1">
        <v>38759.338738425926</v>
      </c>
      <c r="C2325">
        <v>11</v>
      </c>
      <c r="D2325">
        <v>3</v>
      </c>
      <c r="E2325">
        <v>135</v>
      </c>
      <c r="F2325" t="s">
        <v>112</v>
      </c>
      <c r="G2325">
        <v>-52</v>
      </c>
      <c r="H2325">
        <v>1139670467336</v>
      </c>
      <c r="I2325">
        <v>135</v>
      </c>
      <c r="J2325" s="3">
        <v>43042</v>
      </c>
      <c r="K2325">
        <v>-51</v>
      </c>
      <c r="L2325">
        <v>-52.036363636363603</v>
      </c>
      <c r="M2325">
        <v>110</v>
      </c>
      <c r="N2325">
        <v>2.3962021660711099</v>
      </c>
      <c r="O2325">
        <v>4</v>
      </c>
      <c r="P2325">
        <f t="shared" si="254"/>
        <v>6.3095734448019212E-6</v>
      </c>
      <c r="Q2325">
        <f t="shared" si="253"/>
        <v>-11.973442483569039</v>
      </c>
      <c r="R2325">
        <f>10^(L2325/10)</f>
        <v>6.2569637137425798E-6</v>
      </c>
      <c r="S2325">
        <f>LN(R2325)</f>
        <v>-11.981815520270828</v>
      </c>
      <c r="T2325">
        <v>7.5</v>
      </c>
      <c r="U2325">
        <v>6.3</v>
      </c>
      <c r="V2325">
        <f t="shared" si="255"/>
        <v>4.8104053883222777</v>
      </c>
      <c r="W2325">
        <f t="shared" si="256"/>
        <v>0.20788268748151587</v>
      </c>
      <c r="X2325">
        <f t="shared" si="257"/>
        <v>4.3215211754537589E-2</v>
      </c>
      <c r="Z2325">
        <f ca="1">IF($F2325=$Z$1,1,0)</f>
        <v>0</v>
      </c>
      <c r="AA2325">
        <f ca="1">IF($I2325=$AA$1,1,0)</f>
        <v>0</v>
      </c>
      <c r="AB2325" t="str">
        <f t="shared" ca="1" si="258"/>
        <v/>
      </c>
      <c r="AC2325" t="str">
        <f ca="1">IF(AND(Z2325,AA2325),C2325,"")</f>
        <v/>
      </c>
      <c r="AD2325" t="str">
        <f ca="1">IF(AND(AA2325,Z2325),D2325,"")</f>
        <v/>
      </c>
      <c r="AE2325" t="str">
        <f t="shared" ca="1" si="259"/>
        <v/>
      </c>
    </row>
    <row r="2326" spans="1:31" x14ac:dyDescent="0.25">
      <c r="A2326">
        <v>373505</v>
      </c>
      <c r="B2326" s="1">
        <v>38759.338738425926</v>
      </c>
      <c r="C2326">
        <v>11</v>
      </c>
      <c r="D2326">
        <v>3</v>
      </c>
      <c r="E2326">
        <v>135</v>
      </c>
      <c r="F2326" t="s">
        <v>115</v>
      </c>
      <c r="G2326">
        <v>-61</v>
      </c>
      <c r="H2326">
        <v>1139670467336</v>
      </c>
      <c r="I2326">
        <v>135</v>
      </c>
      <c r="J2326" s="3">
        <v>43042</v>
      </c>
      <c r="K2326">
        <v>-58</v>
      </c>
      <c r="L2326">
        <v>-59.911111111111097</v>
      </c>
      <c r="M2326">
        <v>90</v>
      </c>
      <c r="N2326">
        <v>4.0158238816200296</v>
      </c>
      <c r="O2326">
        <v>7</v>
      </c>
      <c r="P2326">
        <f t="shared" si="254"/>
        <v>7.9432823472428114E-7</v>
      </c>
      <c r="Q2326">
        <f t="shared" si="253"/>
        <v>-14.045769067263679</v>
      </c>
      <c r="R2326">
        <f>10^(L2326/10)</f>
        <v>1.020678317113897E-6</v>
      </c>
      <c r="S2326">
        <f>LN(R2326)</f>
        <v>-13.795043134915437</v>
      </c>
      <c r="T2326">
        <v>2.5</v>
      </c>
      <c r="U2326">
        <v>-0.8</v>
      </c>
      <c r="V2326">
        <f t="shared" si="255"/>
        <v>9.3107464792034804</v>
      </c>
      <c r="W2326">
        <f t="shared" si="256"/>
        <v>0.10740277401319044</v>
      </c>
      <c r="X2326">
        <f t="shared" si="257"/>
        <v>1.1535355865728457E-2</v>
      </c>
      <c r="Z2326">
        <f ca="1">IF($F2326=$Z$1,1,0)</f>
        <v>0</v>
      </c>
      <c r="AA2326">
        <f ca="1">IF($I2326=$AA$1,1,0)</f>
        <v>0</v>
      </c>
      <c r="AB2326" t="str">
        <f t="shared" ca="1" si="258"/>
        <v/>
      </c>
      <c r="AC2326" t="str">
        <f ca="1">IF(AND(Z2326,AA2326),C2326,"")</f>
        <v/>
      </c>
      <c r="AD2326" t="str">
        <f ca="1">IF(AND(AA2326,Z2326),D2326,"")</f>
        <v/>
      </c>
      <c r="AE2326" t="str">
        <f t="shared" ca="1" si="259"/>
        <v/>
      </c>
    </row>
    <row r="2327" spans="1:31" x14ac:dyDescent="0.25">
      <c r="A2327">
        <v>373506</v>
      </c>
      <c r="B2327" s="1">
        <v>38759.338738425926</v>
      </c>
      <c r="C2327">
        <v>11</v>
      </c>
      <c r="D2327">
        <v>3</v>
      </c>
      <c r="E2327">
        <v>135</v>
      </c>
      <c r="F2327" t="s">
        <v>117</v>
      </c>
      <c r="G2327">
        <v>-69</v>
      </c>
      <c r="H2327">
        <v>1139670467336</v>
      </c>
      <c r="I2327">
        <v>135</v>
      </c>
      <c r="J2327" s="3">
        <v>43042</v>
      </c>
      <c r="K2327">
        <v>-67</v>
      </c>
      <c r="L2327">
        <v>-66.9479166666667</v>
      </c>
      <c r="M2327">
        <v>96</v>
      </c>
      <c r="N2327">
        <v>1.7968966913259801</v>
      </c>
      <c r="O2327">
        <v>2</v>
      </c>
      <c r="P2327">
        <f t="shared" si="254"/>
        <v>1.2589254117941651E-7</v>
      </c>
      <c r="Q2327">
        <f t="shared" si="253"/>
        <v>-15.887837141658917</v>
      </c>
      <c r="R2327">
        <f>10^(L2327/10)</f>
        <v>2.0193348168450817E-7</v>
      </c>
      <c r="S2327">
        <f>LN(R2327)</f>
        <v>-15.415327492367437</v>
      </c>
      <c r="T2327">
        <v>1</v>
      </c>
      <c r="U2327">
        <v>14</v>
      </c>
      <c r="V2327">
        <f t="shared" si="255"/>
        <v>14.866068747318506</v>
      </c>
      <c r="W2327">
        <f t="shared" si="256"/>
        <v>6.7267279399631244E-2</v>
      </c>
      <c r="X2327">
        <f t="shared" si="257"/>
        <v>4.5248868778280538E-3</v>
      </c>
      <c r="Z2327">
        <f ca="1">IF($F2327=$Z$1,1,0)</f>
        <v>0</v>
      </c>
      <c r="AA2327">
        <f ca="1">IF($I2327=$AA$1,1,0)</f>
        <v>0</v>
      </c>
      <c r="AB2327" t="str">
        <f t="shared" ca="1" si="258"/>
        <v/>
      </c>
      <c r="AC2327" t="str">
        <f ca="1">IF(AND(Z2327,AA2327),C2327,"")</f>
        <v/>
      </c>
      <c r="AD2327" t="str">
        <f ca="1">IF(AND(AA2327,Z2327),D2327,"")</f>
        <v/>
      </c>
      <c r="AE2327" t="str">
        <f t="shared" ca="1" si="259"/>
        <v/>
      </c>
    </row>
    <row r="2328" spans="1:31" x14ac:dyDescent="0.25">
      <c r="A2328">
        <v>373511</v>
      </c>
      <c r="B2328" s="1">
        <v>38759.338738425926</v>
      </c>
      <c r="C2328">
        <v>11</v>
      </c>
      <c r="D2328">
        <v>3</v>
      </c>
      <c r="E2328">
        <v>135</v>
      </c>
      <c r="F2328" t="s">
        <v>113</v>
      </c>
      <c r="G2328">
        <v>-49</v>
      </c>
      <c r="H2328">
        <v>1139670467588</v>
      </c>
      <c r="I2328">
        <v>135</v>
      </c>
      <c r="J2328" s="3">
        <v>43042</v>
      </c>
      <c r="K2328">
        <v>-48</v>
      </c>
      <c r="L2328">
        <v>-46.764705882352899</v>
      </c>
      <c r="M2328">
        <v>85</v>
      </c>
      <c r="N2328">
        <v>3.7437155557634201</v>
      </c>
      <c r="O2328">
        <v>7</v>
      </c>
      <c r="P2328">
        <f t="shared" si="254"/>
        <v>1.2589254117941658E-5</v>
      </c>
      <c r="Q2328">
        <f t="shared" si="253"/>
        <v>-11.282666955670825</v>
      </c>
      <c r="R2328">
        <f>10^(L2328/10)</f>
        <v>2.1063445423241407E-5</v>
      </c>
      <c r="S2328">
        <f>LN(R2328)</f>
        <v>-10.767971464295675</v>
      </c>
      <c r="T2328">
        <v>12.8</v>
      </c>
      <c r="U2328">
        <v>-2.8</v>
      </c>
      <c r="V2328">
        <f t="shared" si="255"/>
        <v>6.0728905802755913</v>
      </c>
      <c r="W2328">
        <f t="shared" si="256"/>
        <v>0.16466623048469603</v>
      </c>
      <c r="X2328">
        <f t="shared" si="257"/>
        <v>2.7114967462039039E-2</v>
      </c>
      <c r="Z2328">
        <f ca="1">IF($F2328=$Z$1,1,0)</f>
        <v>1</v>
      </c>
      <c r="AA2328">
        <f ca="1">IF($I2328=$AA$1,1,0)</f>
        <v>0</v>
      </c>
      <c r="AB2328" t="str">
        <f t="shared" ca="1" si="258"/>
        <v/>
      </c>
      <c r="AC2328" t="str">
        <f ca="1">IF(AND(Z2328,AA2328),C2328,"")</f>
        <v/>
      </c>
      <c r="AD2328" t="str">
        <f ca="1">IF(AND(AA2328,Z2328),D2328,"")</f>
        <v/>
      </c>
      <c r="AE2328" t="str">
        <f t="shared" ca="1" si="259"/>
        <v/>
      </c>
    </row>
    <row r="2329" spans="1:31" x14ac:dyDescent="0.25">
      <c r="A2329">
        <v>373514</v>
      </c>
      <c r="B2329" s="1">
        <v>38759.338738425926</v>
      </c>
      <c r="C2329">
        <v>11</v>
      </c>
      <c r="D2329">
        <v>3</v>
      </c>
      <c r="E2329">
        <v>135</v>
      </c>
      <c r="F2329" t="s">
        <v>116</v>
      </c>
      <c r="G2329">
        <v>-60</v>
      </c>
      <c r="H2329">
        <v>1139670467588</v>
      </c>
      <c r="I2329">
        <v>135</v>
      </c>
      <c r="J2329" s="3">
        <v>43042</v>
      </c>
      <c r="K2329">
        <v>-59</v>
      </c>
      <c r="L2329">
        <v>-59</v>
      </c>
      <c r="M2329">
        <v>86</v>
      </c>
      <c r="N2329">
        <v>1.1682062670405999</v>
      </c>
      <c r="O2329">
        <v>2</v>
      </c>
      <c r="P2329">
        <f t="shared" si="254"/>
        <v>9.9999999999999995E-7</v>
      </c>
      <c r="Q2329">
        <f t="shared" si="253"/>
        <v>-13.815510557964274</v>
      </c>
      <c r="R2329">
        <f>10^(L2329/10)</f>
        <v>1.2589254117941642E-6</v>
      </c>
      <c r="S2329">
        <f>LN(R2329)</f>
        <v>-13.585252048664872</v>
      </c>
      <c r="T2329">
        <v>33.5</v>
      </c>
      <c r="U2329">
        <v>9.3000000000000007</v>
      </c>
      <c r="V2329">
        <f t="shared" si="255"/>
        <v>23.365358974344907</v>
      </c>
      <c r="W2329">
        <f t="shared" si="256"/>
        <v>4.2798400876185846E-2</v>
      </c>
      <c r="X2329">
        <f t="shared" si="257"/>
        <v>1.8317031175587059E-3</v>
      </c>
      <c r="Z2329">
        <f ca="1">IF($F2329=$Z$1,1,0)</f>
        <v>0</v>
      </c>
      <c r="AA2329">
        <f ca="1">IF($I2329=$AA$1,1,0)</f>
        <v>0</v>
      </c>
      <c r="AB2329" t="str">
        <f t="shared" ca="1" si="258"/>
        <v/>
      </c>
      <c r="AC2329" t="str">
        <f ca="1">IF(AND(Z2329,AA2329),C2329,"")</f>
        <v/>
      </c>
      <c r="AD2329" t="str">
        <f ca="1">IF(AND(AA2329,Z2329),D2329,"")</f>
        <v/>
      </c>
      <c r="AE2329" t="str">
        <f t="shared" ca="1" si="259"/>
        <v/>
      </c>
    </row>
    <row r="2330" spans="1:31" x14ac:dyDescent="0.25">
      <c r="A2330">
        <v>374357</v>
      </c>
      <c r="B2330" s="1">
        <v>38759.33935185185</v>
      </c>
      <c r="C2330">
        <v>11</v>
      </c>
      <c r="D2330">
        <v>3</v>
      </c>
      <c r="E2330">
        <v>180.3</v>
      </c>
      <c r="F2330" t="s">
        <v>114</v>
      </c>
      <c r="G2330">
        <v>-49</v>
      </c>
      <c r="H2330">
        <v>1139670520271</v>
      </c>
      <c r="I2330">
        <v>180</v>
      </c>
      <c r="J2330" s="3">
        <v>43042</v>
      </c>
      <c r="K2330">
        <v>-49</v>
      </c>
      <c r="L2330">
        <v>-53.107142857142897</v>
      </c>
      <c r="M2330">
        <v>84</v>
      </c>
      <c r="N2330">
        <v>6.70374442597147</v>
      </c>
      <c r="O2330">
        <v>13</v>
      </c>
      <c r="P2330">
        <f t="shared" si="254"/>
        <v>1.2589254117941658E-5</v>
      </c>
      <c r="Q2330">
        <f t="shared" si="253"/>
        <v>-11.282666955670825</v>
      </c>
      <c r="R2330">
        <f>10^(L2330/10)</f>
        <v>4.8897394043757228E-6</v>
      </c>
      <c r="S2330">
        <f>LN(R2330)</f>
        <v>-12.228371547436245</v>
      </c>
      <c r="T2330">
        <v>33.5</v>
      </c>
      <c r="U2330">
        <v>2.8</v>
      </c>
      <c r="V2330">
        <f t="shared" si="255"/>
        <v>22.500888871331284</v>
      </c>
      <c r="W2330">
        <f t="shared" si="256"/>
        <v>4.4442688718582792E-2</v>
      </c>
      <c r="X2330">
        <f t="shared" si="257"/>
        <v>1.9751525805368464E-3</v>
      </c>
      <c r="Z2330">
        <f ca="1">IF($F2330=$Z$1,1,0)</f>
        <v>0</v>
      </c>
      <c r="AA2330">
        <f ca="1">IF($I2330=$AA$1,1,0)</f>
        <v>0</v>
      </c>
      <c r="AB2330" t="str">
        <f t="shared" ca="1" si="258"/>
        <v/>
      </c>
      <c r="AC2330" t="str">
        <f ca="1">IF(AND(Z2330,AA2330),C2330,"")</f>
        <v/>
      </c>
      <c r="AD2330" t="str">
        <f ca="1">IF(AND(AA2330,Z2330),D2330,"")</f>
        <v/>
      </c>
      <c r="AE2330" t="str">
        <f t="shared" ca="1" si="259"/>
        <v/>
      </c>
    </row>
    <row r="2331" spans="1:31" x14ac:dyDescent="0.25">
      <c r="A2331">
        <v>374358</v>
      </c>
      <c r="B2331" s="1">
        <v>38759.33935185185</v>
      </c>
      <c r="C2331">
        <v>11</v>
      </c>
      <c r="D2331">
        <v>3</v>
      </c>
      <c r="E2331">
        <v>180.3</v>
      </c>
      <c r="F2331" t="s">
        <v>113</v>
      </c>
      <c r="G2331">
        <v>-48</v>
      </c>
      <c r="H2331">
        <v>1139670520271</v>
      </c>
      <c r="I2331">
        <v>180</v>
      </c>
      <c r="J2331" s="3">
        <v>43042</v>
      </c>
      <c r="K2331">
        <v>-49</v>
      </c>
      <c r="L2331">
        <v>-49.5104166666667</v>
      </c>
      <c r="M2331">
        <v>96</v>
      </c>
      <c r="N2331">
        <v>1.3840808591124301</v>
      </c>
      <c r="O2331">
        <v>2</v>
      </c>
      <c r="P2331">
        <f t="shared" si="254"/>
        <v>1.5848931924611131E-5</v>
      </c>
      <c r="Q2331">
        <f t="shared" si="253"/>
        <v>-11.05240844637142</v>
      </c>
      <c r="R2331">
        <f>10^(L2331/10)</f>
        <v>1.1193304885780543E-5</v>
      </c>
      <c r="S2331">
        <f>LN(R2331)</f>
        <v>-11.400194736459071</v>
      </c>
      <c r="T2331">
        <v>12.8</v>
      </c>
      <c r="U2331">
        <v>-2.8</v>
      </c>
      <c r="V2331">
        <f t="shared" si="255"/>
        <v>6.0728905802755913</v>
      </c>
      <c r="W2331">
        <f t="shared" si="256"/>
        <v>0.16466623048469603</v>
      </c>
      <c r="X2331">
        <f t="shared" si="257"/>
        <v>2.7114967462039039E-2</v>
      </c>
      <c r="Z2331">
        <f ca="1">IF($F2331=$Z$1,1,0)</f>
        <v>1</v>
      </c>
      <c r="AA2331">
        <f ca="1">IF($I2331=$AA$1,1,0)</f>
        <v>0</v>
      </c>
      <c r="AB2331" t="str">
        <f t="shared" ca="1" si="258"/>
        <v/>
      </c>
      <c r="AC2331" t="str">
        <f ca="1">IF(AND(Z2331,AA2331),C2331,"")</f>
        <v/>
      </c>
      <c r="AD2331" t="str">
        <f ca="1">IF(AND(AA2331,Z2331),D2331,"")</f>
        <v/>
      </c>
      <c r="AE2331" t="str">
        <f t="shared" ca="1" si="259"/>
        <v/>
      </c>
    </row>
    <row r="2332" spans="1:31" x14ac:dyDescent="0.25">
      <c r="A2332">
        <v>374359</v>
      </c>
      <c r="B2332" s="1">
        <v>38759.33935185185</v>
      </c>
      <c r="C2332">
        <v>11</v>
      </c>
      <c r="D2332">
        <v>3</v>
      </c>
      <c r="E2332">
        <v>180.3</v>
      </c>
      <c r="F2332" t="s">
        <v>112</v>
      </c>
      <c r="G2332">
        <v>-56</v>
      </c>
      <c r="H2332">
        <v>1139670520271</v>
      </c>
      <c r="I2332">
        <v>180</v>
      </c>
      <c r="J2332" s="3">
        <v>43042</v>
      </c>
      <c r="K2332">
        <v>-52.5</v>
      </c>
      <c r="L2332">
        <v>-53.009090909090901</v>
      </c>
      <c r="M2332">
        <v>110</v>
      </c>
      <c r="N2332">
        <v>2.16517666523074</v>
      </c>
      <c r="O2332">
        <v>4</v>
      </c>
      <c r="P2332">
        <f t="shared" si="254"/>
        <v>2.5118864315095806E-6</v>
      </c>
      <c r="Q2332">
        <f t="shared" si="253"/>
        <v>-12.894476520766656</v>
      </c>
      <c r="R2332">
        <f>10^(L2332/10)</f>
        <v>5.0013921612067302E-6</v>
      </c>
      <c r="S2332">
        <f>LN(R2332)</f>
        <v>-12.205794252043891</v>
      </c>
      <c r="T2332">
        <v>7.5</v>
      </c>
      <c r="U2332">
        <v>6.3</v>
      </c>
      <c r="V2332">
        <f t="shared" si="255"/>
        <v>4.8104053883222777</v>
      </c>
      <c r="W2332">
        <f t="shared" si="256"/>
        <v>0.20788268748151587</v>
      </c>
      <c r="X2332">
        <f t="shared" si="257"/>
        <v>4.3215211754537589E-2</v>
      </c>
      <c r="Z2332">
        <f ca="1">IF($F2332=$Z$1,1,0)</f>
        <v>0</v>
      </c>
      <c r="AA2332">
        <f ca="1">IF($I2332=$AA$1,1,0)</f>
        <v>0</v>
      </c>
      <c r="AB2332" t="str">
        <f t="shared" ca="1" si="258"/>
        <v/>
      </c>
      <c r="AC2332" t="str">
        <f ca="1">IF(AND(Z2332,AA2332),C2332,"")</f>
        <v/>
      </c>
      <c r="AD2332" t="str">
        <f ca="1">IF(AND(AA2332,Z2332),D2332,"")</f>
        <v/>
      </c>
      <c r="AE2332" t="str">
        <f t="shared" ca="1" si="259"/>
        <v/>
      </c>
    </row>
    <row r="2333" spans="1:31" x14ac:dyDescent="0.25">
      <c r="A2333">
        <v>374360</v>
      </c>
      <c r="B2333" s="1">
        <v>38759.33935185185</v>
      </c>
      <c r="C2333">
        <v>11</v>
      </c>
      <c r="D2333">
        <v>3</v>
      </c>
      <c r="E2333">
        <v>180.3</v>
      </c>
      <c r="F2333" t="s">
        <v>115</v>
      </c>
      <c r="G2333">
        <v>-59</v>
      </c>
      <c r="H2333">
        <v>1139670520271</v>
      </c>
      <c r="I2333">
        <v>180</v>
      </c>
      <c r="J2333" s="3">
        <v>43042</v>
      </c>
      <c r="K2333">
        <v>-59</v>
      </c>
      <c r="L2333">
        <v>-59.410526315789497</v>
      </c>
      <c r="M2333">
        <v>95</v>
      </c>
      <c r="N2333">
        <v>1.5052725549632699</v>
      </c>
      <c r="O2333">
        <v>1</v>
      </c>
      <c r="P2333">
        <f t="shared" si="254"/>
        <v>1.2589254117941642E-6</v>
      </c>
      <c r="Q2333">
        <f t="shared" si="253"/>
        <v>-13.585252048664872</v>
      </c>
      <c r="R2333">
        <f>10^(L2333/10)</f>
        <v>1.1453741266453614E-6</v>
      </c>
      <c r="S2333">
        <f>LN(R2333)</f>
        <v>-13.679779226166739</v>
      </c>
      <c r="T2333">
        <v>2.5</v>
      </c>
      <c r="U2333">
        <v>-0.8</v>
      </c>
      <c r="V2333">
        <f t="shared" si="255"/>
        <v>9.3107464792034804</v>
      </c>
      <c r="W2333">
        <f t="shared" si="256"/>
        <v>0.10740277401319044</v>
      </c>
      <c r="X2333">
        <f t="shared" si="257"/>
        <v>1.1535355865728457E-2</v>
      </c>
      <c r="Z2333">
        <f ca="1">IF($F2333=$Z$1,1,0)</f>
        <v>0</v>
      </c>
      <c r="AA2333">
        <f ca="1">IF($I2333=$AA$1,1,0)</f>
        <v>0</v>
      </c>
      <c r="AB2333" t="str">
        <f t="shared" ca="1" si="258"/>
        <v/>
      </c>
      <c r="AC2333" t="str">
        <f ca="1">IF(AND(Z2333,AA2333),C2333,"")</f>
        <v/>
      </c>
      <c r="AD2333" t="str">
        <f ca="1">IF(AND(AA2333,Z2333),D2333,"")</f>
        <v/>
      </c>
      <c r="AE2333" t="str">
        <f t="shared" ca="1" si="259"/>
        <v/>
      </c>
    </row>
    <row r="2334" spans="1:31" x14ac:dyDescent="0.25">
      <c r="A2334">
        <v>374361</v>
      </c>
      <c r="B2334" s="1">
        <v>38759.33935185185</v>
      </c>
      <c r="C2334">
        <v>11</v>
      </c>
      <c r="D2334">
        <v>3</v>
      </c>
      <c r="E2334">
        <v>180.3</v>
      </c>
      <c r="F2334" t="s">
        <v>116</v>
      </c>
      <c r="G2334">
        <v>-60</v>
      </c>
      <c r="H2334">
        <v>1139670520271</v>
      </c>
      <c r="I2334">
        <v>180</v>
      </c>
      <c r="J2334" s="3">
        <v>43042</v>
      </c>
      <c r="K2334">
        <v>-58.5</v>
      </c>
      <c r="L2334">
        <v>-58.489130434782602</v>
      </c>
      <c r="M2334">
        <v>92</v>
      </c>
      <c r="N2334">
        <v>2.1354906028048801</v>
      </c>
      <c r="O2334">
        <v>3</v>
      </c>
      <c r="P2334">
        <f t="shared" si="254"/>
        <v>9.9999999999999995E-7</v>
      </c>
      <c r="Q2334">
        <f t="shared" si="253"/>
        <v>-13.815510557964274</v>
      </c>
      <c r="R2334">
        <f>10^(L2334/10)</f>
        <v>1.416077285351796E-6</v>
      </c>
      <c r="S2334">
        <f>LN(R2334)</f>
        <v>-13.467619984131479</v>
      </c>
      <c r="T2334">
        <v>33.5</v>
      </c>
      <c r="U2334">
        <v>9.3000000000000007</v>
      </c>
      <c r="V2334">
        <f t="shared" si="255"/>
        <v>23.365358974344907</v>
      </c>
      <c r="W2334">
        <f t="shared" si="256"/>
        <v>4.2798400876185846E-2</v>
      </c>
      <c r="X2334">
        <f t="shared" si="257"/>
        <v>1.8317031175587059E-3</v>
      </c>
      <c r="Z2334">
        <f ca="1">IF($F2334=$Z$1,1,0)</f>
        <v>0</v>
      </c>
      <c r="AA2334">
        <f ca="1">IF($I2334=$AA$1,1,0)</f>
        <v>0</v>
      </c>
      <c r="AB2334" t="str">
        <f t="shared" ca="1" si="258"/>
        <v/>
      </c>
      <c r="AC2334" t="str">
        <f ca="1">IF(AND(Z2334,AA2334),C2334,"")</f>
        <v/>
      </c>
      <c r="AD2334" t="str">
        <f ca="1">IF(AND(AA2334,Z2334),D2334,"")</f>
        <v/>
      </c>
      <c r="AE2334" t="str">
        <f t="shared" ca="1" si="259"/>
        <v/>
      </c>
    </row>
    <row r="2335" spans="1:31" x14ac:dyDescent="0.25">
      <c r="A2335">
        <v>374363</v>
      </c>
      <c r="B2335" s="1">
        <v>38759.33935185185</v>
      </c>
      <c r="C2335">
        <v>11</v>
      </c>
      <c r="D2335">
        <v>3</v>
      </c>
      <c r="E2335">
        <v>180.3</v>
      </c>
      <c r="F2335" t="s">
        <v>117</v>
      </c>
      <c r="G2335">
        <v>-71</v>
      </c>
      <c r="H2335">
        <v>1139670520271</v>
      </c>
      <c r="I2335">
        <v>180</v>
      </c>
      <c r="J2335" s="3">
        <v>43042</v>
      </c>
      <c r="K2335">
        <v>-72</v>
      </c>
      <c r="L2335">
        <v>-72.795454545454504</v>
      </c>
      <c r="M2335">
        <v>88</v>
      </c>
      <c r="N2335">
        <v>2.0294333669804399</v>
      </c>
      <c r="O2335">
        <v>1</v>
      </c>
      <c r="P2335">
        <f t="shared" si="254"/>
        <v>7.943282347242818E-8</v>
      </c>
      <c r="Q2335">
        <f t="shared" si="253"/>
        <v>-16.348354160257724</v>
      </c>
      <c r="R2335">
        <f>10^(L2335/10)</f>
        <v>5.2535702681167682E-8</v>
      </c>
      <c r="S2335">
        <f>LN(R2335)</f>
        <v>-16.76177284740892</v>
      </c>
      <c r="T2335">
        <v>1</v>
      </c>
      <c r="U2335">
        <v>14</v>
      </c>
      <c r="V2335">
        <f t="shared" si="255"/>
        <v>14.866068747318506</v>
      </c>
      <c r="W2335">
        <f t="shared" si="256"/>
        <v>6.7267279399631244E-2</v>
      </c>
      <c r="X2335">
        <f t="shared" si="257"/>
        <v>4.5248868778280538E-3</v>
      </c>
      <c r="Z2335">
        <f ca="1">IF($F2335=$Z$1,1,0)</f>
        <v>0</v>
      </c>
      <c r="AA2335">
        <f ca="1">IF($I2335=$AA$1,1,0)</f>
        <v>0</v>
      </c>
      <c r="AB2335" t="str">
        <f t="shared" ca="1" si="258"/>
        <v/>
      </c>
      <c r="AC2335" t="str">
        <f ca="1">IF(AND(Z2335,AA2335),C2335,"")</f>
        <v/>
      </c>
      <c r="AD2335" t="str">
        <f ca="1">IF(AND(AA2335,Z2335),D2335,"")</f>
        <v/>
      </c>
      <c r="AE2335" t="str">
        <f t="shared" ca="1" si="259"/>
        <v/>
      </c>
    </row>
    <row r="2336" spans="1:31" x14ac:dyDescent="0.25">
      <c r="A2336">
        <v>375135</v>
      </c>
      <c r="B2336" s="1">
        <v>38759.339999999997</v>
      </c>
      <c r="C2336">
        <v>11</v>
      </c>
      <c r="D2336">
        <v>3</v>
      </c>
      <c r="E2336">
        <v>225.2</v>
      </c>
      <c r="F2336" t="s">
        <v>113</v>
      </c>
      <c r="G2336">
        <v>-49</v>
      </c>
      <c r="H2336">
        <v>1139670576598</v>
      </c>
      <c r="I2336">
        <v>225</v>
      </c>
      <c r="J2336" s="3">
        <v>43042</v>
      </c>
      <c r="K2336">
        <v>-47</v>
      </c>
      <c r="L2336">
        <v>-46.3913043478261</v>
      </c>
      <c r="M2336">
        <v>92</v>
      </c>
      <c r="N2336">
        <v>1.33389063046669</v>
      </c>
      <c r="O2336">
        <v>2</v>
      </c>
      <c r="P2336">
        <f t="shared" si="254"/>
        <v>1.2589254117941658E-5</v>
      </c>
      <c r="Q2336">
        <f t="shared" si="253"/>
        <v>-11.282666955670825</v>
      </c>
      <c r="R2336">
        <f>10^(L2336/10)</f>
        <v>2.2954591328373648E-5</v>
      </c>
      <c r="S2336">
        <f>LN(R2336)</f>
        <v>-10.681992583585425</v>
      </c>
      <c r="T2336">
        <v>12.8</v>
      </c>
      <c r="U2336">
        <v>-2.8</v>
      </c>
      <c r="V2336">
        <f t="shared" si="255"/>
        <v>6.0728905802755913</v>
      </c>
      <c r="W2336">
        <f t="shared" si="256"/>
        <v>0.16466623048469603</v>
      </c>
      <c r="X2336">
        <f t="shared" si="257"/>
        <v>2.7114967462039039E-2</v>
      </c>
      <c r="Z2336">
        <f ca="1">IF($F2336=$Z$1,1,0)</f>
        <v>1</v>
      </c>
      <c r="AA2336">
        <f ca="1">IF($I2336=$AA$1,1,0)</f>
        <v>0</v>
      </c>
      <c r="AB2336" t="str">
        <f t="shared" ca="1" si="258"/>
        <v/>
      </c>
      <c r="AC2336" t="str">
        <f ca="1">IF(AND(Z2336,AA2336),C2336,"")</f>
        <v/>
      </c>
      <c r="AD2336" t="str">
        <f ca="1">IF(AND(AA2336,Z2336),D2336,"")</f>
        <v/>
      </c>
      <c r="AE2336" t="str">
        <f t="shared" ca="1" si="259"/>
        <v/>
      </c>
    </row>
    <row r="2337" spans="1:31" x14ac:dyDescent="0.25">
      <c r="A2337">
        <v>375136</v>
      </c>
      <c r="B2337" s="1">
        <v>38759.339999999997</v>
      </c>
      <c r="C2337">
        <v>11</v>
      </c>
      <c r="D2337">
        <v>3</v>
      </c>
      <c r="E2337">
        <v>225.2</v>
      </c>
      <c r="F2337" t="s">
        <v>115</v>
      </c>
      <c r="G2337">
        <v>-56</v>
      </c>
      <c r="H2337">
        <v>1139670576598</v>
      </c>
      <c r="I2337">
        <v>225</v>
      </c>
      <c r="J2337" s="3">
        <v>43042</v>
      </c>
      <c r="K2337">
        <v>-56</v>
      </c>
      <c r="L2337">
        <v>-54.434782608695599</v>
      </c>
      <c r="M2337">
        <v>92</v>
      </c>
      <c r="N2337">
        <v>3.0501462686097498</v>
      </c>
      <c r="O2337">
        <v>5</v>
      </c>
      <c r="P2337">
        <f t="shared" si="254"/>
        <v>2.5118864315095806E-6</v>
      </c>
      <c r="Q2337">
        <f t="shared" si="253"/>
        <v>-12.894476520766656</v>
      </c>
      <c r="R2337">
        <f>10^(L2337/10)</f>
        <v>3.6018177927384151E-6</v>
      </c>
      <c r="S2337">
        <f>LN(R2337)</f>
        <v>-12.534071897515402</v>
      </c>
      <c r="T2337">
        <v>2.5</v>
      </c>
      <c r="U2337">
        <v>-0.8</v>
      </c>
      <c r="V2337">
        <f t="shared" si="255"/>
        <v>9.3107464792034804</v>
      </c>
      <c r="W2337">
        <f t="shared" si="256"/>
        <v>0.10740277401319044</v>
      </c>
      <c r="X2337">
        <f t="shared" si="257"/>
        <v>1.1535355865728457E-2</v>
      </c>
      <c r="Z2337">
        <f ca="1">IF($F2337=$Z$1,1,0)</f>
        <v>0</v>
      </c>
      <c r="AA2337">
        <f ca="1">IF($I2337=$AA$1,1,0)</f>
        <v>0</v>
      </c>
      <c r="AB2337" t="str">
        <f t="shared" ca="1" si="258"/>
        <v/>
      </c>
      <c r="AC2337" t="str">
        <f ca="1">IF(AND(Z2337,AA2337),C2337,"")</f>
        <v/>
      </c>
      <c r="AD2337" t="str">
        <f ca="1">IF(AND(AA2337,Z2337),D2337,"")</f>
        <v/>
      </c>
      <c r="AE2337" t="str">
        <f t="shared" ca="1" si="259"/>
        <v/>
      </c>
    </row>
    <row r="2338" spans="1:31" x14ac:dyDescent="0.25">
      <c r="A2338">
        <v>375137</v>
      </c>
      <c r="B2338" s="1">
        <v>38759.339999999997</v>
      </c>
      <c r="C2338">
        <v>11</v>
      </c>
      <c r="D2338">
        <v>3</v>
      </c>
      <c r="E2338">
        <v>225.2</v>
      </c>
      <c r="F2338" t="s">
        <v>114</v>
      </c>
      <c r="G2338">
        <v>-54</v>
      </c>
      <c r="H2338">
        <v>1139670576598</v>
      </c>
      <c r="I2338">
        <v>225</v>
      </c>
      <c r="J2338" s="3">
        <v>43042</v>
      </c>
      <c r="K2338">
        <v>-54</v>
      </c>
      <c r="L2338">
        <v>-54.3720930232558</v>
      </c>
      <c r="M2338">
        <v>86</v>
      </c>
      <c r="N2338">
        <v>2.0294682678150902</v>
      </c>
      <c r="O2338">
        <v>2</v>
      </c>
      <c r="P2338">
        <f t="shared" si="254"/>
        <v>3.9810717055349657E-6</v>
      </c>
      <c r="Q2338">
        <f t="shared" si="253"/>
        <v>-12.433959502167848</v>
      </c>
      <c r="R2338">
        <f>10^(L2338/10)</f>
        <v>3.6541864062017998E-6</v>
      </c>
      <c r="S2338">
        <f>LN(R2338)</f>
        <v>-12.519637087023437</v>
      </c>
      <c r="T2338">
        <v>33.5</v>
      </c>
      <c r="U2338">
        <v>2.8</v>
      </c>
      <c r="V2338">
        <f t="shared" si="255"/>
        <v>22.500888871331284</v>
      </c>
      <c r="W2338">
        <f t="shared" si="256"/>
        <v>4.4442688718582792E-2</v>
      </c>
      <c r="X2338">
        <f t="shared" si="257"/>
        <v>1.9751525805368464E-3</v>
      </c>
      <c r="Z2338">
        <f ca="1">IF($F2338=$Z$1,1,0)</f>
        <v>0</v>
      </c>
      <c r="AA2338">
        <f ca="1">IF($I2338=$AA$1,1,0)</f>
        <v>0</v>
      </c>
      <c r="AB2338" t="str">
        <f t="shared" ca="1" si="258"/>
        <v/>
      </c>
      <c r="AC2338" t="str">
        <f ca="1">IF(AND(Z2338,AA2338),C2338,"")</f>
        <v/>
      </c>
      <c r="AD2338" t="str">
        <f ca="1">IF(AND(AA2338,Z2338),D2338,"")</f>
        <v/>
      </c>
      <c r="AE2338" t="str">
        <f t="shared" ca="1" si="259"/>
        <v/>
      </c>
    </row>
    <row r="2339" spans="1:31" x14ac:dyDescent="0.25">
      <c r="A2339">
        <v>375138</v>
      </c>
      <c r="B2339" s="1">
        <v>38759.339999999997</v>
      </c>
      <c r="C2339">
        <v>11</v>
      </c>
      <c r="D2339">
        <v>3</v>
      </c>
      <c r="E2339">
        <v>225.2</v>
      </c>
      <c r="F2339" t="s">
        <v>116</v>
      </c>
      <c r="G2339">
        <v>-57</v>
      </c>
      <c r="H2339">
        <v>1139670576598</v>
      </c>
      <c r="I2339">
        <v>225</v>
      </c>
      <c r="J2339" s="3">
        <v>43042</v>
      </c>
      <c r="K2339">
        <v>-51</v>
      </c>
      <c r="L2339">
        <v>-52.120879120879103</v>
      </c>
      <c r="M2339">
        <v>91</v>
      </c>
      <c r="N2339">
        <v>3.2139804494847701</v>
      </c>
      <c r="O2339">
        <v>2</v>
      </c>
      <c r="P2339">
        <f t="shared" si="254"/>
        <v>1.9952623149688749E-6</v>
      </c>
      <c r="Q2339">
        <f t="shared" si="253"/>
        <v>-13.124735030066063</v>
      </c>
      <c r="R2339">
        <f>10^(L2339/10)</f>
        <v>6.1363777692603783E-6</v>
      </c>
      <c r="S2339">
        <f>LN(R2339)</f>
        <v>-12.001275929748084</v>
      </c>
      <c r="T2339">
        <v>33.5</v>
      </c>
      <c r="U2339">
        <v>9.3000000000000007</v>
      </c>
      <c r="V2339">
        <f t="shared" si="255"/>
        <v>23.365358974344907</v>
      </c>
      <c r="W2339">
        <f t="shared" si="256"/>
        <v>4.2798400876185846E-2</v>
      </c>
      <c r="X2339">
        <f t="shared" si="257"/>
        <v>1.8317031175587059E-3</v>
      </c>
      <c r="Z2339">
        <f ca="1">IF($F2339=$Z$1,1,0)</f>
        <v>0</v>
      </c>
      <c r="AA2339">
        <f ca="1">IF($I2339=$AA$1,1,0)</f>
        <v>0</v>
      </c>
      <c r="AB2339" t="str">
        <f t="shared" ca="1" si="258"/>
        <v/>
      </c>
      <c r="AC2339" t="str">
        <f ca="1">IF(AND(Z2339,AA2339),C2339,"")</f>
        <v/>
      </c>
      <c r="AD2339" t="str">
        <f ca="1">IF(AND(AA2339,Z2339),D2339,"")</f>
        <v/>
      </c>
      <c r="AE2339" t="str">
        <f t="shared" ca="1" si="259"/>
        <v/>
      </c>
    </row>
    <row r="2340" spans="1:31" x14ac:dyDescent="0.25">
      <c r="A2340">
        <v>375139</v>
      </c>
      <c r="B2340" s="1">
        <v>38759.339999999997</v>
      </c>
      <c r="C2340">
        <v>11</v>
      </c>
      <c r="D2340">
        <v>3</v>
      </c>
      <c r="E2340">
        <v>225.2</v>
      </c>
      <c r="F2340" t="s">
        <v>112</v>
      </c>
      <c r="G2340">
        <v>-48</v>
      </c>
      <c r="H2340">
        <v>1139670576598</v>
      </c>
      <c r="I2340">
        <v>225</v>
      </c>
      <c r="J2340" s="3">
        <v>43042</v>
      </c>
      <c r="K2340">
        <v>-48</v>
      </c>
      <c r="L2340">
        <v>-48.536363636363603</v>
      </c>
      <c r="M2340">
        <v>110</v>
      </c>
      <c r="N2340">
        <v>2.2814661016498801</v>
      </c>
      <c r="O2340">
        <v>4.75</v>
      </c>
      <c r="P2340">
        <f t="shared" si="254"/>
        <v>1.5848931924611131E-5</v>
      </c>
      <c r="Q2340">
        <f t="shared" si="253"/>
        <v>-11.05240844637142</v>
      </c>
      <c r="R2340">
        <f>10^(L2340/10)</f>
        <v>1.4007596929210602E-5</v>
      </c>
      <c r="S2340">
        <f>LN(R2340)</f>
        <v>-11.17591073772291</v>
      </c>
      <c r="T2340">
        <v>7.5</v>
      </c>
      <c r="U2340">
        <v>6.3</v>
      </c>
      <c r="V2340">
        <f t="shared" si="255"/>
        <v>4.8104053883222777</v>
      </c>
      <c r="W2340">
        <f t="shared" si="256"/>
        <v>0.20788268748151587</v>
      </c>
      <c r="X2340">
        <f t="shared" si="257"/>
        <v>4.3215211754537589E-2</v>
      </c>
      <c r="Z2340">
        <f ca="1">IF($F2340=$Z$1,1,0)</f>
        <v>0</v>
      </c>
      <c r="AA2340">
        <f ca="1">IF($I2340=$AA$1,1,0)</f>
        <v>0</v>
      </c>
      <c r="AB2340" t="str">
        <f t="shared" ca="1" si="258"/>
        <v/>
      </c>
      <c r="AC2340" t="str">
        <f ca="1">IF(AND(Z2340,AA2340),C2340,"")</f>
        <v/>
      </c>
      <c r="AD2340" t="str">
        <f ca="1">IF(AND(AA2340,Z2340),D2340,"")</f>
        <v/>
      </c>
      <c r="AE2340" t="str">
        <f t="shared" ca="1" si="259"/>
        <v/>
      </c>
    </row>
    <row r="2341" spans="1:31" x14ac:dyDescent="0.25">
      <c r="A2341">
        <v>375140</v>
      </c>
      <c r="B2341" s="1">
        <v>38759.339999999997</v>
      </c>
      <c r="C2341">
        <v>11</v>
      </c>
      <c r="D2341">
        <v>3</v>
      </c>
      <c r="E2341">
        <v>225.2</v>
      </c>
      <c r="F2341" t="s">
        <v>117</v>
      </c>
      <c r="G2341">
        <v>-67</v>
      </c>
      <c r="H2341">
        <v>1139670576598</v>
      </c>
      <c r="I2341">
        <v>225</v>
      </c>
      <c r="J2341" s="3">
        <v>43042</v>
      </c>
      <c r="K2341">
        <v>-66</v>
      </c>
      <c r="L2341">
        <v>-66.233333333333306</v>
      </c>
      <c r="M2341">
        <v>90</v>
      </c>
      <c r="N2341">
        <v>1.6763389751331801</v>
      </c>
      <c r="O2341">
        <v>0.75</v>
      </c>
      <c r="P2341">
        <f t="shared" si="254"/>
        <v>1.9952623149688761E-7</v>
      </c>
      <c r="Q2341">
        <f t="shared" si="253"/>
        <v>-15.427320123060108</v>
      </c>
      <c r="R2341">
        <f>10^(L2341/10)</f>
        <v>2.3804916731255284E-7</v>
      </c>
      <c r="S2341">
        <f>LN(R2341)</f>
        <v>-15.25078859926389</v>
      </c>
      <c r="T2341">
        <v>1</v>
      </c>
      <c r="U2341">
        <v>14</v>
      </c>
      <c r="V2341">
        <f t="shared" si="255"/>
        <v>14.866068747318506</v>
      </c>
      <c r="W2341">
        <f t="shared" si="256"/>
        <v>6.7267279399631244E-2</v>
      </c>
      <c r="X2341">
        <f t="shared" si="257"/>
        <v>4.5248868778280538E-3</v>
      </c>
      <c r="Z2341">
        <f ca="1">IF($F2341=$Z$1,1,0)</f>
        <v>0</v>
      </c>
      <c r="AA2341">
        <f ca="1">IF($I2341=$AA$1,1,0)</f>
        <v>0</v>
      </c>
      <c r="AB2341" t="str">
        <f t="shared" ca="1" si="258"/>
        <v/>
      </c>
      <c r="AC2341" t="str">
        <f ca="1">IF(AND(Z2341,AA2341),C2341,"")</f>
        <v/>
      </c>
      <c r="AD2341" t="str">
        <f ca="1">IF(AND(AA2341,Z2341),D2341,"")</f>
        <v/>
      </c>
      <c r="AE2341" t="str">
        <f t="shared" ca="1" si="259"/>
        <v/>
      </c>
    </row>
    <row r="2342" spans="1:31" x14ac:dyDescent="0.25">
      <c r="A2342">
        <v>375928</v>
      </c>
      <c r="B2342" s="1">
        <v>38759.340451388889</v>
      </c>
      <c r="C2342">
        <v>11</v>
      </c>
      <c r="D2342">
        <v>3</v>
      </c>
      <c r="E2342">
        <v>270.8</v>
      </c>
      <c r="F2342" t="s">
        <v>112</v>
      </c>
      <c r="G2342">
        <v>-42</v>
      </c>
      <c r="H2342">
        <v>1139670615865</v>
      </c>
      <c r="I2342">
        <v>270</v>
      </c>
      <c r="J2342" s="3">
        <v>43042</v>
      </c>
      <c r="K2342">
        <v>-43</v>
      </c>
      <c r="L2342">
        <v>-47.709090909090897</v>
      </c>
      <c r="M2342">
        <v>110</v>
      </c>
      <c r="N2342">
        <v>6.6613295288986496</v>
      </c>
      <c r="O2342">
        <v>13</v>
      </c>
      <c r="P2342">
        <f t="shared" si="254"/>
        <v>6.3095734448019279E-5</v>
      </c>
      <c r="Q2342">
        <f t="shared" si="253"/>
        <v>-9.6708573905749926</v>
      </c>
      <c r="R2342">
        <f>10^(L2342/10)</f>
        <v>1.6946925063853203E-5</v>
      </c>
      <c r="S2342">
        <f>LN(R2342)</f>
        <v>-10.985424152757044</v>
      </c>
      <c r="T2342">
        <v>7.5</v>
      </c>
      <c r="U2342">
        <v>6.3</v>
      </c>
      <c r="V2342">
        <f t="shared" si="255"/>
        <v>4.8104053883222777</v>
      </c>
      <c r="W2342">
        <f t="shared" si="256"/>
        <v>0.20788268748151587</v>
      </c>
      <c r="X2342">
        <f t="shared" si="257"/>
        <v>4.3215211754537589E-2</v>
      </c>
      <c r="Z2342">
        <f ca="1">IF($F2342=$Z$1,1,0)</f>
        <v>0</v>
      </c>
      <c r="AA2342">
        <f ca="1">IF($I2342=$AA$1,1,0)</f>
        <v>1</v>
      </c>
      <c r="AB2342" t="str">
        <f t="shared" ca="1" si="258"/>
        <v/>
      </c>
      <c r="AC2342" t="str">
        <f ca="1">IF(AND(Z2342,AA2342),C2342,"")</f>
        <v/>
      </c>
      <c r="AD2342" t="str">
        <f ca="1">IF(AND(AA2342,Z2342),D2342,"")</f>
        <v/>
      </c>
      <c r="AE2342" t="str">
        <f t="shared" ca="1" si="259"/>
        <v/>
      </c>
    </row>
    <row r="2343" spans="1:31" x14ac:dyDescent="0.25">
      <c r="A2343">
        <v>375929</v>
      </c>
      <c r="B2343" s="1">
        <v>38759.340451388889</v>
      </c>
      <c r="C2343">
        <v>11</v>
      </c>
      <c r="D2343">
        <v>3</v>
      </c>
      <c r="E2343">
        <v>270.8</v>
      </c>
      <c r="F2343" t="s">
        <v>115</v>
      </c>
      <c r="G2343">
        <v>-49</v>
      </c>
      <c r="H2343">
        <v>1139670615865</v>
      </c>
      <c r="I2343">
        <v>270</v>
      </c>
      <c r="J2343" s="3">
        <v>43042</v>
      </c>
      <c r="K2343">
        <v>-51</v>
      </c>
      <c r="L2343">
        <v>-52.195876288659797</v>
      </c>
      <c r="M2343">
        <v>97</v>
      </c>
      <c r="N2343">
        <v>2.8086146320210501</v>
      </c>
      <c r="O2343">
        <v>5</v>
      </c>
      <c r="P2343">
        <f t="shared" si="254"/>
        <v>1.2589254117941658E-5</v>
      </c>
      <c r="Q2343">
        <f t="shared" si="253"/>
        <v>-11.282666955670825</v>
      </c>
      <c r="R2343">
        <f>10^(L2343/10)</f>
        <v>6.0313199994324903E-6</v>
      </c>
      <c r="S2343">
        <f>LN(R2343)</f>
        <v>-12.018544665802944</v>
      </c>
      <c r="T2343">
        <v>2.5</v>
      </c>
      <c r="U2343">
        <v>-0.8</v>
      </c>
      <c r="V2343">
        <f t="shared" si="255"/>
        <v>9.3107464792034804</v>
      </c>
      <c r="W2343">
        <f t="shared" si="256"/>
        <v>0.10740277401319044</v>
      </c>
      <c r="X2343">
        <f t="shared" si="257"/>
        <v>1.1535355865728457E-2</v>
      </c>
      <c r="Z2343">
        <f ca="1">IF($F2343=$Z$1,1,0)</f>
        <v>0</v>
      </c>
      <c r="AA2343">
        <f ca="1">IF($I2343=$AA$1,1,0)</f>
        <v>1</v>
      </c>
      <c r="AB2343" t="str">
        <f t="shared" ca="1" si="258"/>
        <v/>
      </c>
      <c r="AC2343" t="str">
        <f ca="1">IF(AND(Z2343,AA2343),C2343,"")</f>
        <v/>
      </c>
      <c r="AD2343" t="str">
        <f ca="1">IF(AND(AA2343,Z2343),D2343,"")</f>
        <v/>
      </c>
      <c r="AE2343" t="str">
        <f t="shared" ca="1" si="259"/>
        <v/>
      </c>
    </row>
    <row r="2344" spans="1:31" x14ac:dyDescent="0.25">
      <c r="A2344">
        <v>375930</v>
      </c>
      <c r="B2344" s="1">
        <v>38759.340451388889</v>
      </c>
      <c r="C2344">
        <v>11</v>
      </c>
      <c r="D2344">
        <v>3</v>
      </c>
      <c r="E2344">
        <v>270.8</v>
      </c>
      <c r="F2344" t="s">
        <v>113</v>
      </c>
      <c r="G2344">
        <v>-50</v>
      </c>
      <c r="H2344">
        <v>1139670615865</v>
      </c>
      <c r="I2344">
        <v>270</v>
      </c>
      <c r="J2344" s="3">
        <v>43042</v>
      </c>
      <c r="K2344">
        <v>-50</v>
      </c>
      <c r="L2344">
        <v>-49.475728155339802</v>
      </c>
      <c r="M2344">
        <v>103</v>
      </c>
      <c r="N2344">
        <v>1.3991920651504199</v>
      </c>
      <c r="O2344">
        <v>1</v>
      </c>
      <c r="P2344">
        <f t="shared" si="254"/>
        <v>1.0000000000000001E-5</v>
      </c>
      <c r="Q2344">
        <f t="shared" si="253"/>
        <v>-11.512925464970229</v>
      </c>
      <c r="R2344">
        <f>10^(L2344/10)</f>
        <v>1.1283067452873575E-5</v>
      </c>
      <c r="S2344">
        <f>LN(R2344)</f>
        <v>-11.392207411551123</v>
      </c>
      <c r="T2344">
        <v>12.8</v>
      </c>
      <c r="U2344">
        <v>-2.8</v>
      </c>
      <c r="V2344">
        <f t="shared" si="255"/>
        <v>6.0728905802755913</v>
      </c>
      <c r="W2344">
        <f t="shared" si="256"/>
        <v>0.16466623048469603</v>
      </c>
      <c r="X2344">
        <f t="shared" si="257"/>
        <v>2.7114967462039039E-2</v>
      </c>
      <c r="Z2344">
        <f ca="1">IF($F2344=$Z$1,1,0)</f>
        <v>1</v>
      </c>
      <c r="AA2344">
        <f ca="1">IF($I2344=$AA$1,1,0)</f>
        <v>1</v>
      </c>
      <c r="AB2344">
        <f t="shared" ca="1" si="258"/>
        <v>0.24604863070559313</v>
      </c>
      <c r="AC2344">
        <f ca="1">IF(AND(Z2344,AA2344),C2344,"")</f>
        <v>11</v>
      </c>
      <c r="AD2344">
        <f ca="1">IF(AND(AA2344,Z2344),D2344,"")</f>
        <v>3</v>
      </c>
      <c r="AE2344">
        <f t="shared" ca="1" si="259"/>
        <v>0.16466623048469603</v>
      </c>
    </row>
    <row r="2345" spans="1:31" x14ac:dyDescent="0.25">
      <c r="A2345">
        <v>375931</v>
      </c>
      <c r="B2345" s="1">
        <v>38759.340451388889</v>
      </c>
      <c r="C2345">
        <v>11</v>
      </c>
      <c r="D2345">
        <v>3</v>
      </c>
      <c r="E2345">
        <v>270.8</v>
      </c>
      <c r="F2345" t="s">
        <v>114</v>
      </c>
      <c r="G2345">
        <v>-53</v>
      </c>
      <c r="H2345">
        <v>1139670615865</v>
      </c>
      <c r="I2345">
        <v>270</v>
      </c>
      <c r="J2345" s="3">
        <v>43042</v>
      </c>
      <c r="K2345">
        <v>-53</v>
      </c>
      <c r="L2345">
        <v>-55.761904761904802</v>
      </c>
      <c r="M2345">
        <v>84</v>
      </c>
      <c r="N2345">
        <v>5.2010634862891996</v>
      </c>
      <c r="O2345">
        <v>9.25</v>
      </c>
      <c r="P2345">
        <f t="shared" si="254"/>
        <v>5.011872336272719E-6</v>
      </c>
      <c r="Q2345">
        <f t="shared" si="253"/>
        <v>-12.203700992868443</v>
      </c>
      <c r="R2345">
        <f>10^(L2345/10)</f>
        <v>2.6534415400770192E-6</v>
      </c>
      <c r="S2345">
        <f>LN(R2345)</f>
        <v>-12.83965306617157</v>
      </c>
      <c r="T2345">
        <v>33.5</v>
      </c>
      <c r="U2345">
        <v>2.8</v>
      </c>
      <c r="V2345">
        <f t="shared" si="255"/>
        <v>22.500888871331284</v>
      </c>
      <c r="W2345">
        <f t="shared" si="256"/>
        <v>4.4442688718582792E-2</v>
      </c>
      <c r="X2345">
        <f t="shared" si="257"/>
        <v>1.9751525805368464E-3</v>
      </c>
      <c r="Z2345">
        <f ca="1">IF($F2345=$Z$1,1,0)</f>
        <v>0</v>
      </c>
      <c r="AA2345">
        <f ca="1">IF($I2345=$AA$1,1,0)</f>
        <v>1</v>
      </c>
      <c r="AB2345" t="str">
        <f t="shared" ca="1" si="258"/>
        <v/>
      </c>
      <c r="AC2345" t="str">
        <f ca="1">IF(AND(Z2345,AA2345),C2345,"")</f>
        <v/>
      </c>
      <c r="AD2345" t="str">
        <f ca="1">IF(AND(AA2345,Z2345),D2345,"")</f>
        <v/>
      </c>
      <c r="AE2345" t="str">
        <f t="shared" ca="1" si="259"/>
        <v/>
      </c>
    </row>
    <row r="2346" spans="1:31" x14ac:dyDescent="0.25">
      <c r="A2346">
        <v>375932</v>
      </c>
      <c r="B2346" s="1">
        <v>38759.340451388889</v>
      </c>
      <c r="C2346">
        <v>11</v>
      </c>
      <c r="D2346">
        <v>3</v>
      </c>
      <c r="E2346">
        <v>270.8</v>
      </c>
      <c r="F2346" t="s">
        <v>116</v>
      </c>
      <c r="G2346">
        <v>-54</v>
      </c>
      <c r="H2346">
        <v>1139670615865</v>
      </c>
      <c r="I2346">
        <v>270</v>
      </c>
      <c r="J2346" s="3">
        <v>43042</v>
      </c>
      <c r="K2346">
        <v>-58</v>
      </c>
      <c r="L2346">
        <v>-58.382022471910098</v>
      </c>
      <c r="M2346">
        <v>89</v>
      </c>
      <c r="N2346">
        <v>2.8939812855834899</v>
      </c>
      <c r="O2346">
        <v>5</v>
      </c>
      <c r="P2346">
        <f t="shared" si="254"/>
        <v>3.9810717055349657E-6</v>
      </c>
      <c r="Q2346">
        <f t="shared" si="253"/>
        <v>-12.433959502167848</v>
      </c>
      <c r="R2346">
        <f>10^(L2346/10)</f>
        <v>1.4514355391774952E-6</v>
      </c>
      <c r="S2346">
        <f>LN(R2346)</f>
        <v>-13.442957464266359</v>
      </c>
      <c r="T2346">
        <v>33.5</v>
      </c>
      <c r="U2346">
        <v>9.3000000000000007</v>
      </c>
      <c r="V2346">
        <f t="shared" si="255"/>
        <v>23.365358974344907</v>
      </c>
      <c r="W2346">
        <f t="shared" si="256"/>
        <v>4.2798400876185846E-2</v>
      </c>
      <c r="X2346">
        <f t="shared" si="257"/>
        <v>1.8317031175587059E-3</v>
      </c>
      <c r="Z2346">
        <f ca="1">IF($F2346=$Z$1,1,0)</f>
        <v>0</v>
      </c>
      <c r="AA2346">
        <f ca="1">IF($I2346=$AA$1,1,0)</f>
        <v>1</v>
      </c>
      <c r="AB2346" t="str">
        <f t="shared" ca="1" si="258"/>
        <v/>
      </c>
      <c r="AC2346" t="str">
        <f ca="1">IF(AND(Z2346,AA2346),C2346,"")</f>
        <v/>
      </c>
      <c r="AD2346" t="str">
        <f ca="1">IF(AND(AA2346,Z2346),D2346,"")</f>
        <v/>
      </c>
      <c r="AE2346" t="str">
        <f t="shared" ca="1" si="259"/>
        <v/>
      </c>
    </row>
    <row r="2347" spans="1:31" x14ac:dyDescent="0.25">
      <c r="A2347">
        <v>375933</v>
      </c>
      <c r="B2347" s="1">
        <v>38759.340451388889</v>
      </c>
      <c r="C2347">
        <v>11</v>
      </c>
      <c r="D2347">
        <v>3</v>
      </c>
      <c r="E2347">
        <v>270.8</v>
      </c>
      <c r="F2347" t="s">
        <v>117</v>
      </c>
      <c r="G2347">
        <v>-68</v>
      </c>
      <c r="H2347">
        <v>1139670615865</v>
      </c>
      <c r="I2347">
        <v>270</v>
      </c>
      <c r="J2347" s="3">
        <v>43042</v>
      </c>
      <c r="K2347">
        <v>-68</v>
      </c>
      <c r="L2347">
        <v>-69.771084337349393</v>
      </c>
      <c r="M2347">
        <v>83</v>
      </c>
      <c r="N2347">
        <v>3.60665137984354</v>
      </c>
      <c r="O2347">
        <v>4</v>
      </c>
      <c r="P2347">
        <f t="shared" si="254"/>
        <v>1.5848931924611122E-7</v>
      </c>
      <c r="Q2347">
        <f t="shared" si="253"/>
        <v>-15.657578632359511</v>
      </c>
      <c r="R2347">
        <f>10^(L2347/10)</f>
        <v>1.0541236721454484E-7</v>
      </c>
      <c r="S2347">
        <f>LN(R2347)</f>
        <v>-16.065385871721105</v>
      </c>
      <c r="T2347">
        <v>1</v>
      </c>
      <c r="U2347">
        <v>14</v>
      </c>
      <c r="V2347">
        <f t="shared" si="255"/>
        <v>14.866068747318506</v>
      </c>
      <c r="W2347">
        <f t="shared" si="256"/>
        <v>6.7267279399631244E-2</v>
      </c>
      <c r="X2347">
        <f t="shared" si="257"/>
        <v>4.5248868778280538E-3</v>
      </c>
      <c r="Z2347">
        <f ca="1">IF($F2347=$Z$1,1,0)</f>
        <v>0</v>
      </c>
      <c r="AA2347">
        <f ca="1">IF($I2347=$AA$1,1,0)</f>
        <v>1</v>
      </c>
      <c r="AB2347" t="str">
        <f t="shared" ca="1" si="258"/>
        <v/>
      </c>
      <c r="AC2347" t="str">
        <f ca="1">IF(AND(Z2347,AA2347),C2347,"")</f>
        <v/>
      </c>
      <c r="AD2347" t="str">
        <f ca="1">IF(AND(AA2347,Z2347),D2347,"")</f>
        <v/>
      </c>
      <c r="AE2347" t="str">
        <f t="shared" ca="1" si="259"/>
        <v/>
      </c>
    </row>
    <row r="2348" spans="1:31" x14ac:dyDescent="0.25">
      <c r="A2348">
        <v>376881</v>
      </c>
      <c r="B2348" s="1">
        <v>38759.34107638889</v>
      </c>
      <c r="C2348">
        <v>11</v>
      </c>
      <c r="D2348">
        <v>3</v>
      </c>
      <c r="E2348">
        <v>315.3</v>
      </c>
      <c r="F2348" t="s">
        <v>113</v>
      </c>
      <c r="G2348">
        <v>-50</v>
      </c>
      <c r="H2348">
        <v>1139670669956</v>
      </c>
      <c r="I2348">
        <v>315</v>
      </c>
      <c r="J2348" s="3">
        <v>43042</v>
      </c>
      <c r="K2348">
        <v>-52</v>
      </c>
      <c r="L2348">
        <v>-52.655555555555601</v>
      </c>
      <c r="M2348">
        <v>90</v>
      </c>
      <c r="N2348">
        <v>2.7238485294681198</v>
      </c>
      <c r="O2348">
        <v>3</v>
      </c>
      <c r="P2348">
        <f t="shared" si="254"/>
        <v>1.0000000000000001E-5</v>
      </c>
      <c r="Q2348">
        <f t="shared" si="253"/>
        <v>-11.512925464970229</v>
      </c>
      <c r="R2348">
        <f>10^(L2348/10)</f>
        <v>5.4255584238994794E-6</v>
      </c>
      <c r="S2348">
        <f>LN(R2348)</f>
        <v>-12.124389728554213</v>
      </c>
      <c r="T2348">
        <v>12.8</v>
      </c>
      <c r="U2348">
        <v>-2.8</v>
      </c>
      <c r="V2348">
        <f t="shared" si="255"/>
        <v>6.0728905802755913</v>
      </c>
      <c r="W2348">
        <f t="shared" si="256"/>
        <v>0.16466623048469603</v>
      </c>
      <c r="X2348">
        <f t="shared" si="257"/>
        <v>2.7114967462039039E-2</v>
      </c>
      <c r="Z2348">
        <f ca="1">IF($F2348=$Z$1,1,0)</f>
        <v>1</v>
      </c>
      <c r="AA2348">
        <f ca="1">IF($I2348=$AA$1,1,0)</f>
        <v>0</v>
      </c>
      <c r="AB2348" t="str">
        <f t="shared" ca="1" si="258"/>
        <v/>
      </c>
      <c r="AC2348" t="str">
        <f ca="1">IF(AND(Z2348,AA2348),C2348,"")</f>
        <v/>
      </c>
      <c r="AD2348" t="str">
        <f ca="1">IF(AND(AA2348,Z2348),D2348,"")</f>
        <v/>
      </c>
      <c r="AE2348" t="str">
        <f t="shared" ca="1" si="259"/>
        <v/>
      </c>
    </row>
    <row r="2349" spans="1:31" x14ac:dyDescent="0.25">
      <c r="A2349">
        <v>376882</v>
      </c>
      <c r="B2349" s="1">
        <v>38759.34107638889</v>
      </c>
      <c r="C2349">
        <v>11</v>
      </c>
      <c r="D2349">
        <v>3</v>
      </c>
      <c r="E2349">
        <v>315.3</v>
      </c>
      <c r="F2349" t="s">
        <v>116</v>
      </c>
      <c r="G2349">
        <v>-57</v>
      </c>
      <c r="H2349">
        <v>1139670669956</v>
      </c>
      <c r="I2349">
        <v>315</v>
      </c>
      <c r="J2349" s="3">
        <v>43042</v>
      </c>
      <c r="K2349">
        <v>-58</v>
      </c>
      <c r="L2349">
        <v>-57.524390243902403</v>
      </c>
      <c r="M2349">
        <v>82</v>
      </c>
      <c r="N2349">
        <v>1.3986378713635199</v>
      </c>
      <c r="O2349">
        <v>1</v>
      </c>
      <c r="P2349">
        <f t="shared" si="254"/>
        <v>1.9952623149688749E-6</v>
      </c>
      <c r="Q2349">
        <f t="shared" ref="Q2349:Q2412" si="260">LN(P2349)</f>
        <v>-13.124735030066063</v>
      </c>
      <c r="R2349">
        <f>10^(L2349/10)</f>
        <v>1.7683204752064166E-6</v>
      </c>
      <c r="S2349">
        <f>LN(R2349)</f>
        <v>-13.24548034591818</v>
      </c>
      <c r="T2349">
        <v>33.5</v>
      </c>
      <c r="U2349">
        <v>9.3000000000000007</v>
      </c>
      <c r="V2349">
        <f t="shared" si="255"/>
        <v>23.365358974344907</v>
      </c>
      <c r="W2349">
        <f t="shared" si="256"/>
        <v>4.2798400876185846E-2</v>
      </c>
      <c r="X2349">
        <f t="shared" si="257"/>
        <v>1.8317031175587059E-3</v>
      </c>
      <c r="Z2349">
        <f ca="1">IF($F2349=$Z$1,1,0)</f>
        <v>0</v>
      </c>
      <c r="AA2349">
        <f ca="1">IF($I2349=$AA$1,1,0)</f>
        <v>0</v>
      </c>
      <c r="AB2349" t="str">
        <f t="shared" ca="1" si="258"/>
        <v/>
      </c>
      <c r="AC2349" t="str">
        <f ca="1">IF(AND(Z2349,AA2349),C2349,"")</f>
        <v/>
      </c>
      <c r="AD2349" t="str">
        <f ca="1">IF(AND(AA2349,Z2349),D2349,"")</f>
        <v/>
      </c>
      <c r="AE2349" t="str">
        <f t="shared" ca="1" si="259"/>
        <v/>
      </c>
    </row>
    <row r="2350" spans="1:31" x14ac:dyDescent="0.25">
      <c r="A2350">
        <v>376883</v>
      </c>
      <c r="B2350" s="1">
        <v>38759.34107638889</v>
      </c>
      <c r="C2350">
        <v>11</v>
      </c>
      <c r="D2350">
        <v>3</v>
      </c>
      <c r="E2350">
        <v>315.3</v>
      </c>
      <c r="F2350" t="s">
        <v>112</v>
      </c>
      <c r="G2350">
        <v>-50</v>
      </c>
      <c r="H2350">
        <v>1139670669956</v>
      </c>
      <c r="I2350">
        <v>315</v>
      </c>
      <c r="J2350" s="3">
        <v>43042</v>
      </c>
      <c r="K2350">
        <v>-48</v>
      </c>
      <c r="L2350">
        <v>-47.027272727272702</v>
      </c>
      <c r="M2350">
        <v>110</v>
      </c>
      <c r="N2350">
        <v>2.2481759819992702</v>
      </c>
      <c r="O2350">
        <v>4</v>
      </c>
      <c r="P2350">
        <f t="shared" si="254"/>
        <v>1.0000000000000001E-5</v>
      </c>
      <c r="Q2350">
        <f t="shared" si="260"/>
        <v>-11.512925464970229</v>
      </c>
      <c r="R2350">
        <f>10^(L2350/10)</f>
        <v>1.9827717714889505E-5</v>
      </c>
      <c r="S2350">
        <f>LN(R2350)</f>
        <v>-10.828429714598357</v>
      </c>
      <c r="T2350">
        <v>7.5</v>
      </c>
      <c r="U2350">
        <v>6.3</v>
      </c>
      <c r="V2350">
        <f t="shared" si="255"/>
        <v>4.8104053883222777</v>
      </c>
      <c r="W2350">
        <f t="shared" si="256"/>
        <v>0.20788268748151587</v>
      </c>
      <c r="X2350">
        <f t="shared" si="257"/>
        <v>4.3215211754537589E-2</v>
      </c>
      <c r="Z2350">
        <f ca="1">IF($F2350=$Z$1,1,0)</f>
        <v>0</v>
      </c>
      <c r="AA2350">
        <f ca="1">IF($I2350=$AA$1,1,0)</f>
        <v>0</v>
      </c>
      <c r="AB2350" t="str">
        <f t="shared" ca="1" si="258"/>
        <v/>
      </c>
      <c r="AC2350" t="str">
        <f ca="1">IF(AND(Z2350,AA2350),C2350,"")</f>
        <v/>
      </c>
      <c r="AD2350" t="str">
        <f ca="1">IF(AND(AA2350,Z2350),D2350,"")</f>
        <v/>
      </c>
      <c r="AE2350" t="str">
        <f t="shared" ca="1" si="259"/>
        <v/>
      </c>
    </row>
    <row r="2351" spans="1:31" x14ac:dyDescent="0.25">
      <c r="A2351">
        <v>376884</v>
      </c>
      <c r="B2351" s="1">
        <v>38759.34107638889</v>
      </c>
      <c r="C2351">
        <v>11</v>
      </c>
      <c r="D2351">
        <v>3</v>
      </c>
      <c r="E2351">
        <v>315.3</v>
      </c>
      <c r="F2351" t="s">
        <v>115</v>
      </c>
      <c r="G2351">
        <v>-58</v>
      </c>
      <c r="H2351">
        <v>1139670669956</v>
      </c>
      <c r="I2351">
        <v>315</v>
      </c>
      <c r="J2351" s="3">
        <v>43042</v>
      </c>
      <c r="K2351">
        <v>-55</v>
      </c>
      <c r="L2351">
        <v>-54.619047619047599</v>
      </c>
      <c r="M2351">
        <v>105</v>
      </c>
      <c r="N2351">
        <v>1.9532071869154899</v>
      </c>
      <c r="O2351">
        <v>3</v>
      </c>
      <c r="P2351">
        <f t="shared" si="254"/>
        <v>1.5848931924611111E-6</v>
      </c>
      <c r="Q2351">
        <f t="shared" si="260"/>
        <v>-13.354993539365466</v>
      </c>
      <c r="R2351">
        <f>10^(L2351/10)</f>
        <v>3.4521943552389608E-6</v>
      </c>
      <c r="S2351">
        <f>LN(R2351)</f>
        <v>-12.576500484115094</v>
      </c>
      <c r="T2351">
        <v>2.5</v>
      </c>
      <c r="U2351">
        <v>-0.8</v>
      </c>
      <c r="V2351">
        <f t="shared" si="255"/>
        <v>9.3107464792034804</v>
      </c>
      <c r="W2351">
        <f t="shared" si="256"/>
        <v>0.10740277401319044</v>
      </c>
      <c r="X2351">
        <f t="shared" si="257"/>
        <v>1.1535355865728457E-2</v>
      </c>
      <c r="Z2351">
        <f ca="1">IF($F2351=$Z$1,1,0)</f>
        <v>0</v>
      </c>
      <c r="AA2351">
        <f ca="1">IF($I2351=$AA$1,1,0)</f>
        <v>0</v>
      </c>
      <c r="AB2351" t="str">
        <f t="shared" ca="1" si="258"/>
        <v/>
      </c>
      <c r="AC2351" t="str">
        <f ca="1">IF(AND(Z2351,AA2351),C2351,"")</f>
        <v/>
      </c>
      <c r="AD2351" t="str">
        <f ca="1">IF(AND(AA2351,Z2351),D2351,"")</f>
        <v/>
      </c>
      <c r="AE2351" t="str">
        <f t="shared" ca="1" si="259"/>
        <v/>
      </c>
    </row>
    <row r="2352" spans="1:31" x14ac:dyDescent="0.25">
      <c r="A2352">
        <v>376885</v>
      </c>
      <c r="B2352" s="1">
        <v>38759.34107638889</v>
      </c>
      <c r="C2352">
        <v>11</v>
      </c>
      <c r="D2352">
        <v>3</v>
      </c>
      <c r="E2352">
        <v>315.3</v>
      </c>
      <c r="F2352" t="s">
        <v>114</v>
      </c>
      <c r="G2352">
        <v>-61</v>
      </c>
      <c r="H2352">
        <v>1139670669956</v>
      </c>
      <c r="I2352">
        <v>315</v>
      </c>
      <c r="J2352" s="3">
        <v>43042</v>
      </c>
      <c r="K2352">
        <v>-53</v>
      </c>
      <c r="L2352">
        <v>-55.451612903225801</v>
      </c>
      <c r="M2352">
        <v>93</v>
      </c>
      <c r="N2352">
        <v>3.7431564482871198</v>
      </c>
      <c r="O2352">
        <v>7</v>
      </c>
      <c r="P2352">
        <f t="shared" si="254"/>
        <v>7.9432823472428114E-7</v>
      </c>
      <c r="Q2352">
        <f t="shared" si="260"/>
        <v>-14.045769067263679</v>
      </c>
      <c r="R2352">
        <f>10^(L2352/10)</f>
        <v>2.8499596395528246E-6</v>
      </c>
      <c r="S2352">
        <f>LN(R2352)</f>
        <v>-12.768205725344403</v>
      </c>
      <c r="T2352">
        <v>33.5</v>
      </c>
      <c r="U2352">
        <v>2.8</v>
      </c>
      <c r="V2352">
        <f t="shared" si="255"/>
        <v>22.500888871331284</v>
      </c>
      <c r="W2352">
        <f t="shared" si="256"/>
        <v>4.4442688718582792E-2</v>
      </c>
      <c r="X2352">
        <f t="shared" si="257"/>
        <v>1.9751525805368464E-3</v>
      </c>
      <c r="Z2352">
        <f ca="1">IF($F2352=$Z$1,1,0)</f>
        <v>0</v>
      </c>
      <c r="AA2352">
        <f ca="1">IF($I2352=$AA$1,1,0)</f>
        <v>0</v>
      </c>
      <c r="AB2352" t="str">
        <f t="shared" ca="1" si="258"/>
        <v/>
      </c>
      <c r="AC2352" t="str">
        <f ca="1">IF(AND(Z2352,AA2352),C2352,"")</f>
        <v/>
      </c>
      <c r="AD2352" t="str">
        <f ca="1">IF(AND(AA2352,Z2352),D2352,"")</f>
        <v/>
      </c>
      <c r="AE2352" t="str">
        <f t="shared" ca="1" si="259"/>
        <v/>
      </c>
    </row>
    <row r="2353" spans="1:31" x14ac:dyDescent="0.25">
      <c r="A2353">
        <v>376886</v>
      </c>
      <c r="B2353" s="1">
        <v>38759.34107638889</v>
      </c>
      <c r="C2353">
        <v>11</v>
      </c>
      <c r="D2353">
        <v>3</v>
      </c>
      <c r="E2353">
        <v>315.3</v>
      </c>
      <c r="F2353" t="s">
        <v>117</v>
      </c>
      <c r="G2353">
        <v>-67</v>
      </c>
      <c r="H2353">
        <v>1139670669956</v>
      </c>
      <c r="I2353">
        <v>315</v>
      </c>
      <c r="J2353" s="3">
        <v>43042</v>
      </c>
      <c r="K2353">
        <v>-68</v>
      </c>
      <c r="L2353">
        <v>-68.650000000000006</v>
      </c>
      <c r="M2353">
        <v>80</v>
      </c>
      <c r="N2353">
        <v>3.8156904579494002</v>
      </c>
      <c r="O2353">
        <v>2.25</v>
      </c>
      <c r="P2353">
        <f t="shared" si="254"/>
        <v>1.9952623149688761E-7</v>
      </c>
      <c r="Q2353">
        <f t="shared" si="260"/>
        <v>-15.427320123060108</v>
      </c>
      <c r="R2353">
        <f>10^(L2353/10)</f>
        <v>1.364583136588922E-7</v>
      </c>
      <c r="S2353">
        <f>LN(R2353)</f>
        <v>-15.807246663404126</v>
      </c>
      <c r="T2353">
        <v>1</v>
      </c>
      <c r="U2353">
        <v>14</v>
      </c>
      <c r="V2353">
        <f t="shared" si="255"/>
        <v>14.866068747318506</v>
      </c>
      <c r="W2353">
        <f t="shared" si="256"/>
        <v>6.7267279399631244E-2</v>
      </c>
      <c r="X2353">
        <f t="shared" si="257"/>
        <v>4.5248868778280538E-3</v>
      </c>
      <c r="Z2353">
        <f ca="1">IF($F2353=$Z$1,1,0)</f>
        <v>0</v>
      </c>
      <c r="AA2353">
        <f ca="1">IF($I2353=$AA$1,1,0)</f>
        <v>0</v>
      </c>
      <c r="AB2353" t="str">
        <f t="shared" ca="1" si="258"/>
        <v/>
      </c>
      <c r="AC2353" t="str">
        <f ca="1">IF(AND(Z2353,AA2353),C2353,"")</f>
        <v/>
      </c>
      <c r="AD2353" t="str">
        <f ca="1">IF(AND(AA2353,Z2353),D2353,"")</f>
        <v/>
      </c>
      <c r="AE2353" t="str">
        <f t="shared" ca="1" si="259"/>
        <v/>
      </c>
    </row>
    <row r="2354" spans="1:31" x14ac:dyDescent="0.25">
      <c r="A2354">
        <v>377743</v>
      </c>
      <c r="B2354" s="1">
        <v>38759.34175925926</v>
      </c>
      <c r="C2354">
        <v>12</v>
      </c>
      <c r="D2354">
        <v>3</v>
      </c>
      <c r="E2354">
        <v>359.9</v>
      </c>
      <c r="F2354" t="s">
        <v>115</v>
      </c>
      <c r="G2354">
        <v>-55</v>
      </c>
      <c r="H2354">
        <v>1139670728864</v>
      </c>
      <c r="I2354">
        <v>0</v>
      </c>
      <c r="J2354" s="3">
        <v>43072</v>
      </c>
      <c r="K2354">
        <v>-55</v>
      </c>
      <c r="L2354">
        <v>-54.7708333333333</v>
      </c>
      <c r="M2354">
        <v>96</v>
      </c>
      <c r="N2354">
        <v>1.40284798040998</v>
      </c>
      <c r="O2354">
        <v>2</v>
      </c>
      <c r="P2354">
        <f t="shared" ref="P2354:P2417" si="261">10^(G2354/10)</f>
        <v>3.1622776601683767E-6</v>
      </c>
      <c r="Q2354">
        <f t="shared" si="260"/>
        <v>-12.664218011467252</v>
      </c>
      <c r="R2354">
        <f>10^(L2354/10)</f>
        <v>3.3336244034371061E-6</v>
      </c>
      <c r="S2354">
        <f>LN(R2354)</f>
        <v>-12.611450436419466</v>
      </c>
      <c r="T2354">
        <v>2.5</v>
      </c>
      <c r="U2354">
        <v>-0.8</v>
      </c>
      <c r="V2354">
        <f t="shared" si="255"/>
        <v>10.231813133555557</v>
      </c>
      <c r="W2354">
        <f t="shared" si="256"/>
        <v>9.7734388514237838E-2</v>
      </c>
      <c r="X2354">
        <f t="shared" si="257"/>
        <v>9.5520106982519837E-3</v>
      </c>
      <c r="Z2354">
        <f ca="1">IF($F2354=$Z$1,1,0)</f>
        <v>0</v>
      </c>
      <c r="AA2354">
        <f ca="1">IF($I2354=$AA$1,1,0)</f>
        <v>0</v>
      </c>
      <c r="AB2354" t="str">
        <f t="shared" ca="1" si="258"/>
        <v/>
      </c>
      <c r="AC2354" t="str">
        <f ca="1">IF(AND(Z2354,AA2354),C2354,"")</f>
        <v/>
      </c>
      <c r="AD2354" t="str">
        <f ca="1">IF(AND(AA2354,Z2354),D2354,"")</f>
        <v/>
      </c>
      <c r="AE2354" t="str">
        <f t="shared" ca="1" si="259"/>
        <v/>
      </c>
    </row>
    <row r="2355" spans="1:31" x14ac:dyDescent="0.25">
      <c r="A2355">
        <v>377744</v>
      </c>
      <c r="B2355" s="1">
        <v>38759.34175925926</v>
      </c>
      <c r="C2355">
        <v>12</v>
      </c>
      <c r="D2355">
        <v>3</v>
      </c>
      <c r="E2355">
        <v>359.9</v>
      </c>
      <c r="F2355" t="s">
        <v>116</v>
      </c>
      <c r="G2355">
        <v>-63</v>
      </c>
      <c r="H2355">
        <v>1139670728864</v>
      </c>
      <c r="I2355">
        <v>0</v>
      </c>
      <c r="J2355" s="3">
        <v>43072</v>
      </c>
      <c r="K2355">
        <v>-61</v>
      </c>
      <c r="L2355">
        <v>-61.347826086956502</v>
      </c>
      <c r="M2355">
        <v>92</v>
      </c>
      <c r="N2355">
        <v>2.3554229344623301</v>
      </c>
      <c r="O2355">
        <v>4.25</v>
      </c>
      <c r="P2355">
        <f t="shared" si="261"/>
        <v>5.0118723362727218E-7</v>
      </c>
      <c r="Q2355">
        <f t="shared" si="260"/>
        <v>-14.506286085862488</v>
      </c>
      <c r="R2355">
        <f>10^(L2355/10)</f>
        <v>7.3319144906023477E-7</v>
      </c>
      <c r="S2355">
        <f>LN(R2355)</f>
        <v>-14.125858983541729</v>
      </c>
      <c r="T2355">
        <v>33.5</v>
      </c>
      <c r="U2355">
        <v>9.3000000000000007</v>
      </c>
      <c r="V2355">
        <f t="shared" si="255"/>
        <v>22.404017496868725</v>
      </c>
      <c r="W2355">
        <f t="shared" si="256"/>
        <v>4.4634851768874217E-2</v>
      </c>
      <c r="X2355">
        <f t="shared" si="257"/>
        <v>1.992269992429374E-3</v>
      </c>
      <c r="Z2355">
        <f ca="1">IF($F2355=$Z$1,1,0)</f>
        <v>0</v>
      </c>
      <c r="AA2355">
        <f ca="1">IF($I2355=$AA$1,1,0)</f>
        <v>0</v>
      </c>
      <c r="AB2355" t="str">
        <f t="shared" ca="1" si="258"/>
        <v/>
      </c>
      <c r="AC2355" t="str">
        <f ca="1">IF(AND(Z2355,AA2355),C2355,"")</f>
        <v/>
      </c>
      <c r="AD2355" t="str">
        <f ca="1">IF(AND(AA2355,Z2355),D2355,"")</f>
        <v/>
      </c>
      <c r="AE2355" t="str">
        <f t="shared" ca="1" si="259"/>
        <v/>
      </c>
    </row>
    <row r="2356" spans="1:31" x14ac:dyDescent="0.25">
      <c r="A2356">
        <v>377745</v>
      </c>
      <c r="B2356" s="1">
        <v>38759.34175925926</v>
      </c>
      <c r="C2356">
        <v>12</v>
      </c>
      <c r="D2356">
        <v>3</v>
      </c>
      <c r="E2356">
        <v>359.9</v>
      </c>
      <c r="F2356" t="s">
        <v>112</v>
      </c>
      <c r="G2356">
        <v>-53</v>
      </c>
      <c r="H2356">
        <v>1139670728864</v>
      </c>
      <c r="I2356">
        <v>0</v>
      </c>
      <c r="J2356" s="3">
        <v>43072</v>
      </c>
      <c r="K2356">
        <v>-51</v>
      </c>
      <c r="L2356">
        <v>-51.409090909090899</v>
      </c>
      <c r="M2356">
        <v>110</v>
      </c>
      <c r="N2356">
        <v>0.72054330349408902</v>
      </c>
      <c r="O2356">
        <v>1</v>
      </c>
      <c r="P2356">
        <f t="shared" si="261"/>
        <v>5.011872336272719E-6</v>
      </c>
      <c r="Q2356">
        <f t="shared" si="260"/>
        <v>-12.203700992868443</v>
      </c>
      <c r="R2356">
        <f>10^(L2356/10)</f>
        <v>7.2292111389051357E-6</v>
      </c>
      <c r="S2356">
        <f>LN(R2356)</f>
        <v>-11.837380637164843</v>
      </c>
      <c r="T2356">
        <v>7.5</v>
      </c>
      <c r="U2356">
        <v>6.3</v>
      </c>
      <c r="V2356">
        <f t="shared" si="255"/>
        <v>5.5803225713214824</v>
      </c>
      <c r="W2356">
        <f t="shared" si="256"/>
        <v>0.17920111019015678</v>
      </c>
      <c r="X2356">
        <f t="shared" si="257"/>
        <v>3.211303789338471E-2</v>
      </c>
      <c r="Z2356">
        <f ca="1">IF($F2356=$Z$1,1,0)</f>
        <v>0</v>
      </c>
      <c r="AA2356">
        <f ca="1">IF($I2356=$AA$1,1,0)</f>
        <v>0</v>
      </c>
      <c r="AB2356" t="str">
        <f t="shared" ca="1" si="258"/>
        <v/>
      </c>
      <c r="AC2356" t="str">
        <f ca="1">IF(AND(Z2356,AA2356),C2356,"")</f>
        <v/>
      </c>
      <c r="AD2356" t="str">
        <f ca="1">IF(AND(AA2356,Z2356),D2356,"")</f>
        <v/>
      </c>
      <c r="AE2356" t="str">
        <f t="shared" ca="1" si="259"/>
        <v/>
      </c>
    </row>
    <row r="2357" spans="1:31" x14ac:dyDescent="0.25">
      <c r="A2357">
        <v>377746</v>
      </c>
      <c r="B2357" s="1">
        <v>38759.34175925926</v>
      </c>
      <c r="C2357">
        <v>12</v>
      </c>
      <c r="D2357">
        <v>3</v>
      </c>
      <c r="E2357">
        <v>359.9</v>
      </c>
      <c r="F2357" t="s">
        <v>117</v>
      </c>
      <c r="G2357">
        <v>-71</v>
      </c>
      <c r="H2357">
        <v>1139670728864</v>
      </c>
      <c r="I2357">
        <v>0</v>
      </c>
      <c r="J2357" s="3">
        <v>43072</v>
      </c>
      <c r="K2357">
        <v>-70</v>
      </c>
      <c r="L2357">
        <v>-70.066666666666706</v>
      </c>
      <c r="M2357">
        <v>75</v>
      </c>
      <c r="N2357">
        <v>2.1266223271945899</v>
      </c>
      <c r="O2357">
        <v>1</v>
      </c>
      <c r="P2357">
        <f t="shared" si="261"/>
        <v>7.943282347242818E-8</v>
      </c>
      <c r="Q2357">
        <f t="shared" si="260"/>
        <v>-16.348354160257724</v>
      </c>
      <c r="R2357">
        <f>10^(L2357/10)</f>
        <v>9.8476665211014957E-8</v>
      </c>
      <c r="S2357">
        <f>LN(R2357)</f>
        <v>-16.133446218244956</v>
      </c>
      <c r="T2357">
        <v>1</v>
      </c>
      <c r="U2357">
        <v>14</v>
      </c>
      <c r="V2357">
        <f t="shared" si="255"/>
        <v>15.556349186104045</v>
      </c>
      <c r="W2357">
        <f t="shared" si="256"/>
        <v>6.4282434653322507E-2</v>
      </c>
      <c r="X2357">
        <f t="shared" si="257"/>
        <v>4.1322314049586778E-3</v>
      </c>
      <c r="Z2357">
        <f ca="1">IF($F2357=$Z$1,1,0)</f>
        <v>0</v>
      </c>
      <c r="AA2357">
        <f ca="1">IF($I2357=$AA$1,1,0)</f>
        <v>0</v>
      </c>
      <c r="AB2357" t="str">
        <f t="shared" ca="1" si="258"/>
        <v/>
      </c>
      <c r="AC2357" t="str">
        <f ca="1">IF(AND(Z2357,AA2357),C2357,"")</f>
        <v/>
      </c>
      <c r="AD2357" t="str">
        <f ca="1">IF(AND(AA2357,Z2357),D2357,"")</f>
        <v/>
      </c>
      <c r="AE2357" t="str">
        <f t="shared" ca="1" si="259"/>
        <v/>
      </c>
    </row>
    <row r="2358" spans="1:31" x14ac:dyDescent="0.25">
      <c r="A2358">
        <v>377749</v>
      </c>
      <c r="B2358" s="1">
        <v>38759.341770833336</v>
      </c>
      <c r="C2358">
        <v>12</v>
      </c>
      <c r="D2358">
        <v>3</v>
      </c>
      <c r="E2358">
        <v>359.9</v>
      </c>
      <c r="F2358" t="s">
        <v>113</v>
      </c>
      <c r="G2358">
        <v>-52</v>
      </c>
      <c r="H2358">
        <v>1139670729116</v>
      </c>
      <c r="I2358">
        <v>0</v>
      </c>
      <c r="J2358" s="3">
        <v>43072</v>
      </c>
      <c r="K2358">
        <v>-50</v>
      </c>
      <c r="L2358">
        <v>-48.915094339622598</v>
      </c>
      <c r="M2358">
        <v>106</v>
      </c>
      <c r="N2358">
        <v>3.1475400055048302</v>
      </c>
      <c r="O2358">
        <v>6</v>
      </c>
      <c r="P2358">
        <f t="shared" si="261"/>
        <v>6.3095734448019212E-6</v>
      </c>
      <c r="Q2358">
        <f t="shared" si="260"/>
        <v>-11.973442483569039</v>
      </c>
      <c r="R2358">
        <f>10^(L2358/10)</f>
        <v>1.2837798832599569E-5</v>
      </c>
      <c r="S2358">
        <f>LN(R2358)</f>
        <v>-11.263116704881243</v>
      </c>
      <c r="T2358">
        <v>12.8</v>
      </c>
      <c r="U2358">
        <v>-2.8</v>
      </c>
      <c r="V2358">
        <f t="shared" si="255"/>
        <v>5.8549124673217792</v>
      </c>
      <c r="W2358">
        <f t="shared" si="256"/>
        <v>0.17079674642128875</v>
      </c>
      <c r="X2358">
        <f t="shared" si="257"/>
        <v>2.9171528588098017E-2</v>
      </c>
      <c r="Z2358">
        <f ca="1">IF($F2358=$Z$1,1,0)</f>
        <v>1</v>
      </c>
      <c r="AA2358">
        <f ca="1">IF($I2358=$AA$1,1,0)</f>
        <v>0</v>
      </c>
      <c r="AB2358" t="str">
        <f t="shared" ca="1" si="258"/>
        <v/>
      </c>
      <c r="AC2358" t="str">
        <f ca="1">IF(AND(Z2358,AA2358),C2358,"")</f>
        <v/>
      </c>
      <c r="AD2358" t="str">
        <f ca="1">IF(AND(AA2358,Z2358),D2358,"")</f>
        <v/>
      </c>
      <c r="AE2358" t="str">
        <f t="shared" ca="1" si="259"/>
        <v/>
      </c>
    </row>
    <row r="2359" spans="1:31" x14ac:dyDescent="0.25">
      <c r="A2359">
        <v>377750</v>
      </c>
      <c r="B2359" s="1">
        <v>38759.341770833336</v>
      </c>
      <c r="C2359">
        <v>12</v>
      </c>
      <c r="D2359">
        <v>3</v>
      </c>
      <c r="E2359">
        <v>359.9</v>
      </c>
      <c r="F2359" t="s">
        <v>114</v>
      </c>
      <c r="G2359">
        <v>-51</v>
      </c>
      <c r="H2359">
        <v>1139670729116</v>
      </c>
      <c r="I2359">
        <v>0</v>
      </c>
      <c r="J2359" s="3">
        <v>43072</v>
      </c>
      <c r="K2359">
        <v>-53</v>
      </c>
      <c r="L2359">
        <v>-53.211764705882402</v>
      </c>
      <c r="M2359">
        <v>85</v>
      </c>
      <c r="N2359">
        <v>3.5155915225608099</v>
      </c>
      <c r="O2359">
        <v>7</v>
      </c>
      <c r="P2359">
        <f t="shared" si="261"/>
        <v>7.9432823472428065E-6</v>
      </c>
      <c r="Q2359">
        <f t="shared" si="260"/>
        <v>-11.743183974269634</v>
      </c>
      <c r="R2359">
        <f>10^(L2359/10)</f>
        <v>4.7733527452437158E-6</v>
      </c>
      <c r="S2359">
        <f>LN(R2359)</f>
        <v>-12.252461618367152</v>
      </c>
      <c r="T2359">
        <v>33.5</v>
      </c>
      <c r="U2359">
        <v>2.8</v>
      </c>
      <c r="V2359">
        <f t="shared" si="255"/>
        <v>21.500930212434998</v>
      </c>
      <c r="W2359">
        <f t="shared" si="256"/>
        <v>4.6509615636148291E-2</v>
      </c>
      <c r="X2359">
        <f t="shared" si="257"/>
        <v>2.1631443466222497E-3</v>
      </c>
      <c r="Z2359">
        <f ca="1">IF($F2359=$Z$1,1,0)</f>
        <v>0</v>
      </c>
      <c r="AA2359">
        <f ca="1">IF($I2359=$AA$1,1,0)</f>
        <v>0</v>
      </c>
      <c r="AB2359" t="str">
        <f t="shared" ca="1" si="258"/>
        <v/>
      </c>
      <c r="AC2359" t="str">
        <f ca="1">IF(AND(Z2359,AA2359),C2359,"")</f>
        <v/>
      </c>
      <c r="AD2359" t="str">
        <f ca="1">IF(AND(AA2359,Z2359),D2359,"")</f>
        <v/>
      </c>
      <c r="AE2359" t="str">
        <f t="shared" ca="1" si="259"/>
        <v/>
      </c>
    </row>
    <row r="2360" spans="1:31" x14ac:dyDescent="0.25">
      <c r="A2360">
        <v>378617</v>
      </c>
      <c r="B2360" s="1">
        <v>38759.342199074075</v>
      </c>
      <c r="C2360">
        <v>12</v>
      </c>
      <c r="D2360">
        <v>3</v>
      </c>
      <c r="E2360">
        <v>45.4</v>
      </c>
      <c r="F2360" t="s">
        <v>112</v>
      </c>
      <c r="G2360">
        <v>-45</v>
      </c>
      <c r="H2360">
        <v>1139670766426</v>
      </c>
      <c r="I2360">
        <v>45</v>
      </c>
      <c r="J2360" s="3">
        <v>43072</v>
      </c>
      <c r="K2360">
        <v>-46</v>
      </c>
      <c r="L2360">
        <v>-46.605504587155998</v>
      </c>
      <c r="M2360">
        <v>109</v>
      </c>
      <c r="N2360">
        <v>2.3254563416108298</v>
      </c>
      <c r="O2360">
        <v>1</v>
      </c>
      <c r="P2360">
        <f t="shared" si="261"/>
        <v>3.1622776601683748E-5</v>
      </c>
      <c r="Q2360">
        <f t="shared" si="260"/>
        <v>-10.361632918473207</v>
      </c>
      <c r="R2360">
        <f>10^(L2360/10)</f>
        <v>2.1849904407280075E-5</v>
      </c>
      <c r="S2360">
        <f>LN(R2360)</f>
        <v>-10.731314011385102</v>
      </c>
      <c r="T2360">
        <v>7.5</v>
      </c>
      <c r="U2360">
        <v>6.3</v>
      </c>
      <c r="V2360">
        <f t="shared" si="255"/>
        <v>5.5803225713214824</v>
      </c>
      <c r="W2360">
        <f t="shared" si="256"/>
        <v>0.17920111019015678</v>
      </c>
      <c r="X2360">
        <f t="shared" si="257"/>
        <v>3.211303789338471E-2</v>
      </c>
      <c r="Z2360">
        <f ca="1">IF($F2360=$Z$1,1,0)</f>
        <v>0</v>
      </c>
      <c r="AA2360">
        <f ca="1">IF($I2360=$AA$1,1,0)</f>
        <v>0</v>
      </c>
      <c r="AB2360" t="str">
        <f t="shared" ca="1" si="258"/>
        <v/>
      </c>
      <c r="AC2360" t="str">
        <f ca="1">IF(AND(Z2360,AA2360),C2360,"")</f>
        <v/>
      </c>
      <c r="AD2360" t="str">
        <f ca="1">IF(AND(AA2360,Z2360),D2360,"")</f>
        <v/>
      </c>
      <c r="AE2360" t="str">
        <f t="shared" ca="1" si="259"/>
        <v/>
      </c>
    </row>
    <row r="2361" spans="1:31" x14ac:dyDescent="0.25">
      <c r="A2361">
        <v>378618</v>
      </c>
      <c r="B2361" s="1">
        <v>38759.342199074075</v>
      </c>
      <c r="C2361">
        <v>12</v>
      </c>
      <c r="D2361">
        <v>3</v>
      </c>
      <c r="E2361">
        <v>45.4</v>
      </c>
      <c r="F2361" t="s">
        <v>114</v>
      </c>
      <c r="G2361">
        <v>-47</v>
      </c>
      <c r="H2361">
        <v>1139670766426</v>
      </c>
      <c r="I2361">
        <v>45</v>
      </c>
      <c r="J2361" s="3">
        <v>43072</v>
      </c>
      <c r="K2361">
        <v>-50</v>
      </c>
      <c r="L2361">
        <v>-50.670454545454497</v>
      </c>
      <c r="M2361">
        <v>88</v>
      </c>
      <c r="N2361">
        <v>1.7663625258204401</v>
      </c>
      <c r="O2361">
        <v>3</v>
      </c>
      <c r="P2361">
        <f t="shared" si="261"/>
        <v>1.9952623149688769E-5</v>
      </c>
      <c r="Q2361">
        <f t="shared" si="260"/>
        <v>-10.822149937072016</v>
      </c>
      <c r="R2361">
        <f>10^(L2361/10)</f>
        <v>8.5694814980769346E-6</v>
      </c>
      <c r="S2361">
        <f>LN(R2361)</f>
        <v>-11.667303329159591</v>
      </c>
      <c r="T2361">
        <v>33.5</v>
      </c>
      <c r="U2361">
        <v>2.8</v>
      </c>
      <c r="V2361">
        <f t="shared" si="255"/>
        <v>21.500930212434998</v>
      </c>
      <c r="W2361">
        <f t="shared" si="256"/>
        <v>4.6509615636148291E-2</v>
      </c>
      <c r="X2361">
        <f t="shared" si="257"/>
        <v>2.1631443466222497E-3</v>
      </c>
      <c r="Z2361">
        <f ca="1">IF($F2361=$Z$1,1,0)</f>
        <v>0</v>
      </c>
      <c r="AA2361">
        <f ca="1">IF($I2361=$AA$1,1,0)</f>
        <v>0</v>
      </c>
      <c r="AB2361" t="str">
        <f t="shared" ca="1" si="258"/>
        <v/>
      </c>
      <c r="AC2361" t="str">
        <f ca="1">IF(AND(Z2361,AA2361),C2361,"")</f>
        <v/>
      </c>
      <c r="AD2361" t="str">
        <f ca="1">IF(AND(AA2361,Z2361),D2361,"")</f>
        <v/>
      </c>
      <c r="AE2361" t="str">
        <f t="shared" ca="1" si="259"/>
        <v/>
      </c>
    </row>
    <row r="2362" spans="1:31" x14ac:dyDescent="0.25">
      <c r="A2362">
        <v>378619</v>
      </c>
      <c r="B2362" s="1">
        <v>38759.342199074075</v>
      </c>
      <c r="C2362">
        <v>12</v>
      </c>
      <c r="D2362">
        <v>3</v>
      </c>
      <c r="E2362">
        <v>45.4</v>
      </c>
      <c r="F2362" t="s">
        <v>116</v>
      </c>
      <c r="G2362">
        <v>-55</v>
      </c>
      <c r="H2362">
        <v>1139670766426</v>
      </c>
      <c r="I2362">
        <v>45</v>
      </c>
      <c r="J2362" s="3">
        <v>43072</v>
      </c>
      <c r="K2362">
        <v>-56</v>
      </c>
      <c r="L2362">
        <v>-56.620689655172399</v>
      </c>
      <c r="M2362">
        <v>87</v>
      </c>
      <c r="N2362">
        <v>2.3239970545469499</v>
      </c>
      <c r="O2362">
        <v>4</v>
      </c>
      <c r="P2362">
        <f t="shared" si="261"/>
        <v>3.1622776601683767E-6</v>
      </c>
      <c r="Q2362">
        <f t="shared" si="260"/>
        <v>-12.664218011467252</v>
      </c>
      <c r="R2362">
        <f>10^(L2362/10)</f>
        <v>2.1773639817364746E-6</v>
      </c>
      <c r="S2362">
        <f>LN(R2362)</f>
        <v>-13.037395595504215</v>
      </c>
      <c r="T2362">
        <v>33.5</v>
      </c>
      <c r="U2362">
        <v>9.3000000000000007</v>
      </c>
      <c r="V2362">
        <f t="shared" si="255"/>
        <v>22.404017496868725</v>
      </c>
      <c r="W2362">
        <f t="shared" si="256"/>
        <v>4.4634851768874217E-2</v>
      </c>
      <c r="X2362">
        <f t="shared" si="257"/>
        <v>1.992269992429374E-3</v>
      </c>
      <c r="Z2362">
        <f ca="1">IF($F2362=$Z$1,1,0)</f>
        <v>0</v>
      </c>
      <c r="AA2362">
        <f ca="1">IF($I2362=$AA$1,1,0)</f>
        <v>0</v>
      </c>
      <c r="AB2362" t="str">
        <f t="shared" ca="1" si="258"/>
        <v/>
      </c>
      <c r="AC2362" t="str">
        <f ca="1">IF(AND(Z2362,AA2362),C2362,"")</f>
        <v/>
      </c>
      <c r="AD2362" t="str">
        <f ca="1">IF(AND(AA2362,Z2362),D2362,"")</f>
        <v/>
      </c>
      <c r="AE2362" t="str">
        <f t="shared" ca="1" si="259"/>
        <v/>
      </c>
    </row>
    <row r="2363" spans="1:31" x14ac:dyDescent="0.25">
      <c r="A2363">
        <v>378620</v>
      </c>
      <c r="B2363" s="1">
        <v>38759.342199074075</v>
      </c>
      <c r="C2363">
        <v>12</v>
      </c>
      <c r="D2363">
        <v>3</v>
      </c>
      <c r="E2363">
        <v>45.4</v>
      </c>
      <c r="F2363" t="s">
        <v>115</v>
      </c>
      <c r="G2363">
        <v>-57</v>
      </c>
      <c r="H2363">
        <v>1139670766426</v>
      </c>
      <c r="I2363">
        <v>45</v>
      </c>
      <c r="J2363" s="3">
        <v>43072</v>
      </c>
      <c r="K2363">
        <v>-58</v>
      </c>
      <c r="L2363">
        <v>-57.82</v>
      </c>
      <c r="M2363">
        <v>100</v>
      </c>
      <c r="N2363">
        <v>1.85526822913028</v>
      </c>
      <c r="O2363">
        <v>2</v>
      </c>
      <c r="P2363">
        <f t="shared" si="261"/>
        <v>1.9952623149688749E-6</v>
      </c>
      <c r="Q2363">
        <f t="shared" si="260"/>
        <v>-13.124735030066063</v>
      </c>
      <c r="R2363">
        <f>10^(L2363/10)</f>
        <v>1.6519617982290129E-6</v>
      </c>
      <c r="S2363">
        <f>LN(R2363)</f>
        <v>-13.313547007691573</v>
      </c>
      <c r="T2363">
        <v>2.5</v>
      </c>
      <c r="U2363">
        <v>-0.8</v>
      </c>
      <c r="V2363">
        <f t="shared" si="255"/>
        <v>10.231813133555557</v>
      </c>
      <c r="W2363">
        <f t="shared" si="256"/>
        <v>9.7734388514237838E-2</v>
      </c>
      <c r="X2363">
        <f t="shared" si="257"/>
        <v>9.5520106982519837E-3</v>
      </c>
      <c r="Z2363">
        <f ca="1">IF($F2363=$Z$1,1,0)</f>
        <v>0</v>
      </c>
      <c r="AA2363">
        <f ca="1">IF($I2363=$AA$1,1,0)</f>
        <v>0</v>
      </c>
      <c r="AB2363" t="str">
        <f t="shared" ca="1" si="258"/>
        <v/>
      </c>
      <c r="AC2363" t="str">
        <f ca="1">IF(AND(Z2363,AA2363),C2363,"")</f>
        <v/>
      </c>
      <c r="AD2363" t="str">
        <f ca="1">IF(AND(AA2363,Z2363),D2363,"")</f>
        <v/>
      </c>
      <c r="AE2363" t="str">
        <f t="shared" ca="1" si="259"/>
        <v/>
      </c>
    </row>
    <row r="2364" spans="1:31" x14ac:dyDescent="0.25">
      <c r="A2364">
        <v>378625</v>
      </c>
      <c r="B2364" s="1">
        <v>38759.342199074075</v>
      </c>
      <c r="C2364">
        <v>12</v>
      </c>
      <c r="D2364">
        <v>3</v>
      </c>
      <c r="E2364">
        <v>45.4</v>
      </c>
      <c r="F2364" t="s">
        <v>113</v>
      </c>
      <c r="G2364">
        <v>-49</v>
      </c>
      <c r="H2364">
        <v>1139670766678</v>
      </c>
      <c r="I2364">
        <v>45</v>
      </c>
      <c r="J2364" s="3">
        <v>43072</v>
      </c>
      <c r="K2364">
        <v>-52</v>
      </c>
      <c r="L2364">
        <v>-52.387096774193601</v>
      </c>
      <c r="M2364">
        <v>93</v>
      </c>
      <c r="N2364">
        <v>1.58136057313697</v>
      </c>
      <c r="O2364">
        <v>2</v>
      </c>
      <c r="P2364">
        <f t="shared" si="261"/>
        <v>1.2589254117941658E-5</v>
      </c>
      <c r="Q2364">
        <f t="shared" si="260"/>
        <v>-11.282666955670825</v>
      </c>
      <c r="R2364">
        <f>10^(L2364/10)</f>
        <v>5.7715215631837131E-6</v>
      </c>
      <c r="S2364">
        <f>LN(R2364)</f>
        <v>-12.062574809749465</v>
      </c>
      <c r="T2364">
        <v>12.8</v>
      </c>
      <c r="U2364">
        <v>-2.8</v>
      </c>
      <c r="V2364">
        <f t="shared" si="255"/>
        <v>5.8549124673217792</v>
      </c>
      <c r="W2364">
        <f t="shared" si="256"/>
        <v>0.17079674642128875</v>
      </c>
      <c r="X2364">
        <f t="shared" si="257"/>
        <v>2.9171528588098017E-2</v>
      </c>
      <c r="Z2364">
        <f ca="1">IF($F2364=$Z$1,1,0)</f>
        <v>1</v>
      </c>
      <c r="AA2364">
        <f ca="1">IF($I2364=$AA$1,1,0)</f>
        <v>0</v>
      </c>
      <c r="AB2364" t="str">
        <f t="shared" ca="1" si="258"/>
        <v/>
      </c>
      <c r="AC2364" t="str">
        <f ca="1">IF(AND(Z2364,AA2364),C2364,"")</f>
        <v/>
      </c>
      <c r="AD2364" t="str">
        <f ca="1">IF(AND(AA2364,Z2364),D2364,"")</f>
        <v/>
      </c>
      <c r="AE2364" t="str">
        <f t="shared" ca="1" si="259"/>
        <v/>
      </c>
    </row>
    <row r="2365" spans="1:31" x14ac:dyDescent="0.25">
      <c r="A2365">
        <v>378634</v>
      </c>
      <c r="B2365" s="1">
        <v>38759.342199074075</v>
      </c>
      <c r="C2365">
        <v>12</v>
      </c>
      <c r="D2365">
        <v>3</v>
      </c>
      <c r="E2365">
        <v>45.4</v>
      </c>
      <c r="F2365" t="s">
        <v>117</v>
      </c>
      <c r="G2365">
        <v>-62</v>
      </c>
      <c r="H2365">
        <v>1139670766930</v>
      </c>
      <c r="I2365">
        <v>45</v>
      </c>
      <c r="J2365" s="3">
        <v>43072</v>
      </c>
      <c r="K2365">
        <v>-62</v>
      </c>
      <c r="L2365">
        <v>-62.173913043478301</v>
      </c>
      <c r="M2365">
        <v>92</v>
      </c>
      <c r="N2365">
        <v>2.29001029630669</v>
      </c>
      <c r="O2365">
        <v>2</v>
      </c>
      <c r="P2365">
        <f t="shared" si="261"/>
        <v>6.3095734448019254E-7</v>
      </c>
      <c r="Q2365">
        <f t="shared" si="260"/>
        <v>-14.276027576563084</v>
      </c>
      <c r="R2365">
        <f>10^(L2365/10)</f>
        <v>6.0618989934975188E-7</v>
      </c>
      <c r="S2365">
        <f>LN(R2365)</f>
        <v>-14.316072534702119</v>
      </c>
      <c r="T2365">
        <v>1</v>
      </c>
      <c r="U2365">
        <v>14</v>
      </c>
      <c r="V2365">
        <f t="shared" si="255"/>
        <v>15.556349186104045</v>
      </c>
      <c r="W2365">
        <f t="shared" si="256"/>
        <v>6.4282434653322507E-2</v>
      </c>
      <c r="X2365">
        <f t="shared" si="257"/>
        <v>4.1322314049586778E-3</v>
      </c>
      <c r="Z2365">
        <f ca="1">IF($F2365=$Z$1,1,0)</f>
        <v>0</v>
      </c>
      <c r="AA2365">
        <f ca="1">IF($I2365=$AA$1,1,0)</f>
        <v>0</v>
      </c>
      <c r="AB2365" t="str">
        <f t="shared" ca="1" si="258"/>
        <v/>
      </c>
      <c r="AC2365" t="str">
        <f ca="1">IF(AND(Z2365,AA2365),C2365,"")</f>
        <v/>
      </c>
      <c r="AD2365" t="str">
        <f ca="1">IF(AND(AA2365,Z2365),D2365,"")</f>
        <v/>
      </c>
      <c r="AE2365" t="str">
        <f t="shared" ca="1" si="259"/>
        <v/>
      </c>
    </row>
    <row r="2366" spans="1:31" x14ac:dyDescent="0.25">
      <c r="A2366">
        <v>379474</v>
      </c>
      <c r="B2366" s="1">
        <v>38759.342812499999</v>
      </c>
      <c r="C2366">
        <v>12</v>
      </c>
      <c r="D2366">
        <v>3</v>
      </c>
      <c r="E2366">
        <v>90.6</v>
      </c>
      <c r="F2366" t="s">
        <v>113</v>
      </c>
      <c r="G2366">
        <v>-47</v>
      </c>
      <c r="H2366">
        <v>1139670819658</v>
      </c>
      <c r="I2366">
        <v>90</v>
      </c>
      <c r="J2366" s="3">
        <v>43072</v>
      </c>
      <c r="K2366">
        <v>-47</v>
      </c>
      <c r="L2366">
        <v>-47.594059405940598</v>
      </c>
      <c r="M2366">
        <v>101</v>
      </c>
      <c r="N2366">
        <v>1.5308704571045999</v>
      </c>
      <c r="O2366">
        <v>3</v>
      </c>
      <c r="P2366">
        <f t="shared" si="261"/>
        <v>1.9952623149688769E-5</v>
      </c>
      <c r="Q2366">
        <f t="shared" si="260"/>
        <v>-10.822149937072016</v>
      </c>
      <c r="R2366">
        <f>10^(L2366/10)</f>
        <v>1.7401795449415027E-5</v>
      </c>
      <c r="S2366">
        <f>LN(R2366)</f>
        <v>-10.958937170319187</v>
      </c>
      <c r="T2366">
        <v>12.8</v>
      </c>
      <c r="U2366">
        <v>-2.8</v>
      </c>
      <c r="V2366">
        <f t="shared" si="255"/>
        <v>5.8549124673217792</v>
      </c>
      <c r="W2366">
        <f t="shared" si="256"/>
        <v>0.17079674642128875</v>
      </c>
      <c r="X2366">
        <f t="shared" si="257"/>
        <v>2.9171528588098017E-2</v>
      </c>
      <c r="Z2366">
        <f ca="1">IF($F2366=$Z$1,1,0)</f>
        <v>1</v>
      </c>
      <c r="AA2366">
        <f ca="1">IF($I2366=$AA$1,1,0)</f>
        <v>0</v>
      </c>
      <c r="AB2366" t="str">
        <f t="shared" ca="1" si="258"/>
        <v/>
      </c>
      <c r="AC2366" t="str">
        <f ca="1">IF(AND(Z2366,AA2366),C2366,"")</f>
        <v/>
      </c>
      <c r="AD2366" t="str">
        <f ca="1">IF(AND(AA2366,Z2366),D2366,"")</f>
        <v/>
      </c>
      <c r="AE2366" t="str">
        <f t="shared" ca="1" si="259"/>
        <v/>
      </c>
    </row>
    <row r="2367" spans="1:31" x14ac:dyDescent="0.25">
      <c r="A2367">
        <v>379475</v>
      </c>
      <c r="B2367" s="1">
        <v>38759.342812499999</v>
      </c>
      <c r="C2367">
        <v>12</v>
      </c>
      <c r="D2367">
        <v>3</v>
      </c>
      <c r="E2367">
        <v>90.6</v>
      </c>
      <c r="F2367" t="s">
        <v>115</v>
      </c>
      <c r="G2367">
        <v>-57</v>
      </c>
      <c r="H2367">
        <v>1139670819658</v>
      </c>
      <c r="I2367">
        <v>90</v>
      </c>
      <c r="J2367" s="3">
        <v>43072</v>
      </c>
      <c r="K2367">
        <v>-63</v>
      </c>
      <c r="L2367">
        <v>-60.663461538461497</v>
      </c>
      <c r="M2367">
        <v>104</v>
      </c>
      <c r="N2367">
        <v>3.7536017057616302</v>
      </c>
      <c r="O2367">
        <v>7</v>
      </c>
      <c r="P2367">
        <f t="shared" si="261"/>
        <v>1.9952623149688749E-6</v>
      </c>
      <c r="Q2367">
        <f t="shared" si="260"/>
        <v>-13.124735030066063</v>
      </c>
      <c r="R2367">
        <f>10^(L2367/10)</f>
        <v>8.5832911869421324E-7</v>
      </c>
      <c r="S2367">
        <f>LN(R2367)</f>
        <v>-13.968278222787909</v>
      </c>
      <c r="T2367">
        <v>2.5</v>
      </c>
      <c r="U2367">
        <v>-0.8</v>
      </c>
      <c r="V2367">
        <f t="shared" si="255"/>
        <v>10.231813133555557</v>
      </c>
      <c r="W2367">
        <f t="shared" si="256"/>
        <v>9.7734388514237838E-2</v>
      </c>
      <c r="X2367">
        <f t="shared" si="257"/>
        <v>9.5520106982519837E-3</v>
      </c>
      <c r="Z2367">
        <f ca="1">IF($F2367=$Z$1,1,0)</f>
        <v>0</v>
      </c>
      <c r="AA2367">
        <f ca="1">IF($I2367=$AA$1,1,0)</f>
        <v>0</v>
      </c>
      <c r="AB2367" t="str">
        <f t="shared" ca="1" si="258"/>
        <v/>
      </c>
      <c r="AC2367" t="str">
        <f ca="1">IF(AND(Z2367,AA2367),C2367,"")</f>
        <v/>
      </c>
      <c r="AD2367" t="str">
        <f ca="1">IF(AND(AA2367,Z2367),D2367,"")</f>
        <v/>
      </c>
      <c r="AE2367" t="str">
        <f t="shared" ca="1" si="259"/>
        <v/>
      </c>
    </row>
    <row r="2368" spans="1:31" x14ac:dyDescent="0.25">
      <c r="A2368">
        <v>379476</v>
      </c>
      <c r="B2368" s="1">
        <v>38759.342812499999</v>
      </c>
      <c r="C2368">
        <v>12</v>
      </c>
      <c r="D2368">
        <v>3</v>
      </c>
      <c r="E2368">
        <v>90.6</v>
      </c>
      <c r="F2368" t="s">
        <v>116</v>
      </c>
      <c r="G2368">
        <v>-55</v>
      </c>
      <c r="H2368">
        <v>1139670819658</v>
      </c>
      <c r="I2368">
        <v>90</v>
      </c>
      <c r="J2368" s="3">
        <v>43072</v>
      </c>
      <c r="K2368">
        <v>-58</v>
      </c>
      <c r="L2368">
        <v>-58.033707865168502</v>
      </c>
      <c r="M2368">
        <v>89</v>
      </c>
      <c r="N2368">
        <v>1.89166496049865</v>
      </c>
      <c r="O2368">
        <v>2</v>
      </c>
      <c r="P2368">
        <f t="shared" si="261"/>
        <v>3.1622776601683767E-6</v>
      </c>
      <c r="Q2368">
        <f t="shared" si="260"/>
        <v>-12.664218011467252</v>
      </c>
      <c r="R2368">
        <f>10^(L2368/10)</f>
        <v>1.5726396225306862E-6</v>
      </c>
      <c r="S2368">
        <f>LN(R2368)</f>
        <v>-13.36275506215083</v>
      </c>
      <c r="T2368">
        <v>33.5</v>
      </c>
      <c r="U2368">
        <v>9.3000000000000007</v>
      </c>
      <c r="V2368">
        <f t="shared" si="255"/>
        <v>22.404017496868725</v>
      </c>
      <c r="W2368">
        <f t="shared" si="256"/>
        <v>4.4634851768874217E-2</v>
      </c>
      <c r="X2368">
        <f t="shared" si="257"/>
        <v>1.992269992429374E-3</v>
      </c>
      <c r="Z2368">
        <f ca="1">IF($F2368=$Z$1,1,0)</f>
        <v>0</v>
      </c>
      <c r="AA2368">
        <f ca="1">IF($I2368=$AA$1,1,0)</f>
        <v>0</v>
      </c>
      <c r="AB2368" t="str">
        <f t="shared" ca="1" si="258"/>
        <v/>
      </c>
      <c r="AC2368" t="str">
        <f ca="1">IF(AND(Z2368,AA2368),C2368,"")</f>
        <v/>
      </c>
      <c r="AD2368" t="str">
        <f ca="1">IF(AND(AA2368,Z2368),D2368,"")</f>
        <v/>
      </c>
      <c r="AE2368" t="str">
        <f t="shared" ca="1" si="259"/>
        <v/>
      </c>
    </row>
    <row r="2369" spans="1:31" x14ac:dyDescent="0.25">
      <c r="A2369">
        <v>379477</v>
      </c>
      <c r="B2369" s="1">
        <v>38759.342812499999</v>
      </c>
      <c r="C2369">
        <v>12</v>
      </c>
      <c r="D2369">
        <v>3</v>
      </c>
      <c r="E2369">
        <v>90.6</v>
      </c>
      <c r="F2369" t="s">
        <v>114</v>
      </c>
      <c r="G2369">
        <v>-52</v>
      </c>
      <c r="H2369">
        <v>1139670819658</v>
      </c>
      <c r="I2369">
        <v>90</v>
      </c>
      <c r="J2369" s="3">
        <v>43072</v>
      </c>
      <c r="K2369">
        <v>-53</v>
      </c>
      <c r="L2369">
        <v>-52.689655172413801</v>
      </c>
      <c r="M2369">
        <v>87</v>
      </c>
      <c r="N2369">
        <v>3.0927911110282702</v>
      </c>
      <c r="O2369">
        <v>3.5</v>
      </c>
      <c r="P2369">
        <f t="shared" si="261"/>
        <v>6.3095734448019212E-6</v>
      </c>
      <c r="Q2369">
        <f t="shared" si="260"/>
        <v>-11.973442483569039</v>
      </c>
      <c r="R2369">
        <f>10^(L2369/10)</f>
        <v>5.3831252255707491E-6</v>
      </c>
      <c r="S2369">
        <f>LN(R2369)</f>
        <v>-12.132241455499665</v>
      </c>
      <c r="T2369">
        <v>33.5</v>
      </c>
      <c r="U2369">
        <v>2.8</v>
      </c>
      <c r="V2369">
        <f t="shared" si="255"/>
        <v>21.500930212434998</v>
      </c>
      <c r="W2369">
        <f t="shared" si="256"/>
        <v>4.6509615636148291E-2</v>
      </c>
      <c r="X2369">
        <f t="shared" si="257"/>
        <v>2.1631443466222497E-3</v>
      </c>
      <c r="Z2369">
        <f ca="1">IF($F2369=$Z$1,1,0)</f>
        <v>0</v>
      </c>
      <c r="AA2369">
        <f ca="1">IF($I2369=$AA$1,1,0)</f>
        <v>0</v>
      </c>
      <c r="AB2369" t="str">
        <f t="shared" ca="1" si="258"/>
        <v/>
      </c>
      <c r="AC2369" t="str">
        <f ca="1">IF(AND(Z2369,AA2369),C2369,"")</f>
        <v/>
      </c>
      <c r="AD2369" t="str">
        <f ca="1">IF(AND(AA2369,Z2369),D2369,"")</f>
        <v/>
      </c>
      <c r="AE2369" t="str">
        <f t="shared" ca="1" si="259"/>
        <v/>
      </c>
    </row>
    <row r="2370" spans="1:31" x14ac:dyDescent="0.25">
      <c r="A2370">
        <v>379478</v>
      </c>
      <c r="B2370" s="1">
        <v>38759.342812499999</v>
      </c>
      <c r="C2370">
        <v>12</v>
      </c>
      <c r="D2370">
        <v>3</v>
      </c>
      <c r="E2370">
        <v>90.6</v>
      </c>
      <c r="F2370" t="s">
        <v>112</v>
      </c>
      <c r="G2370">
        <v>-54</v>
      </c>
      <c r="H2370">
        <v>1139670819658</v>
      </c>
      <c r="I2370">
        <v>90</v>
      </c>
      <c r="J2370" s="3">
        <v>43072</v>
      </c>
      <c r="K2370">
        <v>-51</v>
      </c>
      <c r="L2370">
        <v>-51.427272727272701</v>
      </c>
      <c r="M2370">
        <v>110</v>
      </c>
      <c r="N2370">
        <v>1.1921693349111899</v>
      </c>
      <c r="O2370">
        <v>2</v>
      </c>
      <c r="P2370">
        <f t="shared" si="261"/>
        <v>3.9810717055349657E-6</v>
      </c>
      <c r="Q2370">
        <f t="shared" si="260"/>
        <v>-12.433959502167848</v>
      </c>
      <c r="R2370">
        <f>10^(L2370/10)</f>
        <v>7.1990091784527646E-6</v>
      </c>
      <c r="S2370">
        <f>LN(R2370)</f>
        <v>-11.841567155515737</v>
      </c>
      <c r="T2370">
        <v>7.5</v>
      </c>
      <c r="U2370">
        <v>6.3</v>
      </c>
      <c r="V2370">
        <f t="shared" si="255"/>
        <v>5.5803225713214824</v>
      </c>
      <c r="W2370">
        <f t="shared" si="256"/>
        <v>0.17920111019015678</v>
      </c>
      <c r="X2370">
        <f t="shared" si="257"/>
        <v>3.211303789338471E-2</v>
      </c>
      <c r="Z2370">
        <f ca="1">IF($F2370=$Z$1,1,0)</f>
        <v>0</v>
      </c>
      <c r="AA2370">
        <f ca="1">IF($I2370=$AA$1,1,0)</f>
        <v>0</v>
      </c>
      <c r="AB2370" t="str">
        <f t="shared" ca="1" si="258"/>
        <v/>
      </c>
      <c r="AC2370" t="str">
        <f ca="1">IF(AND(Z2370,AA2370),C2370,"")</f>
        <v/>
      </c>
      <c r="AD2370" t="str">
        <f ca="1">IF(AND(AA2370,Z2370),D2370,"")</f>
        <v/>
      </c>
      <c r="AE2370" t="str">
        <f t="shared" ca="1" si="259"/>
        <v/>
      </c>
    </row>
    <row r="2371" spans="1:31" x14ac:dyDescent="0.25">
      <c r="A2371">
        <v>379479</v>
      </c>
      <c r="B2371" s="1">
        <v>38759.342812499999</v>
      </c>
      <c r="C2371">
        <v>12</v>
      </c>
      <c r="D2371">
        <v>3</v>
      </c>
      <c r="E2371">
        <v>90.6</v>
      </c>
      <c r="F2371" t="s">
        <v>117</v>
      </c>
      <c r="G2371">
        <v>-66</v>
      </c>
      <c r="H2371">
        <v>1139670819658</v>
      </c>
      <c r="I2371">
        <v>90</v>
      </c>
      <c r="J2371" s="3">
        <v>43072</v>
      </c>
      <c r="K2371">
        <v>-66</v>
      </c>
      <c r="L2371">
        <v>-65.753086419753103</v>
      </c>
      <c r="M2371">
        <v>81</v>
      </c>
      <c r="N2371">
        <v>2.2334438889164598</v>
      </c>
      <c r="O2371">
        <v>1</v>
      </c>
      <c r="P2371">
        <f t="shared" si="261"/>
        <v>2.511886431509578E-7</v>
      </c>
      <c r="Q2371">
        <f t="shared" si="260"/>
        <v>-15.197061613760702</v>
      </c>
      <c r="R2371">
        <f>10^(L2371/10)</f>
        <v>2.6588348223342373E-7</v>
      </c>
      <c r="S2371">
        <f>LN(R2371)</f>
        <v>-15.140207660847272</v>
      </c>
      <c r="T2371">
        <v>1</v>
      </c>
      <c r="U2371">
        <v>14</v>
      </c>
      <c r="V2371">
        <f t="shared" ref="V2371:V2434" si="262">SQRT((T2371-C2371)^2+(U2371-D2371)^2)</f>
        <v>15.556349186104045</v>
      </c>
      <c r="W2371">
        <f t="shared" ref="W2371:W2434" si="263">1/V2371</f>
        <v>6.4282434653322507E-2</v>
      </c>
      <c r="X2371">
        <f t="shared" ref="X2371:X2434" si="264">1/(V2371^2)</f>
        <v>4.1322314049586778E-3</v>
      </c>
      <c r="Z2371">
        <f ca="1">IF($F2371=$Z$1,1,0)</f>
        <v>0</v>
      </c>
      <c r="AA2371">
        <f ca="1">IF($I2371=$AA$1,1,0)</f>
        <v>0</v>
      </c>
      <c r="AB2371" t="str">
        <f t="shared" ref="AB2371:AB2434" ca="1" si="265">IF(AND(AA2371,Z2371),ABS(L2371-AB$1)*AE2371/AE$7971,"")</f>
        <v/>
      </c>
      <c r="AC2371" t="str">
        <f ca="1">IF(AND(Z2371,AA2371),C2371,"")</f>
        <v/>
      </c>
      <c r="AD2371" t="str">
        <f ca="1">IF(AND(AA2371,Z2371),D2371,"")</f>
        <v/>
      </c>
      <c r="AE2371" t="str">
        <f t="shared" ref="AE2371:AE2434" ca="1" si="266">IF(AND(Z2371,AA2371),W2371,"")</f>
        <v/>
      </c>
    </row>
    <row r="2372" spans="1:31" x14ac:dyDescent="0.25">
      <c r="A2372">
        <v>380325</v>
      </c>
      <c r="B2372" s="1">
        <v>38759.343321759261</v>
      </c>
      <c r="C2372">
        <v>12</v>
      </c>
      <c r="D2372">
        <v>3</v>
      </c>
      <c r="E2372">
        <v>134.9</v>
      </c>
      <c r="F2372" t="s">
        <v>113</v>
      </c>
      <c r="G2372">
        <v>-42</v>
      </c>
      <c r="H2372">
        <v>1139670863356</v>
      </c>
      <c r="I2372">
        <v>135</v>
      </c>
      <c r="J2372" s="3">
        <v>43072</v>
      </c>
      <c r="K2372">
        <v>-43</v>
      </c>
      <c r="L2372">
        <v>-48.041237113402097</v>
      </c>
      <c r="M2372">
        <v>97</v>
      </c>
      <c r="N2372">
        <v>6.5620714554888497</v>
      </c>
      <c r="O2372">
        <v>12</v>
      </c>
      <c r="P2372">
        <f t="shared" si="261"/>
        <v>6.3095734448019279E-5</v>
      </c>
      <c r="Q2372">
        <f t="shared" si="260"/>
        <v>-9.6708573905749926</v>
      </c>
      <c r="R2372">
        <f>10^(L2372/10)</f>
        <v>1.5699155409485821E-5</v>
      </c>
      <c r="S2372">
        <f>LN(R2372)</f>
        <v>-11.061903642631197</v>
      </c>
      <c r="T2372">
        <v>12.8</v>
      </c>
      <c r="U2372">
        <v>-2.8</v>
      </c>
      <c r="V2372">
        <f t="shared" si="262"/>
        <v>5.8549124673217792</v>
      </c>
      <c r="W2372">
        <f t="shared" si="263"/>
        <v>0.17079674642128875</v>
      </c>
      <c r="X2372">
        <f t="shared" si="264"/>
        <v>2.9171528588098017E-2</v>
      </c>
      <c r="Z2372">
        <f ca="1">IF($F2372=$Z$1,1,0)</f>
        <v>1</v>
      </c>
      <c r="AA2372">
        <f ca="1">IF($I2372=$AA$1,1,0)</f>
        <v>0</v>
      </c>
      <c r="AB2372" t="str">
        <f t="shared" ca="1" si="265"/>
        <v/>
      </c>
      <c r="AC2372" t="str">
        <f ca="1">IF(AND(Z2372,AA2372),C2372,"")</f>
        <v/>
      </c>
      <c r="AD2372" t="str">
        <f ca="1">IF(AND(AA2372,Z2372),D2372,"")</f>
        <v/>
      </c>
      <c r="AE2372" t="str">
        <f t="shared" ca="1" si="266"/>
        <v/>
      </c>
    </row>
    <row r="2373" spans="1:31" x14ac:dyDescent="0.25">
      <c r="A2373">
        <v>380326</v>
      </c>
      <c r="B2373" s="1">
        <v>38759.343321759261</v>
      </c>
      <c r="C2373">
        <v>12</v>
      </c>
      <c r="D2373">
        <v>3</v>
      </c>
      <c r="E2373">
        <v>134.9</v>
      </c>
      <c r="F2373" t="s">
        <v>116</v>
      </c>
      <c r="G2373">
        <v>-57</v>
      </c>
      <c r="H2373">
        <v>1139670863356</v>
      </c>
      <c r="I2373">
        <v>135</v>
      </c>
      <c r="J2373" s="3">
        <v>43072</v>
      </c>
      <c r="K2373">
        <v>-57</v>
      </c>
      <c r="L2373">
        <v>-59.326086956521699</v>
      </c>
      <c r="M2373">
        <v>92</v>
      </c>
      <c r="N2373">
        <v>4.2661682002980799</v>
      </c>
      <c r="O2373">
        <v>8</v>
      </c>
      <c r="P2373">
        <f t="shared" si="261"/>
        <v>1.9952623149688749E-6</v>
      </c>
      <c r="Q2373">
        <f t="shared" si="260"/>
        <v>-13.124735030066063</v>
      </c>
      <c r="R2373">
        <f>10^(L2373/10)</f>
        <v>1.1678613997751147E-6</v>
      </c>
      <c r="S2373">
        <f>LN(R2373)</f>
        <v>-13.660336345175537</v>
      </c>
      <c r="T2373">
        <v>33.5</v>
      </c>
      <c r="U2373">
        <v>9.3000000000000007</v>
      </c>
      <c r="V2373">
        <f t="shared" si="262"/>
        <v>22.404017496868725</v>
      </c>
      <c r="W2373">
        <f t="shared" si="263"/>
        <v>4.4634851768874217E-2</v>
      </c>
      <c r="X2373">
        <f t="shared" si="264"/>
        <v>1.992269992429374E-3</v>
      </c>
      <c r="Z2373">
        <f ca="1">IF($F2373=$Z$1,1,0)</f>
        <v>0</v>
      </c>
      <c r="AA2373">
        <f ca="1">IF($I2373=$AA$1,1,0)</f>
        <v>0</v>
      </c>
      <c r="AB2373" t="str">
        <f t="shared" ca="1" si="265"/>
        <v/>
      </c>
      <c r="AC2373" t="str">
        <f ca="1">IF(AND(Z2373,AA2373),C2373,"")</f>
        <v/>
      </c>
      <c r="AD2373" t="str">
        <f ca="1">IF(AND(AA2373,Z2373),D2373,"")</f>
        <v/>
      </c>
      <c r="AE2373" t="str">
        <f t="shared" ca="1" si="266"/>
        <v/>
      </c>
    </row>
    <row r="2374" spans="1:31" x14ac:dyDescent="0.25">
      <c r="A2374">
        <v>380327</v>
      </c>
      <c r="B2374" s="1">
        <v>38759.343321759261</v>
      </c>
      <c r="C2374">
        <v>12</v>
      </c>
      <c r="D2374">
        <v>3</v>
      </c>
      <c r="E2374">
        <v>134.9</v>
      </c>
      <c r="F2374" t="s">
        <v>112</v>
      </c>
      <c r="G2374">
        <v>-51</v>
      </c>
      <c r="H2374">
        <v>1139670863356</v>
      </c>
      <c r="I2374">
        <v>135</v>
      </c>
      <c r="J2374" s="3">
        <v>43072</v>
      </c>
      <c r="K2374">
        <v>-56</v>
      </c>
      <c r="L2374">
        <v>-54.936363636363602</v>
      </c>
      <c r="M2374">
        <v>110</v>
      </c>
      <c r="N2374">
        <v>2.6862793501959898</v>
      </c>
      <c r="O2374">
        <v>5</v>
      </c>
      <c r="P2374">
        <f t="shared" si="261"/>
        <v>7.9432823472428065E-6</v>
      </c>
      <c r="Q2374">
        <f t="shared" si="260"/>
        <v>-11.743183974269634</v>
      </c>
      <c r="R2374">
        <f>10^(L2374/10)</f>
        <v>3.2089550698137726E-6</v>
      </c>
      <c r="S2374">
        <f>LN(R2374)</f>
        <v>-12.649565197239101</v>
      </c>
      <c r="T2374">
        <v>7.5</v>
      </c>
      <c r="U2374">
        <v>6.3</v>
      </c>
      <c r="V2374">
        <f t="shared" si="262"/>
        <v>5.5803225713214824</v>
      </c>
      <c r="W2374">
        <f t="shared" si="263"/>
        <v>0.17920111019015678</v>
      </c>
      <c r="X2374">
        <f t="shared" si="264"/>
        <v>3.211303789338471E-2</v>
      </c>
      <c r="Z2374">
        <f ca="1">IF($F2374=$Z$1,1,0)</f>
        <v>0</v>
      </c>
      <c r="AA2374">
        <f ca="1">IF($I2374=$AA$1,1,0)</f>
        <v>0</v>
      </c>
      <c r="AB2374" t="str">
        <f t="shared" ca="1" si="265"/>
        <v/>
      </c>
      <c r="AC2374" t="str">
        <f ca="1">IF(AND(Z2374,AA2374),C2374,"")</f>
        <v/>
      </c>
      <c r="AD2374" t="str">
        <f ca="1">IF(AND(AA2374,Z2374),D2374,"")</f>
        <v/>
      </c>
      <c r="AE2374" t="str">
        <f t="shared" ca="1" si="266"/>
        <v/>
      </c>
    </row>
    <row r="2375" spans="1:31" x14ac:dyDescent="0.25">
      <c r="A2375">
        <v>380328</v>
      </c>
      <c r="B2375" s="1">
        <v>38759.343321759261</v>
      </c>
      <c r="C2375">
        <v>12</v>
      </c>
      <c r="D2375">
        <v>3</v>
      </c>
      <c r="E2375">
        <v>134.9</v>
      </c>
      <c r="F2375" t="s">
        <v>114</v>
      </c>
      <c r="G2375">
        <v>-55</v>
      </c>
      <c r="H2375">
        <v>1139670863356</v>
      </c>
      <c r="I2375">
        <v>135</v>
      </c>
      <c r="J2375" s="3">
        <v>43072</v>
      </c>
      <c r="K2375">
        <v>-49</v>
      </c>
      <c r="L2375">
        <v>-49.257731958762903</v>
      </c>
      <c r="M2375">
        <v>97</v>
      </c>
      <c r="N2375">
        <v>1.64746238269816</v>
      </c>
      <c r="O2375">
        <v>2</v>
      </c>
      <c r="P2375">
        <f t="shared" si="261"/>
        <v>3.1622776601683767E-6</v>
      </c>
      <c r="Q2375">
        <f t="shared" si="260"/>
        <v>-12.664218011467252</v>
      </c>
      <c r="R2375">
        <f>10^(L2375/10)</f>
        <v>1.1863881607768345E-5</v>
      </c>
      <c r="S2375">
        <f>LN(R2375)</f>
        <v>-11.342011932294387</v>
      </c>
      <c r="T2375">
        <v>33.5</v>
      </c>
      <c r="U2375">
        <v>2.8</v>
      </c>
      <c r="V2375">
        <f t="shared" si="262"/>
        <v>21.500930212434998</v>
      </c>
      <c r="W2375">
        <f t="shared" si="263"/>
        <v>4.6509615636148291E-2</v>
      </c>
      <c r="X2375">
        <f t="shared" si="264"/>
        <v>2.1631443466222497E-3</v>
      </c>
      <c r="Z2375">
        <f ca="1">IF($F2375=$Z$1,1,0)</f>
        <v>0</v>
      </c>
      <c r="AA2375">
        <f ca="1">IF($I2375=$AA$1,1,0)</f>
        <v>0</v>
      </c>
      <c r="AB2375" t="str">
        <f t="shared" ca="1" si="265"/>
        <v/>
      </c>
      <c r="AC2375" t="str">
        <f ca="1">IF(AND(Z2375,AA2375),C2375,"")</f>
        <v/>
      </c>
      <c r="AD2375" t="str">
        <f ca="1">IF(AND(AA2375,Z2375),D2375,"")</f>
        <v/>
      </c>
      <c r="AE2375" t="str">
        <f t="shared" ca="1" si="266"/>
        <v/>
      </c>
    </row>
    <row r="2376" spans="1:31" x14ac:dyDescent="0.25">
      <c r="A2376">
        <v>380329</v>
      </c>
      <c r="B2376" s="1">
        <v>38759.343321759261</v>
      </c>
      <c r="C2376">
        <v>12</v>
      </c>
      <c r="D2376">
        <v>3</v>
      </c>
      <c r="E2376">
        <v>134.9</v>
      </c>
      <c r="F2376" t="s">
        <v>115</v>
      </c>
      <c r="G2376">
        <v>-65</v>
      </c>
      <c r="H2376">
        <v>1139670863356</v>
      </c>
      <c r="I2376">
        <v>135</v>
      </c>
      <c r="J2376" s="3">
        <v>43072</v>
      </c>
      <c r="K2376">
        <v>-63</v>
      </c>
      <c r="L2376">
        <v>-63.099009900990097</v>
      </c>
      <c r="M2376">
        <v>101</v>
      </c>
      <c r="N2376">
        <v>1.0440780669571601</v>
      </c>
      <c r="O2376">
        <v>1</v>
      </c>
      <c r="P2376">
        <f t="shared" si="261"/>
        <v>3.1622776601683734E-7</v>
      </c>
      <c r="Q2376">
        <f t="shared" si="260"/>
        <v>-14.966803104461299</v>
      </c>
      <c r="R2376">
        <f>10^(L2376/10)</f>
        <v>4.8989049124670913E-7</v>
      </c>
      <c r="S2376">
        <f>LN(R2376)</f>
        <v>-14.52908395807035</v>
      </c>
      <c r="T2376">
        <v>2.5</v>
      </c>
      <c r="U2376">
        <v>-0.8</v>
      </c>
      <c r="V2376">
        <f t="shared" si="262"/>
        <v>10.231813133555557</v>
      </c>
      <c r="W2376">
        <f t="shared" si="263"/>
        <v>9.7734388514237838E-2</v>
      </c>
      <c r="X2376">
        <f t="shared" si="264"/>
        <v>9.5520106982519837E-3</v>
      </c>
      <c r="Z2376">
        <f ca="1">IF($F2376=$Z$1,1,0)</f>
        <v>0</v>
      </c>
      <c r="AA2376">
        <f ca="1">IF($I2376=$AA$1,1,0)</f>
        <v>0</v>
      </c>
      <c r="AB2376" t="str">
        <f t="shared" ca="1" si="265"/>
        <v/>
      </c>
      <c r="AC2376" t="str">
        <f ca="1">IF(AND(Z2376,AA2376),C2376,"")</f>
        <v/>
      </c>
      <c r="AD2376" t="str">
        <f ca="1">IF(AND(AA2376,Z2376),D2376,"")</f>
        <v/>
      </c>
      <c r="AE2376" t="str">
        <f t="shared" ca="1" si="266"/>
        <v/>
      </c>
    </row>
    <row r="2377" spans="1:31" x14ac:dyDescent="0.25">
      <c r="A2377">
        <v>380332</v>
      </c>
      <c r="B2377" s="1">
        <v>38759.343321759261</v>
      </c>
      <c r="C2377">
        <v>12</v>
      </c>
      <c r="D2377">
        <v>3</v>
      </c>
      <c r="E2377">
        <v>134.9</v>
      </c>
      <c r="F2377" t="s">
        <v>117</v>
      </c>
      <c r="G2377">
        <v>-69</v>
      </c>
      <c r="H2377">
        <v>1139670863356</v>
      </c>
      <c r="I2377">
        <v>135</v>
      </c>
      <c r="J2377" s="3">
        <v>43072</v>
      </c>
      <c r="K2377">
        <v>-70</v>
      </c>
      <c r="L2377">
        <v>-69.8</v>
      </c>
      <c r="M2377">
        <v>100</v>
      </c>
      <c r="N2377">
        <v>1.75809814598307</v>
      </c>
      <c r="O2377">
        <v>1</v>
      </c>
      <c r="P2377">
        <f t="shared" si="261"/>
        <v>1.2589254117941651E-7</v>
      </c>
      <c r="Q2377">
        <f t="shared" si="260"/>
        <v>-15.887837141658917</v>
      </c>
      <c r="R2377">
        <f>10^(L2377/10)</f>
        <v>1.0471285480508987E-7</v>
      </c>
      <c r="S2377">
        <f>LN(R2377)</f>
        <v>-16.07204394909844</v>
      </c>
      <c r="T2377">
        <v>1</v>
      </c>
      <c r="U2377">
        <v>14</v>
      </c>
      <c r="V2377">
        <f t="shared" si="262"/>
        <v>15.556349186104045</v>
      </c>
      <c r="W2377">
        <f t="shared" si="263"/>
        <v>6.4282434653322507E-2</v>
      </c>
      <c r="X2377">
        <f t="shared" si="264"/>
        <v>4.1322314049586778E-3</v>
      </c>
      <c r="Z2377">
        <f ca="1">IF($F2377=$Z$1,1,0)</f>
        <v>0</v>
      </c>
      <c r="AA2377">
        <f ca="1">IF($I2377=$AA$1,1,0)</f>
        <v>0</v>
      </c>
      <c r="AB2377" t="str">
        <f t="shared" ca="1" si="265"/>
        <v/>
      </c>
      <c r="AC2377" t="str">
        <f ca="1">IF(AND(Z2377,AA2377),C2377,"")</f>
        <v/>
      </c>
      <c r="AD2377" t="str">
        <f ca="1">IF(AND(AA2377,Z2377),D2377,"")</f>
        <v/>
      </c>
      <c r="AE2377" t="str">
        <f t="shared" ca="1" si="266"/>
        <v/>
      </c>
    </row>
    <row r="2378" spans="1:31" x14ac:dyDescent="0.25">
      <c r="A2378">
        <v>381308</v>
      </c>
      <c r="B2378" s="1">
        <v>38759.344814814816</v>
      </c>
      <c r="C2378">
        <v>12</v>
      </c>
      <c r="D2378">
        <v>3</v>
      </c>
      <c r="E2378">
        <v>179.9</v>
      </c>
      <c r="F2378" t="s">
        <v>113</v>
      </c>
      <c r="G2378">
        <v>-46</v>
      </c>
      <c r="H2378">
        <v>1139670992964</v>
      </c>
      <c r="I2378">
        <v>180</v>
      </c>
      <c r="J2378" s="3">
        <v>43072</v>
      </c>
      <c r="K2378">
        <v>-46</v>
      </c>
      <c r="L2378">
        <v>-45.943181818181799</v>
      </c>
      <c r="M2378">
        <v>88</v>
      </c>
      <c r="N2378">
        <v>2.2094777795932199</v>
      </c>
      <c r="O2378">
        <v>4</v>
      </c>
      <c r="P2378">
        <f t="shared" si="261"/>
        <v>2.5118864315095791E-5</v>
      </c>
      <c r="Q2378">
        <f t="shared" si="260"/>
        <v>-10.591891427772611</v>
      </c>
      <c r="R2378">
        <f>10^(L2378/10)</f>
        <v>2.5449650244114443E-5</v>
      </c>
      <c r="S2378">
        <f>LN(R2378)</f>
        <v>-10.578808557926049</v>
      </c>
      <c r="T2378">
        <v>12.8</v>
      </c>
      <c r="U2378">
        <v>-2.8</v>
      </c>
      <c r="V2378">
        <f t="shared" si="262"/>
        <v>5.8549124673217792</v>
      </c>
      <c r="W2378">
        <f t="shared" si="263"/>
        <v>0.17079674642128875</v>
      </c>
      <c r="X2378">
        <f t="shared" si="264"/>
        <v>2.9171528588098017E-2</v>
      </c>
      <c r="Z2378">
        <f ca="1">IF($F2378=$Z$1,1,0)</f>
        <v>1</v>
      </c>
      <c r="AA2378">
        <f ca="1">IF($I2378=$AA$1,1,0)</f>
        <v>0</v>
      </c>
      <c r="AB2378" t="str">
        <f t="shared" ca="1" si="265"/>
        <v/>
      </c>
      <c r="AC2378" t="str">
        <f ca="1">IF(AND(Z2378,AA2378),C2378,"")</f>
        <v/>
      </c>
      <c r="AD2378" t="str">
        <f ca="1">IF(AND(AA2378,Z2378),D2378,"")</f>
        <v/>
      </c>
      <c r="AE2378" t="str">
        <f t="shared" ca="1" si="266"/>
        <v/>
      </c>
    </row>
    <row r="2379" spans="1:31" x14ac:dyDescent="0.25">
      <c r="A2379">
        <v>381309</v>
      </c>
      <c r="B2379" s="1">
        <v>38759.344814814816</v>
      </c>
      <c r="C2379">
        <v>12</v>
      </c>
      <c r="D2379">
        <v>3</v>
      </c>
      <c r="E2379">
        <v>179.9</v>
      </c>
      <c r="F2379" t="s">
        <v>116</v>
      </c>
      <c r="G2379">
        <v>-59</v>
      </c>
      <c r="H2379">
        <v>1139670992964</v>
      </c>
      <c r="I2379">
        <v>180</v>
      </c>
      <c r="J2379" s="3">
        <v>43072</v>
      </c>
      <c r="K2379">
        <v>-57</v>
      </c>
      <c r="L2379">
        <v>-57.7848101265823</v>
      </c>
      <c r="M2379">
        <v>79</v>
      </c>
      <c r="N2379">
        <v>3.1851856045261702</v>
      </c>
      <c r="O2379">
        <v>2</v>
      </c>
      <c r="P2379">
        <f t="shared" si="261"/>
        <v>1.2589254117941642E-6</v>
      </c>
      <c r="Q2379">
        <f t="shared" si="260"/>
        <v>-13.585252048664872</v>
      </c>
      <c r="R2379">
        <f>10^(L2379/10)</f>
        <v>1.6654016375032103E-6</v>
      </c>
      <c r="S2379">
        <f>LN(R2379)</f>
        <v>-13.30544423989598</v>
      </c>
      <c r="T2379">
        <v>33.5</v>
      </c>
      <c r="U2379">
        <v>9.3000000000000007</v>
      </c>
      <c r="V2379">
        <f t="shared" si="262"/>
        <v>22.404017496868725</v>
      </c>
      <c r="W2379">
        <f t="shared" si="263"/>
        <v>4.4634851768874217E-2</v>
      </c>
      <c r="X2379">
        <f t="shared" si="264"/>
        <v>1.992269992429374E-3</v>
      </c>
      <c r="Z2379">
        <f ca="1">IF($F2379=$Z$1,1,0)</f>
        <v>0</v>
      </c>
      <c r="AA2379">
        <f ca="1">IF($I2379=$AA$1,1,0)</f>
        <v>0</v>
      </c>
      <c r="AB2379" t="str">
        <f t="shared" ca="1" si="265"/>
        <v/>
      </c>
      <c r="AC2379" t="str">
        <f ca="1">IF(AND(Z2379,AA2379),C2379,"")</f>
        <v/>
      </c>
      <c r="AD2379" t="str">
        <f ca="1">IF(AND(AA2379,Z2379),D2379,"")</f>
        <v/>
      </c>
      <c r="AE2379" t="str">
        <f t="shared" ca="1" si="266"/>
        <v/>
      </c>
    </row>
    <row r="2380" spans="1:31" x14ac:dyDescent="0.25">
      <c r="A2380">
        <v>381310</v>
      </c>
      <c r="B2380" s="1">
        <v>38759.344814814816</v>
      </c>
      <c r="C2380">
        <v>12</v>
      </c>
      <c r="D2380">
        <v>3</v>
      </c>
      <c r="E2380">
        <v>179.9</v>
      </c>
      <c r="F2380" t="s">
        <v>112</v>
      </c>
      <c r="G2380">
        <v>-52</v>
      </c>
      <c r="H2380">
        <v>1139670992964</v>
      </c>
      <c r="I2380">
        <v>180</v>
      </c>
      <c r="J2380" s="3">
        <v>43072</v>
      </c>
      <c r="K2380">
        <v>-55</v>
      </c>
      <c r="L2380">
        <v>-54.862385321100902</v>
      </c>
      <c r="M2380">
        <v>109</v>
      </c>
      <c r="N2380">
        <v>1.05819456577786</v>
      </c>
      <c r="O2380">
        <v>1</v>
      </c>
      <c r="P2380">
        <f t="shared" si="261"/>
        <v>6.3095734448019212E-6</v>
      </c>
      <c r="Q2380">
        <f t="shared" si="260"/>
        <v>-11.973442483569039</v>
      </c>
      <c r="R2380">
        <f>10^(L2380/10)</f>
        <v>3.2640850616539824E-6</v>
      </c>
      <c r="S2380">
        <f>LN(R2380)</f>
        <v>-12.63253106064623</v>
      </c>
      <c r="T2380">
        <v>7.5</v>
      </c>
      <c r="U2380">
        <v>6.3</v>
      </c>
      <c r="V2380">
        <f t="shared" si="262"/>
        <v>5.5803225713214824</v>
      </c>
      <c r="W2380">
        <f t="shared" si="263"/>
        <v>0.17920111019015678</v>
      </c>
      <c r="X2380">
        <f t="shared" si="264"/>
        <v>3.211303789338471E-2</v>
      </c>
      <c r="Z2380">
        <f ca="1">IF($F2380=$Z$1,1,0)</f>
        <v>0</v>
      </c>
      <c r="AA2380">
        <f ca="1">IF($I2380=$AA$1,1,0)</f>
        <v>0</v>
      </c>
      <c r="AB2380" t="str">
        <f t="shared" ca="1" si="265"/>
        <v/>
      </c>
      <c r="AC2380" t="str">
        <f ca="1">IF(AND(Z2380,AA2380),C2380,"")</f>
        <v/>
      </c>
      <c r="AD2380" t="str">
        <f ca="1">IF(AND(AA2380,Z2380),D2380,"")</f>
        <v/>
      </c>
      <c r="AE2380" t="str">
        <f t="shared" ca="1" si="266"/>
        <v/>
      </c>
    </row>
    <row r="2381" spans="1:31" x14ac:dyDescent="0.25">
      <c r="A2381">
        <v>381311</v>
      </c>
      <c r="B2381" s="1">
        <v>38759.344814814816</v>
      </c>
      <c r="C2381">
        <v>12</v>
      </c>
      <c r="D2381">
        <v>3</v>
      </c>
      <c r="E2381">
        <v>179.9</v>
      </c>
      <c r="F2381" t="s">
        <v>117</v>
      </c>
      <c r="G2381">
        <v>-74</v>
      </c>
      <c r="H2381">
        <v>1139670992964</v>
      </c>
      <c r="I2381">
        <v>180</v>
      </c>
      <c r="J2381" s="3">
        <v>43072</v>
      </c>
      <c r="K2381">
        <v>-76</v>
      </c>
      <c r="L2381">
        <v>-75.641975308642003</v>
      </c>
      <c r="M2381">
        <v>81</v>
      </c>
      <c r="N2381">
        <v>0.71254196324337005</v>
      </c>
      <c r="O2381">
        <v>1</v>
      </c>
      <c r="P2381">
        <f t="shared" si="261"/>
        <v>3.981071705534957E-8</v>
      </c>
      <c r="Q2381">
        <f t="shared" si="260"/>
        <v>-17.039129688155942</v>
      </c>
      <c r="R2381">
        <f>10^(L2381/10)</f>
        <v>2.7277368396445798E-8</v>
      </c>
      <c r="S2381">
        <f>LN(R2381)</f>
        <v>-17.417208475030279</v>
      </c>
      <c r="T2381">
        <v>1</v>
      </c>
      <c r="U2381">
        <v>14</v>
      </c>
      <c r="V2381">
        <f t="shared" si="262"/>
        <v>15.556349186104045</v>
      </c>
      <c r="W2381">
        <f t="shared" si="263"/>
        <v>6.4282434653322507E-2</v>
      </c>
      <c r="X2381">
        <f t="shared" si="264"/>
        <v>4.1322314049586778E-3</v>
      </c>
      <c r="Z2381">
        <f ca="1">IF($F2381=$Z$1,1,0)</f>
        <v>0</v>
      </c>
      <c r="AA2381">
        <f ca="1">IF($I2381=$AA$1,1,0)</f>
        <v>0</v>
      </c>
      <c r="AB2381" t="str">
        <f t="shared" ca="1" si="265"/>
        <v/>
      </c>
      <c r="AC2381" t="str">
        <f ca="1">IF(AND(Z2381,AA2381),C2381,"")</f>
        <v/>
      </c>
      <c r="AD2381" t="str">
        <f ca="1">IF(AND(AA2381,Z2381),D2381,"")</f>
        <v/>
      </c>
      <c r="AE2381" t="str">
        <f t="shared" ca="1" si="266"/>
        <v/>
      </c>
    </row>
    <row r="2382" spans="1:31" x14ac:dyDescent="0.25">
      <c r="A2382">
        <v>381314</v>
      </c>
      <c r="B2382" s="1">
        <v>38759.344826388886</v>
      </c>
      <c r="C2382">
        <v>12</v>
      </c>
      <c r="D2382">
        <v>3</v>
      </c>
      <c r="E2382">
        <v>179.9</v>
      </c>
      <c r="F2382" t="s">
        <v>115</v>
      </c>
      <c r="G2382">
        <v>-61</v>
      </c>
      <c r="H2382">
        <v>1139670993216</v>
      </c>
      <c r="I2382">
        <v>180</v>
      </c>
      <c r="J2382" s="3">
        <v>43072</v>
      </c>
      <c r="K2382">
        <v>-57</v>
      </c>
      <c r="L2382">
        <v>-58.850467289719603</v>
      </c>
      <c r="M2382">
        <v>107</v>
      </c>
      <c r="N2382">
        <v>4.06272456753541</v>
      </c>
      <c r="O2382">
        <v>6</v>
      </c>
      <c r="P2382">
        <f t="shared" si="261"/>
        <v>7.9432823472428114E-7</v>
      </c>
      <c r="Q2382">
        <f t="shared" si="260"/>
        <v>-14.045769067263679</v>
      </c>
      <c r="R2382">
        <f>10^(L2382/10)</f>
        <v>1.3030265685937861E-6</v>
      </c>
      <c r="S2382">
        <f>LN(R2382)</f>
        <v>-13.550820869704207</v>
      </c>
      <c r="T2382">
        <v>2.5</v>
      </c>
      <c r="U2382">
        <v>-0.8</v>
      </c>
      <c r="V2382">
        <f t="shared" si="262"/>
        <v>10.231813133555557</v>
      </c>
      <c r="W2382">
        <f t="shared" si="263"/>
        <v>9.7734388514237838E-2</v>
      </c>
      <c r="X2382">
        <f t="shared" si="264"/>
        <v>9.5520106982519837E-3</v>
      </c>
      <c r="Z2382">
        <f ca="1">IF($F2382=$Z$1,1,0)</f>
        <v>0</v>
      </c>
      <c r="AA2382">
        <f ca="1">IF($I2382=$AA$1,1,0)</f>
        <v>0</v>
      </c>
      <c r="AB2382" t="str">
        <f t="shared" ca="1" si="265"/>
        <v/>
      </c>
      <c r="AC2382" t="str">
        <f ca="1">IF(AND(Z2382,AA2382),C2382,"")</f>
        <v/>
      </c>
      <c r="AD2382" t="str">
        <f ca="1">IF(AND(AA2382,Z2382),D2382,"")</f>
        <v/>
      </c>
      <c r="AE2382" t="str">
        <f t="shared" ca="1" si="266"/>
        <v/>
      </c>
    </row>
    <row r="2383" spans="1:31" x14ac:dyDescent="0.25">
      <c r="A2383">
        <v>381315</v>
      </c>
      <c r="B2383" s="1">
        <v>38759.344826388886</v>
      </c>
      <c r="C2383">
        <v>12</v>
      </c>
      <c r="D2383">
        <v>3</v>
      </c>
      <c r="E2383">
        <v>179.9</v>
      </c>
      <c r="F2383" t="s">
        <v>114</v>
      </c>
      <c r="G2383">
        <v>-48</v>
      </c>
      <c r="H2383">
        <v>1139670993216</v>
      </c>
      <c r="I2383">
        <v>180</v>
      </c>
      <c r="J2383" s="3">
        <v>43072</v>
      </c>
      <c r="K2383">
        <v>-47</v>
      </c>
      <c r="L2383">
        <v>-46.847058823529402</v>
      </c>
      <c r="M2383">
        <v>85</v>
      </c>
      <c r="N2383">
        <v>1.55460822160732</v>
      </c>
      <c r="O2383">
        <v>2</v>
      </c>
      <c r="P2383">
        <f t="shared" si="261"/>
        <v>1.5848931924611131E-5</v>
      </c>
      <c r="Q2383">
        <f t="shared" si="260"/>
        <v>-11.05240844637142</v>
      </c>
      <c r="R2383">
        <f>10^(L2383/10)</f>
        <v>2.0667793688340128E-5</v>
      </c>
      <c r="S2383">
        <f>LN(R2383)</f>
        <v>-10.786933929767399</v>
      </c>
      <c r="T2383">
        <v>33.5</v>
      </c>
      <c r="U2383">
        <v>2.8</v>
      </c>
      <c r="V2383">
        <f t="shared" si="262"/>
        <v>21.500930212434998</v>
      </c>
      <c r="W2383">
        <f t="shared" si="263"/>
        <v>4.6509615636148291E-2</v>
      </c>
      <c r="X2383">
        <f t="shared" si="264"/>
        <v>2.1631443466222497E-3</v>
      </c>
      <c r="Z2383">
        <f ca="1">IF($F2383=$Z$1,1,0)</f>
        <v>0</v>
      </c>
      <c r="AA2383">
        <f ca="1">IF($I2383=$AA$1,1,0)</f>
        <v>0</v>
      </c>
      <c r="AB2383" t="str">
        <f t="shared" ca="1" si="265"/>
        <v/>
      </c>
      <c r="AC2383" t="str">
        <f ca="1">IF(AND(Z2383,AA2383),C2383,"")</f>
        <v/>
      </c>
      <c r="AD2383" t="str">
        <f ca="1">IF(AND(AA2383,Z2383),D2383,"")</f>
        <v/>
      </c>
      <c r="AE2383" t="str">
        <f t="shared" ca="1" si="266"/>
        <v/>
      </c>
    </row>
    <row r="2384" spans="1:31" x14ac:dyDescent="0.25">
      <c r="A2384">
        <v>382148</v>
      </c>
      <c r="B2384" s="1">
        <v>38759.355219907404</v>
      </c>
      <c r="C2384">
        <v>12</v>
      </c>
      <c r="D2384">
        <v>3</v>
      </c>
      <c r="E2384">
        <v>225.3</v>
      </c>
      <c r="F2384" t="s">
        <v>112</v>
      </c>
      <c r="G2384">
        <v>-50</v>
      </c>
      <c r="H2384">
        <v>1139671891345</v>
      </c>
      <c r="I2384">
        <v>225</v>
      </c>
      <c r="J2384" s="3">
        <v>43072</v>
      </c>
      <c r="K2384">
        <v>-48</v>
      </c>
      <c r="L2384">
        <v>-48.9633027522936</v>
      </c>
      <c r="M2384">
        <v>109</v>
      </c>
      <c r="N2384">
        <v>1.8151961709341</v>
      </c>
      <c r="O2384">
        <v>1</v>
      </c>
      <c r="P2384">
        <f t="shared" si="261"/>
        <v>1.0000000000000001E-5</v>
      </c>
      <c r="Q2384">
        <f t="shared" si="260"/>
        <v>-11.512925464970229</v>
      </c>
      <c r="R2384">
        <f>10^(L2384/10)</f>
        <v>1.2696082176669873E-5</v>
      </c>
      <c r="S2384">
        <f>LN(R2384)</f>
        <v>-11.274217102118559</v>
      </c>
      <c r="T2384">
        <v>7.5</v>
      </c>
      <c r="U2384">
        <v>6.3</v>
      </c>
      <c r="V2384">
        <f t="shared" si="262"/>
        <v>5.5803225713214824</v>
      </c>
      <c r="W2384">
        <f t="shared" si="263"/>
        <v>0.17920111019015678</v>
      </c>
      <c r="X2384">
        <f t="shared" si="264"/>
        <v>3.211303789338471E-2</v>
      </c>
      <c r="Z2384">
        <f ca="1">IF($F2384=$Z$1,1,0)</f>
        <v>0</v>
      </c>
      <c r="AA2384">
        <f ca="1">IF($I2384=$AA$1,1,0)</f>
        <v>0</v>
      </c>
      <c r="AB2384" t="str">
        <f t="shared" ca="1" si="265"/>
        <v/>
      </c>
      <c r="AC2384" t="str">
        <f ca="1">IF(AND(Z2384,AA2384),C2384,"")</f>
        <v/>
      </c>
      <c r="AD2384" t="str">
        <f ca="1">IF(AND(AA2384,Z2384),D2384,"")</f>
        <v/>
      </c>
      <c r="AE2384" t="str">
        <f t="shared" ca="1" si="266"/>
        <v/>
      </c>
    </row>
    <row r="2385" spans="1:31" x14ac:dyDescent="0.25">
      <c r="A2385">
        <v>382149</v>
      </c>
      <c r="B2385" s="1">
        <v>38759.355219907404</v>
      </c>
      <c r="C2385">
        <v>12</v>
      </c>
      <c r="D2385">
        <v>3</v>
      </c>
      <c r="E2385">
        <v>225.3</v>
      </c>
      <c r="F2385" t="s">
        <v>114</v>
      </c>
      <c r="G2385">
        <v>-53</v>
      </c>
      <c r="H2385">
        <v>1139671891345</v>
      </c>
      <c r="I2385">
        <v>225</v>
      </c>
      <c r="J2385" s="3">
        <v>43072</v>
      </c>
      <c r="K2385">
        <v>-50</v>
      </c>
      <c r="L2385">
        <v>-50.267441860465098</v>
      </c>
      <c r="M2385">
        <v>86</v>
      </c>
      <c r="N2385">
        <v>1.4177398633421601</v>
      </c>
      <c r="O2385">
        <v>2</v>
      </c>
      <c r="P2385">
        <f t="shared" si="261"/>
        <v>5.011872336272719E-6</v>
      </c>
      <c r="Q2385">
        <f t="shared" si="260"/>
        <v>-12.203700992868443</v>
      </c>
      <c r="R2385">
        <f>10^(L2385/10)</f>
        <v>9.4027700203282609E-6</v>
      </c>
      <c r="S2385">
        <f>LN(R2385)</f>
        <v>-11.574506229085182</v>
      </c>
      <c r="T2385">
        <v>33.5</v>
      </c>
      <c r="U2385">
        <v>2.8</v>
      </c>
      <c r="V2385">
        <f t="shared" si="262"/>
        <v>21.500930212434998</v>
      </c>
      <c r="W2385">
        <f t="shared" si="263"/>
        <v>4.6509615636148291E-2</v>
      </c>
      <c r="X2385">
        <f t="shared" si="264"/>
        <v>2.1631443466222497E-3</v>
      </c>
      <c r="Z2385">
        <f ca="1">IF($F2385=$Z$1,1,0)</f>
        <v>0</v>
      </c>
      <c r="AA2385">
        <f ca="1">IF($I2385=$AA$1,1,0)</f>
        <v>0</v>
      </c>
      <c r="AB2385" t="str">
        <f t="shared" ca="1" si="265"/>
        <v/>
      </c>
      <c r="AC2385" t="str">
        <f ca="1">IF(AND(Z2385,AA2385),C2385,"")</f>
        <v/>
      </c>
      <c r="AD2385" t="str">
        <f ca="1">IF(AND(AA2385,Z2385),D2385,"")</f>
        <v/>
      </c>
      <c r="AE2385" t="str">
        <f t="shared" ca="1" si="266"/>
        <v/>
      </c>
    </row>
    <row r="2386" spans="1:31" x14ac:dyDescent="0.25">
      <c r="A2386">
        <v>382150</v>
      </c>
      <c r="B2386" s="1">
        <v>38759.355219907404</v>
      </c>
      <c r="C2386">
        <v>12</v>
      </c>
      <c r="D2386">
        <v>3</v>
      </c>
      <c r="E2386">
        <v>225.3</v>
      </c>
      <c r="F2386" t="s">
        <v>117</v>
      </c>
      <c r="G2386">
        <v>-67</v>
      </c>
      <c r="H2386">
        <v>1139671891345</v>
      </c>
      <c r="I2386">
        <v>225</v>
      </c>
      <c r="J2386" s="3">
        <v>43072</v>
      </c>
      <c r="K2386">
        <v>-66</v>
      </c>
      <c r="L2386">
        <v>-66.377777777777794</v>
      </c>
      <c r="M2386">
        <v>90</v>
      </c>
      <c r="N2386">
        <v>2.8465543048985702</v>
      </c>
      <c r="O2386">
        <v>4</v>
      </c>
      <c r="P2386">
        <f t="shared" si="261"/>
        <v>1.9952623149688761E-7</v>
      </c>
      <c r="Q2386">
        <f t="shared" si="260"/>
        <v>-15.427320123060108</v>
      </c>
      <c r="R2386">
        <f>10^(L2386/10)</f>
        <v>2.3026197333265661E-7</v>
      </c>
      <c r="S2386">
        <f>LN(R2386)</f>
        <v>-15.28404816171826</v>
      </c>
      <c r="T2386">
        <v>1</v>
      </c>
      <c r="U2386">
        <v>14</v>
      </c>
      <c r="V2386">
        <f t="shared" si="262"/>
        <v>15.556349186104045</v>
      </c>
      <c r="W2386">
        <f t="shared" si="263"/>
        <v>6.4282434653322507E-2</v>
      </c>
      <c r="X2386">
        <f t="shared" si="264"/>
        <v>4.1322314049586778E-3</v>
      </c>
      <c r="Z2386">
        <f ca="1">IF($F2386=$Z$1,1,0)</f>
        <v>0</v>
      </c>
      <c r="AA2386">
        <f ca="1">IF($I2386=$AA$1,1,0)</f>
        <v>0</v>
      </c>
      <c r="AB2386" t="str">
        <f t="shared" ca="1" si="265"/>
        <v/>
      </c>
      <c r="AC2386" t="str">
        <f ca="1">IF(AND(Z2386,AA2386),C2386,"")</f>
        <v/>
      </c>
      <c r="AD2386" t="str">
        <f ca="1">IF(AND(AA2386,Z2386),D2386,"")</f>
        <v/>
      </c>
      <c r="AE2386" t="str">
        <f t="shared" ca="1" si="266"/>
        <v/>
      </c>
    </row>
    <row r="2387" spans="1:31" x14ac:dyDescent="0.25">
      <c r="A2387">
        <v>382152</v>
      </c>
      <c r="B2387" s="1">
        <v>38759.355219907404</v>
      </c>
      <c r="C2387">
        <v>12</v>
      </c>
      <c r="D2387">
        <v>3</v>
      </c>
      <c r="E2387">
        <v>225.3</v>
      </c>
      <c r="F2387" t="s">
        <v>115</v>
      </c>
      <c r="G2387">
        <v>-60</v>
      </c>
      <c r="H2387">
        <v>1139671891345</v>
      </c>
      <c r="I2387">
        <v>225</v>
      </c>
      <c r="J2387" s="3">
        <v>43072</v>
      </c>
      <c r="K2387">
        <v>-59</v>
      </c>
      <c r="L2387">
        <v>-59.6666666666667</v>
      </c>
      <c r="M2387">
        <v>102</v>
      </c>
      <c r="N2387">
        <v>1.8093997327122799</v>
      </c>
      <c r="O2387">
        <v>2</v>
      </c>
      <c r="P2387">
        <f t="shared" si="261"/>
        <v>9.9999999999999995E-7</v>
      </c>
      <c r="Q2387">
        <f t="shared" si="260"/>
        <v>-13.815510557964274</v>
      </c>
      <c r="R2387">
        <f>10^(L2387/10)</f>
        <v>1.079775162327699E-6</v>
      </c>
      <c r="S2387">
        <f>LN(R2387)</f>
        <v>-13.738757721531149</v>
      </c>
      <c r="T2387">
        <v>2.5</v>
      </c>
      <c r="U2387">
        <v>-0.8</v>
      </c>
      <c r="V2387">
        <f t="shared" si="262"/>
        <v>10.231813133555557</v>
      </c>
      <c r="W2387">
        <f t="shared" si="263"/>
        <v>9.7734388514237838E-2</v>
      </c>
      <c r="X2387">
        <f t="shared" si="264"/>
        <v>9.5520106982519837E-3</v>
      </c>
      <c r="Z2387">
        <f ca="1">IF($F2387=$Z$1,1,0)</f>
        <v>0</v>
      </c>
      <c r="AA2387">
        <f ca="1">IF($I2387=$AA$1,1,0)</f>
        <v>0</v>
      </c>
      <c r="AB2387" t="str">
        <f t="shared" ca="1" si="265"/>
        <v/>
      </c>
      <c r="AC2387" t="str">
        <f ca="1">IF(AND(Z2387,AA2387),C2387,"")</f>
        <v/>
      </c>
      <c r="AD2387" t="str">
        <f ca="1">IF(AND(AA2387,Z2387),D2387,"")</f>
        <v/>
      </c>
      <c r="AE2387" t="str">
        <f t="shared" ca="1" si="266"/>
        <v/>
      </c>
    </row>
    <row r="2388" spans="1:31" x14ac:dyDescent="0.25">
      <c r="A2388">
        <v>382155</v>
      </c>
      <c r="B2388" s="1">
        <v>38759.355219907404</v>
      </c>
      <c r="C2388">
        <v>12</v>
      </c>
      <c r="D2388">
        <v>3</v>
      </c>
      <c r="E2388">
        <v>225.3</v>
      </c>
      <c r="F2388" t="s">
        <v>116</v>
      </c>
      <c r="G2388">
        <v>-52</v>
      </c>
      <c r="H2388">
        <v>1139671891597</v>
      </c>
      <c r="I2388">
        <v>225</v>
      </c>
      <c r="J2388" s="3">
        <v>43072</v>
      </c>
      <c r="K2388">
        <v>-53</v>
      </c>
      <c r="L2388">
        <v>-53.934065934065899</v>
      </c>
      <c r="M2388">
        <v>91</v>
      </c>
      <c r="N2388">
        <v>3.0652250154930498</v>
      </c>
      <c r="O2388">
        <v>5.5</v>
      </c>
      <c r="P2388">
        <f t="shared" si="261"/>
        <v>6.3095734448019212E-6</v>
      </c>
      <c r="Q2388">
        <f t="shared" si="260"/>
        <v>-11.973442483569039</v>
      </c>
      <c r="R2388">
        <f>10^(L2388/10)</f>
        <v>4.0419729855814603E-6</v>
      </c>
      <c r="S2388">
        <f>LN(R2388)</f>
        <v>-12.418777622433813</v>
      </c>
      <c r="T2388">
        <v>33.5</v>
      </c>
      <c r="U2388">
        <v>9.3000000000000007</v>
      </c>
      <c r="V2388">
        <f t="shared" si="262"/>
        <v>22.404017496868725</v>
      </c>
      <c r="W2388">
        <f t="shared" si="263"/>
        <v>4.4634851768874217E-2</v>
      </c>
      <c r="X2388">
        <f t="shared" si="264"/>
        <v>1.992269992429374E-3</v>
      </c>
      <c r="Z2388">
        <f ca="1">IF($F2388=$Z$1,1,0)</f>
        <v>0</v>
      </c>
      <c r="AA2388">
        <f ca="1">IF($I2388=$AA$1,1,0)</f>
        <v>0</v>
      </c>
      <c r="AB2388" t="str">
        <f t="shared" ca="1" si="265"/>
        <v/>
      </c>
      <c r="AC2388" t="str">
        <f ca="1">IF(AND(Z2388,AA2388),C2388,"")</f>
        <v/>
      </c>
      <c r="AD2388" t="str">
        <f ca="1">IF(AND(AA2388,Z2388),D2388,"")</f>
        <v/>
      </c>
      <c r="AE2388" t="str">
        <f t="shared" ca="1" si="266"/>
        <v/>
      </c>
    </row>
    <row r="2389" spans="1:31" x14ac:dyDescent="0.25">
      <c r="A2389">
        <v>382162</v>
      </c>
      <c r="B2389" s="1">
        <v>38759.355219907404</v>
      </c>
      <c r="C2389">
        <v>12</v>
      </c>
      <c r="D2389">
        <v>3</v>
      </c>
      <c r="E2389">
        <v>225.3</v>
      </c>
      <c r="F2389" t="s">
        <v>113</v>
      </c>
      <c r="G2389">
        <v>-41</v>
      </c>
      <c r="H2389">
        <v>1139671891849</v>
      </c>
      <c r="I2389">
        <v>225</v>
      </c>
      <c r="J2389" s="3">
        <v>43072</v>
      </c>
      <c r="K2389">
        <v>-44</v>
      </c>
      <c r="L2389">
        <v>-43.606382978723403</v>
      </c>
      <c r="M2389">
        <v>94</v>
      </c>
      <c r="N2389">
        <v>2.01722733754033</v>
      </c>
      <c r="O2389">
        <v>3</v>
      </c>
      <c r="P2389">
        <f t="shared" si="261"/>
        <v>7.9432823472428153E-5</v>
      </c>
      <c r="Q2389">
        <f t="shared" si="260"/>
        <v>-9.4405988812755872</v>
      </c>
      <c r="R2389">
        <f>10^(L2389/10)</f>
        <v>4.3587474080383709E-5</v>
      </c>
      <c r="S2389">
        <f>LN(R2389)</f>
        <v>-10.04074074061978</v>
      </c>
      <c r="T2389">
        <v>12.8</v>
      </c>
      <c r="U2389">
        <v>-2.8</v>
      </c>
      <c r="V2389">
        <f t="shared" si="262"/>
        <v>5.8549124673217792</v>
      </c>
      <c r="W2389">
        <f t="shared" si="263"/>
        <v>0.17079674642128875</v>
      </c>
      <c r="X2389">
        <f t="shared" si="264"/>
        <v>2.9171528588098017E-2</v>
      </c>
      <c r="Z2389">
        <f ca="1">IF($F2389=$Z$1,1,0)</f>
        <v>1</v>
      </c>
      <c r="AA2389">
        <f ca="1">IF($I2389=$AA$1,1,0)</f>
        <v>0</v>
      </c>
      <c r="AB2389" t="str">
        <f t="shared" ca="1" si="265"/>
        <v/>
      </c>
      <c r="AC2389" t="str">
        <f ca="1">IF(AND(Z2389,AA2389),C2389,"")</f>
        <v/>
      </c>
      <c r="AD2389" t="str">
        <f ca="1">IF(AND(AA2389,Z2389),D2389,"")</f>
        <v/>
      </c>
      <c r="AE2389" t="str">
        <f t="shared" ca="1" si="266"/>
        <v/>
      </c>
    </row>
    <row r="2390" spans="1:31" x14ac:dyDescent="0.25">
      <c r="A2390">
        <v>383004</v>
      </c>
      <c r="B2390" s="1">
        <v>38759.355787037035</v>
      </c>
      <c r="C2390">
        <v>12</v>
      </c>
      <c r="D2390">
        <v>3</v>
      </c>
      <c r="E2390">
        <v>269.60000000000002</v>
      </c>
      <c r="F2390" t="s">
        <v>112</v>
      </c>
      <c r="G2390">
        <v>-53</v>
      </c>
      <c r="H2390">
        <v>1139671940696</v>
      </c>
      <c r="I2390">
        <v>270</v>
      </c>
      <c r="J2390" s="3">
        <v>43072</v>
      </c>
      <c r="K2390">
        <v>-51</v>
      </c>
      <c r="L2390">
        <v>-51.559633027522899</v>
      </c>
      <c r="M2390">
        <v>109</v>
      </c>
      <c r="N2390">
        <v>2.05223993552731</v>
      </c>
      <c r="O2390">
        <v>2</v>
      </c>
      <c r="P2390">
        <f t="shared" si="261"/>
        <v>5.011872336272719E-6</v>
      </c>
      <c r="Q2390">
        <f t="shared" si="260"/>
        <v>-12.203700992868443</v>
      </c>
      <c r="R2390">
        <f>10^(L2390/10)</f>
        <v>6.98291406185537E-6</v>
      </c>
      <c r="S2390">
        <f>LN(R2390)</f>
        <v>-11.872044240941769</v>
      </c>
      <c r="T2390">
        <v>7.5</v>
      </c>
      <c r="U2390">
        <v>6.3</v>
      </c>
      <c r="V2390">
        <f t="shared" si="262"/>
        <v>5.5803225713214824</v>
      </c>
      <c r="W2390">
        <f t="shared" si="263"/>
        <v>0.17920111019015678</v>
      </c>
      <c r="X2390">
        <f t="shared" si="264"/>
        <v>3.211303789338471E-2</v>
      </c>
      <c r="Z2390">
        <f ca="1">IF($F2390=$Z$1,1,0)</f>
        <v>0</v>
      </c>
      <c r="AA2390">
        <f ca="1">IF($I2390=$AA$1,1,0)</f>
        <v>1</v>
      </c>
      <c r="AB2390" t="str">
        <f t="shared" ca="1" si="265"/>
        <v/>
      </c>
      <c r="AC2390" t="str">
        <f ca="1">IF(AND(Z2390,AA2390),C2390,"")</f>
        <v/>
      </c>
      <c r="AD2390" t="str">
        <f ca="1">IF(AND(AA2390,Z2390),D2390,"")</f>
        <v/>
      </c>
      <c r="AE2390" t="str">
        <f t="shared" ca="1" si="266"/>
        <v/>
      </c>
    </row>
    <row r="2391" spans="1:31" x14ac:dyDescent="0.25">
      <c r="A2391">
        <v>383005</v>
      </c>
      <c r="B2391" s="1">
        <v>38759.355787037035</v>
      </c>
      <c r="C2391">
        <v>12</v>
      </c>
      <c r="D2391">
        <v>3</v>
      </c>
      <c r="E2391">
        <v>269.60000000000002</v>
      </c>
      <c r="F2391" t="s">
        <v>114</v>
      </c>
      <c r="G2391">
        <v>-54</v>
      </c>
      <c r="H2391">
        <v>1139671940696</v>
      </c>
      <c r="I2391">
        <v>270</v>
      </c>
      <c r="J2391" s="3">
        <v>43072</v>
      </c>
      <c r="K2391">
        <v>-54</v>
      </c>
      <c r="L2391">
        <v>-56</v>
      </c>
      <c r="M2391">
        <v>83</v>
      </c>
      <c r="N2391">
        <v>4.2022061569330296</v>
      </c>
      <c r="O2391">
        <v>8</v>
      </c>
      <c r="P2391">
        <f t="shared" si="261"/>
        <v>3.9810717055349657E-6</v>
      </c>
      <c r="Q2391">
        <f t="shared" si="260"/>
        <v>-12.433959502167848</v>
      </c>
      <c r="R2391">
        <f>10^(L2391/10)</f>
        <v>2.5118864315095806E-6</v>
      </c>
      <c r="S2391">
        <f>LN(R2391)</f>
        <v>-12.894476520766656</v>
      </c>
      <c r="T2391">
        <v>33.5</v>
      </c>
      <c r="U2391">
        <v>2.8</v>
      </c>
      <c r="V2391">
        <f t="shared" si="262"/>
        <v>21.500930212434998</v>
      </c>
      <c r="W2391">
        <f t="shared" si="263"/>
        <v>4.6509615636148291E-2</v>
      </c>
      <c r="X2391">
        <f t="shared" si="264"/>
        <v>2.1631443466222497E-3</v>
      </c>
      <c r="Z2391">
        <f ca="1">IF($F2391=$Z$1,1,0)</f>
        <v>0</v>
      </c>
      <c r="AA2391">
        <f ca="1">IF($I2391=$AA$1,1,0)</f>
        <v>1</v>
      </c>
      <c r="AB2391" t="str">
        <f t="shared" ca="1" si="265"/>
        <v/>
      </c>
      <c r="AC2391" t="str">
        <f ca="1">IF(AND(Z2391,AA2391),C2391,"")</f>
        <v/>
      </c>
      <c r="AD2391" t="str">
        <f ca="1">IF(AND(AA2391,Z2391),D2391,"")</f>
        <v/>
      </c>
      <c r="AE2391" t="str">
        <f t="shared" ca="1" si="266"/>
        <v/>
      </c>
    </row>
    <row r="2392" spans="1:31" x14ac:dyDescent="0.25">
      <c r="A2392">
        <v>383006</v>
      </c>
      <c r="B2392" s="1">
        <v>38759.355787037035</v>
      </c>
      <c r="C2392">
        <v>12</v>
      </c>
      <c r="D2392">
        <v>3</v>
      </c>
      <c r="E2392">
        <v>269.60000000000002</v>
      </c>
      <c r="F2392" t="s">
        <v>115</v>
      </c>
      <c r="G2392">
        <v>-63</v>
      </c>
      <c r="H2392">
        <v>1139671940696</v>
      </c>
      <c r="I2392">
        <v>270</v>
      </c>
      <c r="J2392" s="3">
        <v>43072</v>
      </c>
      <c r="K2392">
        <v>-57</v>
      </c>
      <c r="L2392">
        <v>-58.238095238095198</v>
      </c>
      <c r="M2392">
        <v>105</v>
      </c>
      <c r="N2392">
        <v>3.4655552599941699</v>
      </c>
      <c r="O2392">
        <v>3</v>
      </c>
      <c r="P2392">
        <f t="shared" si="261"/>
        <v>5.0118723362727218E-7</v>
      </c>
      <c r="Q2392">
        <f t="shared" si="260"/>
        <v>-14.506286085862488</v>
      </c>
      <c r="R2392">
        <f>10^(L2392/10)</f>
        <v>1.5003427229903867E-6</v>
      </c>
      <c r="S2392">
        <f>LN(R2392)</f>
        <v>-13.409816993960554</v>
      </c>
      <c r="T2392">
        <v>2.5</v>
      </c>
      <c r="U2392">
        <v>-0.8</v>
      </c>
      <c r="V2392">
        <f t="shared" si="262"/>
        <v>10.231813133555557</v>
      </c>
      <c r="W2392">
        <f t="shared" si="263"/>
        <v>9.7734388514237838E-2</v>
      </c>
      <c r="X2392">
        <f t="shared" si="264"/>
        <v>9.5520106982519837E-3</v>
      </c>
      <c r="Z2392">
        <f ca="1">IF($F2392=$Z$1,1,0)</f>
        <v>0</v>
      </c>
      <c r="AA2392">
        <f ca="1">IF($I2392=$AA$1,1,0)</f>
        <v>1</v>
      </c>
      <c r="AB2392" t="str">
        <f t="shared" ca="1" si="265"/>
        <v/>
      </c>
      <c r="AC2392" t="str">
        <f ca="1">IF(AND(Z2392,AA2392),C2392,"")</f>
        <v/>
      </c>
      <c r="AD2392" t="str">
        <f ca="1">IF(AND(AA2392,Z2392),D2392,"")</f>
        <v/>
      </c>
      <c r="AE2392" t="str">
        <f t="shared" ca="1" si="266"/>
        <v/>
      </c>
    </row>
    <row r="2393" spans="1:31" x14ac:dyDescent="0.25">
      <c r="A2393">
        <v>383007</v>
      </c>
      <c r="B2393" s="1">
        <v>38759.355787037035</v>
      </c>
      <c r="C2393">
        <v>12</v>
      </c>
      <c r="D2393">
        <v>3</v>
      </c>
      <c r="E2393">
        <v>269.60000000000002</v>
      </c>
      <c r="F2393" t="s">
        <v>116</v>
      </c>
      <c r="G2393">
        <v>-62</v>
      </c>
      <c r="H2393">
        <v>1139671940696</v>
      </c>
      <c r="I2393">
        <v>270</v>
      </c>
      <c r="J2393" s="3">
        <v>43072</v>
      </c>
      <c r="K2393">
        <v>-60</v>
      </c>
      <c r="L2393">
        <v>-60.252873563218401</v>
      </c>
      <c r="M2393">
        <v>87</v>
      </c>
      <c r="N2393">
        <v>2.8252120348687799</v>
      </c>
      <c r="O2393">
        <v>2</v>
      </c>
      <c r="P2393">
        <f t="shared" si="261"/>
        <v>6.3095734448019254E-7</v>
      </c>
      <c r="Q2393">
        <f t="shared" si="260"/>
        <v>-14.276027576563084</v>
      </c>
      <c r="R2393">
        <f>10^(L2393/10)</f>
        <v>9.4343643332476796E-7</v>
      </c>
      <c r="S2393">
        <f>LN(R2393)</f>
        <v>-13.873736847672173</v>
      </c>
      <c r="T2393">
        <v>33.5</v>
      </c>
      <c r="U2393">
        <v>9.3000000000000007</v>
      </c>
      <c r="V2393">
        <f t="shared" si="262"/>
        <v>22.404017496868725</v>
      </c>
      <c r="W2393">
        <f t="shared" si="263"/>
        <v>4.4634851768874217E-2</v>
      </c>
      <c r="X2393">
        <f t="shared" si="264"/>
        <v>1.992269992429374E-3</v>
      </c>
      <c r="Z2393">
        <f ca="1">IF($F2393=$Z$1,1,0)</f>
        <v>0</v>
      </c>
      <c r="AA2393">
        <f ca="1">IF($I2393=$AA$1,1,0)</f>
        <v>1</v>
      </c>
      <c r="AB2393" t="str">
        <f t="shared" ca="1" si="265"/>
        <v/>
      </c>
      <c r="AC2393" t="str">
        <f ca="1">IF(AND(Z2393,AA2393),C2393,"")</f>
        <v/>
      </c>
      <c r="AD2393" t="str">
        <f ca="1">IF(AND(AA2393,Z2393),D2393,"")</f>
        <v/>
      </c>
      <c r="AE2393" t="str">
        <f t="shared" ca="1" si="266"/>
        <v/>
      </c>
    </row>
    <row r="2394" spans="1:31" x14ac:dyDescent="0.25">
      <c r="A2394">
        <v>383009</v>
      </c>
      <c r="B2394" s="1">
        <v>38759.355787037035</v>
      </c>
      <c r="C2394">
        <v>12</v>
      </c>
      <c r="D2394">
        <v>3</v>
      </c>
      <c r="E2394">
        <v>269.60000000000002</v>
      </c>
      <c r="F2394" t="s">
        <v>117</v>
      </c>
      <c r="G2394">
        <v>-70</v>
      </c>
      <c r="H2394">
        <v>1139671940696</v>
      </c>
      <c r="I2394">
        <v>270</v>
      </c>
      <c r="J2394" s="3">
        <v>43072</v>
      </c>
      <c r="K2394">
        <v>-71</v>
      </c>
      <c r="L2394">
        <v>-71.3186813186813</v>
      </c>
      <c r="M2394">
        <v>91</v>
      </c>
      <c r="N2394">
        <v>1.20995060394235</v>
      </c>
      <c r="O2394">
        <v>2</v>
      </c>
      <c r="P2394">
        <f t="shared" si="261"/>
        <v>9.9999999999999995E-8</v>
      </c>
      <c r="Q2394">
        <f t="shared" si="260"/>
        <v>-16.11809565095832</v>
      </c>
      <c r="R2394">
        <f>10^(L2394/10)</f>
        <v>7.3812831961391788E-8</v>
      </c>
      <c r="S2394">
        <f>LN(R2394)</f>
        <v>-16.421733245638851</v>
      </c>
      <c r="T2394">
        <v>1</v>
      </c>
      <c r="U2394">
        <v>14</v>
      </c>
      <c r="V2394">
        <f t="shared" si="262"/>
        <v>15.556349186104045</v>
      </c>
      <c r="W2394">
        <f t="shared" si="263"/>
        <v>6.4282434653322507E-2</v>
      </c>
      <c r="X2394">
        <f t="shared" si="264"/>
        <v>4.1322314049586778E-3</v>
      </c>
      <c r="Z2394">
        <f ca="1">IF($F2394=$Z$1,1,0)</f>
        <v>0</v>
      </c>
      <c r="AA2394">
        <f ca="1">IF($I2394=$AA$1,1,0)</f>
        <v>1</v>
      </c>
      <c r="AB2394" t="str">
        <f t="shared" ca="1" si="265"/>
        <v/>
      </c>
      <c r="AC2394" t="str">
        <f ca="1">IF(AND(Z2394,AA2394),C2394,"")</f>
        <v/>
      </c>
      <c r="AD2394" t="str">
        <f ca="1">IF(AND(AA2394,Z2394),D2394,"")</f>
        <v/>
      </c>
      <c r="AE2394" t="str">
        <f t="shared" ca="1" si="266"/>
        <v/>
      </c>
    </row>
    <row r="2395" spans="1:31" x14ac:dyDescent="0.25">
      <c r="A2395">
        <v>383013</v>
      </c>
      <c r="B2395" s="1">
        <v>38759.355787037035</v>
      </c>
      <c r="C2395">
        <v>12</v>
      </c>
      <c r="D2395">
        <v>3</v>
      </c>
      <c r="E2395">
        <v>269.60000000000002</v>
      </c>
      <c r="F2395" t="s">
        <v>113</v>
      </c>
      <c r="G2395">
        <v>-40</v>
      </c>
      <c r="H2395">
        <v>1139671940948</v>
      </c>
      <c r="I2395">
        <v>270</v>
      </c>
      <c r="J2395" s="3">
        <v>43072</v>
      </c>
      <c r="K2395">
        <v>-39</v>
      </c>
      <c r="L2395">
        <v>-39.254901960784302</v>
      </c>
      <c r="M2395">
        <v>102</v>
      </c>
      <c r="N2395">
        <v>0.72693952939846196</v>
      </c>
      <c r="O2395">
        <v>1</v>
      </c>
      <c r="P2395">
        <f t="shared" si="261"/>
        <v>1E-4</v>
      </c>
      <c r="Q2395">
        <f t="shared" si="260"/>
        <v>-9.2103403719761818</v>
      </c>
      <c r="R2395">
        <f>10^(L2395/10)</f>
        <v>1.1871615001565367E-4</v>
      </c>
      <c r="S2395">
        <f>LN(R2395)</f>
        <v>-9.0387752081844681</v>
      </c>
      <c r="T2395">
        <v>12.8</v>
      </c>
      <c r="U2395">
        <v>-2.8</v>
      </c>
      <c r="V2395">
        <f t="shared" si="262"/>
        <v>5.8549124673217792</v>
      </c>
      <c r="W2395">
        <f t="shared" si="263"/>
        <v>0.17079674642128875</v>
      </c>
      <c r="X2395">
        <f t="shared" si="264"/>
        <v>2.9171528588098017E-2</v>
      </c>
      <c r="Z2395">
        <f ca="1">IF($F2395=$Z$1,1,0)</f>
        <v>1</v>
      </c>
      <c r="AA2395">
        <f ca="1">IF($I2395=$AA$1,1,0)</f>
        <v>1</v>
      </c>
      <c r="AB2395">
        <f t="shared" ca="1" si="265"/>
        <v>0.38229984859115301</v>
      </c>
      <c r="AC2395">
        <f ca="1">IF(AND(Z2395,AA2395),C2395,"")</f>
        <v>12</v>
      </c>
      <c r="AD2395">
        <f ca="1">IF(AND(AA2395,Z2395),D2395,"")</f>
        <v>3</v>
      </c>
      <c r="AE2395">
        <f t="shared" ca="1" si="266"/>
        <v>0.17079674642128875</v>
      </c>
    </row>
    <row r="2396" spans="1:31" x14ac:dyDescent="0.25">
      <c r="A2396">
        <v>383958</v>
      </c>
      <c r="B2396" s="1">
        <v>38759.35633101852</v>
      </c>
      <c r="C2396">
        <v>12</v>
      </c>
      <c r="D2396">
        <v>3</v>
      </c>
      <c r="E2396">
        <v>315.10000000000002</v>
      </c>
      <c r="F2396" t="s">
        <v>113</v>
      </c>
      <c r="G2396">
        <v>-49</v>
      </c>
      <c r="H2396">
        <v>1139671987207</v>
      </c>
      <c r="I2396">
        <v>315</v>
      </c>
      <c r="J2396" s="3">
        <v>43072</v>
      </c>
      <c r="K2396">
        <v>-46</v>
      </c>
      <c r="L2396">
        <v>-44.726315789473702</v>
      </c>
      <c r="M2396">
        <v>95</v>
      </c>
      <c r="N2396">
        <v>3.0086474845767799</v>
      </c>
      <c r="O2396">
        <v>6</v>
      </c>
      <c r="P2396">
        <f t="shared" si="261"/>
        <v>1.2589254117941658E-5</v>
      </c>
      <c r="Q2396">
        <f t="shared" si="260"/>
        <v>-11.282666955670825</v>
      </c>
      <c r="R2396">
        <f>10^(L2396/10)</f>
        <v>3.3679716026644125E-5</v>
      </c>
      <c r="S2396">
        <f>LN(R2396)</f>
        <v>-10.298614800138635</v>
      </c>
      <c r="T2396">
        <v>12.8</v>
      </c>
      <c r="U2396">
        <v>-2.8</v>
      </c>
      <c r="V2396">
        <f t="shared" si="262"/>
        <v>5.8549124673217792</v>
      </c>
      <c r="W2396">
        <f t="shared" si="263"/>
        <v>0.17079674642128875</v>
      </c>
      <c r="X2396">
        <f t="shared" si="264"/>
        <v>2.9171528588098017E-2</v>
      </c>
      <c r="Z2396">
        <f ca="1">IF($F2396=$Z$1,1,0)</f>
        <v>1</v>
      </c>
      <c r="AA2396">
        <f ca="1">IF($I2396=$AA$1,1,0)</f>
        <v>0</v>
      </c>
      <c r="AB2396" t="str">
        <f t="shared" ca="1" si="265"/>
        <v/>
      </c>
      <c r="AC2396" t="str">
        <f ca="1">IF(AND(Z2396,AA2396),C2396,"")</f>
        <v/>
      </c>
      <c r="AD2396" t="str">
        <f ca="1">IF(AND(AA2396,Z2396),D2396,"")</f>
        <v/>
      </c>
      <c r="AE2396" t="str">
        <f t="shared" ca="1" si="266"/>
        <v/>
      </c>
    </row>
    <row r="2397" spans="1:31" x14ac:dyDescent="0.25">
      <c r="A2397">
        <v>383959</v>
      </c>
      <c r="B2397" s="1">
        <v>38759.35633101852</v>
      </c>
      <c r="C2397">
        <v>12</v>
      </c>
      <c r="D2397">
        <v>3</v>
      </c>
      <c r="E2397">
        <v>315.10000000000002</v>
      </c>
      <c r="F2397" t="s">
        <v>115</v>
      </c>
      <c r="G2397">
        <v>-55</v>
      </c>
      <c r="H2397">
        <v>1139671987207</v>
      </c>
      <c r="I2397">
        <v>315</v>
      </c>
      <c r="J2397" s="3">
        <v>43072</v>
      </c>
      <c r="K2397">
        <v>-55</v>
      </c>
      <c r="L2397">
        <v>-54.37</v>
      </c>
      <c r="M2397">
        <v>100</v>
      </c>
      <c r="N2397">
        <v>1.54170966361007</v>
      </c>
      <c r="O2397">
        <v>2</v>
      </c>
      <c r="P2397">
        <f t="shared" si="261"/>
        <v>3.1622776601683767E-6</v>
      </c>
      <c r="Q2397">
        <f t="shared" si="260"/>
        <v>-12.664218011467252</v>
      </c>
      <c r="R2397">
        <f>10^(L2397/10)</f>
        <v>3.6559479161312518E-6</v>
      </c>
      <c r="S2397">
        <f>LN(R2397)</f>
        <v>-12.519155150608626</v>
      </c>
      <c r="T2397">
        <v>2.5</v>
      </c>
      <c r="U2397">
        <v>-0.8</v>
      </c>
      <c r="V2397">
        <f t="shared" si="262"/>
        <v>10.231813133555557</v>
      </c>
      <c r="W2397">
        <f t="shared" si="263"/>
        <v>9.7734388514237838E-2</v>
      </c>
      <c r="X2397">
        <f t="shared" si="264"/>
        <v>9.5520106982519837E-3</v>
      </c>
      <c r="Z2397">
        <f ca="1">IF($F2397=$Z$1,1,0)</f>
        <v>0</v>
      </c>
      <c r="AA2397">
        <f ca="1">IF($I2397=$AA$1,1,0)</f>
        <v>0</v>
      </c>
      <c r="AB2397" t="str">
        <f t="shared" ca="1" si="265"/>
        <v/>
      </c>
      <c r="AC2397" t="str">
        <f ca="1">IF(AND(Z2397,AA2397),C2397,"")</f>
        <v/>
      </c>
      <c r="AD2397" t="str">
        <f ca="1">IF(AND(AA2397,Z2397),D2397,"")</f>
        <v/>
      </c>
      <c r="AE2397" t="str">
        <f t="shared" ca="1" si="266"/>
        <v/>
      </c>
    </row>
    <row r="2398" spans="1:31" x14ac:dyDescent="0.25">
      <c r="A2398">
        <v>383960</v>
      </c>
      <c r="B2398" s="1">
        <v>38759.35633101852</v>
      </c>
      <c r="C2398">
        <v>12</v>
      </c>
      <c r="D2398">
        <v>3</v>
      </c>
      <c r="E2398">
        <v>315.10000000000002</v>
      </c>
      <c r="F2398" t="s">
        <v>112</v>
      </c>
      <c r="G2398">
        <v>-58</v>
      </c>
      <c r="H2398">
        <v>1139671987207</v>
      </c>
      <c r="I2398">
        <v>315</v>
      </c>
      <c r="J2398" s="3">
        <v>43072</v>
      </c>
      <c r="K2398">
        <v>-51</v>
      </c>
      <c r="L2398">
        <v>-51.462962962962997</v>
      </c>
      <c r="M2398">
        <v>108</v>
      </c>
      <c r="N2398">
        <v>2.1198921059033902</v>
      </c>
      <c r="O2398">
        <v>2</v>
      </c>
      <c r="P2398">
        <f t="shared" si="261"/>
        <v>1.5848931924611111E-6</v>
      </c>
      <c r="Q2398">
        <f t="shared" si="260"/>
        <v>-13.354993539365466</v>
      </c>
      <c r="R2398">
        <f>10^(L2398/10)</f>
        <v>7.1400902903723089E-6</v>
      </c>
      <c r="S2398">
        <f>LN(R2398)</f>
        <v>-11.84978513598233</v>
      </c>
      <c r="T2398">
        <v>7.5</v>
      </c>
      <c r="U2398">
        <v>6.3</v>
      </c>
      <c r="V2398">
        <f t="shared" si="262"/>
        <v>5.5803225713214824</v>
      </c>
      <c r="W2398">
        <f t="shared" si="263"/>
        <v>0.17920111019015678</v>
      </c>
      <c r="X2398">
        <f t="shared" si="264"/>
        <v>3.211303789338471E-2</v>
      </c>
      <c r="Z2398">
        <f ca="1">IF($F2398=$Z$1,1,0)</f>
        <v>0</v>
      </c>
      <c r="AA2398">
        <f ca="1">IF($I2398=$AA$1,1,0)</f>
        <v>0</v>
      </c>
      <c r="AB2398" t="str">
        <f t="shared" ca="1" si="265"/>
        <v/>
      </c>
      <c r="AC2398" t="str">
        <f ca="1">IF(AND(Z2398,AA2398),C2398,"")</f>
        <v/>
      </c>
      <c r="AD2398" t="str">
        <f ca="1">IF(AND(AA2398,Z2398),D2398,"")</f>
        <v/>
      </c>
      <c r="AE2398" t="str">
        <f t="shared" ca="1" si="266"/>
        <v/>
      </c>
    </row>
    <row r="2399" spans="1:31" x14ac:dyDescent="0.25">
      <c r="A2399">
        <v>383961</v>
      </c>
      <c r="B2399" s="1">
        <v>38759.35633101852</v>
      </c>
      <c r="C2399">
        <v>12</v>
      </c>
      <c r="D2399">
        <v>3</v>
      </c>
      <c r="E2399">
        <v>315.10000000000002</v>
      </c>
      <c r="F2399" t="s">
        <v>114</v>
      </c>
      <c r="G2399">
        <v>-60</v>
      </c>
      <c r="H2399">
        <v>1139671987207</v>
      </c>
      <c r="I2399">
        <v>315</v>
      </c>
      <c r="J2399" s="3">
        <v>43072</v>
      </c>
      <c r="K2399">
        <v>-56</v>
      </c>
      <c r="L2399">
        <v>-57.528735632183903</v>
      </c>
      <c r="M2399">
        <v>87</v>
      </c>
      <c r="N2399">
        <v>3.5135587222093299</v>
      </c>
      <c r="O2399">
        <v>2</v>
      </c>
      <c r="P2399">
        <f t="shared" si="261"/>
        <v>9.9999999999999995E-7</v>
      </c>
      <c r="Q2399">
        <f t="shared" si="260"/>
        <v>-13.815510557964274</v>
      </c>
      <c r="R2399">
        <f>10^(L2399/10)</f>
        <v>1.766552044684833E-6</v>
      </c>
      <c r="S2399">
        <f>LN(R2399)</f>
        <v>-13.246480908546205</v>
      </c>
      <c r="T2399">
        <v>33.5</v>
      </c>
      <c r="U2399">
        <v>2.8</v>
      </c>
      <c r="V2399">
        <f t="shared" si="262"/>
        <v>21.500930212434998</v>
      </c>
      <c r="W2399">
        <f t="shared" si="263"/>
        <v>4.6509615636148291E-2</v>
      </c>
      <c r="X2399">
        <f t="shared" si="264"/>
        <v>2.1631443466222497E-3</v>
      </c>
      <c r="Z2399">
        <f ca="1">IF($F2399=$Z$1,1,0)</f>
        <v>0</v>
      </c>
      <c r="AA2399">
        <f ca="1">IF($I2399=$AA$1,1,0)</f>
        <v>0</v>
      </c>
      <c r="AB2399" t="str">
        <f t="shared" ca="1" si="265"/>
        <v/>
      </c>
      <c r="AC2399" t="str">
        <f ca="1">IF(AND(Z2399,AA2399),C2399,"")</f>
        <v/>
      </c>
      <c r="AD2399" t="str">
        <f ca="1">IF(AND(AA2399,Z2399),D2399,"")</f>
        <v/>
      </c>
      <c r="AE2399" t="str">
        <f t="shared" ca="1" si="266"/>
        <v/>
      </c>
    </row>
    <row r="2400" spans="1:31" x14ac:dyDescent="0.25">
      <c r="A2400">
        <v>383967</v>
      </c>
      <c r="B2400" s="1">
        <v>38759.35633101852</v>
      </c>
      <c r="C2400">
        <v>12</v>
      </c>
      <c r="D2400">
        <v>3</v>
      </c>
      <c r="E2400">
        <v>315.10000000000002</v>
      </c>
      <c r="F2400" t="s">
        <v>116</v>
      </c>
      <c r="G2400">
        <v>-57</v>
      </c>
      <c r="H2400">
        <v>1139671987459</v>
      </c>
      <c r="I2400">
        <v>315</v>
      </c>
      <c r="J2400" s="3">
        <v>43072</v>
      </c>
      <c r="K2400">
        <v>-58</v>
      </c>
      <c r="L2400">
        <v>-58.011363636363598</v>
      </c>
      <c r="M2400">
        <v>88</v>
      </c>
      <c r="N2400">
        <v>2.20498035116128</v>
      </c>
      <c r="O2400">
        <v>3</v>
      </c>
      <c r="P2400">
        <f t="shared" si="261"/>
        <v>1.9952623149688749E-6</v>
      </c>
      <c r="Q2400">
        <f t="shared" si="260"/>
        <v>-13.124735030066063</v>
      </c>
      <c r="R2400">
        <f>10^(L2400/10)</f>
        <v>1.5807516229140517E-6</v>
      </c>
      <c r="S2400">
        <f>LN(R2400)</f>
        <v>-13.357610113334768</v>
      </c>
      <c r="T2400">
        <v>33.5</v>
      </c>
      <c r="U2400">
        <v>9.3000000000000007</v>
      </c>
      <c r="V2400">
        <f t="shared" si="262"/>
        <v>22.404017496868725</v>
      </c>
      <c r="W2400">
        <f t="shared" si="263"/>
        <v>4.4634851768874217E-2</v>
      </c>
      <c r="X2400">
        <f t="shared" si="264"/>
        <v>1.992269992429374E-3</v>
      </c>
      <c r="Z2400">
        <f ca="1">IF($F2400=$Z$1,1,0)</f>
        <v>0</v>
      </c>
      <c r="AA2400">
        <f ca="1">IF($I2400=$AA$1,1,0)</f>
        <v>0</v>
      </c>
      <c r="AB2400" t="str">
        <f t="shared" ca="1" si="265"/>
        <v/>
      </c>
      <c r="AC2400" t="str">
        <f ca="1">IF(AND(Z2400,AA2400),C2400,"")</f>
        <v/>
      </c>
      <c r="AD2400" t="str">
        <f ca="1">IF(AND(AA2400,Z2400),D2400,"")</f>
        <v/>
      </c>
      <c r="AE2400" t="str">
        <f t="shared" ca="1" si="266"/>
        <v/>
      </c>
    </row>
    <row r="2401" spans="1:31" x14ac:dyDescent="0.25">
      <c r="A2401">
        <v>383971</v>
      </c>
      <c r="B2401" s="1">
        <v>38759.35633101852</v>
      </c>
      <c r="C2401">
        <v>12</v>
      </c>
      <c r="D2401">
        <v>3</v>
      </c>
      <c r="E2401">
        <v>315.10000000000002</v>
      </c>
      <c r="F2401" t="s">
        <v>117</v>
      </c>
      <c r="G2401">
        <v>-67</v>
      </c>
      <c r="H2401">
        <v>1139671987459</v>
      </c>
      <c r="I2401">
        <v>315</v>
      </c>
      <c r="J2401" s="3">
        <v>43072</v>
      </c>
      <c r="K2401">
        <v>-68</v>
      </c>
      <c r="L2401">
        <v>-67.804597701149405</v>
      </c>
      <c r="M2401">
        <v>87</v>
      </c>
      <c r="N2401">
        <v>2.3567768710666401</v>
      </c>
      <c r="O2401">
        <v>2.5</v>
      </c>
      <c r="P2401">
        <f t="shared" si="261"/>
        <v>1.9952623149688761E-7</v>
      </c>
      <c r="Q2401">
        <f t="shared" si="260"/>
        <v>-15.427320123060108</v>
      </c>
      <c r="R2401">
        <f>10^(L2401/10)</f>
        <v>1.657830899144407E-7</v>
      </c>
      <c r="S2401">
        <f>LN(R2401)</f>
        <v>-15.612585590312497</v>
      </c>
      <c r="T2401">
        <v>1</v>
      </c>
      <c r="U2401">
        <v>14</v>
      </c>
      <c r="V2401">
        <f t="shared" si="262"/>
        <v>15.556349186104045</v>
      </c>
      <c r="W2401">
        <f t="shared" si="263"/>
        <v>6.4282434653322507E-2</v>
      </c>
      <c r="X2401">
        <f t="shared" si="264"/>
        <v>4.1322314049586778E-3</v>
      </c>
      <c r="Z2401">
        <f ca="1">IF($F2401=$Z$1,1,0)</f>
        <v>0</v>
      </c>
      <c r="AA2401">
        <f ca="1">IF($I2401=$AA$1,1,0)</f>
        <v>0</v>
      </c>
      <c r="AB2401" t="str">
        <f t="shared" ca="1" si="265"/>
        <v/>
      </c>
      <c r="AC2401" t="str">
        <f ca="1">IF(AND(Z2401,AA2401),C2401,"")</f>
        <v/>
      </c>
      <c r="AD2401" t="str">
        <f ca="1">IF(AND(AA2401,Z2401),D2401,"")</f>
        <v/>
      </c>
      <c r="AE2401" t="str">
        <f t="shared" ca="1" si="266"/>
        <v/>
      </c>
    </row>
    <row r="2402" spans="1:31" x14ac:dyDescent="0.25">
      <c r="A2402">
        <v>384772</v>
      </c>
      <c r="B2402" s="1">
        <v>38759.356886574074</v>
      </c>
      <c r="C2402">
        <v>13</v>
      </c>
      <c r="D2402">
        <v>3</v>
      </c>
      <c r="E2402">
        <v>359.6</v>
      </c>
      <c r="F2402" t="s">
        <v>113</v>
      </c>
      <c r="G2402">
        <v>-43</v>
      </c>
      <c r="H2402">
        <v>1139672035466</v>
      </c>
      <c r="I2402">
        <v>0</v>
      </c>
      <c r="J2402" t="s">
        <v>26</v>
      </c>
      <c r="K2402">
        <v>-44</v>
      </c>
      <c r="L2402">
        <v>-43.7529411764706</v>
      </c>
      <c r="M2402">
        <v>85</v>
      </c>
      <c r="N2402">
        <v>1.0107267818015799</v>
      </c>
      <c r="O2402">
        <v>2</v>
      </c>
      <c r="P2402">
        <f t="shared" si="261"/>
        <v>5.0118723362727238E-5</v>
      </c>
      <c r="Q2402">
        <f t="shared" si="260"/>
        <v>-9.9011158998743962</v>
      </c>
      <c r="R2402">
        <f>10^(L2402/10)</f>
        <v>4.2141101420391977E-5</v>
      </c>
      <c r="S2402">
        <f>LN(R2402)</f>
        <v>-10.074487012758658</v>
      </c>
      <c r="T2402">
        <v>12.8</v>
      </c>
      <c r="U2402">
        <v>-2.8</v>
      </c>
      <c r="V2402">
        <f t="shared" si="262"/>
        <v>5.8034472514187634</v>
      </c>
      <c r="W2402">
        <f t="shared" si="263"/>
        <v>0.17231137919889442</v>
      </c>
      <c r="X2402">
        <f t="shared" si="264"/>
        <v>2.969121140142518E-2</v>
      </c>
      <c r="Z2402">
        <f ca="1">IF($F2402=$Z$1,1,0)</f>
        <v>1</v>
      </c>
      <c r="AA2402">
        <f ca="1">IF($I2402=$AA$1,1,0)</f>
        <v>0</v>
      </c>
      <c r="AB2402" t="str">
        <f t="shared" ca="1" si="265"/>
        <v/>
      </c>
      <c r="AC2402" t="str">
        <f ca="1">IF(AND(Z2402,AA2402),C2402,"")</f>
        <v/>
      </c>
      <c r="AD2402" t="str">
        <f ca="1">IF(AND(AA2402,Z2402),D2402,"")</f>
        <v/>
      </c>
      <c r="AE2402" t="str">
        <f t="shared" ca="1" si="266"/>
        <v/>
      </c>
    </row>
    <row r="2403" spans="1:31" x14ac:dyDescent="0.25">
      <c r="A2403">
        <v>384773</v>
      </c>
      <c r="B2403" s="1">
        <v>38759.356886574074</v>
      </c>
      <c r="C2403">
        <v>13</v>
      </c>
      <c r="D2403">
        <v>3</v>
      </c>
      <c r="E2403">
        <v>359.6</v>
      </c>
      <c r="F2403" t="s">
        <v>114</v>
      </c>
      <c r="G2403">
        <v>-56</v>
      </c>
      <c r="H2403">
        <v>1139672035466</v>
      </c>
      <c r="I2403">
        <v>0</v>
      </c>
      <c r="J2403" t="s">
        <v>26</v>
      </c>
      <c r="K2403">
        <v>-49</v>
      </c>
      <c r="L2403">
        <v>-49.531645569620302</v>
      </c>
      <c r="M2403">
        <v>79</v>
      </c>
      <c r="N2403">
        <v>2.9037351853457198</v>
      </c>
      <c r="O2403">
        <v>6</v>
      </c>
      <c r="P2403">
        <f t="shared" si="261"/>
        <v>2.5118864315095806E-6</v>
      </c>
      <c r="Q2403">
        <f t="shared" si="260"/>
        <v>-12.894476520766656</v>
      </c>
      <c r="R2403">
        <f>10^(L2403/10)</f>
        <v>1.1138724002324316E-5</v>
      </c>
      <c r="S2403">
        <f>LN(R2403)</f>
        <v>-11.405082872007229</v>
      </c>
      <c r="T2403">
        <v>33.5</v>
      </c>
      <c r="U2403">
        <v>2.8</v>
      </c>
      <c r="V2403">
        <f t="shared" si="262"/>
        <v>20.500975586542218</v>
      </c>
      <c r="W2403">
        <f t="shared" si="263"/>
        <v>4.8778166472060284E-2</v>
      </c>
      <c r="X2403">
        <f t="shared" si="264"/>
        <v>2.3793095243760261E-3</v>
      </c>
      <c r="Z2403">
        <f ca="1">IF($F2403=$Z$1,1,0)</f>
        <v>0</v>
      </c>
      <c r="AA2403">
        <f ca="1">IF($I2403=$AA$1,1,0)</f>
        <v>0</v>
      </c>
      <c r="AB2403" t="str">
        <f t="shared" ca="1" si="265"/>
        <v/>
      </c>
      <c r="AC2403" t="str">
        <f ca="1">IF(AND(Z2403,AA2403),C2403,"")</f>
        <v/>
      </c>
      <c r="AD2403" t="str">
        <f ca="1">IF(AND(AA2403,Z2403),D2403,"")</f>
        <v/>
      </c>
      <c r="AE2403" t="str">
        <f t="shared" ca="1" si="266"/>
        <v/>
      </c>
    </row>
    <row r="2404" spans="1:31" x14ac:dyDescent="0.25">
      <c r="A2404">
        <v>384774</v>
      </c>
      <c r="B2404" s="1">
        <v>38759.356886574074</v>
      </c>
      <c r="C2404">
        <v>13</v>
      </c>
      <c r="D2404">
        <v>3</v>
      </c>
      <c r="E2404">
        <v>359.6</v>
      </c>
      <c r="F2404" t="s">
        <v>112</v>
      </c>
      <c r="G2404">
        <v>-55</v>
      </c>
      <c r="H2404">
        <v>1139672035466</v>
      </c>
      <c r="I2404">
        <v>0</v>
      </c>
      <c r="J2404" t="s">
        <v>26</v>
      </c>
      <c r="K2404">
        <v>-52</v>
      </c>
      <c r="L2404">
        <v>-52.227272727272698</v>
      </c>
      <c r="M2404">
        <v>110</v>
      </c>
      <c r="N2404">
        <v>0.85304732661864002</v>
      </c>
      <c r="O2404">
        <v>1</v>
      </c>
      <c r="P2404">
        <f t="shared" si="261"/>
        <v>3.1622776601683767E-6</v>
      </c>
      <c r="Q2404">
        <f t="shared" si="260"/>
        <v>-12.664218011467252</v>
      </c>
      <c r="R2404">
        <f>10^(L2404/10)</f>
        <v>5.9878750224726072E-6</v>
      </c>
      <c r="S2404">
        <f>LN(R2404)</f>
        <v>-12.025773962955261</v>
      </c>
      <c r="T2404">
        <v>7.5</v>
      </c>
      <c r="U2404">
        <v>6.3</v>
      </c>
      <c r="V2404">
        <f t="shared" si="262"/>
        <v>6.4140470843298303</v>
      </c>
      <c r="W2404">
        <f t="shared" si="263"/>
        <v>0.15590780467500803</v>
      </c>
      <c r="X2404">
        <f t="shared" si="264"/>
        <v>2.4307243558580462E-2</v>
      </c>
      <c r="Z2404">
        <f ca="1">IF($F2404=$Z$1,1,0)</f>
        <v>0</v>
      </c>
      <c r="AA2404">
        <f ca="1">IF($I2404=$AA$1,1,0)</f>
        <v>0</v>
      </c>
      <c r="AB2404" t="str">
        <f t="shared" ca="1" si="265"/>
        <v/>
      </c>
      <c r="AC2404" t="str">
        <f ca="1">IF(AND(Z2404,AA2404),C2404,"")</f>
        <v/>
      </c>
      <c r="AD2404" t="str">
        <f ca="1">IF(AND(AA2404,Z2404),D2404,"")</f>
        <v/>
      </c>
      <c r="AE2404" t="str">
        <f t="shared" ca="1" si="266"/>
        <v/>
      </c>
    </row>
    <row r="2405" spans="1:31" x14ac:dyDescent="0.25">
      <c r="A2405">
        <v>384775</v>
      </c>
      <c r="B2405" s="1">
        <v>38759.356886574074</v>
      </c>
      <c r="C2405">
        <v>13</v>
      </c>
      <c r="D2405">
        <v>3</v>
      </c>
      <c r="E2405">
        <v>359.6</v>
      </c>
      <c r="F2405" t="s">
        <v>117</v>
      </c>
      <c r="G2405">
        <v>-66</v>
      </c>
      <c r="H2405">
        <v>1139672035466</v>
      </c>
      <c r="I2405">
        <v>0</v>
      </c>
      <c r="J2405" t="s">
        <v>26</v>
      </c>
      <c r="K2405">
        <v>-67</v>
      </c>
      <c r="L2405">
        <v>-66.715789473684197</v>
      </c>
      <c r="M2405">
        <v>95</v>
      </c>
      <c r="N2405">
        <v>1.5551093407185701</v>
      </c>
      <c r="O2405">
        <v>2</v>
      </c>
      <c r="P2405">
        <f t="shared" si="261"/>
        <v>2.511886431509578E-7</v>
      </c>
      <c r="Q2405">
        <f t="shared" si="260"/>
        <v>-15.197061613760702</v>
      </c>
      <c r="R2405">
        <f>10^(L2405/10)</f>
        <v>2.130203297526507E-7</v>
      </c>
      <c r="S2405">
        <f>LN(R2405)</f>
        <v>-15.361878230943431</v>
      </c>
      <c r="T2405">
        <v>1</v>
      </c>
      <c r="U2405">
        <v>14</v>
      </c>
      <c r="V2405">
        <f t="shared" si="262"/>
        <v>16.278820596099706</v>
      </c>
      <c r="W2405">
        <f t="shared" si="263"/>
        <v>6.1429511683395117E-2</v>
      </c>
      <c r="X2405">
        <f t="shared" si="264"/>
        <v>3.7735849056603774E-3</v>
      </c>
      <c r="Z2405">
        <f ca="1">IF($F2405=$Z$1,1,0)</f>
        <v>0</v>
      </c>
      <c r="AA2405">
        <f ca="1">IF($I2405=$AA$1,1,0)</f>
        <v>0</v>
      </c>
      <c r="AB2405" t="str">
        <f t="shared" ca="1" si="265"/>
        <v/>
      </c>
      <c r="AC2405" t="str">
        <f ca="1">IF(AND(Z2405,AA2405),C2405,"")</f>
        <v/>
      </c>
      <c r="AD2405" t="str">
        <f ca="1">IF(AND(AA2405,Z2405),D2405,"")</f>
        <v/>
      </c>
      <c r="AE2405" t="str">
        <f t="shared" ca="1" si="266"/>
        <v/>
      </c>
    </row>
    <row r="2406" spans="1:31" x14ac:dyDescent="0.25">
      <c r="A2406">
        <v>384781</v>
      </c>
      <c r="B2406" s="1">
        <v>38759.356886574074</v>
      </c>
      <c r="C2406">
        <v>13</v>
      </c>
      <c r="D2406">
        <v>3</v>
      </c>
      <c r="E2406">
        <v>359.6</v>
      </c>
      <c r="F2406" t="s">
        <v>116</v>
      </c>
      <c r="G2406">
        <v>-57</v>
      </c>
      <c r="H2406">
        <v>1139672035718</v>
      </c>
      <c r="I2406">
        <v>0</v>
      </c>
      <c r="J2406" t="s">
        <v>26</v>
      </c>
      <c r="K2406">
        <v>-55</v>
      </c>
      <c r="L2406">
        <v>-55.726190476190503</v>
      </c>
      <c r="M2406">
        <v>84</v>
      </c>
      <c r="N2406">
        <v>4.28882321736251</v>
      </c>
      <c r="O2406">
        <v>5</v>
      </c>
      <c r="P2406">
        <f t="shared" si="261"/>
        <v>1.9952623149688749E-6</v>
      </c>
      <c r="Q2406">
        <f t="shared" si="260"/>
        <v>-13.124735030066063</v>
      </c>
      <c r="R2406">
        <f>10^(L2406/10)</f>
        <v>2.6753521324459775E-6</v>
      </c>
      <c r="S2406">
        <f>LN(R2406)</f>
        <v>-12.831429547982303</v>
      </c>
      <c r="T2406">
        <v>33.5</v>
      </c>
      <c r="U2406">
        <v>9.3000000000000007</v>
      </c>
      <c r="V2406">
        <f t="shared" si="262"/>
        <v>21.446211786700232</v>
      </c>
      <c r="W2406">
        <f t="shared" si="263"/>
        <v>4.6628281486063905E-2</v>
      </c>
      <c r="X2406">
        <f t="shared" si="264"/>
        <v>2.1741966343436104E-3</v>
      </c>
      <c r="Z2406">
        <f ca="1">IF($F2406=$Z$1,1,0)</f>
        <v>0</v>
      </c>
      <c r="AA2406">
        <f ca="1">IF($I2406=$AA$1,1,0)</f>
        <v>0</v>
      </c>
      <c r="AB2406" t="str">
        <f t="shared" ca="1" si="265"/>
        <v/>
      </c>
      <c r="AC2406" t="str">
        <f ca="1">IF(AND(Z2406,AA2406),C2406,"")</f>
        <v/>
      </c>
      <c r="AD2406" t="str">
        <f ca="1">IF(AND(AA2406,Z2406),D2406,"")</f>
        <v/>
      </c>
      <c r="AE2406" t="str">
        <f t="shared" ca="1" si="266"/>
        <v/>
      </c>
    </row>
    <row r="2407" spans="1:31" x14ac:dyDescent="0.25">
      <c r="A2407">
        <v>384782</v>
      </c>
      <c r="B2407" s="1">
        <v>38759.356886574074</v>
      </c>
      <c r="C2407">
        <v>13</v>
      </c>
      <c r="D2407">
        <v>3</v>
      </c>
      <c r="E2407">
        <v>359.6</v>
      </c>
      <c r="F2407" t="s">
        <v>115</v>
      </c>
      <c r="G2407">
        <v>-59</v>
      </c>
      <c r="H2407">
        <v>1139672035718</v>
      </c>
      <c r="I2407">
        <v>0</v>
      </c>
      <c r="J2407" t="s">
        <v>26</v>
      </c>
      <c r="K2407">
        <v>-55</v>
      </c>
      <c r="L2407">
        <v>-55.875</v>
      </c>
      <c r="M2407">
        <v>96</v>
      </c>
      <c r="N2407">
        <v>2.70768885719324</v>
      </c>
      <c r="O2407">
        <v>4</v>
      </c>
      <c r="P2407">
        <f t="shared" si="261"/>
        <v>1.2589254117941642E-6</v>
      </c>
      <c r="Q2407">
        <f t="shared" si="260"/>
        <v>-13.585252048664872</v>
      </c>
      <c r="R2407">
        <f>10^(L2407/10)</f>
        <v>2.5852348395621865E-6</v>
      </c>
      <c r="S2407">
        <f>LN(R2407)</f>
        <v>-12.865694207104232</v>
      </c>
      <c r="T2407">
        <v>2.5</v>
      </c>
      <c r="U2407">
        <v>-0.8</v>
      </c>
      <c r="V2407">
        <f t="shared" si="262"/>
        <v>11.166467659918244</v>
      </c>
      <c r="W2407">
        <f t="shared" si="263"/>
        <v>8.9553834789624212E-2</v>
      </c>
      <c r="X2407">
        <f t="shared" si="264"/>
        <v>8.019889325527307E-3</v>
      </c>
      <c r="Z2407">
        <f ca="1">IF($F2407=$Z$1,1,0)</f>
        <v>0</v>
      </c>
      <c r="AA2407">
        <f ca="1">IF($I2407=$AA$1,1,0)</f>
        <v>0</v>
      </c>
      <c r="AB2407" t="str">
        <f t="shared" ca="1" si="265"/>
        <v/>
      </c>
      <c r="AC2407" t="str">
        <f ca="1">IF(AND(Z2407,AA2407),C2407,"")</f>
        <v/>
      </c>
      <c r="AD2407" t="str">
        <f ca="1">IF(AND(AA2407,Z2407),D2407,"")</f>
        <v/>
      </c>
      <c r="AE2407" t="str">
        <f t="shared" ca="1" si="266"/>
        <v/>
      </c>
    </row>
    <row r="2408" spans="1:31" x14ac:dyDescent="0.25">
      <c r="A2408">
        <v>385643</v>
      </c>
      <c r="B2408" s="1">
        <v>38759.359814814816</v>
      </c>
      <c r="C2408">
        <v>13</v>
      </c>
      <c r="D2408">
        <v>3</v>
      </c>
      <c r="E2408">
        <v>45.5</v>
      </c>
      <c r="F2408" t="s">
        <v>114</v>
      </c>
      <c r="G2408">
        <v>-48</v>
      </c>
      <c r="H2408">
        <v>1139672288905</v>
      </c>
      <c r="I2408">
        <v>45</v>
      </c>
      <c r="J2408" t="s">
        <v>26</v>
      </c>
      <c r="K2408">
        <v>-50</v>
      </c>
      <c r="L2408">
        <v>-50.380434782608702</v>
      </c>
      <c r="M2408">
        <v>92</v>
      </c>
      <c r="N2408">
        <v>1.39734749746331</v>
      </c>
      <c r="O2408">
        <v>2.25</v>
      </c>
      <c r="P2408">
        <f t="shared" si="261"/>
        <v>1.5848931924611131E-5</v>
      </c>
      <c r="Q2408">
        <f t="shared" si="260"/>
        <v>-11.05240844637142</v>
      </c>
      <c r="R2408">
        <f>10^(L2408/10)</f>
        <v>9.1612876968531783E-6</v>
      </c>
      <c r="S2408">
        <f>LN(R2408)</f>
        <v>-11.600523810899352</v>
      </c>
      <c r="T2408">
        <v>33.5</v>
      </c>
      <c r="U2408">
        <v>2.8</v>
      </c>
      <c r="V2408">
        <f t="shared" si="262"/>
        <v>20.500975586542218</v>
      </c>
      <c r="W2408">
        <f t="shared" si="263"/>
        <v>4.8778166472060284E-2</v>
      </c>
      <c r="X2408">
        <f t="shared" si="264"/>
        <v>2.3793095243760261E-3</v>
      </c>
      <c r="Z2408">
        <f ca="1">IF($F2408=$Z$1,1,0)</f>
        <v>0</v>
      </c>
      <c r="AA2408">
        <f ca="1">IF($I2408=$AA$1,1,0)</f>
        <v>0</v>
      </c>
      <c r="AB2408" t="str">
        <f t="shared" ca="1" si="265"/>
        <v/>
      </c>
      <c r="AC2408" t="str">
        <f ca="1">IF(AND(Z2408,AA2408),C2408,"")</f>
        <v/>
      </c>
      <c r="AD2408" t="str">
        <f ca="1">IF(AND(AA2408,Z2408),D2408,"")</f>
        <v/>
      </c>
      <c r="AE2408" t="str">
        <f t="shared" ca="1" si="266"/>
        <v/>
      </c>
    </row>
    <row r="2409" spans="1:31" x14ac:dyDescent="0.25">
      <c r="A2409">
        <v>385644</v>
      </c>
      <c r="B2409" s="1">
        <v>38759.359814814816</v>
      </c>
      <c r="C2409">
        <v>13</v>
      </c>
      <c r="D2409">
        <v>3</v>
      </c>
      <c r="E2409">
        <v>45.5</v>
      </c>
      <c r="F2409" t="s">
        <v>112</v>
      </c>
      <c r="G2409">
        <v>-52</v>
      </c>
      <c r="H2409">
        <v>1139672288905</v>
      </c>
      <c r="I2409">
        <v>45</v>
      </c>
      <c r="J2409" t="s">
        <v>26</v>
      </c>
      <c r="K2409">
        <v>-52</v>
      </c>
      <c r="L2409">
        <v>-52.174311926605498</v>
      </c>
      <c r="M2409">
        <v>109</v>
      </c>
      <c r="N2409">
        <v>1.8401088770990299</v>
      </c>
      <c r="O2409">
        <v>2</v>
      </c>
      <c r="P2409">
        <f t="shared" si="261"/>
        <v>6.3095734448019212E-6</v>
      </c>
      <c r="Q2409">
        <f t="shared" si="260"/>
        <v>-11.973442483569039</v>
      </c>
      <c r="R2409">
        <f>10^(L2409/10)</f>
        <v>6.0613422564700269E-6</v>
      </c>
      <c r="S2409">
        <f>LN(R2409)</f>
        <v>-12.013579287942328</v>
      </c>
      <c r="T2409">
        <v>7.5</v>
      </c>
      <c r="U2409">
        <v>6.3</v>
      </c>
      <c r="V2409">
        <f t="shared" si="262"/>
        <v>6.4140470843298303</v>
      </c>
      <c r="W2409">
        <f t="shared" si="263"/>
        <v>0.15590780467500803</v>
      </c>
      <c r="X2409">
        <f t="shared" si="264"/>
        <v>2.4307243558580462E-2</v>
      </c>
      <c r="Z2409">
        <f ca="1">IF($F2409=$Z$1,1,0)</f>
        <v>0</v>
      </c>
      <c r="AA2409">
        <f ca="1">IF($I2409=$AA$1,1,0)</f>
        <v>0</v>
      </c>
      <c r="AB2409" t="str">
        <f t="shared" ca="1" si="265"/>
        <v/>
      </c>
      <c r="AC2409" t="str">
        <f ca="1">IF(AND(Z2409,AA2409),C2409,"")</f>
        <v/>
      </c>
      <c r="AD2409" t="str">
        <f ca="1">IF(AND(AA2409,Z2409),D2409,"")</f>
        <v/>
      </c>
      <c r="AE2409" t="str">
        <f t="shared" ca="1" si="266"/>
        <v/>
      </c>
    </row>
    <row r="2410" spans="1:31" x14ac:dyDescent="0.25">
      <c r="A2410">
        <v>385645</v>
      </c>
      <c r="B2410" s="1">
        <v>38759.359814814816</v>
      </c>
      <c r="C2410">
        <v>13</v>
      </c>
      <c r="D2410">
        <v>3</v>
      </c>
      <c r="E2410">
        <v>45.5</v>
      </c>
      <c r="F2410" t="s">
        <v>113</v>
      </c>
      <c r="G2410">
        <v>-54</v>
      </c>
      <c r="H2410">
        <v>1139672288905</v>
      </c>
      <c r="I2410">
        <v>45</v>
      </c>
      <c r="J2410" t="s">
        <v>26</v>
      </c>
      <c r="K2410">
        <v>-52</v>
      </c>
      <c r="L2410">
        <v>-52.1666666666667</v>
      </c>
      <c r="M2410">
        <v>96</v>
      </c>
      <c r="N2410">
        <v>1.3891812557774801</v>
      </c>
      <c r="O2410">
        <v>2</v>
      </c>
      <c r="P2410">
        <f t="shared" si="261"/>
        <v>3.9810717055349657E-6</v>
      </c>
      <c r="Q2410">
        <f t="shared" si="260"/>
        <v>-12.433959502167848</v>
      </c>
      <c r="R2410">
        <f>10^(L2410/10)</f>
        <v>6.0720219569098253E-6</v>
      </c>
      <c r="S2410">
        <f>LN(R2410)</f>
        <v>-12.011818901785615</v>
      </c>
      <c r="T2410">
        <v>12.8</v>
      </c>
      <c r="U2410">
        <v>-2.8</v>
      </c>
      <c r="V2410">
        <f t="shared" si="262"/>
        <v>5.8034472514187634</v>
      </c>
      <c r="W2410">
        <f t="shared" si="263"/>
        <v>0.17231137919889442</v>
      </c>
      <c r="X2410">
        <f t="shared" si="264"/>
        <v>2.969121140142518E-2</v>
      </c>
      <c r="Z2410">
        <f ca="1">IF($F2410=$Z$1,1,0)</f>
        <v>1</v>
      </c>
      <c r="AA2410">
        <f ca="1">IF($I2410=$AA$1,1,0)</f>
        <v>0</v>
      </c>
      <c r="AB2410" t="str">
        <f t="shared" ca="1" si="265"/>
        <v/>
      </c>
      <c r="AC2410" t="str">
        <f ca="1">IF(AND(Z2410,AA2410),C2410,"")</f>
        <v/>
      </c>
      <c r="AD2410" t="str">
        <f ca="1">IF(AND(AA2410,Z2410),D2410,"")</f>
        <v/>
      </c>
      <c r="AE2410" t="str">
        <f t="shared" ca="1" si="266"/>
        <v/>
      </c>
    </row>
    <row r="2411" spans="1:31" x14ac:dyDescent="0.25">
      <c r="A2411">
        <v>385646</v>
      </c>
      <c r="B2411" s="1">
        <v>38759.359814814816</v>
      </c>
      <c r="C2411">
        <v>13</v>
      </c>
      <c r="D2411">
        <v>3</v>
      </c>
      <c r="E2411">
        <v>45.5</v>
      </c>
      <c r="F2411" t="s">
        <v>116</v>
      </c>
      <c r="G2411">
        <v>-56</v>
      </c>
      <c r="H2411">
        <v>1139672288905</v>
      </c>
      <c r="I2411">
        <v>45</v>
      </c>
      <c r="J2411" t="s">
        <v>26</v>
      </c>
      <c r="K2411">
        <v>-56</v>
      </c>
      <c r="L2411">
        <v>-56.395061728395099</v>
      </c>
      <c r="M2411">
        <v>81</v>
      </c>
      <c r="N2411">
        <v>1.2517888434724</v>
      </c>
      <c r="O2411">
        <v>1</v>
      </c>
      <c r="P2411">
        <f t="shared" si="261"/>
        <v>2.5118864315095806E-6</v>
      </c>
      <c r="Q2411">
        <f t="shared" si="260"/>
        <v>-12.894476520766656</v>
      </c>
      <c r="R2411">
        <f>10^(L2411/10)</f>
        <v>2.2934740319497451E-6</v>
      </c>
      <c r="S2411">
        <f>LN(R2411)</f>
        <v>-12.985442845428159</v>
      </c>
      <c r="T2411">
        <v>33.5</v>
      </c>
      <c r="U2411">
        <v>9.3000000000000007</v>
      </c>
      <c r="V2411">
        <f t="shared" si="262"/>
        <v>21.446211786700232</v>
      </c>
      <c r="W2411">
        <f t="shared" si="263"/>
        <v>4.6628281486063905E-2</v>
      </c>
      <c r="X2411">
        <f t="shared" si="264"/>
        <v>2.1741966343436104E-3</v>
      </c>
      <c r="Z2411">
        <f ca="1">IF($F2411=$Z$1,1,0)</f>
        <v>0</v>
      </c>
      <c r="AA2411">
        <f ca="1">IF($I2411=$AA$1,1,0)</f>
        <v>0</v>
      </c>
      <c r="AB2411" t="str">
        <f t="shared" ca="1" si="265"/>
        <v/>
      </c>
      <c r="AC2411" t="str">
        <f ca="1">IF(AND(Z2411,AA2411),C2411,"")</f>
        <v/>
      </c>
      <c r="AD2411" t="str">
        <f ca="1">IF(AND(AA2411,Z2411),D2411,"")</f>
        <v/>
      </c>
      <c r="AE2411" t="str">
        <f t="shared" ca="1" si="266"/>
        <v/>
      </c>
    </row>
    <row r="2412" spans="1:31" x14ac:dyDescent="0.25">
      <c r="A2412">
        <v>385648</v>
      </c>
      <c r="B2412" s="1">
        <v>38759.359814814816</v>
      </c>
      <c r="C2412">
        <v>13</v>
      </c>
      <c r="D2412">
        <v>3</v>
      </c>
      <c r="E2412">
        <v>45.5</v>
      </c>
      <c r="F2412" t="s">
        <v>117</v>
      </c>
      <c r="G2412">
        <v>-65</v>
      </c>
      <c r="H2412">
        <v>1139672288905</v>
      </c>
      <c r="I2412">
        <v>45</v>
      </c>
      <c r="J2412" t="s">
        <v>26</v>
      </c>
      <c r="K2412">
        <v>-68</v>
      </c>
      <c r="L2412">
        <v>-68.730769230769198</v>
      </c>
      <c r="M2412">
        <v>78</v>
      </c>
      <c r="N2412">
        <v>1.5598291358565299</v>
      </c>
      <c r="O2412">
        <v>2</v>
      </c>
      <c r="P2412">
        <f t="shared" si="261"/>
        <v>3.1622776601683734E-7</v>
      </c>
      <c r="Q2412">
        <f t="shared" si="260"/>
        <v>-14.966803104461299</v>
      </c>
      <c r="R2412">
        <f>10^(L2412/10)</f>
        <v>1.3394394223182275E-7</v>
      </c>
      <c r="S2412">
        <f>LN(R2412)</f>
        <v>-15.825844466078301</v>
      </c>
      <c r="T2412">
        <v>1</v>
      </c>
      <c r="U2412">
        <v>14</v>
      </c>
      <c r="V2412">
        <f t="shared" si="262"/>
        <v>16.278820596099706</v>
      </c>
      <c r="W2412">
        <f t="shared" si="263"/>
        <v>6.1429511683395117E-2</v>
      </c>
      <c r="X2412">
        <f t="shared" si="264"/>
        <v>3.7735849056603774E-3</v>
      </c>
      <c r="Z2412">
        <f ca="1">IF($F2412=$Z$1,1,0)</f>
        <v>0</v>
      </c>
      <c r="AA2412">
        <f ca="1">IF($I2412=$AA$1,1,0)</f>
        <v>0</v>
      </c>
      <c r="AB2412" t="str">
        <f t="shared" ca="1" si="265"/>
        <v/>
      </c>
      <c r="AC2412" t="str">
        <f ca="1">IF(AND(Z2412,AA2412),C2412,"")</f>
        <v/>
      </c>
      <c r="AD2412" t="str">
        <f ca="1">IF(AND(AA2412,Z2412),D2412,"")</f>
        <v/>
      </c>
      <c r="AE2412" t="str">
        <f t="shared" ca="1" si="266"/>
        <v/>
      </c>
    </row>
    <row r="2413" spans="1:31" x14ac:dyDescent="0.25">
      <c r="A2413">
        <v>385649</v>
      </c>
      <c r="B2413" s="1">
        <v>38759.359814814816</v>
      </c>
      <c r="C2413">
        <v>13</v>
      </c>
      <c r="D2413">
        <v>3</v>
      </c>
      <c r="E2413">
        <v>45.5</v>
      </c>
      <c r="F2413" t="s">
        <v>115</v>
      </c>
      <c r="G2413">
        <v>-61</v>
      </c>
      <c r="H2413">
        <v>1139672288905</v>
      </c>
      <c r="I2413">
        <v>45</v>
      </c>
      <c r="J2413" t="s">
        <v>26</v>
      </c>
      <c r="K2413">
        <v>-53</v>
      </c>
      <c r="L2413">
        <v>-54.3366336633663</v>
      </c>
      <c r="M2413">
        <v>101</v>
      </c>
      <c r="N2413">
        <v>2.6731151405159199</v>
      </c>
      <c r="O2413">
        <v>5</v>
      </c>
      <c r="P2413">
        <f t="shared" si="261"/>
        <v>7.9432823472428114E-7</v>
      </c>
      <c r="Q2413">
        <f t="shared" ref="Q2413:Q2476" si="267">LN(P2413)</f>
        <v>-14.045769067263679</v>
      </c>
      <c r="R2413">
        <f>10^(L2413/10)</f>
        <v>3.6841443120937126E-6</v>
      </c>
      <c r="S2413">
        <f>LN(R2413)</f>
        <v>-12.511472267674568</v>
      </c>
      <c r="T2413">
        <v>2.5</v>
      </c>
      <c r="U2413">
        <v>-0.8</v>
      </c>
      <c r="V2413">
        <f t="shared" si="262"/>
        <v>11.166467659918244</v>
      </c>
      <c r="W2413">
        <f t="shared" si="263"/>
        <v>8.9553834789624212E-2</v>
      </c>
      <c r="X2413">
        <f t="shared" si="264"/>
        <v>8.019889325527307E-3</v>
      </c>
      <c r="Z2413">
        <f ca="1">IF($F2413=$Z$1,1,0)</f>
        <v>0</v>
      </c>
      <c r="AA2413">
        <f ca="1">IF($I2413=$AA$1,1,0)</f>
        <v>0</v>
      </c>
      <c r="AB2413" t="str">
        <f t="shared" ca="1" si="265"/>
        <v/>
      </c>
      <c r="AC2413" t="str">
        <f ca="1">IF(AND(Z2413,AA2413),C2413,"")</f>
        <v/>
      </c>
      <c r="AD2413" t="str">
        <f ca="1">IF(AND(AA2413,Z2413),D2413,"")</f>
        <v/>
      </c>
      <c r="AE2413" t="str">
        <f t="shared" ca="1" si="266"/>
        <v/>
      </c>
    </row>
    <row r="2414" spans="1:31" x14ac:dyDescent="0.25">
      <c r="A2414">
        <v>386415</v>
      </c>
      <c r="B2414" s="1">
        <v>38759.360335648147</v>
      </c>
      <c r="C2414">
        <v>13</v>
      </c>
      <c r="D2414">
        <v>3</v>
      </c>
      <c r="E2414">
        <v>89.9</v>
      </c>
      <c r="F2414" t="s">
        <v>112</v>
      </c>
      <c r="G2414">
        <v>-49</v>
      </c>
      <c r="H2414">
        <v>1139672333688</v>
      </c>
      <c r="I2414">
        <v>90</v>
      </c>
      <c r="J2414" t="s">
        <v>26</v>
      </c>
      <c r="K2414">
        <v>-50</v>
      </c>
      <c r="L2414">
        <v>-49.660550458715598</v>
      </c>
      <c r="M2414">
        <v>109</v>
      </c>
      <c r="N2414">
        <v>0.74808624337233698</v>
      </c>
      <c r="O2414">
        <v>1</v>
      </c>
      <c r="P2414">
        <f t="shared" si="261"/>
        <v>1.2589254117941658E-5</v>
      </c>
      <c r="Q2414">
        <f t="shared" si="267"/>
        <v>-11.282666955670825</v>
      </c>
      <c r="R2414">
        <f>10^(L2414/10)</f>
        <v>1.0812968906064673E-5</v>
      </c>
      <c r="S2414">
        <f>LN(R2414)</f>
        <v>-11.434764319611716</v>
      </c>
      <c r="T2414">
        <v>7.5</v>
      </c>
      <c r="U2414">
        <v>6.3</v>
      </c>
      <c r="V2414">
        <f t="shared" si="262"/>
        <v>6.4140470843298303</v>
      </c>
      <c r="W2414">
        <f t="shared" si="263"/>
        <v>0.15590780467500803</v>
      </c>
      <c r="X2414">
        <f t="shared" si="264"/>
        <v>2.4307243558580462E-2</v>
      </c>
      <c r="Z2414">
        <f ca="1">IF($F2414=$Z$1,1,0)</f>
        <v>0</v>
      </c>
      <c r="AA2414">
        <f ca="1">IF($I2414=$AA$1,1,0)</f>
        <v>0</v>
      </c>
      <c r="AB2414" t="str">
        <f t="shared" ca="1" si="265"/>
        <v/>
      </c>
      <c r="AC2414" t="str">
        <f ca="1">IF(AND(Z2414,AA2414),C2414,"")</f>
        <v/>
      </c>
      <c r="AD2414" t="str">
        <f ca="1">IF(AND(AA2414,Z2414),D2414,"")</f>
        <v/>
      </c>
      <c r="AE2414" t="str">
        <f t="shared" ca="1" si="266"/>
        <v/>
      </c>
    </row>
    <row r="2415" spans="1:31" x14ac:dyDescent="0.25">
      <c r="A2415">
        <v>386416</v>
      </c>
      <c r="B2415" s="1">
        <v>38759.360335648147</v>
      </c>
      <c r="C2415">
        <v>13</v>
      </c>
      <c r="D2415">
        <v>3</v>
      </c>
      <c r="E2415">
        <v>89.9</v>
      </c>
      <c r="F2415" t="s">
        <v>114</v>
      </c>
      <c r="G2415">
        <v>-50</v>
      </c>
      <c r="H2415">
        <v>1139672333688</v>
      </c>
      <c r="I2415">
        <v>90</v>
      </c>
      <c r="J2415" t="s">
        <v>26</v>
      </c>
      <c r="K2415">
        <v>-48</v>
      </c>
      <c r="L2415">
        <v>-48.127659574468098</v>
      </c>
      <c r="M2415">
        <v>94</v>
      </c>
      <c r="N2415">
        <v>2.8595587393756401</v>
      </c>
      <c r="O2415">
        <v>6</v>
      </c>
      <c r="P2415">
        <f t="shared" si="261"/>
        <v>1.0000000000000001E-5</v>
      </c>
      <c r="Q2415">
        <f t="shared" si="267"/>
        <v>-11.512925464970229</v>
      </c>
      <c r="R2415">
        <f>10^(L2415/10)</f>
        <v>1.5389837796830081E-5</v>
      </c>
      <c r="S2415">
        <f>LN(R2415)</f>
        <v>-11.081803149686241</v>
      </c>
      <c r="T2415">
        <v>33.5</v>
      </c>
      <c r="U2415">
        <v>2.8</v>
      </c>
      <c r="V2415">
        <f t="shared" si="262"/>
        <v>20.500975586542218</v>
      </c>
      <c r="W2415">
        <f t="shared" si="263"/>
        <v>4.8778166472060284E-2</v>
      </c>
      <c r="X2415">
        <f t="shared" si="264"/>
        <v>2.3793095243760261E-3</v>
      </c>
      <c r="Z2415">
        <f ca="1">IF($F2415=$Z$1,1,0)</f>
        <v>0</v>
      </c>
      <c r="AA2415">
        <f ca="1">IF($I2415=$AA$1,1,0)</f>
        <v>0</v>
      </c>
      <c r="AB2415" t="str">
        <f t="shared" ca="1" si="265"/>
        <v/>
      </c>
      <c r="AC2415" t="str">
        <f ca="1">IF(AND(Z2415,AA2415),C2415,"")</f>
        <v/>
      </c>
      <c r="AD2415" t="str">
        <f ca="1">IF(AND(AA2415,Z2415),D2415,"")</f>
        <v/>
      </c>
      <c r="AE2415" t="str">
        <f t="shared" ca="1" si="266"/>
        <v/>
      </c>
    </row>
    <row r="2416" spans="1:31" x14ac:dyDescent="0.25">
      <c r="A2416">
        <v>386417</v>
      </c>
      <c r="B2416" s="1">
        <v>38759.360335648147</v>
      </c>
      <c r="C2416">
        <v>13</v>
      </c>
      <c r="D2416">
        <v>3</v>
      </c>
      <c r="E2416">
        <v>89.9</v>
      </c>
      <c r="F2416" t="s">
        <v>113</v>
      </c>
      <c r="G2416">
        <v>-55</v>
      </c>
      <c r="H2416">
        <v>1139672333688</v>
      </c>
      <c r="I2416">
        <v>90</v>
      </c>
      <c r="J2416" t="s">
        <v>26</v>
      </c>
      <c r="K2416">
        <v>-54</v>
      </c>
      <c r="L2416">
        <v>-53.840425531914903</v>
      </c>
      <c r="M2416">
        <v>94</v>
      </c>
      <c r="N2416">
        <v>1.61513800794776</v>
      </c>
      <c r="O2416">
        <v>2</v>
      </c>
      <c r="P2416">
        <f t="shared" si="261"/>
        <v>3.1622776601683767E-6</v>
      </c>
      <c r="Q2416">
        <f t="shared" si="267"/>
        <v>-12.664218011467252</v>
      </c>
      <c r="R2416">
        <f>10^(L2416/10)</f>
        <v>4.1300703261024874E-6</v>
      </c>
      <c r="S2416">
        <f>LN(R2416)</f>
        <v>-12.397216123024327</v>
      </c>
      <c r="T2416">
        <v>12.8</v>
      </c>
      <c r="U2416">
        <v>-2.8</v>
      </c>
      <c r="V2416">
        <f t="shared" si="262"/>
        <v>5.8034472514187634</v>
      </c>
      <c r="W2416">
        <f t="shared" si="263"/>
        <v>0.17231137919889442</v>
      </c>
      <c r="X2416">
        <f t="shared" si="264"/>
        <v>2.969121140142518E-2</v>
      </c>
      <c r="Z2416">
        <f ca="1">IF($F2416=$Z$1,1,0)</f>
        <v>1</v>
      </c>
      <c r="AA2416">
        <f ca="1">IF($I2416=$AA$1,1,0)</f>
        <v>0</v>
      </c>
      <c r="AB2416" t="str">
        <f t="shared" ca="1" si="265"/>
        <v/>
      </c>
      <c r="AC2416" t="str">
        <f ca="1">IF(AND(Z2416,AA2416),C2416,"")</f>
        <v/>
      </c>
      <c r="AD2416" t="str">
        <f ca="1">IF(AND(AA2416,Z2416),D2416,"")</f>
        <v/>
      </c>
      <c r="AE2416" t="str">
        <f t="shared" ca="1" si="266"/>
        <v/>
      </c>
    </row>
    <row r="2417" spans="1:31" x14ac:dyDescent="0.25">
      <c r="A2417">
        <v>386418</v>
      </c>
      <c r="B2417" s="1">
        <v>38759.360335648147</v>
      </c>
      <c r="C2417">
        <v>13</v>
      </c>
      <c r="D2417">
        <v>3</v>
      </c>
      <c r="E2417">
        <v>89.9</v>
      </c>
      <c r="F2417" t="s">
        <v>116</v>
      </c>
      <c r="G2417">
        <v>-55</v>
      </c>
      <c r="H2417">
        <v>1139672333688</v>
      </c>
      <c r="I2417">
        <v>90</v>
      </c>
      <c r="J2417" t="s">
        <v>26</v>
      </c>
      <c r="K2417">
        <v>-57</v>
      </c>
      <c r="L2417">
        <v>-56.7916666666667</v>
      </c>
      <c r="M2417">
        <v>96</v>
      </c>
      <c r="N2417">
        <v>1.9244502518719</v>
      </c>
      <c r="O2417">
        <v>3</v>
      </c>
      <c r="P2417">
        <f t="shared" si="261"/>
        <v>3.1622776601683767E-6</v>
      </c>
      <c r="Q2417">
        <f t="shared" si="267"/>
        <v>-12.664218011467252</v>
      </c>
      <c r="R2417">
        <f>10^(L2417/10)</f>
        <v>2.0933089646823179E-6</v>
      </c>
      <c r="S2417">
        <f>LN(R2417)</f>
        <v>-13.07676450729536</v>
      </c>
      <c r="T2417">
        <v>33.5</v>
      </c>
      <c r="U2417">
        <v>9.3000000000000007</v>
      </c>
      <c r="V2417">
        <f t="shared" si="262"/>
        <v>21.446211786700232</v>
      </c>
      <c r="W2417">
        <f t="shared" si="263"/>
        <v>4.6628281486063905E-2</v>
      </c>
      <c r="X2417">
        <f t="shared" si="264"/>
        <v>2.1741966343436104E-3</v>
      </c>
      <c r="Z2417">
        <f ca="1">IF($F2417=$Z$1,1,0)</f>
        <v>0</v>
      </c>
      <c r="AA2417">
        <f ca="1">IF($I2417=$AA$1,1,0)</f>
        <v>0</v>
      </c>
      <c r="AB2417" t="str">
        <f t="shared" ca="1" si="265"/>
        <v/>
      </c>
      <c r="AC2417" t="str">
        <f ca="1">IF(AND(Z2417,AA2417),C2417,"")</f>
        <v/>
      </c>
      <c r="AD2417" t="str">
        <f ca="1">IF(AND(AA2417,Z2417),D2417,"")</f>
        <v/>
      </c>
      <c r="AE2417" t="str">
        <f t="shared" ca="1" si="266"/>
        <v/>
      </c>
    </row>
    <row r="2418" spans="1:31" x14ac:dyDescent="0.25">
      <c r="A2418">
        <v>386420</v>
      </c>
      <c r="B2418" s="1">
        <v>38759.360335648147</v>
      </c>
      <c r="C2418">
        <v>13</v>
      </c>
      <c r="D2418">
        <v>3</v>
      </c>
      <c r="E2418">
        <v>89.9</v>
      </c>
      <c r="F2418" t="s">
        <v>117</v>
      </c>
      <c r="G2418">
        <v>-69</v>
      </c>
      <c r="H2418">
        <v>1139672333688</v>
      </c>
      <c r="I2418">
        <v>90</v>
      </c>
      <c r="J2418" t="s">
        <v>26</v>
      </c>
      <c r="K2418">
        <v>-69</v>
      </c>
      <c r="L2418">
        <v>-69.170731707317103</v>
      </c>
      <c r="M2418">
        <v>82</v>
      </c>
      <c r="N2418">
        <v>1.5932332065919199</v>
      </c>
      <c r="O2418">
        <v>1</v>
      </c>
      <c r="P2418">
        <f t="shared" ref="P2418:P2481" si="268">10^(G2418/10)</f>
        <v>1.2589254117941651E-7</v>
      </c>
      <c r="Q2418">
        <f t="shared" si="267"/>
        <v>-15.887837141658917</v>
      </c>
      <c r="R2418">
        <f>10^(L2418/10)</f>
        <v>1.2103941869353193E-7</v>
      </c>
      <c r="S2418">
        <f>LN(R2418)</f>
        <v>-15.927149570075894</v>
      </c>
      <c r="T2418">
        <v>1</v>
      </c>
      <c r="U2418">
        <v>14</v>
      </c>
      <c r="V2418">
        <f t="shared" si="262"/>
        <v>16.278820596099706</v>
      </c>
      <c r="W2418">
        <f t="shared" si="263"/>
        <v>6.1429511683395117E-2</v>
      </c>
      <c r="X2418">
        <f t="shared" si="264"/>
        <v>3.7735849056603774E-3</v>
      </c>
      <c r="Z2418">
        <f ca="1">IF($F2418=$Z$1,1,0)</f>
        <v>0</v>
      </c>
      <c r="AA2418">
        <f ca="1">IF($I2418=$AA$1,1,0)</f>
        <v>0</v>
      </c>
      <c r="AB2418" t="str">
        <f t="shared" ca="1" si="265"/>
        <v/>
      </c>
      <c r="AC2418" t="str">
        <f ca="1">IF(AND(Z2418,AA2418),C2418,"")</f>
        <v/>
      </c>
      <c r="AD2418" t="str">
        <f ca="1">IF(AND(AA2418,Z2418),D2418,"")</f>
        <v/>
      </c>
      <c r="AE2418" t="str">
        <f t="shared" ca="1" si="266"/>
        <v/>
      </c>
    </row>
    <row r="2419" spans="1:31" x14ac:dyDescent="0.25">
      <c r="A2419">
        <v>386421</v>
      </c>
      <c r="B2419" s="1">
        <v>38759.360335648147</v>
      </c>
      <c r="C2419">
        <v>13</v>
      </c>
      <c r="D2419">
        <v>3</v>
      </c>
      <c r="E2419">
        <v>89.9</v>
      </c>
      <c r="F2419" t="s">
        <v>115</v>
      </c>
      <c r="G2419">
        <v>-63</v>
      </c>
      <c r="H2419">
        <v>1139672333688</v>
      </c>
      <c r="I2419">
        <v>90</v>
      </c>
      <c r="J2419" t="s">
        <v>26</v>
      </c>
      <c r="K2419">
        <v>-64</v>
      </c>
      <c r="L2419">
        <v>-63.836956521739097</v>
      </c>
      <c r="M2419">
        <v>92</v>
      </c>
      <c r="N2419">
        <v>2.1292168188855598</v>
      </c>
      <c r="O2419">
        <v>3</v>
      </c>
      <c r="P2419">
        <f t="shared" si="268"/>
        <v>5.0118723362727218E-7</v>
      </c>
      <c r="Q2419">
        <f t="shared" si="267"/>
        <v>-14.506286085862488</v>
      </c>
      <c r="R2419">
        <f>10^(L2419/10)</f>
        <v>4.1333706166182236E-7</v>
      </c>
      <c r="S2419">
        <f>LN(R2419)</f>
        <v>-14.699002446906549</v>
      </c>
      <c r="T2419">
        <v>2.5</v>
      </c>
      <c r="U2419">
        <v>-0.8</v>
      </c>
      <c r="V2419">
        <f t="shared" si="262"/>
        <v>11.166467659918244</v>
      </c>
      <c r="W2419">
        <f t="shared" si="263"/>
        <v>8.9553834789624212E-2</v>
      </c>
      <c r="X2419">
        <f t="shared" si="264"/>
        <v>8.019889325527307E-3</v>
      </c>
      <c r="Z2419">
        <f ca="1">IF($F2419=$Z$1,1,0)</f>
        <v>0</v>
      </c>
      <c r="AA2419">
        <f ca="1">IF($I2419=$AA$1,1,0)</f>
        <v>0</v>
      </c>
      <c r="AB2419" t="str">
        <f t="shared" ca="1" si="265"/>
        <v/>
      </c>
      <c r="AC2419" t="str">
        <f ca="1">IF(AND(Z2419,AA2419),C2419,"")</f>
        <v/>
      </c>
      <c r="AD2419" t="str">
        <f ca="1">IF(AND(AA2419,Z2419),D2419,"")</f>
        <v/>
      </c>
      <c r="AE2419" t="str">
        <f t="shared" ca="1" si="266"/>
        <v/>
      </c>
    </row>
    <row r="2420" spans="1:31" x14ac:dyDescent="0.25">
      <c r="A2420">
        <v>387227</v>
      </c>
      <c r="B2420" s="1">
        <v>38759.360810185186</v>
      </c>
      <c r="C2420">
        <v>13</v>
      </c>
      <c r="D2420">
        <v>3</v>
      </c>
      <c r="E2420">
        <v>135.5</v>
      </c>
      <c r="F2420" t="s">
        <v>113</v>
      </c>
      <c r="G2420">
        <v>-46</v>
      </c>
      <c r="H2420">
        <v>1139672374259</v>
      </c>
      <c r="I2420">
        <v>135</v>
      </c>
      <c r="J2420" t="s">
        <v>26</v>
      </c>
      <c r="K2420">
        <v>-48.5</v>
      </c>
      <c r="L2420">
        <v>-48.553191489361701</v>
      </c>
      <c r="M2420">
        <v>94</v>
      </c>
      <c r="N2420">
        <v>3.2713057511911399</v>
      </c>
      <c r="O2420">
        <v>6.75</v>
      </c>
      <c r="P2420">
        <f t="shared" si="268"/>
        <v>2.5118864315095791E-5</v>
      </c>
      <c r="Q2420">
        <f t="shared" si="267"/>
        <v>-10.591891427772611</v>
      </c>
      <c r="R2420">
        <f>10^(L2420/10)</f>
        <v>1.3953425921619674E-5</v>
      </c>
      <c r="S2420">
        <f>LN(R2420)</f>
        <v>-11.179785494068962</v>
      </c>
      <c r="T2420">
        <v>12.8</v>
      </c>
      <c r="U2420">
        <v>-2.8</v>
      </c>
      <c r="V2420">
        <f t="shared" si="262"/>
        <v>5.8034472514187634</v>
      </c>
      <c r="W2420">
        <f t="shared" si="263"/>
        <v>0.17231137919889442</v>
      </c>
      <c r="X2420">
        <f t="shared" si="264"/>
        <v>2.969121140142518E-2</v>
      </c>
      <c r="Z2420">
        <f ca="1">IF($F2420=$Z$1,1,0)</f>
        <v>1</v>
      </c>
      <c r="AA2420">
        <f ca="1">IF($I2420=$AA$1,1,0)</f>
        <v>0</v>
      </c>
      <c r="AB2420" t="str">
        <f t="shared" ca="1" si="265"/>
        <v/>
      </c>
      <c r="AC2420" t="str">
        <f ca="1">IF(AND(Z2420,AA2420),C2420,"")</f>
        <v/>
      </c>
      <c r="AD2420" t="str">
        <f ca="1">IF(AND(AA2420,Z2420),D2420,"")</f>
        <v/>
      </c>
      <c r="AE2420" t="str">
        <f t="shared" ca="1" si="266"/>
        <v/>
      </c>
    </row>
    <row r="2421" spans="1:31" x14ac:dyDescent="0.25">
      <c r="A2421">
        <v>387228</v>
      </c>
      <c r="B2421" s="1">
        <v>38759.360810185186</v>
      </c>
      <c r="C2421">
        <v>13</v>
      </c>
      <c r="D2421">
        <v>3</v>
      </c>
      <c r="E2421">
        <v>135.5</v>
      </c>
      <c r="F2421" t="s">
        <v>112</v>
      </c>
      <c r="G2421">
        <v>-49</v>
      </c>
      <c r="H2421">
        <v>1139672374259</v>
      </c>
      <c r="I2421">
        <v>135</v>
      </c>
      <c r="J2421" t="s">
        <v>26</v>
      </c>
      <c r="K2421">
        <v>-53</v>
      </c>
      <c r="L2421">
        <v>-51.752293577981703</v>
      </c>
      <c r="M2421">
        <v>109</v>
      </c>
      <c r="N2421">
        <v>2.2858500457231301</v>
      </c>
      <c r="O2421">
        <v>4</v>
      </c>
      <c r="P2421">
        <f t="shared" si="268"/>
        <v>1.2589254117941658E-5</v>
      </c>
      <c r="Q2421">
        <f t="shared" si="267"/>
        <v>-11.282666955670825</v>
      </c>
      <c r="R2421">
        <f>10^(L2421/10)</f>
        <v>6.6799104774075533E-6</v>
      </c>
      <c r="S2421">
        <f>LN(R2421)</f>
        <v>-11.916405972091217</v>
      </c>
      <c r="T2421">
        <v>7.5</v>
      </c>
      <c r="U2421">
        <v>6.3</v>
      </c>
      <c r="V2421">
        <f t="shared" si="262"/>
        <v>6.4140470843298303</v>
      </c>
      <c r="W2421">
        <f t="shared" si="263"/>
        <v>0.15590780467500803</v>
      </c>
      <c r="X2421">
        <f t="shared" si="264"/>
        <v>2.4307243558580462E-2</v>
      </c>
      <c r="Z2421">
        <f ca="1">IF($F2421=$Z$1,1,0)</f>
        <v>0</v>
      </c>
      <c r="AA2421">
        <f ca="1">IF($I2421=$AA$1,1,0)</f>
        <v>0</v>
      </c>
      <c r="AB2421" t="str">
        <f t="shared" ca="1" si="265"/>
        <v/>
      </c>
      <c r="AC2421" t="str">
        <f ca="1">IF(AND(Z2421,AA2421),C2421,"")</f>
        <v/>
      </c>
      <c r="AD2421" t="str">
        <f ca="1">IF(AND(AA2421,Z2421),D2421,"")</f>
        <v/>
      </c>
      <c r="AE2421" t="str">
        <f t="shared" ca="1" si="266"/>
        <v/>
      </c>
    </row>
    <row r="2422" spans="1:31" x14ac:dyDescent="0.25">
      <c r="A2422">
        <v>387229</v>
      </c>
      <c r="B2422" s="1">
        <v>38759.360810185186</v>
      </c>
      <c r="C2422">
        <v>13</v>
      </c>
      <c r="D2422">
        <v>3</v>
      </c>
      <c r="E2422">
        <v>135.5</v>
      </c>
      <c r="F2422" t="s">
        <v>114</v>
      </c>
      <c r="G2422">
        <v>-49</v>
      </c>
      <c r="H2422">
        <v>1139672374259</v>
      </c>
      <c r="I2422">
        <v>135</v>
      </c>
      <c r="J2422" t="s">
        <v>26</v>
      </c>
      <c r="K2422">
        <v>-52</v>
      </c>
      <c r="L2422">
        <v>-52.063157894736797</v>
      </c>
      <c r="M2422">
        <v>95</v>
      </c>
      <c r="N2422">
        <v>1.1374713119205799</v>
      </c>
      <c r="O2422">
        <v>2</v>
      </c>
      <c r="P2422">
        <f t="shared" si="268"/>
        <v>1.2589254117941658E-5</v>
      </c>
      <c r="Q2422">
        <f t="shared" si="267"/>
        <v>-11.282666955670825</v>
      </c>
      <c r="R2422">
        <f>10^(L2422/10)</f>
        <v>6.218479551062217E-6</v>
      </c>
      <c r="S2422">
        <f>LN(R2422)</f>
        <v>-11.987985126261622</v>
      </c>
      <c r="T2422">
        <v>33.5</v>
      </c>
      <c r="U2422">
        <v>2.8</v>
      </c>
      <c r="V2422">
        <f t="shared" si="262"/>
        <v>20.500975586542218</v>
      </c>
      <c r="W2422">
        <f t="shared" si="263"/>
        <v>4.8778166472060284E-2</v>
      </c>
      <c r="X2422">
        <f t="shared" si="264"/>
        <v>2.3793095243760261E-3</v>
      </c>
      <c r="Z2422">
        <f ca="1">IF($F2422=$Z$1,1,0)</f>
        <v>0</v>
      </c>
      <c r="AA2422">
        <f ca="1">IF($I2422=$AA$1,1,0)</f>
        <v>0</v>
      </c>
      <c r="AB2422" t="str">
        <f t="shared" ca="1" si="265"/>
        <v/>
      </c>
      <c r="AC2422" t="str">
        <f ca="1">IF(AND(Z2422,AA2422),C2422,"")</f>
        <v/>
      </c>
      <c r="AD2422" t="str">
        <f ca="1">IF(AND(AA2422,Z2422),D2422,"")</f>
        <v/>
      </c>
      <c r="AE2422" t="str">
        <f t="shared" ca="1" si="266"/>
        <v/>
      </c>
    </row>
    <row r="2423" spans="1:31" x14ac:dyDescent="0.25">
      <c r="A2423">
        <v>387230</v>
      </c>
      <c r="B2423" s="1">
        <v>38759.360810185186</v>
      </c>
      <c r="C2423">
        <v>13</v>
      </c>
      <c r="D2423">
        <v>3</v>
      </c>
      <c r="E2423">
        <v>135.5</v>
      </c>
      <c r="F2423" t="s">
        <v>115</v>
      </c>
      <c r="G2423">
        <v>-57</v>
      </c>
      <c r="H2423">
        <v>1139672374259</v>
      </c>
      <c r="I2423">
        <v>135</v>
      </c>
      <c r="J2423" t="s">
        <v>26</v>
      </c>
      <c r="K2423">
        <v>-59</v>
      </c>
      <c r="L2423">
        <v>-59.144329896907202</v>
      </c>
      <c r="M2423">
        <v>97</v>
      </c>
      <c r="N2423">
        <v>2.58597858138224</v>
      </c>
      <c r="O2423">
        <v>1</v>
      </c>
      <c r="P2423">
        <f t="shared" si="268"/>
        <v>1.9952623149688749E-6</v>
      </c>
      <c r="Q2423">
        <f t="shared" si="267"/>
        <v>-13.124735030066063</v>
      </c>
      <c r="R2423">
        <f>10^(L2423/10)</f>
        <v>1.2177748772861149E-6</v>
      </c>
      <c r="S2423">
        <f>LN(R2423)</f>
        <v>-13.61848523557406</v>
      </c>
      <c r="T2423">
        <v>2.5</v>
      </c>
      <c r="U2423">
        <v>-0.8</v>
      </c>
      <c r="V2423">
        <f t="shared" si="262"/>
        <v>11.166467659918244</v>
      </c>
      <c r="W2423">
        <f t="shared" si="263"/>
        <v>8.9553834789624212E-2</v>
      </c>
      <c r="X2423">
        <f t="shared" si="264"/>
        <v>8.019889325527307E-3</v>
      </c>
      <c r="Z2423">
        <f ca="1">IF($F2423=$Z$1,1,0)</f>
        <v>0</v>
      </c>
      <c r="AA2423">
        <f ca="1">IF($I2423=$AA$1,1,0)</f>
        <v>0</v>
      </c>
      <c r="AB2423" t="str">
        <f t="shared" ca="1" si="265"/>
        <v/>
      </c>
      <c r="AC2423" t="str">
        <f ca="1">IF(AND(Z2423,AA2423),C2423,"")</f>
        <v/>
      </c>
      <c r="AD2423" t="str">
        <f ca="1">IF(AND(AA2423,Z2423),D2423,"")</f>
        <v/>
      </c>
      <c r="AE2423" t="str">
        <f t="shared" ca="1" si="266"/>
        <v/>
      </c>
    </row>
    <row r="2424" spans="1:31" x14ac:dyDescent="0.25">
      <c r="A2424">
        <v>387231</v>
      </c>
      <c r="B2424" s="1">
        <v>38759.360810185186</v>
      </c>
      <c r="C2424">
        <v>13</v>
      </c>
      <c r="D2424">
        <v>3</v>
      </c>
      <c r="E2424">
        <v>135.5</v>
      </c>
      <c r="F2424" t="s">
        <v>116</v>
      </c>
      <c r="G2424">
        <v>-63</v>
      </c>
      <c r="H2424">
        <v>1139672374259</v>
      </c>
      <c r="I2424">
        <v>135</v>
      </c>
      <c r="J2424" t="s">
        <v>26</v>
      </c>
      <c r="K2424">
        <v>-56</v>
      </c>
      <c r="L2424">
        <v>-57.387096774193601</v>
      </c>
      <c r="M2424">
        <v>93</v>
      </c>
      <c r="N2424">
        <v>2.5750992301037199</v>
      </c>
      <c r="O2424">
        <v>5</v>
      </c>
      <c r="P2424">
        <f t="shared" si="268"/>
        <v>5.0118723362727218E-7</v>
      </c>
      <c r="Q2424">
        <f t="shared" si="267"/>
        <v>-14.506286085862488</v>
      </c>
      <c r="R2424">
        <f>10^(L2424/10)</f>
        <v>1.825115370443596E-6</v>
      </c>
      <c r="S2424">
        <f>LN(R2424)</f>
        <v>-13.213867356246487</v>
      </c>
      <c r="T2424">
        <v>33.5</v>
      </c>
      <c r="U2424">
        <v>9.3000000000000007</v>
      </c>
      <c r="V2424">
        <f t="shared" si="262"/>
        <v>21.446211786700232</v>
      </c>
      <c r="W2424">
        <f t="shared" si="263"/>
        <v>4.6628281486063905E-2</v>
      </c>
      <c r="X2424">
        <f t="shared" si="264"/>
        <v>2.1741966343436104E-3</v>
      </c>
      <c r="Z2424">
        <f ca="1">IF($F2424=$Z$1,1,0)</f>
        <v>0</v>
      </c>
      <c r="AA2424">
        <f ca="1">IF($I2424=$AA$1,1,0)</f>
        <v>0</v>
      </c>
      <c r="AB2424" t="str">
        <f t="shared" ca="1" si="265"/>
        <v/>
      </c>
      <c r="AC2424" t="str">
        <f ca="1">IF(AND(Z2424,AA2424),C2424,"")</f>
        <v/>
      </c>
      <c r="AD2424" t="str">
        <f ca="1">IF(AND(AA2424,Z2424),D2424,"")</f>
        <v/>
      </c>
      <c r="AE2424" t="str">
        <f t="shared" ca="1" si="266"/>
        <v/>
      </c>
    </row>
    <row r="2425" spans="1:31" x14ac:dyDescent="0.25">
      <c r="A2425">
        <v>387241</v>
      </c>
      <c r="B2425" s="1">
        <v>38759.360810185186</v>
      </c>
      <c r="C2425">
        <v>13</v>
      </c>
      <c r="D2425">
        <v>3</v>
      </c>
      <c r="E2425">
        <v>135.5</v>
      </c>
      <c r="F2425" t="s">
        <v>117</v>
      </c>
      <c r="G2425">
        <v>-64</v>
      </c>
      <c r="H2425">
        <v>1139672374511</v>
      </c>
      <c r="I2425">
        <v>135</v>
      </c>
      <c r="J2425" t="s">
        <v>26</v>
      </c>
      <c r="K2425">
        <v>-69</v>
      </c>
      <c r="L2425">
        <v>-69.228915662650607</v>
      </c>
      <c r="M2425">
        <v>83</v>
      </c>
      <c r="N2425">
        <v>2.160201555664</v>
      </c>
      <c r="O2425">
        <v>1</v>
      </c>
      <c r="P2425">
        <f t="shared" si="268"/>
        <v>3.9810717055349618E-7</v>
      </c>
      <c r="Q2425">
        <f t="shared" si="267"/>
        <v>-14.736544595161895</v>
      </c>
      <c r="R2425">
        <f>10^(L2425/10)</f>
        <v>1.1942862541279308E-7</v>
      </c>
      <c r="S2425">
        <f>LN(R2425)</f>
        <v>-15.94054692089613</v>
      </c>
      <c r="T2425">
        <v>1</v>
      </c>
      <c r="U2425">
        <v>14</v>
      </c>
      <c r="V2425">
        <f t="shared" si="262"/>
        <v>16.278820596099706</v>
      </c>
      <c r="W2425">
        <f t="shared" si="263"/>
        <v>6.1429511683395117E-2</v>
      </c>
      <c r="X2425">
        <f t="shared" si="264"/>
        <v>3.7735849056603774E-3</v>
      </c>
      <c r="Z2425">
        <f ca="1">IF($F2425=$Z$1,1,0)</f>
        <v>0</v>
      </c>
      <c r="AA2425">
        <f ca="1">IF($I2425=$AA$1,1,0)</f>
        <v>0</v>
      </c>
      <c r="AB2425" t="str">
        <f t="shared" ca="1" si="265"/>
        <v/>
      </c>
      <c r="AC2425" t="str">
        <f ca="1">IF(AND(Z2425,AA2425),C2425,"")</f>
        <v/>
      </c>
      <c r="AD2425" t="str">
        <f ca="1">IF(AND(AA2425,Z2425),D2425,"")</f>
        <v/>
      </c>
      <c r="AE2425" t="str">
        <f t="shared" ca="1" si="266"/>
        <v/>
      </c>
    </row>
    <row r="2426" spans="1:31" x14ac:dyDescent="0.25">
      <c r="A2426">
        <v>388039</v>
      </c>
      <c r="B2426" s="1">
        <v>38759.361307870371</v>
      </c>
      <c r="C2426">
        <v>13</v>
      </c>
      <c r="D2426">
        <v>3</v>
      </c>
      <c r="E2426">
        <v>180.4</v>
      </c>
      <c r="F2426" t="s">
        <v>114</v>
      </c>
      <c r="G2426">
        <v>-50</v>
      </c>
      <c r="H2426">
        <v>1139672417485</v>
      </c>
      <c r="I2426">
        <v>180</v>
      </c>
      <c r="J2426" t="s">
        <v>26</v>
      </c>
      <c r="K2426">
        <v>-51</v>
      </c>
      <c r="L2426">
        <v>-51.011363636363598</v>
      </c>
      <c r="M2426">
        <v>88</v>
      </c>
      <c r="N2426">
        <v>1.79715175791065</v>
      </c>
      <c r="O2426">
        <v>2</v>
      </c>
      <c r="P2426">
        <f t="shared" si="268"/>
        <v>1.0000000000000001E-5</v>
      </c>
      <c r="Q2426">
        <f t="shared" si="267"/>
        <v>-11.512925464970229</v>
      </c>
      <c r="R2426">
        <f>10^(L2426/10)</f>
        <v>7.9225253294011495E-6</v>
      </c>
      <c r="S2426">
        <f>LN(R2426)</f>
        <v>-11.745800548238936</v>
      </c>
      <c r="T2426">
        <v>33.5</v>
      </c>
      <c r="U2426">
        <v>2.8</v>
      </c>
      <c r="V2426">
        <f t="shared" si="262"/>
        <v>20.500975586542218</v>
      </c>
      <c r="W2426">
        <f t="shared" si="263"/>
        <v>4.8778166472060284E-2</v>
      </c>
      <c r="X2426">
        <f t="shared" si="264"/>
        <v>2.3793095243760261E-3</v>
      </c>
      <c r="Z2426">
        <f ca="1">IF($F2426=$Z$1,1,0)</f>
        <v>0</v>
      </c>
      <c r="AA2426">
        <f ca="1">IF($I2426=$AA$1,1,0)</f>
        <v>0</v>
      </c>
      <c r="AB2426" t="str">
        <f t="shared" ca="1" si="265"/>
        <v/>
      </c>
      <c r="AC2426" t="str">
        <f ca="1">IF(AND(Z2426,AA2426),C2426,"")</f>
        <v/>
      </c>
      <c r="AD2426" t="str">
        <f ca="1">IF(AND(AA2426,Z2426),D2426,"")</f>
        <v/>
      </c>
      <c r="AE2426" t="str">
        <f t="shared" ca="1" si="266"/>
        <v/>
      </c>
    </row>
    <row r="2427" spans="1:31" x14ac:dyDescent="0.25">
      <c r="A2427">
        <v>388040</v>
      </c>
      <c r="B2427" s="1">
        <v>38759.361307870371</v>
      </c>
      <c r="C2427">
        <v>13</v>
      </c>
      <c r="D2427">
        <v>3</v>
      </c>
      <c r="E2427">
        <v>180.4</v>
      </c>
      <c r="F2427" t="s">
        <v>112</v>
      </c>
      <c r="G2427">
        <v>-55</v>
      </c>
      <c r="H2427">
        <v>1139672417485</v>
      </c>
      <c r="I2427">
        <v>180</v>
      </c>
      <c r="J2427" t="s">
        <v>26</v>
      </c>
      <c r="K2427">
        <v>-53</v>
      </c>
      <c r="L2427">
        <v>-53.545454545454497</v>
      </c>
      <c r="M2427">
        <v>110</v>
      </c>
      <c r="N2427">
        <v>0.83100871208809002</v>
      </c>
      <c r="O2427">
        <v>1</v>
      </c>
      <c r="P2427">
        <f t="shared" si="268"/>
        <v>3.1622776601683767E-6</v>
      </c>
      <c r="Q2427">
        <f t="shared" si="267"/>
        <v>-12.664218011467252</v>
      </c>
      <c r="R2427">
        <f>10^(L2427/10)</f>
        <v>4.4203284998850986E-6</v>
      </c>
      <c r="S2427">
        <f>LN(R2427)</f>
        <v>-12.329296543395381</v>
      </c>
      <c r="T2427">
        <v>7.5</v>
      </c>
      <c r="U2427">
        <v>6.3</v>
      </c>
      <c r="V2427">
        <f t="shared" si="262"/>
        <v>6.4140470843298303</v>
      </c>
      <c r="W2427">
        <f t="shared" si="263"/>
        <v>0.15590780467500803</v>
      </c>
      <c r="X2427">
        <f t="shared" si="264"/>
        <v>2.4307243558580462E-2</v>
      </c>
      <c r="Z2427">
        <f ca="1">IF($F2427=$Z$1,1,0)</f>
        <v>0</v>
      </c>
      <c r="AA2427">
        <f ca="1">IF($I2427=$AA$1,1,0)</f>
        <v>0</v>
      </c>
      <c r="AB2427" t="str">
        <f t="shared" ca="1" si="265"/>
        <v/>
      </c>
      <c r="AC2427" t="str">
        <f ca="1">IF(AND(Z2427,AA2427),C2427,"")</f>
        <v/>
      </c>
      <c r="AD2427" t="str">
        <f ca="1">IF(AND(AA2427,Z2427),D2427,"")</f>
        <v/>
      </c>
      <c r="AE2427" t="str">
        <f t="shared" ca="1" si="266"/>
        <v/>
      </c>
    </row>
    <row r="2428" spans="1:31" x14ac:dyDescent="0.25">
      <c r="A2428">
        <v>388041</v>
      </c>
      <c r="B2428" s="1">
        <v>38759.361307870371</v>
      </c>
      <c r="C2428">
        <v>13</v>
      </c>
      <c r="D2428">
        <v>3</v>
      </c>
      <c r="E2428">
        <v>180.4</v>
      </c>
      <c r="F2428" t="s">
        <v>116</v>
      </c>
      <c r="G2428">
        <v>-61</v>
      </c>
      <c r="H2428">
        <v>1139672417485</v>
      </c>
      <c r="I2428">
        <v>180</v>
      </c>
      <c r="J2428" t="s">
        <v>26</v>
      </c>
      <c r="K2428">
        <v>-53</v>
      </c>
      <c r="L2428">
        <v>-54.3720930232558</v>
      </c>
      <c r="M2428">
        <v>86</v>
      </c>
      <c r="N2428">
        <v>3.9794960119206002</v>
      </c>
      <c r="O2428">
        <v>6</v>
      </c>
      <c r="P2428">
        <f t="shared" si="268"/>
        <v>7.9432823472428114E-7</v>
      </c>
      <c r="Q2428">
        <f t="shared" si="267"/>
        <v>-14.045769067263679</v>
      </c>
      <c r="R2428">
        <f>10^(L2428/10)</f>
        <v>3.6541864062017998E-6</v>
      </c>
      <c r="S2428">
        <f>LN(R2428)</f>
        <v>-12.519637087023437</v>
      </c>
      <c r="T2428">
        <v>33.5</v>
      </c>
      <c r="U2428">
        <v>9.3000000000000007</v>
      </c>
      <c r="V2428">
        <f t="shared" si="262"/>
        <v>21.446211786700232</v>
      </c>
      <c r="W2428">
        <f t="shared" si="263"/>
        <v>4.6628281486063905E-2</v>
      </c>
      <c r="X2428">
        <f t="shared" si="264"/>
        <v>2.1741966343436104E-3</v>
      </c>
      <c r="Z2428">
        <f ca="1">IF($F2428=$Z$1,1,0)</f>
        <v>0</v>
      </c>
      <c r="AA2428">
        <f ca="1">IF($I2428=$AA$1,1,0)</f>
        <v>0</v>
      </c>
      <c r="AB2428" t="str">
        <f t="shared" ca="1" si="265"/>
        <v/>
      </c>
      <c r="AC2428" t="str">
        <f ca="1">IF(AND(Z2428,AA2428),C2428,"")</f>
        <v/>
      </c>
      <c r="AD2428" t="str">
        <f ca="1">IF(AND(AA2428,Z2428),D2428,"")</f>
        <v/>
      </c>
      <c r="AE2428" t="str">
        <f t="shared" ca="1" si="266"/>
        <v/>
      </c>
    </row>
    <row r="2429" spans="1:31" x14ac:dyDescent="0.25">
      <c r="A2429">
        <v>388047</v>
      </c>
      <c r="B2429" s="1">
        <v>38759.361307870371</v>
      </c>
      <c r="C2429">
        <v>13</v>
      </c>
      <c r="D2429">
        <v>3</v>
      </c>
      <c r="E2429">
        <v>180.4</v>
      </c>
      <c r="F2429" t="s">
        <v>115</v>
      </c>
      <c r="G2429">
        <v>-58</v>
      </c>
      <c r="H2429">
        <v>1139672417737</v>
      </c>
      <c r="I2429">
        <v>180</v>
      </c>
      <c r="J2429" t="s">
        <v>26</v>
      </c>
      <c r="K2429">
        <v>-55</v>
      </c>
      <c r="L2429">
        <v>-52.965517241379303</v>
      </c>
      <c r="M2429">
        <v>87</v>
      </c>
      <c r="N2429">
        <v>4.9496259568851597</v>
      </c>
      <c r="O2429">
        <v>10</v>
      </c>
      <c r="P2429">
        <f t="shared" si="268"/>
        <v>1.5848931924611111E-6</v>
      </c>
      <c r="Q2429">
        <f t="shared" si="267"/>
        <v>-13.354993539365466</v>
      </c>
      <c r="R2429">
        <f>10^(L2429/10)</f>
        <v>5.0518247451390955E-6</v>
      </c>
      <c r="S2429">
        <f>LN(R2429)</f>
        <v>-12.19576104427191</v>
      </c>
      <c r="T2429">
        <v>2.5</v>
      </c>
      <c r="U2429">
        <v>-0.8</v>
      </c>
      <c r="V2429">
        <f t="shared" si="262"/>
        <v>11.166467659918244</v>
      </c>
      <c r="W2429">
        <f t="shared" si="263"/>
        <v>8.9553834789624212E-2</v>
      </c>
      <c r="X2429">
        <f t="shared" si="264"/>
        <v>8.019889325527307E-3</v>
      </c>
      <c r="Z2429">
        <f ca="1">IF($F2429=$Z$1,1,0)</f>
        <v>0</v>
      </c>
      <c r="AA2429">
        <f ca="1">IF($I2429=$AA$1,1,0)</f>
        <v>0</v>
      </c>
      <c r="AB2429" t="str">
        <f t="shared" ca="1" si="265"/>
        <v/>
      </c>
      <c r="AC2429" t="str">
        <f ca="1">IF(AND(Z2429,AA2429),C2429,"")</f>
        <v/>
      </c>
      <c r="AD2429" t="str">
        <f ca="1">IF(AND(AA2429,Z2429),D2429,"")</f>
        <v/>
      </c>
      <c r="AE2429" t="str">
        <f t="shared" ca="1" si="266"/>
        <v/>
      </c>
    </row>
    <row r="2430" spans="1:31" x14ac:dyDescent="0.25">
      <c r="A2430">
        <v>388048</v>
      </c>
      <c r="B2430" s="1">
        <v>38759.361307870371</v>
      </c>
      <c r="C2430">
        <v>13</v>
      </c>
      <c r="D2430">
        <v>3</v>
      </c>
      <c r="E2430">
        <v>180.4</v>
      </c>
      <c r="F2430" t="s">
        <v>117</v>
      </c>
      <c r="G2430">
        <v>-71</v>
      </c>
      <c r="H2430">
        <v>1139672417737</v>
      </c>
      <c r="I2430">
        <v>180</v>
      </c>
      <c r="J2430" t="s">
        <v>26</v>
      </c>
      <c r="K2430">
        <v>-69</v>
      </c>
      <c r="L2430">
        <v>-70.239130434782595</v>
      </c>
      <c r="M2430">
        <v>92</v>
      </c>
      <c r="N2430">
        <v>2.4645600780675201</v>
      </c>
      <c r="O2430">
        <v>1</v>
      </c>
      <c r="P2430">
        <f t="shared" si="268"/>
        <v>7.943282347242818E-8</v>
      </c>
      <c r="Q2430">
        <f t="shared" si="267"/>
        <v>-16.348354160257724</v>
      </c>
      <c r="R2430">
        <f>10^(L2430/10)</f>
        <v>9.4642664047195056E-8</v>
      </c>
      <c r="S2430">
        <f>LN(R2430)</f>
        <v>-16.173157468399481</v>
      </c>
      <c r="T2430">
        <v>1</v>
      </c>
      <c r="U2430">
        <v>14</v>
      </c>
      <c r="V2430">
        <f t="shared" si="262"/>
        <v>16.278820596099706</v>
      </c>
      <c r="W2430">
        <f t="shared" si="263"/>
        <v>6.1429511683395117E-2</v>
      </c>
      <c r="X2430">
        <f t="shared" si="264"/>
        <v>3.7735849056603774E-3</v>
      </c>
      <c r="Z2430">
        <f ca="1">IF($F2430=$Z$1,1,0)</f>
        <v>0</v>
      </c>
      <c r="AA2430">
        <f ca="1">IF($I2430=$AA$1,1,0)</f>
        <v>0</v>
      </c>
      <c r="AB2430" t="str">
        <f t="shared" ca="1" si="265"/>
        <v/>
      </c>
      <c r="AC2430" t="str">
        <f ca="1">IF(AND(Z2430,AA2430),C2430,"")</f>
        <v/>
      </c>
      <c r="AD2430" t="str">
        <f ca="1">IF(AND(AA2430,Z2430),D2430,"")</f>
        <v/>
      </c>
      <c r="AE2430" t="str">
        <f t="shared" ca="1" si="266"/>
        <v/>
      </c>
    </row>
    <row r="2431" spans="1:31" x14ac:dyDescent="0.25">
      <c r="A2431">
        <v>388053</v>
      </c>
      <c r="B2431" s="1">
        <v>38759.361307870371</v>
      </c>
      <c r="C2431">
        <v>13</v>
      </c>
      <c r="D2431">
        <v>3</v>
      </c>
      <c r="E2431">
        <v>180.4</v>
      </c>
      <c r="F2431" t="s">
        <v>113</v>
      </c>
      <c r="G2431">
        <v>-49</v>
      </c>
      <c r="H2431">
        <v>1139672417990</v>
      </c>
      <c r="I2431">
        <v>180</v>
      </c>
      <c r="J2431" t="s">
        <v>26</v>
      </c>
      <c r="K2431">
        <v>-50</v>
      </c>
      <c r="L2431">
        <v>-50.682352941176497</v>
      </c>
      <c r="M2431">
        <v>85</v>
      </c>
      <c r="N2431">
        <v>3.1290184247653499</v>
      </c>
      <c r="O2431">
        <v>6</v>
      </c>
      <c r="P2431">
        <f t="shared" si="268"/>
        <v>1.2589254117941658E-5</v>
      </c>
      <c r="Q2431">
        <f t="shared" si="267"/>
        <v>-11.282666955670825</v>
      </c>
      <c r="R2431">
        <f>10^(L2431/10)</f>
        <v>8.5460357626991824E-6</v>
      </c>
      <c r="S2431">
        <f>LN(R2431)</f>
        <v>-11.670043036021594</v>
      </c>
      <c r="T2431">
        <v>12.8</v>
      </c>
      <c r="U2431">
        <v>-2.8</v>
      </c>
      <c r="V2431">
        <f t="shared" si="262"/>
        <v>5.8034472514187634</v>
      </c>
      <c r="W2431">
        <f t="shared" si="263"/>
        <v>0.17231137919889442</v>
      </c>
      <c r="X2431">
        <f t="shared" si="264"/>
        <v>2.969121140142518E-2</v>
      </c>
      <c r="Z2431">
        <f ca="1">IF($F2431=$Z$1,1,0)</f>
        <v>1</v>
      </c>
      <c r="AA2431">
        <f ca="1">IF($I2431=$AA$1,1,0)</f>
        <v>0</v>
      </c>
      <c r="AB2431" t="str">
        <f t="shared" ca="1" si="265"/>
        <v/>
      </c>
      <c r="AC2431" t="str">
        <f ca="1">IF(AND(Z2431,AA2431),C2431,"")</f>
        <v/>
      </c>
      <c r="AD2431" t="str">
        <f ca="1">IF(AND(AA2431,Z2431),D2431,"")</f>
        <v/>
      </c>
      <c r="AE2431" t="str">
        <f t="shared" ca="1" si="266"/>
        <v/>
      </c>
    </row>
    <row r="2432" spans="1:31" x14ac:dyDescent="0.25">
      <c r="A2432">
        <v>388819</v>
      </c>
      <c r="B2432" s="1">
        <v>38759.361828703702</v>
      </c>
      <c r="C2432">
        <v>13</v>
      </c>
      <c r="D2432">
        <v>3</v>
      </c>
      <c r="E2432">
        <v>225.3</v>
      </c>
      <c r="F2432" t="s">
        <v>112</v>
      </c>
      <c r="G2432">
        <v>-47</v>
      </c>
      <c r="H2432">
        <v>1139672462576</v>
      </c>
      <c r="I2432">
        <v>225</v>
      </c>
      <c r="J2432" t="s">
        <v>26</v>
      </c>
      <c r="K2432">
        <v>-48</v>
      </c>
      <c r="L2432">
        <v>-47.787037037037003</v>
      </c>
      <c r="M2432">
        <v>108</v>
      </c>
      <c r="N2432">
        <v>0.927774202367179</v>
      </c>
      <c r="O2432">
        <v>1</v>
      </c>
      <c r="P2432">
        <f t="shared" si="268"/>
        <v>1.9952623149688769E-5</v>
      </c>
      <c r="Q2432">
        <f t="shared" si="267"/>
        <v>-10.822149937072016</v>
      </c>
      <c r="R2432">
        <f>10^(L2432/10)</f>
        <v>1.6645478965995575E-5</v>
      </c>
      <c r="S2432">
        <f>LN(R2432)</f>
        <v>-11.003371911983576</v>
      </c>
      <c r="T2432">
        <v>7.5</v>
      </c>
      <c r="U2432">
        <v>6.3</v>
      </c>
      <c r="V2432">
        <f t="shared" si="262"/>
        <v>6.4140470843298303</v>
      </c>
      <c r="W2432">
        <f t="shared" si="263"/>
        <v>0.15590780467500803</v>
      </c>
      <c r="X2432">
        <f t="shared" si="264"/>
        <v>2.4307243558580462E-2</v>
      </c>
      <c r="Z2432">
        <f ca="1">IF($F2432=$Z$1,1,0)</f>
        <v>0</v>
      </c>
      <c r="AA2432">
        <f ca="1">IF($I2432=$AA$1,1,0)</f>
        <v>0</v>
      </c>
      <c r="AB2432" t="str">
        <f t="shared" ca="1" si="265"/>
        <v/>
      </c>
      <c r="AC2432" t="str">
        <f ca="1">IF(AND(Z2432,AA2432),C2432,"")</f>
        <v/>
      </c>
      <c r="AD2432" t="str">
        <f ca="1">IF(AND(AA2432,Z2432),D2432,"")</f>
        <v/>
      </c>
      <c r="AE2432" t="str">
        <f t="shared" ca="1" si="266"/>
        <v/>
      </c>
    </row>
    <row r="2433" spans="1:31" x14ac:dyDescent="0.25">
      <c r="A2433">
        <v>388820</v>
      </c>
      <c r="B2433" s="1">
        <v>38759.361828703702</v>
      </c>
      <c r="C2433">
        <v>13</v>
      </c>
      <c r="D2433">
        <v>3</v>
      </c>
      <c r="E2433">
        <v>225.3</v>
      </c>
      <c r="F2433" t="s">
        <v>115</v>
      </c>
      <c r="G2433">
        <v>-55</v>
      </c>
      <c r="H2433">
        <v>1139672462576</v>
      </c>
      <c r="I2433">
        <v>225</v>
      </c>
      <c r="J2433" t="s">
        <v>26</v>
      </c>
      <c r="K2433">
        <v>-56</v>
      </c>
      <c r="L2433">
        <v>-55.952941176470603</v>
      </c>
      <c r="M2433">
        <v>85</v>
      </c>
      <c r="N2433">
        <v>1.4549249886812301</v>
      </c>
      <c r="O2433">
        <v>2</v>
      </c>
      <c r="P2433">
        <f t="shared" si="268"/>
        <v>3.1622776601683767E-6</v>
      </c>
      <c r="Q2433">
        <f t="shared" si="267"/>
        <v>-12.664218011467252</v>
      </c>
      <c r="R2433">
        <f>10^(L2433/10)</f>
        <v>2.5392524628588903E-6</v>
      </c>
      <c r="S2433">
        <f>LN(R2433)</f>
        <v>-12.883640826211394</v>
      </c>
      <c r="T2433">
        <v>2.5</v>
      </c>
      <c r="U2433">
        <v>-0.8</v>
      </c>
      <c r="V2433">
        <f t="shared" si="262"/>
        <v>11.166467659918244</v>
      </c>
      <c r="W2433">
        <f t="shared" si="263"/>
        <v>8.9553834789624212E-2</v>
      </c>
      <c r="X2433">
        <f t="shared" si="264"/>
        <v>8.019889325527307E-3</v>
      </c>
      <c r="Z2433">
        <f ca="1">IF($F2433=$Z$1,1,0)</f>
        <v>0</v>
      </c>
      <c r="AA2433">
        <f ca="1">IF($I2433=$AA$1,1,0)</f>
        <v>0</v>
      </c>
      <c r="AB2433" t="str">
        <f t="shared" ca="1" si="265"/>
        <v/>
      </c>
      <c r="AC2433" t="str">
        <f ca="1">IF(AND(Z2433,AA2433),C2433,"")</f>
        <v/>
      </c>
      <c r="AD2433" t="str">
        <f ca="1">IF(AND(AA2433,Z2433),D2433,"")</f>
        <v/>
      </c>
      <c r="AE2433" t="str">
        <f t="shared" ca="1" si="266"/>
        <v/>
      </c>
    </row>
    <row r="2434" spans="1:31" x14ac:dyDescent="0.25">
      <c r="A2434">
        <v>388821</v>
      </c>
      <c r="B2434" s="1">
        <v>38759.361828703702</v>
      </c>
      <c r="C2434">
        <v>13</v>
      </c>
      <c r="D2434">
        <v>3</v>
      </c>
      <c r="E2434">
        <v>225.3</v>
      </c>
      <c r="F2434" t="s">
        <v>116</v>
      </c>
      <c r="G2434">
        <v>-59</v>
      </c>
      <c r="H2434">
        <v>1139672462576</v>
      </c>
      <c r="I2434">
        <v>225</v>
      </c>
      <c r="J2434" t="s">
        <v>26</v>
      </c>
      <c r="K2434">
        <v>-58</v>
      </c>
      <c r="L2434">
        <v>-58.172413793103402</v>
      </c>
      <c r="M2434">
        <v>87</v>
      </c>
      <c r="N2434">
        <v>1.96010735676393</v>
      </c>
      <c r="O2434">
        <v>3</v>
      </c>
      <c r="P2434">
        <f t="shared" si="268"/>
        <v>1.2589254117941642E-6</v>
      </c>
      <c r="Q2434">
        <f t="shared" si="267"/>
        <v>-13.585252048664872</v>
      </c>
      <c r="R2434">
        <f>10^(L2434/10)</f>
        <v>1.5232059261143435E-6</v>
      </c>
      <c r="S2434">
        <f>LN(R2434)</f>
        <v>-13.394693282348113</v>
      </c>
      <c r="T2434">
        <v>33.5</v>
      </c>
      <c r="U2434">
        <v>9.3000000000000007</v>
      </c>
      <c r="V2434">
        <f t="shared" si="262"/>
        <v>21.446211786700232</v>
      </c>
      <c r="W2434">
        <f t="shared" si="263"/>
        <v>4.6628281486063905E-2</v>
      </c>
      <c r="X2434">
        <f t="shared" si="264"/>
        <v>2.1741966343436104E-3</v>
      </c>
      <c r="Z2434">
        <f ca="1">IF($F2434=$Z$1,1,0)</f>
        <v>0</v>
      </c>
      <c r="AA2434">
        <f ca="1">IF($I2434=$AA$1,1,0)</f>
        <v>0</v>
      </c>
      <c r="AB2434" t="str">
        <f t="shared" ca="1" si="265"/>
        <v/>
      </c>
      <c r="AC2434" t="str">
        <f ca="1">IF(AND(Z2434,AA2434),C2434,"")</f>
        <v/>
      </c>
      <c r="AD2434" t="str">
        <f ca="1">IF(AND(AA2434,Z2434),D2434,"")</f>
        <v/>
      </c>
      <c r="AE2434" t="str">
        <f t="shared" ca="1" si="266"/>
        <v/>
      </c>
    </row>
    <row r="2435" spans="1:31" x14ac:dyDescent="0.25">
      <c r="A2435">
        <v>388822</v>
      </c>
      <c r="B2435" s="1">
        <v>38759.361828703702</v>
      </c>
      <c r="C2435">
        <v>13</v>
      </c>
      <c r="D2435">
        <v>3</v>
      </c>
      <c r="E2435">
        <v>225.3</v>
      </c>
      <c r="F2435" t="s">
        <v>117</v>
      </c>
      <c r="G2435">
        <v>-67</v>
      </c>
      <c r="H2435">
        <v>1139672462576</v>
      </c>
      <c r="I2435">
        <v>225</v>
      </c>
      <c r="J2435" t="s">
        <v>26</v>
      </c>
      <c r="K2435">
        <v>-69</v>
      </c>
      <c r="L2435">
        <v>-68.835051546391796</v>
      </c>
      <c r="M2435">
        <v>97</v>
      </c>
      <c r="N2435">
        <v>2.02423037005804</v>
      </c>
      <c r="O2435">
        <v>1</v>
      </c>
      <c r="P2435">
        <f t="shared" si="268"/>
        <v>1.9952623149688761E-7</v>
      </c>
      <c r="Q2435">
        <f t="shared" si="267"/>
        <v>-15.427320123060108</v>
      </c>
      <c r="R2435">
        <f>10^(L2435/10)</f>
        <v>1.3076600182174557E-7</v>
      </c>
      <c r="S2435">
        <f>LN(R2435)</f>
        <v>-15.849856356619849</v>
      </c>
      <c r="T2435">
        <v>1</v>
      </c>
      <c r="U2435">
        <v>14</v>
      </c>
      <c r="V2435">
        <f t="shared" ref="V2435:V2498" si="269">SQRT((T2435-C2435)^2+(U2435-D2435)^2)</f>
        <v>16.278820596099706</v>
      </c>
      <c r="W2435">
        <f t="shared" ref="W2435:W2498" si="270">1/V2435</f>
        <v>6.1429511683395117E-2</v>
      </c>
      <c r="X2435">
        <f t="shared" ref="X2435:X2498" si="271">1/(V2435^2)</f>
        <v>3.7735849056603774E-3</v>
      </c>
      <c r="Z2435">
        <f ca="1">IF($F2435=$Z$1,1,0)</f>
        <v>0</v>
      </c>
      <c r="AA2435">
        <f ca="1">IF($I2435=$AA$1,1,0)</f>
        <v>0</v>
      </c>
      <c r="AB2435" t="str">
        <f t="shared" ref="AB2435:AB2498" ca="1" si="272">IF(AND(AA2435,Z2435),ABS(L2435-AB$1)*AE2435/AE$7971,"")</f>
        <v/>
      </c>
      <c r="AC2435" t="str">
        <f ca="1">IF(AND(Z2435,AA2435),C2435,"")</f>
        <v/>
      </c>
      <c r="AD2435" t="str">
        <f ca="1">IF(AND(AA2435,Z2435),D2435,"")</f>
        <v/>
      </c>
      <c r="AE2435" t="str">
        <f t="shared" ref="AE2435:AE2498" ca="1" si="273">IF(AND(Z2435,AA2435),W2435,"")</f>
        <v/>
      </c>
    </row>
    <row r="2436" spans="1:31" x14ac:dyDescent="0.25">
      <c r="A2436">
        <v>388827</v>
      </c>
      <c r="B2436" s="1">
        <v>38759.361828703702</v>
      </c>
      <c r="C2436">
        <v>13</v>
      </c>
      <c r="D2436">
        <v>3</v>
      </c>
      <c r="E2436">
        <v>225.3</v>
      </c>
      <c r="F2436" t="s">
        <v>113</v>
      </c>
      <c r="G2436">
        <v>-50</v>
      </c>
      <c r="H2436">
        <v>1139672462828</v>
      </c>
      <c r="I2436">
        <v>225</v>
      </c>
      <c r="J2436" t="s">
        <v>26</v>
      </c>
      <c r="K2436">
        <v>-47</v>
      </c>
      <c r="L2436">
        <v>-47.977528089887599</v>
      </c>
      <c r="M2436">
        <v>89</v>
      </c>
      <c r="N2436">
        <v>2.1636329301867199</v>
      </c>
      <c r="O2436">
        <v>4</v>
      </c>
      <c r="P2436">
        <f t="shared" si="268"/>
        <v>1.0000000000000001E-5</v>
      </c>
      <c r="Q2436">
        <f t="shared" si="267"/>
        <v>-11.512925464970229</v>
      </c>
      <c r="R2436">
        <f>10^(L2436/10)</f>
        <v>1.5931152357256288E-5</v>
      </c>
      <c r="S2436">
        <f>LN(R2436)</f>
        <v>-11.047234097847827</v>
      </c>
      <c r="T2436">
        <v>12.8</v>
      </c>
      <c r="U2436">
        <v>-2.8</v>
      </c>
      <c r="V2436">
        <f t="shared" si="269"/>
        <v>5.8034472514187634</v>
      </c>
      <c r="W2436">
        <f t="shared" si="270"/>
        <v>0.17231137919889442</v>
      </c>
      <c r="X2436">
        <f t="shared" si="271"/>
        <v>2.969121140142518E-2</v>
      </c>
      <c r="Z2436">
        <f ca="1">IF($F2436=$Z$1,1,0)</f>
        <v>1</v>
      </c>
      <c r="AA2436">
        <f ca="1">IF($I2436=$AA$1,1,0)</f>
        <v>0</v>
      </c>
      <c r="AB2436" t="str">
        <f t="shared" ca="1" si="272"/>
        <v/>
      </c>
      <c r="AC2436" t="str">
        <f ca="1">IF(AND(Z2436,AA2436),C2436,"")</f>
        <v/>
      </c>
      <c r="AD2436" t="str">
        <f ca="1">IF(AND(AA2436,Z2436),D2436,"")</f>
        <v/>
      </c>
      <c r="AE2436" t="str">
        <f t="shared" ca="1" si="273"/>
        <v/>
      </c>
    </row>
    <row r="2437" spans="1:31" x14ac:dyDescent="0.25">
      <c r="A2437">
        <v>388828</v>
      </c>
      <c r="B2437" s="1">
        <v>38759.361828703702</v>
      </c>
      <c r="C2437">
        <v>13</v>
      </c>
      <c r="D2437">
        <v>3</v>
      </c>
      <c r="E2437">
        <v>225.3</v>
      </c>
      <c r="F2437" t="s">
        <v>114</v>
      </c>
      <c r="G2437">
        <v>-52</v>
      </c>
      <c r="H2437">
        <v>1139672462828</v>
      </c>
      <c r="I2437">
        <v>225</v>
      </c>
      <c r="J2437" t="s">
        <v>26</v>
      </c>
      <c r="K2437">
        <v>-52</v>
      </c>
      <c r="L2437">
        <v>-52.978494623655898</v>
      </c>
      <c r="M2437">
        <v>93</v>
      </c>
      <c r="N2437">
        <v>3.5691263534093598</v>
      </c>
      <c r="O2437">
        <v>6</v>
      </c>
      <c r="P2437">
        <f t="shared" si="268"/>
        <v>6.3095734448019212E-6</v>
      </c>
      <c r="Q2437">
        <f t="shared" si="267"/>
        <v>-11.973442483569039</v>
      </c>
      <c r="R2437">
        <f>10^(L2437/10)</f>
        <v>5.0367516529652399E-6</v>
      </c>
      <c r="S2437">
        <f>LN(R2437)</f>
        <v>-12.198749196969528</v>
      </c>
      <c r="T2437">
        <v>33.5</v>
      </c>
      <c r="U2437">
        <v>2.8</v>
      </c>
      <c r="V2437">
        <f t="shared" si="269"/>
        <v>20.500975586542218</v>
      </c>
      <c r="W2437">
        <f t="shared" si="270"/>
        <v>4.8778166472060284E-2</v>
      </c>
      <c r="X2437">
        <f t="shared" si="271"/>
        <v>2.3793095243760261E-3</v>
      </c>
      <c r="Z2437">
        <f ca="1">IF($F2437=$Z$1,1,0)</f>
        <v>0</v>
      </c>
      <c r="AA2437">
        <f ca="1">IF($I2437=$AA$1,1,0)</f>
        <v>0</v>
      </c>
      <c r="AB2437" t="str">
        <f t="shared" ca="1" si="272"/>
        <v/>
      </c>
      <c r="AC2437" t="str">
        <f ca="1">IF(AND(Z2437,AA2437),C2437,"")</f>
        <v/>
      </c>
      <c r="AD2437" t="str">
        <f ca="1">IF(AND(AA2437,Z2437),D2437,"")</f>
        <v/>
      </c>
      <c r="AE2437" t="str">
        <f t="shared" ca="1" si="273"/>
        <v/>
      </c>
    </row>
    <row r="2438" spans="1:31" x14ac:dyDescent="0.25">
      <c r="A2438">
        <v>389605</v>
      </c>
      <c r="B2438" s="1">
        <v>38759.362291666665</v>
      </c>
      <c r="C2438">
        <v>13</v>
      </c>
      <c r="D2438">
        <v>3</v>
      </c>
      <c r="E2438">
        <v>270.60000000000002</v>
      </c>
      <c r="F2438" t="s">
        <v>113</v>
      </c>
      <c r="G2438">
        <v>-53</v>
      </c>
      <c r="H2438">
        <v>1139672502583</v>
      </c>
      <c r="I2438">
        <v>270</v>
      </c>
      <c r="J2438" t="s">
        <v>26</v>
      </c>
      <c r="K2438">
        <v>-53</v>
      </c>
      <c r="L2438">
        <v>-52.494505494505503</v>
      </c>
      <c r="M2438">
        <v>91</v>
      </c>
      <c r="N2438">
        <v>0.99301590424352504</v>
      </c>
      <c r="O2438">
        <v>1</v>
      </c>
      <c r="P2438">
        <f t="shared" si="268"/>
        <v>5.011872336272719E-6</v>
      </c>
      <c r="Q2438">
        <f t="shared" si="267"/>
        <v>-12.203700992868443</v>
      </c>
      <c r="R2438">
        <f>10^(L2438/10)</f>
        <v>5.6305322529200491E-6</v>
      </c>
      <c r="S2438">
        <f>LN(R2438)</f>
        <v>-12.087306581574241</v>
      </c>
      <c r="T2438">
        <v>12.8</v>
      </c>
      <c r="U2438">
        <v>-2.8</v>
      </c>
      <c r="V2438">
        <f t="shared" si="269"/>
        <v>5.8034472514187634</v>
      </c>
      <c r="W2438">
        <f t="shared" si="270"/>
        <v>0.17231137919889442</v>
      </c>
      <c r="X2438">
        <f t="shared" si="271"/>
        <v>2.969121140142518E-2</v>
      </c>
      <c r="Z2438">
        <f ca="1">IF($F2438=$Z$1,1,0)</f>
        <v>1</v>
      </c>
      <c r="AA2438">
        <f ca="1">IF($I2438=$AA$1,1,0)</f>
        <v>1</v>
      </c>
      <c r="AB2438">
        <f t="shared" ca="1" si="272"/>
        <v>0.21960235465267469</v>
      </c>
      <c r="AC2438">
        <f ca="1">IF(AND(Z2438,AA2438),C2438,"")</f>
        <v>13</v>
      </c>
      <c r="AD2438">
        <f ca="1">IF(AND(AA2438,Z2438),D2438,"")</f>
        <v>3</v>
      </c>
      <c r="AE2438">
        <f t="shared" ca="1" si="273"/>
        <v>0.17231137919889442</v>
      </c>
    </row>
    <row r="2439" spans="1:31" x14ac:dyDescent="0.25">
      <c r="A2439">
        <v>389606</v>
      </c>
      <c r="B2439" s="1">
        <v>38759.362291666665</v>
      </c>
      <c r="C2439">
        <v>13</v>
      </c>
      <c r="D2439">
        <v>3</v>
      </c>
      <c r="E2439">
        <v>270.60000000000002</v>
      </c>
      <c r="F2439" t="s">
        <v>115</v>
      </c>
      <c r="G2439">
        <v>-57</v>
      </c>
      <c r="H2439">
        <v>1139672502583</v>
      </c>
      <c r="I2439">
        <v>270</v>
      </c>
      <c r="J2439" t="s">
        <v>26</v>
      </c>
      <c r="K2439">
        <v>-57</v>
      </c>
      <c r="L2439">
        <v>-57.981981981982003</v>
      </c>
      <c r="M2439">
        <v>111</v>
      </c>
      <c r="N2439">
        <v>4.5286602112284102</v>
      </c>
      <c r="O2439">
        <v>2</v>
      </c>
      <c r="P2439">
        <f t="shared" si="268"/>
        <v>1.9952623149688749E-6</v>
      </c>
      <c r="Q2439">
        <f t="shared" si="267"/>
        <v>-13.124735030066063</v>
      </c>
      <c r="R2439">
        <f>10^(L2439/10)</f>
        <v>1.5914822593748816E-6</v>
      </c>
      <c r="S2439">
        <f>LN(R2439)</f>
        <v>-13.350844737396113</v>
      </c>
      <c r="T2439">
        <v>2.5</v>
      </c>
      <c r="U2439">
        <v>-0.8</v>
      </c>
      <c r="V2439">
        <f t="shared" si="269"/>
        <v>11.166467659918244</v>
      </c>
      <c r="W2439">
        <f t="shared" si="270"/>
        <v>8.9553834789624212E-2</v>
      </c>
      <c r="X2439">
        <f t="shared" si="271"/>
        <v>8.019889325527307E-3</v>
      </c>
      <c r="Z2439">
        <f ca="1">IF($F2439=$Z$1,1,0)</f>
        <v>0</v>
      </c>
      <c r="AA2439">
        <f ca="1">IF($I2439=$AA$1,1,0)</f>
        <v>1</v>
      </c>
      <c r="AB2439" t="str">
        <f t="shared" ca="1" si="272"/>
        <v/>
      </c>
      <c r="AC2439" t="str">
        <f ca="1">IF(AND(Z2439,AA2439),C2439,"")</f>
        <v/>
      </c>
      <c r="AD2439" t="str">
        <f ca="1">IF(AND(AA2439,Z2439),D2439,"")</f>
        <v/>
      </c>
      <c r="AE2439" t="str">
        <f t="shared" ca="1" si="273"/>
        <v/>
      </c>
    </row>
    <row r="2440" spans="1:31" x14ac:dyDescent="0.25">
      <c r="A2440">
        <v>389608</v>
      </c>
      <c r="B2440" s="1">
        <v>38759.362291666665</v>
      </c>
      <c r="C2440">
        <v>13</v>
      </c>
      <c r="D2440">
        <v>3</v>
      </c>
      <c r="E2440">
        <v>270.60000000000002</v>
      </c>
      <c r="F2440" t="s">
        <v>114</v>
      </c>
      <c r="G2440">
        <v>-61</v>
      </c>
      <c r="H2440">
        <v>1139672502583</v>
      </c>
      <c r="I2440">
        <v>270</v>
      </c>
      <c r="J2440" t="s">
        <v>26</v>
      </c>
      <c r="K2440">
        <v>-57.5</v>
      </c>
      <c r="L2440">
        <v>-58.593023255814003</v>
      </c>
      <c r="M2440">
        <v>86</v>
      </c>
      <c r="N2440">
        <v>2.9719389866935799</v>
      </c>
      <c r="O2440">
        <v>5</v>
      </c>
      <c r="P2440">
        <f t="shared" si="268"/>
        <v>7.9432823472428114E-7</v>
      </c>
      <c r="Q2440">
        <f t="shared" si="267"/>
        <v>-14.045769067263679</v>
      </c>
      <c r="R2440">
        <f>10^(L2440/10)</f>
        <v>1.3826035715454619E-6</v>
      </c>
      <c r="S2440">
        <f>LN(R2440)</f>
        <v>-13.491542190229078</v>
      </c>
      <c r="T2440">
        <v>33.5</v>
      </c>
      <c r="U2440">
        <v>2.8</v>
      </c>
      <c r="V2440">
        <f t="shared" si="269"/>
        <v>20.500975586542218</v>
      </c>
      <c r="W2440">
        <f t="shared" si="270"/>
        <v>4.8778166472060284E-2</v>
      </c>
      <c r="X2440">
        <f t="shared" si="271"/>
        <v>2.3793095243760261E-3</v>
      </c>
      <c r="Z2440">
        <f ca="1">IF($F2440=$Z$1,1,0)</f>
        <v>0</v>
      </c>
      <c r="AA2440">
        <f ca="1">IF($I2440=$AA$1,1,0)</f>
        <v>1</v>
      </c>
      <c r="AB2440" t="str">
        <f t="shared" ca="1" si="272"/>
        <v/>
      </c>
      <c r="AC2440" t="str">
        <f ca="1">IF(AND(Z2440,AA2440),C2440,"")</f>
        <v/>
      </c>
      <c r="AD2440" t="str">
        <f ca="1">IF(AND(AA2440,Z2440),D2440,"")</f>
        <v/>
      </c>
      <c r="AE2440" t="str">
        <f t="shared" ca="1" si="273"/>
        <v/>
      </c>
    </row>
    <row r="2441" spans="1:31" x14ac:dyDescent="0.25">
      <c r="A2441">
        <v>389609</v>
      </c>
      <c r="B2441" s="1">
        <v>38759.362291666665</v>
      </c>
      <c r="C2441">
        <v>13</v>
      </c>
      <c r="D2441">
        <v>3</v>
      </c>
      <c r="E2441">
        <v>270.60000000000002</v>
      </c>
      <c r="F2441" t="s">
        <v>112</v>
      </c>
      <c r="G2441">
        <v>-52</v>
      </c>
      <c r="H2441">
        <v>1139672502583</v>
      </c>
      <c r="I2441">
        <v>270</v>
      </c>
      <c r="J2441" t="s">
        <v>26</v>
      </c>
      <c r="K2441">
        <v>-50</v>
      </c>
      <c r="L2441">
        <v>-50.154545454545499</v>
      </c>
      <c r="M2441">
        <v>110</v>
      </c>
      <c r="N2441">
        <v>3.4192825140311198</v>
      </c>
      <c r="O2441">
        <v>2</v>
      </c>
      <c r="P2441">
        <f t="shared" si="268"/>
        <v>6.3095734448019212E-6</v>
      </c>
      <c r="Q2441">
        <f t="shared" si="267"/>
        <v>-11.973442483569039</v>
      </c>
      <c r="R2441">
        <f>10^(L2441/10)</f>
        <v>9.6504031049429961E-6</v>
      </c>
      <c r="S2441">
        <f>LN(R2441)</f>
        <v>-11.548510870952875</v>
      </c>
      <c r="T2441">
        <v>7.5</v>
      </c>
      <c r="U2441">
        <v>6.3</v>
      </c>
      <c r="V2441">
        <f t="shared" si="269"/>
        <v>6.4140470843298303</v>
      </c>
      <c r="W2441">
        <f t="shared" si="270"/>
        <v>0.15590780467500803</v>
      </c>
      <c r="X2441">
        <f t="shared" si="271"/>
        <v>2.4307243558580462E-2</v>
      </c>
      <c r="Z2441">
        <f ca="1">IF($F2441=$Z$1,1,0)</f>
        <v>0</v>
      </c>
      <c r="AA2441">
        <f ca="1">IF($I2441=$AA$1,1,0)</f>
        <v>1</v>
      </c>
      <c r="AB2441" t="str">
        <f t="shared" ca="1" si="272"/>
        <v/>
      </c>
      <c r="AC2441" t="str">
        <f ca="1">IF(AND(Z2441,AA2441),C2441,"")</f>
        <v/>
      </c>
      <c r="AD2441" t="str">
        <f ca="1">IF(AND(AA2441,Z2441),D2441,"")</f>
        <v/>
      </c>
      <c r="AE2441" t="str">
        <f t="shared" ca="1" si="273"/>
        <v/>
      </c>
    </row>
    <row r="2442" spans="1:31" x14ac:dyDescent="0.25">
      <c r="A2442">
        <v>389610</v>
      </c>
      <c r="B2442" s="1">
        <v>38759.362291666665</v>
      </c>
      <c r="C2442">
        <v>13</v>
      </c>
      <c r="D2442">
        <v>3</v>
      </c>
      <c r="E2442">
        <v>270.60000000000002</v>
      </c>
      <c r="F2442" t="s">
        <v>116</v>
      </c>
      <c r="G2442">
        <v>-63</v>
      </c>
      <c r="H2442">
        <v>1139672502583</v>
      </c>
      <c r="I2442">
        <v>270</v>
      </c>
      <c r="J2442" t="s">
        <v>26</v>
      </c>
      <c r="K2442">
        <v>-61</v>
      </c>
      <c r="L2442">
        <v>-61.265060240963898</v>
      </c>
      <c r="M2442">
        <v>83</v>
      </c>
      <c r="N2442">
        <v>1.49865254396951</v>
      </c>
      <c r="O2442">
        <v>1</v>
      </c>
      <c r="P2442">
        <f t="shared" si="268"/>
        <v>5.0118723362727218E-7</v>
      </c>
      <c r="Q2442">
        <f t="shared" si="267"/>
        <v>-14.506286085862488</v>
      </c>
      <c r="R2442">
        <f>10^(L2442/10)</f>
        <v>7.4729826834917821E-7</v>
      </c>
      <c r="S2442">
        <f>LN(R2442)</f>
        <v>-14.106801443222569</v>
      </c>
      <c r="T2442">
        <v>33.5</v>
      </c>
      <c r="U2442">
        <v>9.3000000000000007</v>
      </c>
      <c r="V2442">
        <f t="shared" si="269"/>
        <v>21.446211786700232</v>
      </c>
      <c r="W2442">
        <f t="shared" si="270"/>
        <v>4.6628281486063905E-2</v>
      </c>
      <c r="X2442">
        <f t="shared" si="271"/>
        <v>2.1741966343436104E-3</v>
      </c>
      <c r="Z2442">
        <f ca="1">IF($F2442=$Z$1,1,0)</f>
        <v>0</v>
      </c>
      <c r="AA2442">
        <f ca="1">IF($I2442=$AA$1,1,0)</f>
        <v>1</v>
      </c>
      <c r="AB2442" t="str">
        <f t="shared" ca="1" si="272"/>
        <v/>
      </c>
      <c r="AC2442" t="str">
        <f ca="1">IF(AND(Z2442,AA2442),C2442,"")</f>
        <v/>
      </c>
      <c r="AD2442" t="str">
        <f ca="1">IF(AND(AA2442,Z2442),D2442,"")</f>
        <v/>
      </c>
      <c r="AE2442" t="str">
        <f t="shared" ca="1" si="273"/>
        <v/>
      </c>
    </row>
    <row r="2443" spans="1:31" x14ac:dyDescent="0.25">
      <c r="A2443">
        <v>389617</v>
      </c>
      <c r="B2443" s="1">
        <v>38759.362291666665</v>
      </c>
      <c r="C2443">
        <v>13</v>
      </c>
      <c r="D2443">
        <v>3</v>
      </c>
      <c r="E2443">
        <v>270.60000000000002</v>
      </c>
      <c r="F2443" t="s">
        <v>117</v>
      </c>
      <c r="G2443">
        <v>-72</v>
      </c>
      <c r="H2443">
        <v>1139672502835</v>
      </c>
      <c r="I2443">
        <v>270</v>
      </c>
      <c r="J2443" t="s">
        <v>26</v>
      </c>
      <c r="K2443">
        <v>-72</v>
      </c>
      <c r="L2443">
        <v>-72.369863013698605</v>
      </c>
      <c r="M2443">
        <v>73</v>
      </c>
      <c r="N2443">
        <v>1.6874277705946801</v>
      </c>
      <c r="O2443">
        <v>2</v>
      </c>
      <c r="P2443">
        <f t="shared" si="268"/>
        <v>6.3095734448019177E-8</v>
      </c>
      <c r="Q2443">
        <f t="shared" si="267"/>
        <v>-16.578612669557131</v>
      </c>
      <c r="R2443">
        <f>10^(L2443/10)</f>
        <v>5.7944697320661904E-8</v>
      </c>
      <c r="S2443">
        <f>LN(R2443)</f>
        <v>-16.663776775736356</v>
      </c>
      <c r="T2443">
        <v>1</v>
      </c>
      <c r="U2443">
        <v>14</v>
      </c>
      <c r="V2443">
        <f t="shared" si="269"/>
        <v>16.278820596099706</v>
      </c>
      <c r="W2443">
        <f t="shared" si="270"/>
        <v>6.1429511683395117E-2</v>
      </c>
      <c r="X2443">
        <f t="shared" si="271"/>
        <v>3.7735849056603774E-3</v>
      </c>
      <c r="Z2443">
        <f ca="1">IF($F2443=$Z$1,1,0)</f>
        <v>0</v>
      </c>
      <c r="AA2443">
        <f ca="1">IF($I2443=$AA$1,1,0)</f>
        <v>1</v>
      </c>
      <c r="AB2443" t="str">
        <f t="shared" ca="1" si="272"/>
        <v/>
      </c>
      <c r="AC2443" t="str">
        <f ca="1">IF(AND(Z2443,AA2443),C2443,"")</f>
        <v/>
      </c>
      <c r="AD2443" t="str">
        <f ca="1">IF(AND(AA2443,Z2443),D2443,"")</f>
        <v/>
      </c>
      <c r="AE2443" t="str">
        <f t="shared" ca="1" si="273"/>
        <v/>
      </c>
    </row>
    <row r="2444" spans="1:31" x14ac:dyDescent="0.25">
      <c r="A2444">
        <v>390406</v>
      </c>
      <c r="B2444" s="1">
        <v>38759.362800925926</v>
      </c>
      <c r="C2444">
        <v>13</v>
      </c>
      <c r="D2444">
        <v>3</v>
      </c>
      <c r="E2444">
        <v>315.39999999999998</v>
      </c>
      <c r="F2444" t="s">
        <v>112</v>
      </c>
      <c r="G2444">
        <v>-45</v>
      </c>
      <c r="H2444">
        <v>1139672546737</v>
      </c>
      <c r="I2444">
        <v>315</v>
      </c>
      <c r="J2444" t="s">
        <v>26</v>
      </c>
      <c r="K2444">
        <v>-48</v>
      </c>
      <c r="L2444">
        <v>-48.009090909090901</v>
      </c>
      <c r="M2444">
        <v>110</v>
      </c>
      <c r="N2444">
        <v>1.4109366694638299</v>
      </c>
      <c r="O2444">
        <v>2</v>
      </c>
      <c r="P2444">
        <f t="shared" si="268"/>
        <v>3.1622776601683748E-5</v>
      </c>
      <c r="Q2444">
        <f t="shared" si="267"/>
        <v>-10.361632918473207</v>
      </c>
      <c r="R2444">
        <f>10^(L2444/10)</f>
        <v>1.5815790701125299E-5</v>
      </c>
      <c r="S2444">
        <f>LN(R2444)</f>
        <v>-11.054501705546867</v>
      </c>
      <c r="T2444">
        <v>7.5</v>
      </c>
      <c r="U2444">
        <v>6.3</v>
      </c>
      <c r="V2444">
        <f t="shared" si="269"/>
        <v>6.4140470843298303</v>
      </c>
      <c r="W2444">
        <f t="shared" si="270"/>
        <v>0.15590780467500803</v>
      </c>
      <c r="X2444">
        <f t="shared" si="271"/>
        <v>2.4307243558580462E-2</v>
      </c>
      <c r="Z2444">
        <f ca="1">IF($F2444=$Z$1,1,0)</f>
        <v>0</v>
      </c>
      <c r="AA2444">
        <f ca="1">IF($I2444=$AA$1,1,0)</f>
        <v>0</v>
      </c>
      <c r="AB2444" t="str">
        <f t="shared" ca="1" si="272"/>
        <v/>
      </c>
      <c r="AC2444" t="str">
        <f ca="1">IF(AND(Z2444,AA2444),C2444,"")</f>
        <v/>
      </c>
      <c r="AD2444" t="str">
        <f ca="1">IF(AND(AA2444,Z2444),D2444,"")</f>
        <v/>
      </c>
      <c r="AE2444" t="str">
        <f t="shared" ca="1" si="273"/>
        <v/>
      </c>
    </row>
    <row r="2445" spans="1:31" x14ac:dyDescent="0.25">
      <c r="A2445">
        <v>390407</v>
      </c>
      <c r="B2445" s="1">
        <v>38759.362800925926</v>
      </c>
      <c r="C2445">
        <v>13</v>
      </c>
      <c r="D2445">
        <v>3</v>
      </c>
      <c r="E2445">
        <v>315.39999999999998</v>
      </c>
      <c r="F2445" t="s">
        <v>114</v>
      </c>
      <c r="G2445">
        <v>-54</v>
      </c>
      <c r="H2445">
        <v>1139672546737</v>
      </c>
      <c r="I2445">
        <v>315</v>
      </c>
      <c r="J2445" t="s">
        <v>26</v>
      </c>
      <c r="K2445">
        <v>-54</v>
      </c>
      <c r="L2445">
        <v>-54.378947368421102</v>
      </c>
      <c r="M2445">
        <v>95</v>
      </c>
      <c r="N2445">
        <v>2.8478395968770598</v>
      </c>
      <c r="O2445">
        <v>3</v>
      </c>
      <c r="P2445">
        <f t="shared" si="268"/>
        <v>3.9810717055349657E-6</v>
      </c>
      <c r="Q2445">
        <f t="shared" si="267"/>
        <v>-12.433959502167848</v>
      </c>
      <c r="R2445">
        <f>10^(L2445/10)</f>
        <v>3.648423657458791E-6</v>
      </c>
      <c r="S2445">
        <f>LN(R2445)</f>
        <v>-12.521215358323422</v>
      </c>
      <c r="T2445">
        <v>33.5</v>
      </c>
      <c r="U2445">
        <v>2.8</v>
      </c>
      <c r="V2445">
        <f t="shared" si="269"/>
        <v>20.500975586542218</v>
      </c>
      <c r="W2445">
        <f t="shared" si="270"/>
        <v>4.8778166472060284E-2</v>
      </c>
      <c r="X2445">
        <f t="shared" si="271"/>
        <v>2.3793095243760261E-3</v>
      </c>
      <c r="Z2445">
        <f ca="1">IF($F2445=$Z$1,1,0)</f>
        <v>0</v>
      </c>
      <c r="AA2445">
        <f ca="1">IF($I2445=$AA$1,1,0)</f>
        <v>0</v>
      </c>
      <c r="AB2445" t="str">
        <f t="shared" ca="1" si="272"/>
        <v/>
      </c>
      <c r="AC2445" t="str">
        <f ca="1">IF(AND(Z2445,AA2445),C2445,"")</f>
        <v/>
      </c>
      <c r="AD2445" t="str">
        <f ca="1">IF(AND(AA2445,Z2445),D2445,"")</f>
        <v/>
      </c>
      <c r="AE2445" t="str">
        <f t="shared" ca="1" si="273"/>
        <v/>
      </c>
    </row>
    <row r="2446" spans="1:31" x14ac:dyDescent="0.25">
      <c r="A2446">
        <v>390408</v>
      </c>
      <c r="B2446" s="1">
        <v>38759.362800925926</v>
      </c>
      <c r="C2446">
        <v>13</v>
      </c>
      <c r="D2446">
        <v>3</v>
      </c>
      <c r="E2446">
        <v>315.39999999999998</v>
      </c>
      <c r="F2446" t="s">
        <v>115</v>
      </c>
      <c r="G2446">
        <v>-63</v>
      </c>
      <c r="H2446">
        <v>1139672546737</v>
      </c>
      <c r="I2446">
        <v>315</v>
      </c>
      <c r="J2446" t="s">
        <v>26</v>
      </c>
      <c r="K2446">
        <v>-57</v>
      </c>
      <c r="L2446">
        <v>-59.463636363636397</v>
      </c>
      <c r="M2446">
        <v>110</v>
      </c>
      <c r="N2446">
        <v>4.3781720301138298</v>
      </c>
      <c r="O2446">
        <v>8.75</v>
      </c>
      <c r="P2446">
        <f t="shared" si="268"/>
        <v>5.0118723362727218E-7</v>
      </c>
      <c r="Q2446">
        <f t="shared" si="267"/>
        <v>-14.506286085862488</v>
      </c>
      <c r="R2446">
        <f>10^(L2446/10)</f>
        <v>1.1314525970947021E-6</v>
      </c>
      <c r="S2446">
        <f>LN(R2446)</f>
        <v>-13.692008266612785</v>
      </c>
      <c r="T2446">
        <v>2.5</v>
      </c>
      <c r="U2446">
        <v>-0.8</v>
      </c>
      <c r="V2446">
        <f t="shared" si="269"/>
        <v>11.166467659918244</v>
      </c>
      <c r="W2446">
        <f t="shared" si="270"/>
        <v>8.9553834789624212E-2</v>
      </c>
      <c r="X2446">
        <f t="shared" si="271"/>
        <v>8.019889325527307E-3</v>
      </c>
      <c r="Z2446">
        <f ca="1">IF($F2446=$Z$1,1,0)</f>
        <v>0</v>
      </c>
      <c r="AA2446">
        <f ca="1">IF($I2446=$AA$1,1,0)</f>
        <v>0</v>
      </c>
      <c r="AB2446" t="str">
        <f t="shared" ca="1" si="272"/>
        <v/>
      </c>
      <c r="AC2446" t="str">
        <f ca="1">IF(AND(Z2446,AA2446),C2446,"")</f>
        <v/>
      </c>
      <c r="AD2446" t="str">
        <f ca="1">IF(AND(AA2446,Z2446),D2446,"")</f>
        <v/>
      </c>
      <c r="AE2446" t="str">
        <f t="shared" ca="1" si="273"/>
        <v/>
      </c>
    </row>
    <row r="2447" spans="1:31" x14ac:dyDescent="0.25">
      <c r="A2447">
        <v>390412</v>
      </c>
      <c r="B2447" s="1">
        <v>38759.362800925926</v>
      </c>
      <c r="C2447">
        <v>13</v>
      </c>
      <c r="D2447">
        <v>3</v>
      </c>
      <c r="E2447">
        <v>315.39999999999998</v>
      </c>
      <c r="F2447" t="s">
        <v>113</v>
      </c>
      <c r="G2447">
        <v>-49</v>
      </c>
      <c r="H2447">
        <v>1139672546990</v>
      </c>
      <c r="I2447">
        <v>315</v>
      </c>
      <c r="J2447" t="s">
        <v>26</v>
      </c>
      <c r="K2447">
        <v>-48</v>
      </c>
      <c r="L2447">
        <v>-46.3139534883721</v>
      </c>
      <c r="M2447">
        <v>86</v>
      </c>
      <c r="N2447">
        <v>2.7876265591189502</v>
      </c>
      <c r="O2447">
        <v>6</v>
      </c>
      <c r="P2447">
        <f t="shared" si="268"/>
        <v>1.2589254117941658E-5</v>
      </c>
      <c r="Q2447">
        <f t="shared" si="267"/>
        <v>-11.282666955670825</v>
      </c>
      <c r="R2447">
        <f>10^(L2447/10)</f>
        <v>2.3367091069878149E-5</v>
      </c>
      <c r="S2447">
        <f>LN(R2447)</f>
        <v>-10.66418188999452</v>
      </c>
      <c r="T2447">
        <v>12.8</v>
      </c>
      <c r="U2447">
        <v>-2.8</v>
      </c>
      <c r="V2447">
        <f t="shared" si="269"/>
        <v>5.8034472514187634</v>
      </c>
      <c r="W2447">
        <f t="shared" si="270"/>
        <v>0.17231137919889442</v>
      </c>
      <c r="X2447">
        <f t="shared" si="271"/>
        <v>2.969121140142518E-2</v>
      </c>
      <c r="Z2447">
        <f ca="1">IF($F2447=$Z$1,1,0)</f>
        <v>1</v>
      </c>
      <c r="AA2447">
        <f ca="1">IF($I2447=$AA$1,1,0)</f>
        <v>0</v>
      </c>
      <c r="AB2447" t="str">
        <f t="shared" ca="1" si="272"/>
        <v/>
      </c>
      <c r="AC2447" t="str">
        <f ca="1">IF(AND(Z2447,AA2447),C2447,"")</f>
        <v/>
      </c>
      <c r="AD2447" t="str">
        <f ca="1">IF(AND(AA2447,Z2447),D2447,"")</f>
        <v/>
      </c>
      <c r="AE2447" t="str">
        <f t="shared" ca="1" si="273"/>
        <v/>
      </c>
    </row>
    <row r="2448" spans="1:31" x14ac:dyDescent="0.25">
      <c r="A2448">
        <v>390414</v>
      </c>
      <c r="B2448" s="1">
        <v>38759.362800925926</v>
      </c>
      <c r="C2448">
        <v>13</v>
      </c>
      <c r="D2448">
        <v>3</v>
      </c>
      <c r="E2448">
        <v>315.39999999999998</v>
      </c>
      <c r="F2448" t="s">
        <v>116</v>
      </c>
      <c r="G2448">
        <v>-60</v>
      </c>
      <c r="H2448">
        <v>1139672546990</v>
      </c>
      <c r="I2448">
        <v>315</v>
      </c>
      <c r="J2448" t="s">
        <v>26</v>
      </c>
      <c r="K2448">
        <v>-60</v>
      </c>
      <c r="L2448">
        <v>-59.911111111111097</v>
      </c>
      <c r="M2448">
        <v>90</v>
      </c>
      <c r="N2448">
        <v>1.74590657332989</v>
      </c>
      <c r="O2448">
        <v>2</v>
      </c>
      <c r="P2448">
        <f t="shared" si="268"/>
        <v>9.9999999999999995E-7</v>
      </c>
      <c r="Q2448">
        <f t="shared" si="267"/>
        <v>-13.815510557964274</v>
      </c>
      <c r="R2448">
        <f>10^(L2448/10)</f>
        <v>1.020678317113897E-6</v>
      </c>
      <c r="S2448">
        <f>LN(R2448)</f>
        <v>-13.795043134915437</v>
      </c>
      <c r="T2448">
        <v>33.5</v>
      </c>
      <c r="U2448">
        <v>9.3000000000000007</v>
      </c>
      <c r="V2448">
        <f t="shared" si="269"/>
        <v>21.446211786700232</v>
      </c>
      <c r="W2448">
        <f t="shared" si="270"/>
        <v>4.6628281486063905E-2</v>
      </c>
      <c r="X2448">
        <f t="shared" si="271"/>
        <v>2.1741966343436104E-3</v>
      </c>
      <c r="Z2448">
        <f ca="1">IF($F2448=$Z$1,1,0)</f>
        <v>0</v>
      </c>
      <c r="AA2448">
        <f ca="1">IF($I2448=$AA$1,1,0)</f>
        <v>0</v>
      </c>
      <c r="AB2448" t="str">
        <f t="shared" ca="1" si="272"/>
        <v/>
      </c>
      <c r="AC2448" t="str">
        <f ca="1">IF(AND(Z2448,AA2448),C2448,"")</f>
        <v/>
      </c>
      <c r="AD2448" t="str">
        <f ca="1">IF(AND(AA2448,Z2448),D2448,"")</f>
        <v/>
      </c>
      <c r="AE2448" t="str">
        <f t="shared" ca="1" si="273"/>
        <v/>
      </c>
    </row>
    <row r="2449" spans="1:31" x14ac:dyDescent="0.25">
      <c r="A2449">
        <v>390423</v>
      </c>
      <c r="B2449" s="1">
        <v>38759.362812500003</v>
      </c>
      <c r="C2449">
        <v>13</v>
      </c>
      <c r="D2449">
        <v>3</v>
      </c>
      <c r="E2449">
        <v>315.39999999999998</v>
      </c>
      <c r="F2449" t="s">
        <v>117</v>
      </c>
      <c r="G2449">
        <v>-69</v>
      </c>
      <c r="H2449">
        <v>1139672547242</v>
      </c>
      <c r="I2449">
        <v>315</v>
      </c>
      <c r="J2449" t="s">
        <v>26</v>
      </c>
      <c r="K2449">
        <v>-69</v>
      </c>
      <c r="L2449">
        <v>-69.6875</v>
      </c>
      <c r="M2449">
        <v>80</v>
      </c>
      <c r="N2449">
        <v>2.4161573739506701</v>
      </c>
      <c r="O2449">
        <v>1</v>
      </c>
      <c r="P2449">
        <f t="shared" si="268"/>
        <v>1.2589254117941651E-7</v>
      </c>
      <c r="Q2449">
        <f t="shared" si="267"/>
        <v>-15.887837141658917</v>
      </c>
      <c r="R2449">
        <f>10^(L2449/10)</f>
        <v>1.0746078283213164E-7</v>
      </c>
      <c r="S2449">
        <f>LN(R2449)</f>
        <v>-16.046139866802257</v>
      </c>
      <c r="T2449">
        <v>1</v>
      </c>
      <c r="U2449">
        <v>14</v>
      </c>
      <c r="V2449">
        <f t="shared" si="269"/>
        <v>16.278820596099706</v>
      </c>
      <c r="W2449">
        <f t="shared" si="270"/>
        <v>6.1429511683395117E-2</v>
      </c>
      <c r="X2449">
        <f t="shared" si="271"/>
        <v>3.7735849056603774E-3</v>
      </c>
      <c r="Z2449">
        <f ca="1">IF($F2449=$Z$1,1,0)</f>
        <v>0</v>
      </c>
      <c r="AA2449">
        <f ca="1">IF($I2449=$AA$1,1,0)</f>
        <v>0</v>
      </c>
      <c r="AB2449" t="str">
        <f t="shared" ca="1" si="272"/>
        <v/>
      </c>
      <c r="AC2449" t="str">
        <f ca="1">IF(AND(Z2449,AA2449),C2449,"")</f>
        <v/>
      </c>
      <c r="AD2449" t="str">
        <f ca="1">IF(AND(AA2449,Z2449),D2449,"")</f>
        <v/>
      </c>
      <c r="AE2449" t="str">
        <f t="shared" ca="1" si="273"/>
        <v/>
      </c>
    </row>
    <row r="2450" spans="1:31" x14ac:dyDescent="0.25">
      <c r="A2450">
        <v>391195</v>
      </c>
      <c r="B2450" s="1">
        <v>38759.36440972222</v>
      </c>
      <c r="C2450">
        <v>9</v>
      </c>
      <c r="D2450">
        <v>4</v>
      </c>
      <c r="E2450">
        <v>0.4</v>
      </c>
      <c r="F2450" t="s">
        <v>112</v>
      </c>
      <c r="G2450">
        <v>-40</v>
      </c>
      <c r="H2450">
        <v>1139672685954</v>
      </c>
      <c r="I2450">
        <v>0</v>
      </c>
      <c r="J2450" s="3">
        <v>42982</v>
      </c>
      <c r="K2450">
        <v>-42</v>
      </c>
      <c r="L2450">
        <v>-45.881818181818197</v>
      </c>
      <c r="M2450">
        <v>110</v>
      </c>
      <c r="N2450">
        <v>5.1983268624119603</v>
      </c>
      <c r="O2450">
        <v>11</v>
      </c>
      <c r="P2450">
        <f t="shared" si="268"/>
        <v>1E-4</v>
      </c>
      <c r="Q2450">
        <f t="shared" si="267"/>
        <v>-9.2103403719761818</v>
      </c>
      <c r="R2450">
        <f>10^(L2450/10)</f>
        <v>2.5811793489310618E-5</v>
      </c>
      <c r="S2450">
        <f>LN(R2450)</f>
        <v>-10.564679058491777</v>
      </c>
      <c r="T2450">
        <v>7.5</v>
      </c>
      <c r="U2450">
        <v>6.3</v>
      </c>
      <c r="V2450">
        <f t="shared" si="269"/>
        <v>2.745906043549196</v>
      </c>
      <c r="W2450">
        <f t="shared" si="270"/>
        <v>0.3641785203646149</v>
      </c>
      <c r="X2450">
        <f t="shared" si="271"/>
        <v>0.13262599469496023</v>
      </c>
      <c r="Z2450">
        <f ca="1">IF($F2450=$Z$1,1,0)</f>
        <v>0</v>
      </c>
      <c r="AA2450">
        <f ca="1">IF($I2450=$AA$1,1,0)</f>
        <v>0</v>
      </c>
      <c r="AB2450" t="str">
        <f t="shared" ca="1" si="272"/>
        <v/>
      </c>
      <c r="AC2450" t="str">
        <f ca="1">IF(AND(Z2450,AA2450),C2450,"")</f>
        <v/>
      </c>
      <c r="AD2450" t="str">
        <f ca="1">IF(AND(AA2450,Z2450),D2450,"")</f>
        <v/>
      </c>
      <c r="AE2450" t="str">
        <f t="shared" ca="1" si="273"/>
        <v/>
      </c>
    </row>
    <row r="2451" spans="1:31" x14ac:dyDescent="0.25">
      <c r="A2451">
        <v>391196</v>
      </c>
      <c r="B2451" s="1">
        <v>38759.36440972222</v>
      </c>
      <c r="C2451">
        <v>9</v>
      </c>
      <c r="D2451">
        <v>4</v>
      </c>
      <c r="E2451">
        <v>0.4</v>
      </c>
      <c r="F2451" t="s">
        <v>114</v>
      </c>
      <c r="G2451">
        <v>-47</v>
      </c>
      <c r="H2451">
        <v>1139672685954</v>
      </c>
      <c r="I2451">
        <v>0</v>
      </c>
      <c r="J2451" s="3">
        <v>42982</v>
      </c>
      <c r="K2451">
        <v>-49</v>
      </c>
      <c r="L2451">
        <v>-50.5520833333333</v>
      </c>
      <c r="M2451">
        <v>96</v>
      </c>
      <c r="N2451">
        <v>4.79883712156375</v>
      </c>
      <c r="O2451">
        <v>2</v>
      </c>
      <c r="P2451">
        <f t="shared" si="268"/>
        <v>1.9952623149688769E-5</v>
      </c>
      <c r="Q2451">
        <f t="shared" si="267"/>
        <v>-10.822149937072016</v>
      </c>
      <c r="R2451">
        <f>10^(L2451/10)</f>
        <v>8.8062633061377339E-6</v>
      </c>
      <c r="S2451">
        <f>LN(R2451)</f>
        <v>-11.640047350312601</v>
      </c>
      <c r="T2451">
        <v>33.5</v>
      </c>
      <c r="U2451">
        <v>2.8</v>
      </c>
      <c r="V2451">
        <f t="shared" si="269"/>
        <v>24.529370150902775</v>
      </c>
      <c r="W2451">
        <f t="shared" si="270"/>
        <v>4.0767455252543293E-2</v>
      </c>
      <c r="X2451">
        <f t="shared" si="271"/>
        <v>1.6619854077681196E-3</v>
      </c>
      <c r="Z2451">
        <f ca="1">IF($F2451=$Z$1,1,0)</f>
        <v>0</v>
      </c>
      <c r="AA2451">
        <f ca="1">IF($I2451=$AA$1,1,0)</f>
        <v>0</v>
      </c>
      <c r="AB2451" t="str">
        <f t="shared" ca="1" si="272"/>
        <v/>
      </c>
      <c r="AC2451" t="str">
        <f ca="1">IF(AND(Z2451,AA2451),C2451,"")</f>
        <v/>
      </c>
      <c r="AD2451" t="str">
        <f ca="1">IF(AND(AA2451,Z2451),D2451,"")</f>
        <v/>
      </c>
      <c r="AE2451" t="str">
        <f t="shared" ca="1" si="273"/>
        <v/>
      </c>
    </row>
    <row r="2452" spans="1:31" x14ac:dyDescent="0.25">
      <c r="A2452">
        <v>391197</v>
      </c>
      <c r="B2452" s="1">
        <v>38759.36440972222</v>
      </c>
      <c r="C2452">
        <v>9</v>
      </c>
      <c r="D2452">
        <v>4</v>
      </c>
      <c r="E2452">
        <v>0.4</v>
      </c>
      <c r="F2452" t="s">
        <v>116</v>
      </c>
      <c r="G2452">
        <v>-59</v>
      </c>
      <c r="H2452">
        <v>1139672685954</v>
      </c>
      <c r="I2452">
        <v>0</v>
      </c>
      <c r="J2452" s="3">
        <v>42982</v>
      </c>
      <c r="K2452">
        <v>-57</v>
      </c>
      <c r="L2452">
        <v>-57.329545454545503</v>
      </c>
      <c r="M2452">
        <v>88</v>
      </c>
      <c r="N2452">
        <v>1.0252175649009301</v>
      </c>
      <c r="O2452">
        <v>1</v>
      </c>
      <c r="P2452">
        <f t="shared" si="268"/>
        <v>1.2589254117941642E-6</v>
      </c>
      <c r="Q2452">
        <f t="shared" si="267"/>
        <v>-13.585252048664872</v>
      </c>
      <c r="R2452">
        <f>10^(L2452/10)</f>
        <v>1.849462179032389E-6</v>
      </c>
      <c r="S2452">
        <f>LN(R2452)</f>
        <v>-13.200615675176104</v>
      </c>
      <c r="T2452">
        <v>33.5</v>
      </c>
      <c r="U2452">
        <v>9.3000000000000007</v>
      </c>
      <c r="V2452">
        <f t="shared" si="269"/>
        <v>25.066710992868611</v>
      </c>
      <c r="W2452">
        <f t="shared" si="270"/>
        <v>3.9893546476220849E-2</v>
      </c>
      <c r="X2452">
        <f t="shared" si="271"/>
        <v>1.5914950504503931E-3</v>
      </c>
      <c r="Z2452">
        <f ca="1">IF($F2452=$Z$1,1,0)</f>
        <v>0</v>
      </c>
      <c r="AA2452">
        <f ca="1">IF($I2452=$AA$1,1,0)</f>
        <v>0</v>
      </c>
      <c r="AB2452" t="str">
        <f t="shared" ca="1" si="272"/>
        <v/>
      </c>
      <c r="AC2452" t="str">
        <f ca="1">IF(AND(Z2452,AA2452),C2452,"")</f>
        <v/>
      </c>
      <c r="AD2452" t="str">
        <f ca="1">IF(AND(AA2452,Z2452),D2452,"")</f>
        <v/>
      </c>
      <c r="AE2452" t="str">
        <f t="shared" ca="1" si="273"/>
        <v/>
      </c>
    </row>
    <row r="2453" spans="1:31" x14ac:dyDescent="0.25">
      <c r="A2453">
        <v>391198</v>
      </c>
      <c r="B2453" s="1">
        <v>38759.36440972222</v>
      </c>
      <c r="C2453">
        <v>9</v>
      </c>
      <c r="D2453">
        <v>4</v>
      </c>
      <c r="E2453">
        <v>0.4</v>
      </c>
      <c r="F2453" t="s">
        <v>115</v>
      </c>
      <c r="G2453">
        <v>-56</v>
      </c>
      <c r="H2453">
        <v>1139672685954</v>
      </c>
      <c r="I2453">
        <v>0</v>
      </c>
      <c r="J2453" s="3">
        <v>42982</v>
      </c>
      <c r="K2453">
        <v>-57</v>
      </c>
      <c r="L2453">
        <v>-56.8333333333333</v>
      </c>
      <c r="M2453">
        <v>96</v>
      </c>
      <c r="N2453">
        <v>1.5194643562204899</v>
      </c>
      <c r="O2453">
        <v>2</v>
      </c>
      <c r="P2453">
        <f t="shared" si="268"/>
        <v>2.5118864315095806E-6</v>
      </c>
      <c r="Q2453">
        <f t="shared" si="267"/>
        <v>-12.894476520766656</v>
      </c>
      <c r="R2453">
        <f>10^(L2453/10)</f>
        <v>2.0733215734859669E-6</v>
      </c>
      <c r="S2453">
        <f>LN(R2453)</f>
        <v>-13.086358611849487</v>
      </c>
      <c r="T2453">
        <v>2.5</v>
      </c>
      <c r="U2453">
        <v>-0.8</v>
      </c>
      <c r="V2453">
        <f t="shared" si="269"/>
        <v>8.0802227692063049</v>
      </c>
      <c r="W2453">
        <f t="shared" si="270"/>
        <v>0.12375896414774551</v>
      </c>
      <c r="X2453">
        <f t="shared" si="271"/>
        <v>1.5316281206922957E-2</v>
      </c>
      <c r="Z2453">
        <f ca="1">IF($F2453=$Z$1,1,0)</f>
        <v>0</v>
      </c>
      <c r="AA2453">
        <f ca="1">IF($I2453=$AA$1,1,0)</f>
        <v>0</v>
      </c>
      <c r="AB2453" t="str">
        <f t="shared" ca="1" si="272"/>
        <v/>
      </c>
      <c r="AC2453" t="str">
        <f ca="1">IF(AND(Z2453,AA2453),C2453,"")</f>
        <v/>
      </c>
      <c r="AD2453" t="str">
        <f ca="1">IF(AND(AA2453,Z2453),D2453,"")</f>
        <v/>
      </c>
      <c r="AE2453" t="str">
        <f t="shared" ca="1" si="273"/>
        <v/>
      </c>
    </row>
    <row r="2454" spans="1:31" x14ac:dyDescent="0.25">
      <c r="A2454">
        <v>391200</v>
      </c>
      <c r="B2454" s="1">
        <v>38759.36440972222</v>
      </c>
      <c r="C2454">
        <v>9</v>
      </c>
      <c r="D2454">
        <v>4</v>
      </c>
      <c r="E2454">
        <v>0.4</v>
      </c>
      <c r="F2454" t="s">
        <v>113</v>
      </c>
      <c r="G2454">
        <v>-57</v>
      </c>
      <c r="H2454">
        <v>1139672685954</v>
      </c>
      <c r="I2454">
        <v>0</v>
      </c>
      <c r="J2454" s="3">
        <v>42982</v>
      </c>
      <c r="K2454">
        <v>-54</v>
      </c>
      <c r="L2454">
        <v>-54.826086956521699</v>
      </c>
      <c r="M2454">
        <v>92</v>
      </c>
      <c r="N2454">
        <v>1.90204456593872</v>
      </c>
      <c r="O2454">
        <v>2</v>
      </c>
      <c r="P2454">
        <f t="shared" si="268"/>
        <v>1.9952623149688749E-6</v>
      </c>
      <c r="Q2454">
        <f t="shared" si="267"/>
        <v>-13.124735030066063</v>
      </c>
      <c r="R2454">
        <f>10^(L2454/10)</f>
        <v>3.291480635208799E-6</v>
      </c>
      <c r="S2454">
        <f>LN(R2454)</f>
        <v>-12.624173053328215</v>
      </c>
      <c r="T2454">
        <v>12.8</v>
      </c>
      <c r="U2454">
        <v>-2.8</v>
      </c>
      <c r="V2454">
        <f t="shared" si="269"/>
        <v>7.789736837660179</v>
      </c>
      <c r="W2454">
        <f t="shared" si="270"/>
        <v>0.12837404149077419</v>
      </c>
      <c r="X2454">
        <f t="shared" si="271"/>
        <v>1.6479894528675015E-2</v>
      </c>
      <c r="Z2454">
        <f ca="1">IF($F2454=$Z$1,1,0)</f>
        <v>1</v>
      </c>
      <c r="AA2454">
        <f ca="1">IF($I2454=$AA$1,1,0)</f>
        <v>0</v>
      </c>
      <c r="AB2454" t="str">
        <f t="shared" ca="1" si="272"/>
        <v/>
      </c>
      <c r="AC2454" t="str">
        <f ca="1">IF(AND(Z2454,AA2454),C2454,"")</f>
        <v/>
      </c>
      <c r="AD2454" t="str">
        <f ca="1">IF(AND(AA2454,Z2454),D2454,"")</f>
        <v/>
      </c>
      <c r="AE2454" t="str">
        <f t="shared" ca="1" si="273"/>
        <v/>
      </c>
    </row>
    <row r="2455" spans="1:31" x14ac:dyDescent="0.25">
      <c r="A2455">
        <v>391201</v>
      </c>
      <c r="B2455" s="1">
        <v>38759.36440972222</v>
      </c>
      <c r="C2455">
        <v>9</v>
      </c>
      <c r="D2455">
        <v>4</v>
      </c>
      <c r="E2455">
        <v>0.4</v>
      </c>
      <c r="F2455" t="s">
        <v>117</v>
      </c>
      <c r="G2455">
        <v>-63</v>
      </c>
      <c r="H2455">
        <v>1139672685954</v>
      </c>
      <c r="I2455">
        <v>0</v>
      </c>
      <c r="J2455" s="3">
        <v>42982</v>
      </c>
      <c r="K2455">
        <v>-66</v>
      </c>
      <c r="L2455">
        <v>-66.3888888888889</v>
      </c>
      <c r="M2455">
        <v>90</v>
      </c>
      <c r="N2455">
        <v>2.47547269096134</v>
      </c>
      <c r="O2455">
        <v>1</v>
      </c>
      <c r="P2455">
        <f t="shared" si="268"/>
        <v>5.0118723362727218E-7</v>
      </c>
      <c r="Q2455">
        <f t="shared" si="267"/>
        <v>-14.506286085862488</v>
      </c>
      <c r="R2455">
        <f>10^(L2455/10)</f>
        <v>2.2967361763386242E-7</v>
      </c>
      <c r="S2455">
        <f>LN(R2455)</f>
        <v>-15.286606589599364</v>
      </c>
      <c r="T2455">
        <v>1</v>
      </c>
      <c r="U2455">
        <v>14</v>
      </c>
      <c r="V2455">
        <f t="shared" si="269"/>
        <v>12.806248474865697</v>
      </c>
      <c r="W2455">
        <f t="shared" si="270"/>
        <v>7.8086880944303036E-2</v>
      </c>
      <c r="X2455">
        <f t="shared" si="271"/>
        <v>6.0975609756097563E-3</v>
      </c>
      <c r="Z2455">
        <f ca="1">IF($F2455=$Z$1,1,0)</f>
        <v>0</v>
      </c>
      <c r="AA2455">
        <f ca="1">IF($I2455=$AA$1,1,0)</f>
        <v>0</v>
      </c>
      <c r="AB2455" t="str">
        <f t="shared" ca="1" si="272"/>
        <v/>
      </c>
      <c r="AC2455" t="str">
        <f ca="1">IF(AND(Z2455,AA2455),C2455,"")</f>
        <v/>
      </c>
      <c r="AD2455" t="str">
        <f ca="1">IF(AND(AA2455,Z2455),D2455,"")</f>
        <v/>
      </c>
      <c r="AE2455" t="str">
        <f t="shared" ca="1" si="273"/>
        <v/>
      </c>
    </row>
    <row r="2456" spans="1:31" x14ac:dyDescent="0.25">
      <c r="A2456">
        <v>392049</v>
      </c>
      <c r="B2456" s="1">
        <v>38759.364930555559</v>
      </c>
      <c r="C2456">
        <v>9</v>
      </c>
      <c r="D2456">
        <v>4</v>
      </c>
      <c r="E2456">
        <v>45</v>
      </c>
      <c r="F2456" t="s">
        <v>113</v>
      </c>
      <c r="G2456">
        <v>-52</v>
      </c>
      <c r="H2456">
        <v>1139672730717</v>
      </c>
      <c r="I2456">
        <v>45</v>
      </c>
      <c r="J2456" s="3">
        <v>42982</v>
      </c>
      <c r="K2456">
        <v>-54</v>
      </c>
      <c r="L2456">
        <v>-54.483146067415703</v>
      </c>
      <c r="M2456">
        <v>89</v>
      </c>
      <c r="N2456">
        <v>1.61042314844833</v>
      </c>
      <c r="O2456">
        <v>3</v>
      </c>
      <c r="P2456">
        <f t="shared" si="268"/>
        <v>6.3095734448019212E-6</v>
      </c>
      <c r="Q2456">
        <f t="shared" si="267"/>
        <v>-11.973442483569039</v>
      </c>
      <c r="R2456">
        <f>10^(L2456/10)</f>
        <v>3.5619301059532144E-6</v>
      </c>
      <c r="S2456">
        <f>LN(R2456)</f>
        <v>-12.545207995424859</v>
      </c>
      <c r="T2456">
        <v>12.8</v>
      </c>
      <c r="U2456">
        <v>-2.8</v>
      </c>
      <c r="V2456">
        <f t="shared" si="269"/>
        <v>7.789736837660179</v>
      </c>
      <c r="W2456">
        <f t="shared" si="270"/>
        <v>0.12837404149077419</v>
      </c>
      <c r="X2456">
        <f t="shared" si="271"/>
        <v>1.6479894528675015E-2</v>
      </c>
      <c r="Z2456">
        <f ca="1">IF($F2456=$Z$1,1,0)</f>
        <v>1</v>
      </c>
      <c r="AA2456">
        <f ca="1">IF($I2456=$AA$1,1,0)</f>
        <v>0</v>
      </c>
      <c r="AB2456" t="str">
        <f t="shared" ca="1" si="272"/>
        <v/>
      </c>
      <c r="AC2456" t="str">
        <f ca="1">IF(AND(Z2456,AA2456),C2456,"")</f>
        <v/>
      </c>
      <c r="AD2456" t="str">
        <f ca="1">IF(AND(AA2456,Z2456),D2456,"")</f>
        <v/>
      </c>
      <c r="AE2456" t="str">
        <f t="shared" ca="1" si="273"/>
        <v/>
      </c>
    </row>
    <row r="2457" spans="1:31" x14ac:dyDescent="0.25">
      <c r="A2457">
        <v>392050</v>
      </c>
      <c r="B2457" s="1">
        <v>38759.364930555559</v>
      </c>
      <c r="C2457">
        <v>9</v>
      </c>
      <c r="D2457">
        <v>4</v>
      </c>
      <c r="E2457">
        <v>45</v>
      </c>
      <c r="F2457" t="s">
        <v>112</v>
      </c>
      <c r="G2457">
        <v>-46</v>
      </c>
      <c r="H2457">
        <v>1139672730717</v>
      </c>
      <c r="I2457">
        <v>45</v>
      </c>
      <c r="J2457" s="3">
        <v>42982</v>
      </c>
      <c r="K2457">
        <v>-40</v>
      </c>
      <c r="L2457">
        <v>-42.211009174311897</v>
      </c>
      <c r="M2457">
        <v>109</v>
      </c>
      <c r="N2457">
        <v>4.23843392307647</v>
      </c>
      <c r="O2457">
        <v>9</v>
      </c>
      <c r="P2457">
        <f t="shared" si="268"/>
        <v>2.5118864315095791E-5</v>
      </c>
      <c r="Q2457">
        <f t="shared" si="267"/>
        <v>-10.591891427772611</v>
      </c>
      <c r="R2457">
        <f>10^(L2457/10)</f>
        <v>6.0103405838646059E-5</v>
      </c>
      <c r="S2457">
        <f>LN(R2457)</f>
        <v>-9.7194440485005487</v>
      </c>
      <c r="T2457">
        <v>7.5</v>
      </c>
      <c r="U2457">
        <v>6.3</v>
      </c>
      <c r="V2457">
        <f t="shared" si="269"/>
        <v>2.745906043549196</v>
      </c>
      <c r="W2457">
        <f t="shared" si="270"/>
        <v>0.3641785203646149</v>
      </c>
      <c r="X2457">
        <f t="shared" si="271"/>
        <v>0.13262599469496023</v>
      </c>
      <c r="Z2457">
        <f ca="1">IF($F2457=$Z$1,1,0)</f>
        <v>0</v>
      </c>
      <c r="AA2457">
        <f ca="1">IF($I2457=$AA$1,1,0)</f>
        <v>0</v>
      </c>
      <c r="AB2457" t="str">
        <f t="shared" ca="1" si="272"/>
        <v/>
      </c>
      <c r="AC2457" t="str">
        <f ca="1">IF(AND(Z2457,AA2457),C2457,"")</f>
        <v/>
      </c>
      <c r="AD2457" t="str">
        <f ca="1">IF(AND(AA2457,Z2457),D2457,"")</f>
        <v/>
      </c>
      <c r="AE2457" t="str">
        <f t="shared" ca="1" si="273"/>
        <v/>
      </c>
    </row>
    <row r="2458" spans="1:31" x14ac:dyDescent="0.25">
      <c r="A2458">
        <v>392051</v>
      </c>
      <c r="B2458" s="1">
        <v>38759.364930555559</v>
      </c>
      <c r="C2458">
        <v>9</v>
      </c>
      <c r="D2458">
        <v>4</v>
      </c>
      <c r="E2458">
        <v>45</v>
      </c>
      <c r="F2458" t="s">
        <v>114</v>
      </c>
      <c r="G2458">
        <v>-53</v>
      </c>
      <c r="H2458">
        <v>1139672730717</v>
      </c>
      <c r="I2458">
        <v>45</v>
      </c>
      <c r="J2458" s="3">
        <v>42982</v>
      </c>
      <c r="K2458">
        <v>-53</v>
      </c>
      <c r="L2458">
        <v>-54.02</v>
      </c>
      <c r="M2458">
        <v>100</v>
      </c>
      <c r="N2458">
        <v>2.3136834945885099</v>
      </c>
      <c r="O2458">
        <v>4</v>
      </c>
      <c r="P2458">
        <f t="shared" si="268"/>
        <v>5.011872336272719E-6</v>
      </c>
      <c r="Q2458">
        <f t="shared" si="267"/>
        <v>-12.203700992868443</v>
      </c>
      <c r="R2458">
        <f>10^(L2458/10)</f>
        <v>3.9627803425543895E-6</v>
      </c>
      <c r="S2458">
        <f>LN(R2458)</f>
        <v>-12.438564672353836</v>
      </c>
      <c r="T2458">
        <v>33.5</v>
      </c>
      <c r="U2458">
        <v>2.8</v>
      </c>
      <c r="V2458">
        <f t="shared" si="269"/>
        <v>24.529370150902775</v>
      </c>
      <c r="W2458">
        <f t="shared" si="270"/>
        <v>4.0767455252543293E-2</v>
      </c>
      <c r="X2458">
        <f t="shared" si="271"/>
        <v>1.6619854077681196E-3</v>
      </c>
      <c r="Z2458">
        <f ca="1">IF($F2458=$Z$1,1,0)</f>
        <v>0</v>
      </c>
      <c r="AA2458">
        <f ca="1">IF($I2458=$AA$1,1,0)</f>
        <v>0</v>
      </c>
      <c r="AB2458" t="str">
        <f t="shared" ca="1" si="272"/>
        <v/>
      </c>
      <c r="AC2458" t="str">
        <f ca="1">IF(AND(Z2458,AA2458),C2458,"")</f>
        <v/>
      </c>
      <c r="AD2458" t="str">
        <f ca="1">IF(AND(AA2458,Z2458),D2458,"")</f>
        <v/>
      </c>
      <c r="AE2458" t="str">
        <f t="shared" ca="1" si="273"/>
        <v/>
      </c>
    </row>
    <row r="2459" spans="1:31" x14ac:dyDescent="0.25">
      <c r="A2459">
        <v>392052</v>
      </c>
      <c r="B2459" s="1">
        <v>38759.364930555559</v>
      </c>
      <c r="C2459">
        <v>9</v>
      </c>
      <c r="D2459">
        <v>4</v>
      </c>
      <c r="E2459">
        <v>45</v>
      </c>
      <c r="F2459" t="s">
        <v>116</v>
      </c>
      <c r="G2459">
        <v>-56</v>
      </c>
      <c r="H2459">
        <v>1139672730717</v>
      </c>
      <c r="I2459">
        <v>45</v>
      </c>
      <c r="J2459" s="3">
        <v>42982</v>
      </c>
      <c r="K2459">
        <v>-56</v>
      </c>
      <c r="L2459">
        <v>-56.932584269662897</v>
      </c>
      <c r="M2459">
        <v>89</v>
      </c>
      <c r="N2459">
        <v>2.89512816802559</v>
      </c>
      <c r="O2459">
        <v>6</v>
      </c>
      <c r="P2459">
        <f t="shared" si="268"/>
        <v>2.5118864315095806E-6</v>
      </c>
      <c r="Q2459">
        <f t="shared" si="267"/>
        <v>-12.894476520766656</v>
      </c>
      <c r="R2459">
        <f>10^(L2459/10)</f>
        <v>2.0264765056708101E-6</v>
      </c>
      <c r="S2459">
        <f>LN(R2459)</f>
        <v>-13.10921198449531</v>
      </c>
      <c r="T2459">
        <v>33.5</v>
      </c>
      <c r="U2459">
        <v>9.3000000000000007</v>
      </c>
      <c r="V2459">
        <f t="shared" si="269"/>
        <v>25.066710992868611</v>
      </c>
      <c r="W2459">
        <f t="shared" si="270"/>
        <v>3.9893546476220849E-2</v>
      </c>
      <c r="X2459">
        <f t="shared" si="271"/>
        <v>1.5914950504503931E-3</v>
      </c>
      <c r="Z2459">
        <f ca="1">IF($F2459=$Z$1,1,0)</f>
        <v>0</v>
      </c>
      <c r="AA2459">
        <f ca="1">IF($I2459=$AA$1,1,0)</f>
        <v>0</v>
      </c>
      <c r="AB2459" t="str">
        <f t="shared" ca="1" si="272"/>
        <v/>
      </c>
      <c r="AC2459" t="str">
        <f ca="1">IF(AND(Z2459,AA2459),C2459,"")</f>
        <v/>
      </c>
      <c r="AD2459" t="str">
        <f ca="1">IF(AND(AA2459,Z2459),D2459,"")</f>
        <v/>
      </c>
      <c r="AE2459" t="str">
        <f t="shared" ca="1" si="273"/>
        <v/>
      </c>
    </row>
    <row r="2460" spans="1:31" x14ac:dyDescent="0.25">
      <c r="A2460">
        <v>392053</v>
      </c>
      <c r="B2460" s="1">
        <v>38759.364930555559</v>
      </c>
      <c r="C2460">
        <v>9</v>
      </c>
      <c r="D2460">
        <v>4</v>
      </c>
      <c r="E2460">
        <v>45</v>
      </c>
      <c r="F2460" t="s">
        <v>115</v>
      </c>
      <c r="G2460">
        <v>-61</v>
      </c>
      <c r="H2460">
        <v>1139672730717</v>
      </c>
      <c r="I2460">
        <v>45</v>
      </c>
      <c r="J2460" s="3">
        <v>42982</v>
      </c>
      <c r="K2460">
        <v>-62</v>
      </c>
      <c r="L2460">
        <v>-62.178217821782198</v>
      </c>
      <c r="M2460">
        <v>101</v>
      </c>
      <c r="N2460">
        <v>1.3667189879705399</v>
      </c>
      <c r="O2460">
        <v>2</v>
      </c>
      <c r="P2460">
        <f t="shared" si="268"/>
        <v>7.9432823472428114E-7</v>
      </c>
      <c r="Q2460">
        <f t="shared" si="267"/>
        <v>-14.045769067263679</v>
      </c>
      <c r="R2460">
        <f>10^(L2460/10)</f>
        <v>6.0558933443988012E-7</v>
      </c>
      <c r="S2460">
        <f>LN(R2460)</f>
        <v>-14.31706374653724</v>
      </c>
      <c r="T2460">
        <v>2.5</v>
      </c>
      <c r="U2460">
        <v>-0.8</v>
      </c>
      <c r="V2460">
        <f t="shared" si="269"/>
        <v>8.0802227692063049</v>
      </c>
      <c r="W2460">
        <f t="shared" si="270"/>
        <v>0.12375896414774551</v>
      </c>
      <c r="X2460">
        <f t="shared" si="271"/>
        <v>1.5316281206922957E-2</v>
      </c>
      <c r="Z2460">
        <f ca="1">IF($F2460=$Z$1,1,0)</f>
        <v>0</v>
      </c>
      <c r="AA2460">
        <f ca="1">IF($I2460=$AA$1,1,0)</f>
        <v>0</v>
      </c>
      <c r="AB2460" t="str">
        <f t="shared" ca="1" si="272"/>
        <v/>
      </c>
      <c r="AC2460" t="str">
        <f ca="1">IF(AND(Z2460,AA2460),C2460,"")</f>
        <v/>
      </c>
      <c r="AD2460" t="str">
        <f ca="1">IF(AND(AA2460,Z2460),D2460,"")</f>
        <v/>
      </c>
      <c r="AE2460" t="str">
        <f t="shared" ca="1" si="273"/>
        <v/>
      </c>
    </row>
    <row r="2461" spans="1:31" x14ac:dyDescent="0.25">
      <c r="A2461">
        <v>392054</v>
      </c>
      <c r="B2461" s="1">
        <v>38759.364930555559</v>
      </c>
      <c r="C2461">
        <v>9</v>
      </c>
      <c r="D2461">
        <v>4</v>
      </c>
      <c r="E2461">
        <v>45</v>
      </c>
      <c r="F2461" t="s">
        <v>117</v>
      </c>
      <c r="G2461">
        <v>-69</v>
      </c>
      <c r="H2461">
        <v>1139672730717</v>
      </c>
      <c r="I2461">
        <v>45</v>
      </c>
      <c r="J2461" s="3">
        <v>42982</v>
      </c>
      <c r="K2461">
        <v>-71</v>
      </c>
      <c r="L2461">
        <v>-73.505494505494497</v>
      </c>
      <c r="M2461">
        <v>91</v>
      </c>
      <c r="N2461">
        <v>4.8907477873443801</v>
      </c>
      <c r="O2461">
        <v>10</v>
      </c>
      <c r="P2461">
        <f t="shared" si="268"/>
        <v>1.2589254117941651E-7</v>
      </c>
      <c r="Q2461">
        <f t="shared" si="267"/>
        <v>-15.887837141658917</v>
      </c>
      <c r="R2461">
        <f>10^(L2461/10)</f>
        <v>4.4611882477129687E-8</v>
      </c>
      <c r="S2461">
        <f>LN(R2461)</f>
        <v>-16.925265590150737</v>
      </c>
      <c r="T2461">
        <v>1</v>
      </c>
      <c r="U2461">
        <v>14</v>
      </c>
      <c r="V2461">
        <f t="shared" si="269"/>
        <v>12.806248474865697</v>
      </c>
      <c r="W2461">
        <f t="shared" si="270"/>
        <v>7.8086880944303036E-2</v>
      </c>
      <c r="X2461">
        <f t="shared" si="271"/>
        <v>6.0975609756097563E-3</v>
      </c>
      <c r="Z2461">
        <f ca="1">IF($F2461=$Z$1,1,0)</f>
        <v>0</v>
      </c>
      <c r="AA2461">
        <f ca="1">IF($I2461=$AA$1,1,0)</f>
        <v>0</v>
      </c>
      <c r="AB2461" t="str">
        <f t="shared" ca="1" si="272"/>
        <v/>
      </c>
      <c r="AC2461" t="str">
        <f ca="1">IF(AND(Z2461,AA2461),C2461,"")</f>
        <v/>
      </c>
      <c r="AD2461" t="str">
        <f ca="1">IF(AND(AA2461,Z2461),D2461,"")</f>
        <v/>
      </c>
      <c r="AE2461" t="str">
        <f t="shared" ca="1" si="273"/>
        <v/>
      </c>
    </row>
    <row r="2462" spans="1:31" x14ac:dyDescent="0.25">
      <c r="A2462">
        <v>392892</v>
      </c>
      <c r="B2462" s="1">
        <v>38759.365381944444</v>
      </c>
      <c r="C2462">
        <v>9</v>
      </c>
      <c r="D2462">
        <v>4</v>
      </c>
      <c r="E2462">
        <v>90.4</v>
      </c>
      <c r="F2462" t="s">
        <v>112</v>
      </c>
      <c r="G2462">
        <v>-49</v>
      </c>
      <c r="H2462">
        <v>1139672769771</v>
      </c>
      <c r="I2462">
        <v>90</v>
      </c>
      <c r="J2462" s="3">
        <v>42982</v>
      </c>
      <c r="K2462">
        <v>-53</v>
      </c>
      <c r="L2462">
        <v>-54.157407407407398</v>
      </c>
      <c r="M2462">
        <v>108</v>
      </c>
      <c r="N2462">
        <v>3.2009403905524199</v>
      </c>
      <c r="O2462">
        <v>6.25</v>
      </c>
      <c r="P2462">
        <f t="shared" si="268"/>
        <v>1.2589254117941658E-5</v>
      </c>
      <c r="Q2462">
        <f t="shared" si="267"/>
        <v>-11.282666955670825</v>
      </c>
      <c r="R2462">
        <f>10^(L2462/10)</f>
        <v>3.8393637425008345E-6</v>
      </c>
      <c r="S2462">
        <f>LN(R2462)</f>
        <v>-12.470203897150158</v>
      </c>
      <c r="T2462">
        <v>7.5</v>
      </c>
      <c r="U2462">
        <v>6.3</v>
      </c>
      <c r="V2462">
        <f t="shared" si="269"/>
        <v>2.745906043549196</v>
      </c>
      <c r="W2462">
        <f t="shared" si="270"/>
        <v>0.3641785203646149</v>
      </c>
      <c r="X2462">
        <f t="shared" si="271"/>
        <v>0.13262599469496023</v>
      </c>
      <c r="Z2462">
        <f ca="1">IF($F2462=$Z$1,1,0)</f>
        <v>0</v>
      </c>
      <c r="AA2462">
        <f ca="1">IF($I2462=$AA$1,1,0)</f>
        <v>0</v>
      </c>
      <c r="AB2462" t="str">
        <f t="shared" ca="1" si="272"/>
        <v/>
      </c>
      <c r="AC2462" t="str">
        <f ca="1">IF(AND(Z2462,AA2462),C2462,"")</f>
        <v/>
      </c>
      <c r="AD2462" t="str">
        <f ca="1">IF(AND(AA2462,Z2462),D2462,"")</f>
        <v/>
      </c>
      <c r="AE2462" t="str">
        <f t="shared" ca="1" si="273"/>
        <v/>
      </c>
    </row>
    <row r="2463" spans="1:31" x14ac:dyDescent="0.25">
      <c r="A2463">
        <v>392893</v>
      </c>
      <c r="B2463" s="1">
        <v>38759.365381944444</v>
      </c>
      <c r="C2463">
        <v>9</v>
      </c>
      <c r="D2463">
        <v>4</v>
      </c>
      <c r="E2463">
        <v>90.4</v>
      </c>
      <c r="F2463" t="s">
        <v>114</v>
      </c>
      <c r="G2463">
        <v>-59</v>
      </c>
      <c r="H2463">
        <v>1139672769771</v>
      </c>
      <c r="I2463">
        <v>90</v>
      </c>
      <c r="J2463" s="3">
        <v>42982</v>
      </c>
      <c r="K2463">
        <v>-46</v>
      </c>
      <c r="L2463">
        <v>-50.836956521739097</v>
      </c>
      <c r="M2463">
        <v>92</v>
      </c>
      <c r="N2463">
        <v>5.9434647347346097</v>
      </c>
      <c r="O2463">
        <v>11.5</v>
      </c>
      <c r="P2463">
        <f t="shared" si="268"/>
        <v>1.2589254117941642E-6</v>
      </c>
      <c r="Q2463">
        <f t="shared" si="267"/>
        <v>-13.585252048664872</v>
      </c>
      <c r="R2463">
        <f>10^(L2463/10)</f>
        <v>8.2471586251380246E-6</v>
      </c>
      <c r="S2463">
        <f>LN(R2463)</f>
        <v>-11.70564182601429</v>
      </c>
      <c r="T2463">
        <v>33.5</v>
      </c>
      <c r="U2463">
        <v>2.8</v>
      </c>
      <c r="V2463">
        <f t="shared" si="269"/>
        <v>24.529370150902775</v>
      </c>
      <c r="W2463">
        <f t="shared" si="270"/>
        <v>4.0767455252543293E-2</v>
      </c>
      <c r="X2463">
        <f t="shared" si="271"/>
        <v>1.6619854077681196E-3</v>
      </c>
      <c r="Z2463">
        <f ca="1">IF($F2463=$Z$1,1,0)</f>
        <v>0</v>
      </c>
      <c r="AA2463">
        <f ca="1">IF($I2463=$AA$1,1,0)</f>
        <v>0</v>
      </c>
      <c r="AB2463" t="str">
        <f t="shared" ca="1" si="272"/>
        <v/>
      </c>
      <c r="AC2463" t="str">
        <f ca="1">IF(AND(Z2463,AA2463),C2463,"")</f>
        <v/>
      </c>
      <c r="AD2463" t="str">
        <f ca="1">IF(AND(AA2463,Z2463),D2463,"")</f>
        <v/>
      </c>
      <c r="AE2463" t="str">
        <f t="shared" ca="1" si="273"/>
        <v/>
      </c>
    </row>
    <row r="2464" spans="1:31" x14ac:dyDescent="0.25">
      <c r="A2464">
        <v>392895</v>
      </c>
      <c r="B2464" s="1">
        <v>38759.365381944444</v>
      </c>
      <c r="C2464">
        <v>9</v>
      </c>
      <c r="D2464">
        <v>4</v>
      </c>
      <c r="E2464">
        <v>90.4</v>
      </c>
      <c r="F2464" t="s">
        <v>113</v>
      </c>
      <c r="G2464">
        <v>-57</v>
      </c>
      <c r="H2464">
        <v>1139672769771</v>
      </c>
      <c r="I2464">
        <v>90</v>
      </c>
      <c r="J2464" s="3">
        <v>42982</v>
      </c>
      <c r="K2464">
        <v>-51</v>
      </c>
      <c r="L2464">
        <v>-52.284210526315803</v>
      </c>
      <c r="M2464">
        <v>95</v>
      </c>
      <c r="N2464">
        <v>2.3997480270863898</v>
      </c>
      <c r="O2464">
        <v>5</v>
      </c>
      <c r="P2464">
        <f t="shared" si="268"/>
        <v>1.9952623149688749E-6</v>
      </c>
      <c r="Q2464">
        <f t="shared" si="267"/>
        <v>-13.124735030066063</v>
      </c>
      <c r="R2464">
        <f>10^(L2464/10)</f>
        <v>5.909883874726759E-6</v>
      </c>
      <c r="S2464">
        <f>LN(R2464)</f>
        <v>-12.038884375685713</v>
      </c>
      <c r="T2464">
        <v>12.8</v>
      </c>
      <c r="U2464">
        <v>-2.8</v>
      </c>
      <c r="V2464">
        <f t="shared" si="269"/>
        <v>7.789736837660179</v>
      </c>
      <c r="W2464">
        <f t="shared" si="270"/>
        <v>0.12837404149077419</v>
      </c>
      <c r="X2464">
        <f t="shared" si="271"/>
        <v>1.6479894528675015E-2</v>
      </c>
      <c r="Z2464">
        <f ca="1">IF($F2464=$Z$1,1,0)</f>
        <v>1</v>
      </c>
      <c r="AA2464">
        <f ca="1">IF($I2464=$AA$1,1,0)</f>
        <v>0</v>
      </c>
      <c r="AB2464" t="str">
        <f t="shared" ca="1" si="272"/>
        <v/>
      </c>
      <c r="AC2464" t="str">
        <f ca="1">IF(AND(Z2464,AA2464),C2464,"")</f>
        <v/>
      </c>
      <c r="AD2464" t="str">
        <f ca="1">IF(AND(AA2464,Z2464),D2464,"")</f>
        <v/>
      </c>
      <c r="AE2464" t="str">
        <f t="shared" ca="1" si="273"/>
        <v/>
      </c>
    </row>
    <row r="2465" spans="1:31" x14ac:dyDescent="0.25">
      <c r="A2465">
        <v>392896</v>
      </c>
      <c r="B2465" s="1">
        <v>38759.365381944444</v>
      </c>
      <c r="C2465">
        <v>9</v>
      </c>
      <c r="D2465">
        <v>4</v>
      </c>
      <c r="E2465">
        <v>90.4</v>
      </c>
      <c r="F2465" t="s">
        <v>115</v>
      </c>
      <c r="G2465">
        <v>-61</v>
      </c>
      <c r="H2465">
        <v>1139672769771</v>
      </c>
      <c r="I2465">
        <v>90</v>
      </c>
      <c r="J2465" s="3">
        <v>42982</v>
      </c>
      <c r="K2465">
        <v>-61</v>
      </c>
      <c r="L2465">
        <v>-60.513043478260897</v>
      </c>
      <c r="M2465">
        <v>115</v>
      </c>
      <c r="N2465">
        <v>1.4948168777790301</v>
      </c>
      <c r="O2465">
        <v>2</v>
      </c>
      <c r="P2465">
        <f t="shared" si="268"/>
        <v>7.9432823472428114E-7</v>
      </c>
      <c r="Q2465">
        <f t="shared" si="267"/>
        <v>-14.045769067263679</v>
      </c>
      <c r="R2465">
        <f>10^(L2465/10)</f>
        <v>8.885781957742302E-7</v>
      </c>
      <c r="S2465">
        <f>LN(R2465)</f>
        <v>-13.933643184474411</v>
      </c>
      <c r="T2465">
        <v>2.5</v>
      </c>
      <c r="U2465">
        <v>-0.8</v>
      </c>
      <c r="V2465">
        <f t="shared" si="269"/>
        <v>8.0802227692063049</v>
      </c>
      <c r="W2465">
        <f t="shared" si="270"/>
        <v>0.12375896414774551</v>
      </c>
      <c r="X2465">
        <f t="shared" si="271"/>
        <v>1.5316281206922957E-2</v>
      </c>
      <c r="Z2465">
        <f ca="1">IF($F2465=$Z$1,1,0)</f>
        <v>0</v>
      </c>
      <c r="AA2465">
        <f ca="1">IF($I2465=$AA$1,1,0)</f>
        <v>0</v>
      </c>
      <c r="AB2465" t="str">
        <f t="shared" ca="1" si="272"/>
        <v/>
      </c>
      <c r="AC2465" t="str">
        <f ca="1">IF(AND(Z2465,AA2465),C2465,"")</f>
        <v/>
      </c>
      <c r="AD2465" t="str">
        <f ca="1">IF(AND(AA2465,Z2465),D2465,"")</f>
        <v/>
      </c>
      <c r="AE2465" t="str">
        <f t="shared" ca="1" si="273"/>
        <v/>
      </c>
    </row>
    <row r="2466" spans="1:31" x14ac:dyDescent="0.25">
      <c r="A2466">
        <v>392897</v>
      </c>
      <c r="B2466" s="1">
        <v>38759.365381944444</v>
      </c>
      <c r="C2466">
        <v>9</v>
      </c>
      <c r="D2466">
        <v>4</v>
      </c>
      <c r="E2466">
        <v>90.4</v>
      </c>
      <c r="F2466" t="s">
        <v>116</v>
      </c>
      <c r="G2466">
        <v>-61</v>
      </c>
      <c r="H2466">
        <v>1139672769771</v>
      </c>
      <c r="I2466">
        <v>90</v>
      </c>
      <c r="J2466" s="3">
        <v>42982</v>
      </c>
      <c r="K2466">
        <v>-62</v>
      </c>
      <c r="L2466">
        <v>-61.494252873563198</v>
      </c>
      <c r="M2466">
        <v>87</v>
      </c>
      <c r="N2466">
        <v>1.199549946791</v>
      </c>
      <c r="O2466">
        <v>1</v>
      </c>
      <c r="P2466">
        <f t="shared" si="268"/>
        <v>7.9432823472428114E-7</v>
      </c>
      <c r="Q2466">
        <f t="shared" si="267"/>
        <v>-14.045769067263679</v>
      </c>
      <c r="R2466">
        <f>10^(L2466/10)</f>
        <v>7.0888324672042037E-7</v>
      </c>
      <c r="S2466">
        <f>LN(R2466)</f>
        <v>-14.15957499714729</v>
      </c>
      <c r="T2466">
        <v>33.5</v>
      </c>
      <c r="U2466">
        <v>9.3000000000000007</v>
      </c>
      <c r="V2466">
        <f t="shared" si="269"/>
        <v>25.066710992868611</v>
      </c>
      <c r="W2466">
        <f t="shared" si="270"/>
        <v>3.9893546476220849E-2</v>
      </c>
      <c r="X2466">
        <f t="shared" si="271"/>
        <v>1.5914950504503931E-3</v>
      </c>
      <c r="Z2466">
        <f ca="1">IF($F2466=$Z$1,1,0)</f>
        <v>0</v>
      </c>
      <c r="AA2466">
        <f ca="1">IF($I2466=$AA$1,1,0)</f>
        <v>0</v>
      </c>
      <c r="AB2466" t="str">
        <f t="shared" ca="1" si="272"/>
        <v/>
      </c>
      <c r="AC2466" t="str">
        <f ca="1">IF(AND(Z2466,AA2466),C2466,"")</f>
        <v/>
      </c>
      <c r="AD2466" t="str">
        <f ca="1">IF(AND(AA2466,Z2466),D2466,"")</f>
        <v/>
      </c>
      <c r="AE2466" t="str">
        <f t="shared" ca="1" si="273"/>
        <v/>
      </c>
    </row>
    <row r="2467" spans="1:31" x14ac:dyDescent="0.25">
      <c r="A2467">
        <v>392898</v>
      </c>
      <c r="B2467" s="1">
        <v>38759.365381944444</v>
      </c>
      <c r="C2467">
        <v>9</v>
      </c>
      <c r="D2467">
        <v>4</v>
      </c>
      <c r="E2467">
        <v>90.4</v>
      </c>
      <c r="F2467" t="s">
        <v>117</v>
      </c>
      <c r="G2467">
        <v>-74</v>
      </c>
      <c r="H2467">
        <v>1139672769771</v>
      </c>
      <c r="I2467">
        <v>90</v>
      </c>
      <c r="J2467" s="3">
        <v>42982</v>
      </c>
      <c r="K2467">
        <v>-76</v>
      </c>
      <c r="L2467">
        <v>-76.390804597701106</v>
      </c>
      <c r="M2467">
        <v>87</v>
      </c>
      <c r="N2467">
        <v>1.76105360798903</v>
      </c>
      <c r="O2467">
        <v>3</v>
      </c>
      <c r="P2467">
        <f t="shared" si="268"/>
        <v>3.981071705534957E-8</v>
      </c>
      <c r="Q2467">
        <f t="shared" si="267"/>
        <v>-17.039129688155942</v>
      </c>
      <c r="R2467">
        <f>10^(L2467/10)</f>
        <v>2.2957232904634625E-8</v>
      </c>
      <c r="S2467">
        <f>LN(R2467)</f>
        <v>-17.589632790848761</v>
      </c>
      <c r="T2467">
        <v>1</v>
      </c>
      <c r="U2467">
        <v>14</v>
      </c>
      <c r="V2467">
        <f t="shared" si="269"/>
        <v>12.806248474865697</v>
      </c>
      <c r="W2467">
        <f t="shared" si="270"/>
        <v>7.8086880944303036E-2</v>
      </c>
      <c r="X2467">
        <f t="shared" si="271"/>
        <v>6.0975609756097563E-3</v>
      </c>
      <c r="Z2467">
        <f ca="1">IF($F2467=$Z$1,1,0)</f>
        <v>0</v>
      </c>
      <c r="AA2467">
        <f ca="1">IF($I2467=$AA$1,1,0)</f>
        <v>0</v>
      </c>
      <c r="AB2467" t="str">
        <f t="shared" ca="1" si="272"/>
        <v/>
      </c>
      <c r="AC2467" t="str">
        <f ca="1">IF(AND(Z2467,AA2467),C2467,"")</f>
        <v/>
      </c>
      <c r="AD2467" t="str">
        <f ca="1">IF(AND(AA2467,Z2467),D2467,"")</f>
        <v/>
      </c>
      <c r="AE2467" t="str">
        <f t="shared" ca="1" si="273"/>
        <v/>
      </c>
    </row>
    <row r="2468" spans="1:31" x14ac:dyDescent="0.25">
      <c r="A2468">
        <v>393754</v>
      </c>
      <c r="B2468" s="1">
        <v>38759.365844907406</v>
      </c>
      <c r="C2468">
        <v>9</v>
      </c>
      <c r="D2468">
        <v>4</v>
      </c>
      <c r="E2468">
        <v>135.1</v>
      </c>
      <c r="F2468" t="s">
        <v>112</v>
      </c>
      <c r="G2468">
        <v>-44</v>
      </c>
      <c r="H2468">
        <v>1139672809730</v>
      </c>
      <c r="I2468">
        <v>135</v>
      </c>
      <c r="J2468" s="3">
        <v>42982</v>
      </c>
      <c r="K2468">
        <v>-44</v>
      </c>
      <c r="L2468">
        <v>-46.1682242990654</v>
      </c>
      <c r="M2468">
        <v>107</v>
      </c>
      <c r="N2468">
        <v>3.8325467696648099</v>
      </c>
      <c r="O2468">
        <v>7.5</v>
      </c>
      <c r="P2468">
        <f t="shared" si="268"/>
        <v>3.9810717055349634E-5</v>
      </c>
      <c r="Q2468">
        <f t="shared" si="267"/>
        <v>-10.131374409173803</v>
      </c>
      <c r="R2468">
        <f>10^(L2468/10)</f>
        <v>2.4164486464502857E-5</v>
      </c>
      <c r="S2468">
        <f>LN(R2468)</f>
        <v>-10.630626504103347</v>
      </c>
      <c r="T2468">
        <v>7.5</v>
      </c>
      <c r="U2468">
        <v>6.3</v>
      </c>
      <c r="V2468">
        <f t="shared" si="269"/>
        <v>2.745906043549196</v>
      </c>
      <c r="W2468">
        <f t="shared" si="270"/>
        <v>0.3641785203646149</v>
      </c>
      <c r="X2468">
        <f t="shared" si="271"/>
        <v>0.13262599469496023</v>
      </c>
      <c r="Z2468">
        <f ca="1">IF($F2468=$Z$1,1,0)</f>
        <v>0</v>
      </c>
      <c r="AA2468">
        <f ca="1">IF($I2468=$AA$1,1,0)</f>
        <v>0</v>
      </c>
      <c r="AB2468" t="str">
        <f t="shared" ca="1" si="272"/>
        <v/>
      </c>
      <c r="AC2468" t="str">
        <f ca="1">IF(AND(Z2468,AA2468),C2468,"")</f>
        <v/>
      </c>
      <c r="AD2468" t="str">
        <f ca="1">IF(AND(AA2468,Z2468),D2468,"")</f>
        <v/>
      </c>
      <c r="AE2468" t="str">
        <f t="shared" ca="1" si="273"/>
        <v/>
      </c>
    </row>
    <row r="2469" spans="1:31" x14ac:dyDescent="0.25">
      <c r="A2469">
        <v>393755</v>
      </c>
      <c r="B2469" s="1">
        <v>38759.365844907406</v>
      </c>
      <c r="C2469">
        <v>9</v>
      </c>
      <c r="D2469">
        <v>4</v>
      </c>
      <c r="E2469">
        <v>135.1</v>
      </c>
      <c r="F2469" t="s">
        <v>113</v>
      </c>
      <c r="G2469">
        <v>-52</v>
      </c>
      <c r="H2469">
        <v>1139672809730</v>
      </c>
      <c r="I2469">
        <v>135</v>
      </c>
      <c r="J2469" s="3">
        <v>42982</v>
      </c>
      <c r="K2469">
        <v>-52</v>
      </c>
      <c r="L2469">
        <v>-52.4269662921348</v>
      </c>
      <c r="M2469">
        <v>89</v>
      </c>
      <c r="N2469">
        <v>1.1470083661563599</v>
      </c>
      <c r="O2469">
        <v>1</v>
      </c>
      <c r="P2469">
        <f t="shared" si="268"/>
        <v>6.3095734448019212E-6</v>
      </c>
      <c r="Q2469">
        <f t="shared" si="267"/>
        <v>-11.973442483569039</v>
      </c>
      <c r="R2469">
        <f>10^(L2469/10)</f>
        <v>5.7187797513337751E-6</v>
      </c>
      <c r="S2469">
        <f>LN(R2469)</f>
        <v>-12.071755105517092</v>
      </c>
      <c r="T2469">
        <v>12.8</v>
      </c>
      <c r="U2469">
        <v>-2.8</v>
      </c>
      <c r="V2469">
        <f t="shared" si="269"/>
        <v>7.789736837660179</v>
      </c>
      <c r="W2469">
        <f t="shared" si="270"/>
        <v>0.12837404149077419</v>
      </c>
      <c r="X2469">
        <f t="shared" si="271"/>
        <v>1.6479894528675015E-2</v>
      </c>
      <c r="Z2469">
        <f ca="1">IF($F2469=$Z$1,1,0)</f>
        <v>1</v>
      </c>
      <c r="AA2469">
        <f ca="1">IF($I2469=$AA$1,1,0)</f>
        <v>0</v>
      </c>
      <c r="AB2469" t="str">
        <f t="shared" ca="1" si="272"/>
        <v/>
      </c>
      <c r="AC2469" t="str">
        <f ca="1">IF(AND(Z2469,AA2469),C2469,"")</f>
        <v/>
      </c>
      <c r="AD2469" t="str">
        <f ca="1">IF(AND(AA2469,Z2469),D2469,"")</f>
        <v/>
      </c>
      <c r="AE2469" t="str">
        <f t="shared" ca="1" si="273"/>
        <v/>
      </c>
    </row>
    <row r="2470" spans="1:31" x14ac:dyDescent="0.25">
      <c r="A2470">
        <v>393756</v>
      </c>
      <c r="B2470" s="1">
        <v>38759.365844907406</v>
      </c>
      <c r="C2470">
        <v>9</v>
      </c>
      <c r="D2470">
        <v>4</v>
      </c>
      <c r="E2470">
        <v>135.1</v>
      </c>
      <c r="F2470" t="s">
        <v>115</v>
      </c>
      <c r="G2470">
        <v>-54</v>
      </c>
      <c r="H2470">
        <v>1139672809730</v>
      </c>
      <c r="I2470">
        <v>135</v>
      </c>
      <c r="J2470" s="3">
        <v>42982</v>
      </c>
      <c r="K2470">
        <v>-58</v>
      </c>
      <c r="L2470">
        <v>-57.59</v>
      </c>
      <c r="M2470">
        <v>100</v>
      </c>
      <c r="N2470">
        <v>1.95966911245318</v>
      </c>
      <c r="O2470">
        <v>3.25</v>
      </c>
      <c r="P2470">
        <f t="shared" si="268"/>
        <v>3.9810717055349657E-6</v>
      </c>
      <c r="Q2470">
        <f t="shared" si="267"/>
        <v>-12.433959502167848</v>
      </c>
      <c r="R2470">
        <f>10^(L2470/10)</f>
        <v>1.741806873391609E-6</v>
      </c>
      <c r="S2470">
        <f>LN(R2470)</f>
        <v>-13.260587550552712</v>
      </c>
      <c r="T2470">
        <v>2.5</v>
      </c>
      <c r="U2470">
        <v>-0.8</v>
      </c>
      <c r="V2470">
        <f t="shared" si="269"/>
        <v>8.0802227692063049</v>
      </c>
      <c r="W2470">
        <f t="shared" si="270"/>
        <v>0.12375896414774551</v>
      </c>
      <c r="X2470">
        <f t="shared" si="271"/>
        <v>1.5316281206922957E-2</v>
      </c>
      <c r="Z2470">
        <f ca="1">IF($F2470=$Z$1,1,0)</f>
        <v>0</v>
      </c>
      <c r="AA2470">
        <f ca="1">IF($I2470=$AA$1,1,0)</f>
        <v>0</v>
      </c>
      <c r="AB2470" t="str">
        <f t="shared" ca="1" si="272"/>
        <v/>
      </c>
      <c r="AC2470" t="str">
        <f ca="1">IF(AND(Z2470,AA2470),C2470,"")</f>
        <v/>
      </c>
      <c r="AD2470" t="str">
        <f ca="1">IF(AND(AA2470,Z2470),D2470,"")</f>
        <v/>
      </c>
      <c r="AE2470" t="str">
        <f t="shared" ca="1" si="273"/>
        <v/>
      </c>
    </row>
    <row r="2471" spans="1:31" x14ac:dyDescent="0.25">
      <c r="A2471">
        <v>393757</v>
      </c>
      <c r="B2471" s="1">
        <v>38759.365844907406</v>
      </c>
      <c r="C2471">
        <v>9</v>
      </c>
      <c r="D2471">
        <v>4</v>
      </c>
      <c r="E2471">
        <v>135.1</v>
      </c>
      <c r="F2471" t="s">
        <v>116</v>
      </c>
      <c r="G2471">
        <v>-59</v>
      </c>
      <c r="H2471">
        <v>1139672809730</v>
      </c>
      <c r="I2471">
        <v>135</v>
      </c>
      <c r="J2471" s="3">
        <v>42982</v>
      </c>
      <c r="K2471">
        <v>-60</v>
      </c>
      <c r="L2471">
        <v>-60.268817204301101</v>
      </c>
      <c r="M2471">
        <v>93</v>
      </c>
      <c r="N2471">
        <v>1.53325304178259</v>
      </c>
      <c r="O2471">
        <v>2</v>
      </c>
      <c r="P2471">
        <f t="shared" si="268"/>
        <v>1.2589254117941642E-6</v>
      </c>
      <c r="Q2471">
        <f t="shared" si="267"/>
        <v>-13.585252048664872</v>
      </c>
      <c r="R2471">
        <f>10^(L2471/10)</f>
        <v>9.3997927791119093E-7</v>
      </c>
      <c r="S2471">
        <f>LN(R2471)</f>
        <v>-13.87740800670068</v>
      </c>
      <c r="T2471">
        <v>33.5</v>
      </c>
      <c r="U2471">
        <v>9.3000000000000007</v>
      </c>
      <c r="V2471">
        <f t="shared" si="269"/>
        <v>25.066710992868611</v>
      </c>
      <c r="W2471">
        <f t="shared" si="270"/>
        <v>3.9893546476220849E-2</v>
      </c>
      <c r="X2471">
        <f t="shared" si="271"/>
        <v>1.5914950504503931E-3</v>
      </c>
      <c r="Z2471">
        <f ca="1">IF($F2471=$Z$1,1,0)</f>
        <v>0</v>
      </c>
      <c r="AA2471">
        <f ca="1">IF($I2471=$AA$1,1,0)</f>
        <v>0</v>
      </c>
      <c r="AB2471" t="str">
        <f t="shared" ca="1" si="272"/>
        <v/>
      </c>
      <c r="AC2471" t="str">
        <f ca="1">IF(AND(Z2471,AA2471),C2471,"")</f>
        <v/>
      </c>
      <c r="AD2471" t="str">
        <f ca="1">IF(AND(AA2471,Z2471),D2471,"")</f>
        <v/>
      </c>
      <c r="AE2471" t="str">
        <f t="shared" ca="1" si="273"/>
        <v/>
      </c>
    </row>
    <row r="2472" spans="1:31" x14ac:dyDescent="0.25">
      <c r="A2472">
        <v>393758</v>
      </c>
      <c r="B2472" s="1">
        <v>38759.365844907406</v>
      </c>
      <c r="C2472">
        <v>9</v>
      </c>
      <c r="D2472">
        <v>4</v>
      </c>
      <c r="E2472">
        <v>135.1</v>
      </c>
      <c r="F2472" t="s">
        <v>117</v>
      </c>
      <c r="G2472">
        <v>-63</v>
      </c>
      <c r="H2472">
        <v>1139672809730</v>
      </c>
      <c r="I2472">
        <v>135</v>
      </c>
      <c r="J2472" s="3">
        <v>42982</v>
      </c>
      <c r="K2472">
        <v>-58</v>
      </c>
      <c r="L2472">
        <v>-58.6354166666667</v>
      </c>
      <c r="M2472">
        <v>96</v>
      </c>
      <c r="N2472">
        <v>2.5303205191881402</v>
      </c>
      <c r="O2472">
        <v>2</v>
      </c>
      <c r="P2472">
        <f t="shared" si="268"/>
        <v>5.0118723362727218E-7</v>
      </c>
      <c r="Q2472">
        <f t="shared" si="267"/>
        <v>-14.506286085862488</v>
      </c>
      <c r="R2472">
        <f>10^(L2472/10)</f>
        <v>1.3691730221983141E-6</v>
      </c>
      <c r="S2472">
        <f>LN(R2472)</f>
        <v>-13.501303633816137</v>
      </c>
      <c r="T2472">
        <v>1</v>
      </c>
      <c r="U2472">
        <v>14</v>
      </c>
      <c r="V2472">
        <f t="shared" si="269"/>
        <v>12.806248474865697</v>
      </c>
      <c r="W2472">
        <f t="shared" si="270"/>
        <v>7.8086880944303036E-2</v>
      </c>
      <c r="X2472">
        <f t="shared" si="271"/>
        <v>6.0975609756097563E-3</v>
      </c>
      <c r="Z2472">
        <f ca="1">IF($F2472=$Z$1,1,0)</f>
        <v>0</v>
      </c>
      <c r="AA2472">
        <f ca="1">IF($I2472=$AA$1,1,0)</f>
        <v>0</v>
      </c>
      <c r="AB2472" t="str">
        <f t="shared" ca="1" si="272"/>
        <v/>
      </c>
      <c r="AC2472" t="str">
        <f ca="1">IF(AND(Z2472,AA2472),C2472,"")</f>
        <v/>
      </c>
      <c r="AD2472" t="str">
        <f ca="1">IF(AND(AA2472,Z2472),D2472,"")</f>
        <v/>
      </c>
      <c r="AE2472" t="str">
        <f t="shared" ca="1" si="273"/>
        <v/>
      </c>
    </row>
    <row r="2473" spans="1:31" x14ac:dyDescent="0.25">
      <c r="A2473">
        <v>393764</v>
      </c>
      <c r="B2473" s="1">
        <v>38759.365844907406</v>
      </c>
      <c r="C2473">
        <v>9</v>
      </c>
      <c r="D2473">
        <v>4</v>
      </c>
      <c r="E2473">
        <v>135.1</v>
      </c>
      <c r="F2473" t="s">
        <v>114</v>
      </c>
      <c r="G2473">
        <v>-59</v>
      </c>
      <c r="H2473">
        <v>1139672809982</v>
      </c>
      <c r="I2473">
        <v>135</v>
      </c>
      <c r="J2473" s="3">
        <v>42982</v>
      </c>
      <c r="K2473">
        <v>-54</v>
      </c>
      <c r="L2473">
        <v>-54.708860759493703</v>
      </c>
      <c r="M2473">
        <v>79</v>
      </c>
      <c r="N2473">
        <v>3.56676934455911</v>
      </c>
      <c r="O2473">
        <v>3</v>
      </c>
      <c r="P2473">
        <f t="shared" si="268"/>
        <v>1.2589254117941642E-6</v>
      </c>
      <c r="Q2473">
        <f t="shared" si="267"/>
        <v>-13.585252048664872</v>
      </c>
      <c r="R2473">
        <f>10^(L2473/10)</f>
        <v>3.3815352894562722E-6</v>
      </c>
      <c r="S2473">
        <f>LN(R2473)</f>
        <v>-12.597180723949712</v>
      </c>
      <c r="T2473">
        <v>33.5</v>
      </c>
      <c r="U2473">
        <v>2.8</v>
      </c>
      <c r="V2473">
        <f t="shared" si="269"/>
        <v>24.529370150902775</v>
      </c>
      <c r="W2473">
        <f t="shared" si="270"/>
        <v>4.0767455252543293E-2</v>
      </c>
      <c r="X2473">
        <f t="shared" si="271"/>
        <v>1.6619854077681196E-3</v>
      </c>
      <c r="Z2473">
        <f ca="1">IF($F2473=$Z$1,1,0)</f>
        <v>0</v>
      </c>
      <c r="AA2473">
        <f ca="1">IF($I2473=$AA$1,1,0)</f>
        <v>0</v>
      </c>
      <c r="AB2473" t="str">
        <f t="shared" ca="1" si="272"/>
        <v/>
      </c>
      <c r="AC2473" t="str">
        <f ca="1">IF(AND(Z2473,AA2473),C2473,"")</f>
        <v/>
      </c>
      <c r="AD2473" t="str">
        <f ca="1">IF(AND(AA2473,Z2473),D2473,"")</f>
        <v/>
      </c>
      <c r="AE2473" t="str">
        <f t="shared" ca="1" si="273"/>
        <v/>
      </c>
    </row>
    <row r="2474" spans="1:31" x14ac:dyDescent="0.25">
      <c r="A2474">
        <v>394639</v>
      </c>
      <c r="B2474" s="1">
        <v>38759.366446759261</v>
      </c>
      <c r="C2474">
        <v>9</v>
      </c>
      <c r="D2474">
        <v>4</v>
      </c>
      <c r="E2474">
        <v>179.8</v>
      </c>
      <c r="F2474" t="s">
        <v>113</v>
      </c>
      <c r="G2474">
        <v>-50</v>
      </c>
      <c r="H2474">
        <v>1139672861057</v>
      </c>
      <c r="I2474">
        <v>180</v>
      </c>
      <c r="J2474" s="3">
        <v>42982</v>
      </c>
      <c r="K2474">
        <v>-50</v>
      </c>
      <c r="L2474">
        <v>-50.311111111111103</v>
      </c>
      <c r="M2474">
        <v>90</v>
      </c>
      <c r="N2474">
        <v>1.5407895571510499</v>
      </c>
      <c r="O2474">
        <v>2</v>
      </c>
      <c r="P2474">
        <f t="shared" si="268"/>
        <v>1.0000000000000001E-5</v>
      </c>
      <c r="Q2474">
        <f t="shared" si="267"/>
        <v>-11.512925464970229</v>
      </c>
      <c r="R2474">
        <f>10^(L2474/10)</f>
        <v>9.3086968870342055E-6</v>
      </c>
      <c r="S2474">
        <f>LN(R2474)</f>
        <v>-11.584561445641155</v>
      </c>
      <c r="T2474">
        <v>12.8</v>
      </c>
      <c r="U2474">
        <v>-2.8</v>
      </c>
      <c r="V2474">
        <f t="shared" si="269"/>
        <v>7.789736837660179</v>
      </c>
      <c r="W2474">
        <f t="shared" si="270"/>
        <v>0.12837404149077419</v>
      </c>
      <c r="X2474">
        <f t="shared" si="271"/>
        <v>1.6479894528675015E-2</v>
      </c>
      <c r="Z2474">
        <f ca="1">IF($F2474=$Z$1,1,0)</f>
        <v>1</v>
      </c>
      <c r="AA2474">
        <f ca="1">IF($I2474=$AA$1,1,0)</f>
        <v>0</v>
      </c>
      <c r="AB2474" t="str">
        <f t="shared" ca="1" si="272"/>
        <v/>
      </c>
      <c r="AC2474" t="str">
        <f ca="1">IF(AND(Z2474,AA2474),C2474,"")</f>
        <v/>
      </c>
      <c r="AD2474" t="str">
        <f ca="1">IF(AND(AA2474,Z2474),D2474,"")</f>
        <v/>
      </c>
      <c r="AE2474" t="str">
        <f t="shared" ca="1" si="273"/>
        <v/>
      </c>
    </row>
    <row r="2475" spans="1:31" x14ac:dyDescent="0.25">
      <c r="A2475">
        <v>394640</v>
      </c>
      <c r="B2475" s="1">
        <v>38759.366446759261</v>
      </c>
      <c r="C2475">
        <v>9</v>
      </c>
      <c r="D2475">
        <v>4</v>
      </c>
      <c r="E2475">
        <v>179.8</v>
      </c>
      <c r="F2475" t="s">
        <v>116</v>
      </c>
      <c r="G2475">
        <v>-50</v>
      </c>
      <c r="H2475">
        <v>1139672861057</v>
      </c>
      <c r="I2475">
        <v>180</v>
      </c>
      <c r="J2475" s="3">
        <v>42982</v>
      </c>
      <c r="K2475">
        <v>-53</v>
      </c>
      <c r="L2475">
        <v>-54.080459770114899</v>
      </c>
      <c r="M2475">
        <v>87</v>
      </c>
      <c r="N2475">
        <v>3.4344980026693102</v>
      </c>
      <c r="O2475">
        <v>6</v>
      </c>
      <c r="P2475">
        <f t="shared" si="268"/>
        <v>1.0000000000000001E-5</v>
      </c>
      <c r="Q2475">
        <f t="shared" si="267"/>
        <v>-11.512925464970229</v>
      </c>
      <c r="R2475">
        <f>10^(L2475/10)</f>
        <v>3.9079952122756361E-6</v>
      </c>
      <c r="S2475">
        <f>LN(R2475)</f>
        <v>-12.452486048893077</v>
      </c>
      <c r="T2475">
        <v>33.5</v>
      </c>
      <c r="U2475">
        <v>9.3000000000000007</v>
      </c>
      <c r="V2475">
        <f t="shared" si="269"/>
        <v>25.066710992868611</v>
      </c>
      <c r="W2475">
        <f t="shared" si="270"/>
        <v>3.9893546476220849E-2</v>
      </c>
      <c r="X2475">
        <f t="shared" si="271"/>
        <v>1.5914950504503931E-3</v>
      </c>
      <c r="Z2475">
        <f ca="1">IF($F2475=$Z$1,1,0)</f>
        <v>0</v>
      </c>
      <c r="AA2475">
        <f ca="1">IF($I2475=$AA$1,1,0)</f>
        <v>0</v>
      </c>
      <c r="AB2475" t="str">
        <f t="shared" ca="1" si="272"/>
        <v/>
      </c>
      <c r="AC2475" t="str">
        <f ca="1">IF(AND(Z2475,AA2475),C2475,"")</f>
        <v/>
      </c>
      <c r="AD2475" t="str">
        <f ca="1">IF(AND(AA2475,Z2475),D2475,"")</f>
        <v/>
      </c>
      <c r="AE2475" t="str">
        <f t="shared" ca="1" si="273"/>
        <v/>
      </c>
    </row>
    <row r="2476" spans="1:31" x14ac:dyDescent="0.25">
      <c r="A2476">
        <v>394641</v>
      </c>
      <c r="B2476" s="1">
        <v>38759.366446759261</v>
      </c>
      <c r="C2476">
        <v>9</v>
      </c>
      <c r="D2476">
        <v>4</v>
      </c>
      <c r="E2476">
        <v>179.8</v>
      </c>
      <c r="F2476" t="s">
        <v>112</v>
      </c>
      <c r="G2476">
        <v>-45</v>
      </c>
      <c r="H2476">
        <v>1139672861057</v>
      </c>
      <c r="I2476">
        <v>180</v>
      </c>
      <c r="J2476" s="3">
        <v>42982</v>
      </c>
      <c r="K2476">
        <v>-46</v>
      </c>
      <c r="L2476">
        <v>-47.596330275229398</v>
      </c>
      <c r="M2476">
        <v>109</v>
      </c>
      <c r="N2476">
        <v>3.1184019710215698</v>
      </c>
      <c r="O2476">
        <v>6</v>
      </c>
      <c r="P2476">
        <f t="shared" si="268"/>
        <v>3.1622776601683748E-5</v>
      </c>
      <c r="Q2476">
        <f t="shared" si="267"/>
        <v>-10.361632918473207</v>
      </c>
      <c r="R2476">
        <f>10^(L2476/10)</f>
        <v>1.7392698655698465E-5</v>
      </c>
      <c r="S2476">
        <f>LN(R2476)</f>
        <v>-10.95946005729644</v>
      </c>
      <c r="T2476">
        <v>7.5</v>
      </c>
      <c r="U2476">
        <v>6.3</v>
      </c>
      <c r="V2476">
        <f t="shared" si="269"/>
        <v>2.745906043549196</v>
      </c>
      <c r="W2476">
        <f t="shared" si="270"/>
        <v>0.3641785203646149</v>
      </c>
      <c r="X2476">
        <f t="shared" si="271"/>
        <v>0.13262599469496023</v>
      </c>
      <c r="Z2476">
        <f ca="1">IF($F2476=$Z$1,1,0)</f>
        <v>0</v>
      </c>
      <c r="AA2476">
        <f ca="1">IF($I2476=$AA$1,1,0)</f>
        <v>0</v>
      </c>
      <c r="AB2476" t="str">
        <f t="shared" ca="1" si="272"/>
        <v/>
      </c>
      <c r="AC2476" t="str">
        <f ca="1">IF(AND(Z2476,AA2476),C2476,"")</f>
        <v/>
      </c>
      <c r="AD2476" t="str">
        <f ca="1">IF(AND(AA2476,Z2476),D2476,"")</f>
        <v/>
      </c>
      <c r="AE2476" t="str">
        <f t="shared" ca="1" si="273"/>
        <v/>
      </c>
    </row>
    <row r="2477" spans="1:31" x14ac:dyDescent="0.25">
      <c r="A2477">
        <v>394642</v>
      </c>
      <c r="B2477" s="1">
        <v>38759.366446759261</v>
      </c>
      <c r="C2477">
        <v>9</v>
      </c>
      <c r="D2477">
        <v>4</v>
      </c>
      <c r="E2477">
        <v>179.8</v>
      </c>
      <c r="F2477" t="s">
        <v>115</v>
      </c>
      <c r="G2477">
        <v>-53</v>
      </c>
      <c r="H2477">
        <v>1139672861057</v>
      </c>
      <c r="I2477">
        <v>180</v>
      </c>
      <c r="J2477" s="3">
        <v>42982</v>
      </c>
      <c r="K2477">
        <v>-52</v>
      </c>
      <c r="L2477">
        <v>-51.7777777777778</v>
      </c>
      <c r="M2477">
        <v>99</v>
      </c>
      <c r="N2477">
        <v>2.0129963226522101</v>
      </c>
      <c r="O2477">
        <v>4</v>
      </c>
      <c r="P2477">
        <f t="shared" si="268"/>
        <v>5.011872336272719E-6</v>
      </c>
      <c r="Q2477">
        <f t="shared" ref="Q2477:Q2540" si="274">LN(P2477)</f>
        <v>-12.203700992868443</v>
      </c>
      <c r="R2477">
        <f>10^(L2477/10)</f>
        <v>6.6408278506348029E-6</v>
      </c>
      <c r="S2477">
        <f>LN(R2477)</f>
        <v>-11.922273925946953</v>
      </c>
      <c r="T2477">
        <v>2.5</v>
      </c>
      <c r="U2477">
        <v>-0.8</v>
      </c>
      <c r="V2477">
        <f t="shared" si="269"/>
        <v>8.0802227692063049</v>
      </c>
      <c r="W2477">
        <f t="shared" si="270"/>
        <v>0.12375896414774551</v>
      </c>
      <c r="X2477">
        <f t="shared" si="271"/>
        <v>1.5316281206922957E-2</v>
      </c>
      <c r="Z2477">
        <f ca="1">IF($F2477=$Z$1,1,0)</f>
        <v>0</v>
      </c>
      <c r="AA2477">
        <f ca="1">IF($I2477=$AA$1,1,0)</f>
        <v>0</v>
      </c>
      <c r="AB2477" t="str">
        <f t="shared" ca="1" si="272"/>
        <v/>
      </c>
      <c r="AC2477" t="str">
        <f ca="1">IF(AND(Z2477,AA2477),C2477,"")</f>
        <v/>
      </c>
      <c r="AD2477" t="str">
        <f ca="1">IF(AND(AA2477,Z2477),D2477,"")</f>
        <v/>
      </c>
      <c r="AE2477" t="str">
        <f t="shared" ca="1" si="273"/>
        <v/>
      </c>
    </row>
    <row r="2478" spans="1:31" x14ac:dyDescent="0.25">
      <c r="A2478">
        <v>394650</v>
      </c>
      <c r="B2478" s="1">
        <v>38759.366446759261</v>
      </c>
      <c r="C2478">
        <v>9</v>
      </c>
      <c r="D2478">
        <v>4</v>
      </c>
      <c r="E2478">
        <v>179.8</v>
      </c>
      <c r="F2478" t="s">
        <v>114</v>
      </c>
      <c r="G2478">
        <v>-56</v>
      </c>
      <c r="H2478">
        <v>1139672861309</v>
      </c>
      <c r="I2478">
        <v>180</v>
      </c>
      <c r="J2478" s="3">
        <v>42982</v>
      </c>
      <c r="K2478">
        <v>-53</v>
      </c>
      <c r="L2478">
        <v>-52.764705882352899</v>
      </c>
      <c r="M2478">
        <v>85</v>
      </c>
      <c r="N2478">
        <v>1.1816761584365501</v>
      </c>
      <c r="O2478">
        <v>1</v>
      </c>
      <c r="P2478">
        <f t="shared" si="268"/>
        <v>2.5118864315095806E-6</v>
      </c>
      <c r="Q2478">
        <f t="shared" si="274"/>
        <v>-12.894476520766656</v>
      </c>
      <c r="R2478">
        <f>10^(L2478/10)</f>
        <v>5.290898275948268E-6</v>
      </c>
      <c r="S2478">
        <f>LN(R2478)</f>
        <v>-12.149522520092102</v>
      </c>
      <c r="T2478">
        <v>33.5</v>
      </c>
      <c r="U2478">
        <v>2.8</v>
      </c>
      <c r="V2478">
        <f t="shared" si="269"/>
        <v>24.529370150902775</v>
      </c>
      <c r="W2478">
        <f t="shared" si="270"/>
        <v>4.0767455252543293E-2</v>
      </c>
      <c r="X2478">
        <f t="shared" si="271"/>
        <v>1.6619854077681196E-3</v>
      </c>
      <c r="Z2478">
        <f ca="1">IF($F2478=$Z$1,1,0)</f>
        <v>0</v>
      </c>
      <c r="AA2478">
        <f ca="1">IF($I2478=$AA$1,1,0)</f>
        <v>0</v>
      </c>
      <c r="AB2478" t="str">
        <f t="shared" ca="1" si="272"/>
        <v/>
      </c>
      <c r="AC2478" t="str">
        <f ca="1">IF(AND(Z2478,AA2478),C2478,"")</f>
        <v/>
      </c>
      <c r="AD2478" t="str">
        <f ca="1">IF(AND(AA2478,Z2478),D2478,"")</f>
        <v/>
      </c>
      <c r="AE2478" t="str">
        <f t="shared" ca="1" si="273"/>
        <v/>
      </c>
    </row>
    <row r="2479" spans="1:31" x14ac:dyDescent="0.25">
      <c r="A2479">
        <v>394652</v>
      </c>
      <c r="B2479" s="1">
        <v>38759.366446759261</v>
      </c>
      <c r="C2479">
        <v>9</v>
      </c>
      <c r="D2479">
        <v>4</v>
      </c>
      <c r="E2479">
        <v>179.8</v>
      </c>
      <c r="F2479" t="s">
        <v>117</v>
      </c>
      <c r="G2479">
        <v>-70</v>
      </c>
      <c r="H2479">
        <v>1139672861309</v>
      </c>
      <c r="I2479">
        <v>180</v>
      </c>
      <c r="J2479" s="3">
        <v>42982</v>
      </c>
      <c r="K2479">
        <v>-69</v>
      </c>
      <c r="L2479">
        <v>-69.946808510638306</v>
      </c>
      <c r="M2479">
        <v>94</v>
      </c>
      <c r="N2479">
        <v>2.1769418288917102</v>
      </c>
      <c r="O2479">
        <v>1</v>
      </c>
      <c r="P2479">
        <f t="shared" si="268"/>
        <v>9.9999999999999995E-8</v>
      </c>
      <c r="Q2479">
        <f t="shared" si="274"/>
        <v>-16.11809565095832</v>
      </c>
      <c r="R2479">
        <f>10^(L2479/10)</f>
        <v>1.0123231044170586E-7</v>
      </c>
      <c r="S2479">
        <f>LN(R2479)</f>
        <v>-16.105847857910483</v>
      </c>
      <c r="T2479">
        <v>1</v>
      </c>
      <c r="U2479">
        <v>14</v>
      </c>
      <c r="V2479">
        <f t="shared" si="269"/>
        <v>12.806248474865697</v>
      </c>
      <c r="W2479">
        <f t="shared" si="270"/>
        <v>7.8086880944303036E-2</v>
      </c>
      <c r="X2479">
        <f t="shared" si="271"/>
        <v>6.0975609756097563E-3</v>
      </c>
      <c r="Z2479">
        <f ca="1">IF($F2479=$Z$1,1,0)</f>
        <v>0</v>
      </c>
      <c r="AA2479">
        <f ca="1">IF($I2479=$AA$1,1,0)</f>
        <v>0</v>
      </c>
      <c r="AB2479" t="str">
        <f t="shared" ca="1" si="272"/>
        <v/>
      </c>
      <c r="AC2479" t="str">
        <f ca="1">IF(AND(Z2479,AA2479),C2479,"")</f>
        <v/>
      </c>
      <c r="AD2479" t="str">
        <f ca="1">IF(AND(AA2479,Z2479),D2479,"")</f>
        <v/>
      </c>
      <c r="AE2479" t="str">
        <f t="shared" ca="1" si="273"/>
        <v/>
      </c>
    </row>
    <row r="2480" spans="1:31" x14ac:dyDescent="0.25">
      <c r="A2480">
        <v>395539</v>
      </c>
      <c r="B2480" s="1">
        <v>38759.366909722223</v>
      </c>
      <c r="C2480">
        <v>9</v>
      </c>
      <c r="D2480">
        <v>4</v>
      </c>
      <c r="E2480">
        <v>224.8</v>
      </c>
      <c r="F2480" t="s">
        <v>116</v>
      </c>
      <c r="G2480">
        <v>-53</v>
      </c>
      <c r="H2480">
        <v>1139672901276</v>
      </c>
      <c r="I2480">
        <v>225</v>
      </c>
      <c r="J2480" s="3">
        <v>42982</v>
      </c>
      <c r="K2480">
        <v>-54</v>
      </c>
      <c r="L2480">
        <v>-54.654761904761898</v>
      </c>
      <c r="M2480">
        <v>84</v>
      </c>
      <c r="N2480">
        <v>2.4172774071482901</v>
      </c>
      <c r="O2480">
        <v>1.25</v>
      </c>
      <c r="P2480">
        <f t="shared" si="268"/>
        <v>5.011872336272719E-6</v>
      </c>
      <c r="Q2480">
        <f t="shared" si="274"/>
        <v>-12.203700992868443</v>
      </c>
      <c r="R2480">
        <f>10^(L2480/10)</f>
        <v>3.4239215823285324E-6</v>
      </c>
      <c r="S2480">
        <f>LN(R2480)</f>
        <v>-12.584724002304363</v>
      </c>
      <c r="T2480">
        <v>33.5</v>
      </c>
      <c r="U2480">
        <v>9.3000000000000007</v>
      </c>
      <c r="V2480">
        <f t="shared" si="269"/>
        <v>25.066710992868611</v>
      </c>
      <c r="W2480">
        <f t="shared" si="270"/>
        <v>3.9893546476220849E-2</v>
      </c>
      <c r="X2480">
        <f t="shared" si="271"/>
        <v>1.5914950504503931E-3</v>
      </c>
      <c r="Z2480">
        <f ca="1">IF($F2480=$Z$1,1,0)</f>
        <v>0</v>
      </c>
      <c r="AA2480">
        <f ca="1">IF($I2480=$AA$1,1,0)</f>
        <v>0</v>
      </c>
      <c r="AB2480" t="str">
        <f t="shared" ca="1" si="272"/>
        <v/>
      </c>
      <c r="AC2480" t="str">
        <f ca="1">IF(AND(Z2480,AA2480),C2480,"")</f>
        <v/>
      </c>
      <c r="AD2480" t="str">
        <f ca="1">IF(AND(AA2480,Z2480),D2480,"")</f>
        <v/>
      </c>
      <c r="AE2480" t="str">
        <f t="shared" ca="1" si="273"/>
        <v/>
      </c>
    </row>
    <row r="2481" spans="1:31" x14ac:dyDescent="0.25">
      <c r="A2481">
        <v>395540</v>
      </c>
      <c r="B2481" s="1">
        <v>38759.366909722223</v>
      </c>
      <c r="C2481">
        <v>9</v>
      </c>
      <c r="D2481">
        <v>4</v>
      </c>
      <c r="E2481">
        <v>224.8</v>
      </c>
      <c r="F2481" t="s">
        <v>114</v>
      </c>
      <c r="G2481">
        <v>-50</v>
      </c>
      <c r="H2481">
        <v>1139672901276</v>
      </c>
      <c r="I2481">
        <v>225</v>
      </c>
      <c r="J2481" s="3">
        <v>42982</v>
      </c>
      <c r="K2481">
        <v>-50</v>
      </c>
      <c r="L2481">
        <v>-49.639534883720899</v>
      </c>
      <c r="M2481">
        <v>86</v>
      </c>
      <c r="N2481">
        <v>1.24534701705447</v>
      </c>
      <c r="O2481">
        <v>2</v>
      </c>
      <c r="P2481">
        <f t="shared" si="268"/>
        <v>1.0000000000000001E-5</v>
      </c>
      <c r="Q2481">
        <f t="shared" si="274"/>
        <v>-11.512925464970229</v>
      </c>
      <c r="R2481">
        <f>10^(L2481/10)</f>
        <v>1.0865419827522649E-5</v>
      </c>
      <c r="S2481">
        <f>LN(R2481)</f>
        <v>-11.429925304641365</v>
      </c>
      <c r="T2481">
        <v>33.5</v>
      </c>
      <c r="U2481">
        <v>2.8</v>
      </c>
      <c r="V2481">
        <f t="shared" si="269"/>
        <v>24.529370150902775</v>
      </c>
      <c r="W2481">
        <f t="shared" si="270"/>
        <v>4.0767455252543293E-2</v>
      </c>
      <c r="X2481">
        <f t="shared" si="271"/>
        <v>1.6619854077681196E-3</v>
      </c>
      <c r="Z2481">
        <f ca="1">IF($F2481=$Z$1,1,0)</f>
        <v>0</v>
      </c>
      <c r="AA2481">
        <f ca="1">IF($I2481=$AA$1,1,0)</f>
        <v>0</v>
      </c>
      <c r="AB2481" t="str">
        <f t="shared" ca="1" si="272"/>
        <v/>
      </c>
      <c r="AC2481" t="str">
        <f ca="1">IF(AND(Z2481,AA2481),C2481,"")</f>
        <v/>
      </c>
      <c r="AD2481" t="str">
        <f ca="1">IF(AND(AA2481,Z2481),D2481,"")</f>
        <v/>
      </c>
      <c r="AE2481" t="str">
        <f t="shared" ca="1" si="273"/>
        <v/>
      </c>
    </row>
    <row r="2482" spans="1:31" x14ac:dyDescent="0.25">
      <c r="A2482">
        <v>395541</v>
      </c>
      <c r="B2482" s="1">
        <v>38759.366909722223</v>
      </c>
      <c r="C2482">
        <v>9</v>
      </c>
      <c r="D2482">
        <v>4</v>
      </c>
      <c r="E2482">
        <v>224.8</v>
      </c>
      <c r="F2482" t="s">
        <v>112</v>
      </c>
      <c r="G2482">
        <v>-45</v>
      </c>
      <c r="H2482">
        <v>1139672901276</v>
      </c>
      <c r="I2482">
        <v>225</v>
      </c>
      <c r="J2482" s="3">
        <v>42982</v>
      </c>
      <c r="K2482">
        <v>-43.5</v>
      </c>
      <c r="L2482">
        <v>-41.8611111111111</v>
      </c>
      <c r="M2482">
        <v>108</v>
      </c>
      <c r="N2482">
        <v>3.19888512510432</v>
      </c>
      <c r="O2482">
        <v>6</v>
      </c>
      <c r="P2482">
        <f t="shared" ref="P2482:P2545" si="275">10^(G2482/10)</f>
        <v>3.1622776601683748E-5</v>
      </c>
      <c r="Q2482">
        <f t="shared" si="274"/>
        <v>-10.361632918473207</v>
      </c>
      <c r="R2482">
        <f>10^(L2482/10)</f>
        <v>6.5146170096021851E-5</v>
      </c>
      <c r="S2482">
        <f>LN(R2482)</f>
        <v>-9.6388770420611838</v>
      </c>
      <c r="T2482">
        <v>7.5</v>
      </c>
      <c r="U2482">
        <v>6.3</v>
      </c>
      <c r="V2482">
        <f t="shared" si="269"/>
        <v>2.745906043549196</v>
      </c>
      <c r="W2482">
        <f t="shared" si="270"/>
        <v>0.3641785203646149</v>
      </c>
      <c r="X2482">
        <f t="shared" si="271"/>
        <v>0.13262599469496023</v>
      </c>
      <c r="Z2482">
        <f ca="1">IF($F2482=$Z$1,1,0)</f>
        <v>0</v>
      </c>
      <c r="AA2482">
        <f ca="1">IF($I2482=$AA$1,1,0)</f>
        <v>0</v>
      </c>
      <c r="AB2482" t="str">
        <f t="shared" ca="1" si="272"/>
        <v/>
      </c>
      <c r="AC2482" t="str">
        <f ca="1">IF(AND(Z2482,AA2482),C2482,"")</f>
        <v/>
      </c>
      <c r="AD2482" t="str">
        <f ca="1">IF(AND(AA2482,Z2482),D2482,"")</f>
        <v/>
      </c>
      <c r="AE2482" t="str">
        <f t="shared" ca="1" si="273"/>
        <v/>
      </c>
    </row>
    <row r="2483" spans="1:31" x14ac:dyDescent="0.25">
      <c r="A2483">
        <v>395542</v>
      </c>
      <c r="B2483" s="1">
        <v>38759.366909722223</v>
      </c>
      <c r="C2483">
        <v>9</v>
      </c>
      <c r="D2483">
        <v>4</v>
      </c>
      <c r="E2483">
        <v>224.8</v>
      </c>
      <c r="F2483" t="s">
        <v>115</v>
      </c>
      <c r="G2483">
        <v>-54</v>
      </c>
      <c r="H2483">
        <v>1139672901276</v>
      </c>
      <c r="I2483">
        <v>225</v>
      </c>
      <c r="J2483" s="3">
        <v>42982</v>
      </c>
      <c r="K2483">
        <v>-53</v>
      </c>
      <c r="L2483">
        <v>-53.221153846153797</v>
      </c>
      <c r="M2483">
        <v>104</v>
      </c>
      <c r="N2483">
        <v>1.2537844131836799</v>
      </c>
      <c r="O2483">
        <v>1</v>
      </c>
      <c r="P2483">
        <f t="shared" si="275"/>
        <v>3.9810717055349657E-6</v>
      </c>
      <c r="Q2483">
        <f t="shared" si="274"/>
        <v>-12.433959502167848</v>
      </c>
      <c r="R2483">
        <f>10^(L2483/10)</f>
        <v>4.7630442405493698E-6</v>
      </c>
      <c r="S2483">
        <f>LN(R2483)</f>
        <v>-12.254623547809647</v>
      </c>
      <c r="T2483">
        <v>2.5</v>
      </c>
      <c r="U2483">
        <v>-0.8</v>
      </c>
      <c r="V2483">
        <f t="shared" si="269"/>
        <v>8.0802227692063049</v>
      </c>
      <c r="W2483">
        <f t="shared" si="270"/>
        <v>0.12375896414774551</v>
      </c>
      <c r="X2483">
        <f t="shared" si="271"/>
        <v>1.5316281206922957E-2</v>
      </c>
      <c r="Z2483">
        <f ca="1">IF($F2483=$Z$1,1,0)</f>
        <v>0</v>
      </c>
      <c r="AA2483">
        <f ca="1">IF($I2483=$AA$1,1,0)</f>
        <v>0</v>
      </c>
      <c r="AB2483" t="str">
        <f t="shared" ca="1" si="272"/>
        <v/>
      </c>
      <c r="AC2483" t="str">
        <f ca="1">IF(AND(Z2483,AA2483),C2483,"")</f>
        <v/>
      </c>
      <c r="AD2483" t="str">
        <f ca="1">IF(AND(AA2483,Z2483),D2483,"")</f>
        <v/>
      </c>
      <c r="AE2483" t="str">
        <f t="shared" ca="1" si="273"/>
        <v/>
      </c>
    </row>
    <row r="2484" spans="1:31" x14ac:dyDescent="0.25">
      <c r="A2484">
        <v>395543</v>
      </c>
      <c r="B2484" s="1">
        <v>38759.366909722223</v>
      </c>
      <c r="C2484">
        <v>9</v>
      </c>
      <c r="D2484">
        <v>4</v>
      </c>
      <c r="E2484">
        <v>224.8</v>
      </c>
      <c r="F2484" t="s">
        <v>113</v>
      </c>
      <c r="G2484">
        <v>-58</v>
      </c>
      <c r="H2484">
        <v>1139672901276</v>
      </c>
      <c r="I2484">
        <v>225</v>
      </c>
      <c r="J2484" s="3">
        <v>42982</v>
      </c>
      <c r="K2484">
        <v>-53</v>
      </c>
      <c r="L2484">
        <v>-53.4673913043478</v>
      </c>
      <c r="M2484">
        <v>92</v>
      </c>
      <c r="N2484">
        <v>2.2407371577303401</v>
      </c>
      <c r="O2484">
        <v>3</v>
      </c>
      <c r="P2484">
        <f t="shared" si="275"/>
        <v>1.5848931924611111E-6</v>
      </c>
      <c r="Q2484">
        <f t="shared" si="274"/>
        <v>-13.354993539365466</v>
      </c>
      <c r="R2484">
        <f>10^(L2484/10)</f>
        <v>4.5005010728392182E-6</v>
      </c>
      <c r="S2484">
        <f>LN(R2484)</f>
        <v>-12.311321817867071</v>
      </c>
      <c r="T2484">
        <v>12.8</v>
      </c>
      <c r="U2484">
        <v>-2.8</v>
      </c>
      <c r="V2484">
        <f t="shared" si="269"/>
        <v>7.789736837660179</v>
      </c>
      <c r="W2484">
        <f t="shared" si="270"/>
        <v>0.12837404149077419</v>
      </c>
      <c r="X2484">
        <f t="shared" si="271"/>
        <v>1.6479894528675015E-2</v>
      </c>
      <c r="Z2484">
        <f ca="1">IF($F2484=$Z$1,1,0)</f>
        <v>1</v>
      </c>
      <c r="AA2484">
        <f ca="1">IF($I2484=$AA$1,1,0)</f>
        <v>0</v>
      </c>
      <c r="AB2484" t="str">
        <f t="shared" ca="1" si="272"/>
        <v/>
      </c>
      <c r="AC2484" t="str">
        <f ca="1">IF(AND(Z2484,AA2484),C2484,"")</f>
        <v/>
      </c>
      <c r="AD2484" t="str">
        <f ca="1">IF(AND(AA2484,Z2484),D2484,"")</f>
        <v/>
      </c>
      <c r="AE2484" t="str">
        <f t="shared" ca="1" si="273"/>
        <v/>
      </c>
    </row>
    <row r="2485" spans="1:31" x14ac:dyDescent="0.25">
      <c r="A2485">
        <v>395552</v>
      </c>
      <c r="B2485" s="1">
        <v>38759.366909722223</v>
      </c>
      <c r="C2485">
        <v>9</v>
      </c>
      <c r="D2485">
        <v>4</v>
      </c>
      <c r="E2485">
        <v>224.8</v>
      </c>
      <c r="F2485" t="s">
        <v>117</v>
      </c>
      <c r="G2485">
        <v>-60</v>
      </c>
      <c r="H2485">
        <v>1139672901528</v>
      </c>
      <c r="I2485">
        <v>225</v>
      </c>
      <c r="J2485" s="3">
        <v>42982</v>
      </c>
      <c r="K2485">
        <v>-68</v>
      </c>
      <c r="L2485">
        <v>-68.518518518518505</v>
      </c>
      <c r="M2485">
        <v>81</v>
      </c>
      <c r="N2485">
        <v>2.7933452664820702</v>
      </c>
      <c r="O2485">
        <v>3</v>
      </c>
      <c r="P2485">
        <f t="shared" si="275"/>
        <v>9.9999999999999995E-7</v>
      </c>
      <c r="Q2485">
        <f t="shared" si="274"/>
        <v>-13.815510557964274</v>
      </c>
      <c r="R2485">
        <f>10^(L2485/10)</f>
        <v>1.4065272421052407E-7</v>
      </c>
      <c r="S2485">
        <f>LN(R2485)</f>
        <v>-15.776971933477718</v>
      </c>
      <c r="T2485">
        <v>1</v>
      </c>
      <c r="U2485">
        <v>14</v>
      </c>
      <c r="V2485">
        <f t="shared" si="269"/>
        <v>12.806248474865697</v>
      </c>
      <c r="W2485">
        <f t="shared" si="270"/>
        <v>7.8086880944303036E-2</v>
      </c>
      <c r="X2485">
        <f t="shared" si="271"/>
        <v>6.0975609756097563E-3</v>
      </c>
      <c r="Z2485">
        <f ca="1">IF($F2485=$Z$1,1,0)</f>
        <v>0</v>
      </c>
      <c r="AA2485">
        <f ca="1">IF($I2485=$AA$1,1,0)</f>
        <v>0</v>
      </c>
      <c r="AB2485" t="str">
        <f t="shared" ca="1" si="272"/>
        <v/>
      </c>
      <c r="AC2485" t="str">
        <f ca="1">IF(AND(Z2485,AA2485),C2485,"")</f>
        <v/>
      </c>
      <c r="AD2485" t="str">
        <f ca="1">IF(AND(AA2485,Z2485),D2485,"")</f>
        <v/>
      </c>
      <c r="AE2485" t="str">
        <f t="shared" ca="1" si="273"/>
        <v/>
      </c>
    </row>
    <row r="2486" spans="1:31" x14ac:dyDescent="0.25">
      <c r="A2486">
        <v>396344</v>
      </c>
      <c r="B2486" s="1">
        <v>38759.367372685185</v>
      </c>
      <c r="C2486">
        <v>9</v>
      </c>
      <c r="D2486">
        <v>4</v>
      </c>
      <c r="E2486">
        <v>270.39999999999998</v>
      </c>
      <c r="F2486" t="s">
        <v>112</v>
      </c>
      <c r="G2486">
        <v>-47</v>
      </c>
      <c r="H2486">
        <v>1139672941270</v>
      </c>
      <c r="I2486">
        <v>270</v>
      </c>
      <c r="J2486" s="3">
        <v>42982</v>
      </c>
      <c r="K2486">
        <v>-45</v>
      </c>
      <c r="L2486">
        <v>-45.345454545454501</v>
      </c>
      <c r="M2486">
        <v>110</v>
      </c>
      <c r="N2486">
        <v>1.0788744018555401</v>
      </c>
      <c r="O2486">
        <v>1</v>
      </c>
      <c r="P2486">
        <f t="shared" si="275"/>
        <v>1.9952623149688769E-5</v>
      </c>
      <c r="Q2486">
        <f t="shared" si="274"/>
        <v>-10.822149937072016</v>
      </c>
      <c r="R2486">
        <f>10^(L2486/10)</f>
        <v>2.9204820779153333E-5</v>
      </c>
      <c r="S2486">
        <f>LN(R2486)</f>
        <v>-10.441176767140263</v>
      </c>
      <c r="T2486">
        <v>7.5</v>
      </c>
      <c r="U2486">
        <v>6.3</v>
      </c>
      <c r="V2486">
        <f t="shared" si="269"/>
        <v>2.745906043549196</v>
      </c>
      <c r="W2486">
        <f t="shared" si="270"/>
        <v>0.3641785203646149</v>
      </c>
      <c r="X2486">
        <f t="shared" si="271"/>
        <v>0.13262599469496023</v>
      </c>
      <c r="Z2486">
        <f ca="1">IF($F2486=$Z$1,1,0)</f>
        <v>0</v>
      </c>
      <c r="AA2486">
        <f ca="1">IF($I2486=$AA$1,1,0)</f>
        <v>1</v>
      </c>
      <c r="AB2486" t="str">
        <f t="shared" ca="1" si="272"/>
        <v/>
      </c>
      <c r="AC2486" t="str">
        <f ca="1">IF(AND(Z2486,AA2486),C2486,"")</f>
        <v/>
      </c>
      <c r="AD2486" t="str">
        <f ca="1">IF(AND(AA2486,Z2486),D2486,"")</f>
        <v/>
      </c>
      <c r="AE2486" t="str">
        <f t="shared" ca="1" si="273"/>
        <v/>
      </c>
    </row>
    <row r="2487" spans="1:31" x14ac:dyDescent="0.25">
      <c r="A2487">
        <v>396345</v>
      </c>
      <c r="B2487" s="1">
        <v>38759.367372685185</v>
      </c>
      <c r="C2487">
        <v>9</v>
      </c>
      <c r="D2487">
        <v>4</v>
      </c>
      <c r="E2487">
        <v>270.39999999999998</v>
      </c>
      <c r="F2487" t="s">
        <v>113</v>
      </c>
      <c r="G2487">
        <v>-54</v>
      </c>
      <c r="H2487">
        <v>1139672941270</v>
      </c>
      <c r="I2487">
        <v>270</v>
      </c>
      <c r="J2487" s="3">
        <v>42982</v>
      </c>
      <c r="K2487">
        <v>-52.5</v>
      </c>
      <c r="L2487">
        <v>-51.6170212765957</v>
      </c>
      <c r="M2487">
        <v>94</v>
      </c>
      <c r="N2487">
        <v>2.3832136204781902</v>
      </c>
      <c r="O2487">
        <v>4</v>
      </c>
      <c r="P2487">
        <f t="shared" si="275"/>
        <v>3.9810717055349657E-6</v>
      </c>
      <c r="Q2487">
        <f t="shared" si="274"/>
        <v>-12.433959502167848</v>
      </c>
      <c r="R2487">
        <f>10^(L2487/10)</f>
        <v>6.8912478872667213E-6</v>
      </c>
      <c r="S2487">
        <f>LN(R2487)</f>
        <v>-11.885258373624575</v>
      </c>
      <c r="T2487">
        <v>12.8</v>
      </c>
      <c r="U2487">
        <v>-2.8</v>
      </c>
      <c r="V2487">
        <f t="shared" si="269"/>
        <v>7.789736837660179</v>
      </c>
      <c r="W2487">
        <f t="shared" si="270"/>
        <v>0.12837404149077419</v>
      </c>
      <c r="X2487">
        <f t="shared" si="271"/>
        <v>1.6479894528675015E-2</v>
      </c>
      <c r="Z2487">
        <f ca="1">IF($F2487=$Z$1,1,0)</f>
        <v>1</v>
      </c>
      <c r="AA2487">
        <f ca="1">IF($I2487=$AA$1,1,0)</f>
        <v>1</v>
      </c>
      <c r="AB2487">
        <f t="shared" ca="1" si="272"/>
        <v>0.17180735382231047</v>
      </c>
      <c r="AC2487">
        <f ca="1">IF(AND(Z2487,AA2487),C2487,"")</f>
        <v>9</v>
      </c>
      <c r="AD2487">
        <f ca="1">IF(AND(AA2487,Z2487),D2487,"")</f>
        <v>4</v>
      </c>
      <c r="AE2487">
        <f t="shared" ca="1" si="273"/>
        <v>0.12837404149077419</v>
      </c>
    </row>
    <row r="2488" spans="1:31" x14ac:dyDescent="0.25">
      <c r="A2488">
        <v>396346</v>
      </c>
      <c r="B2488" s="1">
        <v>38759.367372685185</v>
      </c>
      <c r="C2488">
        <v>9</v>
      </c>
      <c r="D2488">
        <v>4</v>
      </c>
      <c r="E2488">
        <v>270.39999999999998</v>
      </c>
      <c r="F2488" t="s">
        <v>116</v>
      </c>
      <c r="G2488">
        <v>-58</v>
      </c>
      <c r="H2488">
        <v>1139672941270</v>
      </c>
      <c r="I2488">
        <v>270</v>
      </c>
      <c r="J2488" s="3">
        <v>42982</v>
      </c>
      <c r="K2488">
        <v>-61</v>
      </c>
      <c r="L2488">
        <v>-61.097560975609802</v>
      </c>
      <c r="M2488">
        <v>82</v>
      </c>
      <c r="N2488">
        <v>1.9727135919816501</v>
      </c>
      <c r="O2488">
        <v>1.75</v>
      </c>
      <c r="P2488">
        <f t="shared" si="275"/>
        <v>1.5848931924611111E-6</v>
      </c>
      <c r="Q2488">
        <f t="shared" si="274"/>
        <v>-13.354993539365466</v>
      </c>
      <c r="R2488">
        <f>10^(L2488/10)</f>
        <v>7.7668318419784816E-7</v>
      </c>
      <c r="S2488">
        <f>LN(R2488)</f>
        <v>-14.068233312073389</v>
      </c>
      <c r="T2488">
        <v>33.5</v>
      </c>
      <c r="U2488">
        <v>9.3000000000000007</v>
      </c>
      <c r="V2488">
        <f t="shared" si="269"/>
        <v>25.066710992868611</v>
      </c>
      <c r="W2488">
        <f t="shared" si="270"/>
        <v>3.9893546476220849E-2</v>
      </c>
      <c r="X2488">
        <f t="shared" si="271"/>
        <v>1.5914950504503931E-3</v>
      </c>
      <c r="Z2488">
        <f ca="1">IF($F2488=$Z$1,1,0)</f>
        <v>0</v>
      </c>
      <c r="AA2488">
        <f ca="1">IF($I2488=$AA$1,1,0)</f>
        <v>1</v>
      </c>
      <c r="AB2488" t="str">
        <f t="shared" ca="1" si="272"/>
        <v/>
      </c>
      <c r="AC2488" t="str">
        <f ca="1">IF(AND(Z2488,AA2488),C2488,"")</f>
        <v/>
      </c>
      <c r="AD2488" t="str">
        <f ca="1">IF(AND(AA2488,Z2488),D2488,"")</f>
        <v/>
      </c>
      <c r="AE2488" t="str">
        <f t="shared" ca="1" si="273"/>
        <v/>
      </c>
    </row>
    <row r="2489" spans="1:31" x14ac:dyDescent="0.25">
      <c r="A2489">
        <v>396347</v>
      </c>
      <c r="B2489" s="1">
        <v>38759.367372685185</v>
      </c>
      <c r="C2489">
        <v>9</v>
      </c>
      <c r="D2489">
        <v>4</v>
      </c>
      <c r="E2489">
        <v>270.39999999999998</v>
      </c>
      <c r="F2489" t="s">
        <v>115</v>
      </c>
      <c r="G2489">
        <v>-55</v>
      </c>
      <c r="H2489">
        <v>1139672941270</v>
      </c>
      <c r="I2489">
        <v>270</v>
      </c>
      <c r="J2489" s="3">
        <v>42982</v>
      </c>
      <c r="K2489">
        <v>-55</v>
      </c>
      <c r="L2489">
        <v>-57.550458715596299</v>
      </c>
      <c r="M2489">
        <v>109</v>
      </c>
      <c r="N2489">
        <v>5.0433054977055702</v>
      </c>
      <c r="O2489">
        <v>8</v>
      </c>
      <c r="P2489">
        <f t="shared" si="275"/>
        <v>3.1622776601683767E-6</v>
      </c>
      <c r="Q2489">
        <f t="shared" si="274"/>
        <v>-12.664218011467252</v>
      </c>
      <c r="R2489">
        <f>10^(L2489/10)</f>
        <v>1.7577379463006051E-6</v>
      </c>
      <c r="S2489">
        <f>LN(R2489)</f>
        <v>-13.25148283335013</v>
      </c>
      <c r="T2489">
        <v>2.5</v>
      </c>
      <c r="U2489">
        <v>-0.8</v>
      </c>
      <c r="V2489">
        <f t="shared" si="269"/>
        <v>8.0802227692063049</v>
      </c>
      <c r="W2489">
        <f t="shared" si="270"/>
        <v>0.12375896414774551</v>
      </c>
      <c r="X2489">
        <f t="shared" si="271"/>
        <v>1.5316281206922957E-2</v>
      </c>
      <c r="Z2489">
        <f ca="1">IF($F2489=$Z$1,1,0)</f>
        <v>0</v>
      </c>
      <c r="AA2489">
        <f ca="1">IF($I2489=$AA$1,1,0)</f>
        <v>1</v>
      </c>
      <c r="AB2489" t="str">
        <f t="shared" ca="1" si="272"/>
        <v/>
      </c>
      <c r="AC2489" t="str">
        <f ca="1">IF(AND(Z2489,AA2489),C2489,"")</f>
        <v/>
      </c>
      <c r="AD2489" t="str">
        <f ca="1">IF(AND(AA2489,Z2489),D2489,"")</f>
        <v/>
      </c>
      <c r="AE2489" t="str">
        <f t="shared" ca="1" si="273"/>
        <v/>
      </c>
    </row>
    <row r="2490" spans="1:31" x14ac:dyDescent="0.25">
      <c r="A2490">
        <v>396349</v>
      </c>
      <c r="B2490" s="1">
        <v>38759.367372685185</v>
      </c>
      <c r="C2490">
        <v>9</v>
      </c>
      <c r="D2490">
        <v>4</v>
      </c>
      <c r="E2490">
        <v>270.39999999999998</v>
      </c>
      <c r="F2490" t="s">
        <v>114</v>
      </c>
      <c r="G2490">
        <v>-60</v>
      </c>
      <c r="H2490">
        <v>1139672941270</v>
      </c>
      <c r="I2490">
        <v>270</v>
      </c>
      <c r="J2490" s="3">
        <v>42982</v>
      </c>
      <c r="K2490">
        <v>-62</v>
      </c>
      <c r="L2490">
        <v>-61.839080459770102</v>
      </c>
      <c r="M2490">
        <v>87</v>
      </c>
      <c r="N2490">
        <v>2.1397324502299901</v>
      </c>
      <c r="O2490">
        <v>3</v>
      </c>
      <c r="P2490">
        <f t="shared" si="275"/>
        <v>9.9999999999999995E-7</v>
      </c>
      <c r="Q2490">
        <f t="shared" si="274"/>
        <v>-13.815510557964274</v>
      </c>
      <c r="R2490">
        <f>10^(L2490/10)</f>
        <v>6.5477479614402738E-7</v>
      </c>
      <c r="S2490">
        <f>LN(R2490)</f>
        <v>-14.238974483112603</v>
      </c>
      <c r="T2490">
        <v>33.5</v>
      </c>
      <c r="U2490">
        <v>2.8</v>
      </c>
      <c r="V2490">
        <f t="shared" si="269"/>
        <v>24.529370150902775</v>
      </c>
      <c r="W2490">
        <f t="shared" si="270"/>
        <v>4.0767455252543293E-2</v>
      </c>
      <c r="X2490">
        <f t="shared" si="271"/>
        <v>1.6619854077681196E-3</v>
      </c>
      <c r="Z2490">
        <f ca="1">IF($F2490=$Z$1,1,0)</f>
        <v>0</v>
      </c>
      <c r="AA2490">
        <f ca="1">IF($I2490=$AA$1,1,0)</f>
        <v>1</v>
      </c>
      <c r="AB2490" t="str">
        <f t="shared" ca="1" si="272"/>
        <v/>
      </c>
      <c r="AC2490" t="str">
        <f ca="1">IF(AND(Z2490,AA2490),C2490,"")</f>
        <v/>
      </c>
      <c r="AD2490" t="str">
        <f ca="1">IF(AND(AA2490,Z2490),D2490,"")</f>
        <v/>
      </c>
      <c r="AE2490" t="str">
        <f t="shared" ca="1" si="273"/>
        <v/>
      </c>
    </row>
    <row r="2491" spans="1:31" x14ac:dyDescent="0.25">
      <c r="A2491">
        <v>396355</v>
      </c>
      <c r="B2491" s="1">
        <v>38759.367372685185</v>
      </c>
      <c r="C2491">
        <v>9</v>
      </c>
      <c r="D2491">
        <v>4</v>
      </c>
      <c r="E2491">
        <v>270.39999999999998</v>
      </c>
      <c r="F2491" t="s">
        <v>117</v>
      </c>
      <c r="G2491">
        <v>-64</v>
      </c>
      <c r="H2491">
        <v>1139672941522</v>
      </c>
      <c r="I2491">
        <v>270</v>
      </c>
      <c r="J2491" s="3">
        <v>42982</v>
      </c>
      <c r="K2491">
        <v>-64</v>
      </c>
      <c r="L2491">
        <v>-64.790123456790099</v>
      </c>
      <c r="M2491">
        <v>81</v>
      </c>
      <c r="N2491">
        <v>3.4594654550331798</v>
      </c>
      <c r="O2491">
        <v>2</v>
      </c>
      <c r="P2491">
        <f t="shared" si="275"/>
        <v>3.9810717055349618E-7</v>
      </c>
      <c r="Q2491">
        <f t="shared" si="274"/>
        <v>-14.736544595161895</v>
      </c>
      <c r="R2491">
        <f>10^(L2491/10)</f>
        <v>3.318850229307804E-7</v>
      </c>
      <c r="S2491">
        <f>LN(R2491)</f>
        <v>-14.918477244484874</v>
      </c>
      <c r="T2491">
        <v>1</v>
      </c>
      <c r="U2491">
        <v>14</v>
      </c>
      <c r="V2491">
        <f t="shared" si="269"/>
        <v>12.806248474865697</v>
      </c>
      <c r="W2491">
        <f t="shared" si="270"/>
        <v>7.8086880944303036E-2</v>
      </c>
      <c r="X2491">
        <f t="shared" si="271"/>
        <v>6.0975609756097563E-3</v>
      </c>
      <c r="Z2491">
        <f ca="1">IF($F2491=$Z$1,1,0)</f>
        <v>0</v>
      </c>
      <c r="AA2491">
        <f ca="1">IF($I2491=$AA$1,1,0)</f>
        <v>1</v>
      </c>
      <c r="AB2491" t="str">
        <f t="shared" ca="1" si="272"/>
        <v/>
      </c>
      <c r="AC2491" t="str">
        <f ca="1">IF(AND(Z2491,AA2491),C2491,"")</f>
        <v/>
      </c>
      <c r="AD2491" t="str">
        <f ca="1">IF(AND(AA2491,Z2491),D2491,"")</f>
        <v/>
      </c>
      <c r="AE2491" t="str">
        <f t="shared" ca="1" si="273"/>
        <v/>
      </c>
    </row>
    <row r="2492" spans="1:31" x14ac:dyDescent="0.25">
      <c r="A2492">
        <v>397160</v>
      </c>
      <c r="B2492" s="1">
        <v>38759.36787037037</v>
      </c>
      <c r="C2492">
        <v>9</v>
      </c>
      <c r="D2492">
        <v>4</v>
      </c>
      <c r="E2492">
        <v>315</v>
      </c>
      <c r="F2492" t="s">
        <v>112</v>
      </c>
      <c r="G2492">
        <v>-45</v>
      </c>
      <c r="H2492">
        <v>1139672984737</v>
      </c>
      <c r="I2492">
        <v>315</v>
      </c>
      <c r="J2492" s="3">
        <v>42982</v>
      </c>
      <c r="K2492">
        <v>-46</v>
      </c>
      <c r="L2492">
        <v>-46.2056074766355</v>
      </c>
      <c r="M2492">
        <v>107</v>
      </c>
      <c r="N2492">
        <v>1.4777489111726201</v>
      </c>
      <c r="O2492">
        <v>2</v>
      </c>
      <c r="P2492">
        <f t="shared" si="275"/>
        <v>3.1622776601683748E-5</v>
      </c>
      <c r="Q2492">
        <f t="shared" si="274"/>
        <v>-10.361632918473207</v>
      </c>
      <c r="R2492">
        <f>10^(L2492/10)</f>
        <v>2.395737618520436E-5</v>
      </c>
      <c r="S2492">
        <f>LN(R2492)</f>
        <v>-10.639234298843514</v>
      </c>
      <c r="T2492">
        <v>7.5</v>
      </c>
      <c r="U2492">
        <v>6.3</v>
      </c>
      <c r="V2492">
        <f t="shared" si="269"/>
        <v>2.745906043549196</v>
      </c>
      <c r="W2492">
        <f t="shared" si="270"/>
        <v>0.3641785203646149</v>
      </c>
      <c r="X2492">
        <f t="shared" si="271"/>
        <v>0.13262599469496023</v>
      </c>
      <c r="Z2492">
        <f ca="1">IF($F2492=$Z$1,1,0)</f>
        <v>0</v>
      </c>
      <c r="AA2492">
        <f ca="1">IF($I2492=$AA$1,1,0)</f>
        <v>0</v>
      </c>
      <c r="AB2492" t="str">
        <f t="shared" ca="1" si="272"/>
        <v/>
      </c>
      <c r="AC2492" t="str">
        <f ca="1">IF(AND(Z2492,AA2492),C2492,"")</f>
        <v/>
      </c>
      <c r="AD2492" t="str">
        <f ca="1">IF(AND(AA2492,Z2492),D2492,"")</f>
        <v/>
      </c>
      <c r="AE2492" t="str">
        <f t="shared" ca="1" si="273"/>
        <v/>
      </c>
    </row>
    <row r="2493" spans="1:31" x14ac:dyDescent="0.25">
      <c r="A2493">
        <v>397161</v>
      </c>
      <c r="B2493" s="1">
        <v>38759.36787037037</v>
      </c>
      <c r="C2493">
        <v>9</v>
      </c>
      <c r="D2493">
        <v>4</v>
      </c>
      <c r="E2493">
        <v>315</v>
      </c>
      <c r="F2493" t="s">
        <v>114</v>
      </c>
      <c r="G2493">
        <v>-56</v>
      </c>
      <c r="H2493">
        <v>1139672984737</v>
      </c>
      <c r="I2493">
        <v>315</v>
      </c>
      <c r="J2493" s="3">
        <v>42982</v>
      </c>
      <c r="K2493">
        <v>-59</v>
      </c>
      <c r="L2493">
        <v>-59.035294117647098</v>
      </c>
      <c r="M2493">
        <v>85</v>
      </c>
      <c r="N2493">
        <v>3.33611928395114</v>
      </c>
      <c r="O2493">
        <v>3</v>
      </c>
      <c r="P2493">
        <f t="shared" si="275"/>
        <v>2.5118864315095806E-6</v>
      </c>
      <c r="Q2493">
        <f t="shared" si="274"/>
        <v>-12.894476520766656</v>
      </c>
      <c r="R2493">
        <f>10^(L2493/10)</f>
        <v>1.2487358734735482E-6</v>
      </c>
      <c r="S2493">
        <f>LN(R2493)</f>
        <v>-13.59337881958133</v>
      </c>
      <c r="T2493">
        <v>33.5</v>
      </c>
      <c r="U2493">
        <v>2.8</v>
      </c>
      <c r="V2493">
        <f t="shared" si="269"/>
        <v>24.529370150902775</v>
      </c>
      <c r="W2493">
        <f t="shared" si="270"/>
        <v>4.0767455252543293E-2</v>
      </c>
      <c r="X2493">
        <f t="shared" si="271"/>
        <v>1.6619854077681196E-3</v>
      </c>
      <c r="Z2493">
        <f ca="1">IF($F2493=$Z$1,1,0)</f>
        <v>0</v>
      </c>
      <c r="AA2493">
        <f ca="1">IF($I2493=$AA$1,1,0)</f>
        <v>0</v>
      </c>
      <c r="AB2493" t="str">
        <f t="shared" ca="1" si="272"/>
        <v/>
      </c>
      <c r="AC2493" t="str">
        <f ca="1">IF(AND(Z2493,AA2493),C2493,"")</f>
        <v/>
      </c>
      <c r="AD2493" t="str">
        <f ca="1">IF(AND(AA2493,Z2493),D2493,"")</f>
        <v/>
      </c>
      <c r="AE2493" t="str">
        <f t="shared" ca="1" si="273"/>
        <v/>
      </c>
    </row>
    <row r="2494" spans="1:31" x14ac:dyDescent="0.25">
      <c r="A2494">
        <v>397162</v>
      </c>
      <c r="B2494" s="1">
        <v>38759.36787037037</v>
      </c>
      <c r="C2494">
        <v>9</v>
      </c>
      <c r="D2494">
        <v>4</v>
      </c>
      <c r="E2494">
        <v>315</v>
      </c>
      <c r="F2494" t="s">
        <v>115</v>
      </c>
      <c r="G2494">
        <v>-51</v>
      </c>
      <c r="H2494">
        <v>1139672984737</v>
      </c>
      <c r="I2494">
        <v>315</v>
      </c>
      <c r="J2494" s="3">
        <v>42982</v>
      </c>
      <c r="K2494">
        <v>-51</v>
      </c>
      <c r="L2494">
        <v>-51.145631067961197</v>
      </c>
      <c r="M2494">
        <v>103</v>
      </c>
      <c r="N2494">
        <v>1.2399222539692001</v>
      </c>
      <c r="O2494">
        <v>2</v>
      </c>
      <c r="P2494">
        <f t="shared" si="275"/>
        <v>7.9432823472428065E-6</v>
      </c>
      <c r="Q2494">
        <f t="shared" si="274"/>
        <v>-11.743183974269634</v>
      </c>
      <c r="R2494">
        <f>10^(L2494/10)</f>
        <v>7.6813383098878908E-6</v>
      </c>
      <c r="S2494">
        <f>LN(R2494)</f>
        <v>-11.776716766886061</v>
      </c>
      <c r="T2494">
        <v>2.5</v>
      </c>
      <c r="U2494">
        <v>-0.8</v>
      </c>
      <c r="V2494">
        <f t="shared" si="269"/>
        <v>8.0802227692063049</v>
      </c>
      <c r="W2494">
        <f t="shared" si="270"/>
        <v>0.12375896414774551</v>
      </c>
      <c r="X2494">
        <f t="shared" si="271"/>
        <v>1.5316281206922957E-2</v>
      </c>
      <c r="Z2494">
        <f ca="1">IF($F2494=$Z$1,1,0)</f>
        <v>0</v>
      </c>
      <c r="AA2494">
        <f ca="1">IF($I2494=$AA$1,1,0)</f>
        <v>0</v>
      </c>
      <c r="AB2494" t="str">
        <f t="shared" ca="1" si="272"/>
        <v/>
      </c>
      <c r="AC2494" t="str">
        <f ca="1">IF(AND(Z2494,AA2494),C2494,"")</f>
        <v/>
      </c>
      <c r="AD2494" t="str">
        <f ca="1">IF(AND(AA2494,Z2494),D2494,"")</f>
        <v/>
      </c>
      <c r="AE2494" t="str">
        <f t="shared" ca="1" si="273"/>
        <v/>
      </c>
    </row>
    <row r="2495" spans="1:31" x14ac:dyDescent="0.25">
      <c r="A2495">
        <v>397163</v>
      </c>
      <c r="B2495" s="1">
        <v>38759.36787037037</v>
      </c>
      <c r="C2495">
        <v>9</v>
      </c>
      <c r="D2495">
        <v>4</v>
      </c>
      <c r="E2495">
        <v>315</v>
      </c>
      <c r="F2495" t="s">
        <v>113</v>
      </c>
      <c r="G2495">
        <v>-56</v>
      </c>
      <c r="H2495">
        <v>1139672984737</v>
      </c>
      <c r="I2495">
        <v>315</v>
      </c>
      <c r="J2495" s="3">
        <v>42982</v>
      </c>
      <c r="K2495">
        <v>-55</v>
      </c>
      <c r="L2495">
        <v>-55.130952380952401</v>
      </c>
      <c r="M2495">
        <v>84</v>
      </c>
      <c r="N2495">
        <v>2.9197283332313302</v>
      </c>
      <c r="O2495">
        <v>6</v>
      </c>
      <c r="P2495">
        <f t="shared" si="275"/>
        <v>2.5118864315095806E-6</v>
      </c>
      <c r="Q2495">
        <f t="shared" si="274"/>
        <v>-12.894476520766656</v>
      </c>
      <c r="R2495">
        <f>10^(L2495/10)</f>
        <v>3.0683490446295097E-6</v>
      </c>
      <c r="S2495">
        <f>LN(R2495)</f>
        <v>-12.694370911494561</v>
      </c>
      <c r="T2495">
        <v>12.8</v>
      </c>
      <c r="U2495">
        <v>-2.8</v>
      </c>
      <c r="V2495">
        <f t="shared" si="269"/>
        <v>7.789736837660179</v>
      </c>
      <c r="W2495">
        <f t="shared" si="270"/>
        <v>0.12837404149077419</v>
      </c>
      <c r="X2495">
        <f t="shared" si="271"/>
        <v>1.6479894528675015E-2</v>
      </c>
      <c r="Z2495">
        <f ca="1">IF($F2495=$Z$1,1,0)</f>
        <v>1</v>
      </c>
      <c r="AA2495">
        <f ca="1">IF($I2495=$AA$1,1,0)</f>
        <v>0</v>
      </c>
      <c r="AB2495" t="str">
        <f t="shared" ca="1" si="272"/>
        <v/>
      </c>
      <c r="AC2495" t="str">
        <f ca="1">IF(AND(Z2495,AA2495),C2495,"")</f>
        <v/>
      </c>
      <c r="AD2495" t="str">
        <f ca="1">IF(AND(AA2495,Z2495),D2495,"")</f>
        <v/>
      </c>
      <c r="AE2495" t="str">
        <f t="shared" ca="1" si="273"/>
        <v/>
      </c>
    </row>
    <row r="2496" spans="1:31" x14ac:dyDescent="0.25">
      <c r="A2496">
        <v>397164</v>
      </c>
      <c r="B2496" s="1">
        <v>38759.36787037037</v>
      </c>
      <c r="C2496">
        <v>9</v>
      </c>
      <c r="D2496">
        <v>4</v>
      </c>
      <c r="E2496">
        <v>315</v>
      </c>
      <c r="F2496" t="s">
        <v>116</v>
      </c>
      <c r="G2496">
        <v>-68</v>
      </c>
      <c r="H2496">
        <v>1139672984737</v>
      </c>
      <c r="I2496">
        <v>315</v>
      </c>
      <c r="J2496" s="3">
        <v>42982</v>
      </c>
      <c r="K2496">
        <v>-61</v>
      </c>
      <c r="L2496">
        <v>-60.355555555555597</v>
      </c>
      <c r="M2496">
        <v>90</v>
      </c>
      <c r="N2496">
        <v>2.5717178760427002</v>
      </c>
      <c r="O2496">
        <v>3</v>
      </c>
      <c r="P2496">
        <f t="shared" si="275"/>
        <v>1.5848931924611122E-7</v>
      </c>
      <c r="Q2496">
        <f t="shared" si="274"/>
        <v>-15.657578632359511</v>
      </c>
      <c r="R2496">
        <f>10^(L2496/10)</f>
        <v>9.213920154447639E-7</v>
      </c>
      <c r="S2496">
        <f>LN(R2496)</f>
        <v>-13.897380250159628</v>
      </c>
      <c r="T2496">
        <v>33.5</v>
      </c>
      <c r="U2496">
        <v>9.3000000000000007</v>
      </c>
      <c r="V2496">
        <f t="shared" si="269"/>
        <v>25.066710992868611</v>
      </c>
      <c r="W2496">
        <f t="shared" si="270"/>
        <v>3.9893546476220849E-2</v>
      </c>
      <c r="X2496">
        <f t="shared" si="271"/>
        <v>1.5914950504503931E-3</v>
      </c>
      <c r="Z2496">
        <f ca="1">IF($F2496=$Z$1,1,0)</f>
        <v>0</v>
      </c>
      <c r="AA2496">
        <f ca="1">IF($I2496=$AA$1,1,0)</f>
        <v>0</v>
      </c>
      <c r="AB2496" t="str">
        <f t="shared" ca="1" si="272"/>
        <v/>
      </c>
      <c r="AC2496" t="str">
        <f ca="1">IF(AND(Z2496,AA2496),C2496,"")</f>
        <v/>
      </c>
      <c r="AD2496" t="str">
        <f ca="1">IF(AND(AA2496,Z2496),D2496,"")</f>
        <v/>
      </c>
      <c r="AE2496" t="str">
        <f t="shared" ca="1" si="273"/>
        <v/>
      </c>
    </row>
    <row r="2497" spans="1:31" x14ac:dyDescent="0.25">
      <c r="A2497">
        <v>397165</v>
      </c>
      <c r="B2497" s="1">
        <v>38759.36787037037</v>
      </c>
      <c r="C2497">
        <v>9</v>
      </c>
      <c r="D2497">
        <v>4</v>
      </c>
      <c r="E2497">
        <v>315</v>
      </c>
      <c r="F2497" t="s">
        <v>117</v>
      </c>
      <c r="G2497">
        <v>-66</v>
      </c>
      <c r="H2497">
        <v>1139672984737</v>
      </c>
      <c r="I2497">
        <v>315</v>
      </c>
      <c r="J2497" s="3">
        <v>42982</v>
      </c>
      <c r="K2497">
        <v>-70</v>
      </c>
      <c r="L2497">
        <v>-69.690476190476204</v>
      </c>
      <c r="M2497">
        <v>84</v>
      </c>
      <c r="N2497">
        <v>2.7854016624381202</v>
      </c>
      <c r="O2497">
        <v>4</v>
      </c>
      <c r="P2497">
        <f t="shared" si="275"/>
        <v>2.511886431509578E-7</v>
      </c>
      <c r="Q2497">
        <f t="shared" si="274"/>
        <v>-15.197061613760702</v>
      </c>
      <c r="R2497">
        <f>10^(L2497/10)</f>
        <v>1.0738716591774266E-7</v>
      </c>
      <c r="S2497">
        <f>LN(R2497)</f>
        <v>-16.046825159984699</v>
      </c>
      <c r="T2497">
        <v>1</v>
      </c>
      <c r="U2497">
        <v>14</v>
      </c>
      <c r="V2497">
        <f t="shared" si="269"/>
        <v>12.806248474865697</v>
      </c>
      <c r="W2497">
        <f t="shared" si="270"/>
        <v>7.8086880944303036E-2</v>
      </c>
      <c r="X2497">
        <f t="shared" si="271"/>
        <v>6.0975609756097563E-3</v>
      </c>
      <c r="Z2497">
        <f ca="1">IF($F2497=$Z$1,1,0)</f>
        <v>0</v>
      </c>
      <c r="AA2497">
        <f ca="1">IF($I2497=$AA$1,1,0)</f>
        <v>0</v>
      </c>
      <c r="AB2497" t="str">
        <f t="shared" ca="1" si="272"/>
        <v/>
      </c>
      <c r="AC2497" t="str">
        <f ca="1">IF(AND(Z2497,AA2497),C2497,"")</f>
        <v/>
      </c>
      <c r="AD2497" t="str">
        <f ca="1">IF(AND(AA2497,Z2497),D2497,"")</f>
        <v/>
      </c>
      <c r="AE2497" t="str">
        <f t="shared" ca="1" si="273"/>
        <v/>
      </c>
    </row>
    <row r="2498" spans="1:31" x14ac:dyDescent="0.25">
      <c r="A2498">
        <v>397973</v>
      </c>
      <c r="B2498" s="1">
        <v>38759.368564814817</v>
      </c>
      <c r="C2498">
        <v>10</v>
      </c>
      <c r="D2498">
        <v>4</v>
      </c>
      <c r="E2498">
        <v>0.4</v>
      </c>
      <c r="F2498" t="s">
        <v>113</v>
      </c>
      <c r="G2498">
        <v>-52</v>
      </c>
      <c r="H2498">
        <v>1139673044441</v>
      </c>
      <c r="I2498">
        <v>0</v>
      </c>
      <c r="J2498" s="3">
        <v>43012</v>
      </c>
      <c r="K2498">
        <v>-51</v>
      </c>
      <c r="L2498">
        <v>-51.471910112359602</v>
      </c>
      <c r="M2498">
        <v>89</v>
      </c>
      <c r="N2498">
        <v>1.24398450407304</v>
      </c>
      <c r="O2498">
        <v>1</v>
      </c>
      <c r="P2498">
        <f t="shared" si="275"/>
        <v>6.3095734448019212E-6</v>
      </c>
      <c r="Q2498">
        <f t="shared" si="274"/>
        <v>-11.973442483569039</v>
      </c>
      <c r="R2498">
        <f>10^(L2498/10)</f>
        <v>7.1253957231197495E-6</v>
      </c>
      <c r="S2498">
        <f>LN(R2498)</f>
        <v>-11.851845293264871</v>
      </c>
      <c r="T2498">
        <v>12.8</v>
      </c>
      <c r="U2498">
        <v>-2.8</v>
      </c>
      <c r="V2498">
        <f t="shared" si="269"/>
        <v>7.353910524340094</v>
      </c>
      <c r="W2498">
        <f t="shared" si="270"/>
        <v>0.13598207330510531</v>
      </c>
      <c r="X2498">
        <f t="shared" si="271"/>
        <v>1.849112426035503E-2</v>
      </c>
      <c r="Z2498">
        <f ca="1">IF($F2498=$Z$1,1,0)</f>
        <v>1</v>
      </c>
      <c r="AA2498">
        <f ca="1">IF($I2498=$AA$1,1,0)</f>
        <v>0</v>
      </c>
      <c r="AB2498" t="str">
        <f t="shared" ca="1" si="272"/>
        <v/>
      </c>
      <c r="AC2498" t="str">
        <f ca="1">IF(AND(Z2498,AA2498),C2498,"")</f>
        <v/>
      </c>
      <c r="AD2498" t="str">
        <f ca="1">IF(AND(AA2498,Z2498),D2498,"")</f>
        <v/>
      </c>
      <c r="AE2498" t="str">
        <f t="shared" ca="1" si="273"/>
        <v/>
      </c>
    </row>
    <row r="2499" spans="1:31" x14ac:dyDescent="0.25">
      <c r="A2499">
        <v>397974</v>
      </c>
      <c r="B2499" s="1">
        <v>38759.368564814817</v>
      </c>
      <c r="C2499">
        <v>10</v>
      </c>
      <c r="D2499">
        <v>4</v>
      </c>
      <c r="E2499">
        <v>0.4</v>
      </c>
      <c r="F2499" t="s">
        <v>112</v>
      </c>
      <c r="G2499">
        <v>-54</v>
      </c>
      <c r="H2499">
        <v>1139673044441</v>
      </c>
      <c r="I2499">
        <v>0</v>
      </c>
      <c r="J2499" s="3">
        <v>43012</v>
      </c>
      <c r="K2499">
        <v>-50</v>
      </c>
      <c r="L2499">
        <v>-49.5137614678899</v>
      </c>
      <c r="M2499">
        <v>109</v>
      </c>
      <c r="N2499">
        <v>1.99357615995441</v>
      </c>
      <c r="O2499">
        <v>3</v>
      </c>
      <c r="P2499">
        <f t="shared" si="275"/>
        <v>3.9810717055349657E-6</v>
      </c>
      <c r="Q2499">
        <f t="shared" si="274"/>
        <v>-12.433959502167848</v>
      </c>
      <c r="R2499">
        <f>10^(L2499/10)</f>
        <v>1.1184687468841179E-5</v>
      </c>
      <c r="S2499">
        <f>LN(R2499)</f>
        <v>-11.400964905402626</v>
      </c>
      <c r="T2499">
        <v>7.5</v>
      </c>
      <c r="U2499">
        <v>6.3</v>
      </c>
      <c r="V2499">
        <f t="shared" ref="V2499:V2562" si="276">SQRT((T2499-C2499)^2+(U2499-D2499)^2)</f>
        <v>3.3970575502926055</v>
      </c>
      <c r="W2499">
        <f t="shared" ref="W2499:W2562" si="277">1/V2499</f>
        <v>0.29437240470473192</v>
      </c>
      <c r="X2499">
        <f t="shared" ref="X2499:X2562" si="278">1/(V2499^2)</f>
        <v>8.6655112651646465E-2</v>
      </c>
      <c r="Z2499">
        <f ca="1">IF($F2499=$Z$1,1,0)</f>
        <v>0</v>
      </c>
      <c r="AA2499">
        <f ca="1">IF($I2499=$AA$1,1,0)</f>
        <v>0</v>
      </c>
      <c r="AB2499" t="str">
        <f t="shared" ref="AB2499:AB2562" ca="1" si="279">IF(AND(AA2499,Z2499),ABS(L2499-AB$1)*AE2499/AE$7971,"")</f>
        <v/>
      </c>
      <c r="AC2499" t="str">
        <f ca="1">IF(AND(Z2499,AA2499),C2499,"")</f>
        <v/>
      </c>
      <c r="AD2499" t="str">
        <f ca="1">IF(AND(AA2499,Z2499),D2499,"")</f>
        <v/>
      </c>
      <c r="AE2499" t="str">
        <f t="shared" ref="AE2499:AE2562" ca="1" si="280">IF(AND(Z2499,AA2499),W2499,"")</f>
        <v/>
      </c>
    </row>
    <row r="2500" spans="1:31" x14ac:dyDescent="0.25">
      <c r="A2500">
        <v>397975</v>
      </c>
      <c r="B2500" s="1">
        <v>38759.368564814817</v>
      </c>
      <c r="C2500">
        <v>10</v>
      </c>
      <c r="D2500">
        <v>4</v>
      </c>
      <c r="E2500">
        <v>0.4</v>
      </c>
      <c r="F2500" t="s">
        <v>115</v>
      </c>
      <c r="G2500">
        <v>-58</v>
      </c>
      <c r="H2500">
        <v>1139673044441</v>
      </c>
      <c r="I2500">
        <v>0</v>
      </c>
      <c r="J2500" s="3">
        <v>43012</v>
      </c>
      <c r="K2500">
        <v>-58</v>
      </c>
      <c r="L2500">
        <v>-57.379310344827601</v>
      </c>
      <c r="M2500">
        <v>87</v>
      </c>
      <c r="N2500">
        <v>2.31898824826462</v>
      </c>
      <c r="O2500">
        <v>2</v>
      </c>
      <c r="P2500">
        <f t="shared" si="275"/>
        <v>1.5848931924611111E-6</v>
      </c>
      <c r="Q2500">
        <f t="shared" si="274"/>
        <v>-13.354993539365466</v>
      </c>
      <c r="R2500">
        <f>10^(L2500/10)</f>
        <v>1.8283905396285679E-6</v>
      </c>
      <c r="S2500">
        <f>LN(R2500)</f>
        <v>-13.212074464627909</v>
      </c>
      <c r="T2500">
        <v>2.5</v>
      </c>
      <c r="U2500">
        <v>-0.8</v>
      </c>
      <c r="V2500">
        <f t="shared" si="276"/>
        <v>8.9044932477934982</v>
      </c>
      <c r="W2500">
        <f t="shared" si="277"/>
        <v>0.11230285342153484</v>
      </c>
      <c r="X2500">
        <f t="shared" si="278"/>
        <v>1.2611930886618741E-2</v>
      </c>
      <c r="Z2500">
        <f ca="1">IF($F2500=$Z$1,1,0)</f>
        <v>0</v>
      </c>
      <c r="AA2500">
        <f ca="1">IF($I2500=$AA$1,1,0)</f>
        <v>0</v>
      </c>
      <c r="AB2500" t="str">
        <f t="shared" ca="1" si="279"/>
        <v/>
      </c>
      <c r="AC2500" t="str">
        <f ca="1">IF(AND(Z2500,AA2500),C2500,"")</f>
        <v/>
      </c>
      <c r="AD2500" t="str">
        <f ca="1">IF(AND(AA2500,Z2500),D2500,"")</f>
        <v/>
      </c>
      <c r="AE2500" t="str">
        <f t="shared" ca="1" si="280"/>
        <v/>
      </c>
    </row>
    <row r="2501" spans="1:31" x14ac:dyDescent="0.25">
      <c r="A2501">
        <v>397976</v>
      </c>
      <c r="B2501" s="1">
        <v>38759.368564814817</v>
      </c>
      <c r="C2501">
        <v>10</v>
      </c>
      <c r="D2501">
        <v>4</v>
      </c>
      <c r="E2501">
        <v>0.4</v>
      </c>
      <c r="F2501" t="s">
        <v>116</v>
      </c>
      <c r="G2501">
        <v>-59</v>
      </c>
      <c r="H2501">
        <v>1139673044441</v>
      </c>
      <c r="I2501">
        <v>0</v>
      </c>
      <c r="J2501" s="3">
        <v>43012</v>
      </c>
      <c r="K2501">
        <v>-57</v>
      </c>
      <c r="L2501">
        <v>-54.744186046511601</v>
      </c>
      <c r="M2501">
        <v>86</v>
      </c>
      <c r="N2501">
        <v>3.7673084369476699</v>
      </c>
      <c r="O2501">
        <v>8</v>
      </c>
      <c r="P2501">
        <f t="shared" si="275"/>
        <v>1.2589254117941642E-6</v>
      </c>
      <c r="Q2501">
        <f t="shared" si="274"/>
        <v>-13.585252048664872</v>
      </c>
      <c r="R2501">
        <f>10^(L2501/10)</f>
        <v>3.3541416178726302E-6</v>
      </c>
      <c r="S2501">
        <f>LN(R2501)</f>
        <v>-12.605314671879027</v>
      </c>
      <c r="T2501">
        <v>33.5</v>
      </c>
      <c r="U2501">
        <v>9.3000000000000007</v>
      </c>
      <c r="V2501">
        <f t="shared" si="276"/>
        <v>24.090246989186308</v>
      </c>
      <c r="W2501">
        <f t="shared" si="277"/>
        <v>4.1510574816807921E-2</v>
      </c>
      <c r="X2501">
        <f t="shared" si="278"/>
        <v>1.7231278216218078E-3</v>
      </c>
      <c r="Z2501">
        <f ca="1">IF($F2501=$Z$1,1,0)</f>
        <v>0</v>
      </c>
      <c r="AA2501">
        <f ca="1">IF($I2501=$AA$1,1,0)</f>
        <v>0</v>
      </c>
      <c r="AB2501" t="str">
        <f t="shared" ca="1" si="279"/>
        <v/>
      </c>
      <c r="AC2501" t="str">
        <f ca="1">IF(AND(Z2501,AA2501),C2501,"")</f>
        <v/>
      </c>
      <c r="AD2501" t="str">
        <f ca="1">IF(AND(AA2501,Z2501),D2501,"")</f>
        <v/>
      </c>
      <c r="AE2501" t="str">
        <f t="shared" ca="1" si="280"/>
        <v/>
      </c>
    </row>
    <row r="2502" spans="1:31" x14ac:dyDescent="0.25">
      <c r="A2502">
        <v>397977</v>
      </c>
      <c r="B2502" s="1">
        <v>38759.368564814817</v>
      </c>
      <c r="C2502">
        <v>10</v>
      </c>
      <c r="D2502">
        <v>4</v>
      </c>
      <c r="E2502">
        <v>0.4</v>
      </c>
      <c r="F2502" t="s">
        <v>114</v>
      </c>
      <c r="G2502">
        <v>-59</v>
      </c>
      <c r="H2502">
        <v>1139673044441</v>
      </c>
      <c r="I2502">
        <v>0</v>
      </c>
      <c r="J2502" s="3">
        <v>43012</v>
      </c>
      <c r="K2502">
        <v>-53.5</v>
      </c>
      <c r="L2502">
        <v>-53.787234042553202</v>
      </c>
      <c r="M2502">
        <v>94</v>
      </c>
      <c r="N2502">
        <v>1.8829874480679201</v>
      </c>
      <c r="O2502">
        <v>3</v>
      </c>
      <c r="P2502">
        <f t="shared" si="275"/>
        <v>1.2589254117941642E-6</v>
      </c>
      <c r="Q2502">
        <f t="shared" si="274"/>
        <v>-13.585252048664872</v>
      </c>
      <c r="R2502">
        <f>10^(L2502/10)</f>
        <v>4.1809656139808616E-6</v>
      </c>
      <c r="S2502">
        <f>LN(R2502)</f>
        <v>-12.384968329976486</v>
      </c>
      <c r="T2502">
        <v>33.5</v>
      </c>
      <c r="U2502">
        <v>2.8</v>
      </c>
      <c r="V2502">
        <f t="shared" si="276"/>
        <v>23.530618351416098</v>
      </c>
      <c r="W2502">
        <f t="shared" si="277"/>
        <v>4.2497820714508291E-2</v>
      </c>
      <c r="X2502">
        <f t="shared" si="278"/>
        <v>1.8060647654824901E-3</v>
      </c>
      <c r="Z2502">
        <f ca="1">IF($F2502=$Z$1,1,0)</f>
        <v>0</v>
      </c>
      <c r="AA2502">
        <f ca="1">IF($I2502=$AA$1,1,0)</f>
        <v>0</v>
      </c>
      <c r="AB2502" t="str">
        <f t="shared" ca="1" si="279"/>
        <v/>
      </c>
      <c r="AC2502" t="str">
        <f ca="1">IF(AND(Z2502,AA2502),C2502,"")</f>
        <v/>
      </c>
      <c r="AD2502" t="str">
        <f ca="1">IF(AND(AA2502,Z2502),D2502,"")</f>
        <v/>
      </c>
      <c r="AE2502" t="str">
        <f t="shared" ca="1" si="280"/>
        <v/>
      </c>
    </row>
    <row r="2503" spans="1:31" x14ac:dyDescent="0.25">
      <c r="A2503">
        <v>397980</v>
      </c>
      <c r="B2503" s="1">
        <v>38759.368564814817</v>
      </c>
      <c r="C2503">
        <v>10</v>
      </c>
      <c r="D2503">
        <v>4</v>
      </c>
      <c r="E2503">
        <v>0.4</v>
      </c>
      <c r="F2503" t="s">
        <v>117</v>
      </c>
      <c r="G2503">
        <v>-70</v>
      </c>
      <c r="H2503">
        <v>1139673044441</v>
      </c>
      <c r="I2503">
        <v>0</v>
      </c>
      <c r="J2503" s="3">
        <v>43012</v>
      </c>
      <c r="K2503">
        <v>-69</v>
      </c>
      <c r="L2503">
        <v>-68.788888888888906</v>
      </c>
      <c r="M2503">
        <v>90</v>
      </c>
      <c r="N2503">
        <v>1.4649036049465101</v>
      </c>
      <c r="O2503">
        <v>1</v>
      </c>
      <c r="P2503">
        <f t="shared" si="275"/>
        <v>9.9999999999999995E-8</v>
      </c>
      <c r="Q2503">
        <f t="shared" si="274"/>
        <v>-16.11809565095832</v>
      </c>
      <c r="R2503">
        <f>10^(L2503/10)</f>
        <v>1.3216337213922801E-7</v>
      </c>
      <c r="S2503">
        <f>LN(R2503)</f>
        <v>-15.839227011917934</v>
      </c>
      <c r="T2503">
        <v>1</v>
      </c>
      <c r="U2503">
        <v>14</v>
      </c>
      <c r="V2503">
        <f t="shared" si="276"/>
        <v>13.45362404707371</v>
      </c>
      <c r="W2503">
        <f t="shared" si="277"/>
        <v>7.4329414624716636E-2</v>
      </c>
      <c r="X2503">
        <f t="shared" si="278"/>
        <v>5.5248618784530384E-3</v>
      </c>
      <c r="Z2503">
        <f ca="1">IF($F2503=$Z$1,1,0)</f>
        <v>0</v>
      </c>
      <c r="AA2503">
        <f ca="1">IF($I2503=$AA$1,1,0)</f>
        <v>0</v>
      </c>
      <c r="AB2503" t="str">
        <f t="shared" ca="1" si="279"/>
        <v/>
      </c>
      <c r="AC2503" t="str">
        <f ca="1">IF(AND(Z2503,AA2503),C2503,"")</f>
        <v/>
      </c>
      <c r="AD2503" t="str">
        <f ca="1">IF(AND(AA2503,Z2503),D2503,"")</f>
        <v/>
      </c>
      <c r="AE2503" t="str">
        <f t="shared" ca="1" si="280"/>
        <v/>
      </c>
    </row>
    <row r="2504" spans="1:31" x14ac:dyDescent="0.25">
      <c r="A2504">
        <v>398908</v>
      </c>
      <c r="B2504" s="1">
        <v>38759.377175925925</v>
      </c>
      <c r="C2504">
        <v>10</v>
      </c>
      <c r="D2504">
        <v>4</v>
      </c>
      <c r="E2504">
        <v>45.3</v>
      </c>
      <c r="F2504" t="s">
        <v>113</v>
      </c>
      <c r="G2504">
        <v>-51</v>
      </c>
      <c r="H2504">
        <v>1139673788235</v>
      </c>
      <c r="I2504">
        <v>45</v>
      </c>
      <c r="J2504" s="3">
        <v>43012</v>
      </c>
      <c r="K2504">
        <v>-48</v>
      </c>
      <c r="L2504">
        <v>-47.932584269662897</v>
      </c>
      <c r="M2504">
        <v>89</v>
      </c>
      <c r="N2504">
        <v>1.14611748573756</v>
      </c>
      <c r="O2504">
        <v>2</v>
      </c>
      <c r="P2504">
        <f t="shared" si="275"/>
        <v>7.9432823472428065E-6</v>
      </c>
      <c r="Q2504">
        <f t="shared" si="274"/>
        <v>-11.743183974269634</v>
      </c>
      <c r="R2504">
        <f>10^(L2504/10)</f>
        <v>1.6096875054597257E-5</v>
      </c>
      <c r="S2504">
        <f>LN(R2504)</f>
        <v>-11.036885400800669</v>
      </c>
      <c r="T2504">
        <v>12.8</v>
      </c>
      <c r="U2504">
        <v>-2.8</v>
      </c>
      <c r="V2504">
        <f t="shared" si="276"/>
        <v>7.353910524340094</v>
      </c>
      <c r="W2504">
        <f t="shared" si="277"/>
        <v>0.13598207330510531</v>
      </c>
      <c r="X2504">
        <f t="shared" si="278"/>
        <v>1.849112426035503E-2</v>
      </c>
      <c r="Z2504">
        <f ca="1">IF($F2504=$Z$1,1,0)</f>
        <v>1</v>
      </c>
      <c r="AA2504">
        <f ca="1">IF($I2504=$AA$1,1,0)</f>
        <v>0</v>
      </c>
      <c r="AB2504" t="str">
        <f t="shared" ca="1" si="279"/>
        <v/>
      </c>
      <c r="AC2504" t="str">
        <f ca="1">IF(AND(Z2504,AA2504),C2504,"")</f>
        <v/>
      </c>
      <c r="AD2504" t="str">
        <f ca="1">IF(AND(AA2504,Z2504),D2504,"")</f>
        <v/>
      </c>
      <c r="AE2504" t="str">
        <f t="shared" ca="1" si="280"/>
        <v/>
      </c>
    </row>
    <row r="2505" spans="1:31" x14ac:dyDescent="0.25">
      <c r="A2505">
        <v>398909</v>
      </c>
      <c r="B2505" s="1">
        <v>38759.377175925925</v>
      </c>
      <c r="C2505">
        <v>10</v>
      </c>
      <c r="D2505">
        <v>4</v>
      </c>
      <c r="E2505">
        <v>45.3</v>
      </c>
      <c r="F2505" t="s">
        <v>116</v>
      </c>
      <c r="G2505">
        <v>-50</v>
      </c>
      <c r="H2505">
        <v>1139673788235</v>
      </c>
      <c r="I2505">
        <v>45</v>
      </c>
      <c r="J2505" s="3">
        <v>43012</v>
      </c>
      <c r="K2505">
        <v>-54</v>
      </c>
      <c r="L2505">
        <v>-53.242105263157903</v>
      </c>
      <c r="M2505">
        <v>95</v>
      </c>
      <c r="N2505">
        <v>3.8473969909307599</v>
      </c>
      <c r="O2505">
        <v>7</v>
      </c>
      <c r="P2505">
        <f t="shared" si="275"/>
        <v>1.0000000000000001E-5</v>
      </c>
      <c r="Q2505">
        <f t="shared" si="274"/>
        <v>-11.512925464970229</v>
      </c>
      <c r="R2505">
        <f>10^(L2505/10)</f>
        <v>4.7401214991358386E-6</v>
      </c>
      <c r="S2505">
        <f>LN(R2505)</f>
        <v>-12.259447789856722</v>
      </c>
      <c r="T2505">
        <v>33.5</v>
      </c>
      <c r="U2505">
        <v>9.3000000000000007</v>
      </c>
      <c r="V2505">
        <f t="shared" si="276"/>
        <v>24.090246989186308</v>
      </c>
      <c r="W2505">
        <f t="shared" si="277"/>
        <v>4.1510574816807921E-2</v>
      </c>
      <c r="X2505">
        <f t="shared" si="278"/>
        <v>1.7231278216218078E-3</v>
      </c>
      <c r="Z2505">
        <f ca="1">IF($F2505=$Z$1,1,0)</f>
        <v>0</v>
      </c>
      <c r="AA2505">
        <f ca="1">IF($I2505=$AA$1,1,0)</f>
        <v>0</v>
      </c>
      <c r="AB2505" t="str">
        <f t="shared" ca="1" si="279"/>
        <v/>
      </c>
      <c r="AC2505" t="str">
        <f ca="1">IF(AND(Z2505,AA2505),C2505,"")</f>
        <v/>
      </c>
      <c r="AD2505" t="str">
        <f ca="1">IF(AND(AA2505,Z2505),D2505,"")</f>
        <v/>
      </c>
      <c r="AE2505" t="str">
        <f t="shared" ca="1" si="280"/>
        <v/>
      </c>
    </row>
    <row r="2506" spans="1:31" x14ac:dyDescent="0.25">
      <c r="A2506">
        <v>398910</v>
      </c>
      <c r="B2506" s="1">
        <v>38759.377175925925</v>
      </c>
      <c r="C2506">
        <v>10</v>
      </c>
      <c r="D2506">
        <v>4</v>
      </c>
      <c r="E2506">
        <v>45.3</v>
      </c>
      <c r="F2506" t="s">
        <v>114</v>
      </c>
      <c r="G2506">
        <v>-54</v>
      </c>
      <c r="H2506">
        <v>1139673788235</v>
      </c>
      <c r="I2506">
        <v>45</v>
      </c>
      <c r="J2506" s="3">
        <v>43012</v>
      </c>
      <c r="K2506">
        <v>-54</v>
      </c>
      <c r="L2506">
        <v>-53.527472527472497</v>
      </c>
      <c r="M2506">
        <v>91</v>
      </c>
      <c r="N2506">
        <v>2.3633340824665399</v>
      </c>
      <c r="O2506">
        <v>4.5</v>
      </c>
      <c r="P2506">
        <f t="shared" si="275"/>
        <v>3.9810717055349657E-6</v>
      </c>
      <c r="Q2506">
        <f t="shared" si="274"/>
        <v>-12.433959502167848</v>
      </c>
      <c r="R2506">
        <f>10^(L2506/10)</f>
        <v>4.4386688690402078E-6</v>
      </c>
      <c r="S2506">
        <f>LN(R2506)</f>
        <v>-12.325156030740649</v>
      </c>
      <c r="T2506">
        <v>33.5</v>
      </c>
      <c r="U2506">
        <v>2.8</v>
      </c>
      <c r="V2506">
        <f t="shared" si="276"/>
        <v>23.530618351416098</v>
      </c>
      <c r="W2506">
        <f t="shared" si="277"/>
        <v>4.2497820714508291E-2</v>
      </c>
      <c r="X2506">
        <f t="shared" si="278"/>
        <v>1.8060647654824901E-3</v>
      </c>
      <c r="Z2506">
        <f ca="1">IF($F2506=$Z$1,1,0)</f>
        <v>0</v>
      </c>
      <c r="AA2506">
        <f ca="1">IF($I2506=$AA$1,1,0)</f>
        <v>0</v>
      </c>
      <c r="AB2506" t="str">
        <f t="shared" ca="1" si="279"/>
        <v/>
      </c>
      <c r="AC2506" t="str">
        <f ca="1">IF(AND(Z2506,AA2506),C2506,"")</f>
        <v/>
      </c>
      <c r="AD2506" t="str">
        <f ca="1">IF(AND(AA2506,Z2506),D2506,"")</f>
        <v/>
      </c>
      <c r="AE2506" t="str">
        <f t="shared" ca="1" si="280"/>
        <v/>
      </c>
    </row>
    <row r="2507" spans="1:31" x14ac:dyDescent="0.25">
      <c r="A2507">
        <v>398911</v>
      </c>
      <c r="B2507" s="1">
        <v>38759.377175925925</v>
      </c>
      <c r="C2507">
        <v>10</v>
      </c>
      <c r="D2507">
        <v>4</v>
      </c>
      <c r="E2507">
        <v>45.3</v>
      </c>
      <c r="F2507" t="s">
        <v>115</v>
      </c>
      <c r="G2507">
        <v>-57</v>
      </c>
      <c r="H2507">
        <v>1139673788235</v>
      </c>
      <c r="I2507">
        <v>45</v>
      </c>
      <c r="J2507" s="3">
        <v>43012</v>
      </c>
      <c r="K2507">
        <v>-57</v>
      </c>
      <c r="L2507">
        <v>-58.164835164835203</v>
      </c>
      <c r="M2507">
        <v>91</v>
      </c>
      <c r="N2507">
        <v>2.47773972386006</v>
      </c>
      <c r="O2507">
        <v>4</v>
      </c>
      <c r="P2507">
        <f t="shared" si="275"/>
        <v>1.9952623149688749E-6</v>
      </c>
      <c r="Q2507">
        <f t="shared" si="274"/>
        <v>-13.124735030066063</v>
      </c>
      <c r="R2507">
        <f>10^(L2507/10)</f>
        <v>1.5258663075053635E-6</v>
      </c>
      <c r="S2507">
        <f>LN(R2507)</f>
        <v>-13.392948238700543</v>
      </c>
      <c r="T2507">
        <v>2.5</v>
      </c>
      <c r="U2507">
        <v>-0.8</v>
      </c>
      <c r="V2507">
        <f t="shared" si="276"/>
        <v>8.9044932477934982</v>
      </c>
      <c r="W2507">
        <f t="shared" si="277"/>
        <v>0.11230285342153484</v>
      </c>
      <c r="X2507">
        <f t="shared" si="278"/>
        <v>1.2611930886618741E-2</v>
      </c>
      <c r="Z2507">
        <f ca="1">IF($F2507=$Z$1,1,0)</f>
        <v>0</v>
      </c>
      <c r="AA2507">
        <f ca="1">IF($I2507=$AA$1,1,0)</f>
        <v>0</v>
      </c>
      <c r="AB2507" t="str">
        <f t="shared" ca="1" si="279"/>
        <v/>
      </c>
      <c r="AC2507" t="str">
        <f ca="1">IF(AND(Z2507,AA2507),C2507,"")</f>
        <v/>
      </c>
      <c r="AD2507" t="str">
        <f ca="1">IF(AND(AA2507,Z2507),D2507,"")</f>
        <v/>
      </c>
      <c r="AE2507" t="str">
        <f t="shared" ca="1" si="280"/>
        <v/>
      </c>
    </row>
    <row r="2508" spans="1:31" x14ac:dyDescent="0.25">
      <c r="A2508">
        <v>398912</v>
      </c>
      <c r="B2508" s="1">
        <v>38759.377175925925</v>
      </c>
      <c r="C2508">
        <v>10</v>
      </c>
      <c r="D2508">
        <v>4</v>
      </c>
      <c r="E2508">
        <v>45.3</v>
      </c>
      <c r="F2508" t="s">
        <v>112</v>
      </c>
      <c r="G2508">
        <v>-52</v>
      </c>
      <c r="H2508">
        <v>1139673788235</v>
      </c>
      <c r="I2508">
        <v>45</v>
      </c>
      <c r="J2508" s="3">
        <v>43012</v>
      </c>
      <c r="K2508">
        <v>-52</v>
      </c>
      <c r="L2508">
        <v>-51.779816513761503</v>
      </c>
      <c r="M2508">
        <v>109</v>
      </c>
      <c r="N2508">
        <v>0.64345419367224599</v>
      </c>
      <c r="O2508">
        <v>1</v>
      </c>
      <c r="P2508">
        <f t="shared" si="275"/>
        <v>6.3095734448019212E-6</v>
      </c>
      <c r="Q2508">
        <f t="shared" si="274"/>
        <v>-11.973442483569039</v>
      </c>
      <c r="R2508">
        <f>10^(L2508/10)</f>
        <v>6.6377111365300873E-6</v>
      </c>
      <c r="S2508">
        <f>LN(R2508)</f>
        <v>-11.922743362255416</v>
      </c>
      <c r="T2508">
        <v>7.5</v>
      </c>
      <c r="U2508">
        <v>6.3</v>
      </c>
      <c r="V2508">
        <f t="shared" si="276"/>
        <v>3.3970575502926055</v>
      </c>
      <c r="W2508">
        <f t="shared" si="277"/>
        <v>0.29437240470473192</v>
      </c>
      <c r="X2508">
        <f t="shared" si="278"/>
        <v>8.6655112651646465E-2</v>
      </c>
      <c r="Z2508">
        <f ca="1">IF($F2508=$Z$1,1,0)</f>
        <v>0</v>
      </c>
      <c r="AA2508">
        <f ca="1">IF($I2508=$AA$1,1,0)</f>
        <v>0</v>
      </c>
      <c r="AB2508" t="str">
        <f t="shared" ca="1" si="279"/>
        <v/>
      </c>
      <c r="AC2508" t="str">
        <f ca="1">IF(AND(Z2508,AA2508),C2508,"")</f>
        <v/>
      </c>
      <c r="AD2508" t="str">
        <f ca="1">IF(AND(AA2508,Z2508),D2508,"")</f>
        <v/>
      </c>
      <c r="AE2508" t="str">
        <f t="shared" ca="1" si="280"/>
        <v/>
      </c>
    </row>
    <row r="2509" spans="1:31" x14ac:dyDescent="0.25">
      <c r="A2509">
        <v>398920</v>
      </c>
      <c r="B2509" s="1">
        <v>38759.377175925925</v>
      </c>
      <c r="C2509">
        <v>10</v>
      </c>
      <c r="D2509">
        <v>4</v>
      </c>
      <c r="E2509">
        <v>45.3</v>
      </c>
      <c r="F2509" t="s">
        <v>117</v>
      </c>
      <c r="G2509">
        <v>-69</v>
      </c>
      <c r="H2509">
        <v>1139673788487</v>
      </c>
      <c r="I2509">
        <v>45</v>
      </c>
      <c r="J2509" s="3">
        <v>43012</v>
      </c>
      <c r="K2509">
        <v>-71</v>
      </c>
      <c r="L2509">
        <v>-70.588888888888903</v>
      </c>
      <c r="M2509">
        <v>90</v>
      </c>
      <c r="N2509">
        <v>0.87273874032491505</v>
      </c>
      <c r="O2509">
        <v>1</v>
      </c>
      <c r="P2509">
        <f t="shared" si="275"/>
        <v>1.2589254117941651E-7</v>
      </c>
      <c r="Q2509">
        <f t="shared" si="274"/>
        <v>-15.887837141658917</v>
      </c>
      <c r="R2509">
        <f>10^(L2509/10)</f>
        <v>8.7319474038977758E-8</v>
      </c>
      <c r="S2509">
        <f>LN(R2509)</f>
        <v>-16.253692328656861</v>
      </c>
      <c r="T2509">
        <v>1</v>
      </c>
      <c r="U2509">
        <v>14</v>
      </c>
      <c r="V2509">
        <f t="shared" si="276"/>
        <v>13.45362404707371</v>
      </c>
      <c r="W2509">
        <f t="shared" si="277"/>
        <v>7.4329414624716636E-2</v>
      </c>
      <c r="X2509">
        <f t="shared" si="278"/>
        <v>5.5248618784530384E-3</v>
      </c>
      <c r="Z2509">
        <f ca="1">IF($F2509=$Z$1,1,0)</f>
        <v>0</v>
      </c>
      <c r="AA2509">
        <f ca="1">IF($I2509=$AA$1,1,0)</f>
        <v>0</v>
      </c>
      <c r="AB2509" t="str">
        <f t="shared" ca="1" si="279"/>
        <v/>
      </c>
      <c r="AC2509" t="str">
        <f ca="1">IF(AND(Z2509,AA2509),C2509,"")</f>
        <v/>
      </c>
      <c r="AD2509" t="str">
        <f ca="1">IF(AND(AA2509,Z2509),D2509,"")</f>
        <v/>
      </c>
      <c r="AE2509" t="str">
        <f t="shared" ca="1" si="280"/>
        <v/>
      </c>
    </row>
    <row r="2510" spans="1:31" x14ac:dyDescent="0.25">
      <c r="A2510">
        <v>399739</v>
      </c>
      <c r="B2510" s="1">
        <v>38759.377662037034</v>
      </c>
      <c r="C2510">
        <v>10</v>
      </c>
      <c r="D2510">
        <v>4</v>
      </c>
      <c r="E2510">
        <v>90.4</v>
      </c>
      <c r="F2510" t="s">
        <v>113</v>
      </c>
      <c r="G2510">
        <v>-49</v>
      </c>
      <c r="H2510">
        <v>1139673830214</v>
      </c>
      <c r="I2510">
        <v>90</v>
      </c>
      <c r="J2510" s="3">
        <v>43012</v>
      </c>
      <c r="K2510">
        <v>-48</v>
      </c>
      <c r="L2510">
        <v>-48.147727272727302</v>
      </c>
      <c r="M2510">
        <v>88</v>
      </c>
      <c r="N2510">
        <v>1.2643636601052599</v>
      </c>
      <c r="O2510">
        <v>2</v>
      </c>
      <c r="P2510">
        <f t="shared" si="275"/>
        <v>1.2589254117941658E-5</v>
      </c>
      <c r="Q2510">
        <f t="shared" si="274"/>
        <v>-11.282666955670825</v>
      </c>
      <c r="R2510">
        <f>10^(L2510/10)</f>
        <v>1.53188891208855E-5</v>
      </c>
      <c r="S2510">
        <f>LN(R2510)</f>
        <v>-11.086423907972476</v>
      </c>
      <c r="T2510">
        <v>12.8</v>
      </c>
      <c r="U2510">
        <v>-2.8</v>
      </c>
      <c r="V2510">
        <f t="shared" si="276"/>
        <v>7.353910524340094</v>
      </c>
      <c r="W2510">
        <f t="shared" si="277"/>
        <v>0.13598207330510531</v>
      </c>
      <c r="X2510">
        <f t="shared" si="278"/>
        <v>1.849112426035503E-2</v>
      </c>
      <c r="Z2510">
        <f ca="1">IF($F2510=$Z$1,1,0)</f>
        <v>1</v>
      </c>
      <c r="AA2510">
        <f ca="1">IF($I2510=$AA$1,1,0)</f>
        <v>0</v>
      </c>
      <c r="AB2510" t="str">
        <f t="shared" ca="1" si="279"/>
        <v/>
      </c>
      <c r="AC2510" t="str">
        <f ca="1">IF(AND(Z2510,AA2510),C2510,"")</f>
        <v/>
      </c>
      <c r="AD2510" t="str">
        <f ca="1">IF(AND(AA2510,Z2510),D2510,"")</f>
        <v/>
      </c>
      <c r="AE2510" t="str">
        <f t="shared" ca="1" si="280"/>
        <v/>
      </c>
    </row>
    <row r="2511" spans="1:31" x14ac:dyDescent="0.25">
      <c r="A2511">
        <v>399740</v>
      </c>
      <c r="B2511" s="1">
        <v>38759.377662037034</v>
      </c>
      <c r="C2511">
        <v>10</v>
      </c>
      <c r="D2511">
        <v>4</v>
      </c>
      <c r="E2511">
        <v>90.4</v>
      </c>
      <c r="F2511" t="s">
        <v>114</v>
      </c>
      <c r="G2511">
        <v>-50</v>
      </c>
      <c r="H2511">
        <v>1139673830214</v>
      </c>
      <c r="I2511">
        <v>90</v>
      </c>
      <c r="J2511" s="3">
        <v>43012</v>
      </c>
      <c r="K2511">
        <v>-48</v>
      </c>
      <c r="L2511">
        <v>-48.3645833333333</v>
      </c>
      <c r="M2511">
        <v>96</v>
      </c>
      <c r="N2511">
        <v>2.2855140693952198</v>
      </c>
      <c r="O2511">
        <v>3</v>
      </c>
      <c r="P2511">
        <f t="shared" si="275"/>
        <v>1.0000000000000001E-5</v>
      </c>
      <c r="Q2511">
        <f t="shared" si="274"/>
        <v>-11.512925464970229</v>
      </c>
      <c r="R2511">
        <f>10^(L2511/10)</f>
        <v>1.4572755105598892E-5</v>
      </c>
      <c r="S2511">
        <f>LN(R2511)</f>
        <v>-11.136356861220154</v>
      </c>
      <c r="T2511">
        <v>33.5</v>
      </c>
      <c r="U2511">
        <v>2.8</v>
      </c>
      <c r="V2511">
        <f t="shared" si="276"/>
        <v>23.530618351416098</v>
      </c>
      <c r="W2511">
        <f t="shared" si="277"/>
        <v>4.2497820714508291E-2</v>
      </c>
      <c r="X2511">
        <f t="shared" si="278"/>
        <v>1.8060647654824901E-3</v>
      </c>
      <c r="Z2511">
        <f ca="1">IF($F2511=$Z$1,1,0)</f>
        <v>0</v>
      </c>
      <c r="AA2511">
        <f ca="1">IF($I2511=$AA$1,1,0)</f>
        <v>0</v>
      </c>
      <c r="AB2511" t="str">
        <f t="shared" ca="1" si="279"/>
        <v/>
      </c>
      <c r="AC2511" t="str">
        <f ca="1">IF(AND(Z2511,AA2511),C2511,"")</f>
        <v/>
      </c>
      <c r="AD2511" t="str">
        <f ca="1">IF(AND(AA2511,Z2511),D2511,"")</f>
        <v/>
      </c>
      <c r="AE2511" t="str">
        <f t="shared" ca="1" si="280"/>
        <v/>
      </c>
    </row>
    <row r="2512" spans="1:31" x14ac:dyDescent="0.25">
      <c r="A2512">
        <v>399741</v>
      </c>
      <c r="B2512" s="1">
        <v>38759.377662037034</v>
      </c>
      <c r="C2512">
        <v>10</v>
      </c>
      <c r="D2512">
        <v>4</v>
      </c>
      <c r="E2512">
        <v>90.4</v>
      </c>
      <c r="F2512" t="s">
        <v>116</v>
      </c>
      <c r="G2512">
        <v>-55</v>
      </c>
      <c r="H2512">
        <v>1139673830214</v>
      </c>
      <c r="I2512">
        <v>90</v>
      </c>
      <c r="J2512" s="3">
        <v>43012</v>
      </c>
      <c r="K2512">
        <v>-56</v>
      </c>
      <c r="L2512">
        <v>-55.430107526881699</v>
      </c>
      <c r="M2512">
        <v>93</v>
      </c>
      <c r="N2512">
        <v>2.2086679512201601</v>
      </c>
      <c r="O2512">
        <v>4</v>
      </c>
      <c r="P2512">
        <f t="shared" si="275"/>
        <v>3.1622776601683767E-6</v>
      </c>
      <c r="Q2512">
        <f t="shared" si="274"/>
        <v>-12.664218011467252</v>
      </c>
      <c r="R2512">
        <f>10^(L2512/10)</f>
        <v>2.8641070566608377E-6</v>
      </c>
      <c r="S2512">
        <f>LN(R2512)</f>
        <v>-12.763253929445487</v>
      </c>
      <c r="T2512">
        <v>33.5</v>
      </c>
      <c r="U2512">
        <v>9.3000000000000007</v>
      </c>
      <c r="V2512">
        <f t="shared" si="276"/>
        <v>24.090246989186308</v>
      </c>
      <c r="W2512">
        <f t="shared" si="277"/>
        <v>4.1510574816807921E-2</v>
      </c>
      <c r="X2512">
        <f t="shared" si="278"/>
        <v>1.7231278216218078E-3</v>
      </c>
      <c r="Z2512">
        <f ca="1">IF($F2512=$Z$1,1,0)</f>
        <v>0</v>
      </c>
      <c r="AA2512">
        <f ca="1">IF($I2512=$AA$1,1,0)</f>
        <v>0</v>
      </c>
      <c r="AB2512" t="str">
        <f t="shared" ca="1" si="279"/>
        <v/>
      </c>
      <c r="AC2512" t="str">
        <f ca="1">IF(AND(Z2512,AA2512),C2512,"")</f>
        <v/>
      </c>
      <c r="AD2512" t="str">
        <f ca="1">IF(AND(AA2512,Z2512),D2512,"")</f>
        <v/>
      </c>
      <c r="AE2512" t="str">
        <f t="shared" ca="1" si="280"/>
        <v/>
      </c>
    </row>
    <row r="2513" spans="1:31" x14ac:dyDescent="0.25">
      <c r="A2513">
        <v>399742</v>
      </c>
      <c r="B2513" s="1">
        <v>38759.377662037034</v>
      </c>
      <c r="C2513">
        <v>10</v>
      </c>
      <c r="D2513">
        <v>4</v>
      </c>
      <c r="E2513">
        <v>90.4</v>
      </c>
      <c r="F2513" t="s">
        <v>112</v>
      </c>
      <c r="G2513">
        <v>-51</v>
      </c>
      <c r="H2513">
        <v>1139673830214</v>
      </c>
      <c r="I2513">
        <v>90</v>
      </c>
      <c r="J2513" s="3">
        <v>43012</v>
      </c>
      <c r="K2513">
        <v>-51</v>
      </c>
      <c r="L2513">
        <v>-50.818181818181799</v>
      </c>
      <c r="M2513">
        <v>110</v>
      </c>
      <c r="N2513">
        <v>0.94995720021230201</v>
      </c>
      <c r="O2513">
        <v>2</v>
      </c>
      <c r="P2513">
        <f t="shared" si="275"/>
        <v>7.9432823472428065E-6</v>
      </c>
      <c r="Q2513">
        <f t="shared" si="274"/>
        <v>-11.743183974269634</v>
      </c>
      <c r="R2513">
        <f>10^(L2513/10)</f>
        <v>8.2828885578509444E-6</v>
      </c>
      <c r="S2513">
        <f>LN(R2513)</f>
        <v>-11.701318790760649</v>
      </c>
      <c r="T2513">
        <v>7.5</v>
      </c>
      <c r="U2513">
        <v>6.3</v>
      </c>
      <c r="V2513">
        <f t="shared" si="276"/>
        <v>3.3970575502926055</v>
      </c>
      <c r="W2513">
        <f t="shared" si="277"/>
        <v>0.29437240470473192</v>
      </c>
      <c r="X2513">
        <f t="shared" si="278"/>
        <v>8.6655112651646465E-2</v>
      </c>
      <c r="Z2513">
        <f ca="1">IF($F2513=$Z$1,1,0)</f>
        <v>0</v>
      </c>
      <c r="AA2513">
        <f ca="1">IF($I2513=$AA$1,1,0)</f>
        <v>0</v>
      </c>
      <c r="AB2513" t="str">
        <f t="shared" ca="1" si="279"/>
        <v/>
      </c>
      <c r="AC2513" t="str">
        <f ca="1">IF(AND(Z2513,AA2513),C2513,"")</f>
        <v/>
      </c>
      <c r="AD2513" t="str">
        <f ca="1">IF(AND(AA2513,Z2513),D2513,"")</f>
        <v/>
      </c>
      <c r="AE2513" t="str">
        <f t="shared" ca="1" si="280"/>
        <v/>
      </c>
    </row>
    <row r="2514" spans="1:31" x14ac:dyDescent="0.25">
      <c r="A2514">
        <v>399743</v>
      </c>
      <c r="B2514" s="1">
        <v>38759.377662037034</v>
      </c>
      <c r="C2514">
        <v>10</v>
      </c>
      <c r="D2514">
        <v>4</v>
      </c>
      <c r="E2514">
        <v>90.4</v>
      </c>
      <c r="F2514" t="s">
        <v>115</v>
      </c>
      <c r="G2514">
        <v>-61</v>
      </c>
      <c r="H2514">
        <v>1139673830214</v>
      </c>
      <c r="I2514">
        <v>90</v>
      </c>
      <c r="J2514" s="3">
        <v>43012</v>
      </c>
      <c r="K2514">
        <v>-61</v>
      </c>
      <c r="L2514">
        <v>-61.3229166666667</v>
      </c>
      <c r="M2514">
        <v>96</v>
      </c>
      <c r="N2514">
        <v>1.65748567774501</v>
      </c>
      <c r="O2514">
        <v>2</v>
      </c>
      <c r="P2514">
        <f t="shared" si="275"/>
        <v>7.9432823472428114E-7</v>
      </c>
      <c r="Q2514">
        <f t="shared" si="274"/>
        <v>-14.045769067263679</v>
      </c>
      <c r="R2514">
        <f>10^(L2514/10)</f>
        <v>7.3740882937671025E-7</v>
      </c>
      <c r="S2514">
        <f>LN(R2514)</f>
        <v>-14.120123377558286</v>
      </c>
      <c r="T2514">
        <v>2.5</v>
      </c>
      <c r="U2514">
        <v>-0.8</v>
      </c>
      <c r="V2514">
        <f t="shared" si="276"/>
        <v>8.9044932477934982</v>
      </c>
      <c r="W2514">
        <f t="shared" si="277"/>
        <v>0.11230285342153484</v>
      </c>
      <c r="X2514">
        <f t="shared" si="278"/>
        <v>1.2611930886618741E-2</v>
      </c>
      <c r="Z2514">
        <f ca="1">IF($F2514=$Z$1,1,0)</f>
        <v>0</v>
      </c>
      <c r="AA2514">
        <f ca="1">IF($I2514=$AA$1,1,0)</f>
        <v>0</v>
      </c>
      <c r="AB2514" t="str">
        <f t="shared" ca="1" si="279"/>
        <v/>
      </c>
      <c r="AC2514" t="str">
        <f ca="1">IF(AND(Z2514,AA2514),C2514,"")</f>
        <v/>
      </c>
      <c r="AD2514" t="str">
        <f ca="1">IF(AND(AA2514,Z2514),D2514,"")</f>
        <v/>
      </c>
      <c r="AE2514" t="str">
        <f t="shared" ca="1" si="280"/>
        <v/>
      </c>
    </row>
    <row r="2515" spans="1:31" x14ac:dyDescent="0.25">
      <c r="A2515">
        <v>399744</v>
      </c>
      <c r="B2515" s="1">
        <v>38759.377662037034</v>
      </c>
      <c r="C2515">
        <v>10</v>
      </c>
      <c r="D2515">
        <v>4</v>
      </c>
      <c r="E2515">
        <v>90.4</v>
      </c>
      <c r="F2515" t="s">
        <v>117</v>
      </c>
      <c r="G2515">
        <v>-68</v>
      </c>
      <c r="H2515">
        <v>1139673830214</v>
      </c>
      <c r="I2515">
        <v>90</v>
      </c>
      <c r="J2515" s="3">
        <v>43012</v>
      </c>
      <c r="K2515">
        <v>-66</v>
      </c>
      <c r="L2515">
        <v>-66.912087912087898</v>
      </c>
      <c r="M2515">
        <v>91</v>
      </c>
      <c r="N2515">
        <v>4.0459811381126496</v>
      </c>
      <c r="O2515">
        <v>2</v>
      </c>
      <c r="P2515">
        <f t="shared" si="275"/>
        <v>1.5848931924611122E-7</v>
      </c>
      <c r="Q2515">
        <f t="shared" si="274"/>
        <v>-15.657578632359511</v>
      </c>
      <c r="R2515">
        <f>10^(L2515/10)</f>
        <v>2.0360629856969832E-7</v>
      </c>
      <c r="S2515">
        <f>LN(R2515)</f>
        <v>-15.407077616748069</v>
      </c>
      <c r="T2515">
        <v>1</v>
      </c>
      <c r="U2515">
        <v>14</v>
      </c>
      <c r="V2515">
        <f t="shared" si="276"/>
        <v>13.45362404707371</v>
      </c>
      <c r="W2515">
        <f t="shared" si="277"/>
        <v>7.4329414624716636E-2</v>
      </c>
      <c r="X2515">
        <f t="shared" si="278"/>
        <v>5.5248618784530384E-3</v>
      </c>
      <c r="Z2515">
        <f ca="1">IF($F2515=$Z$1,1,0)</f>
        <v>0</v>
      </c>
      <c r="AA2515">
        <f ca="1">IF($I2515=$AA$1,1,0)</f>
        <v>0</v>
      </c>
      <c r="AB2515" t="str">
        <f t="shared" ca="1" si="279"/>
        <v/>
      </c>
      <c r="AC2515" t="str">
        <f ca="1">IF(AND(Z2515,AA2515),C2515,"")</f>
        <v/>
      </c>
      <c r="AD2515" t="str">
        <f ca="1">IF(AND(AA2515,Z2515),D2515,"")</f>
        <v/>
      </c>
      <c r="AE2515" t="str">
        <f t="shared" ca="1" si="280"/>
        <v/>
      </c>
    </row>
    <row r="2516" spans="1:31" x14ac:dyDescent="0.25">
      <c r="A2516">
        <v>400581</v>
      </c>
      <c r="B2516" s="1">
        <v>38759.378854166665</v>
      </c>
      <c r="C2516">
        <v>10</v>
      </c>
      <c r="D2516">
        <v>4</v>
      </c>
      <c r="E2516">
        <v>134.5</v>
      </c>
      <c r="F2516" t="s">
        <v>112</v>
      </c>
      <c r="G2516">
        <v>-45</v>
      </c>
      <c r="H2516">
        <v>1139673933112</v>
      </c>
      <c r="I2516">
        <v>135</v>
      </c>
      <c r="J2516" s="3">
        <v>43012</v>
      </c>
      <c r="K2516">
        <v>-46</v>
      </c>
      <c r="L2516">
        <v>-45.909090909090899</v>
      </c>
      <c r="M2516">
        <v>110</v>
      </c>
      <c r="N2516">
        <v>1.06267323073908</v>
      </c>
      <c r="O2516">
        <v>1</v>
      </c>
      <c r="P2516">
        <f t="shared" si="275"/>
        <v>3.1622776601683748E-5</v>
      </c>
      <c r="Q2516">
        <f t="shared" si="274"/>
        <v>-10.361632918473207</v>
      </c>
      <c r="R2516">
        <f>10^(L2516/10)</f>
        <v>2.5650209056800476E-5</v>
      </c>
      <c r="S2516">
        <f>LN(R2516)</f>
        <v>-10.570958836018118</v>
      </c>
      <c r="T2516">
        <v>7.5</v>
      </c>
      <c r="U2516">
        <v>6.3</v>
      </c>
      <c r="V2516">
        <f t="shared" si="276"/>
        <v>3.3970575502926055</v>
      </c>
      <c r="W2516">
        <f t="shared" si="277"/>
        <v>0.29437240470473192</v>
      </c>
      <c r="X2516">
        <f t="shared" si="278"/>
        <v>8.6655112651646465E-2</v>
      </c>
      <c r="Z2516">
        <f ca="1">IF($F2516=$Z$1,1,0)</f>
        <v>0</v>
      </c>
      <c r="AA2516">
        <f ca="1">IF($I2516=$AA$1,1,0)</f>
        <v>0</v>
      </c>
      <c r="AB2516" t="str">
        <f t="shared" ca="1" si="279"/>
        <v/>
      </c>
      <c r="AC2516" t="str">
        <f ca="1">IF(AND(Z2516,AA2516),C2516,"")</f>
        <v/>
      </c>
      <c r="AD2516" t="str">
        <f ca="1">IF(AND(AA2516,Z2516),D2516,"")</f>
        <v/>
      </c>
      <c r="AE2516" t="str">
        <f t="shared" ca="1" si="280"/>
        <v/>
      </c>
    </row>
    <row r="2517" spans="1:31" x14ac:dyDescent="0.25">
      <c r="A2517">
        <v>400582</v>
      </c>
      <c r="B2517" s="1">
        <v>38759.378854166665</v>
      </c>
      <c r="C2517">
        <v>10</v>
      </c>
      <c r="D2517">
        <v>4</v>
      </c>
      <c r="E2517">
        <v>134.5</v>
      </c>
      <c r="F2517" t="s">
        <v>113</v>
      </c>
      <c r="G2517">
        <v>-50</v>
      </c>
      <c r="H2517">
        <v>1139673933112</v>
      </c>
      <c r="I2517">
        <v>135</v>
      </c>
      <c r="J2517" s="3">
        <v>43012</v>
      </c>
      <c r="K2517">
        <v>-49</v>
      </c>
      <c r="L2517">
        <v>-49.466666666666697</v>
      </c>
      <c r="M2517">
        <v>90</v>
      </c>
      <c r="N2517">
        <v>2.0400484682499598</v>
      </c>
      <c r="O2517">
        <v>3</v>
      </c>
      <c r="P2517">
        <f t="shared" si="275"/>
        <v>1.0000000000000001E-5</v>
      </c>
      <c r="Q2517">
        <f t="shared" si="274"/>
        <v>-11.512925464970229</v>
      </c>
      <c r="R2517">
        <f>10^(L2517/10)</f>
        <v>1.1306633979496288E-5</v>
      </c>
      <c r="S2517">
        <f>LN(R2517)</f>
        <v>-11.390120926677222</v>
      </c>
      <c r="T2517">
        <v>12.8</v>
      </c>
      <c r="U2517">
        <v>-2.8</v>
      </c>
      <c r="V2517">
        <f t="shared" si="276"/>
        <v>7.353910524340094</v>
      </c>
      <c r="W2517">
        <f t="shared" si="277"/>
        <v>0.13598207330510531</v>
      </c>
      <c r="X2517">
        <f t="shared" si="278"/>
        <v>1.849112426035503E-2</v>
      </c>
      <c r="Z2517">
        <f ca="1">IF($F2517=$Z$1,1,0)</f>
        <v>1</v>
      </c>
      <c r="AA2517">
        <f ca="1">IF($I2517=$AA$1,1,0)</f>
        <v>0</v>
      </c>
      <c r="AB2517" t="str">
        <f t="shared" ca="1" si="279"/>
        <v/>
      </c>
      <c r="AC2517" t="str">
        <f ca="1">IF(AND(Z2517,AA2517),C2517,"")</f>
        <v/>
      </c>
      <c r="AD2517" t="str">
        <f ca="1">IF(AND(AA2517,Z2517),D2517,"")</f>
        <v/>
      </c>
      <c r="AE2517" t="str">
        <f t="shared" ca="1" si="280"/>
        <v/>
      </c>
    </row>
    <row r="2518" spans="1:31" x14ac:dyDescent="0.25">
      <c r="A2518">
        <v>400583</v>
      </c>
      <c r="B2518" s="1">
        <v>38759.378854166665</v>
      </c>
      <c r="C2518">
        <v>10</v>
      </c>
      <c r="D2518">
        <v>4</v>
      </c>
      <c r="E2518">
        <v>134.5</v>
      </c>
      <c r="F2518" t="s">
        <v>114</v>
      </c>
      <c r="G2518">
        <v>-54</v>
      </c>
      <c r="H2518">
        <v>1139673933112</v>
      </c>
      <c r="I2518">
        <v>135</v>
      </c>
      <c r="J2518" s="3">
        <v>43012</v>
      </c>
      <c r="K2518">
        <v>-56</v>
      </c>
      <c r="L2518">
        <v>-55.735632183908002</v>
      </c>
      <c r="M2518">
        <v>87</v>
      </c>
      <c r="N2518">
        <v>2.0711740862844801</v>
      </c>
      <c r="O2518">
        <v>3</v>
      </c>
      <c r="P2518">
        <f t="shared" si="275"/>
        <v>3.9810717055349657E-6</v>
      </c>
      <c r="Q2518">
        <f t="shared" si="274"/>
        <v>-12.433959502167848</v>
      </c>
      <c r="R2518">
        <f>10^(L2518/10)</f>
        <v>2.6695421450094617E-6</v>
      </c>
      <c r="S2518">
        <f>LN(R2518)</f>
        <v>-12.833603581526575</v>
      </c>
      <c r="T2518">
        <v>33.5</v>
      </c>
      <c r="U2518">
        <v>2.8</v>
      </c>
      <c r="V2518">
        <f t="shared" si="276"/>
        <v>23.530618351416098</v>
      </c>
      <c r="W2518">
        <f t="shared" si="277"/>
        <v>4.2497820714508291E-2</v>
      </c>
      <c r="X2518">
        <f t="shared" si="278"/>
        <v>1.8060647654824901E-3</v>
      </c>
      <c r="Z2518">
        <f ca="1">IF($F2518=$Z$1,1,0)</f>
        <v>0</v>
      </c>
      <c r="AA2518">
        <f ca="1">IF($I2518=$AA$1,1,0)</f>
        <v>0</v>
      </c>
      <c r="AB2518" t="str">
        <f t="shared" ca="1" si="279"/>
        <v/>
      </c>
      <c r="AC2518" t="str">
        <f ca="1">IF(AND(Z2518,AA2518),C2518,"")</f>
        <v/>
      </c>
      <c r="AD2518" t="str">
        <f ca="1">IF(AND(AA2518,Z2518),D2518,"")</f>
        <v/>
      </c>
      <c r="AE2518" t="str">
        <f t="shared" ca="1" si="280"/>
        <v/>
      </c>
    </row>
    <row r="2519" spans="1:31" x14ac:dyDescent="0.25">
      <c r="A2519">
        <v>400584</v>
      </c>
      <c r="B2519" s="1">
        <v>38759.378854166665</v>
      </c>
      <c r="C2519">
        <v>10</v>
      </c>
      <c r="D2519">
        <v>4</v>
      </c>
      <c r="E2519">
        <v>134.5</v>
      </c>
      <c r="F2519" t="s">
        <v>116</v>
      </c>
      <c r="G2519">
        <v>-60</v>
      </c>
      <c r="H2519">
        <v>1139673933112</v>
      </c>
      <c r="I2519">
        <v>135</v>
      </c>
      <c r="J2519" s="3">
        <v>43012</v>
      </c>
      <c r="K2519">
        <v>-61</v>
      </c>
      <c r="L2519">
        <v>-60.2</v>
      </c>
      <c r="M2519">
        <v>90</v>
      </c>
      <c r="N2519">
        <v>1.94416441714657</v>
      </c>
      <c r="O2519">
        <v>2</v>
      </c>
      <c r="P2519">
        <f t="shared" si="275"/>
        <v>9.9999999999999995E-7</v>
      </c>
      <c r="Q2519">
        <f t="shared" si="274"/>
        <v>-13.815510557964274</v>
      </c>
      <c r="R2519">
        <f>10^(L2519/10)</f>
        <v>9.5499258602143328E-7</v>
      </c>
      <c r="S2519">
        <f>LN(R2519)</f>
        <v>-13.861562259824158</v>
      </c>
      <c r="T2519">
        <v>33.5</v>
      </c>
      <c r="U2519">
        <v>9.3000000000000007</v>
      </c>
      <c r="V2519">
        <f t="shared" si="276"/>
        <v>24.090246989186308</v>
      </c>
      <c r="W2519">
        <f t="shared" si="277"/>
        <v>4.1510574816807921E-2</v>
      </c>
      <c r="X2519">
        <f t="shared" si="278"/>
        <v>1.7231278216218078E-3</v>
      </c>
      <c r="Z2519">
        <f ca="1">IF($F2519=$Z$1,1,0)</f>
        <v>0</v>
      </c>
      <c r="AA2519">
        <f ca="1">IF($I2519=$AA$1,1,0)</f>
        <v>0</v>
      </c>
      <c r="AB2519" t="str">
        <f t="shared" ca="1" si="279"/>
        <v/>
      </c>
      <c r="AC2519" t="str">
        <f ca="1">IF(AND(Z2519,AA2519),C2519,"")</f>
        <v/>
      </c>
      <c r="AD2519" t="str">
        <f ca="1">IF(AND(AA2519,Z2519),D2519,"")</f>
        <v/>
      </c>
      <c r="AE2519" t="str">
        <f t="shared" ca="1" si="280"/>
        <v/>
      </c>
    </row>
    <row r="2520" spans="1:31" x14ac:dyDescent="0.25">
      <c r="A2520">
        <v>400585</v>
      </c>
      <c r="B2520" s="1">
        <v>38759.378854166665</v>
      </c>
      <c r="C2520">
        <v>10</v>
      </c>
      <c r="D2520">
        <v>4</v>
      </c>
      <c r="E2520">
        <v>134.5</v>
      </c>
      <c r="F2520" t="s">
        <v>115</v>
      </c>
      <c r="G2520">
        <v>-67</v>
      </c>
      <c r="H2520">
        <v>1139673933112</v>
      </c>
      <c r="I2520">
        <v>135</v>
      </c>
      <c r="J2520" s="3">
        <v>43012</v>
      </c>
      <c r="K2520">
        <v>-59.5</v>
      </c>
      <c r="L2520">
        <v>-59.0208333333333</v>
      </c>
      <c r="M2520">
        <v>96</v>
      </c>
      <c r="N2520">
        <v>2.25238664843208</v>
      </c>
      <c r="O2520">
        <v>4</v>
      </c>
      <c r="P2520">
        <f t="shared" si="275"/>
        <v>1.9952623149688761E-7</v>
      </c>
      <c r="Q2520">
        <f t="shared" si="274"/>
        <v>-15.427320123060108</v>
      </c>
      <c r="R2520">
        <f>10^(L2520/10)</f>
        <v>1.252900742660416E-6</v>
      </c>
      <c r="S2520">
        <f>LN(R2520)</f>
        <v>-13.590049100941934</v>
      </c>
      <c r="T2520">
        <v>2.5</v>
      </c>
      <c r="U2520">
        <v>-0.8</v>
      </c>
      <c r="V2520">
        <f t="shared" si="276"/>
        <v>8.9044932477934982</v>
      </c>
      <c r="W2520">
        <f t="shared" si="277"/>
        <v>0.11230285342153484</v>
      </c>
      <c r="X2520">
        <f t="shared" si="278"/>
        <v>1.2611930886618741E-2</v>
      </c>
      <c r="Z2520">
        <f ca="1">IF($F2520=$Z$1,1,0)</f>
        <v>0</v>
      </c>
      <c r="AA2520">
        <f ca="1">IF($I2520=$AA$1,1,0)</f>
        <v>0</v>
      </c>
      <c r="AB2520" t="str">
        <f t="shared" ca="1" si="279"/>
        <v/>
      </c>
      <c r="AC2520" t="str">
        <f ca="1">IF(AND(Z2520,AA2520),C2520,"")</f>
        <v/>
      </c>
      <c r="AD2520" t="str">
        <f ca="1">IF(AND(AA2520,Z2520),D2520,"")</f>
        <v/>
      </c>
      <c r="AE2520" t="str">
        <f t="shared" ca="1" si="280"/>
        <v/>
      </c>
    </row>
    <row r="2521" spans="1:31" x14ac:dyDescent="0.25">
      <c r="A2521">
        <v>400593</v>
      </c>
      <c r="B2521" s="1">
        <v>38759.378854166665</v>
      </c>
      <c r="C2521">
        <v>10</v>
      </c>
      <c r="D2521">
        <v>4</v>
      </c>
      <c r="E2521">
        <v>134.5</v>
      </c>
      <c r="F2521" t="s">
        <v>117</v>
      </c>
      <c r="G2521">
        <v>-73</v>
      </c>
      <c r="H2521">
        <v>1139673933364</v>
      </c>
      <c r="I2521">
        <v>135</v>
      </c>
      <c r="J2521" s="3">
        <v>43012</v>
      </c>
      <c r="K2521">
        <v>-74</v>
      </c>
      <c r="L2521">
        <v>-73.6593406593407</v>
      </c>
      <c r="M2521">
        <v>91</v>
      </c>
      <c r="N2521">
        <v>2.1869297617120198</v>
      </c>
      <c r="O2521">
        <v>0</v>
      </c>
      <c r="P2521">
        <f t="shared" si="275"/>
        <v>5.0118723362727164E-8</v>
      </c>
      <c r="Q2521">
        <f t="shared" si="274"/>
        <v>-16.808871178856535</v>
      </c>
      <c r="R2521">
        <f>10^(L2521/10)</f>
        <v>4.3059197748577763E-8</v>
      </c>
      <c r="S2521">
        <f>LN(R2521)</f>
        <v>-16.960689976196811</v>
      </c>
      <c r="T2521">
        <v>1</v>
      </c>
      <c r="U2521">
        <v>14</v>
      </c>
      <c r="V2521">
        <f t="shared" si="276"/>
        <v>13.45362404707371</v>
      </c>
      <c r="W2521">
        <f t="shared" si="277"/>
        <v>7.4329414624716636E-2</v>
      </c>
      <c r="X2521">
        <f t="shared" si="278"/>
        <v>5.5248618784530384E-3</v>
      </c>
      <c r="Z2521">
        <f ca="1">IF($F2521=$Z$1,1,0)</f>
        <v>0</v>
      </c>
      <c r="AA2521">
        <f ca="1">IF($I2521=$AA$1,1,0)</f>
        <v>0</v>
      </c>
      <c r="AB2521" t="str">
        <f t="shared" ca="1" si="279"/>
        <v/>
      </c>
      <c r="AC2521" t="str">
        <f ca="1">IF(AND(Z2521,AA2521),C2521,"")</f>
        <v/>
      </c>
      <c r="AD2521" t="str">
        <f ca="1">IF(AND(AA2521,Z2521),D2521,"")</f>
        <v/>
      </c>
      <c r="AE2521" t="str">
        <f t="shared" ca="1" si="280"/>
        <v/>
      </c>
    </row>
    <row r="2522" spans="1:31" x14ac:dyDescent="0.25">
      <c r="A2522">
        <v>401412</v>
      </c>
      <c r="B2522" s="1">
        <v>38759.379247685189</v>
      </c>
      <c r="C2522">
        <v>10</v>
      </c>
      <c r="D2522">
        <v>4</v>
      </c>
      <c r="E2522">
        <v>180.6</v>
      </c>
      <c r="F2522" t="s">
        <v>112</v>
      </c>
      <c r="G2522">
        <v>-47</v>
      </c>
      <c r="H2522">
        <v>1139673967702</v>
      </c>
      <c r="I2522">
        <v>180</v>
      </c>
      <c r="J2522" s="3">
        <v>43012</v>
      </c>
      <c r="K2522">
        <v>-48</v>
      </c>
      <c r="L2522">
        <v>-51.390909090909098</v>
      </c>
      <c r="M2522">
        <v>110</v>
      </c>
      <c r="N2522">
        <v>4.9587203412626897</v>
      </c>
      <c r="O2522">
        <v>9</v>
      </c>
      <c r="P2522">
        <f t="shared" si="275"/>
        <v>1.9952623149688769E-5</v>
      </c>
      <c r="Q2522">
        <f t="shared" si="274"/>
        <v>-10.822149937072016</v>
      </c>
      <c r="R2522">
        <f>10^(L2522/10)</f>
        <v>7.2595398054628408E-6</v>
      </c>
      <c r="S2522">
        <f>LN(R2522)</f>
        <v>-11.833194118813948</v>
      </c>
      <c r="T2522">
        <v>7.5</v>
      </c>
      <c r="U2522">
        <v>6.3</v>
      </c>
      <c r="V2522">
        <f t="shared" si="276"/>
        <v>3.3970575502926055</v>
      </c>
      <c r="W2522">
        <f t="shared" si="277"/>
        <v>0.29437240470473192</v>
      </c>
      <c r="X2522">
        <f t="shared" si="278"/>
        <v>8.6655112651646465E-2</v>
      </c>
      <c r="Z2522">
        <f ca="1">IF($F2522=$Z$1,1,0)</f>
        <v>0</v>
      </c>
      <c r="AA2522">
        <f ca="1">IF($I2522=$AA$1,1,0)</f>
        <v>0</v>
      </c>
      <c r="AB2522" t="str">
        <f t="shared" ca="1" si="279"/>
        <v/>
      </c>
      <c r="AC2522" t="str">
        <f ca="1">IF(AND(Z2522,AA2522),C2522,"")</f>
        <v/>
      </c>
      <c r="AD2522" t="str">
        <f ca="1">IF(AND(AA2522,Z2522),D2522,"")</f>
        <v/>
      </c>
      <c r="AE2522" t="str">
        <f t="shared" ca="1" si="280"/>
        <v/>
      </c>
    </row>
    <row r="2523" spans="1:31" x14ac:dyDescent="0.25">
      <c r="A2523">
        <v>401413</v>
      </c>
      <c r="B2523" s="1">
        <v>38759.379247685189</v>
      </c>
      <c r="C2523">
        <v>10</v>
      </c>
      <c r="D2523">
        <v>4</v>
      </c>
      <c r="E2523">
        <v>180.6</v>
      </c>
      <c r="F2523" t="s">
        <v>113</v>
      </c>
      <c r="G2523">
        <v>-48</v>
      </c>
      <c r="H2523">
        <v>1139673967702</v>
      </c>
      <c r="I2523">
        <v>180</v>
      </c>
      <c r="J2523" s="3">
        <v>43012</v>
      </c>
      <c r="K2523">
        <v>-51.5</v>
      </c>
      <c r="L2523">
        <v>-51.815217391304401</v>
      </c>
      <c r="M2523">
        <v>92</v>
      </c>
      <c r="N2523">
        <v>3.1793611488566502</v>
      </c>
      <c r="O2523">
        <v>5</v>
      </c>
      <c r="P2523">
        <f t="shared" si="275"/>
        <v>1.5848931924611131E-5</v>
      </c>
      <c r="Q2523">
        <f t="shared" si="274"/>
        <v>-11.05240844637142</v>
      </c>
      <c r="R2523">
        <f>10^(L2523/10)</f>
        <v>6.5838247299531702E-6</v>
      </c>
      <c r="S2523">
        <f>LN(R2523)</f>
        <v>-11.930894715546335</v>
      </c>
      <c r="T2523">
        <v>12.8</v>
      </c>
      <c r="U2523">
        <v>-2.8</v>
      </c>
      <c r="V2523">
        <f t="shared" si="276"/>
        <v>7.353910524340094</v>
      </c>
      <c r="W2523">
        <f t="shared" si="277"/>
        <v>0.13598207330510531</v>
      </c>
      <c r="X2523">
        <f t="shared" si="278"/>
        <v>1.849112426035503E-2</v>
      </c>
      <c r="Z2523">
        <f ca="1">IF($F2523=$Z$1,1,0)</f>
        <v>1</v>
      </c>
      <c r="AA2523">
        <f ca="1">IF($I2523=$AA$1,1,0)</f>
        <v>0</v>
      </c>
      <c r="AB2523" t="str">
        <f t="shared" ca="1" si="279"/>
        <v/>
      </c>
      <c r="AC2523" t="str">
        <f ca="1">IF(AND(Z2523,AA2523),C2523,"")</f>
        <v/>
      </c>
      <c r="AD2523" t="str">
        <f ca="1">IF(AND(AA2523,Z2523),D2523,"")</f>
        <v/>
      </c>
      <c r="AE2523" t="str">
        <f t="shared" ca="1" si="280"/>
        <v/>
      </c>
    </row>
    <row r="2524" spans="1:31" x14ac:dyDescent="0.25">
      <c r="A2524">
        <v>401414</v>
      </c>
      <c r="B2524" s="1">
        <v>38759.379247685189</v>
      </c>
      <c r="C2524">
        <v>10</v>
      </c>
      <c r="D2524">
        <v>4</v>
      </c>
      <c r="E2524">
        <v>180.6</v>
      </c>
      <c r="F2524" t="s">
        <v>114</v>
      </c>
      <c r="G2524">
        <v>-50</v>
      </c>
      <c r="H2524">
        <v>1139673967702</v>
      </c>
      <c r="I2524">
        <v>180</v>
      </c>
      <c r="J2524" s="3">
        <v>43012</v>
      </c>
      <c r="K2524">
        <v>-52</v>
      </c>
      <c r="L2524">
        <v>-53.929411764705897</v>
      </c>
      <c r="M2524">
        <v>85</v>
      </c>
      <c r="N2524">
        <v>5.18419814090334</v>
      </c>
      <c r="O2524">
        <v>3</v>
      </c>
      <c r="P2524">
        <f t="shared" si="275"/>
        <v>1.0000000000000001E-5</v>
      </c>
      <c r="Q2524">
        <f t="shared" si="274"/>
        <v>-11.512925464970229</v>
      </c>
      <c r="R2524">
        <f>10^(L2524/10)</f>
        <v>4.0463069366855142E-6</v>
      </c>
      <c r="S2524">
        <f>LN(R2524)</f>
        <v>-12.417705960334953</v>
      </c>
      <c r="T2524">
        <v>33.5</v>
      </c>
      <c r="U2524">
        <v>2.8</v>
      </c>
      <c r="V2524">
        <f t="shared" si="276"/>
        <v>23.530618351416098</v>
      </c>
      <c r="W2524">
        <f t="shared" si="277"/>
        <v>4.2497820714508291E-2</v>
      </c>
      <c r="X2524">
        <f t="shared" si="278"/>
        <v>1.8060647654824901E-3</v>
      </c>
      <c r="Z2524">
        <f ca="1">IF($F2524=$Z$1,1,0)</f>
        <v>0</v>
      </c>
      <c r="AA2524">
        <f ca="1">IF($I2524=$AA$1,1,0)</f>
        <v>0</v>
      </c>
      <c r="AB2524" t="str">
        <f t="shared" ca="1" si="279"/>
        <v/>
      </c>
      <c r="AC2524" t="str">
        <f ca="1">IF(AND(Z2524,AA2524),C2524,"")</f>
        <v/>
      </c>
      <c r="AD2524" t="str">
        <f ca="1">IF(AND(AA2524,Z2524),D2524,"")</f>
        <v/>
      </c>
      <c r="AE2524" t="str">
        <f t="shared" ca="1" si="280"/>
        <v/>
      </c>
    </row>
    <row r="2525" spans="1:31" x14ac:dyDescent="0.25">
      <c r="A2525">
        <v>401415</v>
      </c>
      <c r="B2525" s="1">
        <v>38759.379247685189</v>
      </c>
      <c r="C2525">
        <v>10</v>
      </c>
      <c r="D2525">
        <v>4</v>
      </c>
      <c r="E2525">
        <v>180.6</v>
      </c>
      <c r="F2525" t="s">
        <v>115</v>
      </c>
      <c r="G2525">
        <v>-59</v>
      </c>
      <c r="H2525">
        <v>1139673967702</v>
      </c>
      <c r="I2525">
        <v>180</v>
      </c>
      <c r="J2525" s="3">
        <v>43012</v>
      </c>
      <c r="K2525">
        <v>-54</v>
      </c>
      <c r="L2525">
        <v>-54.107526881720403</v>
      </c>
      <c r="M2525">
        <v>93</v>
      </c>
      <c r="N2525">
        <v>1.82650989113711</v>
      </c>
      <c r="O2525">
        <v>2</v>
      </c>
      <c r="P2525">
        <f t="shared" si="275"/>
        <v>1.2589254117941642E-6</v>
      </c>
      <c r="Q2525">
        <f t="shared" si="274"/>
        <v>-13.585252048664872</v>
      </c>
      <c r="R2525">
        <f>10^(L2525/10)</f>
        <v>3.8837146369734602E-6</v>
      </c>
      <c r="S2525">
        <f>LN(R2525)</f>
        <v>-12.458718481662402</v>
      </c>
      <c r="T2525">
        <v>2.5</v>
      </c>
      <c r="U2525">
        <v>-0.8</v>
      </c>
      <c r="V2525">
        <f t="shared" si="276"/>
        <v>8.9044932477934982</v>
      </c>
      <c r="W2525">
        <f t="shared" si="277"/>
        <v>0.11230285342153484</v>
      </c>
      <c r="X2525">
        <f t="shared" si="278"/>
        <v>1.2611930886618741E-2</v>
      </c>
      <c r="Z2525">
        <f ca="1">IF($F2525=$Z$1,1,0)</f>
        <v>0</v>
      </c>
      <c r="AA2525">
        <f ca="1">IF($I2525=$AA$1,1,0)</f>
        <v>0</v>
      </c>
      <c r="AB2525" t="str">
        <f t="shared" ca="1" si="279"/>
        <v/>
      </c>
      <c r="AC2525" t="str">
        <f ca="1">IF(AND(Z2525,AA2525),C2525,"")</f>
        <v/>
      </c>
      <c r="AD2525" t="str">
        <f ca="1">IF(AND(AA2525,Z2525),D2525,"")</f>
        <v/>
      </c>
      <c r="AE2525" t="str">
        <f t="shared" ca="1" si="280"/>
        <v/>
      </c>
    </row>
    <row r="2526" spans="1:31" x14ac:dyDescent="0.25">
      <c r="A2526">
        <v>401418</v>
      </c>
      <c r="B2526" s="1">
        <v>38759.379247685189</v>
      </c>
      <c r="C2526">
        <v>10</v>
      </c>
      <c r="D2526">
        <v>4</v>
      </c>
      <c r="E2526">
        <v>180.6</v>
      </c>
      <c r="F2526" t="s">
        <v>117</v>
      </c>
      <c r="G2526">
        <v>-69</v>
      </c>
      <c r="H2526">
        <v>1139673967702</v>
      </c>
      <c r="I2526">
        <v>180</v>
      </c>
      <c r="J2526" s="3">
        <v>43012</v>
      </c>
      <c r="K2526">
        <v>-69</v>
      </c>
      <c r="L2526">
        <v>-69.7078651685393</v>
      </c>
      <c r="M2526">
        <v>89</v>
      </c>
      <c r="N2526">
        <v>2.2064072359165201</v>
      </c>
      <c r="O2526">
        <v>1</v>
      </c>
      <c r="P2526">
        <f t="shared" si="275"/>
        <v>1.2589254117941651E-7</v>
      </c>
      <c r="Q2526">
        <f t="shared" si="274"/>
        <v>-15.887837141658917</v>
      </c>
      <c r="R2526">
        <f>10^(L2526/10)</f>
        <v>1.0695805163449025E-7</v>
      </c>
      <c r="S2526">
        <f>LN(R2526)</f>
        <v>-16.050829120151747</v>
      </c>
      <c r="T2526">
        <v>1</v>
      </c>
      <c r="U2526">
        <v>14</v>
      </c>
      <c r="V2526">
        <f t="shared" si="276"/>
        <v>13.45362404707371</v>
      </c>
      <c r="W2526">
        <f t="shared" si="277"/>
        <v>7.4329414624716636E-2</v>
      </c>
      <c r="X2526">
        <f t="shared" si="278"/>
        <v>5.5248618784530384E-3</v>
      </c>
      <c r="Z2526">
        <f ca="1">IF($F2526=$Z$1,1,0)</f>
        <v>0</v>
      </c>
      <c r="AA2526">
        <f ca="1">IF($I2526=$AA$1,1,0)</f>
        <v>0</v>
      </c>
      <c r="AB2526" t="str">
        <f t="shared" ca="1" si="279"/>
        <v/>
      </c>
      <c r="AC2526" t="str">
        <f ca="1">IF(AND(Z2526,AA2526),C2526,"")</f>
        <v/>
      </c>
      <c r="AD2526" t="str">
        <f ca="1">IF(AND(AA2526,Z2526),D2526,"")</f>
        <v/>
      </c>
      <c r="AE2526" t="str">
        <f t="shared" ca="1" si="280"/>
        <v/>
      </c>
    </row>
    <row r="2527" spans="1:31" x14ac:dyDescent="0.25">
      <c r="A2527">
        <v>401419</v>
      </c>
      <c r="B2527" s="1">
        <v>38759.379247685189</v>
      </c>
      <c r="C2527">
        <v>10</v>
      </c>
      <c r="D2527">
        <v>4</v>
      </c>
      <c r="E2527">
        <v>180.6</v>
      </c>
      <c r="F2527" t="s">
        <v>116</v>
      </c>
      <c r="G2527">
        <v>-53</v>
      </c>
      <c r="H2527">
        <v>1139673967702</v>
      </c>
      <c r="I2527">
        <v>180</v>
      </c>
      <c r="J2527" s="3">
        <v>43012</v>
      </c>
      <c r="K2527">
        <v>-54</v>
      </c>
      <c r="L2527">
        <v>-53.548387096774199</v>
      </c>
      <c r="M2527">
        <v>93</v>
      </c>
      <c r="N2527">
        <v>0.82772775707456903</v>
      </c>
      <c r="O2527">
        <v>1</v>
      </c>
      <c r="P2527">
        <f t="shared" si="275"/>
        <v>5.011872336272719E-6</v>
      </c>
      <c r="Q2527">
        <f t="shared" si="274"/>
        <v>-12.203700992868443</v>
      </c>
      <c r="R2527">
        <f>10^(L2527/10)</f>
        <v>4.4173447031400578E-6</v>
      </c>
      <c r="S2527">
        <f>LN(R2527)</f>
        <v>-12.329971788290699</v>
      </c>
      <c r="T2527">
        <v>33.5</v>
      </c>
      <c r="U2527">
        <v>9.3000000000000007</v>
      </c>
      <c r="V2527">
        <f t="shared" si="276"/>
        <v>24.090246989186308</v>
      </c>
      <c r="W2527">
        <f t="shared" si="277"/>
        <v>4.1510574816807921E-2</v>
      </c>
      <c r="X2527">
        <f t="shared" si="278"/>
        <v>1.7231278216218078E-3</v>
      </c>
      <c r="Z2527">
        <f ca="1">IF($F2527=$Z$1,1,0)</f>
        <v>0</v>
      </c>
      <c r="AA2527">
        <f ca="1">IF($I2527=$AA$1,1,0)</f>
        <v>0</v>
      </c>
      <c r="AB2527" t="str">
        <f t="shared" ca="1" si="279"/>
        <v/>
      </c>
      <c r="AC2527" t="str">
        <f ca="1">IF(AND(Z2527,AA2527),C2527,"")</f>
        <v/>
      </c>
      <c r="AD2527" t="str">
        <f ca="1">IF(AND(AA2527,Z2527),D2527,"")</f>
        <v/>
      </c>
      <c r="AE2527" t="str">
        <f t="shared" ca="1" si="280"/>
        <v/>
      </c>
    </row>
    <row r="2528" spans="1:31" x14ac:dyDescent="0.25">
      <c r="A2528">
        <v>402250</v>
      </c>
      <c r="B2528" s="1">
        <v>38759.379780092589</v>
      </c>
      <c r="C2528">
        <v>10</v>
      </c>
      <c r="D2528">
        <v>4</v>
      </c>
      <c r="E2528">
        <v>225.7</v>
      </c>
      <c r="F2528" t="s">
        <v>114</v>
      </c>
      <c r="G2528">
        <v>-46</v>
      </c>
      <c r="H2528">
        <v>1139674013937</v>
      </c>
      <c r="I2528">
        <v>225</v>
      </c>
      <c r="J2528" s="3">
        <v>43012</v>
      </c>
      <c r="K2528">
        <v>-49</v>
      </c>
      <c r="L2528">
        <v>-50.023255813953497</v>
      </c>
      <c r="M2528">
        <v>86</v>
      </c>
      <c r="N2528">
        <v>3.2028544040885398</v>
      </c>
      <c r="O2528">
        <v>6</v>
      </c>
      <c r="P2528">
        <f t="shared" si="275"/>
        <v>2.5118864315095791E-5</v>
      </c>
      <c r="Q2528">
        <f t="shared" si="274"/>
        <v>-10.591891427772611</v>
      </c>
      <c r="R2528">
        <f>10^(L2528/10)</f>
        <v>9.9465946259375012E-6</v>
      </c>
      <c r="S2528">
        <f>LN(R2528)</f>
        <v>-11.518280314023706</v>
      </c>
      <c r="T2528">
        <v>33.5</v>
      </c>
      <c r="U2528">
        <v>2.8</v>
      </c>
      <c r="V2528">
        <f t="shared" si="276"/>
        <v>23.530618351416098</v>
      </c>
      <c r="W2528">
        <f t="shared" si="277"/>
        <v>4.2497820714508291E-2</v>
      </c>
      <c r="X2528">
        <f t="shared" si="278"/>
        <v>1.8060647654824901E-3</v>
      </c>
      <c r="Z2528">
        <f ca="1">IF($F2528=$Z$1,1,0)</f>
        <v>0</v>
      </c>
      <c r="AA2528">
        <f ca="1">IF($I2528=$AA$1,1,0)</f>
        <v>0</v>
      </c>
      <c r="AB2528" t="str">
        <f t="shared" ca="1" si="279"/>
        <v/>
      </c>
      <c r="AC2528" t="str">
        <f ca="1">IF(AND(Z2528,AA2528),C2528,"")</f>
        <v/>
      </c>
      <c r="AD2528" t="str">
        <f ca="1">IF(AND(AA2528,Z2528),D2528,"")</f>
        <v/>
      </c>
      <c r="AE2528" t="str">
        <f t="shared" ca="1" si="280"/>
        <v/>
      </c>
    </row>
    <row r="2529" spans="1:31" x14ac:dyDescent="0.25">
      <c r="A2529">
        <v>402251</v>
      </c>
      <c r="B2529" s="1">
        <v>38759.379780092589</v>
      </c>
      <c r="C2529">
        <v>10</v>
      </c>
      <c r="D2529">
        <v>4</v>
      </c>
      <c r="E2529">
        <v>225.7</v>
      </c>
      <c r="F2529" t="s">
        <v>113</v>
      </c>
      <c r="G2529">
        <v>-45</v>
      </c>
      <c r="H2529">
        <v>1139674013937</v>
      </c>
      <c r="I2529">
        <v>225</v>
      </c>
      <c r="J2529" s="3">
        <v>43012</v>
      </c>
      <c r="K2529">
        <v>-46</v>
      </c>
      <c r="L2529">
        <v>-46.463917525773198</v>
      </c>
      <c r="M2529">
        <v>97</v>
      </c>
      <c r="N2529">
        <v>0.99017944154606696</v>
      </c>
      <c r="O2529">
        <v>1</v>
      </c>
      <c r="P2529">
        <f t="shared" si="275"/>
        <v>3.1622776601683748E-5</v>
      </c>
      <c r="Q2529">
        <f t="shared" si="274"/>
        <v>-10.361632918473207</v>
      </c>
      <c r="R2529">
        <f>10^(L2529/10)</f>
        <v>2.257398579499495E-5</v>
      </c>
      <c r="S2529">
        <f>LN(R2529)</f>
        <v>-10.698712385695016</v>
      </c>
      <c r="T2529">
        <v>12.8</v>
      </c>
      <c r="U2529">
        <v>-2.8</v>
      </c>
      <c r="V2529">
        <f t="shared" si="276"/>
        <v>7.353910524340094</v>
      </c>
      <c r="W2529">
        <f t="shared" si="277"/>
        <v>0.13598207330510531</v>
      </c>
      <c r="X2529">
        <f t="shared" si="278"/>
        <v>1.849112426035503E-2</v>
      </c>
      <c r="Z2529">
        <f ca="1">IF($F2529=$Z$1,1,0)</f>
        <v>1</v>
      </c>
      <c r="AA2529">
        <f ca="1">IF($I2529=$AA$1,1,0)</f>
        <v>0</v>
      </c>
      <c r="AB2529" t="str">
        <f t="shared" ca="1" si="279"/>
        <v/>
      </c>
      <c r="AC2529" t="str">
        <f ca="1">IF(AND(Z2529,AA2529),C2529,"")</f>
        <v/>
      </c>
      <c r="AD2529" t="str">
        <f ca="1">IF(AND(AA2529,Z2529),D2529,"")</f>
        <v/>
      </c>
      <c r="AE2529" t="str">
        <f t="shared" ca="1" si="280"/>
        <v/>
      </c>
    </row>
    <row r="2530" spans="1:31" x14ac:dyDescent="0.25">
      <c r="A2530">
        <v>402252</v>
      </c>
      <c r="B2530" s="1">
        <v>38759.379780092589</v>
      </c>
      <c r="C2530">
        <v>10</v>
      </c>
      <c r="D2530">
        <v>4</v>
      </c>
      <c r="E2530">
        <v>225.7</v>
      </c>
      <c r="F2530" t="s">
        <v>112</v>
      </c>
      <c r="G2530">
        <v>-55</v>
      </c>
      <c r="H2530">
        <v>1139674013937</v>
      </c>
      <c r="I2530">
        <v>225</v>
      </c>
      <c r="J2530" s="3">
        <v>43012</v>
      </c>
      <c r="K2530">
        <v>-54</v>
      </c>
      <c r="L2530">
        <v>-55.036363636363603</v>
      </c>
      <c r="M2530">
        <v>110</v>
      </c>
      <c r="N2530">
        <v>2.6228609379040599</v>
      </c>
      <c r="O2530">
        <v>4</v>
      </c>
      <c r="P2530">
        <f t="shared" si="275"/>
        <v>3.1622776601683767E-6</v>
      </c>
      <c r="Q2530">
        <f t="shared" si="274"/>
        <v>-12.664218011467252</v>
      </c>
      <c r="R2530">
        <f>10^(L2530/10)</f>
        <v>3.1359103345968706E-6</v>
      </c>
      <c r="S2530">
        <f>LN(R2530)</f>
        <v>-12.672591048169041</v>
      </c>
      <c r="T2530">
        <v>7.5</v>
      </c>
      <c r="U2530">
        <v>6.3</v>
      </c>
      <c r="V2530">
        <f t="shared" si="276"/>
        <v>3.3970575502926055</v>
      </c>
      <c r="W2530">
        <f t="shared" si="277"/>
        <v>0.29437240470473192</v>
      </c>
      <c r="X2530">
        <f t="shared" si="278"/>
        <v>8.6655112651646465E-2</v>
      </c>
      <c r="Z2530">
        <f ca="1">IF($F2530=$Z$1,1,0)</f>
        <v>0</v>
      </c>
      <c r="AA2530">
        <f ca="1">IF($I2530=$AA$1,1,0)</f>
        <v>0</v>
      </c>
      <c r="AB2530" t="str">
        <f t="shared" ca="1" si="279"/>
        <v/>
      </c>
      <c r="AC2530" t="str">
        <f ca="1">IF(AND(Z2530,AA2530),C2530,"")</f>
        <v/>
      </c>
      <c r="AD2530" t="str">
        <f ca="1">IF(AND(AA2530,Z2530),D2530,"")</f>
        <v/>
      </c>
      <c r="AE2530" t="str">
        <f t="shared" ca="1" si="280"/>
        <v/>
      </c>
    </row>
    <row r="2531" spans="1:31" x14ac:dyDescent="0.25">
      <c r="A2531">
        <v>402254</v>
      </c>
      <c r="B2531" s="1">
        <v>38759.379780092589</v>
      </c>
      <c r="C2531">
        <v>10</v>
      </c>
      <c r="D2531">
        <v>4</v>
      </c>
      <c r="E2531">
        <v>225.7</v>
      </c>
      <c r="F2531" t="s">
        <v>117</v>
      </c>
      <c r="G2531">
        <v>-72</v>
      </c>
      <c r="H2531">
        <v>1139674013937</v>
      </c>
      <c r="I2531">
        <v>225</v>
      </c>
      <c r="J2531" s="3">
        <v>43012</v>
      </c>
      <c r="K2531">
        <v>-72</v>
      </c>
      <c r="L2531">
        <v>-72.1666666666667</v>
      </c>
      <c r="M2531">
        <v>78</v>
      </c>
      <c r="N2531">
        <v>1.34276963885482</v>
      </c>
      <c r="O2531">
        <v>2</v>
      </c>
      <c r="P2531">
        <f t="shared" si="275"/>
        <v>6.3095734448019177E-8</v>
      </c>
      <c r="Q2531">
        <f t="shared" si="274"/>
        <v>-16.578612669557131</v>
      </c>
      <c r="R2531">
        <f>10^(L2531/10)</f>
        <v>6.0720219569098227E-8</v>
      </c>
      <c r="S2531">
        <f>LN(R2531)</f>
        <v>-16.616989087773707</v>
      </c>
      <c r="T2531">
        <v>1</v>
      </c>
      <c r="U2531">
        <v>14</v>
      </c>
      <c r="V2531">
        <f t="shared" si="276"/>
        <v>13.45362404707371</v>
      </c>
      <c r="W2531">
        <f t="shared" si="277"/>
        <v>7.4329414624716636E-2</v>
      </c>
      <c r="X2531">
        <f t="shared" si="278"/>
        <v>5.5248618784530384E-3</v>
      </c>
      <c r="Z2531">
        <f ca="1">IF($F2531=$Z$1,1,0)</f>
        <v>0</v>
      </c>
      <c r="AA2531">
        <f ca="1">IF($I2531=$AA$1,1,0)</f>
        <v>0</v>
      </c>
      <c r="AB2531" t="str">
        <f t="shared" ca="1" si="279"/>
        <v/>
      </c>
      <c r="AC2531" t="str">
        <f ca="1">IF(AND(Z2531,AA2531),C2531,"")</f>
        <v/>
      </c>
      <c r="AD2531" t="str">
        <f ca="1">IF(AND(AA2531,Z2531),D2531,"")</f>
        <v/>
      </c>
      <c r="AE2531" t="str">
        <f t="shared" ca="1" si="280"/>
        <v/>
      </c>
    </row>
    <row r="2532" spans="1:31" x14ac:dyDescent="0.25">
      <c r="A2532">
        <v>402255</v>
      </c>
      <c r="B2532" s="1">
        <v>38759.379780092589</v>
      </c>
      <c r="C2532">
        <v>10</v>
      </c>
      <c r="D2532">
        <v>4</v>
      </c>
      <c r="E2532">
        <v>225.7</v>
      </c>
      <c r="F2532" t="s">
        <v>115</v>
      </c>
      <c r="G2532">
        <v>-56</v>
      </c>
      <c r="H2532">
        <v>1139674013937</v>
      </c>
      <c r="I2532">
        <v>225</v>
      </c>
      <c r="J2532" s="3">
        <v>43012</v>
      </c>
      <c r="K2532">
        <v>-53</v>
      </c>
      <c r="L2532">
        <v>-53.580645161290299</v>
      </c>
      <c r="M2532">
        <v>93</v>
      </c>
      <c r="N2532">
        <v>1.97441560228514</v>
      </c>
      <c r="O2532">
        <v>1</v>
      </c>
      <c r="P2532">
        <f t="shared" si="275"/>
        <v>2.5118864315095806E-6</v>
      </c>
      <c r="Q2532">
        <f t="shared" si="274"/>
        <v>-12.894476520766656</v>
      </c>
      <c r="R2532">
        <f>10^(L2532/10)</f>
        <v>4.3846555717822743E-6</v>
      </c>
      <c r="S2532">
        <f>LN(R2532)</f>
        <v>-12.337399482139061</v>
      </c>
      <c r="T2532">
        <v>2.5</v>
      </c>
      <c r="U2532">
        <v>-0.8</v>
      </c>
      <c r="V2532">
        <f t="shared" si="276"/>
        <v>8.9044932477934982</v>
      </c>
      <c r="W2532">
        <f t="shared" si="277"/>
        <v>0.11230285342153484</v>
      </c>
      <c r="X2532">
        <f t="shared" si="278"/>
        <v>1.2611930886618741E-2</v>
      </c>
      <c r="Z2532">
        <f ca="1">IF($F2532=$Z$1,1,0)</f>
        <v>0</v>
      </c>
      <c r="AA2532">
        <f ca="1">IF($I2532=$AA$1,1,0)</f>
        <v>0</v>
      </c>
      <c r="AB2532" t="str">
        <f t="shared" ca="1" si="279"/>
        <v/>
      </c>
      <c r="AC2532" t="str">
        <f ca="1">IF(AND(Z2532,AA2532),C2532,"")</f>
        <v/>
      </c>
      <c r="AD2532" t="str">
        <f ca="1">IF(AND(AA2532,Z2532),D2532,"")</f>
        <v/>
      </c>
      <c r="AE2532" t="str">
        <f t="shared" ca="1" si="280"/>
        <v/>
      </c>
    </row>
    <row r="2533" spans="1:31" x14ac:dyDescent="0.25">
      <c r="A2533">
        <v>402259</v>
      </c>
      <c r="B2533" s="1">
        <v>38759.379791666666</v>
      </c>
      <c r="C2533">
        <v>10</v>
      </c>
      <c r="D2533">
        <v>4</v>
      </c>
      <c r="E2533">
        <v>225.7</v>
      </c>
      <c r="F2533" t="s">
        <v>116</v>
      </c>
      <c r="G2533">
        <v>-51</v>
      </c>
      <c r="H2533">
        <v>1139674014189</v>
      </c>
      <c r="I2533">
        <v>225</v>
      </c>
      <c r="J2533" s="3">
        <v>43012</v>
      </c>
      <c r="K2533">
        <v>-56</v>
      </c>
      <c r="L2533">
        <v>-54.847058823529402</v>
      </c>
      <c r="M2533">
        <v>85</v>
      </c>
      <c r="N2533">
        <v>2.8136820578539199</v>
      </c>
      <c r="O2533">
        <v>4</v>
      </c>
      <c r="P2533">
        <f t="shared" si="275"/>
        <v>7.9432823472428065E-6</v>
      </c>
      <c r="Q2533">
        <f t="shared" si="274"/>
        <v>-11.743183974269634</v>
      </c>
      <c r="R2533">
        <f>10^(L2533/10)</f>
        <v>3.2756245519841056E-6</v>
      </c>
      <c r="S2533">
        <f>LN(R2533)</f>
        <v>-12.629002004162635</v>
      </c>
      <c r="T2533">
        <v>33.5</v>
      </c>
      <c r="U2533">
        <v>9.3000000000000007</v>
      </c>
      <c r="V2533">
        <f t="shared" si="276"/>
        <v>24.090246989186308</v>
      </c>
      <c r="W2533">
        <f t="shared" si="277"/>
        <v>4.1510574816807921E-2</v>
      </c>
      <c r="X2533">
        <f t="shared" si="278"/>
        <v>1.7231278216218078E-3</v>
      </c>
      <c r="Z2533">
        <f ca="1">IF($F2533=$Z$1,1,0)</f>
        <v>0</v>
      </c>
      <c r="AA2533">
        <f ca="1">IF($I2533=$AA$1,1,0)</f>
        <v>0</v>
      </c>
      <c r="AB2533" t="str">
        <f t="shared" ca="1" si="279"/>
        <v/>
      </c>
      <c r="AC2533" t="str">
        <f ca="1">IF(AND(Z2533,AA2533),C2533,"")</f>
        <v/>
      </c>
      <c r="AD2533" t="str">
        <f ca="1">IF(AND(AA2533,Z2533),D2533,"")</f>
        <v/>
      </c>
      <c r="AE2533" t="str">
        <f t="shared" ca="1" si="280"/>
        <v/>
      </c>
    </row>
    <row r="2534" spans="1:31" x14ac:dyDescent="0.25">
      <c r="A2534">
        <v>403045</v>
      </c>
      <c r="B2534" s="1">
        <v>38759.380277777775</v>
      </c>
      <c r="C2534">
        <v>10</v>
      </c>
      <c r="D2534">
        <v>4</v>
      </c>
      <c r="E2534">
        <v>269.60000000000002</v>
      </c>
      <c r="F2534" t="s">
        <v>112</v>
      </c>
      <c r="G2534">
        <v>-44</v>
      </c>
      <c r="H2534">
        <v>1139674056164</v>
      </c>
      <c r="I2534">
        <v>270</v>
      </c>
      <c r="J2534" s="3">
        <v>43012</v>
      </c>
      <c r="K2534">
        <v>-46</v>
      </c>
      <c r="L2534">
        <v>-51.1636363636364</v>
      </c>
      <c r="M2534">
        <v>110</v>
      </c>
      <c r="N2534">
        <v>6.1681741201628899</v>
      </c>
      <c r="O2534">
        <v>12</v>
      </c>
      <c r="P2534">
        <f t="shared" si="275"/>
        <v>3.9810717055349634E-5</v>
      </c>
      <c r="Q2534">
        <f t="shared" si="274"/>
        <v>-10.131374409173803</v>
      </c>
      <c r="R2534">
        <f>10^(L2534/10)</f>
        <v>7.6495583835877205E-6</v>
      </c>
      <c r="S2534">
        <f>LN(R2534)</f>
        <v>-11.780862639427726</v>
      </c>
      <c r="T2534">
        <v>7.5</v>
      </c>
      <c r="U2534">
        <v>6.3</v>
      </c>
      <c r="V2534">
        <f t="shared" si="276"/>
        <v>3.3970575502926055</v>
      </c>
      <c r="W2534">
        <f t="shared" si="277"/>
        <v>0.29437240470473192</v>
      </c>
      <c r="X2534">
        <f t="shared" si="278"/>
        <v>8.6655112651646465E-2</v>
      </c>
      <c r="Z2534">
        <f ca="1">IF($F2534=$Z$1,1,0)</f>
        <v>0</v>
      </c>
      <c r="AA2534">
        <f ca="1">IF($I2534=$AA$1,1,0)</f>
        <v>1</v>
      </c>
      <c r="AB2534" t="str">
        <f t="shared" ca="1" si="279"/>
        <v/>
      </c>
      <c r="AC2534" t="str">
        <f ca="1">IF(AND(Z2534,AA2534),C2534,"")</f>
        <v/>
      </c>
      <c r="AD2534" t="str">
        <f ca="1">IF(AND(AA2534,Z2534),D2534,"")</f>
        <v/>
      </c>
      <c r="AE2534" t="str">
        <f t="shared" ca="1" si="280"/>
        <v/>
      </c>
    </row>
    <row r="2535" spans="1:31" x14ac:dyDescent="0.25">
      <c r="A2535">
        <v>403046</v>
      </c>
      <c r="B2535" s="1">
        <v>38759.380277777775</v>
      </c>
      <c r="C2535">
        <v>10</v>
      </c>
      <c r="D2535">
        <v>4</v>
      </c>
      <c r="E2535">
        <v>269.60000000000002</v>
      </c>
      <c r="F2535" t="s">
        <v>113</v>
      </c>
      <c r="G2535">
        <v>-51</v>
      </c>
      <c r="H2535">
        <v>1139674056164</v>
      </c>
      <c r="I2535">
        <v>270</v>
      </c>
      <c r="J2535" s="3">
        <v>43012</v>
      </c>
      <c r="K2535">
        <v>-52</v>
      </c>
      <c r="L2535">
        <v>-51.797872340425499</v>
      </c>
      <c r="M2535">
        <v>94</v>
      </c>
      <c r="N2535">
        <v>1.6302238597782099</v>
      </c>
      <c r="O2535">
        <v>2.75</v>
      </c>
      <c r="P2535">
        <f t="shared" si="275"/>
        <v>7.9432823472428065E-6</v>
      </c>
      <c r="Q2535">
        <f t="shared" si="274"/>
        <v>-11.743183974269634</v>
      </c>
      <c r="R2535">
        <f>10^(L2535/10)</f>
        <v>6.6101720877299263E-6</v>
      </c>
      <c r="S2535">
        <f>LN(R2535)</f>
        <v>-11.926900869987236</v>
      </c>
      <c r="T2535">
        <v>12.8</v>
      </c>
      <c r="U2535">
        <v>-2.8</v>
      </c>
      <c r="V2535">
        <f t="shared" si="276"/>
        <v>7.353910524340094</v>
      </c>
      <c r="W2535">
        <f t="shared" si="277"/>
        <v>0.13598207330510531</v>
      </c>
      <c r="X2535">
        <f t="shared" si="278"/>
        <v>1.849112426035503E-2</v>
      </c>
      <c r="Z2535">
        <f ca="1">IF($F2535=$Z$1,1,0)</f>
        <v>1</v>
      </c>
      <c r="AA2535">
        <f ca="1">IF($I2535=$AA$1,1,0)</f>
        <v>1</v>
      </c>
      <c r="AB2535">
        <f t="shared" ca="1" si="279"/>
        <v>0.18019903663795789</v>
      </c>
      <c r="AC2535">
        <f ca="1">IF(AND(Z2535,AA2535),C2535,"")</f>
        <v>10</v>
      </c>
      <c r="AD2535">
        <f ca="1">IF(AND(AA2535,Z2535),D2535,"")</f>
        <v>4</v>
      </c>
      <c r="AE2535">
        <f t="shared" ca="1" si="280"/>
        <v>0.13598207330510531</v>
      </c>
    </row>
    <row r="2536" spans="1:31" x14ac:dyDescent="0.25">
      <c r="A2536">
        <v>403047</v>
      </c>
      <c r="B2536" s="1">
        <v>38759.380277777775</v>
      </c>
      <c r="C2536">
        <v>10</v>
      </c>
      <c r="D2536">
        <v>4</v>
      </c>
      <c r="E2536">
        <v>269.60000000000002</v>
      </c>
      <c r="F2536" t="s">
        <v>116</v>
      </c>
      <c r="G2536">
        <v>-58</v>
      </c>
      <c r="H2536">
        <v>1139674056164</v>
      </c>
      <c r="I2536">
        <v>270</v>
      </c>
      <c r="J2536" s="3">
        <v>43012</v>
      </c>
      <c r="K2536">
        <v>-58</v>
      </c>
      <c r="L2536">
        <v>-57.989130434782602</v>
      </c>
      <c r="M2536">
        <v>92</v>
      </c>
      <c r="N2536">
        <v>2.7714976520911998</v>
      </c>
      <c r="O2536">
        <v>2.25</v>
      </c>
      <c r="P2536">
        <f t="shared" si="275"/>
        <v>1.5848931924611111E-6</v>
      </c>
      <c r="Q2536">
        <f t="shared" si="274"/>
        <v>-13.354993539365466</v>
      </c>
      <c r="R2536">
        <f>10^(L2536/10)</f>
        <v>1.5888648468825475E-6</v>
      </c>
      <c r="S2536">
        <f>LN(R2536)</f>
        <v>-13.352490729481774</v>
      </c>
      <c r="T2536">
        <v>33.5</v>
      </c>
      <c r="U2536">
        <v>9.3000000000000007</v>
      </c>
      <c r="V2536">
        <f t="shared" si="276"/>
        <v>24.090246989186308</v>
      </c>
      <c r="W2536">
        <f t="shared" si="277"/>
        <v>4.1510574816807921E-2</v>
      </c>
      <c r="X2536">
        <f t="shared" si="278"/>
        <v>1.7231278216218078E-3</v>
      </c>
      <c r="Z2536">
        <f ca="1">IF($F2536=$Z$1,1,0)</f>
        <v>0</v>
      </c>
      <c r="AA2536">
        <f ca="1">IF($I2536=$AA$1,1,0)</f>
        <v>1</v>
      </c>
      <c r="AB2536" t="str">
        <f t="shared" ca="1" si="279"/>
        <v/>
      </c>
      <c r="AC2536" t="str">
        <f ca="1">IF(AND(Z2536,AA2536),C2536,"")</f>
        <v/>
      </c>
      <c r="AD2536" t="str">
        <f ca="1">IF(AND(AA2536,Z2536),D2536,"")</f>
        <v/>
      </c>
      <c r="AE2536" t="str">
        <f t="shared" ca="1" si="280"/>
        <v/>
      </c>
    </row>
    <row r="2537" spans="1:31" x14ac:dyDescent="0.25">
      <c r="A2537">
        <v>403048</v>
      </c>
      <c r="B2537" s="1">
        <v>38759.380277777775</v>
      </c>
      <c r="C2537">
        <v>10</v>
      </c>
      <c r="D2537">
        <v>4</v>
      </c>
      <c r="E2537">
        <v>269.60000000000002</v>
      </c>
      <c r="F2537" t="s">
        <v>115</v>
      </c>
      <c r="G2537">
        <v>-62</v>
      </c>
      <c r="H2537">
        <v>1139674056164</v>
      </c>
      <c r="I2537">
        <v>270</v>
      </c>
      <c r="J2537" s="3">
        <v>43012</v>
      </c>
      <c r="K2537">
        <v>-62</v>
      </c>
      <c r="L2537">
        <v>-61.8888888888889</v>
      </c>
      <c r="M2537">
        <v>99</v>
      </c>
      <c r="N2537">
        <v>1.26078117094035</v>
      </c>
      <c r="O2537">
        <v>2</v>
      </c>
      <c r="P2537">
        <f t="shared" si="275"/>
        <v>6.3095734448019254E-7</v>
      </c>
      <c r="Q2537">
        <f t="shared" si="274"/>
        <v>-14.276027576563084</v>
      </c>
      <c r="R2537">
        <f>10^(L2537/10)</f>
        <v>6.4730820370103733E-7</v>
      </c>
      <c r="S2537">
        <f>LN(R2537)</f>
        <v>-14.250443297752042</v>
      </c>
      <c r="T2537">
        <v>2.5</v>
      </c>
      <c r="U2537">
        <v>-0.8</v>
      </c>
      <c r="V2537">
        <f t="shared" si="276"/>
        <v>8.9044932477934982</v>
      </c>
      <c r="W2537">
        <f t="shared" si="277"/>
        <v>0.11230285342153484</v>
      </c>
      <c r="X2537">
        <f t="shared" si="278"/>
        <v>1.2611930886618741E-2</v>
      </c>
      <c r="Z2537">
        <f ca="1">IF($F2537=$Z$1,1,0)</f>
        <v>0</v>
      </c>
      <c r="AA2537">
        <f ca="1">IF($I2537=$AA$1,1,0)</f>
        <v>1</v>
      </c>
      <c r="AB2537" t="str">
        <f t="shared" ca="1" si="279"/>
        <v/>
      </c>
      <c r="AC2537" t="str">
        <f ca="1">IF(AND(Z2537,AA2537),C2537,"")</f>
        <v/>
      </c>
      <c r="AD2537" t="str">
        <f ca="1">IF(AND(AA2537,Z2537),D2537,"")</f>
        <v/>
      </c>
      <c r="AE2537" t="str">
        <f t="shared" ca="1" si="280"/>
        <v/>
      </c>
    </row>
    <row r="2538" spans="1:31" x14ac:dyDescent="0.25">
      <c r="A2538">
        <v>403049</v>
      </c>
      <c r="B2538" s="1">
        <v>38759.380277777775</v>
      </c>
      <c r="C2538">
        <v>10</v>
      </c>
      <c r="D2538">
        <v>4</v>
      </c>
      <c r="E2538">
        <v>269.60000000000002</v>
      </c>
      <c r="F2538" t="s">
        <v>114</v>
      </c>
      <c r="G2538">
        <v>-64</v>
      </c>
      <c r="H2538">
        <v>1139674056164</v>
      </c>
      <c r="I2538">
        <v>270</v>
      </c>
      <c r="J2538" s="3">
        <v>43012</v>
      </c>
      <c r="K2538">
        <v>-55</v>
      </c>
      <c r="L2538">
        <v>-57.8333333333333</v>
      </c>
      <c r="M2538">
        <v>96</v>
      </c>
      <c r="N2538">
        <v>5.2106503618053699</v>
      </c>
      <c r="O2538">
        <v>10</v>
      </c>
      <c r="P2538">
        <f t="shared" si="275"/>
        <v>3.9810717055349618E-7</v>
      </c>
      <c r="Q2538">
        <f t="shared" si="274"/>
        <v>-14.736544595161895</v>
      </c>
      <c r="R2538">
        <f>10^(L2538/10)</f>
        <v>1.6468978654828793E-6</v>
      </c>
      <c r="S2538">
        <f>LN(R2538)</f>
        <v>-13.316617121148891</v>
      </c>
      <c r="T2538">
        <v>33.5</v>
      </c>
      <c r="U2538">
        <v>2.8</v>
      </c>
      <c r="V2538">
        <f t="shared" si="276"/>
        <v>23.530618351416098</v>
      </c>
      <c r="W2538">
        <f t="shared" si="277"/>
        <v>4.2497820714508291E-2</v>
      </c>
      <c r="X2538">
        <f t="shared" si="278"/>
        <v>1.8060647654824901E-3</v>
      </c>
      <c r="Z2538">
        <f ca="1">IF($F2538=$Z$1,1,0)</f>
        <v>0</v>
      </c>
      <c r="AA2538">
        <f ca="1">IF($I2538=$AA$1,1,0)</f>
        <v>1</v>
      </c>
      <c r="AB2538" t="str">
        <f t="shared" ca="1" si="279"/>
        <v/>
      </c>
      <c r="AC2538" t="str">
        <f ca="1">IF(AND(Z2538,AA2538),C2538,"")</f>
        <v/>
      </c>
      <c r="AD2538" t="str">
        <f ca="1">IF(AND(AA2538,Z2538),D2538,"")</f>
        <v/>
      </c>
      <c r="AE2538" t="str">
        <f t="shared" ca="1" si="280"/>
        <v/>
      </c>
    </row>
    <row r="2539" spans="1:31" x14ac:dyDescent="0.25">
      <c r="A2539">
        <v>403058</v>
      </c>
      <c r="B2539" s="1">
        <v>38759.380277777775</v>
      </c>
      <c r="C2539">
        <v>10</v>
      </c>
      <c r="D2539">
        <v>4</v>
      </c>
      <c r="E2539">
        <v>269.60000000000002</v>
      </c>
      <c r="F2539" t="s">
        <v>117</v>
      </c>
      <c r="G2539">
        <v>-67</v>
      </c>
      <c r="H2539">
        <v>1139674056416</v>
      </c>
      <c r="I2539">
        <v>270</v>
      </c>
      <c r="J2539" s="3">
        <v>43012</v>
      </c>
      <c r="K2539">
        <v>-65</v>
      </c>
      <c r="L2539">
        <v>-65.829787234042598</v>
      </c>
      <c r="M2539">
        <v>94</v>
      </c>
      <c r="N2539">
        <v>2.8909882146888299</v>
      </c>
      <c r="O2539">
        <v>1</v>
      </c>
      <c r="P2539">
        <f t="shared" si="275"/>
        <v>1.9952623149688761E-7</v>
      </c>
      <c r="Q2539">
        <f t="shared" si="274"/>
        <v>-15.427320123060108</v>
      </c>
      <c r="R2539">
        <f>10^(L2539/10)</f>
        <v>2.6122893303807001E-7</v>
      </c>
      <c r="S2539">
        <f>LN(R2539)</f>
        <v>-15.157868676007624</v>
      </c>
      <c r="T2539">
        <v>1</v>
      </c>
      <c r="U2539">
        <v>14</v>
      </c>
      <c r="V2539">
        <f t="shared" si="276"/>
        <v>13.45362404707371</v>
      </c>
      <c r="W2539">
        <f t="shared" si="277"/>
        <v>7.4329414624716636E-2</v>
      </c>
      <c r="X2539">
        <f t="shared" si="278"/>
        <v>5.5248618784530384E-3</v>
      </c>
      <c r="Z2539">
        <f ca="1">IF($F2539=$Z$1,1,0)</f>
        <v>0</v>
      </c>
      <c r="AA2539">
        <f ca="1">IF($I2539=$AA$1,1,0)</f>
        <v>1</v>
      </c>
      <c r="AB2539" t="str">
        <f t="shared" ca="1" si="279"/>
        <v/>
      </c>
      <c r="AC2539" t="str">
        <f ca="1">IF(AND(Z2539,AA2539),C2539,"")</f>
        <v/>
      </c>
      <c r="AD2539" t="str">
        <f ca="1">IF(AND(AA2539,Z2539),D2539,"")</f>
        <v/>
      </c>
      <c r="AE2539" t="str">
        <f t="shared" ca="1" si="280"/>
        <v/>
      </c>
    </row>
    <row r="2540" spans="1:31" x14ac:dyDescent="0.25">
      <c r="A2540">
        <v>403880</v>
      </c>
      <c r="B2540" s="1">
        <v>38759.380740740744</v>
      </c>
      <c r="C2540">
        <v>10</v>
      </c>
      <c r="D2540">
        <v>4</v>
      </c>
      <c r="E2540">
        <v>314.8</v>
      </c>
      <c r="F2540" t="s">
        <v>112</v>
      </c>
      <c r="G2540">
        <v>-47</v>
      </c>
      <c r="H2540">
        <v>1139674096218</v>
      </c>
      <c r="I2540">
        <v>315</v>
      </c>
      <c r="J2540" s="3">
        <v>43012</v>
      </c>
      <c r="K2540">
        <v>-47</v>
      </c>
      <c r="L2540">
        <v>-46.8</v>
      </c>
      <c r="M2540">
        <v>110</v>
      </c>
      <c r="N2540">
        <v>0.73945181778510005</v>
      </c>
      <c r="O2540">
        <v>1</v>
      </c>
      <c r="P2540">
        <f t="shared" si="275"/>
        <v>1.9952623149688769E-5</v>
      </c>
      <c r="Q2540">
        <f t="shared" si="274"/>
        <v>-10.822149937072016</v>
      </c>
      <c r="R2540">
        <f>10^(L2540/10)</f>
        <v>2.0892961308540399E-5</v>
      </c>
      <c r="S2540">
        <f>LN(R2540)</f>
        <v>-10.776098235212134</v>
      </c>
      <c r="T2540">
        <v>7.5</v>
      </c>
      <c r="U2540">
        <v>6.3</v>
      </c>
      <c r="V2540">
        <f t="shared" si="276"/>
        <v>3.3970575502926055</v>
      </c>
      <c r="W2540">
        <f t="shared" si="277"/>
        <v>0.29437240470473192</v>
      </c>
      <c r="X2540">
        <f t="shared" si="278"/>
        <v>8.6655112651646465E-2</v>
      </c>
      <c r="Z2540">
        <f ca="1">IF($F2540=$Z$1,1,0)</f>
        <v>0</v>
      </c>
      <c r="AA2540">
        <f ca="1">IF($I2540=$AA$1,1,0)</f>
        <v>0</v>
      </c>
      <c r="AB2540" t="str">
        <f t="shared" ca="1" si="279"/>
        <v/>
      </c>
      <c r="AC2540" t="str">
        <f ca="1">IF(AND(Z2540,AA2540),C2540,"")</f>
        <v/>
      </c>
      <c r="AD2540" t="str">
        <f ca="1">IF(AND(AA2540,Z2540),D2540,"")</f>
        <v/>
      </c>
      <c r="AE2540" t="str">
        <f t="shared" ca="1" si="280"/>
        <v/>
      </c>
    </row>
    <row r="2541" spans="1:31" x14ac:dyDescent="0.25">
      <c r="A2541">
        <v>403881</v>
      </c>
      <c r="B2541" s="1">
        <v>38759.380740740744</v>
      </c>
      <c r="C2541">
        <v>10</v>
      </c>
      <c r="D2541">
        <v>4</v>
      </c>
      <c r="E2541">
        <v>314.8</v>
      </c>
      <c r="F2541" t="s">
        <v>115</v>
      </c>
      <c r="G2541">
        <v>-50</v>
      </c>
      <c r="H2541">
        <v>1139674096218</v>
      </c>
      <c r="I2541">
        <v>315</v>
      </c>
      <c r="J2541" s="3">
        <v>43012</v>
      </c>
      <c r="K2541">
        <v>-53</v>
      </c>
      <c r="L2541">
        <v>-53.261682242990702</v>
      </c>
      <c r="M2541">
        <v>107</v>
      </c>
      <c r="N2541">
        <v>2.5040964498504099</v>
      </c>
      <c r="O2541">
        <v>5</v>
      </c>
      <c r="P2541">
        <f t="shared" si="275"/>
        <v>1.0000000000000001E-5</v>
      </c>
      <c r="Q2541">
        <f t="shared" ref="Q2541:Q2604" si="281">LN(P2541)</f>
        <v>-11.512925464970229</v>
      </c>
      <c r="R2541">
        <f>10^(L2541/10)</f>
        <v>4.7188022269396482E-6</v>
      </c>
      <c r="S2541">
        <f>LN(R2541)</f>
        <v>-12.263955556049606</v>
      </c>
      <c r="T2541">
        <v>2.5</v>
      </c>
      <c r="U2541">
        <v>-0.8</v>
      </c>
      <c r="V2541">
        <f t="shared" si="276"/>
        <v>8.9044932477934982</v>
      </c>
      <c r="W2541">
        <f t="shared" si="277"/>
        <v>0.11230285342153484</v>
      </c>
      <c r="X2541">
        <f t="shared" si="278"/>
        <v>1.2611930886618741E-2</v>
      </c>
      <c r="Z2541">
        <f ca="1">IF($F2541=$Z$1,1,0)</f>
        <v>0</v>
      </c>
      <c r="AA2541">
        <f ca="1">IF($I2541=$AA$1,1,0)</f>
        <v>0</v>
      </c>
      <c r="AB2541" t="str">
        <f t="shared" ca="1" si="279"/>
        <v/>
      </c>
      <c r="AC2541" t="str">
        <f ca="1">IF(AND(Z2541,AA2541),C2541,"")</f>
        <v/>
      </c>
      <c r="AD2541" t="str">
        <f ca="1">IF(AND(AA2541,Z2541),D2541,"")</f>
        <v/>
      </c>
      <c r="AE2541" t="str">
        <f t="shared" ca="1" si="280"/>
        <v/>
      </c>
    </row>
    <row r="2542" spans="1:31" x14ac:dyDescent="0.25">
      <c r="A2542">
        <v>403882</v>
      </c>
      <c r="B2542" s="1">
        <v>38759.380740740744</v>
      </c>
      <c r="C2542">
        <v>10</v>
      </c>
      <c r="D2542">
        <v>4</v>
      </c>
      <c r="E2542">
        <v>314.8</v>
      </c>
      <c r="F2542" t="s">
        <v>113</v>
      </c>
      <c r="G2542">
        <v>-57</v>
      </c>
      <c r="H2542">
        <v>1139674096218</v>
      </c>
      <c r="I2542">
        <v>315</v>
      </c>
      <c r="J2542" s="3">
        <v>43012</v>
      </c>
      <c r="K2542">
        <v>-55</v>
      </c>
      <c r="L2542">
        <v>-54.46</v>
      </c>
      <c r="M2542">
        <v>100</v>
      </c>
      <c r="N2542">
        <v>1.58541330684946</v>
      </c>
      <c r="O2542">
        <v>3</v>
      </c>
      <c r="P2542">
        <f t="shared" si="275"/>
        <v>1.9952623149688749E-6</v>
      </c>
      <c r="Q2542">
        <f t="shared" si="281"/>
        <v>-13.124735030066063</v>
      </c>
      <c r="R2542">
        <f>10^(L2542/10)</f>
        <v>3.5809643710263594E-6</v>
      </c>
      <c r="S2542">
        <f>LN(R2542)</f>
        <v>-12.539878416445573</v>
      </c>
      <c r="T2542">
        <v>12.8</v>
      </c>
      <c r="U2542">
        <v>-2.8</v>
      </c>
      <c r="V2542">
        <f t="shared" si="276"/>
        <v>7.353910524340094</v>
      </c>
      <c r="W2542">
        <f t="shared" si="277"/>
        <v>0.13598207330510531</v>
      </c>
      <c r="X2542">
        <f t="shared" si="278"/>
        <v>1.849112426035503E-2</v>
      </c>
      <c r="Z2542">
        <f ca="1">IF($F2542=$Z$1,1,0)</f>
        <v>1</v>
      </c>
      <c r="AA2542">
        <f ca="1">IF($I2542=$AA$1,1,0)</f>
        <v>0</v>
      </c>
      <c r="AB2542" t="str">
        <f t="shared" ca="1" si="279"/>
        <v/>
      </c>
      <c r="AC2542" t="str">
        <f ca="1">IF(AND(Z2542,AA2542),C2542,"")</f>
        <v/>
      </c>
      <c r="AD2542" t="str">
        <f ca="1">IF(AND(AA2542,Z2542),D2542,"")</f>
        <v/>
      </c>
      <c r="AE2542" t="str">
        <f t="shared" ca="1" si="280"/>
        <v/>
      </c>
    </row>
    <row r="2543" spans="1:31" x14ac:dyDescent="0.25">
      <c r="A2543">
        <v>403883</v>
      </c>
      <c r="B2543" s="1">
        <v>38759.380740740744</v>
      </c>
      <c r="C2543">
        <v>10</v>
      </c>
      <c r="D2543">
        <v>4</v>
      </c>
      <c r="E2543">
        <v>314.8</v>
      </c>
      <c r="F2543" t="s">
        <v>114</v>
      </c>
      <c r="G2543">
        <v>-57</v>
      </c>
      <c r="H2543">
        <v>1139674096218</v>
      </c>
      <c r="I2543">
        <v>315</v>
      </c>
      <c r="J2543" s="3">
        <v>43012</v>
      </c>
      <c r="K2543">
        <v>-60</v>
      </c>
      <c r="L2543">
        <v>-60.086021505376301</v>
      </c>
      <c r="M2543">
        <v>93</v>
      </c>
      <c r="N2543">
        <v>1.7671883464153999</v>
      </c>
      <c r="O2543">
        <v>2</v>
      </c>
      <c r="P2543">
        <f t="shared" si="275"/>
        <v>1.9952623149688749E-6</v>
      </c>
      <c r="Q2543">
        <f t="shared" si="281"/>
        <v>-13.124735030066063</v>
      </c>
      <c r="R2543">
        <f>10^(L2543/10)</f>
        <v>9.8038768991266666E-7</v>
      </c>
      <c r="S2543">
        <f>LN(R2543)</f>
        <v>-13.835317741559914</v>
      </c>
      <c r="T2543">
        <v>33.5</v>
      </c>
      <c r="U2543">
        <v>2.8</v>
      </c>
      <c r="V2543">
        <f t="shared" si="276"/>
        <v>23.530618351416098</v>
      </c>
      <c r="W2543">
        <f t="shared" si="277"/>
        <v>4.2497820714508291E-2</v>
      </c>
      <c r="X2543">
        <f t="shared" si="278"/>
        <v>1.8060647654824901E-3</v>
      </c>
      <c r="Z2543">
        <f ca="1">IF($F2543=$Z$1,1,0)</f>
        <v>0</v>
      </c>
      <c r="AA2543">
        <f ca="1">IF($I2543=$AA$1,1,0)</f>
        <v>0</v>
      </c>
      <c r="AB2543" t="str">
        <f t="shared" ca="1" si="279"/>
        <v/>
      </c>
      <c r="AC2543" t="str">
        <f ca="1">IF(AND(Z2543,AA2543),C2543,"")</f>
        <v/>
      </c>
      <c r="AD2543" t="str">
        <f ca="1">IF(AND(AA2543,Z2543),D2543,"")</f>
        <v/>
      </c>
      <c r="AE2543" t="str">
        <f t="shared" ca="1" si="280"/>
        <v/>
      </c>
    </row>
    <row r="2544" spans="1:31" x14ac:dyDescent="0.25">
      <c r="A2544">
        <v>403884</v>
      </c>
      <c r="B2544" s="1">
        <v>38759.380740740744</v>
      </c>
      <c r="C2544">
        <v>10</v>
      </c>
      <c r="D2544">
        <v>4</v>
      </c>
      <c r="E2544">
        <v>314.8</v>
      </c>
      <c r="F2544" t="s">
        <v>117</v>
      </c>
      <c r="G2544">
        <v>-65</v>
      </c>
      <c r="H2544">
        <v>1139674096218</v>
      </c>
      <c r="I2544">
        <v>315</v>
      </c>
      <c r="J2544" s="3">
        <v>43012</v>
      </c>
      <c r="K2544">
        <v>-66</v>
      </c>
      <c r="L2544">
        <v>-66.382978723404193</v>
      </c>
      <c r="M2544">
        <v>94</v>
      </c>
      <c r="N2544">
        <v>3.16943189841369</v>
      </c>
      <c r="O2544">
        <v>3</v>
      </c>
      <c r="P2544">
        <f t="shared" si="275"/>
        <v>3.1622776601683734E-7</v>
      </c>
      <c r="Q2544">
        <f t="shared" si="281"/>
        <v>-14.966803104461299</v>
      </c>
      <c r="R2544">
        <f>10^(L2544/10)</f>
        <v>2.2998638539612388E-7</v>
      </c>
      <c r="S2544">
        <f>LN(R2544)</f>
        <v>-15.285245723705142</v>
      </c>
      <c r="T2544">
        <v>1</v>
      </c>
      <c r="U2544">
        <v>14</v>
      </c>
      <c r="V2544">
        <f t="shared" si="276"/>
        <v>13.45362404707371</v>
      </c>
      <c r="W2544">
        <f t="shared" si="277"/>
        <v>7.4329414624716636E-2</v>
      </c>
      <c r="X2544">
        <f t="shared" si="278"/>
        <v>5.5248618784530384E-3</v>
      </c>
      <c r="Z2544">
        <f ca="1">IF($F2544=$Z$1,1,0)</f>
        <v>0</v>
      </c>
      <c r="AA2544">
        <f ca="1">IF($I2544=$AA$1,1,0)</f>
        <v>0</v>
      </c>
      <c r="AB2544" t="str">
        <f t="shared" ca="1" si="279"/>
        <v/>
      </c>
      <c r="AC2544" t="str">
        <f ca="1">IF(AND(Z2544,AA2544),C2544,"")</f>
        <v/>
      </c>
      <c r="AD2544" t="str">
        <f ca="1">IF(AND(AA2544,Z2544),D2544,"")</f>
        <v/>
      </c>
      <c r="AE2544" t="str">
        <f t="shared" ca="1" si="280"/>
        <v/>
      </c>
    </row>
    <row r="2545" spans="1:31" x14ac:dyDescent="0.25">
      <c r="A2545">
        <v>403889</v>
      </c>
      <c r="B2545" s="1">
        <v>38759.380740740744</v>
      </c>
      <c r="C2545">
        <v>10</v>
      </c>
      <c r="D2545">
        <v>4</v>
      </c>
      <c r="E2545">
        <v>314.8</v>
      </c>
      <c r="F2545" t="s">
        <v>116</v>
      </c>
      <c r="G2545">
        <v>-53</v>
      </c>
      <c r="H2545">
        <v>1139674096470</v>
      </c>
      <c r="I2545">
        <v>315</v>
      </c>
      <c r="J2545" s="3">
        <v>43012</v>
      </c>
      <c r="K2545">
        <v>-57</v>
      </c>
      <c r="L2545">
        <v>-59.577777777777797</v>
      </c>
      <c r="M2545">
        <v>90</v>
      </c>
      <c r="N2545">
        <v>4.2106813822553004</v>
      </c>
      <c r="O2545">
        <v>8</v>
      </c>
      <c r="P2545">
        <f t="shared" si="275"/>
        <v>5.011872336272719E-6</v>
      </c>
      <c r="Q2545">
        <f t="shared" si="281"/>
        <v>-12.203700992868443</v>
      </c>
      <c r="R2545">
        <f>10^(L2545/10)</f>
        <v>1.1021030955460219E-6</v>
      </c>
      <c r="S2545">
        <f>LN(R2545)</f>
        <v>-13.718290298482311</v>
      </c>
      <c r="T2545">
        <v>33.5</v>
      </c>
      <c r="U2545">
        <v>9.3000000000000007</v>
      </c>
      <c r="V2545">
        <f t="shared" si="276"/>
        <v>24.090246989186308</v>
      </c>
      <c r="W2545">
        <f t="shared" si="277"/>
        <v>4.1510574816807921E-2</v>
      </c>
      <c r="X2545">
        <f t="shared" si="278"/>
        <v>1.7231278216218078E-3</v>
      </c>
      <c r="Z2545">
        <f ca="1">IF($F2545=$Z$1,1,0)</f>
        <v>0</v>
      </c>
      <c r="AA2545">
        <f ca="1">IF($I2545=$AA$1,1,0)</f>
        <v>0</v>
      </c>
      <c r="AB2545" t="str">
        <f t="shared" ca="1" si="279"/>
        <v/>
      </c>
      <c r="AC2545" t="str">
        <f ca="1">IF(AND(Z2545,AA2545),C2545,"")</f>
        <v/>
      </c>
      <c r="AD2545" t="str">
        <f ca="1">IF(AND(AA2545,Z2545),D2545,"")</f>
        <v/>
      </c>
      <c r="AE2545" t="str">
        <f t="shared" ca="1" si="280"/>
        <v/>
      </c>
    </row>
    <row r="2546" spans="1:31" x14ac:dyDescent="0.25">
      <c r="A2546">
        <v>404741</v>
      </c>
      <c r="B2546" s="1">
        <v>38759.382094907407</v>
      </c>
      <c r="C2546">
        <v>11</v>
      </c>
      <c r="D2546">
        <v>4</v>
      </c>
      <c r="E2546">
        <v>0.4</v>
      </c>
      <c r="F2546" t="s">
        <v>115</v>
      </c>
      <c r="G2546">
        <v>-52</v>
      </c>
      <c r="H2546">
        <v>1139674213614</v>
      </c>
      <c r="I2546">
        <v>0</v>
      </c>
      <c r="J2546" s="3">
        <v>43043</v>
      </c>
      <c r="K2546">
        <v>-55</v>
      </c>
      <c r="L2546">
        <v>-54.9690721649485</v>
      </c>
      <c r="M2546">
        <v>97</v>
      </c>
      <c r="N2546">
        <v>2.8447818027319101</v>
      </c>
      <c r="O2546">
        <v>4</v>
      </c>
      <c r="P2546">
        <f t="shared" ref="P2546:P2609" si="282">10^(G2546/10)</f>
        <v>6.3095734448019212E-6</v>
      </c>
      <c r="Q2546">
        <f t="shared" si="281"/>
        <v>-11.973442483569039</v>
      </c>
      <c r="R2546">
        <f>10^(L2546/10)</f>
        <v>3.1848778724581842E-6</v>
      </c>
      <c r="S2546">
        <f>LN(R2546)</f>
        <v>-12.657096614272437</v>
      </c>
      <c r="T2546">
        <v>2.5</v>
      </c>
      <c r="U2546">
        <v>-0.8</v>
      </c>
      <c r="V2546">
        <f t="shared" si="276"/>
        <v>9.7616596949494188</v>
      </c>
      <c r="W2546">
        <f t="shared" si="277"/>
        <v>0.10244159612707966</v>
      </c>
      <c r="X2546">
        <f t="shared" si="278"/>
        <v>1.0494280617063702E-2</v>
      </c>
      <c r="Z2546">
        <f ca="1">IF($F2546=$Z$1,1,0)</f>
        <v>0</v>
      </c>
      <c r="AA2546">
        <f ca="1">IF($I2546=$AA$1,1,0)</f>
        <v>0</v>
      </c>
      <c r="AB2546" t="str">
        <f t="shared" ca="1" si="279"/>
        <v/>
      </c>
      <c r="AC2546" t="str">
        <f ca="1">IF(AND(Z2546,AA2546),C2546,"")</f>
        <v/>
      </c>
      <c r="AD2546" t="str">
        <f ca="1">IF(AND(AA2546,Z2546),D2546,"")</f>
        <v/>
      </c>
      <c r="AE2546" t="str">
        <f t="shared" ca="1" si="280"/>
        <v/>
      </c>
    </row>
    <row r="2547" spans="1:31" x14ac:dyDescent="0.25">
      <c r="A2547">
        <v>404742</v>
      </c>
      <c r="B2547" s="1">
        <v>38759.382094907407</v>
      </c>
      <c r="C2547">
        <v>11</v>
      </c>
      <c r="D2547">
        <v>4</v>
      </c>
      <c r="E2547">
        <v>0.4</v>
      </c>
      <c r="F2547" t="s">
        <v>114</v>
      </c>
      <c r="G2547">
        <v>-53</v>
      </c>
      <c r="H2547">
        <v>1139674213614</v>
      </c>
      <c r="I2547">
        <v>0</v>
      </c>
      <c r="J2547" s="3">
        <v>43043</v>
      </c>
      <c r="K2547">
        <v>-52.5</v>
      </c>
      <c r="L2547">
        <v>-53.428571428571402</v>
      </c>
      <c r="M2547">
        <v>84</v>
      </c>
      <c r="N2547">
        <v>6.7543572982859601</v>
      </c>
      <c r="O2547">
        <v>12.25</v>
      </c>
      <c r="P2547">
        <f t="shared" si="282"/>
        <v>5.011872336272719E-6</v>
      </c>
      <c r="Q2547">
        <f t="shared" si="281"/>
        <v>-12.203700992868443</v>
      </c>
      <c r="R2547">
        <f>10^(L2547/10)</f>
        <v>4.5409096109725022E-6</v>
      </c>
      <c r="S2547">
        <f>LN(R2547)</f>
        <v>-12.30238321113961</v>
      </c>
      <c r="T2547">
        <v>33.5</v>
      </c>
      <c r="U2547">
        <v>2.8</v>
      </c>
      <c r="V2547">
        <f t="shared" si="276"/>
        <v>22.531977276750482</v>
      </c>
      <c r="W2547">
        <f t="shared" si="277"/>
        <v>4.4381369096792293E-2</v>
      </c>
      <c r="X2547">
        <f t="shared" si="278"/>
        <v>1.9697059229057102E-3</v>
      </c>
      <c r="Z2547">
        <f ca="1">IF($F2547=$Z$1,1,0)</f>
        <v>0</v>
      </c>
      <c r="AA2547">
        <f ca="1">IF($I2547=$AA$1,1,0)</f>
        <v>0</v>
      </c>
      <c r="AB2547" t="str">
        <f t="shared" ca="1" si="279"/>
        <v/>
      </c>
      <c r="AC2547" t="str">
        <f ca="1">IF(AND(Z2547,AA2547),C2547,"")</f>
        <v/>
      </c>
      <c r="AD2547" t="str">
        <f ca="1">IF(AND(AA2547,Z2547),D2547,"")</f>
        <v/>
      </c>
      <c r="AE2547" t="str">
        <f t="shared" ca="1" si="280"/>
        <v/>
      </c>
    </row>
    <row r="2548" spans="1:31" x14ac:dyDescent="0.25">
      <c r="A2548">
        <v>404743</v>
      </c>
      <c r="B2548" s="1">
        <v>38759.382094907407</v>
      </c>
      <c r="C2548">
        <v>11</v>
      </c>
      <c r="D2548">
        <v>4</v>
      </c>
      <c r="E2548">
        <v>0.4</v>
      </c>
      <c r="F2548" t="s">
        <v>116</v>
      </c>
      <c r="G2548">
        <v>-52</v>
      </c>
      <c r="H2548">
        <v>1139674213614</v>
      </c>
      <c r="I2548">
        <v>0</v>
      </c>
      <c r="J2548" s="3">
        <v>43043</v>
      </c>
      <c r="K2548">
        <v>-59</v>
      </c>
      <c r="L2548">
        <v>-59.141414141414103</v>
      </c>
      <c r="M2548">
        <v>99</v>
      </c>
      <c r="N2548">
        <v>1.81271079568076</v>
      </c>
      <c r="O2548">
        <v>2</v>
      </c>
      <c r="P2548">
        <f t="shared" si="282"/>
        <v>6.3095734448019212E-6</v>
      </c>
      <c r="Q2548">
        <f t="shared" si="281"/>
        <v>-11.973442483569039</v>
      </c>
      <c r="R2548">
        <f>10^(L2548/10)</f>
        <v>1.2185927384710975E-6</v>
      </c>
      <c r="S2548">
        <f>LN(R2548)</f>
        <v>-13.617813858060737</v>
      </c>
      <c r="T2548">
        <v>33.5</v>
      </c>
      <c r="U2548">
        <v>9.3000000000000007</v>
      </c>
      <c r="V2548">
        <f t="shared" si="276"/>
        <v>23.115795465438779</v>
      </c>
      <c r="W2548">
        <f t="shared" si="277"/>
        <v>4.3260462374964961E-2</v>
      </c>
      <c r="X2548">
        <f t="shared" si="278"/>
        <v>1.8714676048957591E-3</v>
      </c>
      <c r="Z2548">
        <f ca="1">IF($F2548=$Z$1,1,0)</f>
        <v>0</v>
      </c>
      <c r="AA2548">
        <f ca="1">IF($I2548=$AA$1,1,0)</f>
        <v>0</v>
      </c>
      <c r="AB2548" t="str">
        <f t="shared" ca="1" si="279"/>
        <v/>
      </c>
      <c r="AC2548" t="str">
        <f ca="1">IF(AND(Z2548,AA2548),C2548,"")</f>
        <v/>
      </c>
      <c r="AD2548" t="str">
        <f ca="1">IF(AND(AA2548,Z2548),D2548,"")</f>
        <v/>
      </c>
      <c r="AE2548" t="str">
        <f t="shared" ca="1" si="280"/>
        <v/>
      </c>
    </row>
    <row r="2549" spans="1:31" x14ac:dyDescent="0.25">
      <c r="A2549">
        <v>404744</v>
      </c>
      <c r="B2549" s="1">
        <v>38759.382094907407</v>
      </c>
      <c r="C2549">
        <v>11</v>
      </c>
      <c r="D2549">
        <v>4</v>
      </c>
      <c r="E2549">
        <v>0.4</v>
      </c>
      <c r="F2549" t="s">
        <v>112</v>
      </c>
      <c r="G2549">
        <v>-54</v>
      </c>
      <c r="H2549">
        <v>1139674213614</v>
      </c>
      <c r="I2549">
        <v>0</v>
      </c>
      <c r="J2549" s="3">
        <v>43043</v>
      </c>
      <c r="K2549">
        <v>-53</v>
      </c>
      <c r="L2549">
        <v>-52.7545454545455</v>
      </c>
      <c r="M2549">
        <v>110</v>
      </c>
      <c r="N2549">
        <v>1.8876049755673201</v>
      </c>
      <c r="O2549">
        <v>2.75</v>
      </c>
      <c r="P2549">
        <f t="shared" si="282"/>
        <v>3.9810717055349657E-6</v>
      </c>
      <c r="Q2549">
        <f t="shared" si="281"/>
        <v>-12.433959502167848</v>
      </c>
      <c r="R2549">
        <f>10^(L2549/10)</f>
        <v>5.3032909553687016E-6</v>
      </c>
      <c r="S2549">
        <f>LN(R2549)</f>
        <v>-12.147182995131327</v>
      </c>
      <c r="T2549">
        <v>7.5</v>
      </c>
      <c r="U2549">
        <v>6.3</v>
      </c>
      <c r="V2549">
        <f t="shared" si="276"/>
        <v>4.1880783182743846</v>
      </c>
      <c r="W2549">
        <f t="shared" si="277"/>
        <v>0.23877299420036405</v>
      </c>
      <c r="X2549">
        <f t="shared" si="278"/>
        <v>5.7012542759407071E-2</v>
      </c>
      <c r="Z2549">
        <f ca="1">IF($F2549=$Z$1,1,0)</f>
        <v>0</v>
      </c>
      <c r="AA2549">
        <f ca="1">IF($I2549=$AA$1,1,0)</f>
        <v>0</v>
      </c>
      <c r="AB2549" t="str">
        <f t="shared" ca="1" si="279"/>
        <v/>
      </c>
      <c r="AC2549" t="str">
        <f ca="1">IF(AND(Z2549,AA2549),C2549,"")</f>
        <v/>
      </c>
      <c r="AD2549" t="str">
        <f ca="1">IF(AND(AA2549,Z2549),D2549,"")</f>
        <v/>
      </c>
      <c r="AE2549" t="str">
        <f t="shared" ca="1" si="280"/>
        <v/>
      </c>
    </row>
    <row r="2550" spans="1:31" x14ac:dyDescent="0.25">
      <c r="A2550">
        <v>404747</v>
      </c>
      <c r="B2550" s="1">
        <v>38759.382094907407</v>
      </c>
      <c r="C2550">
        <v>11</v>
      </c>
      <c r="D2550">
        <v>4</v>
      </c>
      <c r="E2550">
        <v>0.4</v>
      </c>
      <c r="F2550" t="s">
        <v>117</v>
      </c>
      <c r="G2550">
        <v>-70</v>
      </c>
      <c r="H2550">
        <v>1139674213614</v>
      </c>
      <c r="I2550">
        <v>0</v>
      </c>
      <c r="J2550" s="3">
        <v>43043</v>
      </c>
      <c r="K2550">
        <v>-71</v>
      </c>
      <c r="L2550">
        <v>-71.320512820512803</v>
      </c>
      <c r="M2550">
        <v>78</v>
      </c>
      <c r="N2550">
        <v>1.8410442388611701</v>
      </c>
      <c r="O2550">
        <v>2.75</v>
      </c>
      <c r="P2550">
        <f t="shared" si="282"/>
        <v>9.9999999999999995E-8</v>
      </c>
      <c r="Q2550">
        <f t="shared" si="281"/>
        <v>-16.11809565095832</v>
      </c>
      <c r="R2550">
        <f>10^(L2550/10)</f>
        <v>7.3781710259222547E-8</v>
      </c>
      <c r="S2550">
        <f>LN(R2550)</f>
        <v>-16.422154964520352</v>
      </c>
      <c r="T2550">
        <v>1</v>
      </c>
      <c r="U2550">
        <v>14</v>
      </c>
      <c r="V2550">
        <f t="shared" si="276"/>
        <v>14.142135623730951</v>
      </c>
      <c r="W2550">
        <f t="shared" si="277"/>
        <v>7.0710678118654752E-2</v>
      </c>
      <c r="X2550">
        <f t="shared" si="278"/>
        <v>4.9999999999999992E-3</v>
      </c>
      <c r="Z2550">
        <f ca="1">IF($F2550=$Z$1,1,0)</f>
        <v>0</v>
      </c>
      <c r="AA2550">
        <f ca="1">IF($I2550=$AA$1,1,0)</f>
        <v>0</v>
      </c>
      <c r="AB2550" t="str">
        <f t="shared" ca="1" si="279"/>
        <v/>
      </c>
      <c r="AC2550" t="str">
        <f ca="1">IF(AND(Z2550,AA2550),C2550,"")</f>
        <v/>
      </c>
      <c r="AD2550" t="str">
        <f ca="1">IF(AND(AA2550,Z2550),D2550,"")</f>
        <v/>
      </c>
      <c r="AE2550" t="str">
        <f t="shared" ca="1" si="280"/>
        <v/>
      </c>
    </row>
    <row r="2551" spans="1:31" x14ac:dyDescent="0.25">
      <c r="A2551">
        <v>404748</v>
      </c>
      <c r="B2551" s="1">
        <v>38759.382094907407</v>
      </c>
      <c r="C2551">
        <v>11</v>
      </c>
      <c r="D2551">
        <v>4</v>
      </c>
      <c r="E2551">
        <v>0.4</v>
      </c>
      <c r="F2551" t="s">
        <v>113</v>
      </c>
      <c r="G2551">
        <v>-55</v>
      </c>
      <c r="H2551">
        <v>1139674213614</v>
      </c>
      <c r="I2551">
        <v>0</v>
      </c>
      <c r="J2551" s="3">
        <v>43043</v>
      </c>
      <c r="K2551">
        <v>-56</v>
      </c>
      <c r="L2551">
        <v>-55.538461538461497</v>
      </c>
      <c r="M2551">
        <v>91</v>
      </c>
      <c r="N2551">
        <v>3.6402310436677001</v>
      </c>
      <c r="O2551">
        <v>6</v>
      </c>
      <c r="P2551">
        <f t="shared" si="282"/>
        <v>3.1622776601683767E-6</v>
      </c>
      <c r="Q2551">
        <f t="shared" si="281"/>
        <v>-12.664218011467252</v>
      </c>
      <c r="R2551">
        <f>10^(L2551/10)</f>
        <v>2.7935332579852419E-6</v>
      </c>
      <c r="S2551">
        <f>LN(R2551)</f>
        <v>-12.788203362628462</v>
      </c>
      <c r="T2551">
        <v>12.8</v>
      </c>
      <c r="U2551">
        <v>-2.8</v>
      </c>
      <c r="V2551">
        <f t="shared" si="276"/>
        <v>7.0342021580275897</v>
      </c>
      <c r="W2551">
        <f t="shared" si="277"/>
        <v>0.14216253350904587</v>
      </c>
      <c r="X2551">
        <f t="shared" si="278"/>
        <v>2.021018593371059E-2</v>
      </c>
      <c r="Z2551">
        <f ca="1">IF($F2551=$Z$1,1,0)</f>
        <v>1</v>
      </c>
      <c r="AA2551">
        <f ca="1">IF($I2551=$AA$1,1,0)</f>
        <v>0</v>
      </c>
      <c r="AB2551" t="str">
        <f t="shared" ca="1" si="279"/>
        <v/>
      </c>
      <c r="AC2551" t="str">
        <f ca="1">IF(AND(Z2551,AA2551),C2551,"")</f>
        <v/>
      </c>
      <c r="AD2551" t="str">
        <f ca="1">IF(AND(AA2551,Z2551),D2551,"")</f>
        <v/>
      </c>
      <c r="AE2551" t="str">
        <f t="shared" ca="1" si="280"/>
        <v/>
      </c>
    </row>
    <row r="2552" spans="1:31" x14ac:dyDescent="0.25">
      <c r="A2552">
        <v>405558</v>
      </c>
      <c r="B2552" s="1">
        <v>38759.383055555554</v>
      </c>
      <c r="C2552">
        <v>11</v>
      </c>
      <c r="D2552">
        <v>4</v>
      </c>
      <c r="E2552">
        <v>45.1</v>
      </c>
      <c r="F2552" t="s">
        <v>113</v>
      </c>
      <c r="G2552">
        <v>-46</v>
      </c>
      <c r="H2552">
        <v>1139674296003</v>
      </c>
      <c r="I2552">
        <v>45</v>
      </c>
      <c r="J2552" s="3">
        <v>43043</v>
      </c>
      <c r="K2552">
        <v>-48</v>
      </c>
      <c r="L2552">
        <v>-48.797872340425499</v>
      </c>
      <c r="M2552">
        <v>94</v>
      </c>
      <c r="N2552">
        <v>2.1128372975440799</v>
      </c>
      <c r="O2552">
        <v>3</v>
      </c>
      <c r="P2552">
        <f t="shared" si="282"/>
        <v>2.5118864315095791E-5</v>
      </c>
      <c r="Q2552">
        <f t="shared" si="281"/>
        <v>-10.591891427772611</v>
      </c>
      <c r="R2552">
        <f>10^(L2552/10)</f>
        <v>1.3189027262106671E-5</v>
      </c>
      <c r="S2552">
        <f>LN(R2552)</f>
        <v>-11.236125342089023</v>
      </c>
      <c r="T2552">
        <v>12.8</v>
      </c>
      <c r="U2552">
        <v>-2.8</v>
      </c>
      <c r="V2552">
        <f t="shared" si="276"/>
        <v>7.0342021580275897</v>
      </c>
      <c r="W2552">
        <f t="shared" si="277"/>
        <v>0.14216253350904587</v>
      </c>
      <c r="X2552">
        <f t="shared" si="278"/>
        <v>2.021018593371059E-2</v>
      </c>
      <c r="Z2552">
        <f ca="1">IF($F2552=$Z$1,1,0)</f>
        <v>1</v>
      </c>
      <c r="AA2552">
        <f ca="1">IF($I2552=$AA$1,1,0)</f>
        <v>0</v>
      </c>
      <c r="AB2552" t="str">
        <f t="shared" ca="1" si="279"/>
        <v/>
      </c>
      <c r="AC2552" t="str">
        <f ca="1">IF(AND(Z2552,AA2552),C2552,"")</f>
        <v/>
      </c>
      <c r="AD2552" t="str">
        <f ca="1">IF(AND(AA2552,Z2552),D2552,"")</f>
        <v/>
      </c>
      <c r="AE2552" t="str">
        <f t="shared" ca="1" si="280"/>
        <v/>
      </c>
    </row>
    <row r="2553" spans="1:31" x14ac:dyDescent="0.25">
      <c r="A2553">
        <v>405559</v>
      </c>
      <c r="B2553" s="1">
        <v>38759.383055555554</v>
      </c>
      <c r="C2553">
        <v>11</v>
      </c>
      <c r="D2553">
        <v>4</v>
      </c>
      <c r="E2553">
        <v>45.1</v>
      </c>
      <c r="F2553" t="s">
        <v>116</v>
      </c>
      <c r="G2553">
        <v>-50</v>
      </c>
      <c r="H2553">
        <v>1139674296003</v>
      </c>
      <c r="I2553">
        <v>45</v>
      </c>
      <c r="J2553" s="3">
        <v>43043</v>
      </c>
      <c r="K2553">
        <v>-56</v>
      </c>
      <c r="L2553">
        <v>-54.340206185566998</v>
      </c>
      <c r="M2553">
        <v>97</v>
      </c>
      <c r="N2553">
        <v>3.1750544547106601</v>
      </c>
      <c r="O2553">
        <v>6</v>
      </c>
      <c r="P2553">
        <f t="shared" si="282"/>
        <v>1.0000000000000001E-5</v>
      </c>
      <c r="Q2553">
        <f t="shared" si="281"/>
        <v>-11.512925464970229</v>
      </c>
      <c r="R2553">
        <f>10^(L2553/10)</f>
        <v>3.6811149677313325E-6</v>
      </c>
      <c r="S2553">
        <f>LN(R2553)</f>
        <v>-12.512294871310941</v>
      </c>
      <c r="T2553">
        <v>33.5</v>
      </c>
      <c r="U2553">
        <v>9.3000000000000007</v>
      </c>
      <c r="V2553">
        <f t="shared" si="276"/>
        <v>23.115795465438779</v>
      </c>
      <c r="W2553">
        <f t="shared" si="277"/>
        <v>4.3260462374964961E-2</v>
      </c>
      <c r="X2553">
        <f t="shared" si="278"/>
        <v>1.8714676048957591E-3</v>
      </c>
      <c r="Z2553">
        <f ca="1">IF($F2553=$Z$1,1,0)</f>
        <v>0</v>
      </c>
      <c r="AA2553">
        <f ca="1">IF($I2553=$AA$1,1,0)</f>
        <v>0</v>
      </c>
      <c r="AB2553" t="str">
        <f t="shared" ca="1" si="279"/>
        <v/>
      </c>
      <c r="AC2553" t="str">
        <f ca="1">IF(AND(Z2553,AA2553),C2553,"")</f>
        <v/>
      </c>
      <c r="AD2553" t="str">
        <f ca="1">IF(AND(AA2553,Z2553),D2553,"")</f>
        <v/>
      </c>
      <c r="AE2553" t="str">
        <f t="shared" ca="1" si="280"/>
        <v/>
      </c>
    </row>
    <row r="2554" spans="1:31" x14ac:dyDescent="0.25">
      <c r="A2554">
        <v>405560</v>
      </c>
      <c r="B2554" s="1">
        <v>38759.383055555554</v>
      </c>
      <c r="C2554">
        <v>11</v>
      </c>
      <c r="D2554">
        <v>4</v>
      </c>
      <c r="E2554">
        <v>45.1</v>
      </c>
      <c r="F2554" t="s">
        <v>112</v>
      </c>
      <c r="G2554">
        <v>-52</v>
      </c>
      <c r="H2554">
        <v>1139674296003</v>
      </c>
      <c r="I2554">
        <v>45</v>
      </c>
      <c r="J2554" s="3">
        <v>43043</v>
      </c>
      <c r="K2554">
        <v>-54</v>
      </c>
      <c r="L2554">
        <v>-53.636363636363598</v>
      </c>
      <c r="M2554">
        <v>110</v>
      </c>
      <c r="N2554">
        <v>1.5781028717719601</v>
      </c>
      <c r="O2554">
        <v>2</v>
      </c>
      <c r="P2554">
        <f t="shared" si="282"/>
        <v>6.3095734448019212E-6</v>
      </c>
      <c r="Q2554">
        <f t="shared" si="281"/>
        <v>-11.973442483569039</v>
      </c>
      <c r="R2554">
        <f>10^(L2554/10)</f>
        <v>4.3287612810830901E-6</v>
      </c>
      <c r="S2554">
        <f>LN(R2554)</f>
        <v>-12.350229135149874</v>
      </c>
      <c r="T2554">
        <v>7.5</v>
      </c>
      <c r="U2554">
        <v>6.3</v>
      </c>
      <c r="V2554">
        <f t="shared" si="276"/>
        <v>4.1880783182743846</v>
      </c>
      <c r="W2554">
        <f t="shared" si="277"/>
        <v>0.23877299420036405</v>
      </c>
      <c r="X2554">
        <f t="shared" si="278"/>
        <v>5.7012542759407071E-2</v>
      </c>
      <c r="Z2554">
        <f ca="1">IF($F2554=$Z$1,1,0)</f>
        <v>0</v>
      </c>
      <c r="AA2554">
        <f ca="1">IF($I2554=$AA$1,1,0)</f>
        <v>0</v>
      </c>
      <c r="AB2554" t="str">
        <f t="shared" ca="1" si="279"/>
        <v/>
      </c>
      <c r="AC2554" t="str">
        <f ca="1">IF(AND(Z2554,AA2554),C2554,"")</f>
        <v/>
      </c>
      <c r="AD2554" t="str">
        <f ca="1">IF(AND(AA2554,Z2554),D2554,"")</f>
        <v/>
      </c>
      <c r="AE2554" t="str">
        <f t="shared" ca="1" si="280"/>
        <v/>
      </c>
    </row>
    <row r="2555" spans="1:31" x14ac:dyDescent="0.25">
      <c r="A2555">
        <v>405561</v>
      </c>
      <c r="B2555" s="1">
        <v>38759.383055555554</v>
      </c>
      <c r="C2555">
        <v>11</v>
      </c>
      <c r="D2555">
        <v>4</v>
      </c>
      <c r="E2555">
        <v>45.1</v>
      </c>
      <c r="F2555" t="s">
        <v>114</v>
      </c>
      <c r="G2555">
        <v>-62</v>
      </c>
      <c r="H2555">
        <v>1139674296003</v>
      </c>
      <c r="I2555">
        <v>45</v>
      </c>
      <c r="J2555" s="3">
        <v>43043</v>
      </c>
      <c r="K2555">
        <v>-57</v>
      </c>
      <c r="L2555">
        <v>-57.031914893617</v>
      </c>
      <c r="M2555">
        <v>94</v>
      </c>
      <c r="N2555">
        <v>2.7177320069308202</v>
      </c>
      <c r="O2555">
        <v>2</v>
      </c>
      <c r="P2555">
        <f t="shared" si="282"/>
        <v>6.3095734448019254E-7</v>
      </c>
      <c r="Q2555">
        <f t="shared" si="281"/>
        <v>-14.276027576563084</v>
      </c>
      <c r="R2555">
        <f>10^(L2555/10)</f>
        <v>1.9806535224065492E-6</v>
      </c>
      <c r="S2555">
        <f>LN(R2555)</f>
        <v>-13.132083705894761</v>
      </c>
      <c r="T2555">
        <v>33.5</v>
      </c>
      <c r="U2555">
        <v>2.8</v>
      </c>
      <c r="V2555">
        <f t="shared" si="276"/>
        <v>22.531977276750482</v>
      </c>
      <c r="W2555">
        <f t="shared" si="277"/>
        <v>4.4381369096792293E-2</v>
      </c>
      <c r="X2555">
        <f t="shared" si="278"/>
        <v>1.9697059229057102E-3</v>
      </c>
      <c r="Z2555">
        <f ca="1">IF($F2555=$Z$1,1,0)</f>
        <v>0</v>
      </c>
      <c r="AA2555">
        <f ca="1">IF($I2555=$AA$1,1,0)</f>
        <v>0</v>
      </c>
      <c r="AB2555" t="str">
        <f t="shared" ca="1" si="279"/>
        <v/>
      </c>
      <c r="AC2555" t="str">
        <f ca="1">IF(AND(Z2555,AA2555),C2555,"")</f>
        <v/>
      </c>
      <c r="AD2555" t="str">
        <f ca="1">IF(AND(AA2555,Z2555),D2555,"")</f>
        <v/>
      </c>
      <c r="AE2555" t="str">
        <f t="shared" ca="1" si="280"/>
        <v/>
      </c>
    </row>
    <row r="2556" spans="1:31" x14ac:dyDescent="0.25">
      <c r="A2556">
        <v>405563</v>
      </c>
      <c r="B2556" s="1">
        <v>38759.383055555554</v>
      </c>
      <c r="C2556">
        <v>11</v>
      </c>
      <c r="D2556">
        <v>4</v>
      </c>
      <c r="E2556">
        <v>45.1</v>
      </c>
      <c r="F2556" t="s">
        <v>117</v>
      </c>
      <c r="G2556">
        <v>-72</v>
      </c>
      <c r="H2556">
        <v>1139674296003</v>
      </c>
      <c r="I2556">
        <v>45</v>
      </c>
      <c r="J2556" s="3">
        <v>43043</v>
      </c>
      <c r="K2556">
        <v>-74</v>
      </c>
      <c r="L2556">
        <v>-73.879120879120904</v>
      </c>
      <c r="M2556">
        <v>91</v>
      </c>
      <c r="N2556">
        <v>2.5114633398574799</v>
      </c>
      <c r="O2556">
        <v>0.5</v>
      </c>
      <c r="P2556">
        <f t="shared" si="282"/>
        <v>6.3095734448019177E-8</v>
      </c>
      <c r="Q2556">
        <f t="shared" si="281"/>
        <v>-16.578612669557131</v>
      </c>
      <c r="R2556">
        <f>10^(L2556/10)</f>
        <v>4.0934351273036522E-8</v>
      </c>
      <c r="S2556">
        <f>LN(R2556)</f>
        <v>-17.011296241976897</v>
      </c>
      <c r="T2556">
        <v>1</v>
      </c>
      <c r="U2556">
        <v>14</v>
      </c>
      <c r="V2556">
        <f t="shared" si="276"/>
        <v>14.142135623730951</v>
      </c>
      <c r="W2556">
        <f t="shared" si="277"/>
        <v>7.0710678118654752E-2</v>
      </c>
      <c r="X2556">
        <f t="shared" si="278"/>
        <v>4.9999999999999992E-3</v>
      </c>
      <c r="Z2556">
        <f ca="1">IF($F2556=$Z$1,1,0)</f>
        <v>0</v>
      </c>
      <c r="AA2556">
        <f ca="1">IF($I2556=$AA$1,1,0)</f>
        <v>0</v>
      </c>
      <c r="AB2556" t="str">
        <f t="shared" ca="1" si="279"/>
        <v/>
      </c>
      <c r="AC2556" t="str">
        <f ca="1">IF(AND(Z2556,AA2556),C2556,"")</f>
        <v/>
      </c>
      <c r="AD2556" t="str">
        <f ca="1">IF(AND(AA2556,Z2556),D2556,"")</f>
        <v/>
      </c>
      <c r="AE2556" t="str">
        <f t="shared" ca="1" si="280"/>
        <v/>
      </c>
    </row>
    <row r="2557" spans="1:31" x14ac:dyDescent="0.25">
      <c r="A2557">
        <v>405568</v>
      </c>
      <c r="B2557" s="1">
        <v>38759.383055555554</v>
      </c>
      <c r="C2557">
        <v>11</v>
      </c>
      <c r="D2557">
        <v>4</v>
      </c>
      <c r="E2557">
        <v>45.1</v>
      </c>
      <c r="F2557" t="s">
        <v>115</v>
      </c>
      <c r="G2557">
        <v>-62</v>
      </c>
      <c r="H2557">
        <v>1139674296255</v>
      </c>
      <c r="I2557">
        <v>45</v>
      </c>
      <c r="J2557" s="3">
        <v>43043</v>
      </c>
      <c r="K2557">
        <v>-62</v>
      </c>
      <c r="L2557">
        <v>-60.25</v>
      </c>
      <c r="M2557">
        <v>96</v>
      </c>
      <c r="N2557">
        <v>3.5747653585125101</v>
      </c>
      <c r="O2557">
        <v>7</v>
      </c>
      <c r="P2557">
        <f t="shared" si="282"/>
        <v>6.3095734448019254E-7</v>
      </c>
      <c r="Q2557">
        <f t="shared" si="281"/>
        <v>-14.276027576563084</v>
      </c>
      <c r="R2557">
        <f>10^(L2557/10)</f>
        <v>9.4406087628592079E-7</v>
      </c>
      <c r="S2557">
        <f>LN(R2557)</f>
        <v>-13.873075185289128</v>
      </c>
      <c r="T2557">
        <v>2.5</v>
      </c>
      <c r="U2557">
        <v>-0.8</v>
      </c>
      <c r="V2557">
        <f t="shared" si="276"/>
        <v>9.7616596949494188</v>
      </c>
      <c r="W2557">
        <f t="shared" si="277"/>
        <v>0.10244159612707966</v>
      </c>
      <c r="X2557">
        <f t="shared" si="278"/>
        <v>1.0494280617063702E-2</v>
      </c>
      <c r="Z2557">
        <f ca="1">IF($F2557=$Z$1,1,0)</f>
        <v>0</v>
      </c>
      <c r="AA2557">
        <f ca="1">IF($I2557=$AA$1,1,0)</f>
        <v>0</v>
      </c>
      <c r="AB2557" t="str">
        <f t="shared" ca="1" si="279"/>
        <v/>
      </c>
      <c r="AC2557" t="str">
        <f ca="1">IF(AND(Z2557,AA2557),C2557,"")</f>
        <v/>
      </c>
      <c r="AD2557" t="str">
        <f ca="1">IF(AND(AA2557,Z2557),D2557,"")</f>
        <v/>
      </c>
      <c r="AE2557" t="str">
        <f t="shared" ca="1" si="280"/>
        <v/>
      </c>
    </row>
    <row r="2558" spans="1:31" x14ac:dyDescent="0.25">
      <c r="A2558">
        <v>406435</v>
      </c>
      <c r="B2558" s="1">
        <v>38759.383761574078</v>
      </c>
      <c r="C2558">
        <v>11</v>
      </c>
      <c r="D2558">
        <v>4</v>
      </c>
      <c r="E2558">
        <v>90.1</v>
      </c>
      <c r="F2558" t="s">
        <v>114</v>
      </c>
      <c r="G2558">
        <v>-47</v>
      </c>
      <c r="H2558">
        <v>1139674357891</v>
      </c>
      <c r="I2558">
        <v>90</v>
      </c>
      <c r="J2558" s="3">
        <v>43043</v>
      </c>
      <c r="K2558">
        <v>-50</v>
      </c>
      <c r="L2558">
        <v>-52.2921348314607</v>
      </c>
      <c r="M2558">
        <v>89</v>
      </c>
      <c r="N2558">
        <v>6.0831403507619699</v>
      </c>
      <c r="O2558">
        <v>3</v>
      </c>
      <c r="P2558">
        <f t="shared" si="282"/>
        <v>1.9952623149688769E-5</v>
      </c>
      <c r="Q2558">
        <f t="shared" si="281"/>
        <v>-10.822149937072016</v>
      </c>
      <c r="R2558">
        <f>10^(L2558/10)</f>
        <v>5.8991103038822549E-6</v>
      </c>
      <c r="S2558">
        <f>LN(R2558)</f>
        <v>-12.040709014375613</v>
      </c>
      <c r="T2558">
        <v>33.5</v>
      </c>
      <c r="U2558">
        <v>2.8</v>
      </c>
      <c r="V2558">
        <f t="shared" si="276"/>
        <v>22.531977276750482</v>
      </c>
      <c r="W2558">
        <f t="shared" si="277"/>
        <v>4.4381369096792293E-2</v>
      </c>
      <c r="X2558">
        <f t="shared" si="278"/>
        <v>1.9697059229057102E-3</v>
      </c>
      <c r="Z2558">
        <f ca="1">IF($F2558=$Z$1,1,0)</f>
        <v>0</v>
      </c>
      <c r="AA2558">
        <f ca="1">IF($I2558=$AA$1,1,0)</f>
        <v>0</v>
      </c>
      <c r="AB2558" t="str">
        <f t="shared" ca="1" si="279"/>
        <v/>
      </c>
      <c r="AC2558" t="str">
        <f ca="1">IF(AND(Z2558,AA2558),C2558,"")</f>
        <v/>
      </c>
      <c r="AD2558" t="str">
        <f ca="1">IF(AND(AA2558,Z2558),D2558,"")</f>
        <v/>
      </c>
      <c r="AE2558" t="str">
        <f t="shared" ca="1" si="280"/>
        <v/>
      </c>
    </row>
    <row r="2559" spans="1:31" x14ac:dyDescent="0.25">
      <c r="A2559">
        <v>406436</v>
      </c>
      <c r="B2559" s="1">
        <v>38759.383761574078</v>
      </c>
      <c r="C2559">
        <v>11</v>
      </c>
      <c r="D2559">
        <v>4</v>
      </c>
      <c r="E2559">
        <v>90.1</v>
      </c>
      <c r="F2559" t="s">
        <v>113</v>
      </c>
      <c r="G2559">
        <v>-52</v>
      </c>
      <c r="H2559">
        <v>1139674357891</v>
      </c>
      <c r="I2559">
        <v>90</v>
      </c>
      <c r="J2559" s="3">
        <v>43043</v>
      </c>
      <c r="K2559">
        <v>-48</v>
      </c>
      <c r="L2559">
        <v>-48.627659574468098</v>
      </c>
      <c r="M2559">
        <v>94</v>
      </c>
      <c r="N2559">
        <v>2.2527595624711498</v>
      </c>
      <c r="O2559">
        <v>3.75</v>
      </c>
      <c r="P2559">
        <f t="shared" si="282"/>
        <v>6.3095734448019212E-6</v>
      </c>
      <c r="Q2559">
        <f t="shared" si="281"/>
        <v>-11.973442483569039</v>
      </c>
      <c r="R2559">
        <f>10^(L2559/10)</f>
        <v>1.3716207374150992E-5</v>
      </c>
      <c r="S2559">
        <f>LN(R2559)</f>
        <v>-11.196932404335943</v>
      </c>
      <c r="T2559">
        <v>12.8</v>
      </c>
      <c r="U2559">
        <v>-2.8</v>
      </c>
      <c r="V2559">
        <f t="shared" si="276"/>
        <v>7.0342021580275897</v>
      </c>
      <c r="W2559">
        <f t="shared" si="277"/>
        <v>0.14216253350904587</v>
      </c>
      <c r="X2559">
        <f t="shared" si="278"/>
        <v>2.021018593371059E-2</v>
      </c>
      <c r="Z2559">
        <f ca="1">IF($F2559=$Z$1,1,0)</f>
        <v>1</v>
      </c>
      <c r="AA2559">
        <f ca="1">IF($I2559=$AA$1,1,0)</f>
        <v>0</v>
      </c>
      <c r="AB2559" t="str">
        <f t="shared" ca="1" si="279"/>
        <v/>
      </c>
      <c r="AC2559" t="str">
        <f ca="1">IF(AND(Z2559,AA2559),C2559,"")</f>
        <v/>
      </c>
      <c r="AD2559" t="str">
        <f ca="1">IF(AND(AA2559,Z2559),D2559,"")</f>
        <v/>
      </c>
      <c r="AE2559" t="str">
        <f t="shared" ca="1" si="280"/>
        <v/>
      </c>
    </row>
    <row r="2560" spans="1:31" x14ac:dyDescent="0.25">
      <c r="A2560">
        <v>406437</v>
      </c>
      <c r="B2560" s="1">
        <v>38759.383761574078</v>
      </c>
      <c r="C2560">
        <v>11</v>
      </c>
      <c r="D2560">
        <v>4</v>
      </c>
      <c r="E2560">
        <v>90.1</v>
      </c>
      <c r="F2560" t="s">
        <v>115</v>
      </c>
      <c r="G2560">
        <v>-56</v>
      </c>
      <c r="H2560">
        <v>1139674357891</v>
      </c>
      <c r="I2560">
        <v>90</v>
      </c>
      <c r="J2560" s="3">
        <v>43043</v>
      </c>
      <c r="K2560">
        <v>-58</v>
      </c>
      <c r="L2560">
        <v>-58.683673469387799</v>
      </c>
      <c r="M2560">
        <v>98</v>
      </c>
      <c r="N2560">
        <v>2.9968950900787901</v>
      </c>
      <c r="O2560">
        <v>3</v>
      </c>
      <c r="P2560">
        <f t="shared" si="282"/>
        <v>2.5118864315095806E-6</v>
      </c>
      <c r="Q2560">
        <f t="shared" si="281"/>
        <v>-12.894476520766656</v>
      </c>
      <c r="R2560">
        <f>10^(L2560/10)</f>
        <v>1.3540436133131093E-6</v>
      </c>
      <c r="S2560">
        <f>LN(R2560)</f>
        <v>-13.512415173274253</v>
      </c>
      <c r="T2560">
        <v>2.5</v>
      </c>
      <c r="U2560">
        <v>-0.8</v>
      </c>
      <c r="V2560">
        <f t="shared" si="276"/>
        <v>9.7616596949494188</v>
      </c>
      <c r="W2560">
        <f t="shared" si="277"/>
        <v>0.10244159612707966</v>
      </c>
      <c r="X2560">
        <f t="shared" si="278"/>
        <v>1.0494280617063702E-2</v>
      </c>
      <c r="Z2560">
        <f ca="1">IF($F2560=$Z$1,1,0)</f>
        <v>0</v>
      </c>
      <c r="AA2560">
        <f ca="1">IF($I2560=$AA$1,1,0)</f>
        <v>0</v>
      </c>
      <c r="AB2560" t="str">
        <f t="shared" ca="1" si="279"/>
        <v/>
      </c>
      <c r="AC2560" t="str">
        <f ca="1">IF(AND(Z2560,AA2560),C2560,"")</f>
        <v/>
      </c>
      <c r="AD2560" t="str">
        <f ca="1">IF(AND(AA2560,Z2560),D2560,"")</f>
        <v/>
      </c>
      <c r="AE2560" t="str">
        <f t="shared" ca="1" si="280"/>
        <v/>
      </c>
    </row>
    <row r="2561" spans="1:31" x14ac:dyDescent="0.25">
      <c r="A2561">
        <v>406438</v>
      </c>
      <c r="B2561" s="1">
        <v>38759.383761574078</v>
      </c>
      <c r="C2561">
        <v>11</v>
      </c>
      <c r="D2561">
        <v>4</v>
      </c>
      <c r="E2561">
        <v>90.1</v>
      </c>
      <c r="F2561" t="s">
        <v>112</v>
      </c>
      <c r="G2561">
        <v>-52</v>
      </c>
      <c r="H2561">
        <v>1139674357891</v>
      </c>
      <c r="I2561">
        <v>90</v>
      </c>
      <c r="J2561" s="3">
        <v>43043</v>
      </c>
      <c r="K2561">
        <v>-49</v>
      </c>
      <c r="L2561">
        <v>-49.563636363636398</v>
      </c>
      <c r="M2561">
        <v>110</v>
      </c>
      <c r="N2561">
        <v>1.0002501772127701</v>
      </c>
      <c r="O2561">
        <v>1</v>
      </c>
      <c r="P2561">
        <f t="shared" si="282"/>
        <v>6.3095734448019212E-6</v>
      </c>
      <c r="Q2561">
        <f t="shared" si="281"/>
        <v>-11.973442483569039</v>
      </c>
      <c r="R2561">
        <f>10^(L2561/10)</f>
        <v>1.1056975916280624E-5</v>
      </c>
      <c r="S2561">
        <f>LN(R2561)</f>
        <v>-11.412449024548678</v>
      </c>
      <c r="T2561">
        <v>7.5</v>
      </c>
      <c r="U2561">
        <v>6.3</v>
      </c>
      <c r="V2561">
        <f t="shared" si="276"/>
        <v>4.1880783182743846</v>
      </c>
      <c r="W2561">
        <f t="shared" si="277"/>
        <v>0.23877299420036405</v>
      </c>
      <c r="X2561">
        <f t="shared" si="278"/>
        <v>5.7012542759407071E-2</v>
      </c>
      <c r="Z2561">
        <f ca="1">IF($F2561=$Z$1,1,0)</f>
        <v>0</v>
      </c>
      <c r="AA2561">
        <f ca="1">IF($I2561=$AA$1,1,0)</f>
        <v>0</v>
      </c>
      <c r="AB2561" t="str">
        <f t="shared" ca="1" si="279"/>
        <v/>
      </c>
      <c r="AC2561" t="str">
        <f ca="1">IF(AND(Z2561,AA2561),C2561,"")</f>
        <v/>
      </c>
      <c r="AD2561" t="str">
        <f ca="1">IF(AND(AA2561,Z2561),D2561,"")</f>
        <v/>
      </c>
      <c r="AE2561" t="str">
        <f t="shared" ca="1" si="280"/>
        <v/>
      </c>
    </row>
    <row r="2562" spans="1:31" x14ac:dyDescent="0.25">
      <c r="A2562">
        <v>406439</v>
      </c>
      <c r="B2562" s="1">
        <v>38759.383761574078</v>
      </c>
      <c r="C2562">
        <v>11</v>
      </c>
      <c r="D2562">
        <v>4</v>
      </c>
      <c r="E2562">
        <v>90.1</v>
      </c>
      <c r="F2562" t="s">
        <v>117</v>
      </c>
      <c r="G2562">
        <v>-70</v>
      </c>
      <c r="H2562">
        <v>1139674357891</v>
      </c>
      <c r="I2562">
        <v>90</v>
      </c>
      <c r="J2562" s="3">
        <v>43043</v>
      </c>
      <c r="K2562">
        <v>-73</v>
      </c>
      <c r="L2562">
        <v>-73.656565656565704</v>
      </c>
      <c r="M2562">
        <v>99</v>
      </c>
      <c r="N2562">
        <v>1.9068170730925</v>
      </c>
      <c r="O2562">
        <v>1</v>
      </c>
      <c r="P2562">
        <f t="shared" si="282"/>
        <v>9.9999999999999995E-8</v>
      </c>
      <c r="Q2562">
        <f t="shared" si="281"/>
        <v>-16.11809565095832</v>
      </c>
      <c r="R2562">
        <f>10^(L2562/10)</f>
        <v>4.3086719990122151E-8</v>
      </c>
      <c r="S2562">
        <f>LN(R2562)</f>
        <v>-16.960051008194537</v>
      </c>
      <c r="T2562">
        <v>1</v>
      </c>
      <c r="U2562">
        <v>14</v>
      </c>
      <c r="V2562">
        <f t="shared" si="276"/>
        <v>14.142135623730951</v>
      </c>
      <c r="W2562">
        <f t="shared" si="277"/>
        <v>7.0710678118654752E-2</v>
      </c>
      <c r="X2562">
        <f t="shared" si="278"/>
        <v>4.9999999999999992E-3</v>
      </c>
      <c r="Z2562">
        <f ca="1">IF($F2562=$Z$1,1,0)</f>
        <v>0</v>
      </c>
      <c r="AA2562">
        <f ca="1">IF($I2562=$AA$1,1,0)</f>
        <v>0</v>
      </c>
      <c r="AB2562" t="str">
        <f t="shared" ca="1" si="279"/>
        <v/>
      </c>
      <c r="AC2562" t="str">
        <f ca="1">IF(AND(Z2562,AA2562),C2562,"")</f>
        <v/>
      </c>
      <c r="AD2562" t="str">
        <f ca="1">IF(AND(AA2562,Z2562),D2562,"")</f>
        <v/>
      </c>
      <c r="AE2562" t="str">
        <f t="shared" ca="1" si="280"/>
        <v/>
      </c>
    </row>
    <row r="2563" spans="1:31" x14ac:dyDescent="0.25">
      <c r="A2563">
        <v>406445</v>
      </c>
      <c r="B2563" s="1">
        <v>38759.383773148147</v>
      </c>
      <c r="C2563">
        <v>11</v>
      </c>
      <c r="D2563">
        <v>4</v>
      </c>
      <c r="E2563">
        <v>90.1</v>
      </c>
      <c r="F2563" t="s">
        <v>116</v>
      </c>
      <c r="G2563">
        <v>-59</v>
      </c>
      <c r="H2563">
        <v>1139674358143</v>
      </c>
      <c r="I2563">
        <v>90</v>
      </c>
      <c r="J2563" s="3">
        <v>43043</v>
      </c>
      <c r="K2563">
        <v>-60</v>
      </c>
      <c r="L2563">
        <v>-60.6265060240964</v>
      </c>
      <c r="M2563">
        <v>83</v>
      </c>
      <c r="N2563">
        <v>2.7484401046975</v>
      </c>
      <c r="O2563">
        <v>3</v>
      </c>
      <c r="P2563">
        <f t="shared" si="282"/>
        <v>1.2589254117941642E-6</v>
      </c>
      <c r="Q2563">
        <f t="shared" si="281"/>
        <v>-13.585252048664872</v>
      </c>
      <c r="R2563">
        <f>10^(L2563/10)</f>
        <v>8.6566408076141757E-7</v>
      </c>
      <c r="S2563">
        <f>LN(R2563)</f>
        <v>-13.95976890113981</v>
      </c>
      <c r="T2563">
        <v>33.5</v>
      </c>
      <c r="U2563">
        <v>9.3000000000000007</v>
      </c>
      <c r="V2563">
        <f t="shared" ref="V2563:V2626" si="283">SQRT((T2563-C2563)^2+(U2563-D2563)^2)</f>
        <v>23.115795465438779</v>
      </c>
      <c r="W2563">
        <f t="shared" ref="W2563:W2626" si="284">1/V2563</f>
        <v>4.3260462374964961E-2</v>
      </c>
      <c r="X2563">
        <f t="shared" ref="X2563:X2626" si="285">1/(V2563^2)</f>
        <v>1.8714676048957591E-3</v>
      </c>
      <c r="Z2563">
        <f ca="1">IF($F2563=$Z$1,1,0)</f>
        <v>0</v>
      </c>
      <c r="AA2563">
        <f ca="1">IF($I2563=$AA$1,1,0)</f>
        <v>0</v>
      </c>
      <c r="AB2563" t="str">
        <f t="shared" ref="AB2563:AB2626" ca="1" si="286">IF(AND(AA2563,Z2563),ABS(L2563-AB$1)*AE2563/AE$7971,"")</f>
        <v/>
      </c>
      <c r="AC2563" t="str">
        <f ca="1">IF(AND(Z2563,AA2563),C2563,"")</f>
        <v/>
      </c>
      <c r="AD2563" t="str">
        <f ca="1">IF(AND(AA2563,Z2563),D2563,"")</f>
        <v/>
      </c>
      <c r="AE2563" t="str">
        <f t="shared" ref="AE2563:AE2626" ca="1" si="287">IF(AND(Z2563,AA2563),W2563,"")</f>
        <v/>
      </c>
    </row>
    <row r="2564" spans="1:31" x14ac:dyDescent="0.25">
      <c r="A2564">
        <v>407259</v>
      </c>
      <c r="B2564" s="1">
        <v>38759.384571759256</v>
      </c>
      <c r="C2564">
        <v>11</v>
      </c>
      <c r="D2564">
        <v>4</v>
      </c>
      <c r="E2564">
        <v>135.19999999999999</v>
      </c>
      <c r="F2564" t="s">
        <v>112</v>
      </c>
      <c r="G2564">
        <v>-46</v>
      </c>
      <c r="H2564">
        <v>1139674427531</v>
      </c>
      <c r="I2564">
        <v>135</v>
      </c>
      <c r="J2564" s="3">
        <v>43043</v>
      </c>
      <c r="K2564">
        <v>-48</v>
      </c>
      <c r="L2564">
        <v>-49.201834862385297</v>
      </c>
      <c r="M2564">
        <v>109</v>
      </c>
      <c r="N2564">
        <v>2.4334848374211302</v>
      </c>
      <c r="O2564">
        <v>5</v>
      </c>
      <c r="P2564">
        <f t="shared" si="282"/>
        <v>2.5118864315095791E-5</v>
      </c>
      <c r="Q2564">
        <f t="shared" si="281"/>
        <v>-10.591891427772611</v>
      </c>
      <c r="R2564">
        <f>10^(L2564/10)</f>
        <v>1.2017565939842645E-5</v>
      </c>
      <c r="S2564">
        <f>LN(R2564)</f>
        <v>-11.329141150208315</v>
      </c>
      <c r="T2564">
        <v>7.5</v>
      </c>
      <c r="U2564">
        <v>6.3</v>
      </c>
      <c r="V2564">
        <f t="shared" si="283"/>
        <v>4.1880783182743846</v>
      </c>
      <c r="W2564">
        <f t="shared" si="284"/>
        <v>0.23877299420036405</v>
      </c>
      <c r="X2564">
        <f t="shared" si="285"/>
        <v>5.7012542759407071E-2</v>
      </c>
      <c r="Z2564">
        <f ca="1">IF($F2564=$Z$1,1,0)</f>
        <v>0</v>
      </c>
      <c r="AA2564">
        <f ca="1">IF($I2564=$AA$1,1,0)</f>
        <v>0</v>
      </c>
      <c r="AB2564" t="str">
        <f t="shared" ca="1" si="286"/>
        <v/>
      </c>
      <c r="AC2564" t="str">
        <f ca="1">IF(AND(Z2564,AA2564),C2564,"")</f>
        <v/>
      </c>
      <c r="AD2564" t="str">
        <f ca="1">IF(AND(AA2564,Z2564),D2564,"")</f>
        <v/>
      </c>
      <c r="AE2564" t="str">
        <f t="shared" ca="1" si="287"/>
        <v/>
      </c>
    </row>
    <row r="2565" spans="1:31" x14ac:dyDescent="0.25">
      <c r="A2565">
        <v>407260</v>
      </c>
      <c r="B2565" s="1">
        <v>38759.384571759256</v>
      </c>
      <c r="C2565">
        <v>11</v>
      </c>
      <c r="D2565">
        <v>4</v>
      </c>
      <c r="E2565">
        <v>135.19999999999999</v>
      </c>
      <c r="F2565" t="s">
        <v>113</v>
      </c>
      <c r="G2565">
        <v>-50</v>
      </c>
      <c r="H2565">
        <v>1139674427531</v>
      </c>
      <c r="I2565">
        <v>135</v>
      </c>
      <c r="J2565" s="3">
        <v>43043</v>
      </c>
      <c r="K2565">
        <v>-49</v>
      </c>
      <c r="L2565">
        <v>-48.688172043010802</v>
      </c>
      <c r="M2565">
        <v>93</v>
      </c>
      <c r="N2565">
        <v>1.19762894943061</v>
      </c>
      <c r="O2565">
        <v>2</v>
      </c>
      <c r="P2565">
        <f t="shared" si="282"/>
        <v>1.0000000000000001E-5</v>
      </c>
      <c r="Q2565">
        <f t="shared" si="281"/>
        <v>-11.512925464970229</v>
      </c>
      <c r="R2565">
        <f>10^(L2565/10)</f>
        <v>1.3526417739037488E-5</v>
      </c>
      <c r="S2565">
        <f>LN(R2565)</f>
        <v>-11.210865915136614</v>
      </c>
      <c r="T2565">
        <v>12.8</v>
      </c>
      <c r="U2565">
        <v>-2.8</v>
      </c>
      <c r="V2565">
        <f t="shared" si="283"/>
        <v>7.0342021580275897</v>
      </c>
      <c r="W2565">
        <f t="shared" si="284"/>
        <v>0.14216253350904587</v>
      </c>
      <c r="X2565">
        <f t="shared" si="285"/>
        <v>2.021018593371059E-2</v>
      </c>
      <c r="Z2565">
        <f ca="1">IF($F2565=$Z$1,1,0)</f>
        <v>1</v>
      </c>
      <c r="AA2565">
        <f ca="1">IF($I2565=$AA$1,1,0)</f>
        <v>0</v>
      </c>
      <c r="AB2565" t="str">
        <f t="shared" ca="1" si="286"/>
        <v/>
      </c>
      <c r="AC2565" t="str">
        <f ca="1">IF(AND(Z2565,AA2565),C2565,"")</f>
        <v/>
      </c>
      <c r="AD2565" t="str">
        <f ca="1">IF(AND(AA2565,Z2565),D2565,"")</f>
        <v/>
      </c>
      <c r="AE2565" t="str">
        <f t="shared" ca="1" si="287"/>
        <v/>
      </c>
    </row>
    <row r="2566" spans="1:31" x14ac:dyDescent="0.25">
      <c r="A2566">
        <v>407261</v>
      </c>
      <c r="B2566" s="1">
        <v>38759.384571759256</v>
      </c>
      <c r="C2566">
        <v>11</v>
      </c>
      <c r="D2566">
        <v>4</v>
      </c>
      <c r="E2566">
        <v>135.19999999999999</v>
      </c>
      <c r="F2566" t="s">
        <v>114</v>
      </c>
      <c r="G2566">
        <v>-55</v>
      </c>
      <c r="H2566">
        <v>1139674427531</v>
      </c>
      <c r="I2566">
        <v>135</v>
      </c>
      <c r="J2566" s="3">
        <v>43043</v>
      </c>
      <c r="K2566">
        <v>-55</v>
      </c>
      <c r="L2566">
        <v>-57.8965517241379</v>
      </c>
      <c r="M2566">
        <v>87</v>
      </c>
      <c r="N2566">
        <v>4.6481666372248096</v>
      </c>
      <c r="O2566">
        <v>9</v>
      </c>
      <c r="P2566">
        <f t="shared" si="282"/>
        <v>3.1622776601683767E-6</v>
      </c>
      <c r="Q2566">
        <f t="shared" si="281"/>
        <v>-12.664218011467252</v>
      </c>
      <c r="R2566">
        <f>10^(L2566/10)</f>
        <v>1.6230983175920211E-6</v>
      </c>
      <c r="S2566">
        <f>LN(R2566)</f>
        <v>-13.331173693575865</v>
      </c>
      <c r="T2566">
        <v>33.5</v>
      </c>
      <c r="U2566">
        <v>2.8</v>
      </c>
      <c r="V2566">
        <f t="shared" si="283"/>
        <v>22.531977276750482</v>
      </c>
      <c r="W2566">
        <f t="shared" si="284"/>
        <v>4.4381369096792293E-2</v>
      </c>
      <c r="X2566">
        <f t="shared" si="285"/>
        <v>1.9697059229057102E-3</v>
      </c>
      <c r="Z2566">
        <f ca="1">IF($F2566=$Z$1,1,0)</f>
        <v>0</v>
      </c>
      <c r="AA2566">
        <f ca="1">IF($I2566=$AA$1,1,0)</f>
        <v>0</v>
      </c>
      <c r="AB2566" t="str">
        <f t="shared" ca="1" si="286"/>
        <v/>
      </c>
      <c r="AC2566" t="str">
        <f ca="1">IF(AND(Z2566,AA2566),C2566,"")</f>
        <v/>
      </c>
      <c r="AD2566" t="str">
        <f ca="1">IF(AND(AA2566,Z2566),D2566,"")</f>
        <v/>
      </c>
      <c r="AE2566" t="str">
        <f t="shared" ca="1" si="287"/>
        <v/>
      </c>
    </row>
    <row r="2567" spans="1:31" x14ac:dyDescent="0.25">
      <c r="A2567">
        <v>407262</v>
      </c>
      <c r="B2567" s="1">
        <v>38759.384571759256</v>
      </c>
      <c r="C2567">
        <v>11</v>
      </c>
      <c r="D2567">
        <v>4</v>
      </c>
      <c r="E2567">
        <v>135.19999999999999</v>
      </c>
      <c r="F2567" t="s">
        <v>115</v>
      </c>
      <c r="G2567">
        <v>-60</v>
      </c>
      <c r="H2567">
        <v>1139674427531</v>
      </c>
      <c r="I2567">
        <v>135</v>
      </c>
      <c r="J2567" s="3">
        <v>43043</v>
      </c>
      <c r="K2567">
        <v>-57</v>
      </c>
      <c r="L2567">
        <v>-56.632653061224502</v>
      </c>
      <c r="M2567">
        <v>98</v>
      </c>
      <c r="N2567">
        <v>1.7373267478825201</v>
      </c>
      <c r="O2567">
        <v>3</v>
      </c>
      <c r="P2567">
        <f t="shared" si="282"/>
        <v>9.9999999999999995E-7</v>
      </c>
      <c r="Q2567">
        <f t="shared" si="281"/>
        <v>-13.815510557964274</v>
      </c>
      <c r="R2567">
        <f>10^(L2567/10)</f>
        <v>2.1713743029375103E-6</v>
      </c>
      <c r="S2567">
        <f>LN(R2567)</f>
        <v>-13.040150271547915</v>
      </c>
      <c r="T2567">
        <v>2.5</v>
      </c>
      <c r="U2567">
        <v>-0.8</v>
      </c>
      <c r="V2567">
        <f t="shared" si="283"/>
        <v>9.7616596949494188</v>
      </c>
      <c r="W2567">
        <f t="shared" si="284"/>
        <v>0.10244159612707966</v>
      </c>
      <c r="X2567">
        <f t="shared" si="285"/>
        <v>1.0494280617063702E-2</v>
      </c>
      <c r="Z2567">
        <f ca="1">IF($F2567=$Z$1,1,0)</f>
        <v>0</v>
      </c>
      <c r="AA2567">
        <f ca="1">IF($I2567=$AA$1,1,0)</f>
        <v>0</v>
      </c>
      <c r="AB2567" t="str">
        <f t="shared" ca="1" si="286"/>
        <v/>
      </c>
      <c r="AC2567" t="str">
        <f ca="1">IF(AND(Z2567,AA2567),C2567,"")</f>
        <v/>
      </c>
      <c r="AD2567" t="str">
        <f ca="1">IF(AND(AA2567,Z2567),D2567,"")</f>
        <v/>
      </c>
      <c r="AE2567" t="str">
        <f t="shared" ca="1" si="287"/>
        <v/>
      </c>
    </row>
    <row r="2568" spans="1:31" x14ac:dyDescent="0.25">
      <c r="A2568">
        <v>407267</v>
      </c>
      <c r="B2568" s="1">
        <v>38759.384571759256</v>
      </c>
      <c r="C2568">
        <v>11</v>
      </c>
      <c r="D2568">
        <v>4</v>
      </c>
      <c r="E2568">
        <v>135.19999999999999</v>
      </c>
      <c r="F2568" t="s">
        <v>116</v>
      </c>
      <c r="G2568">
        <v>-62</v>
      </c>
      <c r="H2568">
        <v>1139674427783</v>
      </c>
      <c r="I2568">
        <v>135</v>
      </c>
      <c r="J2568" s="3">
        <v>43043</v>
      </c>
      <c r="K2568">
        <v>-62</v>
      </c>
      <c r="L2568">
        <v>-62.314606741573002</v>
      </c>
      <c r="M2568">
        <v>89</v>
      </c>
      <c r="N2568">
        <v>1.5120388524497901</v>
      </c>
      <c r="O2568">
        <v>1</v>
      </c>
      <c r="P2568">
        <f t="shared" si="282"/>
        <v>6.3095734448019254E-7</v>
      </c>
      <c r="Q2568">
        <f t="shared" si="281"/>
        <v>-14.276027576563084</v>
      </c>
      <c r="R2568">
        <f>10^(L2568/10)</f>
        <v>5.8686650862026052E-7</v>
      </c>
      <c r="S2568">
        <f>LN(R2568)</f>
        <v>-14.348468455893226</v>
      </c>
      <c r="T2568">
        <v>33.5</v>
      </c>
      <c r="U2568">
        <v>9.3000000000000007</v>
      </c>
      <c r="V2568">
        <f t="shared" si="283"/>
        <v>23.115795465438779</v>
      </c>
      <c r="W2568">
        <f t="shared" si="284"/>
        <v>4.3260462374964961E-2</v>
      </c>
      <c r="X2568">
        <f t="shared" si="285"/>
        <v>1.8714676048957591E-3</v>
      </c>
      <c r="Z2568">
        <f ca="1">IF($F2568=$Z$1,1,0)</f>
        <v>0</v>
      </c>
      <c r="AA2568">
        <f ca="1">IF($I2568=$AA$1,1,0)</f>
        <v>0</v>
      </c>
      <c r="AB2568" t="str">
        <f t="shared" ca="1" si="286"/>
        <v/>
      </c>
      <c r="AC2568" t="str">
        <f ca="1">IF(AND(Z2568,AA2568),C2568,"")</f>
        <v/>
      </c>
      <c r="AD2568" t="str">
        <f ca="1">IF(AND(AA2568,Z2568),D2568,"")</f>
        <v/>
      </c>
      <c r="AE2568" t="str">
        <f t="shared" ca="1" si="287"/>
        <v/>
      </c>
    </row>
    <row r="2569" spans="1:31" x14ac:dyDescent="0.25">
      <c r="A2569">
        <v>407271</v>
      </c>
      <c r="B2569" s="1">
        <v>38759.384571759256</v>
      </c>
      <c r="C2569">
        <v>11</v>
      </c>
      <c r="D2569">
        <v>4</v>
      </c>
      <c r="E2569">
        <v>135.19999999999999</v>
      </c>
      <c r="F2569" t="s">
        <v>117</v>
      </c>
      <c r="G2569">
        <v>-73</v>
      </c>
      <c r="H2569">
        <v>1139674427783</v>
      </c>
      <c r="I2569">
        <v>135</v>
      </c>
      <c r="J2569" s="3">
        <v>43043</v>
      </c>
      <c r="K2569">
        <v>-72</v>
      </c>
      <c r="L2569">
        <v>-71.582417582417605</v>
      </c>
      <c r="M2569">
        <v>91</v>
      </c>
      <c r="N2569">
        <v>1.2654901032664001</v>
      </c>
      <c r="O2569">
        <v>1</v>
      </c>
      <c r="P2569">
        <f t="shared" si="282"/>
        <v>5.0118723362727164E-8</v>
      </c>
      <c r="Q2569">
        <f t="shared" si="281"/>
        <v>-16.808871178856535</v>
      </c>
      <c r="R2569">
        <f>10^(L2569/10)</f>
        <v>6.9463752681724693E-8</v>
      </c>
      <c r="S2569">
        <f>LN(R2569)</f>
        <v>-16.482460764574967</v>
      </c>
      <c r="T2569">
        <v>1</v>
      </c>
      <c r="U2569">
        <v>14</v>
      </c>
      <c r="V2569">
        <f t="shared" si="283"/>
        <v>14.142135623730951</v>
      </c>
      <c r="W2569">
        <f t="shared" si="284"/>
        <v>7.0710678118654752E-2</v>
      </c>
      <c r="X2569">
        <f t="shared" si="285"/>
        <v>4.9999999999999992E-3</v>
      </c>
      <c r="Z2569">
        <f ca="1">IF($F2569=$Z$1,1,0)</f>
        <v>0</v>
      </c>
      <c r="AA2569">
        <f ca="1">IF($I2569=$AA$1,1,0)</f>
        <v>0</v>
      </c>
      <c r="AB2569" t="str">
        <f t="shared" ca="1" si="286"/>
        <v/>
      </c>
      <c r="AC2569" t="str">
        <f ca="1">IF(AND(Z2569,AA2569),C2569,"")</f>
        <v/>
      </c>
      <c r="AD2569" t="str">
        <f ca="1">IF(AND(AA2569,Z2569),D2569,"")</f>
        <v/>
      </c>
      <c r="AE2569" t="str">
        <f t="shared" ca="1" si="287"/>
        <v/>
      </c>
    </row>
    <row r="2570" spans="1:31" x14ac:dyDescent="0.25">
      <c r="A2570">
        <v>408107</v>
      </c>
      <c r="B2570" s="1">
        <v>38759.385243055556</v>
      </c>
      <c r="C2570">
        <v>11</v>
      </c>
      <c r="D2570">
        <v>4</v>
      </c>
      <c r="E2570">
        <v>180.6</v>
      </c>
      <c r="F2570" t="s">
        <v>113</v>
      </c>
      <c r="G2570">
        <v>-53</v>
      </c>
      <c r="H2570">
        <v>1139674485979</v>
      </c>
      <c r="I2570">
        <v>180</v>
      </c>
      <c r="J2570" s="3">
        <v>43043</v>
      </c>
      <c r="K2570">
        <v>-55</v>
      </c>
      <c r="L2570">
        <v>-54.955555555555598</v>
      </c>
      <c r="M2570">
        <v>90</v>
      </c>
      <c r="N2570">
        <v>2.7840279247239899</v>
      </c>
      <c r="O2570">
        <v>4</v>
      </c>
      <c r="P2570">
        <f t="shared" si="282"/>
        <v>5.011872336272719E-6</v>
      </c>
      <c r="Q2570">
        <f t="shared" si="281"/>
        <v>-12.203700992868443</v>
      </c>
      <c r="R2570">
        <f>10^(L2570/10)</f>
        <v>3.1948056546742737E-6</v>
      </c>
      <c r="S2570">
        <f>LN(R2570)</f>
        <v>-12.653984299942845</v>
      </c>
      <c r="T2570">
        <v>12.8</v>
      </c>
      <c r="U2570">
        <v>-2.8</v>
      </c>
      <c r="V2570">
        <f t="shared" si="283"/>
        <v>7.0342021580275897</v>
      </c>
      <c r="W2570">
        <f t="shared" si="284"/>
        <v>0.14216253350904587</v>
      </c>
      <c r="X2570">
        <f t="shared" si="285"/>
        <v>2.021018593371059E-2</v>
      </c>
      <c r="Z2570">
        <f ca="1">IF($F2570=$Z$1,1,0)</f>
        <v>1</v>
      </c>
      <c r="AA2570">
        <f ca="1">IF($I2570=$AA$1,1,0)</f>
        <v>0</v>
      </c>
      <c r="AB2570" t="str">
        <f t="shared" ca="1" si="286"/>
        <v/>
      </c>
      <c r="AC2570" t="str">
        <f ca="1">IF(AND(Z2570,AA2570),C2570,"")</f>
        <v/>
      </c>
      <c r="AD2570" t="str">
        <f ca="1">IF(AND(AA2570,Z2570),D2570,"")</f>
        <v/>
      </c>
      <c r="AE2570" t="str">
        <f t="shared" ca="1" si="287"/>
        <v/>
      </c>
    </row>
    <row r="2571" spans="1:31" x14ac:dyDescent="0.25">
      <c r="A2571">
        <v>408108</v>
      </c>
      <c r="B2571" s="1">
        <v>38759.385243055556</v>
      </c>
      <c r="C2571">
        <v>11</v>
      </c>
      <c r="D2571">
        <v>4</v>
      </c>
      <c r="E2571">
        <v>180.6</v>
      </c>
      <c r="F2571" t="s">
        <v>114</v>
      </c>
      <c r="G2571">
        <v>-53</v>
      </c>
      <c r="H2571">
        <v>1139674485979</v>
      </c>
      <c r="I2571">
        <v>180</v>
      </c>
      <c r="J2571" s="3">
        <v>43043</v>
      </c>
      <c r="K2571">
        <v>-48</v>
      </c>
      <c r="L2571">
        <v>-50.695652173912997</v>
      </c>
      <c r="M2571">
        <v>92</v>
      </c>
      <c r="N2571">
        <v>4.0239369777326797</v>
      </c>
      <c r="O2571">
        <v>8</v>
      </c>
      <c r="P2571">
        <f t="shared" si="282"/>
        <v>5.011872336272719E-6</v>
      </c>
      <c r="Q2571">
        <f t="shared" si="281"/>
        <v>-12.203700992868443</v>
      </c>
      <c r="R2571">
        <f>10^(L2571/10)</f>
        <v>8.5199055954871011E-6</v>
      </c>
      <c r="S2571">
        <f>LN(R2571)</f>
        <v>-11.673105297526327</v>
      </c>
      <c r="T2571">
        <v>33.5</v>
      </c>
      <c r="U2571">
        <v>2.8</v>
      </c>
      <c r="V2571">
        <f t="shared" si="283"/>
        <v>22.531977276750482</v>
      </c>
      <c r="W2571">
        <f t="shared" si="284"/>
        <v>4.4381369096792293E-2</v>
      </c>
      <c r="X2571">
        <f t="shared" si="285"/>
        <v>1.9697059229057102E-3</v>
      </c>
      <c r="Z2571">
        <f ca="1">IF($F2571=$Z$1,1,0)</f>
        <v>0</v>
      </c>
      <c r="AA2571">
        <f ca="1">IF($I2571=$AA$1,1,0)</f>
        <v>0</v>
      </c>
      <c r="AB2571" t="str">
        <f t="shared" ca="1" si="286"/>
        <v/>
      </c>
      <c r="AC2571" t="str">
        <f ca="1">IF(AND(Z2571,AA2571),C2571,"")</f>
        <v/>
      </c>
      <c r="AD2571" t="str">
        <f ca="1">IF(AND(AA2571,Z2571),D2571,"")</f>
        <v/>
      </c>
      <c r="AE2571" t="str">
        <f t="shared" ca="1" si="287"/>
        <v/>
      </c>
    </row>
    <row r="2572" spans="1:31" x14ac:dyDescent="0.25">
      <c r="A2572">
        <v>408109</v>
      </c>
      <c r="B2572" s="1">
        <v>38759.385243055556</v>
      </c>
      <c r="C2572">
        <v>11</v>
      </c>
      <c r="D2572">
        <v>4</v>
      </c>
      <c r="E2572">
        <v>180.6</v>
      </c>
      <c r="F2572" t="s">
        <v>112</v>
      </c>
      <c r="G2572">
        <v>-52</v>
      </c>
      <c r="H2572">
        <v>1139674485979</v>
      </c>
      <c r="I2572">
        <v>180</v>
      </c>
      <c r="J2572" s="3">
        <v>43043</v>
      </c>
      <c r="K2572">
        <v>-51</v>
      </c>
      <c r="L2572">
        <v>-52.109090909090902</v>
      </c>
      <c r="M2572">
        <v>110</v>
      </c>
      <c r="N2572">
        <v>2.9063216594158998</v>
      </c>
      <c r="O2572">
        <v>2</v>
      </c>
      <c r="P2572">
        <f t="shared" si="282"/>
        <v>6.3095734448019212E-6</v>
      </c>
      <c r="Q2572">
        <f t="shared" si="281"/>
        <v>-11.973442483569039</v>
      </c>
      <c r="R2572">
        <f>10^(L2572/10)</f>
        <v>6.1530565865184886E-6</v>
      </c>
      <c r="S2572">
        <f>LN(R2572)</f>
        <v>-11.998561593674426</v>
      </c>
      <c r="T2572">
        <v>7.5</v>
      </c>
      <c r="U2572">
        <v>6.3</v>
      </c>
      <c r="V2572">
        <f t="shared" si="283"/>
        <v>4.1880783182743846</v>
      </c>
      <c r="W2572">
        <f t="shared" si="284"/>
        <v>0.23877299420036405</v>
      </c>
      <c r="X2572">
        <f t="shared" si="285"/>
        <v>5.7012542759407071E-2</v>
      </c>
      <c r="Z2572">
        <f ca="1">IF($F2572=$Z$1,1,0)</f>
        <v>0</v>
      </c>
      <c r="AA2572">
        <f ca="1">IF($I2572=$AA$1,1,0)</f>
        <v>0</v>
      </c>
      <c r="AB2572" t="str">
        <f t="shared" ca="1" si="286"/>
        <v/>
      </c>
      <c r="AC2572" t="str">
        <f ca="1">IF(AND(Z2572,AA2572),C2572,"")</f>
        <v/>
      </c>
      <c r="AD2572" t="str">
        <f ca="1">IF(AND(AA2572,Z2572),D2572,"")</f>
        <v/>
      </c>
      <c r="AE2572" t="str">
        <f t="shared" ca="1" si="287"/>
        <v/>
      </c>
    </row>
    <row r="2573" spans="1:31" x14ac:dyDescent="0.25">
      <c r="A2573">
        <v>408110</v>
      </c>
      <c r="B2573" s="1">
        <v>38759.385243055556</v>
      </c>
      <c r="C2573">
        <v>11</v>
      </c>
      <c r="D2573">
        <v>4</v>
      </c>
      <c r="E2573">
        <v>180.6</v>
      </c>
      <c r="F2573" t="s">
        <v>116</v>
      </c>
      <c r="G2573">
        <v>-57</v>
      </c>
      <c r="H2573">
        <v>1139674485979</v>
      </c>
      <c r="I2573">
        <v>180</v>
      </c>
      <c r="J2573" s="3">
        <v>43043</v>
      </c>
      <c r="K2573">
        <v>-57</v>
      </c>
      <c r="L2573">
        <v>-57.551724137930997</v>
      </c>
      <c r="M2573">
        <v>87</v>
      </c>
      <c r="N2573">
        <v>1.42043737687372</v>
      </c>
      <c r="O2573">
        <v>1.5</v>
      </c>
      <c r="P2573">
        <f t="shared" si="282"/>
        <v>1.9952623149688749E-6</v>
      </c>
      <c r="Q2573">
        <f t="shared" si="281"/>
        <v>-13.124735030066063</v>
      </c>
      <c r="R2573">
        <f>10^(L2573/10)</f>
        <v>1.7572258613143002E-6</v>
      </c>
      <c r="S2573">
        <f>LN(R2573)</f>
        <v>-13.251774207610552</v>
      </c>
      <c r="T2573">
        <v>33.5</v>
      </c>
      <c r="U2573">
        <v>9.3000000000000007</v>
      </c>
      <c r="V2573">
        <f t="shared" si="283"/>
        <v>23.115795465438779</v>
      </c>
      <c r="W2573">
        <f t="shared" si="284"/>
        <v>4.3260462374964961E-2</v>
      </c>
      <c r="X2573">
        <f t="shared" si="285"/>
        <v>1.8714676048957591E-3</v>
      </c>
      <c r="Z2573">
        <f ca="1">IF($F2573=$Z$1,1,0)</f>
        <v>0</v>
      </c>
      <c r="AA2573">
        <f ca="1">IF($I2573=$AA$1,1,0)</f>
        <v>0</v>
      </c>
      <c r="AB2573" t="str">
        <f t="shared" ca="1" si="286"/>
        <v/>
      </c>
      <c r="AC2573" t="str">
        <f ca="1">IF(AND(Z2573,AA2573),C2573,"")</f>
        <v/>
      </c>
      <c r="AD2573" t="str">
        <f ca="1">IF(AND(AA2573,Z2573),D2573,"")</f>
        <v/>
      </c>
      <c r="AE2573" t="str">
        <f t="shared" ca="1" si="287"/>
        <v/>
      </c>
    </row>
    <row r="2574" spans="1:31" x14ac:dyDescent="0.25">
      <c r="A2574">
        <v>408111</v>
      </c>
      <c r="B2574" s="1">
        <v>38759.385243055556</v>
      </c>
      <c r="C2574">
        <v>11</v>
      </c>
      <c r="D2574">
        <v>4</v>
      </c>
      <c r="E2574">
        <v>180.6</v>
      </c>
      <c r="F2574" t="s">
        <v>115</v>
      </c>
      <c r="G2574">
        <v>-60</v>
      </c>
      <c r="H2574">
        <v>1139674485979</v>
      </c>
      <c r="I2574">
        <v>180</v>
      </c>
      <c r="J2574" s="3">
        <v>43043</v>
      </c>
      <c r="K2574">
        <v>-55</v>
      </c>
      <c r="L2574">
        <v>-54.363636363636402</v>
      </c>
      <c r="M2574">
        <v>110</v>
      </c>
      <c r="N2574">
        <v>2.2370002552044599</v>
      </c>
      <c r="O2574">
        <v>3</v>
      </c>
      <c r="P2574">
        <f t="shared" si="282"/>
        <v>9.9999999999999995E-7</v>
      </c>
      <c r="Q2574">
        <f t="shared" si="281"/>
        <v>-13.815510557964274</v>
      </c>
      <c r="R2574">
        <f>10^(L2574/10)</f>
        <v>3.6613088353640009E-6</v>
      </c>
      <c r="S2574">
        <f>LN(R2574)</f>
        <v>-12.517689869185821</v>
      </c>
      <c r="T2574">
        <v>2.5</v>
      </c>
      <c r="U2574">
        <v>-0.8</v>
      </c>
      <c r="V2574">
        <f t="shared" si="283"/>
        <v>9.7616596949494188</v>
      </c>
      <c r="W2574">
        <f t="shared" si="284"/>
        <v>0.10244159612707966</v>
      </c>
      <c r="X2574">
        <f t="shared" si="285"/>
        <v>1.0494280617063702E-2</v>
      </c>
      <c r="Z2574">
        <f ca="1">IF($F2574=$Z$1,1,0)</f>
        <v>0</v>
      </c>
      <c r="AA2574">
        <f ca="1">IF($I2574=$AA$1,1,0)</f>
        <v>0</v>
      </c>
      <c r="AB2574" t="str">
        <f t="shared" ca="1" si="286"/>
        <v/>
      </c>
      <c r="AC2574" t="str">
        <f ca="1">IF(AND(Z2574,AA2574),C2574,"")</f>
        <v/>
      </c>
      <c r="AD2574" t="str">
        <f ca="1">IF(AND(AA2574,Z2574),D2574,"")</f>
        <v/>
      </c>
      <c r="AE2574" t="str">
        <f t="shared" ca="1" si="287"/>
        <v/>
      </c>
    </row>
    <row r="2575" spans="1:31" x14ac:dyDescent="0.25">
      <c r="A2575">
        <v>408113</v>
      </c>
      <c r="B2575" s="1">
        <v>38759.385243055556</v>
      </c>
      <c r="C2575">
        <v>11</v>
      </c>
      <c r="D2575">
        <v>4</v>
      </c>
      <c r="E2575">
        <v>180.6</v>
      </c>
      <c r="F2575" t="s">
        <v>117</v>
      </c>
      <c r="G2575">
        <v>-73</v>
      </c>
      <c r="H2575">
        <v>1139674485979</v>
      </c>
      <c r="I2575">
        <v>180</v>
      </c>
      <c r="J2575" s="3">
        <v>43043</v>
      </c>
      <c r="K2575">
        <v>-68</v>
      </c>
      <c r="L2575">
        <v>-68.390804597701106</v>
      </c>
      <c r="M2575">
        <v>87</v>
      </c>
      <c r="N2575">
        <v>2.0423215349380301</v>
      </c>
      <c r="O2575">
        <v>1</v>
      </c>
      <c r="P2575">
        <f t="shared" si="282"/>
        <v>5.0118723362727164E-8</v>
      </c>
      <c r="Q2575">
        <f t="shared" si="281"/>
        <v>-16.808871178856535</v>
      </c>
      <c r="R2575">
        <f>10^(L2575/10)</f>
        <v>1.4485034710121593E-7</v>
      </c>
      <c r="S2575">
        <f>LN(R2575)</f>
        <v>-15.747564716453523</v>
      </c>
      <c r="T2575">
        <v>1</v>
      </c>
      <c r="U2575">
        <v>14</v>
      </c>
      <c r="V2575">
        <f t="shared" si="283"/>
        <v>14.142135623730951</v>
      </c>
      <c r="W2575">
        <f t="shared" si="284"/>
        <v>7.0710678118654752E-2</v>
      </c>
      <c r="X2575">
        <f t="shared" si="285"/>
        <v>4.9999999999999992E-3</v>
      </c>
      <c r="Z2575">
        <f ca="1">IF($F2575=$Z$1,1,0)</f>
        <v>0</v>
      </c>
      <c r="AA2575">
        <f ca="1">IF($I2575=$AA$1,1,0)</f>
        <v>0</v>
      </c>
      <c r="AB2575" t="str">
        <f t="shared" ca="1" si="286"/>
        <v/>
      </c>
      <c r="AC2575" t="str">
        <f ca="1">IF(AND(Z2575,AA2575),C2575,"")</f>
        <v/>
      </c>
      <c r="AD2575" t="str">
        <f ca="1">IF(AND(AA2575,Z2575),D2575,"")</f>
        <v/>
      </c>
      <c r="AE2575" t="str">
        <f t="shared" ca="1" si="287"/>
        <v/>
      </c>
    </row>
    <row r="2576" spans="1:31" x14ac:dyDescent="0.25">
      <c r="A2576">
        <v>408964</v>
      </c>
      <c r="B2576" s="1">
        <v>38759.386053240742</v>
      </c>
      <c r="C2576">
        <v>11</v>
      </c>
      <c r="D2576">
        <v>4</v>
      </c>
      <c r="E2576">
        <v>224.8</v>
      </c>
      <c r="F2576" t="s">
        <v>113</v>
      </c>
      <c r="G2576">
        <v>-54</v>
      </c>
      <c r="H2576">
        <v>1139674555127</v>
      </c>
      <c r="I2576">
        <v>225</v>
      </c>
      <c r="J2576" s="3">
        <v>43043</v>
      </c>
      <c r="K2576">
        <v>-53</v>
      </c>
      <c r="L2576">
        <v>-52.898989898989903</v>
      </c>
      <c r="M2576">
        <v>99</v>
      </c>
      <c r="N2576">
        <v>1.68725685773642</v>
      </c>
      <c r="O2576">
        <v>2</v>
      </c>
      <c r="P2576">
        <f t="shared" si="282"/>
        <v>3.9810717055349657E-6</v>
      </c>
      <c r="Q2576">
        <f t="shared" si="281"/>
        <v>-12.433959502167848</v>
      </c>
      <c r="R2576">
        <f>10^(L2576/10)</f>
        <v>5.129806813972667E-6</v>
      </c>
      <c r="S2576">
        <f>LN(R2576)</f>
        <v>-12.180442557585677</v>
      </c>
      <c r="T2576">
        <v>12.8</v>
      </c>
      <c r="U2576">
        <v>-2.8</v>
      </c>
      <c r="V2576">
        <f t="shared" si="283"/>
        <v>7.0342021580275897</v>
      </c>
      <c r="W2576">
        <f t="shared" si="284"/>
        <v>0.14216253350904587</v>
      </c>
      <c r="X2576">
        <f t="shared" si="285"/>
        <v>2.021018593371059E-2</v>
      </c>
      <c r="Z2576">
        <f ca="1">IF($F2576=$Z$1,1,0)</f>
        <v>1</v>
      </c>
      <c r="AA2576">
        <f ca="1">IF($I2576=$AA$1,1,0)</f>
        <v>0</v>
      </c>
      <c r="AB2576" t="str">
        <f t="shared" ca="1" si="286"/>
        <v/>
      </c>
      <c r="AC2576" t="str">
        <f ca="1">IF(AND(Z2576,AA2576),C2576,"")</f>
        <v/>
      </c>
      <c r="AD2576" t="str">
        <f ca="1">IF(AND(AA2576,Z2576),D2576,"")</f>
        <v/>
      </c>
      <c r="AE2576" t="str">
        <f t="shared" ca="1" si="287"/>
        <v/>
      </c>
    </row>
    <row r="2577" spans="1:31" x14ac:dyDescent="0.25">
      <c r="A2577">
        <v>408965</v>
      </c>
      <c r="B2577" s="1">
        <v>38759.386053240742</v>
      </c>
      <c r="C2577">
        <v>11</v>
      </c>
      <c r="D2577">
        <v>4</v>
      </c>
      <c r="E2577">
        <v>224.8</v>
      </c>
      <c r="F2577" t="s">
        <v>114</v>
      </c>
      <c r="G2577">
        <v>-52</v>
      </c>
      <c r="H2577">
        <v>1139674555127</v>
      </c>
      <c r="I2577">
        <v>225</v>
      </c>
      <c r="J2577" s="3">
        <v>43043</v>
      </c>
      <c r="K2577">
        <v>-48</v>
      </c>
      <c r="L2577">
        <v>-48.918604651162802</v>
      </c>
      <c r="M2577">
        <v>86</v>
      </c>
      <c r="N2577">
        <v>4.49631251865235</v>
      </c>
      <c r="O2577">
        <v>8</v>
      </c>
      <c r="P2577">
        <f t="shared" si="282"/>
        <v>6.3095734448019212E-6</v>
      </c>
      <c r="Q2577">
        <f t="shared" si="281"/>
        <v>-11.973442483569039</v>
      </c>
      <c r="R2577">
        <f>10^(L2577/10)</f>
        <v>1.2827426500516413E-5</v>
      </c>
      <c r="S2577">
        <f>LN(R2577)</f>
        <v>-11.263924983983665</v>
      </c>
      <c r="T2577">
        <v>33.5</v>
      </c>
      <c r="U2577">
        <v>2.8</v>
      </c>
      <c r="V2577">
        <f t="shared" si="283"/>
        <v>22.531977276750482</v>
      </c>
      <c r="W2577">
        <f t="shared" si="284"/>
        <v>4.4381369096792293E-2</v>
      </c>
      <c r="X2577">
        <f t="shared" si="285"/>
        <v>1.9697059229057102E-3</v>
      </c>
      <c r="Z2577">
        <f ca="1">IF($F2577=$Z$1,1,0)</f>
        <v>0</v>
      </c>
      <c r="AA2577">
        <f ca="1">IF($I2577=$AA$1,1,0)</f>
        <v>0</v>
      </c>
      <c r="AB2577" t="str">
        <f t="shared" ca="1" si="286"/>
        <v/>
      </c>
      <c r="AC2577" t="str">
        <f ca="1">IF(AND(Z2577,AA2577),C2577,"")</f>
        <v/>
      </c>
      <c r="AD2577" t="str">
        <f ca="1">IF(AND(AA2577,Z2577),D2577,"")</f>
        <v/>
      </c>
      <c r="AE2577" t="str">
        <f t="shared" ca="1" si="287"/>
        <v/>
      </c>
    </row>
    <row r="2578" spans="1:31" x14ac:dyDescent="0.25">
      <c r="A2578">
        <v>408966</v>
      </c>
      <c r="B2578" s="1">
        <v>38759.386053240742</v>
      </c>
      <c r="C2578">
        <v>11</v>
      </c>
      <c r="D2578">
        <v>4</v>
      </c>
      <c r="E2578">
        <v>224.8</v>
      </c>
      <c r="F2578" t="s">
        <v>112</v>
      </c>
      <c r="G2578">
        <v>-50</v>
      </c>
      <c r="H2578">
        <v>1139674555127</v>
      </c>
      <c r="I2578">
        <v>225</v>
      </c>
      <c r="J2578" s="3">
        <v>43043</v>
      </c>
      <c r="K2578">
        <v>-53</v>
      </c>
      <c r="L2578">
        <v>-51.481818181818198</v>
      </c>
      <c r="M2578">
        <v>110</v>
      </c>
      <c r="N2578">
        <v>2.1997990658107001</v>
      </c>
      <c r="O2578">
        <v>4</v>
      </c>
      <c r="P2578">
        <f t="shared" si="282"/>
        <v>1.0000000000000001E-5</v>
      </c>
      <c r="Q2578">
        <f t="shared" si="281"/>
        <v>-11.512925464970229</v>
      </c>
      <c r="R2578">
        <f>10^(L2578/10)</f>
        <v>7.1091582512896513E-6</v>
      </c>
      <c r="S2578">
        <f>LN(R2578)</f>
        <v>-11.854126710568442</v>
      </c>
      <c r="T2578">
        <v>7.5</v>
      </c>
      <c r="U2578">
        <v>6.3</v>
      </c>
      <c r="V2578">
        <f t="shared" si="283"/>
        <v>4.1880783182743846</v>
      </c>
      <c r="W2578">
        <f t="shared" si="284"/>
        <v>0.23877299420036405</v>
      </c>
      <c r="X2578">
        <f t="shared" si="285"/>
        <v>5.7012542759407071E-2</v>
      </c>
      <c r="Z2578">
        <f ca="1">IF($F2578=$Z$1,1,0)</f>
        <v>0</v>
      </c>
      <c r="AA2578">
        <f ca="1">IF($I2578=$AA$1,1,0)</f>
        <v>0</v>
      </c>
      <c r="AB2578" t="str">
        <f t="shared" ca="1" si="286"/>
        <v/>
      </c>
      <c r="AC2578" t="str">
        <f ca="1">IF(AND(Z2578,AA2578),C2578,"")</f>
        <v/>
      </c>
      <c r="AD2578" t="str">
        <f ca="1">IF(AND(AA2578,Z2578),D2578,"")</f>
        <v/>
      </c>
      <c r="AE2578" t="str">
        <f t="shared" ca="1" si="287"/>
        <v/>
      </c>
    </row>
    <row r="2579" spans="1:31" x14ac:dyDescent="0.25">
      <c r="A2579">
        <v>408967</v>
      </c>
      <c r="B2579" s="1">
        <v>38759.386053240742</v>
      </c>
      <c r="C2579">
        <v>11</v>
      </c>
      <c r="D2579">
        <v>4</v>
      </c>
      <c r="E2579">
        <v>224.8</v>
      </c>
      <c r="F2579" t="s">
        <v>117</v>
      </c>
      <c r="G2579">
        <v>-73</v>
      </c>
      <c r="H2579">
        <v>1139674555127</v>
      </c>
      <c r="I2579">
        <v>225</v>
      </c>
      <c r="J2579" s="3">
        <v>43043</v>
      </c>
      <c r="K2579">
        <v>-69</v>
      </c>
      <c r="L2579">
        <v>-69.650000000000006</v>
      </c>
      <c r="M2579">
        <v>80</v>
      </c>
      <c r="N2579">
        <v>1.80084368413351</v>
      </c>
      <c r="O2579">
        <v>3</v>
      </c>
      <c r="P2579">
        <f t="shared" si="282"/>
        <v>5.0118723362727164E-8</v>
      </c>
      <c r="Q2579">
        <f t="shared" si="281"/>
        <v>-16.808871178856535</v>
      </c>
      <c r="R2579">
        <f>10^(L2579/10)</f>
        <v>1.0839269140211987E-7</v>
      </c>
      <c r="S2579">
        <f>LN(R2579)</f>
        <v>-16.037505172703533</v>
      </c>
      <c r="T2579">
        <v>1</v>
      </c>
      <c r="U2579">
        <v>14</v>
      </c>
      <c r="V2579">
        <f t="shared" si="283"/>
        <v>14.142135623730951</v>
      </c>
      <c r="W2579">
        <f t="shared" si="284"/>
        <v>7.0710678118654752E-2</v>
      </c>
      <c r="X2579">
        <f t="shared" si="285"/>
        <v>4.9999999999999992E-3</v>
      </c>
      <c r="Z2579">
        <f ca="1">IF($F2579=$Z$1,1,0)</f>
        <v>0</v>
      </c>
      <c r="AA2579">
        <f ca="1">IF($I2579=$AA$1,1,0)</f>
        <v>0</v>
      </c>
      <c r="AB2579" t="str">
        <f t="shared" ca="1" si="286"/>
        <v/>
      </c>
      <c r="AC2579" t="str">
        <f ca="1">IF(AND(Z2579,AA2579),C2579,"")</f>
        <v/>
      </c>
      <c r="AD2579" t="str">
        <f ca="1">IF(AND(AA2579,Z2579),D2579,"")</f>
        <v/>
      </c>
      <c r="AE2579" t="str">
        <f t="shared" ca="1" si="287"/>
        <v/>
      </c>
    </row>
    <row r="2580" spans="1:31" x14ac:dyDescent="0.25">
      <c r="A2580">
        <v>408972</v>
      </c>
      <c r="B2580" s="1">
        <v>38759.386053240742</v>
      </c>
      <c r="C2580">
        <v>11</v>
      </c>
      <c r="D2580">
        <v>4</v>
      </c>
      <c r="E2580">
        <v>224.8</v>
      </c>
      <c r="F2580" t="s">
        <v>115</v>
      </c>
      <c r="G2580">
        <v>-50</v>
      </c>
      <c r="H2580">
        <v>1139674555379</v>
      </c>
      <c r="I2580">
        <v>225</v>
      </c>
      <c r="J2580" s="3">
        <v>43043</v>
      </c>
      <c r="K2580">
        <v>-53</v>
      </c>
      <c r="L2580">
        <v>-52.807692307692299</v>
      </c>
      <c r="M2580">
        <v>104</v>
      </c>
      <c r="N2580">
        <v>1.6255061830113799</v>
      </c>
      <c r="O2580">
        <v>2</v>
      </c>
      <c r="P2580">
        <f t="shared" si="282"/>
        <v>1.0000000000000001E-5</v>
      </c>
      <c r="Q2580">
        <f t="shared" si="281"/>
        <v>-11.512925464970229</v>
      </c>
      <c r="R2580">
        <f>10^(L2580/10)</f>
        <v>5.238787338780259E-6</v>
      </c>
      <c r="S2580">
        <f>LN(R2580)</f>
        <v>-12.159420510310863</v>
      </c>
      <c r="T2580">
        <v>2.5</v>
      </c>
      <c r="U2580">
        <v>-0.8</v>
      </c>
      <c r="V2580">
        <f t="shared" si="283"/>
        <v>9.7616596949494188</v>
      </c>
      <c r="W2580">
        <f t="shared" si="284"/>
        <v>0.10244159612707966</v>
      </c>
      <c r="X2580">
        <f t="shared" si="285"/>
        <v>1.0494280617063702E-2</v>
      </c>
      <c r="Z2580">
        <f ca="1">IF($F2580=$Z$1,1,0)</f>
        <v>0</v>
      </c>
      <c r="AA2580">
        <f ca="1">IF($I2580=$AA$1,1,0)</f>
        <v>0</v>
      </c>
      <c r="AB2580" t="str">
        <f t="shared" ca="1" si="286"/>
        <v/>
      </c>
      <c r="AC2580" t="str">
        <f ca="1">IF(AND(Z2580,AA2580),C2580,"")</f>
        <v/>
      </c>
      <c r="AD2580" t="str">
        <f ca="1">IF(AND(AA2580,Z2580),D2580,"")</f>
        <v/>
      </c>
      <c r="AE2580" t="str">
        <f t="shared" ca="1" si="287"/>
        <v/>
      </c>
    </row>
    <row r="2581" spans="1:31" x14ac:dyDescent="0.25">
      <c r="A2581">
        <v>408975</v>
      </c>
      <c r="B2581" s="1">
        <v>38759.386053240742</v>
      </c>
      <c r="C2581">
        <v>11</v>
      </c>
      <c r="D2581">
        <v>4</v>
      </c>
      <c r="E2581">
        <v>224.8</v>
      </c>
      <c r="F2581" t="s">
        <v>116</v>
      </c>
      <c r="G2581">
        <v>-59</v>
      </c>
      <c r="H2581">
        <v>1139674555379</v>
      </c>
      <c r="I2581">
        <v>225</v>
      </c>
      <c r="J2581" s="3">
        <v>43043</v>
      </c>
      <c r="K2581">
        <v>-59</v>
      </c>
      <c r="L2581">
        <v>-58.635294117647099</v>
      </c>
      <c r="M2581">
        <v>85</v>
      </c>
      <c r="N2581">
        <v>1.50275191076975</v>
      </c>
      <c r="O2581">
        <v>3</v>
      </c>
      <c r="P2581">
        <f t="shared" si="282"/>
        <v>1.2589254117941642E-6</v>
      </c>
      <c r="Q2581">
        <f t="shared" si="281"/>
        <v>-13.585252048664872</v>
      </c>
      <c r="R2581">
        <f>10^(L2581/10)</f>
        <v>1.36921165800556E-6</v>
      </c>
      <c r="S2581">
        <f>LN(R2581)</f>
        <v>-13.501275415861569</v>
      </c>
      <c r="T2581">
        <v>33.5</v>
      </c>
      <c r="U2581">
        <v>9.3000000000000007</v>
      </c>
      <c r="V2581">
        <f t="shared" si="283"/>
        <v>23.115795465438779</v>
      </c>
      <c r="W2581">
        <f t="shared" si="284"/>
        <v>4.3260462374964961E-2</v>
      </c>
      <c r="X2581">
        <f t="shared" si="285"/>
        <v>1.8714676048957591E-3</v>
      </c>
      <c r="Z2581">
        <f ca="1">IF($F2581=$Z$1,1,0)</f>
        <v>0</v>
      </c>
      <c r="AA2581">
        <f ca="1">IF($I2581=$AA$1,1,0)</f>
        <v>0</v>
      </c>
      <c r="AB2581" t="str">
        <f t="shared" ca="1" si="286"/>
        <v/>
      </c>
      <c r="AC2581" t="str">
        <f ca="1">IF(AND(Z2581,AA2581),C2581,"")</f>
        <v/>
      </c>
      <c r="AD2581" t="str">
        <f ca="1">IF(AND(AA2581,Z2581),D2581,"")</f>
        <v/>
      </c>
      <c r="AE2581" t="str">
        <f t="shared" ca="1" si="287"/>
        <v/>
      </c>
    </row>
    <row r="2582" spans="1:31" x14ac:dyDescent="0.25">
      <c r="A2582">
        <v>409806</v>
      </c>
      <c r="B2582" s="1">
        <v>38759.389710648145</v>
      </c>
      <c r="C2582">
        <v>11</v>
      </c>
      <c r="D2582">
        <v>4</v>
      </c>
      <c r="E2582">
        <v>270.39999999999998</v>
      </c>
      <c r="F2582" t="s">
        <v>115</v>
      </c>
      <c r="G2582">
        <v>-50</v>
      </c>
      <c r="H2582">
        <v>1139674871671</v>
      </c>
      <c r="I2582">
        <v>270</v>
      </c>
      <c r="J2582" s="3">
        <v>43043</v>
      </c>
      <c r="K2582">
        <v>-50</v>
      </c>
      <c r="L2582">
        <v>-50.836065573770497</v>
      </c>
      <c r="M2582">
        <v>122</v>
      </c>
      <c r="N2582">
        <v>4.00487441789409</v>
      </c>
      <c r="O2582">
        <v>2</v>
      </c>
      <c r="P2582">
        <f t="shared" si="282"/>
        <v>1.0000000000000001E-5</v>
      </c>
      <c r="Q2582">
        <f t="shared" si="281"/>
        <v>-11.512925464970229</v>
      </c>
      <c r="R2582">
        <f>10^(L2582/10)</f>
        <v>8.2488506896875376E-6</v>
      </c>
      <c r="S2582">
        <f>LN(R2582)</f>
        <v>-11.705436677663176</v>
      </c>
      <c r="T2582">
        <v>2.5</v>
      </c>
      <c r="U2582">
        <v>-0.8</v>
      </c>
      <c r="V2582">
        <f t="shared" si="283"/>
        <v>9.7616596949494188</v>
      </c>
      <c r="W2582">
        <f t="shared" si="284"/>
        <v>0.10244159612707966</v>
      </c>
      <c r="X2582">
        <f t="shared" si="285"/>
        <v>1.0494280617063702E-2</v>
      </c>
      <c r="Z2582">
        <f ca="1">IF($F2582=$Z$1,1,0)</f>
        <v>0</v>
      </c>
      <c r="AA2582">
        <f ca="1">IF($I2582=$AA$1,1,0)</f>
        <v>1</v>
      </c>
      <c r="AB2582" t="str">
        <f t="shared" ca="1" si="286"/>
        <v/>
      </c>
      <c r="AC2582" t="str">
        <f ca="1">IF(AND(Z2582,AA2582),C2582,"")</f>
        <v/>
      </c>
      <c r="AD2582" t="str">
        <f ca="1">IF(AND(AA2582,Z2582),D2582,"")</f>
        <v/>
      </c>
      <c r="AE2582" t="str">
        <f t="shared" ca="1" si="287"/>
        <v/>
      </c>
    </row>
    <row r="2583" spans="1:31" x14ac:dyDescent="0.25">
      <c r="A2583">
        <v>409807</v>
      </c>
      <c r="B2583" s="1">
        <v>38759.389710648145</v>
      </c>
      <c r="C2583">
        <v>11</v>
      </c>
      <c r="D2583">
        <v>4</v>
      </c>
      <c r="E2583">
        <v>270.39999999999998</v>
      </c>
      <c r="F2583" t="s">
        <v>113</v>
      </c>
      <c r="G2583">
        <v>-58</v>
      </c>
      <c r="H2583">
        <v>1139674871671</v>
      </c>
      <c r="I2583">
        <v>270</v>
      </c>
      <c r="J2583" s="3">
        <v>43043</v>
      </c>
      <c r="K2583">
        <v>-51</v>
      </c>
      <c r="L2583">
        <v>-50.747474747474698</v>
      </c>
      <c r="M2583">
        <v>99</v>
      </c>
      <c r="N2583">
        <v>1.8313786172340001</v>
      </c>
      <c r="O2583">
        <v>2</v>
      </c>
      <c r="P2583">
        <f t="shared" si="282"/>
        <v>1.5848931924611111E-6</v>
      </c>
      <c r="Q2583">
        <f t="shared" si="281"/>
        <v>-13.354993539365466</v>
      </c>
      <c r="R2583">
        <f>10^(L2583/10)</f>
        <v>8.4188452227048937E-6</v>
      </c>
      <c r="S2583">
        <f>LN(R2583)</f>
        <v>-11.685037886062704</v>
      </c>
      <c r="T2583">
        <v>12.8</v>
      </c>
      <c r="U2583">
        <v>-2.8</v>
      </c>
      <c r="V2583">
        <f t="shared" si="283"/>
        <v>7.0342021580275897</v>
      </c>
      <c r="W2583">
        <f t="shared" si="284"/>
        <v>0.14216253350904587</v>
      </c>
      <c r="X2583">
        <f t="shared" si="285"/>
        <v>2.021018593371059E-2</v>
      </c>
      <c r="Z2583">
        <f ca="1">IF($F2583=$Z$1,1,0)</f>
        <v>1</v>
      </c>
      <c r="AA2583">
        <f ca="1">IF($I2583=$AA$1,1,0)</f>
        <v>1</v>
      </c>
      <c r="AB2583">
        <f t="shared" ca="1" si="286"/>
        <v>0.19926063345543141</v>
      </c>
      <c r="AC2583">
        <f ca="1">IF(AND(Z2583,AA2583),C2583,"")</f>
        <v>11</v>
      </c>
      <c r="AD2583">
        <f ca="1">IF(AND(AA2583,Z2583),D2583,"")</f>
        <v>4</v>
      </c>
      <c r="AE2583">
        <f t="shared" ca="1" si="287"/>
        <v>0.14216253350904587</v>
      </c>
    </row>
    <row r="2584" spans="1:31" x14ac:dyDescent="0.25">
      <c r="A2584">
        <v>409808</v>
      </c>
      <c r="B2584" s="1">
        <v>38759.389710648145</v>
      </c>
      <c r="C2584">
        <v>11</v>
      </c>
      <c r="D2584">
        <v>4</v>
      </c>
      <c r="E2584">
        <v>270.39999999999998</v>
      </c>
      <c r="F2584" t="s">
        <v>114</v>
      </c>
      <c r="G2584">
        <v>-59</v>
      </c>
      <c r="H2584">
        <v>1139674871671</v>
      </c>
      <c r="I2584">
        <v>270</v>
      </c>
      <c r="J2584" s="3">
        <v>43043</v>
      </c>
      <c r="K2584">
        <v>-59</v>
      </c>
      <c r="L2584">
        <v>-59.7916666666667</v>
      </c>
      <c r="M2584">
        <v>96</v>
      </c>
      <c r="N2584">
        <v>2.4145029636352699</v>
      </c>
      <c r="O2584">
        <v>4</v>
      </c>
      <c r="P2584">
        <f t="shared" si="282"/>
        <v>1.2589254117941642E-6</v>
      </c>
      <c r="Q2584">
        <f t="shared" si="281"/>
        <v>-13.585252048664872</v>
      </c>
      <c r="R2584">
        <f>10^(L2584/10)</f>
        <v>1.0491397291363014E-6</v>
      </c>
      <c r="S2584">
        <f>LN(R2584)</f>
        <v>-13.767540035193573</v>
      </c>
      <c r="T2584">
        <v>33.5</v>
      </c>
      <c r="U2584">
        <v>2.8</v>
      </c>
      <c r="V2584">
        <f t="shared" si="283"/>
        <v>22.531977276750482</v>
      </c>
      <c r="W2584">
        <f t="shared" si="284"/>
        <v>4.4381369096792293E-2</v>
      </c>
      <c r="X2584">
        <f t="shared" si="285"/>
        <v>1.9697059229057102E-3</v>
      </c>
      <c r="Z2584">
        <f ca="1">IF($F2584=$Z$1,1,0)</f>
        <v>0</v>
      </c>
      <c r="AA2584">
        <f ca="1">IF($I2584=$AA$1,1,0)</f>
        <v>1</v>
      </c>
      <c r="AB2584" t="str">
        <f t="shared" ca="1" si="286"/>
        <v/>
      </c>
      <c r="AC2584" t="str">
        <f ca="1">IF(AND(Z2584,AA2584),C2584,"")</f>
        <v/>
      </c>
      <c r="AD2584" t="str">
        <f ca="1">IF(AND(AA2584,Z2584),D2584,"")</f>
        <v/>
      </c>
      <c r="AE2584" t="str">
        <f t="shared" ca="1" si="287"/>
        <v/>
      </c>
    </row>
    <row r="2585" spans="1:31" x14ac:dyDescent="0.25">
      <c r="A2585">
        <v>409809</v>
      </c>
      <c r="B2585" s="1">
        <v>38759.389710648145</v>
      </c>
      <c r="C2585">
        <v>11</v>
      </c>
      <c r="D2585">
        <v>4</v>
      </c>
      <c r="E2585">
        <v>270.39999999999998</v>
      </c>
      <c r="F2585" t="s">
        <v>117</v>
      </c>
      <c r="G2585">
        <v>-65</v>
      </c>
      <c r="H2585">
        <v>1139674871671</v>
      </c>
      <c r="I2585">
        <v>270</v>
      </c>
      <c r="J2585" s="3">
        <v>43043</v>
      </c>
      <c r="K2585">
        <v>-68</v>
      </c>
      <c r="L2585">
        <v>-67.490196078431396</v>
      </c>
      <c r="M2585">
        <v>102</v>
      </c>
      <c r="N2585">
        <v>2.29396581689732</v>
      </c>
      <c r="O2585">
        <v>2</v>
      </c>
      <c r="P2585">
        <f t="shared" si="282"/>
        <v>3.1622776601683734E-7</v>
      </c>
      <c r="Q2585">
        <f t="shared" si="281"/>
        <v>-14.966803104461299</v>
      </c>
      <c r="R2585">
        <f>10^(L2585/10)</f>
        <v>1.7822982971317153E-7</v>
      </c>
      <c r="S2585">
        <f>LN(R2585)</f>
        <v>-15.540191941344135</v>
      </c>
      <c r="T2585">
        <v>1</v>
      </c>
      <c r="U2585">
        <v>14</v>
      </c>
      <c r="V2585">
        <f t="shared" si="283"/>
        <v>14.142135623730951</v>
      </c>
      <c r="W2585">
        <f t="shared" si="284"/>
        <v>7.0710678118654752E-2</v>
      </c>
      <c r="X2585">
        <f t="shared" si="285"/>
        <v>4.9999999999999992E-3</v>
      </c>
      <c r="Z2585">
        <f ca="1">IF($F2585=$Z$1,1,0)</f>
        <v>0</v>
      </c>
      <c r="AA2585">
        <f ca="1">IF($I2585=$AA$1,1,0)</f>
        <v>1</v>
      </c>
      <c r="AB2585" t="str">
        <f t="shared" ca="1" si="286"/>
        <v/>
      </c>
      <c r="AC2585" t="str">
        <f ca="1">IF(AND(Z2585,AA2585),C2585,"")</f>
        <v/>
      </c>
      <c r="AD2585" t="str">
        <f ca="1">IF(AND(AA2585,Z2585),D2585,"")</f>
        <v/>
      </c>
      <c r="AE2585" t="str">
        <f t="shared" ca="1" si="287"/>
        <v/>
      </c>
    </row>
    <row r="2586" spans="1:31" x14ac:dyDescent="0.25">
      <c r="A2586">
        <v>409810</v>
      </c>
      <c r="B2586" s="1">
        <v>38759.389710648145</v>
      </c>
      <c r="C2586">
        <v>11</v>
      </c>
      <c r="D2586">
        <v>4</v>
      </c>
      <c r="E2586">
        <v>270.39999999999998</v>
      </c>
      <c r="F2586" t="s">
        <v>112</v>
      </c>
      <c r="G2586">
        <v>-57</v>
      </c>
      <c r="H2586">
        <v>1139674871671</v>
      </c>
      <c r="I2586">
        <v>270</v>
      </c>
      <c r="J2586" s="3">
        <v>43043</v>
      </c>
      <c r="K2586">
        <v>-52</v>
      </c>
      <c r="L2586">
        <v>-52.5229357798165</v>
      </c>
      <c r="M2586">
        <v>109</v>
      </c>
      <c r="N2586">
        <v>1.3917503652490699</v>
      </c>
      <c r="O2586">
        <v>1</v>
      </c>
      <c r="P2586">
        <f t="shared" si="282"/>
        <v>1.9952623149688749E-6</v>
      </c>
      <c r="Q2586">
        <f t="shared" si="281"/>
        <v>-13.124735030066063</v>
      </c>
      <c r="R2586">
        <f>10^(L2586/10)</f>
        <v>5.5937933977916702E-6</v>
      </c>
      <c r="S2586">
        <f>LN(R2586)</f>
        <v>-12.093852896688908</v>
      </c>
      <c r="T2586">
        <v>7.5</v>
      </c>
      <c r="U2586">
        <v>6.3</v>
      </c>
      <c r="V2586">
        <f t="shared" si="283"/>
        <v>4.1880783182743846</v>
      </c>
      <c r="W2586">
        <f t="shared" si="284"/>
        <v>0.23877299420036405</v>
      </c>
      <c r="X2586">
        <f t="shared" si="285"/>
        <v>5.7012542759407071E-2</v>
      </c>
      <c r="Z2586">
        <f ca="1">IF($F2586=$Z$1,1,0)</f>
        <v>0</v>
      </c>
      <c r="AA2586">
        <f ca="1">IF($I2586=$AA$1,1,0)</f>
        <v>1</v>
      </c>
      <c r="AB2586" t="str">
        <f t="shared" ca="1" si="286"/>
        <v/>
      </c>
      <c r="AC2586" t="str">
        <f ca="1">IF(AND(Z2586,AA2586),C2586,"")</f>
        <v/>
      </c>
      <c r="AD2586" t="str">
        <f ca="1">IF(AND(AA2586,Z2586),D2586,"")</f>
        <v/>
      </c>
      <c r="AE2586" t="str">
        <f t="shared" ca="1" si="287"/>
        <v/>
      </c>
    </row>
    <row r="2587" spans="1:31" x14ac:dyDescent="0.25">
      <c r="A2587">
        <v>409811</v>
      </c>
      <c r="B2587" s="1">
        <v>38759.389710648145</v>
      </c>
      <c r="C2587">
        <v>11</v>
      </c>
      <c r="D2587">
        <v>4</v>
      </c>
      <c r="E2587">
        <v>270.39999999999998</v>
      </c>
      <c r="F2587" t="s">
        <v>116</v>
      </c>
      <c r="G2587">
        <v>-66</v>
      </c>
      <c r="H2587">
        <v>1139674871671</v>
      </c>
      <c r="I2587">
        <v>270</v>
      </c>
      <c r="J2587" s="3">
        <v>43043</v>
      </c>
      <c r="K2587">
        <v>-61</v>
      </c>
      <c r="L2587">
        <v>-64.410526315789497</v>
      </c>
      <c r="M2587">
        <v>95</v>
      </c>
      <c r="N2587">
        <v>5.6634226491604496</v>
      </c>
      <c r="O2587">
        <v>11</v>
      </c>
      <c r="P2587">
        <f t="shared" si="282"/>
        <v>2.511886431509578E-7</v>
      </c>
      <c r="Q2587">
        <f t="shared" si="281"/>
        <v>-15.197061613760702</v>
      </c>
      <c r="R2587">
        <f>10^(L2587/10)</f>
        <v>3.621991013225499E-7</v>
      </c>
      <c r="S2587">
        <f>LN(R2587)</f>
        <v>-14.83107177266376</v>
      </c>
      <c r="T2587">
        <v>33.5</v>
      </c>
      <c r="U2587">
        <v>9.3000000000000007</v>
      </c>
      <c r="V2587">
        <f t="shared" si="283"/>
        <v>23.115795465438779</v>
      </c>
      <c r="W2587">
        <f t="shared" si="284"/>
        <v>4.3260462374964961E-2</v>
      </c>
      <c r="X2587">
        <f t="shared" si="285"/>
        <v>1.8714676048957591E-3</v>
      </c>
      <c r="Z2587">
        <f ca="1">IF($F2587=$Z$1,1,0)</f>
        <v>0</v>
      </c>
      <c r="AA2587">
        <f ca="1">IF($I2587=$AA$1,1,0)</f>
        <v>1</v>
      </c>
      <c r="AB2587" t="str">
        <f t="shared" ca="1" si="286"/>
        <v/>
      </c>
      <c r="AC2587" t="str">
        <f ca="1">IF(AND(Z2587,AA2587),C2587,"")</f>
        <v/>
      </c>
      <c r="AD2587" t="str">
        <f ca="1">IF(AND(AA2587,Z2587),D2587,"")</f>
        <v/>
      </c>
      <c r="AE2587" t="str">
        <f t="shared" ca="1" si="287"/>
        <v/>
      </c>
    </row>
    <row r="2588" spans="1:31" x14ac:dyDescent="0.25">
      <c r="A2588">
        <v>410753</v>
      </c>
      <c r="B2588" s="1">
        <v>38759.390324074076</v>
      </c>
      <c r="C2588">
        <v>11</v>
      </c>
      <c r="D2588">
        <v>4</v>
      </c>
      <c r="E2588">
        <v>315.10000000000002</v>
      </c>
      <c r="F2588" t="s">
        <v>115</v>
      </c>
      <c r="G2588">
        <v>-50</v>
      </c>
      <c r="H2588">
        <v>1139674924750</v>
      </c>
      <c r="I2588">
        <v>315</v>
      </c>
      <c r="J2588" s="3">
        <v>43043</v>
      </c>
      <c r="K2588">
        <v>-52</v>
      </c>
      <c r="L2588">
        <v>-52.141666666666701</v>
      </c>
      <c r="M2588">
        <v>120</v>
      </c>
      <c r="N2588">
        <v>2.6672487109893801</v>
      </c>
      <c r="O2588">
        <v>5</v>
      </c>
      <c r="P2588">
        <f t="shared" si="282"/>
        <v>1.0000000000000001E-5</v>
      </c>
      <c r="Q2588">
        <f t="shared" si="281"/>
        <v>-11.512925464970229</v>
      </c>
      <c r="R2588">
        <f>10^(L2588/10)</f>
        <v>6.1070761222150142E-6</v>
      </c>
      <c r="S2588">
        <f>LN(R2588)</f>
        <v>-12.006062439053128</v>
      </c>
      <c r="T2588">
        <v>2.5</v>
      </c>
      <c r="U2588">
        <v>-0.8</v>
      </c>
      <c r="V2588">
        <f t="shared" si="283"/>
        <v>9.7616596949494188</v>
      </c>
      <c r="W2588">
        <f t="shared" si="284"/>
        <v>0.10244159612707966</v>
      </c>
      <c r="X2588">
        <f t="shared" si="285"/>
        <v>1.0494280617063702E-2</v>
      </c>
      <c r="Z2588">
        <f ca="1">IF($F2588=$Z$1,1,0)</f>
        <v>0</v>
      </c>
      <c r="AA2588">
        <f ca="1">IF($I2588=$AA$1,1,0)</f>
        <v>0</v>
      </c>
      <c r="AB2588" t="str">
        <f t="shared" ca="1" si="286"/>
        <v/>
      </c>
      <c r="AC2588" t="str">
        <f ca="1">IF(AND(Z2588,AA2588),C2588,"")</f>
        <v/>
      </c>
      <c r="AD2588" t="str">
        <f ca="1">IF(AND(AA2588,Z2588),D2588,"")</f>
        <v/>
      </c>
      <c r="AE2588" t="str">
        <f t="shared" ca="1" si="287"/>
        <v/>
      </c>
    </row>
    <row r="2589" spans="1:31" x14ac:dyDescent="0.25">
      <c r="A2589">
        <v>410754</v>
      </c>
      <c r="B2589" s="1">
        <v>38759.390324074076</v>
      </c>
      <c r="C2589">
        <v>11</v>
      </c>
      <c r="D2589">
        <v>4</v>
      </c>
      <c r="E2589">
        <v>315.10000000000002</v>
      </c>
      <c r="F2589" t="s">
        <v>113</v>
      </c>
      <c r="G2589">
        <v>-56</v>
      </c>
      <c r="H2589">
        <v>1139674924750</v>
      </c>
      <c r="I2589">
        <v>315</v>
      </c>
      <c r="J2589" s="3">
        <v>43043</v>
      </c>
      <c r="K2589">
        <v>-54</v>
      </c>
      <c r="L2589">
        <v>-54.580645161290299</v>
      </c>
      <c r="M2589">
        <v>93</v>
      </c>
      <c r="N2589">
        <v>2.02335591146492</v>
      </c>
      <c r="O2589">
        <v>2</v>
      </c>
      <c r="P2589">
        <f t="shared" si="282"/>
        <v>2.5118864315095806E-6</v>
      </c>
      <c r="Q2589">
        <f t="shared" si="281"/>
        <v>-12.894476520766656</v>
      </c>
      <c r="R2589">
        <f>10^(L2589/10)</f>
        <v>3.4828557202078026E-6</v>
      </c>
      <c r="S2589">
        <f>LN(R2589)</f>
        <v>-12.567657991438464</v>
      </c>
      <c r="T2589">
        <v>12.8</v>
      </c>
      <c r="U2589">
        <v>-2.8</v>
      </c>
      <c r="V2589">
        <f t="shared" si="283"/>
        <v>7.0342021580275897</v>
      </c>
      <c r="W2589">
        <f t="shared" si="284"/>
        <v>0.14216253350904587</v>
      </c>
      <c r="X2589">
        <f t="shared" si="285"/>
        <v>2.021018593371059E-2</v>
      </c>
      <c r="Z2589">
        <f ca="1">IF($F2589=$Z$1,1,0)</f>
        <v>1</v>
      </c>
      <c r="AA2589">
        <f ca="1">IF($I2589=$AA$1,1,0)</f>
        <v>0</v>
      </c>
      <c r="AB2589" t="str">
        <f t="shared" ca="1" si="286"/>
        <v/>
      </c>
      <c r="AC2589" t="str">
        <f ca="1">IF(AND(Z2589,AA2589),C2589,"")</f>
        <v/>
      </c>
      <c r="AD2589" t="str">
        <f ca="1">IF(AND(AA2589,Z2589),D2589,"")</f>
        <v/>
      </c>
      <c r="AE2589" t="str">
        <f t="shared" ca="1" si="287"/>
        <v/>
      </c>
    </row>
    <row r="2590" spans="1:31" x14ac:dyDescent="0.25">
      <c r="A2590">
        <v>410755</v>
      </c>
      <c r="B2590" s="1">
        <v>38759.390324074076</v>
      </c>
      <c r="C2590">
        <v>11</v>
      </c>
      <c r="D2590">
        <v>4</v>
      </c>
      <c r="E2590">
        <v>315.10000000000002</v>
      </c>
      <c r="F2590" t="s">
        <v>116</v>
      </c>
      <c r="G2590">
        <v>-60</v>
      </c>
      <c r="H2590">
        <v>1139674924750</v>
      </c>
      <c r="I2590">
        <v>315</v>
      </c>
      <c r="J2590" s="3">
        <v>43043</v>
      </c>
      <c r="K2590">
        <v>-61</v>
      </c>
      <c r="L2590">
        <v>-61.903225806451601</v>
      </c>
      <c r="M2590">
        <v>93</v>
      </c>
      <c r="N2590">
        <v>2.3315628091989802</v>
      </c>
      <c r="O2590">
        <v>3</v>
      </c>
      <c r="P2590">
        <f t="shared" si="282"/>
        <v>9.9999999999999995E-7</v>
      </c>
      <c r="Q2590">
        <f t="shared" si="281"/>
        <v>-13.815510557964274</v>
      </c>
      <c r="R2590">
        <f>10^(L2590/10)</f>
        <v>6.4517483490182111E-7</v>
      </c>
      <c r="S2590">
        <f>LN(R2590)</f>
        <v>-14.25374449501798</v>
      </c>
      <c r="T2590">
        <v>33.5</v>
      </c>
      <c r="U2590">
        <v>9.3000000000000007</v>
      </c>
      <c r="V2590">
        <f t="shared" si="283"/>
        <v>23.115795465438779</v>
      </c>
      <c r="W2590">
        <f t="shared" si="284"/>
        <v>4.3260462374964961E-2</v>
      </c>
      <c r="X2590">
        <f t="shared" si="285"/>
        <v>1.8714676048957591E-3</v>
      </c>
      <c r="Z2590">
        <f ca="1">IF($F2590=$Z$1,1,0)</f>
        <v>0</v>
      </c>
      <c r="AA2590">
        <f ca="1">IF($I2590=$AA$1,1,0)</f>
        <v>0</v>
      </c>
      <c r="AB2590" t="str">
        <f t="shared" ca="1" si="286"/>
        <v/>
      </c>
      <c r="AC2590" t="str">
        <f ca="1">IF(AND(Z2590,AA2590),C2590,"")</f>
        <v/>
      </c>
      <c r="AD2590" t="str">
        <f ca="1">IF(AND(AA2590,Z2590),D2590,"")</f>
        <v/>
      </c>
      <c r="AE2590" t="str">
        <f t="shared" ca="1" si="287"/>
        <v/>
      </c>
    </row>
    <row r="2591" spans="1:31" x14ac:dyDescent="0.25">
      <c r="A2591">
        <v>410756</v>
      </c>
      <c r="B2591" s="1">
        <v>38759.390324074076</v>
      </c>
      <c r="C2591">
        <v>11</v>
      </c>
      <c r="D2591">
        <v>4</v>
      </c>
      <c r="E2591">
        <v>315.10000000000002</v>
      </c>
      <c r="F2591" t="s">
        <v>114</v>
      </c>
      <c r="G2591">
        <v>-58</v>
      </c>
      <c r="H2591">
        <v>1139674924750</v>
      </c>
      <c r="I2591">
        <v>315</v>
      </c>
      <c r="J2591" s="3">
        <v>43043</v>
      </c>
      <c r="K2591">
        <v>-58</v>
      </c>
      <c r="L2591">
        <v>-58.191489361702097</v>
      </c>
      <c r="M2591">
        <v>94</v>
      </c>
      <c r="N2591">
        <v>2.02817040144682</v>
      </c>
      <c r="O2591">
        <v>2.75</v>
      </c>
      <c r="P2591">
        <f t="shared" si="282"/>
        <v>1.5848931924611111E-6</v>
      </c>
      <c r="Q2591">
        <f t="shared" si="281"/>
        <v>-13.354993539365466</v>
      </c>
      <c r="R2591">
        <f>10^(L2591/10)</f>
        <v>1.5165302021262993E-6</v>
      </c>
      <c r="S2591">
        <f>LN(R2591)</f>
        <v>-13.399085594337686</v>
      </c>
      <c r="T2591">
        <v>33.5</v>
      </c>
      <c r="U2591">
        <v>2.8</v>
      </c>
      <c r="V2591">
        <f t="shared" si="283"/>
        <v>22.531977276750482</v>
      </c>
      <c r="W2591">
        <f t="shared" si="284"/>
        <v>4.4381369096792293E-2</v>
      </c>
      <c r="X2591">
        <f t="shared" si="285"/>
        <v>1.9697059229057102E-3</v>
      </c>
      <c r="Z2591">
        <f ca="1">IF($F2591=$Z$1,1,0)</f>
        <v>0</v>
      </c>
      <c r="AA2591">
        <f ca="1">IF($I2591=$AA$1,1,0)</f>
        <v>0</v>
      </c>
      <c r="AB2591" t="str">
        <f t="shared" ca="1" si="286"/>
        <v/>
      </c>
      <c r="AC2591" t="str">
        <f ca="1">IF(AND(Z2591,AA2591),C2591,"")</f>
        <v/>
      </c>
      <c r="AD2591" t="str">
        <f ca="1">IF(AND(AA2591,Z2591),D2591,"")</f>
        <v/>
      </c>
      <c r="AE2591" t="str">
        <f t="shared" ca="1" si="287"/>
        <v/>
      </c>
    </row>
    <row r="2592" spans="1:31" x14ac:dyDescent="0.25">
      <c r="A2592">
        <v>410757</v>
      </c>
      <c r="B2592" s="1">
        <v>38759.390324074076</v>
      </c>
      <c r="C2592">
        <v>11</v>
      </c>
      <c r="D2592">
        <v>4</v>
      </c>
      <c r="E2592">
        <v>315.10000000000002</v>
      </c>
      <c r="F2592" t="s">
        <v>112</v>
      </c>
      <c r="G2592">
        <v>-55</v>
      </c>
      <c r="H2592">
        <v>1139674924750</v>
      </c>
      <c r="I2592">
        <v>315</v>
      </c>
      <c r="J2592" s="3">
        <v>43043</v>
      </c>
      <c r="K2592">
        <v>-52</v>
      </c>
      <c r="L2592">
        <v>-51.774774774774798</v>
      </c>
      <c r="M2592">
        <v>111</v>
      </c>
      <c r="N2592">
        <v>1.3796223770865399</v>
      </c>
      <c r="O2592">
        <v>1</v>
      </c>
      <c r="P2592">
        <f t="shared" si="282"/>
        <v>3.1622776601683767E-6</v>
      </c>
      <c r="Q2592">
        <f t="shared" si="281"/>
        <v>-12.664218011467252</v>
      </c>
      <c r="R2592">
        <f>10^(L2592/10)</f>
        <v>6.6454213518565104E-6</v>
      </c>
      <c r="S2592">
        <f>LN(R2592)</f>
        <v>-11.921582458952059</v>
      </c>
      <c r="T2592">
        <v>7.5</v>
      </c>
      <c r="U2592">
        <v>6.3</v>
      </c>
      <c r="V2592">
        <f t="shared" si="283"/>
        <v>4.1880783182743846</v>
      </c>
      <c r="W2592">
        <f t="shared" si="284"/>
        <v>0.23877299420036405</v>
      </c>
      <c r="X2592">
        <f t="shared" si="285"/>
        <v>5.7012542759407071E-2</v>
      </c>
      <c r="Z2592">
        <f ca="1">IF($F2592=$Z$1,1,0)</f>
        <v>0</v>
      </c>
      <c r="AA2592">
        <f ca="1">IF($I2592=$AA$1,1,0)</f>
        <v>0</v>
      </c>
      <c r="AB2592" t="str">
        <f t="shared" ca="1" si="286"/>
        <v/>
      </c>
      <c r="AC2592" t="str">
        <f ca="1">IF(AND(Z2592,AA2592),C2592,"")</f>
        <v/>
      </c>
      <c r="AD2592" t="str">
        <f ca="1">IF(AND(AA2592,Z2592),D2592,"")</f>
        <v/>
      </c>
      <c r="AE2592" t="str">
        <f t="shared" ca="1" si="287"/>
        <v/>
      </c>
    </row>
    <row r="2593" spans="1:31" x14ac:dyDescent="0.25">
      <c r="A2593">
        <v>410758</v>
      </c>
      <c r="B2593" s="1">
        <v>38759.390324074076</v>
      </c>
      <c r="C2593">
        <v>11</v>
      </c>
      <c r="D2593">
        <v>4</v>
      </c>
      <c r="E2593">
        <v>315.10000000000002</v>
      </c>
      <c r="F2593" t="s">
        <v>117</v>
      </c>
      <c r="G2593">
        <v>-72</v>
      </c>
      <c r="H2593">
        <v>1139674924750</v>
      </c>
      <c r="I2593">
        <v>315</v>
      </c>
      <c r="J2593" s="3">
        <v>43043</v>
      </c>
      <c r="K2593">
        <v>-71</v>
      </c>
      <c r="L2593">
        <v>-70.904761904761898</v>
      </c>
      <c r="M2593">
        <v>84</v>
      </c>
      <c r="N2593">
        <v>1.3318982523736</v>
      </c>
      <c r="O2593">
        <v>1</v>
      </c>
      <c r="P2593">
        <f t="shared" si="282"/>
        <v>6.3095734448019177E-8</v>
      </c>
      <c r="Q2593">
        <f t="shared" si="281"/>
        <v>-16.578612669557131</v>
      </c>
      <c r="R2593">
        <f>10^(L2593/10)</f>
        <v>8.1193976105813405E-8</v>
      </c>
      <c r="S2593">
        <f>LN(R2593)</f>
        <v>-16.326424778419685</v>
      </c>
      <c r="T2593">
        <v>1</v>
      </c>
      <c r="U2593">
        <v>14</v>
      </c>
      <c r="V2593">
        <f t="shared" si="283"/>
        <v>14.142135623730951</v>
      </c>
      <c r="W2593">
        <f t="shared" si="284"/>
        <v>7.0710678118654752E-2</v>
      </c>
      <c r="X2593">
        <f t="shared" si="285"/>
        <v>4.9999999999999992E-3</v>
      </c>
      <c r="Z2593">
        <f ca="1">IF($F2593=$Z$1,1,0)</f>
        <v>0</v>
      </c>
      <c r="AA2593">
        <f ca="1">IF($I2593=$AA$1,1,0)</f>
        <v>0</v>
      </c>
      <c r="AB2593" t="str">
        <f t="shared" ca="1" si="286"/>
        <v/>
      </c>
      <c r="AC2593" t="str">
        <f ca="1">IF(AND(Z2593,AA2593),C2593,"")</f>
        <v/>
      </c>
      <c r="AD2593" t="str">
        <f ca="1">IF(AND(AA2593,Z2593),D2593,"")</f>
        <v/>
      </c>
      <c r="AE2593" t="str">
        <f t="shared" ca="1" si="287"/>
        <v/>
      </c>
    </row>
    <row r="2594" spans="1:31" x14ac:dyDescent="0.25">
      <c r="A2594">
        <v>411696</v>
      </c>
      <c r="B2594" s="1">
        <v>38759.392199074071</v>
      </c>
      <c r="C2594">
        <v>12</v>
      </c>
      <c r="D2594">
        <v>4</v>
      </c>
      <c r="E2594">
        <v>0.2</v>
      </c>
      <c r="F2594" t="s">
        <v>112</v>
      </c>
      <c r="G2594">
        <v>-48</v>
      </c>
      <c r="H2594">
        <v>1139675086852</v>
      </c>
      <c r="I2594">
        <v>0</v>
      </c>
      <c r="J2594" s="3">
        <v>43073</v>
      </c>
      <c r="K2594">
        <v>-44</v>
      </c>
      <c r="L2594">
        <v>-45.4587155963303</v>
      </c>
      <c r="M2594">
        <v>109</v>
      </c>
      <c r="N2594">
        <v>2.2007242498598401</v>
      </c>
      <c r="O2594">
        <v>4</v>
      </c>
      <c r="P2594">
        <f t="shared" si="282"/>
        <v>1.5848931924611131E-5</v>
      </c>
      <c r="Q2594">
        <f t="shared" si="281"/>
        <v>-11.05240844637142</v>
      </c>
      <c r="R2594">
        <f>10^(L2594/10)</f>
        <v>2.8453024666483594E-5</v>
      </c>
      <c r="S2594">
        <f>LN(R2594)</f>
        <v>-10.467256087876608</v>
      </c>
      <c r="T2594">
        <v>7.5</v>
      </c>
      <c r="U2594">
        <v>6.3</v>
      </c>
      <c r="V2594">
        <f t="shared" si="283"/>
        <v>5.0537115073973107</v>
      </c>
      <c r="W2594">
        <f t="shared" si="284"/>
        <v>0.19787437382135126</v>
      </c>
      <c r="X2594">
        <f t="shared" si="285"/>
        <v>3.9154267815191858E-2</v>
      </c>
      <c r="Z2594">
        <f ca="1">IF($F2594=$Z$1,1,0)</f>
        <v>0</v>
      </c>
      <c r="AA2594">
        <f ca="1">IF($I2594=$AA$1,1,0)</f>
        <v>0</v>
      </c>
      <c r="AB2594" t="str">
        <f t="shared" ca="1" si="286"/>
        <v/>
      </c>
      <c r="AC2594" t="str">
        <f ca="1">IF(AND(Z2594,AA2594),C2594,"")</f>
        <v/>
      </c>
      <c r="AD2594" t="str">
        <f ca="1">IF(AND(AA2594,Z2594),D2594,"")</f>
        <v/>
      </c>
      <c r="AE2594" t="str">
        <f t="shared" ca="1" si="287"/>
        <v/>
      </c>
    </row>
    <row r="2595" spans="1:31" x14ac:dyDescent="0.25">
      <c r="A2595">
        <v>411697</v>
      </c>
      <c r="B2595" s="1">
        <v>38759.392199074071</v>
      </c>
      <c r="C2595">
        <v>12</v>
      </c>
      <c r="D2595">
        <v>4</v>
      </c>
      <c r="E2595">
        <v>0.2</v>
      </c>
      <c r="F2595" t="s">
        <v>117</v>
      </c>
      <c r="G2595">
        <v>-71</v>
      </c>
      <c r="H2595">
        <v>1139675086852</v>
      </c>
      <c r="I2595">
        <v>0</v>
      </c>
      <c r="J2595" s="3">
        <v>43073</v>
      </c>
      <c r="K2595">
        <v>-67</v>
      </c>
      <c r="L2595">
        <v>-67.397849462365599</v>
      </c>
      <c r="M2595">
        <v>93</v>
      </c>
      <c r="N2595">
        <v>2.3412175620271301</v>
      </c>
      <c r="O2595">
        <v>3</v>
      </c>
      <c r="P2595">
        <f t="shared" si="282"/>
        <v>7.943282347242818E-8</v>
      </c>
      <c r="Q2595">
        <f t="shared" si="281"/>
        <v>-16.348354160257724</v>
      </c>
      <c r="R2595">
        <f>10^(L2595/10)</f>
        <v>1.8206021604695966E-7</v>
      </c>
      <c r="S2595">
        <f>LN(R2595)</f>
        <v>-15.518928347189979</v>
      </c>
      <c r="T2595">
        <v>1</v>
      </c>
      <c r="U2595">
        <v>14</v>
      </c>
      <c r="V2595">
        <f t="shared" si="283"/>
        <v>14.866068747318506</v>
      </c>
      <c r="W2595">
        <f t="shared" si="284"/>
        <v>6.7267279399631244E-2</v>
      </c>
      <c r="X2595">
        <f t="shared" si="285"/>
        <v>4.5248868778280538E-3</v>
      </c>
      <c r="Z2595">
        <f ca="1">IF($F2595=$Z$1,1,0)</f>
        <v>0</v>
      </c>
      <c r="AA2595">
        <f ca="1">IF($I2595=$AA$1,1,0)</f>
        <v>0</v>
      </c>
      <c r="AB2595" t="str">
        <f t="shared" ca="1" si="286"/>
        <v/>
      </c>
      <c r="AC2595" t="str">
        <f ca="1">IF(AND(Z2595,AA2595),C2595,"")</f>
        <v/>
      </c>
      <c r="AD2595" t="str">
        <f ca="1">IF(AND(AA2595,Z2595),D2595,"")</f>
        <v/>
      </c>
      <c r="AE2595" t="str">
        <f t="shared" ca="1" si="287"/>
        <v/>
      </c>
    </row>
    <row r="2596" spans="1:31" x14ac:dyDescent="0.25">
      <c r="A2596">
        <v>411701</v>
      </c>
      <c r="B2596" s="1">
        <v>38759.392210648148</v>
      </c>
      <c r="C2596">
        <v>12</v>
      </c>
      <c r="D2596">
        <v>4</v>
      </c>
      <c r="E2596">
        <v>0.2</v>
      </c>
      <c r="F2596" t="s">
        <v>115</v>
      </c>
      <c r="G2596">
        <v>-51</v>
      </c>
      <c r="H2596">
        <v>1139675087104</v>
      </c>
      <c r="I2596">
        <v>0</v>
      </c>
      <c r="J2596" s="3">
        <v>43073</v>
      </c>
      <c r="K2596">
        <v>-54</v>
      </c>
      <c r="L2596">
        <v>-53.939130434782598</v>
      </c>
      <c r="M2596">
        <v>115</v>
      </c>
      <c r="N2596">
        <v>2.17355298314921</v>
      </c>
      <c r="O2596">
        <v>2</v>
      </c>
      <c r="P2596">
        <f t="shared" si="282"/>
        <v>7.9432823472428065E-6</v>
      </c>
      <c r="Q2596">
        <f t="shared" si="281"/>
        <v>-11.743183974269634</v>
      </c>
      <c r="R2596">
        <f>10^(L2596/10)</f>
        <v>4.0372622087353284E-6</v>
      </c>
      <c r="S2596">
        <f>LN(R2596)</f>
        <v>-12.419943766819186</v>
      </c>
      <c r="T2596">
        <v>2.5</v>
      </c>
      <c r="U2596">
        <v>-0.8</v>
      </c>
      <c r="V2596">
        <f t="shared" si="283"/>
        <v>10.64377752492037</v>
      </c>
      <c r="W2596">
        <f t="shared" si="284"/>
        <v>9.3951606716571365E-2</v>
      </c>
      <c r="X2596">
        <f t="shared" si="285"/>
        <v>8.8269044046252968E-3</v>
      </c>
      <c r="Z2596">
        <f ca="1">IF($F2596=$Z$1,1,0)</f>
        <v>0</v>
      </c>
      <c r="AA2596">
        <f ca="1">IF($I2596=$AA$1,1,0)</f>
        <v>0</v>
      </c>
      <c r="AB2596" t="str">
        <f t="shared" ca="1" si="286"/>
        <v/>
      </c>
      <c r="AC2596" t="str">
        <f ca="1">IF(AND(Z2596,AA2596),C2596,"")</f>
        <v/>
      </c>
      <c r="AD2596" t="str">
        <f ca="1">IF(AND(AA2596,Z2596),D2596,"")</f>
        <v/>
      </c>
      <c r="AE2596" t="str">
        <f t="shared" ca="1" si="287"/>
        <v/>
      </c>
    </row>
    <row r="2597" spans="1:31" x14ac:dyDescent="0.25">
      <c r="A2597">
        <v>411703</v>
      </c>
      <c r="B2597" s="1">
        <v>38759.392210648148</v>
      </c>
      <c r="C2597">
        <v>12</v>
      </c>
      <c r="D2597">
        <v>4</v>
      </c>
      <c r="E2597">
        <v>0.2</v>
      </c>
      <c r="F2597" t="s">
        <v>114</v>
      </c>
      <c r="G2597">
        <v>-61</v>
      </c>
      <c r="H2597">
        <v>1139675087104</v>
      </c>
      <c r="I2597">
        <v>0</v>
      </c>
      <c r="J2597" s="3">
        <v>43073</v>
      </c>
      <c r="K2597">
        <v>-50</v>
      </c>
      <c r="L2597">
        <v>-53.085106382978701</v>
      </c>
      <c r="M2597">
        <v>94</v>
      </c>
      <c r="N2597">
        <v>4.6040178210002498</v>
      </c>
      <c r="O2597">
        <v>8</v>
      </c>
      <c r="P2597">
        <f t="shared" si="282"/>
        <v>7.9432823472428114E-7</v>
      </c>
      <c r="Q2597">
        <f t="shared" si="281"/>
        <v>-14.045769067263679</v>
      </c>
      <c r="R2597">
        <f>10^(L2597/10)</f>
        <v>4.9146134141822087E-6</v>
      </c>
      <c r="S2597">
        <f>LN(R2597)</f>
        <v>-12.223297461744982</v>
      </c>
      <c r="T2597">
        <v>33.5</v>
      </c>
      <c r="U2597">
        <v>2.8</v>
      </c>
      <c r="V2597">
        <f t="shared" si="283"/>
        <v>21.533462331914951</v>
      </c>
      <c r="W2597">
        <f t="shared" si="284"/>
        <v>4.6439350281254607E-2</v>
      </c>
      <c r="X2597">
        <f t="shared" si="285"/>
        <v>2.156613254545062E-3</v>
      </c>
      <c r="Z2597">
        <f ca="1">IF($F2597=$Z$1,1,0)</f>
        <v>0</v>
      </c>
      <c r="AA2597">
        <f ca="1">IF($I2597=$AA$1,1,0)</f>
        <v>0</v>
      </c>
      <c r="AB2597" t="str">
        <f t="shared" ca="1" si="286"/>
        <v/>
      </c>
      <c r="AC2597" t="str">
        <f ca="1">IF(AND(Z2597,AA2597),C2597,"")</f>
        <v/>
      </c>
      <c r="AD2597" t="str">
        <f ca="1">IF(AND(AA2597,Z2597),D2597,"")</f>
        <v/>
      </c>
      <c r="AE2597" t="str">
        <f t="shared" ca="1" si="287"/>
        <v/>
      </c>
    </row>
    <row r="2598" spans="1:31" x14ac:dyDescent="0.25">
      <c r="A2598">
        <v>411704</v>
      </c>
      <c r="B2598" s="1">
        <v>38759.392210648148</v>
      </c>
      <c r="C2598">
        <v>12</v>
      </c>
      <c r="D2598">
        <v>4</v>
      </c>
      <c r="E2598">
        <v>0.2</v>
      </c>
      <c r="F2598" t="s">
        <v>116</v>
      </c>
      <c r="G2598">
        <v>-59</v>
      </c>
      <c r="H2598">
        <v>1139675087104</v>
      </c>
      <c r="I2598">
        <v>0</v>
      </c>
      <c r="J2598" s="3">
        <v>43073</v>
      </c>
      <c r="K2598">
        <v>-56</v>
      </c>
      <c r="L2598">
        <v>-55.909090909090899</v>
      </c>
      <c r="M2598">
        <v>99</v>
      </c>
      <c r="N2598">
        <v>2.0207641971864998</v>
      </c>
      <c r="O2598">
        <v>2</v>
      </c>
      <c r="P2598">
        <f t="shared" si="282"/>
        <v>1.2589254117941642E-6</v>
      </c>
      <c r="Q2598">
        <f t="shared" si="281"/>
        <v>-13.585252048664872</v>
      </c>
      <c r="R2598">
        <f>10^(L2598/10)</f>
        <v>2.5650209056800492E-6</v>
      </c>
      <c r="S2598">
        <f>LN(R2598)</f>
        <v>-12.873543929012163</v>
      </c>
      <c r="T2598">
        <v>33.5</v>
      </c>
      <c r="U2598">
        <v>9.3000000000000007</v>
      </c>
      <c r="V2598">
        <f t="shared" si="283"/>
        <v>22.143622106602162</v>
      </c>
      <c r="W2598">
        <f t="shared" si="284"/>
        <v>4.5159730200681494E-2</v>
      </c>
      <c r="X2598">
        <f t="shared" si="285"/>
        <v>2.0394012317983441E-3</v>
      </c>
      <c r="Z2598">
        <f ca="1">IF($F2598=$Z$1,1,0)</f>
        <v>0</v>
      </c>
      <c r="AA2598">
        <f ca="1">IF($I2598=$AA$1,1,0)</f>
        <v>0</v>
      </c>
      <c r="AB2598" t="str">
        <f t="shared" ca="1" si="286"/>
        <v/>
      </c>
      <c r="AC2598" t="str">
        <f ca="1">IF(AND(Z2598,AA2598),C2598,"")</f>
        <v/>
      </c>
      <c r="AD2598" t="str">
        <f ca="1">IF(AND(AA2598,Z2598),D2598,"")</f>
        <v/>
      </c>
      <c r="AE2598" t="str">
        <f t="shared" ca="1" si="287"/>
        <v/>
      </c>
    </row>
    <row r="2599" spans="1:31" x14ac:dyDescent="0.25">
      <c r="A2599">
        <v>411714</v>
      </c>
      <c r="B2599" s="1">
        <v>38759.392210648148</v>
      </c>
      <c r="C2599">
        <v>12</v>
      </c>
      <c r="D2599">
        <v>4</v>
      </c>
      <c r="E2599">
        <v>0.2</v>
      </c>
      <c r="F2599" t="s">
        <v>113</v>
      </c>
      <c r="G2599">
        <v>-56</v>
      </c>
      <c r="H2599">
        <v>1139675087356</v>
      </c>
      <c r="I2599">
        <v>0</v>
      </c>
      <c r="J2599" s="3">
        <v>43073</v>
      </c>
      <c r="K2599">
        <v>-52</v>
      </c>
      <c r="L2599">
        <v>-52.471264367816097</v>
      </c>
      <c r="M2599">
        <v>87</v>
      </c>
      <c r="N2599">
        <v>1.2925464362111301</v>
      </c>
      <c r="O2599">
        <v>1</v>
      </c>
      <c r="P2599">
        <f t="shared" si="282"/>
        <v>2.5118864315095806E-6</v>
      </c>
      <c r="Q2599">
        <f t="shared" si="281"/>
        <v>-12.894476520766656</v>
      </c>
      <c r="R2599">
        <f>10^(L2599/10)</f>
        <v>5.6607446296800437E-6</v>
      </c>
      <c r="S2599">
        <f>LN(R2599)</f>
        <v>-12.0819551143883</v>
      </c>
      <c r="T2599">
        <v>12.8</v>
      </c>
      <c r="U2599">
        <v>-2.8</v>
      </c>
      <c r="V2599">
        <f t="shared" si="283"/>
        <v>6.8468971074494753</v>
      </c>
      <c r="W2599">
        <f t="shared" si="284"/>
        <v>0.1460515594592465</v>
      </c>
      <c r="X2599">
        <f t="shared" si="285"/>
        <v>2.1331058020477817E-2</v>
      </c>
      <c r="Z2599">
        <f ca="1">IF($F2599=$Z$1,1,0)</f>
        <v>1</v>
      </c>
      <c r="AA2599">
        <f ca="1">IF($I2599=$AA$1,1,0)</f>
        <v>0</v>
      </c>
      <c r="AB2599" t="str">
        <f t="shared" ca="1" si="286"/>
        <v/>
      </c>
      <c r="AC2599" t="str">
        <f ca="1">IF(AND(Z2599,AA2599),C2599,"")</f>
        <v/>
      </c>
      <c r="AD2599" t="str">
        <f ca="1">IF(AND(AA2599,Z2599),D2599,"")</f>
        <v/>
      </c>
      <c r="AE2599" t="str">
        <f t="shared" ca="1" si="287"/>
        <v/>
      </c>
    </row>
    <row r="2600" spans="1:31" x14ac:dyDescent="0.25">
      <c r="A2600">
        <v>412568</v>
      </c>
      <c r="B2600" s="1">
        <v>38759.392696759256</v>
      </c>
      <c r="C2600">
        <v>12</v>
      </c>
      <c r="D2600">
        <v>4</v>
      </c>
      <c r="E2600">
        <v>45.6</v>
      </c>
      <c r="F2600" t="s">
        <v>114</v>
      </c>
      <c r="G2600">
        <v>-51</v>
      </c>
      <c r="H2600">
        <v>1139675129315</v>
      </c>
      <c r="I2600">
        <v>45</v>
      </c>
      <c r="J2600" s="3">
        <v>43073</v>
      </c>
      <c r="K2600">
        <v>-56</v>
      </c>
      <c r="L2600">
        <v>-56.065217391304401</v>
      </c>
      <c r="M2600">
        <v>92</v>
      </c>
      <c r="N2600">
        <v>1.9934196573335199</v>
      </c>
      <c r="O2600">
        <v>2</v>
      </c>
      <c r="P2600">
        <f t="shared" si="282"/>
        <v>7.9432823472428065E-6</v>
      </c>
      <c r="Q2600">
        <f t="shared" si="281"/>
        <v>-11.743183974269634</v>
      </c>
      <c r="R2600">
        <f>10^(L2600/10)</f>
        <v>2.4744475967956674E-6</v>
      </c>
      <c r="S2600">
        <f>LN(R2600)</f>
        <v>-12.909493380068804</v>
      </c>
      <c r="T2600">
        <v>33.5</v>
      </c>
      <c r="U2600">
        <v>2.8</v>
      </c>
      <c r="V2600">
        <f t="shared" si="283"/>
        <v>21.533462331914951</v>
      </c>
      <c r="W2600">
        <f t="shared" si="284"/>
        <v>4.6439350281254607E-2</v>
      </c>
      <c r="X2600">
        <f t="shared" si="285"/>
        <v>2.156613254545062E-3</v>
      </c>
      <c r="Z2600">
        <f ca="1">IF($F2600=$Z$1,1,0)</f>
        <v>0</v>
      </c>
      <c r="AA2600">
        <f ca="1">IF($I2600=$AA$1,1,0)</f>
        <v>0</v>
      </c>
      <c r="AB2600" t="str">
        <f t="shared" ca="1" si="286"/>
        <v/>
      </c>
      <c r="AC2600" t="str">
        <f ca="1">IF(AND(Z2600,AA2600),C2600,"")</f>
        <v/>
      </c>
      <c r="AD2600" t="str">
        <f ca="1">IF(AND(AA2600,Z2600),D2600,"")</f>
        <v/>
      </c>
      <c r="AE2600" t="str">
        <f t="shared" ca="1" si="287"/>
        <v/>
      </c>
    </row>
    <row r="2601" spans="1:31" x14ac:dyDescent="0.25">
      <c r="A2601">
        <v>412569</v>
      </c>
      <c r="B2601" s="1">
        <v>38759.392696759256</v>
      </c>
      <c r="C2601">
        <v>12</v>
      </c>
      <c r="D2601">
        <v>4</v>
      </c>
      <c r="E2601">
        <v>45.6</v>
      </c>
      <c r="F2601" t="s">
        <v>115</v>
      </c>
      <c r="G2601">
        <v>-55</v>
      </c>
      <c r="H2601">
        <v>1139675129315</v>
      </c>
      <c r="I2601">
        <v>45</v>
      </c>
      <c r="J2601" s="3">
        <v>43073</v>
      </c>
      <c r="K2601">
        <v>-54</v>
      </c>
      <c r="L2601">
        <v>-53.732758620689701</v>
      </c>
      <c r="M2601">
        <v>116</v>
      </c>
      <c r="N2601">
        <v>1.6008571542101799</v>
      </c>
      <c r="O2601">
        <v>2</v>
      </c>
      <c r="P2601">
        <f t="shared" si="282"/>
        <v>3.1622776601683767E-6</v>
      </c>
      <c r="Q2601">
        <f t="shared" si="281"/>
        <v>-12.664218011467252</v>
      </c>
      <c r="R2601">
        <f>10^(L2601/10)</f>
        <v>4.2337395522596759E-6</v>
      </c>
      <c r="S2601">
        <f>LN(R2601)</f>
        <v>-12.372424900544743</v>
      </c>
      <c r="T2601">
        <v>2.5</v>
      </c>
      <c r="U2601">
        <v>-0.8</v>
      </c>
      <c r="V2601">
        <f t="shared" si="283"/>
        <v>10.64377752492037</v>
      </c>
      <c r="W2601">
        <f t="shared" si="284"/>
        <v>9.3951606716571365E-2</v>
      </c>
      <c r="X2601">
        <f t="shared" si="285"/>
        <v>8.8269044046252968E-3</v>
      </c>
      <c r="Z2601">
        <f ca="1">IF($F2601=$Z$1,1,0)</f>
        <v>0</v>
      </c>
      <c r="AA2601">
        <f ca="1">IF($I2601=$AA$1,1,0)</f>
        <v>0</v>
      </c>
      <c r="AB2601" t="str">
        <f t="shared" ca="1" si="286"/>
        <v/>
      </c>
      <c r="AC2601" t="str">
        <f ca="1">IF(AND(Z2601,AA2601),C2601,"")</f>
        <v/>
      </c>
      <c r="AD2601" t="str">
        <f ca="1">IF(AND(AA2601,Z2601),D2601,"")</f>
        <v/>
      </c>
      <c r="AE2601" t="str">
        <f t="shared" ca="1" si="287"/>
        <v/>
      </c>
    </row>
    <row r="2602" spans="1:31" x14ac:dyDescent="0.25">
      <c r="A2602">
        <v>412570</v>
      </c>
      <c r="B2602" s="1">
        <v>38759.392696759256</v>
      </c>
      <c r="C2602">
        <v>12</v>
      </c>
      <c r="D2602">
        <v>4</v>
      </c>
      <c r="E2602">
        <v>45.6</v>
      </c>
      <c r="F2602" t="s">
        <v>112</v>
      </c>
      <c r="G2602">
        <v>-60</v>
      </c>
      <c r="H2602">
        <v>1139675129315</v>
      </c>
      <c r="I2602">
        <v>45</v>
      </c>
      <c r="J2602" s="3">
        <v>43073</v>
      </c>
      <c r="K2602">
        <v>-53</v>
      </c>
      <c r="L2602">
        <v>-53.045454545454497</v>
      </c>
      <c r="M2602">
        <v>110</v>
      </c>
      <c r="N2602">
        <v>2.24787917839621</v>
      </c>
      <c r="O2602">
        <v>4</v>
      </c>
      <c r="P2602">
        <f t="shared" si="282"/>
        <v>9.9999999999999995E-7</v>
      </c>
      <c r="Q2602">
        <f t="shared" si="281"/>
        <v>-13.815510557964274</v>
      </c>
      <c r="R2602">
        <f>10^(L2602/10)</f>
        <v>4.959690150948002E-6</v>
      </c>
      <c r="S2602">
        <f>LN(R2602)</f>
        <v>-12.214167288745678</v>
      </c>
      <c r="T2602">
        <v>7.5</v>
      </c>
      <c r="U2602">
        <v>6.3</v>
      </c>
      <c r="V2602">
        <f t="shared" si="283"/>
        <v>5.0537115073973107</v>
      </c>
      <c r="W2602">
        <f t="shared" si="284"/>
        <v>0.19787437382135126</v>
      </c>
      <c r="X2602">
        <f t="shared" si="285"/>
        <v>3.9154267815191858E-2</v>
      </c>
      <c r="Z2602">
        <f ca="1">IF($F2602=$Z$1,1,0)</f>
        <v>0</v>
      </c>
      <c r="AA2602">
        <f ca="1">IF($I2602=$AA$1,1,0)</f>
        <v>0</v>
      </c>
      <c r="AB2602" t="str">
        <f t="shared" ca="1" si="286"/>
        <v/>
      </c>
      <c r="AC2602" t="str">
        <f ca="1">IF(AND(Z2602,AA2602),C2602,"")</f>
        <v/>
      </c>
      <c r="AD2602" t="str">
        <f ca="1">IF(AND(AA2602,Z2602),D2602,"")</f>
        <v/>
      </c>
      <c r="AE2602" t="str">
        <f t="shared" ca="1" si="287"/>
        <v/>
      </c>
    </row>
    <row r="2603" spans="1:31" x14ac:dyDescent="0.25">
      <c r="A2603">
        <v>412571</v>
      </c>
      <c r="B2603" s="1">
        <v>38759.392696759256</v>
      </c>
      <c r="C2603">
        <v>12</v>
      </c>
      <c r="D2603">
        <v>4</v>
      </c>
      <c r="E2603">
        <v>45.6</v>
      </c>
      <c r="F2603" t="s">
        <v>113</v>
      </c>
      <c r="G2603">
        <v>-61</v>
      </c>
      <c r="H2603">
        <v>1139675129315</v>
      </c>
      <c r="I2603">
        <v>45</v>
      </c>
      <c r="J2603" s="3">
        <v>43073</v>
      </c>
      <c r="K2603">
        <v>-58</v>
      </c>
      <c r="L2603">
        <v>-58.482352941176501</v>
      </c>
      <c r="M2603">
        <v>85</v>
      </c>
      <c r="N2603">
        <v>2.2071947543144899</v>
      </c>
      <c r="O2603">
        <v>3</v>
      </c>
      <c r="P2603">
        <f t="shared" si="282"/>
        <v>7.9432823472428114E-7</v>
      </c>
      <c r="Q2603">
        <f t="shared" si="281"/>
        <v>-14.045769067263679</v>
      </c>
      <c r="R2603">
        <f>10^(L2603/10)</f>
        <v>1.4182889062268712E-6</v>
      </c>
      <c r="S2603">
        <f>LN(R2603)</f>
        <v>-13.466059408556951</v>
      </c>
      <c r="T2603">
        <v>12.8</v>
      </c>
      <c r="U2603">
        <v>-2.8</v>
      </c>
      <c r="V2603">
        <f t="shared" si="283"/>
        <v>6.8468971074494753</v>
      </c>
      <c r="W2603">
        <f t="shared" si="284"/>
        <v>0.1460515594592465</v>
      </c>
      <c r="X2603">
        <f t="shared" si="285"/>
        <v>2.1331058020477817E-2</v>
      </c>
      <c r="Z2603">
        <f ca="1">IF($F2603=$Z$1,1,0)</f>
        <v>1</v>
      </c>
      <c r="AA2603">
        <f ca="1">IF($I2603=$AA$1,1,0)</f>
        <v>0</v>
      </c>
      <c r="AB2603" t="str">
        <f t="shared" ca="1" si="286"/>
        <v/>
      </c>
      <c r="AC2603" t="str">
        <f ca="1">IF(AND(Z2603,AA2603),C2603,"")</f>
        <v/>
      </c>
      <c r="AD2603" t="str">
        <f ca="1">IF(AND(AA2603,Z2603),D2603,"")</f>
        <v/>
      </c>
      <c r="AE2603" t="str">
        <f t="shared" ca="1" si="287"/>
        <v/>
      </c>
    </row>
    <row r="2604" spans="1:31" x14ac:dyDescent="0.25">
      <c r="A2604">
        <v>412572</v>
      </c>
      <c r="B2604" s="1">
        <v>38759.392696759256</v>
      </c>
      <c r="C2604">
        <v>12</v>
      </c>
      <c r="D2604">
        <v>4</v>
      </c>
      <c r="E2604">
        <v>45.6</v>
      </c>
      <c r="F2604" t="s">
        <v>117</v>
      </c>
      <c r="G2604">
        <v>-67</v>
      </c>
      <c r="H2604">
        <v>1139675129315</v>
      </c>
      <c r="I2604">
        <v>45</v>
      </c>
      <c r="J2604" s="3">
        <v>43073</v>
      </c>
      <c r="K2604">
        <v>-67</v>
      </c>
      <c r="L2604">
        <v>-66.988235294117601</v>
      </c>
      <c r="M2604">
        <v>85</v>
      </c>
      <c r="N2604">
        <v>2.4028461182079699</v>
      </c>
      <c r="O2604">
        <v>2</v>
      </c>
      <c r="P2604">
        <f t="shared" si="282"/>
        <v>1.9952623149688761E-7</v>
      </c>
      <c r="Q2604">
        <f t="shared" si="281"/>
        <v>-15.427320123060108</v>
      </c>
      <c r="R2604">
        <f>10^(L2604/10)</f>
        <v>2.0006746557186903E-7</v>
      </c>
      <c r="S2604">
        <f>LN(R2604)</f>
        <v>-15.42461119942128</v>
      </c>
      <c r="T2604">
        <v>1</v>
      </c>
      <c r="U2604">
        <v>14</v>
      </c>
      <c r="V2604">
        <f t="shared" si="283"/>
        <v>14.866068747318506</v>
      </c>
      <c r="W2604">
        <f t="shared" si="284"/>
        <v>6.7267279399631244E-2</v>
      </c>
      <c r="X2604">
        <f t="shared" si="285"/>
        <v>4.5248868778280538E-3</v>
      </c>
      <c r="Z2604">
        <f ca="1">IF($F2604=$Z$1,1,0)</f>
        <v>0</v>
      </c>
      <c r="AA2604">
        <f ca="1">IF($I2604=$AA$1,1,0)</f>
        <v>0</v>
      </c>
      <c r="AB2604" t="str">
        <f t="shared" ca="1" si="286"/>
        <v/>
      </c>
      <c r="AC2604" t="str">
        <f ca="1">IF(AND(Z2604,AA2604),C2604,"")</f>
        <v/>
      </c>
      <c r="AD2604" t="str">
        <f ca="1">IF(AND(AA2604,Z2604),D2604,"")</f>
        <v/>
      </c>
      <c r="AE2604" t="str">
        <f t="shared" ca="1" si="287"/>
        <v/>
      </c>
    </row>
    <row r="2605" spans="1:31" x14ac:dyDescent="0.25">
      <c r="A2605">
        <v>412574</v>
      </c>
      <c r="B2605" s="1">
        <v>38759.392696759256</v>
      </c>
      <c r="C2605">
        <v>12</v>
      </c>
      <c r="D2605">
        <v>4</v>
      </c>
      <c r="E2605">
        <v>45.6</v>
      </c>
      <c r="F2605" t="s">
        <v>116</v>
      </c>
      <c r="G2605">
        <v>-53</v>
      </c>
      <c r="H2605">
        <v>1139675129567</v>
      </c>
      <c r="I2605">
        <v>45</v>
      </c>
      <c r="J2605" s="3">
        <v>43073</v>
      </c>
      <c r="K2605">
        <v>-54</v>
      </c>
      <c r="L2605">
        <v>-53.797752808988797</v>
      </c>
      <c r="M2605">
        <v>89</v>
      </c>
      <c r="N2605">
        <v>1.8474784737391401</v>
      </c>
      <c r="O2605">
        <v>3</v>
      </c>
      <c r="P2605">
        <f t="shared" si="282"/>
        <v>5.011872336272719E-6</v>
      </c>
      <c r="Q2605">
        <f t="shared" ref="Q2605:Q2668" si="288">LN(P2605)</f>
        <v>-12.203700992868443</v>
      </c>
      <c r="R2605">
        <f>10^(L2605/10)</f>
        <v>4.1708514203390687E-6</v>
      </c>
      <c r="S2605">
        <f>LN(R2605)</f>
        <v>-12.387390365455616</v>
      </c>
      <c r="T2605">
        <v>33.5</v>
      </c>
      <c r="U2605">
        <v>9.3000000000000007</v>
      </c>
      <c r="V2605">
        <f t="shared" si="283"/>
        <v>22.143622106602162</v>
      </c>
      <c r="W2605">
        <f t="shared" si="284"/>
        <v>4.5159730200681494E-2</v>
      </c>
      <c r="X2605">
        <f t="shared" si="285"/>
        <v>2.0394012317983441E-3</v>
      </c>
      <c r="Z2605">
        <f ca="1">IF($F2605=$Z$1,1,0)</f>
        <v>0</v>
      </c>
      <c r="AA2605">
        <f ca="1">IF($I2605=$AA$1,1,0)</f>
        <v>0</v>
      </c>
      <c r="AB2605" t="str">
        <f t="shared" ca="1" si="286"/>
        <v/>
      </c>
      <c r="AC2605" t="str">
        <f ca="1">IF(AND(Z2605,AA2605),C2605,"")</f>
        <v/>
      </c>
      <c r="AD2605" t="str">
        <f ca="1">IF(AND(AA2605,Z2605),D2605,"")</f>
        <v/>
      </c>
      <c r="AE2605" t="str">
        <f t="shared" ca="1" si="287"/>
        <v/>
      </c>
    </row>
    <row r="2606" spans="1:31" x14ac:dyDescent="0.25">
      <c r="A2606">
        <v>413443</v>
      </c>
      <c r="B2606" s="1">
        <v>38759.393865740742</v>
      </c>
      <c r="C2606">
        <v>12</v>
      </c>
      <c r="D2606">
        <v>4</v>
      </c>
      <c r="E2606">
        <v>90.6</v>
      </c>
      <c r="F2606" t="s">
        <v>113</v>
      </c>
      <c r="G2606">
        <v>-43</v>
      </c>
      <c r="H2606">
        <v>1139675230705</v>
      </c>
      <c r="I2606">
        <v>90</v>
      </c>
      <c r="J2606" s="3">
        <v>43073</v>
      </c>
      <c r="K2606">
        <v>-43</v>
      </c>
      <c r="L2606">
        <v>-44.063157894736797</v>
      </c>
      <c r="M2606">
        <v>95</v>
      </c>
      <c r="N2606">
        <v>2.0925934551223899</v>
      </c>
      <c r="O2606">
        <v>4</v>
      </c>
      <c r="P2606">
        <f t="shared" si="282"/>
        <v>5.0118723362727238E-5</v>
      </c>
      <c r="Q2606">
        <f t="shared" si="288"/>
        <v>-9.9011158998743962</v>
      </c>
      <c r="R2606">
        <f>10^(L2606/10)</f>
        <v>3.9235953442425983E-5</v>
      </c>
      <c r="S2606">
        <f>LN(R2606)</f>
        <v>-10.145917051866386</v>
      </c>
      <c r="T2606">
        <v>12.8</v>
      </c>
      <c r="U2606">
        <v>-2.8</v>
      </c>
      <c r="V2606">
        <f t="shared" si="283"/>
        <v>6.8468971074494753</v>
      </c>
      <c r="W2606">
        <f t="shared" si="284"/>
        <v>0.1460515594592465</v>
      </c>
      <c r="X2606">
        <f t="shared" si="285"/>
        <v>2.1331058020477817E-2</v>
      </c>
      <c r="Z2606">
        <f ca="1">IF($F2606=$Z$1,1,0)</f>
        <v>1</v>
      </c>
      <c r="AA2606">
        <f ca="1">IF($I2606=$AA$1,1,0)</f>
        <v>0</v>
      </c>
      <c r="AB2606" t="str">
        <f t="shared" ca="1" si="286"/>
        <v/>
      </c>
      <c r="AC2606" t="str">
        <f ca="1">IF(AND(Z2606,AA2606),C2606,"")</f>
        <v/>
      </c>
      <c r="AD2606" t="str">
        <f ca="1">IF(AND(AA2606,Z2606),D2606,"")</f>
        <v/>
      </c>
      <c r="AE2606" t="str">
        <f t="shared" ca="1" si="287"/>
        <v/>
      </c>
    </row>
    <row r="2607" spans="1:31" x14ac:dyDescent="0.25">
      <c r="A2607">
        <v>413444</v>
      </c>
      <c r="B2607" s="1">
        <v>38759.393865740742</v>
      </c>
      <c r="C2607">
        <v>12</v>
      </c>
      <c r="D2607">
        <v>4</v>
      </c>
      <c r="E2607">
        <v>90.6</v>
      </c>
      <c r="F2607" t="s">
        <v>114</v>
      </c>
      <c r="G2607">
        <v>-49</v>
      </c>
      <c r="H2607">
        <v>1139675230705</v>
      </c>
      <c r="I2607">
        <v>90</v>
      </c>
      <c r="J2607" s="3">
        <v>43073</v>
      </c>
      <c r="K2607">
        <v>-54</v>
      </c>
      <c r="L2607">
        <v>-54.160919540229898</v>
      </c>
      <c r="M2607">
        <v>87</v>
      </c>
      <c r="N2607">
        <v>4.3156652542191196</v>
      </c>
      <c r="O2607">
        <v>6</v>
      </c>
      <c r="P2607">
        <f t="shared" si="282"/>
        <v>1.2589254117941658E-5</v>
      </c>
      <c r="Q2607">
        <f t="shared" si="288"/>
        <v>-11.282666955670825</v>
      </c>
      <c r="R2607">
        <f>10^(L2607/10)</f>
        <v>3.836260110044074E-6</v>
      </c>
      <c r="S2607">
        <f>LN(R2607)</f>
        <v>-12.47101259561833</v>
      </c>
      <c r="T2607">
        <v>33.5</v>
      </c>
      <c r="U2607">
        <v>2.8</v>
      </c>
      <c r="V2607">
        <f t="shared" si="283"/>
        <v>21.533462331914951</v>
      </c>
      <c r="W2607">
        <f t="shared" si="284"/>
        <v>4.6439350281254607E-2</v>
      </c>
      <c r="X2607">
        <f t="shared" si="285"/>
        <v>2.156613254545062E-3</v>
      </c>
      <c r="Z2607">
        <f ca="1">IF($F2607=$Z$1,1,0)</f>
        <v>0</v>
      </c>
      <c r="AA2607">
        <f ca="1">IF($I2607=$AA$1,1,0)</f>
        <v>0</v>
      </c>
      <c r="AB2607" t="str">
        <f t="shared" ca="1" si="286"/>
        <v/>
      </c>
      <c r="AC2607" t="str">
        <f ca="1">IF(AND(Z2607,AA2607),C2607,"")</f>
        <v/>
      </c>
      <c r="AD2607" t="str">
        <f ca="1">IF(AND(AA2607,Z2607),D2607,"")</f>
        <v/>
      </c>
      <c r="AE2607" t="str">
        <f t="shared" ca="1" si="287"/>
        <v/>
      </c>
    </row>
    <row r="2608" spans="1:31" x14ac:dyDescent="0.25">
      <c r="A2608">
        <v>413445</v>
      </c>
      <c r="B2608" s="1">
        <v>38759.393865740742</v>
      </c>
      <c r="C2608">
        <v>12</v>
      </c>
      <c r="D2608">
        <v>4</v>
      </c>
      <c r="E2608">
        <v>90.6</v>
      </c>
      <c r="F2608" t="s">
        <v>112</v>
      </c>
      <c r="G2608">
        <v>-46</v>
      </c>
      <c r="H2608">
        <v>1139675230705</v>
      </c>
      <c r="I2608">
        <v>90</v>
      </c>
      <c r="J2608" s="3">
        <v>43073</v>
      </c>
      <c r="K2608">
        <v>-50</v>
      </c>
      <c r="L2608">
        <v>-49.990909090909099</v>
      </c>
      <c r="M2608">
        <v>110</v>
      </c>
      <c r="N2608">
        <v>1.9084335021233201</v>
      </c>
      <c r="O2608">
        <v>4</v>
      </c>
      <c r="P2608">
        <f t="shared" si="282"/>
        <v>2.5118864315095791E-5</v>
      </c>
      <c r="Q2608">
        <f t="shared" si="288"/>
        <v>-10.591891427772611</v>
      </c>
      <c r="R2608">
        <f>10^(L2608/10)</f>
        <v>1.002095451571918E-5</v>
      </c>
      <c r="S2608">
        <f>LN(R2608)</f>
        <v>-11.510832205794783</v>
      </c>
      <c r="T2608">
        <v>7.5</v>
      </c>
      <c r="U2608">
        <v>6.3</v>
      </c>
      <c r="V2608">
        <f t="shared" si="283"/>
        <v>5.0537115073973107</v>
      </c>
      <c r="W2608">
        <f t="shared" si="284"/>
        <v>0.19787437382135126</v>
      </c>
      <c r="X2608">
        <f t="shared" si="285"/>
        <v>3.9154267815191858E-2</v>
      </c>
      <c r="Z2608">
        <f ca="1">IF($F2608=$Z$1,1,0)</f>
        <v>0</v>
      </c>
      <c r="AA2608">
        <f ca="1">IF($I2608=$AA$1,1,0)</f>
        <v>0</v>
      </c>
      <c r="AB2608" t="str">
        <f t="shared" ca="1" si="286"/>
        <v/>
      </c>
      <c r="AC2608" t="str">
        <f ca="1">IF(AND(Z2608,AA2608),C2608,"")</f>
        <v/>
      </c>
      <c r="AD2608" t="str">
        <f ca="1">IF(AND(AA2608,Z2608),D2608,"")</f>
        <v/>
      </c>
      <c r="AE2608" t="str">
        <f t="shared" ca="1" si="287"/>
        <v/>
      </c>
    </row>
    <row r="2609" spans="1:31" x14ac:dyDescent="0.25">
      <c r="A2609">
        <v>413446</v>
      </c>
      <c r="B2609" s="1">
        <v>38759.393865740742</v>
      </c>
      <c r="C2609">
        <v>12</v>
      </c>
      <c r="D2609">
        <v>4</v>
      </c>
      <c r="E2609">
        <v>90.6</v>
      </c>
      <c r="F2609" t="s">
        <v>116</v>
      </c>
      <c r="G2609">
        <v>-60</v>
      </c>
      <c r="H2609">
        <v>1139675230705</v>
      </c>
      <c r="I2609">
        <v>90</v>
      </c>
      <c r="J2609" s="3">
        <v>43073</v>
      </c>
      <c r="K2609">
        <v>-60</v>
      </c>
      <c r="L2609">
        <v>-59.511363636363598</v>
      </c>
      <c r="M2609">
        <v>88</v>
      </c>
      <c r="N2609">
        <v>1.91781915284792</v>
      </c>
      <c r="O2609">
        <v>1</v>
      </c>
      <c r="P2609">
        <f t="shared" si="282"/>
        <v>9.9999999999999995E-7</v>
      </c>
      <c r="Q2609">
        <f t="shared" si="288"/>
        <v>-13.815510557964274</v>
      </c>
      <c r="R2609">
        <f>10^(L2609/10)</f>
        <v>1.119086447600387E-6</v>
      </c>
      <c r="S2609">
        <f>LN(R2609)</f>
        <v>-13.702997877283876</v>
      </c>
      <c r="T2609">
        <v>33.5</v>
      </c>
      <c r="U2609">
        <v>9.3000000000000007</v>
      </c>
      <c r="V2609">
        <f t="shared" si="283"/>
        <v>22.143622106602162</v>
      </c>
      <c r="W2609">
        <f t="shared" si="284"/>
        <v>4.5159730200681494E-2</v>
      </c>
      <c r="X2609">
        <f t="shared" si="285"/>
        <v>2.0394012317983441E-3</v>
      </c>
      <c r="Z2609">
        <f ca="1">IF($F2609=$Z$1,1,0)</f>
        <v>0</v>
      </c>
      <c r="AA2609">
        <f ca="1">IF($I2609=$AA$1,1,0)</f>
        <v>0</v>
      </c>
      <c r="AB2609" t="str">
        <f t="shared" ca="1" si="286"/>
        <v/>
      </c>
      <c r="AC2609" t="str">
        <f ca="1">IF(AND(Z2609,AA2609),C2609,"")</f>
        <v/>
      </c>
      <c r="AD2609" t="str">
        <f ca="1">IF(AND(AA2609,Z2609),D2609,"")</f>
        <v/>
      </c>
      <c r="AE2609" t="str">
        <f t="shared" ca="1" si="287"/>
        <v/>
      </c>
    </row>
    <row r="2610" spans="1:31" x14ac:dyDescent="0.25">
      <c r="A2610">
        <v>413447</v>
      </c>
      <c r="B2610" s="1">
        <v>38759.393865740742</v>
      </c>
      <c r="C2610">
        <v>12</v>
      </c>
      <c r="D2610">
        <v>4</v>
      </c>
      <c r="E2610">
        <v>90.6</v>
      </c>
      <c r="F2610" t="s">
        <v>115</v>
      </c>
      <c r="G2610">
        <v>-57</v>
      </c>
      <c r="H2610">
        <v>1139675230705</v>
      </c>
      <c r="I2610">
        <v>90</v>
      </c>
      <c r="J2610" s="3">
        <v>43073</v>
      </c>
      <c r="K2610">
        <v>-59</v>
      </c>
      <c r="L2610">
        <v>-59.950495049505001</v>
      </c>
      <c r="M2610">
        <v>101</v>
      </c>
      <c r="N2610">
        <v>2.2994618397519102</v>
      </c>
      <c r="O2610">
        <v>3</v>
      </c>
      <c r="P2610">
        <f t="shared" ref="P2610:P2673" si="289">10^(G2610/10)</f>
        <v>1.9952623149688749E-6</v>
      </c>
      <c r="Q2610">
        <f t="shared" si="288"/>
        <v>-13.124735030066063</v>
      </c>
      <c r="R2610">
        <f>10^(L2610/10)</f>
        <v>1.0114641515360209E-6</v>
      </c>
      <c r="S2610">
        <f>LN(R2610)</f>
        <v>-13.804111621860356</v>
      </c>
      <c r="T2610">
        <v>2.5</v>
      </c>
      <c r="U2610">
        <v>-0.8</v>
      </c>
      <c r="V2610">
        <f t="shared" si="283"/>
        <v>10.64377752492037</v>
      </c>
      <c r="W2610">
        <f t="shared" si="284"/>
        <v>9.3951606716571365E-2</v>
      </c>
      <c r="X2610">
        <f t="shared" si="285"/>
        <v>8.8269044046252968E-3</v>
      </c>
      <c r="Z2610">
        <f ca="1">IF($F2610=$Z$1,1,0)</f>
        <v>0</v>
      </c>
      <c r="AA2610">
        <f ca="1">IF($I2610=$AA$1,1,0)</f>
        <v>0</v>
      </c>
      <c r="AB2610" t="str">
        <f t="shared" ca="1" si="286"/>
        <v/>
      </c>
      <c r="AC2610" t="str">
        <f ca="1">IF(AND(Z2610,AA2610),C2610,"")</f>
        <v/>
      </c>
      <c r="AD2610" t="str">
        <f ca="1">IF(AND(AA2610,Z2610),D2610,"")</f>
        <v/>
      </c>
      <c r="AE2610" t="str">
        <f t="shared" ca="1" si="287"/>
        <v/>
      </c>
    </row>
    <row r="2611" spans="1:31" x14ac:dyDescent="0.25">
      <c r="A2611">
        <v>413453</v>
      </c>
      <c r="B2611" s="1">
        <v>38759.393865740742</v>
      </c>
      <c r="C2611">
        <v>12</v>
      </c>
      <c r="D2611">
        <v>4</v>
      </c>
      <c r="E2611">
        <v>90.6</v>
      </c>
      <c r="F2611" t="s">
        <v>117</v>
      </c>
      <c r="G2611">
        <v>-66</v>
      </c>
      <c r="H2611">
        <v>1139675230957</v>
      </c>
      <c r="I2611">
        <v>90</v>
      </c>
      <c r="J2611" s="3">
        <v>43073</v>
      </c>
      <c r="K2611">
        <v>-68</v>
      </c>
      <c r="L2611">
        <v>-67.445652173913004</v>
      </c>
      <c r="M2611">
        <v>92</v>
      </c>
      <c r="N2611">
        <v>2.3174641808096799</v>
      </c>
      <c r="O2611">
        <v>2</v>
      </c>
      <c r="P2611">
        <f t="shared" si="289"/>
        <v>2.511886431509578E-7</v>
      </c>
      <c r="Q2611">
        <f t="shared" si="288"/>
        <v>-15.197061613760702</v>
      </c>
      <c r="R2611">
        <f>10^(L2611/10)</f>
        <v>1.8006727096504877E-7</v>
      </c>
      <c r="S2611">
        <f>LN(R2611)</f>
        <v>-15.529935328291355</v>
      </c>
      <c r="T2611">
        <v>1</v>
      </c>
      <c r="U2611">
        <v>14</v>
      </c>
      <c r="V2611">
        <f t="shared" si="283"/>
        <v>14.866068747318506</v>
      </c>
      <c r="W2611">
        <f t="shared" si="284"/>
        <v>6.7267279399631244E-2</v>
      </c>
      <c r="X2611">
        <f t="shared" si="285"/>
        <v>4.5248868778280538E-3</v>
      </c>
      <c r="Z2611">
        <f ca="1">IF($F2611=$Z$1,1,0)</f>
        <v>0</v>
      </c>
      <c r="AA2611">
        <f ca="1">IF($I2611=$AA$1,1,0)</f>
        <v>0</v>
      </c>
      <c r="AB2611" t="str">
        <f t="shared" ca="1" si="286"/>
        <v/>
      </c>
      <c r="AC2611" t="str">
        <f ca="1">IF(AND(Z2611,AA2611),C2611,"")</f>
        <v/>
      </c>
      <c r="AD2611" t="str">
        <f ca="1">IF(AND(AA2611,Z2611),D2611,"")</f>
        <v/>
      </c>
      <c r="AE2611" t="str">
        <f t="shared" ca="1" si="287"/>
        <v/>
      </c>
    </row>
    <row r="2612" spans="1:31" x14ac:dyDescent="0.25">
      <c r="A2612">
        <v>414268</v>
      </c>
      <c r="B2612" s="1">
        <v>38759.39576388889</v>
      </c>
      <c r="C2612">
        <v>12</v>
      </c>
      <c r="D2612">
        <v>4</v>
      </c>
      <c r="E2612">
        <v>135.9</v>
      </c>
      <c r="F2612" t="s">
        <v>113</v>
      </c>
      <c r="G2612">
        <v>-47</v>
      </c>
      <c r="H2612">
        <v>1139675394043</v>
      </c>
      <c r="I2612">
        <v>135</v>
      </c>
      <c r="J2612" s="3">
        <v>43073</v>
      </c>
      <c r="K2612">
        <v>-50</v>
      </c>
      <c r="L2612">
        <v>-50.685393258426998</v>
      </c>
      <c r="M2612">
        <v>89</v>
      </c>
      <c r="N2612">
        <v>1.51953570673576</v>
      </c>
      <c r="O2612">
        <v>2</v>
      </c>
      <c r="P2612">
        <f t="shared" si="289"/>
        <v>1.9952623149688769E-5</v>
      </c>
      <c r="Q2612">
        <f t="shared" si="288"/>
        <v>-10.822149937072016</v>
      </c>
      <c r="R2612">
        <f>10^(L2612/10)</f>
        <v>8.5400551277934786E-6</v>
      </c>
      <c r="S2612">
        <f>LN(R2612)</f>
        <v>-11.670743094939493</v>
      </c>
      <c r="T2612">
        <v>12.8</v>
      </c>
      <c r="U2612">
        <v>-2.8</v>
      </c>
      <c r="V2612">
        <f t="shared" si="283"/>
        <v>6.8468971074494753</v>
      </c>
      <c r="W2612">
        <f t="shared" si="284"/>
        <v>0.1460515594592465</v>
      </c>
      <c r="X2612">
        <f t="shared" si="285"/>
        <v>2.1331058020477817E-2</v>
      </c>
      <c r="Z2612">
        <f ca="1">IF($F2612=$Z$1,1,0)</f>
        <v>1</v>
      </c>
      <c r="AA2612">
        <f ca="1">IF($I2612=$AA$1,1,0)</f>
        <v>0</v>
      </c>
      <c r="AB2612" t="str">
        <f t="shared" ca="1" si="286"/>
        <v/>
      </c>
      <c r="AC2612" t="str">
        <f ca="1">IF(AND(Z2612,AA2612),C2612,"")</f>
        <v/>
      </c>
      <c r="AD2612" t="str">
        <f ca="1">IF(AND(AA2612,Z2612),D2612,"")</f>
        <v/>
      </c>
      <c r="AE2612" t="str">
        <f t="shared" ca="1" si="287"/>
        <v/>
      </c>
    </row>
    <row r="2613" spans="1:31" x14ac:dyDescent="0.25">
      <c r="A2613">
        <v>414270</v>
      </c>
      <c r="B2613" s="1">
        <v>38759.39576388889</v>
      </c>
      <c r="C2613">
        <v>12</v>
      </c>
      <c r="D2613">
        <v>4</v>
      </c>
      <c r="E2613">
        <v>135.9</v>
      </c>
      <c r="F2613" t="s">
        <v>116</v>
      </c>
      <c r="G2613">
        <v>-54</v>
      </c>
      <c r="H2613">
        <v>1139675394043</v>
      </c>
      <c r="I2613">
        <v>135</v>
      </c>
      <c r="J2613" s="3">
        <v>43073</v>
      </c>
      <c r="K2613">
        <v>-56</v>
      </c>
      <c r="L2613">
        <v>-56.465346534653499</v>
      </c>
      <c r="M2613">
        <v>101</v>
      </c>
      <c r="N2613">
        <v>1.68264289993833</v>
      </c>
      <c r="O2613">
        <v>2</v>
      </c>
      <c r="P2613">
        <f t="shared" si="289"/>
        <v>3.9810717055349657E-6</v>
      </c>
      <c r="Q2613">
        <f t="shared" si="288"/>
        <v>-12.433959502167848</v>
      </c>
      <c r="R2613">
        <f>10^(L2613/10)</f>
        <v>2.2566559239763124E-6</v>
      </c>
      <c r="S2613">
        <f>LN(R2613)</f>
        <v>-13.001626520143617</v>
      </c>
      <c r="T2613">
        <v>33.5</v>
      </c>
      <c r="U2613">
        <v>9.3000000000000007</v>
      </c>
      <c r="V2613">
        <f t="shared" si="283"/>
        <v>22.143622106602162</v>
      </c>
      <c r="W2613">
        <f t="shared" si="284"/>
        <v>4.5159730200681494E-2</v>
      </c>
      <c r="X2613">
        <f t="shared" si="285"/>
        <v>2.0394012317983441E-3</v>
      </c>
      <c r="Z2613">
        <f ca="1">IF($F2613=$Z$1,1,0)</f>
        <v>0</v>
      </c>
      <c r="AA2613">
        <f ca="1">IF($I2613=$AA$1,1,0)</f>
        <v>0</v>
      </c>
      <c r="AB2613" t="str">
        <f t="shared" ca="1" si="286"/>
        <v/>
      </c>
      <c r="AC2613" t="str">
        <f ca="1">IF(AND(Z2613,AA2613),C2613,"")</f>
        <v/>
      </c>
      <c r="AD2613" t="str">
        <f ca="1">IF(AND(AA2613,Z2613),D2613,"")</f>
        <v/>
      </c>
      <c r="AE2613" t="str">
        <f t="shared" ca="1" si="287"/>
        <v/>
      </c>
    </row>
    <row r="2614" spans="1:31" x14ac:dyDescent="0.25">
      <c r="A2614">
        <v>414271</v>
      </c>
      <c r="B2614" s="1">
        <v>38759.39576388889</v>
      </c>
      <c r="C2614">
        <v>12</v>
      </c>
      <c r="D2614">
        <v>4</v>
      </c>
      <c r="E2614">
        <v>135.9</v>
      </c>
      <c r="F2614" t="s">
        <v>112</v>
      </c>
      <c r="G2614">
        <v>-51</v>
      </c>
      <c r="H2614">
        <v>1139675394043</v>
      </c>
      <c r="I2614">
        <v>135</v>
      </c>
      <c r="J2614" s="3">
        <v>43073</v>
      </c>
      <c r="K2614">
        <v>-47</v>
      </c>
      <c r="L2614">
        <v>-46.818181818181799</v>
      </c>
      <c r="M2614">
        <v>110</v>
      </c>
      <c r="N2614">
        <v>0.930441526657519</v>
      </c>
      <c r="O2614">
        <v>1</v>
      </c>
      <c r="P2614">
        <f t="shared" si="289"/>
        <v>7.9432823472428065E-6</v>
      </c>
      <c r="Q2614">
        <f t="shared" si="288"/>
        <v>-11.743183974269634</v>
      </c>
      <c r="R2614">
        <f>10^(L2614/10)</f>
        <v>2.0805675382171774E-5</v>
      </c>
      <c r="S2614">
        <f>LN(R2614)</f>
        <v>-10.780284753563029</v>
      </c>
      <c r="T2614">
        <v>7.5</v>
      </c>
      <c r="U2614">
        <v>6.3</v>
      </c>
      <c r="V2614">
        <f t="shared" si="283"/>
        <v>5.0537115073973107</v>
      </c>
      <c r="W2614">
        <f t="shared" si="284"/>
        <v>0.19787437382135126</v>
      </c>
      <c r="X2614">
        <f t="shared" si="285"/>
        <v>3.9154267815191858E-2</v>
      </c>
      <c r="Z2614">
        <f ca="1">IF($F2614=$Z$1,1,0)</f>
        <v>0</v>
      </c>
      <c r="AA2614">
        <f ca="1">IF($I2614=$AA$1,1,0)</f>
        <v>0</v>
      </c>
      <c r="AB2614" t="str">
        <f t="shared" ca="1" si="286"/>
        <v/>
      </c>
      <c r="AC2614" t="str">
        <f ca="1">IF(AND(Z2614,AA2614),C2614,"")</f>
        <v/>
      </c>
      <c r="AD2614" t="str">
        <f ca="1">IF(AND(AA2614,Z2614),D2614,"")</f>
        <v/>
      </c>
      <c r="AE2614" t="str">
        <f t="shared" ca="1" si="287"/>
        <v/>
      </c>
    </row>
    <row r="2615" spans="1:31" x14ac:dyDescent="0.25">
      <c r="A2615">
        <v>414272</v>
      </c>
      <c r="B2615" s="1">
        <v>38759.39576388889</v>
      </c>
      <c r="C2615">
        <v>12</v>
      </c>
      <c r="D2615">
        <v>4</v>
      </c>
      <c r="E2615">
        <v>135.9</v>
      </c>
      <c r="F2615" t="s">
        <v>115</v>
      </c>
      <c r="G2615">
        <v>-60</v>
      </c>
      <c r="H2615">
        <v>1139675394043</v>
      </c>
      <c r="I2615">
        <v>135</v>
      </c>
      <c r="J2615" s="3">
        <v>43073</v>
      </c>
      <c r="K2615">
        <v>-59</v>
      </c>
      <c r="L2615">
        <v>-58.7735849056604</v>
      </c>
      <c r="M2615">
        <v>106</v>
      </c>
      <c r="N2615">
        <v>1.7850331135673401</v>
      </c>
      <c r="O2615">
        <v>2</v>
      </c>
      <c r="P2615">
        <f t="shared" si="289"/>
        <v>9.9999999999999995E-7</v>
      </c>
      <c r="Q2615">
        <f t="shared" si="288"/>
        <v>-13.815510557964274</v>
      </c>
      <c r="R2615">
        <f>10^(L2615/10)</f>
        <v>1.3262992053963374E-6</v>
      </c>
      <c r="S2615">
        <f>LN(R2615)</f>
        <v>-13.533118046559352</v>
      </c>
      <c r="T2615">
        <v>2.5</v>
      </c>
      <c r="U2615">
        <v>-0.8</v>
      </c>
      <c r="V2615">
        <f t="shared" si="283"/>
        <v>10.64377752492037</v>
      </c>
      <c r="W2615">
        <f t="shared" si="284"/>
        <v>9.3951606716571365E-2</v>
      </c>
      <c r="X2615">
        <f t="shared" si="285"/>
        <v>8.8269044046252968E-3</v>
      </c>
      <c r="Z2615">
        <f ca="1">IF($F2615=$Z$1,1,0)</f>
        <v>0</v>
      </c>
      <c r="AA2615">
        <f ca="1">IF($I2615=$AA$1,1,0)</f>
        <v>0</v>
      </c>
      <c r="AB2615" t="str">
        <f t="shared" ca="1" si="286"/>
        <v/>
      </c>
      <c r="AC2615" t="str">
        <f ca="1">IF(AND(Z2615,AA2615),C2615,"")</f>
        <v/>
      </c>
      <c r="AD2615" t="str">
        <f ca="1">IF(AND(AA2615,Z2615),D2615,"")</f>
        <v/>
      </c>
      <c r="AE2615" t="str">
        <f t="shared" ca="1" si="287"/>
        <v/>
      </c>
    </row>
    <row r="2616" spans="1:31" x14ac:dyDescent="0.25">
      <c r="A2616">
        <v>414274</v>
      </c>
      <c r="B2616" s="1">
        <v>38759.39576388889</v>
      </c>
      <c r="C2616">
        <v>12</v>
      </c>
      <c r="D2616">
        <v>4</v>
      </c>
      <c r="E2616">
        <v>135.9</v>
      </c>
      <c r="F2616" t="s">
        <v>114</v>
      </c>
      <c r="G2616">
        <v>-56</v>
      </c>
      <c r="H2616">
        <v>1139675394043</v>
      </c>
      <c r="I2616">
        <v>135</v>
      </c>
      <c r="J2616" s="3">
        <v>43073</v>
      </c>
      <c r="K2616">
        <v>-56</v>
      </c>
      <c r="L2616">
        <v>-55.875</v>
      </c>
      <c r="M2616">
        <v>88</v>
      </c>
      <c r="N2616">
        <v>2.0103896803024699</v>
      </c>
      <c r="O2616">
        <v>2</v>
      </c>
      <c r="P2616">
        <f t="shared" si="289"/>
        <v>2.5118864315095806E-6</v>
      </c>
      <c r="Q2616">
        <f t="shared" si="288"/>
        <v>-12.894476520766656</v>
      </c>
      <c r="R2616">
        <f>10^(L2616/10)</f>
        <v>2.5852348395621865E-6</v>
      </c>
      <c r="S2616">
        <f>LN(R2616)</f>
        <v>-12.865694207104232</v>
      </c>
      <c r="T2616">
        <v>33.5</v>
      </c>
      <c r="U2616">
        <v>2.8</v>
      </c>
      <c r="V2616">
        <f t="shared" si="283"/>
        <v>21.533462331914951</v>
      </c>
      <c r="W2616">
        <f t="shared" si="284"/>
        <v>4.6439350281254607E-2</v>
      </c>
      <c r="X2616">
        <f t="shared" si="285"/>
        <v>2.156613254545062E-3</v>
      </c>
      <c r="Z2616">
        <f ca="1">IF($F2616=$Z$1,1,0)</f>
        <v>0</v>
      </c>
      <c r="AA2616">
        <f ca="1">IF($I2616=$AA$1,1,0)</f>
        <v>0</v>
      </c>
      <c r="AB2616" t="str">
        <f t="shared" ca="1" si="286"/>
        <v/>
      </c>
      <c r="AC2616" t="str">
        <f ca="1">IF(AND(Z2616,AA2616),C2616,"")</f>
        <v/>
      </c>
      <c r="AD2616" t="str">
        <f ca="1">IF(AND(AA2616,Z2616),D2616,"")</f>
        <v/>
      </c>
      <c r="AE2616" t="str">
        <f t="shared" ca="1" si="287"/>
        <v/>
      </c>
    </row>
    <row r="2617" spans="1:31" x14ac:dyDescent="0.25">
      <c r="A2617">
        <v>414284</v>
      </c>
      <c r="B2617" s="1">
        <v>38759.39576388889</v>
      </c>
      <c r="C2617">
        <v>12</v>
      </c>
      <c r="D2617">
        <v>4</v>
      </c>
      <c r="E2617">
        <v>135.9</v>
      </c>
      <c r="F2617" t="s">
        <v>117</v>
      </c>
      <c r="G2617">
        <v>-70</v>
      </c>
      <c r="H2617">
        <v>1139675394296</v>
      </c>
      <c r="I2617">
        <v>135</v>
      </c>
      <c r="J2617" s="3">
        <v>43073</v>
      </c>
      <c r="K2617">
        <v>-70</v>
      </c>
      <c r="L2617">
        <v>-69.842105263157904</v>
      </c>
      <c r="M2617">
        <v>95</v>
      </c>
      <c r="N2617">
        <v>2.0069866767661102</v>
      </c>
      <c r="O2617">
        <v>1</v>
      </c>
      <c r="P2617">
        <f t="shared" si="289"/>
        <v>9.9999999999999995E-8</v>
      </c>
      <c r="Q2617">
        <f t="shared" si="288"/>
        <v>-16.11809565095832</v>
      </c>
      <c r="R2617">
        <f>10^(L2617/10)</f>
        <v>1.0370255908667626E-7</v>
      </c>
      <c r="S2617">
        <f>LN(R2617)</f>
        <v>-16.081739044226836</v>
      </c>
      <c r="T2617">
        <v>1</v>
      </c>
      <c r="U2617">
        <v>14</v>
      </c>
      <c r="V2617">
        <f t="shared" si="283"/>
        <v>14.866068747318506</v>
      </c>
      <c r="W2617">
        <f t="shared" si="284"/>
        <v>6.7267279399631244E-2</v>
      </c>
      <c r="X2617">
        <f t="shared" si="285"/>
        <v>4.5248868778280538E-3</v>
      </c>
      <c r="Z2617">
        <f ca="1">IF($F2617=$Z$1,1,0)</f>
        <v>0</v>
      </c>
      <c r="AA2617">
        <f ca="1">IF($I2617=$AA$1,1,0)</f>
        <v>0</v>
      </c>
      <c r="AB2617" t="str">
        <f t="shared" ca="1" si="286"/>
        <v/>
      </c>
      <c r="AC2617" t="str">
        <f ca="1">IF(AND(Z2617,AA2617),C2617,"")</f>
        <v/>
      </c>
      <c r="AD2617" t="str">
        <f ca="1">IF(AND(AA2617,Z2617),D2617,"")</f>
        <v/>
      </c>
      <c r="AE2617" t="str">
        <f t="shared" ca="1" si="287"/>
        <v/>
      </c>
    </row>
    <row r="2618" spans="1:31" x14ac:dyDescent="0.25">
      <c r="A2618">
        <v>415151</v>
      </c>
      <c r="B2618" s="1">
        <v>38759.396307870367</v>
      </c>
      <c r="C2618">
        <v>12</v>
      </c>
      <c r="D2618">
        <v>4</v>
      </c>
      <c r="E2618">
        <v>180.3</v>
      </c>
      <c r="F2618" t="s">
        <v>113</v>
      </c>
      <c r="G2618">
        <v>-47</v>
      </c>
      <c r="H2618">
        <v>1139675441702</v>
      </c>
      <c r="I2618">
        <v>180</v>
      </c>
      <c r="J2618" s="3">
        <v>43073</v>
      </c>
      <c r="K2618">
        <v>-47</v>
      </c>
      <c r="L2618">
        <v>-46.9157894736842</v>
      </c>
      <c r="M2618">
        <v>95</v>
      </c>
      <c r="N2618">
        <v>1.28546007903071</v>
      </c>
      <c r="O2618">
        <v>2</v>
      </c>
      <c r="P2618">
        <f t="shared" si="289"/>
        <v>1.9952623149688769E-5</v>
      </c>
      <c r="Q2618">
        <f t="shared" si="288"/>
        <v>-10.822149937072016</v>
      </c>
      <c r="R2618">
        <f>10^(L2618/10)</f>
        <v>2.0343283558562266E-5</v>
      </c>
      <c r="S2618">
        <f>LN(R2618)</f>
        <v>-10.802759746815221</v>
      </c>
      <c r="T2618">
        <v>12.8</v>
      </c>
      <c r="U2618">
        <v>-2.8</v>
      </c>
      <c r="V2618">
        <f t="shared" si="283"/>
        <v>6.8468971074494753</v>
      </c>
      <c r="W2618">
        <f t="shared" si="284"/>
        <v>0.1460515594592465</v>
      </c>
      <c r="X2618">
        <f t="shared" si="285"/>
        <v>2.1331058020477817E-2</v>
      </c>
      <c r="Z2618">
        <f ca="1">IF($F2618=$Z$1,1,0)</f>
        <v>1</v>
      </c>
      <c r="AA2618">
        <f ca="1">IF($I2618=$AA$1,1,0)</f>
        <v>0</v>
      </c>
      <c r="AB2618" t="str">
        <f t="shared" ca="1" si="286"/>
        <v/>
      </c>
      <c r="AC2618" t="str">
        <f ca="1">IF(AND(Z2618,AA2618),C2618,"")</f>
        <v/>
      </c>
      <c r="AD2618" t="str">
        <f ca="1">IF(AND(AA2618,Z2618),D2618,"")</f>
        <v/>
      </c>
      <c r="AE2618" t="str">
        <f t="shared" ca="1" si="287"/>
        <v/>
      </c>
    </row>
    <row r="2619" spans="1:31" x14ac:dyDescent="0.25">
      <c r="A2619">
        <v>415152</v>
      </c>
      <c r="B2619" s="1">
        <v>38759.396307870367</v>
      </c>
      <c r="C2619">
        <v>12</v>
      </c>
      <c r="D2619">
        <v>4</v>
      </c>
      <c r="E2619">
        <v>180.3</v>
      </c>
      <c r="F2619" t="s">
        <v>112</v>
      </c>
      <c r="G2619">
        <v>-47</v>
      </c>
      <c r="H2619">
        <v>1139675441702</v>
      </c>
      <c r="I2619">
        <v>180</v>
      </c>
      <c r="J2619" s="3">
        <v>43073</v>
      </c>
      <c r="K2619">
        <v>-45</v>
      </c>
      <c r="L2619">
        <v>-46.8363636363636</v>
      </c>
      <c r="M2619">
        <v>110</v>
      </c>
      <c r="N2619">
        <v>3.6208551697262701</v>
      </c>
      <c r="O2619">
        <v>2</v>
      </c>
      <c r="P2619">
        <f t="shared" si="289"/>
        <v>1.9952623149688769E-5</v>
      </c>
      <c r="Q2619">
        <f t="shared" si="288"/>
        <v>-10.822149937072016</v>
      </c>
      <c r="R2619">
        <f>10^(L2619/10)</f>
        <v>2.0718754116074627E-5</v>
      </c>
      <c r="S2619">
        <f>LN(R2619)</f>
        <v>-10.784471271913922</v>
      </c>
      <c r="T2619">
        <v>7.5</v>
      </c>
      <c r="U2619">
        <v>6.3</v>
      </c>
      <c r="V2619">
        <f t="shared" si="283"/>
        <v>5.0537115073973107</v>
      </c>
      <c r="W2619">
        <f t="shared" si="284"/>
        <v>0.19787437382135126</v>
      </c>
      <c r="X2619">
        <f t="shared" si="285"/>
        <v>3.9154267815191858E-2</v>
      </c>
      <c r="Z2619">
        <f ca="1">IF($F2619=$Z$1,1,0)</f>
        <v>0</v>
      </c>
      <c r="AA2619">
        <f ca="1">IF($I2619=$AA$1,1,0)</f>
        <v>0</v>
      </c>
      <c r="AB2619" t="str">
        <f t="shared" ca="1" si="286"/>
        <v/>
      </c>
      <c r="AC2619" t="str">
        <f ca="1">IF(AND(Z2619,AA2619),C2619,"")</f>
        <v/>
      </c>
      <c r="AD2619" t="str">
        <f ca="1">IF(AND(AA2619,Z2619),D2619,"")</f>
        <v/>
      </c>
      <c r="AE2619" t="str">
        <f t="shared" ca="1" si="287"/>
        <v/>
      </c>
    </row>
    <row r="2620" spans="1:31" x14ac:dyDescent="0.25">
      <c r="A2620">
        <v>415153</v>
      </c>
      <c r="B2620" s="1">
        <v>38759.396307870367</v>
      </c>
      <c r="C2620">
        <v>12</v>
      </c>
      <c r="D2620">
        <v>4</v>
      </c>
      <c r="E2620">
        <v>180.3</v>
      </c>
      <c r="F2620" t="s">
        <v>116</v>
      </c>
      <c r="G2620">
        <v>-58</v>
      </c>
      <c r="H2620">
        <v>1139675441702</v>
      </c>
      <c r="I2620">
        <v>180</v>
      </c>
      <c r="J2620" s="3">
        <v>43073</v>
      </c>
      <c r="K2620">
        <v>-54</v>
      </c>
      <c r="L2620">
        <v>-54.738095238095198</v>
      </c>
      <c r="M2620">
        <v>84</v>
      </c>
      <c r="N2620">
        <v>2.0365281560978898</v>
      </c>
      <c r="O2620">
        <v>1.25</v>
      </c>
      <c r="P2620">
        <f t="shared" si="289"/>
        <v>1.5848931924611111E-6</v>
      </c>
      <c r="Q2620">
        <f t="shared" si="288"/>
        <v>-13.354993539365466</v>
      </c>
      <c r="R2620">
        <f>10^(L2620/10)</f>
        <v>3.3588489690557687E-6</v>
      </c>
      <c r="S2620">
        <f>LN(R2620)</f>
        <v>-12.603912211412636</v>
      </c>
      <c r="T2620">
        <v>33.5</v>
      </c>
      <c r="U2620">
        <v>9.3000000000000007</v>
      </c>
      <c r="V2620">
        <f t="shared" si="283"/>
        <v>22.143622106602162</v>
      </c>
      <c r="W2620">
        <f t="shared" si="284"/>
        <v>4.5159730200681494E-2</v>
      </c>
      <c r="X2620">
        <f t="shared" si="285"/>
        <v>2.0394012317983441E-3</v>
      </c>
      <c r="Z2620">
        <f ca="1">IF($F2620=$Z$1,1,0)</f>
        <v>0</v>
      </c>
      <c r="AA2620">
        <f ca="1">IF($I2620=$AA$1,1,0)</f>
        <v>0</v>
      </c>
      <c r="AB2620" t="str">
        <f t="shared" ca="1" si="286"/>
        <v/>
      </c>
      <c r="AC2620" t="str">
        <f ca="1">IF(AND(Z2620,AA2620),C2620,"")</f>
        <v/>
      </c>
      <c r="AD2620" t="str">
        <f ca="1">IF(AND(AA2620,Z2620),D2620,"")</f>
        <v/>
      </c>
      <c r="AE2620" t="str">
        <f t="shared" ca="1" si="287"/>
        <v/>
      </c>
    </row>
    <row r="2621" spans="1:31" x14ac:dyDescent="0.25">
      <c r="A2621">
        <v>415154</v>
      </c>
      <c r="B2621" s="1">
        <v>38759.396307870367</v>
      </c>
      <c r="C2621">
        <v>12</v>
      </c>
      <c r="D2621">
        <v>4</v>
      </c>
      <c r="E2621">
        <v>180.3</v>
      </c>
      <c r="F2621" t="s">
        <v>114</v>
      </c>
      <c r="G2621">
        <v>-55</v>
      </c>
      <c r="H2621">
        <v>1139675441702</v>
      </c>
      <c r="I2621">
        <v>180</v>
      </c>
      <c r="J2621" s="3">
        <v>43073</v>
      </c>
      <c r="K2621">
        <v>-50</v>
      </c>
      <c r="L2621">
        <v>-51.1034482758621</v>
      </c>
      <c r="M2621">
        <v>87</v>
      </c>
      <c r="N2621">
        <v>2.8531275485579002</v>
      </c>
      <c r="O2621">
        <v>5</v>
      </c>
      <c r="P2621">
        <f t="shared" si="289"/>
        <v>3.1622776601683767E-6</v>
      </c>
      <c r="Q2621">
        <f t="shared" si="288"/>
        <v>-12.664218011467252</v>
      </c>
      <c r="R2621">
        <f>10^(L2621/10)</f>
        <v>7.7563102502741137E-6</v>
      </c>
      <c r="S2621">
        <f>LN(R2621)</f>
        <v>-11.767003820059234</v>
      </c>
      <c r="T2621">
        <v>33.5</v>
      </c>
      <c r="U2621">
        <v>2.8</v>
      </c>
      <c r="V2621">
        <f t="shared" si="283"/>
        <v>21.533462331914951</v>
      </c>
      <c r="W2621">
        <f t="shared" si="284"/>
        <v>4.6439350281254607E-2</v>
      </c>
      <c r="X2621">
        <f t="shared" si="285"/>
        <v>2.156613254545062E-3</v>
      </c>
      <c r="Z2621">
        <f ca="1">IF($F2621=$Z$1,1,0)</f>
        <v>0</v>
      </c>
      <c r="AA2621">
        <f ca="1">IF($I2621=$AA$1,1,0)</f>
        <v>0</v>
      </c>
      <c r="AB2621" t="str">
        <f t="shared" ca="1" si="286"/>
        <v/>
      </c>
      <c r="AC2621" t="str">
        <f ca="1">IF(AND(Z2621,AA2621),C2621,"")</f>
        <v/>
      </c>
      <c r="AD2621" t="str">
        <f ca="1">IF(AND(AA2621,Z2621),D2621,"")</f>
        <v/>
      </c>
      <c r="AE2621" t="str">
        <f t="shared" ca="1" si="287"/>
        <v/>
      </c>
    </row>
    <row r="2622" spans="1:31" x14ac:dyDescent="0.25">
      <c r="A2622">
        <v>415156</v>
      </c>
      <c r="B2622" s="1">
        <v>38759.396307870367</v>
      </c>
      <c r="C2622">
        <v>12</v>
      </c>
      <c r="D2622">
        <v>4</v>
      </c>
      <c r="E2622">
        <v>180.3</v>
      </c>
      <c r="F2622" t="s">
        <v>117</v>
      </c>
      <c r="G2622">
        <v>-71</v>
      </c>
      <c r="H2622">
        <v>1139675441702</v>
      </c>
      <c r="I2622">
        <v>180</v>
      </c>
      <c r="J2622" s="3">
        <v>43073</v>
      </c>
      <c r="K2622">
        <v>-71</v>
      </c>
      <c r="L2622">
        <v>-71</v>
      </c>
      <c r="M2622">
        <v>95</v>
      </c>
      <c r="N2622">
        <v>1.58449938399241</v>
      </c>
      <c r="O2622">
        <v>1</v>
      </c>
      <c r="P2622">
        <f t="shared" si="289"/>
        <v>7.943282347242818E-8</v>
      </c>
      <c r="Q2622">
        <f t="shared" si="288"/>
        <v>-16.348354160257724</v>
      </c>
      <c r="R2622">
        <f>10^(L2622/10)</f>
        <v>7.943282347242818E-8</v>
      </c>
      <c r="S2622">
        <f>LN(R2622)</f>
        <v>-16.348354160257724</v>
      </c>
      <c r="T2622">
        <v>1</v>
      </c>
      <c r="U2622">
        <v>14</v>
      </c>
      <c r="V2622">
        <f t="shared" si="283"/>
        <v>14.866068747318506</v>
      </c>
      <c r="W2622">
        <f t="shared" si="284"/>
        <v>6.7267279399631244E-2</v>
      </c>
      <c r="X2622">
        <f t="shared" si="285"/>
        <v>4.5248868778280538E-3</v>
      </c>
      <c r="Z2622">
        <f ca="1">IF($F2622=$Z$1,1,0)</f>
        <v>0</v>
      </c>
      <c r="AA2622">
        <f ca="1">IF($I2622=$AA$1,1,0)</f>
        <v>0</v>
      </c>
      <c r="AB2622" t="str">
        <f t="shared" ca="1" si="286"/>
        <v/>
      </c>
      <c r="AC2622" t="str">
        <f ca="1">IF(AND(Z2622,AA2622),C2622,"")</f>
        <v/>
      </c>
      <c r="AD2622" t="str">
        <f ca="1">IF(AND(AA2622,Z2622),D2622,"")</f>
        <v/>
      </c>
      <c r="AE2622" t="str">
        <f t="shared" ca="1" si="287"/>
        <v/>
      </c>
    </row>
    <row r="2623" spans="1:31" x14ac:dyDescent="0.25">
      <c r="A2623">
        <v>415164</v>
      </c>
      <c r="B2623" s="1">
        <v>38759.396307870367</v>
      </c>
      <c r="C2623">
        <v>12</v>
      </c>
      <c r="D2623">
        <v>4</v>
      </c>
      <c r="E2623">
        <v>180.3</v>
      </c>
      <c r="F2623" t="s">
        <v>115</v>
      </c>
      <c r="G2623">
        <v>-58</v>
      </c>
      <c r="H2623">
        <v>1139675441954</v>
      </c>
      <c r="I2623">
        <v>180</v>
      </c>
      <c r="J2623" s="3">
        <v>43073</v>
      </c>
      <c r="K2623">
        <v>-59</v>
      </c>
      <c r="L2623">
        <v>-59.050505050505102</v>
      </c>
      <c r="M2623">
        <v>99</v>
      </c>
      <c r="N2623">
        <v>1.6248939517907199</v>
      </c>
      <c r="O2623">
        <v>1</v>
      </c>
      <c r="P2623">
        <f t="shared" si="289"/>
        <v>1.5848931924611111E-6</v>
      </c>
      <c r="Q2623">
        <f t="shared" si="288"/>
        <v>-13.354993539365466</v>
      </c>
      <c r="R2623">
        <f>10^(L2623/10)</f>
        <v>1.2443698928735891E-6</v>
      </c>
      <c r="S2623">
        <f>LN(R2623)</f>
        <v>-13.596881266306266</v>
      </c>
      <c r="T2623">
        <v>2.5</v>
      </c>
      <c r="U2623">
        <v>-0.8</v>
      </c>
      <c r="V2623">
        <f t="shared" si="283"/>
        <v>10.64377752492037</v>
      </c>
      <c r="W2623">
        <f t="shared" si="284"/>
        <v>9.3951606716571365E-2</v>
      </c>
      <c r="X2623">
        <f t="shared" si="285"/>
        <v>8.8269044046252968E-3</v>
      </c>
      <c r="Z2623">
        <f ca="1">IF($F2623=$Z$1,1,0)</f>
        <v>0</v>
      </c>
      <c r="AA2623">
        <f ca="1">IF($I2623=$AA$1,1,0)</f>
        <v>0</v>
      </c>
      <c r="AB2623" t="str">
        <f t="shared" ca="1" si="286"/>
        <v/>
      </c>
      <c r="AC2623" t="str">
        <f ca="1">IF(AND(Z2623,AA2623),C2623,"")</f>
        <v/>
      </c>
      <c r="AD2623" t="str">
        <f ca="1">IF(AND(AA2623,Z2623),D2623,"")</f>
        <v/>
      </c>
      <c r="AE2623" t="str">
        <f t="shared" ca="1" si="287"/>
        <v/>
      </c>
    </row>
    <row r="2624" spans="1:31" x14ac:dyDescent="0.25">
      <c r="A2624">
        <v>416089</v>
      </c>
      <c r="B2624" s="1">
        <v>38759.396909722222</v>
      </c>
      <c r="C2624">
        <v>12</v>
      </c>
      <c r="D2624">
        <v>4</v>
      </c>
      <c r="E2624">
        <v>225.1</v>
      </c>
      <c r="F2624" t="s">
        <v>114</v>
      </c>
      <c r="G2624">
        <v>-53</v>
      </c>
      <c r="H2624">
        <v>1139675493374</v>
      </c>
      <c r="I2624">
        <v>225</v>
      </c>
      <c r="J2624" s="3">
        <v>43073</v>
      </c>
      <c r="K2624">
        <v>-46</v>
      </c>
      <c r="L2624">
        <v>-48.458823529411802</v>
      </c>
      <c r="M2624">
        <v>85</v>
      </c>
      <c r="N2624">
        <v>3.7370504704228198</v>
      </c>
      <c r="O2624">
        <v>7</v>
      </c>
      <c r="P2624">
        <f t="shared" si="289"/>
        <v>5.011872336272719E-6</v>
      </c>
      <c r="Q2624">
        <f t="shared" si="288"/>
        <v>-12.203700992868443</v>
      </c>
      <c r="R2624">
        <f>10^(L2624/10)</f>
        <v>1.4259938321253462E-5</v>
      </c>
      <c r="S2624">
        <f>LN(R2624)</f>
        <v>-11.158056468285272</v>
      </c>
      <c r="T2624">
        <v>33.5</v>
      </c>
      <c r="U2624">
        <v>2.8</v>
      </c>
      <c r="V2624">
        <f t="shared" si="283"/>
        <v>21.533462331914951</v>
      </c>
      <c r="W2624">
        <f t="shared" si="284"/>
        <v>4.6439350281254607E-2</v>
      </c>
      <c r="X2624">
        <f t="shared" si="285"/>
        <v>2.156613254545062E-3</v>
      </c>
      <c r="Z2624">
        <f ca="1">IF($F2624=$Z$1,1,0)</f>
        <v>0</v>
      </c>
      <c r="AA2624">
        <f ca="1">IF($I2624=$AA$1,1,0)</f>
        <v>0</v>
      </c>
      <c r="AB2624" t="str">
        <f t="shared" ca="1" si="286"/>
        <v/>
      </c>
      <c r="AC2624" t="str">
        <f ca="1">IF(AND(Z2624,AA2624),C2624,"")</f>
        <v/>
      </c>
      <c r="AD2624" t="str">
        <f ca="1">IF(AND(AA2624,Z2624),D2624,"")</f>
        <v/>
      </c>
      <c r="AE2624" t="str">
        <f t="shared" ca="1" si="287"/>
        <v/>
      </c>
    </row>
    <row r="2625" spans="1:31" x14ac:dyDescent="0.25">
      <c r="A2625">
        <v>416090</v>
      </c>
      <c r="B2625" s="1">
        <v>38759.396909722222</v>
      </c>
      <c r="C2625">
        <v>12</v>
      </c>
      <c r="D2625">
        <v>4</v>
      </c>
      <c r="E2625">
        <v>225.1</v>
      </c>
      <c r="F2625" t="s">
        <v>113</v>
      </c>
      <c r="G2625">
        <v>-55</v>
      </c>
      <c r="H2625">
        <v>1139675493374</v>
      </c>
      <c r="I2625">
        <v>225</v>
      </c>
      <c r="J2625" s="3">
        <v>43073</v>
      </c>
      <c r="K2625">
        <v>-52.5</v>
      </c>
      <c r="L2625">
        <v>-51.534090909090899</v>
      </c>
      <c r="M2625">
        <v>88</v>
      </c>
      <c r="N2625">
        <v>5.0876204578049098</v>
      </c>
      <c r="O2625">
        <v>10</v>
      </c>
      <c r="P2625">
        <f t="shared" si="289"/>
        <v>3.1622776601683767E-6</v>
      </c>
      <c r="Q2625">
        <f t="shared" si="288"/>
        <v>-12.664218011467252</v>
      </c>
      <c r="R2625">
        <f>10^(L2625/10)</f>
        <v>7.0241036104127968E-6</v>
      </c>
      <c r="S2625">
        <f>LN(R2625)</f>
        <v>-11.866162950827269</v>
      </c>
      <c r="T2625">
        <v>12.8</v>
      </c>
      <c r="U2625">
        <v>-2.8</v>
      </c>
      <c r="V2625">
        <f t="shared" si="283"/>
        <v>6.8468971074494753</v>
      </c>
      <c r="W2625">
        <f t="shared" si="284"/>
        <v>0.1460515594592465</v>
      </c>
      <c r="X2625">
        <f t="shared" si="285"/>
        <v>2.1331058020477817E-2</v>
      </c>
      <c r="Z2625">
        <f ca="1">IF($F2625=$Z$1,1,0)</f>
        <v>1</v>
      </c>
      <c r="AA2625">
        <f ca="1">IF($I2625=$AA$1,1,0)</f>
        <v>0</v>
      </c>
      <c r="AB2625" t="str">
        <f t="shared" ca="1" si="286"/>
        <v/>
      </c>
      <c r="AC2625" t="str">
        <f ca="1">IF(AND(Z2625,AA2625),C2625,"")</f>
        <v/>
      </c>
      <c r="AD2625" t="str">
        <f ca="1">IF(AND(AA2625,Z2625),D2625,"")</f>
        <v/>
      </c>
      <c r="AE2625" t="str">
        <f t="shared" ca="1" si="287"/>
        <v/>
      </c>
    </row>
    <row r="2626" spans="1:31" x14ac:dyDescent="0.25">
      <c r="A2626">
        <v>416091</v>
      </c>
      <c r="B2626" s="1">
        <v>38759.396909722222</v>
      </c>
      <c r="C2626">
        <v>12</v>
      </c>
      <c r="D2626">
        <v>4</v>
      </c>
      <c r="E2626">
        <v>225.1</v>
      </c>
      <c r="F2626" t="s">
        <v>112</v>
      </c>
      <c r="G2626">
        <v>-59</v>
      </c>
      <c r="H2626">
        <v>1139675493374</v>
      </c>
      <c r="I2626">
        <v>225</v>
      </c>
      <c r="J2626" s="3">
        <v>43073</v>
      </c>
      <c r="K2626">
        <v>-48</v>
      </c>
      <c r="L2626">
        <v>-50.618181818181803</v>
      </c>
      <c r="M2626">
        <v>110</v>
      </c>
      <c r="N2626">
        <v>4.3027233069937401</v>
      </c>
      <c r="O2626">
        <v>8</v>
      </c>
      <c r="P2626">
        <f t="shared" si="289"/>
        <v>1.2589254117941642E-6</v>
      </c>
      <c r="Q2626">
        <f t="shared" si="288"/>
        <v>-13.585252048664872</v>
      </c>
      <c r="R2626">
        <f>10^(L2626/10)</f>
        <v>8.6732490692498674E-6</v>
      </c>
      <c r="S2626">
        <f>LN(R2626)</f>
        <v>-11.655267088900768</v>
      </c>
      <c r="T2626">
        <v>7.5</v>
      </c>
      <c r="U2626">
        <v>6.3</v>
      </c>
      <c r="V2626">
        <f t="shared" si="283"/>
        <v>5.0537115073973107</v>
      </c>
      <c r="W2626">
        <f t="shared" si="284"/>
        <v>0.19787437382135126</v>
      </c>
      <c r="X2626">
        <f t="shared" si="285"/>
        <v>3.9154267815191858E-2</v>
      </c>
      <c r="Z2626">
        <f ca="1">IF($F2626=$Z$1,1,0)</f>
        <v>0</v>
      </c>
      <c r="AA2626">
        <f ca="1">IF($I2626=$AA$1,1,0)</f>
        <v>0</v>
      </c>
      <c r="AB2626" t="str">
        <f t="shared" ca="1" si="286"/>
        <v/>
      </c>
      <c r="AC2626" t="str">
        <f ca="1">IF(AND(Z2626,AA2626),C2626,"")</f>
        <v/>
      </c>
      <c r="AD2626" t="str">
        <f ca="1">IF(AND(AA2626,Z2626),D2626,"")</f>
        <v/>
      </c>
      <c r="AE2626" t="str">
        <f t="shared" ca="1" si="287"/>
        <v/>
      </c>
    </row>
    <row r="2627" spans="1:31" x14ac:dyDescent="0.25">
      <c r="A2627">
        <v>416093</v>
      </c>
      <c r="B2627" s="1">
        <v>38759.396909722222</v>
      </c>
      <c r="C2627">
        <v>12</v>
      </c>
      <c r="D2627">
        <v>4</v>
      </c>
      <c r="E2627">
        <v>225.1</v>
      </c>
      <c r="F2627" t="s">
        <v>117</v>
      </c>
      <c r="G2627">
        <v>-74</v>
      </c>
      <c r="H2627">
        <v>1139675493374</v>
      </c>
      <c r="I2627">
        <v>225</v>
      </c>
      <c r="J2627" s="3">
        <v>43073</v>
      </c>
      <c r="K2627">
        <v>-65</v>
      </c>
      <c r="L2627">
        <v>-66.042553191489404</v>
      </c>
      <c r="M2627">
        <v>94</v>
      </c>
      <c r="N2627">
        <v>3.0086430821991801</v>
      </c>
      <c r="O2627">
        <v>2</v>
      </c>
      <c r="P2627">
        <f t="shared" si="289"/>
        <v>3.981071705534957E-8</v>
      </c>
      <c r="Q2627">
        <f t="shared" si="288"/>
        <v>-17.039129688155942</v>
      </c>
      <c r="R2627">
        <f>10^(L2627/10)</f>
        <v>2.4873945638475442E-7</v>
      </c>
      <c r="S2627">
        <f>LN(R2627)</f>
        <v>-15.206859848198985</v>
      </c>
      <c r="T2627">
        <v>1</v>
      </c>
      <c r="U2627">
        <v>14</v>
      </c>
      <c r="V2627">
        <f t="shared" ref="V2627:V2690" si="290">SQRT((T2627-C2627)^2+(U2627-D2627)^2)</f>
        <v>14.866068747318506</v>
      </c>
      <c r="W2627">
        <f t="shared" ref="W2627:W2690" si="291">1/V2627</f>
        <v>6.7267279399631244E-2</v>
      </c>
      <c r="X2627">
        <f t="shared" ref="X2627:X2690" si="292">1/(V2627^2)</f>
        <v>4.5248868778280538E-3</v>
      </c>
      <c r="Z2627">
        <f ca="1">IF($F2627=$Z$1,1,0)</f>
        <v>0</v>
      </c>
      <c r="AA2627">
        <f ca="1">IF($I2627=$AA$1,1,0)</f>
        <v>0</v>
      </c>
      <c r="AB2627" t="str">
        <f t="shared" ref="AB2627:AB2690" ca="1" si="293">IF(AND(AA2627,Z2627),ABS(L2627-AB$1)*AE2627/AE$7971,"")</f>
        <v/>
      </c>
      <c r="AC2627" t="str">
        <f ca="1">IF(AND(Z2627,AA2627),C2627,"")</f>
        <v/>
      </c>
      <c r="AD2627" t="str">
        <f ca="1">IF(AND(AA2627,Z2627),D2627,"")</f>
        <v/>
      </c>
      <c r="AE2627" t="str">
        <f t="shared" ref="AE2627:AE2690" ca="1" si="294">IF(AND(Z2627,AA2627),W2627,"")</f>
        <v/>
      </c>
    </row>
    <row r="2628" spans="1:31" x14ac:dyDescent="0.25">
      <c r="A2628">
        <v>416097</v>
      </c>
      <c r="B2628" s="1">
        <v>38759.396909722222</v>
      </c>
      <c r="C2628">
        <v>12</v>
      </c>
      <c r="D2628">
        <v>4</v>
      </c>
      <c r="E2628">
        <v>225.1</v>
      </c>
      <c r="F2628" t="s">
        <v>115</v>
      </c>
      <c r="G2628">
        <v>-53</v>
      </c>
      <c r="H2628">
        <v>1139675493626</v>
      </c>
      <c r="I2628">
        <v>225</v>
      </c>
      <c r="J2628" s="3">
        <v>43073</v>
      </c>
      <c r="K2628">
        <v>-54</v>
      </c>
      <c r="L2628">
        <v>-56.028571428571396</v>
      </c>
      <c r="M2628">
        <v>105</v>
      </c>
      <c r="N2628">
        <v>4.0937502621424304</v>
      </c>
      <c r="O2628">
        <v>8</v>
      </c>
      <c r="P2628">
        <f t="shared" si="289"/>
        <v>5.011872336272719E-6</v>
      </c>
      <c r="Q2628">
        <f t="shared" si="288"/>
        <v>-12.203700992868443</v>
      </c>
      <c r="R2628">
        <f>10^(L2628/10)</f>
        <v>2.4954154357223171E-6</v>
      </c>
      <c r="S2628">
        <f>LN(R2628)</f>
        <v>-12.901055335318061</v>
      </c>
      <c r="T2628">
        <v>2.5</v>
      </c>
      <c r="U2628">
        <v>-0.8</v>
      </c>
      <c r="V2628">
        <f t="shared" si="290"/>
        <v>10.64377752492037</v>
      </c>
      <c r="W2628">
        <f t="shared" si="291"/>
        <v>9.3951606716571365E-2</v>
      </c>
      <c r="X2628">
        <f t="shared" si="292"/>
        <v>8.8269044046252968E-3</v>
      </c>
      <c r="Z2628">
        <f ca="1">IF($F2628=$Z$1,1,0)</f>
        <v>0</v>
      </c>
      <c r="AA2628">
        <f ca="1">IF($I2628=$AA$1,1,0)</f>
        <v>0</v>
      </c>
      <c r="AB2628" t="str">
        <f t="shared" ca="1" si="293"/>
        <v/>
      </c>
      <c r="AC2628" t="str">
        <f ca="1">IF(AND(Z2628,AA2628),C2628,"")</f>
        <v/>
      </c>
      <c r="AD2628" t="str">
        <f ca="1">IF(AND(AA2628,Z2628),D2628,"")</f>
        <v/>
      </c>
      <c r="AE2628" t="str">
        <f t="shared" ca="1" si="294"/>
        <v/>
      </c>
    </row>
    <row r="2629" spans="1:31" x14ac:dyDescent="0.25">
      <c r="A2629">
        <v>416107</v>
      </c>
      <c r="B2629" s="1">
        <v>38759.396909722222</v>
      </c>
      <c r="C2629">
        <v>12</v>
      </c>
      <c r="D2629">
        <v>4</v>
      </c>
      <c r="E2629">
        <v>225.1</v>
      </c>
      <c r="F2629" t="s">
        <v>116</v>
      </c>
      <c r="G2629">
        <v>-57</v>
      </c>
      <c r="H2629">
        <v>1139675493878</v>
      </c>
      <c r="I2629">
        <v>225</v>
      </c>
      <c r="J2629" s="3">
        <v>43073</v>
      </c>
      <c r="K2629">
        <v>-57</v>
      </c>
      <c r="L2629">
        <v>-55.727272727272698</v>
      </c>
      <c r="M2629">
        <v>88</v>
      </c>
      <c r="N2629">
        <v>3.3415781003332801</v>
      </c>
      <c r="O2629">
        <v>3</v>
      </c>
      <c r="P2629">
        <f t="shared" si="289"/>
        <v>1.9952623149688749E-6</v>
      </c>
      <c r="Q2629">
        <f t="shared" si="288"/>
        <v>-13.124735030066063</v>
      </c>
      <c r="R2629">
        <f>10^(L2629/10)</f>
        <v>2.6746855243890973E-6</v>
      </c>
      <c r="S2629">
        <f>LN(R2629)</f>
        <v>-12.831678745503176</v>
      </c>
      <c r="T2629">
        <v>33.5</v>
      </c>
      <c r="U2629">
        <v>9.3000000000000007</v>
      </c>
      <c r="V2629">
        <f t="shared" si="290"/>
        <v>22.143622106602162</v>
      </c>
      <c r="W2629">
        <f t="shared" si="291"/>
        <v>4.5159730200681494E-2</v>
      </c>
      <c r="X2629">
        <f t="shared" si="292"/>
        <v>2.0394012317983441E-3</v>
      </c>
      <c r="Z2629">
        <f ca="1">IF($F2629=$Z$1,1,0)</f>
        <v>0</v>
      </c>
      <c r="AA2629">
        <f ca="1">IF($I2629=$AA$1,1,0)</f>
        <v>0</v>
      </c>
      <c r="AB2629" t="str">
        <f t="shared" ca="1" si="293"/>
        <v/>
      </c>
      <c r="AC2629" t="str">
        <f ca="1">IF(AND(Z2629,AA2629),C2629,"")</f>
        <v/>
      </c>
      <c r="AD2629" t="str">
        <f ca="1">IF(AND(AA2629,Z2629),D2629,"")</f>
        <v/>
      </c>
      <c r="AE2629" t="str">
        <f t="shared" ca="1" si="294"/>
        <v/>
      </c>
    </row>
    <row r="2630" spans="1:31" x14ac:dyDescent="0.25">
      <c r="A2630">
        <v>416934</v>
      </c>
      <c r="B2630" s="1">
        <v>38759.397650462961</v>
      </c>
      <c r="C2630">
        <v>12</v>
      </c>
      <c r="D2630">
        <v>4</v>
      </c>
      <c r="E2630">
        <v>270.3</v>
      </c>
      <c r="F2630" t="s">
        <v>113</v>
      </c>
      <c r="G2630">
        <v>-48</v>
      </c>
      <c r="H2630">
        <v>1139675557434</v>
      </c>
      <c r="I2630">
        <v>270</v>
      </c>
      <c r="J2630" s="3">
        <v>43073</v>
      </c>
      <c r="K2630">
        <v>-48</v>
      </c>
      <c r="L2630">
        <v>-46.702127659574501</v>
      </c>
      <c r="M2630">
        <v>94</v>
      </c>
      <c r="N2630">
        <v>3.0894540953352401</v>
      </c>
      <c r="O2630">
        <v>5</v>
      </c>
      <c r="P2630">
        <f t="shared" si="289"/>
        <v>1.5848931924611131E-5</v>
      </c>
      <c r="Q2630">
        <f t="shared" si="288"/>
        <v>-11.05240844637142</v>
      </c>
      <c r="R2630">
        <f>10^(L2630/10)</f>
        <v>2.1369149333415461E-5</v>
      </c>
      <c r="S2630">
        <f>LN(R2630)</f>
        <v>-10.753562296004114</v>
      </c>
      <c r="T2630">
        <v>12.8</v>
      </c>
      <c r="U2630">
        <v>-2.8</v>
      </c>
      <c r="V2630">
        <f t="shared" si="290"/>
        <v>6.8468971074494753</v>
      </c>
      <c r="W2630">
        <f t="shared" si="291"/>
        <v>0.1460515594592465</v>
      </c>
      <c r="X2630">
        <f t="shared" si="292"/>
        <v>2.1331058020477817E-2</v>
      </c>
      <c r="Z2630">
        <f ca="1">IF($F2630=$Z$1,1,0)</f>
        <v>1</v>
      </c>
      <c r="AA2630">
        <f ca="1">IF($I2630=$AA$1,1,0)</f>
        <v>1</v>
      </c>
      <c r="AB2630">
        <f t="shared" ca="1" si="293"/>
        <v>0.24772572615612901</v>
      </c>
      <c r="AC2630">
        <f ca="1">IF(AND(Z2630,AA2630),C2630,"")</f>
        <v>12</v>
      </c>
      <c r="AD2630">
        <f ca="1">IF(AND(AA2630,Z2630),D2630,"")</f>
        <v>4</v>
      </c>
      <c r="AE2630">
        <f t="shared" ca="1" si="294"/>
        <v>0.1460515594592465</v>
      </c>
    </row>
    <row r="2631" spans="1:31" x14ac:dyDescent="0.25">
      <c r="A2631">
        <v>416935</v>
      </c>
      <c r="B2631" s="1">
        <v>38759.397650462961</v>
      </c>
      <c r="C2631">
        <v>12</v>
      </c>
      <c r="D2631">
        <v>4</v>
      </c>
      <c r="E2631">
        <v>270.3</v>
      </c>
      <c r="F2631" t="s">
        <v>112</v>
      </c>
      <c r="G2631">
        <v>-50</v>
      </c>
      <c r="H2631">
        <v>1139675557434</v>
      </c>
      <c r="I2631">
        <v>270</v>
      </c>
      <c r="J2631" s="3">
        <v>43073</v>
      </c>
      <c r="K2631">
        <v>-46</v>
      </c>
      <c r="L2631">
        <v>-46.660550458715598</v>
      </c>
      <c r="M2631">
        <v>109</v>
      </c>
      <c r="N2631">
        <v>1.5647753565326299</v>
      </c>
      <c r="O2631">
        <v>1</v>
      </c>
      <c r="P2631">
        <f t="shared" si="289"/>
        <v>1.0000000000000001E-5</v>
      </c>
      <c r="Q2631">
        <f t="shared" si="288"/>
        <v>-11.512925464970229</v>
      </c>
      <c r="R2631">
        <f>10^(L2631/10)</f>
        <v>2.1574709371201086E-5</v>
      </c>
      <c r="S2631">
        <f>LN(R2631)</f>
        <v>-10.743988791713504</v>
      </c>
      <c r="T2631">
        <v>7.5</v>
      </c>
      <c r="U2631">
        <v>6.3</v>
      </c>
      <c r="V2631">
        <f t="shared" si="290"/>
        <v>5.0537115073973107</v>
      </c>
      <c r="W2631">
        <f t="shared" si="291"/>
        <v>0.19787437382135126</v>
      </c>
      <c r="X2631">
        <f t="shared" si="292"/>
        <v>3.9154267815191858E-2</v>
      </c>
      <c r="Z2631">
        <f ca="1">IF($F2631=$Z$1,1,0)</f>
        <v>0</v>
      </c>
      <c r="AA2631">
        <f ca="1">IF($I2631=$AA$1,1,0)</f>
        <v>1</v>
      </c>
      <c r="AB2631" t="str">
        <f t="shared" ca="1" si="293"/>
        <v/>
      </c>
      <c r="AC2631" t="str">
        <f ca="1">IF(AND(Z2631,AA2631),C2631,"")</f>
        <v/>
      </c>
      <c r="AD2631" t="str">
        <f ca="1">IF(AND(AA2631,Z2631),D2631,"")</f>
        <v/>
      </c>
      <c r="AE2631" t="str">
        <f t="shared" ca="1" si="294"/>
        <v/>
      </c>
    </row>
    <row r="2632" spans="1:31" x14ac:dyDescent="0.25">
      <c r="A2632">
        <v>416936</v>
      </c>
      <c r="B2632" s="1">
        <v>38759.397650462961</v>
      </c>
      <c r="C2632">
        <v>12</v>
      </c>
      <c r="D2632">
        <v>4</v>
      </c>
      <c r="E2632">
        <v>270.3</v>
      </c>
      <c r="F2632" t="s">
        <v>115</v>
      </c>
      <c r="G2632">
        <v>-54</v>
      </c>
      <c r="H2632">
        <v>1139675557434</v>
      </c>
      <c r="I2632">
        <v>270</v>
      </c>
      <c r="J2632" s="3">
        <v>43073</v>
      </c>
      <c r="K2632">
        <v>-63</v>
      </c>
      <c r="L2632">
        <v>-60.567010309278402</v>
      </c>
      <c r="M2632">
        <v>97</v>
      </c>
      <c r="N2632">
        <v>4.20542114541567</v>
      </c>
      <c r="O2632">
        <v>7</v>
      </c>
      <c r="P2632">
        <f t="shared" si="289"/>
        <v>3.9810717055349657E-6</v>
      </c>
      <c r="Q2632">
        <f t="shared" si="288"/>
        <v>-12.433959502167848</v>
      </c>
      <c r="R2632">
        <f>10^(L2632/10)</f>
        <v>8.7760475787678251E-7</v>
      </c>
      <c r="S2632">
        <f>LN(R2632)</f>
        <v>-13.946069506536114</v>
      </c>
      <c r="T2632">
        <v>2.5</v>
      </c>
      <c r="U2632">
        <v>-0.8</v>
      </c>
      <c r="V2632">
        <f t="shared" si="290"/>
        <v>10.64377752492037</v>
      </c>
      <c r="W2632">
        <f t="shared" si="291"/>
        <v>9.3951606716571365E-2</v>
      </c>
      <c r="X2632">
        <f t="shared" si="292"/>
        <v>8.8269044046252968E-3</v>
      </c>
      <c r="Z2632">
        <f ca="1">IF($F2632=$Z$1,1,0)</f>
        <v>0</v>
      </c>
      <c r="AA2632">
        <f ca="1">IF($I2632=$AA$1,1,0)</f>
        <v>1</v>
      </c>
      <c r="AB2632" t="str">
        <f t="shared" ca="1" si="293"/>
        <v/>
      </c>
      <c r="AC2632" t="str">
        <f ca="1">IF(AND(Z2632,AA2632),C2632,"")</f>
        <v/>
      </c>
      <c r="AD2632" t="str">
        <f ca="1">IF(AND(AA2632,Z2632),D2632,"")</f>
        <v/>
      </c>
      <c r="AE2632" t="str">
        <f t="shared" ca="1" si="294"/>
        <v/>
      </c>
    </row>
    <row r="2633" spans="1:31" x14ac:dyDescent="0.25">
      <c r="A2633">
        <v>416937</v>
      </c>
      <c r="B2633" s="1">
        <v>38759.397650462961</v>
      </c>
      <c r="C2633">
        <v>12</v>
      </c>
      <c r="D2633">
        <v>4</v>
      </c>
      <c r="E2633">
        <v>270.3</v>
      </c>
      <c r="F2633" t="s">
        <v>116</v>
      </c>
      <c r="G2633">
        <v>-58</v>
      </c>
      <c r="H2633">
        <v>1139675557434</v>
      </c>
      <c r="I2633">
        <v>270</v>
      </c>
      <c r="J2633" s="3">
        <v>43073</v>
      </c>
      <c r="K2633">
        <v>-58</v>
      </c>
      <c r="L2633">
        <v>-58.867469879518097</v>
      </c>
      <c r="M2633">
        <v>83</v>
      </c>
      <c r="N2633">
        <v>3.5707862232469898</v>
      </c>
      <c r="O2633">
        <v>4</v>
      </c>
      <c r="P2633">
        <f t="shared" si="289"/>
        <v>1.5848931924611111E-6</v>
      </c>
      <c r="Q2633">
        <f t="shared" si="288"/>
        <v>-13.354993539365466</v>
      </c>
      <c r="R2633">
        <f>10^(L2633/10)</f>
        <v>1.2979352041553773E-6</v>
      </c>
      <c r="S2633">
        <f>LN(R2633)</f>
        <v>-13.554735860685437</v>
      </c>
      <c r="T2633">
        <v>33.5</v>
      </c>
      <c r="U2633">
        <v>9.3000000000000007</v>
      </c>
      <c r="V2633">
        <f t="shared" si="290"/>
        <v>22.143622106602162</v>
      </c>
      <c r="W2633">
        <f t="shared" si="291"/>
        <v>4.5159730200681494E-2</v>
      </c>
      <c r="X2633">
        <f t="shared" si="292"/>
        <v>2.0394012317983441E-3</v>
      </c>
      <c r="Z2633">
        <f ca="1">IF($F2633=$Z$1,1,0)</f>
        <v>0</v>
      </c>
      <c r="AA2633">
        <f ca="1">IF($I2633=$AA$1,1,0)</f>
        <v>1</v>
      </c>
      <c r="AB2633" t="str">
        <f t="shared" ca="1" si="293"/>
        <v/>
      </c>
      <c r="AC2633" t="str">
        <f ca="1">IF(AND(Z2633,AA2633),C2633,"")</f>
        <v/>
      </c>
      <c r="AD2633" t="str">
        <f ca="1">IF(AND(AA2633,Z2633),D2633,"")</f>
        <v/>
      </c>
      <c r="AE2633" t="str">
        <f t="shared" ca="1" si="294"/>
        <v/>
      </c>
    </row>
    <row r="2634" spans="1:31" x14ac:dyDescent="0.25">
      <c r="A2634">
        <v>416938</v>
      </c>
      <c r="B2634" s="1">
        <v>38759.397650462961</v>
      </c>
      <c r="C2634">
        <v>12</v>
      </c>
      <c r="D2634">
        <v>4</v>
      </c>
      <c r="E2634">
        <v>270.3</v>
      </c>
      <c r="F2634" t="s">
        <v>114</v>
      </c>
      <c r="G2634">
        <v>-61</v>
      </c>
      <c r="H2634">
        <v>1139675557434</v>
      </c>
      <c r="I2634">
        <v>270</v>
      </c>
      <c r="J2634" s="3">
        <v>43073</v>
      </c>
      <c r="K2634">
        <v>-58</v>
      </c>
      <c r="L2634">
        <v>-58.420454545454497</v>
      </c>
      <c r="M2634">
        <v>88</v>
      </c>
      <c r="N2634">
        <v>1.0904137241726899</v>
      </c>
      <c r="O2634">
        <v>1</v>
      </c>
      <c r="P2634">
        <f t="shared" si="289"/>
        <v>7.9432823472428114E-7</v>
      </c>
      <c r="Q2634">
        <f t="shared" si="288"/>
        <v>-14.045769067263679</v>
      </c>
      <c r="R2634">
        <f>10^(L2634/10)</f>
        <v>1.4386479972198474E-6</v>
      </c>
      <c r="S2634">
        <f>LN(R2634)</f>
        <v>-13.451806776229978</v>
      </c>
      <c r="T2634">
        <v>33.5</v>
      </c>
      <c r="U2634">
        <v>2.8</v>
      </c>
      <c r="V2634">
        <f t="shared" si="290"/>
        <v>21.533462331914951</v>
      </c>
      <c r="W2634">
        <f t="shared" si="291"/>
        <v>4.6439350281254607E-2</v>
      </c>
      <c r="X2634">
        <f t="shared" si="292"/>
        <v>2.156613254545062E-3</v>
      </c>
      <c r="Z2634">
        <f ca="1">IF($F2634=$Z$1,1,0)</f>
        <v>0</v>
      </c>
      <c r="AA2634">
        <f ca="1">IF($I2634=$AA$1,1,0)</f>
        <v>1</v>
      </c>
      <c r="AB2634" t="str">
        <f t="shared" ca="1" si="293"/>
        <v/>
      </c>
      <c r="AC2634" t="str">
        <f ca="1">IF(AND(Z2634,AA2634),C2634,"")</f>
        <v/>
      </c>
      <c r="AD2634" t="str">
        <f ca="1">IF(AND(AA2634,Z2634),D2634,"")</f>
        <v/>
      </c>
      <c r="AE2634" t="str">
        <f t="shared" ca="1" si="294"/>
        <v/>
      </c>
    </row>
    <row r="2635" spans="1:31" x14ac:dyDescent="0.25">
      <c r="A2635">
        <v>416939</v>
      </c>
      <c r="B2635" s="1">
        <v>38759.397650462961</v>
      </c>
      <c r="C2635">
        <v>12</v>
      </c>
      <c r="D2635">
        <v>4</v>
      </c>
      <c r="E2635">
        <v>270.3</v>
      </c>
      <c r="F2635" t="s">
        <v>117</v>
      </c>
      <c r="G2635">
        <v>-69</v>
      </c>
      <c r="H2635">
        <v>1139675557434</v>
      </c>
      <c r="I2635">
        <v>270</v>
      </c>
      <c r="J2635" s="3">
        <v>43073</v>
      </c>
      <c r="K2635">
        <v>-69</v>
      </c>
      <c r="L2635">
        <v>-68.602150537634401</v>
      </c>
      <c r="M2635">
        <v>93</v>
      </c>
      <c r="N2635">
        <v>1.98986445325039</v>
      </c>
      <c r="O2635">
        <v>2</v>
      </c>
      <c r="P2635">
        <f t="shared" si="289"/>
        <v>1.2589254117941651E-7</v>
      </c>
      <c r="Q2635">
        <f t="shared" si="288"/>
        <v>-15.887837141658917</v>
      </c>
      <c r="R2635">
        <f>10^(L2635/10)</f>
        <v>1.3797008956979781E-7</v>
      </c>
      <c r="S2635">
        <f>LN(R2635)</f>
        <v>-15.796228917529044</v>
      </c>
      <c r="T2635">
        <v>1</v>
      </c>
      <c r="U2635">
        <v>14</v>
      </c>
      <c r="V2635">
        <f t="shared" si="290"/>
        <v>14.866068747318506</v>
      </c>
      <c r="W2635">
        <f t="shared" si="291"/>
        <v>6.7267279399631244E-2</v>
      </c>
      <c r="X2635">
        <f t="shared" si="292"/>
        <v>4.5248868778280538E-3</v>
      </c>
      <c r="Z2635">
        <f ca="1">IF($F2635=$Z$1,1,0)</f>
        <v>0</v>
      </c>
      <c r="AA2635">
        <f ca="1">IF($I2635=$AA$1,1,0)</f>
        <v>1</v>
      </c>
      <c r="AB2635" t="str">
        <f t="shared" ca="1" si="293"/>
        <v/>
      </c>
      <c r="AC2635" t="str">
        <f ca="1">IF(AND(Z2635,AA2635),C2635,"")</f>
        <v/>
      </c>
      <c r="AD2635" t="str">
        <f ca="1">IF(AND(AA2635,Z2635),D2635,"")</f>
        <v/>
      </c>
      <c r="AE2635" t="str">
        <f t="shared" ca="1" si="294"/>
        <v/>
      </c>
    </row>
    <row r="2636" spans="1:31" x14ac:dyDescent="0.25">
      <c r="A2636">
        <v>417738</v>
      </c>
      <c r="B2636" s="1">
        <v>38759.398275462961</v>
      </c>
      <c r="C2636">
        <v>12</v>
      </c>
      <c r="D2636">
        <v>4</v>
      </c>
      <c r="E2636">
        <v>315.10000000000002</v>
      </c>
      <c r="F2636" t="s">
        <v>113</v>
      </c>
      <c r="G2636">
        <v>-52</v>
      </c>
      <c r="H2636">
        <v>1139675611789</v>
      </c>
      <c r="I2636">
        <v>315</v>
      </c>
      <c r="J2636" s="3">
        <v>43073</v>
      </c>
      <c r="K2636">
        <v>-52</v>
      </c>
      <c r="L2636">
        <v>-49.191011235955102</v>
      </c>
      <c r="M2636">
        <v>89</v>
      </c>
      <c r="N2636">
        <v>4.4309767148564001</v>
      </c>
      <c r="O2636">
        <v>7</v>
      </c>
      <c r="P2636">
        <f t="shared" si="289"/>
        <v>6.3095734448019212E-6</v>
      </c>
      <c r="Q2636">
        <f t="shared" si="288"/>
        <v>-11.973442483569039</v>
      </c>
      <c r="R2636">
        <f>10^(L2636/10)</f>
        <v>1.2047553856187801E-5</v>
      </c>
      <c r="S2636">
        <f>LN(R2636)</f>
        <v>-11.326648918121284</v>
      </c>
      <c r="T2636">
        <v>12.8</v>
      </c>
      <c r="U2636">
        <v>-2.8</v>
      </c>
      <c r="V2636">
        <f t="shared" si="290"/>
        <v>6.8468971074494753</v>
      </c>
      <c r="W2636">
        <f t="shared" si="291"/>
        <v>0.1460515594592465</v>
      </c>
      <c r="X2636">
        <f t="shared" si="292"/>
        <v>2.1331058020477817E-2</v>
      </c>
      <c r="Z2636">
        <f ca="1">IF($F2636=$Z$1,1,0)</f>
        <v>1</v>
      </c>
      <c r="AA2636">
        <f ca="1">IF($I2636=$AA$1,1,0)</f>
        <v>0</v>
      </c>
      <c r="AB2636" t="str">
        <f t="shared" ca="1" si="293"/>
        <v/>
      </c>
      <c r="AC2636" t="str">
        <f ca="1">IF(AND(Z2636,AA2636),C2636,"")</f>
        <v/>
      </c>
      <c r="AD2636" t="str">
        <f ca="1">IF(AND(AA2636,Z2636),D2636,"")</f>
        <v/>
      </c>
      <c r="AE2636" t="str">
        <f t="shared" ca="1" si="294"/>
        <v/>
      </c>
    </row>
    <row r="2637" spans="1:31" x14ac:dyDescent="0.25">
      <c r="A2637">
        <v>417739</v>
      </c>
      <c r="B2637" s="1">
        <v>38759.398275462961</v>
      </c>
      <c r="C2637">
        <v>12</v>
      </c>
      <c r="D2637">
        <v>4</v>
      </c>
      <c r="E2637">
        <v>315.10000000000002</v>
      </c>
      <c r="F2637" t="s">
        <v>116</v>
      </c>
      <c r="G2637">
        <v>-54</v>
      </c>
      <c r="H2637">
        <v>1139675611789</v>
      </c>
      <c r="I2637">
        <v>315</v>
      </c>
      <c r="J2637" s="3">
        <v>43073</v>
      </c>
      <c r="K2637">
        <v>-65</v>
      </c>
      <c r="L2637">
        <v>-63.052631578947398</v>
      </c>
      <c r="M2637">
        <v>95</v>
      </c>
      <c r="N2637">
        <v>3.8409008834991401</v>
      </c>
      <c r="O2637">
        <v>4.5</v>
      </c>
      <c r="P2637">
        <f t="shared" si="289"/>
        <v>3.9810717055349657E-6</v>
      </c>
      <c r="Q2637">
        <f t="shared" si="288"/>
        <v>-12.433959502167848</v>
      </c>
      <c r="R2637">
        <f>10^(L2637/10)</f>
        <v>4.951500669473088E-7</v>
      </c>
      <c r="S2637">
        <f>LN(R2637)</f>
        <v>-14.518404954772992</v>
      </c>
      <c r="T2637">
        <v>33.5</v>
      </c>
      <c r="U2637">
        <v>9.3000000000000007</v>
      </c>
      <c r="V2637">
        <f t="shared" si="290"/>
        <v>22.143622106602162</v>
      </c>
      <c r="W2637">
        <f t="shared" si="291"/>
        <v>4.5159730200681494E-2</v>
      </c>
      <c r="X2637">
        <f t="shared" si="292"/>
        <v>2.0394012317983441E-3</v>
      </c>
      <c r="Z2637">
        <f ca="1">IF($F2637=$Z$1,1,0)</f>
        <v>0</v>
      </c>
      <c r="AA2637">
        <f ca="1">IF($I2637=$AA$1,1,0)</f>
        <v>0</v>
      </c>
      <c r="AB2637" t="str">
        <f t="shared" ca="1" si="293"/>
        <v/>
      </c>
      <c r="AC2637" t="str">
        <f ca="1">IF(AND(Z2637,AA2637),C2637,"")</f>
        <v/>
      </c>
      <c r="AD2637" t="str">
        <f ca="1">IF(AND(AA2637,Z2637),D2637,"")</f>
        <v/>
      </c>
      <c r="AE2637" t="str">
        <f t="shared" ca="1" si="294"/>
        <v/>
      </c>
    </row>
    <row r="2638" spans="1:31" x14ac:dyDescent="0.25">
      <c r="A2638">
        <v>417741</v>
      </c>
      <c r="B2638" s="1">
        <v>38759.398275462961</v>
      </c>
      <c r="C2638">
        <v>12</v>
      </c>
      <c r="D2638">
        <v>4</v>
      </c>
      <c r="E2638">
        <v>315.10000000000002</v>
      </c>
      <c r="F2638" t="s">
        <v>112</v>
      </c>
      <c r="G2638">
        <v>-48</v>
      </c>
      <c r="H2638">
        <v>1139675611789</v>
      </c>
      <c r="I2638">
        <v>315</v>
      </c>
      <c r="J2638" s="3">
        <v>43073</v>
      </c>
      <c r="K2638">
        <v>-47</v>
      </c>
      <c r="L2638">
        <v>-47.183486238532097</v>
      </c>
      <c r="M2638">
        <v>109</v>
      </c>
      <c r="N2638">
        <v>1.73826828265779</v>
      </c>
      <c r="O2638">
        <v>3</v>
      </c>
      <c r="P2638">
        <f t="shared" si="289"/>
        <v>1.5848931924611131E-5</v>
      </c>
      <c r="Q2638">
        <f t="shared" si="288"/>
        <v>-11.05240844637142</v>
      </c>
      <c r="R2638">
        <f>10^(L2638/10)</f>
        <v>1.9127198993035484E-5</v>
      </c>
      <c r="S2638">
        <f>LN(R2638)</f>
        <v>-10.864399204833372</v>
      </c>
      <c r="T2638">
        <v>7.5</v>
      </c>
      <c r="U2638">
        <v>6.3</v>
      </c>
      <c r="V2638">
        <f t="shared" si="290"/>
        <v>5.0537115073973107</v>
      </c>
      <c r="W2638">
        <f t="shared" si="291"/>
        <v>0.19787437382135126</v>
      </c>
      <c r="X2638">
        <f t="shared" si="292"/>
        <v>3.9154267815191858E-2</v>
      </c>
      <c r="Z2638">
        <f ca="1">IF($F2638=$Z$1,1,0)</f>
        <v>0</v>
      </c>
      <c r="AA2638">
        <f ca="1">IF($I2638=$AA$1,1,0)</f>
        <v>0</v>
      </c>
      <c r="AB2638" t="str">
        <f t="shared" ca="1" si="293"/>
        <v/>
      </c>
      <c r="AC2638" t="str">
        <f ca="1">IF(AND(Z2638,AA2638),C2638,"")</f>
        <v/>
      </c>
      <c r="AD2638" t="str">
        <f ca="1">IF(AND(AA2638,Z2638),D2638,"")</f>
        <v/>
      </c>
      <c r="AE2638" t="str">
        <f t="shared" ca="1" si="294"/>
        <v/>
      </c>
    </row>
    <row r="2639" spans="1:31" x14ac:dyDescent="0.25">
      <c r="A2639">
        <v>417742</v>
      </c>
      <c r="B2639" s="1">
        <v>38759.398275462961</v>
      </c>
      <c r="C2639">
        <v>12</v>
      </c>
      <c r="D2639">
        <v>4</v>
      </c>
      <c r="E2639">
        <v>315.10000000000002</v>
      </c>
      <c r="F2639" t="s">
        <v>114</v>
      </c>
      <c r="G2639">
        <v>-58</v>
      </c>
      <c r="H2639">
        <v>1139675611789</v>
      </c>
      <c r="I2639">
        <v>315</v>
      </c>
      <c r="J2639" s="3">
        <v>43073</v>
      </c>
      <c r="K2639">
        <v>-56.5</v>
      </c>
      <c r="L2639">
        <v>-56.773809523809497</v>
      </c>
      <c r="M2639">
        <v>84</v>
      </c>
      <c r="N2639">
        <v>3.1750199334397098</v>
      </c>
      <c r="O2639">
        <v>5</v>
      </c>
      <c r="P2639">
        <f t="shared" si="289"/>
        <v>1.5848931924611111E-6</v>
      </c>
      <c r="Q2639">
        <f t="shared" si="288"/>
        <v>-13.354993539365466</v>
      </c>
      <c r="R2639">
        <f>10^(L2639/10)</f>
        <v>2.1019338664634748E-6</v>
      </c>
      <c r="S2639">
        <f>LN(R2639)</f>
        <v>-13.072652748200714</v>
      </c>
      <c r="T2639">
        <v>33.5</v>
      </c>
      <c r="U2639">
        <v>2.8</v>
      </c>
      <c r="V2639">
        <f t="shared" si="290"/>
        <v>21.533462331914951</v>
      </c>
      <c r="W2639">
        <f t="shared" si="291"/>
        <v>4.6439350281254607E-2</v>
      </c>
      <c r="X2639">
        <f t="shared" si="292"/>
        <v>2.156613254545062E-3</v>
      </c>
      <c r="Z2639">
        <f ca="1">IF($F2639=$Z$1,1,0)</f>
        <v>0</v>
      </c>
      <c r="AA2639">
        <f ca="1">IF($I2639=$AA$1,1,0)</f>
        <v>0</v>
      </c>
      <c r="AB2639" t="str">
        <f t="shared" ca="1" si="293"/>
        <v/>
      </c>
      <c r="AC2639" t="str">
        <f ca="1">IF(AND(Z2639,AA2639),C2639,"")</f>
        <v/>
      </c>
      <c r="AD2639" t="str">
        <f ca="1">IF(AND(AA2639,Z2639),D2639,"")</f>
        <v/>
      </c>
      <c r="AE2639" t="str">
        <f t="shared" ca="1" si="294"/>
        <v/>
      </c>
    </row>
    <row r="2640" spans="1:31" x14ac:dyDescent="0.25">
      <c r="A2640">
        <v>417743</v>
      </c>
      <c r="B2640" s="1">
        <v>38759.398275462961</v>
      </c>
      <c r="C2640">
        <v>12</v>
      </c>
      <c r="D2640">
        <v>4</v>
      </c>
      <c r="E2640">
        <v>315.10000000000002</v>
      </c>
      <c r="F2640" t="s">
        <v>117</v>
      </c>
      <c r="G2640">
        <v>-71</v>
      </c>
      <c r="H2640">
        <v>1139675611789</v>
      </c>
      <c r="I2640">
        <v>315</v>
      </c>
      <c r="J2640" s="3">
        <v>43073</v>
      </c>
      <c r="K2640">
        <v>-68</v>
      </c>
      <c r="L2640">
        <v>-67.766990291262104</v>
      </c>
      <c r="M2640">
        <v>103</v>
      </c>
      <c r="N2640">
        <v>2.3397833128059502</v>
      </c>
      <c r="O2640">
        <v>2.5</v>
      </c>
      <c r="P2640">
        <f t="shared" si="289"/>
        <v>7.943282347242818E-8</v>
      </c>
      <c r="Q2640">
        <f t="shared" si="288"/>
        <v>-16.348354160257724</v>
      </c>
      <c r="R2640">
        <f>10^(L2640/10)</f>
        <v>1.6722490999429561E-7</v>
      </c>
      <c r="S2640">
        <f>LN(R2640)</f>
        <v>-15.603926164173236</v>
      </c>
      <c r="T2640">
        <v>1</v>
      </c>
      <c r="U2640">
        <v>14</v>
      </c>
      <c r="V2640">
        <f t="shared" si="290"/>
        <v>14.866068747318506</v>
      </c>
      <c r="W2640">
        <f t="shared" si="291"/>
        <v>6.7267279399631244E-2</v>
      </c>
      <c r="X2640">
        <f t="shared" si="292"/>
        <v>4.5248868778280538E-3</v>
      </c>
      <c r="Z2640">
        <f ca="1">IF($F2640=$Z$1,1,0)</f>
        <v>0</v>
      </c>
      <c r="AA2640">
        <f ca="1">IF($I2640=$AA$1,1,0)</f>
        <v>0</v>
      </c>
      <c r="AB2640" t="str">
        <f t="shared" ca="1" si="293"/>
        <v/>
      </c>
      <c r="AC2640" t="str">
        <f ca="1">IF(AND(Z2640,AA2640),C2640,"")</f>
        <v/>
      </c>
      <c r="AD2640" t="str">
        <f ca="1">IF(AND(AA2640,Z2640),D2640,"")</f>
        <v/>
      </c>
      <c r="AE2640" t="str">
        <f t="shared" ca="1" si="294"/>
        <v/>
      </c>
    </row>
    <row r="2641" spans="1:31" x14ac:dyDescent="0.25">
      <c r="A2641">
        <v>417748</v>
      </c>
      <c r="B2641" s="1">
        <v>38759.398287037038</v>
      </c>
      <c r="C2641">
        <v>12</v>
      </c>
      <c r="D2641">
        <v>4</v>
      </c>
      <c r="E2641">
        <v>315.10000000000002</v>
      </c>
      <c r="F2641" t="s">
        <v>115</v>
      </c>
      <c r="G2641">
        <v>-59</v>
      </c>
      <c r="H2641">
        <v>1139675612041</v>
      </c>
      <c r="I2641">
        <v>315</v>
      </c>
      <c r="J2641" s="3">
        <v>43073</v>
      </c>
      <c r="K2641">
        <v>-60</v>
      </c>
      <c r="L2641">
        <v>-59.3868613138686</v>
      </c>
      <c r="M2641">
        <v>137</v>
      </c>
      <c r="N2641">
        <v>2.4651935110252898</v>
      </c>
      <c r="O2641">
        <v>3</v>
      </c>
      <c r="P2641">
        <f t="shared" si="289"/>
        <v>1.2589254117941642E-6</v>
      </c>
      <c r="Q2641">
        <f t="shared" si="288"/>
        <v>-13.585252048664872</v>
      </c>
      <c r="R2641">
        <f>10^(L2641/10)</f>
        <v>1.151632383569989E-6</v>
      </c>
      <c r="S2641">
        <f>LN(R2641)</f>
        <v>-13.674330158101863</v>
      </c>
      <c r="T2641">
        <v>2.5</v>
      </c>
      <c r="U2641">
        <v>-0.8</v>
      </c>
      <c r="V2641">
        <f t="shared" si="290"/>
        <v>10.64377752492037</v>
      </c>
      <c r="W2641">
        <f t="shared" si="291"/>
        <v>9.3951606716571365E-2</v>
      </c>
      <c r="X2641">
        <f t="shared" si="292"/>
        <v>8.8269044046252968E-3</v>
      </c>
      <c r="Z2641">
        <f ca="1">IF($F2641=$Z$1,1,0)</f>
        <v>0</v>
      </c>
      <c r="AA2641">
        <f ca="1">IF($I2641=$AA$1,1,0)</f>
        <v>0</v>
      </c>
      <c r="AB2641" t="str">
        <f t="shared" ca="1" si="293"/>
        <v/>
      </c>
      <c r="AC2641" t="str">
        <f ca="1">IF(AND(Z2641,AA2641),C2641,"")</f>
        <v/>
      </c>
      <c r="AD2641" t="str">
        <f ca="1">IF(AND(AA2641,Z2641),D2641,"")</f>
        <v/>
      </c>
      <c r="AE2641" t="str">
        <f t="shared" ca="1" si="294"/>
        <v/>
      </c>
    </row>
    <row r="2642" spans="1:31" x14ac:dyDescent="0.25">
      <c r="A2642">
        <v>418585</v>
      </c>
      <c r="B2642" s="1">
        <v>38759.399270833332</v>
      </c>
      <c r="C2642">
        <v>13</v>
      </c>
      <c r="D2642">
        <v>4</v>
      </c>
      <c r="E2642">
        <v>0.7</v>
      </c>
      <c r="F2642" t="s">
        <v>113</v>
      </c>
      <c r="G2642">
        <v>-46</v>
      </c>
      <c r="H2642">
        <v>1139675697418</v>
      </c>
      <c r="I2642">
        <v>0</v>
      </c>
      <c r="J2642" t="s">
        <v>27</v>
      </c>
      <c r="K2642">
        <v>-51</v>
      </c>
      <c r="L2642">
        <v>-49.3958333333333</v>
      </c>
      <c r="M2642">
        <v>96</v>
      </c>
      <c r="N2642">
        <v>2.7007958541167101</v>
      </c>
      <c r="O2642">
        <v>6</v>
      </c>
      <c r="P2642">
        <f t="shared" si="289"/>
        <v>2.5118864315095791E-5</v>
      </c>
      <c r="Q2642">
        <f t="shared" si="288"/>
        <v>-10.591891427772611</v>
      </c>
      <c r="R2642">
        <f>10^(L2642/10)</f>
        <v>1.1492557006743842E-5</v>
      </c>
      <c r="S2642">
        <f>LN(R2642)</f>
        <v>-11.373810948935164</v>
      </c>
      <c r="T2642">
        <v>12.8</v>
      </c>
      <c r="U2642">
        <v>-2.8</v>
      </c>
      <c r="V2642">
        <f t="shared" si="290"/>
        <v>6.8029405406779793</v>
      </c>
      <c r="W2642">
        <f t="shared" si="291"/>
        <v>0.1469952580094637</v>
      </c>
      <c r="X2642">
        <f t="shared" si="292"/>
        <v>2.1607605877268801E-2</v>
      </c>
      <c r="Z2642">
        <f ca="1">IF($F2642=$Z$1,1,0)</f>
        <v>1</v>
      </c>
      <c r="AA2642">
        <f ca="1">IF($I2642=$AA$1,1,0)</f>
        <v>0</v>
      </c>
      <c r="AB2642" t="str">
        <f t="shared" ca="1" si="293"/>
        <v/>
      </c>
      <c r="AC2642" t="str">
        <f ca="1">IF(AND(Z2642,AA2642),C2642,"")</f>
        <v/>
      </c>
      <c r="AD2642" t="str">
        <f ca="1">IF(AND(AA2642,Z2642),D2642,"")</f>
        <v/>
      </c>
      <c r="AE2642" t="str">
        <f t="shared" ca="1" si="294"/>
        <v/>
      </c>
    </row>
    <row r="2643" spans="1:31" x14ac:dyDescent="0.25">
      <c r="A2643">
        <v>418586</v>
      </c>
      <c r="B2643" s="1">
        <v>38759.399270833332</v>
      </c>
      <c r="C2643">
        <v>13</v>
      </c>
      <c r="D2643">
        <v>4</v>
      </c>
      <c r="E2643">
        <v>0.7</v>
      </c>
      <c r="F2643" t="s">
        <v>114</v>
      </c>
      <c r="G2643">
        <v>-51</v>
      </c>
      <c r="H2643">
        <v>1139675697418</v>
      </c>
      <c r="I2643">
        <v>0</v>
      </c>
      <c r="J2643" t="s">
        <v>27</v>
      </c>
      <c r="K2643">
        <v>-53</v>
      </c>
      <c r="L2643">
        <v>-53.046511627907002</v>
      </c>
      <c r="M2643">
        <v>86</v>
      </c>
      <c r="N2643">
        <v>4.3653905606396801</v>
      </c>
      <c r="O2643">
        <v>1</v>
      </c>
      <c r="P2643">
        <f t="shared" si="289"/>
        <v>7.9432823472428065E-6</v>
      </c>
      <c r="Q2643">
        <f t="shared" si="288"/>
        <v>-11.743183974269634</v>
      </c>
      <c r="R2643">
        <f>10^(L2643/10)</f>
        <v>4.9584830982121677E-6</v>
      </c>
      <c r="S2643">
        <f>LN(R2643)</f>
        <v>-12.214410690975397</v>
      </c>
      <c r="T2643">
        <v>33.5</v>
      </c>
      <c r="U2643">
        <v>2.8</v>
      </c>
      <c r="V2643">
        <f t="shared" si="290"/>
        <v>20.535091916034855</v>
      </c>
      <c r="W2643">
        <f t="shared" si="291"/>
        <v>4.8697128023037904E-2</v>
      </c>
      <c r="X2643">
        <f t="shared" si="292"/>
        <v>2.3714102776921432E-3</v>
      </c>
      <c r="Z2643">
        <f ca="1">IF($F2643=$Z$1,1,0)</f>
        <v>0</v>
      </c>
      <c r="AA2643">
        <f ca="1">IF($I2643=$AA$1,1,0)</f>
        <v>0</v>
      </c>
      <c r="AB2643" t="str">
        <f t="shared" ca="1" si="293"/>
        <v/>
      </c>
      <c r="AC2643" t="str">
        <f ca="1">IF(AND(Z2643,AA2643),C2643,"")</f>
        <v/>
      </c>
      <c r="AD2643" t="str">
        <f ca="1">IF(AND(AA2643,Z2643),D2643,"")</f>
        <v/>
      </c>
      <c r="AE2643" t="str">
        <f t="shared" ca="1" si="294"/>
        <v/>
      </c>
    </row>
    <row r="2644" spans="1:31" x14ac:dyDescent="0.25">
      <c r="A2644">
        <v>418587</v>
      </c>
      <c r="B2644" s="1">
        <v>38759.399270833332</v>
      </c>
      <c r="C2644">
        <v>13</v>
      </c>
      <c r="D2644">
        <v>4</v>
      </c>
      <c r="E2644">
        <v>0.7</v>
      </c>
      <c r="F2644" t="s">
        <v>112</v>
      </c>
      <c r="G2644">
        <v>-50</v>
      </c>
      <c r="H2644">
        <v>1139675697418</v>
      </c>
      <c r="I2644">
        <v>0</v>
      </c>
      <c r="J2644" t="s">
        <v>27</v>
      </c>
      <c r="K2644">
        <v>-48</v>
      </c>
      <c r="L2644">
        <v>-48</v>
      </c>
      <c r="M2644">
        <v>110</v>
      </c>
      <c r="N2644">
        <v>1.5444484779096499</v>
      </c>
      <c r="O2644">
        <v>2.75</v>
      </c>
      <c r="P2644">
        <f t="shared" si="289"/>
        <v>1.0000000000000001E-5</v>
      </c>
      <c r="Q2644">
        <f t="shared" si="288"/>
        <v>-11.512925464970229</v>
      </c>
      <c r="R2644">
        <f>10^(L2644/10)</f>
        <v>1.5848931924611131E-5</v>
      </c>
      <c r="S2644">
        <f>LN(R2644)</f>
        <v>-11.05240844637142</v>
      </c>
      <c r="T2644">
        <v>7.5</v>
      </c>
      <c r="U2644">
        <v>6.3</v>
      </c>
      <c r="V2644">
        <f t="shared" si="290"/>
        <v>5.9615434243155523</v>
      </c>
      <c r="W2644">
        <f t="shared" si="291"/>
        <v>0.1677417958445569</v>
      </c>
      <c r="X2644">
        <f t="shared" si="292"/>
        <v>2.8137310073157007E-2</v>
      </c>
      <c r="Z2644">
        <f ca="1">IF($F2644=$Z$1,1,0)</f>
        <v>0</v>
      </c>
      <c r="AA2644">
        <f ca="1">IF($I2644=$AA$1,1,0)</f>
        <v>0</v>
      </c>
      <c r="AB2644" t="str">
        <f t="shared" ca="1" si="293"/>
        <v/>
      </c>
      <c r="AC2644" t="str">
        <f ca="1">IF(AND(Z2644,AA2644),C2644,"")</f>
        <v/>
      </c>
      <c r="AD2644" t="str">
        <f ca="1">IF(AND(AA2644,Z2644),D2644,"")</f>
        <v/>
      </c>
      <c r="AE2644" t="str">
        <f t="shared" ca="1" si="294"/>
        <v/>
      </c>
    </row>
    <row r="2645" spans="1:31" x14ac:dyDescent="0.25">
      <c r="A2645">
        <v>418588</v>
      </c>
      <c r="B2645" s="1">
        <v>38759.399270833332</v>
      </c>
      <c r="C2645">
        <v>13</v>
      </c>
      <c r="D2645">
        <v>4</v>
      </c>
      <c r="E2645">
        <v>0.7</v>
      </c>
      <c r="F2645" t="s">
        <v>116</v>
      </c>
      <c r="G2645">
        <v>-60</v>
      </c>
      <c r="H2645">
        <v>1139675697418</v>
      </c>
      <c r="I2645">
        <v>0</v>
      </c>
      <c r="J2645" t="s">
        <v>27</v>
      </c>
      <c r="K2645">
        <v>-61</v>
      </c>
      <c r="L2645">
        <v>-60.517241379310299</v>
      </c>
      <c r="M2645">
        <v>87</v>
      </c>
      <c r="N2645">
        <v>2.64953733989109</v>
      </c>
      <c r="O2645">
        <v>2</v>
      </c>
      <c r="P2645">
        <f t="shared" si="289"/>
        <v>9.9999999999999995E-7</v>
      </c>
      <c r="Q2645">
        <f t="shared" si="288"/>
        <v>-13.815510557964274</v>
      </c>
      <c r="R2645">
        <f>10^(L2645/10)</f>
        <v>8.8771970889859439E-7</v>
      </c>
      <c r="S2645">
        <f>LN(R2645)</f>
        <v>-13.934609786912233</v>
      </c>
      <c r="T2645">
        <v>33.5</v>
      </c>
      <c r="U2645">
        <v>9.3000000000000007</v>
      </c>
      <c r="V2645">
        <f t="shared" si="290"/>
        <v>21.174040710265956</v>
      </c>
      <c r="W2645">
        <f t="shared" si="291"/>
        <v>4.7227641321911838E-2</v>
      </c>
      <c r="X2645">
        <f t="shared" si="292"/>
        <v>2.2304501048311547E-3</v>
      </c>
      <c r="Z2645">
        <f ca="1">IF($F2645=$Z$1,1,0)</f>
        <v>0</v>
      </c>
      <c r="AA2645">
        <f ca="1">IF($I2645=$AA$1,1,0)</f>
        <v>0</v>
      </c>
      <c r="AB2645" t="str">
        <f t="shared" ca="1" si="293"/>
        <v/>
      </c>
      <c r="AC2645" t="str">
        <f ca="1">IF(AND(Z2645,AA2645),C2645,"")</f>
        <v/>
      </c>
      <c r="AD2645" t="str">
        <f ca="1">IF(AND(AA2645,Z2645),D2645,"")</f>
        <v/>
      </c>
      <c r="AE2645" t="str">
        <f t="shared" ca="1" si="294"/>
        <v/>
      </c>
    </row>
    <row r="2646" spans="1:31" x14ac:dyDescent="0.25">
      <c r="A2646">
        <v>418589</v>
      </c>
      <c r="B2646" s="1">
        <v>38759.399270833332</v>
      </c>
      <c r="C2646">
        <v>13</v>
      </c>
      <c r="D2646">
        <v>4</v>
      </c>
      <c r="E2646">
        <v>0.7</v>
      </c>
      <c r="F2646" t="s">
        <v>115</v>
      </c>
      <c r="G2646">
        <v>-56</v>
      </c>
      <c r="H2646">
        <v>1139675697418</v>
      </c>
      <c r="I2646">
        <v>0</v>
      </c>
      <c r="J2646" t="s">
        <v>27</v>
      </c>
      <c r="K2646">
        <v>-54</v>
      </c>
      <c r="L2646">
        <v>-53.8061224489796</v>
      </c>
      <c r="M2646">
        <v>98</v>
      </c>
      <c r="N2646">
        <v>1.9774927542469301</v>
      </c>
      <c r="O2646">
        <v>1</v>
      </c>
      <c r="P2646">
        <f t="shared" si="289"/>
        <v>2.5118864315095806E-6</v>
      </c>
      <c r="Q2646">
        <f t="shared" si="288"/>
        <v>-12.894476520766656</v>
      </c>
      <c r="R2646">
        <f>10^(L2646/10)</f>
        <v>4.1628211757988296E-6</v>
      </c>
      <c r="S2646">
        <f>LN(R2646)</f>
        <v>-12.389317546283271</v>
      </c>
      <c r="T2646">
        <v>2.5</v>
      </c>
      <c r="U2646">
        <v>-0.8</v>
      </c>
      <c r="V2646">
        <f t="shared" si="290"/>
        <v>11.545128842936315</v>
      </c>
      <c r="W2646">
        <f t="shared" si="291"/>
        <v>8.6616616722457157E-2</v>
      </c>
      <c r="X2646">
        <f t="shared" si="292"/>
        <v>7.5024382924450449E-3</v>
      </c>
      <c r="Z2646">
        <f ca="1">IF($F2646=$Z$1,1,0)</f>
        <v>0</v>
      </c>
      <c r="AA2646">
        <f ca="1">IF($I2646=$AA$1,1,0)</f>
        <v>0</v>
      </c>
      <c r="AB2646" t="str">
        <f t="shared" ca="1" si="293"/>
        <v/>
      </c>
      <c r="AC2646" t="str">
        <f ca="1">IF(AND(Z2646,AA2646),C2646,"")</f>
        <v/>
      </c>
      <c r="AD2646" t="str">
        <f ca="1">IF(AND(AA2646,Z2646),D2646,"")</f>
        <v/>
      </c>
      <c r="AE2646" t="str">
        <f t="shared" ca="1" si="294"/>
        <v/>
      </c>
    </row>
    <row r="2647" spans="1:31" x14ac:dyDescent="0.25">
      <c r="A2647">
        <v>418590</v>
      </c>
      <c r="B2647" s="1">
        <v>38759.399270833332</v>
      </c>
      <c r="C2647">
        <v>13</v>
      </c>
      <c r="D2647">
        <v>4</v>
      </c>
      <c r="E2647">
        <v>0.7</v>
      </c>
      <c r="F2647" t="s">
        <v>117</v>
      </c>
      <c r="G2647">
        <v>-69</v>
      </c>
      <c r="H2647">
        <v>1139675697418</v>
      </c>
      <c r="I2647">
        <v>0</v>
      </c>
      <c r="J2647" t="s">
        <v>27</v>
      </c>
      <c r="K2647">
        <v>-66</v>
      </c>
      <c r="L2647">
        <v>-66</v>
      </c>
      <c r="M2647">
        <v>94</v>
      </c>
      <c r="N2647">
        <v>2.1149747704334199</v>
      </c>
      <c r="O2647">
        <v>1</v>
      </c>
      <c r="P2647">
        <f t="shared" si="289"/>
        <v>1.2589254117941651E-7</v>
      </c>
      <c r="Q2647">
        <f t="shared" si="288"/>
        <v>-15.887837141658917</v>
      </c>
      <c r="R2647">
        <f>10^(L2647/10)</f>
        <v>2.511886431509578E-7</v>
      </c>
      <c r="S2647">
        <f>LN(R2647)</f>
        <v>-15.197061613760702</v>
      </c>
      <c r="T2647">
        <v>1</v>
      </c>
      <c r="U2647">
        <v>14</v>
      </c>
      <c r="V2647">
        <f t="shared" si="290"/>
        <v>15.620499351813308</v>
      </c>
      <c r="W2647">
        <f t="shared" si="291"/>
        <v>6.4018439966447988E-2</v>
      </c>
      <c r="X2647">
        <f t="shared" si="292"/>
        <v>4.0983606557377051E-3</v>
      </c>
      <c r="Z2647">
        <f ca="1">IF($F2647=$Z$1,1,0)</f>
        <v>0</v>
      </c>
      <c r="AA2647">
        <f ca="1">IF($I2647=$AA$1,1,0)</f>
        <v>0</v>
      </c>
      <c r="AB2647" t="str">
        <f t="shared" ca="1" si="293"/>
        <v/>
      </c>
      <c r="AC2647" t="str">
        <f ca="1">IF(AND(Z2647,AA2647),C2647,"")</f>
        <v/>
      </c>
      <c r="AD2647" t="str">
        <f ca="1">IF(AND(AA2647,Z2647),D2647,"")</f>
        <v/>
      </c>
      <c r="AE2647" t="str">
        <f t="shared" ca="1" si="294"/>
        <v/>
      </c>
    </row>
    <row r="2648" spans="1:31" x14ac:dyDescent="0.25">
      <c r="A2648">
        <v>419486</v>
      </c>
      <c r="B2648" s="1">
        <v>38759.39984953704</v>
      </c>
      <c r="C2648">
        <v>13</v>
      </c>
      <c r="D2648">
        <v>4</v>
      </c>
      <c r="E2648">
        <v>44.8</v>
      </c>
      <c r="F2648" t="s">
        <v>113</v>
      </c>
      <c r="G2648">
        <v>-52</v>
      </c>
      <c r="H2648">
        <v>1139675747714</v>
      </c>
      <c r="I2648">
        <v>45</v>
      </c>
      <c r="J2648" t="s">
        <v>27</v>
      </c>
      <c r="K2648">
        <v>-54</v>
      </c>
      <c r="L2648">
        <v>-54.0555555555556</v>
      </c>
      <c r="M2648">
        <v>90</v>
      </c>
      <c r="N2648">
        <v>1.94509530751217</v>
      </c>
      <c r="O2648">
        <v>3</v>
      </c>
      <c r="P2648">
        <f t="shared" si="289"/>
        <v>6.3095734448019212E-6</v>
      </c>
      <c r="Q2648">
        <f t="shared" si="288"/>
        <v>-11.973442483569039</v>
      </c>
      <c r="R2648">
        <f>10^(L2648/10)</f>
        <v>3.9304696257605612E-6</v>
      </c>
      <c r="S2648">
        <f>LN(R2648)</f>
        <v>-12.446751641573382</v>
      </c>
      <c r="T2648">
        <v>12.8</v>
      </c>
      <c r="U2648">
        <v>-2.8</v>
      </c>
      <c r="V2648">
        <f t="shared" si="290"/>
        <v>6.8029405406779793</v>
      </c>
      <c r="W2648">
        <f t="shared" si="291"/>
        <v>0.1469952580094637</v>
      </c>
      <c r="X2648">
        <f t="shared" si="292"/>
        <v>2.1607605877268801E-2</v>
      </c>
      <c r="Z2648">
        <f ca="1">IF($F2648=$Z$1,1,0)</f>
        <v>1</v>
      </c>
      <c r="AA2648">
        <f ca="1">IF($I2648=$AA$1,1,0)</f>
        <v>0</v>
      </c>
      <c r="AB2648" t="str">
        <f t="shared" ca="1" si="293"/>
        <v/>
      </c>
      <c r="AC2648" t="str">
        <f ca="1">IF(AND(Z2648,AA2648),C2648,"")</f>
        <v/>
      </c>
      <c r="AD2648" t="str">
        <f ca="1">IF(AND(AA2648,Z2648),D2648,"")</f>
        <v/>
      </c>
      <c r="AE2648" t="str">
        <f t="shared" ca="1" si="294"/>
        <v/>
      </c>
    </row>
    <row r="2649" spans="1:31" x14ac:dyDescent="0.25">
      <c r="A2649">
        <v>419487</v>
      </c>
      <c r="B2649" s="1">
        <v>38759.39984953704</v>
      </c>
      <c r="C2649">
        <v>13</v>
      </c>
      <c r="D2649">
        <v>4</v>
      </c>
      <c r="E2649">
        <v>44.8</v>
      </c>
      <c r="F2649" t="s">
        <v>112</v>
      </c>
      <c r="G2649">
        <v>-50</v>
      </c>
      <c r="H2649">
        <v>1139675747714</v>
      </c>
      <c r="I2649">
        <v>45</v>
      </c>
      <c r="J2649" t="s">
        <v>27</v>
      </c>
      <c r="K2649">
        <v>-52</v>
      </c>
      <c r="L2649">
        <v>-52.324324324324301</v>
      </c>
      <c r="M2649">
        <v>111</v>
      </c>
      <c r="N2649">
        <v>1.8691863186577999</v>
      </c>
      <c r="O2649">
        <v>3</v>
      </c>
      <c r="P2649">
        <f t="shared" si="289"/>
        <v>1.0000000000000001E-5</v>
      </c>
      <c r="Q2649">
        <f t="shared" si="288"/>
        <v>-11.512925464970229</v>
      </c>
      <c r="R2649">
        <f>10^(L2649/10)</f>
        <v>5.8555482989790157E-6</v>
      </c>
      <c r="S2649">
        <f>LN(R2649)</f>
        <v>-12.04812091901749</v>
      </c>
      <c r="T2649">
        <v>7.5</v>
      </c>
      <c r="U2649">
        <v>6.3</v>
      </c>
      <c r="V2649">
        <f t="shared" si="290"/>
        <v>5.9615434243155523</v>
      </c>
      <c r="W2649">
        <f t="shared" si="291"/>
        <v>0.1677417958445569</v>
      </c>
      <c r="X2649">
        <f t="shared" si="292"/>
        <v>2.8137310073157007E-2</v>
      </c>
      <c r="Z2649">
        <f ca="1">IF($F2649=$Z$1,1,0)</f>
        <v>0</v>
      </c>
      <c r="AA2649">
        <f ca="1">IF($I2649=$AA$1,1,0)</f>
        <v>0</v>
      </c>
      <c r="AB2649" t="str">
        <f t="shared" ca="1" si="293"/>
        <v/>
      </c>
      <c r="AC2649" t="str">
        <f ca="1">IF(AND(Z2649,AA2649),C2649,"")</f>
        <v/>
      </c>
      <c r="AD2649" t="str">
        <f ca="1">IF(AND(AA2649,Z2649),D2649,"")</f>
        <v/>
      </c>
      <c r="AE2649" t="str">
        <f t="shared" ca="1" si="294"/>
        <v/>
      </c>
    </row>
    <row r="2650" spans="1:31" x14ac:dyDescent="0.25">
      <c r="A2650">
        <v>419488</v>
      </c>
      <c r="B2650" s="1">
        <v>38759.39984953704</v>
      </c>
      <c r="C2650">
        <v>13</v>
      </c>
      <c r="D2650">
        <v>4</v>
      </c>
      <c r="E2650">
        <v>44.8</v>
      </c>
      <c r="F2650" t="s">
        <v>114</v>
      </c>
      <c r="G2650">
        <v>-57</v>
      </c>
      <c r="H2650">
        <v>1139675747714</v>
      </c>
      <c r="I2650">
        <v>45</v>
      </c>
      <c r="J2650" t="s">
        <v>27</v>
      </c>
      <c r="K2650">
        <v>-56</v>
      </c>
      <c r="L2650">
        <v>-55.619047619047599</v>
      </c>
      <c r="M2650">
        <v>84</v>
      </c>
      <c r="N2650">
        <v>1.5899137045973799</v>
      </c>
      <c r="O2650">
        <v>3</v>
      </c>
      <c r="P2650">
        <f t="shared" si="289"/>
        <v>1.9952623149688749E-6</v>
      </c>
      <c r="Q2650">
        <f t="shared" si="288"/>
        <v>-13.124735030066063</v>
      </c>
      <c r="R2650">
        <f>10^(L2650/10)</f>
        <v>2.7421754481220952E-6</v>
      </c>
      <c r="S2650">
        <f>LN(R2650)</f>
        <v>-12.806758993414498</v>
      </c>
      <c r="T2650">
        <v>33.5</v>
      </c>
      <c r="U2650">
        <v>2.8</v>
      </c>
      <c r="V2650">
        <f t="shared" si="290"/>
        <v>20.535091916034855</v>
      </c>
      <c r="W2650">
        <f t="shared" si="291"/>
        <v>4.8697128023037904E-2</v>
      </c>
      <c r="X2650">
        <f t="shared" si="292"/>
        <v>2.3714102776921432E-3</v>
      </c>
      <c r="Z2650">
        <f ca="1">IF($F2650=$Z$1,1,0)</f>
        <v>0</v>
      </c>
      <c r="AA2650">
        <f ca="1">IF($I2650=$AA$1,1,0)</f>
        <v>0</v>
      </c>
      <c r="AB2650" t="str">
        <f t="shared" ca="1" si="293"/>
        <v/>
      </c>
      <c r="AC2650" t="str">
        <f ca="1">IF(AND(Z2650,AA2650),C2650,"")</f>
        <v/>
      </c>
      <c r="AD2650" t="str">
        <f ca="1">IF(AND(AA2650,Z2650),D2650,"")</f>
        <v/>
      </c>
      <c r="AE2650" t="str">
        <f t="shared" ca="1" si="294"/>
        <v/>
      </c>
    </row>
    <row r="2651" spans="1:31" x14ac:dyDescent="0.25">
      <c r="A2651">
        <v>419489</v>
      </c>
      <c r="B2651" s="1">
        <v>38759.39984953704</v>
      </c>
      <c r="C2651">
        <v>13</v>
      </c>
      <c r="D2651">
        <v>4</v>
      </c>
      <c r="E2651">
        <v>44.8</v>
      </c>
      <c r="F2651" t="s">
        <v>115</v>
      </c>
      <c r="G2651">
        <v>-58</v>
      </c>
      <c r="H2651">
        <v>1139675747714</v>
      </c>
      <c r="I2651">
        <v>45</v>
      </c>
      <c r="J2651" t="s">
        <v>27</v>
      </c>
      <c r="K2651">
        <v>-57</v>
      </c>
      <c r="L2651">
        <v>-56.97</v>
      </c>
      <c r="M2651">
        <v>100</v>
      </c>
      <c r="N2651">
        <v>1.77214701718143</v>
      </c>
      <c r="O2651">
        <v>2</v>
      </c>
      <c r="P2651">
        <f t="shared" si="289"/>
        <v>1.5848931924611111E-6</v>
      </c>
      <c r="Q2651">
        <f t="shared" si="288"/>
        <v>-13.354993539365466</v>
      </c>
      <c r="R2651">
        <f>10^(L2651/10)</f>
        <v>2.0090928126087242E-6</v>
      </c>
      <c r="S2651">
        <f>LN(R2651)</f>
        <v>-13.11782727478708</v>
      </c>
      <c r="T2651">
        <v>2.5</v>
      </c>
      <c r="U2651">
        <v>-0.8</v>
      </c>
      <c r="V2651">
        <f t="shared" si="290"/>
        <v>11.545128842936315</v>
      </c>
      <c r="W2651">
        <f t="shared" si="291"/>
        <v>8.6616616722457157E-2</v>
      </c>
      <c r="X2651">
        <f t="shared" si="292"/>
        <v>7.5024382924450449E-3</v>
      </c>
      <c r="Z2651">
        <f ca="1">IF($F2651=$Z$1,1,0)</f>
        <v>0</v>
      </c>
      <c r="AA2651">
        <f ca="1">IF($I2651=$AA$1,1,0)</f>
        <v>0</v>
      </c>
      <c r="AB2651" t="str">
        <f t="shared" ca="1" si="293"/>
        <v/>
      </c>
      <c r="AC2651" t="str">
        <f ca="1">IF(AND(Z2651,AA2651),C2651,"")</f>
        <v/>
      </c>
      <c r="AD2651" t="str">
        <f ca="1">IF(AND(AA2651,Z2651),D2651,"")</f>
        <v/>
      </c>
      <c r="AE2651" t="str">
        <f t="shared" ca="1" si="294"/>
        <v/>
      </c>
    </row>
    <row r="2652" spans="1:31" x14ac:dyDescent="0.25">
      <c r="A2652">
        <v>419490</v>
      </c>
      <c r="B2652" s="1">
        <v>38759.39984953704</v>
      </c>
      <c r="C2652">
        <v>13</v>
      </c>
      <c r="D2652">
        <v>4</v>
      </c>
      <c r="E2652">
        <v>44.8</v>
      </c>
      <c r="F2652" t="s">
        <v>116</v>
      </c>
      <c r="G2652">
        <v>-60</v>
      </c>
      <c r="H2652">
        <v>1139675747714</v>
      </c>
      <c r="I2652">
        <v>45</v>
      </c>
      <c r="J2652" t="s">
        <v>27</v>
      </c>
      <c r="K2652">
        <v>-58</v>
      </c>
      <c r="L2652">
        <v>-57.341463414634099</v>
      </c>
      <c r="M2652">
        <v>82</v>
      </c>
      <c r="N2652">
        <v>1.93868679109175</v>
      </c>
      <c r="O2652">
        <v>3</v>
      </c>
      <c r="P2652">
        <f t="shared" si="289"/>
        <v>9.9999999999999995E-7</v>
      </c>
      <c r="Q2652">
        <f t="shared" si="288"/>
        <v>-13.815510557964274</v>
      </c>
      <c r="R2652">
        <f>10^(L2652/10)</f>
        <v>1.84439382074261E-6</v>
      </c>
      <c r="S2652">
        <f>LN(R2652)</f>
        <v>-13.203359886899992</v>
      </c>
      <c r="T2652">
        <v>33.5</v>
      </c>
      <c r="U2652">
        <v>9.3000000000000007</v>
      </c>
      <c r="V2652">
        <f t="shared" si="290"/>
        <v>21.174040710265956</v>
      </c>
      <c r="W2652">
        <f t="shared" si="291"/>
        <v>4.7227641321911838E-2</v>
      </c>
      <c r="X2652">
        <f t="shared" si="292"/>
        <v>2.2304501048311547E-3</v>
      </c>
      <c r="Z2652">
        <f ca="1">IF($F2652=$Z$1,1,0)</f>
        <v>0</v>
      </c>
      <c r="AA2652">
        <f ca="1">IF($I2652=$AA$1,1,0)</f>
        <v>0</v>
      </c>
      <c r="AB2652" t="str">
        <f t="shared" ca="1" si="293"/>
        <v/>
      </c>
      <c r="AC2652" t="str">
        <f ca="1">IF(AND(Z2652,AA2652),C2652,"")</f>
        <v/>
      </c>
      <c r="AD2652" t="str">
        <f ca="1">IF(AND(AA2652,Z2652),D2652,"")</f>
        <v/>
      </c>
      <c r="AE2652" t="str">
        <f t="shared" ca="1" si="294"/>
        <v/>
      </c>
    </row>
    <row r="2653" spans="1:31" x14ac:dyDescent="0.25">
      <c r="A2653">
        <v>419491</v>
      </c>
      <c r="B2653" s="1">
        <v>38759.39984953704</v>
      </c>
      <c r="C2653">
        <v>13</v>
      </c>
      <c r="D2653">
        <v>4</v>
      </c>
      <c r="E2653">
        <v>44.8</v>
      </c>
      <c r="F2653" t="s">
        <v>117</v>
      </c>
      <c r="G2653">
        <v>-67</v>
      </c>
      <c r="H2653">
        <v>1139675747714</v>
      </c>
      <c r="I2653">
        <v>45</v>
      </c>
      <c r="J2653" t="s">
        <v>27</v>
      </c>
      <c r="K2653">
        <v>-69</v>
      </c>
      <c r="L2653">
        <v>-69.536585365853696</v>
      </c>
      <c r="M2653">
        <v>82</v>
      </c>
      <c r="N2653">
        <v>1.5807102790992</v>
      </c>
      <c r="O2653">
        <v>1</v>
      </c>
      <c r="P2653">
        <f t="shared" si="289"/>
        <v>1.9952623149688761E-7</v>
      </c>
      <c r="Q2653">
        <f t="shared" si="288"/>
        <v>-15.427320123060108</v>
      </c>
      <c r="R2653">
        <f>10^(L2653/10)</f>
        <v>1.1126061684795538E-7</v>
      </c>
      <c r="S2653">
        <f>LN(R2653)</f>
        <v>-16.011390488112266</v>
      </c>
      <c r="T2653">
        <v>1</v>
      </c>
      <c r="U2653">
        <v>14</v>
      </c>
      <c r="V2653">
        <f t="shared" si="290"/>
        <v>15.620499351813308</v>
      </c>
      <c r="W2653">
        <f t="shared" si="291"/>
        <v>6.4018439966447988E-2</v>
      </c>
      <c r="X2653">
        <f t="shared" si="292"/>
        <v>4.0983606557377051E-3</v>
      </c>
      <c r="Z2653">
        <f ca="1">IF($F2653=$Z$1,1,0)</f>
        <v>0</v>
      </c>
      <c r="AA2653">
        <f ca="1">IF($I2653=$AA$1,1,0)</f>
        <v>0</v>
      </c>
      <c r="AB2653" t="str">
        <f t="shared" ca="1" si="293"/>
        <v/>
      </c>
      <c r="AC2653" t="str">
        <f ca="1">IF(AND(Z2653,AA2653),C2653,"")</f>
        <v/>
      </c>
      <c r="AD2653" t="str">
        <f ca="1">IF(AND(AA2653,Z2653),D2653,"")</f>
        <v/>
      </c>
      <c r="AE2653" t="str">
        <f t="shared" ca="1" si="294"/>
        <v/>
      </c>
    </row>
    <row r="2654" spans="1:31" x14ac:dyDescent="0.25">
      <c r="A2654">
        <v>420274</v>
      </c>
      <c r="B2654" s="1">
        <v>38759.400347222225</v>
      </c>
      <c r="C2654">
        <v>13</v>
      </c>
      <c r="D2654">
        <v>4</v>
      </c>
      <c r="E2654">
        <v>90.1</v>
      </c>
      <c r="F2654" t="s">
        <v>112</v>
      </c>
      <c r="G2654">
        <v>-47</v>
      </c>
      <c r="H2654">
        <v>1139675790716</v>
      </c>
      <c r="I2654">
        <v>90</v>
      </c>
      <c r="J2654" t="s">
        <v>27</v>
      </c>
      <c r="K2654">
        <v>-47</v>
      </c>
      <c r="L2654">
        <v>-48.436363636363602</v>
      </c>
      <c r="M2654">
        <v>110</v>
      </c>
      <c r="N2654">
        <v>2.7345136015748102</v>
      </c>
      <c r="O2654">
        <v>6</v>
      </c>
      <c r="P2654">
        <f t="shared" si="289"/>
        <v>1.9952623149688769E-5</v>
      </c>
      <c r="Q2654">
        <f t="shared" si="288"/>
        <v>-10.822149937072016</v>
      </c>
      <c r="R2654">
        <f>10^(L2654/10)</f>
        <v>1.4333875776354617E-5</v>
      </c>
      <c r="S2654">
        <f>LN(R2654)</f>
        <v>-11.15288488679297</v>
      </c>
      <c r="T2654">
        <v>7.5</v>
      </c>
      <c r="U2654">
        <v>6.3</v>
      </c>
      <c r="V2654">
        <f t="shared" si="290"/>
        <v>5.9615434243155523</v>
      </c>
      <c r="W2654">
        <f t="shared" si="291"/>
        <v>0.1677417958445569</v>
      </c>
      <c r="X2654">
        <f t="shared" si="292"/>
        <v>2.8137310073157007E-2</v>
      </c>
      <c r="Z2654">
        <f ca="1">IF($F2654=$Z$1,1,0)</f>
        <v>0</v>
      </c>
      <c r="AA2654">
        <f ca="1">IF($I2654=$AA$1,1,0)</f>
        <v>0</v>
      </c>
      <c r="AB2654" t="str">
        <f t="shared" ca="1" si="293"/>
        <v/>
      </c>
      <c r="AC2654" t="str">
        <f ca="1">IF(AND(Z2654,AA2654),C2654,"")</f>
        <v/>
      </c>
      <c r="AD2654" t="str">
        <f ca="1">IF(AND(AA2654,Z2654),D2654,"")</f>
        <v/>
      </c>
      <c r="AE2654" t="str">
        <f t="shared" ca="1" si="294"/>
        <v/>
      </c>
    </row>
    <row r="2655" spans="1:31" x14ac:dyDescent="0.25">
      <c r="A2655">
        <v>420275</v>
      </c>
      <c r="B2655" s="1">
        <v>38759.400347222225</v>
      </c>
      <c r="C2655">
        <v>13</v>
      </c>
      <c r="D2655">
        <v>4</v>
      </c>
      <c r="E2655">
        <v>90.1</v>
      </c>
      <c r="F2655" t="s">
        <v>113</v>
      </c>
      <c r="G2655">
        <v>-51</v>
      </c>
      <c r="H2655">
        <v>1139675790716</v>
      </c>
      <c r="I2655">
        <v>90</v>
      </c>
      <c r="J2655" t="s">
        <v>27</v>
      </c>
      <c r="K2655">
        <v>-47</v>
      </c>
      <c r="L2655">
        <v>-46.8888888888889</v>
      </c>
      <c r="M2655">
        <v>99</v>
      </c>
      <c r="N2655">
        <v>0.95713101153532298</v>
      </c>
      <c r="O2655">
        <v>1.5</v>
      </c>
      <c r="P2655">
        <f t="shared" si="289"/>
        <v>7.9432823472428065E-6</v>
      </c>
      <c r="Q2655">
        <f t="shared" si="288"/>
        <v>-11.743183974269634</v>
      </c>
      <c r="R2655">
        <f>10^(L2655/10)</f>
        <v>2.0469682718075124E-5</v>
      </c>
      <c r="S2655">
        <f>LN(R2655)</f>
        <v>-10.796565658260974</v>
      </c>
      <c r="T2655">
        <v>12.8</v>
      </c>
      <c r="U2655">
        <v>-2.8</v>
      </c>
      <c r="V2655">
        <f t="shared" si="290"/>
        <v>6.8029405406779793</v>
      </c>
      <c r="W2655">
        <f t="shared" si="291"/>
        <v>0.1469952580094637</v>
      </c>
      <c r="X2655">
        <f t="shared" si="292"/>
        <v>2.1607605877268801E-2</v>
      </c>
      <c r="Z2655">
        <f ca="1">IF($F2655=$Z$1,1,0)</f>
        <v>1</v>
      </c>
      <c r="AA2655">
        <f ca="1">IF($I2655=$AA$1,1,0)</f>
        <v>0</v>
      </c>
      <c r="AB2655" t="str">
        <f t="shared" ca="1" si="293"/>
        <v/>
      </c>
      <c r="AC2655" t="str">
        <f ca="1">IF(AND(Z2655,AA2655),C2655,"")</f>
        <v/>
      </c>
      <c r="AD2655" t="str">
        <f ca="1">IF(AND(AA2655,Z2655),D2655,"")</f>
        <v/>
      </c>
      <c r="AE2655" t="str">
        <f t="shared" ca="1" si="294"/>
        <v/>
      </c>
    </row>
    <row r="2656" spans="1:31" x14ac:dyDescent="0.25">
      <c r="A2656">
        <v>420276</v>
      </c>
      <c r="B2656" s="1">
        <v>38759.400347222225</v>
      </c>
      <c r="C2656">
        <v>13</v>
      </c>
      <c r="D2656">
        <v>4</v>
      </c>
      <c r="E2656">
        <v>90.1</v>
      </c>
      <c r="F2656" t="s">
        <v>116</v>
      </c>
      <c r="G2656">
        <v>-59</v>
      </c>
      <c r="H2656">
        <v>1139675790716</v>
      </c>
      <c r="I2656">
        <v>90</v>
      </c>
      <c r="J2656" t="s">
        <v>27</v>
      </c>
      <c r="K2656">
        <v>-57</v>
      </c>
      <c r="L2656">
        <v>-57.511904761904802</v>
      </c>
      <c r="M2656">
        <v>84</v>
      </c>
      <c r="N2656">
        <v>2.0739000430133498</v>
      </c>
      <c r="O2656">
        <v>3</v>
      </c>
      <c r="P2656">
        <f t="shared" si="289"/>
        <v>1.2589254117941642E-6</v>
      </c>
      <c r="Q2656">
        <f t="shared" si="288"/>
        <v>-13.585252048664872</v>
      </c>
      <c r="R2656">
        <f>10^(L2656/10)</f>
        <v>1.7734115139343728E-6</v>
      </c>
      <c r="S2656">
        <f>LN(R2656)</f>
        <v>-13.242605457445528</v>
      </c>
      <c r="T2656">
        <v>33.5</v>
      </c>
      <c r="U2656">
        <v>9.3000000000000007</v>
      </c>
      <c r="V2656">
        <f t="shared" si="290"/>
        <v>21.174040710265956</v>
      </c>
      <c r="W2656">
        <f t="shared" si="291"/>
        <v>4.7227641321911838E-2</v>
      </c>
      <c r="X2656">
        <f t="shared" si="292"/>
        <v>2.2304501048311547E-3</v>
      </c>
      <c r="Z2656">
        <f ca="1">IF($F2656=$Z$1,1,0)</f>
        <v>0</v>
      </c>
      <c r="AA2656">
        <f ca="1">IF($I2656=$AA$1,1,0)</f>
        <v>0</v>
      </c>
      <c r="AB2656" t="str">
        <f t="shared" ca="1" si="293"/>
        <v/>
      </c>
      <c r="AC2656" t="str">
        <f ca="1">IF(AND(Z2656,AA2656),C2656,"")</f>
        <v/>
      </c>
      <c r="AD2656" t="str">
        <f ca="1">IF(AND(AA2656,Z2656),D2656,"")</f>
        <v/>
      </c>
      <c r="AE2656" t="str">
        <f t="shared" ca="1" si="294"/>
        <v/>
      </c>
    </row>
    <row r="2657" spans="1:31" x14ac:dyDescent="0.25">
      <c r="A2657">
        <v>420277</v>
      </c>
      <c r="B2657" s="1">
        <v>38759.400347222225</v>
      </c>
      <c r="C2657">
        <v>13</v>
      </c>
      <c r="D2657">
        <v>4</v>
      </c>
      <c r="E2657">
        <v>90.1</v>
      </c>
      <c r="F2657" t="s">
        <v>117</v>
      </c>
      <c r="G2657">
        <v>-62</v>
      </c>
      <c r="H2657">
        <v>1139675790716</v>
      </c>
      <c r="I2657">
        <v>90</v>
      </c>
      <c r="J2657" t="s">
        <v>27</v>
      </c>
      <c r="K2657">
        <v>-63</v>
      </c>
      <c r="L2657">
        <v>-63.5</v>
      </c>
      <c r="M2657">
        <v>86</v>
      </c>
      <c r="N2657">
        <v>1.72012311460888</v>
      </c>
      <c r="O2657">
        <v>1</v>
      </c>
      <c r="P2657">
        <f t="shared" si="289"/>
        <v>6.3095734448019254E-7</v>
      </c>
      <c r="Q2657">
        <f t="shared" si="288"/>
        <v>-14.276027576563084</v>
      </c>
      <c r="R2657">
        <f>10^(L2657/10)</f>
        <v>4.4668359215096327E-7</v>
      </c>
      <c r="S2657">
        <f>LN(R2657)</f>
        <v>-14.62141534051219</v>
      </c>
      <c r="T2657">
        <v>1</v>
      </c>
      <c r="U2657">
        <v>14</v>
      </c>
      <c r="V2657">
        <f t="shared" si="290"/>
        <v>15.620499351813308</v>
      </c>
      <c r="W2657">
        <f t="shared" si="291"/>
        <v>6.4018439966447988E-2</v>
      </c>
      <c r="X2657">
        <f t="shared" si="292"/>
        <v>4.0983606557377051E-3</v>
      </c>
      <c r="Z2657">
        <f ca="1">IF($F2657=$Z$1,1,0)</f>
        <v>0</v>
      </c>
      <c r="AA2657">
        <f ca="1">IF($I2657=$AA$1,1,0)</f>
        <v>0</v>
      </c>
      <c r="AB2657" t="str">
        <f t="shared" ca="1" si="293"/>
        <v/>
      </c>
      <c r="AC2657" t="str">
        <f ca="1">IF(AND(Z2657,AA2657),C2657,"")</f>
        <v/>
      </c>
      <c r="AD2657" t="str">
        <f ca="1">IF(AND(AA2657,Z2657),D2657,"")</f>
        <v/>
      </c>
      <c r="AE2657" t="str">
        <f t="shared" ca="1" si="294"/>
        <v/>
      </c>
    </row>
    <row r="2658" spans="1:31" x14ac:dyDescent="0.25">
      <c r="A2658">
        <v>420284</v>
      </c>
      <c r="B2658" s="1">
        <v>38759.400347222225</v>
      </c>
      <c r="C2658">
        <v>13</v>
      </c>
      <c r="D2658">
        <v>4</v>
      </c>
      <c r="E2658">
        <v>90.1</v>
      </c>
      <c r="F2658" t="s">
        <v>114</v>
      </c>
      <c r="G2658">
        <v>-53</v>
      </c>
      <c r="H2658">
        <v>1139675790968</v>
      </c>
      <c r="I2658">
        <v>90</v>
      </c>
      <c r="J2658" t="s">
        <v>27</v>
      </c>
      <c r="K2658">
        <v>-52</v>
      </c>
      <c r="L2658">
        <v>-53.091954022988503</v>
      </c>
      <c r="M2658">
        <v>87</v>
      </c>
      <c r="N2658">
        <v>4.1641665848881102</v>
      </c>
      <c r="O2658">
        <v>4</v>
      </c>
      <c r="P2658">
        <f t="shared" si="289"/>
        <v>5.011872336272719E-6</v>
      </c>
      <c r="Q2658">
        <f t="shared" si="288"/>
        <v>-12.203700992868443</v>
      </c>
      <c r="R2658">
        <f>10^(L2658/10)</f>
        <v>4.9068705144707563E-6</v>
      </c>
      <c r="S2658">
        <f>LN(R2658)</f>
        <v>-12.224874189125858</v>
      </c>
      <c r="T2658">
        <v>33.5</v>
      </c>
      <c r="U2658">
        <v>2.8</v>
      </c>
      <c r="V2658">
        <f t="shared" si="290"/>
        <v>20.535091916034855</v>
      </c>
      <c r="W2658">
        <f t="shared" si="291"/>
        <v>4.8697128023037904E-2</v>
      </c>
      <c r="X2658">
        <f t="shared" si="292"/>
        <v>2.3714102776921432E-3</v>
      </c>
      <c r="Z2658">
        <f ca="1">IF($F2658=$Z$1,1,0)</f>
        <v>0</v>
      </c>
      <c r="AA2658">
        <f ca="1">IF($I2658=$AA$1,1,0)</f>
        <v>0</v>
      </c>
      <c r="AB2658" t="str">
        <f t="shared" ca="1" si="293"/>
        <v/>
      </c>
      <c r="AC2658" t="str">
        <f ca="1">IF(AND(Z2658,AA2658),C2658,"")</f>
        <v/>
      </c>
      <c r="AD2658" t="str">
        <f ca="1">IF(AND(AA2658,Z2658),D2658,"")</f>
        <v/>
      </c>
      <c r="AE2658" t="str">
        <f t="shared" ca="1" si="294"/>
        <v/>
      </c>
    </row>
    <row r="2659" spans="1:31" x14ac:dyDescent="0.25">
      <c r="A2659">
        <v>420286</v>
      </c>
      <c r="B2659" s="1">
        <v>38759.400347222225</v>
      </c>
      <c r="C2659">
        <v>13</v>
      </c>
      <c r="D2659">
        <v>4</v>
      </c>
      <c r="E2659">
        <v>90.1</v>
      </c>
      <c r="F2659" t="s">
        <v>115</v>
      </c>
      <c r="G2659">
        <v>-72</v>
      </c>
      <c r="H2659">
        <v>1139675790968</v>
      </c>
      <c r="I2659">
        <v>90</v>
      </c>
      <c r="J2659" t="s">
        <v>27</v>
      </c>
      <c r="K2659">
        <v>-65</v>
      </c>
      <c r="L2659">
        <v>-65.688888888888897</v>
      </c>
      <c r="M2659">
        <v>90</v>
      </c>
      <c r="N2659">
        <v>2.31091423342736</v>
      </c>
      <c r="O2659">
        <v>3</v>
      </c>
      <c r="P2659">
        <f t="shared" si="289"/>
        <v>6.3095734448019177E-8</v>
      </c>
      <c r="Q2659">
        <f t="shared" si="288"/>
        <v>-16.578612669557131</v>
      </c>
      <c r="R2659">
        <f>10^(L2659/10)</f>
        <v>2.6984297179214174E-7</v>
      </c>
      <c r="S2659">
        <f>LN(R2659)</f>
        <v>-15.12542563308978</v>
      </c>
      <c r="T2659">
        <v>2.5</v>
      </c>
      <c r="U2659">
        <v>-0.8</v>
      </c>
      <c r="V2659">
        <f t="shared" si="290"/>
        <v>11.545128842936315</v>
      </c>
      <c r="W2659">
        <f t="shared" si="291"/>
        <v>8.6616616722457157E-2</v>
      </c>
      <c r="X2659">
        <f t="shared" si="292"/>
        <v>7.5024382924450449E-3</v>
      </c>
      <c r="Z2659">
        <f ca="1">IF($F2659=$Z$1,1,0)</f>
        <v>0</v>
      </c>
      <c r="AA2659">
        <f ca="1">IF($I2659=$AA$1,1,0)</f>
        <v>0</v>
      </c>
      <c r="AB2659" t="str">
        <f t="shared" ca="1" si="293"/>
        <v/>
      </c>
      <c r="AC2659" t="str">
        <f ca="1">IF(AND(Z2659,AA2659),C2659,"")</f>
        <v/>
      </c>
      <c r="AD2659" t="str">
        <f ca="1">IF(AND(AA2659,Z2659),D2659,"")</f>
        <v/>
      </c>
      <c r="AE2659" t="str">
        <f t="shared" ca="1" si="294"/>
        <v/>
      </c>
    </row>
    <row r="2660" spans="1:31" x14ac:dyDescent="0.25">
      <c r="A2660">
        <v>421056</v>
      </c>
      <c r="B2660" s="1">
        <v>38759.400914351849</v>
      </c>
      <c r="C2660">
        <v>13</v>
      </c>
      <c r="D2660">
        <v>4</v>
      </c>
      <c r="E2660">
        <v>135.69999999999999</v>
      </c>
      <c r="F2660" t="s">
        <v>114</v>
      </c>
      <c r="G2660">
        <v>-48</v>
      </c>
      <c r="H2660">
        <v>1139675839823</v>
      </c>
      <c r="I2660">
        <v>135</v>
      </c>
      <c r="J2660" t="s">
        <v>27</v>
      </c>
      <c r="K2660">
        <v>-53.5</v>
      </c>
      <c r="L2660">
        <v>-53.521276595744702</v>
      </c>
      <c r="M2660">
        <v>94</v>
      </c>
      <c r="N2660">
        <v>4.00732856448625</v>
      </c>
      <c r="O2660">
        <v>7.75</v>
      </c>
      <c r="P2660">
        <f t="shared" si="289"/>
        <v>1.5848931924611131E-5</v>
      </c>
      <c r="Q2660">
        <f t="shared" si="288"/>
        <v>-11.05240844637142</v>
      </c>
      <c r="R2660">
        <f>10^(L2660/10)</f>
        <v>4.4450058863445774E-6</v>
      </c>
      <c r="S2660">
        <f>LN(R2660)</f>
        <v>-12.323729364737286</v>
      </c>
      <c r="T2660">
        <v>33.5</v>
      </c>
      <c r="U2660">
        <v>2.8</v>
      </c>
      <c r="V2660">
        <f t="shared" si="290"/>
        <v>20.535091916034855</v>
      </c>
      <c r="W2660">
        <f t="shared" si="291"/>
        <v>4.8697128023037904E-2</v>
      </c>
      <c r="X2660">
        <f t="shared" si="292"/>
        <v>2.3714102776921432E-3</v>
      </c>
      <c r="Z2660">
        <f ca="1">IF($F2660=$Z$1,1,0)</f>
        <v>0</v>
      </c>
      <c r="AA2660">
        <f ca="1">IF($I2660=$AA$1,1,0)</f>
        <v>0</v>
      </c>
      <c r="AB2660" t="str">
        <f t="shared" ca="1" si="293"/>
        <v/>
      </c>
      <c r="AC2660" t="str">
        <f ca="1">IF(AND(Z2660,AA2660),C2660,"")</f>
        <v/>
      </c>
      <c r="AD2660" t="str">
        <f ca="1">IF(AND(AA2660,Z2660),D2660,"")</f>
        <v/>
      </c>
      <c r="AE2660" t="str">
        <f t="shared" ca="1" si="294"/>
        <v/>
      </c>
    </row>
    <row r="2661" spans="1:31" x14ac:dyDescent="0.25">
      <c r="A2661">
        <v>421057</v>
      </c>
      <c r="B2661" s="1">
        <v>38759.400914351849</v>
      </c>
      <c r="C2661">
        <v>13</v>
      </c>
      <c r="D2661">
        <v>4</v>
      </c>
      <c r="E2661">
        <v>135.69999999999999</v>
      </c>
      <c r="F2661" t="s">
        <v>112</v>
      </c>
      <c r="G2661">
        <v>-52</v>
      </c>
      <c r="H2661">
        <v>1139675839823</v>
      </c>
      <c r="I2661">
        <v>135</v>
      </c>
      <c r="J2661" t="s">
        <v>27</v>
      </c>
      <c r="K2661">
        <v>-48</v>
      </c>
      <c r="L2661">
        <v>-48.3363636363636</v>
      </c>
      <c r="M2661">
        <v>110</v>
      </c>
      <c r="N2661">
        <v>0.78140396731360695</v>
      </c>
      <c r="O2661">
        <v>1</v>
      </c>
      <c r="P2661">
        <f t="shared" si="289"/>
        <v>6.3095734448019212E-6</v>
      </c>
      <c r="Q2661">
        <f t="shared" si="288"/>
        <v>-11.973442483569039</v>
      </c>
      <c r="R2661">
        <f>10^(L2661/10)</f>
        <v>1.4667754634166508E-5</v>
      </c>
      <c r="S2661">
        <f>LN(R2661)</f>
        <v>-11.129859035863031</v>
      </c>
      <c r="T2661">
        <v>7.5</v>
      </c>
      <c r="U2661">
        <v>6.3</v>
      </c>
      <c r="V2661">
        <f t="shared" si="290"/>
        <v>5.9615434243155523</v>
      </c>
      <c r="W2661">
        <f t="shared" si="291"/>
        <v>0.1677417958445569</v>
      </c>
      <c r="X2661">
        <f t="shared" si="292"/>
        <v>2.8137310073157007E-2</v>
      </c>
      <c r="Z2661">
        <f ca="1">IF($F2661=$Z$1,1,0)</f>
        <v>0</v>
      </c>
      <c r="AA2661">
        <f ca="1">IF($I2661=$AA$1,1,0)</f>
        <v>0</v>
      </c>
      <c r="AB2661" t="str">
        <f t="shared" ca="1" si="293"/>
        <v/>
      </c>
      <c r="AC2661" t="str">
        <f ca="1">IF(AND(Z2661,AA2661),C2661,"")</f>
        <v/>
      </c>
      <c r="AD2661" t="str">
        <f ca="1">IF(AND(AA2661,Z2661),D2661,"")</f>
        <v/>
      </c>
      <c r="AE2661" t="str">
        <f t="shared" ca="1" si="294"/>
        <v/>
      </c>
    </row>
    <row r="2662" spans="1:31" x14ac:dyDescent="0.25">
      <c r="A2662">
        <v>421058</v>
      </c>
      <c r="B2662" s="1">
        <v>38759.400914351849</v>
      </c>
      <c r="C2662">
        <v>13</v>
      </c>
      <c r="D2662">
        <v>4</v>
      </c>
      <c r="E2662">
        <v>135.69999999999999</v>
      </c>
      <c r="F2662" t="s">
        <v>115</v>
      </c>
      <c r="G2662">
        <v>-58</v>
      </c>
      <c r="H2662">
        <v>1139675839823</v>
      </c>
      <c r="I2662">
        <v>135</v>
      </c>
      <c r="J2662" t="s">
        <v>27</v>
      </c>
      <c r="K2662">
        <v>-58</v>
      </c>
      <c r="L2662">
        <v>-58.396694214876</v>
      </c>
      <c r="M2662">
        <v>121</v>
      </c>
      <c r="N2662">
        <v>1.33216201994462</v>
      </c>
      <c r="O2662">
        <v>2</v>
      </c>
      <c r="P2662">
        <f t="shared" si="289"/>
        <v>1.5848931924611111E-6</v>
      </c>
      <c r="Q2662">
        <f t="shared" si="288"/>
        <v>-13.354993539365466</v>
      </c>
      <c r="R2662">
        <f>10^(L2662/10)</f>
        <v>1.4465404368936748E-6</v>
      </c>
      <c r="S2662">
        <f>LN(R2662)</f>
        <v>-13.446335757930513</v>
      </c>
      <c r="T2662">
        <v>2.5</v>
      </c>
      <c r="U2662">
        <v>-0.8</v>
      </c>
      <c r="V2662">
        <f t="shared" si="290"/>
        <v>11.545128842936315</v>
      </c>
      <c r="W2662">
        <f t="shared" si="291"/>
        <v>8.6616616722457157E-2</v>
      </c>
      <c r="X2662">
        <f t="shared" si="292"/>
        <v>7.5024382924450449E-3</v>
      </c>
      <c r="Z2662">
        <f ca="1">IF($F2662=$Z$1,1,0)</f>
        <v>0</v>
      </c>
      <c r="AA2662">
        <f ca="1">IF($I2662=$AA$1,1,0)</f>
        <v>0</v>
      </c>
      <c r="AB2662" t="str">
        <f t="shared" ca="1" si="293"/>
        <v/>
      </c>
      <c r="AC2662" t="str">
        <f ca="1">IF(AND(Z2662,AA2662),C2662,"")</f>
        <v/>
      </c>
      <c r="AD2662" t="str">
        <f ca="1">IF(AND(AA2662,Z2662),D2662,"")</f>
        <v/>
      </c>
      <c r="AE2662" t="str">
        <f t="shared" ca="1" si="294"/>
        <v/>
      </c>
    </row>
    <row r="2663" spans="1:31" x14ac:dyDescent="0.25">
      <c r="A2663">
        <v>421059</v>
      </c>
      <c r="B2663" s="1">
        <v>38759.400914351849</v>
      </c>
      <c r="C2663">
        <v>13</v>
      </c>
      <c r="D2663">
        <v>4</v>
      </c>
      <c r="E2663">
        <v>135.69999999999999</v>
      </c>
      <c r="F2663" t="s">
        <v>117</v>
      </c>
      <c r="G2663">
        <v>-68</v>
      </c>
      <c r="H2663">
        <v>1139675839823</v>
      </c>
      <c r="I2663">
        <v>135</v>
      </c>
      <c r="J2663" t="s">
        <v>27</v>
      </c>
      <c r="K2663">
        <v>-68</v>
      </c>
      <c r="L2663">
        <v>-67.5520833333333</v>
      </c>
      <c r="M2663">
        <v>96</v>
      </c>
      <c r="N2663">
        <v>0.73798861304389796</v>
      </c>
      <c r="O2663">
        <v>1</v>
      </c>
      <c r="P2663">
        <f t="shared" si="289"/>
        <v>1.5848931924611122E-7</v>
      </c>
      <c r="Q2663">
        <f t="shared" si="288"/>
        <v>-15.657578632359511</v>
      </c>
      <c r="R2663">
        <f>10^(L2663/10)</f>
        <v>1.7570805310429846E-7</v>
      </c>
      <c r="S2663">
        <f>LN(R2663)</f>
        <v>-15.55444200840248</v>
      </c>
      <c r="T2663">
        <v>1</v>
      </c>
      <c r="U2663">
        <v>14</v>
      </c>
      <c r="V2663">
        <f t="shared" si="290"/>
        <v>15.620499351813308</v>
      </c>
      <c r="W2663">
        <f t="shared" si="291"/>
        <v>6.4018439966447988E-2</v>
      </c>
      <c r="X2663">
        <f t="shared" si="292"/>
        <v>4.0983606557377051E-3</v>
      </c>
      <c r="Z2663">
        <f ca="1">IF($F2663=$Z$1,1,0)</f>
        <v>0</v>
      </c>
      <c r="AA2663">
        <f ca="1">IF($I2663=$AA$1,1,0)</f>
        <v>0</v>
      </c>
      <c r="AB2663" t="str">
        <f t="shared" ca="1" si="293"/>
        <v/>
      </c>
      <c r="AC2663" t="str">
        <f ca="1">IF(AND(Z2663,AA2663),C2663,"")</f>
        <v/>
      </c>
      <c r="AD2663" t="str">
        <f ca="1">IF(AND(AA2663,Z2663),D2663,"")</f>
        <v/>
      </c>
      <c r="AE2663" t="str">
        <f t="shared" ca="1" si="294"/>
        <v/>
      </c>
    </row>
    <row r="2664" spans="1:31" x14ac:dyDescent="0.25">
      <c r="A2664">
        <v>421062</v>
      </c>
      <c r="B2664" s="1">
        <v>38759.400925925926</v>
      </c>
      <c r="C2664">
        <v>13</v>
      </c>
      <c r="D2664">
        <v>4</v>
      </c>
      <c r="E2664">
        <v>135.69999999999999</v>
      </c>
      <c r="F2664" t="s">
        <v>113</v>
      </c>
      <c r="G2664">
        <v>-45</v>
      </c>
      <c r="H2664">
        <v>1139675840075</v>
      </c>
      <c r="I2664">
        <v>135</v>
      </c>
      <c r="J2664" t="s">
        <v>27</v>
      </c>
      <c r="K2664">
        <v>-42</v>
      </c>
      <c r="L2664">
        <v>-44.75</v>
      </c>
      <c r="M2664">
        <v>96</v>
      </c>
      <c r="N2664">
        <v>4.0131363243596301</v>
      </c>
      <c r="O2664">
        <v>7</v>
      </c>
      <c r="P2664">
        <f t="shared" si="289"/>
        <v>3.1622776601683748E-5</v>
      </c>
      <c r="Q2664">
        <f t="shared" si="288"/>
        <v>-10.361632918473207</v>
      </c>
      <c r="R2664">
        <f>10^(L2664/10)</f>
        <v>3.3496543915782774E-5</v>
      </c>
      <c r="S2664">
        <f>LN(R2664)</f>
        <v>-10.304068291148354</v>
      </c>
      <c r="T2664">
        <v>12.8</v>
      </c>
      <c r="U2664">
        <v>-2.8</v>
      </c>
      <c r="V2664">
        <f t="shared" si="290"/>
        <v>6.8029405406779793</v>
      </c>
      <c r="W2664">
        <f t="shared" si="291"/>
        <v>0.1469952580094637</v>
      </c>
      <c r="X2664">
        <f t="shared" si="292"/>
        <v>2.1607605877268801E-2</v>
      </c>
      <c r="Z2664">
        <f ca="1">IF($F2664=$Z$1,1,0)</f>
        <v>1</v>
      </c>
      <c r="AA2664">
        <f ca="1">IF($I2664=$AA$1,1,0)</f>
        <v>0</v>
      </c>
      <c r="AB2664" t="str">
        <f t="shared" ca="1" si="293"/>
        <v/>
      </c>
      <c r="AC2664" t="str">
        <f ca="1">IF(AND(Z2664,AA2664),C2664,"")</f>
        <v/>
      </c>
      <c r="AD2664" t="str">
        <f ca="1">IF(AND(AA2664,Z2664),D2664,"")</f>
        <v/>
      </c>
      <c r="AE2664" t="str">
        <f t="shared" ca="1" si="294"/>
        <v/>
      </c>
    </row>
    <row r="2665" spans="1:31" x14ac:dyDescent="0.25">
      <c r="A2665">
        <v>421064</v>
      </c>
      <c r="B2665" s="1">
        <v>38759.400925925926</v>
      </c>
      <c r="C2665">
        <v>13</v>
      </c>
      <c r="D2665">
        <v>4</v>
      </c>
      <c r="E2665">
        <v>135.69999999999999</v>
      </c>
      <c r="F2665" t="s">
        <v>116</v>
      </c>
      <c r="G2665">
        <v>-60</v>
      </c>
      <c r="H2665">
        <v>1139675840075</v>
      </c>
      <c r="I2665">
        <v>135</v>
      </c>
      <c r="J2665" t="s">
        <v>27</v>
      </c>
      <c r="K2665">
        <v>-58</v>
      </c>
      <c r="L2665">
        <v>-58.367088607594901</v>
      </c>
      <c r="M2665">
        <v>79</v>
      </c>
      <c r="N2665">
        <v>1.29275312642986</v>
      </c>
      <c r="O2665">
        <v>1</v>
      </c>
      <c r="P2665">
        <f t="shared" si="289"/>
        <v>9.9999999999999995E-7</v>
      </c>
      <c r="Q2665">
        <f t="shared" si="288"/>
        <v>-13.815510557964274</v>
      </c>
      <c r="R2665">
        <f>10^(L2665/10)</f>
        <v>1.4564351079851215E-6</v>
      </c>
      <c r="S2665">
        <f>LN(R2665)</f>
        <v>-13.439518814931063</v>
      </c>
      <c r="T2665">
        <v>33.5</v>
      </c>
      <c r="U2665">
        <v>9.3000000000000007</v>
      </c>
      <c r="V2665">
        <f t="shared" si="290"/>
        <v>21.174040710265956</v>
      </c>
      <c r="W2665">
        <f t="shared" si="291"/>
        <v>4.7227641321911838E-2</v>
      </c>
      <c r="X2665">
        <f t="shared" si="292"/>
        <v>2.2304501048311547E-3</v>
      </c>
      <c r="Z2665">
        <f ca="1">IF($F2665=$Z$1,1,0)</f>
        <v>0</v>
      </c>
      <c r="AA2665">
        <f ca="1">IF($I2665=$AA$1,1,0)</f>
        <v>0</v>
      </c>
      <c r="AB2665" t="str">
        <f t="shared" ca="1" si="293"/>
        <v/>
      </c>
      <c r="AC2665" t="str">
        <f ca="1">IF(AND(Z2665,AA2665),C2665,"")</f>
        <v/>
      </c>
      <c r="AD2665" t="str">
        <f ca="1">IF(AND(AA2665,Z2665),D2665,"")</f>
        <v/>
      </c>
      <c r="AE2665" t="str">
        <f t="shared" ca="1" si="294"/>
        <v/>
      </c>
    </row>
    <row r="2666" spans="1:31" x14ac:dyDescent="0.25">
      <c r="A2666">
        <v>421861</v>
      </c>
      <c r="B2666" s="1">
        <v>38759.401435185187</v>
      </c>
      <c r="C2666">
        <v>13</v>
      </c>
      <c r="D2666">
        <v>4</v>
      </c>
      <c r="E2666">
        <v>180.1</v>
      </c>
      <c r="F2666" t="s">
        <v>113</v>
      </c>
      <c r="G2666">
        <v>-45</v>
      </c>
      <c r="H2666">
        <v>1139675884250</v>
      </c>
      <c r="I2666">
        <v>180</v>
      </c>
      <c r="J2666" t="s">
        <v>27</v>
      </c>
      <c r="K2666">
        <v>-46</v>
      </c>
      <c r="L2666">
        <v>-46.314606741573002</v>
      </c>
      <c r="M2666">
        <v>89</v>
      </c>
      <c r="N2666">
        <v>1.38658758384795</v>
      </c>
      <c r="O2666">
        <v>2</v>
      </c>
      <c r="P2666">
        <f t="shared" si="289"/>
        <v>3.1622776601683748E-5</v>
      </c>
      <c r="Q2666">
        <f t="shared" si="288"/>
        <v>-10.361632918473207</v>
      </c>
      <c r="R2666">
        <f>10^(L2666/10)</f>
        <v>2.3363576523942128E-5</v>
      </c>
      <c r="S2666">
        <f>LN(R2666)</f>
        <v>-10.664332307102754</v>
      </c>
      <c r="T2666">
        <v>12.8</v>
      </c>
      <c r="U2666">
        <v>-2.8</v>
      </c>
      <c r="V2666">
        <f t="shared" si="290"/>
        <v>6.8029405406779793</v>
      </c>
      <c r="W2666">
        <f t="shared" si="291"/>
        <v>0.1469952580094637</v>
      </c>
      <c r="X2666">
        <f t="shared" si="292"/>
        <v>2.1607605877268801E-2</v>
      </c>
      <c r="Z2666">
        <f ca="1">IF($F2666=$Z$1,1,0)</f>
        <v>1</v>
      </c>
      <c r="AA2666">
        <f ca="1">IF($I2666=$AA$1,1,0)</f>
        <v>0</v>
      </c>
      <c r="AB2666" t="str">
        <f t="shared" ca="1" si="293"/>
        <v/>
      </c>
      <c r="AC2666" t="str">
        <f ca="1">IF(AND(Z2666,AA2666),C2666,"")</f>
        <v/>
      </c>
      <c r="AD2666" t="str">
        <f ca="1">IF(AND(AA2666,Z2666),D2666,"")</f>
        <v/>
      </c>
      <c r="AE2666" t="str">
        <f t="shared" ca="1" si="294"/>
        <v/>
      </c>
    </row>
    <row r="2667" spans="1:31" x14ac:dyDescent="0.25">
      <c r="A2667">
        <v>421862</v>
      </c>
      <c r="B2667" s="1">
        <v>38759.401435185187</v>
      </c>
      <c r="C2667">
        <v>13</v>
      </c>
      <c r="D2667">
        <v>4</v>
      </c>
      <c r="E2667">
        <v>180.1</v>
      </c>
      <c r="F2667" t="s">
        <v>114</v>
      </c>
      <c r="G2667">
        <v>-48</v>
      </c>
      <c r="H2667">
        <v>1139675884250</v>
      </c>
      <c r="I2667">
        <v>180</v>
      </c>
      <c r="J2667" t="s">
        <v>27</v>
      </c>
      <c r="K2667">
        <v>-49</v>
      </c>
      <c r="L2667">
        <v>-52.059523809523803</v>
      </c>
      <c r="M2667">
        <v>84</v>
      </c>
      <c r="N2667">
        <v>5.5933505928779397</v>
      </c>
      <c r="O2667">
        <v>4.25</v>
      </c>
      <c r="P2667">
        <f t="shared" si="289"/>
        <v>1.5848931924611131E-5</v>
      </c>
      <c r="Q2667">
        <f t="shared" si="288"/>
        <v>-11.05240844637142</v>
      </c>
      <c r="R2667">
        <f>10^(L2667/10)</f>
        <v>6.223685222129387E-6</v>
      </c>
      <c r="S2667">
        <f>LN(R2667)</f>
        <v>-11.987148347217811</v>
      </c>
      <c r="T2667">
        <v>33.5</v>
      </c>
      <c r="U2667">
        <v>2.8</v>
      </c>
      <c r="V2667">
        <f t="shared" si="290"/>
        <v>20.535091916034855</v>
      </c>
      <c r="W2667">
        <f t="shared" si="291"/>
        <v>4.8697128023037904E-2</v>
      </c>
      <c r="X2667">
        <f t="shared" si="292"/>
        <v>2.3714102776921432E-3</v>
      </c>
      <c r="Z2667">
        <f ca="1">IF($F2667=$Z$1,1,0)</f>
        <v>0</v>
      </c>
      <c r="AA2667">
        <f ca="1">IF($I2667=$AA$1,1,0)</f>
        <v>0</v>
      </c>
      <c r="AB2667" t="str">
        <f t="shared" ca="1" si="293"/>
        <v/>
      </c>
      <c r="AC2667" t="str">
        <f ca="1">IF(AND(Z2667,AA2667),C2667,"")</f>
        <v/>
      </c>
      <c r="AD2667" t="str">
        <f ca="1">IF(AND(AA2667,Z2667),D2667,"")</f>
        <v/>
      </c>
      <c r="AE2667" t="str">
        <f t="shared" ca="1" si="294"/>
        <v/>
      </c>
    </row>
    <row r="2668" spans="1:31" x14ac:dyDescent="0.25">
      <c r="A2668">
        <v>421863</v>
      </c>
      <c r="B2668" s="1">
        <v>38759.401435185187</v>
      </c>
      <c r="C2668">
        <v>13</v>
      </c>
      <c r="D2668">
        <v>4</v>
      </c>
      <c r="E2668">
        <v>180.1</v>
      </c>
      <c r="F2668" t="s">
        <v>112</v>
      </c>
      <c r="G2668">
        <v>-55</v>
      </c>
      <c r="H2668">
        <v>1139675884250</v>
      </c>
      <c r="I2668">
        <v>180</v>
      </c>
      <c r="J2668" t="s">
        <v>27</v>
      </c>
      <c r="K2668">
        <v>-47</v>
      </c>
      <c r="L2668">
        <v>-48.390909090909098</v>
      </c>
      <c r="M2668">
        <v>110</v>
      </c>
      <c r="N2668">
        <v>2.9118405999870798</v>
      </c>
      <c r="O2668">
        <v>6</v>
      </c>
      <c r="P2668">
        <f t="shared" si="289"/>
        <v>3.1622776601683767E-6</v>
      </c>
      <c r="Q2668">
        <f t="shared" si="288"/>
        <v>-12.664218011467252</v>
      </c>
      <c r="R2668">
        <f>10^(L2668/10)</f>
        <v>1.4484686197856502E-5</v>
      </c>
      <c r="S2668">
        <f>LN(R2668)</f>
        <v>-11.142418590915735</v>
      </c>
      <c r="T2668">
        <v>7.5</v>
      </c>
      <c r="U2668">
        <v>6.3</v>
      </c>
      <c r="V2668">
        <f t="shared" si="290"/>
        <v>5.9615434243155523</v>
      </c>
      <c r="W2668">
        <f t="shared" si="291"/>
        <v>0.1677417958445569</v>
      </c>
      <c r="X2668">
        <f t="shared" si="292"/>
        <v>2.8137310073157007E-2</v>
      </c>
      <c r="Z2668">
        <f ca="1">IF($F2668=$Z$1,1,0)</f>
        <v>0</v>
      </c>
      <c r="AA2668">
        <f ca="1">IF($I2668=$AA$1,1,0)</f>
        <v>0</v>
      </c>
      <c r="AB2668" t="str">
        <f t="shared" ca="1" si="293"/>
        <v/>
      </c>
      <c r="AC2668" t="str">
        <f ca="1">IF(AND(Z2668,AA2668),C2668,"")</f>
        <v/>
      </c>
      <c r="AD2668" t="str">
        <f ca="1">IF(AND(AA2668,Z2668),D2668,"")</f>
        <v/>
      </c>
      <c r="AE2668" t="str">
        <f t="shared" ca="1" si="294"/>
        <v/>
      </c>
    </row>
    <row r="2669" spans="1:31" x14ac:dyDescent="0.25">
      <c r="A2669">
        <v>421864</v>
      </c>
      <c r="B2669" s="1">
        <v>38759.401435185187</v>
      </c>
      <c r="C2669">
        <v>13</v>
      </c>
      <c r="D2669">
        <v>4</v>
      </c>
      <c r="E2669">
        <v>180.1</v>
      </c>
      <c r="F2669" t="s">
        <v>115</v>
      </c>
      <c r="G2669">
        <v>-56</v>
      </c>
      <c r="H2669">
        <v>1139675884250</v>
      </c>
      <c r="I2669">
        <v>180</v>
      </c>
      <c r="J2669" t="s">
        <v>27</v>
      </c>
      <c r="K2669">
        <v>-51</v>
      </c>
      <c r="L2669">
        <v>-51.359223300970903</v>
      </c>
      <c r="M2669">
        <v>103</v>
      </c>
      <c r="N2669">
        <v>2.0572891402305502</v>
      </c>
      <c r="O2669">
        <v>2</v>
      </c>
      <c r="P2669">
        <f t="shared" si="289"/>
        <v>2.5118864315095806E-6</v>
      </c>
      <c r="Q2669">
        <f t="shared" ref="Q2669:Q2732" si="295">LN(P2669)</f>
        <v>-12.894476520766656</v>
      </c>
      <c r="R2669">
        <f>10^(L2669/10)</f>
        <v>7.3126985323131757E-6</v>
      </c>
      <c r="S2669">
        <f>LN(R2669)</f>
        <v>-11.825898196056805</v>
      </c>
      <c r="T2669">
        <v>2.5</v>
      </c>
      <c r="U2669">
        <v>-0.8</v>
      </c>
      <c r="V2669">
        <f t="shared" si="290"/>
        <v>11.545128842936315</v>
      </c>
      <c r="W2669">
        <f t="shared" si="291"/>
        <v>8.6616616722457157E-2</v>
      </c>
      <c r="X2669">
        <f t="shared" si="292"/>
        <v>7.5024382924450449E-3</v>
      </c>
      <c r="Z2669">
        <f ca="1">IF($F2669=$Z$1,1,0)</f>
        <v>0</v>
      </c>
      <c r="AA2669">
        <f ca="1">IF($I2669=$AA$1,1,0)</f>
        <v>0</v>
      </c>
      <c r="AB2669" t="str">
        <f t="shared" ca="1" si="293"/>
        <v/>
      </c>
      <c r="AC2669" t="str">
        <f ca="1">IF(AND(Z2669,AA2669),C2669,"")</f>
        <v/>
      </c>
      <c r="AD2669" t="str">
        <f ca="1">IF(AND(AA2669,Z2669),D2669,"")</f>
        <v/>
      </c>
      <c r="AE2669" t="str">
        <f t="shared" ca="1" si="294"/>
        <v/>
      </c>
    </row>
    <row r="2670" spans="1:31" x14ac:dyDescent="0.25">
      <c r="A2670">
        <v>421865</v>
      </c>
      <c r="B2670" s="1">
        <v>38759.401435185187</v>
      </c>
      <c r="C2670">
        <v>13</v>
      </c>
      <c r="D2670">
        <v>4</v>
      </c>
      <c r="E2670">
        <v>180.1</v>
      </c>
      <c r="F2670" t="s">
        <v>116</v>
      </c>
      <c r="G2670">
        <v>-62</v>
      </c>
      <c r="H2670">
        <v>1139675884250</v>
      </c>
      <c r="I2670">
        <v>180</v>
      </c>
      <c r="J2670" t="s">
        <v>27</v>
      </c>
      <c r="K2670">
        <v>-57</v>
      </c>
      <c r="L2670">
        <v>-59.365853658536601</v>
      </c>
      <c r="M2670">
        <v>82</v>
      </c>
      <c r="N2670">
        <v>4.8010086263379703</v>
      </c>
      <c r="O2670">
        <v>9</v>
      </c>
      <c r="P2670">
        <f t="shared" si="289"/>
        <v>6.3095734448019254E-7</v>
      </c>
      <c r="Q2670">
        <f t="shared" si="295"/>
        <v>-14.276027576563084</v>
      </c>
      <c r="R2670">
        <f>10^(L2670/10)</f>
        <v>1.1572165447723699E-6</v>
      </c>
      <c r="S2670">
        <f>LN(R2670)</f>
        <v>-13.669492966701242</v>
      </c>
      <c r="T2670">
        <v>33.5</v>
      </c>
      <c r="U2670">
        <v>9.3000000000000007</v>
      </c>
      <c r="V2670">
        <f t="shared" si="290"/>
        <v>21.174040710265956</v>
      </c>
      <c r="W2670">
        <f t="shared" si="291"/>
        <v>4.7227641321911838E-2</v>
      </c>
      <c r="X2670">
        <f t="shared" si="292"/>
        <v>2.2304501048311547E-3</v>
      </c>
      <c r="Z2670">
        <f ca="1">IF($F2670=$Z$1,1,0)</f>
        <v>0</v>
      </c>
      <c r="AA2670">
        <f ca="1">IF($I2670=$AA$1,1,0)</f>
        <v>0</v>
      </c>
      <c r="AB2670" t="str">
        <f t="shared" ca="1" si="293"/>
        <v/>
      </c>
      <c r="AC2670" t="str">
        <f ca="1">IF(AND(Z2670,AA2670),C2670,"")</f>
        <v/>
      </c>
      <c r="AD2670" t="str">
        <f ca="1">IF(AND(AA2670,Z2670),D2670,"")</f>
        <v/>
      </c>
      <c r="AE2670" t="str">
        <f t="shared" ca="1" si="294"/>
        <v/>
      </c>
    </row>
    <row r="2671" spans="1:31" x14ac:dyDescent="0.25">
      <c r="A2671">
        <v>421873</v>
      </c>
      <c r="B2671" s="1">
        <v>38759.401435185187</v>
      </c>
      <c r="C2671">
        <v>13</v>
      </c>
      <c r="D2671">
        <v>4</v>
      </c>
      <c r="E2671">
        <v>180.1</v>
      </c>
      <c r="F2671" t="s">
        <v>117</v>
      </c>
      <c r="G2671">
        <v>-68</v>
      </c>
      <c r="H2671">
        <v>1139675884502</v>
      </c>
      <c r="I2671">
        <v>180</v>
      </c>
      <c r="J2671" t="s">
        <v>27</v>
      </c>
      <c r="K2671">
        <v>-67</v>
      </c>
      <c r="L2671">
        <v>-67.011363636363598</v>
      </c>
      <c r="M2671">
        <v>88</v>
      </c>
      <c r="N2671">
        <v>2.1468732579705101</v>
      </c>
      <c r="O2671">
        <v>2</v>
      </c>
      <c r="P2671">
        <f t="shared" si="289"/>
        <v>1.5848931924611122E-7</v>
      </c>
      <c r="Q2671">
        <f t="shared" si="295"/>
        <v>-15.657578632359511</v>
      </c>
      <c r="R2671">
        <f>10^(L2671/10)</f>
        <v>1.9900483878213664E-7</v>
      </c>
      <c r="S2671">
        <f>LN(R2671)</f>
        <v>-15.429936697029412</v>
      </c>
      <c r="T2671">
        <v>1</v>
      </c>
      <c r="U2671">
        <v>14</v>
      </c>
      <c r="V2671">
        <f t="shared" si="290"/>
        <v>15.620499351813308</v>
      </c>
      <c r="W2671">
        <f t="shared" si="291"/>
        <v>6.4018439966447988E-2</v>
      </c>
      <c r="X2671">
        <f t="shared" si="292"/>
        <v>4.0983606557377051E-3</v>
      </c>
      <c r="Z2671">
        <f ca="1">IF($F2671=$Z$1,1,0)</f>
        <v>0</v>
      </c>
      <c r="AA2671">
        <f ca="1">IF($I2671=$AA$1,1,0)</f>
        <v>0</v>
      </c>
      <c r="AB2671" t="str">
        <f t="shared" ca="1" si="293"/>
        <v/>
      </c>
      <c r="AC2671" t="str">
        <f ca="1">IF(AND(Z2671,AA2671),C2671,"")</f>
        <v/>
      </c>
      <c r="AD2671" t="str">
        <f ca="1">IF(AND(AA2671,Z2671),D2671,"")</f>
        <v/>
      </c>
      <c r="AE2671" t="str">
        <f t="shared" ca="1" si="294"/>
        <v/>
      </c>
    </row>
    <row r="2672" spans="1:31" x14ac:dyDescent="0.25">
      <c r="A2672">
        <v>422642</v>
      </c>
      <c r="B2672" s="1">
        <v>38759.401967592596</v>
      </c>
      <c r="C2672">
        <v>13</v>
      </c>
      <c r="D2672">
        <v>4</v>
      </c>
      <c r="E2672">
        <v>225.5</v>
      </c>
      <c r="F2672" t="s">
        <v>113</v>
      </c>
      <c r="G2672">
        <v>-44</v>
      </c>
      <c r="H2672">
        <v>1139675930373</v>
      </c>
      <c r="I2672">
        <v>225</v>
      </c>
      <c r="J2672" t="s">
        <v>27</v>
      </c>
      <c r="K2672">
        <v>-45</v>
      </c>
      <c r="L2672">
        <v>-44.3010752688172</v>
      </c>
      <c r="M2672">
        <v>93</v>
      </c>
      <c r="N2672">
        <v>2.56135556092676</v>
      </c>
      <c r="O2672">
        <v>4</v>
      </c>
      <c r="P2672">
        <f t="shared" si="289"/>
        <v>3.9810717055349634E-5</v>
      </c>
      <c r="Q2672">
        <f t="shared" si="295"/>
        <v>-10.131374409173803</v>
      </c>
      <c r="R2672">
        <f>10^(L2672/10)</f>
        <v>3.7144325215273157E-5</v>
      </c>
      <c r="S2672">
        <f>LN(R2672)</f>
        <v>-10.200699551758568</v>
      </c>
      <c r="T2672">
        <v>12.8</v>
      </c>
      <c r="U2672">
        <v>-2.8</v>
      </c>
      <c r="V2672">
        <f t="shared" si="290"/>
        <v>6.8029405406779793</v>
      </c>
      <c r="W2672">
        <f t="shared" si="291"/>
        <v>0.1469952580094637</v>
      </c>
      <c r="X2672">
        <f t="shared" si="292"/>
        <v>2.1607605877268801E-2</v>
      </c>
      <c r="Z2672">
        <f ca="1">IF($F2672=$Z$1,1,0)</f>
        <v>1</v>
      </c>
      <c r="AA2672">
        <f ca="1">IF($I2672=$AA$1,1,0)</f>
        <v>0</v>
      </c>
      <c r="AB2672" t="str">
        <f t="shared" ca="1" si="293"/>
        <v/>
      </c>
      <c r="AC2672" t="str">
        <f ca="1">IF(AND(Z2672,AA2672),C2672,"")</f>
        <v/>
      </c>
      <c r="AD2672" t="str">
        <f ca="1">IF(AND(AA2672,Z2672),D2672,"")</f>
        <v/>
      </c>
      <c r="AE2672" t="str">
        <f t="shared" ca="1" si="294"/>
        <v/>
      </c>
    </row>
    <row r="2673" spans="1:31" x14ac:dyDescent="0.25">
      <c r="A2673">
        <v>422643</v>
      </c>
      <c r="B2673" s="1">
        <v>38759.401967592596</v>
      </c>
      <c r="C2673">
        <v>13</v>
      </c>
      <c r="D2673">
        <v>4</v>
      </c>
      <c r="E2673">
        <v>225.5</v>
      </c>
      <c r="F2673" t="s">
        <v>115</v>
      </c>
      <c r="G2673">
        <v>-52</v>
      </c>
      <c r="H2673">
        <v>1139675930373</v>
      </c>
      <c r="I2673">
        <v>225</v>
      </c>
      <c r="J2673" t="s">
        <v>27</v>
      </c>
      <c r="K2673">
        <v>-52</v>
      </c>
      <c r="L2673">
        <v>-52.9181818181818</v>
      </c>
      <c r="M2673">
        <v>110</v>
      </c>
      <c r="N2673">
        <v>1.9914119198520399</v>
      </c>
      <c r="O2673">
        <v>3</v>
      </c>
      <c r="P2673">
        <f t="shared" si="289"/>
        <v>6.3095734448019212E-6</v>
      </c>
      <c r="Q2673">
        <f t="shared" si="295"/>
        <v>-11.973442483569039</v>
      </c>
      <c r="R2673">
        <f>10^(L2673/10)</f>
        <v>5.1071876857465538E-6</v>
      </c>
      <c r="S2673">
        <f>LN(R2673)</f>
        <v>-12.184861660289398</v>
      </c>
      <c r="T2673">
        <v>2.5</v>
      </c>
      <c r="U2673">
        <v>-0.8</v>
      </c>
      <c r="V2673">
        <f t="shared" si="290"/>
        <v>11.545128842936315</v>
      </c>
      <c r="W2673">
        <f t="shared" si="291"/>
        <v>8.6616616722457157E-2</v>
      </c>
      <c r="X2673">
        <f t="shared" si="292"/>
        <v>7.5024382924450449E-3</v>
      </c>
      <c r="Z2673">
        <f ca="1">IF($F2673=$Z$1,1,0)</f>
        <v>0</v>
      </c>
      <c r="AA2673">
        <f ca="1">IF($I2673=$AA$1,1,0)</f>
        <v>0</v>
      </c>
      <c r="AB2673" t="str">
        <f t="shared" ca="1" si="293"/>
        <v/>
      </c>
      <c r="AC2673" t="str">
        <f ca="1">IF(AND(Z2673,AA2673),C2673,"")</f>
        <v/>
      </c>
      <c r="AD2673" t="str">
        <f ca="1">IF(AND(AA2673,Z2673),D2673,"")</f>
        <v/>
      </c>
      <c r="AE2673" t="str">
        <f t="shared" ca="1" si="294"/>
        <v/>
      </c>
    </row>
    <row r="2674" spans="1:31" x14ac:dyDescent="0.25">
      <c r="A2674">
        <v>422644</v>
      </c>
      <c r="B2674" s="1">
        <v>38759.401967592596</v>
      </c>
      <c r="C2674">
        <v>13</v>
      </c>
      <c r="D2674">
        <v>4</v>
      </c>
      <c r="E2674">
        <v>225.5</v>
      </c>
      <c r="F2674" t="s">
        <v>114</v>
      </c>
      <c r="G2674">
        <v>-51</v>
      </c>
      <c r="H2674">
        <v>1139675930373</v>
      </c>
      <c r="I2674">
        <v>225</v>
      </c>
      <c r="J2674" t="s">
        <v>27</v>
      </c>
      <c r="K2674">
        <v>-53</v>
      </c>
      <c r="L2674">
        <v>-55.932584269662897</v>
      </c>
      <c r="M2674">
        <v>89</v>
      </c>
      <c r="N2674">
        <v>5.2996521172469997</v>
      </c>
      <c r="O2674">
        <v>9</v>
      </c>
      <c r="P2674">
        <f t="shared" ref="P2674:P2737" si="296">10^(G2674/10)</f>
        <v>7.9432823472428065E-6</v>
      </c>
      <c r="Q2674">
        <f t="shared" si="295"/>
        <v>-11.743183974269634</v>
      </c>
      <c r="R2674">
        <f>10^(L2674/10)</f>
        <v>2.5511827693928317E-6</v>
      </c>
      <c r="S2674">
        <f>LN(R2674)</f>
        <v>-12.878953475195905</v>
      </c>
      <c r="T2674">
        <v>33.5</v>
      </c>
      <c r="U2674">
        <v>2.8</v>
      </c>
      <c r="V2674">
        <f t="shared" si="290"/>
        <v>20.535091916034855</v>
      </c>
      <c r="W2674">
        <f t="shared" si="291"/>
        <v>4.8697128023037904E-2</v>
      </c>
      <c r="X2674">
        <f t="shared" si="292"/>
        <v>2.3714102776921432E-3</v>
      </c>
      <c r="Z2674">
        <f ca="1">IF($F2674=$Z$1,1,0)</f>
        <v>0</v>
      </c>
      <c r="AA2674">
        <f ca="1">IF($I2674=$AA$1,1,0)</f>
        <v>0</v>
      </c>
      <c r="AB2674" t="str">
        <f t="shared" ca="1" si="293"/>
        <v/>
      </c>
      <c r="AC2674" t="str">
        <f ca="1">IF(AND(Z2674,AA2674),C2674,"")</f>
        <v/>
      </c>
      <c r="AD2674" t="str">
        <f ca="1">IF(AND(AA2674,Z2674),D2674,"")</f>
        <v/>
      </c>
      <c r="AE2674" t="str">
        <f t="shared" ca="1" si="294"/>
        <v/>
      </c>
    </row>
    <row r="2675" spans="1:31" x14ac:dyDescent="0.25">
      <c r="A2675">
        <v>422645</v>
      </c>
      <c r="B2675" s="1">
        <v>38759.401967592596</v>
      </c>
      <c r="C2675">
        <v>13</v>
      </c>
      <c r="D2675">
        <v>4</v>
      </c>
      <c r="E2675">
        <v>225.5</v>
      </c>
      <c r="F2675" t="s">
        <v>112</v>
      </c>
      <c r="G2675">
        <v>-50</v>
      </c>
      <c r="H2675">
        <v>1139675930373</v>
      </c>
      <c r="I2675">
        <v>225</v>
      </c>
      <c r="J2675" t="s">
        <v>27</v>
      </c>
      <c r="K2675">
        <v>-52</v>
      </c>
      <c r="L2675">
        <v>-51.834862385321102</v>
      </c>
      <c r="M2675">
        <v>109</v>
      </c>
      <c r="N2675">
        <v>1.86345836127888</v>
      </c>
      <c r="O2675">
        <v>3</v>
      </c>
      <c r="P2675">
        <f t="shared" si="296"/>
        <v>1.0000000000000001E-5</v>
      </c>
      <c r="Q2675">
        <f t="shared" si="295"/>
        <v>-11.512925464970229</v>
      </c>
      <c r="R2675">
        <f>10^(L2675/10)</f>
        <v>6.554110534822629E-6</v>
      </c>
      <c r="S2675">
        <f>LN(R2675)</f>
        <v>-11.935418142583815</v>
      </c>
      <c r="T2675">
        <v>7.5</v>
      </c>
      <c r="U2675">
        <v>6.3</v>
      </c>
      <c r="V2675">
        <f t="shared" si="290"/>
        <v>5.9615434243155523</v>
      </c>
      <c r="W2675">
        <f t="shared" si="291"/>
        <v>0.1677417958445569</v>
      </c>
      <c r="X2675">
        <f t="shared" si="292"/>
        <v>2.8137310073157007E-2</v>
      </c>
      <c r="Z2675">
        <f ca="1">IF($F2675=$Z$1,1,0)</f>
        <v>0</v>
      </c>
      <c r="AA2675">
        <f ca="1">IF($I2675=$AA$1,1,0)</f>
        <v>0</v>
      </c>
      <c r="AB2675" t="str">
        <f t="shared" ca="1" si="293"/>
        <v/>
      </c>
      <c r="AC2675" t="str">
        <f ca="1">IF(AND(Z2675,AA2675),C2675,"")</f>
        <v/>
      </c>
      <c r="AD2675" t="str">
        <f ca="1">IF(AND(AA2675,Z2675),D2675,"")</f>
        <v/>
      </c>
      <c r="AE2675" t="str">
        <f t="shared" ca="1" si="294"/>
        <v/>
      </c>
    </row>
    <row r="2676" spans="1:31" x14ac:dyDescent="0.25">
      <c r="A2676">
        <v>422654</v>
      </c>
      <c r="B2676" s="1">
        <v>38759.401967592596</v>
      </c>
      <c r="C2676">
        <v>13</v>
      </c>
      <c r="D2676">
        <v>4</v>
      </c>
      <c r="E2676">
        <v>225.5</v>
      </c>
      <c r="F2676" t="s">
        <v>116</v>
      </c>
      <c r="G2676">
        <v>-58</v>
      </c>
      <c r="H2676">
        <v>1139675930625</v>
      </c>
      <c r="I2676">
        <v>225</v>
      </c>
      <c r="J2676" t="s">
        <v>27</v>
      </c>
      <c r="K2676">
        <v>-59</v>
      </c>
      <c r="L2676">
        <v>-58.965909090909101</v>
      </c>
      <c r="M2676">
        <v>88</v>
      </c>
      <c r="N2676">
        <v>1.81595017170717</v>
      </c>
      <c r="O2676">
        <v>1.25</v>
      </c>
      <c r="P2676">
        <f t="shared" si="296"/>
        <v>1.5848931924611111E-6</v>
      </c>
      <c r="Q2676">
        <f t="shared" si="295"/>
        <v>-13.354993539365466</v>
      </c>
      <c r="R2676">
        <f>10^(L2676/10)</f>
        <v>1.2688465141837015E-6</v>
      </c>
      <c r="S2676">
        <f>LN(R2676)</f>
        <v>-13.577402326756939</v>
      </c>
      <c r="T2676">
        <v>33.5</v>
      </c>
      <c r="U2676">
        <v>9.3000000000000007</v>
      </c>
      <c r="V2676">
        <f t="shared" si="290"/>
        <v>21.174040710265956</v>
      </c>
      <c r="W2676">
        <f t="shared" si="291"/>
        <v>4.7227641321911838E-2</v>
      </c>
      <c r="X2676">
        <f t="shared" si="292"/>
        <v>2.2304501048311547E-3</v>
      </c>
      <c r="Z2676">
        <f ca="1">IF($F2676=$Z$1,1,0)</f>
        <v>0</v>
      </c>
      <c r="AA2676">
        <f ca="1">IF($I2676=$AA$1,1,0)</f>
        <v>0</v>
      </c>
      <c r="AB2676" t="str">
        <f t="shared" ca="1" si="293"/>
        <v/>
      </c>
      <c r="AC2676" t="str">
        <f ca="1">IF(AND(Z2676,AA2676),C2676,"")</f>
        <v/>
      </c>
      <c r="AD2676" t="str">
        <f ca="1">IF(AND(AA2676,Z2676),D2676,"")</f>
        <v/>
      </c>
      <c r="AE2676" t="str">
        <f t="shared" ca="1" si="294"/>
        <v/>
      </c>
    </row>
    <row r="2677" spans="1:31" x14ac:dyDescent="0.25">
      <c r="A2677">
        <v>422656</v>
      </c>
      <c r="B2677" s="1">
        <v>38759.401967592596</v>
      </c>
      <c r="C2677">
        <v>13</v>
      </c>
      <c r="D2677">
        <v>4</v>
      </c>
      <c r="E2677">
        <v>225.5</v>
      </c>
      <c r="F2677" t="s">
        <v>117</v>
      </c>
      <c r="G2677">
        <v>-74</v>
      </c>
      <c r="H2677">
        <v>1139675930625</v>
      </c>
      <c r="I2677">
        <v>225</v>
      </c>
      <c r="J2677" t="s">
        <v>27</v>
      </c>
      <c r="K2677">
        <v>-74</v>
      </c>
      <c r="L2677">
        <v>-74.705882352941202</v>
      </c>
      <c r="M2677">
        <v>85</v>
      </c>
      <c r="N2677">
        <v>1.6960986705613901</v>
      </c>
      <c r="O2677">
        <v>2</v>
      </c>
      <c r="P2677">
        <f t="shared" si="296"/>
        <v>3.981071705534957E-8</v>
      </c>
      <c r="Q2677">
        <f t="shared" si="295"/>
        <v>-17.039129688155942</v>
      </c>
      <c r="R2677">
        <f>10^(L2677/10)</f>
        <v>3.3838551534282041E-8</v>
      </c>
      <c r="S2677">
        <f>LN(R2677)</f>
        <v>-17.201665106484938</v>
      </c>
      <c r="T2677">
        <v>1</v>
      </c>
      <c r="U2677">
        <v>14</v>
      </c>
      <c r="V2677">
        <f t="shared" si="290"/>
        <v>15.620499351813308</v>
      </c>
      <c r="W2677">
        <f t="shared" si="291"/>
        <v>6.4018439966447988E-2</v>
      </c>
      <c r="X2677">
        <f t="shared" si="292"/>
        <v>4.0983606557377051E-3</v>
      </c>
      <c r="Z2677">
        <f ca="1">IF($F2677=$Z$1,1,0)</f>
        <v>0</v>
      </c>
      <c r="AA2677">
        <f ca="1">IF($I2677=$AA$1,1,0)</f>
        <v>0</v>
      </c>
      <c r="AB2677" t="str">
        <f t="shared" ca="1" si="293"/>
        <v/>
      </c>
      <c r="AC2677" t="str">
        <f ca="1">IF(AND(Z2677,AA2677),C2677,"")</f>
        <v/>
      </c>
      <c r="AD2677" t="str">
        <f ca="1">IF(AND(AA2677,Z2677),D2677,"")</f>
        <v/>
      </c>
      <c r="AE2677" t="str">
        <f t="shared" ca="1" si="294"/>
        <v/>
      </c>
    </row>
    <row r="2678" spans="1:31" x14ac:dyDescent="0.25">
      <c r="A2678">
        <v>423464</v>
      </c>
      <c r="B2678" s="1">
        <v>38759.402430555558</v>
      </c>
      <c r="C2678">
        <v>13</v>
      </c>
      <c r="D2678">
        <v>4</v>
      </c>
      <c r="E2678">
        <v>270.2</v>
      </c>
      <c r="F2678" t="s">
        <v>113</v>
      </c>
      <c r="G2678">
        <v>-52</v>
      </c>
      <c r="H2678">
        <v>1139675970516</v>
      </c>
      <c r="I2678">
        <v>270</v>
      </c>
      <c r="J2678" t="s">
        <v>27</v>
      </c>
      <c r="K2678">
        <v>-47</v>
      </c>
      <c r="L2678">
        <v>-49.829545454545503</v>
      </c>
      <c r="M2678">
        <v>88</v>
      </c>
      <c r="N2678">
        <v>4.8166893550173802</v>
      </c>
      <c r="O2678">
        <v>9.25</v>
      </c>
      <c r="P2678">
        <f t="shared" si="296"/>
        <v>6.3095734448019212E-6</v>
      </c>
      <c r="Q2678">
        <f t="shared" si="295"/>
        <v>-11.973442483569039</v>
      </c>
      <c r="R2678">
        <f>10^(L2678/10)</f>
        <v>1.0400290126465042E-5</v>
      </c>
      <c r="S2678">
        <f>LN(R2678)</f>
        <v>-11.47367685543057</v>
      </c>
      <c r="T2678">
        <v>12.8</v>
      </c>
      <c r="U2678">
        <v>-2.8</v>
      </c>
      <c r="V2678">
        <f t="shared" si="290"/>
        <v>6.8029405406779793</v>
      </c>
      <c r="W2678">
        <f t="shared" si="291"/>
        <v>0.1469952580094637</v>
      </c>
      <c r="X2678">
        <f t="shared" si="292"/>
        <v>2.1607605877268801E-2</v>
      </c>
      <c r="Z2678">
        <f ca="1">IF($F2678=$Z$1,1,0)</f>
        <v>1</v>
      </c>
      <c r="AA2678">
        <f ca="1">IF($I2678=$AA$1,1,0)</f>
        <v>1</v>
      </c>
      <c r="AB2678">
        <f t="shared" ca="1" si="293"/>
        <v>0.21585775727054812</v>
      </c>
      <c r="AC2678">
        <f ca="1">IF(AND(Z2678,AA2678),C2678,"")</f>
        <v>13</v>
      </c>
      <c r="AD2678">
        <f ca="1">IF(AND(AA2678,Z2678),D2678,"")</f>
        <v>4</v>
      </c>
      <c r="AE2678">
        <f t="shared" ca="1" si="294"/>
        <v>0.1469952580094637</v>
      </c>
    </row>
    <row r="2679" spans="1:31" x14ac:dyDescent="0.25">
      <c r="A2679">
        <v>423465</v>
      </c>
      <c r="B2679" s="1">
        <v>38759.402430555558</v>
      </c>
      <c r="C2679">
        <v>13</v>
      </c>
      <c r="D2679">
        <v>4</v>
      </c>
      <c r="E2679">
        <v>270.2</v>
      </c>
      <c r="F2679" t="s">
        <v>115</v>
      </c>
      <c r="G2679">
        <v>-53</v>
      </c>
      <c r="H2679">
        <v>1139675970516</v>
      </c>
      <c r="I2679">
        <v>270</v>
      </c>
      <c r="J2679" t="s">
        <v>27</v>
      </c>
      <c r="K2679">
        <v>-53</v>
      </c>
      <c r="L2679">
        <v>-53.105263157894697</v>
      </c>
      <c r="M2679">
        <v>114</v>
      </c>
      <c r="N2679">
        <v>1.4039667006402801</v>
      </c>
      <c r="O2679">
        <v>1</v>
      </c>
      <c r="P2679">
        <f t="shared" si="296"/>
        <v>5.011872336272719E-6</v>
      </c>
      <c r="Q2679">
        <f t="shared" si="295"/>
        <v>-12.203700992868443</v>
      </c>
      <c r="R2679">
        <f>10^(L2679/10)</f>
        <v>4.8918562235418756E-6</v>
      </c>
      <c r="S2679">
        <f>LN(R2679)</f>
        <v>-12.227938730689424</v>
      </c>
      <c r="T2679">
        <v>2.5</v>
      </c>
      <c r="U2679">
        <v>-0.8</v>
      </c>
      <c r="V2679">
        <f t="shared" si="290"/>
        <v>11.545128842936315</v>
      </c>
      <c r="W2679">
        <f t="shared" si="291"/>
        <v>8.6616616722457157E-2</v>
      </c>
      <c r="X2679">
        <f t="shared" si="292"/>
        <v>7.5024382924450449E-3</v>
      </c>
      <c r="Z2679">
        <f ca="1">IF($F2679=$Z$1,1,0)</f>
        <v>0</v>
      </c>
      <c r="AA2679">
        <f ca="1">IF($I2679=$AA$1,1,0)</f>
        <v>1</v>
      </c>
      <c r="AB2679" t="str">
        <f t="shared" ca="1" si="293"/>
        <v/>
      </c>
      <c r="AC2679" t="str">
        <f ca="1">IF(AND(Z2679,AA2679),C2679,"")</f>
        <v/>
      </c>
      <c r="AD2679" t="str">
        <f ca="1">IF(AND(AA2679,Z2679),D2679,"")</f>
        <v/>
      </c>
      <c r="AE2679" t="str">
        <f t="shared" ca="1" si="294"/>
        <v/>
      </c>
    </row>
    <row r="2680" spans="1:31" x14ac:dyDescent="0.25">
      <c r="A2680">
        <v>423466</v>
      </c>
      <c r="B2680" s="1">
        <v>38759.402430555558</v>
      </c>
      <c r="C2680">
        <v>13</v>
      </c>
      <c r="D2680">
        <v>4</v>
      </c>
      <c r="E2680">
        <v>270.2</v>
      </c>
      <c r="F2680" t="s">
        <v>114</v>
      </c>
      <c r="G2680">
        <v>-56</v>
      </c>
      <c r="H2680">
        <v>1139675970516</v>
      </c>
      <c r="I2680">
        <v>270</v>
      </c>
      <c r="J2680" t="s">
        <v>27</v>
      </c>
      <c r="K2680">
        <v>-56</v>
      </c>
      <c r="L2680">
        <v>-57.1279069767442</v>
      </c>
      <c r="M2680">
        <v>86</v>
      </c>
      <c r="N2680">
        <v>4.0981961932420603</v>
      </c>
      <c r="O2680">
        <v>2</v>
      </c>
      <c r="P2680">
        <f t="shared" si="296"/>
        <v>2.5118864315095806E-6</v>
      </c>
      <c r="Q2680">
        <f t="shared" si="295"/>
        <v>-12.894476520766656</v>
      </c>
      <c r="R2680">
        <f>10^(L2680/10)</f>
        <v>1.9373554211209028E-6</v>
      </c>
      <c r="S2680">
        <f>LN(R2680)</f>
        <v>-13.154186699860174</v>
      </c>
      <c r="T2680">
        <v>33.5</v>
      </c>
      <c r="U2680">
        <v>2.8</v>
      </c>
      <c r="V2680">
        <f t="shared" si="290"/>
        <v>20.535091916034855</v>
      </c>
      <c r="W2680">
        <f t="shared" si="291"/>
        <v>4.8697128023037904E-2</v>
      </c>
      <c r="X2680">
        <f t="shared" si="292"/>
        <v>2.3714102776921432E-3</v>
      </c>
      <c r="Z2680">
        <f ca="1">IF($F2680=$Z$1,1,0)</f>
        <v>0</v>
      </c>
      <c r="AA2680">
        <f ca="1">IF($I2680=$AA$1,1,0)</f>
        <v>1</v>
      </c>
      <c r="AB2680" t="str">
        <f t="shared" ca="1" si="293"/>
        <v/>
      </c>
      <c r="AC2680" t="str">
        <f ca="1">IF(AND(Z2680,AA2680),C2680,"")</f>
        <v/>
      </c>
      <c r="AD2680" t="str">
        <f ca="1">IF(AND(AA2680,Z2680),D2680,"")</f>
        <v/>
      </c>
      <c r="AE2680" t="str">
        <f t="shared" ca="1" si="294"/>
        <v/>
      </c>
    </row>
    <row r="2681" spans="1:31" x14ac:dyDescent="0.25">
      <c r="A2681">
        <v>423467</v>
      </c>
      <c r="B2681" s="1">
        <v>38759.402430555558</v>
      </c>
      <c r="C2681">
        <v>13</v>
      </c>
      <c r="D2681">
        <v>4</v>
      </c>
      <c r="E2681">
        <v>270.2</v>
      </c>
      <c r="F2681" t="s">
        <v>112</v>
      </c>
      <c r="G2681">
        <v>-54</v>
      </c>
      <c r="H2681">
        <v>1139675970516</v>
      </c>
      <c r="I2681">
        <v>270</v>
      </c>
      <c r="J2681" t="s">
        <v>27</v>
      </c>
      <c r="K2681">
        <v>-51</v>
      </c>
      <c r="L2681">
        <v>-51.881818181818197</v>
      </c>
      <c r="M2681">
        <v>110</v>
      </c>
      <c r="N2681">
        <v>2.2411162773211299</v>
      </c>
      <c r="O2681">
        <v>2</v>
      </c>
      <c r="P2681">
        <f t="shared" si="296"/>
        <v>3.9810717055349657E-6</v>
      </c>
      <c r="Q2681">
        <f t="shared" si="295"/>
        <v>-12.433959502167848</v>
      </c>
      <c r="R2681">
        <f>10^(L2681/10)</f>
        <v>6.4836293838726807E-6</v>
      </c>
      <c r="S2681">
        <f>LN(R2681)</f>
        <v>-11.946230114288202</v>
      </c>
      <c r="T2681">
        <v>7.5</v>
      </c>
      <c r="U2681">
        <v>6.3</v>
      </c>
      <c r="V2681">
        <f t="shared" si="290"/>
        <v>5.9615434243155523</v>
      </c>
      <c r="W2681">
        <f t="shared" si="291"/>
        <v>0.1677417958445569</v>
      </c>
      <c r="X2681">
        <f t="shared" si="292"/>
        <v>2.8137310073157007E-2</v>
      </c>
      <c r="Z2681">
        <f ca="1">IF($F2681=$Z$1,1,0)</f>
        <v>0</v>
      </c>
      <c r="AA2681">
        <f ca="1">IF($I2681=$AA$1,1,0)</f>
        <v>1</v>
      </c>
      <c r="AB2681" t="str">
        <f t="shared" ca="1" si="293"/>
        <v/>
      </c>
      <c r="AC2681" t="str">
        <f ca="1">IF(AND(Z2681,AA2681),C2681,"")</f>
        <v/>
      </c>
      <c r="AD2681" t="str">
        <f ca="1">IF(AND(AA2681,Z2681),D2681,"")</f>
        <v/>
      </c>
      <c r="AE2681" t="str">
        <f t="shared" ca="1" si="294"/>
        <v/>
      </c>
    </row>
    <row r="2682" spans="1:31" x14ac:dyDescent="0.25">
      <c r="A2682">
        <v>423468</v>
      </c>
      <c r="B2682" s="1">
        <v>38759.402430555558</v>
      </c>
      <c r="C2682">
        <v>13</v>
      </c>
      <c r="D2682">
        <v>4</v>
      </c>
      <c r="E2682">
        <v>270.2</v>
      </c>
      <c r="F2682" t="s">
        <v>117</v>
      </c>
      <c r="G2682">
        <v>-73</v>
      </c>
      <c r="H2682">
        <v>1139675970516</v>
      </c>
      <c r="I2682">
        <v>270</v>
      </c>
      <c r="J2682" t="s">
        <v>27</v>
      </c>
      <c r="K2682">
        <v>-73</v>
      </c>
      <c r="L2682">
        <v>-72.303370786516894</v>
      </c>
      <c r="M2682">
        <v>89</v>
      </c>
      <c r="N2682">
        <v>1.93886385652445</v>
      </c>
      <c r="O2682">
        <v>3</v>
      </c>
      <c r="P2682">
        <f t="shared" si="296"/>
        <v>5.0118723362727164E-8</v>
      </c>
      <c r="Q2682">
        <f t="shared" si="295"/>
        <v>-16.808871178856535</v>
      </c>
      <c r="R2682">
        <f>10^(L2682/10)</f>
        <v>5.8838680032824524E-8</v>
      </c>
      <c r="S2682">
        <f>LN(R2682)</f>
        <v>-16.648466374625499</v>
      </c>
      <c r="T2682">
        <v>1</v>
      </c>
      <c r="U2682">
        <v>14</v>
      </c>
      <c r="V2682">
        <f t="shared" si="290"/>
        <v>15.620499351813308</v>
      </c>
      <c r="W2682">
        <f t="shared" si="291"/>
        <v>6.4018439966447988E-2</v>
      </c>
      <c r="X2682">
        <f t="shared" si="292"/>
        <v>4.0983606557377051E-3</v>
      </c>
      <c r="Z2682">
        <f ca="1">IF($F2682=$Z$1,1,0)</f>
        <v>0</v>
      </c>
      <c r="AA2682">
        <f ca="1">IF($I2682=$AA$1,1,0)</f>
        <v>1</v>
      </c>
      <c r="AB2682" t="str">
        <f t="shared" ca="1" si="293"/>
        <v/>
      </c>
      <c r="AC2682" t="str">
        <f ca="1">IF(AND(Z2682,AA2682),C2682,"")</f>
        <v/>
      </c>
      <c r="AD2682" t="str">
        <f ca="1">IF(AND(AA2682,Z2682),D2682,"")</f>
        <v/>
      </c>
      <c r="AE2682" t="str">
        <f t="shared" ca="1" si="294"/>
        <v/>
      </c>
    </row>
    <row r="2683" spans="1:31" x14ac:dyDescent="0.25">
      <c r="A2683">
        <v>423476</v>
      </c>
      <c r="B2683" s="1">
        <v>38759.402430555558</v>
      </c>
      <c r="C2683">
        <v>13</v>
      </c>
      <c r="D2683">
        <v>4</v>
      </c>
      <c r="E2683">
        <v>270.2</v>
      </c>
      <c r="F2683" t="s">
        <v>116</v>
      </c>
      <c r="G2683">
        <v>-57</v>
      </c>
      <c r="H2683">
        <v>1139675970772</v>
      </c>
      <c r="I2683">
        <v>270</v>
      </c>
      <c r="J2683" t="s">
        <v>27</v>
      </c>
      <c r="K2683">
        <v>-58</v>
      </c>
      <c r="L2683">
        <v>-57.681818181818201</v>
      </c>
      <c r="M2683">
        <v>88</v>
      </c>
      <c r="N2683">
        <v>1.60849365203321</v>
      </c>
      <c r="O2683">
        <v>2.25</v>
      </c>
      <c r="P2683">
        <f t="shared" si="296"/>
        <v>1.9952623149688749E-6</v>
      </c>
      <c r="Q2683">
        <f t="shared" si="295"/>
        <v>-13.124735030066063</v>
      </c>
      <c r="R2683">
        <f>10^(L2683/10)</f>
        <v>1.7053682839712631E-6</v>
      </c>
      <c r="S2683">
        <f>LN(R2683)</f>
        <v>-13.281729468224752</v>
      </c>
      <c r="T2683">
        <v>33.5</v>
      </c>
      <c r="U2683">
        <v>9.3000000000000007</v>
      </c>
      <c r="V2683">
        <f t="shared" si="290"/>
        <v>21.174040710265956</v>
      </c>
      <c r="W2683">
        <f t="shared" si="291"/>
        <v>4.7227641321911838E-2</v>
      </c>
      <c r="X2683">
        <f t="shared" si="292"/>
        <v>2.2304501048311547E-3</v>
      </c>
      <c r="Z2683">
        <f ca="1">IF($F2683=$Z$1,1,0)</f>
        <v>0</v>
      </c>
      <c r="AA2683">
        <f ca="1">IF($I2683=$AA$1,1,0)</f>
        <v>1</v>
      </c>
      <c r="AB2683" t="str">
        <f t="shared" ca="1" si="293"/>
        <v/>
      </c>
      <c r="AC2683" t="str">
        <f ca="1">IF(AND(Z2683,AA2683),C2683,"")</f>
        <v/>
      </c>
      <c r="AD2683" t="str">
        <f ca="1">IF(AND(AA2683,Z2683),D2683,"")</f>
        <v/>
      </c>
      <c r="AE2683" t="str">
        <f t="shared" ca="1" si="294"/>
        <v/>
      </c>
    </row>
    <row r="2684" spans="1:31" x14ac:dyDescent="0.25">
      <c r="A2684">
        <v>424350</v>
      </c>
      <c r="B2684" s="1">
        <v>38759.403032407405</v>
      </c>
      <c r="C2684">
        <v>13</v>
      </c>
      <c r="D2684">
        <v>4</v>
      </c>
      <c r="E2684">
        <v>314.5</v>
      </c>
      <c r="F2684" t="s">
        <v>113</v>
      </c>
      <c r="G2684">
        <v>-43</v>
      </c>
      <c r="H2684">
        <v>1139676022231</v>
      </c>
      <c r="I2684">
        <v>315</v>
      </c>
      <c r="J2684" t="s">
        <v>27</v>
      </c>
      <c r="K2684">
        <v>-48</v>
      </c>
      <c r="L2684">
        <v>-46.4554455445545</v>
      </c>
      <c r="M2684">
        <v>101</v>
      </c>
      <c r="N2684">
        <v>3.2726892687062299</v>
      </c>
      <c r="O2684">
        <v>7</v>
      </c>
      <c r="P2684">
        <f t="shared" si="296"/>
        <v>5.0118723362727238E-5</v>
      </c>
      <c r="Q2684">
        <f t="shared" si="295"/>
        <v>-9.9011158998743962</v>
      </c>
      <c r="R2684">
        <f>10^(L2684/10)</f>
        <v>2.2618064881779192E-5</v>
      </c>
      <c r="S2684">
        <f>LN(R2684)</f>
        <v>-10.696761639928786</v>
      </c>
      <c r="T2684">
        <v>12.8</v>
      </c>
      <c r="U2684">
        <v>-2.8</v>
      </c>
      <c r="V2684">
        <f t="shared" si="290"/>
        <v>6.8029405406779793</v>
      </c>
      <c r="W2684">
        <f t="shared" si="291"/>
        <v>0.1469952580094637</v>
      </c>
      <c r="X2684">
        <f t="shared" si="292"/>
        <v>2.1607605877268801E-2</v>
      </c>
      <c r="Z2684">
        <f ca="1">IF($F2684=$Z$1,1,0)</f>
        <v>1</v>
      </c>
      <c r="AA2684">
        <f ca="1">IF($I2684=$AA$1,1,0)</f>
        <v>0</v>
      </c>
      <c r="AB2684" t="str">
        <f t="shared" ca="1" si="293"/>
        <v/>
      </c>
      <c r="AC2684" t="str">
        <f ca="1">IF(AND(Z2684,AA2684),C2684,"")</f>
        <v/>
      </c>
      <c r="AD2684" t="str">
        <f ca="1">IF(AND(AA2684,Z2684),D2684,"")</f>
        <v/>
      </c>
      <c r="AE2684" t="str">
        <f t="shared" ca="1" si="294"/>
        <v/>
      </c>
    </row>
    <row r="2685" spans="1:31" x14ac:dyDescent="0.25">
      <c r="A2685">
        <v>424351</v>
      </c>
      <c r="B2685" s="1">
        <v>38759.403032407405</v>
      </c>
      <c r="C2685">
        <v>13</v>
      </c>
      <c r="D2685">
        <v>4</v>
      </c>
      <c r="E2685">
        <v>314.5</v>
      </c>
      <c r="F2685" t="s">
        <v>115</v>
      </c>
      <c r="G2685">
        <v>-59</v>
      </c>
      <c r="H2685">
        <v>1139676022231</v>
      </c>
      <c r="I2685">
        <v>315</v>
      </c>
      <c r="J2685" t="s">
        <v>27</v>
      </c>
      <c r="K2685">
        <v>-58</v>
      </c>
      <c r="L2685">
        <v>-57.948979591836697</v>
      </c>
      <c r="M2685">
        <v>98</v>
      </c>
      <c r="N2685">
        <v>1.7898479402071401</v>
      </c>
      <c r="O2685">
        <v>2</v>
      </c>
      <c r="P2685">
        <f t="shared" si="296"/>
        <v>1.2589254117941642E-6</v>
      </c>
      <c r="Q2685">
        <f t="shared" si="295"/>
        <v>-13.585252048664872</v>
      </c>
      <c r="R2685">
        <f>10^(L2685/10)</f>
        <v>1.6036221297366723E-6</v>
      </c>
      <c r="S2685">
        <f>LN(R2685)</f>
        <v>-13.343245656237938</v>
      </c>
      <c r="T2685">
        <v>2.5</v>
      </c>
      <c r="U2685">
        <v>-0.8</v>
      </c>
      <c r="V2685">
        <f t="shared" si="290"/>
        <v>11.545128842936315</v>
      </c>
      <c r="W2685">
        <f t="shared" si="291"/>
        <v>8.6616616722457157E-2</v>
      </c>
      <c r="X2685">
        <f t="shared" si="292"/>
        <v>7.5024382924450449E-3</v>
      </c>
      <c r="Z2685">
        <f ca="1">IF($F2685=$Z$1,1,0)</f>
        <v>0</v>
      </c>
      <c r="AA2685">
        <f ca="1">IF($I2685=$AA$1,1,0)</f>
        <v>0</v>
      </c>
      <c r="AB2685" t="str">
        <f t="shared" ca="1" si="293"/>
        <v/>
      </c>
      <c r="AC2685" t="str">
        <f ca="1">IF(AND(Z2685,AA2685),C2685,"")</f>
        <v/>
      </c>
      <c r="AD2685" t="str">
        <f ca="1">IF(AND(AA2685,Z2685),D2685,"")</f>
        <v/>
      </c>
      <c r="AE2685" t="str">
        <f t="shared" ca="1" si="294"/>
        <v/>
      </c>
    </row>
    <row r="2686" spans="1:31" x14ac:dyDescent="0.25">
      <c r="A2686">
        <v>424352</v>
      </c>
      <c r="B2686" s="1">
        <v>38759.403032407405</v>
      </c>
      <c r="C2686">
        <v>13</v>
      </c>
      <c r="D2686">
        <v>4</v>
      </c>
      <c r="E2686">
        <v>314.5</v>
      </c>
      <c r="F2686" t="s">
        <v>114</v>
      </c>
      <c r="G2686">
        <v>-56</v>
      </c>
      <c r="H2686">
        <v>1139676022231</v>
      </c>
      <c r="I2686">
        <v>315</v>
      </c>
      <c r="J2686" t="s">
        <v>27</v>
      </c>
      <c r="K2686">
        <v>-54</v>
      </c>
      <c r="L2686">
        <v>-56.185567010309299</v>
      </c>
      <c r="M2686">
        <v>97</v>
      </c>
      <c r="N2686">
        <v>4.0654281675571404</v>
      </c>
      <c r="O2686">
        <v>3</v>
      </c>
      <c r="P2686">
        <f t="shared" si="296"/>
        <v>2.5118864315095806E-6</v>
      </c>
      <c r="Q2686">
        <f t="shared" si="295"/>
        <v>-12.894476520766656</v>
      </c>
      <c r="R2686">
        <f>10^(L2686/10)</f>
        <v>2.406818266874055E-6</v>
      </c>
      <c r="S2686">
        <f>LN(R2686)</f>
        <v>-12.937204903935625</v>
      </c>
      <c r="T2686">
        <v>33.5</v>
      </c>
      <c r="U2686">
        <v>2.8</v>
      </c>
      <c r="V2686">
        <f t="shared" si="290"/>
        <v>20.535091916034855</v>
      </c>
      <c r="W2686">
        <f t="shared" si="291"/>
        <v>4.8697128023037904E-2</v>
      </c>
      <c r="X2686">
        <f t="shared" si="292"/>
        <v>2.3714102776921432E-3</v>
      </c>
      <c r="Z2686">
        <f ca="1">IF($F2686=$Z$1,1,0)</f>
        <v>0</v>
      </c>
      <c r="AA2686">
        <f ca="1">IF($I2686=$AA$1,1,0)</f>
        <v>0</v>
      </c>
      <c r="AB2686" t="str">
        <f t="shared" ca="1" si="293"/>
        <v/>
      </c>
      <c r="AC2686" t="str">
        <f ca="1">IF(AND(Z2686,AA2686),C2686,"")</f>
        <v/>
      </c>
      <c r="AD2686" t="str">
        <f ca="1">IF(AND(AA2686,Z2686),D2686,"")</f>
        <v/>
      </c>
      <c r="AE2686" t="str">
        <f t="shared" ca="1" si="294"/>
        <v/>
      </c>
    </row>
    <row r="2687" spans="1:31" x14ac:dyDescent="0.25">
      <c r="A2687">
        <v>424353</v>
      </c>
      <c r="B2687" s="1">
        <v>38759.403032407405</v>
      </c>
      <c r="C2687">
        <v>13</v>
      </c>
      <c r="D2687">
        <v>4</v>
      </c>
      <c r="E2687">
        <v>314.5</v>
      </c>
      <c r="F2687" t="s">
        <v>116</v>
      </c>
      <c r="G2687">
        <v>-58</v>
      </c>
      <c r="H2687">
        <v>1139676022231</v>
      </c>
      <c r="I2687">
        <v>315</v>
      </c>
      <c r="J2687" t="s">
        <v>27</v>
      </c>
      <c r="K2687">
        <v>-59</v>
      </c>
      <c r="L2687">
        <v>-58.4269662921348</v>
      </c>
      <c r="M2687">
        <v>89</v>
      </c>
      <c r="N2687">
        <v>2.4115613597900998</v>
      </c>
      <c r="O2687">
        <v>2</v>
      </c>
      <c r="P2687">
        <f t="shared" si="296"/>
        <v>1.5848931924611111E-6</v>
      </c>
      <c r="Q2687">
        <f t="shared" si="295"/>
        <v>-13.354993539365466</v>
      </c>
      <c r="R2687">
        <f>10^(L2687/10)</f>
        <v>1.4364925262167046E-6</v>
      </c>
      <c r="S2687">
        <f>LN(R2687)</f>
        <v>-13.453306161313519</v>
      </c>
      <c r="T2687">
        <v>33.5</v>
      </c>
      <c r="U2687">
        <v>9.3000000000000007</v>
      </c>
      <c r="V2687">
        <f t="shared" si="290"/>
        <v>21.174040710265956</v>
      </c>
      <c r="W2687">
        <f t="shared" si="291"/>
        <v>4.7227641321911838E-2</v>
      </c>
      <c r="X2687">
        <f t="shared" si="292"/>
        <v>2.2304501048311547E-3</v>
      </c>
      <c r="Z2687">
        <f ca="1">IF($F2687=$Z$1,1,0)</f>
        <v>0</v>
      </c>
      <c r="AA2687">
        <f ca="1">IF($I2687=$AA$1,1,0)</f>
        <v>0</v>
      </c>
      <c r="AB2687" t="str">
        <f t="shared" ca="1" si="293"/>
        <v/>
      </c>
      <c r="AC2687" t="str">
        <f ca="1">IF(AND(Z2687,AA2687),C2687,"")</f>
        <v/>
      </c>
      <c r="AD2687" t="str">
        <f ca="1">IF(AND(AA2687,Z2687),D2687,"")</f>
        <v/>
      </c>
      <c r="AE2687" t="str">
        <f t="shared" ca="1" si="294"/>
        <v/>
      </c>
    </row>
    <row r="2688" spans="1:31" x14ac:dyDescent="0.25">
      <c r="A2688">
        <v>424354</v>
      </c>
      <c r="B2688" s="1">
        <v>38759.403032407405</v>
      </c>
      <c r="C2688">
        <v>13</v>
      </c>
      <c r="D2688">
        <v>4</v>
      </c>
      <c r="E2688">
        <v>314.5</v>
      </c>
      <c r="F2688" t="s">
        <v>112</v>
      </c>
      <c r="G2688">
        <v>-61</v>
      </c>
      <c r="H2688">
        <v>1139676022231</v>
      </c>
      <c r="I2688">
        <v>315</v>
      </c>
      <c r="J2688" t="s">
        <v>27</v>
      </c>
      <c r="K2688">
        <v>-57</v>
      </c>
      <c r="L2688">
        <v>-53.509090909090901</v>
      </c>
      <c r="M2688">
        <v>110</v>
      </c>
      <c r="N2688">
        <v>5.5268244188500599</v>
      </c>
      <c r="O2688">
        <v>11</v>
      </c>
      <c r="P2688">
        <f t="shared" si="296"/>
        <v>7.9432823472428114E-7</v>
      </c>
      <c r="Q2688">
        <f t="shared" si="295"/>
        <v>-14.045769067263679</v>
      </c>
      <c r="R2688">
        <f>10^(L2688/10)</f>
        <v>4.4574954556502607E-6</v>
      </c>
      <c r="S2688">
        <f>LN(R2688)</f>
        <v>-12.320923506693592</v>
      </c>
      <c r="T2688">
        <v>7.5</v>
      </c>
      <c r="U2688">
        <v>6.3</v>
      </c>
      <c r="V2688">
        <f t="shared" si="290"/>
        <v>5.9615434243155523</v>
      </c>
      <c r="W2688">
        <f t="shared" si="291"/>
        <v>0.1677417958445569</v>
      </c>
      <c r="X2688">
        <f t="shared" si="292"/>
        <v>2.8137310073157007E-2</v>
      </c>
      <c r="Z2688">
        <f ca="1">IF($F2688=$Z$1,1,0)</f>
        <v>0</v>
      </c>
      <c r="AA2688">
        <f ca="1">IF($I2688=$AA$1,1,0)</f>
        <v>0</v>
      </c>
      <c r="AB2688" t="str">
        <f t="shared" ca="1" si="293"/>
        <v/>
      </c>
      <c r="AC2688" t="str">
        <f ca="1">IF(AND(Z2688,AA2688),C2688,"")</f>
        <v/>
      </c>
      <c r="AD2688" t="str">
        <f ca="1">IF(AND(AA2688,Z2688),D2688,"")</f>
        <v/>
      </c>
      <c r="AE2688" t="str">
        <f t="shared" ca="1" si="294"/>
        <v/>
      </c>
    </row>
    <row r="2689" spans="1:31" x14ac:dyDescent="0.25">
      <c r="A2689">
        <v>424362</v>
      </c>
      <c r="B2689" s="1">
        <v>38759.403032407405</v>
      </c>
      <c r="C2689">
        <v>13</v>
      </c>
      <c r="D2689">
        <v>4</v>
      </c>
      <c r="E2689">
        <v>314.5</v>
      </c>
      <c r="F2689" t="s">
        <v>117</v>
      </c>
      <c r="G2689">
        <v>-70</v>
      </c>
      <c r="H2689">
        <v>1139676022483</v>
      </c>
      <c r="I2689">
        <v>315</v>
      </c>
      <c r="J2689" t="s">
        <v>27</v>
      </c>
      <c r="K2689">
        <v>-70</v>
      </c>
      <c r="L2689">
        <v>-69.764705882352899</v>
      </c>
      <c r="M2689">
        <v>85</v>
      </c>
      <c r="N2689">
        <v>2.9465357335575701</v>
      </c>
      <c r="O2689">
        <v>2</v>
      </c>
      <c r="P2689">
        <f t="shared" si="296"/>
        <v>9.9999999999999995E-8</v>
      </c>
      <c r="Q2689">
        <f t="shared" si="295"/>
        <v>-16.11809565095832</v>
      </c>
      <c r="R2689">
        <f>10^(L2689/10)</f>
        <v>1.0556729942333379E-7</v>
      </c>
      <c r="S2689">
        <f>LN(R2689)</f>
        <v>-16.063917178181981</v>
      </c>
      <c r="T2689">
        <v>1</v>
      </c>
      <c r="U2689">
        <v>14</v>
      </c>
      <c r="V2689">
        <f t="shared" si="290"/>
        <v>15.620499351813308</v>
      </c>
      <c r="W2689">
        <f t="shared" si="291"/>
        <v>6.4018439966447988E-2</v>
      </c>
      <c r="X2689">
        <f t="shared" si="292"/>
        <v>4.0983606557377051E-3</v>
      </c>
      <c r="Z2689">
        <f ca="1">IF($F2689=$Z$1,1,0)</f>
        <v>0</v>
      </c>
      <c r="AA2689">
        <f ca="1">IF($I2689=$AA$1,1,0)</f>
        <v>0</v>
      </c>
      <c r="AB2689" t="str">
        <f t="shared" ca="1" si="293"/>
        <v/>
      </c>
      <c r="AC2689" t="str">
        <f ca="1">IF(AND(Z2689,AA2689),C2689,"")</f>
        <v/>
      </c>
      <c r="AD2689" t="str">
        <f ca="1">IF(AND(AA2689,Z2689),D2689,"")</f>
        <v/>
      </c>
      <c r="AE2689" t="str">
        <f t="shared" ca="1" si="294"/>
        <v/>
      </c>
    </row>
    <row r="2690" spans="1:31" x14ac:dyDescent="0.25">
      <c r="A2690">
        <v>425212</v>
      </c>
      <c r="B2690" s="1">
        <v>38759.403900462959</v>
      </c>
      <c r="C2690">
        <v>10</v>
      </c>
      <c r="D2690">
        <v>5</v>
      </c>
      <c r="E2690">
        <v>0.1</v>
      </c>
      <c r="F2690" t="s">
        <v>113</v>
      </c>
      <c r="G2690">
        <v>-46</v>
      </c>
      <c r="H2690">
        <v>1139676097087</v>
      </c>
      <c r="I2690">
        <v>0</v>
      </c>
      <c r="J2690" s="3">
        <v>43013</v>
      </c>
      <c r="K2690">
        <v>-56</v>
      </c>
      <c r="L2690">
        <v>-54.290322580645203</v>
      </c>
      <c r="M2690">
        <v>93</v>
      </c>
      <c r="N2690">
        <v>3.5709596967314301</v>
      </c>
      <c r="O2690">
        <v>7</v>
      </c>
      <c r="P2690">
        <f t="shared" si="296"/>
        <v>2.5118864315095791E-5</v>
      </c>
      <c r="Q2690">
        <f t="shared" si="295"/>
        <v>-10.591891427772611</v>
      </c>
      <c r="R2690">
        <f>10^(L2690/10)</f>
        <v>3.7236404716593632E-6</v>
      </c>
      <c r="S2690">
        <f>LN(R2690)</f>
        <v>-12.500808746803168</v>
      </c>
      <c r="T2690">
        <v>12.8</v>
      </c>
      <c r="U2690">
        <v>-2.8</v>
      </c>
      <c r="V2690">
        <f t="shared" si="290"/>
        <v>8.287339742040265</v>
      </c>
      <c r="W2690">
        <f t="shared" si="291"/>
        <v>0.12066598343098812</v>
      </c>
      <c r="X2690">
        <f t="shared" si="292"/>
        <v>1.45602795573675E-2</v>
      </c>
      <c r="Z2690">
        <f ca="1">IF($F2690=$Z$1,1,0)</f>
        <v>1</v>
      </c>
      <c r="AA2690">
        <f ca="1">IF($I2690=$AA$1,1,0)</f>
        <v>0</v>
      </c>
      <c r="AB2690" t="str">
        <f t="shared" ca="1" si="293"/>
        <v/>
      </c>
      <c r="AC2690" t="str">
        <f ca="1">IF(AND(Z2690,AA2690),C2690,"")</f>
        <v/>
      </c>
      <c r="AD2690" t="str">
        <f ca="1">IF(AND(AA2690,Z2690),D2690,"")</f>
        <v/>
      </c>
      <c r="AE2690" t="str">
        <f t="shared" ca="1" si="294"/>
        <v/>
      </c>
    </row>
    <row r="2691" spans="1:31" x14ac:dyDescent="0.25">
      <c r="A2691">
        <v>425213</v>
      </c>
      <c r="B2691" s="1">
        <v>38759.403900462959</v>
      </c>
      <c r="C2691">
        <v>10</v>
      </c>
      <c r="D2691">
        <v>5</v>
      </c>
      <c r="E2691">
        <v>0.1</v>
      </c>
      <c r="F2691" t="s">
        <v>112</v>
      </c>
      <c r="G2691">
        <v>-44</v>
      </c>
      <c r="H2691">
        <v>1139676097087</v>
      </c>
      <c r="I2691">
        <v>0</v>
      </c>
      <c r="J2691" s="3">
        <v>43013</v>
      </c>
      <c r="K2691">
        <v>-45</v>
      </c>
      <c r="L2691">
        <v>-44.3363636363636</v>
      </c>
      <c r="M2691">
        <v>110</v>
      </c>
      <c r="N2691">
        <v>1.32911830281798</v>
      </c>
      <c r="O2691">
        <v>2</v>
      </c>
      <c r="P2691">
        <f t="shared" si="296"/>
        <v>3.9810717055349634E-5</v>
      </c>
      <c r="Q2691">
        <f t="shared" si="295"/>
        <v>-10.131374409173803</v>
      </c>
      <c r="R2691">
        <f>10^(L2691/10)</f>
        <v>3.6843733846274674E-5</v>
      </c>
      <c r="S2691">
        <f>LN(R2691)</f>
        <v>-10.208824998665412</v>
      </c>
      <c r="T2691">
        <v>7.5</v>
      </c>
      <c r="U2691">
        <v>6.3</v>
      </c>
      <c r="V2691">
        <f t="shared" ref="V2691:V2754" si="297">SQRT((T2691-C2691)^2+(U2691-D2691)^2)</f>
        <v>2.8178005607210741</v>
      </c>
      <c r="W2691">
        <f t="shared" ref="W2691:W2754" si="298">1/V2691</f>
        <v>0.35488672049383807</v>
      </c>
      <c r="X2691">
        <f t="shared" ref="X2691:X2754" si="299">1/(V2691^2)</f>
        <v>0.12594458438287154</v>
      </c>
      <c r="Z2691">
        <f ca="1">IF($F2691=$Z$1,1,0)</f>
        <v>0</v>
      </c>
      <c r="AA2691">
        <f ca="1">IF($I2691=$AA$1,1,0)</f>
        <v>0</v>
      </c>
      <c r="AB2691" t="str">
        <f t="shared" ref="AB2691:AB2754" ca="1" si="300">IF(AND(AA2691,Z2691),ABS(L2691-AB$1)*AE2691/AE$7971,"")</f>
        <v/>
      </c>
      <c r="AC2691" t="str">
        <f ca="1">IF(AND(Z2691,AA2691),C2691,"")</f>
        <v/>
      </c>
      <c r="AD2691" t="str">
        <f ca="1">IF(AND(AA2691,Z2691),D2691,"")</f>
        <v/>
      </c>
      <c r="AE2691" t="str">
        <f t="shared" ref="AE2691:AE2754" ca="1" si="301">IF(AND(Z2691,AA2691),W2691,"")</f>
        <v/>
      </c>
    </row>
    <row r="2692" spans="1:31" x14ac:dyDescent="0.25">
      <c r="A2692">
        <v>425214</v>
      </c>
      <c r="B2692" s="1">
        <v>38759.403900462959</v>
      </c>
      <c r="C2692">
        <v>10</v>
      </c>
      <c r="D2692">
        <v>5</v>
      </c>
      <c r="E2692">
        <v>0.1</v>
      </c>
      <c r="F2692" t="s">
        <v>114</v>
      </c>
      <c r="G2692">
        <v>-55</v>
      </c>
      <c r="H2692">
        <v>1139676097087</v>
      </c>
      <c r="I2692">
        <v>0</v>
      </c>
      <c r="J2692" s="3">
        <v>43013</v>
      </c>
      <c r="K2692">
        <v>-55</v>
      </c>
      <c r="L2692">
        <v>-55.449438202247201</v>
      </c>
      <c r="M2692">
        <v>89</v>
      </c>
      <c r="N2692">
        <v>1.65152296075097</v>
      </c>
      <c r="O2692">
        <v>2</v>
      </c>
      <c r="P2692">
        <f t="shared" si="296"/>
        <v>3.1622776601683767E-6</v>
      </c>
      <c r="Q2692">
        <f t="shared" si="295"/>
        <v>-12.664218011467252</v>
      </c>
      <c r="R2692">
        <f>10^(L2692/10)</f>
        <v>2.8513870954130177E-6</v>
      </c>
      <c r="S2692">
        <f>LN(R2692)</f>
        <v>-12.767704981938897</v>
      </c>
      <c r="T2692">
        <v>33.5</v>
      </c>
      <c r="U2692">
        <v>2.8</v>
      </c>
      <c r="V2692">
        <f t="shared" si="297"/>
        <v>23.602754076590301</v>
      </c>
      <c r="W2692">
        <f t="shared" si="298"/>
        <v>4.2367937095604477E-2</v>
      </c>
      <c r="X2692">
        <f t="shared" si="299"/>
        <v>1.7950420937370981E-3</v>
      </c>
      <c r="Z2692">
        <f ca="1">IF($F2692=$Z$1,1,0)</f>
        <v>0</v>
      </c>
      <c r="AA2692">
        <f ca="1">IF($I2692=$AA$1,1,0)</f>
        <v>0</v>
      </c>
      <c r="AB2692" t="str">
        <f t="shared" ca="1" si="300"/>
        <v/>
      </c>
      <c r="AC2692" t="str">
        <f ca="1">IF(AND(Z2692,AA2692),C2692,"")</f>
        <v/>
      </c>
      <c r="AD2692" t="str">
        <f ca="1">IF(AND(AA2692,Z2692),D2692,"")</f>
        <v/>
      </c>
      <c r="AE2692" t="str">
        <f t="shared" ca="1" si="301"/>
        <v/>
      </c>
    </row>
    <row r="2693" spans="1:31" x14ac:dyDescent="0.25">
      <c r="A2693">
        <v>425215</v>
      </c>
      <c r="B2693" s="1">
        <v>38759.403900462959</v>
      </c>
      <c r="C2693">
        <v>10</v>
      </c>
      <c r="D2693">
        <v>5</v>
      </c>
      <c r="E2693">
        <v>0.1</v>
      </c>
      <c r="F2693" t="s">
        <v>115</v>
      </c>
      <c r="G2693">
        <v>-60</v>
      </c>
      <c r="H2693">
        <v>1139676097087</v>
      </c>
      <c r="I2693">
        <v>0</v>
      </c>
      <c r="J2693" s="3">
        <v>43013</v>
      </c>
      <c r="K2693">
        <v>-52</v>
      </c>
      <c r="L2693">
        <v>-55.496000000000002</v>
      </c>
      <c r="M2693">
        <v>125</v>
      </c>
      <c r="N2693">
        <v>4.6344154379611799</v>
      </c>
      <c r="O2693">
        <v>8</v>
      </c>
      <c r="P2693">
        <f t="shared" si="296"/>
        <v>9.9999999999999995E-7</v>
      </c>
      <c r="Q2693">
        <f t="shared" si="295"/>
        <v>-13.815510557964274</v>
      </c>
      <c r="R2693">
        <f>10^(L2693/10)</f>
        <v>2.8209799536634239E-6</v>
      </c>
      <c r="S2693">
        <f>LN(R2693)</f>
        <v>-12.778426232079758</v>
      </c>
      <c r="T2693">
        <v>2.5</v>
      </c>
      <c r="U2693">
        <v>-0.8</v>
      </c>
      <c r="V2693">
        <f t="shared" si="297"/>
        <v>9.4810336989170114</v>
      </c>
      <c r="W2693">
        <f t="shared" si="298"/>
        <v>0.10547373121500737</v>
      </c>
      <c r="X2693">
        <f t="shared" si="299"/>
        <v>1.1124707976415621E-2</v>
      </c>
      <c r="Z2693">
        <f ca="1">IF($F2693=$Z$1,1,0)</f>
        <v>0</v>
      </c>
      <c r="AA2693">
        <f ca="1">IF($I2693=$AA$1,1,0)</f>
        <v>0</v>
      </c>
      <c r="AB2693" t="str">
        <f t="shared" ca="1" si="300"/>
        <v/>
      </c>
      <c r="AC2693" t="str">
        <f ca="1">IF(AND(Z2693,AA2693),C2693,"")</f>
        <v/>
      </c>
      <c r="AD2693" t="str">
        <f ca="1">IF(AND(AA2693,Z2693),D2693,"")</f>
        <v/>
      </c>
      <c r="AE2693" t="str">
        <f t="shared" ca="1" si="301"/>
        <v/>
      </c>
    </row>
    <row r="2694" spans="1:31" x14ac:dyDescent="0.25">
      <c r="A2694">
        <v>425220</v>
      </c>
      <c r="B2694" s="1">
        <v>38759.403900462959</v>
      </c>
      <c r="C2694">
        <v>10</v>
      </c>
      <c r="D2694">
        <v>5</v>
      </c>
      <c r="E2694">
        <v>0.1</v>
      </c>
      <c r="F2694" t="s">
        <v>116</v>
      </c>
      <c r="G2694">
        <v>-56</v>
      </c>
      <c r="H2694">
        <v>1139676097339</v>
      </c>
      <c r="I2694">
        <v>0</v>
      </c>
      <c r="J2694" s="3">
        <v>43013</v>
      </c>
      <c r="K2694">
        <v>-59</v>
      </c>
      <c r="L2694">
        <v>-58.4166666666667</v>
      </c>
      <c r="M2694">
        <v>96</v>
      </c>
      <c r="N2694">
        <v>1.1113450046219899</v>
      </c>
      <c r="O2694">
        <v>1</v>
      </c>
      <c r="P2694">
        <f t="shared" si="296"/>
        <v>2.5118864315095806E-6</v>
      </c>
      <c r="Q2694">
        <f t="shared" si="295"/>
        <v>-12.894476520766656</v>
      </c>
      <c r="R2694">
        <f>10^(L2694/10)</f>
        <v>1.4399033208816196E-6</v>
      </c>
      <c r="S2694">
        <f>LN(R2694)</f>
        <v>-13.450934584906893</v>
      </c>
      <c r="T2694">
        <v>33.5</v>
      </c>
      <c r="U2694">
        <v>9.3000000000000007</v>
      </c>
      <c r="V2694">
        <f t="shared" si="297"/>
        <v>23.890165340574772</v>
      </c>
      <c r="W2694">
        <f t="shared" si="298"/>
        <v>4.1858228511362033E-2</v>
      </c>
      <c r="X2694">
        <f t="shared" si="299"/>
        <v>1.7521112941094015E-3</v>
      </c>
      <c r="Z2694">
        <f ca="1">IF($F2694=$Z$1,1,0)</f>
        <v>0</v>
      </c>
      <c r="AA2694">
        <f ca="1">IF($I2694=$AA$1,1,0)</f>
        <v>0</v>
      </c>
      <c r="AB2694" t="str">
        <f t="shared" ca="1" si="300"/>
        <v/>
      </c>
      <c r="AC2694" t="str">
        <f ca="1">IF(AND(Z2694,AA2694),C2694,"")</f>
        <v/>
      </c>
      <c r="AD2694" t="str">
        <f ca="1">IF(AND(AA2694,Z2694),D2694,"")</f>
        <v/>
      </c>
      <c r="AE2694" t="str">
        <f t="shared" ca="1" si="301"/>
        <v/>
      </c>
    </row>
    <row r="2695" spans="1:31" x14ac:dyDescent="0.25">
      <c r="A2695">
        <v>425225</v>
      </c>
      <c r="B2695" s="1">
        <v>38759.403900462959</v>
      </c>
      <c r="C2695">
        <v>10</v>
      </c>
      <c r="D2695">
        <v>5</v>
      </c>
      <c r="E2695">
        <v>0.1</v>
      </c>
      <c r="F2695" t="s">
        <v>117</v>
      </c>
      <c r="G2695">
        <v>-74</v>
      </c>
      <c r="H2695">
        <v>1139676097339</v>
      </c>
      <c r="I2695">
        <v>0</v>
      </c>
      <c r="J2695" s="3">
        <v>43013</v>
      </c>
      <c r="K2695">
        <v>-73</v>
      </c>
      <c r="L2695">
        <v>-72.717647058823502</v>
      </c>
      <c r="M2695">
        <v>85</v>
      </c>
      <c r="N2695">
        <v>2.4182429902025699</v>
      </c>
      <c r="O2695">
        <v>2</v>
      </c>
      <c r="P2695">
        <f t="shared" si="296"/>
        <v>3.981071705534957E-8</v>
      </c>
      <c r="Q2695">
        <f t="shared" si="295"/>
        <v>-17.039129688155942</v>
      </c>
      <c r="R2695">
        <f>10^(L2695/10)</f>
        <v>5.3485405667259646E-8</v>
      </c>
      <c r="S2695">
        <f>LN(R2695)</f>
        <v>-16.743857011524931</v>
      </c>
      <c r="T2695">
        <v>1</v>
      </c>
      <c r="U2695">
        <v>14</v>
      </c>
      <c r="V2695">
        <f t="shared" si="297"/>
        <v>12.727922061357855</v>
      </c>
      <c r="W2695">
        <f t="shared" si="298"/>
        <v>7.8567420131838608E-2</v>
      </c>
      <c r="X2695">
        <f t="shared" si="299"/>
        <v>6.1728395061728392E-3</v>
      </c>
      <c r="Z2695">
        <f ca="1">IF($F2695=$Z$1,1,0)</f>
        <v>0</v>
      </c>
      <c r="AA2695">
        <f ca="1">IF($I2695=$AA$1,1,0)</f>
        <v>0</v>
      </c>
      <c r="AB2695" t="str">
        <f t="shared" ca="1" si="300"/>
        <v/>
      </c>
      <c r="AC2695" t="str">
        <f ca="1">IF(AND(Z2695,AA2695),C2695,"")</f>
        <v/>
      </c>
      <c r="AD2695" t="str">
        <f ca="1">IF(AND(AA2695,Z2695),D2695,"")</f>
        <v/>
      </c>
      <c r="AE2695" t="str">
        <f t="shared" ca="1" si="301"/>
        <v/>
      </c>
    </row>
    <row r="2696" spans="1:31" x14ac:dyDescent="0.25">
      <c r="A2696">
        <v>426089</v>
      </c>
      <c r="B2696" s="1">
        <v>38759.404583333337</v>
      </c>
      <c r="C2696">
        <v>10</v>
      </c>
      <c r="D2696">
        <v>5</v>
      </c>
      <c r="E2696">
        <v>45.3</v>
      </c>
      <c r="F2696" t="s">
        <v>116</v>
      </c>
      <c r="G2696">
        <v>-58</v>
      </c>
      <c r="H2696">
        <v>1139676156495</v>
      </c>
      <c r="I2696">
        <v>45</v>
      </c>
      <c r="J2696" s="3">
        <v>43013</v>
      </c>
      <c r="K2696">
        <v>-59</v>
      </c>
      <c r="L2696">
        <v>-58.862068965517203</v>
      </c>
      <c r="M2696">
        <v>87</v>
      </c>
      <c r="N2696">
        <v>1.8500308846768501</v>
      </c>
      <c r="O2696">
        <v>2.5</v>
      </c>
      <c r="P2696">
        <f t="shared" si="296"/>
        <v>1.5848931924611111E-6</v>
      </c>
      <c r="Q2696">
        <f t="shared" si="295"/>
        <v>-13.354993539365466</v>
      </c>
      <c r="R2696">
        <f>10^(L2696/10)</f>
        <v>1.2995503287722495E-6</v>
      </c>
      <c r="S2696">
        <f>LN(R2696)</f>
        <v>-13.553492254278737</v>
      </c>
      <c r="T2696">
        <v>33.5</v>
      </c>
      <c r="U2696">
        <v>9.3000000000000007</v>
      </c>
      <c r="V2696">
        <f t="shared" si="297"/>
        <v>23.890165340574772</v>
      </c>
      <c r="W2696">
        <f t="shared" si="298"/>
        <v>4.1858228511362033E-2</v>
      </c>
      <c r="X2696">
        <f t="shared" si="299"/>
        <v>1.7521112941094015E-3</v>
      </c>
      <c r="Z2696">
        <f ca="1">IF($F2696=$Z$1,1,0)</f>
        <v>0</v>
      </c>
      <c r="AA2696">
        <f ca="1">IF($I2696=$AA$1,1,0)</f>
        <v>0</v>
      </c>
      <c r="AB2696" t="str">
        <f t="shared" ca="1" si="300"/>
        <v/>
      </c>
      <c r="AC2696" t="str">
        <f ca="1">IF(AND(Z2696,AA2696),C2696,"")</f>
        <v/>
      </c>
      <c r="AD2696" t="str">
        <f ca="1">IF(AND(AA2696,Z2696),D2696,"")</f>
        <v/>
      </c>
      <c r="AE2696" t="str">
        <f t="shared" ca="1" si="301"/>
        <v/>
      </c>
    </row>
    <row r="2697" spans="1:31" x14ac:dyDescent="0.25">
      <c r="A2697">
        <v>426090</v>
      </c>
      <c r="B2697" s="1">
        <v>38759.404583333337</v>
      </c>
      <c r="C2697">
        <v>10</v>
      </c>
      <c r="D2697">
        <v>5</v>
      </c>
      <c r="E2697">
        <v>45.3</v>
      </c>
      <c r="F2697" t="s">
        <v>112</v>
      </c>
      <c r="G2697">
        <v>-48</v>
      </c>
      <c r="H2697">
        <v>1139676156495</v>
      </c>
      <c r="I2697">
        <v>45</v>
      </c>
      <c r="J2697" s="3">
        <v>43013</v>
      </c>
      <c r="K2697">
        <v>-46</v>
      </c>
      <c r="L2697">
        <v>-46.690909090909102</v>
      </c>
      <c r="M2697">
        <v>110</v>
      </c>
      <c r="N2697">
        <v>1.88058869635833</v>
      </c>
      <c r="O2697">
        <v>4</v>
      </c>
      <c r="P2697">
        <f t="shared" si="296"/>
        <v>1.5848931924611131E-5</v>
      </c>
      <c r="Q2697">
        <f t="shared" si="295"/>
        <v>-11.05240844637142</v>
      </c>
      <c r="R2697">
        <f>10^(L2697/10)</f>
        <v>2.1424420855233814E-5</v>
      </c>
      <c r="S2697">
        <f>LN(R2697)</f>
        <v>-10.750979125106747</v>
      </c>
      <c r="T2697">
        <v>7.5</v>
      </c>
      <c r="U2697">
        <v>6.3</v>
      </c>
      <c r="V2697">
        <f t="shared" si="297"/>
        <v>2.8178005607210741</v>
      </c>
      <c r="W2697">
        <f t="shared" si="298"/>
        <v>0.35488672049383807</v>
      </c>
      <c r="X2697">
        <f t="shared" si="299"/>
        <v>0.12594458438287154</v>
      </c>
      <c r="Z2697">
        <f ca="1">IF($F2697=$Z$1,1,0)</f>
        <v>0</v>
      </c>
      <c r="AA2697">
        <f ca="1">IF($I2697=$AA$1,1,0)</f>
        <v>0</v>
      </c>
      <c r="AB2697" t="str">
        <f t="shared" ca="1" si="300"/>
        <v/>
      </c>
      <c r="AC2697" t="str">
        <f ca="1">IF(AND(Z2697,AA2697),C2697,"")</f>
        <v/>
      </c>
      <c r="AD2697" t="str">
        <f ca="1">IF(AND(AA2697,Z2697),D2697,"")</f>
        <v/>
      </c>
      <c r="AE2697" t="str">
        <f t="shared" ca="1" si="301"/>
        <v/>
      </c>
    </row>
    <row r="2698" spans="1:31" x14ac:dyDescent="0.25">
      <c r="A2698">
        <v>426091</v>
      </c>
      <c r="B2698" s="1">
        <v>38759.404583333337</v>
      </c>
      <c r="C2698">
        <v>10</v>
      </c>
      <c r="D2698">
        <v>5</v>
      </c>
      <c r="E2698">
        <v>45.3</v>
      </c>
      <c r="F2698" t="s">
        <v>113</v>
      </c>
      <c r="G2698">
        <v>-54</v>
      </c>
      <c r="H2698">
        <v>1139676156495</v>
      </c>
      <c r="I2698">
        <v>45</v>
      </c>
      <c r="J2698" s="3">
        <v>43013</v>
      </c>
      <c r="K2698">
        <v>-51</v>
      </c>
      <c r="L2698">
        <v>-51.604395604395599</v>
      </c>
      <c r="M2698">
        <v>91</v>
      </c>
      <c r="N2698">
        <v>2.5204899033460402</v>
      </c>
      <c r="O2698">
        <v>1</v>
      </c>
      <c r="P2698">
        <f t="shared" si="296"/>
        <v>3.9810717055349657E-6</v>
      </c>
      <c r="Q2698">
        <f t="shared" si="295"/>
        <v>-12.433959502167848</v>
      </c>
      <c r="R2698">
        <f>10^(L2698/10)</f>
        <v>6.9113110551464403E-6</v>
      </c>
      <c r="S2698">
        <f>LN(R2698)</f>
        <v>-11.882351205164877</v>
      </c>
      <c r="T2698">
        <v>12.8</v>
      </c>
      <c r="U2698">
        <v>-2.8</v>
      </c>
      <c r="V2698">
        <f t="shared" si="297"/>
        <v>8.287339742040265</v>
      </c>
      <c r="W2698">
        <f t="shared" si="298"/>
        <v>0.12066598343098812</v>
      </c>
      <c r="X2698">
        <f t="shared" si="299"/>
        <v>1.45602795573675E-2</v>
      </c>
      <c r="Z2698">
        <f ca="1">IF($F2698=$Z$1,1,0)</f>
        <v>1</v>
      </c>
      <c r="AA2698">
        <f ca="1">IF($I2698=$AA$1,1,0)</f>
        <v>0</v>
      </c>
      <c r="AB2698" t="str">
        <f t="shared" ca="1" si="300"/>
        <v/>
      </c>
      <c r="AC2698" t="str">
        <f ca="1">IF(AND(Z2698,AA2698),C2698,"")</f>
        <v/>
      </c>
      <c r="AD2698" t="str">
        <f ca="1">IF(AND(AA2698,Z2698),D2698,"")</f>
        <v/>
      </c>
      <c r="AE2698" t="str">
        <f t="shared" ca="1" si="301"/>
        <v/>
      </c>
    </row>
    <row r="2699" spans="1:31" x14ac:dyDescent="0.25">
      <c r="A2699">
        <v>426092</v>
      </c>
      <c r="B2699" s="1">
        <v>38759.404583333337</v>
      </c>
      <c r="C2699">
        <v>10</v>
      </c>
      <c r="D2699">
        <v>5</v>
      </c>
      <c r="E2699">
        <v>45.3</v>
      </c>
      <c r="F2699" t="s">
        <v>115</v>
      </c>
      <c r="G2699">
        <v>-60</v>
      </c>
      <c r="H2699">
        <v>1139676156495</v>
      </c>
      <c r="I2699">
        <v>45</v>
      </c>
      <c r="J2699" s="3">
        <v>43013</v>
      </c>
      <c r="K2699">
        <v>-57</v>
      </c>
      <c r="L2699">
        <v>-56.842105263157897</v>
      </c>
      <c r="M2699">
        <v>114</v>
      </c>
      <c r="N2699">
        <v>2.3370011317298398</v>
      </c>
      <c r="O2699">
        <v>2</v>
      </c>
      <c r="P2699">
        <f t="shared" si="296"/>
        <v>9.9999999999999995E-7</v>
      </c>
      <c r="Q2699">
        <f t="shared" si="295"/>
        <v>-13.815510557964274</v>
      </c>
      <c r="R2699">
        <f>10^(L2699/10)</f>
        <v>2.0691380811147871E-6</v>
      </c>
      <c r="S2699">
        <f>LN(R2699)</f>
        <v>-13.088378423334577</v>
      </c>
      <c r="T2699">
        <v>2.5</v>
      </c>
      <c r="U2699">
        <v>-0.8</v>
      </c>
      <c r="V2699">
        <f t="shared" si="297"/>
        <v>9.4810336989170114</v>
      </c>
      <c r="W2699">
        <f t="shared" si="298"/>
        <v>0.10547373121500737</v>
      </c>
      <c r="X2699">
        <f t="shared" si="299"/>
        <v>1.1124707976415621E-2</v>
      </c>
      <c r="Z2699">
        <f ca="1">IF($F2699=$Z$1,1,0)</f>
        <v>0</v>
      </c>
      <c r="AA2699">
        <f ca="1">IF($I2699=$AA$1,1,0)</f>
        <v>0</v>
      </c>
      <c r="AB2699" t="str">
        <f t="shared" ca="1" si="300"/>
        <v/>
      </c>
      <c r="AC2699" t="str">
        <f ca="1">IF(AND(Z2699,AA2699),C2699,"")</f>
        <v/>
      </c>
      <c r="AD2699" t="str">
        <f ca="1">IF(AND(AA2699,Z2699),D2699,"")</f>
        <v/>
      </c>
      <c r="AE2699" t="str">
        <f t="shared" ca="1" si="301"/>
        <v/>
      </c>
    </row>
    <row r="2700" spans="1:31" x14ac:dyDescent="0.25">
      <c r="A2700">
        <v>426096</v>
      </c>
      <c r="B2700" s="1">
        <v>38759.404583333337</v>
      </c>
      <c r="C2700">
        <v>10</v>
      </c>
      <c r="D2700">
        <v>5</v>
      </c>
      <c r="E2700">
        <v>45.3</v>
      </c>
      <c r="F2700" t="s">
        <v>114</v>
      </c>
      <c r="G2700">
        <v>-62</v>
      </c>
      <c r="H2700">
        <v>1139676156747</v>
      </c>
      <c r="I2700">
        <v>45</v>
      </c>
      <c r="J2700" s="3">
        <v>43013</v>
      </c>
      <c r="K2700">
        <v>-56</v>
      </c>
      <c r="L2700">
        <v>-57.024390243902403</v>
      </c>
      <c r="M2700">
        <v>82</v>
      </c>
      <c r="N2700">
        <v>3.46401468988737</v>
      </c>
      <c r="O2700">
        <v>7.75</v>
      </c>
      <c r="P2700">
        <f t="shared" si="296"/>
        <v>6.3095734448019254E-7</v>
      </c>
      <c r="Q2700">
        <f t="shared" si="295"/>
        <v>-14.276027576563084</v>
      </c>
      <c r="R2700">
        <f>10^(L2700/10)</f>
        <v>1.9840882063016157E-6</v>
      </c>
      <c r="S2700">
        <f>LN(R2700)</f>
        <v>-13.130351091268478</v>
      </c>
      <c r="T2700">
        <v>33.5</v>
      </c>
      <c r="U2700">
        <v>2.8</v>
      </c>
      <c r="V2700">
        <f t="shared" si="297"/>
        <v>23.602754076590301</v>
      </c>
      <c r="W2700">
        <f t="shared" si="298"/>
        <v>4.2367937095604477E-2</v>
      </c>
      <c r="X2700">
        <f t="shared" si="299"/>
        <v>1.7950420937370981E-3</v>
      </c>
      <c r="Z2700">
        <f ca="1">IF($F2700=$Z$1,1,0)</f>
        <v>0</v>
      </c>
      <c r="AA2700">
        <f ca="1">IF($I2700=$AA$1,1,0)</f>
        <v>0</v>
      </c>
      <c r="AB2700" t="str">
        <f t="shared" ca="1" si="300"/>
        <v/>
      </c>
      <c r="AC2700" t="str">
        <f ca="1">IF(AND(Z2700,AA2700),C2700,"")</f>
        <v/>
      </c>
      <c r="AD2700" t="str">
        <f ca="1">IF(AND(AA2700,Z2700),D2700,"")</f>
        <v/>
      </c>
      <c r="AE2700" t="str">
        <f t="shared" ca="1" si="301"/>
        <v/>
      </c>
    </row>
    <row r="2701" spans="1:31" x14ac:dyDescent="0.25">
      <c r="A2701">
        <v>426098</v>
      </c>
      <c r="B2701" s="1">
        <v>38759.404583333337</v>
      </c>
      <c r="C2701">
        <v>10</v>
      </c>
      <c r="D2701">
        <v>5</v>
      </c>
      <c r="E2701">
        <v>45.3</v>
      </c>
      <c r="F2701" t="s">
        <v>117</v>
      </c>
      <c r="G2701">
        <v>-72</v>
      </c>
      <c r="H2701">
        <v>1139676156747</v>
      </c>
      <c r="I2701">
        <v>45</v>
      </c>
      <c r="J2701" s="3">
        <v>43013</v>
      </c>
      <c r="K2701">
        <v>-72</v>
      </c>
      <c r="L2701">
        <v>-72.7777777777778</v>
      </c>
      <c r="M2701">
        <v>81</v>
      </c>
      <c r="N2701">
        <v>1.7464249196573001</v>
      </c>
      <c r="O2701">
        <v>2</v>
      </c>
      <c r="P2701">
        <f t="shared" si="296"/>
        <v>6.3095734448019177E-8</v>
      </c>
      <c r="Q2701">
        <f t="shared" si="295"/>
        <v>-16.578612669557131</v>
      </c>
      <c r="R2701">
        <f>10^(L2701/10)</f>
        <v>5.2749970637025808E-8</v>
      </c>
      <c r="S2701">
        <f>LN(R2701)</f>
        <v>-16.757702621234451</v>
      </c>
      <c r="T2701">
        <v>1</v>
      </c>
      <c r="U2701">
        <v>14</v>
      </c>
      <c r="V2701">
        <f t="shared" si="297"/>
        <v>12.727922061357855</v>
      </c>
      <c r="W2701">
        <f t="shared" si="298"/>
        <v>7.8567420131838608E-2</v>
      </c>
      <c r="X2701">
        <f t="shared" si="299"/>
        <v>6.1728395061728392E-3</v>
      </c>
      <c r="Z2701">
        <f ca="1">IF($F2701=$Z$1,1,0)</f>
        <v>0</v>
      </c>
      <c r="AA2701">
        <f ca="1">IF($I2701=$AA$1,1,0)</f>
        <v>0</v>
      </c>
      <c r="AB2701" t="str">
        <f t="shared" ca="1" si="300"/>
        <v/>
      </c>
      <c r="AC2701" t="str">
        <f ca="1">IF(AND(Z2701,AA2701),C2701,"")</f>
        <v/>
      </c>
      <c r="AD2701" t="str">
        <f ca="1">IF(AND(AA2701,Z2701),D2701,"")</f>
        <v/>
      </c>
      <c r="AE2701" t="str">
        <f t="shared" ca="1" si="301"/>
        <v/>
      </c>
    </row>
    <row r="2702" spans="1:31" x14ac:dyDescent="0.25">
      <c r="A2702">
        <v>426963</v>
      </c>
      <c r="B2702" s="1">
        <v>38759.405081018522</v>
      </c>
      <c r="C2702">
        <v>10</v>
      </c>
      <c r="D2702">
        <v>5</v>
      </c>
      <c r="E2702">
        <v>90.3</v>
      </c>
      <c r="F2702" t="s">
        <v>112</v>
      </c>
      <c r="G2702">
        <v>-42</v>
      </c>
      <c r="H2702">
        <v>1139676199942</v>
      </c>
      <c r="I2702">
        <v>90</v>
      </c>
      <c r="J2702" s="3">
        <v>43013</v>
      </c>
      <c r="K2702">
        <v>-43</v>
      </c>
      <c r="L2702">
        <v>-42.945454545454503</v>
      </c>
      <c r="M2702">
        <v>110</v>
      </c>
      <c r="N2702">
        <v>1.4066445443187501</v>
      </c>
      <c r="O2702">
        <v>2</v>
      </c>
      <c r="P2702">
        <f t="shared" si="296"/>
        <v>6.3095734448019279E-5</v>
      </c>
      <c r="Q2702">
        <f t="shared" si="295"/>
        <v>-9.6708573905749926</v>
      </c>
      <c r="R2702">
        <f>10^(L2702/10)</f>
        <v>5.0752161753489615E-5</v>
      </c>
      <c r="S2702">
        <f>LN(R2702)</f>
        <v>-9.8885563448216924</v>
      </c>
      <c r="T2702">
        <v>7.5</v>
      </c>
      <c r="U2702">
        <v>6.3</v>
      </c>
      <c r="V2702">
        <f t="shared" si="297"/>
        <v>2.8178005607210741</v>
      </c>
      <c r="W2702">
        <f t="shared" si="298"/>
        <v>0.35488672049383807</v>
      </c>
      <c r="X2702">
        <f t="shared" si="299"/>
        <v>0.12594458438287154</v>
      </c>
      <c r="Z2702">
        <f ca="1">IF($F2702=$Z$1,1,0)</f>
        <v>0</v>
      </c>
      <c r="AA2702">
        <f ca="1">IF($I2702=$AA$1,1,0)</f>
        <v>0</v>
      </c>
      <c r="AB2702" t="str">
        <f t="shared" ca="1" si="300"/>
        <v/>
      </c>
      <c r="AC2702" t="str">
        <f ca="1">IF(AND(Z2702,AA2702),C2702,"")</f>
        <v/>
      </c>
      <c r="AD2702" t="str">
        <f ca="1">IF(AND(AA2702,Z2702),D2702,"")</f>
        <v/>
      </c>
      <c r="AE2702" t="str">
        <f t="shared" ca="1" si="301"/>
        <v/>
      </c>
    </row>
    <row r="2703" spans="1:31" x14ac:dyDescent="0.25">
      <c r="A2703">
        <v>426964</v>
      </c>
      <c r="B2703" s="1">
        <v>38759.405081018522</v>
      </c>
      <c r="C2703">
        <v>10</v>
      </c>
      <c r="D2703">
        <v>5</v>
      </c>
      <c r="E2703">
        <v>90.3</v>
      </c>
      <c r="F2703" t="s">
        <v>113</v>
      </c>
      <c r="G2703">
        <v>-50</v>
      </c>
      <c r="H2703">
        <v>1139676199942</v>
      </c>
      <c r="I2703">
        <v>90</v>
      </c>
      <c r="J2703" s="3">
        <v>43013</v>
      </c>
      <c r="K2703">
        <v>-50</v>
      </c>
      <c r="L2703">
        <v>-50.6666666666667</v>
      </c>
      <c r="M2703">
        <v>93</v>
      </c>
      <c r="N2703">
        <v>2.6471203933352898</v>
      </c>
      <c r="O2703">
        <v>4</v>
      </c>
      <c r="P2703">
        <f t="shared" si="296"/>
        <v>1.0000000000000001E-5</v>
      </c>
      <c r="Q2703">
        <f t="shared" si="295"/>
        <v>-11.512925464970229</v>
      </c>
      <c r="R2703">
        <f>10^(L2703/10)</f>
        <v>8.576958985908874E-6</v>
      </c>
      <c r="S2703">
        <f>LN(R2703)</f>
        <v>-11.666431137836506</v>
      </c>
      <c r="T2703">
        <v>12.8</v>
      </c>
      <c r="U2703">
        <v>-2.8</v>
      </c>
      <c r="V2703">
        <f t="shared" si="297"/>
        <v>8.287339742040265</v>
      </c>
      <c r="W2703">
        <f t="shared" si="298"/>
        <v>0.12066598343098812</v>
      </c>
      <c r="X2703">
        <f t="shared" si="299"/>
        <v>1.45602795573675E-2</v>
      </c>
      <c r="Z2703">
        <f ca="1">IF($F2703=$Z$1,1,0)</f>
        <v>1</v>
      </c>
      <c r="AA2703">
        <f ca="1">IF($I2703=$AA$1,1,0)</f>
        <v>0</v>
      </c>
      <c r="AB2703" t="str">
        <f t="shared" ca="1" si="300"/>
        <v/>
      </c>
      <c r="AC2703" t="str">
        <f ca="1">IF(AND(Z2703,AA2703),C2703,"")</f>
        <v/>
      </c>
      <c r="AD2703" t="str">
        <f ca="1">IF(AND(AA2703,Z2703),D2703,"")</f>
        <v/>
      </c>
      <c r="AE2703" t="str">
        <f t="shared" ca="1" si="301"/>
        <v/>
      </c>
    </row>
    <row r="2704" spans="1:31" x14ac:dyDescent="0.25">
      <c r="A2704">
        <v>426965</v>
      </c>
      <c r="B2704" s="1">
        <v>38759.405081018522</v>
      </c>
      <c r="C2704">
        <v>10</v>
      </c>
      <c r="D2704">
        <v>5</v>
      </c>
      <c r="E2704">
        <v>90.3</v>
      </c>
      <c r="F2704" t="s">
        <v>114</v>
      </c>
      <c r="G2704">
        <v>-56</v>
      </c>
      <c r="H2704">
        <v>1139676199942</v>
      </c>
      <c r="I2704">
        <v>90</v>
      </c>
      <c r="J2704" s="3">
        <v>43013</v>
      </c>
      <c r="K2704">
        <v>-56</v>
      </c>
      <c r="L2704">
        <v>-56.934065934065899</v>
      </c>
      <c r="M2704">
        <v>91</v>
      </c>
      <c r="N2704">
        <v>1.8123171037357899</v>
      </c>
      <c r="O2704">
        <v>2</v>
      </c>
      <c r="P2704">
        <f t="shared" si="296"/>
        <v>2.5118864315095806E-6</v>
      </c>
      <c r="Q2704">
        <f t="shared" si="295"/>
        <v>-12.894476520766656</v>
      </c>
      <c r="R2704">
        <f>10^(L2704/10)</f>
        <v>2.0257852590397374E-6</v>
      </c>
      <c r="S2704">
        <f>LN(R2704)</f>
        <v>-13.109553150332028</v>
      </c>
      <c r="T2704">
        <v>33.5</v>
      </c>
      <c r="U2704">
        <v>2.8</v>
      </c>
      <c r="V2704">
        <f t="shared" si="297"/>
        <v>23.602754076590301</v>
      </c>
      <c r="W2704">
        <f t="shared" si="298"/>
        <v>4.2367937095604477E-2</v>
      </c>
      <c r="X2704">
        <f t="shared" si="299"/>
        <v>1.7950420937370981E-3</v>
      </c>
      <c r="Z2704">
        <f ca="1">IF($F2704=$Z$1,1,0)</f>
        <v>0</v>
      </c>
      <c r="AA2704">
        <f ca="1">IF($I2704=$AA$1,1,0)</f>
        <v>0</v>
      </c>
      <c r="AB2704" t="str">
        <f t="shared" ca="1" si="300"/>
        <v/>
      </c>
      <c r="AC2704" t="str">
        <f ca="1">IF(AND(Z2704,AA2704),C2704,"")</f>
        <v/>
      </c>
      <c r="AD2704" t="str">
        <f ca="1">IF(AND(AA2704,Z2704),D2704,"")</f>
        <v/>
      </c>
      <c r="AE2704" t="str">
        <f t="shared" ca="1" si="301"/>
        <v/>
      </c>
    </row>
    <row r="2705" spans="1:31" x14ac:dyDescent="0.25">
      <c r="A2705">
        <v>426966</v>
      </c>
      <c r="B2705" s="1">
        <v>38759.405081018522</v>
      </c>
      <c r="C2705">
        <v>10</v>
      </c>
      <c r="D2705">
        <v>5</v>
      </c>
      <c r="E2705">
        <v>90.3</v>
      </c>
      <c r="F2705" t="s">
        <v>115</v>
      </c>
      <c r="G2705">
        <v>-58</v>
      </c>
      <c r="H2705">
        <v>1139676199942</v>
      </c>
      <c r="I2705">
        <v>90</v>
      </c>
      <c r="J2705" s="3">
        <v>43013</v>
      </c>
      <c r="K2705">
        <v>-58</v>
      </c>
      <c r="L2705">
        <v>-58</v>
      </c>
      <c r="M2705">
        <v>104</v>
      </c>
      <c r="N2705">
        <v>1.2847122000250499</v>
      </c>
      <c r="O2705">
        <v>2</v>
      </c>
      <c r="P2705">
        <f t="shared" si="296"/>
        <v>1.5848931924611111E-6</v>
      </c>
      <c r="Q2705">
        <f t="shared" si="295"/>
        <v>-13.354993539365466</v>
      </c>
      <c r="R2705">
        <f>10^(L2705/10)</f>
        <v>1.5848931924611111E-6</v>
      </c>
      <c r="S2705">
        <f>LN(R2705)</f>
        <v>-13.354993539365466</v>
      </c>
      <c r="T2705">
        <v>2.5</v>
      </c>
      <c r="U2705">
        <v>-0.8</v>
      </c>
      <c r="V2705">
        <f t="shared" si="297"/>
        <v>9.4810336989170114</v>
      </c>
      <c r="W2705">
        <f t="shared" si="298"/>
        <v>0.10547373121500737</v>
      </c>
      <c r="X2705">
        <f t="shared" si="299"/>
        <v>1.1124707976415621E-2</v>
      </c>
      <c r="Z2705">
        <f ca="1">IF($F2705=$Z$1,1,0)</f>
        <v>0</v>
      </c>
      <c r="AA2705">
        <f ca="1">IF($I2705=$AA$1,1,0)</f>
        <v>0</v>
      </c>
      <c r="AB2705" t="str">
        <f t="shared" ca="1" si="300"/>
        <v/>
      </c>
      <c r="AC2705" t="str">
        <f ca="1">IF(AND(Z2705,AA2705),C2705,"")</f>
        <v/>
      </c>
      <c r="AD2705" t="str">
        <f ca="1">IF(AND(AA2705,Z2705),D2705,"")</f>
        <v/>
      </c>
      <c r="AE2705" t="str">
        <f t="shared" ca="1" si="301"/>
        <v/>
      </c>
    </row>
    <row r="2706" spans="1:31" x14ac:dyDescent="0.25">
      <c r="A2706">
        <v>426968</v>
      </c>
      <c r="B2706" s="1">
        <v>38759.405081018522</v>
      </c>
      <c r="C2706">
        <v>10</v>
      </c>
      <c r="D2706">
        <v>5</v>
      </c>
      <c r="E2706">
        <v>90.3</v>
      </c>
      <c r="F2706" t="s">
        <v>116</v>
      </c>
      <c r="G2706">
        <v>-60</v>
      </c>
      <c r="H2706">
        <v>1139676199942</v>
      </c>
      <c r="I2706">
        <v>90</v>
      </c>
      <c r="J2706" s="3">
        <v>43013</v>
      </c>
      <c r="K2706">
        <v>-61</v>
      </c>
      <c r="L2706">
        <v>-60.550561797752799</v>
      </c>
      <c r="M2706">
        <v>89</v>
      </c>
      <c r="N2706">
        <v>1.3899904835764501</v>
      </c>
      <c r="O2706">
        <v>2</v>
      </c>
      <c r="P2706">
        <f t="shared" si="296"/>
        <v>9.9999999999999995E-7</v>
      </c>
      <c r="Q2706">
        <f t="shared" si="295"/>
        <v>-13.815510557964274</v>
      </c>
      <c r="R2706">
        <f>10^(L2706/10)</f>
        <v>8.8093490903090993E-7</v>
      </c>
      <c r="S2706">
        <f>LN(R2706)</f>
        <v>-13.942282096792034</v>
      </c>
      <c r="T2706">
        <v>33.5</v>
      </c>
      <c r="U2706">
        <v>9.3000000000000007</v>
      </c>
      <c r="V2706">
        <f t="shared" si="297"/>
        <v>23.890165340574772</v>
      </c>
      <c r="W2706">
        <f t="shared" si="298"/>
        <v>4.1858228511362033E-2</v>
      </c>
      <c r="X2706">
        <f t="shared" si="299"/>
        <v>1.7521112941094015E-3</v>
      </c>
      <c r="Z2706">
        <f ca="1">IF($F2706=$Z$1,1,0)</f>
        <v>0</v>
      </c>
      <c r="AA2706">
        <f ca="1">IF($I2706=$AA$1,1,0)</f>
        <v>0</v>
      </c>
      <c r="AB2706" t="str">
        <f t="shared" ca="1" si="300"/>
        <v/>
      </c>
      <c r="AC2706" t="str">
        <f ca="1">IF(AND(Z2706,AA2706),C2706,"")</f>
        <v/>
      </c>
      <c r="AD2706" t="str">
        <f ca="1">IF(AND(AA2706,Z2706),D2706,"")</f>
        <v/>
      </c>
      <c r="AE2706" t="str">
        <f t="shared" ca="1" si="301"/>
        <v/>
      </c>
    </row>
    <row r="2707" spans="1:31" x14ac:dyDescent="0.25">
      <c r="A2707">
        <v>426977</v>
      </c>
      <c r="B2707" s="1">
        <v>38759.405092592591</v>
      </c>
      <c r="C2707">
        <v>10</v>
      </c>
      <c r="D2707">
        <v>5</v>
      </c>
      <c r="E2707">
        <v>90.3</v>
      </c>
      <c r="F2707" t="s">
        <v>117</v>
      </c>
      <c r="G2707">
        <v>-70</v>
      </c>
      <c r="H2707">
        <v>1139676200194</v>
      </c>
      <c r="I2707">
        <v>90</v>
      </c>
      <c r="J2707" s="3">
        <v>43013</v>
      </c>
      <c r="K2707">
        <v>-71</v>
      </c>
      <c r="L2707">
        <v>-71.174418604651194</v>
      </c>
      <c r="M2707">
        <v>86</v>
      </c>
      <c r="N2707">
        <v>1.38217101576696</v>
      </c>
      <c r="O2707">
        <v>2</v>
      </c>
      <c r="P2707">
        <f t="shared" si="296"/>
        <v>9.9999999999999995E-8</v>
      </c>
      <c r="Q2707">
        <f t="shared" si="295"/>
        <v>-16.11809565095832</v>
      </c>
      <c r="R2707">
        <f>10^(L2707/10)</f>
        <v>7.63059035973162E-8</v>
      </c>
      <c r="S2707">
        <f>LN(R2707)</f>
        <v>-16.388515528158791</v>
      </c>
      <c r="T2707">
        <v>1</v>
      </c>
      <c r="U2707">
        <v>14</v>
      </c>
      <c r="V2707">
        <f t="shared" si="297"/>
        <v>12.727922061357855</v>
      </c>
      <c r="W2707">
        <f t="shared" si="298"/>
        <v>7.8567420131838608E-2</v>
      </c>
      <c r="X2707">
        <f t="shared" si="299"/>
        <v>6.1728395061728392E-3</v>
      </c>
      <c r="Z2707">
        <f ca="1">IF($F2707=$Z$1,1,0)</f>
        <v>0</v>
      </c>
      <c r="AA2707">
        <f ca="1">IF($I2707=$AA$1,1,0)</f>
        <v>0</v>
      </c>
      <c r="AB2707" t="str">
        <f t="shared" ca="1" si="300"/>
        <v/>
      </c>
      <c r="AC2707" t="str">
        <f ca="1">IF(AND(Z2707,AA2707),C2707,"")</f>
        <v/>
      </c>
      <c r="AD2707" t="str">
        <f ca="1">IF(AND(AA2707,Z2707),D2707,"")</f>
        <v/>
      </c>
      <c r="AE2707" t="str">
        <f t="shared" ca="1" si="301"/>
        <v/>
      </c>
    </row>
    <row r="2708" spans="1:31" x14ac:dyDescent="0.25">
      <c r="A2708">
        <v>427788</v>
      </c>
      <c r="B2708" s="1">
        <v>38759.405624999999</v>
      </c>
      <c r="C2708">
        <v>10</v>
      </c>
      <c r="D2708">
        <v>5</v>
      </c>
      <c r="E2708">
        <v>135</v>
      </c>
      <c r="F2708" t="s">
        <v>116</v>
      </c>
      <c r="G2708">
        <v>-54</v>
      </c>
      <c r="H2708">
        <v>1139676246965</v>
      </c>
      <c r="I2708">
        <v>135</v>
      </c>
      <c r="J2708" s="3">
        <v>43013</v>
      </c>
      <c r="K2708">
        <v>-55</v>
      </c>
      <c r="L2708">
        <v>-55.252747252747298</v>
      </c>
      <c r="M2708">
        <v>91</v>
      </c>
      <c r="N2708">
        <v>1.9640853488662999</v>
      </c>
      <c r="O2708">
        <v>1.5</v>
      </c>
      <c r="P2708">
        <f t="shared" si="296"/>
        <v>3.9810717055349657E-6</v>
      </c>
      <c r="Q2708">
        <f t="shared" si="295"/>
        <v>-12.433959502167848</v>
      </c>
      <c r="R2708">
        <f>10^(L2708/10)</f>
        <v>2.9834947277720323E-6</v>
      </c>
      <c r="S2708">
        <f>LN(R2708)</f>
        <v>-12.722415217114365</v>
      </c>
      <c r="T2708">
        <v>33.5</v>
      </c>
      <c r="U2708">
        <v>9.3000000000000007</v>
      </c>
      <c r="V2708">
        <f t="shared" si="297"/>
        <v>23.890165340574772</v>
      </c>
      <c r="W2708">
        <f t="shared" si="298"/>
        <v>4.1858228511362033E-2</v>
      </c>
      <c r="X2708">
        <f t="shared" si="299"/>
        <v>1.7521112941094015E-3</v>
      </c>
      <c r="Z2708">
        <f ca="1">IF($F2708=$Z$1,1,0)</f>
        <v>0</v>
      </c>
      <c r="AA2708">
        <f ca="1">IF($I2708=$AA$1,1,0)</f>
        <v>0</v>
      </c>
      <c r="AB2708" t="str">
        <f t="shared" ca="1" si="300"/>
        <v/>
      </c>
      <c r="AC2708" t="str">
        <f ca="1">IF(AND(Z2708,AA2708),C2708,"")</f>
        <v/>
      </c>
      <c r="AD2708" t="str">
        <f ca="1">IF(AND(AA2708,Z2708),D2708,"")</f>
        <v/>
      </c>
      <c r="AE2708" t="str">
        <f t="shared" ca="1" si="301"/>
        <v/>
      </c>
    </row>
    <row r="2709" spans="1:31" x14ac:dyDescent="0.25">
      <c r="A2709">
        <v>427789</v>
      </c>
      <c r="B2709" s="1">
        <v>38759.405624999999</v>
      </c>
      <c r="C2709">
        <v>10</v>
      </c>
      <c r="D2709">
        <v>5</v>
      </c>
      <c r="E2709">
        <v>135</v>
      </c>
      <c r="F2709" t="s">
        <v>113</v>
      </c>
      <c r="G2709">
        <v>-51</v>
      </c>
      <c r="H2709">
        <v>1139676246965</v>
      </c>
      <c r="I2709">
        <v>135</v>
      </c>
      <c r="J2709" s="3">
        <v>43013</v>
      </c>
      <c r="K2709">
        <v>-50</v>
      </c>
      <c r="L2709">
        <v>-50.208791208791197</v>
      </c>
      <c r="M2709">
        <v>91</v>
      </c>
      <c r="N2709">
        <v>1.18805614828484</v>
      </c>
      <c r="O2709">
        <v>2</v>
      </c>
      <c r="P2709">
        <f t="shared" si="296"/>
        <v>7.9432823472428065E-6</v>
      </c>
      <c r="Q2709">
        <f t="shared" si="295"/>
        <v>-11.743183974269634</v>
      </c>
      <c r="R2709">
        <f>10^(L2709/10)</f>
        <v>9.5306139694118173E-6</v>
      </c>
      <c r="S2709">
        <f>LN(R2709)</f>
        <v>-11.561001417461311</v>
      </c>
      <c r="T2709">
        <v>12.8</v>
      </c>
      <c r="U2709">
        <v>-2.8</v>
      </c>
      <c r="V2709">
        <f t="shared" si="297"/>
        <v>8.287339742040265</v>
      </c>
      <c r="W2709">
        <f t="shared" si="298"/>
        <v>0.12066598343098812</v>
      </c>
      <c r="X2709">
        <f t="shared" si="299"/>
        <v>1.45602795573675E-2</v>
      </c>
      <c r="Z2709">
        <f ca="1">IF($F2709=$Z$1,1,0)</f>
        <v>1</v>
      </c>
      <c r="AA2709">
        <f ca="1">IF($I2709=$AA$1,1,0)</f>
        <v>0</v>
      </c>
      <c r="AB2709" t="str">
        <f t="shared" ca="1" si="300"/>
        <v/>
      </c>
      <c r="AC2709" t="str">
        <f ca="1">IF(AND(Z2709,AA2709),C2709,"")</f>
        <v/>
      </c>
      <c r="AD2709" t="str">
        <f ca="1">IF(AND(AA2709,Z2709),D2709,"")</f>
        <v/>
      </c>
      <c r="AE2709" t="str">
        <f t="shared" ca="1" si="301"/>
        <v/>
      </c>
    </row>
    <row r="2710" spans="1:31" x14ac:dyDescent="0.25">
      <c r="A2710">
        <v>427790</v>
      </c>
      <c r="B2710" s="1">
        <v>38759.405624999999</v>
      </c>
      <c r="C2710">
        <v>10</v>
      </c>
      <c r="D2710">
        <v>5</v>
      </c>
      <c r="E2710">
        <v>135</v>
      </c>
      <c r="F2710" t="s">
        <v>114</v>
      </c>
      <c r="G2710">
        <v>-54</v>
      </c>
      <c r="H2710">
        <v>1139676246965</v>
      </c>
      <c r="I2710">
        <v>135</v>
      </c>
      <c r="J2710" s="3">
        <v>43013</v>
      </c>
      <c r="K2710">
        <v>-55</v>
      </c>
      <c r="L2710">
        <v>-55.590361445783103</v>
      </c>
      <c r="M2710">
        <v>83</v>
      </c>
      <c r="N2710">
        <v>1.4982603292169201</v>
      </c>
      <c r="O2710">
        <v>3</v>
      </c>
      <c r="P2710">
        <f t="shared" si="296"/>
        <v>3.9810717055349657E-6</v>
      </c>
      <c r="Q2710">
        <f t="shared" si="295"/>
        <v>-12.433959502167848</v>
      </c>
      <c r="R2710">
        <f>10^(L2710/10)</f>
        <v>2.7603481140185923E-6</v>
      </c>
      <c r="S2710">
        <f>LN(R2710)</f>
        <v>-12.800153757921111</v>
      </c>
      <c r="T2710">
        <v>33.5</v>
      </c>
      <c r="U2710">
        <v>2.8</v>
      </c>
      <c r="V2710">
        <f t="shared" si="297"/>
        <v>23.602754076590301</v>
      </c>
      <c r="W2710">
        <f t="shared" si="298"/>
        <v>4.2367937095604477E-2</v>
      </c>
      <c r="X2710">
        <f t="shared" si="299"/>
        <v>1.7950420937370981E-3</v>
      </c>
      <c r="Z2710">
        <f ca="1">IF($F2710=$Z$1,1,0)</f>
        <v>0</v>
      </c>
      <c r="AA2710">
        <f ca="1">IF($I2710=$AA$1,1,0)</f>
        <v>0</v>
      </c>
      <c r="AB2710" t="str">
        <f t="shared" ca="1" si="300"/>
        <v/>
      </c>
      <c r="AC2710" t="str">
        <f ca="1">IF(AND(Z2710,AA2710),C2710,"")</f>
        <v/>
      </c>
      <c r="AD2710" t="str">
        <f ca="1">IF(AND(AA2710,Z2710),D2710,"")</f>
        <v/>
      </c>
      <c r="AE2710" t="str">
        <f t="shared" ca="1" si="301"/>
        <v/>
      </c>
    </row>
    <row r="2711" spans="1:31" x14ac:dyDescent="0.25">
      <c r="A2711">
        <v>427791</v>
      </c>
      <c r="B2711" s="1">
        <v>38759.405624999999</v>
      </c>
      <c r="C2711">
        <v>10</v>
      </c>
      <c r="D2711">
        <v>5</v>
      </c>
      <c r="E2711">
        <v>135</v>
      </c>
      <c r="F2711" t="s">
        <v>112</v>
      </c>
      <c r="G2711">
        <v>-59</v>
      </c>
      <c r="H2711">
        <v>1139676246965</v>
      </c>
      <c r="I2711">
        <v>135</v>
      </c>
      <c r="J2711" s="3">
        <v>43013</v>
      </c>
      <c r="K2711">
        <v>-48</v>
      </c>
      <c r="L2711">
        <v>-50.472727272727298</v>
      </c>
      <c r="M2711">
        <v>110</v>
      </c>
      <c r="N2711">
        <v>4.4365229192477802</v>
      </c>
      <c r="O2711">
        <v>8</v>
      </c>
      <c r="P2711">
        <f t="shared" si="296"/>
        <v>1.2589254117941642E-6</v>
      </c>
      <c r="Q2711">
        <f t="shared" si="295"/>
        <v>-13.585252048664872</v>
      </c>
      <c r="R2711">
        <f>10^(L2711/10)</f>
        <v>8.9686540609942854E-6</v>
      </c>
      <c r="S2711">
        <f>LN(R2711)</f>
        <v>-11.621774942093589</v>
      </c>
      <c r="T2711">
        <v>7.5</v>
      </c>
      <c r="U2711">
        <v>6.3</v>
      </c>
      <c r="V2711">
        <f t="shared" si="297"/>
        <v>2.8178005607210741</v>
      </c>
      <c r="W2711">
        <f t="shared" si="298"/>
        <v>0.35488672049383807</v>
      </c>
      <c r="X2711">
        <f t="shared" si="299"/>
        <v>0.12594458438287154</v>
      </c>
      <c r="Z2711">
        <f ca="1">IF($F2711=$Z$1,1,0)</f>
        <v>0</v>
      </c>
      <c r="AA2711">
        <f ca="1">IF($I2711=$AA$1,1,0)</f>
        <v>0</v>
      </c>
      <c r="AB2711" t="str">
        <f t="shared" ca="1" si="300"/>
        <v/>
      </c>
      <c r="AC2711" t="str">
        <f ca="1">IF(AND(Z2711,AA2711),C2711,"")</f>
        <v/>
      </c>
      <c r="AD2711" t="str">
        <f ca="1">IF(AND(AA2711,Z2711),D2711,"")</f>
        <v/>
      </c>
      <c r="AE2711" t="str">
        <f t="shared" ca="1" si="301"/>
        <v/>
      </c>
    </row>
    <row r="2712" spans="1:31" x14ac:dyDescent="0.25">
      <c r="A2712">
        <v>427792</v>
      </c>
      <c r="B2712" s="1">
        <v>38759.405624999999</v>
      </c>
      <c r="C2712">
        <v>10</v>
      </c>
      <c r="D2712">
        <v>5</v>
      </c>
      <c r="E2712">
        <v>135</v>
      </c>
      <c r="F2712" t="s">
        <v>115</v>
      </c>
      <c r="G2712">
        <v>-60</v>
      </c>
      <c r="H2712">
        <v>1139676246965</v>
      </c>
      <c r="I2712">
        <v>135</v>
      </c>
      <c r="J2712" s="3">
        <v>43013</v>
      </c>
      <c r="K2712">
        <v>-58</v>
      </c>
      <c r="L2712">
        <v>-57.274336283185797</v>
      </c>
      <c r="M2712">
        <v>113</v>
      </c>
      <c r="N2712">
        <v>1.6105000754569301</v>
      </c>
      <c r="O2712">
        <v>2</v>
      </c>
      <c r="P2712">
        <f t="shared" si="296"/>
        <v>9.9999999999999995E-7</v>
      </c>
      <c r="Q2712">
        <f t="shared" si="295"/>
        <v>-13.815510557964274</v>
      </c>
      <c r="R2712">
        <f>10^(L2712/10)</f>
        <v>1.8731233239216073E-6</v>
      </c>
      <c r="S2712">
        <f>LN(R2712)</f>
        <v>-13.187903293679163</v>
      </c>
      <c r="T2712">
        <v>2.5</v>
      </c>
      <c r="U2712">
        <v>-0.8</v>
      </c>
      <c r="V2712">
        <f t="shared" si="297"/>
        <v>9.4810336989170114</v>
      </c>
      <c r="W2712">
        <f t="shared" si="298"/>
        <v>0.10547373121500737</v>
      </c>
      <c r="X2712">
        <f t="shared" si="299"/>
        <v>1.1124707976415621E-2</v>
      </c>
      <c r="Z2712">
        <f ca="1">IF($F2712=$Z$1,1,0)</f>
        <v>0</v>
      </c>
      <c r="AA2712">
        <f ca="1">IF($I2712=$AA$1,1,0)</f>
        <v>0</v>
      </c>
      <c r="AB2712" t="str">
        <f t="shared" ca="1" si="300"/>
        <v/>
      </c>
      <c r="AC2712" t="str">
        <f ca="1">IF(AND(Z2712,AA2712),C2712,"")</f>
        <v/>
      </c>
      <c r="AD2712" t="str">
        <f ca="1">IF(AND(AA2712,Z2712),D2712,"")</f>
        <v/>
      </c>
      <c r="AE2712" t="str">
        <f t="shared" ca="1" si="301"/>
        <v/>
      </c>
    </row>
    <row r="2713" spans="1:31" x14ac:dyDescent="0.25">
      <c r="A2713">
        <v>427794</v>
      </c>
      <c r="B2713" s="1">
        <v>38759.405624999999</v>
      </c>
      <c r="C2713">
        <v>10</v>
      </c>
      <c r="D2713">
        <v>5</v>
      </c>
      <c r="E2713">
        <v>135</v>
      </c>
      <c r="F2713" t="s">
        <v>117</v>
      </c>
      <c r="G2713">
        <v>-64</v>
      </c>
      <c r="H2713">
        <v>1139676246965</v>
      </c>
      <c r="I2713">
        <v>135</v>
      </c>
      <c r="J2713" s="3">
        <v>43013</v>
      </c>
      <c r="K2713">
        <v>-68</v>
      </c>
      <c r="L2713">
        <v>-67.641975308642003</v>
      </c>
      <c r="M2713">
        <v>81</v>
      </c>
      <c r="N2713">
        <v>2.9381484049283002</v>
      </c>
      <c r="O2713">
        <v>2</v>
      </c>
      <c r="P2713">
        <f t="shared" si="296"/>
        <v>3.9810717055349618E-7</v>
      </c>
      <c r="Q2713">
        <f t="shared" si="295"/>
        <v>-14.736544595161895</v>
      </c>
      <c r="R2713">
        <f>10^(L2713/10)</f>
        <v>1.7210855927829438E-7</v>
      </c>
      <c r="S2713">
        <f>LN(R2713)</f>
        <v>-15.575140400635039</v>
      </c>
      <c r="T2713">
        <v>1</v>
      </c>
      <c r="U2713">
        <v>14</v>
      </c>
      <c r="V2713">
        <f t="shared" si="297"/>
        <v>12.727922061357855</v>
      </c>
      <c r="W2713">
        <f t="shared" si="298"/>
        <v>7.8567420131838608E-2</v>
      </c>
      <c r="X2713">
        <f t="shared" si="299"/>
        <v>6.1728395061728392E-3</v>
      </c>
      <c r="Z2713">
        <f ca="1">IF($F2713=$Z$1,1,0)</f>
        <v>0</v>
      </c>
      <c r="AA2713">
        <f ca="1">IF($I2713=$AA$1,1,0)</f>
        <v>0</v>
      </c>
      <c r="AB2713" t="str">
        <f t="shared" ca="1" si="300"/>
        <v/>
      </c>
      <c r="AC2713" t="str">
        <f ca="1">IF(AND(Z2713,AA2713),C2713,"")</f>
        <v/>
      </c>
      <c r="AD2713" t="str">
        <f ca="1">IF(AND(AA2713,Z2713),D2713,"")</f>
        <v/>
      </c>
      <c r="AE2713" t="str">
        <f t="shared" ca="1" si="301"/>
        <v/>
      </c>
    </row>
    <row r="2714" spans="1:31" x14ac:dyDescent="0.25">
      <c r="A2714">
        <v>428612</v>
      </c>
      <c r="B2714" s="1">
        <v>38759.406134259261</v>
      </c>
      <c r="C2714">
        <v>10</v>
      </c>
      <c r="D2714">
        <v>5</v>
      </c>
      <c r="E2714">
        <v>180.4</v>
      </c>
      <c r="F2714" t="s">
        <v>112</v>
      </c>
      <c r="G2714">
        <v>-44</v>
      </c>
      <c r="H2714">
        <v>1139676290251</v>
      </c>
      <c r="I2714">
        <v>180</v>
      </c>
      <c r="J2714" s="3">
        <v>43013</v>
      </c>
      <c r="K2714">
        <v>-45</v>
      </c>
      <c r="L2714">
        <v>-44.809090909090898</v>
      </c>
      <c r="M2714">
        <v>110</v>
      </c>
      <c r="N2714">
        <v>1.62827907434607</v>
      </c>
      <c r="O2714">
        <v>3</v>
      </c>
      <c r="P2714">
        <f t="shared" si="296"/>
        <v>3.9810717055349634E-5</v>
      </c>
      <c r="Q2714">
        <f t="shared" si="295"/>
        <v>-10.131374409173803</v>
      </c>
      <c r="R2714">
        <f>10^(L2714/10)</f>
        <v>3.3043870318258402E-5</v>
      </c>
      <c r="S2714">
        <f>LN(R2714)</f>
        <v>-10.317674475788772</v>
      </c>
      <c r="T2714">
        <v>7.5</v>
      </c>
      <c r="U2714">
        <v>6.3</v>
      </c>
      <c r="V2714">
        <f t="shared" si="297"/>
        <v>2.8178005607210741</v>
      </c>
      <c r="W2714">
        <f t="shared" si="298"/>
        <v>0.35488672049383807</v>
      </c>
      <c r="X2714">
        <f t="shared" si="299"/>
        <v>0.12594458438287154</v>
      </c>
      <c r="Z2714">
        <f ca="1">IF($F2714=$Z$1,1,0)</f>
        <v>0</v>
      </c>
      <c r="AA2714">
        <f ca="1">IF($I2714=$AA$1,1,0)</f>
        <v>0</v>
      </c>
      <c r="AB2714" t="str">
        <f t="shared" ca="1" si="300"/>
        <v/>
      </c>
      <c r="AC2714" t="str">
        <f ca="1">IF(AND(Z2714,AA2714),C2714,"")</f>
        <v/>
      </c>
      <c r="AD2714" t="str">
        <f ca="1">IF(AND(AA2714,Z2714),D2714,"")</f>
        <v/>
      </c>
      <c r="AE2714" t="str">
        <f t="shared" ca="1" si="301"/>
        <v/>
      </c>
    </row>
    <row r="2715" spans="1:31" x14ac:dyDescent="0.25">
      <c r="A2715">
        <v>428613</v>
      </c>
      <c r="B2715" s="1">
        <v>38759.406134259261</v>
      </c>
      <c r="C2715">
        <v>10</v>
      </c>
      <c r="D2715">
        <v>5</v>
      </c>
      <c r="E2715">
        <v>180.4</v>
      </c>
      <c r="F2715" t="s">
        <v>114</v>
      </c>
      <c r="G2715">
        <v>-51</v>
      </c>
      <c r="H2715">
        <v>1139676290251</v>
      </c>
      <c r="I2715">
        <v>180</v>
      </c>
      <c r="J2715" s="3">
        <v>43013</v>
      </c>
      <c r="K2715">
        <v>-51</v>
      </c>
      <c r="L2715">
        <v>-50.545454545454497</v>
      </c>
      <c r="M2715">
        <v>99</v>
      </c>
      <c r="N2715">
        <v>1.7395327033355901</v>
      </c>
      <c r="O2715">
        <v>1</v>
      </c>
      <c r="P2715">
        <f t="shared" si="296"/>
        <v>7.9432823472428065E-6</v>
      </c>
      <c r="Q2715">
        <f t="shared" si="295"/>
        <v>-11.743183974269634</v>
      </c>
      <c r="R2715">
        <f>10^(L2715/10)</f>
        <v>8.8197148756036781E-6</v>
      </c>
      <c r="S2715">
        <f>LN(R2715)</f>
        <v>-11.638521015497165</v>
      </c>
      <c r="T2715">
        <v>33.5</v>
      </c>
      <c r="U2715">
        <v>2.8</v>
      </c>
      <c r="V2715">
        <f t="shared" si="297"/>
        <v>23.602754076590301</v>
      </c>
      <c r="W2715">
        <f t="shared" si="298"/>
        <v>4.2367937095604477E-2</v>
      </c>
      <c r="X2715">
        <f t="shared" si="299"/>
        <v>1.7950420937370981E-3</v>
      </c>
      <c r="Z2715">
        <f ca="1">IF($F2715=$Z$1,1,0)</f>
        <v>0</v>
      </c>
      <c r="AA2715">
        <f ca="1">IF($I2715=$AA$1,1,0)</f>
        <v>0</v>
      </c>
      <c r="AB2715" t="str">
        <f t="shared" ca="1" si="300"/>
        <v/>
      </c>
      <c r="AC2715" t="str">
        <f ca="1">IF(AND(Z2715,AA2715),C2715,"")</f>
        <v/>
      </c>
      <c r="AD2715" t="str">
        <f ca="1">IF(AND(AA2715,Z2715),D2715,"")</f>
        <v/>
      </c>
      <c r="AE2715" t="str">
        <f t="shared" ca="1" si="301"/>
        <v/>
      </c>
    </row>
    <row r="2716" spans="1:31" x14ac:dyDescent="0.25">
      <c r="A2716">
        <v>428615</v>
      </c>
      <c r="B2716" s="1">
        <v>38759.406134259261</v>
      </c>
      <c r="C2716">
        <v>10</v>
      </c>
      <c r="D2716">
        <v>5</v>
      </c>
      <c r="E2716">
        <v>180.4</v>
      </c>
      <c r="F2716" t="s">
        <v>117</v>
      </c>
      <c r="G2716">
        <v>-71</v>
      </c>
      <c r="H2716">
        <v>1139676290251</v>
      </c>
      <c r="I2716">
        <v>180</v>
      </c>
      <c r="J2716" s="3">
        <v>43013</v>
      </c>
      <c r="K2716">
        <v>-68</v>
      </c>
      <c r="L2716">
        <v>-68.7777777777778</v>
      </c>
      <c r="M2716">
        <v>90</v>
      </c>
      <c r="N2716">
        <v>1.7077337488039499</v>
      </c>
      <c r="O2716">
        <v>3</v>
      </c>
      <c r="P2716">
        <f t="shared" si="296"/>
        <v>7.943282347242818E-8</v>
      </c>
      <c r="Q2716">
        <f t="shared" si="295"/>
        <v>-16.348354160257724</v>
      </c>
      <c r="R2716">
        <f>10^(L2716/10)</f>
        <v>1.3250193550567386E-7</v>
      </c>
      <c r="S2716">
        <f>LN(R2716)</f>
        <v>-15.836668584036833</v>
      </c>
      <c r="T2716">
        <v>1</v>
      </c>
      <c r="U2716">
        <v>14</v>
      </c>
      <c r="V2716">
        <f t="shared" si="297"/>
        <v>12.727922061357855</v>
      </c>
      <c r="W2716">
        <f t="shared" si="298"/>
        <v>7.8567420131838608E-2</v>
      </c>
      <c r="X2716">
        <f t="shared" si="299"/>
        <v>6.1728395061728392E-3</v>
      </c>
      <c r="Z2716">
        <f ca="1">IF($F2716=$Z$1,1,0)</f>
        <v>0</v>
      </c>
      <c r="AA2716">
        <f ca="1">IF($I2716=$AA$1,1,0)</f>
        <v>0</v>
      </c>
      <c r="AB2716" t="str">
        <f t="shared" ca="1" si="300"/>
        <v/>
      </c>
      <c r="AC2716" t="str">
        <f ca="1">IF(AND(Z2716,AA2716),C2716,"")</f>
        <v/>
      </c>
      <c r="AD2716" t="str">
        <f ca="1">IF(AND(AA2716,Z2716),D2716,"")</f>
        <v/>
      </c>
      <c r="AE2716" t="str">
        <f t="shared" ca="1" si="301"/>
        <v/>
      </c>
    </row>
    <row r="2717" spans="1:31" x14ac:dyDescent="0.25">
      <c r="A2717">
        <v>428617</v>
      </c>
      <c r="B2717" s="1">
        <v>38759.406134259261</v>
      </c>
      <c r="C2717">
        <v>10</v>
      </c>
      <c r="D2717">
        <v>5</v>
      </c>
      <c r="E2717">
        <v>180.4</v>
      </c>
      <c r="F2717" t="s">
        <v>113</v>
      </c>
      <c r="G2717">
        <v>-47</v>
      </c>
      <c r="H2717">
        <v>1139676290503</v>
      </c>
      <c r="I2717">
        <v>180</v>
      </c>
      <c r="J2717" s="3">
        <v>43013</v>
      </c>
      <c r="K2717">
        <v>-50</v>
      </c>
      <c r="L2717">
        <v>-49.727272727272698</v>
      </c>
      <c r="M2717">
        <v>88</v>
      </c>
      <c r="N2717">
        <v>2.7656649871805898</v>
      </c>
      <c r="O2717">
        <v>5</v>
      </c>
      <c r="P2717">
        <f t="shared" si="296"/>
        <v>1.9952623149688769E-5</v>
      </c>
      <c r="Q2717">
        <f t="shared" si="295"/>
        <v>-10.822149937072016</v>
      </c>
      <c r="R2717">
        <f>10^(L2717/10)</f>
        <v>1.0648114862349402E-5</v>
      </c>
      <c r="S2717">
        <f>LN(R2717)</f>
        <v>-11.450127689706749</v>
      </c>
      <c r="T2717">
        <v>12.8</v>
      </c>
      <c r="U2717">
        <v>-2.8</v>
      </c>
      <c r="V2717">
        <f t="shared" si="297"/>
        <v>8.287339742040265</v>
      </c>
      <c r="W2717">
        <f t="shared" si="298"/>
        <v>0.12066598343098812</v>
      </c>
      <c r="X2717">
        <f t="shared" si="299"/>
        <v>1.45602795573675E-2</v>
      </c>
      <c r="Z2717">
        <f ca="1">IF($F2717=$Z$1,1,0)</f>
        <v>1</v>
      </c>
      <c r="AA2717">
        <f ca="1">IF($I2717=$AA$1,1,0)</f>
        <v>0</v>
      </c>
      <c r="AB2717" t="str">
        <f t="shared" ca="1" si="300"/>
        <v/>
      </c>
      <c r="AC2717" t="str">
        <f ca="1">IF(AND(Z2717,AA2717),C2717,"")</f>
        <v/>
      </c>
      <c r="AD2717" t="str">
        <f ca="1">IF(AND(AA2717,Z2717),D2717,"")</f>
        <v/>
      </c>
      <c r="AE2717" t="str">
        <f t="shared" ca="1" si="301"/>
        <v/>
      </c>
    </row>
    <row r="2718" spans="1:31" x14ac:dyDescent="0.25">
      <c r="A2718">
        <v>428618</v>
      </c>
      <c r="B2718" s="1">
        <v>38759.406134259261</v>
      </c>
      <c r="C2718">
        <v>10</v>
      </c>
      <c r="D2718">
        <v>5</v>
      </c>
      <c r="E2718">
        <v>180.4</v>
      </c>
      <c r="F2718" t="s">
        <v>115</v>
      </c>
      <c r="G2718">
        <v>-56</v>
      </c>
      <c r="H2718">
        <v>1139676290503</v>
      </c>
      <c r="I2718">
        <v>180</v>
      </c>
      <c r="J2718" s="3">
        <v>43013</v>
      </c>
      <c r="K2718">
        <v>-54</v>
      </c>
      <c r="L2718">
        <v>-54.192</v>
      </c>
      <c r="M2718">
        <v>125</v>
      </c>
      <c r="N2718">
        <v>1.3719305916798801</v>
      </c>
      <c r="O2718">
        <v>2</v>
      </c>
      <c r="P2718">
        <f t="shared" si="296"/>
        <v>2.5118864315095806E-6</v>
      </c>
      <c r="Q2718">
        <f t="shared" si="295"/>
        <v>-12.894476520766656</v>
      </c>
      <c r="R2718">
        <f>10^(L2718/10)</f>
        <v>3.808903764981348E-6</v>
      </c>
      <c r="S2718">
        <f>LN(R2718)</f>
        <v>-12.478169135953333</v>
      </c>
      <c r="T2718">
        <v>2.5</v>
      </c>
      <c r="U2718">
        <v>-0.8</v>
      </c>
      <c r="V2718">
        <f t="shared" si="297"/>
        <v>9.4810336989170114</v>
      </c>
      <c r="W2718">
        <f t="shared" si="298"/>
        <v>0.10547373121500737</v>
      </c>
      <c r="X2718">
        <f t="shared" si="299"/>
        <v>1.1124707976415621E-2</v>
      </c>
      <c r="Z2718">
        <f ca="1">IF($F2718=$Z$1,1,0)</f>
        <v>0</v>
      </c>
      <c r="AA2718">
        <f ca="1">IF($I2718=$AA$1,1,0)</f>
        <v>0</v>
      </c>
      <c r="AB2718" t="str">
        <f t="shared" ca="1" si="300"/>
        <v/>
      </c>
      <c r="AC2718" t="str">
        <f ca="1">IF(AND(Z2718,AA2718),C2718,"")</f>
        <v/>
      </c>
      <c r="AD2718" t="str">
        <f ca="1">IF(AND(AA2718,Z2718),D2718,"")</f>
        <v/>
      </c>
      <c r="AE2718" t="str">
        <f t="shared" ca="1" si="301"/>
        <v/>
      </c>
    </row>
    <row r="2719" spans="1:31" x14ac:dyDescent="0.25">
      <c r="A2719">
        <v>428619</v>
      </c>
      <c r="B2719" s="1">
        <v>38759.406134259261</v>
      </c>
      <c r="C2719">
        <v>10</v>
      </c>
      <c r="D2719">
        <v>5</v>
      </c>
      <c r="E2719">
        <v>180.4</v>
      </c>
      <c r="F2719" t="s">
        <v>116</v>
      </c>
      <c r="G2719">
        <v>-68</v>
      </c>
      <c r="H2719">
        <v>1139676290503</v>
      </c>
      <c r="I2719">
        <v>180</v>
      </c>
      <c r="J2719" s="3">
        <v>43013</v>
      </c>
      <c r="K2719">
        <v>-60</v>
      </c>
      <c r="L2719">
        <v>-59.512500000000003</v>
      </c>
      <c r="M2719">
        <v>80</v>
      </c>
      <c r="N2719">
        <v>2.47004202290907</v>
      </c>
      <c r="O2719">
        <v>2</v>
      </c>
      <c r="P2719">
        <f t="shared" si="296"/>
        <v>1.5848931924611122E-7</v>
      </c>
      <c r="Q2719">
        <f t="shared" si="295"/>
        <v>-15.657578632359511</v>
      </c>
      <c r="R2719">
        <f>10^(L2719/10)</f>
        <v>1.1187936686591146E-6</v>
      </c>
      <c r="S2719">
        <f>LN(R2719)</f>
        <v>-13.703259534680816</v>
      </c>
      <c r="T2719">
        <v>33.5</v>
      </c>
      <c r="U2719">
        <v>9.3000000000000007</v>
      </c>
      <c r="V2719">
        <f t="shared" si="297"/>
        <v>23.890165340574772</v>
      </c>
      <c r="W2719">
        <f t="shared" si="298"/>
        <v>4.1858228511362033E-2</v>
      </c>
      <c r="X2719">
        <f t="shared" si="299"/>
        <v>1.7521112941094015E-3</v>
      </c>
      <c r="Z2719">
        <f ca="1">IF($F2719=$Z$1,1,0)</f>
        <v>0</v>
      </c>
      <c r="AA2719">
        <f ca="1">IF($I2719=$AA$1,1,0)</f>
        <v>0</v>
      </c>
      <c r="AB2719" t="str">
        <f t="shared" ca="1" si="300"/>
        <v/>
      </c>
      <c r="AC2719" t="str">
        <f ca="1">IF(AND(Z2719,AA2719),C2719,"")</f>
        <v/>
      </c>
      <c r="AD2719" t="str">
        <f ca="1">IF(AND(AA2719,Z2719),D2719,"")</f>
        <v/>
      </c>
      <c r="AE2719" t="str">
        <f t="shared" ca="1" si="301"/>
        <v/>
      </c>
    </row>
    <row r="2720" spans="1:31" x14ac:dyDescent="0.25">
      <c r="A2720">
        <v>429430</v>
      </c>
      <c r="B2720" s="1">
        <v>38759.406631944446</v>
      </c>
      <c r="C2720">
        <v>10</v>
      </c>
      <c r="D2720">
        <v>5</v>
      </c>
      <c r="E2720">
        <v>225</v>
      </c>
      <c r="F2720" t="s">
        <v>114</v>
      </c>
      <c r="G2720">
        <v>-50</v>
      </c>
      <c r="H2720">
        <v>1139676333206</v>
      </c>
      <c r="I2720">
        <v>225</v>
      </c>
      <c r="J2720" s="3">
        <v>43013</v>
      </c>
      <c r="K2720">
        <v>-53</v>
      </c>
      <c r="L2720">
        <v>-52.597938144329902</v>
      </c>
      <c r="M2720">
        <v>97</v>
      </c>
      <c r="N2720">
        <v>3.09118300511859</v>
      </c>
      <c r="O2720">
        <v>6</v>
      </c>
      <c r="P2720">
        <f t="shared" si="296"/>
        <v>1.0000000000000001E-5</v>
      </c>
      <c r="Q2720">
        <f t="shared" si="295"/>
        <v>-11.512925464970229</v>
      </c>
      <c r="R2720">
        <f>10^(L2720/10)</f>
        <v>5.4980183572232628E-6</v>
      </c>
      <c r="S2720">
        <f>LN(R2720)</f>
        <v>-12.111122829335695</v>
      </c>
      <c r="T2720">
        <v>33.5</v>
      </c>
      <c r="U2720">
        <v>2.8</v>
      </c>
      <c r="V2720">
        <f t="shared" si="297"/>
        <v>23.602754076590301</v>
      </c>
      <c r="W2720">
        <f t="shared" si="298"/>
        <v>4.2367937095604477E-2</v>
      </c>
      <c r="X2720">
        <f t="shared" si="299"/>
        <v>1.7950420937370981E-3</v>
      </c>
      <c r="Z2720">
        <f ca="1">IF($F2720=$Z$1,1,0)</f>
        <v>0</v>
      </c>
      <c r="AA2720">
        <f ca="1">IF($I2720=$AA$1,1,0)</f>
        <v>0</v>
      </c>
      <c r="AB2720" t="str">
        <f t="shared" ca="1" si="300"/>
        <v/>
      </c>
      <c r="AC2720" t="str">
        <f ca="1">IF(AND(Z2720,AA2720),C2720,"")</f>
        <v/>
      </c>
      <c r="AD2720" t="str">
        <f ca="1">IF(AND(AA2720,Z2720),D2720,"")</f>
        <v/>
      </c>
      <c r="AE2720" t="str">
        <f t="shared" ca="1" si="301"/>
        <v/>
      </c>
    </row>
    <row r="2721" spans="1:31" x14ac:dyDescent="0.25">
      <c r="A2721">
        <v>429431</v>
      </c>
      <c r="B2721" s="1">
        <v>38759.406631944446</v>
      </c>
      <c r="C2721">
        <v>10</v>
      </c>
      <c r="D2721">
        <v>5</v>
      </c>
      <c r="E2721">
        <v>225</v>
      </c>
      <c r="F2721" t="s">
        <v>113</v>
      </c>
      <c r="G2721">
        <v>-50</v>
      </c>
      <c r="H2721">
        <v>1139676333206</v>
      </c>
      <c r="I2721">
        <v>225</v>
      </c>
      <c r="J2721" s="3">
        <v>43013</v>
      </c>
      <c r="K2721">
        <v>-48</v>
      </c>
      <c r="L2721">
        <v>-47.560747663551403</v>
      </c>
      <c r="M2721">
        <v>107</v>
      </c>
      <c r="N2721">
        <v>1.36794550601394</v>
      </c>
      <c r="O2721">
        <v>2</v>
      </c>
      <c r="P2721">
        <f t="shared" si="296"/>
        <v>1.0000000000000001E-5</v>
      </c>
      <c r="Q2721">
        <f t="shared" si="295"/>
        <v>-11.512925464970229</v>
      </c>
      <c r="R2721">
        <f>10^(L2721/10)</f>
        <v>1.7535785869635467E-5</v>
      </c>
      <c r="S2721">
        <f>LN(R2721)</f>
        <v>-10.951266858174485</v>
      </c>
      <c r="T2721">
        <v>12.8</v>
      </c>
      <c r="U2721">
        <v>-2.8</v>
      </c>
      <c r="V2721">
        <f t="shared" si="297"/>
        <v>8.287339742040265</v>
      </c>
      <c r="W2721">
        <f t="shared" si="298"/>
        <v>0.12066598343098812</v>
      </c>
      <c r="X2721">
        <f t="shared" si="299"/>
        <v>1.45602795573675E-2</v>
      </c>
      <c r="Z2721">
        <f ca="1">IF($F2721=$Z$1,1,0)</f>
        <v>1</v>
      </c>
      <c r="AA2721">
        <f ca="1">IF($I2721=$AA$1,1,0)</f>
        <v>0</v>
      </c>
      <c r="AB2721" t="str">
        <f t="shared" ca="1" si="300"/>
        <v/>
      </c>
      <c r="AC2721" t="str">
        <f ca="1">IF(AND(Z2721,AA2721),C2721,"")</f>
        <v/>
      </c>
      <c r="AD2721" t="str">
        <f ca="1">IF(AND(AA2721,Z2721),D2721,"")</f>
        <v/>
      </c>
      <c r="AE2721" t="str">
        <f t="shared" ca="1" si="301"/>
        <v/>
      </c>
    </row>
    <row r="2722" spans="1:31" x14ac:dyDescent="0.25">
      <c r="A2722">
        <v>429432</v>
      </c>
      <c r="B2722" s="1">
        <v>38759.406631944446</v>
      </c>
      <c r="C2722">
        <v>10</v>
      </c>
      <c r="D2722">
        <v>5</v>
      </c>
      <c r="E2722">
        <v>225</v>
      </c>
      <c r="F2722" t="s">
        <v>115</v>
      </c>
      <c r="G2722">
        <v>-53</v>
      </c>
      <c r="H2722">
        <v>1139676333206</v>
      </c>
      <c r="I2722">
        <v>225</v>
      </c>
      <c r="J2722" s="3">
        <v>43013</v>
      </c>
      <c r="K2722">
        <v>-53</v>
      </c>
      <c r="L2722">
        <v>-53.520661157024797</v>
      </c>
      <c r="M2722">
        <v>121</v>
      </c>
      <c r="N2722">
        <v>1.9794745664515701</v>
      </c>
      <c r="O2722">
        <v>2</v>
      </c>
      <c r="P2722">
        <f t="shared" si="296"/>
        <v>5.011872336272719E-6</v>
      </c>
      <c r="Q2722">
        <f t="shared" si="295"/>
        <v>-12.203700992868443</v>
      </c>
      <c r="R2722">
        <f>10^(L2722/10)</f>
        <v>4.44563583277236E-6</v>
      </c>
      <c r="S2722">
        <f>LN(R2722)</f>
        <v>-12.323587654735075</v>
      </c>
      <c r="T2722">
        <v>2.5</v>
      </c>
      <c r="U2722">
        <v>-0.8</v>
      </c>
      <c r="V2722">
        <f t="shared" si="297"/>
        <v>9.4810336989170114</v>
      </c>
      <c r="W2722">
        <f t="shared" si="298"/>
        <v>0.10547373121500737</v>
      </c>
      <c r="X2722">
        <f t="shared" si="299"/>
        <v>1.1124707976415621E-2</v>
      </c>
      <c r="Z2722">
        <f ca="1">IF($F2722=$Z$1,1,0)</f>
        <v>0</v>
      </c>
      <c r="AA2722">
        <f ca="1">IF($I2722=$AA$1,1,0)</f>
        <v>0</v>
      </c>
      <c r="AB2722" t="str">
        <f t="shared" ca="1" si="300"/>
        <v/>
      </c>
      <c r="AC2722" t="str">
        <f ca="1">IF(AND(Z2722,AA2722),C2722,"")</f>
        <v/>
      </c>
      <c r="AD2722" t="str">
        <f ca="1">IF(AND(AA2722,Z2722),D2722,"")</f>
        <v/>
      </c>
      <c r="AE2722" t="str">
        <f t="shared" ca="1" si="301"/>
        <v/>
      </c>
    </row>
    <row r="2723" spans="1:31" x14ac:dyDescent="0.25">
      <c r="A2723">
        <v>429433</v>
      </c>
      <c r="B2723" s="1">
        <v>38759.406631944446</v>
      </c>
      <c r="C2723">
        <v>10</v>
      </c>
      <c r="D2723">
        <v>5</v>
      </c>
      <c r="E2723">
        <v>225</v>
      </c>
      <c r="F2723" t="s">
        <v>116</v>
      </c>
      <c r="G2723">
        <v>-56</v>
      </c>
      <c r="H2723">
        <v>1139676333206</v>
      </c>
      <c r="I2723">
        <v>225</v>
      </c>
      <c r="J2723" s="3">
        <v>43013</v>
      </c>
      <c r="K2723">
        <v>-55</v>
      </c>
      <c r="L2723">
        <v>-55.419354838709701</v>
      </c>
      <c r="M2723">
        <v>93</v>
      </c>
      <c r="N2723">
        <v>2.4729958097204299</v>
      </c>
      <c r="O2723">
        <v>2</v>
      </c>
      <c r="P2723">
        <f t="shared" si="296"/>
        <v>2.5118864315095806E-6</v>
      </c>
      <c r="Q2723">
        <f t="shared" si="295"/>
        <v>-12.894476520766656</v>
      </c>
      <c r="R2723">
        <f>10^(L2723/10)</f>
        <v>2.8712070792881776E-6</v>
      </c>
      <c r="S2723">
        <f>LN(R2723)</f>
        <v>-12.760778031496042</v>
      </c>
      <c r="T2723">
        <v>33.5</v>
      </c>
      <c r="U2723">
        <v>9.3000000000000007</v>
      </c>
      <c r="V2723">
        <f t="shared" si="297"/>
        <v>23.890165340574772</v>
      </c>
      <c r="W2723">
        <f t="shared" si="298"/>
        <v>4.1858228511362033E-2</v>
      </c>
      <c r="X2723">
        <f t="shared" si="299"/>
        <v>1.7521112941094015E-3</v>
      </c>
      <c r="Z2723">
        <f ca="1">IF($F2723=$Z$1,1,0)</f>
        <v>0</v>
      </c>
      <c r="AA2723">
        <f ca="1">IF($I2723=$AA$1,1,0)</f>
        <v>0</v>
      </c>
      <c r="AB2723" t="str">
        <f t="shared" ca="1" si="300"/>
        <v/>
      </c>
      <c r="AC2723" t="str">
        <f ca="1">IF(AND(Z2723,AA2723),C2723,"")</f>
        <v/>
      </c>
      <c r="AD2723" t="str">
        <f ca="1">IF(AND(AA2723,Z2723),D2723,"")</f>
        <v/>
      </c>
      <c r="AE2723" t="str">
        <f t="shared" ca="1" si="301"/>
        <v/>
      </c>
    </row>
    <row r="2724" spans="1:31" x14ac:dyDescent="0.25">
      <c r="A2724">
        <v>429434</v>
      </c>
      <c r="B2724" s="1">
        <v>38759.406631944446</v>
      </c>
      <c r="C2724">
        <v>10</v>
      </c>
      <c r="D2724">
        <v>5</v>
      </c>
      <c r="E2724">
        <v>225</v>
      </c>
      <c r="F2724" t="s">
        <v>112</v>
      </c>
      <c r="G2724">
        <v>-56</v>
      </c>
      <c r="H2724">
        <v>1139676333206</v>
      </c>
      <c r="I2724">
        <v>225</v>
      </c>
      <c r="J2724" s="3">
        <v>43013</v>
      </c>
      <c r="K2724">
        <v>-55</v>
      </c>
      <c r="L2724">
        <v>-55.354545454545502</v>
      </c>
      <c r="M2724">
        <v>110</v>
      </c>
      <c r="N2724">
        <v>1.6344140921200001</v>
      </c>
      <c r="O2724">
        <v>3</v>
      </c>
      <c r="P2724">
        <f t="shared" si="296"/>
        <v>2.5118864315095806E-6</v>
      </c>
      <c r="Q2724">
        <f t="shared" si="295"/>
        <v>-12.894476520766656</v>
      </c>
      <c r="R2724">
        <f>10^(L2724/10)</f>
        <v>2.9143751459345496E-6</v>
      </c>
      <c r="S2724">
        <f>LN(R2724)</f>
        <v>-12.74585511930978</v>
      </c>
      <c r="T2724">
        <v>7.5</v>
      </c>
      <c r="U2724">
        <v>6.3</v>
      </c>
      <c r="V2724">
        <f t="shared" si="297"/>
        <v>2.8178005607210741</v>
      </c>
      <c r="W2724">
        <f t="shared" si="298"/>
        <v>0.35488672049383807</v>
      </c>
      <c r="X2724">
        <f t="shared" si="299"/>
        <v>0.12594458438287154</v>
      </c>
      <c r="Z2724">
        <f ca="1">IF($F2724=$Z$1,1,0)</f>
        <v>0</v>
      </c>
      <c r="AA2724">
        <f ca="1">IF($I2724=$AA$1,1,0)</f>
        <v>0</v>
      </c>
      <c r="AB2724" t="str">
        <f t="shared" ca="1" si="300"/>
        <v/>
      </c>
      <c r="AC2724" t="str">
        <f ca="1">IF(AND(Z2724,AA2724),C2724,"")</f>
        <v/>
      </c>
      <c r="AD2724" t="str">
        <f ca="1">IF(AND(AA2724,Z2724),D2724,"")</f>
        <v/>
      </c>
      <c r="AE2724" t="str">
        <f t="shared" ca="1" si="301"/>
        <v/>
      </c>
    </row>
    <row r="2725" spans="1:31" x14ac:dyDescent="0.25">
      <c r="A2725">
        <v>429435</v>
      </c>
      <c r="B2725" s="1">
        <v>38759.406631944446</v>
      </c>
      <c r="C2725">
        <v>10</v>
      </c>
      <c r="D2725">
        <v>5</v>
      </c>
      <c r="E2725">
        <v>225</v>
      </c>
      <c r="F2725" t="s">
        <v>117</v>
      </c>
      <c r="G2725">
        <v>-67</v>
      </c>
      <c r="H2725">
        <v>1139676333206</v>
      </c>
      <c r="I2725">
        <v>225</v>
      </c>
      <c r="J2725" s="3">
        <v>43013</v>
      </c>
      <c r="K2725">
        <v>-69</v>
      </c>
      <c r="L2725">
        <v>-69.515789473684194</v>
      </c>
      <c r="M2725">
        <v>95</v>
      </c>
      <c r="N2725">
        <v>2.2066782482676</v>
      </c>
      <c r="O2725">
        <v>4</v>
      </c>
      <c r="P2725">
        <f t="shared" si="296"/>
        <v>1.9952623149688761E-7</v>
      </c>
      <c r="Q2725">
        <f t="shared" si="295"/>
        <v>-15.427320123060108</v>
      </c>
      <c r="R2725">
        <f>10^(L2725/10)</f>
        <v>1.1179465823905737E-7</v>
      </c>
      <c r="S2725">
        <f>LN(R2725)</f>
        <v>-16.006602056981766</v>
      </c>
      <c r="T2725">
        <v>1</v>
      </c>
      <c r="U2725">
        <v>14</v>
      </c>
      <c r="V2725">
        <f t="shared" si="297"/>
        <v>12.727922061357855</v>
      </c>
      <c r="W2725">
        <f t="shared" si="298"/>
        <v>7.8567420131838608E-2</v>
      </c>
      <c r="X2725">
        <f t="shared" si="299"/>
        <v>6.1728395061728392E-3</v>
      </c>
      <c r="Z2725">
        <f ca="1">IF($F2725=$Z$1,1,0)</f>
        <v>0</v>
      </c>
      <c r="AA2725">
        <f ca="1">IF($I2725=$AA$1,1,0)</f>
        <v>0</v>
      </c>
      <c r="AB2725" t="str">
        <f t="shared" ca="1" si="300"/>
        <v/>
      </c>
      <c r="AC2725" t="str">
        <f ca="1">IF(AND(Z2725,AA2725),C2725,"")</f>
        <v/>
      </c>
      <c r="AD2725" t="str">
        <f ca="1">IF(AND(AA2725,Z2725),D2725,"")</f>
        <v/>
      </c>
      <c r="AE2725" t="str">
        <f t="shared" ca="1" si="301"/>
        <v/>
      </c>
    </row>
    <row r="2726" spans="1:31" x14ac:dyDescent="0.25">
      <c r="A2726">
        <v>430321</v>
      </c>
      <c r="B2726" s="1">
        <v>38759.40724537037</v>
      </c>
      <c r="C2726">
        <v>10</v>
      </c>
      <c r="D2726">
        <v>5</v>
      </c>
      <c r="E2726">
        <v>270.2</v>
      </c>
      <c r="F2726" t="s">
        <v>113</v>
      </c>
      <c r="G2726">
        <v>-45</v>
      </c>
      <c r="H2726">
        <v>1139676386274</v>
      </c>
      <c r="I2726">
        <v>270</v>
      </c>
      <c r="J2726" s="3">
        <v>43013</v>
      </c>
      <c r="K2726">
        <v>-45</v>
      </c>
      <c r="L2726">
        <v>-45.25</v>
      </c>
      <c r="M2726">
        <v>96</v>
      </c>
      <c r="N2726">
        <v>0.89442719099991597</v>
      </c>
      <c r="O2726">
        <v>1</v>
      </c>
      <c r="P2726">
        <f t="shared" si="296"/>
        <v>3.1622776601683748E-5</v>
      </c>
      <c r="Q2726">
        <f t="shared" si="295"/>
        <v>-10.361632918473207</v>
      </c>
      <c r="R2726">
        <f>10^(L2726/10)</f>
        <v>2.985382618917956E-5</v>
      </c>
      <c r="S2726">
        <f>LN(R2726)</f>
        <v>-10.419197545798058</v>
      </c>
      <c r="T2726">
        <v>12.8</v>
      </c>
      <c r="U2726">
        <v>-2.8</v>
      </c>
      <c r="V2726">
        <f t="shared" si="297"/>
        <v>8.287339742040265</v>
      </c>
      <c r="W2726">
        <f t="shared" si="298"/>
        <v>0.12066598343098812</v>
      </c>
      <c r="X2726">
        <f t="shared" si="299"/>
        <v>1.45602795573675E-2</v>
      </c>
      <c r="Z2726">
        <f ca="1">IF($F2726=$Z$1,1,0)</f>
        <v>1</v>
      </c>
      <c r="AA2726">
        <f ca="1">IF($I2726=$AA$1,1,0)</f>
        <v>1</v>
      </c>
      <c r="AB2726">
        <f t="shared" ca="1" si="300"/>
        <v>0.21742461534465765</v>
      </c>
      <c r="AC2726">
        <f ca="1">IF(AND(Z2726,AA2726),C2726,"")</f>
        <v>10</v>
      </c>
      <c r="AD2726">
        <f ca="1">IF(AND(AA2726,Z2726),D2726,"")</f>
        <v>5</v>
      </c>
      <c r="AE2726">
        <f t="shared" ca="1" si="301"/>
        <v>0.12066598343098812</v>
      </c>
    </row>
    <row r="2727" spans="1:31" x14ac:dyDescent="0.25">
      <c r="A2727">
        <v>430322</v>
      </c>
      <c r="B2727" s="1">
        <v>38759.40724537037</v>
      </c>
      <c r="C2727">
        <v>10</v>
      </c>
      <c r="D2727">
        <v>5</v>
      </c>
      <c r="E2727">
        <v>270.2</v>
      </c>
      <c r="F2727" t="s">
        <v>116</v>
      </c>
      <c r="G2727">
        <v>-57</v>
      </c>
      <c r="H2727">
        <v>1139676386274</v>
      </c>
      <c r="I2727">
        <v>270</v>
      </c>
      <c r="J2727" s="3">
        <v>43013</v>
      </c>
      <c r="K2727">
        <v>-55</v>
      </c>
      <c r="L2727">
        <v>-55.481927710843401</v>
      </c>
      <c r="M2727">
        <v>83</v>
      </c>
      <c r="N2727">
        <v>2.4711084003778301</v>
      </c>
      <c r="O2727">
        <v>3</v>
      </c>
      <c r="P2727">
        <f t="shared" si="296"/>
        <v>1.9952623149688749E-6</v>
      </c>
      <c r="Q2727">
        <f t="shared" si="295"/>
        <v>-13.124735030066063</v>
      </c>
      <c r="R2727">
        <f>10^(L2727/10)</f>
        <v>2.8301354995487244E-6</v>
      </c>
      <c r="S2727">
        <f>LN(R2727)</f>
        <v>-12.775185967756128</v>
      </c>
      <c r="T2727">
        <v>33.5</v>
      </c>
      <c r="U2727">
        <v>9.3000000000000007</v>
      </c>
      <c r="V2727">
        <f t="shared" si="297"/>
        <v>23.890165340574772</v>
      </c>
      <c r="W2727">
        <f t="shared" si="298"/>
        <v>4.1858228511362033E-2</v>
      </c>
      <c r="X2727">
        <f t="shared" si="299"/>
        <v>1.7521112941094015E-3</v>
      </c>
      <c r="Z2727">
        <f ca="1">IF($F2727=$Z$1,1,0)</f>
        <v>0</v>
      </c>
      <c r="AA2727">
        <f ca="1">IF($I2727=$AA$1,1,0)</f>
        <v>1</v>
      </c>
      <c r="AB2727" t="str">
        <f t="shared" ca="1" si="300"/>
        <v/>
      </c>
      <c r="AC2727" t="str">
        <f ca="1">IF(AND(Z2727,AA2727),C2727,"")</f>
        <v/>
      </c>
      <c r="AD2727" t="str">
        <f ca="1">IF(AND(AA2727,Z2727),D2727,"")</f>
        <v/>
      </c>
      <c r="AE2727" t="str">
        <f t="shared" ca="1" si="301"/>
        <v/>
      </c>
    </row>
    <row r="2728" spans="1:31" x14ac:dyDescent="0.25">
      <c r="A2728">
        <v>430323</v>
      </c>
      <c r="B2728" s="1">
        <v>38759.40724537037</v>
      </c>
      <c r="C2728">
        <v>10</v>
      </c>
      <c r="D2728">
        <v>5</v>
      </c>
      <c r="E2728">
        <v>270.2</v>
      </c>
      <c r="F2728" t="s">
        <v>112</v>
      </c>
      <c r="G2728">
        <v>-48</v>
      </c>
      <c r="H2728">
        <v>1139676386274</v>
      </c>
      <c r="I2728">
        <v>270</v>
      </c>
      <c r="J2728" s="3">
        <v>43013</v>
      </c>
      <c r="K2728">
        <v>-50</v>
      </c>
      <c r="L2728">
        <v>-49.718181818181797</v>
      </c>
      <c r="M2728">
        <v>110</v>
      </c>
      <c r="N2728">
        <v>2.1805302704197498</v>
      </c>
      <c r="O2728">
        <v>3</v>
      </c>
      <c r="P2728">
        <f t="shared" si="296"/>
        <v>1.5848931924611131E-5</v>
      </c>
      <c r="Q2728">
        <f t="shared" si="295"/>
        <v>-11.05240844637142</v>
      </c>
      <c r="R2728">
        <f>10^(L2728/10)</f>
        <v>1.0670427471375676E-5</v>
      </c>
      <c r="S2728">
        <f>LN(R2728)</f>
        <v>-11.448034430531303</v>
      </c>
      <c r="T2728">
        <v>7.5</v>
      </c>
      <c r="U2728">
        <v>6.3</v>
      </c>
      <c r="V2728">
        <f t="shared" si="297"/>
        <v>2.8178005607210741</v>
      </c>
      <c r="W2728">
        <f t="shared" si="298"/>
        <v>0.35488672049383807</v>
      </c>
      <c r="X2728">
        <f t="shared" si="299"/>
        <v>0.12594458438287154</v>
      </c>
      <c r="Z2728">
        <f ca="1">IF($F2728=$Z$1,1,0)</f>
        <v>0</v>
      </c>
      <c r="AA2728">
        <f ca="1">IF($I2728=$AA$1,1,0)</f>
        <v>1</v>
      </c>
      <c r="AB2728" t="str">
        <f t="shared" ca="1" si="300"/>
        <v/>
      </c>
      <c r="AC2728" t="str">
        <f ca="1">IF(AND(Z2728,AA2728),C2728,"")</f>
        <v/>
      </c>
      <c r="AD2728" t="str">
        <f ca="1">IF(AND(AA2728,Z2728),D2728,"")</f>
        <v/>
      </c>
      <c r="AE2728" t="str">
        <f t="shared" ca="1" si="301"/>
        <v/>
      </c>
    </row>
    <row r="2729" spans="1:31" x14ac:dyDescent="0.25">
      <c r="A2729">
        <v>430324</v>
      </c>
      <c r="B2729" s="1">
        <v>38759.40724537037</v>
      </c>
      <c r="C2729">
        <v>10</v>
      </c>
      <c r="D2729">
        <v>5</v>
      </c>
      <c r="E2729">
        <v>270.2</v>
      </c>
      <c r="F2729" t="s">
        <v>115</v>
      </c>
      <c r="G2729">
        <v>-57</v>
      </c>
      <c r="H2729">
        <v>1139676386274</v>
      </c>
      <c r="I2729">
        <v>270</v>
      </c>
      <c r="J2729" s="3">
        <v>43013</v>
      </c>
      <c r="K2729">
        <v>-57</v>
      </c>
      <c r="L2729">
        <v>-56.6</v>
      </c>
      <c r="M2729">
        <v>105</v>
      </c>
      <c r="N2729">
        <v>2.2514952296708901</v>
      </c>
      <c r="O2729">
        <v>3</v>
      </c>
      <c r="P2729">
        <f t="shared" si="296"/>
        <v>1.9952623149688749E-6</v>
      </c>
      <c r="Q2729">
        <f t="shared" si="295"/>
        <v>-13.124735030066063</v>
      </c>
      <c r="R2729">
        <f>10^(L2729/10)</f>
        <v>2.1877616239495505E-6</v>
      </c>
      <c r="S2729">
        <f>LN(R2729)</f>
        <v>-13.0326316263463</v>
      </c>
      <c r="T2729">
        <v>2.5</v>
      </c>
      <c r="U2729">
        <v>-0.8</v>
      </c>
      <c r="V2729">
        <f t="shared" si="297"/>
        <v>9.4810336989170114</v>
      </c>
      <c r="W2729">
        <f t="shared" si="298"/>
        <v>0.10547373121500737</v>
      </c>
      <c r="X2729">
        <f t="shared" si="299"/>
        <v>1.1124707976415621E-2</v>
      </c>
      <c r="Z2729">
        <f ca="1">IF($F2729=$Z$1,1,0)</f>
        <v>0</v>
      </c>
      <c r="AA2729">
        <f ca="1">IF($I2729=$AA$1,1,0)</f>
        <v>1</v>
      </c>
      <c r="AB2729" t="str">
        <f t="shared" ca="1" si="300"/>
        <v/>
      </c>
      <c r="AC2729" t="str">
        <f ca="1">IF(AND(Z2729,AA2729),C2729,"")</f>
        <v/>
      </c>
      <c r="AD2729" t="str">
        <f ca="1">IF(AND(AA2729,Z2729),D2729,"")</f>
        <v/>
      </c>
      <c r="AE2729" t="str">
        <f t="shared" ca="1" si="301"/>
        <v/>
      </c>
    </row>
    <row r="2730" spans="1:31" x14ac:dyDescent="0.25">
      <c r="A2730">
        <v>430326</v>
      </c>
      <c r="B2730" s="1">
        <v>38759.40724537037</v>
      </c>
      <c r="C2730">
        <v>10</v>
      </c>
      <c r="D2730">
        <v>5</v>
      </c>
      <c r="E2730">
        <v>270.2</v>
      </c>
      <c r="F2730" t="s">
        <v>117</v>
      </c>
      <c r="G2730">
        <v>-60</v>
      </c>
      <c r="H2730">
        <v>1139676386274</v>
      </c>
      <c r="I2730">
        <v>270</v>
      </c>
      <c r="J2730" s="3">
        <v>43013</v>
      </c>
      <c r="K2730">
        <v>-63</v>
      </c>
      <c r="L2730">
        <v>-63.392857142857103</v>
      </c>
      <c r="M2730">
        <v>84</v>
      </c>
      <c r="N2730">
        <v>2.8156954977363</v>
      </c>
      <c r="O2730">
        <v>1</v>
      </c>
      <c r="P2730">
        <f t="shared" si="296"/>
        <v>9.9999999999999995E-7</v>
      </c>
      <c r="Q2730">
        <f t="shared" si="295"/>
        <v>-13.815510557964274</v>
      </c>
      <c r="R2730">
        <f>10^(L2730/10)</f>
        <v>4.5784058278544552E-7</v>
      </c>
      <c r="S2730">
        <f>LN(R2730)</f>
        <v>-14.596744785944388</v>
      </c>
      <c r="T2730">
        <v>1</v>
      </c>
      <c r="U2730">
        <v>14</v>
      </c>
      <c r="V2730">
        <f t="shared" si="297"/>
        <v>12.727922061357855</v>
      </c>
      <c r="W2730">
        <f t="shared" si="298"/>
        <v>7.8567420131838608E-2</v>
      </c>
      <c r="X2730">
        <f t="shared" si="299"/>
        <v>6.1728395061728392E-3</v>
      </c>
      <c r="Z2730">
        <f ca="1">IF($F2730=$Z$1,1,0)</f>
        <v>0</v>
      </c>
      <c r="AA2730">
        <f ca="1">IF($I2730=$AA$1,1,0)</f>
        <v>1</v>
      </c>
      <c r="AB2730" t="str">
        <f t="shared" ca="1" si="300"/>
        <v/>
      </c>
      <c r="AC2730" t="str">
        <f ca="1">IF(AND(Z2730,AA2730),C2730,"")</f>
        <v/>
      </c>
      <c r="AD2730" t="str">
        <f ca="1">IF(AND(AA2730,Z2730),D2730,"")</f>
        <v/>
      </c>
      <c r="AE2730" t="str">
        <f t="shared" ca="1" si="301"/>
        <v/>
      </c>
    </row>
    <row r="2731" spans="1:31" x14ac:dyDescent="0.25">
      <c r="A2731">
        <v>430330</v>
      </c>
      <c r="B2731" s="1">
        <v>38759.40724537037</v>
      </c>
      <c r="C2731">
        <v>10</v>
      </c>
      <c r="D2731">
        <v>5</v>
      </c>
      <c r="E2731">
        <v>270.2</v>
      </c>
      <c r="F2731" t="s">
        <v>114</v>
      </c>
      <c r="G2731">
        <v>-53</v>
      </c>
      <c r="H2731">
        <v>1139676386525</v>
      </c>
      <c r="I2731">
        <v>270</v>
      </c>
      <c r="J2731" s="3">
        <v>43013</v>
      </c>
      <c r="K2731">
        <v>-57</v>
      </c>
      <c r="L2731">
        <v>-57.3333333333333</v>
      </c>
      <c r="M2731">
        <v>84</v>
      </c>
      <c r="N2731">
        <v>3.7459482796824899</v>
      </c>
      <c r="O2731">
        <v>6.25</v>
      </c>
      <c r="P2731">
        <f t="shared" si="296"/>
        <v>5.011872336272719E-6</v>
      </c>
      <c r="Q2731">
        <f t="shared" si="295"/>
        <v>-12.203700992868443</v>
      </c>
      <c r="R2731">
        <f>10^(L2731/10)</f>
        <v>1.8478497974223023E-6</v>
      </c>
      <c r="S2731">
        <f>LN(R2731)</f>
        <v>-13.201487866499189</v>
      </c>
      <c r="T2731">
        <v>33.5</v>
      </c>
      <c r="U2731">
        <v>2.8</v>
      </c>
      <c r="V2731">
        <f t="shared" si="297"/>
        <v>23.602754076590301</v>
      </c>
      <c r="W2731">
        <f t="shared" si="298"/>
        <v>4.2367937095604477E-2</v>
      </c>
      <c r="X2731">
        <f t="shared" si="299"/>
        <v>1.7950420937370981E-3</v>
      </c>
      <c r="Z2731">
        <f ca="1">IF($F2731=$Z$1,1,0)</f>
        <v>0</v>
      </c>
      <c r="AA2731">
        <f ca="1">IF($I2731=$AA$1,1,0)</f>
        <v>1</v>
      </c>
      <c r="AB2731" t="str">
        <f t="shared" ca="1" si="300"/>
        <v/>
      </c>
      <c r="AC2731" t="str">
        <f ca="1">IF(AND(Z2731,AA2731),C2731,"")</f>
        <v/>
      </c>
      <c r="AD2731" t="str">
        <f ca="1">IF(AND(AA2731,Z2731),D2731,"")</f>
        <v/>
      </c>
      <c r="AE2731" t="str">
        <f t="shared" ca="1" si="301"/>
        <v/>
      </c>
    </row>
    <row r="2732" spans="1:31" x14ac:dyDescent="0.25">
      <c r="A2732">
        <v>431144</v>
      </c>
      <c r="B2732" s="1">
        <v>38759.407870370371</v>
      </c>
      <c r="C2732">
        <v>10</v>
      </c>
      <c r="D2732">
        <v>5</v>
      </c>
      <c r="E2732">
        <v>315.39999999999998</v>
      </c>
      <c r="F2732" t="s">
        <v>113</v>
      </c>
      <c r="G2732">
        <v>-49</v>
      </c>
      <c r="H2732">
        <v>1139676440509</v>
      </c>
      <c r="I2732">
        <v>315</v>
      </c>
      <c r="J2732" s="3">
        <v>43013</v>
      </c>
      <c r="K2732">
        <v>-49</v>
      </c>
      <c r="L2732">
        <v>-48.741935483871003</v>
      </c>
      <c r="M2732">
        <v>93</v>
      </c>
      <c r="N2732">
        <v>1.88185399913311</v>
      </c>
      <c r="O2732">
        <v>2</v>
      </c>
      <c r="P2732">
        <f t="shared" si="296"/>
        <v>1.2589254117941658E-5</v>
      </c>
      <c r="Q2732">
        <f t="shared" si="295"/>
        <v>-11.282666955670825</v>
      </c>
      <c r="R2732">
        <f>10^(L2732/10)</f>
        <v>1.3359999799224373E-5</v>
      </c>
      <c r="S2732">
        <f>LN(R2732)</f>
        <v>-11.22324540488389</v>
      </c>
      <c r="T2732">
        <v>12.8</v>
      </c>
      <c r="U2732">
        <v>-2.8</v>
      </c>
      <c r="V2732">
        <f t="shared" si="297"/>
        <v>8.287339742040265</v>
      </c>
      <c r="W2732">
        <f t="shared" si="298"/>
        <v>0.12066598343098812</v>
      </c>
      <c r="X2732">
        <f t="shared" si="299"/>
        <v>1.45602795573675E-2</v>
      </c>
      <c r="Z2732">
        <f ca="1">IF($F2732=$Z$1,1,0)</f>
        <v>1</v>
      </c>
      <c r="AA2732">
        <f ca="1">IF($I2732=$AA$1,1,0)</f>
        <v>0</v>
      </c>
      <c r="AB2732" t="str">
        <f t="shared" ca="1" si="300"/>
        <v/>
      </c>
      <c r="AC2732" t="str">
        <f ca="1">IF(AND(Z2732,AA2732),C2732,"")</f>
        <v/>
      </c>
      <c r="AD2732" t="str">
        <f ca="1">IF(AND(AA2732,Z2732),D2732,"")</f>
        <v/>
      </c>
      <c r="AE2732" t="str">
        <f t="shared" ca="1" si="301"/>
        <v/>
      </c>
    </row>
    <row r="2733" spans="1:31" x14ac:dyDescent="0.25">
      <c r="A2733">
        <v>431145</v>
      </c>
      <c r="B2733" s="1">
        <v>38759.407870370371</v>
      </c>
      <c r="C2733">
        <v>10</v>
      </c>
      <c r="D2733">
        <v>5</v>
      </c>
      <c r="E2733">
        <v>315.39999999999998</v>
      </c>
      <c r="F2733" t="s">
        <v>116</v>
      </c>
      <c r="G2733">
        <v>-56</v>
      </c>
      <c r="H2733">
        <v>1139676440509</v>
      </c>
      <c r="I2733">
        <v>315</v>
      </c>
      <c r="J2733" s="3">
        <v>43013</v>
      </c>
      <c r="K2733">
        <v>-56</v>
      </c>
      <c r="L2733">
        <v>-55.863157894736801</v>
      </c>
      <c r="M2733">
        <v>95</v>
      </c>
      <c r="N2733">
        <v>2.27666481669349</v>
      </c>
      <c r="O2733">
        <v>3</v>
      </c>
      <c r="P2733">
        <f t="shared" si="296"/>
        <v>2.5118864315095806E-6</v>
      </c>
      <c r="Q2733">
        <f t="shared" ref="Q2733:Q2796" si="302">LN(P2733)</f>
        <v>-12.894476520766656</v>
      </c>
      <c r="R2733">
        <f>10^(L2733/10)</f>
        <v>2.59229373657419E-6</v>
      </c>
      <c r="S2733">
        <f>LN(R2733)</f>
        <v>-12.862967461599361</v>
      </c>
      <c r="T2733">
        <v>33.5</v>
      </c>
      <c r="U2733">
        <v>9.3000000000000007</v>
      </c>
      <c r="V2733">
        <f t="shared" si="297"/>
        <v>23.890165340574772</v>
      </c>
      <c r="W2733">
        <f t="shared" si="298"/>
        <v>4.1858228511362033E-2</v>
      </c>
      <c r="X2733">
        <f t="shared" si="299"/>
        <v>1.7521112941094015E-3</v>
      </c>
      <c r="Z2733">
        <f ca="1">IF($F2733=$Z$1,1,0)</f>
        <v>0</v>
      </c>
      <c r="AA2733">
        <f ca="1">IF($I2733=$AA$1,1,0)</f>
        <v>0</v>
      </c>
      <c r="AB2733" t="str">
        <f t="shared" ca="1" si="300"/>
        <v/>
      </c>
      <c r="AC2733" t="str">
        <f ca="1">IF(AND(Z2733,AA2733),C2733,"")</f>
        <v/>
      </c>
      <c r="AD2733" t="str">
        <f ca="1">IF(AND(AA2733,Z2733),D2733,"")</f>
        <v/>
      </c>
      <c r="AE2733" t="str">
        <f t="shared" ca="1" si="301"/>
        <v/>
      </c>
    </row>
    <row r="2734" spans="1:31" x14ac:dyDescent="0.25">
      <c r="A2734">
        <v>431146</v>
      </c>
      <c r="B2734" s="1">
        <v>38759.407870370371</v>
      </c>
      <c r="C2734">
        <v>10</v>
      </c>
      <c r="D2734">
        <v>5</v>
      </c>
      <c r="E2734">
        <v>315.39999999999998</v>
      </c>
      <c r="F2734" t="s">
        <v>112</v>
      </c>
      <c r="G2734">
        <v>-56</v>
      </c>
      <c r="H2734">
        <v>1139676440509</v>
      </c>
      <c r="I2734">
        <v>315</v>
      </c>
      <c r="J2734" s="3">
        <v>43013</v>
      </c>
      <c r="K2734">
        <v>-46</v>
      </c>
      <c r="L2734">
        <v>-47.990909090909099</v>
      </c>
      <c r="M2734">
        <v>110</v>
      </c>
      <c r="N2734">
        <v>4.1342060563583898</v>
      </c>
      <c r="O2734">
        <v>7</v>
      </c>
      <c r="P2734">
        <f t="shared" si="296"/>
        <v>2.5118864315095806E-6</v>
      </c>
      <c r="Q2734">
        <f t="shared" si="302"/>
        <v>-12.894476520766656</v>
      </c>
      <c r="R2734">
        <f>10^(L2734/10)</f>
        <v>1.5882142593925808E-5</v>
      </c>
      <c r="S2734">
        <f>LN(R2734)</f>
        <v>-11.050315187195972</v>
      </c>
      <c r="T2734">
        <v>7.5</v>
      </c>
      <c r="U2734">
        <v>6.3</v>
      </c>
      <c r="V2734">
        <f t="shared" si="297"/>
        <v>2.8178005607210741</v>
      </c>
      <c r="W2734">
        <f t="shared" si="298"/>
        <v>0.35488672049383807</v>
      </c>
      <c r="X2734">
        <f t="shared" si="299"/>
        <v>0.12594458438287154</v>
      </c>
      <c r="Z2734">
        <f ca="1">IF($F2734=$Z$1,1,0)</f>
        <v>0</v>
      </c>
      <c r="AA2734">
        <f ca="1">IF($I2734=$AA$1,1,0)</f>
        <v>0</v>
      </c>
      <c r="AB2734" t="str">
        <f t="shared" ca="1" si="300"/>
        <v/>
      </c>
      <c r="AC2734" t="str">
        <f ca="1">IF(AND(Z2734,AA2734),C2734,"")</f>
        <v/>
      </c>
      <c r="AD2734" t="str">
        <f ca="1">IF(AND(AA2734,Z2734),D2734,"")</f>
        <v/>
      </c>
      <c r="AE2734" t="str">
        <f t="shared" ca="1" si="301"/>
        <v/>
      </c>
    </row>
    <row r="2735" spans="1:31" x14ac:dyDescent="0.25">
      <c r="A2735">
        <v>431147</v>
      </c>
      <c r="B2735" s="1">
        <v>38759.407870370371</v>
      </c>
      <c r="C2735">
        <v>10</v>
      </c>
      <c r="D2735">
        <v>5</v>
      </c>
      <c r="E2735">
        <v>315.39999999999998</v>
      </c>
      <c r="F2735" t="s">
        <v>117</v>
      </c>
      <c r="G2735">
        <v>-68</v>
      </c>
      <c r="H2735">
        <v>1139676440509</v>
      </c>
      <c r="I2735">
        <v>315</v>
      </c>
      <c r="J2735" s="3">
        <v>43013</v>
      </c>
      <c r="K2735">
        <v>-70</v>
      </c>
      <c r="L2735">
        <v>-69.741176470588201</v>
      </c>
      <c r="M2735">
        <v>85</v>
      </c>
      <c r="N2735">
        <v>1.80708223899395</v>
      </c>
      <c r="O2735">
        <v>1</v>
      </c>
      <c r="P2735">
        <f t="shared" si="296"/>
        <v>1.5848931924611122E-7</v>
      </c>
      <c r="Q2735">
        <f t="shared" si="302"/>
        <v>-15.657578632359511</v>
      </c>
      <c r="R2735">
        <f>10^(L2735/10)</f>
        <v>1.0614079909310301E-7</v>
      </c>
      <c r="S2735">
        <f>LN(R2735)</f>
        <v>-16.05849933090435</v>
      </c>
      <c r="T2735">
        <v>1</v>
      </c>
      <c r="U2735">
        <v>14</v>
      </c>
      <c r="V2735">
        <f t="shared" si="297"/>
        <v>12.727922061357855</v>
      </c>
      <c r="W2735">
        <f t="shared" si="298"/>
        <v>7.8567420131838608E-2</v>
      </c>
      <c r="X2735">
        <f t="shared" si="299"/>
        <v>6.1728395061728392E-3</v>
      </c>
      <c r="Z2735">
        <f ca="1">IF($F2735=$Z$1,1,0)</f>
        <v>0</v>
      </c>
      <c r="AA2735">
        <f ca="1">IF($I2735=$AA$1,1,0)</f>
        <v>0</v>
      </c>
      <c r="AB2735" t="str">
        <f t="shared" ca="1" si="300"/>
        <v/>
      </c>
      <c r="AC2735" t="str">
        <f ca="1">IF(AND(Z2735,AA2735),C2735,"")</f>
        <v/>
      </c>
      <c r="AD2735" t="str">
        <f ca="1">IF(AND(AA2735,Z2735),D2735,"")</f>
        <v/>
      </c>
      <c r="AE2735" t="str">
        <f t="shared" ca="1" si="301"/>
        <v/>
      </c>
    </row>
    <row r="2736" spans="1:31" x14ac:dyDescent="0.25">
      <c r="A2736">
        <v>431148</v>
      </c>
      <c r="B2736" s="1">
        <v>38759.407870370371</v>
      </c>
      <c r="C2736">
        <v>10</v>
      </c>
      <c r="D2736">
        <v>5</v>
      </c>
      <c r="E2736">
        <v>315.39999999999998</v>
      </c>
      <c r="F2736" t="s">
        <v>114</v>
      </c>
      <c r="G2736">
        <v>-59</v>
      </c>
      <c r="H2736">
        <v>1139676440509</v>
      </c>
      <c r="I2736">
        <v>315</v>
      </c>
      <c r="J2736" s="3">
        <v>43013</v>
      </c>
      <c r="K2736">
        <v>-55</v>
      </c>
      <c r="L2736">
        <v>-54.761363636363598</v>
      </c>
      <c r="M2736">
        <v>88</v>
      </c>
      <c r="N2736">
        <v>2.4163919059747299</v>
      </c>
      <c r="O2736">
        <v>4.25</v>
      </c>
      <c r="P2736">
        <f t="shared" si="296"/>
        <v>1.2589254117941642E-6</v>
      </c>
      <c r="Q2736">
        <f t="shared" si="302"/>
        <v>-13.585252048664872</v>
      </c>
      <c r="R2736">
        <f>10^(L2736/10)</f>
        <v>3.3409012297328421E-6</v>
      </c>
      <c r="S2736">
        <f>LN(R2736)</f>
        <v>-12.609269958111703</v>
      </c>
      <c r="T2736">
        <v>33.5</v>
      </c>
      <c r="U2736">
        <v>2.8</v>
      </c>
      <c r="V2736">
        <f t="shared" si="297"/>
        <v>23.602754076590301</v>
      </c>
      <c r="W2736">
        <f t="shared" si="298"/>
        <v>4.2367937095604477E-2</v>
      </c>
      <c r="X2736">
        <f t="shared" si="299"/>
        <v>1.7950420937370981E-3</v>
      </c>
      <c r="Z2736">
        <f ca="1">IF($F2736=$Z$1,1,0)</f>
        <v>0</v>
      </c>
      <c r="AA2736">
        <f ca="1">IF($I2736=$AA$1,1,0)</f>
        <v>0</v>
      </c>
      <c r="AB2736" t="str">
        <f t="shared" ca="1" si="300"/>
        <v/>
      </c>
      <c r="AC2736" t="str">
        <f ca="1">IF(AND(Z2736,AA2736),C2736,"")</f>
        <v/>
      </c>
      <c r="AD2736" t="str">
        <f ca="1">IF(AND(AA2736,Z2736),D2736,"")</f>
        <v/>
      </c>
      <c r="AE2736" t="str">
        <f t="shared" ca="1" si="301"/>
        <v/>
      </c>
    </row>
    <row r="2737" spans="1:31" x14ac:dyDescent="0.25">
      <c r="A2737">
        <v>431154</v>
      </c>
      <c r="B2737" s="1">
        <v>38759.407870370371</v>
      </c>
      <c r="C2737">
        <v>10</v>
      </c>
      <c r="D2737">
        <v>5</v>
      </c>
      <c r="E2737">
        <v>315.39999999999998</v>
      </c>
      <c r="F2737" t="s">
        <v>115</v>
      </c>
      <c r="G2737">
        <v>-57</v>
      </c>
      <c r="H2737">
        <v>1139676440761</v>
      </c>
      <c r="I2737">
        <v>315</v>
      </c>
      <c r="J2737" s="3">
        <v>43013</v>
      </c>
      <c r="K2737">
        <v>-57</v>
      </c>
      <c r="L2737">
        <v>-56.733944954128397</v>
      </c>
      <c r="M2737">
        <v>109</v>
      </c>
      <c r="N2737">
        <v>2.03961780113816</v>
      </c>
      <c r="O2737">
        <v>3</v>
      </c>
      <c r="P2737">
        <f t="shared" si="296"/>
        <v>1.9952623149688749E-6</v>
      </c>
      <c r="Q2737">
        <f t="shared" si="302"/>
        <v>-13.124735030066063</v>
      </c>
      <c r="R2737">
        <f>10^(L2737/10)</f>
        <v>2.1213166689354749E-6</v>
      </c>
      <c r="S2737">
        <f>LN(R2737)</f>
        <v>-13.063473591812082</v>
      </c>
      <c r="T2737">
        <v>2.5</v>
      </c>
      <c r="U2737">
        <v>-0.8</v>
      </c>
      <c r="V2737">
        <f t="shared" si="297"/>
        <v>9.4810336989170114</v>
      </c>
      <c r="W2737">
        <f t="shared" si="298"/>
        <v>0.10547373121500737</v>
      </c>
      <c r="X2737">
        <f t="shared" si="299"/>
        <v>1.1124707976415621E-2</v>
      </c>
      <c r="Z2737">
        <f ca="1">IF($F2737=$Z$1,1,0)</f>
        <v>0</v>
      </c>
      <c r="AA2737">
        <f ca="1">IF($I2737=$AA$1,1,0)</f>
        <v>0</v>
      </c>
      <c r="AB2737" t="str">
        <f t="shared" ca="1" si="300"/>
        <v/>
      </c>
      <c r="AC2737" t="str">
        <f ca="1">IF(AND(Z2737,AA2737),C2737,"")</f>
        <v/>
      </c>
      <c r="AD2737" t="str">
        <f ca="1">IF(AND(AA2737,Z2737),D2737,"")</f>
        <v/>
      </c>
      <c r="AE2737" t="str">
        <f t="shared" ca="1" si="301"/>
        <v/>
      </c>
    </row>
    <row r="2738" spans="1:31" x14ac:dyDescent="0.25">
      <c r="A2738">
        <v>432041</v>
      </c>
      <c r="B2738" s="1">
        <v>38759.408622685187</v>
      </c>
      <c r="C2738">
        <v>11</v>
      </c>
      <c r="D2738">
        <v>5</v>
      </c>
      <c r="E2738">
        <v>0.3</v>
      </c>
      <c r="F2738" t="s">
        <v>113</v>
      </c>
      <c r="G2738">
        <v>-50</v>
      </c>
      <c r="H2738">
        <v>1139676505081</v>
      </c>
      <c r="I2738">
        <v>0</v>
      </c>
      <c r="J2738" s="3">
        <v>43044</v>
      </c>
      <c r="K2738">
        <v>-50</v>
      </c>
      <c r="L2738">
        <v>-50.473118279569903</v>
      </c>
      <c r="M2738">
        <v>93</v>
      </c>
      <c r="N2738">
        <v>1.14769521262192</v>
      </c>
      <c r="O2738">
        <v>1</v>
      </c>
      <c r="P2738">
        <f t="shared" ref="P2738:P2801" si="303">10^(G2738/10)</f>
        <v>1.0000000000000001E-5</v>
      </c>
      <c r="Q2738">
        <f t="shared" si="302"/>
        <v>-11.512925464970229</v>
      </c>
      <c r="R2738">
        <f>10^(L2738/10)</f>
        <v>8.9678466256262953E-6</v>
      </c>
      <c r="S2738">
        <f>LN(R2738)</f>
        <v>-11.621864974746295</v>
      </c>
      <c r="T2738">
        <v>12.8</v>
      </c>
      <c r="U2738">
        <v>-2.8</v>
      </c>
      <c r="V2738">
        <f t="shared" si="297"/>
        <v>8.0049984384758002</v>
      </c>
      <c r="W2738">
        <f t="shared" si="298"/>
        <v>0.1249219481659769</v>
      </c>
      <c r="X2738">
        <f t="shared" si="299"/>
        <v>1.5605493133583021E-2</v>
      </c>
      <c r="Z2738">
        <f ca="1">IF($F2738=$Z$1,1,0)</f>
        <v>1</v>
      </c>
      <c r="AA2738">
        <f ca="1">IF($I2738=$AA$1,1,0)</f>
        <v>0</v>
      </c>
      <c r="AB2738" t="str">
        <f t="shared" ca="1" si="300"/>
        <v/>
      </c>
      <c r="AC2738" t="str">
        <f ca="1">IF(AND(Z2738,AA2738),C2738,"")</f>
        <v/>
      </c>
      <c r="AD2738" t="str">
        <f ca="1">IF(AND(AA2738,Z2738),D2738,"")</f>
        <v/>
      </c>
      <c r="AE2738" t="str">
        <f t="shared" ca="1" si="301"/>
        <v/>
      </c>
    </row>
    <row r="2739" spans="1:31" x14ac:dyDescent="0.25">
      <c r="A2739">
        <v>432042</v>
      </c>
      <c r="B2739" s="1">
        <v>38759.408622685187</v>
      </c>
      <c r="C2739">
        <v>11</v>
      </c>
      <c r="D2739">
        <v>5</v>
      </c>
      <c r="E2739">
        <v>0.3</v>
      </c>
      <c r="F2739" t="s">
        <v>115</v>
      </c>
      <c r="G2739">
        <v>-51</v>
      </c>
      <c r="H2739">
        <v>1139676505081</v>
      </c>
      <c r="I2739">
        <v>0</v>
      </c>
      <c r="J2739" s="3">
        <v>43044</v>
      </c>
      <c r="K2739">
        <v>-55</v>
      </c>
      <c r="L2739">
        <v>-54.033333333333303</v>
      </c>
      <c r="M2739">
        <v>120</v>
      </c>
      <c r="N2739">
        <v>1.8649051312223299</v>
      </c>
      <c r="O2739">
        <v>3</v>
      </c>
      <c r="P2739">
        <f t="shared" si="303"/>
        <v>7.9432823472428065E-6</v>
      </c>
      <c r="Q2739">
        <f t="shared" si="302"/>
        <v>-11.743183974269634</v>
      </c>
      <c r="R2739">
        <f>10^(L2739/10)</f>
        <v>3.9506328139832564E-6</v>
      </c>
      <c r="S2739">
        <f>LN(R2739)</f>
        <v>-12.441634785811155</v>
      </c>
      <c r="T2739">
        <v>2.5</v>
      </c>
      <c r="U2739">
        <v>-0.8</v>
      </c>
      <c r="V2739">
        <f t="shared" si="297"/>
        <v>10.290286682109492</v>
      </c>
      <c r="W2739">
        <f t="shared" si="298"/>
        <v>9.7179022401638435E-2</v>
      </c>
      <c r="X2739">
        <f t="shared" si="299"/>
        <v>9.4437623949381443E-3</v>
      </c>
      <c r="Z2739">
        <f ca="1">IF($F2739=$Z$1,1,0)</f>
        <v>0</v>
      </c>
      <c r="AA2739">
        <f ca="1">IF($I2739=$AA$1,1,0)</f>
        <v>0</v>
      </c>
      <c r="AB2739" t="str">
        <f t="shared" ca="1" si="300"/>
        <v/>
      </c>
      <c r="AC2739" t="str">
        <f ca="1">IF(AND(Z2739,AA2739),C2739,"")</f>
        <v/>
      </c>
      <c r="AD2739" t="str">
        <f ca="1">IF(AND(AA2739,Z2739),D2739,"")</f>
        <v/>
      </c>
      <c r="AE2739" t="str">
        <f t="shared" ca="1" si="301"/>
        <v/>
      </c>
    </row>
    <row r="2740" spans="1:31" x14ac:dyDescent="0.25">
      <c r="A2740">
        <v>432043</v>
      </c>
      <c r="B2740" s="1">
        <v>38759.408622685187</v>
      </c>
      <c r="C2740">
        <v>11</v>
      </c>
      <c r="D2740">
        <v>5</v>
      </c>
      <c r="E2740">
        <v>0.3</v>
      </c>
      <c r="F2740" t="s">
        <v>116</v>
      </c>
      <c r="G2740">
        <v>-50</v>
      </c>
      <c r="H2740">
        <v>1139676505081</v>
      </c>
      <c r="I2740">
        <v>0</v>
      </c>
      <c r="J2740" s="3">
        <v>43044</v>
      </c>
      <c r="K2740">
        <v>-51</v>
      </c>
      <c r="L2740">
        <v>-51.5</v>
      </c>
      <c r="M2740">
        <v>100</v>
      </c>
      <c r="N2740">
        <v>1.6666666666666701</v>
      </c>
      <c r="O2740">
        <v>2</v>
      </c>
      <c r="P2740">
        <f t="shared" si="303"/>
        <v>1.0000000000000001E-5</v>
      </c>
      <c r="Q2740">
        <f t="shared" si="302"/>
        <v>-11.512925464970229</v>
      </c>
      <c r="R2740">
        <f>10^(L2740/10)</f>
        <v>7.0794578438413623E-6</v>
      </c>
      <c r="S2740">
        <f>LN(R2740)</f>
        <v>-11.858313228919338</v>
      </c>
      <c r="T2740">
        <v>33.5</v>
      </c>
      <c r="U2740">
        <v>9.3000000000000007</v>
      </c>
      <c r="V2740">
        <f t="shared" si="297"/>
        <v>22.907204107005288</v>
      </c>
      <c r="W2740">
        <f t="shared" si="298"/>
        <v>4.3654389044108115E-2</v>
      </c>
      <c r="X2740">
        <f t="shared" si="299"/>
        <v>1.9057056828143465E-3</v>
      </c>
      <c r="Z2740">
        <f ca="1">IF($F2740=$Z$1,1,0)</f>
        <v>0</v>
      </c>
      <c r="AA2740">
        <f ca="1">IF($I2740=$AA$1,1,0)</f>
        <v>0</v>
      </c>
      <c r="AB2740" t="str">
        <f t="shared" ca="1" si="300"/>
        <v/>
      </c>
      <c r="AC2740" t="str">
        <f ca="1">IF(AND(Z2740,AA2740),C2740,"")</f>
        <v/>
      </c>
      <c r="AD2740" t="str">
        <f ca="1">IF(AND(AA2740,Z2740),D2740,"")</f>
        <v/>
      </c>
      <c r="AE2740" t="str">
        <f t="shared" ca="1" si="301"/>
        <v/>
      </c>
    </row>
    <row r="2741" spans="1:31" x14ac:dyDescent="0.25">
      <c r="A2741">
        <v>432044</v>
      </c>
      <c r="B2741" s="1">
        <v>38759.408622685187</v>
      </c>
      <c r="C2741">
        <v>11</v>
      </c>
      <c r="D2741">
        <v>5</v>
      </c>
      <c r="E2741">
        <v>0.3</v>
      </c>
      <c r="F2741" t="s">
        <v>112</v>
      </c>
      <c r="G2741">
        <v>-51</v>
      </c>
      <c r="H2741">
        <v>1139676505081</v>
      </c>
      <c r="I2741">
        <v>0</v>
      </c>
      <c r="J2741" s="3">
        <v>43044</v>
      </c>
      <c r="K2741">
        <v>-50</v>
      </c>
      <c r="L2741">
        <v>-49.609090909090902</v>
      </c>
      <c r="M2741">
        <v>110</v>
      </c>
      <c r="N2741">
        <v>1.3952439170231099</v>
      </c>
      <c r="O2741">
        <v>1</v>
      </c>
      <c r="P2741">
        <f t="shared" si="303"/>
        <v>7.9432823472428065E-6</v>
      </c>
      <c r="Q2741">
        <f t="shared" si="302"/>
        <v>-11.743183974269634</v>
      </c>
      <c r="R2741">
        <f>10^(L2741/10)</f>
        <v>1.0941853836610201E-5</v>
      </c>
      <c r="S2741">
        <f>LN(R2741)</f>
        <v>-11.422915320425915</v>
      </c>
      <c r="T2741">
        <v>7.5</v>
      </c>
      <c r="U2741">
        <v>6.3</v>
      </c>
      <c r="V2741">
        <f t="shared" si="297"/>
        <v>3.7336309405188937</v>
      </c>
      <c r="W2741">
        <f t="shared" si="298"/>
        <v>0.26783579200279012</v>
      </c>
      <c r="X2741">
        <f t="shared" si="299"/>
        <v>7.1736011477761846E-2</v>
      </c>
      <c r="Z2741">
        <f ca="1">IF($F2741=$Z$1,1,0)</f>
        <v>0</v>
      </c>
      <c r="AA2741">
        <f ca="1">IF($I2741=$AA$1,1,0)</f>
        <v>0</v>
      </c>
      <c r="AB2741" t="str">
        <f t="shared" ca="1" si="300"/>
        <v/>
      </c>
      <c r="AC2741" t="str">
        <f ca="1">IF(AND(Z2741,AA2741),C2741,"")</f>
        <v/>
      </c>
      <c r="AD2741" t="str">
        <f ca="1">IF(AND(AA2741,Z2741),D2741,"")</f>
        <v/>
      </c>
      <c r="AE2741" t="str">
        <f t="shared" ca="1" si="301"/>
        <v/>
      </c>
    </row>
    <row r="2742" spans="1:31" x14ac:dyDescent="0.25">
      <c r="A2742">
        <v>432045</v>
      </c>
      <c r="B2742" s="1">
        <v>38759.408622685187</v>
      </c>
      <c r="C2742">
        <v>11</v>
      </c>
      <c r="D2742">
        <v>5</v>
      </c>
      <c r="E2742">
        <v>0.3</v>
      </c>
      <c r="F2742" t="s">
        <v>114</v>
      </c>
      <c r="G2742">
        <v>-55</v>
      </c>
      <c r="H2742">
        <v>1139676505081</v>
      </c>
      <c r="I2742">
        <v>0</v>
      </c>
      <c r="J2742" s="3">
        <v>43044</v>
      </c>
      <c r="K2742">
        <v>-57</v>
      </c>
      <c r="L2742">
        <v>-57.242105263157903</v>
      </c>
      <c r="M2742">
        <v>95</v>
      </c>
      <c r="N2742">
        <v>2.1123536810648398</v>
      </c>
      <c r="O2742">
        <v>3</v>
      </c>
      <c r="P2742">
        <f t="shared" si="303"/>
        <v>3.1622776601683767E-6</v>
      </c>
      <c r="Q2742">
        <f t="shared" si="302"/>
        <v>-12.664218011467252</v>
      </c>
      <c r="R2742">
        <f>10^(L2742/10)</f>
        <v>1.8870763581007708E-6</v>
      </c>
      <c r="S2742">
        <f>LN(R2742)</f>
        <v>-13.18048182705434</v>
      </c>
      <c r="T2742">
        <v>33.5</v>
      </c>
      <c r="U2742">
        <v>2.8</v>
      </c>
      <c r="V2742">
        <f t="shared" si="297"/>
        <v>22.607299706068392</v>
      </c>
      <c r="W2742">
        <f t="shared" si="298"/>
        <v>4.4233500373844901E-2</v>
      </c>
      <c r="X2742">
        <f t="shared" si="299"/>
        <v>1.9566025553229369E-3</v>
      </c>
      <c r="Z2742">
        <f ca="1">IF($F2742=$Z$1,1,0)</f>
        <v>0</v>
      </c>
      <c r="AA2742">
        <f ca="1">IF($I2742=$AA$1,1,0)</f>
        <v>0</v>
      </c>
      <c r="AB2742" t="str">
        <f t="shared" ca="1" si="300"/>
        <v/>
      </c>
      <c r="AC2742" t="str">
        <f ca="1">IF(AND(Z2742,AA2742),C2742,"")</f>
        <v/>
      </c>
      <c r="AD2742" t="str">
        <f ca="1">IF(AND(AA2742,Z2742),D2742,"")</f>
        <v/>
      </c>
      <c r="AE2742" t="str">
        <f t="shared" ca="1" si="301"/>
        <v/>
      </c>
    </row>
    <row r="2743" spans="1:31" x14ac:dyDescent="0.25">
      <c r="A2743">
        <v>432046</v>
      </c>
      <c r="B2743" s="1">
        <v>38759.408622685187</v>
      </c>
      <c r="C2743">
        <v>11</v>
      </c>
      <c r="D2743">
        <v>5</v>
      </c>
      <c r="E2743">
        <v>0.3</v>
      </c>
      <c r="F2743" t="s">
        <v>117</v>
      </c>
      <c r="G2743">
        <v>-65</v>
      </c>
      <c r="H2743">
        <v>1139676505081</v>
      </c>
      <c r="I2743">
        <v>0</v>
      </c>
      <c r="J2743" s="3">
        <v>43044</v>
      </c>
      <c r="K2743">
        <v>-65</v>
      </c>
      <c r="L2743">
        <v>-65.7931034482759</v>
      </c>
      <c r="M2743">
        <v>87</v>
      </c>
      <c r="N2743">
        <v>4.9629743778525102</v>
      </c>
      <c r="O2743">
        <v>2</v>
      </c>
      <c r="P2743">
        <f t="shared" si="303"/>
        <v>3.1622776601683734E-7</v>
      </c>
      <c r="Q2743">
        <f t="shared" si="302"/>
        <v>-14.966803104461299</v>
      </c>
      <c r="R2743">
        <f>10^(L2743/10)</f>
        <v>2.634448148569989E-7</v>
      </c>
      <c r="S2743">
        <f>LN(R2743)</f>
        <v>-15.149421922181524</v>
      </c>
      <c r="T2743">
        <v>1</v>
      </c>
      <c r="U2743">
        <v>14</v>
      </c>
      <c r="V2743">
        <f t="shared" si="297"/>
        <v>13.45362404707371</v>
      </c>
      <c r="W2743">
        <f t="shared" si="298"/>
        <v>7.4329414624716636E-2</v>
      </c>
      <c r="X2743">
        <f t="shared" si="299"/>
        <v>5.5248618784530384E-3</v>
      </c>
      <c r="Z2743">
        <f ca="1">IF($F2743=$Z$1,1,0)</f>
        <v>0</v>
      </c>
      <c r="AA2743">
        <f ca="1">IF($I2743=$AA$1,1,0)</f>
        <v>0</v>
      </c>
      <c r="AB2743" t="str">
        <f t="shared" ca="1" si="300"/>
        <v/>
      </c>
      <c r="AC2743" t="str">
        <f ca="1">IF(AND(Z2743,AA2743),C2743,"")</f>
        <v/>
      </c>
      <c r="AD2743" t="str">
        <f ca="1">IF(AND(AA2743,Z2743),D2743,"")</f>
        <v/>
      </c>
      <c r="AE2743" t="str">
        <f t="shared" ca="1" si="301"/>
        <v/>
      </c>
    </row>
    <row r="2744" spans="1:31" x14ac:dyDescent="0.25">
      <c r="A2744">
        <v>432907</v>
      </c>
      <c r="B2744" s="1">
        <v>38759.409212962964</v>
      </c>
      <c r="C2744">
        <v>11</v>
      </c>
      <c r="D2744">
        <v>5</v>
      </c>
      <c r="E2744">
        <v>45.5</v>
      </c>
      <c r="F2744" t="s">
        <v>113</v>
      </c>
      <c r="G2744">
        <v>-51</v>
      </c>
      <c r="H2744">
        <v>1139676556272</v>
      </c>
      <c r="I2744">
        <v>45</v>
      </c>
      <c r="J2744" s="3">
        <v>43044</v>
      </c>
      <c r="K2744">
        <v>-50</v>
      </c>
      <c r="L2744">
        <v>-51.326315789473703</v>
      </c>
      <c r="M2744">
        <v>95</v>
      </c>
      <c r="N2744">
        <v>3.0262753782783198</v>
      </c>
      <c r="O2744">
        <v>6</v>
      </c>
      <c r="P2744">
        <f t="shared" si="303"/>
        <v>7.9432823472428065E-6</v>
      </c>
      <c r="Q2744">
        <f t="shared" si="302"/>
        <v>-11.743183974269634</v>
      </c>
      <c r="R2744">
        <f>10^(L2744/10)</f>
        <v>7.3683190228610666E-6</v>
      </c>
      <c r="S2744">
        <f>LN(R2744)</f>
        <v>-11.818320961514706</v>
      </c>
      <c r="T2744">
        <v>12.8</v>
      </c>
      <c r="U2744">
        <v>-2.8</v>
      </c>
      <c r="V2744">
        <f t="shared" si="297"/>
        <v>8.0049984384758002</v>
      </c>
      <c r="W2744">
        <f t="shared" si="298"/>
        <v>0.1249219481659769</v>
      </c>
      <c r="X2744">
        <f t="shared" si="299"/>
        <v>1.5605493133583021E-2</v>
      </c>
      <c r="Z2744">
        <f ca="1">IF($F2744=$Z$1,1,0)</f>
        <v>1</v>
      </c>
      <c r="AA2744">
        <f ca="1">IF($I2744=$AA$1,1,0)</f>
        <v>0</v>
      </c>
      <c r="AB2744" t="str">
        <f t="shared" ca="1" si="300"/>
        <v/>
      </c>
      <c r="AC2744" t="str">
        <f ca="1">IF(AND(Z2744,AA2744),C2744,"")</f>
        <v/>
      </c>
      <c r="AD2744" t="str">
        <f ca="1">IF(AND(AA2744,Z2744),D2744,"")</f>
        <v/>
      </c>
      <c r="AE2744" t="str">
        <f t="shared" ca="1" si="301"/>
        <v/>
      </c>
    </row>
    <row r="2745" spans="1:31" x14ac:dyDescent="0.25">
      <c r="A2745">
        <v>432908</v>
      </c>
      <c r="B2745" s="1">
        <v>38759.409212962964</v>
      </c>
      <c r="C2745">
        <v>11</v>
      </c>
      <c r="D2745">
        <v>5</v>
      </c>
      <c r="E2745">
        <v>45.5</v>
      </c>
      <c r="F2745" t="s">
        <v>112</v>
      </c>
      <c r="G2745">
        <v>-51</v>
      </c>
      <c r="H2745">
        <v>1139676556272</v>
      </c>
      <c r="I2745">
        <v>45</v>
      </c>
      <c r="J2745" s="3">
        <v>43044</v>
      </c>
      <c r="K2745">
        <v>-54</v>
      </c>
      <c r="L2745">
        <v>-54.0183486238532</v>
      </c>
      <c r="M2745">
        <v>109</v>
      </c>
      <c r="N2745">
        <v>1.43360237382091</v>
      </c>
      <c r="O2745">
        <v>2</v>
      </c>
      <c r="P2745">
        <f t="shared" si="303"/>
        <v>7.9432823472428065E-6</v>
      </c>
      <c r="Q2745">
        <f t="shared" si="302"/>
        <v>-11.743183974269634</v>
      </c>
      <c r="R2745">
        <f>10^(L2745/10)</f>
        <v>3.9642874501800634E-6</v>
      </c>
      <c r="S2745">
        <f>LN(R2745)</f>
        <v>-12.43818442894398</v>
      </c>
      <c r="T2745">
        <v>7.5</v>
      </c>
      <c r="U2745">
        <v>6.3</v>
      </c>
      <c r="V2745">
        <f t="shared" si="297"/>
        <v>3.7336309405188937</v>
      </c>
      <c r="W2745">
        <f t="shared" si="298"/>
        <v>0.26783579200279012</v>
      </c>
      <c r="X2745">
        <f t="shared" si="299"/>
        <v>7.1736011477761846E-2</v>
      </c>
      <c r="Z2745">
        <f ca="1">IF($F2745=$Z$1,1,0)</f>
        <v>0</v>
      </c>
      <c r="AA2745">
        <f ca="1">IF($I2745=$AA$1,1,0)</f>
        <v>0</v>
      </c>
      <c r="AB2745" t="str">
        <f t="shared" ca="1" si="300"/>
        <v/>
      </c>
      <c r="AC2745" t="str">
        <f ca="1">IF(AND(Z2745,AA2745),C2745,"")</f>
        <v/>
      </c>
      <c r="AD2745" t="str">
        <f ca="1">IF(AND(AA2745,Z2745),D2745,"")</f>
        <v/>
      </c>
      <c r="AE2745" t="str">
        <f t="shared" ca="1" si="301"/>
        <v/>
      </c>
    </row>
    <row r="2746" spans="1:31" x14ac:dyDescent="0.25">
      <c r="A2746">
        <v>432909</v>
      </c>
      <c r="B2746" s="1">
        <v>38759.409212962964</v>
      </c>
      <c r="C2746">
        <v>11</v>
      </c>
      <c r="D2746">
        <v>5</v>
      </c>
      <c r="E2746">
        <v>45.5</v>
      </c>
      <c r="F2746" t="s">
        <v>114</v>
      </c>
      <c r="G2746">
        <v>-54</v>
      </c>
      <c r="H2746">
        <v>1139676556272</v>
      </c>
      <c r="I2746">
        <v>45</v>
      </c>
      <c r="J2746" s="3">
        <v>43044</v>
      </c>
      <c r="K2746">
        <v>-61</v>
      </c>
      <c r="L2746">
        <v>-60.5842696629214</v>
      </c>
      <c r="M2746">
        <v>89</v>
      </c>
      <c r="N2746">
        <v>2.1940466389136501</v>
      </c>
      <c r="O2746">
        <v>3</v>
      </c>
      <c r="P2746">
        <f t="shared" si="303"/>
        <v>3.9810717055349657E-6</v>
      </c>
      <c r="Q2746">
        <f t="shared" si="302"/>
        <v>-12.433959502167848</v>
      </c>
      <c r="R2746">
        <f>10^(L2746/10)</f>
        <v>8.7412397845000761E-7</v>
      </c>
      <c r="S2746">
        <f>LN(R2746)</f>
        <v>-13.950043619577423</v>
      </c>
      <c r="T2746">
        <v>33.5</v>
      </c>
      <c r="U2746">
        <v>2.8</v>
      </c>
      <c r="V2746">
        <f t="shared" si="297"/>
        <v>22.607299706068392</v>
      </c>
      <c r="W2746">
        <f t="shared" si="298"/>
        <v>4.4233500373844901E-2</v>
      </c>
      <c r="X2746">
        <f t="shared" si="299"/>
        <v>1.9566025553229369E-3</v>
      </c>
      <c r="Z2746">
        <f ca="1">IF($F2746=$Z$1,1,0)</f>
        <v>0</v>
      </c>
      <c r="AA2746">
        <f ca="1">IF($I2746=$AA$1,1,0)</f>
        <v>0</v>
      </c>
      <c r="AB2746" t="str">
        <f t="shared" ca="1" si="300"/>
        <v/>
      </c>
      <c r="AC2746" t="str">
        <f ca="1">IF(AND(Z2746,AA2746),C2746,"")</f>
        <v/>
      </c>
      <c r="AD2746" t="str">
        <f ca="1">IF(AND(AA2746,Z2746),D2746,"")</f>
        <v/>
      </c>
      <c r="AE2746" t="str">
        <f t="shared" ca="1" si="301"/>
        <v/>
      </c>
    </row>
    <row r="2747" spans="1:31" x14ac:dyDescent="0.25">
      <c r="A2747">
        <v>432910</v>
      </c>
      <c r="B2747" s="1">
        <v>38759.409212962964</v>
      </c>
      <c r="C2747">
        <v>11</v>
      </c>
      <c r="D2747">
        <v>5</v>
      </c>
      <c r="E2747">
        <v>45.5</v>
      </c>
      <c r="F2747" t="s">
        <v>115</v>
      </c>
      <c r="G2747">
        <v>-54</v>
      </c>
      <c r="H2747">
        <v>1139676556272</v>
      </c>
      <c r="I2747">
        <v>45</v>
      </c>
      <c r="J2747" s="3">
        <v>43044</v>
      </c>
      <c r="K2747">
        <v>-62</v>
      </c>
      <c r="L2747">
        <v>-60.422680412371101</v>
      </c>
      <c r="M2747">
        <v>97</v>
      </c>
      <c r="N2747">
        <v>3.9497759734635398</v>
      </c>
      <c r="O2747">
        <v>7</v>
      </c>
      <c r="P2747">
        <f t="shared" si="303"/>
        <v>3.9810717055349657E-6</v>
      </c>
      <c r="Q2747">
        <f t="shared" si="302"/>
        <v>-12.433959502167848</v>
      </c>
      <c r="R2747">
        <f>10^(L2747/10)</f>
        <v>9.0726040732978024E-7</v>
      </c>
      <c r="S2747">
        <f>LN(R2747)</f>
        <v>-13.912836319626901</v>
      </c>
      <c r="T2747">
        <v>2.5</v>
      </c>
      <c r="U2747">
        <v>-0.8</v>
      </c>
      <c r="V2747">
        <f t="shared" si="297"/>
        <v>10.290286682109492</v>
      </c>
      <c r="W2747">
        <f t="shared" si="298"/>
        <v>9.7179022401638435E-2</v>
      </c>
      <c r="X2747">
        <f t="shared" si="299"/>
        <v>9.4437623949381443E-3</v>
      </c>
      <c r="Z2747">
        <f ca="1">IF($F2747=$Z$1,1,0)</f>
        <v>0</v>
      </c>
      <c r="AA2747">
        <f ca="1">IF($I2747=$AA$1,1,0)</f>
        <v>0</v>
      </c>
      <c r="AB2747" t="str">
        <f t="shared" ca="1" si="300"/>
        <v/>
      </c>
      <c r="AC2747" t="str">
        <f ca="1">IF(AND(Z2747,AA2747),C2747,"")</f>
        <v/>
      </c>
      <c r="AD2747" t="str">
        <f ca="1">IF(AND(AA2747,Z2747),D2747,"")</f>
        <v/>
      </c>
      <c r="AE2747" t="str">
        <f t="shared" ca="1" si="301"/>
        <v/>
      </c>
    </row>
    <row r="2748" spans="1:31" x14ac:dyDescent="0.25">
      <c r="A2748">
        <v>432911</v>
      </c>
      <c r="B2748" s="1">
        <v>38759.409212962964</v>
      </c>
      <c r="C2748">
        <v>11</v>
      </c>
      <c r="D2748">
        <v>5</v>
      </c>
      <c r="E2748">
        <v>45.5</v>
      </c>
      <c r="F2748" t="s">
        <v>117</v>
      </c>
      <c r="G2748">
        <v>-71</v>
      </c>
      <c r="H2748">
        <v>1139676556272</v>
      </c>
      <c r="I2748">
        <v>45</v>
      </c>
      <c r="J2748" s="3">
        <v>43044</v>
      </c>
      <c r="K2748">
        <v>-73</v>
      </c>
      <c r="L2748">
        <v>-73.034482758620697</v>
      </c>
      <c r="M2748">
        <v>87</v>
      </c>
      <c r="N2748">
        <v>1.35927713229264</v>
      </c>
      <c r="O2748">
        <v>2</v>
      </c>
      <c r="P2748">
        <f t="shared" si="303"/>
        <v>7.943282347242818E-8</v>
      </c>
      <c r="Q2748">
        <f t="shared" si="302"/>
        <v>-16.348354160257724</v>
      </c>
      <c r="R2748">
        <f>10^(L2748/10)</f>
        <v>4.9722358914499772E-8</v>
      </c>
      <c r="S2748">
        <f>LN(R2748)</f>
        <v>-16.816811127453068</v>
      </c>
      <c r="T2748">
        <v>1</v>
      </c>
      <c r="U2748">
        <v>14</v>
      </c>
      <c r="V2748">
        <f t="shared" si="297"/>
        <v>13.45362404707371</v>
      </c>
      <c r="W2748">
        <f t="shared" si="298"/>
        <v>7.4329414624716636E-2</v>
      </c>
      <c r="X2748">
        <f t="shared" si="299"/>
        <v>5.5248618784530384E-3</v>
      </c>
      <c r="Z2748">
        <f ca="1">IF($F2748=$Z$1,1,0)</f>
        <v>0</v>
      </c>
      <c r="AA2748">
        <f ca="1">IF($I2748=$AA$1,1,0)</f>
        <v>0</v>
      </c>
      <c r="AB2748" t="str">
        <f t="shared" ca="1" si="300"/>
        <v/>
      </c>
      <c r="AC2748" t="str">
        <f ca="1">IF(AND(Z2748,AA2748),C2748,"")</f>
        <v/>
      </c>
      <c r="AD2748" t="str">
        <f ca="1">IF(AND(AA2748,Z2748),D2748,"")</f>
        <v/>
      </c>
      <c r="AE2748" t="str">
        <f t="shared" ca="1" si="301"/>
        <v/>
      </c>
    </row>
    <row r="2749" spans="1:31" x14ac:dyDescent="0.25">
      <c r="A2749">
        <v>432915</v>
      </c>
      <c r="B2749" s="1">
        <v>38759.409212962964</v>
      </c>
      <c r="C2749">
        <v>11</v>
      </c>
      <c r="D2749">
        <v>5</v>
      </c>
      <c r="E2749">
        <v>45.5</v>
      </c>
      <c r="F2749" t="s">
        <v>116</v>
      </c>
      <c r="G2749">
        <v>-55</v>
      </c>
      <c r="H2749">
        <v>1139676556524</v>
      </c>
      <c r="I2749">
        <v>45</v>
      </c>
      <c r="J2749" s="3">
        <v>43044</v>
      </c>
      <c r="K2749">
        <v>-58</v>
      </c>
      <c r="L2749">
        <v>-57.5949367088608</v>
      </c>
      <c r="M2749">
        <v>79</v>
      </c>
      <c r="N2749">
        <v>1.5485227645576101</v>
      </c>
      <c r="O2749">
        <v>2</v>
      </c>
      <c r="P2749">
        <f t="shared" si="303"/>
        <v>3.1622776601683767E-6</v>
      </c>
      <c r="Q2749">
        <f t="shared" si="302"/>
        <v>-12.664218011467252</v>
      </c>
      <c r="R2749">
        <f>10^(L2749/10)</f>
        <v>1.7398280529303456E-6</v>
      </c>
      <c r="S2749">
        <f>LN(R2749)</f>
        <v>-13.261724269775844</v>
      </c>
      <c r="T2749">
        <v>33.5</v>
      </c>
      <c r="U2749">
        <v>9.3000000000000007</v>
      </c>
      <c r="V2749">
        <f t="shared" si="297"/>
        <v>22.907204107005288</v>
      </c>
      <c r="W2749">
        <f t="shared" si="298"/>
        <v>4.3654389044108115E-2</v>
      </c>
      <c r="X2749">
        <f t="shared" si="299"/>
        <v>1.9057056828143465E-3</v>
      </c>
      <c r="Z2749">
        <f ca="1">IF($F2749=$Z$1,1,0)</f>
        <v>0</v>
      </c>
      <c r="AA2749">
        <f ca="1">IF($I2749=$AA$1,1,0)</f>
        <v>0</v>
      </c>
      <c r="AB2749" t="str">
        <f t="shared" ca="1" si="300"/>
        <v/>
      </c>
      <c r="AC2749" t="str">
        <f ca="1">IF(AND(Z2749,AA2749),C2749,"")</f>
        <v/>
      </c>
      <c r="AD2749" t="str">
        <f ca="1">IF(AND(AA2749,Z2749),D2749,"")</f>
        <v/>
      </c>
      <c r="AE2749" t="str">
        <f t="shared" ca="1" si="301"/>
        <v/>
      </c>
    </row>
    <row r="2750" spans="1:31" x14ac:dyDescent="0.25">
      <c r="A2750">
        <v>433743</v>
      </c>
      <c r="B2750" s="1">
        <v>38759.409814814811</v>
      </c>
      <c r="C2750">
        <v>11</v>
      </c>
      <c r="D2750">
        <v>5</v>
      </c>
      <c r="E2750">
        <v>89.8</v>
      </c>
      <c r="F2750" t="s">
        <v>112</v>
      </c>
      <c r="G2750">
        <v>-45</v>
      </c>
      <c r="H2750">
        <v>1139676608831</v>
      </c>
      <c r="I2750">
        <v>90</v>
      </c>
      <c r="J2750" s="3">
        <v>43044</v>
      </c>
      <c r="K2750">
        <v>-54</v>
      </c>
      <c r="L2750">
        <v>-52.266055045871603</v>
      </c>
      <c r="M2750">
        <v>109</v>
      </c>
      <c r="N2750">
        <v>3.5580951047884701</v>
      </c>
      <c r="O2750">
        <v>1</v>
      </c>
      <c r="P2750">
        <f t="shared" si="303"/>
        <v>3.1622776601683748E-5</v>
      </c>
      <c r="Q2750">
        <f t="shared" si="302"/>
        <v>-10.361632918473207</v>
      </c>
      <c r="R2750">
        <f>10^(L2750/10)</f>
        <v>5.9346415847753612E-6</v>
      </c>
      <c r="S2750">
        <f>LN(R2750)</f>
        <v>-12.03470392182302</v>
      </c>
      <c r="T2750">
        <v>7.5</v>
      </c>
      <c r="U2750">
        <v>6.3</v>
      </c>
      <c r="V2750">
        <f t="shared" si="297"/>
        <v>3.7336309405188937</v>
      </c>
      <c r="W2750">
        <f t="shared" si="298"/>
        <v>0.26783579200279012</v>
      </c>
      <c r="X2750">
        <f t="shared" si="299"/>
        <v>7.1736011477761846E-2</v>
      </c>
      <c r="Z2750">
        <f ca="1">IF($F2750=$Z$1,1,0)</f>
        <v>0</v>
      </c>
      <c r="AA2750">
        <f ca="1">IF($I2750=$AA$1,1,0)</f>
        <v>0</v>
      </c>
      <c r="AB2750" t="str">
        <f t="shared" ca="1" si="300"/>
        <v/>
      </c>
      <c r="AC2750" t="str">
        <f ca="1">IF(AND(Z2750,AA2750),C2750,"")</f>
        <v/>
      </c>
      <c r="AD2750" t="str">
        <f ca="1">IF(AND(AA2750,Z2750),D2750,"")</f>
        <v/>
      </c>
      <c r="AE2750" t="str">
        <f t="shared" ca="1" si="301"/>
        <v/>
      </c>
    </row>
    <row r="2751" spans="1:31" x14ac:dyDescent="0.25">
      <c r="A2751">
        <v>433744</v>
      </c>
      <c r="B2751" s="1">
        <v>38759.409814814811</v>
      </c>
      <c r="C2751">
        <v>11</v>
      </c>
      <c r="D2751">
        <v>5</v>
      </c>
      <c r="E2751">
        <v>89.8</v>
      </c>
      <c r="F2751" t="s">
        <v>113</v>
      </c>
      <c r="G2751">
        <v>-57</v>
      </c>
      <c r="H2751">
        <v>1139676608831</v>
      </c>
      <c r="I2751">
        <v>90</v>
      </c>
      <c r="J2751" s="3">
        <v>43044</v>
      </c>
      <c r="K2751">
        <v>-51</v>
      </c>
      <c r="L2751">
        <v>-51.306818181818201</v>
      </c>
      <c r="M2751">
        <v>88</v>
      </c>
      <c r="N2751">
        <v>1.28972913974931</v>
      </c>
      <c r="O2751">
        <v>2</v>
      </c>
      <c r="P2751">
        <f t="shared" si="303"/>
        <v>1.9952623149688749E-6</v>
      </c>
      <c r="Q2751">
        <f t="shared" si="302"/>
        <v>-13.124735030066063</v>
      </c>
      <c r="R2751">
        <f>10^(L2751/10)</f>
        <v>7.4014733853775299E-6</v>
      </c>
      <c r="S2751">
        <f>LN(R2751)</f>
        <v>-11.813831471441047</v>
      </c>
      <c r="T2751">
        <v>12.8</v>
      </c>
      <c r="U2751">
        <v>-2.8</v>
      </c>
      <c r="V2751">
        <f t="shared" si="297"/>
        <v>8.0049984384758002</v>
      </c>
      <c r="W2751">
        <f t="shared" si="298"/>
        <v>0.1249219481659769</v>
      </c>
      <c r="X2751">
        <f t="shared" si="299"/>
        <v>1.5605493133583021E-2</v>
      </c>
      <c r="Z2751">
        <f ca="1">IF($F2751=$Z$1,1,0)</f>
        <v>1</v>
      </c>
      <c r="AA2751">
        <f ca="1">IF($I2751=$AA$1,1,0)</f>
        <v>0</v>
      </c>
      <c r="AB2751" t="str">
        <f t="shared" ca="1" si="300"/>
        <v/>
      </c>
      <c r="AC2751" t="str">
        <f ca="1">IF(AND(Z2751,AA2751),C2751,"")</f>
        <v/>
      </c>
      <c r="AD2751" t="str">
        <f ca="1">IF(AND(AA2751,Z2751),D2751,"")</f>
        <v/>
      </c>
      <c r="AE2751" t="str">
        <f t="shared" ca="1" si="301"/>
        <v/>
      </c>
    </row>
    <row r="2752" spans="1:31" x14ac:dyDescent="0.25">
      <c r="A2752">
        <v>433745</v>
      </c>
      <c r="B2752" s="1">
        <v>38759.409814814811</v>
      </c>
      <c r="C2752">
        <v>11</v>
      </c>
      <c r="D2752">
        <v>5</v>
      </c>
      <c r="E2752">
        <v>89.8</v>
      </c>
      <c r="F2752" t="s">
        <v>116</v>
      </c>
      <c r="G2752">
        <v>-56</v>
      </c>
      <c r="H2752">
        <v>1139676608831</v>
      </c>
      <c r="I2752">
        <v>90</v>
      </c>
      <c r="J2752" s="3">
        <v>43044</v>
      </c>
      <c r="K2752">
        <v>-60</v>
      </c>
      <c r="L2752">
        <v>-60.428571428571402</v>
      </c>
      <c r="M2752">
        <v>98</v>
      </c>
      <c r="N2752">
        <v>1.9740585646061399</v>
      </c>
      <c r="O2752">
        <v>1</v>
      </c>
      <c r="P2752">
        <f t="shared" si="303"/>
        <v>2.5118864315095806E-6</v>
      </c>
      <c r="Q2752">
        <f t="shared" si="302"/>
        <v>-12.894476520766656</v>
      </c>
      <c r="R2752">
        <f>10^(L2752/10)</f>
        <v>9.0603058224534253E-7</v>
      </c>
      <c r="S2752">
        <f>LN(R2752)</f>
        <v>-13.914192776235442</v>
      </c>
      <c r="T2752">
        <v>33.5</v>
      </c>
      <c r="U2752">
        <v>9.3000000000000007</v>
      </c>
      <c r="V2752">
        <f t="shared" si="297"/>
        <v>22.907204107005288</v>
      </c>
      <c r="W2752">
        <f t="shared" si="298"/>
        <v>4.3654389044108115E-2</v>
      </c>
      <c r="X2752">
        <f t="shared" si="299"/>
        <v>1.9057056828143465E-3</v>
      </c>
      <c r="Z2752">
        <f ca="1">IF($F2752=$Z$1,1,0)</f>
        <v>0</v>
      </c>
      <c r="AA2752">
        <f ca="1">IF($I2752=$AA$1,1,0)</f>
        <v>0</v>
      </c>
      <c r="AB2752" t="str">
        <f t="shared" ca="1" si="300"/>
        <v/>
      </c>
      <c r="AC2752" t="str">
        <f ca="1">IF(AND(Z2752,AA2752),C2752,"")</f>
        <v/>
      </c>
      <c r="AD2752" t="str">
        <f ca="1">IF(AND(AA2752,Z2752),D2752,"")</f>
        <v/>
      </c>
      <c r="AE2752" t="str">
        <f t="shared" ca="1" si="301"/>
        <v/>
      </c>
    </row>
    <row r="2753" spans="1:31" x14ac:dyDescent="0.25">
      <c r="A2753">
        <v>433746</v>
      </c>
      <c r="B2753" s="1">
        <v>38759.409814814811</v>
      </c>
      <c r="C2753">
        <v>11</v>
      </c>
      <c r="D2753">
        <v>5</v>
      </c>
      <c r="E2753">
        <v>89.8</v>
      </c>
      <c r="F2753" t="s">
        <v>115</v>
      </c>
      <c r="G2753">
        <v>-61</v>
      </c>
      <c r="H2753">
        <v>1139676608831</v>
      </c>
      <c r="I2753">
        <v>90</v>
      </c>
      <c r="J2753" s="3">
        <v>43044</v>
      </c>
      <c r="K2753">
        <v>-61</v>
      </c>
      <c r="L2753">
        <v>-59.946969696969703</v>
      </c>
      <c r="M2753">
        <v>132</v>
      </c>
      <c r="N2753">
        <v>2.2422534805035901</v>
      </c>
      <c r="O2753">
        <v>3</v>
      </c>
      <c r="P2753">
        <f t="shared" si="303"/>
        <v>7.9432823472428114E-7</v>
      </c>
      <c r="Q2753">
        <f t="shared" si="302"/>
        <v>-14.045769067263679</v>
      </c>
      <c r="R2753">
        <f>10^(L2753/10)</f>
        <v>1.0122855332237361E-6</v>
      </c>
      <c r="S2753">
        <f>LN(R2753)</f>
        <v>-13.803299879440823</v>
      </c>
      <c r="T2753">
        <v>2.5</v>
      </c>
      <c r="U2753">
        <v>-0.8</v>
      </c>
      <c r="V2753">
        <f t="shared" si="297"/>
        <v>10.290286682109492</v>
      </c>
      <c r="W2753">
        <f t="shared" si="298"/>
        <v>9.7179022401638435E-2</v>
      </c>
      <c r="X2753">
        <f t="shared" si="299"/>
        <v>9.4437623949381443E-3</v>
      </c>
      <c r="Z2753">
        <f ca="1">IF($F2753=$Z$1,1,0)</f>
        <v>0</v>
      </c>
      <c r="AA2753">
        <f ca="1">IF($I2753=$AA$1,1,0)</f>
        <v>0</v>
      </c>
      <c r="AB2753" t="str">
        <f t="shared" ca="1" si="300"/>
        <v/>
      </c>
      <c r="AC2753" t="str">
        <f ca="1">IF(AND(Z2753,AA2753),C2753,"")</f>
        <v/>
      </c>
      <c r="AD2753" t="str">
        <f ca="1">IF(AND(AA2753,Z2753),D2753,"")</f>
        <v/>
      </c>
      <c r="AE2753" t="str">
        <f t="shared" ca="1" si="301"/>
        <v/>
      </c>
    </row>
    <row r="2754" spans="1:31" x14ac:dyDescent="0.25">
      <c r="A2754">
        <v>433747</v>
      </c>
      <c r="B2754" s="1">
        <v>38759.409814814811</v>
      </c>
      <c r="C2754">
        <v>11</v>
      </c>
      <c r="D2754">
        <v>5</v>
      </c>
      <c r="E2754">
        <v>89.8</v>
      </c>
      <c r="F2754" t="s">
        <v>117</v>
      </c>
      <c r="G2754">
        <v>-77</v>
      </c>
      <c r="H2754">
        <v>1139676608831</v>
      </c>
      <c r="I2754">
        <v>90</v>
      </c>
      <c r="J2754" s="3">
        <v>43044</v>
      </c>
      <c r="K2754">
        <v>-72</v>
      </c>
      <c r="L2754">
        <v>-72.979381443299005</v>
      </c>
      <c r="M2754">
        <v>97</v>
      </c>
      <c r="N2754">
        <v>3.12243021487037</v>
      </c>
      <c r="O2754">
        <v>2</v>
      </c>
      <c r="P2754">
        <f t="shared" si="303"/>
        <v>1.9952623149688773E-8</v>
      </c>
      <c r="Q2754">
        <f t="shared" si="302"/>
        <v>-17.729905216054153</v>
      </c>
      <c r="R2754">
        <f>10^(L2754/10)</f>
        <v>5.035723264515396E-8</v>
      </c>
      <c r="S2754">
        <f>LN(R2754)</f>
        <v>-16.804123580726657</v>
      </c>
      <c r="T2754">
        <v>1</v>
      </c>
      <c r="U2754">
        <v>14</v>
      </c>
      <c r="V2754">
        <f t="shared" si="297"/>
        <v>13.45362404707371</v>
      </c>
      <c r="W2754">
        <f t="shared" si="298"/>
        <v>7.4329414624716636E-2</v>
      </c>
      <c r="X2754">
        <f t="shared" si="299"/>
        <v>5.5248618784530384E-3</v>
      </c>
      <c r="Z2754">
        <f ca="1">IF($F2754=$Z$1,1,0)</f>
        <v>0</v>
      </c>
      <c r="AA2754">
        <f ca="1">IF($I2754=$AA$1,1,0)</f>
        <v>0</v>
      </c>
      <c r="AB2754" t="str">
        <f t="shared" ca="1" si="300"/>
        <v/>
      </c>
      <c r="AC2754" t="str">
        <f ca="1">IF(AND(Z2754,AA2754),C2754,"")</f>
        <v/>
      </c>
      <c r="AD2754" t="str">
        <f ca="1">IF(AND(AA2754,Z2754),D2754,"")</f>
        <v/>
      </c>
      <c r="AE2754" t="str">
        <f t="shared" ca="1" si="301"/>
        <v/>
      </c>
    </row>
    <row r="2755" spans="1:31" x14ac:dyDescent="0.25">
      <c r="A2755">
        <v>433755</v>
      </c>
      <c r="B2755" s="1">
        <v>38759.409826388888</v>
      </c>
      <c r="C2755">
        <v>11</v>
      </c>
      <c r="D2755">
        <v>5</v>
      </c>
      <c r="E2755">
        <v>89.8</v>
      </c>
      <c r="F2755" t="s">
        <v>114</v>
      </c>
      <c r="G2755">
        <v>-64</v>
      </c>
      <c r="H2755">
        <v>1139676609084</v>
      </c>
      <c r="I2755">
        <v>90</v>
      </c>
      <c r="J2755" s="3">
        <v>43044</v>
      </c>
      <c r="K2755">
        <v>-67</v>
      </c>
      <c r="L2755">
        <v>-66.768292682926798</v>
      </c>
      <c r="M2755">
        <v>82</v>
      </c>
      <c r="N2755">
        <v>1.43414086199528</v>
      </c>
      <c r="O2755">
        <v>2</v>
      </c>
      <c r="P2755">
        <f t="shared" si="303"/>
        <v>3.9810717055349618E-7</v>
      </c>
      <c r="Q2755">
        <f t="shared" si="302"/>
        <v>-14.736544595161895</v>
      </c>
      <c r="R2755">
        <f>10^(L2755/10)</f>
        <v>2.1046056487469869E-7</v>
      </c>
      <c r="S2755">
        <f>LN(R2755)</f>
        <v>-15.373967541637068</v>
      </c>
      <c r="T2755">
        <v>33.5</v>
      </c>
      <c r="U2755">
        <v>2.8</v>
      </c>
      <c r="V2755">
        <f t="shared" ref="V2755:V2818" si="304">SQRT((T2755-C2755)^2+(U2755-D2755)^2)</f>
        <v>22.607299706068392</v>
      </c>
      <c r="W2755">
        <f t="shared" ref="W2755:W2818" si="305">1/V2755</f>
        <v>4.4233500373844901E-2</v>
      </c>
      <c r="X2755">
        <f t="shared" ref="X2755:X2818" si="306">1/(V2755^2)</f>
        <v>1.9566025553229369E-3</v>
      </c>
      <c r="Z2755">
        <f ca="1">IF($F2755=$Z$1,1,0)</f>
        <v>0</v>
      </c>
      <c r="AA2755">
        <f ca="1">IF($I2755=$AA$1,1,0)</f>
        <v>0</v>
      </c>
      <c r="AB2755" t="str">
        <f t="shared" ref="AB2755:AB2818" ca="1" si="307">IF(AND(AA2755,Z2755),ABS(L2755-AB$1)*AE2755/AE$7971,"")</f>
        <v/>
      </c>
      <c r="AC2755" t="str">
        <f ca="1">IF(AND(Z2755,AA2755),C2755,"")</f>
        <v/>
      </c>
      <c r="AD2755" t="str">
        <f ca="1">IF(AND(AA2755,Z2755),D2755,"")</f>
        <v/>
      </c>
      <c r="AE2755" t="str">
        <f t="shared" ref="AE2755:AE2818" ca="1" si="308">IF(AND(Z2755,AA2755),W2755,"")</f>
        <v/>
      </c>
    </row>
    <row r="2756" spans="1:31" x14ac:dyDescent="0.25">
      <c r="A2756">
        <v>434634</v>
      </c>
      <c r="B2756" s="1">
        <v>38759.410416666666</v>
      </c>
      <c r="C2756">
        <v>11</v>
      </c>
      <c r="D2756">
        <v>5</v>
      </c>
      <c r="E2756">
        <v>134.9</v>
      </c>
      <c r="F2756" t="s">
        <v>116</v>
      </c>
      <c r="G2756">
        <v>-55</v>
      </c>
      <c r="H2756">
        <v>1139676660835</v>
      </c>
      <c r="I2756">
        <v>135</v>
      </c>
      <c r="J2756" s="3">
        <v>43044</v>
      </c>
      <c r="K2756">
        <v>-57</v>
      </c>
      <c r="L2756">
        <v>-56.744680851063798</v>
      </c>
      <c r="M2756">
        <v>94</v>
      </c>
      <c r="N2756">
        <v>1.9004027315834999</v>
      </c>
      <c r="O2756">
        <v>2</v>
      </c>
      <c r="P2756">
        <f t="shared" si="303"/>
        <v>3.1622776601683767E-6</v>
      </c>
      <c r="Q2756">
        <f t="shared" si="302"/>
        <v>-12.664218011467252</v>
      </c>
      <c r="R2756">
        <f>10^(L2756/10)</f>
        <v>2.1160791833268234E-6</v>
      </c>
      <c r="S2756">
        <f>LN(R2756)</f>
        <v>-13.06594562343642</v>
      </c>
      <c r="T2756">
        <v>33.5</v>
      </c>
      <c r="U2756">
        <v>9.3000000000000007</v>
      </c>
      <c r="V2756">
        <f t="shared" si="304"/>
        <v>22.907204107005288</v>
      </c>
      <c r="W2756">
        <f t="shared" si="305"/>
        <v>4.3654389044108115E-2</v>
      </c>
      <c r="X2756">
        <f t="shared" si="306"/>
        <v>1.9057056828143465E-3</v>
      </c>
      <c r="Z2756">
        <f ca="1">IF($F2756=$Z$1,1,0)</f>
        <v>0</v>
      </c>
      <c r="AA2756">
        <f ca="1">IF($I2756=$AA$1,1,0)</f>
        <v>0</v>
      </c>
      <c r="AB2756" t="str">
        <f t="shared" ca="1" si="307"/>
        <v/>
      </c>
      <c r="AC2756" t="str">
        <f ca="1">IF(AND(Z2756,AA2756),C2756,"")</f>
        <v/>
      </c>
      <c r="AD2756" t="str">
        <f ca="1">IF(AND(AA2756,Z2756),D2756,"")</f>
        <v/>
      </c>
      <c r="AE2756" t="str">
        <f t="shared" ca="1" si="308"/>
        <v/>
      </c>
    </row>
    <row r="2757" spans="1:31" x14ac:dyDescent="0.25">
      <c r="A2757">
        <v>434635</v>
      </c>
      <c r="B2757" s="1">
        <v>38759.410416666666</v>
      </c>
      <c r="C2757">
        <v>11</v>
      </c>
      <c r="D2757">
        <v>5</v>
      </c>
      <c r="E2757">
        <v>134.9</v>
      </c>
      <c r="F2757" t="s">
        <v>112</v>
      </c>
      <c r="G2757">
        <v>-50</v>
      </c>
      <c r="H2757">
        <v>1139676660835</v>
      </c>
      <c r="I2757">
        <v>135</v>
      </c>
      <c r="J2757" s="3">
        <v>43044</v>
      </c>
      <c r="K2757">
        <v>-47</v>
      </c>
      <c r="L2757">
        <v>-49.872727272727303</v>
      </c>
      <c r="M2757">
        <v>110</v>
      </c>
      <c r="N2757">
        <v>4.3412024100823103</v>
      </c>
      <c r="O2757">
        <v>8.75</v>
      </c>
      <c r="P2757">
        <f t="shared" si="303"/>
        <v>1.0000000000000001E-5</v>
      </c>
      <c r="Q2757">
        <f t="shared" si="302"/>
        <v>-11.512925464970229</v>
      </c>
      <c r="R2757">
        <f>10^(L2757/10)</f>
        <v>1.0297392640083307E-5</v>
      </c>
      <c r="S2757">
        <f>LN(R2757)</f>
        <v>-11.483619836513947</v>
      </c>
      <c r="T2757">
        <v>7.5</v>
      </c>
      <c r="U2757">
        <v>6.3</v>
      </c>
      <c r="V2757">
        <f t="shared" si="304"/>
        <v>3.7336309405188937</v>
      </c>
      <c r="W2757">
        <f t="shared" si="305"/>
        <v>0.26783579200279012</v>
      </c>
      <c r="X2757">
        <f t="shared" si="306"/>
        <v>7.1736011477761846E-2</v>
      </c>
      <c r="Z2757">
        <f ca="1">IF($F2757=$Z$1,1,0)</f>
        <v>0</v>
      </c>
      <c r="AA2757">
        <f ca="1">IF($I2757=$AA$1,1,0)</f>
        <v>0</v>
      </c>
      <c r="AB2757" t="str">
        <f t="shared" ca="1" si="307"/>
        <v/>
      </c>
      <c r="AC2757" t="str">
        <f ca="1">IF(AND(Z2757,AA2757),C2757,"")</f>
        <v/>
      </c>
      <c r="AD2757" t="str">
        <f ca="1">IF(AND(AA2757,Z2757),D2757,"")</f>
        <v/>
      </c>
      <c r="AE2757" t="str">
        <f t="shared" ca="1" si="308"/>
        <v/>
      </c>
    </row>
    <row r="2758" spans="1:31" x14ac:dyDescent="0.25">
      <c r="A2758">
        <v>434636</v>
      </c>
      <c r="B2758" s="1">
        <v>38759.410416666666</v>
      </c>
      <c r="C2758">
        <v>11</v>
      </c>
      <c r="D2758">
        <v>5</v>
      </c>
      <c r="E2758">
        <v>134.9</v>
      </c>
      <c r="F2758" t="s">
        <v>117</v>
      </c>
      <c r="G2758">
        <v>-62</v>
      </c>
      <c r="H2758">
        <v>1139676660835</v>
      </c>
      <c r="I2758">
        <v>135</v>
      </c>
      <c r="J2758" s="3">
        <v>43044</v>
      </c>
      <c r="K2758">
        <v>-60</v>
      </c>
      <c r="L2758">
        <v>-61.0625</v>
      </c>
      <c r="M2758">
        <v>96</v>
      </c>
      <c r="N2758">
        <v>3.87383259155173</v>
      </c>
      <c r="O2758">
        <v>2</v>
      </c>
      <c r="P2758">
        <f t="shared" si="303"/>
        <v>6.3095734448019254E-7</v>
      </c>
      <c r="Q2758">
        <f t="shared" si="302"/>
        <v>-14.276027576563084</v>
      </c>
      <c r="R2758">
        <f>10^(L2758/10)</f>
        <v>7.8297879418910075E-7</v>
      </c>
      <c r="S2758">
        <f>LN(R2758)</f>
        <v>-14.060160224094894</v>
      </c>
      <c r="T2758">
        <v>1</v>
      </c>
      <c r="U2758">
        <v>14</v>
      </c>
      <c r="V2758">
        <f t="shared" si="304"/>
        <v>13.45362404707371</v>
      </c>
      <c r="W2758">
        <f t="shared" si="305"/>
        <v>7.4329414624716636E-2</v>
      </c>
      <c r="X2758">
        <f t="shared" si="306"/>
        <v>5.5248618784530384E-3</v>
      </c>
      <c r="Z2758">
        <f ca="1">IF($F2758=$Z$1,1,0)</f>
        <v>0</v>
      </c>
      <c r="AA2758">
        <f ca="1">IF($I2758=$AA$1,1,0)</f>
        <v>0</v>
      </c>
      <c r="AB2758" t="str">
        <f t="shared" ca="1" si="307"/>
        <v/>
      </c>
      <c r="AC2758" t="str">
        <f ca="1">IF(AND(Z2758,AA2758),C2758,"")</f>
        <v/>
      </c>
      <c r="AD2758" t="str">
        <f ca="1">IF(AND(AA2758,Z2758),D2758,"")</f>
        <v/>
      </c>
      <c r="AE2758" t="str">
        <f t="shared" ca="1" si="308"/>
        <v/>
      </c>
    </row>
    <row r="2759" spans="1:31" x14ac:dyDescent="0.25">
      <c r="A2759">
        <v>434637</v>
      </c>
      <c r="B2759" s="1">
        <v>38759.410416666666</v>
      </c>
      <c r="C2759">
        <v>11</v>
      </c>
      <c r="D2759">
        <v>5</v>
      </c>
      <c r="E2759">
        <v>134.9</v>
      </c>
      <c r="F2759" t="s">
        <v>114</v>
      </c>
      <c r="G2759">
        <v>-61</v>
      </c>
      <c r="H2759">
        <v>1139676660835</v>
      </c>
      <c r="I2759">
        <v>135</v>
      </c>
      <c r="J2759" s="3">
        <v>43044</v>
      </c>
      <c r="K2759">
        <v>-58</v>
      </c>
      <c r="L2759">
        <v>-58.2291666666667</v>
      </c>
      <c r="M2759">
        <v>96</v>
      </c>
      <c r="N2759">
        <v>2.5234861711807199</v>
      </c>
      <c r="O2759">
        <v>3.25</v>
      </c>
      <c r="P2759">
        <f t="shared" si="303"/>
        <v>7.9432823472428114E-7</v>
      </c>
      <c r="Q2759">
        <f t="shared" si="302"/>
        <v>-14.045769067263679</v>
      </c>
      <c r="R2759">
        <f>10^(L2759/10)</f>
        <v>1.5034304197873226E-6</v>
      </c>
      <c r="S2759">
        <f>LN(R2759)</f>
        <v>-13.407761114413253</v>
      </c>
      <c r="T2759">
        <v>33.5</v>
      </c>
      <c r="U2759">
        <v>2.8</v>
      </c>
      <c r="V2759">
        <f t="shared" si="304"/>
        <v>22.607299706068392</v>
      </c>
      <c r="W2759">
        <f t="shared" si="305"/>
        <v>4.4233500373844901E-2</v>
      </c>
      <c r="X2759">
        <f t="shared" si="306"/>
        <v>1.9566025553229369E-3</v>
      </c>
      <c r="Z2759">
        <f ca="1">IF($F2759=$Z$1,1,0)</f>
        <v>0</v>
      </c>
      <c r="AA2759">
        <f ca="1">IF($I2759=$AA$1,1,0)</f>
        <v>0</v>
      </c>
      <c r="AB2759" t="str">
        <f t="shared" ca="1" si="307"/>
        <v/>
      </c>
      <c r="AC2759" t="str">
        <f ca="1">IF(AND(Z2759,AA2759),C2759,"")</f>
        <v/>
      </c>
      <c r="AD2759" t="str">
        <f ca="1">IF(AND(AA2759,Z2759),D2759,"")</f>
        <v/>
      </c>
      <c r="AE2759" t="str">
        <f t="shared" ca="1" si="308"/>
        <v/>
      </c>
    </row>
    <row r="2760" spans="1:31" x14ac:dyDescent="0.25">
      <c r="A2760">
        <v>434638</v>
      </c>
      <c r="B2760" s="1">
        <v>38759.410416666666</v>
      </c>
      <c r="C2760">
        <v>11</v>
      </c>
      <c r="D2760">
        <v>5</v>
      </c>
      <c r="E2760">
        <v>134.9</v>
      </c>
      <c r="F2760" t="s">
        <v>115</v>
      </c>
      <c r="G2760">
        <v>-57</v>
      </c>
      <c r="H2760">
        <v>1139676660835</v>
      </c>
      <c r="I2760">
        <v>135</v>
      </c>
      <c r="J2760" s="3">
        <v>43044</v>
      </c>
      <c r="K2760">
        <v>-58</v>
      </c>
      <c r="L2760">
        <v>-58.25</v>
      </c>
      <c r="M2760">
        <v>108</v>
      </c>
      <c r="N2760">
        <v>2.0513273569164001</v>
      </c>
      <c r="O2760">
        <v>2</v>
      </c>
      <c r="P2760">
        <f t="shared" si="303"/>
        <v>1.9952623149688749E-6</v>
      </c>
      <c r="Q2760">
        <f t="shared" si="302"/>
        <v>-13.124735030066063</v>
      </c>
      <c r="R2760">
        <f>10^(L2760/10)</f>
        <v>1.4962356560944316E-6</v>
      </c>
      <c r="S2760">
        <f>LN(R2760)</f>
        <v>-13.412558166690317</v>
      </c>
      <c r="T2760">
        <v>2.5</v>
      </c>
      <c r="U2760">
        <v>-0.8</v>
      </c>
      <c r="V2760">
        <f t="shared" si="304"/>
        <v>10.290286682109492</v>
      </c>
      <c r="W2760">
        <f t="shared" si="305"/>
        <v>9.7179022401638435E-2</v>
      </c>
      <c r="X2760">
        <f t="shared" si="306"/>
        <v>9.4437623949381443E-3</v>
      </c>
      <c r="Z2760">
        <f ca="1">IF($F2760=$Z$1,1,0)</f>
        <v>0</v>
      </c>
      <c r="AA2760">
        <f ca="1">IF($I2760=$AA$1,1,0)</f>
        <v>0</v>
      </c>
      <c r="AB2760" t="str">
        <f t="shared" ca="1" si="307"/>
        <v/>
      </c>
      <c r="AC2760" t="str">
        <f ca="1">IF(AND(Z2760,AA2760),C2760,"")</f>
        <v/>
      </c>
      <c r="AD2760" t="str">
        <f ca="1">IF(AND(AA2760,Z2760),D2760,"")</f>
        <v/>
      </c>
      <c r="AE2760" t="str">
        <f t="shared" ca="1" si="308"/>
        <v/>
      </c>
    </row>
    <row r="2761" spans="1:31" x14ac:dyDescent="0.25">
      <c r="A2761">
        <v>434642</v>
      </c>
      <c r="B2761" s="1">
        <v>38759.410428240742</v>
      </c>
      <c r="C2761">
        <v>11</v>
      </c>
      <c r="D2761">
        <v>5</v>
      </c>
      <c r="E2761">
        <v>134.9</v>
      </c>
      <c r="F2761" t="s">
        <v>113</v>
      </c>
      <c r="G2761">
        <v>-46</v>
      </c>
      <c r="H2761">
        <v>1139676661087</v>
      </c>
      <c r="I2761">
        <v>135</v>
      </c>
      <c r="J2761" s="3">
        <v>43044</v>
      </c>
      <c r="K2761">
        <v>-49</v>
      </c>
      <c r="L2761">
        <v>-49.445652173912997</v>
      </c>
      <c r="M2761">
        <v>92</v>
      </c>
      <c r="N2761">
        <v>1.51450227877438</v>
      </c>
      <c r="O2761">
        <v>2</v>
      </c>
      <c r="P2761">
        <f t="shared" si="303"/>
        <v>2.5118864315095791E-5</v>
      </c>
      <c r="Q2761">
        <f t="shared" si="302"/>
        <v>-10.591891427772611</v>
      </c>
      <c r="R2761">
        <f>10^(L2761/10)</f>
        <v>1.1361476711590284E-5</v>
      </c>
      <c r="S2761">
        <f>LN(R2761)</f>
        <v>-11.38528216090207</v>
      </c>
      <c r="T2761">
        <v>12.8</v>
      </c>
      <c r="U2761">
        <v>-2.8</v>
      </c>
      <c r="V2761">
        <f t="shared" si="304"/>
        <v>8.0049984384758002</v>
      </c>
      <c r="W2761">
        <f t="shared" si="305"/>
        <v>0.1249219481659769</v>
      </c>
      <c r="X2761">
        <f t="shared" si="306"/>
        <v>1.5605493133583021E-2</v>
      </c>
      <c r="Z2761">
        <f ca="1">IF($F2761=$Z$1,1,0)</f>
        <v>1</v>
      </c>
      <c r="AA2761">
        <f ca="1">IF($I2761=$AA$1,1,0)</f>
        <v>0</v>
      </c>
      <c r="AB2761" t="str">
        <f t="shared" ca="1" si="307"/>
        <v/>
      </c>
      <c r="AC2761" t="str">
        <f ca="1">IF(AND(Z2761,AA2761),C2761,"")</f>
        <v/>
      </c>
      <c r="AD2761" t="str">
        <f ca="1">IF(AND(AA2761,Z2761),D2761,"")</f>
        <v/>
      </c>
      <c r="AE2761" t="str">
        <f t="shared" ca="1" si="308"/>
        <v/>
      </c>
    </row>
    <row r="2762" spans="1:31" x14ac:dyDescent="0.25">
      <c r="A2762">
        <v>435529</v>
      </c>
      <c r="B2762" s="1">
        <v>38759.41097222222</v>
      </c>
      <c r="C2762">
        <v>11</v>
      </c>
      <c r="D2762">
        <v>5</v>
      </c>
      <c r="E2762">
        <v>180.2</v>
      </c>
      <c r="F2762" t="s">
        <v>113</v>
      </c>
      <c r="G2762">
        <v>-50</v>
      </c>
      <c r="H2762">
        <v>1139676708318</v>
      </c>
      <c r="I2762">
        <v>180</v>
      </c>
      <c r="J2762" s="3">
        <v>43044</v>
      </c>
      <c r="K2762">
        <v>-53</v>
      </c>
      <c r="L2762">
        <v>-53.208791208791197</v>
      </c>
      <c r="M2762">
        <v>91</v>
      </c>
      <c r="N2762">
        <v>1.9523005433276399</v>
      </c>
      <c r="O2762">
        <v>3</v>
      </c>
      <c r="P2762">
        <f t="shared" si="303"/>
        <v>1.0000000000000001E-5</v>
      </c>
      <c r="Q2762">
        <f t="shared" si="302"/>
        <v>-11.512925464970229</v>
      </c>
      <c r="R2762">
        <f>10^(L2762/10)</f>
        <v>4.7766220500989414E-6</v>
      </c>
      <c r="S2762">
        <f>LN(R2762)</f>
        <v>-12.251776945359525</v>
      </c>
      <c r="T2762">
        <v>12.8</v>
      </c>
      <c r="U2762">
        <v>-2.8</v>
      </c>
      <c r="V2762">
        <f t="shared" si="304"/>
        <v>8.0049984384758002</v>
      </c>
      <c r="W2762">
        <f t="shared" si="305"/>
        <v>0.1249219481659769</v>
      </c>
      <c r="X2762">
        <f t="shared" si="306"/>
        <v>1.5605493133583021E-2</v>
      </c>
      <c r="Z2762">
        <f ca="1">IF($F2762=$Z$1,1,0)</f>
        <v>1</v>
      </c>
      <c r="AA2762">
        <f ca="1">IF($I2762=$AA$1,1,0)</f>
        <v>0</v>
      </c>
      <c r="AB2762" t="str">
        <f t="shared" ca="1" si="307"/>
        <v/>
      </c>
      <c r="AC2762" t="str">
        <f ca="1">IF(AND(Z2762,AA2762),C2762,"")</f>
        <v/>
      </c>
      <c r="AD2762" t="str">
        <f ca="1">IF(AND(AA2762,Z2762),D2762,"")</f>
        <v/>
      </c>
      <c r="AE2762" t="str">
        <f t="shared" ca="1" si="308"/>
        <v/>
      </c>
    </row>
    <row r="2763" spans="1:31" x14ac:dyDescent="0.25">
      <c r="A2763">
        <v>435530</v>
      </c>
      <c r="B2763" s="1">
        <v>38759.41097222222</v>
      </c>
      <c r="C2763">
        <v>11</v>
      </c>
      <c r="D2763">
        <v>5</v>
      </c>
      <c r="E2763">
        <v>180.2</v>
      </c>
      <c r="F2763" t="s">
        <v>112</v>
      </c>
      <c r="G2763">
        <v>-47</v>
      </c>
      <c r="H2763">
        <v>1139676708318</v>
      </c>
      <c r="I2763">
        <v>180</v>
      </c>
      <c r="J2763" s="3">
        <v>43044</v>
      </c>
      <c r="K2763">
        <v>-50</v>
      </c>
      <c r="L2763">
        <v>-50.4954128440367</v>
      </c>
      <c r="M2763">
        <v>109</v>
      </c>
      <c r="N2763">
        <v>2.0028861268781402</v>
      </c>
      <c r="O2763">
        <v>2</v>
      </c>
      <c r="P2763">
        <f t="shared" si="303"/>
        <v>1.9952623149688769E-5</v>
      </c>
      <c r="Q2763">
        <f t="shared" si="302"/>
        <v>-10.822149937072016</v>
      </c>
      <c r="R2763">
        <f>10^(L2763/10)</f>
        <v>8.9219280294810783E-6</v>
      </c>
      <c r="S2763">
        <f>LN(R2763)</f>
        <v>-11.626998487925899</v>
      </c>
      <c r="T2763">
        <v>7.5</v>
      </c>
      <c r="U2763">
        <v>6.3</v>
      </c>
      <c r="V2763">
        <f t="shared" si="304"/>
        <v>3.7336309405188937</v>
      </c>
      <c r="W2763">
        <f t="shared" si="305"/>
        <v>0.26783579200279012</v>
      </c>
      <c r="X2763">
        <f t="shared" si="306"/>
        <v>7.1736011477761846E-2</v>
      </c>
      <c r="Z2763">
        <f ca="1">IF($F2763=$Z$1,1,0)</f>
        <v>0</v>
      </c>
      <c r="AA2763">
        <f ca="1">IF($I2763=$AA$1,1,0)</f>
        <v>0</v>
      </c>
      <c r="AB2763" t="str">
        <f t="shared" ca="1" si="307"/>
        <v/>
      </c>
      <c r="AC2763" t="str">
        <f ca="1">IF(AND(Z2763,AA2763),C2763,"")</f>
        <v/>
      </c>
      <c r="AD2763" t="str">
        <f ca="1">IF(AND(AA2763,Z2763),D2763,"")</f>
        <v/>
      </c>
      <c r="AE2763" t="str">
        <f t="shared" ca="1" si="308"/>
        <v/>
      </c>
    </row>
    <row r="2764" spans="1:31" x14ac:dyDescent="0.25">
      <c r="A2764">
        <v>435531</v>
      </c>
      <c r="B2764" s="1">
        <v>38759.41097222222</v>
      </c>
      <c r="C2764">
        <v>11</v>
      </c>
      <c r="D2764">
        <v>5</v>
      </c>
      <c r="E2764">
        <v>180.2</v>
      </c>
      <c r="F2764" t="s">
        <v>115</v>
      </c>
      <c r="G2764">
        <v>-58</v>
      </c>
      <c r="H2764">
        <v>1139676708318</v>
      </c>
      <c r="I2764">
        <v>180</v>
      </c>
      <c r="J2764" s="3">
        <v>43044</v>
      </c>
      <c r="K2764">
        <v>-61</v>
      </c>
      <c r="L2764">
        <v>-60.15625</v>
      </c>
      <c r="M2764">
        <v>96</v>
      </c>
      <c r="N2764">
        <v>2.3139309228646998</v>
      </c>
      <c r="O2764">
        <v>4</v>
      </c>
      <c r="P2764">
        <f t="shared" si="303"/>
        <v>1.5848931924611111E-6</v>
      </c>
      <c r="Q2764">
        <f t="shared" si="302"/>
        <v>-13.354993539365466</v>
      </c>
      <c r="R2764">
        <f>10^(L2764/10)</f>
        <v>9.6466161991119808E-7</v>
      </c>
      <c r="S2764">
        <f>LN(R2764)</f>
        <v>-13.851488450042307</v>
      </c>
      <c r="T2764">
        <v>2.5</v>
      </c>
      <c r="U2764">
        <v>-0.8</v>
      </c>
      <c r="V2764">
        <f t="shared" si="304"/>
        <v>10.290286682109492</v>
      </c>
      <c r="W2764">
        <f t="shared" si="305"/>
        <v>9.7179022401638435E-2</v>
      </c>
      <c r="X2764">
        <f t="shared" si="306"/>
        <v>9.4437623949381443E-3</v>
      </c>
      <c r="Z2764">
        <f ca="1">IF($F2764=$Z$1,1,0)</f>
        <v>0</v>
      </c>
      <c r="AA2764">
        <f ca="1">IF($I2764=$AA$1,1,0)</f>
        <v>0</v>
      </c>
      <c r="AB2764" t="str">
        <f t="shared" ca="1" si="307"/>
        <v/>
      </c>
      <c r="AC2764" t="str">
        <f ca="1">IF(AND(Z2764,AA2764),C2764,"")</f>
        <v/>
      </c>
      <c r="AD2764" t="str">
        <f ca="1">IF(AND(AA2764,Z2764),D2764,"")</f>
        <v/>
      </c>
      <c r="AE2764" t="str">
        <f t="shared" ca="1" si="308"/>
        <v/>
      </c>
    </row>
    <row r="2765" spans="1:31" x14ac:dyDescent="0.25">
      <c r="A2765">
        <v>435532</v>
      </c>
      <c r="B2765" s="1">
        <v>38759.41097222222</v>
      </c>
      <c r="C2765">
        <v>11</v>
      </c>
      <c r="D2765">
        <v>5</v>
      </c>
      <c r="E2765">
        <v>180.2</v>
      </c>
      <c r="F2765" t="s">
        <v>117</v>
      </c>
      <c r="G2765">
        <v>-60</v>
      </c>
      <c r="H2765">
        <v>1139676708318</v>
      </c>
      <c r="I2765">
        <v>180</v>
      </c>
      <c r="J2765" s="3">
        <v>43044</v>
      </c>
      <c r="K2765">
        <v>-59</v>
      </c>
      <c r="L2765">
        <v>-59.688888888888897</v>
      </c>
      <c r="M2765">
        <v>90</v>
      </c>
      <c r="N2765">
        <v>2.50233349273512</v>
      </c>
      <c r="O2765">
        <v>1</v>
      </c>
      <c r="P2765">
        <f t="shared" si="303"/>
        <v>9.9999999999999995E-7</v>
      </c>
      <c r="Q2765">
        <f t="shared" si="302"/>
        <v>-13.815510557964274</v>
      </c>
      <c r="R2765">
        <f>10^(L2765/10)</f>
        <v>1.0742642199391685E-6</v>
      </c>
      <c r="S2765">
        <f>LN(R2765)</f>
        <v>-13.743874577293351</v>
      </c>
      <c r="T2765">
        <v>1</v>
      </c>
      <c r="U2765">
        <v>14</v>
      </c>
      <c r="V2765">
        <f t="shared" si="304"/>
        <v>13.45362404707371</v>
      </c>
      <c r="W2765">
        <f t="shared" si="305"/>
        <v>7.4329414624716636E-2</v>
      </c>
      <c r="X2765">
        <f t="shared" si="306"/>
        <v>5.5248618784530384E-3</v>
      </c>
      <c r="Z2765">
        <f ca="1">IF($F2765=$Z$1,1,0)</f>
        <v>0</v>
      </c>
      <c r="AA2765">
        <f ca="1">IF($I2765=$AA$1,1,0)</f>
        <v>0</v>
      </c>
      <c r="AB2765" t="str">
        <f t="shared" ca="1" si="307"/>
        <v/>
      </c>
      <c r="AC2765" t="str">
        <f ca="1">IF(AND(Z2765,AA2765),C2765,"")</f>
        <v/>
      </c>
      <c r="AD2765" t="str">
        <f ca="1">IF(AND(AA2765,Z2765),D2765,"")</f>
        <v/>
      </c>
      <c r="AE2765" t="str">
        <f t="shared" ca="1" si="308"/>
        <v/>
      </c>
    </row>
    <row r="2766" spans="1:31" x14ac:dyDescent="0.25">
      <c r="A2766">
        <v>435555</v>
      </c>
      <c r="B2766" s="1">
        <v>38759.410983796297</v>
      </c>
      <c r="C2766">
        <v>11</v>
      </c>
      <c r="D2766">
        <v>5</v>
      </c>
      <c r="E2766">
        <v>180.2</v>
      </c>
      <c r="F2766" t="s">
        <v>116</v>
      </c>
      <c r="G2766">
        <v>-59</v>
      </c>
      <c r="H2766">
        <v>1139676709074</v>
      </c>
      <c r="I2766">
        <v>180</v>
      </c>
      <c r="J2766" s="3">
        <v>43044</v>
      </c>
      <c r="K2766">
        <v>-57</v>
      </c>
      <c r="L2766">
        <v>-56.630952380952401</v>
      </c>
      <c r="M2766">
        <v>84</v>
      </c>
      <c r="N2766">
        <v>1.47083913353611</v>
      </c>
      <c r="O2766">
        <v>2</v>
      </c>
      <c r="P2766">
        <f t="shared" si="303"/>
        <v>1.2589254117941642E-6</v>
      </c>
      <c r="Q2766">
        <f t="shared" si="302"/>
        <v>-13.585252048664872</v>
      </c>
      <c r="R2766">
        <f>10^(L2766/10)</f>
        <v>2.1722247711645615E-6</v>
      </c>
      <c r="S2766">
        <f>LN(R2766)</f>
        <v>-13.039758675443666</v>
      </c>
      <c r="T2766">
        <v>33.5</v>
      </c>
      <c r="U2766">
        <v>9.3000000000000007</v>
      </c>
      <c r="V2766">
        <f t="shared" si="304"/>
        <v>22.907204107005288</v>
      </c>
      <c r="W2766">
        <f t="shared" si="305"/>
        <v>4.3654389044108115E-2</v>
      </c>
      <c r="X2766">
        <f t="shared" si="306"/>
        <v>1.9057056828143465E-3</v>
      </c>
      <c r="Z2766">
        <f ca="1">IF($F2766=$Z$1,1,0)</f>
        <v>0</v>
      </c>
      <c r="AA2766">
        <f ca="1">IF($I2766=$AA$1,1,0)</f>
        <v>0</v>
      </c>
      <c r="AB2766" t="str">
        <f t="shared" ca="1" si="307"/>
        <v/>
      </c>
      <c r="AC2766" t="str">
        <f ca="1">IF(AND(Z2766,AA2766),C2766,"")</f>
        <v/>
      </c>
      <c r="AD2766" t="str">
        <f ca="1">IF(AND(AA2766,Z2766),D2766,"")</f>
        <v/>
      </c>
      <c r="AE2766" t="str">
        <f t="shared" ca="1" si="308"/>
        <v/>
      </c>
    </row>
    <row r="2767" spans="1:31" x14ac:dyDescent="0.25">
      <c r="A2767">
        <v>435556</v>
      </c>
      <c r="B2767" s="1">
        <v>38759.410983796297</v>
      </c>
      <c r="C2767">
        <v>11</v>
      </c>
      <c r="D2767">
        <v>5</v>
      </c>
      <c r="E2767">
        <v>180.2</v>
      </c>
      <c r="F2767" t="s">
        <v>114</v>
      </c>
      <c r="G2767">
        <v>-64</v>
      </c>
      <c r="H2767">
        <v>1139676709074</v>
      </c>
      <c r="I2767">
        <v>180</v>
      </c>
      <c r="J2767" s="3">
        <v>43044</v>
      </c>
      <c r="K2767">
        <v>-63</v>
      </c>
      <c r="L2767">
        <v>-64.328767123287705</v>
      </c>
      <c r="M2767">
        <v>73</v>
      </c>
      <c r="N2767">
        <v>2.57150406982496</v>
      </c>
      <c r="O2767">
        <v>4</v>
      </c>
      <c r="P2767">
        <f t="shared" si="303"/>
        <v>3.9810717055349618E-7</v>
      </c>
      <c r="Q2767">
        <f t="shared" si="302"/>
        <v>-14.736544595161895</v>
      </c>
      <c r="R2767">
        <f>10^(L2767/10)</f>
        <v>3.6908235893042212E-7</v>
      </c>
      <c r="S2767">
        <f>LN(R2767)</f>
        <v>-14.812246022876774</v>
      </c>
      <c r="T2767">
        <v>33.5</v>
      </c>
      <c r="U2767">
        <v>2.8</v>
      </c>
      <c r="V2767">
        <f t="shared" si="304"/>
        <v>22.607299706068392</v>
      </c>
      <c r="W2767">
        <f t="shared" si="305"/>
        <v>4.4233500373844901E-2</v>
      </c>
      <c r="X2767">
        <f t="shared" si="306"/>
        <v>1.9566025553229369E-3</v>
      </c>
      <c r="Z2767">
        <f ca="1">IF($F2767=$Z$1,1,0)</f>
        <v>0</v>
      </c>
      <c r="AA2767">
        <f ca="1">IF($I2767=$AA$1,1,0)</f>
        <v>0</v>
      </c>
      <c r="AB2767" t="str">
        <f t="shared" ca="1" si="307"/>
        <v/>
      </c>
      <c r="AC2767" t="str">
        <f ca="1">IF(AND(Z2767,AA2767),C2767,"")</f>
        <v/>
      </c>
      <c r="AD2767" t="str">
        <f ca="1">IF(AND(AA2767,Z2767),D2767,"")</f>
        <v/>
      </c>
      <c r="AE2767" t="str">
        <f t="shared" ca="1" si="308"/>
        <v/>
      </c>
    </row>
    <row r="2768" spans="1:31" x14ac:dyDescent="0.25">
      <c r="A2768">
        <v>436469</v>
      </c>
      <c r="B2768" s="1">
        <v>38759.411493055559</v>
      </c>
      <c r="C2768">
        <v>11</v>
      </c>
      <c r="D2768">
        <v>5</v>
      </c>
      <c r="E2768">
        <v>225.4</v>
      </c>
      <c r="F2768" t="s">
        <v>112</v>
      </c>
      <c r="G2768">
        <v>-45</v>
      </c>
      <c r="H2768">
        <v>1139676753688</v>
      </c>
      <c r="I2768">
        <v>225</v>
      </c>
      <c r="J2768" s="3">
        <v>43044</v>
      </c>
      <c r="K2768">
        <v>-45</v>
      </c>
      <c r="L2768">
        <v>-44.763636363636401</v>
      </c>
      <c r="M2768">
        <v>110</v>
      </c>
      <c r="N2768">
        <v>1.5018476249519499</v>
      </c>
      <c r="O2768">
        <v>3</v>
      </c>
      <c r="P2768">
        <f t="shared" si="303"/>
        <v>3.1622776601683748E-5</v>
      </c>
      <c r="Q2768">
        <f t="shared" si="302"/>
        <v>-10.361632918473207</v>
      </c>
      <c r="R2768">
        <f>10^(L2768/10)</f>
        <v>3.3391533440815296E-5</v>
      </c>
      <c r="S2768">
        <f>LN(R2768)</f>
        <v>-10.307208179911537</v>
      </c>
      <c r="T2768">
        <v>7.5</v>
      </c>
      <c r="U2768">
        <v>6.3</v>
      </c>
      <c r="V2768">
        <f t="shared" si="304"/>
        <v>3.7336309405188937</v>
      </c>
      <c r="W2768">
        <f t="shared" si="305"/>
        <v>0.26783579200279012</v>
      </c>
      <c r="X2768">
        <f t="shared" si="306"/>
        <v>7.1736011477761846E-2</v>
      </c>
      <c r="Z2768">
        <f ca="1">IF($F2768=$Z$1,1,0)</f>
        <v>0</v>
      </c>
      <c r="AA2768">
        <f ca="1">IF($I2768=$AA$1,1,0)</f>
        <v>0</v>
      </c>
      <c r="AB2768" t="str">
        <f t="shared" ca="1" si="307"/>
        <v/>
      </c>
      <c r="AC2768" t="str">
        <f ca="1">IF(AND(Z2768,AA2768),C2768,"")</f>
        <v/>
      </c>
      <c r="AD2768" t="str">
        <f ca="1">IF(AND(AA2768,Z2768),D2768,"")</f>
        <v/>
      </c>
      <c r="AE2768" t="str">
        <f t="shared" ca="1" si="308"/>
        <v/>
      </c>
    </row>
    <row r="2769" spans="1:31" x14ac:dyDescent="0.25">
      <c r="A2769">
        <v>436470</v>
      </c>
      <c r="B2769" s="1">
        <v>38759.411493055559</v>
      </c>
      <c r="C2769">
        <v>11</v>
      </c>
      <c r="D2769">
        <v>5</v>
      </c>
      <c r="E2769">
        <v>225.4</v>
      </c>
      <c r="F2769" t="s">
        <v>116</v>
      </c>
      <c r="G2769">
        <v>-52</v>
      </c>
      <c r="H2769">
        <v>1139676753688</v>
      </c>
      <c r="I2769">
        <v>225</v>
      </c>
      <c r="J2769" s="3">
        <v>43044</v>
      </c>
      <c r="K2769">
        <v>-57</v>
      </c>
      <c r="L2769">
        <v>-56.974683544303801</v>
      </c>
      <c r="M2769">
        <v>79</v>
      </c>
      <c r="N2769">
        <v>1.52731273596591</v>
      </c>
      <c r="O2769">
        <v>2</v>
      </c>
      <c r="P2769">
        <f t="shared" si="303"/>
        <v>6.3095734448019212E-6</v>
      </c>
      <c r="Q2769">
        <f t="shared" si="302"/>
        <v>-11.973442483569039</v>
      </c>
      <c r="R2769">
        <f>10^(L2769/10)</f>
        <v>2.0069273226946848E-6</v>
      </c>
      <c r="S2769">
        <f>LN(R2769)</f>
        <v>-13.118905700716709</v>
      </c>
      <c r="T2769">
        <v>33.5</v>
      </c>
      <c r="U2769">
        <v>9.3000000000000007</v>
      </c>
      <c r="V2769">
        <f t="shared" si="304"/>
        <v>22.907204107005288</v>
      </c>
      <c r="W2769">
        <f t="shared" si="305"/>
        <v>4.3654389044108115E-2</v>
      </c>
      <c r="X2769">
        <f t="shared" si="306"/>
        <v>1.9057056828143465E-3</v>
      </c>
      <c r="Z2769">
        <f ca="1">IF($F2769=$Z$1,1,0)</f>
        <v>0</v>
      </c>
      <c r="AA2769">
        <f ca="1">IF($I2769=$AA$1,1,0)</f>
        <v>0</v>
      </c>
      <c r="AB2769" t="str">
        <f t="shared" ca="1" si="307"/>
        <v/>
      </c>
      <c r="AC2769" t="str">
        <f ca="1">IF(AND(Z2769,AA2769),C2769,"")</f>
        <v/>
      </c>
      <c r="AD2769" t="str">
        <f ca="1">IF(AND(AA2769,Z2769),D2769,"")</f>
        <v/>
      </c>
      <c r="AE2769" t="str">
        <f t="shared" ca="1" si="308"/>
        <v/>
      </c>
    </row>
    <row r="2770" spans="1:31" x14ac:dyDescent="0.25">
      <c r="A2770">
        <v>436471</v>
      </c>
      <c r="B2770" s="1">
        <v>38759.411493055559</v>
      </c>
      <c r="C2770">
        <v>11</v>
      </c>
      <c r="D2770">
        <v>5</v>
      </c>
      <c r="E2770">
        <v>225.4</v>
      </c>
      <c r="F2770" t="s">
        <v>115</v>
      </c>
      <c r="G2770">
        <v>-58</v>
      </c>
      <c r="H2770">
        <v>1139676753688</v>
      </c>
      <c r="I2770">
        <v>225</v>
      </c>
      <c r="J2770" s="3">
        <v>43044</v>
      </c>
      <c r="K2770">
        <v>-56</v>
      </c>
      <c r="L2770">
        <v>-55.1388888888889</v>
      </c>
      <c r="M2770">
        <v>108</v>
      </c>
      <c r="N2770">
        <v>2.85623873100158</v>
      </c>
      <c r="O2770">
        <v>5</v>
      </c>
      <c r="P2770">
        <f t="shared" si="303"/>
        <v>1.5848931924611111E-6</v>
      </c>
      <c r="Q2770">
        <f t="shared" si="302"/>
        <v>-13.354993539365466</v>
      </c>
      <c r="R2770">
        <f>10^(L2770/10)</f>
        <v>3.0627469151724042E-6</v>
      </c>
      <c r="S2770">
        <f>LN(R2770)</f>
        <v>-12.696198359981061</v>
      </c>
      <c r="T2770">
        <v>2.5</v>
      </c>
      <c r="U2770">
        <v>-0.8</v>
      </c>
      <c r="V2770">
        <f t="shared" si="304"/>
        <v>10.290286682109492</v>
      </c>
      <c r="W2770">
        <f t="shared" si="305"/>
        <v>9.7179022401638435E-2</v>
      </c>
      <c r="X2770">
        <f t="shared" si="306"/>
        <v>9.4437623949381443E-3</v>
      </c>
      <c r="Z2770">
        <f ca="1">IF($F2770=$Z$1,1,0)</f>
        <v>0</v>
      </c>
      <c r="AA2770">
        <f ca="1">IF($I2770=$AA$1,1,0)</f>
        <v>0</v>
      </c>
      <c r="AB2770" t="str">
        <f t="shared" ca="1" si="307"/>
        <v/>
      </c>
      <c r="AC2770" t="str">
        <f ca="1">IF(AND(Z2770,AA2770),C2770,"")</f>
        <v/>
      </c>
      <c r="AD2770" t="str">
        <f ca="1">IF(AND(AA2770,Z2770),D2770,"")</f>
        <v/>
      </c>
      <c r="AE2770" t="str">
        <f t="shared" ca="1" si="308"/>
        <v/>
      </c>
    </row>
    <row r="2771" spans="1:31" x14ac:dyDescent="0.25">
      <c r="A2771">
        <v>436472</v>
      </c>
      <c r="B2771" s="1">
        <v>38759.411493055559</v>
      </c>
      <c r="C2771">
        <v>11</v>
      </c>
      <c r="D2771">
        <v>5</v>
      </c>
      <c r="E2771">
        <v>225.4</v>
      </c>
      <c r="F2771" t="s">
        <v>114</v>
      </c>
      <c r="G2771">
        <v>-63</v>
      </c>
      <c r="H2771">
        <v>1139676753688</v>
      </c>
      <c r="I2771">
        <v>225</v>
      </c>
      <c r="J2771" s="3">
        <v>43044</v>
      </c>
      <c r="K2771">
        <v>-61</v>
      </c>
      <c r="L2771">
        <v>-59.641975308642003</v>
      </c>
      <c r="M2771">
        <v>81</v>
      </c>
      <c r="N2771">
        <v>2.1581742398107502</v>
      </c>
      <c r="O2771">
        <v>3</v>
      </c>
      <c r="P2771">
        <f t="shared" si="303"/>
        <v>5.0118723362727218E-7</v>
      </c>
      <c r="Q2771">
        <f t="shared" si="302"/>
        <v>-14.506286085862488</v>
      </c>
      <c r="R2771">
        <f>10^(L2771/10)</f>
        <v>1.0859315952454449E-6</v>
      </c>
      <c r="S2771">
        <f>LN(R2771)</f>
        <v>-13.733072326239803</v>
      </c>
      <c r="T2771">
        <v>33.5</v>
      </c>
      <c r="U2771">
        <v>2.8</v>
      </c>
      <c r="V2771">
        <f t="shared" si="304"/>
        <v>22.607299706068392</v>
      </c>
      <c r="W2771">
        <f t="shared" si="305"/>
        <v>4.4233500373844901E-2</v>
      </c>
      <c r="X2771">
        <f t="shared" si="306"/>
        <v>1.9566025553229369E-3</v>
      </c>
      <c r="Z2771">
        <f ca="1">IF($F2771=$Z$1,1,0)</f>
        <v>0</v>
      </c>
      <c r="AA2771">
        <f ca="1">IF($I2771=$AA$1,1,0)</f>
        <v>0</v>
      </c>
      <c r="AB2771" t="str">
        <f t="shared" ca="1" si="307"/>
        <v/>
      </c>
      <c r="AC2771" t="str">
        <f ca="1">IF(AND(Z2771,AA2771),C2771,"")</f>
        <v/>
      </c>
      <c r="AD2771" t="str">
        <f ca="1">IF(AND(AA2771,Z2771),D2771,"")</f>
        <v/>
      </c>
      <c r="AE2771" t="str">
        <f t="shared" ca="1" si="308"/>
        <v/>
      </c>
    </row>
    <row r="2772" spans="1:31" x14ac:dyDescent="0.25">
      <c r="A2772">
        <v>436476</v>
      </c>
      <c r="B2772" s="1">
        <v>38759.411493055559</v>
      </c>
      <c r="C2772">
        <v>11</v>
      </c>
      <c r="D2772">
        <v>5</v>
      </c>
      <c r="E2772">
        <v>225.4</v>
      </c>
      <c r="F2772" t="s">
        <v>113</v>
      </c>
      <c r="G2772">
        <v>-49</v>
      </c>
      <c r="H2772">
        <v>1139676753940</v>
      </c>
      <c r="I2772">
        <v>225</v>
      </c>
      <c r="J2772" s="3">
        <v>43044</v>
      </c>
      <c r="K2772">
        <v>-47</v>
      </c>
      <c r="L2772">
        <v>-47.155555555555601</v>
      </c>
      <c r="M2772">
        <v>90</v>
      </c>
      <c r="N2772">
        <v>1.6483639223407001</v>
      </c>
      <c r="O2772">
        <v>2</v>
      </c>
      <c r="P2772">
        <f t="shared" si="303"/>
        <v>1.2589254117941658E-5</v>
      </c>
      <c r="Q2772">
        <f t="shared" si="302"/>
        <v>-11.282666955670825</v>
      </c>
      <c r="R2772">
        <f>10^(L2772/10)</f>
        <v>1.9250607728685505E-5</v>
      </c>
      <c r="S2772">
        <f>LN(R2772)</f>
        <v>-10.857967927407488</v>
      </c>
      <c r="T2772">
        <v>12.8</v>
      </c>
      <c r="U2772">
        <v>-2.8</v>
      </c>
      <c r="V2772">
        <f t="shared" si="304"/>
        <v>8.0049984384758002</v>
      </c>
      <c r="W2772">
        <f t="shared" si="305"/>
        <v>0.1249219481659769</v>
      </c>
      <c r="X2772">
        <f t="shared" si="306"/>
        <v>1.5605493133583021E-2</v>
      </c>
      <c r="Z2772">
        <f ca="1">IF($F2772=$Z$1,1,0)</f>
        <v>1</v>
      </c>
      <c r="AA2772">
        <f ca="1">IF($I2772=$AA$1,1,0)</f>
        <v>0</v>
      </c>
      <c r="AB2772" t="str">
        <f t="shared" ca="1" si="307"/>
        <v/>
      </c>
      <c r="AC2772" t="str">
        <f ca="1">IF(AND(Z2772,AA2772),C2772,"")</f>
        <v/>
      </c>
      <c r="AD2772" t="str">
        <f ca="1">IF(AND(AA2772,Z2772),D2772,"")</f>
        <v/>
      </c>
      <c r="AE2772" t="str">
        <f t="shared" ca="1" si="308"/>
        <v/>
      </c>
    </row>
    <row r="2773" spans="1:31" x14ac:dyDescent="0.25">
      <c r="A2773">
        <v>436487</v>
      </c>
      <c r="B2773" s="1">
        <v>38759.411504629628</v>
      </c>
      <c r="C2773">
        <v>11</v>
      </c>
      <c r="D2773">
        <v>5</v>
      </c>
      <c r="E2773">
        <v>225.4</v>
      </c>
      <c r="F2773" t="s">
        <v>117</v>
      </c>
      <c r="G2773">
        <v>-66</v>
      </c>
      <c r="H2773">
        <v>1139676754192</v>
      </c>
      <c r="I2773">
        <v>225</v>
      </c>
      <c r="J2773" s="3">
        <v>43044</v>
      </c>
      <c r="K2773">
        <v>-68</v>
      </c>
      <c r="L2773">
        <v>-68.162790697674396</v>
      </c>
      <c r="M2773">
        <v>86</v>
      </c>
      <c r="N2773">
        <v>1.44597180931172</v>
      </c>
      <c r="O2773">
        <v>1</v>
      </c>
      <c r="P2773">
        <f t="shared" si="303"/>
        <v>2.511886431509578E-7</v>
      </c>
      <c r="Q2773">
        <f t="shared" si="302"/>
        <v>-15.197061613760702</v>
      </c>
      <c r="R2773">
        <f>10^(L2773/10)</f>
        <v>1.5265847872659903E-7</v>
      </c>
      <c r="S2773">
        <f>LN(R2773)</f>
        <v>-15.695062575733829</v>
      </c>
      <c r="T2773">
        <v>1</v>
      </c>
      <c r="U2773">
        <v>14</v>
      </c>
      <c r="V2773">
        <f t="shared" si="304"/>
        <v>13.45362404707371</v>
      </c>
      <c r="W2773">
        <f t="shared" si="305"/>
        <v>7.4329414624716636E-2</v>
      </c>
      <c r="X2773">
        <f t="shared" si="306"/>
        <v>5.5248618784530384E-3</v>
      </c>
      <c r="Z2773">
        <f ca="1">IF($F2773=$Z$1,1,0)</f>
        <v>0</v>
      </c>
      <c r="AA2773">
        <f ca="1">IF($I2773=$AA$1,1,0)</f>
        <v>0</v>
      </c>
      <c r="AB2773" t="str">
        <f t="shared" ca="1" si="307"/>
        <v/>
      </c>
      <c r="AC2773" t="str">
        <f ca="1">IF(AND(Z2773,AA2773),C2773,"")</f>
        <v/>
      </c>
      <c r="AD2773" t="str">
        <f ca="1">IF(AND(AA2773,Z2773),D2773,"")</f>
        <v/>
      </c>
      <c r="AE2773" t="str">
        <f t="shared" ca="1" si="308"/>
        <v/>
      </c>
    </row>
    <row r="2774" spans="1:31" x14ac:dyDescent="0.25">
      <c r="A2774">
        <v>437308</v>
      </c>
      <c r="B2774" s="1">
        <v>38759.412060185183</v>
      </c>
      <c r="C2774">
        <v>11</v>
      </c>
      <c r="D2774">
        <v>5</v>
      </c>
      <c r="E2774">
        <v>270</v>
      </c>
      <c r="F2774" t="s">
        <v>112</v>
      </c>
      <c r="G2774">
        <v>-50</v>
      </c>
      <c r="H2774">
        <v>1139676802780</v>
      </c>
      <c r="I2774">
        <v>270</v>
      </c>
      <c r="J2774" s="3">
        <v>43044</v>
      </c>
      <c r="K2774">
        <v>-47</v>
      </c>
      <c r="L2774">
        <v>-47.427272727272701</v>
      </c>
      <c r="M2774">
        <v>110</v>
      </c>
      <c r="N2774">
        <v>1.37112483728976</v>
      </c>
      <c r="O2774">
        <v>2</v>
      </c>
      <c r="P2774">
        <f t="shared" si="303"/>
        <v>1.0000000000000001E-5</v>
      </c>
      <c r="Q2774">
        <f t="shared" si="302"/>
        <v>-11.512925464970229</v>
      </c>
      <c r="R2774">
        <f>10^(L2774/10)</f>
        <v>1.8083093475668394E-5</v>
      </c>
      <c r="S2774">
        <f>LN(R2774)</f>
        <v>-10.92053311831812</v>
      </c>
      <c r="T2774">
        <v>7.5</v>
      </c>
      <c r="U2774">
        <v>6.3</v>
      </c>
      <c r="V2774">
        <f t="shared" si="304"/>
        <v>3.7336309405188937</v>
      </c>
      <c r="W2774">
        <f t="shared" si="305"/>
        <v>0.26783579200279012</v>
      </c>
      <c r="X2774">
        <f t="shared" si="306"/>
        <v>7.1736011477761846E-2</v>
      </c>
      <c r="Z2774">
        <f ca="1">IF($F2774=$Z$1,1,0)</f>
        <v>0</v>
      </c>
      <c r="AA2774">
        <f ca="1">IF($I2774=$AA$1,1,0)</f>
        <v>1</v>
      </c>
      <c r="AB2774" t="str">
        <f t="shared" ca="1" si="307"/>
        <v/>
      </c>
      <c r="AC2774" t="str">
        <f ca="1">IF(AND(Z2774,AA2774),C2774,"")</f>
        <v/>
      </c>
      <c r="AD2774" t="str">
        <f ca="1">IF(AND(AA2774,Z2774),D2774,"")</f>
        <v/>
      </c>
      <c r="AE2774" t="str">
        <f t="shared" ca="1" si="308"/>
        <v/>
      </c>
    </row>
    <row r="2775" spans="1:31" x14ac:dyDescent="0.25">
      <c r="A2775">
        <v>437309</v>
      </c>
      <c r="B2775" s="1">
        <v>38759.412060185183</v>
      </c>
      <c r="C2775">
        <v>11</v>
      </c>
      <c r="D2775">
        <v>5</v>
      </c>
      <c r="E2775">
        <v>270</v>
      </c>
      <c r="F2775" t="s">
        <v>116</v>
      </c>
      <c r="G2775">
        <v>-63</v>
      </c>
      <c r="H2775">
        <v>1139676802780</v>
      </c>
      <c r="I2775">
        <v>270</v>
      </c>
      <c r="J2775" s="3">
        <v>43044</v>
      </c>
      <c r="K2775">
        <v>-66</v>
      </c>
      <c r="L2775">
        <v>-65.707317073170699</v>
      </c>
      <c r="M2775">
        <v>82</v>
      </c>
      <c r="N2775">
        <v>1.5435073486253501</v>
      </c>
      <c r="O2775">
        <v>2</v>
      </c>
      <c r="P2775">
        <f t="shared" si="303"/>
        <v>5.0118723362727218E-7</v>
      </c>
      <c r="Q2775">
        <f t="shared" si="302"/>
        <v>-14.506286085862488</v>
      </c>
      <c r="R2775">
        <f>10^(L2775/10)</f>
        <v>2.6870038746389622E-7</v>
      </c>
      <c r="S2775">
        <f>LN(R2775)</f>
        <v>-15.129668879331602</v>
      </c>
      <c r="T2775">
        <v>33.5</v>
      </c>
      <c r="U2775">
        <v>9.3000000000000007</v>
      </c>
      <c r="V2775">
        <f t="shared" si="304"/>
        <v>22.907204107005288</v>
      </c>
      <c r="W2775">
        <f t="shared" si="305"/>
        <v>4.3654389044108115E-2</v>
      </c>
      <c r="X2775">
        <f t="shared" si="306"/>
        <v>1.9057056828143465E-3</v>
      </c>
      <c r="Z2775">
        <f ca="1">IF($F2775=$Z$1,1,0)</f>
        <v>0</v>
      </c>
      <c r="AA2775">
        <f ca="1">IF($I2775=$AA$1,1,0)</f>
        <v>1</v>
      </c>
      <c r="AB2775" t="str">
        <f t="shared" ca="1" si="307"/>
        <v/>
      </c>
      <c r="AC2775" t="str">
        <f ca="1">IF(AND(Z2775,AA2775),C2775,"")</f>
        <v/>
      </c>
      <c r="AD2775" t="str">
        <f ca="1">IF(AND(AA2775,Z2775),D2775,"")</f>
        <v/>
      </c>
      <c r="AE2775" t="str">
        <f t="shared" ca="1" si="308"/>
        <v/>
      </c>
    </row>
    <row r="2776" spans="1:31" x14ac:dyDescent="0.25">
      <c r="A2776">
        <v>437310</v>
      </c>
      <c r="B2776" s="1">
        <v>38759.412060185183</v>
      </c>
      <c r="C2776">
        <v>11</v>
      </c>
      <c r="D2776">
        <v>5</v>
      </c>
      <c r="E2776">
        <v>270</v>
      </c>
      <c r="F2776" t="s">
        <v>115</v>
      </c>
      <c r="G2776">
        <v>-59</v>
      </c>
      <c r="H2776">
        <v>1139676802780</v>
      </c>
      <c r="I2776">
        <v>270</v>
      </c>
      <c r="J2776" s="3">
        <v>43044</v>
      </c>
      <c r="K2776">
        <v>-61</v>
      </c>
      <c r="L2776">
        <v>-60.288461538461497</v>
      </c>
      <c r="M2776">
        <v>104</v>
      </c>
      <c r="N2776">
        <v>1.9392375487162501</v>
      </c>
      <c r="O2776">
        <v>4</v>
      </c>
      <c r="P2776">
        <f t="shared" si="303"/>
        <v>1.2589254117941642E-6</v>
      </c>
      <c r="Q2776">
        <f t="shared" si="302"/>
        <v>-13.585252048664872</v>
      </c>
      <c r="R2776">
        <f>10^(L2776/10)</f>
        <v>9.3573709456302458E-7</v>
      </c>
      <c r="S2776">
        <f>LN(R2776)</f>
        <v>-13.881931281800632</v>
      </c>
      <c r="T2776">
        <v>2.5</v>
      </c>
      <c r="U2776">
        <v>-0.8</v>
      </c>
      <c r="V2776">
        <f t="shared" si="304"/>
        <v>10.290286682109492</v>
      </c>
      <c r="W2776">
        <f t="shared" si="305"/>
        <v>9.7179022401638435E-2</v>
      </c>
      <c r="X2776">
        <f t="shared" si="306"/>
        <v>9.4437623949381443E-3</v>
      </c>
      <c r="Z2776">
        <f ca="1">IF($F2776=$Z$1,1,0)</f>
        <v>0</v>
      </c>
      <c r="AA2776">
        <f ca="1">IF($I2776=$AA$1,1,0)</f>
        <v>1</v>
      </c>
      <c r="AB2776" t="str">
        <f t="shared" ca="1" si="307"/>
        <v/>
      </c>
      <c r="AC2776" t="str">
        <f ca="1">IF(AND(Z2776,AA2776),C2776,"")</f>
        <v/>
      </c>
      <c r="AD2776" t="str">
        <f ca="1">IF(AND(AA2776,Z2776),D2776,"")</f>
        <v/>
      </c>
      <c r="AE2776" t="str">
        <f t="shared" ca="1" si="308"/>
        <v/>
      </c>
    </row>
    <row r="2777" spans="1:31" x14ac:dyDescent="0.25">
      <c r="A2777">
        <v>437311</v>
      </c>
      <c r="B2777" s="1">
        <v>38759.412060185183</v>
      </c>
      <c r="C2777">
        <v>11</v>
      </c>
      <c r="D2777">
        <v>5</v>
      </c>
      <c r="E2777">
        <v>270</v>
      </c>
      <c r="F2777" t="s">
        <v>117</v>
      </c>
      <c r="G2777">
        <v>-76</v>
      </c>
      <c r="H2777">
        <v>1139676802780</v>
      </c>
      <c r="I2777">
        <v>270</v>
      </c>
      <c r="J2777" s="3">
        <v>43044</v>
      </c>
      <c r="K2777">
        <v>-63</v>
      </c>
      <c r="L2777">
        <v>-66.1875</v>
      </c>
      <c r="M2777">
        <v>96</v>
      </c>
      <c r="N2777">
        <v>7.0938260777279201</v>
      </c>
      <c r="O2777">
        <v>14</v>
      </c>
      <c r="P2777">
        <f t="shared" si="303"/>
        <v>2.5118864315095751E-8</v>
      </c>
      <c r="Q2777">
        <f t="shared" si="302"/>
        <v>-17.499646706754749</v>
      </c>
      <c r="R2777">
        <f>10^(L2777/10)</f>
        <v>2.4057472609339447E-7</v>
      </c>
      <c r="S2777">
        <f>LN(R2777)</f>
        <v>-15.240235084254342</v>
      </c>
      <c r="T2777">
        <v>1</v>
      </c>
      <c r="U2777">
        <v>14</v>
      </c>
      <c r="V2777">
        <f t="shared" si="304"/>
        <v>13.45362404707371</v>
      </c>
      <c r="W2777">
        <f t="shared" si="305"/>
        <v>7.4329414624716636E-2</v>
      </c>
      <c r="X2777">
        <f t="shared" si="306"/>
        <v>5.5248618784530384E-3</v>
      </c>
      <c r="Z2777">
        <f ca="1">IF($F2777=$Z$1,1,0)</f>
        <v>0</v>
      </c>
      <c r="AA2777">
        <f ca="1">IF($I2777=$AA$1,1,0)</f>
        <v>1</v>
      </c>
      <c r="AB2777" t="str">
        <f t="shared" ca="1" si="307"/>
        <v/>
      </c>
      <c r="AC2777" t="str">
        <f ca="1">IF(AND(Z2777,AA2777),C2777,"")</f>
        <v/>
      </c>
      <c r="AD2777" t="str">
        <f ca="1">IF(AND(AA2777,Z2777),D2777,"")</f>
        <v/>
      </c>
      <c r="AE2777" t="str">
        <f t="shared" ca="1" si="308"/>
        <v/>
      </c>
    </row>
    <row r="2778" spans="1:31" x14ac:dyDescent="0.25">
      <c r="A2778">
        <v>437314</v>
      </c>
      <c r="B2778" s="1">
        <v>38759.412060185183</v>
      </c>
      <c r="C2778">
        <v>11</v>
      </c>
      <c r="D2778">
        <v>5</v>
      </c>
      <c r="E2778">
        <v>270</v>
      </c>
      <c r="F2778" t="s">
        <v>114</v>
      </c>
      <c r="G2778">
        <v>-54</v>
      </c>
      <c r="H2778">
        <v>1139676802780</v>
      </c>
      <c r="I2778">
        <v>270</v>
      </c>
      <c r="J2778" s="3">
        <v>43044</v>
      </c>
      <c r="K2778">
        <v>-57</v>
      </c>
      <c r="L2778">
        <v>-56.961538461538503</v>
      </c>
      <c r="M2778">
        <v>78</v>
      </c>
      <c r="N2778">
        <v>1.5156525977950199</v>
      </c>
      <c r="O2778">
        <v>2</v>
      </c>
      <c r="P2778">
        <f t="shared" si="303"/>
        <v>3.9810717055349657E-6</v>
      </c>
      <c r="Q2778">
        <f t="shared" si="302"/>
        <v>-12.433959502167848</v>
      </c>
      <c r="R2778">
        <f>10^(L2778/10)</f>
        <v>2.0130110267451069E-6</v>
      </c>
      <c r="S2778">
        <f>LN(R2778)</f>
        <v>-13.115878933554555</v>
      </c>
      <c r="T2778">
        <v>33.5</v>
      </c>
      <c r="U2778">
        <v>2.8</v>
      </c>
      <c r="V2778">
        <f t="shared" si="304"/>
        <v>22.607299706068392</v>
      </c>
      <c r="W2778">
        <f t="shared" si="305"/>
        <v>4.4233500373844901E-2</v>
      </c>
      <c r="X2778">
        <f t="shared" si="306"/>
        <v>1.9566025553229369E-3</v>
      </c>
      <c r="Z2778">
        <f ca="1">IF($F2778=$Z$1,1,0)</f>
        <v>0</v>
      </c>
      <c r="AA2778">
        <f ca="1">IF($I2778=$AA$1,1,0)</f>
        <v>1</v>
      </c>
      <c r="AB2778" t="str">
        <f t="shared" ca="1" si="307"/>
        <v/>
      </c>
      <c r="AC2778" t="str">
        <f ca="1">IF(AND(Z2778,AA2778),C2778,"")</f>
        <v/>
      </c>
      <c r="AD2778" t="str">
        <f ca="1">IF(AND(AA2778,Z2778),D2778,"")</f>
        <v/>
      </c>
      <c r="AE2778" t="str">
        <f t="shared" ca="1" si="308"/>
        <v/>
      </c>
    </row>
    <row r="2779" spans="1:31" x14ac:dyDescent="0.25">
      <c r="A2779">
        <v>437317</v>
      </c>
      <c r="B2779" s="1">
        <v>38759.41207175926</v>
      </c>
      <c r="C2779">
        <v>11</v>
      </c>
      <c r="D2779">
        <v>5</v>
      </c>
      <c r="E2779">
        <v>268.3</v>
      </c>
      <c r="F2779" t="s">
        <v>113</v>
      </c>
      <c r="G2779">
        <v>-39</v>
      </c>
      <c r="H2779">
        <v>1139676803032</v>
      </c>
      <c r="I2779">
        <v>270</v>
      </c>
      <c r="J2779" s="3">
        <v>43044</v>
      </c>
      <c r="K2779">
        <v>-46</v>
      </c>
      <c r="L2779">
        <v>-44.067415730337103</v>
      </c>
      <c r="M2779">
        <v>89</v>
      </c>
      <c r="N2779">
        <v>3.45028902876592</v>
      </c>
      <c r="O2779">
        <v>8</v>
      </c>
      <c r="P2779">
        <f t="shared" si="303"/>
        <v>1.2589254117941672E-4</v>
      </c>
      <c r="Q2779">
        <f t="shared" si="302"/>
        <v>-8.9800818626767782</v>
      </c>
      <c r="R2779">
        <f>10^(L2779/10)</f>
        <v>3.9197505251181697E-5</v>
      </c>
      <c r="S2779">
        <f>LN(R2779)</f>
        <v>-10.146897454744554</v>
      </c>
      <c r="T2779">
        <v>12.8</v>
      </c>
      <c r="U2779">
        <v>-2.8</v>
      </c>
      <c r="V2779">
        <f t="shared" si="304"/>
        <v>8.0049984384758002</v>
      </c>
      <c r="W2779">
        <f t="shared" si="305"/>
        <v>0.1249219481659769</v>
      </c>
      <c r="X2779">
        <f t="shared" si="306"/>
        <v>1.5605493133583021E-2</v>
      </c>
      <c r="Z2779">
        <f ca="1">IF($F2779=$Z$1,1,0)</f>
        <v>1</v>
      </c>
      <c r="AA2779">
        <f ca="1">IF($I2779=$AA$1,1,0)</f>
        <v>1</v>
      </c>
      <c r="AB2779">
        <f t="shared" ca="1" si="307"/>
        <v>0.23584854247965728</v>
      </c>
      <c r="AC2779">
        <f ca="1">IF(AND(Z2779,AA2779),C2779,"")</f>
        <v>11</v>
      </c>
      <c r="AD2779">
        <f ca="1">IF(AND(AA2779,Z2779),D2779,"")</f>
        <v>5</v>
      </c>
      <c r="AE2779">
        <f t="shared" ca="1" si="308"/>
        <v>0.1249219481659769</v>
      </c>
    </row>
    <row r="2780" spans="1:31" x14ac:dyDescent="0.25">
      <c r="A2780">
        <v>438171</v>
      </c>
      <c r="B2780" s="1">
        <v>38759.412581018521</v>
      </c>
      <c r="C2780">
        <v>11</v>
      </c>
      <c r="D2780">
        <v>5</v>
      </c>
      <c r="E2780">
        <v>314.89999999999998</v>
      </c>
      <c r="F2780" t="s">
        <v>113</v>
      </c>
      <c r="G2780">
        <v>-45</v>
      </c>
      <c r="H2780">
        <v>1139676847878</v>
      </c>
      <c r="I2780">
        <v>315</v>
      </c>
      <c r="J2780" s="3">
        <v>43044</v>
      </c>
      <c r="K2780">
        <v>-48</v>
      </c>
      <c r="L2780">
        <v>-46.8541666666667</v>
      </c>
      <c r="M2780">
        <v>96</v>
      </c>
      <c r="N2780">
        <v>2.5130361870042699</v>
      </c>
      <c r="O2780">
        <v>5</v>
      </c>
      <c r="P2780">
        <f t="shared" si="303"/>
        <v>3.1622776601683748E-5</v>
      </c>
      <c r="Q2780">
        <f t="shared" si="302"/>
        <v>-10.361632918473207</v>
      </c>
      <c r="R2780">
        <f>10^(L2780/10)</f>
        <v>2.0633995587493069E-5</v>
      </c>
      <c r="S2780">
        <f>LN(R2780)</f>
        <v>-10.788570571132528</v>
      </c>
      <c r="T2780">
        <v>12.8</v>
      </c>
      <c r="U2780">
        <v>-2.8</v>
      </c>
      <c r="V2780">
        <f t="shared" si="304"/>
        <v>8.0049984384758002</v>
      </c>
      <c r="W2780">
        <f t="shared" si="305"/>
        <v>0.1249219481659769</v>
      </c>
      <c r="X2780">
        <f t="shared" si="306"/>
        <v>1.5605493133583021E-2</v>
      </c>
      <c r="Z2780">
        <f ca="1">IF($F2780=$Z$1,1,0)</f>
        <v>1</v>
      </c>
      <c r="AA2780">
        <f ca="1">IF($I2780=$AA$1,1,0)</f>
        <v>0</v>
      </c>
      <c r="AB2780" t="str">
        <f t="shared" ca="1" si="307"/>
        <v/>
      </c>
      <c r="AC2780" t="str">
        <f ca="1">IF(AND(Z2780,AA2780),C2780,"")</f>
        <v/>
      </c>
      <c r="AD2780" t="str">
        <f ca="1">IF(AND(AA2780,Z2780),D2780,"")</f>
        <v/>
      </c>
      <c r="AE2780" t="str">
        <f t="shared" ca="1" si="308"/>
        <v/>
      </c>
    </row>
    <row r="2781" spans="1:31" x14ac:dyDescent="0.25">
      <c r="A2781">
        <v>438172</v>
      </c>
      <c r="B2781" s="1">
        <v>38759.412581018521</v>
      </c>
      <c r="C2781">
        <v>11</v>
      </c>
      <c r="D2781">
        <v>5</v>
      </c>
      <c r="E2781">
        <v>314.89999999999998</v>
      </c>
      <c r="F2781" t="s">
        <v>112</v>
      </c>
      <c r="G2781">
        <v>-45</v>
      </c>
      <c r="H2781">
        <v>1139676847878</v>
      </c>
      <c r="I2781">
        <v>315</v>
      </c>
      <c r="J2781" s="3">
        <v>43044</v>
      </c>
      <c r="K2781">
        <v>-44</v>
      </c>
      <c r="L2781">
        <v>-44.545454545454497</v>
      </c>
      <c r="M2781">
        <v>110</v>
      </c>
      <c r="N2781">
        <v>1.01941126773119</v>
      </c>
      <c r="O2781">
        <v>1</v>
      </c>
      <c r="P2781">
        <f t="shared" si="303"/>
        <v>3.1622776601683748E-5</v>
      </c>
      <c r="Q2781">
        <f t="shared" si="302"/>
        <v>-10.361632918473207</v>
      </c>
      <c r="R2781">
        <f>10^(L2781/10)</f>
        <v>3.5111917342151693E-5</v>
      </c>
      <c r="S2781">
        <f>LN(R2781)</f>
        <v>-10.256969959700738</v>
      </c>
      <c r="T2781">
        <v>7.5</v>
      </c>
      <c r="U2781">
        <v>6.3</v>
      </c>
      <c r="V2781">
        <f t="shared" si="304"/>
        <v>3.7336309405188937</v>
      </c>
      <c r="W2781">
        <f t="shared" si="305"/>
        <v>0.26783579200279012</v>
      </c>
      <c r="X2781">
        <f t="shared" si="306"/>
        <v>7.1736011477761846E-2</v>
      </c>
      <c r="Z2781">
        <f ca="1">IF($F2781=$Z$1,1,0)</f>
        <v>0</v>
      </c>
      <c r="AA2781">
        <f ca="1">IF($I2781=$AA$1,1,0)</f>
        <v>0</v>
      </c>
      <c r="AB2781" t="str">
        <f t="shared" ca="1" si="307"/>
        <v/>
      </c>
      <c r="AC2781" t="str">
        <f ca="1">IF(AND(Z2781,AA2781),C2781,"")</f>
        <v/>
      </c>
      <c r="AD2781" t="str">
        <f ca="1">IF(AND(AA2781,Z2781),D2781,"")</f>
        <v/>
      </c>
      <c r="AE2781" t="str">
        <f t="shared" ca="1" si="308"/>
        <v/>
      </c>
    </row>
    <row r="2782" spans="1:31" x14ac:dyDescent="0.25">
      <c r="A2782">
        <v>438173</v>
      </c>
      <c r="B2782" s="1">
        <v>38759.412581018521</v>
      </c>
      <c r="C2782">
        <v>11</v>
      </c>
      <c r="D2782">
        <v>5</v>
      </c>
      <c r="E2782">
        <v>314.89999999999998</v>
      </c>
      <c r="F2782" t="s">
        <v>115</v>
      </c>
      <c r="G2782">
        <v>-59</v>
      </c>
      <c r="H2782">
        <v>1139676847878</v>
      </c>
      <c r="I2782">
        <v>315</v>
      </c>
      <c r="J2782" s="3">
        <v>43044</v>
      </c>
      <c r="K2782">
        <v>-57</v>
      </c>
      <c r="L2782">
        <v>-56.917431192660601</v>
      </c>
      <c r="M2782">
        <v>109</v>
      </c>
      <c r="N2782">
        <v>1.4915095532836999</v>
      </c>
      <c r="O2782">
        <v>2</v>
      </c>
      <c r="P2782">
        <f t="shared" si="303"/>
        <v>1.2589254117941642E-6</v>
      </c>
      <c r="Q2782">
        <f t="shared" si="302"/>
        <v>-13.585252048664872</v>
      </c>
      <c r="R2782">
        <f>10^(L2782/10)</f>
        <v>2.0335594848642234E-6</v>
      </c>
      <c r="S2782">
        <f>LN(R2782)</f>
        <v>-13.105722859573461</v>
      </c>
      <c r="T2782">
        <v>2.5</v>
      </c>
      <c r="U2782">
        <v>-0.8</v>
      </c>
      <c r="V2782">
        <f t="shared" si="304"/>
        <v>10.290286682109492</v>
      </c>
      <c r="W2782">
        <f t="shared" si="305"/>
        <v>9.7179022401638435E-2</v>
      </c>
      <c r="X2782">
        <f t="shared" si="306"/>
        <v>9.4437623949381443E-3</v>
      </c>
      <c r="Z2782">
        <f ca="1">IF($F2782=$Z$1,1,0)</f>
        <v>0</v>
      </c>
      <c r="AA2782">
        <f ca="1">IF($I2782=$AA$1,1,0)</f>
        <v>0</v>
      </c>
      <c r="AB2782" t="str">
        <f t="shared" ca="1" si="307"/>
        <v/>
      </c>
      <c r="AC2782" t="str">
        <f ca="1">IF(AND(Z2782,AA2782),C2782,"")</f>
        <v/>
      </c>
      <c r="AD2782" t="str">
        <f ca="1">IF(AND(AA2782,Z2782),D2782,"")</f>
        <v/>
      </c>
      <c r="AE2782" t="str">
        <f t="shared" ca="1" si="308"/>
        <v/>
      </c>
    </row>
    <row r="2783" spans="1:31" x14ac:dyDescent="0.25">
      <c r="A2783">
        <v>438175</v>
      </c>
      <c r="B2783" s="1">
        <v>38759.412581018521</v>
      </c>
      <c r="C2783">
        <v>11</v>
      </c>
      <c r="D2783">
        <v>5</v>
      </c>
      <c r="E2783">
        <v>314.89999999999998</v>
      </c>
      <c r="F2783" t="s">
        <v>116</v>
      </c>
      <c r="G2783">
        <v>-62</v>
      </c>
      <c r="H2783">
        <v>1139676847878</v>
      </c>
      <c r="I2783">
        <v>315</v>
      </c>
      <c r="J2783" s="3">
        <v>43044</v>
      </c>
      <c r="K2783">
        <v>-59</v>
      </c>
      <c r="L2783">
        <v>-59.068965517241402</v>
      </c>
      <c r="M2783">
        <v>87</v>
      </c>
      <c r="N2783">
        <v>2.0334019120691398</v>
      </c>
      <c r="O2783">
        <v>3</v>
      </c>
      <c r="P2783">
        <f t="shared" si="303"/>
        <v>6.3095734448019254E-7</v>
      </c>
      <c r="Q2783">
        <f t="shared" si="302"/>
        <v>-14.276027576563084</v>
      </c>
      <c r="R2783">
        <f>10^(L2783/10)</f>
        <v>1.2390917011134435E-6</v>
      </c>
      <c r="S2783">
        <f>LN(R2783)</f>
        <v>-13.601131945857938</v>
      </c>
      <c r="T2783">
        <v>33.5</v>
      </c>
      <c r="U2783">
        <v>9.3000000000000007</v>
      </c>
      <c r="V2783">
        <f t="shared" si="304"/>
        <v>22.907204107005288</v>
      </c>
      <c r="W2783">
        <f t="shared" si="305"/>
        <v>4.3654389044108115E-2</v>
      </c>
      <c r="X2783">
        <f t="shared" si="306"/>
        <v>1.9057056828143465E-3</v>
      </c>
      <c r="Z2783">
        <f ca="1">IF($F2783=$Z$1,1,0)</f>
        <v>0</v>
      </c>
      <c r="AA2783">
        <f ca="1">IF($I2783=$AA$1,1,0)</f>
        <v>0</v>
      </c>
      <c r="AB2783" t="str">
        <f t="shared" ca="1" si="307"/>
        <v/>
      </c>
      <c r="AC2783" t="str">
        <f ca="1">IF(AND(Z2783,AA2783),C2783,"")</f>
        <v/>
      </c>
      <c r="AD2783" t="str">
        <f ca="1">IF(AND(AA2783,Z2783),D2783,"")</f>
        <v/>
      </c>
      <c r="AE2783" t="str">
        <f t="shared" ca="1" si="308"/>
        <v/>
      </c>
    </row>
    <row r="2784" spans="1:31" x14ac:dyDescent="0.25">
      <c r="A2784">
        <v>438177</v>
      </c>
      <c r="B2784" s="1">
        <v>38759.412581018521</v>
      </c>
      <c r="C2784">
        <v>11</v>
      </c>
      <c r="D2784">
        <v>5</v>
      </c>
      <c r="E2784">
        <v>314.89999999999998</v>
      </c>
      <c r="F2784" t="s">
        <v>114</v>
      </c>
      <c r="G2784">
        <v>-62</v>
      </c>
      <c r="H2784">
        <v>1139676847878</v>
      </c>
      <c r="I2784">
        <v>315</v>
      </c>
      <c r="J2784" s="3">
        <v>43044</v>
      </c>
      <c r="K2784">
        <v>-61.5</v>
      </c>
      <c r="L2784">
        <v>-61.170212765957402</v>
      </c>
      <c r="M2784">
        <v>94</v>
      </c>
      <c r="N2784">
        <v>1.6761341714479501</v>
      </c>
      <c r="O2784">
        <v>2</v>
      </c>
      <c r="P2784">
        <f t="shared" si="303"/>
        <v>6.3095734448019254E-7</v>
      </c>
      <c r="Q2784">
        <f t="shared" si="302"/>
        <v>-14.276027576563084</v>
      </c>
      <c r="R2784">
        <f>10^(L2784/10)</f>
        <v>7.6379836328393824E-7</v>
      </c>
      <c r="S2784">
        <f>LN(R2784)</f>
        <v>-14.084962005016759</v>
      </c>
      <c r="T2784">
        <v>33.5</v>
      </c>
      <c r="U2784">
        <v>2.8</v>
      </c>
      <c r="V2784">
        <f t="shared" si="304"/>
        <v>22.607299706068392</v>
      </c>
      <c r="W2784">
        <f t="shared" si="305"/>
        <v>4.4233500373844901E-2</v>
      </c>
      <c r="X2784">
        <f t="shared" si="306"/>
        <v>1.9566025553229369E-3</v>
      </c>
      <c r="Z2784">
        <f ca="1">IF($F2784=$Z$1,1,0)</f>
        <v>0</v>
      </c>
      <c r="AA2784">
        <f ca="1">IF($I2784=$AA$1,1,0)</f>
        <v>0</v>
      </c>
      <c r="AB2784" t="str">
        <f t="shared" ca="1" si="307"/>
        <v/>
      </c>
      <c r="AC2784" t="str">
        <f ca="1">IF(AND(Z2784,AA2784),C2784,"")</f>
        <v/>
      </c>
      <c r="AD2784" t="str">
        <f ca="1">IF(AND(AA2784,Z2784),D2784,"")</f>
        <v/>
      </c>
      <c r="AE2784" t="str">
        <f t="shared" ca="1" si="308"/>
        <v/>
      </c>
    </row>
    <row r="2785" spans="1:31" x14ac:dyDescent="0.25">
      <c r="A2785">
        <v>438178</v>
      </c>
      <c r="B2785" s="1">
        <v>38759.412581018521</v>
      </c>
      <c r="C2785">
        <v>11</v>
      </c>
      <c r="D2785">
        <v>5</v>
      </c>
      <c r="E2785">
        <v>314.89999999999998</v>
      </c>
      <c r="F2785" t="s">
        <v>117</v>
      </c>
      <c r="G2785">
        <v>-62</v>
      </c>
      <c r="H2785">
        <v>1139676847878</v>
      </c>
      <c r="I2785">
        <v>315</v>
      </c>
      <c r="J2785" s="3">
        <v>43044</v>
      </c>
      <c r="K2785">
        <v>-61</v>
      </c>
      <c r="L2785">
        <v>-60.3366336633663</v>
      </c>
      <c r="M2785">
        <v>101</v>
      </c>
      <c r="N2785">
        <v>1.9913675086370799</v>
      </c>
      <c r="O2785">
        <v>3</v>
      </c>
      <c r="P2785">
        <f t="shared" si="303"/>
        <v>6.3095734448019254E-7</v>
      </c>
      <c r="Q2785">
        <f t="shared" si="302"/>
        <v>-14.276027576563084</v>
      </c>
      <c r="R2785">
        <f>10^(L2785/10)</f>
        <v>9.254152109271381E-7</v>
      </c>
      <c r="S2785">
        <f>LN(R2785)</f>
        <v>-13.893023323470997</v>
      </c>
      <c r="T2785">
        <v>1</v>
      </c>
      <c r="U2785">
        <v>14</v>
      </c>
      <c r="V2785">
        <f t="shared" si="304"/>
        <v>13.45362404707371</v>
      </c>
      <c r="W2785">
        <f t="shared" si="305"/>
        <v>7.4329414624716636E-2</v>
      </c>
      <c r="X2785">
        <f t="shared" si="306"/>
        <v>5.5248618784530384E-3</v>
      </c>
      <c r="Z2785">
        <f ca="1">IF($F2785=$Z$1,1,0)</f>
        <v>0</v>
      </c>
      <c r="AA2785">
        <f ca="1">IF($I2785=$AA$1,1,0)</f>
        <v>0</v>
      </c>
      <c r="AB2785" t="str">
        <f t="shared" ca="1" si="307"/>
        <v/>
      </c>
      <c r="AC2785" t="str">
        <f ca="1">IF(AND(Z2785,AA2785),C2785,"")</f>
        <v/>
      </c>
      <c r="AD2785" t="str">
        <f ca="1">IF(AND(AA2785,Z2785),D2785,"")</f>
        <v/>
      </c>
      <c r="AE2785" t="str">
        <f t="shared" ca="1" si="308"/>
        <v/>
      </c>
    </row>
    <row r="2786" spans="1:31" x14ac:dyDescent="0.25">
      <c r="A2786">
        <v>439118</v>
      </c>
      <c r="B2786" s="1">
        <v>38759.413622685184</v>
      </c>
      <c r="C2786">
        <v>12</v>
      </c>
      <c r="D2786">
        <v>5</v>
      </c>
      <c r="E2786">
        <v>0.7</v>
      </c>
      <c r="F2786" t="s">
        <v>112</v>
      </c>
      <c r="G2786">
        <v>-46</v>
      </c>
      <c r="H2786">
        <v>1139676937164</v>
      </c>
      <c r="I2786">
        <v>0</v>
      </c>
      <c r="J2786" s="3">
        <v>43074</v>
      </c>
      <c r="K2786">
        <v>-47</v>
      </c>
      <c r="L2786">
        <v>-48.2545454545455</v>
      </c>
      <c r="M2786">
        <v>110</v>
      </c>
      <c r="N2786">
        <v>2.8460059366580599</v>
      </c>
      <c r="O2786">
        <v>5</v>
      </c>
      <c r="P2786">
        <f t="shared" si="303"/>
        <v>2.5118864315095791E-5</v>
      </c>
      <c r="Q2786">
        <f t="shared" si="302"/>
        <v>-10.591891427772611</v>
      </c>
      <c r="R2786">
        <f>10^(L2786/10)</f>
        <v>1.4946704708140321E-5</v>
      </c>
      <c r="S2786">
        <f>LN(R2786)</f>
        <v>-11.111019703284006</v>
      </c>
      <c r="T2786">
        <v>7.5</v>
      </c>
      <c r="U2786">
        <v>6.3</v>
      </c>
      <c r="V2786">
        <f t="shared" si="304"/>
        <v>4.6840153714521477</v>
      </c>
      <c r="W2786">
        <f t="shared" si="305"/>
        <v>0.21349204063136495</v>
      </c>
      <c r="X2786">
        <f t="shared" si="306"/>
        <v>4.5578851412944391E-2</v>
      </c>
      <c r="Z2786">
        <f ca="1">IF($F2786=$Z$1,1,0)</f>
        <v>0</v>
      </c>
      <c r="AA2786">
        <f ca="1">IF($I2786=$AA$1,1,0)</f>
        <v>0</v>
      </c>
      <c r="AB2786" t="str">
        <f t="shared" ca="1" si="307"/>
        <v/>
      </c>
      <c r="AC2786" t="str">
        <f ca="1">IF(AND(Z2786,AA2786),C2786,"")</f>
        <v/>
      </c>
      <c r="AD2786" t="str">
        <f ca="1">IF(AND(AA2786,Z2786),D2786,"")</f>
        <v/>
      </c>
      <c r="AE2786" t="str">
        <f t="shared" ca="1" si="308"/>
        <v/>
      </c>
    </row>
    <row r="2787" spans="1:31" x14ac:dyDescent="0.25">
      <c r="A2787">
        <v>439119</v>
      </c>
      <c r="B2787" s="1">
        <v>38759.413622685184</v>
      </c>
      <c r="C2787">
        <v>12</v>
      </c>
      <c r="D2787">
        <v>5</v>
      </c>
      <c r="E2787">
        <v>0.7</v>
      </c>
      <c r="F2787" t="s">
        <v>116</v>
      </c>
      <c r="G2787">
        <v>-59</v>
      </c>
      <c r="H2787">
        <v>1139676937164</v>
      </c>
      <c r="I2787">
        <v>0</v>
      </c>
      <c r="J2787" s="3">
        <v>43074</v>
      </c>
      <c r="K2787">
        <v>-60</v>
      </c>
      <c r="L2787">
        <v>-60.2659574468085</v>
      </c>
      <c r="M2787">
        <v>94</v>
      </c>
      <c r="N2787">
        <v>2.15114639061796</v>
      </c>
      <c r="O2787">
        <v>2</v>
      </c>
      <c r="P2787">
        <f t="shared" si="303"/>
        <v>1.2589254117941642E-6</v>
      </c>
      <c r="Q2787">
        <f t="shared" si="302"/>
        <v>-13.585252048664872</v>
      </c>
      <c r="R2787">
        <f>10^(L2787/10)</f>
        <v>9.4059844258589746E-7</v>
      </c>
      <c r="S2787">
        <f>LN(R2787)</f>
        <v>-13.876749523203475</v>
      </c>
      <c r="T2787">
        <v>33.5</v>
      </c>
      <c r="U2787">
        <v>9.3000000000000007</v>
      </c>
      <c r="V2787">
        <f t="shared" si="304"/>
        <v>21.925783908448974</v>
      </c>
      <c r="W2787">
        <f t="shared" si="305"/>
        <v>4.5608403520507913E-2</v>
      </c>
      <c r="X2787">
        <f t="shared" si="306"/>
        <v>2.080126471689479E-3</v>
      </c>
      <c r="Z2787">
        <f ca="1">IF($F2787=$Z$1,1,0)</f>
        <v>0</v>
      </c>
      <c r="AA2787">
        <f ca="1">IF($I2787=$AA$1,1,0)</f>
        <v>0</v>
      </c>
      <c r="AB2787" t="str">
        <f t="shared" ca="1" si="307"/>
        <v/>
      </c>
      <c r="AC2787" t="str">
        <f ca="1">IF(AND(Z2787,AA2787),C2787,"")</f>
        <v/>
      </c>
      <c r="AD2787" t="str">
        <f ca="1">IF(AND(AA2787,Z2787),D2787,"")</f>
        <v/>
      </c>
      <c r="AE2787" t="str">
        <f t="shared" ca="1" si="308"/>
        <v/>
      </c>
    </row>
    <row r="2788" spans="1:31" x14ac:dyDescent="0.25">
      <c r="A2788">
        <v>439120</v>
      </c>
      <c r="B2788" s="1">
        <v>38759.413622685184</v>
      </c>
      <c r="C2788">
        <v>12</v>
      </c>
      <c r="D2788">
        <v>5</v>
      </c>
      <c r="E2788">
        <v>0.7</v>
      </c>
      <c r="F2788" t="s">
        <v>115</v>
      </c>
      <c r="G2788">
        <v>-58</v>
      </c>
      <c r="H2788">
        <v>1139676937164</v>
      </c>
      <c r="I2788">
        <v>0</v>
      </c>
      <c r="J2788" s="3">
        <v>43074</v>
      </c>
      <c r="K2788">
        <v>-55</v>
      </c>
      <c r="L2788">
        <v>-54.542857142857102</v>
      </c>
      <c r="M2788">
        <v>105</v>
      </c>
      <c r="N2788">
        <v>2.4140158507086298</v>
      </c>
      <c r="O2788">
        <v>3</v>
      </c>
      <c r="P2788">
        <f t="shared" si="303"/>
        <v>1.5848931924611111E-6</v>
      </c>
      <c r="Q2788">
        <f t="shared" si="302"/>
        <v>-13.354993539365466</v>
      </c>
      <c r="R2788">
        <f>10^(L2788/10)</f>
        <v>3.5132923149652213E-6</v>
      </c>
      <c r="S2788">
        <f>LN(R2788)</f>
        <v>-12.558956978644659</v>
      </c>
      <c r="T2788">
        <v>2.5</v>
      </c>
      <c r="U2788">
        <v>-0.8</v>
      </c>
      <c r="V2788">
        <f t="shared" si="304"/>
        <v>11.130588483993108</v>
      </c>
      <c r="W2788">
        <f t="shared" si="305"/>
        <v>8.9842509355017419E-2</v>
      </c>
      <c r="X2788">
        <f t="shared" si="306"/>
        <v>8.0716764872063931E-3</v>
      </c>
      <c r="Z2788">
        <f ca="1">IF($F2788=$Z$1,1,0)</f>
        <v>0</v>
      </c>
      <c r="AA2788">
        <f ca="1">IF($I2788=$AA$1,1,0)</f>
        <v>0</v>
      </c>
      <c r="AB2788" t="str">
        <f t="shared" ca="1" si="307"/>
        <v/>
      </c>
      <c r="AC2788" t="str">
        <f ca="1">IF(AND(Z2788,AA2788),C2788,"")</f>
        <v/>
      </c>
      <c r="AD2788" t="str">
        <f ca="1">IF(AND(AA2788,Z2788),D2788,"")</f>
        <v/>
      </c>
      <c r="AE2788" t="str">
        <f t="shared" ca="1" si="308"/>
        <v/>
      </c>
    </row>
    <row r="2789" spans="1:31" x14ac:dyDescent="0.25">
      <c r="A2789">
        <v>439121</v>
      </c>
      <c r="B2789" s="1">
        <v>38759.413622685184</v>
      </c>
      <c r="C2789">
        <v>12</v>
      </c>
      <c r="D2789">
        <v>5</v>
      </c>
      <c r="E2789">
        <v>0.7</v>
      </c>
      <c r="F2789" t="s">
        <v>114</v>
      </c>
      <c r="G2789">
        <v>-60</v>
      </c>
      <c r="H2789">
        <v>1139676937164</v>
      </c>
      <c r="I2789">
        <v>0</v>
      </c>
      <c r="J2789" s="3">
        <v>43074</v>
      </c>
      <c r="K2789">
        <v>-60</v>
      </c>
      <c r="L2789">
        <v>-60.586666666666702</v>
      </c>
      <c r="M2789">
        <v>75</v>
      </c>
      <c r="N2789">
        <v>2.5946584076236801</v>
      </c>
      <c r="O2789">
        <v>4</v>
      </c>
      <c r="P2789">
        <f t="shared" si="303"/>
        <v>9.9999999999999995E-7</v>
      </c>
      <c r="Q2789">
        <f t="shared" si="302"/>
        <v>-13.815510557964274</v>
      </c>
      <c r="R2789">
        <f>10^(L2789/10)</f>
        <v>8.7364165587401434E-7</v>
      </c>
      <c r="S2789">
        <f>LN(R2789)</f>
        <v>-13.9505955500866</v>
      </c>
      <c r="T2789">
        <v>33.5</v>
      </c>
      <c r="U2789">
        <v>2.8</v>
      </c>
      <c r="V2789">
        <f t="shared" si="304"/>
        <v>21.612265036316764</v>
      </c>
      <c r="W2789">
        <f t="shared" si="305"/>
        <v>4.6270022985541892E-2</v>
      </c>
      <c r="X2789">
        <f t="shared" si="306"/>
        <v>2.1409150270825751E-3</v>
      </c>
      <c r="Z2789">
        <f ca="1">IF($F2789=$Z$1,1,0)</f>
        <v>0</v>
      </c>
      <c r="AA2789">
        <f ca="1">IF($I2789=$AA$1,1,0)</f>
        <v>0</v>
      </c>
      <c r="AB2789" t="str">
        <f t="shared" ca="1" si="307"/>
        <v/>
      </c>
      <c r="AC2789" t="str">
        <f ca="1">IF(AND(Z2789,AA2789),C2789,"")</f>
        <v/>
      </c>
      <c r="AD2789" t="str">
        <f ca="1">IF(AND(AA2789,Z2789),D2789,"")</f>
        <v/>
      </c>
      <c r="AE2789" t="str">
        <f t="shared" ca="1" si="308"/>
        <v/>
      </c>
    </row>
    <row r="2790" spans="1:31" x14ac:dyDescent="0.25">
      <c r="A2790">
        <v>439126</v>
      </c>
      <c r="B2790" s="1">
        <v>38759.413622685184</v>
      </c>
      <c r="C2790">
        <v>12</v>
      </c>
      <c r="D2790">
        <v>5</v>
      </c>
      <c r="E2790">
        <v>0.7</v>
      </c>
      <c r="F2790" t="s">
        <v>113</v>
      </c>
      <c r="G2790">
        <v>-49</v>
      </c>
      <c r="H2790">
        <v>1139676937416</v>
      </c>
      <c r="I2790">
        <v>0</v>
      </c>
      <c r="J2790" s="3">
        <v>43074</v>
      </c>
      <c r="K2790">
        <v>-50</v>
      </c>
      <c r="L2790">
        <v>-50.134831460674199</v>
      </c>
      <c r="M2790">
        <v>89</v>
      </c>
      <c r="N2790">
        <v>1.17928147650048</v>
      </c>
      <c r="O2790">
        <v>2</v>
      </c>
      <c r="P2790">
        <f t="shared" si="303"/>
        <v>1.2589254117941658E-5</v>
      </c>
      <c r="Q2790">
        <f t="shared" si="302"/>
        <v>-11.282666955670825</v>
      </c>
      <c r="R2790">
        <f>10^(L2790/10)</f>
        <v>9.6943088986995954E-6</v>
      </c>
      <c r="S2790">
        <f>LN(R2790)</f>
        <v>-11.543971556111734</v>
      </c>
      <c r="T2790">
        <v>12.8</v>
      </c>
      <c r="U2790">
        <v>-2.8</v>
      </c>
      <c r="V2790">
        <f t="shared" si="304"/>
        <v>7.8409183135650631</v>
      </c>
      <c r="W2790">
        <f t="shared" si="305"/>
        <v>0.12753608187321183</v>
      </c>
      <c r="X2790">
        <f t="shared" si="306"/>
        <v>1.6265452179570594E-2</v>
      </c>
      <c r="Z2790">
        <f ca="1">IF($F2790=$Z$1,1,0)</f>
        <v>1</v>
      </c>
      <c r="AA2790">
        <f ca="1">IF($I2790=$AA$1,1,0)</f>
        <v>0</v>
      </c>
      <c r="AB2790" t="str">
        <f t="shared" ca="1" si="307"/>
        <v/>
      </c>
      <c r="AC2790" t="str">
        <f ca="1">IF(AND(Z2790,AA2790),C2790,"")</f>
        <v/>
      </c>
      <c r="AD2790" t="str">
        <f ca="1">IF(AND(AA2790,Z2790),D2790,"")</f>
        <v/>
      </c>
      <c r="AE2790" t="str">
        <f t="shared" ca="1" si="308"/>
        <v/>
      </c>
    </row>
    <row r="2791" spans="1:31" x14ac:dyDescent="0.25">
      <c r="A2791">
        <v>439139</v>
      </c>
      <c r="B2791" s="1">
        <v>38759.413622685184</v>
      </c>
      <c r="C2791">
        <v>12</v>
      </c>
      <c r="D2791">
        <v>5</v>
      </c>
      <c r="E2791">
        <v>0.7</v>
      </c>
      <c r="F2791" t="s">
        <v>117</v>
      </c>
      <c r="G2791">
        <v>-67</v>
      </c>
      <c r="H2791">
        <v>1139676937668</v>
      </c>
      <c r="I2791">
        <v>0</v>
      </c>
      <c r="J2791" s="3">
        <v>43074</v>
      </c>
      <c r="K2791">
        <v>-71</v>
      </c>
      <c r="L2791">
        <v>-70.827956989247298</v>
      </c>
      <c r="M2791">
        <v>93</v>
      </c>
      <c r="N2791">
        <v>1.7608277198521001</v>
      </c>
      <c r="O2791">
        <v>2</v>
      </c>
      <c r="P2791">
        <f t="shared" si="303"/>
        <v>1.9952623149688761E-7</v>
      </c>
      <c r="Q2791">
        <f t="shared" si="302"/>
        <v>-15.427320123060108</v>
      </c>
      <c r="R2791">
        <f>10^(L2791/10)</f>
        <v>8.2642662626722721E-8</v>
      </c>
      <c r="S2791">
        <f>LN(R2791)</f>
        <v>-16.308739793066426</v>
      </c>
      <c r="T2791">
        <v>1</v>
      </c>
      <c r="U2791">
        <v>14</v>
      </c>
      <c r="V2791">
        <f t="shared" si="304"/>
        <v>14.212670403551895</v>
      </c>
      <c r="W2791">
        <f t="shared" si="305"/>
        <v>7.0359754473029182E-2</v>
      </c>
      <c r="X2791">
        <f t="shared" si="306"/>
        <v>4.9504950495049506E-3</v>
      </c>
      <c r="Z2791">
        <f ca="1">IF($F2791=$Z$1,1,0)</f>
        <v>0</v>
      </c>
      <c r="AA2791">
        <f ca="1">IF($I2791=$AA$1,1,0)</f>
        <v>0</v>
      </c>
      <c r="AB2791" t="str">
        <f t="shared" ca="1" si="307"/>
        <v/>
      </c>
      <c r="AC2791" t="str">
        <f ca="1">IF(AND(Z2791,AA2791),C2791,"")</f>
        <v/>
      </c>
      <c r="AD2791" t="str">
        <f ca="1">IF(AND(AA2791,Z2791),D2791,"")</f>
        <v/>
      </c>
      <c r="AE2791" t="str">
        <f t="shared" ca="1" si="308"/>
        <v/>
      </c>
    </row>
    <row r="2792" spans="1:31" x14ac:dyDescent="0.25">
      <c r="A2792">
        <v>440052</v>
      </c>
      <c r="B2792" s="1">
        <v>38759.414155092592</v>
      </c>
      <c r="C2792">
        <v>12</v>
      </c>
      <c r="D2792">
        <v>5</v>
      </c>
      <c r="E2792">
        <v>44.4</v>
      </c>
      <c r="F2792" t="s">
        <v>115</v>
      </c>
      <c r="G2792">
        <v>-56</v>
      </c>
      <c r="H2792">
        <v>1139676983891</v>
      </c>
      <c r="I2792">
        <v>45</v>
      </c>
      <c r="J2792" s="3">
        <v>43074</v>
      </c>
      <c r="K2792">
        <v>-56</v>
      </c>
      <c r="L2792">
        <v>-54.4579439252336</v>
      </c>
      <c r="M2792">
        <v>107</v>
      </c>
      <c r="N2792">
        <v>3.61412421561332</v>
      </c>
      <c r="O2792">
        <v>7.5</v>
      </c>
      <c r="P2792">
        <f t="shared" si="303"/>
        <v>2.5118864315095806E-6</v>
      </c>
      <c r="Q2792">
        <f t="shared" si="302"/>
        <v>-12.894476520766656</v>
      </c>
      <c r="R2792">
        <f>10^(L2792/10)</f>
        <v>3.5826601037442661E-6</v>
      </c>
      <c r="S2792">
        <f>LN(R2792)</f>
        <v>-12.539404987734855</v>
      </c>
      <c r="T2792">
        <v>2.5</v>
      </c>
      <c r="U2792">
        <v>-0.8</v>
      </c>
      <c r="V2792">
        <f t="shared" si="304"/>
        <v>11.130588483993108</v>
      </c>
      <c r="W2792">
        <f t="shared" si="305"/>
        <v>8.9842509355017419E-2</v>
      </c>
      <c r="X2792">
        <f t="shared" si="306"/>
        <v>8.0716764872063931E-3</v>
      </c>
      <c r="Z2792">
        <f ca="1">IF($F2792=$Z$1,1,0)</f>
        <v>0</v>
      </c>
      <c r="AA2792">
        <f ca="1">IF($I2792=$AA$1,1,0)</f>
        <v>0</v>
      </c>
      <c r="AB2792" t="str">
        <f t="shared" ca="1" si="307"/>
        <v/>
      </c>
      <c r="AC2792" t="str">
        <f ca="1">IF(AND(Z2792,AA2792),C2792,"")</f>
        <v/>
      </c>
      <c r="AD2792" t="str">
        <f ca="1">IF(AND(AA2792,Z2792),D2792,"")</f>
        <v/>
      </c>
      <c r="AE2792" t="str">
        <f t="shared" ca="1" si="308"/>
        <v/>
      </c>
    </row>
    <row r="2793" spans="1:31" x14ac:dyDescent="0.25">
      <c r="A2793">
        <v>440053</v>
      </c>
      <c r="B2793" s="1">
        <v>38759.414155092592</v>
      </c>
      <c r="C2793">
        <v>12</v>
      </c>
      <c r="D2793">
        <v>5</v>
      </c>
      <c r="E2793">
        <v>44.4</v>
      </c>
      <c r="F2793" t="s">
        <v>112</v>
      </c>
      <c r="G2793">
        <v>-52</v>
      </c>
      <c r="H2793">
        <v>1139676983891</v>
      </c>
      <c r="I2793">
        <v>45</v>
      </c>
      <c r="J2793" s="3">
        <v>43074</v>
      </c>
      <c r="K2793">
        <v>-50</v>
      </c>
      <c r="L2793">
        <v>-49.681818181818201</v>
      </c>
      <c r="M2793">
        <v>110</v>
      </c>
      <c r="N2793">
        <v>2.2255060992573199</v>
      </c>
      <c r="O2793">
        <v>3</v>
      </c>
      <c r="P2793">
        <f t="shared" si="303"/>
        <v>6.3095734448019212E-6</v>
      </c>
      <c r="Q2793">
        <f t="shared" si="302"/>
        <v>-11.973442483569039</v>
      </c>
      <c r="R2793">
        <f>10^(L2793/10)</f>
        <v>1.0760146438152517E-5</v>
      </c>
      <c r="S2793">
        <f>LN(R2793)</f>
        <v>-11.439661393829516</v>
      </c>
      <c r="T2793">
        <v>7.5</v>
      </c>
      <c r="U2793">
        <v>6.3</v>
      </c>
      <c r="V2793">
        <f t="shared" si="304"/>
        <v>4.6840153714521477</v>
      </c>
      <c r="W2793">
        <f t="shared" si="305"/>
        <v>0.21349204063136495</v>
      </c>
      <c r="X2793">
        <f t="shared" si="306"/>
        <v>4.5578851412944391E-2</v>
      </c>
      <c r="Z2793">
        <f ca="1">IF($F2793=$Z$1,1,0)</f>
        <v>0</v>
      </c>
      <c r="AA2793">
        <f ca="1">IF($I2793=$AA$1,1,0)</f>
        <v>0</v>
      </c>
      <c r="AB2793" t="str">
        <f t="shared" ca="1" si="307"/>
        <v/>
      </c>
      <c r="AC2793" t="str">
        <f ca="1">IF(AND(Z2793,AA2793),C2793,"")</f>
        <v/>
      </c>
      <c r="AD2793" t="str">
        <f ca="1">IF(AND(AA2793,Z2793),D2793,"")</f>
        <v/>
      </c>
      <c r="AE2793" t="str">
        <f t="shared" ca="1" si="308"/>
        <v/>
      </c>
    </row>
    <row r="2794" spans="1:31" x14ac:dyDescent="0.25">
      <c r="A2794">
        <v>440054</v>
      </c>
      <c r="B2794" s="1">
        <v>38759.414155092592</v>
      </c>
      <c r="C2794">
        <v>12</v>
      </c>
      <c r="D2794">
        <v>5</v>
      </c>
      <c r="E2794">
        <v>44.4</v>
      </c>
      <c r="F2794" t="s">
        <v>113</v>
      </c>
      <c r="G2794">
        <v>-56</v>
      </c>
      <c r="H2794">
        <v>1139676983891</v>
      </c>
      <c r="I2794">
        <v>45</v>
      </c>
      <c r="J2794" s="3">
        <v>43074</v>
      </c>
      <c r="K2794">
        <v>-54.5</v>
      </c>
      <c r="L2794">
        <v>-54.869565217391298</v>
      </c>
      <c r="M2794">
        <v>92</v>
      </c>
      <c r="N2794">
        <v>2.8214928294980202</v>
      </c>
      <c r="O2794">
        <v>4</v>
      </c>
      <c r="P2794">
        <f t="shared" si="303"/>
        <v>2.5118864315095806E-6</v>
      </c>
      <c r="Q2794">
        <f t="shared" si="302"/>
        <v>-12.894476520766656</v>
      </c>
      <c r="R2794">
        <f>10^(L2794/10)</f>
        <v>3.2586932292754108E-6</v>
      </c>
      <c r="S2794">
        <f>LN(R2794)</f>
        <v>-12.63418429286298</v>
      </c>
      <c r="T2794">
        <v>12.8</v>
      </c>
      <c r="U2794">
        <v>-2.8</v>
      </c>
      <c r="V2794">
        <f t="shared" si="304"/>
        <v>7.8409183135650631</v>
      </c>
      <c r="W2794">
        <f t="shared" si="305"/>
        <v>0.12753608187321183</v>
      </c>
      <c r="X2794">
        <f t="shared" si="306"/>
        <v>1.6265452179570594E-2</v>
      </c>
      <c r="Z2794">
        <f ca="1">IF($F2794=$Z$1,1,0)</f>
        <v>1</v>
      </c>
      <c r="AA2794">
        <f ca="1">IF($I2794=$AA$1,1,0)</f>
        <v>0</v>
      </c>
      <c r="AB2794" t="str">
        <f t="shared" ca="1" si="307"/>
        <v/>
      </c>
      <c r="AC2794" t="str">
        <f ca="1">IF(AND(Z2794,AA2794),C2794,"")</f>
        <v/>
      </c>
      <c r="AD2794" t="str">
        <f ca="1">IF(AND(AA2794,Z2794),D2794,"")</f>
        <v/>
      </c>
      <c r="AE2794" t="str">
        <f t="shared" ca="1" si="308"/>
        <v/>
      </c>
    </row>
    <row r="2795" spans="1:31" x14ac:dyDescent="0.25">
      <c r="A2795">
        <v>440056</v>
      </c>
      <c r="B2795" s="1">
        <v>38759.414155092592</v>
      </c>
      <c r="C2795">
        <v>12</v>
      </c>
      <c r="D2795">
        <v>5</v>
      </c>
      <c r="E2795">
        <v>44.4</v>
      </c>
      <c r="F2795" t="s">
        <v>117</v>
      </c>
      <c r="G2795">
        <v>-73</v>
      </c>
      <c r="H2795">
        <v>1139676983891</v>
      </c>
      <c r="I2795">
        <v>45</v>
      </c>
      <c r="J2795" s="3">
        <v>43074</v>
      </c>
      <c r="K2795">
        <v>-69</v>
      </c>
      <c r="L2795">
        <v>-69.494949494949495</v>
      </c>
      <c r="M2795">
        <v>99</v>
      </c>
      <c r="N2795">
        <v>2.4510461630376499</v>
      </c>
      <c r="O2795">
        <v>1</v>
      </c>
      <c r="P2795">
        <f t="shared" si="303"/>
        <v>5.0118723362727164E-8</v>
      </c>
      <c r="Q2795">
        <f t="shared" si="302"/>
        <v>-16.808871178856535</v>
      </c>
      <c r="R2795">
        <f>10^(L2795/10)</f>
        <v>1.1233240329780255E-7</v>
      </c>
      <c r="S2795">
        <f>LN(R2795)</f>
        <v>-16.001803474544481</v>
      </c>
      <c r="T2795">
        <v>1</v>
      </c>
      <c r="U2795">
        <v>14</v>
      </c>
      <c r="V2795">
        <f t="shared" si="304"/>
        <v>14.212670403551895</v>
      </c>
      <c r="W2795">
        <f t="shared" si="305"/>
        <v>7.0359754473029182E-2</v>
      </c>
      <c r="X2795">
        <f t="shared" si="306"/>
        <v>4.9504950495049506E-3</v>
      </c>
      <c r="Z2795">
        <f ca="1">IF($F2795=$Z$1,1,0)</f>
        <v>0</v>
      </c>
      <c r="AA2795">
        <f ca="1">IF($I2795=$AA$1,1,0)</f>
        <v>0</v>
      </c>
      <c r="AB2795" t="str">
        <f t="shared" ca="1" si="307"/>
        <v/>
      </c>
      <c r="AC2795" t="str">
        <f ca="1">IF(AND(Z2795,AA2795),C2795,"")</f>
        <v/>
      </c>
      <c r="AD2795" t="str">
        <f ca="1">IF(AND(AA2795,Z2795),D2795,"")</f>
        <v/>
      </c>
      <c r="AE2795" t="str">
        <f t="shared" ca="1" si="308"/>
        <v/>
      </c>
    </row>
    <row r="2796" spans="1:31" x14ac:dyDescent="0.25">
      <c r="A2796">
        <v>440057</v>
      </c>
      <c r="B2796" s="1">
        <v>38759.414155092592</v>
      </c>
      <c r="C2796">
        <v>12</v>
      </c>
      <c r="D2796">
        <v>5</v>
      </c>
      <c r="E2796">
        <v>44.4</v>
      </c>
      <c r="F2796" t="s">
        <v>114</v>
      </c>
      <c r="G2796">
        <v>-58</v>
      </c>
      <c r="H2796">
        <v>1139676983891</v>
      </c>
      <c r="I2796">
        <v>45</v>
      </c>
      <c r="J2796" s="3">
        <v>43074</v>
      </c>
      <c r="K2796">
        <v>-57</v>
      </c>
      <c r="L2796">
        <v>-57.088235294117602</v>
      </c>
      <c r="M2796">
        <v>102</v>
      </c>
      <c r="N2796">
        <v>1.21135666663105</v>
      </c>
      <c r="O2796">
        <v>2</v>
      </c>
      <c r="P2796">
        <f t="shared" si="303"/>
        <v>1.5848931924611111E-6</v>
      </c>
      <c r="Q2796">
        <f t="shared" si="302"/>
        <v>-13.354993539365466</v>
      </c>
      <c r="R2796">
        <f>10^(L2796/10)</f>
        <v>1.9551337405912554E-6</v>
      </c>
      <c r="S2796">
        <f>LN(R2796)</f>
        <v>-13.145051957357175</v>
      </c>
      <c r="T2796">
        <v>33.5</v>
      </c>
      <c r="U2796">
        <v>2.8</v>
      </c>
      <c r="V2796">
        <f t="shared" si="304"/>
        <v>21.612265036316764</v>
      </c>
      <c r="W2796">
        <f t="shared" si="305"/>
        <v>4.6270022985541892E-2</v>
      </c>
      <c r="X2796">
        <f t="shared" si="306"/>
        <v>2.1409150270825751E-3</v>
      </c>
      <c r="Z2796">
        <f ca="1">IF($F2796=$Z$1,1,0)</f>
        <v>0</v>
      </c>
      <c r="AA2796">
        <f ca="1">IF($I2796=$AA$1,1,0)</f>
        <v>0</v>
      </c>
      <c r="AB2796" t="str">
        <f t="shared" ca="1" si="307"/>
        <v/>
      </c>
      <c r="AC2796" t="str">
        <f ca="1">IF(AND(Z2796,AA2796),C2796,"")</f>
        <v/>
      </c>
      <c r="AD2796" t="str">
        <f ca="1">IF(AND(AA2796,Z2796),D2796,"")</f>
        <v/>
      </c>
      <c r="AE2796" t="str">
        <f t="shared" ca="1" si="308"/>
        <v/>
      </c>
    </row>
    <row r="2797" spans="1:31" x14ac:dyDescent="0.25">
      <c r="A2797">
        <v>440060</v>
      </c>
      <c r="B2797" s="1">
        <v>38759.414166666669</v>
      </c>
      <c r="C2797">
        <v>12</v>
      </c>
      <c r="D2797">
        <v>5</v>
      </c>
      <c r="E2797">
        <v>44.4</v>
      </c>
      <c r="F2797" t="s">
        <v>116</v>
      </c>
      <c r="G2797">
        <v>-56</v>
      </c>
      <c r="H2797">
        <v>1139676984143</v>
      </c>
      <c r="I2797">
        <v>45</v>
      </c>
      <c r="J2797" s="3">
        <v>43074</v>
      </c>
      <c r="K2797">
        <v>-55</v>
      </c>
      <c r="L2797">
        <v>-55.244680851063798</v>
      </c>
      <c r="M2797">
        <v>94</v>
      </c>
      <c r="N2797">
        <v>1.62431901504604</v>
      </c>
      <c r="O2797">
        <v>1</v>
      </c>
      <c r="P2797">
        <f t="shared" si="303"/>
        <v>2.5118864315095806E-6</v>
      </c>
      <c r="Q2797">
        <f t="shared" ref="Q2797:Q2860" si="309">LN(P2797)</f>
        <v>-12.894476520766656</v>
      </c>
      <c r="R2797">
        <f>10^(L2797/10)</f>
        <v>2.9890412938438005E-6</v>
      </c>
      <c r="S2797">
        <f>LN(R2797)</f>
        <v>-12.720557859487311</v>
      </c>
      <c r="T2797">
        <v>33.5</v>
      </c>
      <c r="U2797">
        <v>9.3000000000000007</v>
      </c>
      <c r="V2797">
        <f t="shared" si="304"/>
        <v>21.925783908448974</v>
      </c>
      <c r="W2797">
        <f t="shared" si="305"/>
        <v>4.5608403520507913E-2</v>
      </c>
      <c r="X2797">
        <f t="shared" si="306"/>
        <v>2.080126471689479E-3</v>
      </c>
      <c r="Z2797">
        <f ca="1">IF($F2797=$Z$1,1,0)</f>
        <v>0</v>
      </c>
      <c r="AA2797">
        <f ca="1">IF($I2797=$AA$1,1,0)</f>
        <v>0</v>
      </c>
      <c r="AB2797" t="str">
        <f t="shared" ca="1" si="307"/>
        <v/>
      </c>
      <c r="AC2797" t="str">
        <f ca="1">IF(AND(Z2797,AA2797),C2797,"")</f>
        <v/>
      </c>
      <c r="AD2797" t="str">
        <f ca="1">IF(AND(AA2797,Z2797),D2797,"")</f>
        <v/>
      </c>
      <c r="AE2797" t="str">
        <f t="shared" ca="1" si="308"/>
        <v/>
      </c>
    </row>
    <row r="2798" spans="1:31" x14ac:dyDescent="0.25">
      <c r="A2798">
        <v>441044</v>
      </c>
      <c r="B2798" s="1">
        <v>38759.414687500001</v>
      </c>
      <c r="C2798">
        <v>12</v>
      </c>
      <c r="D2798">
        <v>5</v>
      </c>
      <c r="E2798">
        <v>90.3</v>
      </c>
      <c r="F2798" t="s">
        <v>112</v>
      </c>
      <c r="G2798">
        <v>-45</v>
      </c>
      <c r="H2798">
        <v>1139677029902</v>
      </c>
      <c r="I2798">
        <v>90</v>
      </c>
      <c r="J2798" s="3">
        <v>43074</v>
      </c>
      <c r="K2798">
        <v>-45</v>
      </c>
      <c r="L2798">
        <v>-48.075471698113198</v>
      </c>
      <c r="M2798">
        <v>106</v>
      </c>
      <c r="N2798">
        <v>3.9968990675690401</v>
      </c>
      <c r="O2798">
        <v>8</v>
      </c>
      <c r="P2798">
        <f t="shared" si="303"/>
        <v>3.1622776601683748E-5</v>
      </c>
      <c r="Q2798">
        <f t="shared" si="309"/>
        <v>-10.361632918473207</v>
      </c>
      <c r="R2798">
        <f>10^(L2798/10)</f>
        <v>1.5575888520180624E-5</v>
      </c>
      <c r="S2798">
        <f>LN(R2798)</f>
        <v>-11.069786447073261</v>
      </c>
      <c r="T2798">
        <v>7.5</v>
      </c>
      <c r="U2798">
        <v>6.3</v>
      </c>
      <c r="V2798">
        <f t="shared" si="304"/>
        <v>4.6840153714521477</v>
      </c>
      <c r="W2798">
        <f t="shared" si="305"/>
        <v>0.21349204063136495</v>
      </c>
      <c r="X2798">
        <f t="shared" si="306"/>
        <v>4.5578851412944391E-2</v>
      </c>
      <c r="Z2798">
        <f ca="1">IF($F2798=$Z$1,1,0)</f>
        <v>0</v>
      </c>
      <c r="AA2798">
        <f ca="1">IF($I2798=$AA$1,1,0)</f>
        <v>0</v>
      </c>
      <c r="AB2798" t="str">
        <f t="shared" ca="1" si="307"/>
        <v/>
      </c>
      <c r="AC2798" t="str">
        <f ca="1">IF(AND(Z2798,AA2798),C2798,"")</f>
        <v/>
      </c>
      <c r="AD2798" t="str">
        <f ca="1">IF(AND(AA2798,Z2798),D2798,"")</f>
        <v/>
      </c>
      <c r="AE2798" t="str">
        <f t="shared" ca="1" si="308"/>
        <v/>
      </c>
    </row>
    <row r="2799" spans="1:31" x14ac:dyDescent="0.25">
      <c r="A2799">
        <v>441045</v>
      </c>
      <c r="B2799" s="1">
        <v>38759.414687500001</v>
      </c>
      <c r="C2799">
        <v>12</v>
      </c>
      <c r="D2799">
        <v>5</v>
      </c>
      <c r="E2799">
        <v>90.3</v>
      </c>
      <c r="F2799" t="s">
        <v>113</v>
      </c>
      <c r="G2799">
        <v>-55</v>
      </c>
      <c r="H2799">
        <v>1139677029902</v>
      </c>
      <c r="I2799">
        <v>90</v>
      </c>
      <c r="J2799" s="3">
        <v>43074</v>
      </c>
      <c r="K2799">
        <v>-49</v>
      </c>
      <c r="L2799">
        <v>-51.2808988764045</v>
      </c>
      <c r="M2799">
        <v>89</v>
      </c>
      <c r="N2799">
        <v>3.3574502096252101</v>
      </c>
      <c r="O2799">
        <v>6</v>
      </c>
      <c r="P2799">
        <f t="shared" si="303"/>
        <v>3.1622776601683767E-6</v>
      </c>
      <c r="Q2799">
        <f t="shared" si="309"/>
        <v>-12.664218011467252</v>
      </c>
      <c r="R2799">
        <f>10^(L2799/10)</f>
        <v>7.4457784974479451E-6</v>
      </c>
      <c r="S2799">
        <f>LN(R2799)</f>
        <v>-11.807863330814412</v>
      </c>
      <c r="T2799">
        <v>12.8</v>
      </c>
      <c r="U2799">
        <v>-2.8</v>
      </c>
      <c r="V2799">
        <f t="shared" si="304"/>
        <v>7.8409183135650631</v>
      </c>
      <c r="W2799">
        <f t="shared" si="305"/>
        <v>0.12753608187321183</v>
      </c>
      <c r="X2799">
        <f t="shared" si="306"/>
        <v>1.6265452179570594E-2</v>
      </c>
      <c r="Z2799">
        <f ca="1">IF($F2799=$Z$1,1,0)</f>
        <v>1</v>
      </c>
      <c r="AA2799">
        <f ca="1">IF($I2799=$AA$1,1,0)</f>
        <v>0</v>
      </c>
      <c r="AB2799" t="str">
        <f t="shared" ca="1" si="307"/>
        <v/>
      </c>
      <c r="AC2799" t="str">
        <f ca="1">IF(AND(Z2799,AA2799),C2799,"")</f>
        <v/>
      </c>
      <c r="AD2799" t="str">
        <f ca="1">IF(AND(AA2799,Z2799),D2799,"")</f>
        <v/>
      </c>
      <c r="AE2799" t="str">
        <f t="shared" ca="1" si="308"/>
        <v/>
      </c>
    </row>
    <row r="2800" spans="1:31" x14ac:dyDescent="0.25">
      <c r="A2800">
        <v>441046</v>
      </c>
      <c r="B2800" s="1">
        <v>38759.414687500001</v>
      </c>
      <c r="C2800">
        <v>12</v>
      </c>
      <c r="D2800">
        <v>5</v>
      </c>
      <c r="E2800">
        <v>90.3</v>
      </c>
      <c r="F2800" t="s">
        <v>115</v>
      </c>
      <c r="G2800">
        <v>-59</v>
      </c>
      <c r="H2800">
        <v>1139677029902</v>
      </c>
      <c r="I2800">
        <v>90</v>
      </c>
      <c r="J2800" s="3">
        <v>43074</v>
      </c>
      <c r="K2800">
        <v>-57</v>
      </c>
      <c r="L2800">
        <v>-56.961538461538503</v>
      </c>
      <c r="M2800">
        <v>104</v>
      </c>
      <c r="N2800">
        <v>2.0523397820610998</v>
      </c>
      <c r="O2800">
        <v>2</v>
      </c>
      <c r="P2800">
        <f t="shared" si="303"/>
        <v>1.2589254117941642E-6</v>
      </c>
      <c r="Q2800">
        <f t="shared" si="309"/>
        <v>-13.585252048664872</v>
      </c>
      <c r="R2800">
        <f>10^(L2800/10)</f>
        <v>2.0130110267451069E-6</v>
      </c>
      <c r="S2800">
        <f>LN(R2800)</f>
        <v>-13.115878933554555</v>
      </c>
      <c r="T2800">
        <v>2.5</v>
      </c>
      <c r="U2800">
        <v>-0.8</v>
      </c>
      <c r="V2800">
        <f t="shared" si="304"/>
        <v>11.130588483993108</v>
      </c>
      <c r="W2800">
        <f t="shared" si="305"/>
        <v>8.9842509355017419E-2</v>
      </c>
      <c r="X2800">
        <f t="shared" si="306"/>
        <v>8.0716764872063931E-3</v>
      </c>
      <c r="Z2800">
        <f ca="1">IF($F2800=$Z$1,1,0)</f>
        <v>0</v>
      </c>
      <c r="AA2800">
        <f ca="1">IF($I2800=$AA$1,1,0)</f>
        <v>0</v>
      </c>
      <c r="AB2800" t="str">
        <f t="shared" ca="1" si="307"/>
        <v/>
      </c>
      <c r="AC2800" t="str">
        <f ca="1">IF(AND(Z2800,AA2800),C2800,"")</f>
        <v/>
      </c>
      <c r="AD2800" t="str">
        <f ca="1">IF(AND(AA2800,Z2800),D2800,"")</f>
        <v/>
      </c>
      <c r="AE2800" t="str">
        <f t="shared" ca="1" si="308"/>
        <v/>
      </c>
    </row>
    <row r="2801" spans="1:31" x14ac:dyDescent="0.25">
      <c r="A2801">
        <v>441047</v>
      </c>
      <c r="B2801" s="1">
        <v>38759.414687500001</v>
      </c>
      <c r="C2801">
        <v>12</v>
      </c>
      <c r="D2801">
        <v>5</v>
      </c>
      <c r="E2801">
        <v>90.3</v>
      </c>
      <c r="F2801" t="s">
        <v>114</v>
      </c>
      <c r="G2801">
        <v>-61</v>
      </c>
      <c r="H2801">
        <v>1139677029902</v>
      </c>
      <c r="I2801">
        <v>90</v>
      </c>
      <c r="J2801" s="3">
        <v>43074</v>
      </c>
      <c r="K2801">
        <v>-56</v>
      </c>
      <c r="L2801">
        <v>-56.8958333333333</v>
      </c>
      <c r="M2801">
        <v>96</v>
      </c>
      <c r="N2801">
        <v>2.9787993578009102</v>
      </c>
      <c r="O2801">
        <v>6</v>
      </c>
      <c r="P2801">
        <f t="shared" si="303"/>
        <v>7.9432823472428114E-7</v>
      </c>
      <c r="Q2801">
        <f t="shared" si="309"/>
        <v>-14.045769067263679</v>
      </c>
      <c r="R2801">
        <f>10^(L2801/10)</f>
        <v>2.0436977493791131E-6</v>
      </c>
      <c r="S2801">
        <f>LN(R2801)</f>
        <v>-13.100749768680698</v>
      </c>
      <c r="T2801">
        <v>33.5</v>
      </c>
      <c r="U2801">
        <v>2.8</v>
      </c>
      <c r="V2801">
        <f t="shared" si="304"/>
        <v>21.612265036316764</v>
      </c>
      <c r="W2801">
        <f t="shared" si="305"/>
        <v>4.6270022985541892E-2</v>
      </c>
      <c r="X2801">
        <f t="shared" si="306"/>
        <v>2.1409150270825751E-3</v>
      </c>
      <c r="Z2801">
        <f ca="1">IF($F2801=$Z$1,1,0)</f>
        <v>0</v>
      </c>
      <c r="AA2801">
        <f ca="1">IF($I2801=$AA$1,1,0)</f>
        <v>0</v>
      </c>
      <c r="AB2801" t="str">
        <f t="shared" ca="1" si="307"/>
        <v/>
      </c>
      <c r="AC2801" t="str">
        <f ca="1">IF(AND(Z2801,AA2801),C2801,"")</f>
        <v/>
      </c>
      <c r="AD2801" t="str">
        <f ca="1">IF(AND(AA2801,Z2801),D2801,"")</f>
        <v/>
      </c>
      <c r="AE2801" t="str">
        <f t="shared" ca="1" si="308"/>
        <v/>
      </c>
    </row>
    <row r="2802" spans="1:31" x14ac:dyDescent="0.25">
      <c r="A2802">
        <v>441048</v>
      </c>
      <c r="B2802" s="1">
        <v>38759.414687500001</v>
      </c>
      <c r="C2802">
        <v>12</v>
      </c>
      <c r="D2802">
        <v>5</v>
      </c>
      <c r="E2802">
        <v>90.3</v>
      </c>
      <c r="F2802" t="s">
        <v>117</v>
      </c>
      <c r="G2802">
        <v>-72</v>
      </c>
      <c r="H2802">
        <v>1139677029902</v>
      </c>
      <c r="I2802">
        <v>90</v>
      </c>
      <c r="J2802" s="3">
        <v>43074</v>
      </c>
      <c r="K2802">
        <v>-72</v>
      </c>
      <c r="L2802">
        <v>-72.091836734693899</v>
      </c>
      <c r="M2802">
        <v>98</v>
      </c>
      <c r="N2802">
        <v>1.2525169274233401</v>
      </c>
      <c r="O2802">
        <v>2</v>
      </c>
      <c r="P2802">
        <f t="shared" ref="P2802:P2865" si="310">10^(G2802/10)</f>
        <v>6.3095734448019177E-8</v>
      </c>
      <c r="Q2802">
        <f t="shared" si="309"/>
        <v>-16.578612669557131</v>
      </c>
      <c r="R2802">
        <f>10^(L2802/10)</f>
        <v>6.1775508156139961E-8</v>
      </c>
      <c r="S2802">
        <f>LN(R2802)</f>
        <v>-16.599758859186672</v>
      </c>
      <c r="T2802">
        <v>1</v>
      </c>
      <c r="U2802">
        <v>14</v>
      </c>
      <c r="V2802">
        <f t="shared" si="304"/>
        <v>14.212670403551895</v>
      </c>
      <c r="W2802">
        <f t="shared" si="305"/>
        <v>7.0359754473029182E-2</v>
      </c>
      <c r="X2802">
        <f t="shared" si="306"/>
        <v>4.9504950495049506E-3</v>
      </c>
      <c r="Z2802">
        <f ca="1">IF($F2802=$Z$1,1,0)</f>
        <v>0</v>
      </c>
      <c r="AA2802">
        <f ca="1">IF($I2802=$AA$1,1,0)</f>
        <v>0</v>
      </c>
      <c r="AB2802" t="str">
        <f t="shared" ca="1" si="307"/>
        <v/>
      </c>
      <c r="AC2802" t="str">
        <f ca="1">IF(AND(Z2802,AA2802),C2802,"")</f>
        <v/>
      </c>
      <c r="AD2802" t="str">
        <f ca="1">IF(AND(AA2802,Z2802),D2802,"")</f>
        <v/>
      </c>
      <c r="AE2802" t="str">
        <f t="shared" ca="1" si="308"/>
        <v/>
      </c>
    </row>
    <row r="2803" spans="1:31" x14ac:dyDescent="0.25">
      <c r="A2803">
        <v>441057</v>
      </c>
      <c r="B2803" s="1">
        <v>38759.414699074077</v>
      </c>
      <c r="C2803">
        <v>12</v>
      </c>
      <c r="D2803">
        <v>5</v>
      </c>
      <c r="E2803">
        <v>90.3</v>
      </c>
      <c r="F2803" t="s">
        <v>116</v>
      </c>
      <c r="G2803">
        <v>-59</v>
      </c>
      <c r="H2803">
        <v>1139677030154</v>
      </c>
      <c r="I2803">
        <v>90</v>
      </c>
      <c r="J2803" s="3">
        <v>43074</v>
      </c>
      <c r="K2803">
        <v>-58</v>
      </c>
      <c r="L2803">
        <v>-58.422222222222203</v>
      </c>
      <c r="M2803">
        <v>90</v>
      </c>
      <c r="N2803">
        <v>1.5933695324426</v>
      </c>
      <c r="O2803">
        <v>2</v>
      </c>
      <c r="P2803">
        <f t="shared" si="310"/>
        <v>1.2589254117941642E-6</v>
      </c>
      <c r="Q2803">
        <f t="shared" si="309"/>
        <v>-13.585252048664872</v>
      </c>
      <c r="R2803">
        <f>10^(L2803/10)</f>
        <v>1.4380625540988E-6</v>
      </c>
      <c r="S2803">
        <f>LN(R2803)</f>
        <v>-13.452213798847433</v>
      </c>
      <c r="T2803">
        <v>33.5</v>
      </c>
      <c r="U2803">
        <v>9.3000000000000007</v>
      </c>
      <c r="V2803">
        <f t="shared" si="304"/>
        <v>21.925783908448974</v>
      </c>
      <c r="W2803">
        <f t="shared" si="305"/>
        <v>4.5608403520507913E-2</v>
      </c>
      <c r="X2803">
        <f t="shared" si="306"/>
        <v>2.080126471689479E-3</v>
      </c>
      <c r="Z2803">
        <f ca="1">IF($F2803=$Z$1,1,0)</f>
        <v>0</v>
      </c>
      <c r="AA2803">
        <f ca="1">IF($I2803=$AA$1,1,0)</f>
        <v>0</v>
      </c>
      <c r="AB2803" t="str">
        <f t="shared" ca="1" si="307"/>
        <v/>
      </c>
      <c r="AC2803" t="str">
        <f ca="1">IF(AND(Z2803,AA2803),C2803,"")</f>
        <v/>
      </c>
      <c r="AD2803" t="str">
        <f ca="1">IF(AND(AA2803,Z2803),D2803,"")</f>
        <v/>
      </c>
      <c r="AE2803" t="str">
        <f t="shared" ca="1" si="308"/>
        <v/>
      </c>
    </row>
    <row r="2804" spans="1:31" x14ac:dyDescent="0.25">
      <c r="A2804">
        <v>441897</v>
      </c>
      <c r="B2804" s="1">
        <v>38759.415289351855</v>
      </c>
      <c r="C2804">
        <v>12</v>
      </c>
      <c r="D2804">
        <v>5</v>
      </c>
      <c r="E2804">
        <v>135.6</v>
      </c>
      <c r="F2804" t="s">
        <v>112</v>
      </c>
      <c r="G2804">
        <v>-47</v>
      </c>
      <c r="H2804">
        <v>1139677081125</v>
      </c>
      <c r="I2804">
        <v>135</v>
      </c>
      <c r="J2804" s="3">
        <v>43074</v>
      </c>
      <c r="K2804">
        <v>-49</v>
      </c>
      <c r="L2804">
        <v>-50.5229357798165</v>
      </c>
      <c r="M2804">
        <v>109</v>
      </c>
      <c r="N2804">
        <v>3.11387673783504</v>
      </c>
      <c r="O2804">
        <v>2</v>
      </c>
      <c r="P2804">
        <f t="shared" si="310"/>
        <v>1.9952623149688769E-5</v>
      </c>
      <c r="Q2804">
        <f t="shared" si="309"/>
        <v>-10.822149937072016</v>
      </c>
      <c r="R2804">
        <f>10^(L2804/10)</f>
        <v>8.8655650761939555E-6</v>
      </c>
      <c r="S2804">
        <f>LN(R2804)</f>
        <v>-11.633335878090097</v>
      </c>
      <c r="T2804">
        <v>7.5</v>
      </c>
      <c r="U2804">
        <v>6.3</v>
      </c>
      <c r="V2804">
        <f t="shared" si="304"/>
        <v>4.6840153714521477</v>
      </c>
      <c r="W2804">
        <f t="shared" si="305"/>
        <v>0.21349204063136495</v>
      </c>
      <c r="X2804">
        <f t="shared" si="306"/>
        <v>4.5578851412944391E-2</v>
      </c>
      <c r="Z2804">
        <f ca="1">IF($F2804=$Z$1,1,0)</f>
        <v>0</v>
      </c>
      <c r="AA2804">
        <f ca="1">IF($I2804=$AA$1,1,0)</f>
        <v>0</v>
      </c>
      <c r="AB2804" t="str">
        <f t="shared" ca="1" si="307"/>
        <v/>
      </c>
      <c r="AC2804" t="str">
        <f ca="1">IF(AND(Z2804,AA2804),C2804,"")</f>
        <v/>
      </c>
      <c r="AD2804" t="str">
        <f ca="1">IF(AND(AA2804,Z2804),D2804,"")</f>
        <v/>
      </c>
      <c r="AE2804" t="str">
        <f t="shared" ca="1" si="308"/>
        <v/>
      </c>
    </row>
    <row r="2805" spans="1:31" x14ac:dyDescent="0.25">
      <c r="A2805">
        <v>441898</v>
      </c>
      <c r="B2805" s="1">
        <v>38759.415289351855</v>
      </c>
      <c r="C2805">
        <v>12</v>
      </c>
      <c r="D2805">
        <v>5</v>
      </c>
      <c r="E2805">
        <v>135.6</v>
      </c>
      <c r="F2805" t="s">
        <v>116</v>
      </c>
      <c r="G2805">
        <v>-61</v>
      </c>
      <c r="H2805">
        <v>1139677081125</v>
      </c>
      <c r="I2805">
        <v>135</v>
      </c>
      <c r="J2805" s="3">
        <v>43074</v>
      </c>
      <c r="K2805">
        <v>-61</v>
      </c>
      <c r="L2805">
        <v>-60.764044943820203</v>
      </c>
      <c r="M2805">
        <v>89</v>
      </c>
      <c r="N2805">
        <v>2.0339307661750601</v>
      </c>
      <c r="O2805">
        <v>2</v>
      </c>
      <c r="P2805">
        <f t="shared" si="310"/>
        <v>7.9432823472428114E-7</v>
      </c>
      <c r="Q2805">
        <f t="shared" si="309"/>
        <v>-14.045769067263679</v>
      </c>
      <c r="R2805">
        <f>10^(L2805/10)</f>
        <v>8.3867849197362533E-7</v>
      </c>
      <c r="S2805">
        <f>LN(R2805)</f>
        <v>-13.991438407766061</v>
      </c>
      <c r="T2805">
        <v>33.5</v>
      </c>
      <c r="U2805">
        <v>9.3000000000000007</v>
      </c>
      <c r="V2805">
        <f t="shared" si="304"/>
        <v>21.925783908448974</v>
      </c>
      <c r="W2805">
        <f t="shared" si="305"/>
        <v>4.5608403520507913E-2</v>
      </c>
      <c r="X2805">
        <f t="shared" si="306"/>
        <v>2.080126471689479E-3</v>
      </c>
      <c r="Z2805">
        <f ca="1">IF($F2805=$Z$1,1,0)</f>
        <v>0</v>
      </c>
      <c r="AA2805">
        <f ca="1">IF($I2805=$AA$1,1,0)</f>
        <v>0</v>
      </c>
      <c r="AB2805" t="str">
        <f t="shared" ca="1" si="307"/>
        <v/>
      </c>
      <c r="AC2805" t="str">
        <f ca="1">IF(AND(Z2805,AA2805),C2805,"")</f>
        <v/>
      </c>
      <c r="AD2805" t="str">
        <f ca="1">IF(AND(AA2805,Z2805),D2805,"")</f>
        <v/>
      </c>
      <c r="AE2805" t="str">
        <f t="shared" ca="1" si="308"/>
        <v/>
      </c>
    </row>
    <row r="2806" spans="1:31" x14ac:dyDescent="0.25">
      <c r="A2806">
        <v>441899</v>
      </c>
      <c r="B2806" s="1">
        <v>38759.415289351855</v>
      </c>
      <c r="C2806">
        <v>12</v>
      </c>
      <c r="D2806">
        <v>5</v>
      </c>
      <c r="E2806">
        <v>135.6</v>
      </c>
      <c r="F2806" t="s">
        <v>114</v>
      </c>
      <c r="G2806">
        <v>-60</v>
      </c>
      <c r="H2806">
        <v>1139677081125</v>
      </c>
      <c r="I2806">
        <v>135</v>
      </c>
      <c r="J2806" s="3">
        <v>43074</v>
      </c>
      <c r="K2806">
        <v>-58</v>
      </c>
      <c r="L2806">
        <v>-57.873684210526299</v>
      </c>
      <c r="M2806">
        <v>95</v>
      </c>
      <c r="N2806">
        <v>2.0998586845216098</v>
      </c>
      <c r="O2806">
        <v>3.5</v>
      </c>
      <c r="P2806">
        <f t="shared" si="310"/>
        <v>9.9999999999999995E-7</v>
      </c>
      <c r="Q2806">
        <f t="shared" si="309"/>
        <v>-13.815510557964274</v>
      </c>
      <c r="R2806">
        <f>10^(L2806/10)</f>
        <v>1.6316671833660362E-6</v>
      </c>
      <c r="S2806">
        <f>LN(R2806)</f>
        <v>-13.325908253980275</v>
      </c>
      <c r="T2806">
        <v>33.5</v>
      </c>
      <c r="U2806">
        <v>2.8</v>
      </c>
      <c r="V2806">
        <f t="shared" si="304"/>
        <v>21.612265036316764</v>
      </c>
      <c r="W2806">
        <f t="shared" si="305"/>
        <v>4.6270022985541892E-2</v>
      </c>
      <c r="X2806">
        <f t="shared" si="306"/>
        <v>2.1409150270825751E-3</v>
      </c>
      <c r="Z2806">
        <f ca="1">IF($F2806=$Z$1,1,0)</f>
        <v>0</v>
      </c>
      <c r="AA2806">
        <f ca="1">IF($I2806=$AA$1,1,0)</f>
        <v>0</v>
      </c>
      <c r="AB2806" t="str">
        <f t="shared" ca="1" si="307"/>
        <v/>
      </c>
      <c r="AC2806" t="str">
        <f ca="1">IF(AND(Z2806,AA2806),C2806,"")</f>
        <v/>
      </c>
      <c r="AD2806" t="str">
        <f ca="1">IF(AND(AA2806,Z2806),D2806,"")</f>
        <v/>
      </c>
      <c r="AE2806" t="str">
        <f t="shared" ca="1" si="308"/>
        <v/>
      </c>
    </row>
    <row r="2807" spans="1:31" x14ac:dyDescent="0.25">
      <c r="A2807">
        <v>441901</v>
      </c>
      <c r="B2807" s="1">
        <v>38759.415289351855</v>
      </c>
      <c r="C2807">
        <v>12</v>
      </c>
      <c r="D2807">
        <v>5</v>
      </c>
      <c r="E2807">
        <v>135.6</v>
      </c>
      <c r="F2807" t="s">
        <v>117</v>
      </c>
      <c r="G2807">
        <v>-75</v>
      </c>
      <c r="H2807">
        <v>1139677081125</v>
      </c>
      <c r="I2807">
        <v>135</v>
      </c>
      <c r="J2807" s="3">
        <v>43074</v>
      </c>
      <c r="K2807">
        <v>-70</v>
      </c>
      <c r="L2807">
        <v>-70.566666666666706</v>
      </c>
      <c r="M2807">
        <v>90</v>
      </c>
      <c r="N2807">
        <v>3.1195289186281498</v>
      </c>
      <c r="O2807">
        <v>2.75</v>
      </c>
      <c r="P2807">
        <f t="shared" si="310"/>
        <v>3.1622776601683699E-8</v>
      </c>
      <c r="Q2807">
        <f t="shared" si="309"/>
        <v>-17.269388197455346</v>
      </c>
      <c r="R2807">
        <f>10^(L2807/10)</f>
        <v>8.77674202535999E-8</v>
      </c>
      <c r="S2807">
        <f>LN(R2807)</f>
        <v>-16.248575472894657</v>
      </c>
      <c r="T2807">
        <v>1</v>
      </c>
      <c r="U2807">
        <v>14</v>
      </c>
      <c r="V2807">
        <f t="shared" si="304"/>
        <v>14.212670403551895</v>
      </c>
      <c r="W2807">
        <f t="shared" si="305"/>
        <v>7.0359754473029182E-2</v>
      </c>
      <c r="X2807">
        <f t="shared" si="306"/>
        <v>4.9504950495049506E-3</v>
      </c>
      <c r="Z2807">
        <f ca="1">IF($F2807=$Z$1,1,0)</f>
        <v>0</v>
      </c>
      <c r="AA2807">
        <f ca="1">IF($I2807=$AA$1,1,0)</f>
        <v>0</v>
      </c>
      <c r="AB2807" t="str">
        <f t="shared" ca="1" si="307"/>
        <v/>
      </c>
      <c r="AC2807" t="str">
        <f ca="1">IF(AND(Z2807,AA2807),C2807,"")</f>
        <v/>
      </c>
      <c r="AD2807" t="str">
        <f ca="1">IF(AND(AA2807,Z2807),D2807,"")</f>
        <v/>
      </c>
      <c r="AE2807" t="str">
        <f t="shared" ca="1" si="308"/>
        <v/>
      </c>
    </row>
    <row r="2808" spans="1:31" x14ac:dyDescent="0.25">
      <c r="A2808">
        <v>441904</v>
      </c>
      <c r="B2808" s="1">
        <v>38759.415289351855</v>
      </c>
      <c r="C2808">
        <v>12</v>
      </c>
      <c r="D2808">
        <v>5</v>
      </c>
      <c r="E2808">
        <v>135.6</v>
      </c>
      <c r="F2808" t="s">
        <v>113</v>
      </c>
      <c r="G2808">
        <v>-58</v>
      </c>
      <c r="H2808">
        <v>1139677081377</v>
      </c>
      <c r="I2808">
        <v>135</v>
      </c>
      <c r="J2808" s="3">
        <v>43074</v>
      </c>
      <c r="K2808">
        <v>-50</v>
      </c>
      <c r="L2808">
        <v>-52.220930232558104</v>
      </c>
      <c r="M2808">
        <v>86</v>
      </c>
      <c r="N2808">
        <v>3.63771474091245</v>
      </c>
      <c r="O2808">
        <v>7</v>
      </c>
      <c r="P2808">
        <f t="shared" si="310"/>
        <v>1.5848931924611111E-6</v>
      </c>
      <c r="Q2808">
        <f t="shared" si="309"/>
        <v>-13.354993539365466</v>
      </c>
      <c r="R2808">
        <f>10^(L2808/10)</f>
        <v>5.996626183863756E-6</v>
      </c>
      <c r="S2808">
        <f>LN(R2808)</f>
        <v>-12.024313549577039</v>
      </c>
      <c r="T2808">
        <v>12.8</v>
      </c>
      <c r="U2808">
        <v>-2.8</v>
      </c>
      <c r="V2808">
        <f t="shared" si="304"/>
        <v>7.8409183135650631</v>
      </c>
      <c r="W2808">
        <f t="shared" si="305"/>
        <v>0.12753608187321183</v>
      </c>
      <c r="X2808">
        <f t="shared" si="306"/>
        <v>1.6265452179570594E-2</v>
      </c>
      <c r="Z2808">
        <f ca="1">IF($F2808=$Z$1,1,0)</f>
        <v>1</v>
      </c>
      <c r="AA2808">
        <f ca="1">IF($I2808=$AA$1,1,0)</f>
        <v>0</v>
      </c>
      <c r="AB2808" t="str">
        <f t="shared" ca="1" si="307"/>
        <v/>
      </c>
      <c r="AC2808" t="str">
        <f ca="1">IF(AND(Z2808,AA2808),C2808,"")</f>
        <v/>
      </c>
      <c r="AD2808" t="str">
        <f ca="1">IF(AND(AA2808,Z2808),D2808,"")</f>
        <v/>
      </c>
      <c r="AE2808" t="str">
        <f t="shared" ca="1" si="308"/>
        <v/>
      </c>
    </row>
    <row r="2809" spans="1:31" x14ac:dyDescent="0.25">
      <c r="A2809">
        <v>441910</v>
      </c>
      <c r="B2809" s="1">
        <v>38759.415289351855</v>
      </c>
      <c r="C2809">
        <v>12</v>
      </c>
      <c r="D2809">
        <v>5</v>
      </c>
      <c r="E2809">
        <v>135.6</v>
      </c>
      <c r="F2809" t="s">
        <v>115</v>
      </c>
      <c r="G2809">
        <v>-64</v>
      </c>
      <c r="H2809">
        <v>1139677081629</v>
      </c>
      <c r="I2809">
        <v>135</v>
      </c>
      <c r="J2809" s="3">
        <v>43074</v>
      </c>
      <c r="K2809">
        <v>-61</v>
      </c>
      <c r="L2809">
        <v>-60.2916666666667</v>
      </c>
      <c r="M2809">
        <v>96</v>
      </c>
      <c r="N2809">
        <v>1.9407902170679501</v>
      </c>
      <c r="O2809">
        <v>3</v>
      </c>
      <c r="P2809">
        <f t="shared" si="310"/>
        <v>3.9810717055349618E-7</v>
      </c>
      <c r="Q2809">
        <f t="shared" si="309"/>
        <v>-14.736544595161895</v>
      </c>
      <c r="R2809">
        <f>10^(L2809/10)</f>
        <v>9.350467678261111E-7</v>
      </c>
      <c r="S2809">
        <f>LN(R2809)</f>
        <v>-13.882669289843276</v>
      </c>
      <c r="T2809">
        <v>2.5</v>
      </c>
      <c r="U2809">
        <v>-0.8</v>
      </c>
      <c r="V2809">
        <f t="shared" si="304"/>
        <v>11.130588483993108</v>
      </c>
      <c r="W2809">
        <f t="shared" si="305"/>
        <v>8.9842509355017419E-2</v>
      </c>
      <c r="X2809">
        <f t="shared" si="306"/>
        <v>8.0716764872063931E-3</v>
      </c>
      <c r="Z2809">
        <f ca="1">IF($F2809=$Z$1,1,0)</f>
        <v>0</v>
      </c>
      <c r="AA2809">
        <f ca="1">IF($I2809=$AA$1,1,0)</f>
        <v>0</v>
      </c>
      <c r="AB2809" t="str">
        <f t="shared" ca="1" si="307"/>
        <v/>
      </c>
      <c r="AC2809" t="str">
        <f ca="1">IF(AND(Z2809,AA2809),C2809,"")</f>
        <v/>
      </c>
      <c r="AD2809" t="str">
        <f ca="1">IF(AND(AA2809,Z2809),D2809,"")</f>
        <v/>
      </c>
      <c r="AE2809" t="str">
        <f t="shared" ca="1" si="308"/>
        <v/>
      </c>
    </row>
    <row r="2810" spans="1:31" x14ac:dyDescent="0.25">
      <c r="A2810">
        <v>442741</v>
      </c>
      <c r="B2810" s="1">
        <v>38759.415856481479</v>
      </c>
      <c r="C2810">
        <v>12</v>
      </c>
      <c r="D2810">
        <v>5</v>
      </c>
      <c r="E2810">
        <v>180.6</v>
      </c>
      <c r="F2810" t="s">
        <v>112</v>
      </c>
      <c r="G2810">
        <v>-45</v>
      </c>
      <c r="H2810">
        <v>1139677130620</v>
      </c>
      <c r="I2810">
        <v>180</v>
      </c>
      <c r="J2810" s="3">
        <v>43074</v>
      </c>
      <c r="K2810">
        <v>-48.5</v>
      </c>
      <c r="L2810">
        <v>-49.481818181818198</v>
      </c>
      <c r="M2810">
        <v>110</v>
      </c>
      <c r="N2810">
        <v>2.3529478609530701</v>
      </c>
      <c r="O2810">
        <v>3</v>
      </c>
      <c r="P2810">
        <f t="shared" si="310"/>
        <v>3.1622776601683748E-5</v>
      </c>
      <c r="Q2810">
        <f t="shared" si="309"/>
        <v>-10.361632918473207</v>
      </c>
      <c r="R2810">
        <f>10^(L2810/10)</f>
        <v>1.1267256516597721E-5</v>
      </c>
      <c r="S2810">
        <f>LN(R2810)</f>
        <v>-11.393609691969633</v>
      </c>
      <c r="T2810">
        <v>7.5</v>
      </c>
      <c r="U2810">
        <v>6.3</v>
      </c>
      <c r="V2810">
        <f t="shared" si="304"/>
        <v>4.6840153714521477</v>
      </c>
      <c r="W2810">
        <f t="shared" si="305"/>
        <v>0.21349204063136495</v>
      </c>
      <c r="X2810">
        <f t="shared" si="306"/>
        <v>4.5578851412944391E-2</v>
      </c>
      <c r="Z2810">
        <f ca="1">IF($F2810=$Z$1,1,0)</f>
        <v>0</v>
      </c>
      <c r="AA2810">
        <f ca="1">IF($I2810=$AA$1,1,0)</f>
        <v>0</v>
      </c>
      <c r="AB2810" t="str">
        <f t="shared" ca="1" si="307"/>
        <v/>
      </c>
      <c r="AC2810" t="str">
        <f ca="1">IF(AND(Z2810,AA2810),C2810,"")</f>
        <v/>
      </c>
      <c r="AD2810" t="str">
        <f ca="1">IF(AND(AA2810,Z2810),D2810,"")</f>
        <v/>
      </c>
      <c r="AE2810" t="str">
        <f t="shared" ca="1" si="308"/>
        <v/>
      </c>
    </row>
    <row r="2811" spans="1:31" x14ac:dyDescent="0.25">
      <c r="A2811">
        <v>442742</v>
      </c>
      <c r="B2811" s="1">
        <v>38759.415856481479</v>
      </c>
      <c r="C2811">
        <v>12</v>
      </c>
      <c r="D2811">
        <v>5</v>
      </c>
      <c r="E2811">
        <v>180.6</v>
      </c>
      <c r="F2811" t="s">
        <v>113</v>
      </c>
      <c r="G2811">
        <v>-49</v>
      </c>
      <c r="H2811">
        <v>1139677130620</v>
      </c>
      <c r="I2811">
        <v>180</v>
      </c>
      <c r="J2811" s="3">
        <v>43074</v>
      </c>
      <c r="K2811">
        <v>-50</v>
      </c>
      <c r="L2811">
        <v>-55.317307692307701</v>
      </c>
      <c r="M2811">
        <v>104</v>
      </c>
      <c r="N2811">
        <v>6.4511072626422097</v>
      </c>
      <c r="O2811">
        <v>13</v>
      </c>
      <c r="P2811">
        <f t="shared" si="310"/>
        <v>1.2589254117941658E-5</v>
      </c>
      <c r="Q2811">
        <f t="shared" si="309"/>
        <v>-11.282666955670825</v>
      </c>
      <c r="R2811">
        <f>10^(L2811/10)</f>
        <v>2.9394713441794895E-6</v>
      </c>
      <c r="S2811">
        <f>LN(R2811)</f>
        <v>-12.737280807687258</v>
      </c>
      <c r="T2811">
        <v>12.8</v>
      </c>
      <c r="U2811">
        <v>-2.8</v>
      </c>
      <c r="V2811">
        <f t="shared" si="304"/>
        <v>7.8409183135650631</v>
      </c>
      <c r="W2811">
        <f t="shared" si="305"/>
        <v>0.12753608187321183</v>
      </c>
      <c r="X2811">
        <f t="shared" si="306"/>
        <v>1.6265452179570594E-2</v>
      </c>
      <c r="Z2811">
        <f ca="1">IF($F2811=$Z$1,1,0)</f>
        <v>1</v>
      </c>
      <c r="AA2811">
        <f ca="1">IF($I2811=$AA$1,1,0)</f>
        <v>0</v>
      </c>
      <c r="AB2811" t="str">
        <f t="shared" ca="1" si="307"/>
        <v/>
      </c>
      <c r="AC2811" t="str">
        <f ca="1">IF(AND(Z2811,AA2811),C2811,"")</f>
        <v/>
      </c>
      <c r="AD2811" t="str">
        <f ca="1">IF(AND(AA2811,Z2811),D2811,"")</f>
        <v/>
      </c>
      <c r="AE2811" t="str">
        <f t="shared" ca="1" si="308"/>
        <v/>
      </c>
    </row>
    <row r="2812" spans="1:31" x14ac:dyDescent="0.25">
      <c r="A2812">
        <v>442743</v>
      </c>
      <c r="B2812" s="1">
        <v>38759.415856481479</v>
      </c>
      <c r="C2812">
        <v>12</v>
      </c>
      <c r="D2812">
        <v>5</v>
      </c>
      <c r="E2812">
        <v>180.6</v>
      </c>
      <c r="F2812" t="s">
        <v>116</v>
      </c>
      <c r="G2812">
        <v>-60</v>
      </c>
      <c r="H2812">
        <v>1139677130620</v>
      </c>
      <c r="I2812">
        <v>180</v>
      </c>
      <c r="J2812" s="3">
        <v>43074</v>
      </c>
      <c r="K2812">
        <v>-59</v>
      </c>
      <c r="L2812">
        <v>-58.910256410256402</v>
      </c>
      <c r="M2812">
        <v>78</v>
      </c>
      <c r="N2812">
        <v>1.2911878899548901</v>
      </c>
      <c r="O2812">
        <v>1.75</v>
      </c>
      <c r="P2812">
        <f t="shared" si="310"/>
        <v>9.9999999999999995E-7</v>
      </c>
      <c r="Q2812">
        <f t="shared" si="309"/>
        <v>-13.815510557964274</v>
      </c>
      <c r="R2812">
        <f>10^(L2812/10)</f>
        <v>1.2852107780323265E-6</v>
      </c>
      <c r="S2812">
        <f>LN(R2812)</f>
        <v>-13.564587823471333</v>
      </c>
      <c r="T2812">
        <v>33.5</v>
      </c>
      <c r="U2812">
        <v>9.3000000000000007</v>
      </c>
      <c r="V2812">
        <f t="shared" si="304"/>
        <v>21.925783908448974</v>
      </c>
      <c r="W2812">
        <f t="shared" si="305"/>
        <v>4.5608403520507913E-2</v>
      </c>
      <c r="X2812">
        <f t="shared" si="306"/>
        <v>2.080126471689479E-3</v>
      </c>
      <c r="Z2812">
        <f ca="1">IF($F2812=$Z$1,1,0)</f>
        <v>0</v>
      </c>
      <c r="AA2812">
        <f ca="1">IF($I2812=$AA$1,1,0)</f>
        <v>0</v>
      </c>
      <c r="AB2812" t="str">
        <f t="shared" ca="1" si="307"/>
        <v/>
      </c>
      <c r="AC2812" t="str">
        <f ca="1">IF(AND(Z2812,AA2812),C2812,"")</f>
        <v/>
      </c>
      <c r="AD2812" t="str">
        <f ca="1">IF(AND(AA2812,Z2812),D2812,"")</f>
        <v/>
      </c>
      <c r="AE2812" t="str">
        <f t="shared" ca="1" si="308"/>
        <v/>
      </c>
    </row>
    <row r="2813" spans="1:31" x14ac:dyDescent="0.25">
      <c r="A2813">
        <v>442744</v>
      </c>
      <c r="B2813" s="1">
        <v>38759.415856481479</v>
      </c>
      <c r="C2813">
        <v>12</v>
      </c>
      <c r="D2813">
        <v>5</v>
      </c>
      <c r="E2813">
        <v>180.6</v>
      </c>
      <c r="F2813" t="s">
        <v>117</v>
      </c>
      <c r="G2813">
        <v>-66</v>
      </c>
      <c r="H2813">
        <v>1139677130620</v>
      </c>
      <c r="I2813">
        <v>180</v>
      </c>
      <c r="J2813" s="3">
        <v>43074</v>
      </c>
      <c r="K2813">
        <v>-66</v>
      </c>
      <c r="L2813">
        <v>-67.136363636363598</v>
      </c>
      <c r="M2813">
        <v>88</v>
      </c>
      <c r="N2813">
        <v>4.4956730619609999</v>
      </c>
      <c r="O2813">
        <v>1</v>
      </c>
      <c r="P2813">
        <f t="shared" si="310"/>
        <v>2.511886431509578E-7</v>
      </c>
      <c r="Q2813">
        <f t="shared" si="309"/>
        <v>-15.197061613760702</v>
      </c>
      <c r="R2813">
        <f>10^(L2813/10)</f>
        <v>1.9335866385982005E-7</v>
      </c>
      <c r="S2813">
        <f>LN(R2813)</f>
        <v>-15.458719010691835</v>
      </c>
      <c r="T2813">
        <v>1</v>
      </c>
      <c r="U2813">
        <v>14</v>
      </c>
      <c r="V2813">
        <f t="shared" si="304"/>
        <v>14.212670403551895</v>
      </c>
      <c r="W2813">
        <f t="shared" si="305"/>
        <v>7.0359754473029182E-2</v>
      </c>
      <c r="X2813">
        <f t="shared" si="306"/>
        <v>4.9504950495049506E-3</v>
      </c>
      <c r="Z2813">
        <f ca="1">IF($F2813=$Z$1,1,0)</f>
        <v>0</v>
      </c>
      <c r="AA2813">
        <f ca="1">IF($I2813=$AA$1,1,0)</f>
        <v>0</v>
      </c>
      <c r="AB2813" t="str">
        <f t="shared" ca="1" si="307"/>
        <v/>
      </c>
      <c r="AC2813" t="str">
        <f ca="1">IF(AND(Z2813,AA2813),C2813,"")</f>
        <v/>
      </c>
      <c r="AD2813" t="str">
        <f ca="1">IF(AND(AA2813,Z2813),D2813,"")</f>
        <v/>
      </c>
      <c r="AE2813" t="str">
        <f t="shared" ca="1" si="308"/>
        <v/>
      </c>
    </row>
    <row r="2814" spans="1:31" x14ac:dyDescent="0.25">
      <c r="A2814">
        <v>442745</v>
      </c>
      <c r="B2814" s="1">
        <v>38759.415856481479</v>
      </c>
      <c r="C2814">
        <v>12</v>
      </c>
      <c r="D2814">
        <v>5</v>
      </c>
      <c r="E2814">
        <v>180.6</v>
      </c>
      <c r="F2814" t="s">
        <v>114</v>
      </c>
      <c r="G2814">
        <v>-64</v>
      </c>
      <c r="H2814">
        <v>1139677130620</v>
      </c>
      <c r="I2814">
        <v>180</v>
      </c>
      <c r="J2814" s="3">
        <v>43074</v>
      </c>
      <c r="K2814">
        <v>-62</v>
      </c>
      <c r="L2814">
        <v>-62.541176470588198</v>
      </c>
      <c r="M2814">
        <v>85</v>
      </c>
      <c r="N2814">
        <v>1.9673098696568601</v>
      </c>
      <c r="O2814">
        <v>3</v>
      </c>
      <c r="P2814">
        <f t="shared" si="310"/>
        <v>3.9810717055349618E-7</v>
      </c>
      <c r="Q2814">
        <f t="shared" si="309"/>
        <v>-14.736544595161895</v>
      </c>
      <c r="R2814">
        <f>10^(L2814/10)</f>
        <v>5.5703483200932865E-7</v>
      </c>
      <c r="S2814">
        <f>LN(R2814)</f>
        <v>-14.400638063948636</v>
      </c>
      <c r="T2814">
        <v>33.5</v>
      </c>
      <c r="U2814">
        <v>2.8</v>
      </c>
      <c r="V2814">
        <f t="shared" si="304"/>
        <v>21.612265036316764</v>
      </c>
      <c r="W2814">
        <f t="shared" si="305"/>
        <v>4.6270022985541892E-2</v>
      </c>
      <c r="X2814">
        <f t="shared" si="306"/>
        <v>2.1409150270825751E-3</v>
      </c>
      <c r="Z2814">
        <f ca="1">IF($F2814=$Z$1,1,0)</f>
        <v>0</v>
      </c>
      <c r="AA2814">
        <f ca="1">IF($I2814=$AA$1,1,0)</f>
        <v>0</v>
      </c>
      <c r="AB2814" t="str">
        <f t="shared" ca="1" si="307"/>
        <v/>
      </c>
      <c r="AC2814" t="str">
        <f ca="1">IF(AND(Z2814,AA2814),C2814,"")</f>
        <v/>
      </c>
      <c r="AD2814" t="str">
        <f ca="1">IF(AND(AA2814,Z2814),D2814,"")</f>
        <v/>
      </c>
      <c r="AE2814" t="str">
        <f t="shared" ca="1" si="308"/>
        <v/>
      </c>
    </row>
    <row r="2815" spans="1:31" x14ac:dyDescent="0.25">
      <c r="A2815">
        <v>442749</v>
      </c>
      <c r="B2815" s="1">
        <v>38759.415856481479</v>
      </c>
      <c r="C2815">
        <v>12</v>
      </c>
      <c r="D2815">
        <v>5</v>
      </c>
      <c r="E2815">
        <v>180.6</v>
      </c>
      <c r="F2815" t="s">
        <v>115</v>
      </c>
      <c r="G2815">
        <v>-56</v>
      </c>
      <c r="H2815">
        <v>1139677130872</v>
      </c>
      <c r="I2815">
        <v>180</v>
      </c>
      <c r="J2815" s="3">
        <v>43074</v>
      </c>
      <c r="K2815">
        <v>-57</v>
      </c>
      <c r="L2815">
        <v>-57.196428571428598</v>
      </c>
      <c r="M2815">
        <v>112</v>
      </c>
      <c r="N2815">
        <v>2.1131901749659701</v>
      </c>
      <c r="O2815">
        <v>3</v>
      </c>
      <c r="P2815">
        <f t="shared" si="310"/>
        <v>2.5118864315095806E-6</v>
      </c>
      <c r="Q2815">
        <f t="shared" si="309"/>
        <v>-12.894476520766656</v>
      </c>
      <c r="R2815">
        <f>10^(L2815/10)</f>
        <v>1.9070283215230175E-6</v>
      </c>
      <c r="S2815">
        <f>LN(R2815)</f>
        <v>-13.169964380107023</v>
      </c>
      <c r="T2815">
        <v>2.5</v>
      </c>
      <c r="U2815">
        <v>-0.8</v>
      </c>
      <c r="V2815">
        <f t="shared" si="304"/>
        <v>11.130588483993108</v>
      </c>
      <c r="W2815">
        <f t="shared" si="305"/>
        <v>8.9842509355017419E-2</v>
      </c>
      <c r="X2815">
        <f t="shared" si="306"/>
        <v>8.0716764872063931E-3</v>
      </c>
      <c r="Z2815">
        <f ca="1">IF($F2815=$Z$1,1,0)</f>
        <v>0</v>
      </c>
      <c r="AA2815">
        <f ca="1">IF($I2815=$AA$1,1,0)</f>
        <v>0</v>
      </c>
      <c r="AB2815" t="str">
        <f t="shared" ca="1" si="307"/>
        <v/>
      </c>
      <c r="AC2815" t="str">
        <f ca="1">IF(AND(Z2815,AA2815),C2815,"")</f>
        <v/>
      </c>
      <c r="AD2815" t="str">
        <f ca="1">IF(AND(AA2815,Z2815),D2815,"")</f>
        <v/>
      </c>
      <c r="AE2815" t="str">
        <f t="shared" ca="1" si="308"/>
        <v/>
      </c>
    </row>
    <row r="2816" spans="1:31" x14ac:dyDescent="0.25">
      <c r="A2816">
        <v>443608</v>
      </c>
      <c r="B2816" s="1">
        <v>38759.416365740741</v>
      </c>
      <c r="C2816">
        <v>12</v>
      </c>
      <c r="D2816">
        <v>5</v>
      </c>
      <c r="E2816">
        <v>224.8</v>
      </c>
      <c r="F2816" t="s">
        <v>113</v>
      </c>
      <c r="G2816">
        <v>-48</v>
      </c>
      <c r="H2816">
        <v>1139677174075</v>
      </c>
      <c r="I2816">
        <v>225</v>
      </c>
      <c r="J2816" s="3">
        <v>43074</v>
      </c>
      <c r="K2816">
        <v>-51</v>
      </c>
      <c r="L2816">
        <v>-52.776470588235298</v>
      </c>
      <c r="M2816">
        <v>85</v>
      </c>
      <c r="N2816">
        <v>3.9622518566984599</v>
      </c>
      <c r="O2816">
        <v>8</v>
      </c>
      <c r="P2816">
        <f t="shared" si="310"/>
        <v>1.5848931924611131E-5</v>
      </c>
      <c r="Q2816">
        <f t="shared" si="309"/>
        <v>-11.05240844637142</v>
      </c>
      <c r="R2816">
        <f>10^(L2816/10)</f>
        <v>5.2765850320331702E-6</v>
      </c>
      <c r="S2816">
        <f>LN(R2816)</f>
        <v>-12.152231443730932</v>
      </c>
      <c r="T2816">
        <v>12.8</v>
      </c>
      <c r="U2816">
        <v>-2.8</v>
      </c>
      <c r="V2816">
        <f t="shared" si="304"/>
        <v>7.8409183135650631</v>
      </c>
      <c r="W2816">
        <f t="shared" si="305"/>
        <v>0.12753608187321183</v>
      </c>
      <c r="X2816">
        <f t="shared" si="306"/>
        <v>1.6265452179570594E-2</v>
      </c>
      <c r="Z2816">
        <f ca="1">IF($F2816=$Z$1,1,0)</f>
        <v>1</v>
      </c>
      <c r="AA2816">
        <f ca="1">IF($I2816=$AA$1,1,0)</f>
        <v>0</v>
      </c>
      <c r="AB2816" t="str">
        <f t="shared" ca="1" si="307"/>
        <v/>
      </c>
      <c r="AC2816" t="str">
        <f ca="1">IF(AND(Z2816,AA2816),C2816,"")</f>
        <v/>
      </c>
      <c r="AD2816" t="str">
        <f ca="1">IF(AND(AA2816,Z2816),D2816,"")</f>
        <v/>
      </c>
      <c r="AE2816" t="str">
        <f t="shared" ca="1" si="308"/>
        <v/>
      </c>
    </row>
    <row r="2817" spans="1:31" x14ac:dyDescent="0.25">
      <c r="A2817">
        <v>443609</v>
      </c>
      <c r="B2817" s="1">
        <v>38759.416365740741</v>
      </c>
      <c r="C2817">
        <v>12</v>
      </c>
      <c r="D2817">
        <v>5</v>
      </c>
      <c r="E2817">
        <v>224.8</v>
      </c>
      <c r="F2817" t="s">
        <v>114</v>
      </c>
      <c r="G2817">
        <v>-53</v>
      </c>
      <c r="H2817">
        <v>1139677174075</v>
      </c>
      <c r="I2817">
        <v>225</v>
      </c>
      <c r="J2817" s="3">
        <v>43074</v>
      </c>
      <c r="K2817">
        <v>-56</v>
      </c>
      <c r="L2817">
        <v>-56.558139534883701</v>
      </c>
      <c r="M2817">
        <v>86</v>
      </c>
      <c r="N2817">
        <v>2.2834682144017902</v>
      </c>
      <c r="O2817">
        <v>3</v>
      </c>
      <c r="P2817">
        <f t="shared" si="310"/>
        <v>5.011872336272719E-6</v>
      </c>
      <c r="Q2817">
        <f t="shared" si="309"/>
        <v>-12.203700992868443</v>
      </c>
      <c r="R2817">
        <f>10^(L2817/10)</f>
        <v>2.2089508182145476E-6</v>
      </c>
      <c r="S2817">
        <f>LN(R2817)</f>
        <v>-13.022992898050042</v>
      </c>
      <c r="T2817">
        <v>33.5</v>
      </c>
      <c r="U2817">
        <v>2.8</v>
      </c>
      <c r="V2817">
        <f t="shared" si="304"/>
        <v>21.612265036316764</v>
      </c>
      <c r="W2817">
        <f t="shared" si="305"/>
        <v>4.6270022985541892E-2</v>
      </c>
      <c r="X2817">
        <f t="shared" si="306"/>
        <v>2.1409150270825751E-3</v>
      </c>
      <c r="Z2817">
        <f ca="1">IF($F2817=$Z$1,1,0)</f>
        <v>0</v>
      </c>
      <c r="AA2817">
        <f ca="1">IF($I2817=$AA$1,1,0)</f>
        <v>0</v>
      </c>
      <c r="AB2817" t="str">
        <f t="shared" ca="1" si="307"/>
        <v/>
      </c>
      <c r="AC2817" t="str">
        <f ca="1">IF(AND(Z2817,AA2817),C2817,"")</f>
        <v/>
      </c>
      <c r="AD2817" t="str">
        <f ca="1">IF(AND(AA2817,Z2817),D2817,"")</f>
        <v/>
      </c>
      <c r="AE2817" t="str">
        <f t="shared" ca="1" si="308"/>
        <v/>
      </c>
    </row>
    <row r="2818" spans="1:31" x14ac:dyDescent="0.25">
      <c r="A2818">
        <v>443610</v>
      </c>
      <c r="B2818" s="1">
        <v>38759.416365740741</v>
      </c>
      <c r="C2818">
        <v>12</v>
      </c>
      <c r="D2818">
        <v>5</v>
      </c>
      <c r="E2818">
        <v>224.8</v>
      </c>
      <c r="F2818" t="s">
        <v>116</v>
      </c>
      <c r="G2818">
        <v>-59</v>
      </c>
      <c r="H2818">
        <v>1139677174075</v>
      </c>
      <c r="I2818">
        <v>225</v>
      </c>
      <c r="J2818" s="3">
        <v>43074</v>
      </c>
      <c r="K2818">
        <v>-57</v>
      </c>
      <c r="L2818">
        <v>-56.9509803921569</v>
      </c>
      <c r="M2818">
        <v>102</v>
      </c>
      <c r="N2818">
        <v>1.4716963404261101</v>
      </c>
      <c r="O2818">
        <v>2</v>
      </c>
      <c r="P2818">
        <f t="shared" si="310"/>
        <v>1.2589254117941642E-6</v>
      </c>
      <c r="Q2818">
        <f t="shared" si="309"/>
        <v>-13.585252048664872</v>
      </c>
      <c r="R2818">
        <f>10^(L2818/10)</f>
        <v>2.0179107817429748E-6</v>
      </c>
      <c r="S2818">
        <f>LN(R2818)</f>
        <v>-13.113447848237668</v>
      </c>
      <c r="T2818">
        <v>33.5</v>
      </c>
      <c r="U2818">
        <v>9.3000000000000007</v>
      </c>
      <c r="V2818">
        <f t="shared" si="304"/>
        <v>21.925783908448974</v>
      </c>
      <c r="W2818">
        <f t="shared" si="305"/>
        <v>4.5608403520507913E-2</v>
      </c>
      <c r="X2818">
        <f t="shared" si="306"/>
        <v>2.080126471689479E-3</v>
      </c>
      <c r="Z2818">
        <f ca="1">IF($F2818=$Z$1,1,0)</f>
        <v>0</v>
      </c>
      <c r="AA2818">
        <f ca="1">IF($I2818=$AA$1,1,0)</f>
        <v>0</v>
      </c>
      <c r="AB2818" t="str">
        <f t="shared" ca="1" si="307"/>
        <v/>
      </c>
      <c r="AC2818" t="str">
        <f ca="1">IF(AND(Z2818,AA2818),C2818,"")</f>
        <v/>
      </c>
      <c r="AD2818" t="str">
        <f ca="1">IF(AND(AA2818,Z2818),D2818,"")</f>
        <v/>
      </c>
      <c r="AE2818" t="str">
        <f t="shared" ca="1" si="308"/>
        <v/>
      </c>
    </row>
    <row r="2819" spans="1:31" x14ac:dyDescent="0.25">
      <c r="A2819">
        <v>443611</v>
      </c>
      <c r="B2819" s="1">
        <v>38759.416365740741</v>
      </c>
      <c r="C2819">
        <v>12</v>
      </c>
      <c r="D2819">
        <v>5</v>
      </c>
      <c r="E2819">
        <v>224.8</v>
      </c>
      <c r="F2819" t="s">
        <v>112</v>
      </c>
      <c r="G2819">
        <v>-55</v>
      </c>
      <c r="H2819">
        <v>1139677174075</v>
      </c>
      <c r="I2819">
        <v>225</v>
      </c>
      <c r="J2819" s="3">
        <v>43074</v>
      </c>
      <c r="K2819">
        <v>-48</v>
      </c>
      <c r="L2819">
        <v>-50.109090909090902</v>
      </c>
      <c r="M2819">
        <v>110</v>
      </c>
      <c r="N2819">
        <v>3.13121442145497</v>
      </c>
      <c r="O2819">
        <v>6</v>
      </c>
      <c r="P2819">
        <f t="shared" si="310"/>
        <v>3.1622776601683767E-6</v>
      </c>
      <c r="Q2819">
        <f t="shared" si="309"/>
        <v>-12.664218011467252</v>
      </c>
      <c r="R2819">
        <f>10^(L2819/10)</f>
        <v>9.7519374968011697E-6</v>
      </c>
      <c r="S2819">
        <f>LN(R2819)</f>
        <v>-11.538044575075617</v>
      </c>
      <c r="T2819">
        <v>7.5</v>
      </c>
      <c r="U2819">
        <v>6.3</v>
      </c>
      <c r="V2819">
        <f t="shared" ref="V2819:V2882" si="311">SQRT((T2819-C2819)^2+(U2819-D2819)^2)</f>
        <v>4.6840153714521477</v>
      </c>
      <c r="W2819">
        <f t="shared" ref="W2819:W2882" si="312">1/V2819</f>
        <v>0.21349204063136495</v>
      </c>
      <c r="X2819">
        <f t="shared" ref="X2819:X2882" si="313">1/(V2819^2)</f>
        <v>4.5578851412944391E-2</v>
      </c>
      <c r="Z2819">
        <f ca="1">IF($F2819=$Z$1,1,0)</f>
        <v>0</v>
      </c>
      <c r="AA2819">
        <f ca="1">IF($I2819=$AA$1,1,0)</f>
        <v>0</v>
      </c>
      <c r="AB2819" t="str">
        <f t="shared" ref="AB2819:AB2882" ca="1" si="314">IF(AND(AA2819,Z2819),ABS(L2819-AB$1)*AE2819/AE$7971,"")</f>
        <v/>
      </c>
      <c r="AC2819" t="str">
        <f ca="1">IF(AND(Z2819,AA2819),C2819,"")</f>
        <v/>
      </c>
      <c r="AD2819" t="str">
        <f ca="1">IF(AND(AA2819,Z2819),D2819,"")</f>
        <v/>
      </c>
      <c r="AE2819" t="str">
        <f t="shared" ref="AE2819:AE2882" ca="1" si="315">IF(AND(Z2819,AA2819),W2819,"")</f>
        <v/>
      </c>
    </row>
    <row r="2820" spans="1:31" x14ac:dyDescent="0.25">
      <c r="A2820">
        <v>443612</v>
      </c>
      <c r="B2820" s="1">
        <v>38759.416365740741</v>
      </c>
      <c r="C2820">
        <v>12</v>
      </c>
      <c r="D2820">
        <v>5</v>
      </c>
      <c r="E2820">
        <v>224.8</v>
      </c>
      <c r="F2820" t="s">
        <v>117</v>
      </c>
      <c r="G2820">
        <v>-67</v>
      </c>
      <c r="H2820">
        <v>1139677174075</v>
      </c>
      <c r="I2820">
        <v>225</v>
      </c>
      <c r="J2820" s="3">
        <v>43074</v>
      </c>
      <c r="K2820">
        <v>-64</v>
      </c>
      <c r="L2820">
        <v>-63.836956521739097</v>
      </c>
      <c r="M2820">
        <v>92</v>
      </c>
      <c r="N2820">
        <v>2.4236797648378499</v>
      </c>
      <c r="O2820">
        <v>1</v>
      </c>
      <c r="P2820">
        <f t="shared" si="310"/>
        <v>1.9952623149688761E-7</v>
      </c>
      <c r="Q2820">
        <f t="shared" si="309"/>
        <v>-15.427320123060108</v>
      </c>
      <c r="R2820">
        <f>10^(L2820/10)</f>
        <v>4.1333706166182236E-7</v>
      </c>
      <c r="S2820">
        <f>LN(R2820)</f>
        <v>-14.699002446906549</v>
      </c>
      <c r="T2820">
        <v>1</v>
      </c>
      <c r="U2820">
        <v>14</v>
      </c>
      <c r="V2820">
        <f t="shared" si="311"/>
        <v>14.212670403551895</v>
      </c>
      <c r="W2820">
        <f t="shared" si="312"/>
        <v>7.0359754473029182E-2</v>
      </c>
      <c r="X2820">
        <f t="shared" si="313"/>
        <v>4.9504950495049506E-3</v>
      </c>
      <c r="Z2820">
        <f ca="1">IF($F2820=$Z$1,1,0)</f>
        <v>0</v>
      </c>
      <c r="AA2820">
        <f ca="1">IF($I2820=$AA$1,1,0)</f>
        <v>0</v>
      </c>
      <c r="AB2820" t="str">
        <f t="shared" ca="1" si="314"/>
        <v/>
      </c>
      <c r="AC2820" t="str">
        <f ca="1">IF(AND(Z2820,AA2820),C2820,"")</f>
        <v/>
      </c>
      <c r="AD2820" t="str">
        <f ca="1">IF(AND(AA2820,Z2820),D2820,"")</f>
        <v/>
      </c>
      <c r="AE2820" t="str">
        <f t="shared" ca="1" si="315"/>
        <v/>
      </c>
    </row>
    <row r="2821" spans="1:31" x14ac:dyDescent="0.25">
      <c r="A2821">
        <v>443615</v>
      </c>
      <c r="B2821" s="1">
        <v>38759.416365740741</v>
      </c>
      <c r="C2821">
        <v>12</v>
      </c>
      <c r="D2821">
        <v>5</v>
      </c>
      <c r="E2821">
        <v>224.8</v>
      </c>
      <c r="F2821" t="s">
        <v>115</v>
      </c>
      <c r="G2821">
        <v>-55</v>
      </c>
      <c r="H2821">
        <v>1139677174075</v>
      </c>
      <c r="I2821">
        <v>225</v>
      </c>
      <c r="J2821" s="3">
        <v>43074</v>
      </c>
      <c r="K2821">
        <v>-55</v>
      </c>
      <c r="L2821">
        <v>-55.438596491228097</v>
      </c>
      <c r="M2821">
        <v>114</v>
      </c>
      <c r="N2821">
        <v>2.03524296877166</v>
      </c>
      <c r="O2821">
        <v>3</v>
      </c>
      <c r="P2821">
        <f t="shared" si="310"/>
        <v>3.1622776601683767E-6</v>
      </c>
      <c r="Q2821">
        <f t="shared" si="309"/>
        <v>-12.664218011467252</v>
      </c>
      <c r="R2821">
        <f>10^(L2821/10)</f>
        <v>2.8585141796844519E-6</v>
      </c>
      <c r="S2821">
        <f>LN(R2821)</f>
        <v>-12.765208585721384</v>
      </c>
      <c r="T2821">
        <v>2.5</v>
      </c>
      <c r="U2821">
        <v>-0.8</v>
      </c>
      <c r="V2821">
        <f t="shared" si="311"/>
        <v>11.130588483993108</v>
      </c>
      <c r="W2821">
        <f t="shared" si="312"/>
        <v>8.9842509355017419E-2</v>
      </c>
      <c r="X2821">
        <f t="shared" si="313"/>
        <v>8.0716764872063931E-3</v>
      </c>
      <c r="Z2821">
        <f ca="1">IF($F2821=$Z$1,1,0)</f>
        <v>0</v>
      </c>
      <c r="AA2821">
        <f ca="1">IF($I2821=$AA$1,1,0)</f>
        <v>0</v>
      </c>
      <c r="AB2821" t="str">
        <f t="shared" ca="1" si="314"/>
        <v/>
      </c>
      <c r="AC2821" t="str">
        <f ca="1">IF(AND(Z2821,AA2821),C2821,"")</f>
        <v/>
      </c>
      <c r="AD2821" t="str">
        <f ca="1">IF(AND(AA2821,Z2821),D2821,"")</f>
        <v/>
      </c>
      <c r="AE2821" t="str">
        <f t="shared" ca="1" si="315"/>
        <v/>
      </c>
    </row>
    <row r="2822" spans="1:31" x14ac:dyDescent="0.25">
      <c r="A2822">
        <v>444468</v>
      </c>
      <c r="B2822" s="1">
        <v>38759.416944444441</v>
      </c>
      <c r="C2822">
        <v>12</v>
      </c>
      <c r="D2822">
        <v>5</v>
      </c>
      <c r="E2822">
        <v>269.89999999999998</v>
      </c>
      <c r="F2822" t="s">
        <v>112</v>
      </c>
      <c r="G2822">
        <v>-44</v>
      </c>
      <c r="H2822">
        <v>1139677224878</v>
      </c>
      <c r="I2822">
        <v>270</v>
      </c>
      <c r="J2822" s="3">
        <v>43074</v>
      </c>
      <c r="K2822">
        <v>-46</v>
      </c>
      <c r="L2822">
        <v>-47.788990825688103</v>
      </c>
      <c r="M2822">
        <v>109</v>
      </c>
      <c r="N2822">
        <v>3.1419308597887401</v>
      </c>
      <c r="O2822">
        <v>6</v>
      </c>
      <c r="P2822">
        <f t="shared" si="310"/>
        <v>3.9810717055349634E-5</v>
      </c>
      <c r="Q2822">
        <f t="shared" si="309"/>
        <v>-10.131374409173803</v>
      </c>
      <c r="R2822">
        <f>10^(L2822/10)</f>
        <v>1.6637992240982195E-5</v>
      </c>
      <c r="S2822">
        <f>LN(R2822)</f>
        <v>-11.003821788445865</v>
      </c>
      <c r="T2822">
        <v>7.5</v>
      </c>
      <c r="U2822">
        <v>6.3</v>
      </c>
      <c r="V2822">
        <f t="shared" si="311"/>
        <v>4.6840153714521477</v>
      </c>
      <c r="W2822">
        <f t="shared" si="312"/>
        <v>0.21349204063136495</v>
      </c>
      <c r="X2822">
        <f t="shared" si="313"/>
        <v>4.5578851412944391E-2</v>
      </c>
      <c r="Z2822">
        <f ca="1">IF($F2822=$Z$1,1,0)</f>
        <v>0</v>
      </c>
      <c r="AA2822">
        <f ca="1">IF($I2822=$AA$1,1,0)</f>
        <v>1</v>
      </c>
      <c r="AB2822" t="str">
        <f t="shared" ca="1" si="314"/>
        <v/>
      </c>
      <c r="AC2822" t="str">
        <f ca="1">IF(AND(Z2822,AA2822),C2822,"")</f>
        <v/>
      </c>
      <c r="AD2822" t="str">
        <f ca="1">IF(AND(AA2822,Z2822),D2822,"")</f>
        <v/>
      </c>
      <c r="AE2822" t="str">
        <f t="shared" ca="1" si="315"/>
        <v/>
      </c>
    </row>
    <row r="2823" spans="1:31" x14ac:dyDescent="0.25">
      <c r="A2823">
        <v>444469</v>
      </c>
      <c r="B2823" s="1">
        <v>38759.416944444441</v>
      </c>
      <c r="C2823">
        <v>12</v>
      </c>
      <c r="D2823">
        <v>5</v>
      </c>
      <c r="E2823">
        <v>269.89999999999998</v>
      </c>
      <c r="F2823" t="s">
        <v>116</v>
      </c>
      <c r="G2823">
        <v>-55</v>
      </c>
      <c r="H2823">
        <v>1139677224878</v>
      </c>
      <c r="I2823">
        <v>270</v>
      </c>
      <c r="J2823" s="3">
        <v>43074</v>
      </c>
      <c r="K2823">
        <v>-54</v>
      </c>
      <c r="L2823">
        <v>-53.701149425287397</v>
      </c>
      <c r="M2823">
        <v>87</v>
      </c>
      <c r="N2823">
        <v>1.88083938787815</v>
      </c>
      <c r="O2823">
        <v>3</v>
      </c>
      <c r="P2823">
        <f t="shared" si="310"/>
        <v>3.1622776601683767E-6</v>
      </c>
      <c r="Q2823">
        <f t="shared" si="309"/>
        <v>-12.664218011467252</v>
      </c>
      <c r="R2823">
        <f>10^(L2823/10)</f>
        <v>4.2646663309230529E-6</v>
      </c>
      <c r="S2823">
        <f>LN(R2823)</f>
        <v>-12.365146614331254</v>
      </c>
      <c r="T2823">
        <v>33.5</v>
      </c>
      <c r="U2823">
        <v>9.3000000000000007</v>
      </c>
      <c r="V2823">
        <f t="shared" si="311"/>
        <v>21.925783908448974</v>
      </c>
      <c r="W2823">
        <f t="shared" si="312"/>
        <v>4.5608403520507913E-2</v>
      </c>
      <c r="X2823">
        <f t="shared" si="313"/>
        <v>2.080126471689479E-3</v>
      </c>
      <c r="Z2823">
        <f ca="1">IF($F2823=$Z$1,1,0)</f>
        <v>0</v>
      </c>
      <c r="AA2823">
        <f ca="1">IF($I2823=$AA$1,1,0)</f>
        <v>1</v>
      </c>
      <c r="AB2823" t="str">
        <f t="shared" ca="1" si="314"/>
        <v/>
      </c>
      <c r="AC2823" t="str">
        <f ca="1">IF(AND(Z2823,AA2823),C2823,"")</f>
        <v/>
      </c>
      <c r="AD2823" t="str">
        <f ca="1">IF(AND(AA2823,Z2823),D2823,"")</f>
        <v/>
      </c>
      <c r="AE2823" t="str">
        <f t="shared" ca="1" si="315"/>
        <v/>
      </c>
    </row>
    <row r="2824" spans="1:31" x14ac:dyDescent="0.25">
      <c r="A2824">
        <v>444470</v>
      </c>
      <c r="B2824" s="1">
        <v>38759.416944444441</v>
      </c>
      <c r="C2824">
        <v>12</v>
      </c>
      <c r="D2824">
        <v>5</v>
      </c>
      <c r="E2824">
        <v>269.89999999999998</v>
      </c>
      <c r="F2824" t="s">
        <v>115</v>
      </c>
      <c r="G2824">
        <v>-55</v>
      </c>
      <c r="H2824">
        <v>1139677224878</v>
      </c>
      <c r="I2824">
        <v>270</v>
      </c>
      <c r="J2824" s="3">
        <v>43074</v>
      </c>
      <c r="K2824">
        <v>-57</v>
      </c>
      <c r="L2824">
        <v>-57.141509433962298</v>
      </c>
      <c r="M2824">
        <v>106</v>
      </c>
      <c r="N2824">
        <v>2.2738206958889702</v>
      </c>
      <c r="O2824">
        <v>4</v>
      </c>
      <c r="P2824">
        <f t="shared" si="310"/>
        <v>3.1622776601683767E-6</v>
      </c>
      <c r="Q2824">
        <f t="shared" si="309"/>
        <v>-12.664218011467252</v>
      </c>
      <c r="R2824">
        <f>10^(L2824/10)</f>
        <v>1.9312969587569279E-6</v>
      </c>
      <c r="S2824">
        <f>LN(R2824)</f>
        <v>-13.157318781382022</v>
      </c>
      <c r="T2824">
        <v>2.5</v>
      </c>
      <c r="U2824">
        <v>-0.8</v>
      </c>
      <c r="V2824">
        <f t="shared" si="311"/>
        <v>11.130588483993108</v>
      </c>
      <c r="W2824">
        <f t="shared" si="312"/>
        <v>8.9842509355017419E-2</v>
      </c>
      <c r="X2824">
        <f t="shared" si="313"/>
        <v>8.0716764872063931E-3</v>
      </c>
      <c r="Z2824">
        <f ca="1">IF($F2824=$Z$1,1,0)</f>
        <v>0</v>
      </c>
      <c r="AA2824">
        <f ca="1">IF($I2824=$AA$1,1,0)</f>
        <v>1</v>
      </c>
      <c r="AB2824" t="str">
        <f t="shared" ca="1" si="314"/>
        <v/>
      </c>
      <c r="AC2824" t="str">
        <f ca="1">IF(AND(Z2824,AA2824),C2824,"")</f>
        <v/>
      </c>
      <c r="AD2824" t="str">
        <f ca="1">IF(AND(AA2824,Z2824),D2824,"")</f>
        <v/>
      </c>
      <c r="AE2824" t="str">
        <f t="shared" ca="1" si="315"/>
        <v/>
      </c>
    </row>
    <row r="2825" spans="1:31" x14ac:dyDescent="0.25">
      <c r="A2825">
        <v>444471</v>
      </c>
      <c r="B2825" s="1">
        <v>38759.416944444441</v>
      </c>
      <c r="C2825">
        <v>12</v>
      </c>
      <c r="D2825">
        <v>5</v>
      </c>
      <c r="E2825">
        <v>269.89999999999998</v>
      </c>
      <c r="F2825" t="s">
        <v>117</v>
      </c>
      <c r="G2825">
        <v>-64</v>
      </c>
      <c r="H2825">
        <v>1139677224878</v>
      </c>
      <c r="I2825">
        <v>270</v>
      </c>
      <c r="J2825" s="3">
        <v>43074</v>
      </c>
      <c r="K2825">
        <v>-63</v>
      </c>
      <c r="L2825">
        <v>-63.443298969072202</v>
      </c>
      <c r="M2825">
        <v>97</v>
      </c>
      <c r="N2825">
        <v>4.8497617470795804</v>
      </c>
      <c r="O2825">
        <v>1</v>
      </c>
      <c r="P2825">
        <f t="shared" si="310"/>
        <v>3.9810717055349618E-7</v>
      </c>
      <c r="Q2825">
        <f t="shared" si="309"/>
        <v>-14.736544595161895</v>
      </c>
      <c r="R2825">
        <f>10^(L2825/10)</f>
        <v>4.5255368242257407E-7</v>
      </c>
      <c r="S2825">
        <f>LN(R2825)</f>
        <v>-14.608359445655019</v>
      </c>
      <c r="T2825">
        <v>1</v>
      </c>
      <c r="U2825">
        <v>14</v>
      </c>
      <c r="V2825">
        <f t="shared" si="311"/>
        <v>14.212670403551895</v>
      </c>
      <c r="W2825">
        <f t="shared" si="312"/>
        <v>7.0359754473029182E-2</v>
      </c>
      <c r="X2825">
        <f t="shared" si="313"/>
        <v>4.9504950495049506E-3</v>
      </c>
      <c r="Z2825">
        <f ca="1">IF($F2825=$Z$1,1,0)</f>
        <v>0</v>
      </c>
      <c r="AA2825">
        <f ca="1">IF($I2825=$AA$1,1,0)</f>
        <v>1</v>
      </c>
      <c r="AB2825" t="str">
        <f t="shared" ca="1" si="314"/>
        <v/>
      </c>
      <c r="AC2825" t="str">
        <f ca="1">IF(AND(Z2825,AA2825),C2825,"")</f>
        <v/>
      </c>
      <c r="AD2825" t="str">
        <f ca="1">IF(AND(AA2825,Z2825),D2825,"")</f>
        <v/>
      </c>
      <c r="AE2825" t="str">
        <f t="shared" ca="1" si="315"/>
        <v/>
      </c>
    </row>
    <row r="2826" spans="1:31" x14ac:dyDescent="0.25">
      <c r="A2826">
        <v>444477</v>
      </c>
      <c r="B2826" s="1">
        <v>38759.416956018518</v>
      </c>
      <c r="C2826">
        <v>12</v>
      </c>
      <c r="D2826">
        <v>5</v>
      </c>
      <c r="E2826">
        <v>269.89999999999998</v>
      </c>
      <c r="F2826" t="s">
        <v>113</v>
      </c>
      <c r="G2826">
        <v>-51</v>
      </c>
      <c r="H2826">
        <v>1139677225130</v>
      </c>
      <c r="I2826">
        <v>270</v>
      </c>
      <c r="J2826" s="3">
        <v>43074</v>
      </c>
      <c r="K2826">
        <v>-49.5</v>
      </c>
      <c r="L2826">
        <v>-49.955555555555598</v>
      </c>
      <c r="M2826">
        <v>90</v>
      </c>
      <c r="N2826">
        <v>4.1783581290002303</v>
      </c>
      <c r="O2826">
        <v>8</v>
      </c>
      <c r="P2826">
        <f t="shared" si="310"/>
        <v>7.9432823472428065E-6</v>
      </c>
      <c r="Q2826">
        <f t="shared" si="309"/>
        <v>-11.743183974269634</v>
      </c>
      <c r="R2826">
        <f>10^(L2826/10)</f>
        <v>1.0102862550356073E-5</v>
      </c>
      <c r="S2826">
        <f>LN(R2826)</f>
        <v>-11.502691753445822</v>
      </c>
      <c r="T2826">
        <v>12.8</v>
      </c>
      <c r="U2826">
        <v>-2.8</v>
      </c>
      <c r="V2826">
        <f t="shared" si="311"/>
        <v>7.8409183135650631</v>
      </c>
      <c r="W2826">
        <f t="shared" si="312"/>
        <v>0.12753608187321183</v>
      </c>
      <c r="X2826">
        <f t="shared" si="313"/>
        <v>1.6265452179570594E-2</v>
      </c>
      <c r="Z2826">
        <f ca="1">IF($F2826=$Z$1,1,0)</f>
        <v>1</v>
      </c>
      <c r="AA2826">
        <f ca="1">IF($I2826=$AA$1,1,0)</f>
        <v>1</v>
      </c>
      <c r="AB2826">
        <f t="shared" ca="1" si="314"/>
        <v>0.18611258648822587</v>
      </c>
      <c r="AC2826">
        <f ca="1">IF(AND(Z2826,AA2826),C2826,"")</f>
        <v>12</v>
      </c>
      <c r="AD2826">
        <f ca="1">IF(AND(AA2826,Z2826),D2826,"")</f>
        <v>5</v>
      </c>
      <c r="AE2826">
        <f t="shared" ca="1" si="315"/>
        <v>0.12753608187321183</v>
      </c>
    </row>
    <row r="2827" spans="1:31" x14ac:dyDescent="0.25">
      <c r="A2827">
        <v>444480</v>
      </c>
      <c r="B2827" s="1">
        <v>38759.416956018518</v>
      </c>
      <c r="C2827">
        <v>12</v>
      </c>
      <c r="D2827">
        <v>5</v>
      </c>
      <c r="E2827">
        <v>269.89999999999998</v>
      </c>
      <c r="F2827" t="s">
        <v>114</v>
      </c>
      <c r="G2827">
        <v>-59</v>
      </c>
      <c r="H2827">
        <v>1139677225130</v>
      </c>
      <c r="I2827">
        <v>270</v>
      </c>
      <c r="J2827" s="3">
        <v>43074</v>
      </c>
      <c r="K2827">
        <v>-59</v>
      </c>
      <c r="L2827">
        <v>-59.655555555555601</v>
      </c>
      <c r="M2827">
        <v>90</v>
      </c>
      <c r="N2827">
        <v>1.9554654672246501</v>
      </c>
      <c r="O2827">
        <v>3</v>
      </c>
      <c r="P2827">
        <f t="shared" si="310"/>
        <v>1.2589254117941642E-6</v>
      </c>
      <c r="Q2827">
        <f t="shared" si="309"/>
        <v>-13.585252048664872</v>
      </c>
      <c r="R2827">
        <f>10^(L2827/10)</f>
        <v>1.0825412260868578E-6</v>
      </c>
      <c r="S2827">
        <f>LN(R2827)</f>
        <v>-13.736199293650046</v>
      </c>
      <c r="T2827">
        <v>33.5</v>
      </c>
      <c r="U2827">
        <v>2.8</v>
      </c>
      <c r="V2827">
        <f t="shared" si="311"/>
        <v>21.612265036316764</v>
      </c>
      <c r="W2827">
        <f t="shared" si="312"/>
        <v>4.6270022985541892E-2</v>
      </c>
      <c r="X2827">
        <f t="shared" si="313"/>
        <v>2.1409150270825751E-3</v>
      </c>
      <c r="Z2827">
        <f ca="1">IF($F2827=$Z$1,1,0)</f>
        <v>0</v>
      </c>
      <c r="AA2827">
        <f ca="1">IF($I2827=$AA$1,1,0)</f>
        <v>1</v>
      </c>
      <c r="AB2827" t="str">
        <f t="shared" ca="1" si="314"/>
        <v/>
      </c>
      <c r="AC2827" t="str">
        <f ca="1">IF(AND(Z2827,AA2827),C2827,"")</f>
        <v/>
      </c>
      <c r="AD2827" t="str">
        <f ca="1">IF(AND(AA2827,Z2827),D2827,"")</f>
        <v/>
      </c>
      <c r="AE2827" t="str">
        <f t="shared" ca="1" si="315"/>
        <v/>
      </c>
    </row>
    <row r="2828" spans="1:31" x14ac:dyDescent="0.25">
      <c r="A2828">
        <v>445408</v>
      </c>
      <c r="B2828" s="1">
        <v>38759.418958333335</v>
      </c>
      <c r="C2828">
        <v>12</v>
      </c>
      <c r="D2828">
        <v>5</v>
      </c>
      <c r="E2828">
        <v>315.2</v>
      </c>
      <c r="F2828" t="s">
        <v>112</v>
      </c>
      <c r="G2828">
        <v>-45</v>
      </c>
      <c r="H2828">
        <v>1139677398997</v>
      </c>
      <c r="I2828">
        <v>315</v>
      </c>
      <c r="J2828" s="3">
        <v>43074</v>
      </c>
      <c r="K2828">
        <v>-43</v>
      </c>
      <c r="L2828">
        <v>-43.972727272727298</v>
      </c>
      <c r="M2828">
        <v>110</v>
      </c>
      <c r="N2828">
        <v>1.6670530550166101</v>
      </c>
      <c r="O2828">
        <v>3</v>
      </c>
      <c r="P2828">
        <f t="shared" si="310"/>
        <v>3.1622776601683748E-5</v>
      </c>
      <c r="Q2828">
        <f t="shared" si="309"/>
        <v>-10.361632918473207</v>
      </c>
      <c r="R2828">
        <f>10^(L2828/10)</f>
        <v>4.0061506127242474E-5</v>
      </c>
      <c r="S2828">
        <f>LN(R2828)</f>
        <v>-10.12509463164746</v>
      </c>
      <c r="T2828">
        <v>7.5</v>
      </c>
      <c r="U2828">
        <v>6.3</v>
      </c>
      <c r="V2828">
        <f t="shared" si="311"/>
        <v>4.6840153714521477</v>
      </c>
      <c r="W2828">
        <f t="shared" si="312"/>
        <v>0.21349204063136495</v>
      </c>
      <c r="X2828">
        <f t="shared" si="313"/>
        <v>4.5578851412944391E-2</v>
      </c>
      <c r="Z2828">
        <f ca="1">IF($F2828=$Z$1,1,0)</f>
        <v>0</v>
      </c>
      <c r="AA2828">
        <f ca="1">IF($I2828=$AA$1,1,0)</f>
        <v>0</v>
      </c>
      <c r="AB2828" t="str">
        <f t="shared" ca="1" si="314"/>
        <v/>
      </c>
      <c r="AC2828" t="str">
        <f ca="1">IF(AND(Z2828,AA2828),C2828,"")</f>
        <v/>
      </c>
      <c r="AD2828" t="str">
        <f ca="1">IF(AND(AA2828,Z2828),D2828,"")</f>
        <v/>
      </c>
      <c r="AE2828" t="str">
        <f t="shared" ca="1" si="315"/>
        <v/>
      </c>
    </row>
    <row r="2829" spans="1:31" x14ac:dyDescent="0.25">
      <c r="A2829">
        <v>445409</v>
      </c>
      <c r="B2829" s="1">
        <v>38759.418958333335</v>
      </c>
      <c r="C2829">
        <v>12</v>
      </c>
      <c r="D2829">
        <v>5</v>
      </c>
      <c r="E2829">
        <v>315.2</v>
      </c>
      <c r="F2829" t="s">
        <v>115</v>
      </c>
      <c r="G2829">
        <v>-55</v>
      </c>
      <c r="H2829">
        <v>1139677398997</v>
      </c>
      <c r="I2829">
        <v>315</v>
      </c>
      <c r="J2829" s="3">
        <v>43074</v>
      </c>
      <c r="K2829">
        <v>-57</v>
      </c>
      <c r="L2829">
        <v>-57.030075187969899</v>
      </c>
      <c r="M2829">
        <v>133</v>
      </c>
      <c r="N2829">
        <v>3.3843218057999498</v>
      </c>
      <c r="O2829">
        <v>2</v>
      </c>
      <c r="P2829">
        <f t="shared" si="310"/>
        <v>3.1622776601683767E-6</v>
      </c>
      <c r="Q2829">
        <f t="shared" si="309"/>
        <v>-12.664218011467252</v>
      </c>
      <c r="R2829">
        <f>10^(L2829/10)</f>
        <v>1.9814927205788253E-6</v>
      </c>
      <c r="S2829">
        <f>LN(R2829)</f>
        <v>-13.13166009801491</v>
      </c>
      <c r="T2829">
        <v>2.5</v>
      </c>
      <c r="U2829">
        <v>-0.8</v>
      </c>
      <c r="V2829">
        <f t="shared" si="311"/>
        <v>11.130588483993108</v>
      </c>
      <c r="W2829">
        <f t="shared" si="312"/>
        <v>8.9842509355017419E-2</v>
      </c>
      <c r="X2829">
        <f t="shared" si="313"/>
        <v>8.0716764872063931E-3</v>
      </c>
      <c r="Z2829">
        <f ca="1">IF($F2829=$Z$1,1,0)</f>
        <v>0</v>
      </c>
      <c r="AA2829">
        <f ca="1">IF($I2829=$AA$1,1,0)</f>
        <v>0</v>
      </c>
      <c r="AB2829" t="str">
        <f t="shared" ca="1" si="314"/>
        <v/>
      </c>
      <c r="AC2829" t="str">
        <f ca="1">IF(AND(Z2829,AA2829),C2829,"")</f>
        <v/>
      </c>
      <c r="AD2829" t="str">
        <f ca="1">IF(AND(AA2829,Z2829),D2829,"")</f>
        <v/>
      </c>
      <c r="AE2829" t="str">
        <f t="shared" ca="1" si="315"/>
        <v/>
      </c>
    </row>
    <row r="2830" spans="1:31" x14ac:dyDescent="0.25">
      <c r="A2830">
        <v>445410</v>
      </c>
      <c r="B2830" s="1">
        <v>38759.418958333335</v>
      </c>
      <c r="C2830">
        <v>12</v>
      </c>
      <c r="D2830">
        <v>5</v>
      </c>
      <c r="E2830">
        <v>315.2</v>
      </c>
      <c r="F2830" t="s">
        <v>116</v>
      </c>
      <c r="G2830">
        <v>-64</v>
      </c>
      <c r="H2830">
        <v>1139677398997</v>
      </c>
      <c r="I2830">
        <v>315</v>
      </c>
      <c r="J2830" s="3">
        <v>43074</v>
      </c>
      <c r="K2830">
        <v>-63</v>
      </c>
      <c r="L2830">
        <v>-62.483516483516503</v>
      </c>
      <c r="M2830">
        <v>91</v>
      </c>
      <c r="N2830">
        <v>1.49341247827947</v>
      </c>
      <c r="O2830">
        <v>1</v>
      </c>
      <c r="P2830">
        <f t="shared" si="310"/>
        <v>3.9810717055349618E-7</v>
      </c>
      <c r="Q2830">
        <f t="shared" si="309"/>
        <v>-14.736544595161895</v>
      </c>
      <c r="R2830">
        <f>10^(L2830/10)</f>
        <v>5.64479730341621E-7</v>
      </c>
      <c r="S2830">
        <f>LN(R2830)</f>
        <v>-14.387361361279284</v>
      </c>
      <c r="T2830">
        <v>33.5</v>
      </c>
      <c r="U2830">
        <v>9.3000000000000007</v>
      </c>
      <c r="V2830">
        <f t="shared" si="311"/>
        <v>21.925783908448974</v>
      </c>
      <c r="W2830">
        <f t="shared" si="312"/>
        <v>4.5608403520507913E-2</v>
      </c>
      <c r="X2830">
        <f t="shared" si="313"/>
        <v>2.080126471689479E-3</v>
      </c>
      <c r="Z2830">
        <f ca="1">IF($F2830=$Z$1,1,0)</f>
        <v>0</v>
      </c>
      <c r="AA2830">
        <f ca="1">IF($I2830=$AA$1,1,0)</f>
        <v>0</v>
      </c>
      <c r="AB2830" t="str">
        <f t="shared" ca="1" si="314"/>
        <v/>
      </c>
      <c r="AC2830" t="str">
        <f ca="1">IF(AND(Z2830,AA2830),C2830,"")</f>
        <v/>
      </c>
      <c r="AD2830" t="str">
        <f ca="1">IF(AND(AA2830,Z2830),D2830,"")</f>
        <v/>
      </c>
      <c r="AE2830" t="str">
        <f t="shared" ca="1" si="315"/>
        <v/>
      </c>
    </row>
    <row r="2831" spans="1:31" x14ac:dyDescent="0.25">
      <c r="A2831">
        <v>445412</v>
      </c>
      <c r="B2831" s="1">
        <v>38759.418958333335</v>
      </c>
      <c r="C2831">
        <v>12</v>
      </c>
      <c r="D2831">
        <v>5</v>
      </c>
      <c r="E2831">
        <v>315.2</v>
      </c>
      <c r="F2831" t="s">
        <v>114</v>
      </c>
      <c r="G2831">
        <v>-54</v>
      </c>
      <c r="H2831">
        <v>1139677398997</v>
      </c>
      <c r="I2831">
        <v>315</v>
      </c>
      <c r="J2831" s="3">
        <v>43074</v>
      </c>
      <c r="K2831">
        <v>-52</v>
      </c>
      <c r="L2831">
        <v>-53.630434782608702</v>
      </c>
      <c r="M2831">
        <v>92</v>
      </c>
      <c r="N2831">
        <v>6.1137880405270204</v>
      </c>
      <c r="O2831">
        <v>2.25</v>
      </c>
      <c r="P2831">
        <f t="shared" si="310"/>
        <v>3.9810717055349657E-6</v>
      </c>
      <c r="Q2831">
        <f t="shared" si="309"/>
        <v>-12.433959502167848</v>
      </c>
      <c r="R2831">
        <f>10^(L2831/10)</f>
        <v>4.3346748074744019E-6</v>
      </c>
      <c r="S2831">
        <f>LN(R2831)</f>
        <v>-12.348863966122417</v>
      </c>
      <c r="T2831">
        <v>33.5</v>
      </c>
      <c r="U2831">
        <v>2.8</v>
      </c>
      <c r="V2831">
        <f t="shared" si="311"/>
        <v>21.612265036316764</v>
      </c>
      <c r="W2831">
        <f t="shared" si="312"/>
        <v>4.6270022985541892E-2</v>
      </c>
      <c r="X2831">
        <f t="shared" si="313"/>
        <v>2.1409150270825751E-3</v>
      </c>
      <c r="Z2831">
        <f ca="1">IF($F2831=$Z$1,1,0)</f>
        <v>0</v>
      </c>
      <c r="AA2831">
        <f ca="1">IF($I2831=$AA$1,1,0)</f>
        <v>0</v>
      </c>
      <c r="AB2831" t="str">
        <f t="shared" ca="1" si="314"/>
        <v/>
      </c>
      <c r="AC2831" t="str">
        <f ca="1">IF(AND(Z2831,AA2831),C2831,"")</f>
        <v/>
      </c>
      <c r="AD2831" t="str">
        <f ca="1">IF(AND(AA2831,Z2831),D2831,"")</f>
        <v/>
      </c>
      <c r="AE2831" t="str">
        <f t="shared" ca="1" si="315"/>
        <v/>
      </c>
    </row>
    <row r="2832" spans="1:31" x14ac:dyDescent="0.25">
      <c r="A2832">
        <v>445415</v>
      </c>
      <c r="B2832" s="1">
        <v>38759.418969907405</v>
      </c>
      <c r="C2832">
        <v>12</v>
      </c>
      <c r="D2832">
        <v>5</v>
      </c>
      <c r="E2832">
        <v>315.2</v>
      </c>
      <c r="F2832" t="s">
        <v>113</v>
      </c>
      <c r="G2832">
        <v>-47</v>
      </c>
      <c r="H2832">
        <v>1139677399249</v>
      </c>
      <c r="I2832">
        <v>315</v>
      </c>
      <c r="J2832" s="3">
        <v>43074</v>
      </c>
      <c r="K2832">
        <v>-47</v>
      </c>
      <c r="L2832">
        <v>-48.852272727272698</v>
      </c>
      <c r="M2832">
        <v>88</v>
      </c>
      <c r="N2832">
        <v>2.5799392879218299</v>
      </c>
      <c r="O2832">
        <v>6</v>
      </c>
      <c r="P2832">
        <f t="shared" si="310"/>
        <v>1.9952623149688769E-5</v>
      </c>
      <c r="Q2832">
        <f t="shared" si="309"/>
        <v>-10.822149937072016</v>
      </c>
      <c r="R2832">
        <f>10^(L2832/10)</f>
        <v>1.3024849904087181E-5</v>
      </c>
      <c r="S2832">
        <f>LN(R2832)</f>
        <v>-11.248651494069769</v>
      </c>
      <c r="T2832">
        <v>12.8</v>
      </c>
      <c r="U2832">
        <v>-2.8</v>
      </c>
      <c r="V2832">
        <f t="shared" si="311"/>
        <v>7.8409183135650631</v>
      </c>
      <c r="W2832">
        <f t="shared" si="312"/>
        <v>0.12753608187321183</v>
      </c>
      <c r="X2832">
        <f t="shared" si="313"/>
        <v>1.6265452179570594E-2</v>
      </c>
      <c r="Z2832">
        <f ca="1">IF($F2832=$Z$1,1,0)</f>
        <v>1</v>
      </c>
      <c r="AA2832">
        <f ca="1">IF($I2832=$AA$1,1,0)</f>
        <v>0</v>
      </c>
      <c r="AB2832" t="str">
        <f t="shared" ca="1" si="314"/>
        <v/>
      </c>
      <c r="AC2832" t="str">
        <f ca="1">IF(AND(Z2832,AA2832),C2832,"")</f>
        <v/>
      </c>
      <c r="AD2832" t="str">
        <f ca="1">IF(AND(AA2832,Z2832),D2832,"")</f>
        <v/>
      </c>
      <c r="AE2832" t="str">
        <f t="shared" ca="1" si="315"/>
        <v/>
      </c>
    </row>
    <row r="2833" spans="1:31" x14ac:dyDescent="0.25">
      <c r="A2833">
        <v>445418</v>
      </c>
      <c r="B2833" s="1">
        <v>38759.418969907405</v>
      </c>
      <c r="C2833">
        <v>12</v>
      </c>
      <c r="D2833">
        <v>5</v>
      </c>
      <c r="E2833">
        <v>315.2</v>
      </c>
      <c r="F2833" t="s">
        <v>117</v>
      </c>
      <c r="G2833">
        <v>-70</v>
      </c>
      <c r="H2833">
        <v>1139677399249</v>
      </c>
      <c r="I2833">
        <v>315</v>
      </c>
      <c r="J2833" s="3">
        <v>43074</v>
      </c>
      <c r="K2833">
        <v>-67</v>
      </c>
      <c r="L2833">
        <v>-66.568421052631606</v>
      </c>
      <c r="M2833">
        <v>95</v>
      </c>
      <c r="N2833">
        <v>2.8383866843269998</v>
      </c>
      <c r="O2833">
        <v>2</v>
      </c>
      <c r="P2833">
        <f t="shared" si="310"/>
        <v>9.9999999999999995E-8</v>
      </c>
      <c r="Q2833">
        <f t="shared" si="309"/>
        <v>-16.11809565095832</v>
      </c>
      <c r="R2833">
        <f>10^(L2833/10)</f>
        <v>2.2037275179735646E-7</v>
      </c>
      <c r="S2833">
        <f>LN(R2833)</f>
        <v>-15.327945397994055</v>
      </c>
      <c r="T2833">
        <v>1</v>
      </c>
      <c r="U2833">
        <v>14</v>
      </c>
      <c r="V2833">
        <f t="shared" si="311"/>
        <v>14.212670403551895</v>
      </c>
      <c r="W2833">
        <f t="shared" si="312"/>
        <v>7.0359754473029182E-2</v>
      </c>
      <c r="X2833">
        <f t="shared" si="313"/>
        <v>4.9504950495049506E-3</v>
      </c>
      <c r="Z2833">
        <f ca="1">IF($F2833=$Z$1,1,0)</f>
        <v>0</v>
      </c>
      <c r="AA2833">
        <f ca="1">IF($I2833=$AA$1,1,0)</f>
        <v>0</v>
      </c>
      <c r="AB2833" t="str">
        <f t="shared" ca="1" si="314"/>
        <v/>
      </c>
      <c r="AC2833" t="str">
        <f ca="1">IF(AND(Z2833,AA2833),C2833,"")</f>
        <v/>
      </c>
      <c r="AD2833" t="str">
        <f ca="1">IF(AND(AA2833,Z2833),D2833,"")</f>
        <v/>
      </c>
      <c r="AE2833" t="str">
        <f t="shared" ca="1" si="315"/>
        <v/>
      </c>
    </row>
    <row r="2834" spans="1:31" x14ac:dyDescent="0.25">
      <c r="A2834">
        <v>446280</v>
      </c>
      <c r="B2834" s="1">
        <v>38759.419988425929</v>
      </c>
      <c r="C2834">
        <v>13</v>
      </c>
      <c r="D2834">
        <v>5</v>
      </c>
      <c r="E2834">
        <v>0.7</v>
      </c>
      <c r="F2834" t="s">
        <v>113</v>
      </c>
      <c r="G2834">
        <v>-45</v>
      </c>
      <c r="H2834">
        <v>1139677487130</v>
      </c>
      <c r="I2834">
        <v>0</v>
      </c>
      <c r="J2834" t="s">
        <v>28</v>
      </c>
      <c r="K2834">
        <v>-48</v>
      </c>
      <c r="L2834">
        <v>-48.213483146067396</v>
      </c>
      <c r="M2834">
        <v>89</v>
      </c>
      <c r="N2834">
        <v>2.12384679998967</v>
      </c>
      <c r="O2834">
        <v>4</v>
      </c>
      <c r="P2834">
        <f t="shared" si="310"/>
        <v>3.1622776601683748E-5</v>
      </c>
      <c r="Q2834">
        <f t="shared" si="309"/>
        <v>-10.361632918473207</v>
      </c>
      <c r="R2834">
        <f>10^(L2834/10)</f>
        <v>1.508869519150721E-5</v>
      </c>
      <c r="S2834">
        <f>LN(R2834)</f>
        <v>-11.101564757345445</v>
      </c>
      <c r="T2834">
        <v>12.8</v>
      </c>
      <c r="U2834">
        <v>-2.8</v>
      </c>
      <c r="V2834">
        <f t="shared" si="311"/>
        <v>7.8025636812524635</v>
      </c>
      <c r="W2834">
        <f t="shared" si="312"/>
        <v>0.12816300396275401</v>
      </c>
      <c r="X2834">
        <f t="shared" si="313"/>
        <v>1.6425755584756899E-2</v>
      </c>
      <c r="Z2834">
        <f ca="1">IF($F2834=$Z$1,1,0)</f>
        <v>1</v>
      </c>
      <c r="AA2834">
        <f ca="1">IF($I2834=$AA$1,1,0)</f>
        <v>0</v>
      </c>
      <c r="AB2834" t="str">
        <f t="shared" ca="1" si="314"/>
        <v/>
      </c>
      <c r="AC2834" t="str">
        <f ca="1">IF(AND(Z2834,AA2834),C2834,"")</f>
        <v/>
      </c>
      <c r="AD2834" t="str">
        <f ca="1">IF(AND(AA2834,Z2834),D2834,"")</f>
        <v/>
      </c>
      <c r="AE2834" t="str">
        <f t="shared" ca="1" si="315"/>
        <v/>
      </c>
    </row>
    <row r="2835" spans="1:31" x14ac:dyDescent="0.25">
      <c r="A2835">
        <v>446281</v>
      </c>
      <c r="B2835" s="1">
        <v>38759.419988425929</v>
      </c>
      <c r="C2835">
        <v>13</v>
      </c>
      <c r="D2835">
        <v>5</v>
      </c>
      <c r="E2835">
        <v>0.7</v>
      </c>
      <c r="F2835" t="s">
        <v>112</v>
      </c>
      <c r="G2835">
        <v>-45</v>
      </c>
      <c r="H2835">
        <v>1139677487130</v>
      </c>
      <c r="I2835">
        <v>0</v>
      </c>
      <c r="J2835" t="s">
        <v>28</v>
      </c>
      <c r="K2835">
        <v>-47</v>
      </c>
      <c r="L2835">
        <v>-49.2454545454545</v>
      </c>
      <c r="M2835">
        <v>110</v>
      </c>
      <c r="N2835">
        <v>3.5996594223107401</v>
      </c>
      <c r="O2835">
        <v>7</v>
      </c>
      <c r="P2835">
        <f t="shared" si="310"/>
        <v>3.1622776601683748E-5</v>
      </c>
      <c r="Q2835">
        <f t="shared" si="309"/>
        <v>-10.361632918473207</v>
      </c>
      <c r="R2835">
        <f>10^(L2835/10)</f>
        <v>1.189746800223079E-5</v>
      </c>
      <c r="S2835">
        <f>LN(R2835)</f>
        <v>-11.339184953407942</v>
      </c>
      <c r="T2835">
        <v>7.5</v>
      </c>
      <c r="U2835">
        <v>6.3</v>
      </c>
      <c r="V2835">
        <f t="shared" si="311"/>
        <v>5.6515484603779162</v>
      </c>
      <c r="W2835">
        <f t="shared" si="312"/>
        <v>0.17694265686843824</v>
      </c>
      <c r="X2835">
        <f t="shared" si="313"/>
        <v>3.1308703819661873E-2</v>
      </c>
      <c r="Z2835">
        <f ca="1">IF($F2835=$Z$1,1,0)</f>
        <v>0</v>
      </c>
      <c r="AA2835">
        <f ca="1">IF($I2835=$AA$1,1,0)</f>
        <v>0</v>
      </c>
      <c r="AB2835" t="str">
        <f t="shared" ca="1" si="314"/>
        <v/>
      </c>
      <c r="AC2835" t="str">
        <f ca="1">IF(AND(Z2835,AA2835),C2835,"")</f>
        <v/>
      </c>
      <c r="AD2835" t="str">
        <f ca="1">IF(AND(AA2835,Z2835),D2835,"")</f>
        <v/>
      </c>
      <c r="AE2835" t="str">
        <f t="shared" ca="1" si="315"/>
        <v/>
      </c>
    </row>
    <row r="2836" spans="1:31" x14ac:dyDescent="0.25">
      <c r="A2836">
        <v>446282</v>
      </c>
      <c r="B2836" s="1">
        <v>38759.419988425929</v>
      </c>
      <c r="C2836">
        <v>13</v>
      </c>
      <c r="D2836">
        <v>5</v>
      </c>
      <c r="E2836">
        <v>0.7</v>
      </c>
      <c r="F2836" t="s">
        <v>115</v>
      </c>
      <c r="G2836">
        <v>-55</v>
      </c>
      <c r="H2836">
        <v>1139677487130</v>
      </c>
      <c r="I2836">
        <v>0</v>
      </c>
      <c r="J2836" t="s">
        <v>28</v>
      </c>
      <c r="K2836">
        <v>-53</v>
      </c>
      <c r="L2836">
        <v>-53.275510204081598</v>
      </c>
      <c r="M2836">
        <v>98</v>
      </c>
      <c r="N2836">
        <v>1.3143193310678001</v>
      </c>
      <c r="O2836">
        <v>1</v>
      </c>
      <c r="P2836">
        <f t="shared" si="310"/>
        <v>3.1622776601683767E-6</v>
      </c>
      <c r="Q2836">
        <f t="shared" si="309"/>
        <v>-12.664218011467252</v>
      </c>
      <c r="R2836">
        <f>10^(L2836/10)</f>
        <v>4.7038014277050075E-6</v>
      </c>
      <c r="S2836">
        <f>LN(R2836)</f>
        <v>-12.267139561757048</v>
      </c>
      <c r="T2836">
        <v>2.5</v>
      </c>
      <c r="U2836">
        <v>-0.8</v>
      </c>
      <c r="V2836">
        <f t="shared" si="311"/>
        <v>11.995415791042843</v>
      </c>
      <c r="W2836">
        <f t="shared" si="312"/>
        <v>8.3365180283847679E-2</v>
      </c>
      <c r="X2836">
        <f t="shared" si="313"/>
        <v>6.9497532837584268E-3</v>
      </c>
      <c r="Z2836">
        <f ca="1">IF($F2836=$Z$1,1,0)</f>
        <v>0</v>
      </c>
      <c r="AA2836">
        <f ca="1">IF($I2836=$AA$1,1,0)</f>
        <v>0</v>
      </c>
      <c r="AB2836" t="str">
        <f t="shared" ca="1" si="314"/>
        <v/>
      </c>
      <c r="AC2836" t="str">
        <f ca="1">IF(AND(Z2836,AA2836),C2836,"")</f>
        <v/>
      </c>
      <c r="AD2836" t="str">
        <f ca="1">IF(AND(AA2836,Z2836),D2836,"")</f>
        <v/>
      </c>
      <c r="AE2836" t="str">
        <f t="shared" ca="1" si="315"/>
        <v/>
      </c>
    </row>
    <row r="2837" spans="1:31" x14ac:dyDescent="0.25">
      <c r="A2837">
        <v>446283</v>
      </c>
      <c r="B2837" s="1">
        <v>38759.419988425929</v>
      </c>
      <c r="C2837">
        <v>13</v>
      </c>
      <c r="D2837">
        <v>5</v>
      </c>
      <c r="E2837">
        <v>0.7</v>
      </c>
      <c r="F2837" t="s">
        <v>116</v>
      </c>
      <c r="G2837">
        <v>-60</v>
      </c>
      <c r="H2837">
        <v>1139677487130</v>
      </c>
      <c r="I2837">
        <v>0</v>
      </c>
      <c r="J2837" t="s">
        <v>28</v>
      </c>
      <c r="K2837">
        <v>-61</v>
      </c>
      <c r="L2837">
        <v>-60.677777777777798</v>
      </c>
      <c r="M2837">
        <v>90</v>
      </c>
      <c r="N2837">
        <v>1.7978000149857201</v>
      </c>
      <c r="O2837">
        <v>3</v>
      </c>
      <c r="P2837">
        <f t="shared" si="310"/>
        <v>9.9999999999999995E-7</v>
      </c>
      <c r="Q2837">
        <f t="shared" si="309"/>
        <v>-13.815510557964274</v>
      </c>
      <c r="R2837">
        <f>10^(L2837/10)</f>
        <v>8.5550435014515753E-7</v>
      </c>
      <c r="S2837">
        <f>LN(R2837)</f>
        <v>-13.971574658711653</v>
      </c>
      <c r="T2837">
        <v>33.5</v>
      </c>
      <c r="U2837">
        <v>9.3000000000000007</v>
      </c>
      <c r="V2837">
        <f t="shared" si="311"/>
        <v>20.94612135933524</v>
      </c>
      <c r="W2837">
        <f t="shared" si="312"/>
        <v>4.7741535668813513E-2</v>
      </c>
      <c r="X2837">
        <f t="shared" si="313"/>
        <v>2.2792542280165931E-3</v>
      </c>
      <c r="Z2837">
        <f ca="1">IF($F2837=$Z$1,1,0)</f>
        <v>0</v>
      </c>
      <c r="AA2837">
        <f ca="1">IF($I2837=$AA$1,1,0)</f>
        <v>0</v>
      </c>
      <c r="AB2837" t="str">
        <f t="shared" ca="1" si="314"/>
        <v/>
      </c>
      <c r="AC2837" t="str">
        <f ca="1">IF(AND(Z2837,AA2837),C2837,"")</f>
        <v/>
      </c>
      <c r="AD2837" t="str">
        <f ca="1">IF(AND(AA2837,Z2837),D2837,"")</f>
        <v/>
      </c>
      <c r="AE2837" t="str">
        <f t="shared" ca="1" si="315"/>
        <v/>
      </c>
    </row>
    <row r="2838" spans="1:31" x14ac:dyDescent="0.25">
      <c r="A2838">
        <v>446292</v>
      </c>
      <c r="B2838" s="1">
        <v>38759.419988425929</v>
      </c>
      <c r="C2838">
        <v>13</v>
      </c>
      <c r="D2838">
        <v>5</v>
      </c>
      <c r="E2838">
        <v>0.7</v>
      </c>
      <c r="F2838" t="s">
        <v>114</v>
      </c>
      <c r="G2838">
        <v>-58</v>
      </c>
      <c r="H2838">
        <v>1139677487382</v>
      </c>
      <c r="I2838">
        <v>0</v>
      </c>
      <c r="J2838" t="s">
        <v>28</v>
      </c>
      <c r="K2838">
        <v>-58</v>
      </c>
      <c r="L2838">
        <v>-57.917647058823498</v>
      </c>
      <c r="M2838">
        <v>85</v>
      </c>
      <c r="N2838">
        <v>4.5282493324470003</v>
      </c>
      <c r="O2838">
        <v>5</v>
      </c>
      <c r="P2838">
        <f t="shared" si="310"/>
        <v>1.5848931924611111E-6</v>
      </c>
      <c r="Q2838">
        <f t="shared" si="309"/>
        <v>-13.354993539365466</v>
      </c>
      <c r="R2838">
        <f>10^(L2838/10)</f>
        <v>1.6152334286124054E-6</v>
      </c>
      <c r="S2838">
        <f>LN(R2838)</f>
        <v>-13.336031073893743</v>
      </c>
      <c r="T2838">
        <v>33.5</v>
      </c>
      <c r="U2838">
        <v>2.8</v>
      </c>
      <c r="V2838">
        <f t="shared" si="311"/>
        <v>20.617710833164772</v>
      </c>
      <c r="W2838">
        <f t="shared" si="312"/>
        <v>4.8501989774317841E-2</v>
      </c>
      <c r="X2838">
        <f t="shared" si="313"/>
        <v>2.3524430120680328E-3</v>
      </c>
      <c r="Z2838">
        <f ca="1">IF($F2838=$Z$1,1,0)</f>
        <v>0</v>
      </c>
      <c r="AA2838">
        <f ca="1">IF($I2838=$AA$1,1,0)</f>
        <v>0</v>
      </c>
      <c r="AB2838" t="str">
        <f t="shared" ca="1" si="314"/>
        <v/>
      </c>
      <c r="AC2838" t="str">
        <f ca="1">IF(AND(Z2838,AA2838),C2838,"")</f>
        <v/>
      </c>
      <c r="AD2838" t="str">
        <f ca="1">IF(AND(AA2838,Z2838),D2838,"")</f>
        <v/>
      </c>
      <c r="AE2838" t="str">
        <f t="shared" ca="1" si="315"/>
        <v/>
      </c>
    </row>
    <row r="2839" spans="1:31" x14ac:dyDescent="0.25">
      <c r="A2839">
        <v>446294</v>
      </c>
      <c r="B2839" s="1">
        <v>38759.419988425929</v>
      </c>
      <c r="C2839">
        <v>13</v>
      </c>
      <c r="D2839">
        <v>5</v>
      </c>
      <c r="E2839">
        <v>0.7</v>
      </c>
      <c r="F2839" t="s">
        <v>117</v>
      </c>
      <c r="G2839">
        <v>-65</v>
      </c>
      <c r="H2839">
        <v>1139677487382</v>
      </c>
      <c r="I2839">
        <v>0</v>
      </c>
      <c r="J2839" t="s">
        <v>28</v>
      </c>
      <c r="K2839">
        <v>-65</v>
      </c>
      <c r="L2839">
        <v>-65.641975308642003</v>
      </c>
      <c r="M2839">
        <v>81</v>
      </c>
      <c r="N2839">
        <v>3.1317273267931101</v>
      </c>
      <c r="O2839">
        <v>2</v>
      </c>
      <c r="P2839">
        <f t="shared" si="310"/>
        <v>3.1622776601683734E-7</v>
      </c>
      <c r="Q2839">
        <f t="shared" si="309"/>
        <v>-14.966803104461299</v>
      </c>
      <c r="R2839">
        <f>10^(L2839/10)</f>
        <v>2.7277368396445823E-7</v>
      </c>
      <c r="S2839">
        <f>LN(R2839)</f>
        <v>-15.114623382036232</v>
      </c>
      <c r="T2839">
        <v>1</v>
      </c>
      <c r="U2839">
        <v>14</v>
      </c>
      <c r="V2839">
        <f t="shared" si="311"/>
        <v>15</v>
      </c>
      <c r="W2839">
        <f t="shared" si="312"/>
        <v>6.6666666666666666E-2</v>
      </c>
      <c r="X2839">
        <f t="shared" si="313"/>
        <v>4.4444444444444444E-3</v>
      </c>
      <c r="Z2839">
        <f ca="1">IF($F2839=$Z$1,1,0)</f>
        <v>0</v>
      </c>
      <c r="AA2839">
        <f ca="1">IF($I2839=$AA$1,1,0)</f>
        <v>0</v>
      </c>
      <c r="AB2839" t="str">
        <f t="shared" ca="1" si="314"/>
        <v/>
      </c>
      <c r="AC2839" t="str">
        <f ca="1">IF(AND(Z2839,AA2839),C2839,"")</f>
        <v/>
      </c>
      <c r="AD2839" t="str">
        <f ca="1">IF(AND(AA2839,Z2839),D2839,"")</f>
        <v/>
      </c>
      <c r="AE2839" t="str">
        <f t="shared" ca="1" si="315"/>
        <v/>
      </c>
    </row>
    <row r="2840" spans="1:31" x14ac:dyDescent="0.25">
      <c r="A2840">
        <v>447237</v>
      </c>
      <c r="B2840" s="1">
        <v>38759.420567129629</v>
      </c>
      <c r="C2840">
        <v>13</v>
      </c>
      <c r="D2840">
        <v>5</v>
      </c>
      <c r="E2840">
        <v>45.4</v>
      </c>
      <c r="F2840" t="s">
        <v>113</v>
      </c>
      <c r="G2840">
        <v>-51</v>
      </c>
      <c r="H2840">
        <v>1139677537737</v>
      </c>
      <c r="I2840">
        <v>45</v>
      </c>
      <c r="J2840" t="s">
        <v>28</v>
      </c>
      <c r="K2840">
        <v>-53</v>
      </c>
      <c r="L2840">
        <v>-52.651162790697697</v>
      </c>
      <c r="M2840">
        <v>86</v>
      </c>
      <c r="N2840">
        <v>1.99863154277512</v>
      </c>
      <c r="O2840">
        <v>3</v>
      </c>
      <c r="P2840">
        <f t="shared" si="310"/>
        <v>7.9432823472428065E-6</v>
      </c>
      <c r="Q2840">
        <f t="shared" si="309"/>
        <v>-11.743183974269634</v>
      </c>
      <c r="R2840">
        <f>10^(L2840/10)</f>
        <v>5.4310489978624929E-6</v>
      </c>
      <c r="S2840">
        <f>LN(R2840)</f>
        <v>-12.123378257066332</v>
      </c>
      <c r="T2840">
        <v>12.8</v>
      </c>
      <c r="U2840">
        <v>-2.8</v>
      </c>
      <c r="V2840">
        <f t="shared" si="311"/>
        <v>7.8025636812524635</v>
      </c>
      <c r="W2840">
        <f t="shared" si="312"/>
        <v>0.12816300396275401</v>
      </c>
      <c r="X2840">
        <f t="shared" si="313"/>
        <v>1.6425755584756899E-2</v>
      </c>
      <c r="Z2840">
        <f ca="1">IF($F2840=$Z$1,1,0)</f>
        <v>1</v>
      </c>
      <c r="AA2840">
        <f ca="1">IF($I2840=$AA$1,1,0)</f>
        <v>0</v>
      </c>
      <c r="AB2840" t="str">
        <f t="shared" ca="1" si="314"/>
        <v/>
      </c>
      <c r="AC2840" t="str">
        <f ca="1">IF(AND(Z2840,AA2840),C2840,"")</f>
        <v/>
      </c>
      <c r="AD2840" t="str">
        <f ca="1">IF(AND(AA2840,Z2840),D2840,"")</f>
        <v/>
      </c>
      <c r="AE2840" t="str">
        <f t="shared" ca="1" si="315"/>
        <v/>
      </c>
    </row>
    <row r="2841" spans="1:31" x14ac:dyDescent="0.25">
      <c r="A2841">
        <v>447238</v>
      </c>
      <c r="B2841" s="1">
        <v>38759.420567129629</v>
      </c>
      <c r="C2841">
        <v>13</v>
      </c>
      <c r="D2841">
        <v>5</v>
      </c>
      <c r="E2841">
        <v>45.4</v>
      </c>
      <c r="F2841" t="s">
        <v>112</v>
      </c>
      <c r="G2841">
        <v>-46</v>
      </c>
      <c r="H2841">
        <v>1139677537737</v>
      </c>
      <c r="I2841">
        <v>45</v>
      </c>
      <c r="J2841" t="s">
        <v>28</v>
      </c>
      <c r="K2841">
        <v>-47</v>
      </c>
      <c r="L2841">
        <v>-47.4</v>
      </c>
      <c r="M2841">
        <v>110</v>
      </c>
      <c r="N2841">
        <v>1.5866414820811101</v>
      </c>
      <c r="O2841">
        <v>2</v>
      </c>
      <c r="P2841">
        <f t="shared" si="310"/>
        <v>2.5118864315095791E-5</v>
      </c>
      <c r="Q2841">
        <f t="shared" si="309"/>
        <v>-10.591891427772611</v>
      </c>
      <c r="R2841">
        <f>10^(L2841/10)</f>
        <v>1.8197008586099817E-5</v>
      </c>
      <c r="S2841">
        <f>LN(R2841)</f>
        <v>-10.914253340791777</v>
      </c>
      <c r="T2841">
        <v>7.5</v>
      </c>
      <c r="U2841">
        <v>6.3</v>
      </c>
      <c r="V2841">
        <f t="shared" si="311"/>
        <v>5.6515484603779162</v>
      </c>
      <c r="W2841">
        <f t="shared" si="312"/>
        <v>0.17694265686843824</v>
      </c>
      <c r="X2841">
        <f t="shared" si="313"/>
        <v>3.1308703819661873E-2</v>
      </c>
      <c r="Z2841">
        <f ca="1">IF($F2841=$Z$1,1,0)</f>
        <v>0</v>
      </c>
      <c r="AA2841">
        <f ca="1">IF($I2841=$AA$1,1,0)</f>
        <v>0</v>
      </c>
      <c r="AB2841" t="str">
        <f t="shared" ca="1" si="314"/>
        <v/>
      </c>
      <c r="AC2841" t="str">
        <f ca="1">IF(AND(Z2841,AA2841),C2841,"")</f>
        <v/>
      </c>
      <c r="AD2841" t="str">
        <f ca="1">IF(AND(AA2841,Z2841),D2841,"")</f>
        <v/>
      </c>
      <c r="AE2841" t="str">
        <f t="shared" ca="1" si="315"/>
        <v/>
      </c>
    </row>
    <row r="2842" spans="1:31" x14ac:dyDescent="0.25">
      <c r="A2842">
        <v>447239</v>
      </c>
      <c r="B2842" s="1">
        <v>38759.420567129629</v>
      </c>
      <c r="C2842">
        <v>13</v>
      </c>
      <c r="D2842">
        <v>5</v>
      </c>
      <c r="E2842">
        <v>45.4</v>
      </c>
      <c r="F2842" t="s">
        <v>115</v>
      </c>
      <c r="G2842">
        <v>-51</v>
      </c>
      <c r="H2842">
        <v>1139677537737</v>
      </c>
      <c r="I2842">
        <v>45</v>
      </c>
      <c r="J2842" t="s">
        <v>28</v>
      </c>
      <c r="K2842">
        <v>-51</v>
      </c>
      <c r="L2842">
        <v>-51.1413043478261</v>
      </c>
      <c r="M2842">
        <v>92</v>
      </c>
      <c r="N2842">
        <v>1.1346832034927501</v>
      </c>
      <c r="O2842">
        <v>2</v>
      </c>
      <c r="P2842">
        <f t="shared" si="310"/>
        <v>7.9432823472428065E-6</v>
      </c>
      <c r="Q2842">
        <f t="shared" si="309"/>
        <v>-11.743183974269634</v>
      </c>
      <c r="R2842">
        <f>10^(L2842/10)</f>
        <v>7.6889947649971344E-6</v>
      </c>
      <c r="S2842">
        <f>LN(R2842)</f>
        <v>-11.775720502757597</v>
      </c>
      <c r="T2842">
        <v>2.5</v>
      </c>
      <c r="U2842">
        <v>-0.8</v>
      </c>
      <c r="V2842">
        <f t="shared" si="311"/>
        <v>11.995415791042843</v>
      </c>
      <c r="W2842">
        <f t="shared" si="312"/>
        <v>8.3365180283847679E-2</v>
      </c>
      <c r="X2842">
        <f t="shared" si="313"/>
        <v>6.9497532837584268E-3</v>
      </c>
      <c r="Z2842">
        <f ca="1">IF($F2842=$Z$1,1,0)</f>
        <v>0</v>
      </c>
      <c r="AA2842">
        <f ca="1">IF($I2842=$AA$1,1,0)</f>
        <v>0</v>
      </c>
      <c r="AB2842" t="str">
        <f t="shared" ca="1" si="314"/>
        <v/>
      </c>
      <c r="AC2842" t="str">
        <f ca="1">IF(AND(Z2842,AA2842),C2842,"")</f>
        <v/>
      </c>
      <c r="AD2842" t="str">
        <f ca="1">IF(AND(AA2842,Z2842),D2842,"")</f>
        <v/>
      </c>
      <c r="AE2842" t="str">
        <f t="shared" ca="1" si="315"/>
        <v/>
      </c>
    </row>
    <row r="2843" spans="1:31" x14ac:dyDescent="0.25">
      <c r="A2843">
        <v>447240</v>
      </c>
      <c r="B2843" s="1">
        <v>38759.420567129629</v>
      </c>
      <c r="C2843">
        <v>13</v>
      </c>
      <c r="D2843">
        <v>5</v>
      </c>
      <c r="E2843">
        <v>45.4</v>
      </c>
      <c r="F2843" t="s">
        <v>116</v>
      </c>
      <c r="G2843">
        <v>-60</v>
      </c>
      <c r="H2843">
        <v>1139677537737</v>
      </c>
      <c r="I2843">
        <v>45</v>
      </c>
      <c r="J2843" t="s">
        <v>28</v>
      </c>
      <c r="K2843">
        <v>-59</v>
      </c>
      <c r="L2843">
        <v>-59.439560439560402</v>
      </c>
      <c r="M2843">
        <v>91</v>
      </c>
      <c r="N2843">
        <v>1.49969471862918</v>
      </c>
      <c r="O2843">
        <v>1</v>
      </c>
      <c r="P2843">
        <f t="shared" si="310"/>
        <v>9.9999999999999995E-7</v>
      </c>
      <c r="Q2843">
        <f t="shared" si="309"/>
        <v>-13.815510557964274</v>
      </c>
      <c r="R2843">
        <f>10^(L2843/10)</f>
        <v>1.1377424337881191E-6</v>
      </c>
      <c r="S2843">
        <f>LN(R2843)</f>
        <v>-13.68646458022504</v>
      </c>
      <c r="T2843">
        <v>33.5</v>
      </c>
      <c r="U2843">
        <v>9.3000000000000007</v>
      </c>
      <c r="V2843">
        <f t="shared" si="311"/>
        <v>20.94612135933524</v>
      </c>
      <c r="W2843">
        <f t="shared" si="312"/>
        <v>4.7741535668813513E-2</v>
      </c>
      <c r="X2843">
        <f t="shared" si="313"/>
        <v>2.2792542280165931E-3</v>
      </c>
      <c r="Z2843">
        <f ca="1">IF($F2843=$Z$1,1,0)</f>
        <v>0</v>
      </c>
      <c r="AA2843">
        <f ca="1">IF($I2843=$AA$1,1,0)</f>
        <v>0</v>
      </c>
      <c r="AB2843" t="str">
        <f t="shared" ca="1" si="314"/>
        <v/>
      </c>
      <c r="AC2843" t="str">
        <f ca="1">IF(AND(Z2843,AA2843),C2843,"")</f>
        <v/>
      </c>
      <c r="AD2843" t="str">
        <f ca="1">IF(AND(AA2843,Z2843),D2843,"")</f>
        <v/>
      </c>
      <c r="AE2843" t="str">
        <f t="shared" ca="1" si="315"/>
        <v/>
      </c>
    </row>
    <row r="2844" spans="1:31" x14ac:dyDescent="0.25">
      <c r="A2844">
        <v>447242</v>
      </c>
      <c r="B2844" s="1">
        <v>38759.420567129629</v>
      </c>
      <c r="C2844">
        <v>13</v>
      </c>
      <c r="D2844">
        <v>5</v>
      </c>
      <c r="E2844">
        <v>45.4</v>
      </c>
      <c r="F2844" t="s">
        <v>114</v>
      </c>
      <c r="G2844">
        <v>-63</v>
      </c>
      <c r="H2844">
        <v>1139677537737</v>
      </c>
      <c r="I2844">
        <v>45</v>
      </c>
      <c r="J2844" t="s">
        <v>28</v>
      </c>
      <c r="K2844">
        <v>-62</v>
      </c>
      <c r="L2844">
        <v>-61.227272727272698</v>
      </c>
      <c r="M2844">
        <v>88</v>
      </c>
      <c r="N2844">
        <v>1.7068305825150201</v>
      </c>
      <c r="O2844">
        <v>1</v>
      </c>
      <c r="P2844">
        <f t="shared" si="310"/>
        <v>5.0118723362727218E-7</v>
      </c>
      <c r="Q2844">
        <f t="shared" si="309"/>
        <v>-14.506286085862488</v>
      </c>
      <c r="R2844">
        <f>10^(L2844/10)</f>
        <v>7.5382880284383462E-7</v>
      </c>
      <c r="S2844">
        <f>LN(R2844)</f>
        <v>-14.098100546649901</v>
      </c>
      <c r="T2844">
        <v>33.5</v>
      </c>
      <c r="U2844">
        <v>2.8</v>
      </c>
      <c r="V2844">
        <f t="shared" si="311"/>
        <v>20.617710833164772</v>
      </c>
      <c r="W2844">
        <f t="shared" si="312"/>
        <v>4.8501989774317841E-2</v>
      </c>
      <c r="X2844">
        <f t="shared" si="313"/>
        <v>2.3524430120680328E-3</v>
      </c>
      <c r="Z2844">
        <f ca="1">IF($F2844=$Z$1,1,0)</f>
        <v>0</v>
      </c>
      <c r="AA2844">
        <f ca="1">IF($I2844=$AA$1,1,0)</f>
        <v>0</v>
      </c>
      <c r="AB2844" t="str">
        <f t="shared" ca="1" si="314"/>
        <v/>
      </c>
      <c r="AC2844" t="str">
        <f ca="1">IF(AND(Z2844,AA2844),C2844,"")</f>
        <v/>
      </c>
      <c r="AD2844" t="str">
        <f ca="1">IF(AND(AA2844,Z2844),D2844,"")</f>
        <v/>
      </c>
      <c r="AE2844" t="str">
        <f t="shared" ca="1" si="315"/>
        <v/>
      </c>
    </row>
    <row r="2845" spans="1:31" x14ac:dyDescent="0.25">
      <c r="A2845">
        <v>447251</v>
      </c>
      <c r="B2845" s="1">
        <v>38759.420567129629</v>
      </c>
      <c r="C2845">
        <v>13</v>
      </c>
      <c r="D2845">
        <v>5</v>
      </c>
      <c r="E2845">
        <v>45.4</v>
      </c>
      <c r="F2845" t="s">
        <v>117</v>
      </c>
      <c r="G2845">
        <v>-67</v>
      </c>
      <c r="H2845">
        <v>1139677537989</v>
      </c>
      <c r="I2845">
        <v>45</v>
      </c>
      <c r="J2845" t="s">
        <v>28</v>
      </c>
      <c r="K2845">
        <v>-67.5</v>
      </c>
      <c r="L2845">
        <v>-68.634146341463406</v>
      </c>
      <c r="M2845">
        <v>82</v>
      </c>
      <c r="N2845">
        <v>2.6411379661232299</v>
      </c>
      <c r="O2845">
        <v>3.5</v>
      </c>
      <c r="P2845">
        <f t="shared" si="310"/>
        <v>1.9952623149688761E-7</v>
      </c>
      <c r="Q2845">
        <f t="shared" si="309"/>
        <v>-15.427320123060108</v>
      </c>
      <c r="R2845">
        <f>10^(L2845/10)</f>
        <v>1.369573568249375E-7</v>
      </c>
      <c r="S2845">
        <f>LN(R2845)</f>
        <v>-15.803596223622547</v>
      </c>
      <c r="T2845">
        <v>1</v>
      </c>
      <c r="U2845">
        <v>14</v>
      </c>
      <c r="V2845">
        <f t="shared" si="311"/>
        <v>15</v>
      </c>
      <c r="W2845">
        <f t="shared" si="312"/>
        <v>6.6666666666666666E-2</v>
      </c>
      <c r="X2845">
        <f t="shared" si="313"/>
        <v>4.4444444444444444E-3</v>
      </c>
      <c r="Z2845">
        <f ca="1">IF($F2845=$Z$1,1,0)</f>
        <v>0</v>
      </c>
      <c r="AA2845">
        <f ca="1">IF($I2845=$AA$1,1,0)</f>
        <v>0</v>
      </c>
      <c r="AB2845" t="str">
        <f t="shared" ca="1" si="314"/>
        <v/>
      </c>
      <c r="AC2845" t="str">
        <f ca="1">IF(AND(Z2845,AA2845),C2845,"")</f>
        <v/>
      </c>
      <c r="AD2845" t="str">
        <f ca="1">IF(AND(AA2845,Z2845),D2845,"")</f>
        <v/>
      </c>
      <c r="AE2845" t="str">
        <f t="shared" ca="1" si="315"/>
        <v/>
      </c>
    </row>
    <row r="2846" spans="1:31" x14ac:dyDescent="0.25">
      <c r="A2846">
        <v>448187</v>
      </c>
      <c r="B2846" s="1">
        <v>38759.421087962961</v>
      </c>
      <c r="C2846">
        <v>13</v>
      </c>
      <c r="D2846">
        <v>5</v>
      </c>
      <c r="E2846">
        <v>90.4</v>
      </c>
      <c r="F2846" t="s">
        <v>113</v>
      </c>
      <c r="G2846">
        <v>-51</v>
      </c>
      <c r="H2846">
        <v>1139677582164</v>
      </c>
      <c r="I2846">
        <v>90</v>
      </c>
      <c r="J2846" t="s">
        <v>28</v>
      </c>
      <c r="K2846">
        <v>-46</v>
      </c>
      <c r="L2846">
        <v>-47.8333333333333</v>
      </c>
      <c r="M2846">
        <v>84</v>
      </c>
      <c r="N2846">
        <v>3.1806392224604498</v>
      </c>
      <c r="O2846">
        <v>6</v>
      </c>
      <c r="P2846">
        <f t="shared" si="310"/>
        <v>7.9432823472428065E-6</v>
      </c>
      <c r="Q2846">
        <f t="shared" si="309"/>
        <v>-11.743183974269634</v>
      </c>
      <c r="R2846">
        <f>10^(L2846/10)</f>
        <v>1.6468978654828812E-5</v>
      </c>
      <c r="S2846">
        <f>LN(R2846)</f>
        <v>-11.014032028154844</v>
      </c>
      <c r="T2846">
        <v>12.8</v>
      </c>
      <c r="U2846">
        <v>-2.8</v>
      </c>
      <c r="V2846">
        <f t="shared" si="311"/>
        <v>7.8025636812524635</v>
      </c>
      <c r="W2846">
        <f t="shared" si="312"/>
        <v>0.12816300396275401</v>
      </c>
      <c r="X2846">
        <f t="shared" si="313"/>
        <v>1.6425755584756899E-2</v>
      </c>
      <c r="Z2846">
        <f ca="1">IF($F2846=$Z$1,1,0)</f>
        <v>1</v>
      </c>
      <c r="AA2846">
        <f ca="1">IF($I2846=$AA$1,1,0)</f>
        <v>0</v>
      </c>
      <c r="AB2846" t="str">
        <f t="shared" ca="1" si="314"/>
        <v/>
      </c>
      <c r="AC2846" t="str">
        <f ca="1">IF(AND(Z2846,AA2846),C2846,"")</f>
        <v/>
      </c>
      <c r="AD2846" t="str">
        <f ca="1">IF(AND(AA2846,Z2846),D2846,"")</f>
        <v/>
      </c>
      <c r="AE2846" t="str">
        <f t="shared" ca="1" si="315"/>
        <v/>
      </c>
    </row>
    <row r="2847" spans="1:31" x14ac:dyDescent="0.25">
      <c r="A2847">
        <v>448188</v>
      </c>
      <c r="B2847" s="1">
        <v>38759.421087962961</v>
      </c>
      <c r="C2847">
        <v>13</v>
      </c>
      <c r="D2847">
        <v>5</v>
      </c>
      <c r="E2847">
        <v>90.4</v>
      </c>
      <c r="F2847" t="s">
        <v>114</v>
      </c>
      <c r="G2847">
        <v>-58</v>
      </c>
      <c r="H2847">
        <v>1139677582164</v>
      </c>
      <c r="I2847">
        <v>90</v>
      </c>
      <c r="J2847" t="s">
        <v>28</v>
      </c>
      <c r="K2847">
        <v>-60</v>
      </c>
      <c r="L2847">
        <v>-60.564705882352897</v>
      </c>
      <c r="M2847">
        <v>85</v>
      </c>
      <c r="N2847">
        <v>2.1516718794348502</v>
      </c>
      <c r="O2847">
        <v>3</v>
      </c>
      <c r="P2847">
        <f t="shared" si="310"/>
        <v>1.5848931924611111E-6</v>
      </c>
      <c r="Q2847">
        <f t="shared" si="309"/>
        <v>-13.354993539365466</v>
      </c>
      <c r="R2847">
        <f>10^(L2847/10)</f>
        <v>8.7807055073476954E-7</v>
      </c>
      <c r="S2847">
        <f>LN(R2847)</f>
        <v>-13.945538892627459</v>
      </c>
      <c r="T2847">
        <v>33.5</v>
      </c>
      <c r="U2847">
        <v>2.8</v>
      </c>
      <c r="V2847">
        <f t="shared" si="311"/>
        <v>20.617710833164772</v>
      </c>
      <c r="W2847">
        <f t="shared" si="312"/>
        <v>4.8501989774317841E-2</v>
      </c>
      <c r="X2847">
        <f t="shared" si="313"/>
        <v>2.3524430120680328E-3</v>
      </c>
      <c r="Z2847">
        <f ca="1">IF($F2847=$Z$1,1,0)</f>
        <v>0</v>
      </c>
      <c r="AA2847">
        <f ca="1">IF($I2847=$AA$1,1,0)</f>
        <v>0</v>
      </c>
      <c r="AB2847" t="str">
        <f t="shared" ca="1" si="314"/>
        <v/>
      </c>
      <c r="AC2847" t="str">
        <f ca="1">IF(AND(Z2847,AA2847),C2847,"")</f>
        <v/>
      </c>
      <c r="AD2847" t="str">
        <f ca="1">IF(AND(AA2847,Z2847),D2847,"")</f>
        <v/>
      </c>
      <c r="AE2847" t="str">
        <f t="shared" ca="1" si="315"/>
        <v/>
      </c>
    </row>
    <row r="2848" spans="1:31" x14ac:dyDescent="0.25">
      <c r="A2848">
        <v>448189</v>
      </c>
      <c r="B2848" s="1">
        <v>38759.421087962961</v>
      </c>
      <c r="C2848">
        <v>13</v>
      </c>
      <c r="D2848">
        <v>5</v>
      </c>
      <c r="E2848">
        <v>90.4</v>
      </c>
      <c r="F2848" t="s">
        <v>112</v>
      </c>
      <c r="G2848">
        <v>-51</v>
      </c>
      <c r="H2848">
        <v>1139677582164</v>
      </c>
      <c r="I2848">
        <v>90</v>
      </c>
      <c r="J2848" t="s">
        <v>28</v>
      </c>
      <c r="K2848">
        <v>-47</v>
      </c>
      <c r="L2848">
        <v>-48.518181818181802</v>
      </c>
      <c r="M2848">
        <v>110</v>
      </c>
      <c r="N2848">
        <v>3.33656918279735</v>
      </c>
      <c r="O2848">
        <v>7</v>
      </c>
      <c r="P2848">
        <f t="shared" si="310"/>
        <v>7.9432823472428065E-6</v>
      </c>
      <c r="Q2848">
        <f t="shared" si="309"/>
        <v>-11.743183974269634</v>
      </c>
      <c r="R2848">
        <f>10^(L2848/10)</f>
        <v>1.4066362917418399E-5</v>
      </c>
      <c r="S2848">
        <f>LN(R2848)</f>
        <v>-11.171724219372017</v>
      </c>
      <c r="T2848">
        <v>7.5</v>
      </c>
      <c r="U2848">
        <v>6.3</v>
      </c>
      <c r="V2848">
        <f t="shared" si="311"/>
        <v>5.6515484603779162</v>
      </c>
      <c r="W2848">
        <f t="shared" si="312"/>
        <v>0.17694265686843824</v>
      </c>
      <c r="X2848">
        <f t="shared" si="313"/>
        <v>3.1308703819661873E-2</v>
      </c>
      <c r="Z2848">
        <f ca="1">IF($F2848=$Z$1,1,0)</f>
        <v>0</v>
      </c>
      <c r="AA2848">
        <f ca="1">IF($I2848=$AA$1,1,0)</f>
        <v>0</v>
      </c>
      <c r="AB2848" t="str">
        <f t="shared" ca="1" si="314"/>
        <v/>
      </c>
      <c r="AC2848" t="str">
        <f ca="1">IF(AND(Z2848,AA2848),C2848,"")</f>
        <v/>
      </c>
      <c r="AD2848" t="str">
        <f ca="1">IF(AND(AA2848,Z2848),D2848,"")</f>
        <v/>
      </c>
      <c r="AE2848" t="str">
        <f t="shared" ca="1" si="315"/>
        <v/>
      </c>
    </row>
    <row r="2849" spans="1:31" x14ac:dyDescent="0.25">
      <c r="A2849">
        <v>448190</v>
      </c>
      <c r="B2849" s="1">
        <v>38759.421087962961</v>
      </c>
      <c r="C2849">
        <v>13</v>
      </c>
      <c r="D2849">
        <v>5</v>
      </c>
      <c r="E2849">
        <v>90.4</v>
      </c>
      <c r="F2849" t="s">
        <v>116</v>
      </c>
      <c r="G2849">
        <v>-61</v>
      </c>
      <c r="H2849">
        <v>1139677582164</v>
      </c>
      <c r="I2849">
        <v>90</v>
      </c>
      <c r="J2849" t="s">
        <v>28</v>
      </c>
      <c r="K2849">
        <v>-61</v>
      </c>
      <c r="L2849">
        <v>-60.670454545454497</v>
      </c>
      <c r="M2849">
        <v>88</v>
      </c>
      <c r="N2849">
        <v>1.6380643953848</v>
      </c>
      <c r="O2849">
        <v>2</v>
      </c>
      <c r="P2849">
        <f t="shared" si="310"/>
        <v>7.9432823472428114E-7</v>
      </c>
      <c r="Q2849">
        <f t="shared" si="309"/>
        <v>-14.045769067263679</v>
      </c>
      <c r="R2849">
        <f>10^(L2849/10)</f>
        <v>8.5694814980769268E-7</v>
      </c>
      <c r="S2849">
        <f>LN(R2849)</f>
        <v>-13.969888422153637</v>
      </c>
      <c r="T2849">
        <v>33.5</v>
      </c>
      <c r="U2849">
        <v>9.3000000000000007</v>
      </c>
      <c r="V2849">
        <f t="shared" si="311"/>
        <v>20.94612135933524</v>
      </c>
      <c r="W2849">
        <f t="shared" si="312"/>
        <v>4.7741535668813513E-2</v>
      </c>
      <c r="X2849">
        <f t="shared" si="313"/>
        <v>2.2792542280165931E-3</v>
      </c>
      <c r="Z2849">
        <f ca="1">IF($F2849=$Z$1,1,0)</f>
        <v>0</v>
      </c>
      <c r="AA2849">
        <f ca="1">IF($I2849=$AA$1,1,0)</f>
        <v>0</v>
      </c>
      <c r="AB2849" t="str">
        <f t="shared" ca="1" si="314"/>
        <v/>
      </c>
      <c r="AC2849" t="str">
        <f ca="1">IF(AND(Z2849,AA2849),C2849,"")</f>
        <v/>
      </c>
      <c r="AD2849" t="str">
        <f ca="1">IF(AND(AA2849,Z2849),D2849,"")</f>
        <v/>
      </c>
      <c r="AE2849" t="str">
        <f t="shared" ca="1" si="315"/>
        <v/>
      </c>
    </row>
    <row r="2850" spans="1:31" x14ac:dyDescent="0.25">
      <c r="A2850">
        <v>448191</v>
      </c>
      <c r="B2850" s="1">
        <v>38759.421087962961</v>
      </c>
      <c r="C2850">
        <v>13</v>
      </c>
      <c r="D2850">
        <v>5</v>
      </c>
      <c r="E2850">
        <v>90.4</v>
      </c>
      <c r="F2850" t="s">
        <v>117</v>
      </c>
      <c r="G2850">
        <v>-69</v>
      </c>
      <c r="H2850">
        <v>1139677582164</v>
      </c>
      <c r="I2850">
        <v>90</v>
      </c>
      <c r="J2850" t="s">
        <v>28</v>
      </c>
      <c r="K2850">
        <v>-69</v>
      </c>
      <c r="L2850">
        <v>-68.797752808988804</v>
      </c>
      <c r="M2850">
        <v>89</v>
      </c>
      <c r="N2850">
        <v>2.12763085956326</v>
      </c>
      <c r="O2850">
        <v>1</v>
      </c>
      <c r="P2850">
        <f t="shared" si="310"/>
        <v>1.2589254117941651E-7</v>
      </c>
      <c r="Q2850">
        <f t="shared" si="309"/>
        <v>-15.887837141658917</v>
      </c>
      <c r="R2850">
        <f>10^(L2850/10)</f>
        <v>1.3189390270419746E-7</v>
      </c>
      <c r="S2850">
        <f>LN(R2850)</f>
        <v>-15.841268004946688</v>
      </c>
      <c r="T2850">
        <v>1</v>
      </c>
      <c r="U2850">
        <v>14</v>
      </c>
      <c r="V2850">
        <f t="shared" si="311"/>
        <v>15</v>
      </c>
      <c r="W2850">
        <f t="shared" si="312"/>
        <v>6.6666666666666666E-2</v>
      </c>
      <c r="X2850">
        <f t="shared" si="313"/>
        <v>4.4444444444444444E-3</v>
      </c>
      <c r="Z2850">
        <f ca="1">IF($F2850=$Z$1,1,0)</f>
        <v>0</v>
      </c>
      <c r="AA2850">
        <f ca="1">IF($I2850=$AA$1,1,0)</f>
        <v>0</v>
      </c>
      <c r="AB2850" t="str">
        <f t="shared" ca="1" si="314"/>
        <v/>
      </c>
      <c r="AC2850" t="str">
        <f ca="1">IF(AND(Z2850,AA2850),C2850,"")</f>
        <v/>
      </c>
      <c r="AD2850" t="str">
        <f ca="1">IF(AND(AA2850,Z2850),D2850,"")</f>
        <v/>
      </c>
      <c r="AE2850" t="str">
        <f t="shared" ca="1" si="315"/>
        <v/>
      </c>
    </row>
    <row r="2851" spans="1:31" x14ac:dyDescent="0.25">
      <c r="A2851">
        <v>448194</v>
      </c>
      <c r="B2851" s="1">
        <v>38759.421087962961</v>
      </c>
      <c r="C2851">
        <v>13</v>
      </c>
      <c r="D2851">
        <v>5</v>
      </c>
      <c r="E2851">
        <v>90.4</v>
      </c>
      <c r="F2851" t="s">
        <v>115</v>
      </c>
      <c r="G2851">
        <v>-57</v>
      </c>
      <c r="H2851">
        <v>1139677582416</v>
      </c>
      <c r="I2851">
        <v>90</v>
      </c>
      <c r="J2851" t="s">
        <v>28</v>
      </c>
      <c r="K2851">
        <v>-57</v>
      </c>
      <c r="L2851">
        <v>-56.854368932038803</v>
      </c>
      <c r="M2851">
        <v>103</v>
      </c>
      <c r="N2851">
        <v>1.93222297555448</v>
      </c>
      <c r="O2851">
        <v>2</v>
      </c>
      <c r="P2851">
        <f t="shared" si="310"/>
        <v>1.9952623149688749E-6</v>
      </c>
      <c r="Q2851">
        <f t="shared" si="309"/>
        <v>-13.124735030066063</v>
      </c>
      <c r="R2851">
        <f>10^(L2851/10)</f>
        <v>2.0633034616128495E-6</v>
      </c>
      <c r="S2851">
        <f>LN(R2851)</f>
        <v>-13.091202237449636</v>
      </c>
      <c r="T2851">
        <v>2.5</v>
      </c>
      <c r="U2851">
        <v>-0.8</v>
      </c>
      <c r="V2851">
        <f t="shared" si="311"/>
        <v>11.995415791042843</v>
      </c>
      <c r="W2851">
        <f t="shared" si="312"/>
        <v>8.3365180283847679E-2</v>
      </c>
      <c r="X2851">
        <f t="shared" si="313"/>
        <v>6.9497532837584268E-3</v>
      </c>
      <c r="Z2851">
        <f ca="1">IF($F2851=$Z$1,1,0)</f>
        <v>0</v>
      </c>
      <c r="AA2851">
        <f ca="1">IF($I2851=$AA$1,1,0)</f>
        <v>0</v>
      </c>
      <c r="AB2851" t="str">
        <f t="shared" ca="1" si="314"/>
        <v/>
      </c>
      <c r="AC2851" t="str">
        <f ca="1">IF(AND(Z2851,AA2851),C2851,"")</f>
        <v/>
      </c>
      <c r="AD2851" t="str">
        <f ca="1">IF(AND(AA2851,Z2851),D2851,"")</f>
        <v/>
      </c>
      <c r="AE2851" t="str">
        <f t="shared" ca="1" si="315"/>
        <v/>
      </c>
    </row>
    <row r="2852" spans="1:31" x14ac:dyDescent="0.25">
      <c r="A2852">
        <v>449026</v>
      </c>
      <c r="B2852" s="1">
        <v>38759.421550925923</v>
      </c>
      <c r="C2852">
        <v>13</v>
      </c>
      <c r="D2852">
        <v>5</v>
      </c>
      <c r="E2852">
        <v>135.30000000000001</v>
      </c>
      <c r="F2852" t="s">
        <v>113</v>
      </c>
      <c r="G2852">
        <v>-49</v>
      </c>
      <c r="H2852">
        <v>1139677622635</v>
      </c>
      <c r="I2852">
        <v>135</v>
      </c>
      <c r="J2852" t="s">
        <v>28</v>
      </c>
      <c r="K2852">
        <v>-46</v>
      </c>
      <c r="L2852">
        <v>-46.466666666666697</v>
      </c>
      <c r="M2852">
        <v>90</v>
      </c>
      <c r="N2852">
        <v>1.1534023923382899</v>
      </c>
      <c r="O2852">
        <v>1</v>
      </c>
      <c r="P2852">
        <f t="shared" si="310"/>
        <v>1.2589254117941658E-5</v>
      </c>
      <c r="Q2852">
        <f t="shared" si="309"/>
        <v>-11.282666955670825</v>
      </c>
      <c r="R2852">
        <f>10^(L2852/10)</f>
        <v>2.2559700688435572E-5</v>
      </c>
      <c r="S2852">
        <f>LN(R2852)</f>
        <v>-10.699345398779007</v>
      </c>
      <c r="T2852">
        <v>12.8</v>
      </c>
      <c r="U2852">
        <v>-2.8</v>
      </c>
      <c r="V2852">
        <f t="shared" si="311"/>
        <v>7.8025636812524635</v>
      </c>
      <c r="W2852">
        <f t="shared" si="312"/>
        <v>0.12816300396275401</v>
      </c>
      <c r="X2852">
        <f t="shared" si="313"/>
        <v>1.6425755584756899E-2</v>
      </c>
      <c r="Z2852">
        <f ca="1">IF($F2852=$Z$1,1,0)</f>
        <v>1</v>
      </c>
      <c r="AA2852">
        <f ca="1">IF($I2852=$AA$1,1,0)</f>
        <v>0</v>
      </c>
      <c r="AB2852" t="str">
        <f t="shared" ca="1" si="314"/>
        <v/>
      </c>
      <c r="AC2852" t="str">
        <f ca="1">IF(AND(Z2852,AA2852),C2852,"")</f>
        <v/>
      </c>
      <c r="AD2852" t="str">
        <f ca="1">IF(AND(AA2852,Z2852),D2852,"")</f>
        <v/>
      </c>
      <c r="AE2852" t="str">
        <f t="shared" ca="1" si="315"/>
        <v/>
      </c>
    </row>
    <row r="2853" spans="1:31" x14ac:dyDescent="0.25">
      <c r="A2853">
        <v>449027</v>
      </c>
      <c r="B2853" s="1">
        <v>38759.421550925923</v>
      </c>
      <c r="C2853">
        <v>13</v>
      </c>
      <c r="D2853">
        <v>5</v>
      </c>
      <c r="E2853">
        <v>135.30000000000001</v>
      </c>
      <c r="F2853" t="s">
        <v>115</v>
      </c>
      <c r="G2853">
        <v>-57</v>
      </c>
      <c r="H2853">
        <v>1139677622635</v>
      </c>
      <c r="I2853">
        <v>135</v>
      </c>
      <c r="J2853" t="s">
        <v>28</v>
      </c>
      <c r="K2853">
        <v>-63</v>
      </c>
      <c r="L2853">
        <v>-61.655913978494603</v>
      </c>
      <c r="M2853">
        <v>93</v>
      </c>
      <c r="N2853">
        <v>2.79165925281439</v>
      </c>
      <c r="O2853">
        <v>5</v>
      </c>
      <c r="P2853">
        <f t="shared" si="310"/>
        <v>1.9952623149688749E-6</v>
      </c>
      <c r="Q2853">
        <f t="shared" si="309"/>
        <v>-13.124735030066063</v>
      </c>
      <c r="R2853">
        <f>10^(L2853/10)</f>
        <v>6.8298096860343004E-7</v>
      </c>
      <c r="S2853">
        <f>LN(R2853)</f>
        <v>-14.196798842180488</v>
      </c>
      <c r="T2853">
        <v>2.5</v>
      </c>
      <c r="U2853">
        <v>-0.8</v>
      </c>
      <c r="V2853">
        <f t="shared" si="311"/>
        <v>11.995415791042843</v>
      </c>
      <c r="W2853">
        <f t="shared" si="312"/>
        <v>8.3365180283847679E-2</v>
      </c>
      <c r="X2853">
        <f t="shared" si="313"/>
        <v>6.9497532837584268E-3</v>
      </c>
      <c r="Z2853">
        <f ca="1">IF($F2853=$Z$1,1,0)</f>
        <v>0</v>
      </c>
      <c r="AA2853">
        <f ca="1">IF($I2853=$AA$1,1,0)</f>
        <v>0</v>
      </c>
      <c r="AB2853" t="str">
        <f t="shared" ca="1" si="314"/>
        <v/>
      </c>
      <c r="AC2853" t="str">
        <f ca="1">IF(AND(Z2853,AA2853),C2853,"")</f>
        <v/>
      </c>
      <c r="AD2853" t="str">
        <f ca="1">IF(AND(AA2853,Z2853),D2853,"")</f>
        <v/>
      </c>
      <c r="AE2853" t="str">
        <f t="shared" ca="1" si="315"/>
        <v/>
      </c>
    </row>
    <row r="2854" spans="1:31" x14ac:dyDescent="0.25">
      <c r="A2854">
        <v>449028</v>
      </c>
      <c r="B2854" s="1">
        <v>38759.421550925923</v>
      </c>
      <c r="C2854">
        <v>13</v>
      </c>
      <c r="D2854">
        <v>5</v>
      </c>
      <c r="E2854">
        <v>135.30000000000001</v>
      </c>
      <c r="F2854" t="s">
        <v>112</v>
      </c>
      <c r="G2854">
        <v>-58</v>
      </c>
      <c r="H2854">
        <v>1139677622635</v>
      </c>
      <c r="I2854">
        <v>135</v>
      </c>
      <c r="J2854" t="s">
        <v>28</v>
      </c>
      <c r="K2854">
        <v>-59</v>
      </c>
      <c r="L2854">
        <v>-55.2545454545455</v>
      </c>
      <c r="M2854">
        <v>110</v>
      </c>
      <c r="N2854">
        <v>5.2853204422072704</v>
      </c>
      <c r="O2854">
        <v>10</v>
      </c>
      <c r="P2854">
        <f t="shared" si="310"/>
        <v>1.5848931924611111E-6</v>
      </c>
      <c r="Q2854">
        <f t="shared" si="309"/>
        <v>-13.354993539365466</v>
      </c>
      <c r="R2854">
        <f>10^(L2854/10)</f>
        <v>2.98225966371203E-6</v>
      </c>
      <c r="S2854">
        <f>LN(R2854)</f>
        <v>-12.722829268379838</v>
      </c>
      <c r="T2854">
        <v>7.5</v>
      </c>
      <c r="U2854">
        <v>6.3</v>
      </c>
      <c r="V2854">
        <f t="shared" si="311"/>
        <v>5.6515484603779162</v>
      </c>
      <c r="W2854">
        <f t="shared" si="312"/>
        <v>0.17694265686843824</v>
      </c>
      <c r="X2854">
        <f t="shared" si="313"/>
        <v>3.1308703819661873E-2</v>
      </c>
      <c r="Z2854">
        <f ca="1">IF($F2854=$Z$1,1,0)</f>
        <v>0</v>
      </c>
      <c r="AA2854">
        <f ca="1">IF($I2854=$AA$1,1,0)</f>
        <v>0</v>
      </c>
      <c r="AB2854" t="str">
        <f t="shared" ca="1" si="314"/>
        <v/>
      </c>
      <c r="AC2854" t="str">
        <f ca="1">IF(AND(Z2854,AA2854),C2854,"")</f>
        <v/>
      </c>
      <c r="AD2854" t="str">
        <f ca="1">IF(AND(AA2854,Z2854),D2854,"")</f>
        <v/>
      </c>
      <c r="AE2854" t="str">
        <f t="shared" ca="1" si="315"/>
        <v/>
      </c>
    </row>
    <row r="2855" spans="1:31" x14ac:dyDescent="0.25">
      <c r="A2855">
        <v>449029</v>
      </c>
      <c r="B2855" s="1">
        <v>38759.421550925923</v>
      </c>
      <c r="C2855">
        <v>13</v>
      </c>
      <c r="D2855">
        <v>5</v>
      </c>
      <c r="E2855">
        <v>135.30000000000001</v>
      </c>
      <c r="F2855" t="s">
        <v>117</v>
      </c>
      <c r="G2855">
        <v>-74</v>
      </c>
      <c r="H2855">
        <v>1139677622635</v>
      </c>
      <c r="I2855">
        <v>135</v>
      </c>
      <c r="J2855" t="s">
        <v>28</v>
      </c>
      <c r="K2855">
        <v>-72</v>
      </c>
      <c r="L2855">
        <v>-72.021052631578996</v>
      </c>
      <c r="M2855">
        <v>95</v>
      </c>
      <c r="N2855">
        <v>1.40651181151239</v>
      </c>
      <c r="O2855">
        <v>2</v>
      </c>
      <c r="P2855">
        <f t="shared" si="310"/>
        <v>3.981071705534957E-8</v>
      </c>
      <c r="Q2855">
        <f t="shared" si="309"/>
        <v>-17.039129688155942</v>
      </c>
      <c r="R2855">
        <f>10^(L2855/10)</f>
        <v>6.2790615012165579E-8</v>
      </c>
      <c r="S2855">
        <f>LN(R2855)</f>
        <v>-16.583460217121338</v>
      </c>
      <c r="T2855">
        <v>1</v>
      </c>
      <c r="U2855">
        <v>14</v>
      </c>
      <c r="V2855">
        <f t="shared" si="311"/>
        <v>15</v>
      </c>
      <c r="W2855">
        <f t="shared" si="312"/>
        <v>6.6666666666666666E-2</v>
      </c>
      <c r="X2855">
        <f t="shared" si="313"/>
        <v>4.4444444444444444E-3</v>
      </c>
      <c r="Z2855">
        <f ca="1">IF($F2855=$Z$1,1,0)</f>
        <v>0</v>
      </c>
      <c r="AA2855">
        <f ca="1">IF($I2855=$AA$1,1,0)</f>
        <v>0</v>
      </c>
      <c r="AB2855" t="str">
        <f t="shared" ca="1" si="314"/>
        <v/>
      </c>
      <c r="AC2855" t="str">
        <f ca="1">IF(AND(Z2855,AA2855),C2855,"")</f>
        <v/>
      </c>
      <c r="AD2855" t="str">
        <f ca="1">IF(AND(AA2855,Z2855),D2855,"")</f>
        <v/>
      </c>
      <c r="AE2855" t="str">
        <f t="shared" ca="1" si="315"/>
        <v/>
      </c>
    </row>
    <row r="2856" spans="1:31" x14ac:dyDescent="0.25">
      <c r="A2856">
        <v>449033</v>
      </c>
      <c r="B2856" s="1">
        <v>38759.421550925923</v>
      </c>
      <c r="C2856">
        <v>13</v>
      </c>
      <c r="D2856">
        <v>5</v>
      </c>
      <c r="E2856">
        <v>135.30000000000001</v>
      </c>
      <c r="F2856" t="s">
        <v>116</v>
      </c>
      <c r="G2856">
        <v>-59</v>
      </c>
      <c r="H2856">
        <v>1139677622887</v>
      </c>
      <c r="I2856">
        <v>135</v>
      </c>
      <c r="J2856" t="s">
        <v>28</v>
      </c>
      <c r="K2856">
        <v>-60</v>
      </c>
      <c r="L2856">
        <v>-59.529411764705898</v>
      </c>
      <c r="M2856">
        <v>85</v>
      </c>
      <c r="N2856">
        <v>1.350381209794</v>
      </c>
      <c r="O2856">
        <v>2</v>
      </c>
      <c r="P2856">
        <f t="shared" si="310"/>
        <v>1.2589254117941642E-6</v>
      </c>
      <c r="Q2856">
        <f t="shared" si="309"/>
        <v>-13.585252048664872</v>
      </c>
      <c r="R2856">
        <f>10^(L2856/10)</f>
        <v>1.1144454707535572E-6</v>
      </c>
      <c r="S2856">
        <f>LN(R2856)</f>
        <v>-13.707153612411618</v>
      </c>
      <c r="T2856">
        <v>33.5</v>
      </c>
      <c r="U2856">
        <v>9.3000000000000007</v>
      </c>
      <c r="V2856">
        <f t="shared" si="311"/>
        <v>20.94612135933524</v>
      </c>
      <c r="W2856">
        <f t="shared" si="312"/>
        <v>4.7741535668813513E-2</v>
      </c>
      <c r="X2856">
        <f t="shared" si="313"/>
        <v>2.2792542280165931E-3</v>
      </c>
      <c r="Z2856">
        <f ca="1">IF($F2856=$Z$1,1,0)</f>
        <v>0</v>
      </c>
      <c r="AA2856">
        <f ca="1">IF($I2856=$AA$1,1,0)</f>
        <v>0</v>
      </c>
      <c r="AB2856" t="str">
        <f t="shared" ca="1" si="314"/>
        <v/>
      </c>
      <c r="AC2856" t="str">
        <f ca="1">IF(AND(Z2856,AA2856),C2856,"")</f>
        <v/>
      </c>
      <c r="AD2856" t="str">
        <f ca="1">IF(AND(AA2856,Z2856),D2856,"")</f>
        <v/>
      </c>
      <c r="AE2856" t="str">
        <f t="shared" ca="1" si="315"/>
        <v/>
      </c>
    </row>
    <row r="2857" spans="1:31" x14ac:dyDescent="0.25">
      <c r="A2857">
        <v>449035</v>
      </c>
      <c r="B2857" s="1">
        <v>38759.421550925923</v>
      </c>
      <c r="C2857">
        <v>13</v>
      </c>
      <c r="D2857">
        <v>5</v>
      </c>
      <c r="E2857">
        <v>135.30000000000001</v>
      </c>
      <c r="F2857" t="s">
        <v>114</v>
      </c>
      <c r="G2857">
        <v>-59</v>
      </c>
      <c r="H2857">
        <v>1139677622887</v>
      </c>
      <c r="I2857">
        <v>135</v>
      </c>
      <c r="J2857" t="s">
        <v>28</v>
      </c>
      <c r="K2857">
        <v>-59</v>
      </c>
      <c r="L2857">
        <v>-59.439560439560402</v>
      </c>
      <c r="M2857">
        <v>91</v>
      </c>
      <c r="N2857">
        <v>1.5720389534952599</v>
      </c>
      <c r="O2857">
        <v>1</v>
      </c>
      <c r="P2857">
        <f t="shared" si="310"/>
        <v>1.2589254117941642E-6</v>
      </c>
      <c r="Q2857">
        <f t="shared" si="309"/>
        <v>-13.585252048664872</v>
      </c>
      <c r="R2857">
        <f>10^(L2857/10)</f>
        <v>1.1377424337881191E-6</v>
      </c>
      <c r="S2857">
        <f>LN(R2857)</f>
        <v>-13.68646458022504</v>
      </c>
      <c r="T2857">
        <v>33.5</v>
      </c>
      <c r="U2857">
        <v>2.8</v>
      </c>
      <c r="V2857">
        <f t="shared" si="311"/>
        <v>20.617710833164772</v>
      </c>
      <c r="W2857">
        <f t="shared" si="312"/>
        <v>4.8501989774317841E-2</v>
      </c>
      <c r="X2857">
        <f t="shared" si="313"/>
        <v>2.3524430120680328E-3</v>
      </c>
      <c r="Z2857">
        <f ca="1">IF($F2857=$Z$1,1,0)</f>
        <v>0</v>
      </c>
      <c r="AA2857">
        <f ca="1">IF($I2857=$AA$1,1,0)</f>
        <v>0</v>
      </c>
      <c r="AB2857" t="str">
        <f t="shared" ca="1" si="314"/>
        <v/>
      </c>
      <c r="AC2857" t="str">
        <f ca="1">IF(AND(Z2857,AA2857),C2857,"")</f>
        <v/>
      </c>
      <c r="AD2857" t="str">
        <f ca="1">IF(AND(AA2857,Z2857),D2857,"")</f>
        <v/>
      </c>
      <c r="AE2857" t="str">
        <f t="shared" ca="1" si="315"/>
        <v/>
      </c>
    </row>
    <row r="2858" spans="1:31" x14ac:dyDescent="0.25">
      <c r="A2858">
        <v>449887</v>
      </c>
      <c r="B2858" s="1">
        <v>38759.422314814816</v>
      </c>
      <c r="C2858">
        <v>13</v>
      </c>
      <c r="D2858">
        <v>5</v>
      </c>
      <c r="E2858">
        <v>180.6</v>
      </c>
      <c r="F2858" t="s">
        <v>113</v>
      </c>
      <c r="G2858">
        <v>-45</v>
      </c>
      <c r="H2858">
        <v>1139677688283</v>
      </c>
      <c r="I2858">
        <v>180</v>
      </c>
      <c r="J2858" t="s">
        <v>28</v>
      </c>
      <c r="K2858">
        <v>-48</v>
      </c>
      <c r="L2858">
        <v>-48.846153846153797</v>
      </c>
      <c r="M2858">
        <v>91</v>
      </c>
      <c r="N2858">
        <v>3.4348639854134801</v>
      </c>
      <c r="O2858">
        <v>6.5</v>
      </c>
      <c r="P2858">
        <f t="shared" si="310"/>
        <v>3.1622776601683748E-5</v>
      </c>
      <c r="Q2858">
        <f t="shared" si="309"/>
        <v>-10.361632918473207</v>
      </c>
      <c r="R2858">
        <f>10^(L2858/10)</f>
        <v>1.3043213867190193E-5</v>
      </c>
      <c r="S2858">
        <f>LN(R2858)</f>
        <v>-11.247242569624751</v>
      </c>
      <c r="T2858">
        <v>12.8</v>
      </c>
      <c r="U2858">
        <v>-2.8</v>
      </c>
      <c r="V2858">
        <f t="shared" si="311"/>
        <v>7.8025636812524635</v>
      </c>
      <c r="W2858">
        <f t="shared" si="312"/>
        <v>0.12816300396275401</v>
      </c>
      <c r="X2858">
        <f t="shared" si="313"/>
        <v>1.6425755584756899E-2</v>
      </c>
      <c r="Z2858">
        <f ca="1">IF($F2858=$Z$1,1,0)</f>
        <v>1</v>
      </c>
      <c r="AA2858">
        <f ca="1">IF($I2858=$AA$1,1,0)</f>
        <v>0</v>
      </c>
      <c r="AB2858" t="str">
        <f t="shared" ca="1" si="314"/>
        <v/>
      </c>
      <c r="AC2858" t="str">
        <f ca="1">IF(AND(Z2858,AA2858),C2858,"")</f>
        <v/>
      </c>
      <c r="AD2858" t="str">
        <f ca="1">IF(AND(AA2858,Z2858),D2858,"")</f>
        <v/>
      </c>
      <c r="AE2858" t="str">
        <f t="shared" ca="1" si="315"/>
        <v/>
      </c>
    </row>
    <row r="2859" spans="1:31" x14ac:dyDescent="0.25">
      <c r="A2859">
        <v>449888</v>
      </c>
      <c r="B2859" s="1">
        <v>38759.422314814816</v>
      </c>
      <c r="C2859">
        <v>13</v>
      </c>
      <c r="D2859">
        <v>5</v>
      </c>
      <c r="E2859">
        <v>180.6</v>
      </c>
      <c r="F2859" t="s">
        <v>112</v>
      </c>
      <c r="G2859">
        <v>-48</v>
      </c>
      <c r="H2859">
        <v>1139677688283</v>
      </c>
      <c r="I2859">
        <v>180</v>
      </c>
      <c r="J2859" t="s">
        <v>28</v>
      </c>
      <c r="K2859">
        <v>-48</v>
      </c>
      <c r="L2859">
        <v>-48.2454545454545</v>
      </c>
      <c r="M2859">
        <v>110</v>
      </c>
      <c r="N2859">
        <v>1.4850098917680199</v>
      </c>
      <c r="O2859">
        <v>2</v>
      </c>
      <c r="P2859">
        <f t="shared" si="310"/>
        <v>1.5848931924611131E-5</v>
      </c>
      <c r="Q2859">
        <f t="shared" si="309"/>
        <v>-11.05240844637142</v>
      </c>
      <c r="R2859">
        <f>10^(L2859/10)</f>
        <v>1.4978024804016364E-5</v>
      </c>
      <c r="S2859">
        <f>LN(R2859)</f>
        <v>-11.108926444108535</v>
      </c>
      <c r="T2859">
        <v>7.5</v>
      </c>
      <c r="U2859">
        <v>6.3</v>
      </c>
      <c r="V2859">
        <f t="shared" si="311"/>
        <v>5.6515484603779162</v>
      </c>
      <c r="W2859">
        <f t="shared" si="312"/>
        <v>0.17694265686843824</v>
      </c>
      <c r="X2859">
        <f t="shared" si="313"/>
        <v>3.1308703819661873E-2</v>
      </c>
      <c r="Z2859">
        <f ca="1">IF($F2859=$Z$1,1,0)</f>
        <v>0</v>
      </c>
      <c r="AA2859">
        <f ca="1">IF($I2859=$AA$1,1,0)</f>
        <v>0</v>
      </c>
      <c r="AB2859" t="str">
        <f t="shared" ca="1" si="314"/>
        <v/>
      </c>
      <c r="AC2859" t="str">
        <f ca="1">IF(AND(Z2859,AA2859),C2859,"")</f>
        <v/>
      </c>
      <c r="AD2859" t="str">
        <f ca="1">IF(AND(AA2859,Z2859),D2859,"")</f>
        <v/>
      </c>
      <c r="AE2859" t="str">
        <f t="shared" ca="1" si="315"/>
        <v/>
      </c>
    </row>
    <row r="2860" spans="1:31" x14ac:dyDescent="0.25">
      <c r="A2860">
        <v>449889</v>
      </c>
      <c r="B2860" s="1">
        <v>38759.422314814816</v>
      </c>
      <c r="C2860">
        <v>13</v>
      </c>
      <c r="D2860">
        <v>5</v>
      </c>
      <c r="E2860">
        <v>180.6</v>
      </c>
      <c r="F2860" t="s">
        <v>116</v>
      </c>
      <c r="G2860">
        <v>-53</v>
      </c>
      <c r="H2860">
        <v>1139677688283</v>
      </c>
      <c r="I2860">
        <v>180</v>
      </c>
      <c r="J2860" t="s">
        <v>28</v>
      </c>
      <c r="K2860">
        <v>-56</v>
      </c>
      <c r="L2860">
        <v>-56.804347826087003</v>
      </c>
      <c r="M2860">
        <v>92</v>
      </c>
      <c r="N2860">
        <v>3.7657774482536102</v>
      </c>
      <c r="O2860">
        <v>6.25</v>
      </c>
      <c r="P2860">
        <f t="shared" si="310"/>
        <v>5.011872336272719E-6</v>
      </c>
      <c r="Q2860">
        <f t="shared" si="309"/>
        <v>-12.203700992868443</v>
      </c>
      <c r="R2860">
        <f>10^(L2860/10)</f>
        <v>2.0872055330998628E-6</v>
      </c>
      <c r="S2860">
        <f>LN(R2860)</f>
        <v>-13.079684452159668</v>
      </c>
      <c r="T2860">
        <v>33.5</v>
      </c>
      <c r="U2860">
        <v>9.3000000000000007</v>
      </c>
      <c r="V2860">
        <f t="shared" si="311"/>
        <v>20.94612135933524</v>
      </c>
      <c r="W2860">
        <f t="shared" si="312"/>
        <v>4.7741535668813513E-2</v>
      </c>
      <c r="X2860">
        <f t="shared" si="313"/>
        <v>2.2792542280165931E-3</v>
      </c>
      <c r="Z2860">
        <f ca="1">IF($F2860=$Z$1,1,0)</f>
        <v>0</v>
      </c>
      <c r="AA2860">
        <f ca="1">IF($I2860=$AA$1,1,0)</f>
        <v>0</v>
      </c>
      <c r="AB2860" t="str">
        <f t="shared" ca="1" si="314"/>
        <v/>
      </c>
      <c r="AC2860" t="str">
        <f ca="1">IF(AND(Z2860,AA2860),C2860,"")</f>
        <v/>
      </c>
      <c r="AD2860" t="str">
        <f ca="1">IF(AND(AA2860,Z2860),D2860,"")</f>
        <v/>
      </c>
      <c r="AE2860" t="str">
        <f t="shared" ca="1" si="315"/>
        <v/>
      </c>
    </row>
    <row r="2861" spans="1:31" x14ac:dyDescent="0.25">
      <c r="A2861">
        <v>449890</v>
      </c>
      <c r="B2861" s="1">
        <v>38759.422314814816</v>
      </c>
      <c r="C2861">
        <v>13</v>
      </c>
      <c r="D2861">
        <v>5</v>
      </c>
      <c r="E2861">
        <v>180.6</v>
      </c>
      <c r="F2861" t="s">
        <v>115</v>
      </c>
      <c r="G2861">
        <v>-50</v>
      </c>
      <c r="H2861">
        <v>1139677688283</v>
      </c>
      <c r="I2861">
        <v>180</v>
      </c>
      <c r="J2861" t="s">
        <v>28</v>
      </c>
      <c r="K2861">
        <v>-48</v>
      </c>
      <c r="L2861">
        <v>-48.6095238095238</v>
      </c>
      <c r="M2861">
        <v>105</v>
      </c>
      <c r="N2861">
        <v>2.1505600258789399</v>
      </c>
      <c r="O2861">
        <v>3</v>
      </c>
      <c r="P2861">
        <f t="shared" si="310"/>
        <v>1.0000000000000001E-5</v>
      </c>
      <c r="Q2861">
        <f t="shared" ref="Q2861:Q2924" si="316">LN(P2861)</f>
        <v>-11.512925464970229</v>
      </c>
      <c r="R2861">
        <f>10^(L2861/10)</f>
        <v>1.377360483934534E-5</v>
      </c>
      <c r="S2861">
        <f>LN(R2861)</f>
        <v>-11.192756490134865</v>
      </c>
      <c r="T2861">
        <v>2.5</v>
      </c>
      <c r="U2861">
        <v>-0.8</v>
      </c>
      <c r="V2861">
        <f t="shared" si="311"/>
        <v>11.995415791042843</v>
      </c>
      <c r="W2861">
        <f t="shared" si="312"/>
        <v>8.3365180283847679E-2</v>
      </c>
      <c r="X2861">
        <f t="shared" si="313"/>
        <v>6.9497532837584268E-3</v>
      </c>
      <c r="Z2861">
        <f ca="1">IF($F2861=$Z$1,1,0)</f>
        <v>0</v>
      </c>
      <c r="AA2861">
        <f ca="1">IF($I2861=$AA$1,1,0)</f>
        <v>0</v>
      </c>
      <c r="AB2861" t="str">
        <f t="shared" ca="1" si="314"/>
        <v/>
      </c>
      <c r="AC2861" t="str">
        <f ca="1">IF(AND(Z2861,AA2861),C2861,"")</f>
        <v/>
      </c>
      <c r="AD2861" t="str">
        <f ca="1">IF(AND(AA2861,Z2861),D2861,"")</f>
        <v/>
      </c>
      <c r="AE2861" t="str">
        <f t="shared" ca="1" si="315"/>
        <v/>
      </c>
    </row>
    <row r="2862" spans="1:31" x14ac:dyDescent="0.25">
      <c r="A2862">
        <v>449891</v>
      </c>
      <c r="B2862" s="1">
        <v>38759.422314814816</v>
      </c>
      <c r="C2862">
        <v>13</v>
      </c>
      <c r="D2862">
        <v>5</v>
      </c>
      <c r="E2862">
        <v>180.6</v>
      </c>
      <c r="F2862" t="s">
        <v>114</v>
      </c>
      <c r="G2862">
        <v>-56</v>
      </c>
      <c r="H2862">
        <v>1139677688283</v>
      </c>
      <c r="I2862">
        <v>180</v>
      </c>
      <c r="J2862" t="s">
        <v>28</v>
      </c>
      <c r="K2862">
        <v>-56</v>
      </c>
      <c r="L2862">
        <v>-55.788888888888899</v>
      </c>
      <c r="M2862">
        <v>90</v>
      </c>
      <c r="N2862">
        <v>1.8752944005246801</v>
      </c>
      <c r="O2862">
        <v>3</v>
      </c>
      <c r="P2862">
        <f t="shared" si="310"/>
        <v>2.5118864315095806E-6</v>
      </c>
      <c r="Q2862">
        <f t="shared" si="316"/>
        <v>-12.894476520766656</v>
      </c>
      <c r="R2862">
        <f>10^(L2862/10)</f>
        <v>2.6370059584861009E-6</v>
      </c>
      <c r="S2862">
        <f>LN(R2862)</f>
        <v>-12.845866391025673</v>
      </c>
      <c r="T2862">
        <v>33.5</v>
      </c>
      <c r="U2862">
        <v>2.8</v>
      </c>
      <c r="V2862">
        <f t="shared" si="311"/>
        <v>20.617710833164772</v>
      </c>
      <c r="W2862">
        <f t="shared" si="312"/>
        <v>4.8501989774317841E-2</v>
      </c>
      <c r="X2862">
        <f t="shared" si="313"/>
        <v>2.3524430120680328E-3</v>
      </c>
      <c r="Z2862">
        <f ca="1">IF($F2862=$Z$1,1,0)</f>
        <v>0</v>
      </c>
      <c r="AA2862">
        <f ca="1">IF($I2862=$AA$1,1,0)</f>
        <v>0</v>
      </c>
      <c r="AB2862" t="str">
        <f t="shared" ca="1" si="314"/>
        <v/>
      </c>
      <c r="AC2862" t="str">
        <f ca="1">IF(AND(Z2862,AA2862),C2862,"")</f>
        <v/>
      </c>
      <c r="AD2862" t="str">
        <f ca="1">IF(AND(AA2862,Z2862),D2862,"")</f>
        <v/>
      </c>
      <c r="AE2862" t="str">
        <f t="shared" ca="1" si="315"/>
        <v/>
      </c>
    </row>
    <row r="2863" spans="1:31" x14ac:dyDescent="0.25">
      <c r="A2863">
        <v>449892</v>
      </c>
      <c r="B2863" s="1">
        <v>38759.422314814816</v>
      </c>
      <c r="C2863">
        <v>13</v>
      </c>
      <c r="D2863">
        <v>5</v>
      </c>
      <c r="E2863">
        <v>180.6</v>
      </c>
      <c r="F2863" t="s">
        <v>117</v>
      </c>
      <c r="G2863">
        <v>-68</v>
      </c>
      <c r="H2863">
        <v>1139677688283</v>
      </c>
      <c r="I2863">
        <v>180</v>
      </c>
      <c r="J2863" t="s">
        <v>28</v>
      </c>
      <c r="K2863">
        <v>-69</v>
      </c>
      <c r="L2863">
        <v>-70.158536585365894</v>
      </c>
      <c r="M2863">
        <v>82</v>
      </c>
      <c r="N2863">
        <v>2.43670244790632</v>
      </c>
      <c r="O2863">
        <v>5</v>
      </c>
      <c r="P2863">
        <f t="shared" si="310"/>
        <v>1.5848931924611122E-7</v>
      </c>
      <c r="Q2863">
        <f t="shared" si="316"/>
        <v>-15.657578632359511</v>
      </c>
      <c r="R2863">
        <f>10^(L2863/10)</f>
        <v>9.6415385371597841E-8</v>
      </c>
      <c r="S2863">
        <f>LN(R2863)</f>
        <v>-16.154600048774089</v>
      </c>
      <c r="T2863">
        <v>1</v>
      </c>
      <c r="U2863">
        <v>14</v>
      </c>
      <c r="V2863">
        <f t="shared" si="311"/>
        <v>15</v>
      </c>
      <c r="W2863">
        <f t="shared" si="312"/>
        <v>6.6666666666666666E-2</v>
      </c>
      <c r="X2863">
        <f t="shared" si="313"/>
        <v>4.4444444444444444E-3</v>
      </c>
      <c r="Z2863">
        <f ca="1">IF($F2863=$Z$1,1,0)</f>
        <v>0</v>
      </c>
      <c r="AA2863">
        <f ca="1">IF($I2863=$AA$1,1,0)</f>
        <v>0</v>
      </c>
      <c r="AB2863" t="str">
        <f t="shared" ca="1" si="314"/>
        <v/>
      </c>
      <c r="AC2863" t="str">
        <f ca="1">IF(AND(Z2863,AA2863),C2863,"")</f>
        <v/>
      </c>
      <c r="AD2863" t="str">
        <f ca="1">IF(AND(AA2863,Z2863),D2863,"")</f>
        <v/>
      </c>
      <c r="AE2863" t="str">
        <f t="shared" ca="1" si="315"/>
        <v/>
      </c>
    </row>
    <row r="2864" spans="1:31" x14ac:dyDescent="0.25">
      <c r="A2864">
        <v>450832</v>
      </c>
      <c r="B2864" s="1">
        <v>38759.422881944447</v>
      </c>
      <c r="C2864">
        <v>13</v>
      </c>
      <c r="D2864">
        <v>5</v>
      </c>
      <c r="E2864">
        <v>224.6</v>
      </c>
      <c r="F2864" t="s">
        <v>112</v>
      </c>
      <c r="G2864">
        <v>-46</v>
      </c>
      <c r="H2864">
        <v>1139677737134</v>
      </c>
      <c r="I2864">
        <v>225</v>
      </c>
      <c r="J2864" t="s">
        <v>28</v>
      </c>
      <c r="K2864">
        <v>-44</v>
      </c>
      <c r="L2864">
        <v>-46.318181818181799</v>
      </c>
      <c r="M2864">
        <v>110</v>
      </c>
      <c r="N2864">
        <v>5.10968107621051</v>
      </c>
      <c r="O2864">
        <v>7</v>
      </c>
      <c r="P2864">
        <f t="shared" si="310"/>
        <v>2.5118864315095791E-5</v>
      </c>
      <c r="Q2864">
        <f t="shared" si="316"/>
        <v>-10.591891427772611</v>
      </c>
      <c r="R2864">
        <f>10^(L2864/10)</f>
        <v>2.3344351733012774E-5</v>
      </c>
      <c r="S2864">
        <f>LN(R2864)</f>
        <v>-10.665155498913327</v>
      </c>
      <c r="T2864">
        <v>7.5</v>
      </c>
      <c r="U2864">
        <v>6.3</v>
      </c>
      <c r="V2864">
        <f t="shared" si="311"/>
        <v>5.6515484603779162</v>
      </c>
      <c r="W2864">
        <f t="shared" si="312"/>
        <v>0.17694265686843824</v>
      </c>
      <c r="X2864">
        <f t="shared" si="313"/>
        <v>3.1308703819661873E-2</v>
      </c>
      <c r="Z2864">
        <f ca="1">IF($F2864=$Z$1,1,0)</f>
        <v>0</v>
      </c>
      <c r="AA2864">
        <f ca="1">IF($I2864=$AA$1,1,0)</f>
        <v>0</v>
      </c>
      <c r="AB2864" t="str">
        <f t="shared" ca="1" si="314"/>
        <v/>
      </c>
      <c r="AC2864" t="str">
        <f ca="1">IF(AND(Z2864,AA2864),C2864,"")</f>
        <v/>
      </c>
      <c r="AD2864" t="str">
        <f ca="1">IF(AND(AA2864,Z2864),D2864,"")</f>
        <v/>
      </c>
      <c r="AE2864" t="str">
        <f t="shared" ca="1" si="315"/>
        <v/>
      </c>
    </row>
    <row r="2865" spans="1:31" x14ac:dyDescent="0.25">
      <c r="A2865">
        <v>450833</v>
      </c>
      <c r="B2865" s="1">
        <v>38759.422881944447</v>
      </c>
      <c r="C2865">
        <v>13</v>
      </c>
      <c r="D2865">
        <v>5</v>
      </c>
      <c r="E2865">
        <v>224.6</v>
      </c>
      <c r="F2865" t="s">
        <v>115</v>
      </c>
      <c r="G2865">
        <v>-51</v>
      </c>
      <c r="H2865">
        <v>1139677737134</v>
      </c>
      <c r="I2865">
        <v>225</v>
      </c>
      <c r="J2865" t="s">
        <v>28</v>
      </c>
      <c r="K2865">
        <v>-52</v>
      </c>
      <c r="L2865">
        <v>-51.635514018691602</v>
      </c>
      <c r="M2865">
        <v>107</v>
      </c>
      <c r="N2865">
        <v>2.1385611604688299</v>
      </c>
      <c r="O2865">
        <v>3</v>
      </c>
      <c r="P2865">
        <f t="shared" si="310"/>
        <v>7.9432823472428065E-6</v>
      </c>
      <c r="Q2865">
        <f t="shared" si="316"/>
        <v>-11.743183974269634</v>
      </c>
      <c r="R2865">
        <f>10^(L2865/10)</f>
        <v>6.8619665730532473E-6</v>
      </c>
      <c r="S2865">
        <f>LN(R2865)</f>
        <v>-11.889516484852436</v>
      </c>
      <c r="T2865">
        <v>2.5</v>
      </c>
      <c r="U2865">
        <v>-0.8</v>
      </c>
      <c r="V2865">
        <f t="shared" si="311"/>
        <v>11.995415791042843</v>
      </c>
      <c r="W2865">
        <f t="shared" si="312"/>
        <v>8.3365180283847679E-2</v>
      </c>
      <c r="X2865">
        <f t="shared" si="313"/>
        <v>6.9497532837584268E-3</v>
      </c>
      <c r="Z2865">
        <f ca="1">IF($F2865=$Z$1,1,0)</f>
        <v>0</v>
      </c>
      <c r="AA2865">
        <f ca="1">IF($I2865=$AA$1,1,0)</f>
        <v>0</v>
      </c>
      <c r="AB2865" t="str">
        <f t="shared" ca="1" si="314"/>
        <v/>
      </c>
      <c r="AC2865" t="str">
        <f ca="1">IF(AND(Z2865,AA2865),C2865,"")</f>
        <v/>
      </c>
      <c r="AD2865" t="str">
        <f ca="1">IF(AND(AA2865,Z2865),D2865,"")</f>
        <v/>
      </c>
      <c r="AE2865" t="str">
        <f t="shared" ca="1" si="315"/>
        <v/>
      </c>
    </row>
    <row r="2866" spans="1:31" x14ac:dyDescent="0.25">
      <c r="A2866">
        <v>450834</v>
      </c>
      <c r="B2866" s="1">
        <v>38759.422881944447</v>
      </c>
      <c r="C2866">
        <v>13</v>
      </c>
      <c r="D2866">
        <v>5</v>
      </c>
      <c r="E2866">
        <v>224.6</v>
      </c>
      <c r="F2866" t="s">
        <v>114</v>
      </c>
      <c r="G2866">
        <v>-59</v>
      </c>
      <c r="H2866">
        <v>1139677737134</v>
      </c>
      <c r="I2866">
        <v>225</v>
      </c>
      <c r="J2866" t="s">
        <v>28</v>
      </c>
      <c r="K2866">
        <v>-59</v>
      </c>
      <c r="L2866">
        <v>-59.2298850574713</v>
      </c>
      <c r="M2866">
        <v>87</v>
      </c>
      <c r="N2866">
        <v>1.7567223008912201</v>
      </c>
      <c r="O2866">
        <v>3</v>
      </c>
      <c r="P2866">
        <f t="shared" ref="P2866:P2929" si="317">10^(G2866/10)</f>
        <v>1.2589254117941642E-6</v>
      </c>
      <c r="Q2866">
        <f t="shared" si="316"/>
        <v>-13.585252048664872</v>
      </c>
      <c r="R2866">
        <f>10^(L2866/10)</f>
        <v>1.194019705563027E-6</v>
      </c>
      <c r="S2866">
        <f>LN(R2866)</f>
        <v>-13.63818503930842</v>
      </c>
      <c r="T2866">
        <v>33.5</v>
      </c>
      <c r="U2866">
        <v>2.8</v>
      </c>
      <c r="V2866">
        <f t="shared" si="311"/>
        <v>20.617710833164772</v>
      </c>
      <c r="W2866">
        <f t="shared" si="312"/>
        <v>4.8501989774317841E-2</v>
      </c>
      <c r="X2866">
        <f t="shared" si="313"/>
        <v>2.3524430120680328E-3</v>
      </c>
      <c r="Z2866">
        <f ca="1">IF($F2866=$Z$1,1,0)</f>
        <v>0</v>
      </c>
      <c r="AA2866">
        <f ca="1">IF($I2866=$AA$1,1,0)</f>
        <v>0</v>
      </c>
      <c r="AB2866" t="str">
        <f t="shared" ca="1" si="314"/>
        <v/>
      </c>
      <c r="AC2866" t="str">
        <f ca="1">IF(AND(Z2866,AA2866),C2866,"")</f>
        <v/>
      </c>
      <c r="AD2866" t="str">
        <f ca="1">IF(AND(AA2866,Z2866),D2866,"")</f>
        <v/>
      </c>
      <c r="AE2866" t="str">
        <f t="shared" ca="1" si="315"/>
        <v/>
      </c>
    </row>
    <row r="2867" spans="1:31" x14ac:dyDescent="0.25">
      <c r="A2867">
        <v>450835</v>
      </c>
      <c r="B2867" s="1">
        <v>38759.422881944447</v>
      </c>
      <c r="C2867">
        <v>13</v>
      </c>
      <c r="D2867">
        <v>5</v>
      </c>
      <c r="E2867">
        <v>224.6</v>
      </c>
      <c r="F2867" t="s">
        <v>113</v>
      </c>
      <c r="G2867">
        <v>-54</v>
      </c>
      <c r="H2867">
        <v>1139677737134</v>
      </c>
      <c r="I2867">
        <v>225</v>
      </c>
      <c r="J2867" t="s">
        <v>28</v>
      </c>
      <c r="K2867">
        <v>-46</v>
      </c>
      <c r="L2867">
        <v>-47.898876404494402</v>
      </c>
      <c r="M2867">
        <v>89</v>
      </c>
      <c r="N2867">
        <v>3.5453072178079998</v>
      </c>
      <c r="O2867">
        <v>6</v>
      </c>
      <c r="P2867">
        <f t="shared" si="317"/>
        <v>3.9810717055349657E-6</v>
      </c>
      <c r="Q2867">
        <f t="shared" si="316"/>
        <v>-12.433959502167848</v>
      </c>
      <c r="R2867">
        <f>10^(L2867/10)</f>
        <v>1.6222297421754337E-5</v>
      </c>
      <c r="S2867">
        <f>LN(R2867)</f>
        <v>-11.029123878015305</v>
      </c>
      <c r="T2867">
        <v>12.8</v>
      </c>
      <c r="U2867">
        <v>-2.8</v>
      </c>
      <c r="V2867">
        <f t="shared" si="311"/>
        <v>7.8025636812524635</v>
      </c>
      <c r="W2867">
        <f t="shared" si="312"/>
        <v>0.12816300396275401</v>
      </c>
      <c r="X2867">
        <f t="shared" si="313"/>
        <v>1.6425755584756899E-2</v>
      </c>
      <c r="Z2867">
        <f ca="1">IF($F2867=$Z$1,1,0)</f>
        <v>1</v>
      </c>
      <c r="AA2867">
        <f ca="1">IF($I2867=$AA$1,1,0)</f>
        <v>0</v>
      </c>
      <c r="AB2867" t="str">
        <f t="shared" ca="1" si="314"/>
        <v/>
      </c>
      <c r="AC2867" t="str">
        <f ca="1">IF(AND(Z2867,AA2867),C2867,"")</f>
        <v/>
      </c>
      <c r="AD2867" t="str">
        <f ca="1">IF(AND(AA2867,Z2867),D2867,"")</f>
        <v/>
      </c>
      <c r="AE2867" t="str">
        <f t="shared" ca="1" si="315"/>
        <v/>
      </c>
    </row>
    <row r="2868" spans="1:31" x14ac:dyDescent="0.25">
      <c r="A2868">
        <v>450836</v>
      </c>
      <c r="B2868" s="1">
        <v>38759.422881944447</v>
      </c>
      <c r="C2868">
        <v>13</v>
      </c>
      <c r="D2868">
        <v>5</v>
      </c>
      <c r="E2868">
        <v>224.6</v>
      </c>
      <c r="F2868" t="s">
        <v>117</v>
      </c>
      <c r="G2868">
        <v>-75</v>
      </c>
      <c r="H2868">
        <v>1139677737134</v>
      </c>
      <c r="I2868">
        <v>225</v>
      </c>
      <c r="J2868" t="s">
        <v>28</v>
      </c>
      <c r="K2868">
        <v>-73</v>
      </c>
      <c r="L2868">
        <v>-72.517241379310306</v>
      </c>
      <c r="M2868">
        <v>87</v>
      </c>
      <c r="N2868">
        <v>0.80495657784835295</v>
      </c>
      <c r="O2868">
        <v>1</v>
      </c>
      <c r="P2868">
        <f t="shared" si="317"/>
        <v>3.1622776601683699E-8</v>
      </c>
      <c r="Q2868">
        <f t="shared" si="316"/>
        <v>-17.269388197455346</v>
      </c>
      <c r="R2868">
        <f>10^(L2868/10)</f>
        <v>5.6011327016938574E-8</v>
      </c>
      <c r="S2868">
        <f>LN(R2868)</f>
        <v>-16.697711898505091</v>
      </c>
      <c r="T2868">
        <v>1</v>
      </c>
      <c r="U2868">
        <v>14</v>
      </c>
      <c r="V2868">
        <f t="shared" si="311"/>
        <v>15</v>
      </c>
      <c r="W2868">
        <f t="shared" si="312"/>
        <v>6.6666666666666666E-2</v>
      </c>
      <c r="X2868">
        <f t="shared" si="313"/>
        <v>4.4444444444444444E-3</v>
      </c>
      <c r="Z2868">
        <f ca="1">IF($F2868=$Z$1,1,0)</f>
        <v>0</v>
      </c>
      <c r="AA2868">
        <f ca="1">IF($I2868=$AA$1,1,0)</f>
        <v>0</v>
      </c>
      <c r="AB2868" t="str">
        <f t="shared" ca="1" si="314"/>
        <v/>
      </c>
      <c r="AC2868" t="str">
        <f ca="1">IF(AND(Z2868,AA2868),C2868,"")</f>
        <v/>
      </c>
      <c r="AD2868" t="str">
        <f ca="1">IF(AND(AA2868,Z2868),D2868,"")</f>
        <v/>
      </c>
      <c r="AE2868" t="str">
        <f t="shared" ca="1" si="315"/>
        <v/>
      </c>
    </row>
    <row r="2869" spans="1:31" x14ac:dyDescent="0.25">
      <c r="A2869">
        <v>450853</v>
      </c>
      <c r="B2869" s="1">
        <v>38759.422881944447</v>
      </c>
      <c r="C2869">
        <v>13</v>
      </c>
      <c r="D2869">
        <v>5</v>
      </c>
      <c r="E2869">
        <v>224.6</v>
      </c>
      <c r="F2869" t="s">
        <v>116</v>
      </c>
      <c r="G2869">
        <v>-62</v>
      </c>
      <c r="H2869">
        <v>1139677737638</v>
      </c>
      <c r="I2869">
        <v>225</v>
      </c>
      <c r="J2869" t="s">
        <v>28</v>
      </c>
      <c r="K2869">
        <v>-61</v>
      </c>
      <c r="L2869">
        <v>-60.064935064935099</v>
      </c>
      <c r="M2869">
        <v>77</v>
      </c>
      <c r="N2869">
        <v>2.03481320969752</v>
      </c>
      <c r="O2869">
        <v>4</v>
      </c>
      <c r="P2869">
        <f t="shared" si="317"/>
        <v>6.3095734448019254E-7</v>
      </c>
      <c r="Q2869">
        <f t="shared" si="316"/>
        <v>-14.276027576563084</v>
      </c>
      <c r="R2869">
        <f>10^(L2869/10)</f>
        <v>9.8515937265030585E-7</v>
      </c>
      <c r="S2869">
        <f>LN(R2869)</f>
        <v>-13.830462409217493</v>
      </c>
      <c r="T2869">
        <v>33.5</v>
      </c>
      <c r="U2869">
        <v>9.3000000000000007</v>
      </c>
      <c r="V2869">
        <f t="shared" si="311"/>
        <v>20.94612135933524</v>
      </c>
      <c r="W2869">
        <f t="shared" si="312"/>
        <v>4.7741535668813513E-2</v>
      </c>
      <c r="X2869">
        <f t="shared" si="313"/>
        <v>2.2792542280165931E-3</v>
      </c>
      <c r="Z2869">
        <f ca="1">IF($F2869=$Z$1,1,0)</f>
        <v>0</v>
      </c>
      <c r="AA2869">
        <f ca="1">IF($I2869=$AA$1,1,0)</f>
        <v>0</v>
      </c>
      <c r="AB2869" t="str">
        <f t="shared" ca="1" si="314"/>
        <v/>
      </c>
      <c r="AC2869" t="str">
        <f ca="1">IF(AND(Z2869,AA2869),C2869,"")</f>
        <v/>
      </c>
      <c r="AD2869" t="str">
        <f ca="1">IF(AND(AA2869,Z2869),D2869,"")</f>
        <v/>
      </c>
      <c r="AE2869" t="str">
        <f t="shared" ca="1" si="315"/>
        <v/>
      </c>
    </row>
    <row r="2870" spans="1:31" x14ac:dyDescent="0.25">
      <c r="A2870">
        <v>451750</v>
      </c>
      <c r="B2870" s="1">
        <v>38759.423460648148</v>
      </c>
      <c r="C2870">
        <v>13</v>
      </c>
      <c r="D2870">
        <v>5</v>
      </c>
      <c r="E2870">
        <v>270.39999999999998</v>
      </c>
      <c r="F2870" t="s">
        <v>115</v>
      </c>
      <c r="G2870">
        <v>-51</v>
      </c>
      <c r="H2870">
        <v>1139677787685</v>
      </c>
      <c r="I2870">
        <v>270</v>
      </c>
      <c r="J2870" t="s">
        <v>28</v>
      </c>
      <c r="K2870">
        <v>-52</v>
      </c>
      <c r="L2870">
        <v>-51.731958762886599</v>
      </c>
      <c r="M2870">
        <v>97</v>
      </c>
      <c r="N2870">
        <v>2.6790680279309398</v>
      </c>
      <c r="O2870">
        <v>3</v>
      </c>
      <c r="P2870">
        <f t="shared" si="317"/>
        <v>7.9432823472428065E-6</v>
      </c>
      <c r="Q2870">
        <f t="shared" si="316"/>
        <v>-11.743183974269634</v>
      </c>
      <c r="R2870">
        <f>10^(L2870/10)</f>
        <v>6.7112609214212655E-6</v>
      </c>
      <c r="S2870">
        <f>LN(R2870)</f>
        <v>-11.911723707880538</v>
      </c>
      <c r="T2870">
        <v>2.5</v>
      </c>
      <c r="U2870">
        <v>-0.8</v>
      </c>
      <c r="V2870">
        <f t="shared" si="311"/>
        <v>11.995415791042843</v>
      </c>
      <c r="W2870">
        <f t="shared" si="312"/>
        <v>8.3365180283847679E-2</v>
      </c>
      <c r="X2870">
        <f t="shared" si="313"/>
        <v>6.9497532837584268E-3</v>
      </c>
      <c r="Z2870">
        <f ca="1">IF($F2870=$Z$1,1,0)</f>
        <v>0</v>
      </c>
      <c r="AA2870">
        <f ca="1">IF($I2870=$AA$1,1,0)</f>
        <v>1</v>
      </c>
      <c r="AB2870" t="str">
        <f t="shared" ca="1" si="314"/>
        <v/>
      </c>
      <c r="AC2870" t="str">
        <f ca="1">IF(AND(Z2870,AA2870),C2870,"")</f>
        <v/>
      </c>
      <c r="AD2870" t="str">
        <f ca="1">IF(AND(AA2870,Z2870),D2870,"")</f>
        <v/>
      </c>
      <c r="AE2870" t="str">
        <f t="shared" ca="1" si="315"/>
        <v/>
      </c>
    </row>
    <row r="2871" spans="1:31" x14ac:dyDescent="0.25">
      <c r="A2871">
        <v>451751</v>
      </c>
      <c r="B2871" s="1">
        <v>38759.423460648148</v>
      </c>
      <c r="C2871">
        <v>13</v>
      </c>
      <c r="D2871">
        <v>5</v>
      </c>
      <c r="E2871">
        <v>270.39999999999998</v>
      </c>
      <c r="F2871" t="s">
        <v>114</v>
      </c>
      <c r="G2871">
        <v>-55</v>
      </c>
      <c r="H2871">
        <v>1139677787685</v>
      </c>
      <c r="I2871">
        <v>270</v>
      </c>
      <c r="J2871" t="s">
        <v>28</v>
      </c>
      <c r="K2871">
        <v>-58</v>
      </c>
      <c r="L2871">
        <v>-59.747252747252702</v>
      </c>
      <c r="M2871">
        <v>91</v>
      </c>
      <c r="N2871">
        <v>4.74831761222016</v>
      </c>
      <c r="O2871">
        <v>9</v>
      </c>
      <c r="P2871">
        <f t="shared" si="317"/>
        <v>3.1622776601683767E-6</v>
      </c>
      <c r="Q2871">
        <f t="shared" si="316"/>
        <v>-12.664218011467252</v>
      </c>
      <c r="R2871">
        <f>10^(L2871/10)</f>
        <v>1.0599239980993174E-6</v>
      </c>
      <c r="S2871">
        <f>LN(R2871)</f>
        <v>-13.757313352317164</v>
      </c>
      <c r="T2871">
        <v>33.5</v>
      </c>
      <c r="U2871">
        <v>2.8</v>
      </c>
      <c r="V2871">
        <f t="shared" si="311"/>
        <v>20.617710833164772</v>
      </c>
      <c r="W2871">
        <f t="shared" si="312"/>
        <v>4.8501989774317841E-2</v>
      </c>
      <c r="X2871">
        <f t="shared" si="313"/>
        <v>2.3524430120680328E-3</v>
      </c>
      <c r="Z2871">
        <f ca="1">IF($F2871=$Z$1,1,0)</f>
        <v>0</v>
      </c>
      <c r="AA2871">
        <f ca="1">IF($I2871=$AA$1,1,0)</f>
        <v>1</v>
      </c>
      <c r="AB2871" t="str">
        <f t="shared" ca="1" si="314"/>
        <v/>
      </c>
      <c r="AC2871" t="str">
        <f ca="1">IF(AND(Z2871,AA2871),C2871,"")</f>
        <v/>
      </c>
      <c r="AD2871" t="str">
        <f ca="1">IF(AND(AA2871,Z2871),D2871,"")</f>
        <v/>
      </c>
      <c r="AE2871" t="str">
        <f t="shared" ca="1" si="315"/>
        <v/>
      </c>
    </row>
    <row r="2872" spans="1:31" x14ac:dyDescent="0.25">
      <c r="A2872">
        <v>451752</v>
      </c>
      <c r="B2872" s="1">
        <v>38759.423460648148</v>
      </c>
      <c r="C2872">
        <v>13</v>
      </c>
      <c r="D2872">
        <v>5</v>
      </c>
      <c r="E2872">
        <v>270.39999999999998</v>
      </c>
      <c r="F2872" t="s">
        <v>112</v>
      </c>
      <c r="G2872">
        <v>-48</v>
      </c>
      <c r="H2872">
        <v>1139677787685</v>
      </c>
      <c r="I2872">
        <v>270</v>
      </c>
      <c r="J2872" t="s">
        <v>28</v>
      </c>
      <c r="K2872">
        <v>-49</v>
      </c>
      <c r="L2872">
        <v>-47.772727272727302</v>
      </c>
      <c r="M2872">
        <v>110</v>
      </c>
      <c r="N2872">
        <v>4.1809069972235502</v>
      </c>
      <c r="O2872">
        <v>7</v>
      </c>
      <c r="P2872">
        <f t="shared" si="317"/>
        <v>1.5848931924611131E-5</v>
      </c>
      <c r="Q2872">
        <f t="shared" si="316"/>
        <v>-11.05240844637142</v>
      </c>
      <c r="R2872">
        <f>10^(L2872/10)</f>
        <v>1.6700415360156635E-5</v>
      </c>
      <c r="S2872">
        <f>LN(R2872)</f>
        <v>-11.000076966985198</v>
      </c>
      <c r="T2872">
        <v>7.5</v>
      </c>
      <c r="U2872">
        <v>6.3</v>
      </c>
      <c r="V2872">
        <f t="shared" si="311"/>
        <v>5.6515484603779162</v>
      </c>
      <c r="W2872">
        <f t="shared" si="312"/>
        <v>0.17694265686843824</v>
      </c>
      <c r="X2872">
        <f t="shared" si="313"/>
        <v>3.1308703819661873E-2</v>
      </c>
      <c r="Z2872">
        <f ca="1">IF($F2872=$Z$1,1,0)</f>
        <v>0</v>
      </c>
      <c r="AA2872">
        <f ca="1">IF($I2872=$AA$1,1,0)</f>
        <v>1</v>
      </c>
      <c r="AB2872" t="str">
        <f t="shared" ca="1" si="314"/>
        <v/>
      </c>
      <c r="AC2872" t="str">
        <f ca="1">IF(AND(Z2872,AA2872),C2872,"")</f>
        <v/>
      </c>
      <c r="AD2872" t="str">
        <f ca="1">IF(AND(AA2872,Z2872),D2872,"")</f>
        <v/>
      </c>
      <c r="AE2872" t="str">
        <f t="shared" ca="1" si="315"/>
        <v/>
      </c>
    </row>
    <row r="2873" spans="1:31" x14ac:dyDescent="0.25">
      <c r="A2873">
        <v>451753</v>
      </c>
      <c r="B2873" s="1">
        <v>38759.423460648148</v>
      </c>
      <c r="C2873">
        <v>13</v>
      </c>
      <c r="D2873">
        <v>5</v>
      </c>
      <c r="E2873">
        <v>270.39999999999998</v>
      </c>
      <c r="F2873" t="s">
        <v>116</v>
      </c>
      <c r="G2873">
        <v>-59</v>
      </c>
      <c r="H2873">
        <v>1139677787685</v>
      </c>
      <c r="I2873">
        <v>270</v>
      </c>
      <c r="J2873" t="s">
        <v>28</v>
      </c>
      <c r="K2873">
        <v>-59</v>
      </c>
      <c r="L2873">
        <v>-58.112244897959201</v>
      </c>
      <c r="M2873">
        <v>98</v>
      </c>
      <c r="N2873">
        <v>3.0591510616112401</v>
      </c>
      <c r="O2873">
        <v>4</v>
      </c>
      <c r="P2873">
        <f t="shared" si="317"/>
        <v>1.2589254117941642E-6</v>
      </c>
      <c r="Q2873">
        <f t="shared" si="316"/>
        <v>-13.585252048664872</v>
      </c>
      <c r="R2873">
        <f>10^(L2873/10)</f>
        <v>1.5444558933266417E-6</v>
      </c>
      <c r="S2873">
        <f>LN(R2873)</f>
        <v>-13.380838882246016</v>
      </c>
      <c r="T2873">
        <v>33.5</v>
      </c>
      <c r="U2873">
        <v>9.3000000000000007</v>
      </c>
      <c r="V2873">
        <f t="shared" si="311"/>
        <v>20.94612135933524</v>
      </c>
      <c r="W2873">
        <f t="shared" si="312"/>
        <v>4.7741535668813513E-2</v>
      </c>
      <c r="X2873">
        <f t="shared" si="313"/>
        <v>2.2792542280165931E-3</v>
      </c>
      <c r="Z2873">
        <f ca="1">IF($F2873=$Z$1,1,0)</f>
        <v>0</v>
      </c>
      <c r="AA2873">
        <f ca="1">IF($I2873=$AA$1,1,0)</f>
        <v>1</v>
      </c>
      <c r="AB2873" t="str">
        <f t="shared" ca="1" si="314"/>
        <v/>
      </c>
      <c r="AC2873" t="str">
        <f ca="1">IF(AND(Z2873,AA2873),C2873,"")</f>
        <v/>
      </c>
      <c r="AD2873" t="str">
        <f ca="1">IF(AND(AA2873,Z2873),D2873,"")</f>
        <v/>
      </c>
      <c r="AE2873" t="str">
        <f t="shared" ca="1" si="315"/>
        <v/>
      </c>
    </row>
    <row r="2874" spans="1:31" x14ac:dyDescent="0.25">
      <c r="A2874">
        <v>451754</v>
      </c>
      <c r="B2874" s="1">
        <v>38759.423460648148</v>
      </c>
      <c r="C2874">
        <v>13</v>
      </c>
      <c r="D2874">
        <v>5</v>
      </c>
      <c r="E2874">
        <v>270.39999999999998</v>
      </c>
      <c r="F2874" t="s">
        <v>117</v>
      </c>
      <c r="G2874">
        <v>-68</v>
      </c>
      <c r="H2874">
        <v>1139677787685</v>
      </c>
      <c r="I2874">
        <v>270</v>
      </c>
      <c r="J2874" t="s">
        <v>28</v>
      </c>
      <c r="K2874">
        <v>-69</v>
      </c>
      <c r="L2874">
        <v>-69.478260869565204</v>
      </c>
      <c r="M2874">
        <v>92</v>
      </c>
      <c r="N2874">
        <v>1.74455675197729</v>
      </c>
      <c r="O2874">
        <v>2</v>
      </c>
      <c r="P2874">
        <f t="shared" si="317"/>
        <v>1.5848931924611122E-7</v>
      </c>
      <c r="Q2874">
        <f t="shared" si="316"/>
        <v>-15.657578632359511</v>
      </c>
      <c r="R2874">
        <f>10^(L2874/10)</f>
        <v>1.1276489323156642E-7</v>
      </c>
      <c r="S2874">
        <f>LN(R2874)</f>
        <v>-15.997960776541237</v>
      </c>
      <c r="T2874">
        <v>1</v>
      </c>
      <c r="U2874">
        <v>14</v>
      </c>
      <c r="V2874">
        <f t="shared" si="311"/>
        <v>15</v>
      </c>
      <c r="W2874">
        <f t="shared" si="312"/>
        <v>6.6666666666666666E-2</v>
      </c>
      <c r="X2874">
        <f t="shared" si="313"/>
        <v>4.4444444444444444E-3</v>
      </c>
      <c r="Z2874">
        <f ca="1">IF($F2874=$Z$1,1,0)</f>
        <v>0</v>
      </c>
      <c r="AA2874">
        <f ca="1">IF($I2874=$AA$1,1,0)</f>
        <v>1</v>
      </c>
      <c r="AB2874" t="str">
        <f t="shared" ca="1" si="314"/>
        <v/>
      </c>
      <c r="AC2874" t="str">
        <f ca="1">IF(AND(Z2874,AA2874),C2874,"")</f>
        <v/>
      </c>
      <c r="AD2874" t="str">
        <f ca="1">IF(AND(AA2874,Z2874),D2874,"")</f>
        <v/>
      </c>
      <c r="AE2874" t="str">
        <f t="shared" ca="1" si="315"/>
        <v/>
      </c>
    </row>
    <row r="2875" spans="1:31" x14ac:dyDescent="0.25">
      <c r="A2875">
        <v>451762</v>
      </c>
      <c r="B2875" s="1">
        <v>38759.423460648148</v>
      </c>
      <c r="C2875">
        <v>13</v>
      </c>
      <c r="D2875">
        <v>5</v>
      </c>
      <c r="E2875">
        <v>270.39999999999998</v>
      </c>
      <c r="F2875" t="s">
        <v>113</v>
      </c>
      <c r="G2875">
        <v>-46</v>
      </c>
      <c r="H2875">
        <v>1139677787937</v>
      </c>
      <c r="I2875">
        <v>270</v>
      </c>
      <c r="J2875" t="s">
        <v>28</v>
      </c>
      <c r="K2875">
        <v>-47</v>
      </c>
      <c r="L2875">
        <v>-46.768421052631602</v>
      </c>
      <c r="M2875">
        <v>95</v>
      </c>
      <c r="N2875">
        <v>1.2754025779032601</v>
      </c>
      <c r="O2875">
        <v>2</v>
      </c>
      <c r="P2875">
        <f t="shared" si="317"/>
        <v>2.5118864315095791E-5</v>
      </c>
      <c r="Q2875">
        <f t="shared" si="316"/>
        <v>-10.591891427772611</v>
      </c>
      <c r="R2875">
        <f>10^(L2875/10)</f>
        <v>2.1045434412761764E-5</v>
      </c>
      <c r="S2875">
        <f>LN(R2875)</f>
        <v>-10.768826913865844</v>
      </c>
      <c r="T2875">
        <v>12.8</v>
      </c>
      <c r="U2875">
        <v>-2.8</v>
      </c>
      <c r="V2875">
        <f t="shared" si="311"/>
        <v>7.8025636812524635</v>
      </c>
      <c r="W2875">
        <f t="shared" si="312"/>
        <v>0.12816300396275401</v>
      </c>
      <c r="X2875">
        <f t="shared" si="313"/>
        <v>1.6425755584756899E-2</v>
      </c>
      <c r="Z2875">
        <f ca="1">IF($F2875=$Z$1,1,0)</f>
        <v>1</v>
      </c>
      <c r="AA2875">
        <f ca="1">IF($I2875=$AA$1,1,0)</f>
        <v>1</v>
      </c>
      <c r="AB2875">
        <f t="shared" ca="1" si="314"/>
        <v>0.21676544735896749</v>
      </c>
      <c r="AC2875">
        <f ca="1">IF(AND(Z2875,AA2875),C2875,"")</f>
        <v>13</v>
      </c>
      <c r="AD2875">
        <f ca="1">IF(AND(AA2875,Z2875),D2875,"")</f>
        <v>5</v>
      </c>
      <c r="AE2875">
        <f t="shared" ca="1" si="315"/>
        <v>0.12816300396275401</v>
      </c>
    </row>
    <row r="2876" spans="1:31" x14ac:dyDescent="0.25">
      <c r="A2876">
        <v>452696</v>
      </c>
      <c r="B2876" s="1">
        <v>38759.424155092594</v>
      </c>
      <c r="C2876">
        <v>13</v>
      </c>
      <c r="D2876">
        <v>5</v>
      </c>
      <c r="E2876">
        <v>315.2</v>
      </c>
      <c r="F2876" t="s">
        <v>112</v>
      </c>
      <c r="G2876">
        <v>-46</v>
      </c>
      <c r="H2876">
        <v>1139677847417</v>
      </c>
      <c r="I2876">
        <v>315</v>
      </c>
      <c r="J2876" t="s">
        <v>28</v>
      </c>
      <c r="K2876">
        <v>-50</v>
      </c>
      <c r="L2876">
        <v>-49.472727272727298</v>
      </c>
      <c r="M2876">
        <v>110</v>
      </c>
      <c r="N2876">
        <v>2.7849829637582499</v>
      </c>
      <c r="O2876">
        <v>5</v>
      </c>
      <c r="P2876">
        <f t="shared" si="317"/>
        <v>2.5118864315095791E-5</v>
      </c>
      <c r="Q2876">
        <f t="shared" si="316"/>
        <v>-10.591891427772611</v>
      </c>
      <c r="R2876">
        <f>10^(L2876/10)</f>
        <v>1.129086650697665E-5</v>
      </c>
      <c r="S2876">
        <f>LN(R2876)</f>
        <v>-11.391516432794186</v>
      </c>
      <c r="T2876">
        <v>7.5</v>
      </c>
      <c r="U2876">
        <v>6.3</v>
      </c>
      <c r="V2876">
        <f t="shared" si="311"/>
        <v>5.6515484603779162</v>
      </c>
      <c r="W2876">
        <f t="shared" si="312"/>
        <v>0.17694265686843824</v>
      </c>
      <c r="X2876">
        <f t="shared" si="313"/>
        <v>3.1308703819661873E-2</v>
      </c>
      <c r="Z2876">
        <f ca="1">IF($F2876=$Z$1,1,0)</f>
        <v>0</v>
      </c>
      <c r="AA2876">
        <f ca="1">IF($I2876=$AA$1,1,0)</f>
        <v>0</v>
      </c>
      <c r="AB2876" t="str">
        <f t="shared" ca="1" si="314"/>
        <v/>
      </c>
      <c r="AC2876" t="str">
        <f ca="1">IF(AND(Z2876,AA2876),C2876,"")</f>
        <v/>
      </c>
      <c r="AD2876" t="str">
        <f ca="1">IF(AND(AA2876,Z2876),D2876,"")</f>
        <v/>
      </c>
      <c r="AE2876" t="str">
        <f t="shared" ca="1" si="315"/>
        <v/>
      </c>
    </row>
    <row r="2877" spans="1:31" x14ac:dyDescent="0.25">
      <c r="A2877">
        <v>452697</v>
      </c>
      <c r="B2877" s="1">
        <v>38759.424155092594</v>
      </c>
      <c r="C2877">
        <v>13</v>
      </c>
      <c r="D2877">
        <v>5</v>
      </c>
      <c r="E2877">
        <v>315.2</v>
      </c>
      <c r="F2877" t="s">
        <v>114</v>
      </c>
      <c r="G2877">
        <v>-59</v>
      </c>
      <c r="H2877">
        <v>1139677847417</v>
      </c>
      <c r="I2877">
        <v>315</v>
      </c>
      <c r="J2877" t="s">
        <v>28</v>
      </c>
      <c r="K2877">
        <v>-61</v>
      </c>
      <c r="L2877">
        <v>-60.455696202531598</v>
      </c>
      <c r="M2877">
        <v>79</v>
      </c>
      <c r="N2877">
        <v>1.15244965799646</v>
      </c>
      <c r="O2877">
        <v>1</v>
      </c>
      <c r="P2877">
        <f t="shared" si="317"/>
        <v>1.2589254117941642E-6</v>
      </c>
      <c r="Q2877">
        <f t="shared" si="316"/>
        <v>-13.585252048664872</v>
      </c>
      <c r="R2877">
        <f>10^(L2877/10)</f>
        <v>9.0038941285401887E-7</v>
      </c>
      <c r="S2877">
        <f>LN(R2877)</f>
        <v>-13.9204384862526</v>
      </c>
      <c r="T2877">
        <v>33.5</v>
      </c>
      <c r="U2877">
        <v>2.8</v>
      </c>
      <c r="V2877">
        <f t="shared" si="311"/>
        <v>20.617710833164772</v>
      </c>
      <c r="W2877">
        <f t="shared" si="312"/>
        <v>4.8501989774317841E-2</v>
      </c>
      <c r="X2877">
        <f t="shared" si="313"/>
        <v>2.3524430120680328E-3</v>
      </c>
      <c r="Z2877">
        <f ca="1">IF($F2877=$Z$1,1,0)</f>
        <v>0</v>
      </c>
      <c r="AA2877">
        <f ca="1">IF($I2877=$AA$1,1,0)</f>
        <v>0</v>
      </c>
      <c r="AB2877" t="str">
        <f t="shared" ca="1" si="314"/>
        <v/>
      </c>
      <c r="AC2877" t="str">
        <f ca="1">IF(AND(Z2877,AA2877),C2877,"")</f>
        <v/>
      </c>
      <c r="AD2877" t="str">
        <f ca="1">IF(AND(AA2877,Z2877),D2877,"")</f>
        <v/>
      </c>
      <c r="AE2877" t="str">
        <f t="shared" ca="1" si="315"/>
        <v/>
      </c>
    </row>
    <row r="2878" spans="1:31" x14ac:dyDescent="0.25">
      <c r="A2878">
        <v>452698</v>
      </c>
      <c r="B2878" s="1">
        <v>38759.424155092594</v>
      </c>
      <c r="C2878">
        <v>13</v>
      </c>
      <c r="D2878">
        <v>5</v>
      </c>
      <c r="E2878">
        <v>315.2</v>
      </c>
      <c r="F2878" t="s">
        <v>115</v>
      </c>
      <c r="G2878">
        <v>-60</v>
      </c>
      <c r="H2878">
        <v>1139677847417</v>
      </c>
      <c r="I2878">
        <v>315</v>
      </c>
      <c r="J2878" t="s">
        <v>28</v>
      </c>
      <c r="K2878">
        <v>-56</v>
      </c>
      <c r="L2878">
        <v>-56.4897959183673</v>
      </c>
      <c r="M2878">
        <v>98</v>
      </c>
      <c r="N2878">
        <v>2.1115533831471298</v>
      </c>
      <c r="O2878">
        <v>3</v>
      </c>
      <c r="P2878">
        <f t="shared" si="317"/>
        <v>9.9999999999999995E-7</v>
      </c>
      <c r="Q2878">
        <f t="shared" si="316"/>
        <v>-13.815510557964274</v>
      </c>
      <c r="R2878">
        <f>10^(L2878/10)</f>
        <v>2.243987369710674E-6</v>
      </c>
      <c r="S2878">
        <f>LN(R2878)</f>
        <v>-13.007256198790843</v>
      </c>
      <c r="T2878">
        <v>2.5</v>
      </c>
      <c r="U2878">
        <v>-0.8</v>
      </c>
      <c r="V2878">
        <f t="shared" si="311"/>
        <v>11.995415791042843</v>
      </c>
      <c r="W2878">
        <f t="shared" si="312"/>
        <v>8.3365180283847679E-2</v>
      </c>
      <c r="X2878">
        <f t="shared" si="313"/>
        <v>6.9497532837584268E-3</v>
      </c>
      <c r="Z2878">
        <f ca="1">IF($F2878=$Z$1,1,0)</f>
        <v>0</v>
      </c>
      <c r="AA2878">
        <f ca="1">IF($I2878=$AA$1,1,0)</f>
        <v>0</v>
      </c>
      <c r="AB2878" t="str">
        <f t="shared" ca="1" si="314"/>
        <v/>
      </c>
      <c r="AC2878" t="str">
        <f ca="1">IF(AND(Z2878,AA2878),C2878,"")</f>
        <v/>
      </c>
      <c r="AD2878" t="str">
        <f ca="1">IF(AND(AA2878,Z2878),D2878,"")</f>
        <v/>
      </c>
      <c r="AE2878" t="str">
        <f t="shared" ca="1" si="315"/>
        <v/>
      </c>
    </row>
    <row r="2879" spans="1:31" x14ac:dyDescent="0.25">
      <c r="A2879">
        <v>452700</v>
      </c>
      <c r="B2879" s="1">
        <v>38759.424155092594</v>
      </c>
      <c r="C2879">
        <v>13</v>
      </c>
      <c r="D2879">
        <v>5</v>
      </c>
      <c r="E2879">
        <v>315.2</v>
      </c>
      <c r="F2879" t="s">
        <v>117</v>
      </c>
      <c r="G2879">
        <v>-70</v>
      </c>
      <c r="H2879">
        <v>1139677847417</v>
      </c>
      <c r="I2879">
        <v>315</v>
      </c>
      <c r="J2879" t="s">
        <v>28</v>
      </c>
      <c r="K2879">
        <v>-63</v>
      </c>
      <c r="L2879">
        <v>-62.489361702127702</v>
      </c>
      <c r="M2879">
        <v>94</v>
      </c>
      <c r="N2879">
        <v>2.9611995565988698</v>
      </c>
      <c r="O2879">
        <v>4</v>
      </c>
      <c r="P2879">
        <f t="shared" si="317"/>
        <v>9.9999999999999995E-8</v>
      </c>
      <c r="Q2879">
        <f t="shared" si="316"/>
        <v>-16.11809565095832</v>
      </c>
      <c r="R2879">
        <f>10^(L2879/10)</f>
        <v>5.6372050172222543E-7</v>
      </c>
      <c r="S2879">
        <f>LN(R2879)</f>
        <v>-14.388707272603229</v>
      </c>
      <c r="T2879">
        <v>1</v>
      </c>
      <c r="U2879">
        <v>14</v>
      </c>
      <c r="V2879">
        <f t="shared" si="311"/>
        <v>15</v>
      </c>
      <c r="W2879">
        <f t="shared" si="312"/>
        <v>6.6666666666666666E-2</v>
      </c>
      <c r="X2879">
        <f t="shared" si="313"/>
        <v>4.4444444444444444E-3</v>
      </c>
      <c r="Z2879">
        <f ca="1">IF($F2879=$Z$1,1,0)</f>
        <v>0</v>
      </c>
      <c r="AA2879">
        <f ca="1">IF($I2879=$AA$1,1,0)</f>
        <v>0</v>
      </c>
      <c r="AB2879" t="str">
        <f t="shared" ca="1" si="314"/>
        <v/>
      </c>
      <c r="AC2879" t="str">
        <f ca="1">IF(AND(Z2879,AA2879),C2879,"")</f>
        <v/>
      </c>
      <c r="AD2879" t="str">
        <f ca="1">IF(AND(AA2879,Z2879),D2879,"")</f>
        <v/>
      </c>
      <c r="AE2879" t="str">
        <f t="shared" ca="1" si="315"/>
        <v/>
      </c>
    </row>
    <row r="2880" spans="1:31" x14ac:dyDescent="0.25">
      <c r="A2880">
        <v>452701</v>
      </c>
      <c r="B2880" s="1">
        <v>38759.424155092594</v>
      </c>
      <c r="C2880">
        <v>13</v>
      </c>
      <c r="D2880">
        <v>5</v>
      </c>
      <c r="E2880">
        <v>315.2</v>
      </c>
      <c r="F2880" t="s">
        <v>116</v>
      </c>
      <c r="G2880">
        <v>-57</v>
      </c>
      <c r="H2880">
        <v>1139677847417</v>
      </c>
      <c r="I2880">
        <v>315</v>
      </c>
      <c r="J2880" t="s">
        <v>28</v>
      </c>
      <c r="K2880">
        <v>-61</v>
      </c>
      <c r="L2880">
        <v>-61.732558139534902</v>
      </c>
      <c r="M2880">
        <v>86</v>
      </c>
      <c r="N2880">
        <v>3.3481317656432599</v>
      </c>
      <c r="O2880">
        <v>3.75</v>
      </c>
      <c r="P2880">
        <f t="shared" si="317"/>
        <v>1.9952623149688749E-6</v>
      </c>
      <c r="Q2880">
        <f t="shared" si="316"/>
        <v>-13.124735030066063</v>
      </c>
      <c r="R2880">
        <f>10^(L2880/10)</f>
        <v>6.7103347536534119E-7</v>
      </c>
      <c r="S2880">
        <f>LN(R2880)</f>
        <v>-14.214446812448132</v>
      </c>
      <c r="T2880">
        <v>33.5</v>
      </c>
      <c r="U2880">
        <v>9.3000000000000007</v>
      </c>
      <c r="V2880">
        <f t="shared" si="311"/>
        <v>20.94612135933524</v>
      </c>
      <c r="W2880">
        <f t="shared" si="312"/>
        <v>4.7741535668813513E-2</v>
      </c>
      <c r="X2880">
        <f t="shared" si="313"/>
        <v>2.2792542280165931E-3</v>
      </c>
      <c r="Z2880">
        <f ca="1">IF($F2880=$Z$1,1,0)</f>
        <v>0</v>
      </c>
      <c r="AA2880">
        <f ca="1">IF($I2880=$AA$1,1,0)</f>
        <v>0</v>
      </c>
      <c r="AB2880" t="str">
        <f t="shared" ca="1" si="314"/>
        <v/>
      </c>
      <c r="AC2880" t="str">
        <f ca="1">IF(AND(Z2880,AA2880),C2880,"")</f>
        <v/>
      </c>
      <c r="AD2880" t="str">
        <f ca="1">IF(AND(AA2880,Z2880),D2880,"")</f>
        <v/>
      </c>
      <c r="AE2880" t="str">
        <f t="shared" ca="1" si="315"/>
        <v/>
      </c>
    </row>
    <row r="2881" spans="1:31" x14ac:dyDescent="0.25">
      <c r="A2881">
        <v>452704</v>
      </c>
      <c r="B2881" s="1">
        <v>38759.424155092594</v>
      </c>
      <c r="C2881">
        <v>13</v>
      </c>
      <c r="D2881">
        <v>5</v>
      </c>
      <c r="E2881">
        <v>315.2</v>
      </c>
      <c r="F2881" t="s">
        <v>113</v>
      </c>
      <c r="G2881">
        <v>-47</v>
      </c>
      <c r="H2881">
        <v>1139677847669</v>
      </c>
      <c r="I2881">
        <v>315</v>
      </c>
      <c r="J2881" t="s">
        <v>28</v>
      </c>
      <c r="K2881">
        <v>-48</v>
      </c>
      <c r="L2881">
        <v>-48</v>
      </c>
      <c r="M2881">
        <v>89</v>
      </c>
      <c r="N2881">
        <v>1.1481209945741</v>
      </c>
      <c r="O2881">
        <v>2</v>
      </c>
      <c r="P2881">
        <f t="shared" si="317"/>
        <v>1.9952623149688769E-5</v>
      </c>
      <c r="Q2881">
        <f t="shared" si="316"/>
        <v>-10.822149937072016</v>
      </c>
      <c r="R2881">
        <f>10^(L2881/10)</f>
        <v>1.5848931924611131E-5</v>
      </c>
      <c r="S2881">
        <f>LN(R2881)</f>
        <v>-11.05240844637142</v>
      </c>
      <c r="T2881">
        <v>12.8</v>
      </c>
      <c r="U2881">
        <v>-2.8</v>
      </c>
      <c r="V2881">
        <f t="shared" si="311"/>
        <v>7.8025636812524635</v>
      </c>
      <c r="W2881">
        <f t="shared" si="312"/>
        <v>0.12816300396275401</v>
      </c>
      <c r="X2881">
        <f t="shared" si="313"/>
        <v>1.6425755584756899E-2</v>
      </c>
      <c r="Z2881">
        <f ca="1">IF($F2881=$Z$1,1,0)</f>
        <v>1</v>
      </c>
      <c r="AA2881">
        <f ca="1">IF($I2881=$AA$1,1,0)</f>
        <v>0</v>
      </c>
      <c r="AB2881" t="str">
        <f t="shared" ca="1" si="314"/>
        <v/>
      </c>
      <c r="AC2881" t="str">
        <f ca="1">IF(AND(Z2881,AA2881),C2881,"")</f>
        <v/>
      </c>
      <c r="AD2881" t="str">
        <f ca="1">IF(AND(AA2881,Z2881),D2881,"")</f>
        <v/>
      </c>
      <c r="AE2881" t="str">
        <f t="shared" ca="1" si="315"/>
        <v/>
      </c>
    </row>
    <row r="2882" spans="1:31" x14ac:dyDescent="0.25">
      <c r="A2882">
        <v>453659</v>
      </c>
      <c r="B2882" s="1">
        <v>38759.425162037034</v>
      </c>
      <c r="C2882">
        <v>10</v>
      </c>
      <c r="D2882">
        <v>6</v>
      </c>
      <c r="E2882">
        <v>1</v>
      </c>
      <c r="F2882" t="s">
        <v>113</v>
      </c>
      <c r="G2882">
        <v>-48</v>
      </c>
      <c r="H2882">
        <v>1139677934778</v>
      </c>
      <c r="I2882">
        <v>0</v>
      </c>
      <c r="J2882" s="3">
        <v>43014</v>
      </c>
      <c r="K2882">
        <v>-49</v>
      </c>
      <c r="L2882">
        <v>-49.547368421052603</v>
      </c>
      <c r="M2882">
        <v>95</v>
      </c>
      <c r="N2882">
        <v>1.5489764709325999</v>
      </c>
      <c r="O2882">
        <v>2.5</v>
      </c>
      <c r="P2882">
        <f t="shared" si="317"/>
        <v>1.5848931924611131E-5</v>
      </c>
      <c r="Q2882">
        <f t="shared" si="316"/>
        <v>-11.05240844637142</v>
      </c>
      <c r="R2882">
        <f>10^(L2882/10)</f>
        <v>1.1098471161392397E-5</v>
      </c>
      <c r="S2882">
        <f>LN(R2882)</f>
        <v>-11.408703192339967</v>
      </c>
      <c r="T2882">
        <v>12.8</v>
      </c>
      <c r="U2882">
        <v>-2.8</v>
      </c>
      <c r="V2882">
        <f t="shared" si="311"/>
        <v>9.234717104492157</v>
      </c>
      <c r="W2882">
        <f t="shared" si="312"/>
        <v>0.10828702045605249</v>
      </c>
      <c r="X2882">
        <f t="shared" si="313"/>
        <v>1.172607879924953E-2</v>
      </c>
      <c r="Z2882">
        <f ca="1">IF($F2882=$Z$1,1,0)</f>
        <v>1</v>
      </c>
      <c r="AA2882">
        <f ca="1">IF($I2882=$AA$1,1,0)</f>
        <v>0</v>
      </c>
      <c r="AB2882" t="str">
        <f t="shared" ca="1" si="314"/>
        <v/>
      </c>
      <c r="AC2882" t="str">
        <f ca="1">IF(AND(Z2882,AA2882),C2882,"")</f>
        <v/>
      </c>
      <c r="AD2882" t="str">
        <f ca="1">IF(AND(AA2882,Z2882),D2882,"")</f>
        <v/>
      </c>
      <c r="AE2882" t="str">
        <f t="shared" ca="1" si="315"/>
        <v/>
      </c>
    </row>
    <row r="2883" spans="1:31" x14ac:dyDescent="0.25">
      <c r="A2883">
        <v>453660</v>
      </c>
      <c r="B2883" s="1">
        <v>38759.425162037034</v>
      </c>
      <c r="C2883">
        <v>10</v>
      </c>
      <c r="D2883">
        <v>6</v>
      </c>
      <c r="E2883">
        <v>1</v>
      </c>
      <c r="F2883" t="s">
        <v>112</v>
      </c>
      <c r="G2883">
        <v>-44</v>
      </c>
      <c r="H2883">
        <v>1139677934778</v>
      </c>
      <c r="I2883">
        <v>0</v>
      </c>
      <c r="J2883" s="3">
        <v>43014</v>
      </c>
      <c r="K2883">
        <v>-43</v>
      </c>
      <c r="L2883">
        <v>-42.790909090909103</v>
      </c>
      <c r="M2883">
        <v>110</v>
      </c>
      <c r="N2883">
        <v>1.0844645619636999</v>
      </c>
      <c r="O2883">
        <v>1</v>
      </c>
      <c r="P2883">
        <f t="shared" si="317"/>
        <v>3.9810717055349634E-5</v>
      </c>
      <c r="Q2883">
        <f t="shared" si="316"/>
        <v>-10.131374409173803</v>
      </c>
      <c r="R2883">
        <f>10^(L2883/10)</f>
        <v>5.2590716886730734E-5</v>
      </c>
      <c r="S2883">
        <f>LN(R2883)</f>
        <v>-9.8529709388390696</v>
      </c>
      <c r="T2883">
        <v>7.5</v>
      </c>
      <c r="U2883">
        <v>6.3</v>
      </c>
      <c r="V2883">
        <f t="shared" ref="V2883:V2946" si="318">SQRT((T2883-C2883)^2+(U2883-D2883)^2)</f>
        <v>2.5179356624028344</v>
      </c>
      <c r="W2883">
        <f t="shared" ref="W2883:W2946" si="319">1/V2883</f>
        <v>0.39715073539476881</v>
      </c>
      <c r="X2883">
        <f t="shared" ref="X2883:X2946" si="320">1/(V2883^2)</f>
        <v>0.15772870662460567</v>
      </c>
      <c r="Z2883">
        <f ca="1">IF($F2883=$Z$1,1,0)</f>
        <v>0</v>
      </c>
      <c r="AA2883">
        <f ca="1">IF($I2883=$AA$1,1,0)</f>
        <v>0</v>
      </c>
      <c r="AB2883" t="str">
        <f t="shared" ref="AB2883:AB2946" ca="1" si="321">IF(AND(AA2883,Z2883),ABS(L2883-AB$1)*AE2883/AE$7971,"")</f>
        <v/>
      </c>
      <c r="AC2883" t="str">
        <f ca="1">IF(AND(Z2883,AA2883),C2883,"")</f>
        <v/>
      </c>
      <c r="AD2883" t="str">
        <f ca="1">IF(AND(AA2883,Z2883),D2883,"")</f>
        <v/>
      </c>
      <c r="AE2883" t="str">
        <f t="shared" ref="AE2883:AE2946" ca="1" si="322">IF(AND(Z2883,AA2883),W2883,"")</f>
        <v/>
      </c>
    </row>
    <row r="2884" spans="1:31" x14ac:dyDescent="0.25">
      <c r="A2884">
        <v>453661</v>
      </c>
      <c r="B2884" s="1">
        <v>38759.425162037034</v>
      </c>
      <c r="C2884">
        <v>10</v>
      </c>
      <c r="D2884">
        <v>6</v>
      </c>
      <c r="E2884">
        <v>1</v>
      </c>
      <c r="F2884" t="s">
        <v>115</v>
      </c>
      <c r="G2884">
        <v>-56</v>
      </c>
      <c r="H2884">
        <v>1139677934778</v>
      </c>
      <c r="I2884">
        <v>0</v>
      </c>
      <c r="J2884" s="3">
        <v>43014</v>
      </c>
      <c r="K2884">
        <v>-58</v>
      </c>
      <c r="L2884">
        <v>-59.367924528301899</v>
      </c>
      <c r="M2884">
        <v>106</v>
      </c>
      <c r="N2884">
        <v>3.2610996442132598</v>
      </c>
      <c r="O2884">
        <v>5.75</v>
      </c>
      <c r="P2884">
        <f t="shared" si="317"/>
        <v>2.5118864315095806E-6</v>
      </c>
      <c r="Q2884">
        <f t="shared" si="316"/>
        <v>-12.894476520766656</v>
      </c>
      <c r="R2884">
        <f>10^(L2884/10)</f>
        <v>1.1566648745139893E-6</v>
      </c>
      <c r="S2884">
        <f>LN(R2884)</f>
        <v>-13.669969802086353</v>
      </c>
      <c r="T2884">
        <v>2.5</v>
      </c>
      <c r="U2884">
        <v>-0.8</v>
      </c>
      <c r="V2884">
        <f t="shared" si="318"/>
        <v>10.123734488813898</v>
      </c>
      <c r="W2884">
        <f t="shared" si="319"/>
        <v>9.8777778210692724E-2</v>
      </c>
      <c r="X2884">
        <f t="shared" si="320"/>
        <v>9.7570494682408023E-3</v>
      </c>
      <c r="Z2884">
        <f ca="1">IF($F2884=$Z$1,1,0)</f>
        <v>0</v>
      </c>
      <c r="AA2884">
        <f ca="1">IF($I2884=$AA$1,1,0)</f>
        <v>0</v>
      </c>
      <c r="AB2884" t="str">
        <f t="shared" ca="1" si="321"/>
        <v/>
      </c>
      <c r="AC2884" t="str">
        <f ca="1">IF(AND(Z2884,AA2884),C2884,"")</f>
        <v/>
      </c>
      <c r="AD2884" t="str">
        <f ca="1">IF(AND(AA2884,Z2884),D2884,"")</f>
        <v/>
      </c>
      <c r="AE2884" t="str">
        <f t="shared" ca="1" si="322"/>
        <v/>
      </c>
    </row>
    <row r="2885" spans="1:31" x14ac:dyDescent="0.25">
      <c r="A2885">
        <v>453662</v>
      </c>
      <c r="B2885" s="1">
        <v>38759.425162037034</v>
      </c>
      <c r="C2885">
        <v>10</v>
      </c>
      <c r="D2885">
        <v>6</v>
      </c>
      <c r="E2885">
        <v>1</v>
      </c>
      <c r="F2885" t="s">
        <v>114</v>
      </c>
      <c r="G2885">
        <v>-62</v>
      </c>
      <c r="H2885">
        <v>1139677934778</v>
      </c>
      <c r="I2885">
        <v>0</v>
      </c>
      <c r="J2885" s="3">
        <v>43014</v>
      </c>
      <c r="K2885">
        <v>-61</v>
      </c>
      <c r="L2885">
        <v>-59.208791208791197</v>
      </c>
      <c r="M2885">
        <v>91</v>
      </c>
      <c r="N2885">
        <v>3.7698113230608001</v>
      </c>
      <c r="O2885">
        <v>7</v>
      </c>
      <c r="P2885">
        <f t="shared" si="317"/>
        <v>6.3095734448019254E-7</v>
      </c>
      <c r="Q2885">
        <f t="shared" si="316"/>
        <v>-14.276027576563084</v>
      </c>
      <c r="R2885">
        <f>10^(L2885/10)</f>
        <v>1.1998332116093011E-6</v>
      </c>
      <c r="S2885">
        <f>LN(R2885)</f>
        <v>-13.633328001155952</v>
      </c>
      <c r="T2885">
        <v>33.5</v>
      </c>
      <c r="U2885">
        <v>2.8</v>
      </c>
      <c r="V2885">
        <f t="shared" si="318"/>
        <v>23.716871631815188</v>
      </c>
      <c r="W2885">
        <f t="shared" si="319"/>
        <v>4.216407692903907E-2</v>
      </c>
      <c r="X2885">
        <f t="shared" si="320"/>
        <v>1.777809383277925E-3</v>
      </c>
      <c r="Z2885">
        <f ca="1">IF($F2885=$Z$1,1,0)</f>
        <v>0</v>
      </c>
      <c r="AA2885">
        <f ca="1">IF($I2885=$AA$1,1,0)</f>
        <v>0</v>
      </c>
      <c r="AB2885" t="str">
        <f t="shared" ca="1" si="321"/>
        <v/>
      </c>
      <c r="AC2885" t="str">
        <f ca="1">IF(AND(Z2885,AA2885),C2885,"")</f>
        <v/>
      </c>
      <c r="AD2885" t="str">
        <f ca="1">IF(AND(AA2885,Z2885),D2885,"")</f>
        <v/>
      </c>
      <c r="AE2885" t="str">
        <f t="shared" ca="1" si="322"/>
        <v/>
      </c>
    </row>
    <row r="2886" spans="1:31" x14ac:dyDescent="0.25">
      <c r="A2886">
        <v>453668</v>
      </c>
      <c r="B2886" s="1">
        <v>38759.425173611111</v>
      </c>
      <c r="C2886">
        <v>10</v>
      </c>
      <c r="D2886">
        <v>6</v>
      </c>
      <c r="E2886">
        <v>1</v>
      </c>
      <c r="F2886" t="s">
        <v>116</v>
      </c>
      <c r="G2886">
        <v>-51</v>
      </c>
      <c r="H2886">
        <v>1139677935030</v>
      </c>
      <c r="I2886">
        <v>0</v>
      </c>
      <c r="J2886" s="3">
        <v>43014</v>
      </c>
      <c r="K2886">
        <v>-50</v>
      </c>
      <c r="L2886">
        <v>-49.979381443298998</v>
      </c>
      <c r="M2886">
        <v>97</v>
      </c>
      <c r="N2886">
        <v>1.9363807597514</v>
      </c>
      <c r="O2886">
        <v>3</v>
      </c>
      <c r="P2886">
        <f t="shared" si="317"/>
        <v>7.9432823472428065E-6</v>
      </c>
      <c r="Q2886">
        <f t="shared" si="316"/>
        <v>-11.743183974269634</v>
      </c>
      <c r="R2886">
        <f>10^(L2886/10)</f>
        <v>1.0047588858299643E-5</v>
      </c>
      <c r="S2886">
        <f>LN(R2886)</f>
        <v>-11.50817786684035</v>
      </c>
      <c r="T2886">
        <v>33.5</v>
      </c>
      <c r="U2886">
        <v>9.3000000000000007</v>
      </c>
      <c r="V2886">
        <f t="shared" si="318"/>
        <v>23.730571000294113</v>
      </c>
      <c r="W2886">
        <f t="shared" si="319"/>
        <v>4.2139736122978506E-2</v>
      </c>
      <c r="X2886">
        <f t="shared" si="320"/>
        <v>1.7757573605142597E-3</v>
      </c>
      <c r="Z2886">
        <f ca="1">IF($F2886=$Z$1,1,0)</f>
        <v>0</v>
      </c>
      <c r="AA2886">
        <f ca="1">IF($I2886=$AA$1,1,0)</f>
        <v>0</v>
      </c>
      <c r="AB2886" t="str">
        <f t="shared" ca="1" si="321"/>
        <v/>
      </c>
      <c r="AC2886" t="str">
        <f ca="1">IF(AND(Z2886,AA2886),C2886,"")</f>
        <v/>
      </c>
      <c r="AD2886" t="str">
        <f ca="1">IF(AND(AA2886,Z2886),D2886,"")</f>
        <v/>
      </c>
      <c r="AE2886" t="str">
        <f t="shared" ca="1" si="322"/>
        <v/>
      </c>
    </row>
    <row r="2887" spans="1:31" x14ac:dyDescent="0.25">
      <c r="A2887">
        <v>453672</v>
      </c>
      <c r="B2887" s="1">
        <v>38759.425173611111</v>
      </c>
      <c r="C2887">
        <v>10</v>
      </c>
      <c r="D2887">
        <v>6</v>
      </c>
      <c r="E2887">
        <v>1</v>
      </c>
      <c r="F2887" t="s">
        <v>117</v>
      </c>
      <c r="G2887">
        <v>-61</v>
      </c>
      <c r="H2887">
        <v>1139677935030</v>
      </c>
      <c r="I2887">
        <v>0</v>
      </c>
      <c r="J2887" s="3">
        <v>43014</v>
      </c>
      <c r="K2887">
        <v>-63</v>
      </c>
      <c r="L2887">
        <v>-62.6666666666667</v>
      </c>
      <c r="M2887">
        <v>87</v>
      </c>
      <c r="N2887">
        <v>2.6486796476676799</v>
      </c>
      <c r="O2887">
        <v>4</v>
      </c>
      <c r="P2887">
        <f t="shared" si="317"/>
        <v>7.9432823472428114E-7</v>
      </c>
      <c r="Q2887">
        <f t="shared" si="316"/>
        <v>-14.045769067263679</v>
      </c>
      <c r="R2887">
        <f>10^(L2887/10)</f>
        <v>5.4116952654645885E-7</v>
      </c>
      <c r="S2887">
        <f>LN(R2887)</f>
        <v>-14.429533249429362</v>
      </c>
      <c r="T2887">
        <v>1</v>
      </c>
      <c r="U2887">
        <v>14</v>
      </c>
      <c r="V2887">
        <f t="shared" si="318"/>
        <v>12.041594578792296</v>
      </c>
      <c r="W2887">
        <f t="shared" si="319"/>
        <v>8.3045479853739973E-2</v>
      </c>
      <c r="X2887">
        <f t="shared" si="320"/>
        <v>6.8965517241379309E-3</v>
      </c>
      <c r="Z2887">
        <f ca="1">IF($F2887=$Z$1,1,0)</f>
        <v>0</v>
      </c>
      <c r="AA2887">
        <f ca="1">IF($I2887=$AA$1,1,0)</f>
        <v>0</v>
      </c>
      <c r="AB2887" t="str">
        <f t="shared" ca="1" si="321"/>
        <v/>
      </c>
      <c r="AC2887" t="str">
        <f ca="1">IF(AND(Z2887,AA2887),C2887,"")</f>
        <v/>
      </c>
      <c r="AD2887" t="str">
        <f ca="1">IF(AND(AA2887,Z2887),D2887,"")</f>
        <v/>
      </c>
      <c r="AE2887" t="str">
        <f t="shared" ca="1" si="322"/>
        <v/>
      </c>
    </row>
    <row r="2888" spans="1:31" x14ac:dyDescent="0.25">
      <c r="A2888">
        <v>454607</v>
      </c>
      <c r="B2888" s="1">
        <v>38759.425844907404</v>
      </c>
      <c r="C2888">
        <v>10</v>
      </c>
      <c r="D2888">
        <v>6</v>
      </c>
      <c r="E2888">
        <v>45.3</v>
      </c>
      <c r="F2888" t="s">
        <v>112</v>
      </c>
      <c r="G2888">
        <v>-45</v>
      </c>
      <c r="H2888">
        <v>1139677993894</v>
      </c>
      <c r="I2888">
        <v>45</v>
      </c>
      <c r="J2888" s="3">
        <v>43014</v>
      </c>
      <c r="K2888">
        <v>-41</v>
      </c>
      <c r="L2888">
        <v>-41.472727272727298</v>
      </c>
      <c r="M2888">
        <v>110</v>
      </c>
      <c r="N2888">
        <v>1.6407040942648501</v>
      </c>
      <c r="O2888">
        <v>3</v>
      </c>
      <c r="P2888">
        <f t="shared" si="317"/>
        <v>3.1622776601683748E-5</v>
      </c>
      <c r="Q2888">
        <f t="shared" si="316"/>
        <v>-10.361632918473207</v>
      </c>
      <c r="R2888">
        <f>10^(L2888/10)</f>
        <v>7.1240551481223388E-5</v>
      </c>
      <c r="S2888">
        <f>LN(R2888)</f>
        <v>-9.5494483583989496</v>
      </c>
      <c r="T2888">
        <v>7.5</v>
      </c>
      <c r="U2888">
        <v>6.3</v>
      </c>
      <c r="V2888">
        <f t="shared" si="318"/>
        <v>2.5179356624028344</v>
      </c>
      <c r="W2888">
        <f t="shared" si="319"/>
        <v>0.39715073539476881</v>
      </c>
      <c r="X2888">
        <f t="shared" si="320"/>
        <v>0.15772870662460567</v>
      </c>
      <c r="Z2888">
        <f ca="1">IF($F2888=$Z$1,1,0)</f>
        <v>0</v>
      </c>
      <c r="AA2888">
        <f ca="1">IF($I2888=$AA$1,1,0)</f>
        <v>0</v>
      </c>
      <c r="AB2888" t="str">
        <f t="shared" ca="1" si="321"/>
        <v/>
      </c>
      <c r="AC2888" t="str">
        <f ca="1">IF(AND(Z2888,AA2888),C2888,"")</f>
        <v/>
      </c>
      <c r="AD2888" t="str">
        <f ca="1">IF(AND(AA2888,Z2888),D2888,"")</f>
        <v/>
      </c>
      <c r="AE2888" t="str">
        <f t="shared" ca="1" si="322"/>
        <v/>
      </c>
    </row>
    <row r="2889" spans="1:31" x14ac:dyDescent="0.25">
      <c r="A2889">
        <v>454608</v>
      </c>
      <c r="B2889" s="1">
        <v>38759.425844907404</v>
      </c>
      <c r="C2889">
        <v>10</v>
      </c>
      <c r="D2889">
        <v>6</v>
      </c>
      <c r="E2889">
        <v>45.3</v>
      </c>
      <c r="F2889" t="s">
        <v>113</v>
      </c>
      <c r="G2889">
        <v>-52</v>
      </c>
      <c r="H2889">
        <v>1139677993894</v>
      </c>
      <c r="I2889">
        <v>45</v>
      </c>
      <c r="J2889" s="3">
        <v>43014</v>
      </c>
      <c r="K2889">
        <v>-50</v>
      </c>
      <c r="L2889">
        <v>-50.411111111111097</v>
      </c>
      <c r="M2889">
        <v>90</v>
      </c>
      <c r="N2889">
        <v>1.55711086862128</v>
      </c>
      <c r="O2889">
        <v>1</v>
      </c>
      <c r="P2889">
        <f t="shared" si="317"/>
        <v>6.3095734448019212E-6</v>
      </c>
      <c r="Q2889">
        <f t="shared" si="316"/>
        <v>-11.973442483569039</v>
      </c>
      <c r="R2889">
        <f>10^(L2889/10)</f>
        <v>9.0968050766053457E-6</v>
      </c>
      <c r="S2889">
        <f>LN(R2889)</f>
        <v>-11.607587296571092</v>
      </c>
      <c r="T2889">
        <v>12.8</v>
      </c>
      <c r="U2889">
        <v>-2.8</v>
      </c>
      <c r="V2889">
        <f t="shared" si="318"/>
        <v>9.234717104492157</v>
      </c>
      <c r="W2889">
        <f t="shared" si="319"/>
        <v>0.10828702045605249</v>
      </c>
      <c r="X2889">
        <f t="shared" si="320"/>
        <v>1.172607879924953E-2</v>
      </c>
      <c r="Z2889">
        <f ca="1">IF($F2889=$Z$1,1,0)</f>
        <v>1</v>
      </c>
      <c r="AA2889">
        <f ca="1">IF($I2889=$AA$1,1,0)</f>
        <v>0</v>
      </c>
      <c r="AB2889" t="str">
        <f t="shared" ca="1" si="321"/>
        <v/>
      </c>
      <c r="AC2889" t="str">
        <f ca="1">IF(AND(Z2889,AA2889),C2889,"")</f>
        <v/>
      </c>
      <c r="AD2889" t="str">
        <f ca="1">IF(AND(AA2889,Z2889),D2889,"")</f>
        <v/>
      </c>
      <c r="AE2889" t="str">
        <f t="shared" ca="1" si="322"/>
        <v/>
      </c>
    </row>
    <row r="2890" spans="1:31" x14ac:dyDescent="0.25">
      <c r="A2890">
        <v>454609</v>
      </c>
      <c r="B2890" s="1">
        <v>38759.425844907404</v>
      </c>
      <c r="C2890">
        <v>10</v>
      </c>
      <c r="D2890">
        <v>6</v>
      </c>
      <c r="E2890">
        <v>45.3</v>
      </c>
      <c r="F2890" t="s">
        <v>116</v>
      </c>
      <c r="G2890">
        <v>-54</v>
      </c>
      <c r="H2890">
        <v>1139677993894</v>
      </c>
      <c r="I2890">
        <v>45</v>
      </c>
      <c r="J2890" s="3">
        <v>43014</v>
      </c>
      <c r="K2890">
        <v>-56</v>
      </c>
      <c r="L2890">
        <v>-54.917525773195898</v>
      </c>
      <c r="M2890">
        <v>97</v>
      </c>
      <c r="N2890">
        <v>3.4751202110286301</v>
      </c>
      <c r="O2890">
        <v>6</v>
      </c>
      <c r="P2890">
        <f t="shared" si="317"/>
        <v>3.9810717055349657E-6</v>
      </c>
      <c r="Q2890">
        <f t="shared" si="316"/>
        <v>-12.433959502167848</v>
      </c>
      <c r="R2890">
        <f>10^(L2890/10)</f>
        <v>3.2229043949366437E-6</v>
      </c>
      <c r="S2890">
        <f>LN(R2890)</f>
        <v>-12.645227618947718</v>
      </c>
      <c r="T2890">
        <v>33.5</v>
      </c>
      <c r="U2890">
        <v>9.3000000000000007</v>
      </c>
      <c r="V2890">
        <f t="shared" si="318"/>
        <v>23.730571000294113</v>
      </c>
      <c r="W2890">
        <f t="shared" si="319"/>
        <v>4.2139736122978506E-2</v>
      </c>
      <c r="X2890">
        <f t="shared" si="320"/>
        <v>1.7757573605142597E-3</v>
      </c>
      <c r="Z2890">
        <f ca="1">IF($F2890=$Z$1,1,0)</f>
        <v>0</v>
      </c>
      <c r="AA2890">
        <f ca="1">IF($I2890=$AA$1,1,0)</f>
        <v>0</v>
      </c>
      <c r="AB2890" t="str">
        <f t="shared" ca="1" si="321"/>
        <v/>
      </c>
      <c r="AC2890" t="str">
        <f ca="1">IF(AND(Z2890,AA2890),C2890,"")</f>
        <v/>
      </c>
      <c r="AD2890" t="str">
        <f ca="1">IF(AND(AA2890,Z2890),D2890,"")</f>
        <v/>
      </c>
      <c r="AE2890" t="str">
        <f t="shared" ca="1" si="322"/>
        <v/>
      </c>
    </row>
    <row r="2891" spans="1:31" x14ac:dyDescent="0.25">
      <c r="A2891">
        <v>454610</v>
      </c>
      <c r="B2891" s="1">
        <v>38759.425844907404</v>
      </c>
      <c r="C2891">
        <v>10</v>
      </c>
      <c r="D2891">
        <v>6</v>
      </c>
      <c r="E2891">
        <v>45.3</v>
      </c>
      <c r="F2891" t="s">
        <v>114</v>
      </c>
      <c r="G2891">
        <v>-57</v>
      </c>
      <c r="H2891">
        <v>1139677993894</v>
      </c>
      <c r="I2891">
        <v>45</v>
      </c>
      <c r="J2891" s="3">
        <v>43014</v>
      </c>
      <c r="K2891">
        <v>-56</v>
      </c>
      <c r="L2891">
        <v>-58.5842696629214</v>
      </c>
      <c r="M2891">
        <v>89</v>
      </c>
      <c r="N2891">
        <v>5.0717779488872701</v>
      </c>
      <c r="O2891">
        <v>10</v>
      </c>
      <c r="P2891">
        <f t="shared" si="317"/>
        <v>1.9952623149688749E-6</v>
      </c>
      <c r="Q2891">
        <f t="shared" si="316"/>
        <v>-13.124735030066063</v>
      </c>
      <c r="R2891">
        <f>10^(L2891/10)</f>
        <v>1.3853931428124418E-6</v>
      </c>
      <c r="S2891">
        <f>LN(R2891)</f>
        <v>-13.489526600978614</v>
      </c>
      <c r="T2891">
        <v>33.5</v>
      </c>
      <c r="U2891">
        <v>2.8</v>
      </c>
      <c r="V2891">
        <f t="shared" si="318"/>
        <v>23.716871631815188</v>
      </c>
      <c r="W2891">
        <f t="shared" si="319"/>
        <v>4.216407692903907E-2</v>
      </c>
      <c r="X2891">
        <f t="shared" si="320"/>
        <v>1.777809383277925E-3</v>
      </c>
      <c r="Z2891">
        <f ca="1">IF($F2891=$Z$1,1,0)</f>
        <v>0</v>
      </c>
      <c r="AA2891">
        <f ca="1">IF($I2891=$AA$1,1,0)</f>
        <v>0</v>
      </c>
      <c r="AB2891" t="str">
        <f t="shared" ca="1" si="321"/>
        <v/>
      </c>
      <c r="AC2891" t="str">
        <f ca="1">IF(AND(Z2891,AA2891),C2891,"")</f>
        <v/>
      </c>
      <c r="AD2891" t="str">
        <f ca="1">IF(AND(AA2891,Z2891),D2891,"")</f>
        <v/>
      </c>
      <c r="AE2891" t="str">
        <f t="shared" ca="1" si="322"/>
        <v/>
      </c>
    </row>
    <row r="2892" spans="1:31" x14ac:dyDescent="0.25">
      <c r="A2892">
        <v>454611</v>
      </c>
      <c r="B2892" s="1">
        <v>38759.425844907404</v>
      </c>
      <c r="C2892">
        <v>10</v>
      </c>
      <c r="D2892">
        <v>6</v>
      </c>
      <c r="E2892">
        <v>45.3</v>
      </c>
      <c r="F2892" t="s">
        <v>115</v>
      </c>
      <c r="G2892">
        <v>-59</v>
      </c>
      <c r="H2892">
        <v>1139677993894</v>
      </c>
      <c r="I2892">
        <v>45</v>
      </c>
      <c r="J2892" s="3">
        <v>43014</v>
      </c>
      <c r="K2892">
        <v>-58</v>
      </c>
      <c r="L2892">
        <v>-57.529411764705898</v>
      </c>
      <c r="M2892">
        <v>119</v>
      </c>
      <c r="N2892">
        <v>1.5882168308811999</v>
      </c>
      <c r="O2892">
        <v>1</v>
      </c>
      <c r="P2892">
        <f t="shared" si="317"/>
        <v>1.2589254117941642E-6</v>
      </c>
      <c r="Q2892">
        <f t="shared" si="316"/>
        <v>-13.585252048664872</v>
      </c>
      <c r="R2892">
        <f>10^(L2892/10)</f>
        <v>1.7662770399664336E-6</v>
      </c>
      <c r="S2892">
        <f>LN(R2892)</f>
        <v>-13.246636593812809</v>
      </c>
      <c r="T2892">
        <v>2.5</v>
      </c>
      <c r="U2892">
        <v>-0.8</v>
      </c>
      <c r="V2892">
        <f t="shared" si="318"/>
        <v>10.123734488813898</v>
      </c>
      <c r="W2892">
        <f t="shared" si="319"/>
        <v>9.8777778210692724E-2</v>
      </c>
      <c r="X2892">
        <f t="shared" si="320"/>
        <v>9.7570494682408023E-3</v>
      </c>
      <c r="Z2892">
        <f ca="1">IF($F2892=$Z$1,1,0)</f>
        <v>0</v>
      </c>
      <c r="AA2892">
        <f ca="1">IF($I2892=$AA$1,1,0)</f>
        <v>0</v>
      </c>
      <c r="AB2892" t="str">
        <f t="shared" ca="1" si="321"/>
        <v/>
      </c>
      <c r="AC2892" t="str">
        <f ca="1">IF(AND(Z2892,AA2892),C2892,"")</f>
        <v/>
      </c>
      <c r="AD2892" t="str">
        <f ca="1">IF(AND(AA2892,Z2892),D2892,"")</f>
        <v/>
      </c>
      <c r="AE2892" t="str">
        <f t="shared" ca="1" si="322"/>
        <v/>
      </c>
    </row>
    <row r="2893" spans="1:31" x14ac:dyDescent="0.25">
      <c r="A2893">
        <v>454613</v>
      </c>
      <c r="B2893" s="1">
        <v>38759.425844907404</v>
      </c>
      <c r="C2893">
        <v>10</v>
      </c>
      <c r="D2893">
        <v>6</v>
      </c>
      <c r="E2893">
        <v>45.3</v>
      </c>
      <c r="F2893" t="s">
        <v>117</v>
      </c>
      <c r="G2893">
        <v>-65</v>
      </c>
      <c r="H2893">
        <v>1139677993894</v>
      </c>
      <c r="I2893">
        <v>45</v>
      </c>
      <c r="J2893" s="3">
        <v>43014</v>
      </c>
      <c r="K2893">
        <v>-68</v>
      </c>
      <c r="L2893">
        <v>-67.848101265822805</v>
      </c>
      <c r="M2893">
        <v>79</v>
      </c>
      <c r="N2893">
        <v>2.87379231087148</v>
      </c>
      <c r="O2893">
        <v>2</v>
      </c>
      <c r="P2893">
        <f t="shared" si="317"/>
        <v>3.1622776601683734E-7</v>
      </c>
      <c r="Q2893">
        <f t="shared" si="316"/>
        <v>-14.966803104461299</v>
      </c>
      <c r="R2893">
        <f>10^(L2893/10)</f>
        <v>1.6413071953751185E-7</v>
      </c>
      <c r="S2893">
        <f>LN(R2893)</f>
        <v>-15.622602656263405</v>
      </c>
      <c r="T2893">
        <v>1</v>
      </c>
      <c r="U2893">
        <v>14</v>
      </c>
      <c r="V2893">
        <f t="shared" si="318"/>
        <v>12.041594578792296</v>
      </c>
      <c r="W2893">
        <f t="shared" si="319"/>
        <v>8.3045479853739973E-2</v>
      </c>
      <c r="X2893">
        <f t="shared" si="320"/>
        <v>6.8965517241379309E-3</v>
      </c>
      <c r="Z2893">
        <f ca="1">IF($F2893=$Z$1,1,0)</f>
        <v>0</v>
      </c>
      <c r="AA2893">
        <f ca="1">IF($I2893=$AA$1,1,0)</f>
        <v>0</v>
      </c>
      <c r="AB2893" t="str">
        <f t="shared" ca="1" si="321"/>
        <v/>
      </c>
      <c r="AC2893" t="str">
        <f ca="1">IF(AND(Z2893,AA2893),C2893,"")</f>
        <v/>
      </c>
      <c r="AD2893" t="str">
        <f ca="1">IF(AND(AA2893,Z2893),D2893,"")</f>
        <v/>
      </c>
      <c r="AE2893" t="str">
        <f t="shared" ca="1" si="322"/>
        <v/>
      </c>
    </row>
    <row r="2894" spans="1:31" x14ac:dyDescent="0.25">
      <c r="A2894">
        <v>455490</v>
      </c>
      <c r="B2894" s="1">
        <v>38759.426377314812</v>
      </c>
      <c r="C2894">
        <v>10</v>
      </c>
      <c r="D2894">
        <v>6</v>
      </c>
      <c r="E2894">
        <v>90.7</v>
      </c>
      <c r="F2894" t="s">
        <v>112</v>
      </c>
      <c r="G2894">
        <v>-40</v>
      </c>
      <c r="H2894">
        <v>1139678039473</v>
      </c>
      <c r="I2894">
        <v>90</v>
      </c>
      <c r="J2894" s="3">
        <v>43014</v>
      </c>
      <c r="K2894">
        <v>-50</v>
      </c>
      <c r="L2894">
        <v>-48.290909090909103</v>
      </c>
      <c r="M2894">
        <v>110</v>
      </c>
      <c r="N2894">
        <v>3.9173700561470199</v>
      </c>
      <c r="O2894">
        <v>2</v>
      </c>
      <c r="P2894">
        <f t="shared" si="317"/>
        <v>1E-4</v>
      </c>
      <c r="Q2894">
        <f t="shared" si="316"/>
        <v>-9.2103403719761818</v>
      </c>
      <c r="R2894">
        <f>10^(L2894/10)</f>
        <v>1.4822077881652319E-5</v>
      </c>
      <c r="S2894">
        <f>LN(R2894)</f>
        <v>-11.119392739985795</v>
      </c>
      <c r="T2894">
        <v>7.5</v>
      </c>
      <c r="U2894">
        <v>6.3</v>
      </c>
      <c r="V2894">
        <f t="shared" si="318"/>
        <v>2.5179356624028344</v>
      </c>
      <c r="W2894">
        <f t="shared" si="319"/>
        <v>0.39715073539476881</v>
      </c>
      <c r="X2894">
        <f t="shared" si="320"/>
        <v>0.15772870662460567</v>
      </c>
      <c r="Z2894">
        <f ca="1">IF($F2894=$Z$1,1,0)</f>
        <v>0</v>
      </c>
      <c r="AA2894">
        <f ca="1">IF($I2894=$AA$1,1,0)</f>
        <v>0</v>
      </c>
      <c r="AB2894" t="str">
        <f t="shared" ca="1" si="321"/>
        <v/>
      </c>
      <c r="AC2894" t="str">
        <f ca="1">IF(AND(Z2894,AA2894),C2894,"")</f>
        <v/>
      </c>
      <c r="AD2894" t="str">
        <f ca="1">IF(AND(AA2894,Z2894),D2894,"")</f>
        <v/>
      </c>
      <c r="AE2894" t="str">
        <f t="shared" ca="1" si="322"/>
        <v/>
      </c>
    </row>
    <row r="2895" spans="1:31" x14ac:dyDescent="0.25">
      <c r="A2895">
        <v>455491</v>
      </c>
      <c r="B2895" s="1">
        <v>38759.426377314812</v>
      </c>
      <c r="C2895">
        <v>10</v>
      </c>
      <c r="D2895">
        <v>6</v>
      </c>
      <c r="E2895">
        <v>90.7</v>
      </c>
      <c r="F2895" t="s">
        <v>116</v>
      </c>
      <c r="G2895">
        <v>-58</v>
      </c>
      <c r="H2895">
        <v>1139678039473</v>
      </c>
      <c r="I2895">
        <v>90</v>
      </c>
      <c r="J2895" s="3">
        <v>43014</v>
      </c>
      <c r="K2895">
        <v>-59</v>
      </c>
      <c r="L2895">
        <v>-59.397849462365599</v>
      </c>
      <c r="M2895">
        <v>93</v>
      </c>
      <c r="N2895">
        <v>2.5628609393573001</v>
      </c>
      <c r="O2895">
        <v>3</v>
      </c>
      <c r="P2895">
        <f t="shared" si="317"/>
        <v>1.5848931924611111E-6</v>
      </c>
      <c r="Q2895">
        <f t="shared" si="316"/>
        <v>-13.354993539365466</v>
      </c>
      <c r="R2895">
        <f>10^(L2895/10)</f>
        <v>1.1487223045247987E-6</v>
      </c>
      <c r="S2895">
        <f>LN(R2895)</f>
        <v>-13.676860272794743</v>
      </c>
      <c r="T2895">
        <v>33.5</v>
      </c>
      <c r="U2895">
        <v>9.3000000000000007</v>
      </c>
      <c r="V2895">
        <f t="shared" si="318"/>
        <v>23.730571000294113</v>
      </c>
      <c r="W2895">
        <f t="shared" si="319"/>
        <v>4.2139736122978506E-2</v>
      </c>
      <c r="X2895">
        <f t="shared" si="320"/>
        <v>1.7757573605142597E-3</v>
      </c>
      <c r="Z2895">
        <f ca="1">IF($F2895=$Z$1,1,0)</f>
        <v>0</v>
      </c>
      <c r="AA2895">
        <f ca="1">IF($I2895=$AA$1,1,0)</f>
        <v>0</v>
      </c>
      <c r="AB2895" t="str">
        <f t="shared" ca="1" si="321"/>
        <v/>
      </c>
      <c r="AC2895" t="str">
        <f ca="1">IF(AND(Z2895,AA2895),C2895,"")</f>
        <v/>
      </c>
      <c r="AD2895" t="str">
        <f ca="1">IF(AND(AA2895,Z2895),D2895,"")</f>
        <v/>
      </c>
      <c r="AE2895" t="str">
        <f t="shared" ca="1" si="322"/>
        <v/>
      </c>
    </row>
    <row r="2896" spans="1:31" x14ac:dyDescent="0.25">
      <c r="A2896">
        <v>455492</v>
      </c>
      <c r="B2896" s="1">
        <v>38759.426377314812</v>
      </c>
      <c r="C2896">
        <v>10</v>
      </c>
      <c r="D2896">
        <v>6</v>
      </c>
      <c r="E2896">
        <v>90.7</v>
      </c>
      <c r="F2896" t="s">
        <v>113</v>
      </c>
      <c r="G2896">
        <v>-58</v>
      </c>
      <c r="H2896">
        <v>1139678039473</v>
      </c>
      <c r="I2896">
        <v>90</v>
      </c>
      <c r="J2896" s="3">
        <v>43014</v>
      </c>
      <c r="K2896">
        <v>-52</v>
      </c>
      <c r="L2896">
        <v>-52.0833333333333</v>
      </c>
      <c r="M2896">
        <v>96</v>
      </c>
      <c r="N2896">
        <v>2.3870998332778401</v>
      </c>
      <c r="O2896">
        <v>2</v>
      </c>
      <c r="P2896">
        <f t="shared" si="317"/>
        <v>1.5848931924611111E-6</v>
      </c>
      <c r="Q2896">
        <f t="shared" si="316"/>
        <v>-13.354993539365466</v>
      </c>
      <c r="R2896">
        <f>10^(L2896/10)</f>
        <v>6.1896581889126456E-6</v>
      </c>
      <c r="S2896">
        <f>LN(R2896)</f>
        <v>-11.992630692677315</v>
      </c>
      <c r="T2896">
        <v>12.8</v>
      </c>
      <c r="U2896">
        <v>-2.8</v>
      </c>
      <c r="V2896">
        <f t="shared" si="318"/>
        <v>9.234717104492157</v>
      </c>
      <c r="W2896">
        <f t="shared" si="319"/>
        <v>0.10828702045605249</v>
      </c>
      <c r="X2896">
        <f t="shared" si="320"/>
        <v>1.172607879924953E-2</v>
      </c>
      <c r="Z2896">
        <f ca="1">IF($F2896=$Z$1,1,0)</f>
        <v>1</v>
      </c>
      <c r="AA2896">
        <f ca="1">IF($I2896=$AA$1,1,0)</f>
        <v>0</v>
      </c>
      <c r="AB2896" t="str">
        <f t="shared" ca="1" si="321"/>
        <v/>
      </c>
      <c r="AC2896" t="str">
        <f ca="1">IF(AND(Z2896,AA2896),C2896,"")</f>
        <v/>
      </c>
      <c r="AD2896" t="str">
        <f ca="1">IF(AND(AA2896,Z2896),D2896,"")</f>
        <v/>
      </c>
      <c r="AE2896" t="str">
        <f t="shared" ca="1" si="322"/>
        <v/>
      </c>
    </row>
    <row r="2897" spans="1:31" x14ac:dyDescent="0.25">
      <c r="A2897">
        <v>455494</v>
      </c>
      <c r="B2897" s="1">
        <v>38759.426377314812</v>
      </c>
      <c r="C2897">
        <v>10</v>
      </c>
      <c r="D2897">
        <v>6</v>
      </c>
      <c r="E2897">
        <v>90.7</v>
      </c>
      <c r="F2897" t="s">
        <v>117</v>
      </c>
      <c r="G2897">
        <v>-68</v>
      </c>
      <c r="H2897">
        <v>1139678039473</v>
      </c>
      <c r="I2897">
        <v>90</v>
      </c>
      <c r="J2897" s="3">
        <v>43014</v>
      </c>
      <c r="K2897">
        <v>-70</v>
      </c>
      <c r="L2897">
        <v>-69.6666666666667</v>
      </c>
      <c r="M2897">
        <v>87</v>
      </c>
      <c r="N2897">
        <v>2.31610472243189</v>
      </c>
      <c r="O2897">
        <v>2.5</v>
      </c>
      <c r="P2897">
        <f t="shared" si="317"/>
        <v>1.5848931924611122E-7</v>
      </c>
      <c r="Q2897">
        <f t="shared" si="316"/>
        <v>-15.657578632359511</v>
      </c>
      <c r="R2897">
        <f>10^(L2897/10)</f>
        <v>1.0797751623276997E-7</v>
      </c>
      <c r="S2897">
        <f>LN(R2897)</f>
        <v>-16.041342814525194</v>
      </c>
      <c r="T2897">
        <v>1</v>
      </c>
      <c r="U2897">
        <v>14</v>
      </c>
      <c r="V2897">
        <f t="shared" si="318"/>
        <v>12.041594578792296</v>
      </c>
      <c r="W2897">
        <f t="shared" si="319"/>
        <v>8.3045479853739973E-2</v>
      </c>
      <c r="X2897">
        <f t="shared" si="320"/>
        <v>6.8965517241379309E-3</v>
      </c>
      <c r="Z2897">
        <f ca="1">IF($F2897=$Z$1,1,0)</f>
        <v>0</v>
      </c>
      <c r="AA2897">
        <f ca="1">IF($I2897=$AA$1,1,0)</f>
        <v>0</v>
      </c>
      <c r="AB2897" t="str">
        <f t="shared" ca="1" si="321"/>
        <v/>
      </c>
      <c r="AC2897" t="str">
        <f ca="1">IF(AND(Z2897,AA2897),C2897,"")</f>
        <v/>
      </c>
      <c r="AD2897" t="str">
        <f ca="1">IF(AND(AA2897,Z2897),D2897,"")</f>
        <v/>
      </c>
      <c r="AE2897" t="str">
        <f t="shared" ca="1" si="322"/>
        <v/>
      </c>
    </row>
    <row r="2898" spans="1:31" x14ac:dyDescent="0.25">
      <c r="A2898">
        <v>455495</v>
      </c>
      <c r="B2898" s="1">
        <v>38759.426377314812</v>
      </c>
      <c r="C2898">
        <v>10</v>
      </c>
      <c r="D2898">
        <v>6</v>
      </c>
      <c r="E2898">
        <v>90.7</v>
      </c>
      <c r="F2898" t="s">
        <v>115</v>
      </c>
      <c r="G2898">
        <v>-54</v>
      </c>
      <c r="H2898">
        <v>1139678039473</v>
      </c>
      <c r="I2898">
        <v>90</v>
      </c>
      <c r="J2898" s="3">
        <v>43014</v>
      </c>
      <c r="K2898">
        <v>-60</v>
      </c>
      <c r="L2898">
        <v>-59.675438596491198</v>
      </c>
      <c r="M2898">
        <v>114</v>
      </c>
      <c r="N2898">
        <v>2.47642196225407</v>
      </c>
      <c r="O2898">
        <v>4</v>
      </c>
      <c r="P2898">
        <f t="shared" si="317"/>
        <v>3.9810717055349657E-6</v>
      </c>
      <c r="Q2898">
        <f t="shared" si="316"/>
        <v>-12.433959502167848</v>
      </c>
      <c r="R2898">
        <f>10^(L2898/10)</f>
        <v>1.077596421117506E-6</v>
      </c>
      <c r="S2898">
        <f>LN(R2898)</f>
        <v>-13.740777533016216</v>
      </c>
      <c r="T2898">
        <v>2.5</v>
      </c>
      <c r="U2898">
        <v>-0.8</v>
      </c>
      <c r="V2898">
        <f t="shared" si="318"/>
        <v>10.123734488813898</v>
      </c>
      <c r="W2898">
        <f t="shared" si="319"/>
        <v>9.8777778210692724E-2</v>
      </c>
      <c r="X2898">
        <f t="shared" si="320"/>
        <v>9.7570494682408023E-3</v>
      </c>
      <c r="Z2898">
        <f ca="1">IF($F2898=$Z$1,1,0)</f>
        <v>0</v>
      </c>
      <c r="AA2898">
        <f ca="1">IF($I2898=$AA$1,1,0)</f>
        <v>0</v>
      </c>
      <c r="AB2898" t="str">
        <f t="shared" ca="1" si="321"/>
        <v/>
      </c>
      <c r="AC2898" t="str">
        <f ca="1">IF(AND(Z2898,AA2898),C2898,"")</f>
        <v/>
      </c>
      <c r="AD2898" t="str">
        <f ca="1">IF(AND(AA2898,Z2898),D2898,"")</f>
        <v/>
      </c>
      <c r="AE2898" t="str">
        <f t="shared" ca="1" si="322"/>
        <v/>
      </c>
    </row>
    <row r="2899" spans="1:31" x14ac:dyDescent="0.25">
      <c r="A2899">
        <v>455496</v>
      </c>
      <c r="B2899" s="1">
        <v>38759.426377314812</v>
      </c>
      <c r="C2899">
        <v>10</v>
      </c>
      <c r="D2899">
        <v>6</v>
      </c>
      <c r="E2899">
        <v>90.7</v>
      </c>
      <c r="F2899" t="s">
        <v>114</v>
      </c>
      <c r="G2899">
        <v>-65</v>
      </c>
      <c r="H2899">
        <v>1139678039473</v>
      </c>
      <c r="I2899">
        <v>90</v>
      </c>
      <c r="J2899" s="3">
        <v>43014</v>
      </c>
      <c r="K2899">
        <v>-59</v>
      </c>
      <c r="L2899">
        <v>-60.159574468085097</v>
      </c>
      <c r="M2899">
        <v>94</v>
      </c>
      <c r="N2899">
        <v>3.2504861224175801</v>
      </c>
      <c r="O2899">
        <v>4</v>
      </c>
      <c r="P2899">
        <f t="shared" si="317"/>
        <v>3.1622776601683734E-7</v>
      </c>
      <c r="Q2899">
        <f t="shared" si="316"/>
        <v>-14.966803104461299</v>
      </c>
      <c r="R2899">
        <f>10^(L2899/10)</f>
        <v>9.6392346647808085E-7</v>
      </c>
      <c r="S2899">
        <f>LN(R2899)</f>
        <v>-13.852253937107795</v>
      </c>
      <c r="T2899">
        <v>33.5</v>
      </c>
      <c r="U2899">
        <v>2.8</v>
      </c>
      <c r="V2899">
        <f t="shared" si="318"/>
        <v>23.716871631815188</v>
      </c>
      <c r="W2899">
        <f t="shared" si="319"/>
        <v>4.216407692903907E-2</v>
      </c>
      <c r="X2899">
        <f t="shared" si="320"/>
        <v>1.777809383277925E-3</v>
      </c>
      <c r="Z2899">
        <f ca="1">IF($F2899=$Z$1,1,0)</f>
        <v>0</v>
      </c>
      <c r="AA2899">
        <f ca="1">IF($I2899=$AA$1,1,0)</f>
        <v>0</v>
      </c>
      <c r="AB2899" t="str">
        <f t="shared" ca="1" si="321"/>
        <v/>
      </c>
      <c r="AC2899" t="str">
        <f ca="1">IF(AND(Z2899,AA2899),C2899,"")</f>
        <v/>
      </c>
      <c r="AD2899" t="str">
        <f ca="1">IF(AND(AA2899,Z2899),D2899,"")</f>
        <v/>
      </c>
      <c r="AE2899" t="str">
        <f t="shared" ca="1" si="322"/>
        <v/>
      </c>
    </row>
    <row r="2900" spans="1:31" x14ac:dyDescent="0.25">
      <c r="A2900">
        <v>456379</v>
      </c>
      <c r="B2900" s="1">
        <v>38759.426990740743</v>
      </c>
      <c r="C2900">
        <v>10</v>
      </c>
      <c r="D2900">
        <v>6</v>
      </c>
      <c r="E2900">
        <v>135.4</v>
      </c>
      <c r="F2900" t="s">
        <v>112</v>
      </c>
      <c r="G2900">
        <v>-49</v>
      </c>
      <c r="H2900">
        <v>1139678092048</v>
      </c>
      <c r="I2900">
        <v>135</v>
      </c>
      <c r="J2900" s="3">
        <v>43014</v>
      </c>
      <c r="K2900">
        <v>-46</v>
      </c>
      <c r="L2900">
        <v>-44.445454545454503</v>
      </c>
      <c r="M2900">
        <v>110</v>
      </c>
      <c r="N2900">
        <v>2.4025459112602001</v>
      </c>
      <c r="O2900">
        <v>4</v>
      </c>
      <c r="P2900">
        <f t="shared" si="317"/>
        <v>1.2589254117941658E-5</v>
      </c>
      <c r="Q2900">
        <f t="shared" si="316"/>
        <v>-11.282666955670825</v>
      </c>
      <c r="R2900">
        <f>10^(L2900/10)</f>
        <v>3.5929778961764837E-5</v>
      </c>
      <c r="S2900">
        <f>LN(R2900)</f>
        <v>-10.2339441087708</v>
      </c>
      <c r="T2900">
        <v>7.5</v>
      </c>
      <c r="U2900">
        <v>6.3</v>
      </c>
      <c r="V2900">
        <f t="shared" si="318"/>
        <v>2.5179356624028344</v>
      </c>
      <c r="W2900">
        <f t="shared" si="319"/>
        <v>0.39715073539476881</v>
      </c>
      <c r="X2900">
        <f t="shared" si="320"/>
        <v>0.15772870662460567</v>
      </c>
      <c r="Z2900">
        <f ca="1">IF($F2900=$Z$1,1,0)</f>
        <v>0</v>
      </c>
      <c r="AA2900">
        <f ca="1">IF($I2900=$AA$1,1,0)</f>
        <v>0</v>
      </c>
      <c r="AB2900" t="str">
        <f t="shared" ca="1" si="321"/>
        <v/>
      </c>
      <c r="AC2900" t="str">
        <f ca="1">IF(AND(Z2900,AA2900),C2900,"")</f>
        <v/>
      </c>
      <c r="AD2900" t="str">
        <f ca="1">IF(AND(AA2900,Z2900),D2900,"")</f>
        <v/>
      </c>
      <c r="AE2900" t="str">
        <f t="shared" ca="1" si="322"/>
        <v/>
      </c>
    </row>
    <row r="2901" spans="1:31" x14ac:dyDescent="0.25">
      <c r="A2901">
        <v>456380</v>
      </c>
      <c r="B2901" s="1">
        <v>38759.426990740743</v>
      </c>
      <c r="C2901">
        <v>10</v>
      </c>
      <c r="D2901">
        <v>6</v>
      </c>
      <c r="E2901">
        <v>135.4</v>
      </c>
      <c r="F2901" t="s">
        <v>116</v>
      </c>
      <c r="G2901">
        <v>-54</v>
      </c>
      <c r="H2901">
        <v>1139678092048</v>
      </c>
      <c r="I2901">
        <v>135</v>
      </c>
      <c r="J2901" s="3">
        <v>43014</v>
      </c>
      <c r="K2901">
        <v>-57</v>
      </c>
      <c r="L2901">
        <v>-57.769230769230802</v>
      </c>
      <c r="M2901">
        <v>91</v>
      </c>
      <c r="N2901">
        <v>2.6628177351441602</v>
      </c>
      <c r="O2901">
        <v>4</v>
      </c>
      <c r="P2901">
        <f t="shared" si="317"/>
        <v>3.9810717055349657E-6</v>
      </c>
      <c r="Q2901">
        <f t="shared" si="316"/>
        <v>-12.433959502167848</v>
      </c>
      <c r="R2901">
        <f>10^(L2901/10)</f>
        <v>1.6713866273203139E-6</v>
      </c>
      <c r="S2901">
        <f>LN(R2901)</f>
        <v>-13.30185696029638</v>
      </c>
      <c r="T2901">
        <v>33.5</v>
      </c>
      <c r="U2901">
        <v>9.3000000000000007</v>
      </c>
      <c r="V2901">
        <f t="shared" si="318"/>
        <v>23.730571000294113</v>
      </c>
      <c r="W2901">
        <f t="shared" si="319"/>
        <v>4.2139736122978506E-2</v>
      </c>
      <c r="X2901">
        <f t="shared" si="320"/>
        <v>1.7757573605142597E-3</v>
      </c>
      <c r="Z2901">
        <f ca="1">IF($F2901=$Z$1,1,0)</f>
        <v>0</v>
      </c>
      <c r="AA2901">
        <f ca="1">IF($I2901=$AA$1,1,0)</f>
        <v>0</v>
      </c>
      <c r="AB2901" t="str">
        <f t="shared" ca="1" si="321"/>
        <v/>
      </c>
      <c r="AC2901" t="str">
        <f ca="1">IF(AND(Z2901,AA2901),C2901,"")</f>
        <v/>
      </c>
      <c r="AD2901" t="str">
        <f ca="1">IF(AND(AA2901,Z2901),D2901,"")</f>
        <v/>
      </c>
      <c r="AE2901" t="str">
        <f t="shared" ca="1" si="322"/>
        <v/>
      </c>
    </row>
    <row r="2902" spans="1:31" x14ac:dyDescent="0.25">
      <c r="A2902">
        <v>456381</v>
      </c>
      <c r="B2902" s="1">
        <v>38759.426990740743</v>
      </c>
      <c r="C2902">
        <v>10</v>
      </c>
      <c r="D2902">
        <v>6</v>
      </c>
      <c r="E2902">
        <v>135.4</v>
      </c>
      <c r="F2902" t="s">
        <v>115</v>
      </c>
      <c r="G2902">
        <v>-63</v>
      </c>
      <c r="H2902">
        <v>1139678092048</v>
      </c>
      <c r="I2902">
        <v>135</v>
      </c>
      <c r="J2902" s="3">
        <v>43014</v>
      </c>
      <c r="K2902">
        <v>-61</v>
      </c>
      <c r="L2902">
        <v>-60.470588235294102</v>
      </c>
      <c r="M2902">
        <v>102</v>
      </c>
      <c r="N2902">
        <v>1.3027456333478</v>
      </c>
      <c r="O2902">
        <v>1</v>
      </c>
      <c r="P2902">
        <f t="shared" si="317"/>
        <v>5.0118723362727218E-7</v>
      </c>
      <c r="Q2902">
        <f t="shared" si="316"/>
        <v>-14.506286085862488</v>
      </c>
      <c r="R2902">
        <f>10^(L2902/10)</f>
        <v>8.9730724942856564E-7</v>
      </c>
      <c r="S2902">
        <f>LN(R2902)</f>
        <v>-13.923867503516933</v>
      </c>
      <c r="T2902">
        <v>2.5</v>
      </c>
      <c r="U2902">
        <v>-0.8</v>
      </c>
      <c r="V2902">
        <f t="shared" si="318"/>
        <v>10.123734488813898</v>
      </c>
      <c r="W2902">
        <f t="shared" si="319"/>
        <v>9.8777778210692724E-2</v>
      </c>
      <c r="X2902">
        <f t="shared" si="320"/>
        <v>9.7570494682408023E-3</v>
      </c>
      <c r="Z2902">
        <f ca="1">IF($F2902=$Z$1,1,0)</f>
        <v>0</v>
      </c>
      <c r="AA2902">
        <f ca="1">IF($I2902=$AA$1,1,0)</f>
        <v>0</v>
      </c>
      <c r="AB2902" t="str">
        <f t="shared" ca="1" si="321"/>
        <v/>
      </c>
      <c r="AC2902" t="str">
        <f ca="1">IF(AND(Z2902,AA2902),C2902,"")</f>
        <v/>
      </c>
      <c r="AD2902" t="str">
        <f ca="1">IF(AND(AA2902,Z2902),D2902,"")</f>
        <v/>
      </c>
      <c r="AE2902" t="str">
        <f t="shared" ca="1" si="322"/>
        <v/>
      </c>
    </row>
    <row r="2903" spans="1:31" x14ac:dyDescent="0.25">
      <c r="A2903">
        <v>456382</v>
      </c>
      <c r="B2903" s="1">
        <v>38759.426990740743</v>
      </c>
      <c r="C2903">
        <v>10</v>
      </c>
      <c r="D2903">
        <v>6</v>
      </c>
      <c r="E2903">
        <v>135.4</v>
      </c>
      <c r="F2903" t="s">
        <v>114</v>
      </c>
      <c r="G2903">
        <v>-61</v>
      </c>
      <c r="H2903">
        <v>1139678092048</v>
      </c>
      <c r="I2903">
        <v>135</v>
      </c>
      <c r="J2903" s="3">
        <v>43014</v>
      </c>
      <c r="K2903">
        <v>-60</v>
      </c>
      <c r="L2903">
        <v>-59.425287356321803</v>
      </c>
      <c r="M2903">
        <v>87</v>
      </c>
      <c r="N2903">
        <v>2.3754176323531202</v>
      </c>
      <c r="O2903">
        <v>4</v>
      </c>
      <c r="P2903">
        <f t="shared" si="317"/>
        <v>7.9432823472428114E-7</v>
      </c>
      <c r="Q2903">
        <f t="shared" si="316"/>
        <v>-14.045769067263679</v>
      </c>
      <c r="R2903">
        <f>10^(L2903/10)</f>
        <v>1.1414877741680102E-6</v>
      </c>
      <c r="S2903">
        <f>LN(R2903)</f>
        <v>-13.683178081355415</v>
      </c>
      <c r="T2903">
        <v>33.5</v>
      </c>
      <c r="U2903">
        <v>2.8</v>
      </c>
      <c r="V2903">
        <f t="shared" si="318"/>
        <v>23.716871631815188</v>
      </c>
      <c r="W2903">
        <f t="shared" si="319"/>
        <v>4.216407692903907E-2</v>
      </c>
      <c r="X2903">
        <f t="shared" si="320"/>
        <v>1.777809383277925E-3</v>
      </c>
      <c r="Z2903">
        <f ca="1">IF($F2903=$Z$1,1,0)</f>
        <v>0</v>
      </c>
      <c r="AA2903">
        <f ca="1">IF($I2903=$AA$1,1,0)</f>
        <v>0</v>
      </c>
      <c r="AB2903" t="str">
        <f t="shared" ca="1" si="321"/>
        <v/>
      </c>
      <c r="AC2903" t="str">
        <f ca="1">IF(AND(Z2903,AA2903),C2903,"")</f>
        <v/>
      </c>
      <c r="AD2903" t="str">
        <f ca="1">IF(AND(AA2903,Z2903),D2903,"")</f>
        <v/>
      </c>
      <c r="AE2903" t="str">
        <f t="shared" ca="1" si="322"/>
        <v/>
      </c>
    </row>
    <row r="2904" spans="1:31" x14ac:dyDescent="0.25">
      <c r="A2904">
        <v>456383</v>
      </c>
      <c r="B2904" s="1">
        <v>38759.426990740743</v>
      </c>
      <c r="C2904">
        <v>10</v>
      </c>
      <c r="D2904">
        <v>6</v>
      </c>
      <c r="E2904">
        <v>135.4</v>
      </c>
      <c r="F2904" t="s">
        <v>117</v>
      </c>
      <c r="G2904">
        <v>-70</v>
      </c>
      <c r="H2904">
        <v>1139678092048</v>
      </c>
      <c r="I2904">
        <v>135</v>
      </c>
      <c r="J2904" s="3">
        <v>43014</v>
      </c>
      <c r="K2904">
        <v>-69</v>
      </c>
      <c r="L2904">
        <v>-68.924999999999997</v>
      </c>
      <c r="M2904">
        <v>80</v>
      </c>
      <c r="N2904">
        <v>2.0547875556208202</v>
      </c>
      <c r="O2904">
        <v>2</v>
      </c>
      <c r="P2904">
        <f t="shared" si="317"/>
        <v>9.9999999999999995E-8</v>
      </c>
      <c r="Q2904">
        <f t="shared" si="316"/>
        <v>-16.11809565095832</v>
      </c>
      <c r="R2904">
        <f>10^(L2904/10)</f>
        <v>1.2808550945362764E-7</v>
      </c>
      <c r="S2904">
        <f>LN(R2904)</f>
        <v>-15.870567753461462</v>
      </c>
      <c r="T2904">
        <v>1</v>
      </c>
      <c r="U2904">
        <v>14</v>
      </c>
      <c r="V2904">
        <f t="shared" si="318"/>
        <v>12.041594578792296</v>
      </c>
      <c r="W2904">
        <f t="shared" si="319"/>
        <v>8.3045479853739973E-2</v>
      </c>
      <c r="X2904">
        <f t="shared" si="320"/>
        <v>6.8965517241379309E-3</v>
      </c>
      <c r="Z2904">
        <f ca="1">IF($F2904=$Z$1,1,0)</f>
        <v>0</v>
      </c>
      <c r="AA2904">
        <f ca="1">IF($I2904=$AA$1,1,0)</f>
        <v>0</v>
      </c>
      <c r="AB2904" t="str">
        <f t="shared" ca="1" si="321"/>
        <v/>
      </c>
      <c r="AC2904" t="str">
        <f ca="1">IF(AND(Z2904,AA2904),C2904,"")</f>
        <v/>
      </c>
      <c r="AD2904" t="str">
        <f ca="1">IF(AND(AA2904,Z2904),D2904,"")</f>
        <v/>
      </c>
      <c r="AE2904" t="str">
        <f t="shared" ca="1" si="322"/>
        <v/>
      </c>
    </row>
    <row r="2905" spans="1:31" x14ac:dyDescent="0.25">
      <c r="A2905">
        <v>456387</v>
      </c>
      <c r="B2905" s="1">
        <v>38759.426990740743</v>
      </c>
      <c r="C2905">
        <v>10</v>
      </c>
      <c r="D2905">
        <v>6</v>
      </c>
      <c r="E2905">
        <v>135.4</v>
      </c>
      <c r="F2905" t="s">
        <v>113</v>
      </c>
      <c r="G2905">
        <v>-53</v>
      </c>
      <c r="H2905">
        <v>1139678092300</v>
      </c>
      <c r="I2905">
        <v>135</v>
      </c>
      <c r="J2905" s="3">
        <v>43014</v>
      </c>
      <c r="K2905">
        <v>-51</v>
      </c>
      <c r="L2905">
        <v>-51.202247191011203</v>
      </c>
      <c r="M2905">
        <v>89</v>
      </c>
      <c r="N2905">
        <v>1.66637723057112</v>
      </c>
      <c r="O2905">
        <v>3</v>
      </c>
      <c r="P2905">
        <f t="shared" si="317"/>
        <v>5.011872336272719E-6</v>
      </c>
      <c r="Q2905">
        <f t="shared" si="316"/>
        <v>-12.203700992868443</v>
      </c>
      <c r="R2905">
        <f>10^(L2905/10)</f>
        <v>7.5818516208647237E-6</v>
      </c>
      <c r="S2905">
        <f>LN(R2905)</f>
        <v>-11.789753110981867</v>
      </c>
      <c r="T2905">
        <v>12.8</v>
      </c>
      <c r="U2905">
        <v>-2.8</v>
      </c>
      <c r="V2905">
        <f t="shared" si="318"/>
        <v>9.234717104492157</v>
      </c>
      <c r="W2905">
        <f t="shared" si="319"/>
        <v>0.10828702045605249</v>
      </c>
      <c r="X2905">
        <f t="shared" si="320"/>
        <v>1.172607879924953E-2</v>
      </c>
      <c r="Z2905">
        <f ca="1">IF($F2905=$Z$1,1,0)</f>
        <v>1</v>
      </c>
      <c r="AA2905">
        <f ca="1">IF($I2905=$AA$1,1,0)</f>
        <v>0</v>
      </c>
      <c r="AB2905" t="str">
        <f t="shared" ca="1" si="321"/>
        <v/>
      </c>
      <c r="AC2905" t="str">
        <f ca="1">IF(AND(Z2905,AA2905),C2905,"")</f>
        <v/>
      </c>
      <c r="AD2905" t="str">
        <f ca="1">IF(AND(AA2905,Z2905),D2905,"")</f>
        <v/>
      </c>
      <c r="AE2905" t="str">
        <f t="shared" ca="1" si="322"/>
        <v/>
      </c>
    </row>
    <row r="2906" spans="1:31" x14ac:dyDescent="0.25">
      <c r="A2906">
        <v>457238</v>
      </c>
      <c r="B2906" s="1">
        <v>38759.427488425928</v>
      </c>
      <c r="C2906">
        <v>10</v>
      </c>
      <c r="D2906">
        <v>6</v>
      </c>
      <c r="E2906">
        <v>180.8</v>
      </c>
      <c r="F2906" t="s">
        <v>112</v>
      </c>
      <c r="G2906">
        <v>-42</v>
      </c>
      <c r="H2906">
        <v>1139678135279</v>
      </c>
      <c r="I2906">
        <v>180</v>
      </c>
      <c r="J2906" s="3">
        <v>43014</v>
      </c>
      <c r="K2906">
        <v>-42</v>
      </c>
      <c r="L2906">
        <v>-42.309090909090898</v>
      </c>
      <c r="M2906">
        <v>110</v>
      </c>
      <c r="N2906">
        <v>2.24526190027668</v>
      </c>
      <c r="O2906">
        <v>2</v>
      </c>
      <c r="P2906">
        <f t="shared" si="317"/>
        <v>6.3095734448019279E-5</v>
      </c>
      <c r="Q2906">
        <f t="shared" si="316"/>
        <v>-9.6708573905749926</v>
      </c>
      <c r="R2906">
        <f>10^(L2906/10)</f>
        <v>5.8761234214955287E-5</v>
      </c>
      <c r="S2906">
        <f>LN(R2906)</f>
        <v>-9.7420282025402596</v>
      </c>
      <c r="T2906">
        <v>7.5</v>
      </c>
      <c r="U2906">
        <v>6.3</v>
      </c>
      <c r="V2906">
        <f t="shared" si="318"/>
        <v>2.5179356624028344</v>
      </c>
      <c r="W2906">
        <f t="shared" si="319"/>
        <v>0.39715073539476881</v>
      </c>
      <c r="X2906">
        <f t="shared" si="320"/>
        <v>0.15772870662460567</v>
      </c>
      <c r="Z2906">
        <f ca="1">IF($F2906=$Z$1,1,0)</f>
        <v>0</v>
      </c>
      <c r="AA2906">
        <f ca="1">IF($I2906=$AA$1,1,0)</f>
        <v>0</v>
      </c>
      <c r="AB2906" t="str">
        <f t="shared" ca="1" si="321"/>
        <v/>
      </c>
      <c r="AC2906" t="str">
        <f ca="1">IF(AND(Z2906,AA2906),C2906,"")</f>
        <v/>
      </c>
      <c r="AD2906" t="str">
        <f ca="1">IF(AND(AA2906,Z2906),D2906,"")</f>
        <v/>
      </c>
      <c r="AE2906" t="str">
        <f t="shared" ca="1" si="322"/>
        <v/>
      </c>
    </row>
    <row r="2907" spans="1:31" x14ac:dyDescent="0.25">
      <c r="A2907">
        <v>457239</v>
      </c>
      <c r="B2907" s="1">
        <v>38759.427488425928</v>
      </c>
      <c r="C2907">
        <v>10</v>
      </c>
      <c r="D2907">
        <v>6</v>
      </c>
      <c r="E2907">
        <v>180.8</v>
      </c>
      <c r="F2907" t="s">
        <v>116</v>
      </c>
      <c r="G2907">
        <v>-55</v>
      </c>
      <c r="H2907">
        <v>1139678135279</v>
      </c>
      <c r="I2907">
        <v>180</v>
      </c>
      <c r="J2907" s="3">
        <v>43014</v>
      </c>
      <c r="K2907">
        <v>-56</v>
      </c>
      <c r="L2907">
        <v>-57.109890109890102</v>
      </c>
      <c r="M2907">
        <v>91</v>
      </c>
      <c r="N2907">
        <v>2.80654215658324</v>
      </c>
      <c r="O2907">
        <v>5</v>
      </c>
      <c r="P2907">
        <f t="shared" si="317"/>
        <v>3.1622776601683767E-6</v>
      </c>
      <c r="Q2907">
        <f t="shared" si="316"/>
        <v>-12.664218011467252</v>
      </c>
      <c r="R2907">
        <f>10^(L2907/10)</f>
        <v>1.9454093059500908E-6</v>
      </c>
      <c r="S2907">
        <f>LN(R2907)</f>
        <v>-13.150038162956104</v>
      </c>
      <c r="T2907">
        <v>33.5</v>
      </c>
      <c r="U2907">
        <v>9.3000000000000007</v>
      </c>
      <c r="V2907">
        <f t="shared" si="318"/>
        <v>23.730571000294113</v>
      </c>
      <c r="W2907">
        <f t="shared" si="319"/>
        <v>4.2139736122978506E-2</v>
      </c>
      <c r="X2907">
        <f t="shared" si="320"/>
        <v>1.7757573605142597E-3</v>
      </c>
      <c r="Z2907">
        <f ca="1">IF($F2907=$Z$1,1,0)</f>
        <v>0</v>
      </c>
      <c r="AA2907">
        <f ca="1">IF($I2907=$AA$1,1,0)</f>
        <v>0</v>
      </c>
      <c r="AB2907" t="str">
        <f t="shared" ca="1" si="321"/>
        <v/>
      </c>
      <c r="AC2907" t="str">
        <f ca="1">IF(AND(Z2907,AA2907),C2907,"")</f>
        <v/>
      </c>
      <c r="AD2907" t="str">
        <f ca="1">IF(AND(AA2907,Z2907),D2907,"")</f>
        <v/>
      </c>
      <c r="AE2907" t="str">
        <f t="shared" ca="1" si="322"/>
        <v/>
      </c>
    </row>
    <row r="2908" spans="1:31" x14ac:dyDescent="0.25">
      <c r="A2908">
        <v>457240</v>
      </c>
      <c r="B2908" s="1">
        <v>38759.427488425928</v>
      </c>
      <c r="C2908">
        <v>10</v>
      </c>
      <c r="D2908">
        <v>6</v>
      </c>
      <c r="E2908">
        <v>180.8</v>
      </c>
      <c r="F2908" t="s">
        <v>114</v>
      </c>
      <c r="G2908">
        <v>-57</v>
      </c>
      <c r="H2908">
        <v>1139678135279</v>
      </c>
      <c r="I2908">
        <v>180</v>
      </c>
      <c r="J2908" s="3">
        <v>43014</v>
      </c>
      <c r="K2908">
        <v>-57</v>
      </c>
      <c r="L2908">
        <v>-57.559523809523803</v>
      </c>
      <c r="M2908">
        <v>84</v>
      </c>
      <c r="N2908">
        <v>2.5570652911180698</v>
      </c>
      <c r="O2908">
        <v>5</v>
      </c>
      <c r="P2908">
        <f t="shared" si="317"/>
        <v>1.9952623149688749E-6</v>
      </c>
      <c r="Q2908">
        <f t="shared" si="316"/>
        <v>-13.124735030066063</v>
      </c>
      <c r="R2908">
        <f>10^(L2908/10)</f>
        <v>1.7540728199612287E-6</v>
      </c>
      <c r="S2908">
        <f>LN(R2908)</f>
        <v>-13.253570148364537</v>
      </c>
      <c r="T2908">
        <v>33.5</v>
      </c>
      <c r="U2908">
        <v>2.8</v>
      </c>
      <c r="V2908">
        <f t="shared" si="318"/>
        <v>23.716871631815188</v>
      </c>
      <c r="W2908">
        <f t="shared" si="319"/>
        <v>4.216407692903907E-2</v>
      </c>
      <c r="X2908">
        <f t="shared" si="320"/>
        <v>1.777809383277925E-3</v>
      </c>
      <c r="Z2908">
        <f ca="1">IF($F2908=$Z$1,1,0)</f>
        <v>0</v>
      </c>
      <c r="AA2908">
        <f ca="1">IF($I2908=$AA$1,1,0)</f>
        <v>0</v>
      </c>
      <c r="AB2908" t="str">
        <f t="shared" ca="1" si="321"/>
        <v/>
      </c>
      <c r="AC2908" t="str">
        <f ca="1">IF(AND(Z2908,AA2908),C2908,"")</f>
        <v/>
      </c>
      <c r="AD2908" t="str">
        <f ca="1">IF(AND(AA2908,Z2908),D2908,"")</f>
        <v/>
      </c>
      <c r="AE2908" t="str">
        <f t="shared" ca="1" si="322"/>
        <v/>
      </c>
    </row>
    <row r="2909" spans="1:31" x14ac:dyDescent="0.25">
      <c r="A2909">
        <v>457241</v>
      </c>
      <c r="B2909" s="1">
        <v>38759.427488425928</v>
      </c>
      <c r="C2909">
        <v>10</v>
      </c>
      <c r="D2909">
        <v>6</v>
      </c>
      <c r="E2909">
        <v>180.8</v>
      </c>
      <c r="F2909" t="s">
        <v>113</v>
      </c>
      <c r="G2909">
        <v>-55</v>
      </c>
      <c r="H2909">
        <v>1139678135279</v>
      </c>
      <c r="I2909">
        <v>180</v>
      </c>
      <c r="J2909" s="3">
        <v>43014</v>
      </c>
      <c r="K2909">
        <v>-54</v>
      </c>
      <c r="L2909">
        <v>-54.1505376344086</v>
      </c>
      <c r="M2909">
        <v>93</v>
      </c>
      <c r="N2909">
        <v>1.6742697081514299</v>
      </c>
      <c r="O2909">
        <v>2</v>
      </c>
      <c r="P2909">
        <f t="shared" si="317"/>
        <v>3.1622776601683767E-6</v>
      </c>
      <c r="Q2909">
        <f t="shared" si="316"/>
        <v>-12.664218011467252</v>
      </c>
      <c r="R2909">
        <f>10^(L2909/10)</f>
        <v>3.8454417449197273E-6</v>
      </c>
      <c r="S2909">
        <f>LN(R2909)</f>
        <v>-12.468622073460232</v>
      </c>
      <c r="T2909">
        <v>12.8</v>
      </c>
      <c r="U2909">
        <v>-2.8</v>
      </c>
      <c r="V2909">
        <f t="shared" si="318"/>
        <v>9.234717104492157</v>
      </c>
      <c r="W2909">
        <f t="shared" si="319"/>
        <v>0.10828702045605249</v>
      </c>
      <c r="X2909">
        <f t="shared" si="320"/>
        <v>1.172607879924953E-2</v>
      </c>
      <c r="Z2909">
        <f ca="1">IF($F2909=$Z$1,1,0)</f>
        <v>1</v>
      </c>
      <c r="AA2909">
        <f ca="1">IF($I2909=$AA$1,1,0)</f>
        <v>0</v>
      </c>
      <c r="AB2909" t="str">
        <f t="shared" ca="1" si="321"/>
        <v/>
      </c>
      <c r="AC2909" t="str">
        <f ca="1">IF(AND(Z2909,AA2909),C2909,"")</f>
        <v/>
      </c>
      <c r="AD2909" t="str">
        <f ca="1">IF(AND(AA2909,Z2909),D2909,"")</f>
        <v/>
      </c>
      <c r="AE2909" t="str">
        <f t="shared" ca="1" si="322"/>
        <v/>
      </c>
    </row>
    <row r="2910" spans="1:31" x14ac:dyDescent="0.25">
      <c r="A2910">
        <v>457242</v>
      </c>
      <c r="B2910" s="1">
        <v>38759.427488425928</v>
      </c>
      <c r="C2910">
        <v>10</v>
      </c>
      <c r="D2910">
        <v>6</v>
      </c>
      <c r="E2910">
        <v>180.8</v>
      </c>
      <c r="F2910" t="s">
        <v>115</v>
      </c>
      <c r="G2910">
        <v>-58</v>
      </c>
      <c r="H2910">
        <v>1139678135279</v>
      </c>
      <c r="I2910">
        <v>180</v>
      </c>
      <c r="J2910" s="3">
        <v>43014</v>
      </c>
      <c r="K2910">
        <v>-59</v>
      </c>
      <c r="L2910">
        <v>-58.367521367521398</v>
      </c>
      <c r="M2910">
        <v>117</v>
      </c>
      <c r="N2910">
        <v>1.9100383215071099</v>
      </c>
      <c r="O2910">
        <v>2</v>
      </c>
      <c r="P2910">
        <f t="shared" si="317"/>
        <v>1.5848931924611111E-6</v>
      </c>
      <c r="Q2910">
        <f t="shared" si="316"/>
        <v>-13.354993539365466</v>
      </c>
      <c r="R2910">
        <f>10^(L2910/10)</f>
        <v>1.4562899863281347E-6</v>
      </c>
      <c r="S2910">
        <f>LN(R2910)</f>
        <v>-13.439618461586623</v>
      </c>
      <c r="T2910">
        <v>2.5</v>
      </c>
      <c r="U2910">
        <v>-0.8</v>
      </c>
      <c r="V2910">
        <f t="shared" si="318"/>
        <v>10.123734488813898</v>
      </c>
      <c r="W2910">
        <f t="shared" si="319"/>
        <v>9.8777778210692724E-2</v>
      </c>
      <c r="X2910">
        <f t="shared" si="320"/>
        <v>9.7570494682408023E-3</v>
      </c>
      <c r="Z2910">
        <f ca="1">IF($F2910=$Z$1,1,0)</f>
        <v>0</v>
      </c>
      <c r="AA2910">
        <f ca="1">IF($I2910=$AA$1,1,0)</f>
        <v>0</v>
      </c>
      <c r="AB2910" t="str">
        <f t="shared" ca="1" si="321"/>
        <v/>
      </c>
      <c r="AC2910" t="str">
        <f ca="1">IF(AND(Z2910,AA2910),C2910,"")</f>
        <v/>
      </c>
      <c r="AD2910" t="str">
        <f ca="1">IF(AND(AA2910,Z2910),D2910,"")</f>
        <v/>
      </c>
      <c r="AE2910" t="str">
        <f t="shared" ca="1" si="322"/>
        <v/>
      </c>
    </row>
    <row r="2911" spans="1:31" x14ac:dyDescent="0.25">
      <c r="A2911">
        <v>457244</v>
      </c>
      <c r="B2911" s="1">
        <v>38759.427488425928</v>
      </c>
      <c r="C2911">
        <v>10</v>
      </c>
      <c r="D2911">
        <v>6</v>
      </c>
      <c r="E2911">
        <v>180.8</v>
      </c>
      <c r="F2911" t="s">
        <v>117</v>
      </c>
      <c r="G2911">
        <v>-63</v>
      </c>
      <c r="H2911">
        <v>1139678135279</v>
      </c>
      <c r="I2911">
        <v>180</v>
      </c>
      <c r="J2911" s="3">
        <v>43014</v>
      </c>
      <c r="K2911">
        <v>-62</v>
      </c>
      <c r="L2911">
        <v>-61.782178217821802</v>
      </c>
      <c r="M2911">
        <v>101</v>
      </c>
      <c r="N2911">
        <v>1.68287825106892</v>
      </c>
      <c r="O2911">
        <v>2</v>
      </c>
      <c r="P2911">
        <f t="shared" si="317"/>
        <v>5.0118723362727218E-7</v>
      </c>
      <c r="Q2911">
        <f t="shared" si="316"/>
        <v>-14.506286085862488</v>
      </c>
      <c r="R2911">
        <f>10^(L2911/10)</f>
        <v>6.6341025141873941E-7</v>
      </c>
      <c r="S2911">
        <f>LN(R2911)</f>
        <v>-14.225872257705793</v>
      </c>
      <c r="T2911">
        <v>1</v>
      </c>
      <c r="U2911">
        <v>14</v>
      </c>
      <c r="V2911">
        <f t="shared" si="318"/>
        <v>12.041594578792296</v>
      </c>
      <c r="W2911">
        <f t="shared" si="319"/>
        <v>8.3045479853739973E-2</v>
      </c>
      <c r="X2911">
        <f t="shared" si="320"/>
        <v>6.8965517241379309E-3</v>
      </c>
      <c r="Z2911">
        <f ca="1">IF($F2911=$Z$1,1,0)</f>
        <v>0</v>
      </c>
      <c r="AA2911">
        <f ca="1">IF($I2911=$AA$1,1,0)</f>
        <v>0</v>
      </c>
      <c r="AB2911" t="str">
        <f t="shared" ca="1" si="321"/>
        <v/>
      </c>
      <c r="AC2911" t="str">
        <f ca="1">IF(AND(Z2911,AA2911),C2911,"")</f>
        <v/>
      </c>
      <c r="AD2911" t="str">
        <f ca="1">IF(AND(AA2911,Z2911),D2911,"")</f>
        <v/>
      </c>
      <c r="AE2911" t="str">
        <f t="shared" ca="1" si="322"/>
        <v/>
      </c>
    </row>
    <row r="2912" spans="1:31" x14ac:dyDescent="0.25">
      <c r="A2912">
        <v>458150</v>
      </c>
      <c r="B2912" s="1">
        <v>38759.428067129629</v>
      </c>
      <c r="C2912">
        <v>10</v>
      </c>
      <c r="D2912">
        <v>6</v>
      </c>
      <c r="E2912">
        <v>224.8</v>
      </c>
      <c r="F2912" t="s">
        <v>112</v>
      </c>
      <c r="G2912">
        <v>-45</v>
      </c>
      <c r="H2912">
        <v>1139678185018</v>
      </c>
      <c r="I2912">
        <v>225</v>
      </c>
      <c r="J2912" s="3">
        <v>43014</v>
      </c>
      <c r="K2912">
        <v>-43</v>
      </c>
      <c r="L2912">
        <v>-44.854545454545502</v>
      </c>
      <c r="M2912">
        <v>110</v>
      </c>
      <c r="N2912">
        <v>3.1647031648747301</v>
      </c>
      <c r="O2912">
        <v>6</v>
      </c>
      <c r="P2912">
        <f t="shared" si="317"/>
        <v>3.1622776601683748E-5</v>
      </c>
      <c r="Q2912">
        <f t="shared" si="316"/>
        <v>-10.361632918473207</v>
      </c>
      <c r="R2912">
        <f>10^(L2912/10)</f>
        <v>3.2699826964975501E-5</v>
      </c>
      <c r="S2912">
        <f>LN(R2912)</f>
        <v>-10.32814077166603</v>
      </c>
      <c r="T2912">
        <v>7.5</v>
      </c>
      <c r="U2912">
        <v>6.3</v>
      </c>
      <c r="V2912">
        <f t="shared" si="318"/>
        <v>2.5179356624028344</v>
      </c>
      <c r="W2912">
        <f t="shared" si="319"/>
        <v>0.39715073539476881</v>
      </c>
      <c r="X2912">
        <f t="shared" si="320"/>
        <v>0.15772870662460567</v>
      </c>
      <c r="Z2912">
        <f ca="1">IF($F2912=$Z$1,1,0)</f>
        <v>0</v>
      </c>
      <c r="AA2912">
        <f ca="1">IF($I2912=$AA$1,1,0)</f>
        <v>0</v>
      </c>
      <c r="AB2912" t="str">
        <f t="shared" ca="1" si="321"/>
        <v/>
      </c>
      <c r="AC2912" t="str">
        <f ca="1">IF(AND(Z2912,AA2912),C2912,"")</f>
        <v/>
      </c>
      <c r="AD2912" t="str">
        <f ca="1">IF(AND(AA2912,Z2912),D2912,"")</f>
        <v/>
      </c>
      <c r="AE2912" t="str">
        <f t="shared" ca="1" si="322"/>
        <v/>
      </c>
    </row>
    <row r="2913" spans="1:31" x14ac:dyDescent="0.25">
      <c r="A2913">
        <v>458151</v>
      </c>
      <c r="B2913" s="1">
        <v>38759.428067129629</v>
      </c>
      <c r="C2913">
        <v>10</v>
      </c>
      <c r="D2913">
        <v>6</v>
      </c>
      <c r="E2913">
        <v>224.8</v>
      </c>
      <c r="F2913" t="s">
        <v>113</v>
      </c>
      <c r="G2913">
        <v>-50</v>
      </c>
      <c r="H2913">
        <v>1139678185018</v>
      </c>
      <c r="I2913">
        <v>225</v>
      </c>
      <c r="J2913" s="3">
        <v>43014</v>
      </c>
      <c r="K2913">
        <v>-50</v>
      </c>
      <c r="L2913">
        <v>-49.876288659793801</v>
      </c>
      <c r="M2913">
        <v>97</v>
      </c>
      <c r="N2913">
        <v>1.8722631801666001</v>
      </c>
      <c r="O2913">
        <v>3</v>
      </c>
      <c r="P2913">
        <f t="shared" si="317"/>
        <v>1.0000000000000001E-5</v>
      </c>
      <c r="Q2913">
        <f t="shared" si="316"/>
        <v>-11.512925464970229</v>
      </c>
      <c r="R2913">
        <f>10^(L2913/10)</f>
        <v>1.028895183092132E-5</v>
      </c>
      <c r="S2913">
        <f>LN(R2913)</f>
        <v>-11.484439876190917</v>
      </c>
      <c r="T2913">
        <v>12.8</v>
      </c>
      <c r="U2913">
        <v>-2.8</v>
      </c>
      <c r="V2913">
        <f t="shared" si="318"/>
        <v>9.234717104492157</v>
      </c>
      <c r="W2913">
        <f t="shared" si="319"/>
        <v>0.10828702045605249</v>
      </c>
      <c r="X2913">
        <f t="shared" si="320"/>
        <v>1.172607879924953E-2</v>
      </c>
      <c r="Z2913">
        <f ca="1">IF($F2913=$Z$1,1,0)</f>
        <v>1</v>
      </c>
      <c r="AA2913">
        <f ca="1">IF($I2913=$AA$1,1,0)</f>
        <v>0</v>
      </c>
      <c r="AB2913" t="str">
        <f t="shared" ca="1" si="321"/>
        <v/>
      </c>
      <c r="AC2913" t="str">
        <f ca="1">IF(AND(Z2913,AA2913),C2913,"")</f>
        <v/>
      </c>
      <c r="AD2913" t="str">
        <f ca="1">IF(AND(AA2913,Z2913),D2913,"")</f>
        <v/>
      </c>
      <c r="AE2913" t="str">
        <f t="shared" ca="1" si="322"/>
        <v/>
      </c>
    </row>
    <row r="2914" spans="1:31" x14ac:dyDescent="0.25">
      <c r="A2914">
        <v>458152</v>
      </c>
      <c r="B2914" s="1">
        <v>38759.428067129629</v>
      </c>
      <c r="C2914">
        <v>10</v>
      </c>
      <c r="D2914">
        <v>6</v>
      </c>
      <c r="E2914">
        <v>224.8</v>
      </c>
      <c r="F2914" t="s">
        <v>116</v>
      </c>
      <c r="G2914">
        <v>-57</v>
      </c>
      <c r="H2914">
        <v>1139678185018</v>
      </c>
      <c r="I2914">
        <v>225</v>
      </c>
      <c r="J2914" s="3">
        <v>43014</v>
      </c>
      <c r="K2914">
        <v>-59</v>
      </c>
      <c r="L2914">
        <v>-61.5</v>
      </c>
      <c r="M2914">
        <v>88</v>
      </c>
      <c r="N2914">
        <v>5.1394350957520896</v>
      </c>
      <c r="O2914">
        <v>11</v>
      </c>
      <c r="P2914">
        <f t="shared" si="317"/>
        <v>1.9952623149688749E-6</v>
      </c>
      <c r="Q2914">
        <f t="shared" si="316"/>
        <v>-13.124735030066063</v>
      </c>
      <c r="R2914">
        <f>10^(L2914/10)</f>
        <v>7.0794578438413674E-7</v>
      </c>
      <c r="S2914">
        <f>LN(R2914)</f>
        <v>-14.160898321913383</v>
      </c>
      <c r="T2914">
        <v>33.5</v>
      </c>
      <c r="U2914">
        <v>9.3000000000000007</v>
      </c>
      <c r="V2914">
        <f t="shared" si="318"/>
        <v>23.730571000294113</v>
      </c>
      <c r="W2914">
        <f t="shared" si="319"/>
        <v>4.2139736122978506E-2</v>
      </c>
      <c r="X2914">
        <f t="shared" si="320"/>
        <v>1.7757573605142597E-3</v>
      </c>
      <c r="Z2914">
        <f ca="1">IF($F2914=$Z$1,1,0)</f>
        <v>0</v>
      </c>
      <c r="AA2914">
        <f ca="1">IF($I2914=$AA$1,1,0)</f>
        <v>0</v>
      </c>
      <c r="AB2914" t="str">
        <f t="shared" ca="1" si="321"/>
        <v/>
      </c>
      <c r="AC2914" t="str">
        <f ca="1">IF(AND(Z2914,AA2914),C2914,"")</f>
        <v/>
      </c>
      <c r="AD2914" t="str">
        <f ca="1">IF(AND(AA2914,Z2914),D2914,"")</f>
        <v/>
      </c>
      <c r="AE2914" t="str">
        <f t="shared" ca="1" si="322"/>
        <v/>
      </c>
    </row>
    <row r="2915" spans="1:31" x14ac:dyDescent="0.25">
      <c r="A2915">
        <v>458153</v>
      </c>
      <c r="B2915" s="1">
        <v>38759.428067129629</v>
      </c>
      <c r="C2915">
        <v>10</v>
      </c>
      <c r="D2915">
        <v>6</v>
      </c>
      <c r="E2915">
        <v>224.8</v>
      </c>
      <c r="F2915" t="s">
        <v>115</v>
      </c>
      <c r="G2915">
        <v>-56</v>
      </c>
      <c r="H2915">
        <v>1139678185018</v>
      </c>
      <c r="I2915">
        <v>225</v>
      </c>
      <c r="J2915" s="3">
        <v>43014</v>
      </c>
      <c r="K2915">
        <v>-61</v>
      </c>
      <c r="L2915">
        <v>-59.394230769230802</v>
      </c>
      <c r="M2915">
        <v>104</v>
      </c>
      <c r="N2915">
        <v>3.54833003037781</v>
      </c>
      <c r="O2915">
        <v>7</v>
      </c>
      <c r="P2915">
        <f t="shared" si="317"/>
        <v>2.5118864315095806E-6</v>
      </c>
      <c r="Q2915">
        <f t="shared" si="316"/>
        <v>-12.894476520766656</v>
      </c>
      <c r="R2915">
        <f>10^(L2915/10)</f>
        <v>1.1496798589026646E-6</v>
      </c>
      <c r="S2915">
        <f>LN(R2915)</f>
        <v>-13.676027037907913</v>
      </c>
      <c r="T2915">
        <v>2.5</v>
      </c>
      <c r="U2915">
        <v>-0.8</v>
      </c>
      <c r="V2915">
        <f t="shared" si="318"/>
        <v>10.123734488813898</v>
      </c>
      <c r="W2915">
        <f t="shared" si="319"/>
        <v>9.8777778210692724E-2</v>
      </c>
      <c r="X2915">
        <f t="shared" si="320"/>
        <v>9.7570494682408023E-3</v>
      </c>
      <c r="Z2915">
        <f ca="1">IF($F2915=$Z$1,1,0)</f>
        <v>0</v>
      </c>
      <c r="AA2915">
        <f ca="1">IF($I2915=$AA$1,1,0)</f>
        <v>0</v>
      </c>
      <c r="AB2915" t="str">
        <f t="shared" ca="1" si="321"/>
        <v/>
      </c>
      <c r="AC2915" t="str">
        <f ca="1">IF(AND(Z2915,AA2915),C2915,"")</f>
        <v/>
      </c>
      <c r="AD2915" t="str">
        <f ca="1">IF(AND(AA2915,Z2915),D2915,"")</f>
        <v/>
      </c>
      <c r="AE2915" t="str">
        <f t="shared" ca="1" si="322"/>
        <v/>
      </c>
    </row>
    <row r="2916" spans="1:31" x14ac:dyDescent="0.25">
      <c r="A2916">
        <v>458154</v>
      </c>
      <c r="B2916" s="1">
        <v>38759.428067129629</v>
      </c>
      <c r="C2916">
        <v>10</v>
      </c>
      <c r="D2916">
        <v>6</v>
      </c>
      <c r="E2916">
        <v>224.8</v>
      </c>
      <c r="F2916" t="s">
        <v>117</v>
      </c>
      <c r="G2916">
        <v>-62</v>
      </c>
      <c r="H2916">
        <v>1139678185018</v>
      </c>
      <c r="I2916">
        <v>225</v>
      </c>
      <c r="J2916" s="3">
        <v>43014</v>
      </c>
      <c r="K2916">
        <v>-60</v>
      </c>
      <c r="L2916">
        <v>-59.813186813186803</v>
      </c>
      <c r="M2916">
        <v>91</v>
      </c>
      <c r="N2916">
        <v>1.40564013026954</v>
      </c>
      <c r="O2916">
        <v>2</v>
      </c>
      <c r="P2916">
        <f t="shared" si="317"/>
        <v>6.3095734448019254E-7</v>
      </c>
      <c r="Q2916">
        <f t="shared" si="316"/>
        <v>-14.276027576563084</v>
      </c>
      <c r="R2916">
        <f>10^(L2916/10)</f>
        <v>1.0439538942746495E-6</v>
      </c>
      <c r="S2916">
        <f>LN(R2916)</f>
        <v>-13.772495232051197</v>
      </c>
      <c r="T2916">
        <v>1</v>
      </c>
      <c r="U2916">
        <v>14</v>
      </c>
      <c r="V2916">
        <f t="shared" si="318"/>
        <v>12.041594578792296</v>
      </c>
      <c r="W2916">
        <f t="shared" si="319"/>
        <v>8.3045479853739973E-2</v>
      </c>
      <c r="X2916">
        <f t="shared" si="320"/>
        <v>6.8965517241379309E-3</v>
      </c>
      <c r="Z2916">
        <f ca="1">IF($F2916=$Z$1,1,0)</f>
        <v>0</v>
      </c>
      <c r="AA2916">
        <f ca="1">IF($I2916=$AA$1,1,0)</f>
        <v>0</v>
      </c>
      <c r="AB2916" t="str">
        <f t="shared" ca="1" si="321"/>
        <v/>
      </c>
      <c r="AC2916" t="str">
        <f ca="1">IF(AND(Z2916,AA2916),C2916,"")</f>
        <v/>
      </c>
      <c r="AD2916" t="str">
        <f ca="1">IF(AND(AA2916,Z2916),D2916,"")</f>
        <v/>
      </c>
      <c r="AE2916" t="str">
        <f t="shared" ca="1" si="322"/>
        <v/>
      </c>
    </row>
    <row r="2917" spans="1:31" x14ac:dyDescent="0.25">
      <c r="A2917">
        <v>458163</v>
      </c>
      <c r="B2917" s="1">
        <v>38759.428067129629</v>
      </c>
      <c r="C2917">
        <v>10</v>
      </c>
      <c r="D2917">
        <v>6</v>
      </c>
      <c r="E2917">
        <v>224.8</v>
      </c>
      <c r="F2917" t="s">
        <v>114</v>
      </c>
      <c r="G2917">
        <v>-61</v>
      </c>
      <c r="H2917">
        <v>1139678185270</v>
      </c>
      <c r="I2917">
        <v>225</v>
      </c>
      <c r="J2917" s="3">
        <v>43014</v>
      </c>
      <c r="K2917">
        <v>-59</v>
      </c>
      <c r="L2917">
        <v>-59.753246753246799</v>
      </c>
      <c r="M2917">
        <v>77</v>
      </c>
      <c r="N2917">
        <v>2.84307026476958</v>
      </c>
      <c r="O2917">
        <v>4</v>
      </c>
      <c r="P2917">
        <f t="shared" si="317"/>
        <v>7.9432823472428114E-7</v>
      </c>
      <c r="Q2917">
        <f t="shared" si="316"/>
        <v>-14.045769067263679</v>
      </c>
      <c r="R2917">
        <f>10^(L2917/10)</f>
        <v>1.0584621309022271E-6</v>
      </c>
      <c r="S2917">
        <f>LN(R2917)</f>
        <v>-13.758693523202096</v>
      </c>
      <c r="T2917">
        <v>33.5</v>
      </c>
      <c r="U2917">
        <v>2.8</v>
      </c>
      <c r="V2917">
        <f t="shared" si="318"/>
        <v>23.716871631815188</v>
      </c>
      <c r="W2917">
        <f t="shared" si="319"/>
        <v>4.216407692903907E-2</v>
      </c>
      <c r="X2917">
        <f t="shared" si="320"/>
        <v>1.777809383277925E-3</v>
      </c>
      <c r="Z2917">
        <f ca="1">IF($F2917=$Z$1,1,0)</f>
        <v>0</v>
      </c>
      <c r="AA2917">
        <f ca="1">IF($I2917=$AA$1,1,0)</f>
        <v>0</v>
      </c>
      <c r="AB2917" t="str">
        <f t="shared" ca="1" si="321"/>
        <v/>
      </c>
      <c r="AC2917" t="str">
        <f ca="1">IF(AND(Z2917,AA2917),C2917,"")</f>
        <v/>
      </c>
      <c r="AD2917" t="str">
        <f ca="1">IF(AND(AA2917,Z2917),D2917,"")</f>
        <v/>
      </c>
      <c r="AE2917" t="str">
        <f t="shared" ca="1" si="322"/>
        <v/>
      </c>
    </row>
    <row r="2918" spans="1:31" x14ac:dyDescent="0.25">
      <c r="A2918">
        <v>459022</v>
      </c>
      <c r="B2918" s="1">
        <v>38759.429594907408</v>
      </c>
      <c r="C2918">
        <v>10</v>
      </c>
      <c r="D2918">
        <v>6</v>
      </c>
      <c r="E2918">
        <v>270.5</v>
      </c>
      <c r="F2918" t="s">
        <v>112</v>
      </c>
      <c r="G2918">
        <v>-43</v>
      </c>
      <c r="H2918">
        <v>1139678317534</v>
      </c>
      <c r="I2918">
        <v>270</v>
      </c>
      <c r="J2918" s="3">
        <v>43014</v>
      </c>
      <c r="K2918">
        <v>-44</v>
      </c>
      <c r="L2918">
        <v>-44.127272727272697</v>
      </c>
      <c r="M2918">
        <v>110</v>
      </c>
      <c r="N2918">
        <v>0.98715689344546298</v>
      </c>
      <c r="O2918">
        <v>1</v>
      </c>
      <c r="P2918">
        <f t="shared" si="317"/>
        <v>5.0118723362727238E-5</v>
      </c>
      <c r="Q2918">
        <f t="shared" si="316"/>
        <v>-9.9011158998743962</v>
      </c>
      <c r="R2918">
        <f>10^(L2918/10)</f>
        <v>3.8660968311904264E-5</v>
      </c>
      <c r="S2918">
        <f>LN(R2918)</f>
        <v>-10.160680037630083</v>
      </c>
      <c r="T2918">
        <v>7.5</v>
      </c>
      <c r="U2918">
        <v>6.3</v>
      </c>
      <c r="V2918">
        <f t="shared" si="318"/>
        <v>2.5179356624028344</v>
      </c>
      <c r="W2918">
        <f t="shared" si="319"/>
        <v>0.39715073539476881</v>
      </c>
      <c r="X2918">
        <f t="shared" si="320"/>
        <v>0.15772870662460567</v>
      </c>
      <c r="Z2918">
        <f ca="1">IF($F2918=$Z$1,1,0)</f>
        <v>0</v>
      </c>
      <c r="AA2918">
        <f ca="1">IF($I2918=$AA$1,1,0)</f>
        <v>1</v>
      </c>
      <c r="AB2918" t="str">
        <f t="shared" ca="1" si="321"/>
        <v/>
      </c>
      <c r="AC2918" t="str">
        <f ca="1">IF(AND(Z2918,AA2918),C2918,"")</f>
        <v/>
      </c>
      <c r="AD2918" t="str">
        <f ca="1">IF(AND(AA2918,Z2918),D2918,"")</f>
        <v/>
      </c>
      <c r="AE2918" t="str">
        <f t="shared" ca="1" si="322"/>
        <v/>
      </c>
    </row>
    <row r="2919" spans="1:31" x14ac:dyDescent="0.25">
      <c r="A2919">
        <v>459023</v>
      </c>
      <c r="B2919" s="1">
        <v>38759.429594907408</v>
      </c>
      <c r="C2919">
        <v>10</v>
      </c>
      <c r="D2919">
        <v>6</v>
      </c>
      <c r="E2919">
        <v>270.5</v>
      </c>
      <c r="F2919" t="s">
        <v>115</v>
      </c>
      <c r="G2919">
        <v>-52</v>
      </c>
      <c r="H2919">
        <v>1139678317534</v>
      </c>
      <c r="I2919">
        <v>270</v>
      </c>
      <c r="J2919" s="3">
        <v>43014</v>
      </c>
      <c r="K2919">
        <v>-54</v>
      </c>
      <c r="L2919">
        <v>-55.220183486238497</v>
      </c>
      <c r="M2919">
        <v>109</v>
      </c>
      <c r="N2919">
        <v>3.2952204393331299</v>
      </c>
      <c r="O2919">
        <v>5</v>
      </c>
      <c r="P2919">
        <f t="shared" si="317"/>
        <v>6.3095734448019212E-6</v>
      </c>
      <c r="Q2919">
        <f t="shared" si="316"/>
        <v>-11.973442483569039</v>
      </c>
      <c r="R2919">
        <f>10^(L2919/10)</f>
        <v>3.0059493007885136E-6</v>
      </c>
      <c r="S2919">
        <f>LN(R2919)</f>
        <v>-12.714917132780876</v>
      </c>
      <c r="T2919">
        <v>2.5</v>
      </c>
      <c r="U2919">
        <v>-0.8</v>
      </c>
      <c r="V2919">
        <f t="shared" si="318"/>
        <v>10.123734488813898</v>
      </c>
      <c r="W2919">
        <f t="shared" si="319"/>
        <v>9.8777778210692724E-2</v>
      </c>
      <c r="X2919">
        <f t="shared" si="320"/>
        <v>9.7570494682408023E-3</v>
      </c>
      <c r="Z2919">
        <f ca="1">IF($F2919=$Z$1,1,0)</f>
        <v>0</v>
      </c>
      <c r="AA2919">
        <f ca="1">IF($I2919=$AA$1,1,0)</f>
        <v>1</v>
      </c>
      <c r="AB2919" t="str">
        <f t="shared" ca="1" si="321"/>
        <v/>
      </c>
      <c r="AC2919" t="str">
        <f ca="1">IF(AND(Z2919,AA2919),C2919,"")</f>
        <v/>
      </c>
      <c r="AD2919" t="str">
        <f ca="1">IF(AND(AA2919,Z2919),D2919,"")</f>
        <v/>
      </c>
      <c r="AE2919" t="str">
        <f t="shared" ca="1" si="322"/>
        <v/>
      </c>
    </row>
    <row r="2920" spans="1:31" x14ac:dyDescent="0.25">
      <c r="A2920">
        <v>459025</v>
      </c>
      <c r="B2920" s="1">
        <v>38759.429594907408</v>
      </c>
      <c r="C2920">
        <v>10</v>
      </c>
      <c r="D2920">
        <v>6</v>
      </c>
      <c r="E2920">
        <v>270.5</v>
      </c>
      <c r="F2920" t="s">
        <v>114</v>
      </c>
      <c r="G2920">
        <v>-58</v>
      </c>
      <c r="H2920">
        <v>1139678317534</v>
      </c>
      <c r="I2920">
        <v>270</v>
      </c>
      <c r="J2920" s="3">
        <v>43014</v>
      </c>
      <c r="K2920">
        <v>-57</v>
      </c>
      <c r="L2920">
        <v>-57.7191011235955</v>
      </c>
      <c r="M2920">
        <v>89</v>
      </c>
      <c r="N2920">
        <v>3.4078411056006499</v>
      </c>
      <c r="O2920">
        <v>7</v>
      </c>
      <c r="P2920">
        <f t="shared" si="317"/>
        <v>1.5848931924611111E-6</v>
      </c>
      <c r="Q2920">
        <f t="shared" si="316"/>
        <v>-13.354993539365466</v>
      </c>
      <c r="R2920">
        <f>10^(L2920/10)</f>
        <v>1.6907908450750496E-6</v>
      </c>
      <c r="S2920">
        <f>LN(R2920)</f>
        <v>-13.290314182820689</v>
      </c>
      <c r="T2920">
        <v>33.5</v>
      </c>
      <c r="U2920">
        <v>2.8</v>
      </c>
      <c r="V2920">
        <f t="shared" si="318"/>
        <v>23.716871631815188</v>
      </c>
      <c r="W2920">
        <f t="shared" si="319"/>
        <v>4.216407692903907E-2</v>
      </c>
      <c r="X2920">
        <f t="shared" si="320"/>
        <v>1.777809383277925E-3</v>
      </c>
      <c r="Z2920">
        <f ca="1">IF($F2920=$Z$1,1,0)</f>
        <v>0</v>
      </c>
      <c r="AA2920">
        <f ca="1">IF($I2920=$AA$1,1,0)</f>
        <v>1</v>
      </c>
      <c r="AB2920" t="str">
        <f t="shared" ca="1" si="321"/>
        <v/>
      </c>
      <c r="AC2920" t="str">
        <f ca="1">IF(AND(Z2920,AA2920),C2920,"")</f>
        <v/>
      </c>
      <c r="AD2920" t="str">
        <f ca="1">IF(AND(AA2920,Z2920),D2920,"")</f>
        <v/>
      </c>
      <c r="AE2920" t="str">
        <f t="shared" ca="1" si="322"/>
        <v/>
      </c>
    </row>
    <row r="2921" spans="1:31" x14ac:dyDescent="0.25">
      <c r="A2921">
        <v>459027</v>
      </c>
      <c r="B2921" s="1">
        <v>38759.429594907408</v>
      </c>
      <c r="C2921">
        <v>10</v>
      </c>
      <c r="D2921">
        <v>6</v>
      </c>
      <c r="E2921">
        <v>270.5</v>
      </c>
      <c r="F2921" t="s">
        <v>116</v>
      </c>
      <c r="G2921">
        <v>-67</v>
      </c>
      <c r="H2921">
        <v>1139678317534</v>
      </c>
      <c r="I2921">
        <v>270</v>
      </c>
      <c r="J2921" s="3">
        <v>43014</v>
      </c>
      <c r="K2921">
        <v>-59</v>
      </c>
      <c r="L2921">
        <v>-60.072164948453597</v>
      </c>
      <c r="M2921">
        <v>97</v>
      </c>
      <c r="N2921">
        <v>2.1901646755077402</v>
      </c>
      <c r="O2921">
        <v>3</v>
      </c>
      <c r="P2921">
        <f t="shared" si="317"/>
        <v>1.9952623149688761E-7</v>
      </c>
      <c r="Q2921">
        <f t="shared" si="316"/>
        <v>-15.427320123060108</v>
      </c>
      <c r="R2921">
        <f>10^(L2921/10)</f>
        <v>9.8352070062925263E-7</v>
      </c>
      <c r="S2921">
        <f>LN(R2921)</f>
        <v>-13.83212715141887</v>
      </c>
      <c r="T2921">
        <v>33.5</v>
      </c>
      <c r="U2921">
        <v>9.3000000000000007</v>
      </c>
      <c r="V2921">
        <f t="shared" si="318"/>
        <v>23.730571000294113</v>
      </c>
      <c r="W2921">
        <f t="shared" si="319"/>
        <v>4.2139736122978506E-2</v>
      </c>
      <c r="X2921">
        <f t="shared" si="320"/>
        <v>1.7757573605142597E-3</v>
      </c>
      <c r="Z2921">
        <f ca="1">IF($F2921=$Z$1,1,0)</f>
        <v>0</v>
      </c>
      <c r="AA2921">
        <f ca="1">IF($I2921=$AA$1,1,0)</f>
        <v>1</v>
      </c>
      <c r="AB2921" t="str">
        <f t="shared" ca="1" si="321"/>
        <v/>
      </c>
      <c r="AC2921" t="str">
        <f ca="1">IF(AND(Z2921,AA2921),C2921,"")</f>
        <v/>
      </c>
      <c r="AD2921" t="str">
        <f ca="1">IF(AND(AA2921,Z2921),D2921,"")</f>
        <v/>
      </c>
      <c r="AE2921" t="str">
        <f t="shared" ca="1" si="322"/>
        <v/>
      </c>
    </row>
    <row r="2922" spans="1:31" x14ac:dyDescent="0.25">
      <c r="A2922">
        <v>459033</v>
      </c>
      <c r="B2922" s="1">
        <v>38759.429594907408</v>
      </c>
      <c r="C2922">
        <v>10</v>
      </c>
      <c r="D2922">
        <v>6</v>
      </c>
      <c r="E2922">
        <v>270.5</v>
      </c>
      <c r="F2922" t="s">
        <v>117</v>
      </c>
      <c r="G2922">
        <v>-68</v>
      </c>
      <c r="H2922">
        <v>1139678317786</v>
      </c>
      <c r="I2922">
        <v>270</v>
      </c>
      <c r="J2922" s="3">
        <v>43014</v>
      </c>
      <c r="K2922">
        <v>-68</v>
      </c>
      <c r="L2922">
        <v>-68.395604395604394</v>
      </c>
      <c r="M2922">
        <v>91</v>
      </c>
      <c r="N2922">
        <v>2.56852366103834</v>
      </c>
      <c r="O2922">
        <v>1</v>
      </c>
      <c r="P2922">
        <f t="shared" si="317"/>
        <v>1.5848931924611122E-7</v>
      </c>
      <c r="Q2922">
        <f t="shared" si="316"/>
        <v>-15.657578632359511</v>
      </c>
      <c r="R2922">
        <f>10^(L2922/10)</f>
        <v>1.4469034775324702E-7</v>
      </c>
      <c r="S2922">
        <f>LN(R2922)</f>
        <v>-15.748669910763672</v>
      </c>
      <c r="T2922">
        <v>1</v>
      </c>
      <c r="U2922">
        <v>14</v>
      </c>
      <c r="V2922">
        <f t="shared" si="318"/>
        <v>12.041594578792296</v>
      </c>
      <c r="W2922">
        <f t="shared" si="319"/>
        <v>8.3045479853739973E-2</v>
      </c>
      <c r="X2922">
        <f t="shared" si="320"/>
        <v>6.8965517241379309E-3</v>
      </c>
      <c r="Z2922">
        <f ca="1">IF($F2922=$Z$1,1,0)</f>
        <v>0</v>
      </c>
      <c r="AA2922">
        <f ca="1">IF($I2922=$AA$1,1,0)</f>
        <v>1</v>
      </c>
      <c r="AB2922" t="str">
        <f t="shared" ca="1" si="321"/>
        <v/>
      </c>
      <c r="AC2922" t="str">
        <f ca="1">IF(AND(Z2922,AA2922),C2922,"")</f>
        <v/>
      </c>
      <c r="AD2922" t="str">
        <f ca="1">IF(AND(AA2922,Z2922),D2922,"")</f>
        <v/>
      </c>
      <c r="AE2922" t="str">
        <f t="shared" ca="1" si="322"/>
        <v/>
      </c>
    </row>
    <row r="2923" spans="1:31" x14ac:dyDescent="0.25">
      <c r="A2923">
        <v>459036</v>
      </c>
      <c r="B2923" s="1">
        <v>38759.429606481484</v>
      </c>
      <c r="C2923">
        <v>10</v>
      </c>
      <c r="D2923">
        <v>6</v>
      </c>
      <c r="E2923">
        <v>270.5</v>
      </c>
      <c r="F2923" t="s">
        <v>113</v>
      </c>
      <c r="G2923">
        <v>-48</v>
      </c>
      <c r="H2923">
        <v>1139678318038</v>
      </c>
      <c r="I2923">
        <v>270</v>
      </c>
      <c r="J2923" s="3">
        <v>43014</v>
      </c>
      <c r="K2923">
        <v>-48</v>
      </c>
      <c r="L2923">
        <v>-47.965517241379303</v>
      </c>
      <c r="M2923">
        <v>87</v>
      </c>
      <c r="N2923">
        <v>0.84148644591149901</v>
      </c>
      <c r="O2923">
        <v>2</v>
      </c>
      <c r="P2923">
        <f t="shared" si="317"/>
        <v>1.5848931924611131E-5</v>
      </c>
      <c r="Q2923">
        <f t="shared" si="316"/>
        <v>-11.05240844637142</v>
      </c>
      <c r="R2923">
        <f>10^(L2923/10)</f>
        <v>1.5975272534639186E-5</v>
      </c>
      <c r="S2923">
        <f>LN(R2923)</f>
        <v>-11.044468497774886</v>
      </c>
      <c r="T2923">
        <v>12.8</v>
      </c>
      <c r="U2923">
        <v>-2.8</v>
      </c>
      <c r="V2923">
        <f t="shared" si="318"/>
        <v>9.234717104492157</v>
      </c>
      <c r="W2923">
        <f t="shared" si="319"/>
        <v>0.10828702045605249</v>
      </c>
      <c r="X2923">
        <f t="shared" si="320"/>
        <v>1.172607879924953E-2</v>
      </c>
      <c r="Z2923">
        <f ca="1">IF($F2923=$Z$1,1,0)</f>
        <v>1</v>
      </c>
      <c r="AA2923">
        <f ca="1">IF($I2923=$AA$1,1,0)</f>
        <v>1</v>
      </c>
      <c r="AB2923">
        <f t="shared" ca="1" si="321"/>
        <v>0.17371123775804434</v>
      </c>
      <c r="AC2923">
        <f ca="1">IF(AND(Z2923,AA2923),C2923,"")</f>
        <v>10</v>
      </c>
      <c r="AD2923">
        <f ca="1">IF(AND(AA2923,Z2923),D2923,"")</f>
        <v>6</v>
      </c>
      <c r="AE2923">
        <f t="shared" ca="1" si="322"/>
        <v>0.10828702045605249</v>
      </c>
    </row>
    <row r="2924" spans="1:31" x14ac:dyDescent="0.25">
      <c r="A2924">
        <v>459901</v>
      </c>
      <c r="B2924" s="1">
        <v>38759.430231481485</v>
      </c>
      <c r="C2924">
        <v>10</v>
      </c>
      <c r="D2924">
        <v>6</v>
      </c>
      <c r="E2924">
        <v>315.7</v>
      </c>
      <c r="F2924" t="s">
        <v>116</v>
      </c>
      <c r="G2924">
        <v>-57</v>
      </c>
      <c r="H2924">
        <v>1139678372598</v>
      </c>
      <c r="I2924">
        <v>315</v>
      </c>
      <c r="J2924" s="3">
        <v>43014</v>
      </c>
      <c r="K2924">
        <v>-60</v>
      </c>
      <c r="L2924">
        <v>-59.626262626262601</v>
      </c>
      <c r="M2924">
        <v>99</v>
      </c>
      <c r="N2924">
        <v>1.79901253291603</v>
      </c>
      <c r="O2924">
        <v>1</v>
      </c>
      <c r="P2924">
        <f t="shared" si="317"/>
        <v>1.9952623149688749E-6</v>
      </c>
      <c r="Q2924">
        <f t="shared" si="316"/>
        <v>-13.124735030066063</v>
      </c>
      <c r="R2924">
        <f>10^(L2924/10)</f>
        <v>1.0898675886358662E-6</v>
      </c>
      <c r="S2924">
        <f>LN(R2924)</f>
        <v>-13.729454347418029</v>
      </c>
      <c r="T2924">
        <v>33.5</v>
      </c>
      <c r="U2924">
        <v>9.3000000000000007</v>
      </c>
      <c r="V2924">
        <f t="shared" si="318"/>
        <v>23.730571000294113</v>
      </c>
      <c r="W2924">
        <f t="shared" si="319"/>
        <v>4.2139736122978506E-2</v>
      </c>
      <c r="X2924">
        <f t="shared" si="320"/>
        <v>1.7757573605142597E-3</v>
      </c>
      <c r="Z2924">
        <f ca="1">IF($F2924=$Z$1,1,0)</f>
        <v>0</v>
      </c>
      <c r="AA2924">
        <f ca="1">IF($I2924=$AA$1,1,0)</f>
        <v>0</v>
      </c>
      <c r="AB2924" t="str">
        <f t="shared" ca="1" si="321"/>
        <v/>
      </c>
      <c r="AC2924" t="str">
        <f ca="1">IF(AND(Z2924,AA2924),C2924,"")</f>
        <v/>
      </c>
      <c r="AD2924" t="str">
        <f ca="1">IF(AND(AA2924,Z2924),D2924,"")</f>
        <v/>
      </c>
      <c r="AE2924" t="str">
        <f t="shared" ca="1" si="322"/>
        <v/>
      </c>
    </row>
    <row r="2925" spans="1:31" x14ac:dyDescent="0.25">
      <c r="A2925">
        <v>459902</v>
      </c>
      <c r="B2925" s="1">
        <v>38759.430231481485</v>
      </c>
      <c r="C2925">
        <v>10</v>
      </c>
      <c r="D2925">
        <v>6</v>
      </c>
      <c r="E2925">
        <v>315.7</v>
      </c>
      <c r="F2925" t="s">
        <v>112</v>
      </c>
      <c r="G2925">
        <v>-48</v>
      </c>
      <c r="H2925">
        <v>1139678372598</v>
      </c>
      <c r="I2925">
        <v>315</v>
      </c>
      <c r="J2925" s="3">
        <v>43014</v>
      </c>
      <c r="K2925">
        <v>-44</v>
      </c>
      <c r="L2925">
        <v>-45.540540540540498</v>
      </c>
      <c r="M2925">
        <v>111</v>
      </c>
      <c r="N2925">
        <v>2.9811034680094401</v>
      </c>
      <c r="O2925">
        <v>5</v>
      </c>
      <c r="P2925">
        <f t="shared" si="317"/>
        <v>1.5848931924611131E-5</v>
      </c>
      <c r="Q2925">
        <f t="shared" ref="Q2925:Q2988" si="323">LN(P2925)</f>
        <v>-11.05240844637142</v>
      </c>
      <c r="R2925">
        <f>10^(L2925/10)</f>
        <v>2.792196291524894E-5</v>
      </c>
      <c r="S2925">
        <f>LN(R2925)</f>
        <v>-10.486096977553956</v>
      </c>
      <c r="T2925">
        <v>7.5</v>
      </c>
      <c r="U2925">
        <v>6.3</v>
      </c>
      <c r="V2925">
        <f t="shared" si="318"/>
        <v>2.5179356624028344</v>
      </c>
      <c r="W2925">
        <f t="shared" si="319"/>
        <v>0.39715073539476881</v>
      </c>
      <c r="X2925">
        <f t="shared" si="320"/>
        <v>0.15772870662460567</v>
      </c>
      <c r="Z2925">
        <f ca="1">IF($F2925=$Z$1,1,0)</f>
        <v>0</v>
      </c>
      <c r="AA2925">
        <f ca="1">IF($I2925=$AA$1,1,0)</f>
        <v>0</v>
      </c>
      <c r="AB2925" t="str">
        <f t="shared" ca="1" si="321"/>
        <v/>
      </c>
      <c r="AC2925" t="str">
        <f ca="1">IF(AND(Z2925,AA2925),C2925,"")</f>
        <v/>
      </c>
      <c r="AD2925" t="str">
        <f ca="1">IF(AND(AA2925,Z2925),D2925,"")</f>
        <v/>
      </c>
      <c r="AE2925" t="str">
        <f t="shared" ca="1" si="322"/>
        <v/>
      </c>
    </row>
    <row r="2926" spans="1:31" x14ac:dyDescent="0.25">
      <c r="A2926">
        <v>459903</v>
      </c>
      <c r="B2926" s="1">
        <v>38759.430231481485</v>
      </c>
      <c r="C2926">
        <v>10</v>
      </c>
      <c r="D2926">
        <v>6</v>
      </c>
      <c r="E2926">
        <v>315.7</v>
      </c>
      <c r="F2926" t="s">
        <v>114</v>
      </c>
      <c r="G2926">
        <v>-56</v>
      </c>
      <c r="H2926">
        <v>1139678372598</v>
      </c>
      <c r="I2926">
        <v>315</v>
      </c>
      <c r="J2926" s="3">
        <v>43014</v>
      </c>
      <c r="K2926">
        <v>-58</v>
      </c>
      <c r="L2926">
        <v>-58.2808988764045</v>
      </c>
      <c r="M2926">
        <v>89</v>
      </c>
      <c r="N2926">
        <v>3.7019305898315502</v>
      </c>
      <c r="O2926">
        <v>3</v>
      </c>
      <c r="P2926">
        <f t="shared" si="317"/>
        <v>2.5118864315095806E-6</v>
      </c>
      <c r="Q2926">
        <f t="shared" si="323"/>
        <v>-12.894476520766656</v>
      </c>
      <c r="R2926">
        <f>10^(L2926/10)</f>
        <v>1.4856281241563485E-6</v>
      </c>
      <c r="S2926">
        <f>LN(R2926)</f>
        <v>-13.419672895910244</v>
      </c>
      <c r="T2926">
        <v>33.5</v>
      </c>
      <c r="U2926">
        <v>2.8</v>
      </c>
      <c r="V2926">
        <f t="shared" si="318"/>
        <v>23.716871631815188</v>
      </c>
      <c r="W2926">
        <f t="shared" si="319"/>
        <v>4.216407692903907E-2</v>
      </c>
      <c r="X2926">
        <f t="shared" si="320"/>
        <v>1.777809383277925E-3</v>
      </c>
      <c r="Z2926">
        <f ca="1">IF($F2926=$Z$1,1,0)</f>
        <v>0</v>
      </c>
      <c r="AA2926">
        <f ca="1">IF($I2926=$AA$1,1,0)</f>
        <v>0</v>
      </c>
      <c r="AB2926" t="str">
        <f t="shared" ca="1" si="321"/>
        <v/>
      </c>
      <c r="AC2926" t="str">
        <f ca="1">IF(AND(Z2926,AA2926),C2926,"")</f>
        <v/>
      </c>
      <c r="AD2926" t="str">
        <f ca="1">IF(AND(AA2926,Z2926),D2926,"")</f>
        <v/>
      </c>
      <c r="AE2926" t="str">
        <f t="shared" ca="1" si="322"/>
        <v/>
      </c>
    </row>
    <row r="2927" spans="1:31" x14ac:dyDescent="0.25">
      <c r="A2927">
        <v>459904</v>
      </c>
      <c r="B2927" s="1">
        <v>38759.430231481485</v>
      </c>
      <c r="C2927">
        <v>10</v>
      </c>
      <c r="D2927">
        <v>6</v>
      </c>
      <c r="E2927">
        <v>315.7</v>
      </c>
      <c r="F2927" t="s">
        <v>117</v>
      </c>
      <c r="G2927">
        <v>-70</v>
      </c>
      <c r="H2927">
        <v>1139678372598</v>
      </c>
      <c r="I2927">
        <v>315</v>
      </c>
      <c r="J2927" s="3">
        <v>43014</v>
      </c>
      <c r="K2927">
        <v>-62</v>
      </c>
      <c r="L2927">
        <v>-62.412371134020603</v>
      </c>
      <c r="M2927">
        <v>97</v>
      </c>
      <c r="N2927">
        <v>2.9817241143603601</v>
      </c>
      <c r="O2927">
        <v>3</v>
      </c>
      <c r="P2927">
        <f t="shared" si="317"/>
        <v>9.9999999999999995E-8</v>
      </c>
      <c r="Q2927">
        <f t="shared" si="323"/>
        <v>-16.11809565095832</v>
      </c>
      <c r="R2927">
        <f>10^(L2927/10)</f>
        <v>5.73803095222327E-7</v>
      </c>
      <c r="S2927">
        <f>LN(R2927)</f>
        <v>-14.370979539160773</v>
      </c>
      <c r="T2927">
        <v>1</v>
      </c>
      <c r="U2927">
        <v>14</v>
      </c>
      <c r="V2927">
        <f t="shared" si="318"/>
        <v>12.041594578792296</v>
      </c>
      <c r="W2927">
        <f t="shared" si="319"/>
        <v>8.3045479853739973E-2</v>
      </c>
      <c r="X2927">
        <f t="shared" si="320"/>
        <v>6.8965517241379309E-3</v>
      </c>
      <c r="Z2927">
        <f ca="1">IF($F2927=$Z$1,1,0)</f>
        <v>0</v>
      </c>
      <c r="AA2927">
        <f ca="1">IF($I2927=$AA$1,1,0)</f>
        <v>0</v>
      </c>
      <c r="AB2927" t="str">
        <f t="shared" ca="1" si="321"/>
        <v/>
      </c>
      <c r="AC2927" t="str">
        <f ca="1">IF(AND(Z2927,AA2927),C2927,"")</f>
        <v/>
      </c>
      <c r="AD2927" t="str">
        <f ca="1">IF(AND(AA2927,Z2927),D2927,"")</f>
        <v/>
      </c>
      <c r="AE2927" t="str">
        <f t="shared" ca="1" si="322"/>
        <v/>
      </c>
    </row>
    <row r="2928" spans="1:31" x14ac:dyDescent="0.25">
      <c r="A2928">
        <v>459906</v>
      </c>
      <c r="B2928" s="1">
        <v>38759.430231481485</v>
      </c>
      <c r="C2928">
        <v>10</v>
      </c>
      <c r="D2928">
        <v>6</v>
      </c>
      <c r="E2928">
        <v>315.7</v>
      </c>
      <c r="F2928" t="s">
        <v>113</v>
      </c>
      <c r="G2928">
        <v>-50</v>
      </c>
      <c r="H2928">
        <v>1139678372598</v>
      </c>
      <c r="I2928">
        <v>315</v>
      </c>
      <c r="J2928" s="3">
        <v>43014</v>
      </c>
      <c r="K2928">
        <v>-51</v>
      </c>
      <c r="L2928">
        <v>-52.284090909090899</v>
      </c>
      <c r="M2928">
        <v>88</v>
      </c>
      <c r="N2928">
        <v>2.4539382545528299</v>
      </c>
      <c r="O2928">
        <v>4</v>
      </c>
      <c r="P2928">
        <f t="shared" si="317"/>
        <v>1.0000000000000001E-5</v>
      </c>
      <c r="Q2928">
        <f t="shared" si="323"/>
        <v>-11.512925464970229</v>
      </c>
      <c r="R2928">
        <f>10^(L2928/10)</f>
        <v>5.9100466522137958E-6</v>
      </c>
      <c r="S2928">
        <f>LN(R2928)</f>
        <v>-12.038856832801823</v>
      </c>
      <c r="T2928">
        <v>12.8</v>
      </c>
      <c r="U2928">
        <v>-2.8</v>
      </c>
      <c r="V2928">
        <f t="shared" si="318"/>
        <v>9.234717104492157</v>
      </c>
      <c r="W2928">
        <f t="shared" si="319"/>
        <v>0.10828702045605249</v>
      </c>
      <c r="X2928">
        <f t="shared" si="320"/>
        <v>1.172607879924953E-2</v>
      </c>
      <c r="Z2928">
        <f ca="1">IF($F2928=$Z$1,1,0)</f>
        <v>1</v>
      </c>
      <c r="AA2928">
        <f ca="1">IF($I2928=$AA$1,1,0)</f>
        <v>0</v>
      </c>
      <c r="AB2928" t="str">
        <f t="shared" ca="1" si="321"/>
        <v/>
      </c>
      <c r="AC2928" t="str">
        <f ca="1">IF(AND(Z2928,AA2928),C2928,"")</f>
        <v/>
      </c>
      <c r="AD2928" t="str">
        <f ca="1">IF(AND(AA2928,Z2928),D2928,"")</f>
        <v/>
      </c>
      <c r="AE2928" t="str">
        <f t="shared" ca="1" si="322"/>
        <v/>
      </c>
    </row>
    <row r="2929" spans="1:31" x14ac:dyDescent="0.25">
      <c r="A2929">
        <v>459914</v>
      </c>
      <c r="B2929" s="1">
        <v>38759.430231481485</v>
      </c>
      <c r="C2929">
        <v>10</v>
      </c>
      <c r="D2929">
        <v>6</v>
      </c>
      <c r="E2929">
        <v>315.7</v>
      </c>
      <c r="F2929" t="s">
        <v>115</v>
      </c>
      <c r="G2929">
        <v>-64</v>
      </c>
      <c r="H2929">
        <v>1139678372850</v>
      </c>
      <c r="I2929">
        <v>315</v>
      </c>
      <c r="J2929" s="3">
        <v>43014</v>
      </c>
      <c r="K2929">
        <v>-51</v>
      </c>
      <c r="L2929">
        <v>-54.905660377358501</v>
      </c>
      <c r="M2929">
        <v>106</v>
      </c>
      <c r="N2929">
        <v>6.0734054178255104</v>
      </c>
      <c r="O2929">
        <v>11</v>
      </c>
      <c r="P2929">
        <f t="shared" si="317"/>
        <v>3.9810717055349618E-7</v>
      </c>
      <c r="Q2929">
        <f t="shared" si="323"/>
        <v>-14.736544595161895</v>
      </c>
      <c r="R2929">
        <f>10^(L2929/10)</f>
        <v>3.2317217584819417E-6</v>
      </c>
      <c r="S2929">
        <f>LN(R2929)</f>
        <v>-12.642495510589953</v>
      </c>
      <c r="T2929">
        <v>2.5</v>
      </c>
      <c r="U2929">
        <v>-0.8</v>
      </c>
      <c r="V2929">
        <f t="shared" si="318"/>
        <v>10.123734488813898</v>
      </c>
      <c r="W2929">
        <f t="shared" si="319"/>
        <v>9.8777778210692724E-2</v>
      </c>
      <c r="X2929">
        <f t="shared" si="320"/>
        <v>9.7570494682408023E-3</v>
      </c>
      <c r="Z2929">
        <f ca="1">IF($F2929=$Z$1,1,0)</f>
        <v>0</v>
      </c>
      <c r="AA2929">
        <f ca="1">IF($I2929=$AA$1,1,0)</f>
        <v>0</v>
      </c>
      <c r="AB2929" t="str">
        <f t="shared" ca="1" si="321"/>
        <v/>
      </c>
      <c r="AC2929" t="str">
        <f ca="1">IF(AND(Z2929,AA2929),C2929,"")</f>
        <v/>
      </c>
      <c r="AD2929" t="str">
        <f ca="1">IF(AND(AA2929,Z2929),D2929,"")</f>
        <v/>
      </c>
      <c r="AE2929" t="str">
        <f t="shared" ca="1" si="322"/>
        <v/>
      </c>
    </row>
    <row r="2930" spans="1:31" x14ac:dyDescent="0.25">
      <c r="A2930">
        <v>460911</v>
      </c>
      <c r="B2930" s="1">
        <v>38759.431111111109</v>
      </c>
      <c r="C2930">
        <v>11</v>
      </c>
      <c r="D2930">
        <v>6</v>
      </c>
      <c r="E2930">
        <v>0.1</v>
      </c>
      <c r="F2930" t="s">
        <v>112</v>
      </c>
      <c r="G2930">
        <v>-43</v>
      </c>
      <c r="H2930">
        <v>1139678448162</v>
      </c>
      <c r="I2930">
        <v>0</v>
      </c>
      <c r="J2930" s="3">
        <v>43045</v>
      </c>
      <c r="K2930">
        <v>-44</v>
      </c>
      <c r="L2930">
        <v>-43.509090909090901</v>
      </c>
      <c r="M2930">
        <v>110</v>
      </c>
      <c r="N2930">
        <v>1.3730395835815301</v>
      </c>
      <c r="O2930">
        <v>1.75</v>
      </c>
      <c r="P2930">
        <f t="shared" ref="P2930:P2993" si="324">10^(G2930/10)</f>
        <v>5.0118723362727238E-5</v>
      </c>
      <c r="Q2930">
        <f t="shared" si="323"/>
        <v>-9.9011158998743962</v>
      </c>
      <c r="R2930">
        <f>10^(L2930/10)</f>
        <v>4.4574954556502659E-5</v>
      </c>
      <c r="S2930">
        <f>LN(R2930)</f>
        <v>-10.018338413699546</v>
      </c>
      <c r="T2930">
        <v>7.5</v>
      </c>
      <c r="U2930">
        <v>6.3</v>
      </c>
      <c r="V2930">
        <f t="shared" si="318"/>
        <v>3.5128336140500593</v>
      </c>
      <c r="W2930">
        <f t="shared" si="319"/>
        <v>0.284670471154786</v>
      </c>
      <c r="X2930">
        <f t="shared" si="320"/>
        <v>8.1037277147487832E-2</v>
      </c>
      <c r="Z2930">
        <f ca="1">IF($F2930=$Z$1,1,0)</f>
        <v>0</v>
      </c>
      <c r="AA2930">
        <f ca="1">IF($I2930=$AA$1,1,0)</f>
        <v>0</v>
      </c>
      <c r="AB2930" t="str">
        <f t="shared" ca="1" si="321"/>
        <v/>
      </c>
      <c r="AC2930" t="str">
        <f ca="1">IF(AND(Z2930,AA2930),C2930,"")</f>
        <v/>
      </c>
      <c r="AD2930" t="str">
        <f ca="1">IF(AND(AA2930,Z2930),D2930,"")</f>
        <v/>
      </c>
      <c r="AE2930" t="str">
        <f t="shared" ca="1" si="322"/>
        <v/>
      </c>
    </row>
    <row r="2931" spans="1:31" x14ac:dyDescent="0.25">
      <c r="A2931">
        <v>460912</v>
      </c>
      <c r="B2931" s="1">
        <v>38759.431111111109</v>
      </c>
      <c r="C2931">
        <v>11</v>
      </c>
      <c r="D2931">
        <v>6</v>
      </c>
      <c r="E2931">
        <v>0.1</v>
      </c>
      <c r="F2931" t="s">
        <v>115</v>
      </c>
      <c r="G2931">
        <v>-52</v>
      </c>
      <c r="H2931">
        <v>1139678448162</v>
      </c>
      <c r="I2931">
        <v>0</v>
      </c>
      <c r="J2931" s="3">
        <v>43045</v>
      </c>
      <c r="K2931">
        <v>-54</v>
      </c>
      <c r="L2931">
        <v>-54.519230769230802</v>
      </c>
      <c r="M2931">
        <v>104</v>
      </c>
      <c r="N2931">
        <v>1.8537852601875799</v>
      </c>
      <c r="O2931">
        <v>2.25</v>
      </c>
      <c r="P2931">
        <f t="shared" si="324"/>
        <v>6.3095734448019212E-6</v>
      </c>
      <c r="Q2931">
        <f t="shared" si="323"/>
        <v>-11.973442483569039</v>
      </c>
      <c r="R2931">
        <f>10^(L2931/10)</f>
        <v>3.5324573181710228E-6</v>
      </c>
      <c r="S2931">
        <f>LN(R2931)</f>
        <v>-12.553516805073315</v>
      </c>
      <c r="T2931">
        <v>2.5</v>
      </c>
      <c r="U2931">
        <v>-0.8</v>
      </c>
      <c r="V2931">
        <f t="shared" si="318"/>
        <v>10.885311203635842</v>
      </c>
      <c r="W2931">
        <f t="shared" si="319"/>
        <v>9.1866918758003568E-2</v>
      </c>
      <c r="X2931">
        <f t="shared" si="320"/>
        <v>8.4395307620896299E-3</v>
      </c>
      <c r="Z2931">
        <f ca="1">IF($F2931=$Z$1,1,0)</f>
        <v>0</v>
      </c>
      <c r="AA2931">
        <f ca="1">IF($I2931=$AA$1,1,0)</f>
        <v>0</v>
      </c>
      <c r="AB2931" t="str">
        <f t="shared" ca="1" si="321"/>
        <v/>
      </c>
      <c r="AC2931" t="str">
        <f ca="1">IF(AND(Z2931,AA2931),C2931,"")</f>
        <v/>
      </c>
      <c r="AD2931" t="str">
        <f ca="1">IF(AND(AA2931,Z2931),D2931,"")</f>
        <v/>
      </c>
      <c r="AE2931" t="str">
        <f t="shared" ca="1" si="322"/>
        <v/>
      </c>
    </row>
    <row r="2932" spans="1:31" x14ac:dyDescent="0.25">
      <c r="A2932">
        <v>460913</v>
      </c>
      <c r="B2932" s="1">
        <v>38759.431111111109</v>
      </c>
      <c r="C2932">
        <v>11</v>
      </c>
      <c r="D2932">
        <v>6</v>
      </c>
      <c r="E2932">
        <v>0.1</v>
      </c>
      <c r="F2932" t="s">
        <v>116</v>
      </c>
      <c r="G2932">
        <v>-59</v>
      </c>
      <c r="H2932">
        <v>1139678448162</v>
      </c>
      <c r="I2932">
        <v>0</v>
      </c>
      <c r="J2932" s="3">
        <v>43045</v>
      </c>
      <c r="K2932">
        <v>-57</v>
      </c>
      <c r="L2932">
        <v>-56.844444444444399</v>
      </c>
      <c r="M2932">
        <v>90</v>
      </c>
      <c r="N2932">
        <v>2.6644185280065402</v>
      </c>
      <c r="O2932">
        <v>4</v>
      </c>
      <c r="P2932">
        <f t="shared" si="324"/>
        <v>1.2589254117941642E-6</v>
      </c>
      <c r="Q2932">
        <f t="shared" si="323"/>
        <v>-13.585252048664872</v>
      </c>
      <c r="R2932">
        <f>10^(L2932/10)</f>
        <v>2.0680239095011743E-6</v>
      </c>
      <c r="S2932">
        <f>LN(R2932)</f>
        <v>-13.088917039730587</v>
      </c>
      <c r="T2932">
        <v>33.5</v>
      </c>
      <c r="U2932">
        <v>9.3000000000000007</v>
      </c>
      <c r="V2932">
        <f t="shared" si="318"/>
        <v>22.740712389896672</v>
      </c>
      <c r="W2932">
        <f t="shared" si="319"/>
        <v>4.3973996190386881E-2</v>
      </c>
      <c r="X2932">
        <f t="shared" si="320"/>
        <v>1.9337123409521599E-3</v>
      </c>
      <c r="Z2932">
        <f ca="1">IF($F2932=$Z$1,1,0)</f>
        <v>0</v>
      </c>
      <c r="AA2932">
        <f ca="1">IF($I2932=$AA$1,1,0)</f>
        <v>0</v>
      </c>
      <c r="AB2932" t="str">
        <f t="shared" ca="1" si="321"/>
        <v/>
      </c>
      <c r="AC2932" t="str">
        <f ca="1">IF(AND(Z2932,AA2932),C2932,"")</f>
        <v/>
      </c>
      <c r="AD2932" t="str">
        <f ca="1">IF(AND(AA2932,Z2932),D2932,"")</f>
        <v/>
      </c>
      <c r="AE2932" t="str">
        <f t="shared" ca="1" si="322"/>
        <v/>
      </c>
    </row>
    <row r="2933" spans="1:31" x14ac:dyDescent="0.25">
      <c r="A2933">
        <v>460914</v>
      </c>
      <c r="B2933" s="1">
        <v>38759.431111111109</v>
      </c>
      <c r="C2933">
        <v>11</v>
      </c>
      <c r="D2933">
        <v>6</v>
      </c>
      <c r="E2933">
        <v>0.1</v>
      </c>
      <c r="F2933" t="s">
        <v>114</v>
      </c>
      <c r="G2933">
        <v>-64</v>
      </c>
      <c r="H2933">
        <v>1139678448162</v>
      </c>
      <c r="I2933">
        <v>0</v>
      </c>
      <c r="J2933" s="3">
        <v>43045</v>
      </c>
      <c r="K2933">
        <v>-61</v>
      </c>
      <c r="L2933">
        <v>-60.920454545454497</v>
      </c>
      <c r="M2933">
        <v>88</v>
      </c>
      <c r="N2933">
        <v>1.6693421576445799</v>
      </c>
      <c r="O2933">
        <v>2</v>
      </c>
      <c r="P2933">
        <f t="shared" si="324"/>
        <v>3.9810717055349618E-7</v>
      </c>
      <c r="Q2933">
        <f t="shared" si="323"/>
        <v>-14.736544595161895</v>
      </c>
      <c r="R2933">
        <f>10^(L2933/10)</f>
        <v>8.090112212390498E-7</v>
      </c>
      <c r="S2933">
        <f>LN(R2933)</f>
        <v>-14.02745304947849</v>
      </c>
      <c r="T2933">
        <v>33.5</v>
      </c>
      <c r="U2933">
        <v>2.8</v>
      </c>
      <c r="V2933">
        <f t="shared" si="318"/>
        <v>22.726416347501864</v>
      </c>
      <c r="W2933">
        <f t="shared" si="319"/>
        <v>4.4001658013711524E-2</v>
      </c>
      <c r="X2933">
        <f t="shared" si="320"/>
        <v>1.9361459079556235E-3</v>
      </c>
      <c r="Z2933">
        <f ca="1">IF($F2933=$Z$1,1,0)</f>
        <v>0</v>
      </c>
      <c r="AA2933">
        <f ca="1">IF($I2933=$AA$1,1,0)</f>
        <v>0</v>
      </c>
      <c r="AB2933" t="str">
        <f t="shared" ca="1" si="321"/>
        <v/>
      </c>
      <c r="AC2933" t="str">
        <f ca="1">IF(AND(Z2933,AA2933),C2933,"")</f>
        <v/>
      </c>
      <c r="AD2933" t="str">
        <f ca="1">IF(AND(AA2933,Z2933),D2933,"")</f>
        <v/>
      </c>
      <c r="AE2933" t="str">
        <f t="shared" ca="1" si="322"/>
        <v/>
      </c>
    </row>
    <row r="2934" spans="1:31" x14ac:dyDescent="0.25">
      <c r="A2934">
        <v>460915</v>
      </c>
      <c r="B2934" s="1">
        <v>38759.431111111109</v>
      </c>
      <c r="C2934">
        <v>11</v>
      </c>
      <c r="D2934">
        <v>6</v>
      </c>
      <c r="E2934">
        <v>0.1</v>
      </c>
      <c r="F2934" t="s">
        <v>117</v>
      </c>
      <c r="G2934">
        <v>-71</v>
      </c>
      <c r="H2934">
        <v>1139678448162</v>
      </c>
      <c r="I2934">
        <v>0</v>
      </c>
      <c r="J2934" s="3">
        <v>43045</v>
      </c>
      <c r="K2934">
        <v>-68</v>
      </c>
      <c r="L2934">
        <v>-67.847058823529395</v>
      </c>
      <c r="M2934">
        <v>85</v>
      </c>
      <c r="N2934">
        <v>1.3408053936502</v>
      </c>
      <c r="O2934">
        <v>2</v>
      </c>
      <c r="P2934">
        <f t="shared" si="324"/>
        <v>7.943282347242818E-8</v>
      </c>
      <c r="Q2934">
        <f t="shared" si="323"/>
        <v>-16.348354160257724</v>
      </c>
      <c r="R2934">
        <f>10^(L2934/10)</f>
        <v>1.6417012076104871E-7</v>
      </c>
      <c r="S2934">
        <f>LN(R2934)</f>
        <v>-15.622362625054894</v>
      </c>
      <c r="T2934">
        <v>1</v>
      </c>
      <c r="U2934">
        <v>14</v>
      </c>
      <c r="V2934">
        <f t="shared" si="318"/>
        <v>12.806248474865697</v>
      </c>
      <c r="W2934">
        <f t="shared" si="319"/>
        <v>7.8086880944303036E-2</v>
      </c>
      <c r="X2934">
        <f t="shared" si="320"/>
        <v>6.0975609756097563E-3</v>
      </c>
      <c r="Z2934">
        <f ca="1">IF($F2934=$Z$1,1,0)</f>
        <v>0</v>
      </c>
      <c r="AA2934">
        <f ca="1">IF($I2934=$AA$1,1,0)</f>
        <v>0</v>
      </c>
      <c r="AB2934" t="str">
        <f t="shared" ca="1" si="321"/>
        <v/>
      </c>
      <c r="AC2934" t="str">
        <f ca="1">IF(AND(Z2934,AA2934),C2934,"")</f>
        <v/>
      </c>
      <c r="AD2934" t="str">
        <f ca="1">IF(AND(AA2934,Z2934),D2934,"")</f>
        <v/>
      </c>
      <c r="AE2934" t="str">
        <f t="shared" ca="1" si="322"/>
        <v/>
      </c>
    </row>
    <row r="2935" spans="1:31" x14ac:dyDescent="0.25">
      <c r="A2935">
        <v>460920</v>
      </c>
      <c r="B2935" s="1">
        <v>38759.431111111109</v>
      </c>
      <c r="C2935">
        <v>11</v>
      </c>
      <c r="D2935">
        <v>6</v>
      </c>
      <c r="E2935">
        <v>0.1</v>
      </c>
      <c r="F2935" t="s">
        <v>113</v>
      </c>
      <c r="G2935">
        <v>-54</v>
      </c>
      <c r="H2935">
        <v>1139678448414</v>
      </c>
      <c r="I2935">
        <v>0</v>
      </c>
      <c r="J2935" s="3">
        <v>43045</v>
      </c>
      <c r="K2935">
        <v>-55</v>
      </c>
      <c r="L2935">
        <v>-54.966666666666697</v>
      </c>
      <c r="M2935">
        <v>90</v>
      </c>
      <c r="N2935">
        <v>2.5059479804853999</v>
      </c>
      <c r="O2935">
        <v>3</v>
      </c>
      <c r="P2935">
        <f t="shared" si="324"/>
        <v>3.9810717055349657E-6</v>
      </c>
      <c r="Q2935">
        <f t="shared" si="323"/>
        <v>-12.433959502167848</v>
      </c>
      <c r="R2935">
        <f>10^(L2935/10)</f>
        <v>3.1866424217867078E-6</v>
      </c>
      <c r="S2935">
        <f>LN(R2935)</f>
        <v>-12.656542727823945</v>
      </c>
      <c r="T2935">
        <v>12.8</v>
      </c>
      <c r="U2935">
        <v>-2.8</v>
      </c>
      <c r="V2935">
        <f t="shared" si="318"/>
        <v>8.9822046291542499</v>
      </c>
      <c r="W2935">
        <f t="shared" si="319"/>
        <v>0.11133124230483696</v>
      </c>
      <c r="X2935">
        <f t="shared" si="320"/>
        <v>1.2394645513138319E-2</v>
      </c>
      <c r="Z2935">
        <f ca="1">IF($F2935=$Z$1,1,0)</f>
        <v>1</v>
      </c>
      <c r="AA2935">
        <f ca="1">IF($I2935=$AA$1,1,0)</f>
        <v>0</v>
      </c>
      <c r="AB2935" t="str">
        <f t="shared" ca="1" si="321"/>
        <v/>
      </c>
      <c r="AC2935" t="str">
        <f ca="1">IF(AND(Z2935,AA2935),C2935,"")</f>
        <v/>
      </c>
      <c r="AD2935" t="str">
        <f ca="1">IF(AND(AA2935,Z2935),D2935,"")</f>
        <v/>
      </c>
      <c r="AE2935" t="str">
        <f t="shared" ca="1" si="322"/>
        <v/>
      </c>
    </row>
    <row r="2936" spans="1:31" x14ac:dyDescent="0.25">
      <c r="A2936">
        <v>461805</v>
      </c>
      <c r="B2936" s="1">
        <v>38759.431712962964</v>
      </c>
      <c r="C2936">
        <v>11</v>
      </c>
      <c r="D2936">
        <v>6</v>
      </c>
      <c r="E2936">
        <v>45.2</v>
      </c>
      <c r="F2936" t="s">
        <v>112</v>
      </c>
      <c r="G2936">
        <v>-48</v>
      </c>
      <c r="H2936">
        <v>1139678500170</v>
      </c>
      <c r="I2936">
        <v>45</v>
      </c>
      <c r="J2936" s="3">
        <v>43045</v>
      </c>
      <c r="K2936">
        <v>-53</v>
      </c>
      <c r="L2936">
        <v>-53.290909090909103</v>
      </c>
      <c r="M2936">
        <v>110</v>
      </c>
      <c r="N2936">
        <v>2.0780436042146699</v>
      </c>
      <c r="O2936">
        <v>3</v>
      </c>
      <c r="P2936">
        <f t="shared" si="324"/>
        <v>1.5848931924611131E-5</v>
      </c>
      <c r="Q2936">
        <f t="shared" si="323"/>
        <v>-11.05240844637142</v>
      </c>
      <c r="R2936">
        <f>10^(L2936/10)</f>
        <v>4.6871525762424959E-6</v>
      </c>
      <c r="S2936">
        <f>LN(R2936)</f>
        <v>-12.270685286482818</v>
      </c>
      <c r="T2936">
        <v>7.5</v>
      </c>
      <c r="U2936">
        <v>6.3</v>
      </c>
      <c r="V2936">
        <f t="shared" si="318"/>
        <v>3.5128336140500593</v>
      </c>
      <c r="W2936">
        <f t="shared" si="319"/>
        <v>0.284670471154786</v>
      </c>
      <c r="X2936">
        <f t="shared" si="320"/>
        <v>8.1037277147487832E-2</v>
      </c>
      <c r="Z2936">
        <f ca="1">IF($F2936=$Z$1,1,0)</f>
        <v>0</v>
      </c>
      <c r="AA2936">
        <f ca="1">IF($I2936=$AA$1,1,0)</f>
        <v>0</v>
      </c>
      <c r="AB2936" t="str">
        <f t="shared" ca="1" si="321"/>
        <v/>
      </c>
      <c r="AC2936" t="str">
        <f ca="1">IF(AND(Z2936,AA2936),C2936,"")</f>
        <v/>
      </c>
      <c r="AD2936" t="str">
        <f ca="1">IF(AND(AA2936,Z2936),D2936,"")</f>
        <v/>
      </c>
      <c r="AE2936" t="str">
        <f t="shared" ca="1" si="322"/>
        <v/>
      </c>
    </row>
    <row r="2937" spans="1:31" x14ac:dyDescent="0.25">
      <c r="A2937">
        <v>461806</v>
      </c>
      <c r="B2937" s="1">
        <v>38759.431712962964</v>
      </c>
      <c r="C2937">
        <v>11</v>
      </c>
      <c r="D2937">
        <v>6</v>
      </c>
      <c r="E2937">
        <v>45.2</v>
      </c>
      <c r="F2937" t="s">
        <v>113</v>
      </c>
      <c r="G2937">
        <v>-50</v>
      </c>
      <c r="H2937">
        <v>1139678500170</v>
      </c>
      <c r="I2937">
        <v>45</v>
      </c>
      <c r="J2937" s="3">
        <v>43045</v>
      </c>
      <c r="K2937">
        <v>-52</v>
      </c>
      <c r="L2937">
        <v>-52.266666666666701</v>
      </c>
      <c r="M2937">
        <v>90</v>
      </c>
      <c r="N2937">
        <v>2.2325477963352398</v>
      </c>
      <c r="O2937">
        <v>2</v>
      </c>
      <c r="P2937">
        <f t="shared" si="324"/>
        <v>1.0000000000000001E-5</v>
      </c>
      <c r="Q2937">
        <f t="shared" si="323"/>
        <v>-11.512925464970229</v>
      </c>
      <c r="R2937">
        <f>10^(L2937/10)</f>
        <v>5.9338058627532216E-6</v>
      </c>
      <c r="S2937">
        <f>LN(R2937)</f>
        <v>-12.034844752715555</v>
      </c>
      <c r="T2937">
        <v>12.8</v>
      </c>
      <c r="U2937">
        <v>-2.8</v>
      </c>
      <c r="V2937">
        <f t="shared" si="318"/>
        <v>8.9822046291542499</v>
      </c>
      <c r="W2937">
        <f t="shared" si="319"/>
        <v>0.11133124230483696</v>
      </c>
      <c r="X2937">
        <f t="shared" si="320"/>
        <v>1.2394645513138319E-2</v>
      </c>
      <c r="Z2937">
        <f ca="1">IF($F2937=$Z$1,1,0)</f>
        <v>1</v>
      </c>
      <c r="AA2937">
        <f ca="1">IF($I2937=$AA$1,1,0)</f>
        <v>0</v>
      </c>
      <c r="AB2937" t="str">
        <f t="shared" ca="1" si="321"/>
        <v/>
      </c>
      <c r="AC2937" t="str">
        <f ca="1">IF(AND(Z2937,AA2937),C2937,"")</f>
        <v/>
      </c>
      <c r="AD2937" t="str">
        <f ca="1">IF(AND(AA2937,Z2937),D2937,"")</f>
        <v/>
      </c>
      <c r="AE2937" t="str">
        <f t="shared" ca="1" si="322"/>
        <v/>
      </c>
    </row>
    <row r="2938" spans="1:31" x14ac:dyDescent="0.25">
      <c r="A2938">
        <v>461807</v>
      </c>
      <c r="B2938" s="1">
        <v>38759.431712962964</v>
      </c>
      <c r="C2938">
        <v>11</v>
      </c>
      <c r="D2938">
        <v>6</v>
      </c>
      <c r="E2938">
        <v>45.2</v>
      </c>
      <c r="F2938" t="s">
        <v>114</v>
      </c>
      <c r="G2938">
        <v>-58</v>
      </c>
      <c r="H2938">
        <v>1139678500170</v>
      </c>
      <c r="I2938">
        <v>45</v>
      </c>
      <c r="J2938" s="3">
        <v>43045</v>
      </c>
      <c r="K2938">
        <v>-61</v>
      </c>
      <c r="L2938">
        <v>-61.05</v>
      </c>
      <c r="M2938">
        <v>80</v>
      </c>
      <c r="N2938">
        <v>2.56510172029162</v>
      </c>
      <c r="O2938">
        <v>4</v>
      </c>
      <c r="P2938">
        <f t="shared" si="324"/>
        <v>1.5848931924611111E-6</v>
      </c>
      <c r="Q2938">
        <f t="shared" si="323"/>
        <v>-13.354993539365466</v>
      </c>
      <c r="R2938">
        <f>10^(L2938/10)</f>
        <v>7.8523563461007156E-7</v>
      </c>
      <c r="S2938">
        <f>LN(R2938)</f>
        <v>-14.057281992728649</v>
      </c>
      <c r="T2938">
        <v>33.5</v>
      </c>
      <c r="U2938">
        <v>2.8</v>
      </c>
      <c r="V2938">
        <f t="shared" si="318"/>
        <v>22.726416347501864</v>
      </c>
      <c r="W2938">
        <f t="shared" si="319"/>
        <v>4.4001658013711524E-2</v>
      </c>
      <c r="X2938">
        <f t="shared" si="320"/>
        <v>1.9361459079556235E-3</v>
      </c>
      <c r="Z2938">
        <f ca="1">IF($F2938=$Z$1,1,0)</f>
        <v>0</v>
      </c>
      <c r="AA2938">
        <f ca="1">IF($I2938=$AA$1,1,0)</f>
        <v>0</v>
      </c>
      <c r="AB2938" t="str">
        <f t="shared" ca="1" si="321"/>
        <v/>
      </c>
      <c r="AC2938" t="str">
        <f ca="1">IF(AND(Z2938,AA2938),C2938,"")</f>
        <v/>
      </c>
      <c r="AD2938" t="str">
        <f ca="1">IF(AND(AA2938,Z2938),D2938,"")</f>
        <v/>
      </c>
      <c r="AE2938" t="str">
        <f t="shared" ca="1" si="322"/>
        <v/>
      </c>
    </row>
    <row r="2939" spans="1:31" x14ac:dyDescent="0.25">
      <c r="A2939">
        <v>461808</v>
      </c>
      <c r="B2939" s="1">
        <v>38759.431712962964</v>
      </c>
      <c r="C2939">
        <v>11</v>
      </c>
      <c r="D2939">
        <v>6</v>
      </c>
      <c r="E2939">
        <v>45.2</v>
      </c>
      <c r="F2939" t="s">
        <v>115</v>
      </c>
      <c r="G2939">
        <v>-61</v>
      </c>
      <c r="H2939">
        <v>1139678500170</v>
      </c>
      <c r="I2939">
        <v>45</v>
      </c>
      <c r="J2939" s="3">
        <v>43045</v>
      </c>
      <c r="K2939">
        <v>-61</v>
      </c>
      <c r="L2939">
        <v>-60.815533980582501</v>
      </c>
      <c r="M2939">
        <v>103</v>
      </c>
      <c r="N2939">
        <v>1.63747517757288</v>
      </c>
      <c r="O2939">
        <v>2</v>
      </c>
      <c r="P2939">
        <f t="shared" si="324"/>
        <v>7.9432823472428114E-7</v>
      </c>
      <c r="Q2939">
        <f t="shared" si="323"/>
        <v>-14.045769067263679</v>
      </c>
      <c r="R2939">
        <f>10^(L2939/10)</f>
        <v>8.287940068238131E-7</v>
      </c>
      <c r="S2939">
        <f>LN(R2939)</f>
        <v>-14.003294196616212</v>
      </c>
      <c r="T2939">
        <v>2.5</v>
      </c>
      <c r="U2939">
        <v>-0.8</v>
      </c>
      <c r="V2939">
        <f t="shared" si="318"/>
        <v>10.885311203635842</v>
      </c>
      <c r="W2939">
        <f t="shared" si="319"/>
        <v>9.1866918758003568E-2</v>
      </c>
      <c r="X2939">
        <f t="shared" si="320"/>
        <v>8.4395307620896299E-3</v>
      </c>
      <c r="Z2939">
        <f ca="1">IF($F2939=$Z$1,1,0)</f>
        <v>0</v>
      </c>
      <c r="AA2939">
        <f ca="1">IF($I2939=$AA$1,1,0)</f>
        <v>0</v>
      </c>
      <c r="AB2939" t="str">
        <f t="shared" ca="1" si="321"/>
        <v/>
      </c>
      <c r="AC2939" t="str">
        <f ca="1">IF(AND(Z2939,AA2939),C2939,"")</f>
        <v/>
      </c>
      <c r="AD2939" t="str">
        <f ca="1">IF(AND(AA2939,Z2939),D2939,"")</f>
        <v/>
      </c>
      <c r="AE2939" t="str">
        <f t="shared" ca="1" si="322"/>
        <v/>
      </c>
    </row>
    <row r="2940" spans="1:31" x14ac:dyDescent="0.25">
      <c r="A2940">
        <v>461809</v>
      </c>
      <c r="B2940" s="1">
        <v>38759.431712962964</v>
      </c>
      <c r="C2940">
        <v>11</v>
      </c>
      <c r="D2940">
        <v>6</v>
      </c>
      <c r="E2940">
        <v>45.2</v>
      </c>
      <c r="F2940" t="s">
        <v>117</v>
      </c>
      <c r="G2940">
        <v>-72</v>
      </c>
      <c r="H2940">
        <v>1139678500170</v>
      </c>
      <c r="I2940">
        <v>45</v>
      </c>
      <c r="J2940" s="3">
        <v>43045</v>
      </c>
      <c r="K2940">
        <v>-75</v>
      </c>
      <c r="L2940">
        <v>-75.397590361445793</v>
      </c>
      <c r="M2940">
        <v>83</v>
      </c>
      <c r="N2940">
        <v>2.03589591374738</v>
      </c>
      <c r="O2940">
        <v>2</v>
      </c>
      <c r="P2940">
        <f t="shared" si="324"/>
        <v>6.3095734448019177E-8</v>
      </c>
      <c r="Q2940">
        <f t="shared" si="323"/>
        <v>-16.578612669557131</v>
      </c>
      <c r="R2940">
        <f>10^(L2940/10)</f>
        <v>2.8856321225380701E-8</v>
      </c>
      <c r="S2940">
        <f>LN(R2940)</f>
        <v>-17.360936761393663</v>
      </c>
      <c r="T2940">
        <v>1</v>
      </c>
      <c r="U2940">
        <v>14</v>
      </c>
      <c r="V2940">
        <f t="shared" si="318"/>
        <v>12.806248474865697</v>
      </c>
      <c r="W2940">
        <f t="shared" si="319"/>
        <v>7.8086880944303036E-2</v>
      </c>
      <c r="X2940">
        <f t="shared" si="320"/>
        <v>6.0975609756097563E-3</v>
      </c>
      <c r="Z2940">
        <f ca="1">IF($F2940=$Z$1,1,0)</f>
        <v>0</v>
      </c>
      <c r="AA2940">
        <f ca="1">IF($I2940=$AA$1,1,0)</f>
        <v>0</v>
      </c>
      <c r="AB2940" t="str">
        <f t="shared" ca="1" si="321"/>
        <v/>
      </c>
      <c r="AC2940" t="str">
        <f ca="1">IF(AND(Z2940,AA2940),C2940,"")</f>
        <v/>
      </c>
      <c r="AD2940" t="str">
        <f ca="1">IF(AND(AA2940,Z2940),D2940,"")</f>
        <v/>
      </c>
      <c r="AE2940" t="str">
        <f t="shared" ca="1" si="322"/>
        <v/>
      </c>
    </row>
    <row r="2941" spans="1:31" x14ac:dyDescent="0.25">
      <c r="A2941">
        <v>461825</v>
      </c>
      <c r="B2941" s="1">
        <v>38759.431712962964</v>
      </c>
      <c r="C2941">
        <v>11</v>
      </c>
      <c r="D2941">
        <v>6</v>
      </c>
      <c r="E2941">
        <v>45.2</v>
      </c>
      <c r="F2941" t="s">
        <v>116</v>
      </c>
      <c r="G2941">
        <v>-53</v>
      </c>
      <c r="H2941">
        <v>1139678500926</v>
      </c>
      <c r="I2941">
        <v>45</v>
      </c>
      <c r="J2941" s="3">
        <v>43045</v>
      </c>
      <c r="K2941">
        <v>-52</v>
      </c>
      <c r="L2941">
        <v>-52.489361702127702</v>
      </c>
      <c r="M2941">
        <v>94</v>
      </c>
      <c r="N2941">
        <v>1.99323954638427</v>
      </c>
      <c r="O2941">
        <v>3</v>
      </c>
      <c r="P2941">
        <f t="shared" si="324"/>
        <v>5.011872336272719E-6</v>
      </c>
      <c r="Q2941">
        <f t="shared" si="323"/>
        <v>-12.203700992868443</v>
      </c>
      <c r="R2941">
        <f>10^(L2941/10)</f>
        <v>5.6372050172222503E-6</v>
      </c>
      <c r="S2941">
        <f>LN(R2941)</f>
        <v>-12.086122179609184</v>
      </c>
      <c r="T2941">
        <v>33.5</v>
      </c>
      <c r="U2941">
        <v>9.3000000000000007</v>
      </c>
      <c r="V2941">
        <f t="shared" si="318"/>
        <v>22.740712389896672</v>
      </c>
      <c r="W2941">
        <f t="shared" si="319"/>
        <v>4.3973996190386881E-2</v>
      </c>
      <c r="X2941">
        <f t="shared" si="320"/>
        <v>1.9337123409521599E-3</v>
      </c>
      <c r="Z2941">
        <f ca="1">IF($F2941=$Z$1,1,0)</f>
        <v>0</v>
      </c>
      <c r="AA2941">
        <f ca="1">IF($I2941=$AA$1,1,0)</f>
        <v>0</v>
      </c>
      <c r="AB2941" t="str">
        <f t="shared" ca="1" si="321"/>
        <v/>
      </c>
      <c r="AC2941" t="str">
        <f ca="1">IF(AND(Z2941,AA2941),C2941,"")</f>
        <v/>
      </c>
      <c r="AD2941" t="str">
        <f ca="1">IF(AND(AA2941,Z2941),D2941,"")</f>
        <v/>
      </c>
      <c r="AE2941" t="str">
        <f t="shared" ca="1" si="322"/>
        <v/>
      </c>
    </row>
    <row r="2942" spans="1:31" x14ac:dyDescent="0.25">
      <c r="A2942">
        <v>462712</v>
      </c>
      <c r="B2942" s="1">
        <v>38759.432291666664</v>
      </c>
      <c r="C2942">
        <v>11</v>
      </c>
      <c r="D2942">
        <v>6</v>
      </c>
      <c r="E2942">
        <v>90.5</v>
      </c>
      <c r="F2942" t="s">
        <v>112</v>
      </c>
      <c r="G2942">
        <v>-43</v>
      </c>
      <c r="H2942">
        <v>1139678550153</v>
      </c>
      <c r="I2942">
        <v>90</v>
      </c>
      <c r="J2942" s="3">
        <v>43045</v>
      </c>
      <c r="K2942">
        <v>-42</v>
      </c>
      <c r="L2942">
        <v>-42.5321100917431</v>
      </c>
      <c r="M2942">
        <v>109</v>
      </c>
      <c r="N2942">
        <v>1.81337013514253</v>
      </c>
      <c r="O2942">
        <v>2</v>
      </c>
      <c r="P2942">
        <f t="shared" si="324"/>
        <v>5.0118723362727238E-5</v>
      </c>
      <c r="Q2942">
        <f t="shared" si="323"/>
        <v>-9.9011158998743962</v>
      </c>
      <c r="R2942">
        <f>10^(L2942/10)</f>
        <v>5.5819891864103134E-5</v>
      </c>
      <c r="S2942">
        <f>LN(R2942)</f>
        <v>-9.7933802670829273</v>
      </c>
      <c r="T2942">
        <v>7.5</v>
      </c>
      <c r="U2942">
        <v>6.3</v>
      </c>
      <c r="V2942">
        <f t="shared" si="318"/>
        <v>3.5128336140500593</v>
      </c>
      <c r="W2942">
        <f t="shared" si="319"/>
        <v>0.284670471154786</v>
      </c>
      <c r="X2942">
        <f t="shared" si="320"/>
        <v>8.1037277147487832E-2</v>
      </c>
      <c r="Z2942">
        <f ca="1">IF($F2942=$Z$1,1,0)</f>
        <v>0</v>
      </c>
      <c r="AA2942">
        <f ca="1">IF($I2942=$AA$1,1,0)</f>
        <v>0</v>
      </c>
      <c r="AB2942" t="str">
        <f t="shared" ca="1" si="321"/>
        <v/>
      </c>
      <c r="AC2942" t="str">
        <f ca="1">IF(AND(Z2942,AA2942),C2942,"")</f>
        <v/>
      </c>
      <c r="AD2942" t="str">
        <f ca="1">IF(AND(AA2942,Z2942),D2942,"")</f>
        <v/>
      </c>
      <c r="AE2942" t="str">
        <f t="shared" ca="1" si="322"/>
        <v/>
      </c>
    </row>
    <row r="2943" spans="1:31" x14ac:dyDescent="0.25">
      <c r="A2943">
        <v>462713</v>
      </c>
      <c r="B2943" s="1">
        <v>38759.432291666664</v>
      </c>
      <c r="C2943">
        <v>11</v>
      </c>
      <c r="D2943">
        <v>6</v>
      </c>
      <c r="E2943">
        <v>90.5</v>
      </c>
      <c r="F2943" t="s">
        <v>115</v>
      </c>
      <c r="G2943">
        <v>-51</v>
      </c>
      <c r="H2943">
        <v>1139678550153</v>
      </c>
      <c r="I2943">
        <v>90</v>
      </c>
      <c r="J2943" s="3">
        <v>43045</v>
      </c>
      <c r="K2943">
        <v>-57</v>
      </c>
      <c r="L2943">
        <v>-57.631578947368403</v>
      </c>
      <c r="M2943">
        <v>95</v>
      </c>
      <c r="N2943">
        <v>3.0806625136415602</v>
      </c>
      <c r="O2943">
        <v>6</v>
      </c>
      <c r="P2943">
        <f t="shared" si="324"/>
        <v>7.9432823472428065E-6</v>
      </c>
      <c r="Q2943">
        <f t="shared" si="323"/>
        <v>-11.743183974269634</v>
      </c>
      <c r="R2943">
        <f>10^(L2943/10)</f>
        <v>1.7252105499420445E-6</v>
      </c>
      <c r="S2943">
        <f>LN(R2943)</f>
        <v>-13.270161456991998</v>
      </c>
      <c r="T2943">
        <v>2.5</v>
      </c>
      <c r="U2943">
        <v>-0.8</v>
      </c>
      <c r="V2943">
        <f t="shared" si="318"/>
        <v>10.885311203635842</v>
      </c>
      <c r="W2943">
        <f t="shared" si="319"/>
        <v>9.1866918758003568E-2</v>
      </c>
      <c r="X2943">
        <f t="shared" si="320"/>
        <v>8.4395307620896299E-3</v>
      </c>
      <c r="Z2943">
        <f ca="1">IF($F2943=$Z$1,1,0)</f>
        <v>0</v>
      </c>
      <c r="AA2943">
        <f ca="1">IF($I2943=$AA$1,1,0)</f>
        <v>0</v>
      </c>
      <c r="AB2943" t="str">
        <f t="shared" ca="1" si="321"/>
        <v/>
      </c>
      <c r="AC2943" t="str">
        <f ca="1">IF(AND(Z2943,AA2943),C2943,"")</f>
        <v/>
      </c>
      <c r="AD2943" t="str">
        <f ca="1">IF(AND(AA2943,Z2943),D2943,"")</f>
        <v/>
      </c>
      <c r="AE2943" t="str">
        <f t="shared" ca="1" si="322"/>
        <v/>
      </c>
    </row>
    <row r="2944" spans="1:31" x14ac:dyDescent="0.25">
      <c r="A2944">
        <v>462714</v>
      </c>
      <c r="B2944" s="1">
        <v>38759.432291666664</v>
      </c>
      <c r="C2944">
        <v>11</v>
      </c>
      <c r="D2944">
        <v>6</v>
      </c>
      <c r="E2944">
        <v>90.5</v>
      </c>
      <c r="F2944" t="s">
        <v>113</v>
      </c>
      <c r="G2944">
        <v>-51</v>
      </c>
      <c r="H2944">
        <v>1139678550153</v>
      </c>
      <c r="I2944">
        <v>90</v>
      </c>
      <c r="J2944" s="3">
        <v>43045</v>
      </c>
      <c r="K2944">
        <v>-50</v>
      </c>
      <c r="L2944">
        <v>-50.279569892473098</v>
      </c>
      <c r="M2944">
        <v>93</v>
      </c>
      <c r="N2944">
        <v>1.37813351563256</v>
      </c>
      <c r="O2944">
        <v>2</v>
      </c>
      <c r="P2944">
        <f t="shared" si="324"/>
        <v>7.9432823472428065E-6</v>
      </c>
      <c r="Q2944">
        <f t="shared" si="323"/>
        <v>-11.743183974269634</v>
      </c>
      <c r="R2944">
        <f>10^(L2944/10)</f>
        <v>9.3765486383790968E-6</v>
      </c>
      <c r="S2944">
        <f>LN(R2944)</f>
        <v>-11.57729881165608</v>
      </c>
      <c r="T2944">
        <v>12.8</v>
      </c>
      <c r="U2944">
        <v>-2.8</v>
      </c>
      <c r="V2944">
        <f t="shared" si="318"/>
        <v>8.9822046291542499</v>
      </c>
      <c r="W2944">
        <f t="shared" si="319"/>
        <v>0.11133124230483696</v>
      </c>
      <c r="X2944">
        <f t="shared" si="320"/>
        <v>1.2394645513138319E-2</v>
      </c>
      <c r="Z2944">
        <f ca="1">IF($F2944=$Z$1,1,0)</f>
        <v>1</v>
      </c>
      <c r="AA2944">
        <f ca="1">IF($I2944=$AA$1,1,0)</f>
        <v>0</v>
      </c>
      <c r="AB2944" t="str">
        <f t="shared" ca="1" si="321"/>
        <v/>
      </c>
      <c r="AC2944" t="str">
        <f ca="1">IF(AND(Z2944,AA2944),C2944,"")</f>
        <v/>
      </c>
      <c r="AD2944" t="str">
        <f ca="1">IF(AND(AA2944,Z2944),D2944,"")</f>
        <v/>
      </c>
      <c r="AE2944" t="str">
        <f t="shared" ca="1" si="322"/>
        <v/>
      </c>
    </row>
    <row r="2945" spans="1:31" x14ac:dyDescent="0.25">
      <c r="A2945">
        <v>462716</v>
      </c>
      <c r="B2945" s="1">
        <v>38759.432291666664</v>
      </c>
      <c r="C2945">
        <v>11</v>
      </c>
      <c r="D2945">
        <v>6</v>
      </c>
      <c r="E2945">
        <v>90.5</v>
      </c>
      <c r="F2945" t="s">
        <v>116</v>
      </c>
      <c r="G2945">
        <v>-54</v>
      </c>
      <c r="H2945">
        <v>1139678550153</v>
      </c>
      <c r="I2945">
        <v>90</v>
      </c>
      <c r="J2945" s="3">
        <v>43045</v>
      </c>
      <c r="K2945">
        <v>-53</v>
      </c>
      <c r="L2945">
        <v>-53.746835443038002</v>
      </c>
      <c r="M2945">
        <v>79</v>
      </c>
      <c r="N2945">
        <v>2.7149555147244699</v>
      </c>
      <c r="O2945">
        <v>5</v>
      </c>
      <c r="P2945">
        <f t="shared" si="324"/>
        <v>3.9810717055349657E-6</v>
      </c>
      <c r="Q2945">
        <f t="shared" si="323"/>
        <v>-12.433959502167848</v>
      </c>
      <c r="R2945">
        <f>10^(L2945/10)</f>
        <v>4.2200389138207413E-6</v>
      </c>
      <c r="S2945">
        <f>LN(R2945)</f>
        <v>-12.375666208674334</v>
      </c>
      <c r="T2945">
        <v>33.5</v>
      </c>
      <c r="U2945">
        <v>9.3000000000000007</v>
      </c>
      <c r="V2945">
        <f t="shared" si="318"/>
        <v>22.740712389896672</v>
      </c>
      <c r="W2945">
        <f t="shared" si="319"/>
        <v>4.3973996190386881E-2</v>
      </c>
      <c r="X2945">
        <f t="shared" si="320"/>
        <v>1.9337123409521599E-3</v>
      </c>
      <c r="Z2945">
        <f ca="1">IF($F2945=$Z$1,1,0)</f>
        <v>0</v>
      </c>
      <c r="AA2945">
        <f ca="1">IF($I2945=$AA$1,1,0)</f>
        <v>0</v>
      </c>
      <c r="AB2945" t="str">
        <f t="shared" ca="1" si="321"/>
        <v/>
      </c>
      <c r="AC2945" t="str">
        <f ca="1">IF(AND(Z2945,AA2945),C2945,"")</f>
        <v/>
      </c>
      <c r="AD2945" t="str">
        <f ca="1">IF(AND(AA2945,Z2945),D2945,"")</f>
        <v/>
      </c>
      <c r="AE2945" t="str">
        <f t="shared" ca="1" si="322"/>
        <v/>
      </c>
    </row>
    <row r="2946" spans="1:31" x14ac:dyDescent="0.25">
      <c r="A2946">
        <v>462723</v>
      </c>
      <c r="B2946" s="1">
        <v>38759.432291666664</v>
      </c>
      <c r="C2946">
        <v>11</v>
      </c>
      <c r="D2946">
        <v>6</v>
      </c>
      <c r="E2946">
        <v>90.5</v>
      </c>
      <c r="F2946" t="s">
        <v>117</v>
      </c>
      <c r="G2946">
        <v>-80</v>
      </c>
      <c r="H2946">
        <v>1139678550407</v>
      </c>
      <c r="I2946">
        <v>90</v>
      </c>
      <c r="J2946" s="3">
        <v>43045</v>
      </c>
      <c r="K2946">
        <v>-75</v>
      </c>
      <c r="L2946">
        <v>-75.139534883720899</v>
      </c>
      <c r="M2946">
        <v>86</v>
      </c>
      <c r="N2946">
        <v>1.64612050661494</v>
      </c>
      <c r="O2946">
        <v>2</v>
      </c>
      <c r="P2946">
        <f t="shared" si="324"/>
        <v>1E-8</v>
      </c>
      <c r="Q2946">
        <f t="shared" si="323"/>
        <v>-18.420680743952367</v>
      </c>
      <c r="R2946">
        <f>10^(L2946/10)</f>
        <v>3.0622913782912074E-8</v>
      </c>
      <c r="S2946">
        <f>LN(R2946)</f>
        <v>-17.301517291776186</v>
      </c>
      <c r="T2946">
        <v>1</v>
      </c>
      <c r="U2946">
        <v>14</v>
      </c>
      <c r="V2946">
        <f t="shared" si="318"/>
        <v>12.806248474865697</v>
      </c>
      <c r="W2946">
        <f t="shared" si="319"/>
        <v>7.8086880944303036E-2</v>
      </c>
      <c r="X2946">
        <f t="shared" si="320"/>
        <v>6.0975609756097563E-3</v>
      </c>
      <c r="Z2946">
        <f ca="1">IF($F2946=$Z$1,1,0)</f>
        <v>0</v>
      </c>
      <c r="AA2946">
        <f ca="1">IF($I2946=$AA$1,1,0)</f>
        <v>0</v>
      </c>
      <c r="AB2946" t="str">
        <f t="shared" ca="1" si="321"/>
        <v/>
      </c>
      <c r="AC2946" t="str">
        <f ca="1">IF(AND(Z2946,AA2946),C2946,"")</f>
        <v/>
      </c>
      <c r="AD2946" t="str">
        <f ca="1">IF(AND(AA2946,Z2946),D2946,"")</f>
        <v/>
      </c>
      <c r="AE2946" t="str">
        <f t="shared" ca="1" si="322"/>
        <v/>
      </c>
    </row>
    <row r="2947" spans="1:31" x14ac:dyDescent="0.25">
      <c r="A2947">
        <v>462745</v>
      </c>
      <c r="B2947" s="1">
        <v>38759.432303240741</v>
      </c>
      <c r="C2947">
        <v>11</v>
      </c>
      <c r="D2947">
        <v>6</v>
      </c>
      <c r="E2947">
        <v>90.5</v>
      </c>
      <c r="F2947" t="s">
        <v>114</v>
      </c>
      <c r="G2947">
        <v>-66</v>
      </c>
      <c r="H2947">
        <v>1139678551161</v>
      </c>
      <c r="I2947">
        <v>90</v>
      </c>
      <c r="J2947" s="3">
        <v>43045</v>
      </c>
      <c r="K2947">
        <v>-60</v>
      </c>
      <c r="L2947">
        <v>-61.802325581395401</v>
      </c>
      <c r="M2947">
        <v>86</v>
      </c>
      <c r="N2947">
        <v>3.35653801843808</v>
      </c>
      <c r="O2947">
        <v>7</v>
      </c>
      <c r="P2947">
        <f t="shared" si="324"/>
        <v>2.511886431509578E-7</v>
      </c>
      <c r="Q2947">
        <f t="shared" si="323"/>
        <v>-15.197061613760702</v>
      </c>
      <c r="R2947">
        <f>10^(L2947/10)</f>
        <v>6.6033975134718011E-7</v>
      </c>
      <c r="S2947">
        <f>LN(R2947)</f>
        <v>-14.230511359608563</v>
      </c>
      <c r="T2947">
        <v>33.5</v>
      </c>
      <c r="U2947">
        <v>2.8</v>
      </c>
      <c r="V2947">
        <f t="shared" ref="V2947:V3010" si="325">SQRT((T2947-C2947)^2+(U2947-D2947)^2)</f>
        <v>22.726416347501864</v>
      </c>
      <c r="W2947">
        <f t="shared" ref="W2947:W3010" si="326">1/V2947</f>
        <v>4.4001658013711524E-2</v>
      </c>
      <c r="X2947">
        <f t="shared" ref="X2947:X3010" si="327">1/(V2947^2)</f>
        <v>1.9361459079556235E-3</v>
      </c>
      <c r="Z2947">
        <f ca="1">IF($F2947=$Z$1,1,0)</f>
        <v>0</v>
      </c>
      <c r="AA2947">
        <f ca="1">IF($I2947=$AA$1,1,0)</f>
        <v>0</v>
      </c>
      <c r="AB2947" t="str">
        <f t="shared" ref="AB2947:AB3010" ca="1" si="328">IF(AND(AA2947,Z2947),ABS(L2947-AB$1)*AE2947/AE$7971,"")</f>
        <v/>
      </c>
      <c r="AC2947" t="str">
        <f ca="1">IF(AND(Z2947,AA2947),C2947,"")</f>
        <v/>
      </c>
      <c r="AD2947" t="str">
        <f ca="1">IF(AND(AA2947,Z2947),D2947,"")</f>
        <v/>
      </c>
      <c r="AE2947" t="str">
        <f t="shared" ref="AE2947:AE3010" ca="1" si="329">IF(AND(Z2947,AA2947),W2947,"")</f>
        <v/>
      </c>
    </row>
    <row r="2948" spans="1:31" x14ac:dyDescent="0.25">
      <c r="A2948">
        <v>463493</v>
      </c>
      <c r="B2948" s="1">
        <v>38759.432951388888</v>
      </c>
      <c r="C2948">
        <v>11</v>
      </c>
      <c r="D2948">
        <v>6</v>
      </c>
      <c r="E2948">
        <v>134.80000000000001</v>
      </c>
      <c r="F2948" t="s">
        <v>113</v>
      </c>
      <c r="G2948">
        <v>-50</v>
      </c>
      <c r="H2948">
        <v>1139678607912</v>
      </c>
      <c r="I2948">
        <v>135</v>
      </c>
      <c r="J2948" s="3">
        <v>43045</v>
      </c>
      <c r="K2948">
        <v>-51</v>
      </c>
      <c r="L2948">
        <v>-50.5520833333333</v>
      </c>
      <c r="M2948">
        <v>96</v>
      </c>
      <c r="N2948">
        <v>0.85679687043836805</v>
      </c>
      <c r="O2948">
        <v>1</v>
      </c>
      <c r="P2948">
        <f t="shared" si="324"/>
        <v>1.0000000000000001E-5</v>
      </c>
      <c r="Q2948">
        <f t="shared" si="323"/>
        <v>-11.512925464970229</v>
      </c>
      <c r="R2948">
        <f>10^(L2948/10)</f>
        <v>8.8062633061377339E-6</v>
      </c>
      <c r="S2948">
        <f>LN(R2948)</f>
        <v>-11.640047350312601</v>
      </c>
      <c r="T2948">
        <v>12.8</v>
      </c>
      <c r="U2948">
        <v>-2.8</v>
      </c>
      <c r="V2948">
        <f t="shared" si="325"/>
        <v>8.9822046291542499</v>
      </c>
      <c r="W2948">
        <f t="shared" si="326"/>
        <v>0.11133124230483696</v>
      </c>
      <c r="X2948">
        <f t="shared" si="327"/>
        <v>1.2394645513138319E-2</v>
      </c>
      <c r="Z2948">
        <f ca="1">IF($F2948=$Z$1,1,0)</f>
        <v>1</v>
      </c>
      <c r="AA2948">
        <f ca="1">IF($I2948=$AA$1,1,0)</f>
        <v>0</v>
      </c>
      <c r="AB2948" t="str">
        <f t="shared" ca="1" si="328"/>
        <v/>
      </c>
      <c r="AC2948" t="str">
        <f ca="1">IF(AND(Z2948,AA2948),C2948,"")</f>
        <v/>
      </c>
      <c r="AD2948" t="str">
        <f ca="1">IF(AND(AA2948,Z2948),D2948,"")</f>
        <v/>
      </c>
      <c r="AE2948" t="str">
        <f t="shared" ca="1" si="329"/>
        <v/>
      </c>
    </row>
    <row r="2949" spans="1:31" x14ac:dyDescent="0.25">
      <c r="A2949">
        <v>463494</v>
      </c>
      <c r="B2949" s="1">
        <v>38759.432951388888</v>
      </c>
      <c r="C2949">
        <v>11</v>
      </c>
      <c r="D2949">
        <v>6</v>
      </c>
      <c r="E2949">
        <v>134.80000000000001</v>
      </c>
      <c r="F2949" t="s">
        <v>112</v>
      </c>
      <c r="G2949">
        <v>-46</v>
      </c>
      <c r="H2949">
        <v>1139678607912</v>
      </c>
      <c r="I2949">
        <v>135</v>
      </c>
      <c r="J2949" s="3">
        <v>43045</v>
      </c>
      <c r="K2949">
        <v>-46</v>
      </c>
      <c r="L2949">
        <v>-46.063636363636398</v>
      </c>
      <c r="M2949">
        <v>110</v>
      </c>
      <c r="N2949">
        <v>0.95087861569435905</v>
      </c>
      <c r="O2949">
        <v>2</v>
      </c>
      <c r="P2949">
        <f t="shared" si="324"/>
        <v>2.5118864315095791E-5</v>
      </c>
      <c r="Q2949">
        <f t="shared" si="323"/>
        <v>-10.591891427772611</v>
      </c>
      <c r="R2949">
        <f>10^(L2949/10)</f>
        <v>2.4753485712418431E-5</v>
      </c>
      <c r="S2949">
        <f>LN(R2949)</f>
        <v>-10.606544242000764</v>
      </c>
      <c r="T2949">
        <v>7.5</v>
      </c>
      <c r="U2949">
        <v>6.3</v>
      </c>
      <c r="V2949">
        <f t="shared" si="325"/>
        <v>3.5128336140500593</v>
      </c>
      <c r="W2949">
        <f t="shared" si="326"/>
        <v>0.284670471154786</v>
      </c>
      <c r="X2949">
        <f t="shared" si="327"/>
        <v>8.1037277147487832E-2</v>
      </c>
      <c r="Z2949">
        <f ca="1">IF($F2949=$Z$1,1,0)</f>
        <v>0</v>
      </c>
      <c r="AA2949">
        <f ca="1">IF($I2949=$AA$1,1,0)</f>
        <v>0</v>
      </c>
      <c r="AB2949" t="str">
        <f t="shared" ca="1" si="328"/>
        <v/>
      </c>
      <c r="AC2949" t="str">
        <f ca="1">IF(AND(Z2949,AA2949),C2949,"")</f>
        <v/>
      </c>
      <c r="AD2949" t="str">
        <f ca="1">IF(AND(AA2949,Z2949),D2949,"")</f>
        <v/>
      </c>
      <c r="AE2949" t="str">
        <f t="shared" ca="1" si="329"/>
        <v/>
      </c>
    </row>
    <row r="2950" spans="1:31" x14ac:dyDescent="0.25">
      <c r="A2950">
        <v>463495</v>
      </c>
      <c r="B2950" s="1">
        <v>38759.432951388888</v>
      </c>
      <c r="C2950">
        <v>11</v>
      </c>
      <c r="D2950">
        <v>6</v>
      </c>
      <c r="E2950">
        <v>134.80000000000001</v>
      </c>
      <c r="F2950" t="s">
        <v>115</v>
      </c>
      <c r="G2950">
        <v>-56</v>
      </c>
      <c r="H2950">
        <v>1139678607912</v>
      </c>
      <c r="I2950">
        <v>135</v>
      </c>
      <c r="J2950" s="3">
        <v>43045</v>
      </c>
      <c r="K2950">
        <v>-56</v>
      </c>
      <c r="L2950">
        <v>-55.672131147541002</v>
      </c>
      <c r="M2950">
        <v>122</v>
      </c>
      <c r="N2950">
        <v>2.2579249705738298</v>
      </c>
      <c r="O2950">
        <v>2</v>
      </c>
      <c r="P2950">
        <f t="shared" si="324"/>
        <v>2.5118864315095806E-6</v>
      </c>
      <c r="Q2950">
        <f t="shared" si="323"/>
        <v>-12.894476520766656</v>
      </c>
      <c r="R2950">
        <f>10^(L2950/10)</f>
        <v>2.7088620268499219E-6</v>
      </c>
      <c r="S2950">
        <f>LN(R2950)</f>
        <v>-12.818981927553741</v>
      </c>
      <c r="T2950">
        <v>2.5</v>
      </c>
      <c r="U2950">
        <v>-0.8</v>
      </c>
      <c r="V2950">
        <f t="shared" si="325"/>
        <v>10.885311203635842</v>
      </c>
      <c r="W2950">
        <f t="shared" si="326"/>
        <v>9.1866918758003568E-2</v>
      </c>
      <c r="X2950">
        <f t="shared" si="327"/>
        <v>8.4395307620896299E-3</v>
      </c>
      <c r="Z2950">
        <f ca="1">IF($F2950=$Z$1,1,0)</f>
        <v>0</v>
      </c>
      <c r="AA2950">
        <f ca="1">IF($I2950=$AA$1,1,0)</f>
        <v>0</v>
      </c>
      <c r="AB2950" t="str">
        <f t="shared" ca="1" si="328"/>
        <v/>
      </c>
      <c r="AC2950" t="str">
        <f ca="1">IF(AND(Z2950,AA2950),C2950,"")</f>
        <v/>
      </c>
      <c r="AD2950" t="str">
        <f ca="1">IF(AND(AA2950,Z2950),D2950,"")</f>
        <v/>
      </c>
      <c r="AE2950" t="str">
        <f t="shared" ca="1" si="329"/>
        <v/>
      </c>
    </row>
    <row r="2951" spans="1:31" x14ac:dyDescent="0.25">
      <c r="A2951">
        <v>463496</v>
      </c>
      <c r="B2951" s="1">
        <v>38759.432951388888</v>
      </c>
      <c r="C2951">
        <v>11</v>
      </c>
      <c r="D2951">
        <v>6</v>
      </c>
      <c r="E2951">
        <v>134.80000000000001</v>
      </c>
      <c r="F2951" t="s">
        <v>114</v>
      </c>
      <c r="G2951">
        <v>-61</v>
      </c>
      <c r="H2951">
        <v>1139678607912</v>
      </c>
      <c r="I2951">
        <v>135</v>
      </c>
      <c r="J2951" s="3">
        <v>43045</v>
      </c>
      <c r="K2951">
        <v>-62</v>
      </c>
      <c r="L2951">
        <v>-62.4444444444444</v>
      </c>
      <c r="M2951">
        <v>90</v>
      </c>
      <c r="N2951">
        <v>2.1677467777359301</v>
      </c>
      <c r="O2951">
        <v>2</v>
      </c>
      <c r="P2951">
        <f t="shared" si="324"/>
        <v>7.9432823472428114E-7</v>
      </c>
      <c r="Q2951">
        <f t="shared" si="323"/>
        <v>-14.045769067263679</v>
      </c>
      <c r="R2951">
        <f>10^(L2951/10)</f>
        <v>5.695810810737735E-7</v>
      </c>
      <c r="S2951">
        <f>LN(R2951)</f>
        <v>-14.378364691807255</v>
      </c>
      <c r="T2951">
        <v>33.5</v>
      </c>
      <c r="U2951">
        <v>2.8</v>
      </c>
      <c r="V2951">
        <f t="shared" si="325"/>
        <v>22.726416347501864</v>
      </c>
      <c r="W2951">
        <f t="shared" si="326"/>
        <v>4.4001658013711524E-2</v>
      </c>
      <c r="X2951">
        <f t="shared" si="327"/>
        <v>1.9361459079556235E-3</v>
      </c>
      <c r="Z2951">
        <f ca="1">IF($F2951=$Z$1,1,0)</f>
        <v>0</v>
      </c>
      <c r="AA2951">
        <f ca="1">IF($I2951=$AA$1,1,0)</f>
        <v>0</v>
      </c>
      <c r="AB2951" t="str">
        <f t="shared" ca="1" si="328"/>
        <v/>
      </c>
      <c r="AC2951" t="str">
        <f ca="1">IF(AND(Z2951,AA2951),C2951,"")</f>
        <v/>
      </c>
      <c r="AD2951" t="str">
        <f ca="1">IF(AND(AA2951,Z2951),D2951,"")</f>
        <v/>
      </c>
      <c r="AE2951" t="str">
        <f t="shared" ca="1" si="329"/>
        <v/>
      </c>
    </row>
    <row r="2952" spans="1:31" x14ac:dyDescent="0.25">
      <c r="A2952">
        <v>463497</v>
      </c>
      <c r="B2952" s="1">
        <v>38759.432951388888</v>
      </c>
      <c r="C2952">
        <v>11</v>
      </c>
      <c r="D2952">
        <v>6</v>
      </c>
      <c r="E2952">
        <v>134.80000000000001</v>
      </c>
      <c r="F2952" t="s">
        <v>117</v>
      </c>
      <c r="G2952">
        <v>-70</v>
      </c>
      <c r="H2952">
        <v>1139678607912</v>
      </c>
      <c r="I2952">
        <v>135</v>
      </c>
      <c r="J2952" s="3">
        <v>43045</v>
      </c>
      <c r="K2952">
        <v>-70</v>
      </c>
      <c r="L2952">
        <v>-70.556603773584897</v>
      </c>
      <c r="M2952">
        <v>106</v>
      </c>
      <c r="N2952">
        <v>2.63702642303697</v>
      </c>
      <c r="O2952">
        <v>2</v>
      </c>
      <c r="P2952">
        <f t="shared" si="324"/>
        <v>9.9999999999999995E-8</v>
      </c>
      <c r="Q2952">
        <f t="shared" si="323"/>
        <v>-16.11809565095832</v>
      </c>
      <c r="R2952">
        <f>10^(L2952/10)</f>
        <v>8.7971019010568963E-8</v>
      </c>
      <c r="S2952">
        <f>LN(R2952)</f>
        <v>-16.246258406134402</v>
      </c>
      <c r="T2952">
        <v>1</v>
      </c>
      <c r="U2952">
        <v>14</v>
      </c>
      <c r="V2952">
        <f t="shared" si="325"/>
        <v>12.806248474865697</v>
      </c>
      <c r="W2952">
        <f t="shared" si="326"/>
        <v>7.8086880944303036E-2</v>
      </c>
      <c r="X2952">
        <f t="shared" si="327"/>
        <v>6.0975609756097563E-3</v>
      </c>
      <c r="Z2952">
        <f ca="1">IF($F2952=$Z$1,1,0)</f>
        <v>0</v>
      </c>
      <c r="AA2952">
        <f ca="1">IF($I2952=$AA$1,1,0)</f>
        <v>0</v>
      </c>
      <c r="AB2952" t="str">
        <f t="shared" ca="1" si="328"/>
        <v/>
      </c>
      <c r="AC2952" t="str">
        <f ca="1">IF(AND(Z2952,AA2952),C2952,"")</f>
        <v/>
      </c>
      <c r="AD2952" t="str">
        <f ca="1">IF(AND(AA2952,Z2952),D2952,"")</f>
        <v/>
      </c>
      <c r="AE2952" t="str">
        <f t="shared" ca="1" si="329"/>
        <v/>
      </c>
    </row>
    <row r="2953" spans="1:31" x14ac:dyDescent="0.25">
      <c r="A2953">
        <v>463505</v>
      </c>
      <c r="B2953" s="1">
        <v>38759.432962962965</v>
      </c>
      <c r="C2953">
        <v>11</v>
      </c>
      <c r="D2953">
        <v>6</v>
      </c>
      <c r="E2953">
        <v>134.80000000000001</v>
      </c>
      <c r="F2953" t="s">
        <v>116</v>
      </c>
      <c r="G2953">
        <v>-64</v>
      </c>
      <c r="H2953">
        <v>1139678608164</v>
      </c>
      <c r="I2953">
        <v>135</v>
      </c>
      <c r="J2953" s="3">
        <v>43045</v>
      </c>
      <c r="K2953">
        <v>-56</v>
      </c>
      <c r="L2953">
        <v>-56.321839080459803</v>
      </c>
      <c r="M2953">
        <v>87</v>
      </c>
      <c r="N2953">
        <v>2.0086687299868702</v>
      </c>
      <c r="O2953">
        <v>2.5</v>
      </c>
      <c r="P2953">
        <f t="shared" si="324"/>
        <v>3.9810717055349618E-7</v>
      </c>
      <c r="Q2953">
        <f t="shared" si="323"/>
        <v>-14.736544595161895</v>
      </c>
      <c r="R2953">
        <f>10^(L2953/10)</f>
        <v>2.3324701361610601E-6</v>
      </c>
      <c r="S2953">
        <f>LN(R2953)</f>
        <v>-12.968582707667622</v>
      </c>
      <c r="T2953">
        <v>33.5</v>
      </c>
      <c r="U2953">
        <v>9.3000000000000007</v>
      </c>
      <c r="V2953">
        <f t="shared" si="325"/>
        <v>22.740712389896672</v>
      </c>
      <c r="W2953">
        <f t="shared" si="326"/>
        <v>4.3973996190386881E-2</v>
      </c>
      <c r="X2953">
        <f t="shared" si="327"/>
        <v>1.9337123409521599E-3</v>
      </c>
      <c r="Z2953">
        <f ca="1">IF($F2953=$Z$1,1,0)</f>
        <v>0</v>
      </c>
      <c r="AA2953">
        <f ca="1">IF($I2953=$AA$1,1,0)</f>
        <v>0</v>
      </c>
      <c r="AB2953" t="str">
        <f t="shared" ca="1" si="328"/>
        <v/>
      </c>
      <c r="AC2953" t="str">
        <f ca="1">IF(AND(Z2953,AA2953),C2953,"")</f>
        <v/>
      </c>
      <c r="AD2953" t="str">
        <f ca="1">IF(AND(AA2953,Z2953),D2953,"")</f>
        <v/>
      </c>
      <c r="AE2953" t="str">
        <f t="shared" ca="1" si="329"/>
        <v/>
      </c>
    </row>
    <row r="2954" spans="1:31" x14ac:dyDescent="0.25">
      <c r="A2954">
        <v>464375</v>
      </c>
      <c r="B2954" s="1">
        <v>38759.433495370373</v>
      </c>
      <c r="C2954">
        <v>11</v>
      </c>
      <c r="D2954">
        <v>6</v>
      </c>
      <c r="E2954">
        <v>180</v>
      </c>
      <c r="F2954" t="s">
        <v>112</v>
      </c>
      <c r="G2954">
        <v>-43</v>
      </c>
      <c r="H2954">
        <v>1139678654027</v>
      </c>
      <c r="I2954">
        <v>180</v>
      </c>
      <c r="J2954" s="3">
        <v>43045</v>
      </c>
      <c r="K2954">
        <v>-41</v>
      </c>
      <c r="L2954">
        <v>-41.181818181818201</v>
      </c>
      <c r="M2954">
        <v>110</v>
      </c>
      <c r="N2954">
        <v>1.43470623647752</v>
      </c>
      <c r="O2954">
        <v>2</v>
      </c>
      <c r="P2954">
        <f t="shared" si="324"/>
        <v>5.0118723362727238E-5</v>
      </c>
      <c r="Q2954">
        <f t="shared" si="323"/>
        <v>-9.9011158998743962</v>
      </c>
      <c r="R2954">
        <f>10^(L2954/10)</f>
        <v>7.6176003102460899E-5</v>
      </c>
      <c r="S2954">
        <f>LN(R2954)</f>
        <v>-9.4824640647845744</v>
      </c>
      <c r="T2954">
        <v>7.5</v>
      </c>
      <c r="U2954">
        <v>6.3</v>
      </c>
      <c r="V2954">
        <f t="shared" si="325"/>
        <v>3.5128336140500593</v>
      </c>
      <c r="W2954">
        <f t="shared" si="326"/>
        <v>0.284670471154786</v>
      </c>
      <c r="X2954">
        <f t="shared" si="327"/>
        <v>8.1037277147487832E-2</v>
      </c>
      <c r="Z2954">
        <f ca="1">IF($F2954=$Z$1,1,0)</f>
        <v>0</v>
      </c>
      <c r="AA2954">
        <f ca="1">IF($I2954=$AA$1,1,0)</f>
        <v>0</v>
      </c>
      <c r="AB2954" t="str">
        <f t="shared" ca="1" si="328"/>
        <v/>
      </c>
      <c r="AC2954" t="str">
        <f ca="1">IF(AND(Z2954,AA2954),C2954,"")</f>
        <v/>
      </c>
      <c r="AD2954" t="str">
        <f ca="1">IF(AND(AA2954,Z2954),D2954,"")</f>
        <v/>
      </c>
      <c r="AE2954" t="str">
        <f t="shared" ca="1" si="329"/>
        <v/>
      </c>
    </row>
    <row r="2955" spans="1:31" x14ac:dyDescent="0.25">
      <c r="A2955">
        <v>464376</v>
      </c>
      <c r="B2955" s="1">
        <v>38759.433495370373</v>
      </c>
      <c r="C2955">
        <v>11</v>
      </c>
      <c r="D2955">
        <v>6</v>
      </c>
      <c r="E2955">
        <v>180</v>
      </c>
      <c r="F2955" t="s">
        <v>115</v>
      </c>
      <c r="G2955">
        <v>-56</v>
      </c>
      <c r="H2955">
        <v>1139678654027</v>
      </c>
      <c r="I2955">
        <v>180</v>
      </c>
      <c r="J2955" s="3">
        <v>43045</v>
      </c>
      <c r="K2955">
        <v>-55</v>
      </c>
      <c r="L2955">
        <v>-55.016806722689097</v>
      </c>
      <c r="M2955">
        <v>119</v>
      </c>
      <c r="N2955">
        <v>1.72706861118805</v>
      </c>
      <c r="O2955">
        <v>2</v>
      </c>
      <c r="P2955">
        <f t="shared" si="324"/>
        <v>2.5118864315095806E-6</v>
      </c>
      <c r="Q2955">
        <f t="shared" si="323"/>
        <v>-12.894476520766656</v>
      </c>
      <c r="R2955">
        <f>10^(L2955/10)</f>
        <v>3.1500636392955197E-6</v>
      </c>
      <c r="S2955">
        <f>LN(R2955)</f>
        <v>-12.668087902379851</v>
      </c>
      <c r="T2955">
        <v>2.5</v>
      </c>
      <c r="U2955">
        <v>-0.8</v>
      </c>
      <c r="V2955">
        <f t="shared" si="325"/>
        <v>10.885311203635842</v>
      </c>
      <c r="W2955">
        <f t="shared" si="326"/>
        <v>9.1866918758003568E-2</v>
      </c>
      <c r="X2955">
        <f t="shared" si="327"/>
        <v>8.4395307620896299E-3</v>
      </c>
      <c r="Z2955">
        <f ca="1">IF($F2955=$Z$1,1,0)</f>
        <v>0</v>
      </c>
      <c r="AA2955">
        <f ca="1">IF($I2955=$AA$1,1,0)</f>
        <v>0</v>
      </c>
      <c r="AB2955" t="str">
        <f t="shared" ca="1" si="328"/>
        <v/>
      </c>
      <c r="AC2955" t="str">
        <f ca="1">IF(AND(Z2955,AA2955),C2955,"")</f>
        <v/>
      </c>
      <c r="AD2955" t="str">
        <f ca="1">IF(AND(AA2955,Z2955),D2955,"")</f>
        <v/>
      </c>
      <c r="AE2955" t="str">
        <f t="shared" ca="1" si="329"/>
        <v/>
      </c>
    </row>
    <row r="2956" spans="1:31" x14ac:dyDescent="0.25">
      <c r="A2956">
        <v>464377</v>
      </c>
      <c r="B2956" s="1">
        <v>38759.433495370373</v>
      </c>
      <c r="C2956">
        <v>11</v>
      </c>
      <c r="D2956">
        <v>6</v>
      </c>
      <c r="E2956">
        <v>180</v>
      </c>
      <c r="F2956" t="s">
        <v>116</v>
      </c>
      <c r="G2956">
        <v>-54</v>
      </c>
      <c r="H2956">
        <v>1139678654027</v>
      </c>
      <c r="I2956">
        <v>180</v>
      </c>
      <c r="J2956" s="3">
        <v>43045</v>
      </c>
      <c r="K2956">
        <v>-57</v>
      </c>
      <c r="L2956">
        <v>-56.733333333333299</v>
      </c>
      <c r="M2956">
        <v>90</v>
      </c>
      <c r="N2956">
        <v>1.6476063673016801</v>
      </c>
      <c r="O2956">
        <v>2</v>
      </c>
      <c r="P2956">
        <f t="shared" si="324"/>
        <v>3.9810717055349657E-6</v>
      </c>
      <c r="Q2956">
        <f t="shared" si="323"/>
        <v>-12.433959502167848</v>
      </c>
      <c r="R2956">
        <f>10^(L2956/10)</f>
        <v>2.1216154368926963E-6</v>
      </c>
      <c r="S2956">
        <f>LN(R2956)</f>
        <v>-13.063332760919547</v>
      </c>
      <c r="T2956">
        <v>33.5</v>
      </c>
      <c r="U2956">
        <v>9.3000000000000007</v>
      </c>
      <c r="V2956">
        <f t="shared" si="325"/>
        <v>22.740712389896672</v>
      </c>
      <c r="W2956">
        <f t="shared" si="326"/>
        <v>4.3973996190386881E-2</v>
      </c>
      <c r="X2956">
        <f t="shared" si="327"/>
        <v>1.9337123409521599E-3</v>
      </c>
      <c r="Z2956">
        <f ca="1">IF($F2956=$Z$1,1,0)</f>
        <v>0</v>
      </c>
      <c r="AA2956">
        <f ca="1">IF($I2956=$AA$1,1,0)</f>
        <v>0</v>
      </c>
      <c r="AB2956" t="str">
        <f t="shared" ca="1" si="328"/>
        <v/>
      </c>
      <c r="AC2956" t="str">
        <f ca="1">IF(AND(Z2956,AA2956),C2956,"")</f>
        <v/>
      </c>
      <c r="AD2956" t="str">
        <f ca="1">IF(AND(AA2956,Z2956),D2956,"")</f>
        <v/>
      </c>
      <c r="AE2956" t="str">
        <f t="shared" ca="1" si="329"/>
        <v/>
      </c>
    </row>
    <row r="2957" spans="1:31" x14ac:dyDescent="0.25">
      <c r="A2957">
        <v>464379</v>
      </c>
      <c r="B2957" s="1">
        <v>38759.433495370373</v>
      </c>
      <c r="C2957">
        <v>11</v>
      </c>
      <c r="D2957">
        <v>6</v>
      </c>
      <c r="E2957">
        <v>180</v>
      </c>
      <c r="F2957" t="s">
        <v>117</v>
      </c>
      <c r="G2957">
        <v>-71</v>
      </c>
      <c r="H2957">
        <v>1139678654027</v>
      </c>
      <c r="I2957">
        <v>180</v>
      </c>
      <c r="J2957" s="3">
        <v>43045</v>
      </c>
      <c r="K2957">
        <v>-70</v>
      </c>
      <c r="L2957">
        <v>-70.949367088607602</v>
      </c>
      <c r="M2957">
        <v>79</v>
      </c>
      <c r="N2957">
        <v>2.2526265818738098</v>
      </c>
      <c r="O2957">
        <v>1</v>
      </c>
      <c r="P2957">
        <f t="shared" si="324"/>
        <v>7.943282347242818E-8</v>
      </c>
      <c r="Q2957">
        <f t="shared" si="323"/>
        <v>-16.348354160257724</v>
      </c>
      <c r="R2957">
        <f>10^(L2957/10)</f>
        <v>8.0364323117891857E-8</v>
      </c>
      <c r="S2957">
        <f>LN(R2957)</f>
        <v>-16.336695501559024</v>
      </c>
      <c r="T2957">
        <v>1</v>
      </c>
      <c r="U2957">
        <v>14</v>
      </c>
      <c r="V2957">
        <f t="shared" si="325"/>
        <v>12.806248474865697</v>
      </c>
      <c r="W2957">
        <f t="shared" si="326"/>
        <v>7.8086880944303036E-2</v>
      </c>
      <c r="X2957">
        <f t="shared" si="327"/>
        <v>6.0975609756097563E-3</v>
      </c>
      <c r="Z2957">
        <f ca="1">IF($F2957=$Z$1,1,0)</f>
        <v>0</v>
      </c>
      <c r="AA2957">
        <f ca="1">IF($I2957=$AA$1,1,0)</f>
        <v>0</v>
      </c>
      <c r="AB2957" t="str">
        <f t="shared" ca="1" si="328"/>
        <v/>
      </c>
      <c r="AC2957" t="str">
        <f ca="1">IF(AND(Z2957,AA2957),C2957,"")</f>
        <v/>
      </c>
      <c r="AD2957" t="str">
        <f ca="1">IF(AND(AA2957,Z2957),D2957,"")</f>
        <v/>
      </c>
      <c r="AE2957" t="str">
        <f t="shared" ca="1" si="329"/>
        <v/>
      </c>
    </row>
    <row r="2958" spans="1:31" x14ac:dyDescent="0.25">
      <c r="A2958">
        <v>464382</v>
      </c>
      <c r="B2958" s="1">
        <v>38759.433495370373</v>
      </c>
      <c r="C2958">
        <v>11</v>
      </c>
      <c r="D2958">
        <v>6</v>
      </c>
      <c r="E2958">
        <v>180</v>
      </c>
      <c r="F2958" t="s">
        <v>113</v>
      </c>
      <c r="G2958">
        <v>-52</v>
      </c>
      <c r="H2958">
        <v>1139678654279</v>
      </c>
      <c r="I2958">
        <v>180</v>
      </c>
      <c r="J2958" s="3">
        <v>43045</v>
      </c>
      <c r="K2958">
        <v>-53</v>
      </c>
      <c r="L2958">
        <v>-53.132653061224502</v>
      </c>
      <c r="M2958">
        <v>98</v>
      </c>
      <c r="N2958">
        <v>1.87021006098433</v>
      </c>
      <c r="O2958">
        <v>3</v>
      </c>
      <c r="P2958">
        <f t="shared" si="324"/>
        <v>6.3095734448019212E-6</v>
      </c>
      <c r="Q2958">
        <f t="shared" si="323"/>
        <v>-11.973442483569039</v>
      </c>
      <c r="R2958">
        <f>10^(L2958/10)</f>
        <v>4.8611015517302908E-6</v>
      </c>
      <c r="S2958">
        <f>LN(R2958)</f>
        <v>-12.234245489000001</v>
      </c>
      <c r="T2958">
        <v>12.8</v>
      </c>
      <c r="U2958">
        <v>-2.8</v>
      </c>
      <c r="V2958">
        <f t="shared" si="325"/>
        <v>8.9822046291542499</v>
      </c>
      <c r="W2958">
        <f t="shared" si="326"/>
        <v>0.11133124230483696</v>
      </c>
      <c r="X2958">
        <f t="shared" si="327"/>
        <v>1.2394645513138319E-2</v>
      </c>
      <c r="Z2958">
        <f ca="1">IF($F2958=$Z$1,1,0)</f>
        <v>1</v>
      </c>
      <c r="AA2958">
        <f ca="1">IF($I2958=$AA$1,1,0)</f>
        <v>0</v>
      </c>
      <c r="AB2958" t="str">
        <f t="shared" ca="1" si="328"/>
        <v/>
      </c>
      <c r="AC2958" t="str">
        <f ca="1">IF(AND(Z2958,AA2958),C2958,"")</f>
        <v/>
      </c>
      <c r="AD2958" t="str">
        <f ca="1">IF(AND(AA2958,Z2958),D2958,"")</f>
        <v/>
      </c>
      <c r="AE2958" t="str">
        <f t="shared" ca="1" si="329"/>
        <v/>
      </c>
    </row>
    <row r="2959" spans="1:31" x14ac:dyDescent="0.25">
      <c r="A2959">
        <v>464386</v>
      </c>
      <c r="B2959" s="1">
        <v>38759.433495370373</v>
      </c>
      <c r="C2959">
        <v>11</v>
      </c>
      <c r="D2959">
        <v>6</v>
      </c>
      <c r="E2959">
        <v>180</v>
      </c>
      <c r="F2959" t="s">
        <v>114</v>
      </c>
      <c r="G2959">
        <v>-63</v>
      </c>
      <c r="H2959">
        <v>1139678654279</v>
      </c>
      <c r="I2959">
        <v>180</v>
      </c>
      <c r="J2959" s="3">
        <v>43045</v>
      </c>
      <c r="K2959">
        <v>-56</v>
      </c>
      <c r="L2959">
        <v>-58.571428571428598</v>
      </c>
      <c r="M2959">
        <v>91</v>
      </c>
      <c r="N2959">
        <v>4.6860143148234403</v>
      </c>
      <c r="O2959">
        <v>9</v>
      </c>
      <c r="P2959">
        <f t="shared" si="324"/>
        <v>5.0118723362727218E-7</v>
      </c>
      <c r="Q2959">
        <f t="shared" si="323"/>
        <v>-14.506286085862488</v>
      </c>
      <c r="R2959">
        <f>10^(L2959/10)</f>
        <v>1.3894954943731275E-6</v>
      </c>
      <c r="S2959">
        <f>LN(R2959)</f>
        <v>-13.486569830393703</v>
      </c>
      <c r="T2959">
        <v>33.5</v>
      </c>
      <c r="U2959">
        <v>2.8</v>
      </c>
      <c r="V2959">
        <f t="shared" si="325"/>
        <v>22.726416347501864</v>
      </c>
      <c r="W2959">
        <f t="shared" si="326"/>
        <v>4.4001658013711524E-2</v>
      </c>
      <c r="X2959">
        <f t="shared" si="327"/>
        <v>1.9361459079556235E-3</v>
      </c>
      <c r="Z2959">
        <f ca="1">IF($F2959=$Z$1,1,0)</f>
        <v>0</v>
      </c>
      <c r="AA2959">
        <f ca="1">IF($I2959=$AA$1,1,0)</f>
        <v>0</v>
      </c>
      <c r="AB2959" t="str">
        <f t="shared" ca="1" si="328"/>
        <v/>
      </c>
      <c r="AC2959" t="str">
        <f ca="1">IF(AND(Z2959,AA2959),C2959,"")</f>
        <v/>
      </c>
      <c r="AD2959" t="str">
        <f ca="1">IF(AND(AA2959,Z2959),D2959,"")</f>
        <v/>
      </c>
      <c r="AE2959" t="str">
        <f t="shared" ca="1" si="329"/>
        <v/>
      </c>
    </row>
    <row r="2960" spans="1:31" x14ac:dyDescent="0.25">
      <c r="A2960">
        <v>465231</v>
      </c>
      <c r="B2960" s="1">
        <v>38759.434027777781</v>
      </c>
      <c r="C2960">
        <v>11</v>
      </c>
      <c r="D2960">
        <v>6</v>
      </c>
      <c r="E2960">
        <v>224.9</v>
      </c>
      <c r="F2960" t="s">
        <v>116</v>
      </c>
      <c r="G2960">
        <v>-54</v>
      </c>
      <c r="H2960">
        <v>1139678700830</v>
      </c>
      <c r="I2960">
        <v>225</v>
      </c>
      <c r="J2960" s="3">
        <v>43045</v>
      </c>
      <c r="K2960">
        <v>-57</v>
      </c>
      <c r="L2960">
        <v>-56.512820512820497</v>
      </c>
      <c r="M2960">
        <v>78</v>
      </c>
      <c r="N2960">
        <v>3.2583303418647702</v>
      </c>
      <c r="O2960">
        <v>6</v>
      </c>
      <c r="P2960">
        <f t="shared" si="324"/>
        <v>3.9810717055349657E-6</v>
      </c>
      <c r="Q2960">
        <f t="shared" si="323"/>
        <v>-12.433959502167848</v>
      </c>
      <c r="R2960">
        <f>10^(L2960/10)</f>
        <v>2.2321221068157835E-6</v>
      </c>
      <c r="S2960">
        <f>LN(R2960)</f>
        <v>-13.012557807586861</v>
      </c>
      <c r="T2960">
        <v>33.5</v>
      </c>
      <c r="U2960">
        <v>9.3000000000000007</v>
      </c>
      <c r="V2960">
        <f t="shared" si="325"/>
        <v>22.740712389896672</v>
      </c>
      <c r="W2960">
        <f t="shared" si="326"/>
        <v>4.3973996190386881E-2</v>
      </c>
      <c r="X2960">
        <f t="shared" si="327"/>
        <v>1.9337123409521599E-3</v>
      </c>
      <c r="Z2960">
        <f ca="1">IF($F2960=$Z$1,1,0)</f>
        <v>0</v>
      </c>
      <c r="AA2960">
        <f ca="1">IF($I2960=$AA$1,1,0)</f>
        <v>0</v>
      </c>
      <c r="AB2960" t="str">
        <f t="shared" ca="1" si="328"/>
        <v/>
      </c>
      <c r="AC2960" t="str">
        <f ca="1">IF(AND(Z2960,AA2960),C2960,"")</f>
        <v/>
      </c>
      <c r="AD2960" t="str">
        <f ca="1">IF(AND(AA2960,Z2960),D2960,"")</f>
        <v/>
      </c>
      <c r="AE2960" t="str">
        <f t="shared" ca="1" si="329"/>
        <v/>
      </c>
    </row>
    <row r="2961" spans="1:31" x14ac:dyDescent="0.25">
      <c r="A2961">
        <v>465232</v>
      </c>
      <c r="B2961" s="1">
        <v>38759.434027777781</v>
      </c>
      <c r="C2961">
        <v>11</v>
      </c>
      <c r="D2961">
        <v>6</v>
      </c>
      <c r="E2961">
        <v>224.9</v>
      </c>
      <c r="F2961" t="s">
        <v>113</v>
      </c>
      <c r="G2961">
        <v>-47</v>
      </c>
      <c r="H2961">
        <v>1139678700830</v>
      </c>
      <c r="I2961">
        <v>225</v>
      </c>
      <c r="J2961" s="3">
        <v>43045</v>
      </c>
      <c r="K2961">
        <v>-46</v>
      </c>
      <c r="L2961">
        <v>-46.4838709677419</v>
      </c>
      <c r="M2961">
        <v>93</v>
      </c>
      <c r="N2961">
        <v>1.00663994713587</v>
      </c>
      <c r="O2961">
        <v>1</v>
      </c>
      <c r="P2961">
        <f t="shared" si="324"/>
        <v>1.9952623149688769E-5</v>
      </c>
      <c r="Q2961">
        <f t="shared" si="323"/>
        <v>-10.822149937072016</v>
      </c>
      <c r="R2961">
        <f>10^(L2961/10)</f>
        <v>2.2470508642719374E-5</v>
      </c>
      <c r="S2961">
        <f>LN(R2961)</f>
        <v>-10.703306835498122</v>
      </c>
      <c r="T2961">
        <v>12.8</v>
      </c>
      <c r="U2961">
        <v>-2.8</v>
      </c>
      <c r="V2961">
        <f t="shared" si="325"/>
        <v>8.9822046291542499</v>
      </c>
      <c r="W2961">
        <f t="shared" si="326"/>
        <v>0.11133124230483696</v>
      </c>
      <c r="X2961">
        <f t="shared" si="327"/>
        <v>1.2394645513138319E-2</v>
      </c>
      <c r="Z2961">
        <f ca="1">IF($F2961=$Z$1,1,0)</f>
        <v>1</v>
      </c>
      <c r="AA2961">
        <f ca="1">IF($I2961=$AA$1,1,0)</f>
        <v>0</v>
      </c>
      <c r="AB2961" t="str">
        <f t="shared" ca="1" si="328"/>
        <v/>
      </c>
      <c r="AC2961" t="str">
        <f ca="1">IF(AND(Z2961,AA2961),C2961,"")</f>
        <v/>
      </c>
      <c r="AD2961" t="str">
        <f ca="1">IF(AND(AA2961,Z2961),D2961,"")</f>
        <v/>
      </c>
      <c r="AE2961" t="str">
        <f t="shared" ca="1" si="329"/>
        <v/>
      </c>
    </row>
    <row r="2962" spans="1:31" x14ac:dyDescent="0.25">
      <c r="A2962">
        <v>465233</v>
      </c>
      <c r="B2962" s="1">
        <v>38759.434027777781</v>
      </c>
      <c r="C2962">
        <v>11</v>
      </c>
      <c r="D2962">
        <v>6</v>
      </c>
      <c r="E2962">
        <v>224.9</v>
      </c>
      <c r="F2962" t="s">
        <v>112</v>
      </c>
      <c r="G2962">
        <v>-46</v>
      </c>
      <c r="H2962">
        <v>1139678700830</v>
      </c>
      <c r="I2962">
        <v>225</v>
      </c>
      <c r="J2962" s="3">
        <v>43045</v>
      </c>
      <c r="K2962">
        <v>-46</v>
      </c>
      <c r="L2962">
        <v>-45.8</v>
      </c>
      <c r="M2962">
        <v>110</v>
      </c>
      <c r="N2962">
        <v>1.2620065572170001</v>
      </c>
      <c r="O2962">
        <v>1</v>
      </c>
      <c r="P2962">
        <f t="shared" si="324"/>
        <v>2.5118864315095791E-5</v>
      </c>
      <c r="Q2962">
        <f t="shared" si="323"/>
        <v>-10.591891427772611</v>
      </c>
      <c r="R2962">
        <f>10^(L2962/10)</f>
        <v>2.6302679918953804E-5</v>
      </c>
      <c r="S2962">
        <f>LN(R2962)</f>
        <v>-10.54583972591273</v>
      </c>
      <c r="T2962">
        <v>7.5</v>
      </c>
      <c r="U2962">
        <v>6.3</v>
      </c>
      <c r="V2962">
        <f t="shared" si="325"/>
        <v>3.5128336140500593</v>
      </c>
      <c r="W2962">
        <f t="shared" si="326"/>
        <v>0.284670471154786</v>
      </c>
      <c r="X2962">
        <f t="shared" si="327"/>
        <v>8.1037277147487832E-2</v>
      </c>
      <c r="Z2962">
        <f ca="1">IF($F2962=$Z$1,1,0)</f>
        <v>0</v>
      </c>
      <c r="AA2962">
        <f ca="1">IF($I2962=$AA$1,1,0)</f>
        <v>0</v>
      </c>
      <c r="AB2962" t="str">
        <f t="shared" ca="1" si="328"/>
        <v/>
      </c>
      <c r="AC2962" t="str">
        <f ca="1">IF(AND(Z2962,AA2962),C2962,"")</f>
        <v/>
      </c>
      <c r="AD2962" t="str">
        <f ca="1">IF(AND(AA2962,Z2962),D2962,"")</f>
        <v/>
      </c>
      <c r="AE2962" t="str">
        <f t="shared" ca="1" si="329"/>
        <v/>
      </c>
    </row>
    <row r="2963" spans="1:31" x14ac:dyDescent="0.25">
      <c r="A2963">
        <v>465234</v>
      </c>
      <c r="B2963" s="1">
        <v>38759.434027777781</v>
      </c>
      <c r="C2963">
        <v>11</v>
      </c>
      <c r="D2963">
        <v>6</v>
      </c>
      <c r="E2963">
        <v>224.9</v>
      </c>
      <c r="F2963" t="s">
        <v>115</v>
      </c>
      <c r="G2963">
        <v>-55</v>
      </c>
      <c r="H2963">
        <v>1139678700830</v>
      </c>
      <c r="I2963">
        <v>225</v>
      </c>
      <c r="J2963" s="3">
        <v>43045</v>
      </c>
      <c r="K2963">
        <v>-56</v>
      </c>
      <c r="L2963">
        <v>-56.9673913043478</v>
      </c>
      <c r="M2963">
        <v>92</v>
      </c>
      <c r="N2963">
        <v>2.56541274855977</v>
      </c>
      <c r="O2963">
        <v>4</v>
      </c>
      <c r="P2963">
        <f t="shared" si="324"/>
        <v>3.1622776601683767E-6</v>
      </c>
      <c r="Q2963">
        <f t="shared" si="323"/>
        <v>-12.664218011467252</v>
      </c>
      <c r="R2963">
        <f>10^(L2963/10)</f>
        <v>2.0102999856950815E-6</v>
      </c>
      <c r="S2963">
        <f>LN(R2963)</f>
        <v>-13.117226600414989</v>
      </c>
      <c r="T2963">
        <v>2.5</v>
      </c>
      <c r="U2963">
        <v>-0.8</v>
      </c>
      <c r="V2963">
        <f t="shared" si="325"/>
        <v>10.885311203635842</v>
      </c>
      <c r="W2963">
        <f t="shared" si="326"/>
        <v>9.1866918758003568E-2</v>
      </c>
      <c r="X2963">
        <f t="shared" si="327"/>
        <v>8.4395307620896299E-3</v>
      </c>
      <c r="Z2963">
        <f ca="1">IF($F2963=$Z$1,1,0)</f>
        <v>0</v>
      </c>
      <c r="AA2963">
        <f ca="1">IF($I2963=$AA$1,1,0)</f>
        <v>0</v>
      </c>
      <c r="AB2963" t="str">
        <f t="shared" ca="1" si="328"/>
        <v/>
      </c>
      <c r="AC2963" t="str">
        <f ca="1">IF(AND(Z2963,AA2963),C2963,"")</f>
        <v/>
      </c>
      <c r="AD2963" t="str">
        <f ca="1">IF(AND(AA2963,Z2963),D2963,"")</f>
        <v/>
      </c>
      <c r="AE2963" t="str">
        <f t="shared" ca="1" si="329"/>
        <v/>
      </c>
    </row>
    <row r="2964" spans="1:31" x14ac:dyDescent="0.25">
      <c r="A2964">
        <v>465235</v>
      </c>
      <c r="B2964" s="1">
        <v>38759.434027777781</v>
      </c>
      <c r="C2964">
        <v>11</v>
      </c>
      <c r="D2964">
        <v>6</v>
      </c>
      <c r="E2964">
        <v>224.9</v>
      </c>
      <c r="F2964" t="s">
        <v>114</v>
      </c>
      <c r="G2964">
        <v>-61</v>
      </c>
      <c r="H2964">
        <v>1139678700830</v>
      </c>
      <c r="I2964">
        <v>225</v>
      </c>
      <c r="J2964" s="3">
        <v>43045</v>
      </c>
      <c r="K2964">
        <v>-60</v>
      </c>
      <c r="L2964">
        <v>-59.821428571428598</v>
      </c>
      <c r="M2964">
        <v>84</v>
      </c>
      <c r="N2964">
        <v>1.15289801726345</v>
      </c>
      <c r="O2964">
        <v>2</v>
      </c>
      <c r="P2964">
        <f t="shared" si="324"/>
        <v>7.9432823472428114E-7</v>
      </c>
      <c r="Q2964">
        <f t="shared" si="323"/>
        <v>-14.045769067263679</v>
      </c>
      <c r="R2964">
        <f>10^(L2964/10)</f>
        <v>1.0419746251239477E-6</v>
      </c>
      <c r="S2964">
        <f>LN(R2964)</f>
        <v>-13.774392967017958</v>
      </c>
      <c r="T2964">
        <v>33.5</v>
      </c>
      <c r="U2964">
        <v>2.8</v>
      </c>
      <c r="V2964">
        <f t="shared" si="325"/>
        <v>22.726416347501864</v>
      </c>
      <c r="W2964">
        <f t="shared" si="326"/>
        <v>4.4001658013711524E-2</v>
      </c>
      <c r="X2964">
        <f t="shared" si="327"/>
        <v>1.9361459079556235E-3</v>
      </c>
      <c r="Z2964">
        <f ca="1">IF($F2964=$Z$1,1,0)</f>
        <v>0</v>
      </c>
      <c r="AA2964">
        <f ca="1">IF($I2964=$AA$1,1,0)</f>
        <v>0</v>
      </c>
      <c r="AB2964" t="str">
        <f t="shared" ca="1" si="328"/>
        <v/>
      </c>
      <c r="AC2964" t="str">
        <f ca="1">IF(AND(Z2964,AA2964),C2964,"")</f>
        <v/>
      </c>
      <c r="AD2964" t="str">
        <f ca="1">IF(AND(AA2964,Z2964),D2964,"")</f>
        <v/>
      </c>
      <c r="AE2964" t="str">
        <f t="shared" ca="1" si="329"/>
        <v/>
      </c>
    </row>
    <row r="2965" spans="1:31" x14ac:dyDescent="0.25">
      <c r="A2965">
        <v>465244</v>
      </c>
      <c r="B2965" s="1">
        <v>38759.434039351851</v>
      </c>
      <c r="C2965">
        <v>11</v>
      </c>
      <c r="D2965">
        <v>6</v>
      </c>
      <c r="E2965">
        <v>224.9</v>
      </c>
      <c r="F2965" t="s">
        <v>117</v>
      </c>
      <c r="G2965">
        <v>-66</v>
      </c>
      <c r="H2965">
        <v>1139678701082</v>
      </c>
      <c r="I2965">
        <v>225</v>
      </c>
      <c r="J2965" s="3">
        <v>43045</v>
      </c>
      <c r="K2965">
        <v>-67</v>
      </c>
      <c r="L2965">
        <v>-68.193548387096797</v>
      </c>
      <c r="M2965">
        <v>93</v>
      </c>
      <c r="N2965">
        <v>4.9744085611215496</v>
      </c>
      <c r="O2965">
        <v>8</v>
      </c>
      <c r="P2965">
        <f t="shared" si="324"/>
        <v>2.511886431509578E-7</v>
      </c>
      <c r="Q2965">
        <f t="shared" si="323"/>
        <v>-15.197061613760702</v>
      </c>
      <c r="R2965">
        <f>10^(L2965/10)</f>
        <v>1.5158113732610526E-7</v>
      </c>
      <c r="S2965">
        <f>LN(R2965)</f>
        <v>-15.702144795449726</v>
      </c>
      <c r="T2965">
        <v>1</v>
      </c>
      <c r="U2965">
        <v>14</v>
      </c>
      <c r="V2965">
        <f t="shared" si="325"/>
        <v>12.806248474865697</v>
      </c>
      <c r="W2965">
        <f t="shared" si="326"/>
        <v>7.8086880944303036E-2</v>
      </c>
      <c r="X2965">
        <f t="shared" si="327"/>
        <v>6.0975609756097563E-3</v>
      </c>
      <c r="Z2965">
        <f ca="1">IF($F2965=$Z$1,1,0)</f>
        <v>0</v>
      </c>
      <c r="AA2965">
        <f ca="1">IF($I2965=$AA$1,1,0)</f>
        <v>0</v>
      </c>
      <c r="AB2965" t="str">
        <f t="shared" ca="1" si="328"/>
        <v/>
      </c>
      <c r="AC2965" t="str">
        <f ca="1">IF(AND(Z2965,AA2965),C2965,"")</f>
        <v/>
      </c>
      <c r="AD2965" t="str">
        <f ca="1">IF(AND(AA2965,Z2965),D2965,"")</f>
        <v/>
      </c>
      <c r="AE2965" t="str">
        <f t="shared" ca="1" si="329"/>
        <v/>
      </c>
    </row>
    <row r="2966" spans="1:31" x14ac:dyDescent="0.25">
      <c r="A2966">
        <v>466064</v>
      </c>
      <c r="B2966" s="1">
        <v>38759.434618055559</v>
      </c>
      <c r="C2966">
        <v>11</v>
      </c>
      <c r="D2966">
        <v>6</v>
      </c>
      <c r="E2966">
        <v>270.7</v>
      </c>
      <c r="F2966" t="s">
        <v>116</v>
      </c>
      <c r="G2966">
        <v>-54</v>
      </c>
      <c r="H2966">
        <v>1139678751869</v>
      </c>
      <c r="I2966">
        <v>270</v>
      </c>
      <c r="J2966" s="3">
        <v>43045</v>
      </c>
      <c r="K2966">
        <v>-56</v>
      </c>
      <c r="L2966">
        <v>-55.252873563218401</v>
      </c>
      <c r="M2966">
        <v>87</v>
      </c>
      <c r="N2966">
        <v>1.4880796959512199</v>
      </c>
      <c r="O2966">
        <v>2</v>
      </c>
      <c r="P2966">
        <f t="shared" si="324"/>
        <v>3.9810717055349657E-6</v>
      </c>
      <c r="Q2966">
        <f t="shared" si="323"/>
        <v>-12.433959502167848</v>
      </c>
      <c r="R2966">
        <f>10^(L2966/10)</f>
        <v>2.9834079568918505E-6</v>
      </c>
      <c r="S2966">
        <f>LN(R2966)</f>
        <v>-12.72244430117515</v>
      </c>
      <c r="T2966">
        <v>33.5</v>
      </c>
      <c r="U2966">
        <v>9.3000000000000007</v>
      </c>
      <c r="V2966">
        <f t="shared" si="325"/>
        <v>22.740712389896672</v>
      </c>
      <c r="W2966">
        <f t="shared" si="326"/>
        <v>4.3973996190386881E-2</v>
      </c>
      <c r="X2966">
        <f t="shared" si="327"/>
        <v>1.9337123409521599E-3</v>
      </c>
      <c r="Z2966">
        <f ca="1">IF($F2966=$Z$1,1,0)</f>
        <v>0</v>
      </c>
      <c r="AA2966">
        <f ca="1">IF($I2966=$AA$1,1,0)</f>
        <v>1</v>
      </c>
      <c r="AB2966" t="str">
        <f t="shared" ca="1" si="328"/>
        <v/>
      </c>
      <c r="AC2966" t="str">
        <f ca="1">IF(AND(Z2966,AA2966),C2966,"")</f>
        <v/>
      </c>
      <c r="AD2966" t="str">
        <f ca="1">IF(AND(AA2966,Z2966),D2966,"")</f>
        <v/>
      </c>
      <c r="AE2966" t="str">
        <f t="shared" ca="1" si="329"/>
        <v/>
      </c>
    </row>
    <row r="2967" spans="1:31" x14ac:dyDescent="0.25">
      <c r="A2967">
        <v>466065</v>
      </c>
      <c r="B2967" s="1">
        <v>38759.434618055559</v>
      </c>
      <c r="C2967">
        <v>11</v>
      </c>
      <c r="D2967">
        <v>6</v>
      </c>
      <c r="E2967">
        <v>270.7</v>
      </c>
      <c r="F2967" t="s">
        <v>113</v>
      </c>
      <c r="G2967">
        <v>-52</v>
      </c>
      <c r="H2967">
        <v>1139678751869</v>
      </c>
      <c r="I2967">
        <v>270</v>
      </c>
      <c r="J2967" s="3">
        <v>43045</v>
      </c>
      <c r="K2967">
        <v>-54</v>
      </c>
      <c r="L2967">
        <v>-51.5841584158416</v>
      </c>
      <c r="M2967">
        <v>101</v>
      </c>
      <c r="N2967">
        <v>5.1908907265182798</v>
      </c>
      <c r="O2967">
        <v>10</v>
      </c>
      <c r="P2967">
        <f t="shared" si="324"/>
        <v>6.3095734448019212E-6</v>
      </c>
      <c r="Q2967">
        <f t="shared" si="323"/>
        <v>-11.973442483569039</v>
      </c>
      <c r="R2967">
        <f>10^(L2967/10)</f>
        <v>6.9435914292142418E-6</v>
      </c>
      <c r="S2967">
        <f>LN(R2967)</f>
        <v>-11.877691420296024</v>
      </c>
      <c r="T2967">
        <v>12.8</v>
      </c>
      <c r="U2967">
        <v>-2.8</v>
      </c>
      <c r="V2967">
        <f t="shared" si="325"/>
        <v>8.9822046291542499</v>
      </c>
      <c r="W2967">
        <f t="shared" si="326"/>
        <v>0.11133124230483696</v>
      </c>
      <c r="X2967">
        <f t="shared" si="327"/>
        <v>1.2394645513138319E-2</v>
      </c>
      <c r="Z2967">
        <f ca="1">IF($F2967=$Z$1,1,0)</f>
        <v>1</v>
      </c>
      <c r="AA2967">
        <f ca="1">IF($I2967=$AA$1,1,0)</f>
        <v>1</v>
      </c>
      <c r="AB2967">
        <f t="shared" ca="1" si="328"/>
        <v>0.14926475623875016</v>
      </c>
      <c r="AC2967">
        <f ca="1">IF(AND(Z2967,AA2967),C2967,"")</f>
        <v>11</v>
      </c>
      <c r="AD2967">
        <f ca="1">IF(AND(AA2967,Z2967),D2967,"")</f>
        <v>6</v>
      </c>
      <c r="AE2967">
        <f t="shared" ca="1" si="329"/>
        <v>0.11133124230483696</v>
      </c>
    </row>
    <row r="2968" spans="1:31" x14ac:dyDescent="0.25">
      <c r="A2968">
        <v>466066</v>
      </c>
      <c r="B2968" s="1">
        <v>38759.434618055559</v>
      </c>
      <c r="C2968">
        <v>11</v>
      </c>
      <c r="D2968">
        <v>6</v>
      </c>
      <c r="E2968">
        <v>270.7</v>
      </c>
      <c r="F2968" t="s">
        <v>112</v>
      </c>
      <c r="G2968">
        <v>-52</v>
      </c>
      <c r="H2968">
        <v>1139678751869</v>
      </c>
      <c r="I2968">
        <v>270</v>
      </c>
      <c r="J2968" s="3">
        <v>43045</v>
      </c>
      <c r="K2968">
        <v>-50</v>
      </c>
      <c r="L2968">
        <v>-50.618181818181803</v>
      </c>
      <c r="M2968">
        <v>110</v>
      </c>
      <c r="N2968">
        <v>1.5853794046054499</v>
      </c>
      <c r="O2968">
        <v>2</v>
      </c>
      <c r="P2968">
        <f t="shared" si="324"/>
        <v>6.3095734448019212E-6</v>
      </c>
      <c r="Q2968">
        <f t="shared" si="323"/>
        <v>-11.973442483569039</v>
      </c>
      <c r="R2968">
        <f>10^(L2968/10)</f>
        <v>8.6732490692498674E-6</v>
      </c>
      <c r="S2968">
        <f>LN(R2968)</f>
        <v>-11.655267088900768</v>
      </c>
      <c r="T2968">
        <v>7.5</v>
      </c>
      <c r="U2968">
        <v>6.3</v>
      </c>
      <c r="V2968">
        <f t="shared" si="325"/>
        <v>3.5128336140500593</v>
      </c>
      <c r="W2968">
        <f t="shared" si="326"/>
        <v>0.284670471154786</v>
      </c>
      <c r="X2968">
        <f t="shared" si="327"/>
        <v>8.1037277147487832E-2</v>
      </c>
      <c r="Z2968">
        <f ca="1">IF($F2968=$Z$1,1,0)</f>
        <v>0</v>
      </c>
      <c r="AA2968">
        <f ca="1">IF($I2968=$AA$1,1,0)</f>
        <v>1</v>
      </c>
      <c r="AB2968" t="str">
        <f t="shared" ca="1" si="328"/>
        <v/>
      </c>
      <c r="AC2968" t="str">
        <f ca="1">IF(AND(Z2968,AA2968),C2968,"")</f>
        <v/>
      </c>
      <c r="AD2968" t="str">
        <f ca="1">IF(AND(AA2968,Z2968),D2968,"")</f>
        <v/>
      </c>
      <c r="AE2968" t="str">
        <f t="shared" ca="1" si="329"/>
        <v/>
      </c>
    </row>
    <row r="2969" spans="1:31" x14ac:dyDescent="0.25">
      <c r="A2969">
        <v>466067</v>
      </c>
      <c r="B2969" s="1">
        <v>38759.434618055559</v>
      </c>
      <c r="C2969">
        <v>11</v>
      </c>
      <c r="D2969">
        <v>6</v>
      </c>
      <c r="E2969">
        <v>270.7</v>
      </c>
      <c r="F2969" t="s">
        <v>115</v>
      </c>
      <c r="G2969">
        <v>-59</v>
      </c>
      <c r="H2969">
        <v>1139678751869</v>
      </c>
      <c r="I2969">
        <v>270</v>
      </c>
      <c r="J2969" s="3">
        <v>43045</v>
      </c>
      <c r="K2969">
        <v>-59</v>
      </c>
      <c r="L2969">
        <v>-59.372340425531902</v>
      </c>
      <c r="M2969">
        <v>94</v>
      </c>
      <c r="N2969">
        <v>1.5379363533483299</v>
      </c>
      <c r="O2969">
        <v>2</v>
      </c>
      <c r="P2969">
        <f t="shared" si="324"/>
        <v>1.2589254117941642E-6</v>
      </c>
      <c r="Q2969">
        <f t="shared" si="323"/>
        <v>-13.585252048664872</v>
      </c>
      <c r="R2969">
        <f>10^(L2969/10)</f>
        <v>1.155489377805658E-6</v>
      </c>
      <c r="S2969">
        <f>LN(R2969)</f>
        <v>-13.670986599999752</v>
      </c>
      <c r="T2969">
        <v>2.5</v>
      </c>
      <c r="U2969">
        <v>-0.8</v>
      </c>
      <c r="V2969">
        <f t="shared" si="325"/>
        <v>10.885311203635842</v>
      </c>
      <c r="W2969">
        <f t="shared" si="326"/>
        <v>9.1866918758003568E-2</v>
      </c>
      <c r="X2969">
        <f t="shared" si="327"/>
        <v>8.4395307620896299E-3</v>
      </c>
      <c r="Z2969">
        <f ca="1">IF($F2969=$Z$1,1,0)</f>
        <v>0</v>
      </c>
      <c r="AA2969">
        <f ca="1">IF($I2969=$AA$1,1,0)</f>
        <v>1</v>
      </c>
      <c r="AB2969" t="str">
        <f t="shared" ca="1" si="328"/>
        <v/>
      </c>
      <c r="AC2969" t="str">
        <f ca="1">IF(AND(Z2969,AA2969),C2969,"")</f>
        <v/>
      </c>
      <c r="AD2969" t="str">
        <f ca="1">IF(AND(AA2969,Z2969),D2969,"")</f>
        <v/>
      </c>
      <c r="AE2969" t="str">
        <f t="shared" ca="1" si="329"/>
        <v/>
      </c>
    </row>
    <row r="2970" spans="1:31" x14ac:dyDescent="0.25">
      <c r="A2970">
        <v>466068</v>
      </c>
      <c r="B2970" s="1">
        <v>38759.434618055559</v>
      </c>
      <c r="C2970">
        <v>11</v>
      </c>
      <c r="D2970">
        <v>6</v>
      </c>
      <c r="E2970">
        <v>270.7</v>
      </c>
      <c r="F2970" t="s">
        <v>114</v>
      </c>
      <c r="G2970">
        <v>-58</v>
      </c>
      <c r="H2970">
        <v>1139678751869</v>
      </c>
      <c r="I2970">
        <v>270</v>
      </c>
      <c r="J2970" s="3">
        <v>43045</v>
      </c>
      <c r="K2970">
        <v>-59</v>
      </c>
      <c r="L2970">
        <v>-59.336956521739097</v>
      </c>
      <c r="M2970">
        <v>92</v>
      </c>
      <c r="N2970">
        <v>1.5138712032623201</v>
      </c>
      <c r="O2970">
        <v>2</v>
      </c>
      <c r="P2970">
        <f t="shared" si="324"/>
        <v>1.5848931924611111E-6</v>
      </c>
      <c r="Q2970">
        <f t="shared" si="323"/>
        <v>-13.354993539365466</v>
      </c>
      <c r="R2970">
        <f>10^(L2970/10)</f>
        <v>1.1649421194466846E-6</v>
      </c>
      <c r="S2970">
        <f>LN(R2970)</f>
        <v>-13.662839155059228</v>
      </c>
      <c r="T2970">
        <v>33.5</v>
      </c>
      <c r="U2970">
        <v>2.8</v>
      </c>
      <c r="V2970">
        <f t="shared" si="325"/>
        <v>22.726416347501864</v>
      </c>
      <c r="W2970">
        <f t="shared" si="326"/>
        <v>4.4001658013711524E-2</v>
      </c>
      <c r="X2970">
        <f t="shared" si="327"/>
        <v>1.9361459079556235E-3</v>
      </c>
      <c r="Z2970">
        <f ca="1">IF($F2970=$Z$1,1,0)</f>
        <v>0</v>
      </c>
      <c r="AA2970">
        <f ca="1">IF($I2970=$AA$1,1,0)</f>
        <v>1</v>
      </c>
      <c r="AB2970" t="str">
        <f t="shared" ca="1" si="328"/>
        <v/>
      </c>
      <c r="AC2970" t="str">
        <f ca="1">IF(AND(Z2970,AA2970),C2970,"")</f>
        <v/>
      </c>
      <c r="AD2970" t="str">
        <f ca="1">IF(AND(AA2970,Z2970),D2970,"")</f>
        <v/>
      </c>
      <c r="AE2970" t="str">
        <f t="shared" ca="1" si="329"/>
        <v/>
      </c>
    </row>
    <row r="2971" spans="1:31" x14ac:dyDescent="0.25">
      <c r="A2971">
        <v>466069</v>
      </c>
      <c r="B2971" s="1">
        <v>38759.434618055559</v>
      </c>
      <c r="C2971">
        <v>11</v>
      </c>
      <c r="D2971">
        <v>6</v>
      </c>
      <c r="E2971">
        <v>270.7</v>
      </c>
      <c r="F2971" t="s">
        <v>117</v>
      </c>
      <c r="G2971">
        <v>-69</v>
      </c>
      <c r="H2971">
        <v>1139678751869</v>
      </c>
      <c r="I2971">
        <v>270</v>
      </c>
      <c r="J2971" s="3">
        <v>43045</v>
      </c>
      <c r="K2971">
        <v>-68</v>
      </c>
      <c r="L2971">
        <v>-68.597826086956502</v>
      </c>
      <c r="M2971">
        <v>92</v>
      </c>
      <c r="N2971">
        <v>4.2711909516253304</v>
      </c>
      <c r="O2971">
        <v>3</v>
      </c>
      <c r="P2971">
        <f t="shared" si="324"/>
        <v>1.2589254117941651E-7</v>
      </c>
      <c r="Q2971">
        <f t="shared" si="323"/>
        <v>-15.887837141658917</v>
      </c>
      <c r="R2971">
        <f>10^(L2971/10)</f>
        <v>1.3810754054440185E-7</v>
      </c>
      <c r="S2971">
        <f>LN(R2971)</f>
        <v>-15.795233175962412</v>
      </c>
      <c r="T2971">
        <v>1</v>
      </c>
      <c r="U2971">
        <v>14</v>
      </c>
      <c r="V2971">
        <f t="shared" si="325"/>
        <v>12.806248474865697</v>
      </c>
      <c r="W2971">
        <f t="shared" si="326"/>
        <v>7.8086880944303036E-2</v>
      </c>
      <c r="X2971">
        <f t="shared" si="327"/>
        <v>6.0975609756097563E-3</v>
      </c>
      <c r="Z2971">
        <f ca="1">IF($F2971=$Z$1,1,0)</f>
        <v>0</v>
      </c>
      <c r="AA2971">
        <f ca="1">IF($I2971=$AA$1,1,0)</f>
        <v>1</v>
      </c>
      <c r="AB2971" t="str">
        <f t="shared" ca="1" si="328"/>
        <v/>
      </c>
      <c r="AC2971" t="str">
        <f ca="1">IF(AND(Z2971,AA2971),C2971,"")</f>
        <v/>
      </c>
      <c r="AD2971" t="str">
        <f ca="1">IF(AND(AA2971,Z2971),D2971,"")</f>
        <v/>
      </c>
      <c r="AE2971" t="str">
        <f t="shared" ca="1" si="329"/>
        <v/>
      </c>
    </row>
    <row r="2972" spans="1:31" x14ac:dyDescent="0.25">
      <c r="A2972">
        <v>466906</v>
      </c>
      <c r="B2972" s="1">
        <v>38759.435127314813</v>
      </c>
      <c r="C2972">
        <v>11</v>
      </c>
      <c r="D2972">
        <v>6</v>
      </c>
      <c r="E2972">
        <v>314.89999999999998</v>
      </c>
      <c r="F2972" t="s">
        <v>113</v>
      </c>
      <c r="G2972">
        <v>-47</v>
      </c>
      <c r="H2972">
        <v>1139678795304</v>
      </c>
      <c r="I2972">
        <v>315</v>
      </c>
      <c r="J2972" s="3">
        <v>43045</v>
      </c>
      <c r="K2972">
        <v>-46</v>
      </c>
      <c r="L2972">
        <v>-45.9270833333333</v>
      </c>
      <c r="M2972">
        <v>96</v>
      </c>
      <c r="N2972">
        <v>1.4885159806201</v>
      </c>
      <c r="O2972">
        <v>2</v>
      </c>
      <c r="P2972">
        <f t="shared" si="324"/>
        <v>1.9952623149688769E-5</v>
      </c>
      <c r="Q2972">
        <f t="shared" si="323"/>
        <v>-10.822149937072016</v>
      </c>
      <c r="R2972">
        <f>10^(L2972/10)</f>
        <v>2.5544162402855159E-5</v>
      </c>
      <c r="S2972">
        <f>LN(R2972)</f>
        <v>-10.575101744802854</v>
      </c>
      <c r="T2972">
        <v>12.8</v>
      </c>
      <c r="U2972">
        <v>-2.8</v>
      </c>
      <c r="V2972">
        <f t="shared" si="325"/>
        <v>8.9822046291542499</v>
      </c>
      <c r="W2972">
        <f t="shared" si="326"/>
        <v>0.11133124230483696</v>
      </c>
      <c r="X2972">
        <f t="shared" si="327"/>
        <v>1.2394645513138319E-2</v>
      </c>
      <c r="Z2972">
        <f ca="1">IF($F2972=$Z$1,1,0)</f>
        <v>1</v>
      </c>
      <c r="AA2972">
        <f ca="1">IF($I2972=$AA$1,1,0)</f>
        <v>0</v>
      </c>
      <c r="AB2972" t="str">
        <f t="shared" ca="1" si="328"/>
        <v/>
      </c>
      <c r="AC2972" t="str">
        <f ca="1">IF(AND(Z2972,AA2972),C2972,"")</f>
        <v/>
      </c>
      <c r="AD2972" t="str">
        <f ca="1">IF(AND(AA2972,Z2972),D2972,"")</f>
        <v/>
      </c>
      <c r="AE2972" t="str">
        <f t="shared" ca="1" si="329"/>
        <v/>
      </c>
    </row>
    <row r="2973" spans="1:31" x14ac:dyDescent="0.25">
      <c r="A2973">
        <v>466907</v>
      </c>
      <c r="B2973" s="1">
        <v>38759.435127314813</v>
      </c>
      <c r="C2973">
        <v>11</v>
      </c>
      <c r="D2973">
        <v>6</v>
      </c>
      <c r="E2973">
        <v>314.89999999999998</v>
      </c>
      <c r="F2973" t="s">
        <v>112</v>
      </c>
      <c r="G2973">
        <v>-45</v>
      </c>
      <c r="H2973">
        <v>1139678795304</v>
      </c>
      <c r="I2973">
        <v>315</v>
      </c>
      <c r="J2973" s="3">
        <v>43045</v>
      </c>
      <c r="K2973">
        <v>-45</v>
      </c>
      <c r="L2973">
        <v>-45.0818181818182</v>
      </c>
      <c r="M2973">
        <v>110</v>
      </c>
      <c r="N2973">
        <v>2.19729532735809</v>
      </c>
      <c r="O2973">
        <v>4</v>
      </c>
      <c r="P2973">
        <f t="shared" si="324"/>
        <v>3.1622776601683748E-5</v>
      </c>
      <c r="Q2973">
        <f t="shared" si="323"/>
        <v>-10.361632918473207</v>
      </c>
      <c r="R2973">
        <f>10^(L2973/10)</f>
        <v>3.1032601305887485E-5</v>
      </c>
      <c r="S2973">
        <f>LN(R2973)</f>
        <v>-10.380472251052252</v>
      </c>
      <c r="T2973">
        <v>7.5</v>
      </c>
      <c r="U2973">
        <v>6.3</v>
      </c>
      <c r="V2973">
        <f t="shared" si="325"/>
        <v>3.5128336140500593</v>
      </c>
      <c r="W2973">
        <f t="shared" si="326"/>
        <v>0.284670471154786</v>
      </c>
      <c r="X2973">
        <f t="shared" si="327"/>
        <v>8.1037277147487832E-2</v>
      </c>
      <c r="Z2973">
        <f ca="1">IF($F2973=$Z$1,1,0)</f>
        <v>0</v>
      </c>
      <c r="AA2973">
        <f ca="1">IF($I2973=$AA$1,1,0)</f>
        <v>0</v>
      </c>
      <c r="AB2973" t="str">
        <f t="shared" ca="1" si="328"/>
        <v/>
      </c>
      <c r="AC2973" t="str">
        <f ca="1">IF(AND(Z2973,AA2973),C2973,"")</f>
        <v/>
      </c>
      <c r="AD2973" t="str">
        <f ca="1">IF(AND(AA2973,Z2973),D2973,"")</f>
        <v/>
      </c>
      <c r="AE2973" t="str">
        <f t="shared" ca="1" si="329"/>
        <v/>
      </c>
    </row>
    <row r="2974" spans="1:31" x14ac:dyDescent="0.25">
      <c r="A2974">
        <v>466908</v>
      </c>
      <c r="B2974" s="1">
        <v>38759.435127314813</v>
      </c>
      <c r="C2974">
        <v>11</v>
      </c>
      <c r="D2974">
        <v>6</v>
      </c>
      <c r="E2974">
        <v>314.89999999999998</v>
      </c>
      <c r="F2974" t="s">
        <v>115</v>
      </c>
      <c r="G2974">
        <v>-55</v>
      </c>
      <c r="H2974">
        <v>1139678795304</v>
      </c>
      <c r="I2974">
        <v>315</v>
      </c>
      <c r="J2974" s="3">
        <v>43045</v>
      </c>
      <c r="K2974">
        <v>-60</v>
      </c>
      <c r="L2974">
        <v>-58.823529411764703</v>
      </c>
      <c r="M2974">
        <v>102</v>
      </c>
      <c r="N2974">
        <v>3.67870985969261</v>
      </c>
      <c r="O2974">
        <v>6.75</v>
      </c>
      <c r="P2974">
        <f t="shared" si="324"/>
        <v>3.1622776601683767E-6</v>
      </c>
      <c r="Q2974">
        <f t="shared" si="323"/>
        <v>-12.664218011467252</v>
      </c>
      <c r="R2974">
        <f>10^(L2974/10)</f>
        <v>1.3111339374215641E-6</v>
      </c>
      <c r="S2974">
        <f>LN(R2974)</f>
        <v>-13.544618194082622</v>
      </c>
      <c r="T2974">
        <v>2.5</v>
      </c>
      <c r="U2974">
        <v>-0.8</v>
      </c>
      <c r="V2974">
        <f t="shared" si="325"/>
        <v>10.885311203635842</v>
      </c>
      <c r="W2974">
        <f t="shared" si="326"/>
        <v>9.1866918758003568E-2</v>
      </c>
      <c r="X2974">
        <f t="shared" si="327"/>
        <v>8.4395307620896299E-3</v>
      </c>
      <c r="Z2974">
        <f ca="1">IF($F2974=$Z$1,1,0)</f>
        <v>0</v>
      </c>
      <c r="AA2974">
        <f ca="1">IF($I2974=$AA$1,1,0)</f>
        <v>0</v>
      </c>
      <c r="AB2974" t="str">
        <f t="shared" ca="1" si="328"/>
        <v/>
      </c>
      <c r="AC2974" t="str">
        <f ca="1">IF(AND(Z2974,AA2974),C2974,"")</f>
        <v/>
      </c>
      <c r="AD2974" t="str">
        <f ca="1">IF(AND(AA2974,Z2974),D2974,"")</f>
        <v/>
      </c>
      <c r="AE2974" t="str">
        <f t="shared" ca="1" si="329"/>
        <v/>
      </c>
    </row>
    <row r="2975" spans="1:31" x14ac:dyDescent="0.25">
      <c r="A2975">
        <v>466909</v>
      </c>
      <c r="B2975" s="1">
        <v>38759.435127314813</v>
      </c>
      <c r="C2975">
        <v>11</v>
      </c>
      <c r="D2975">
        <v>6</v>
      </c>
      <c r="E2975">
        <v>314.89999999999998</v>
      </c>
      <c r="F2975" t="s">
        <v>116</v>
      </c>
      <c r="G2975">
        <v>-59</v>
      </c>
      <c r="H2975">
        <v>1139678795304</v>
      </c>
      <c r="I2975">
        <v>315</v>
      </c>
      <c r="J2975" s="3">
        <v>43045</v>
      </c>
      <c r="K2975">
        <v>-57</v>
      </c>
      <c r="L2975">
        <v>-57.336956521739097</v>
      </c>
      <c r="M2975">
        <v>92</v>
      </c>
      <c r="N2975">
        <v>2.7903963006304999</v>
      </c>
      <c r="O2975">
        <v>4</v>
      </c>
      <c r="P2975">
        <f t="shared" si="324"/>
        <v>1.2589254117941642E-6</v>
      </c>
      <c r="Q2975">
        <f t="shared" si="323"/>
        <v>-13.585252048664872</v>
      </c>
      <c r="R2975">
        <f>10^(L2975/10)</f>
        <v>1.8463088347222714E-6</v>
      </c>
      <c r="S2975">
        <f>LN(R2975)</f>
        <v>-13.202322136460419</v>
      </c>
      <c r="T2975">
        <v>33.5</v>
      </c>
      <c r="U2975">
        <v>9.3000000000000007</v>
      </c>
      <c r="V2975">
        <f t="shared" si="325"/>
        <v>22.740712389896672</v>
      </c>
      <c r="W2975">
        <f t="shared" si="326"/>
        <v>4.3973996190386881E-2</v>
      </c>
      <c r="X2975">
        <f t="shared" si="327"/>
        <v>1.9337123409521599E-3</v>
      </c>
      <c r="Z2975">
        <f ca="1">IF($F2975=$Z$1,1,0)</f>
        <v>0</v>
      </c>
      <c r="AA2975">
        <f ca="1">IF($I2975=$AA$1,1,0)</f>
        <v>0</v>
      </c>
      <c r="AB2975" t="str">
        <f t="shared" ca="1" si="328"/>
        <v/>
      </c>
      <c r="AC2975" t="str">
        <f ca="1">IF(AND(Z2975,AA2975),C2975,"")</f>
        <v/>
      </c>
      <c r="AD2975" t="str">
        <f ca="1">IF(AND(AA2975,Z2975),D2975,"")</f>
        <v/>
      </c>
      <c r="AE2975" t="str">
        <f t="shared" ca="1" si="329"/>
        <v/>
      </c>
    </row>
    <row r="2976" spans="1:31" x14ac:dyDescent="0.25">
      <c r="A2976">
        <v>466910</v>
      </c>
      <c r="B2976" s="1">
        <v>38759.435127314813</v>
      </c>
      <c r="C2976">
        <v>11</v>
      </c>
      <c r="D2976">
        <v>6</v>
      </c>
      <c r="E2976">
        <v>314.89999999999998</v>
      </c>
      <c r="F2976" t="s">
        <v>114</v>
      </c>
      <c r="G2976">
        <v>-61</v>
      </c>
      <c r="H2976">
        <v>1139678795304</v>
      </c>
      <c r="I2976">
        <v>315</v>
      </c>
      <c r="J2976" s="3">
        <v>43045</v>
      </c>
      <c r="K2976">
        <v>-59</v>
      </c>
      <c r="L2976">
        <v>-58.477272727272698</v>
      </c>
      <c r="M2976">
        <v>88</v>
      </c>
      <c r="N2976">
        <v>1.99986937922463</v>
      </c>
      <c r="O2976">
        <v>3</v>
      </c>
      <c r="P2976">
        <f t="shared" si="324"/>
        <v>7.9432823472428114E-7</v>
      </c>
      <c r="Q2976">
        <f t="shared" si="323"/>
        <v>-14.045769067263679</v>
      </c>
      <c r="R2976">
        <f>10^(L2976/10)</f>
        <v>1.4199489381079743E-6</v>
      </c>
      <c r="S2976">
        <f>LN(R2976)</f>
        <v>-13.464889646076539</v>
      </c>
      <c r="T2976">
        <v>33.5</v>
      </c>
      <c r="U2976">
        <v>2.8</v>
      </c>
      <c r="V2976">
        <f t="shared" si="325"/>
        <v>22.726416347501864</v>
      </c>
      <c r="W2976">
        <f t="shared" si="326"/>
        <v>4.4001658013711524E-2</v>
      </c>
      <c r="X2976">
        <f t="shared" si="327"/>
        <v>1.9361459079556235E-3</v>
      </c>
      <c r="Z2976">
        <f ca="1">IF($F2976=$Z$1,1,0)</f>
        <v>0</v>
      </c>
      <c r="AA2976">
        <f ca="1">IF($I2976=$AA$1,1,0)</f>
        <v>0</v>
      </c>
      <c r="AB2976" t="str">
        <f t="shared" ca="1" si="328"/>
        <v/>
      </c>
      <c r="AC2976" t="str">
        <f ca="1">IF(AND(Z2976,AA2976),C2976,"")</f>
        <v/>
      </c>
      <c r="AD2976" t="str">
        <f ca="1">IF(AND(AA2976,Z2976),D2976,"")</f>
        <v/>
      </c>
      <c r="AE2976" t="str">
        <f t="shared" ca="1" si="329"/>
        <v/>
      </c>
    </row>
    <row r="2977" spans="1:31" x14ac:dyDescent="0.25">
      <c r="A2977">
        <v>466912</v>
      </c>
      <c r="B2977" s="1">
        <v>38759.435127314813</v>
      </c>
      <c r="C2977">
        <v>11</v>
      </c>
      <c r="D2977">
        <v>6</v>
      </c>
      <c r="E2977">
        <v>314.89999999999998</v>
      </c>
      <c r="F2977" t="s">
        <v>117</v>
      </c>
      <c r="G2977">
        <v>-70</v>
      </c>
      <c r="H2977">
        <v>1139678795304</v>
      </c>
      <c r="I2977">
        <v>315</v>
      </c>
      <c r="J2977" s="3">
        <v>43045</v>
      </c>
      <c r="K2977">
        <v>-67</v>
      </c>
      <c r="L2977">
        <v>-66.765306122449005</v>
      </c>
      <c r="M2977">
        <v>98</v>
      </c>
      <c r="N2977">
        <v>2.5476936018344301</v>
      </c>
      <c r="O2977">
        <v>2</v>
      </c>
      <c r="P2977">
        <f t="shared" si="324"/>
        <v>9.9999999999999995E-8</v>
      </c>
      <c r="Q2977">
        <f t="shared" si="323"/>
        <v>-16.11809565095832</v>
      </c>
      <c r="R2977">
        <f>10^(L2977/10)</f>
        <v>2.1060534437408819E-7</v>
      </c>
      <c r="S2977">
        <f>LN(R2977)</f>
        <v>-15.373279860673518</v>
      </c>
      <c r="T2977">
        <v>1</v>
      </c>
      <c r="U2977">
        <v>14</v>
      </c>
      <c r="V2977">
        <f t="shared" si="325"/>
        <v>12.806248474865697</v>
      </c>
      <c r="W2977">
        <f t="shared" si="326"/>
        <v>7.8086880944303036E-2</v>
      </c>
      <c r="X2977">
        <f t="shared" si="327"/>
        <v>6.0975609756097563E-3</v>
      </c>
      <c r="Z2977">
        <f ca="1">IF($F2977=$Z$1,1,0)</f>
        <v>0</v>
      </c>
      <c r="AA2977">
        <f ca="1">IF($I2977=$AA$1,1,0)</f>
        <v>0</v>
      </c>
      <c r="AB2977" t="str">
        <f t="shared" ca="1" si="328"/>
        <v/>
      </c>
      <c r="AC2977" t="str">
        <f ca="1">IF(AND(Z2977,AA2977),C2977,"")</f>
        <v/>
      </c>
      <c r="AD2977" t="str">
        <f ca="1">IF(AND(AA2977,Z2977),D2977,"")</f>
        <v/>
      </c>
      <c r="AE2977" t="str">
        <f t="shared" ca="1" si="329"/>
        <v/>
      </c>
    </row>
    <row r="2978" spans="1:31" x14ac:dyDescent="0.25">
      <c r="A2978">
        <v>467730</v>
      </c>
      <c r="B2978" s="1">
        <v>38759.436041666668</v>
      </c>
      <c r="C2978">
        <v>12</v>
      </c>
      <c r="D2978">
        <v>6</v>
      </c>
      <c r="E2978">
        <v>0.8</v>
      </c>
      <c r="F2978" t="s">
        <v>116</v>
      </c>
      <c r="G2978">
        <v>-51</v>
      </c>
      <c r="H2978">
        <v>1139678874409</v>
      </c>
      <c r="I2978">
        <v>0</v>
      </c>
      <c r="J2978" s="3">
        <v>43075</v>
      </c>
      <c r="K2978">
        <v>-54</v>
      </c>
      <c r="L2978">
        <v>-54.273684210526298</v>
      </c>
      <c r="M2978">
        <v>95</v>
      </c>
      <c r="N2978">
        <v>1.65954431878894</v>
      </c>
      <c r="O2978">
        <v>2</v>
      </c>
      <c r="P2978">
        <f t="shared" si="324"/>
        <v>7.9432823472428065E-6</v>
      </c>
      <c r="Q2978">
        <f t="shared" si="323"/>
        <v>-11.743183974269634</v>
      </c>
      <c r="R2978">
        <f>10^(L2978/10)</f>
        <v>3.7379335704559623E-6</v>
      </c>
      <c r="S2978">
        <f>LN(R2978)</f>
        <v>-12.496977620502417</v>
      </c>
      <c r="T2978">
        <v>33.5</v>
      </c>
      <c r="U2978">
        <v>9.3000000000000007</v>
      </c>
      <c r="V2978">
        <f t="shared" si="325"/>
        <v>21.751781536232841</v>
      </c>
      <c r="W2978">
        <f t="shared" si="326"/>
        <v>4.5973245838933183E-2</v>
      </c>
      <c r="X2978">
        <f t="shared" si="327"/>
        <v>2.1135393329669867E-3</v>
      </c>
      <c r="Z2978">
        <f ca="1">IF($F2978=$Z$1,1,0)</f>
        <v>0</v>
      </c>
      <c r="AA2978">
        <f ca="1">IF($I2978=$AA$1,1,0)</f>
        <v>0</v>
      </c>
      <c r="AB2978" t="str">
        <f t="shared" ca="1" si="328"/>
        <v/>
      </c>
      <c r="AC2978" t="str">
        <f ca="1">IF(AND(Z2978,AA2978),C2978,"")</f>
        <v/>
      </c>
      <c r="AD2978" t="str">
        <f ca="1">IF(AND(AA2978,Z2978),D2978,"")</f>
        <v/>
      </c>
      <c r="AE2978" t="str">
        <f t="shared" ca="1" si="329"/>
        <v/>
      </c>
    </row>
    <row r="2979" spans="1:31" x14ac:dyDescent="0.25">
      <c r="A2979">
        <v>467731</v>
      </c>
      <c r="B2979" s="1">
        <v>38759.436041666668</v>
      </c>
      <c r="C2979">
        <v>12</v>
      </c>
      <c r="D2979">
        <v>6</v>
      </c>
      <c r="E2979">
        <v>0.8</v>
      </c>
      <c r="F2979" t="s">
        <v>113</v>
      </c>
      <c r="G2979">
        <v>-53</v>
      </c>
      <c r="H2979">
        <v>1139678874409</v>
      </c>
      <c r="I2979">
        <v>0</v>
      </c>
      <c r="J2979" s="3">
        <v>43075</v>
      </c>
      <c r="K2979">
        <v>-51</v>
      </c>
      <c r="L2979">
        <v>-51.404494382022499</v>
      </c>
      <c r="M2979">
        <v>89</v>
      </c>
      <c r="N2979">
        <v>1.3876001284395101</v>
      </c>
      <c r="O2979">
        <v>2</v>
      </c>
      <c r="P2979">
        <f t="shared" si="324"/>
        <v>5.011872336272719E-6</v>
      </c>
      <c r="Q2979">
        <f t="shared" si="323"/>
        <v>-12.203700992868443</v>
      </c>
      <c r="R2979">
        <f>10^(L2979/10)</f>
        <v>7.2368665103238283E-6</v>
      </c>
      <c r="S2979">
        <f>LN(R2979)</f>
        <v>-11.836322247694119</v>
      </c>
      <c r="T2979">
        <v>12.8</v>
      </c>
      <c r="U2979">
        <v>-2.8</v>
      </c>
      <c r="V2979">
        <f t="shared" si="325"/>
        <v>8.8362888137498086</v>
      </c>
      <c r="W2979">
        <f t="shared" si="326"/>
        <v>0.11316968255314816</v>
      </c>
      <c r="X2979">
        <f t="shared" si="327"/>
        <v>1.2807377049180328E-2</v>
      </c>
      <c r="Z2979">
        <f ca="1">IF($F2979=$Z$1,1,0)</f>
        <v>1</v>
      </c>
      <c r="AA2979">
        <f ca="1">IF($I2979=$AA$1,1,0)</f>
        <v>0</v>
      </c>
      <c r="AB2979" t="str">
        <f t="shared" ca="1" si="328"/>
        <v/>
      </c>
      <c r="AC2979" t="str">
        <f ca="1">IF(AND(Z2979,AA2979),C2979,"")</f>
        <v/>
      </c>
      <c r="AD2979" t="str">
        <f ca="1">IF(AND(AA2979,Z2979),D2979,"")</f>
        <v/>
      </c>
      <c r="AE2979" t="str">
        <f t="shared" ca="1" si="329"/>
        <v/>
      </c>
    </row>
    <row r="2980" spans="1:31" x14ac:dyDescent="0.25">
      <c r="A2980">
        <v>467732</v>
      </c>
      <c r="B2980" s="1">
        <v>38759.436041666668</v>
      </c>
      <c r="C2980">
        <v>12</v>
      </c>
      <c r="D2980">
        <v>6</v>
      </c>
      <c r="E2980">
        <v>0.8</v>
      </c>
      <c r="F2980" t="s">
        <v>115</v>
      </c>
      <c r="G2980">
        <v>-57</v>
      </c>
      <c r="H2980">
        <v>1139678874409</v>
      </c>
      <c r="I2980">
        <v>0</v>
      </c>
      <c r="J2980" s="3">
        <v>43075</v>
      </c>
      <c r="K2980">
        <v>-58</v>
      </c>
      <c r="L2980">
        <v>-57.7222222222222</v>
      </c>
      <c r="M2980">
        <v>108</v>
      </c>
      <c r="N2980">
        <v>1.94231451361048</v>
      </c>
      <c r="O2980">
        <v>2</v>
      </c>
      <c r="P2980">
        <f t="shared" si="324"/>
        <v>1.9952623149688749E-6</v>
      </c>
      <c r="Q2980">
        <f t="shared" si="323"/>
        <v>-13.124735030066063</v>
      </c>
      <c r="R2980">
        <f>10^(L2980/10)</f>
        <v>1.6895761786607768E-6</v>
      </c>
      <c r="S2980">
        <f>LN(R2980)</f>
        <v>-13.291032842337849</v>
      </c>
      <c r="T2980">
        <v>2.5</v>
      </c>
      <c r="U2980">
        <v>-0.8</v>
      </c>
      <c r="V2980">
        <f t="shared" si="325"/>
        <v>11.682893477217021</v>
      </c>
      <c r="W2980">
        <f t="shared" si="326"/>
        <v>8.55952339161625E-2</v>
      </c>
      <c r="X2980">
        <f t="shared" si="327"/>
        <v>7.326544069162574E-3</v>
      </c>
      <c r="Z2980">
        <f ca="1">IF($F2980=$Z$1,1,0)</f>
        <v>0</v>
      </c>
      <c r="AA2980">
        <f ca="1">IF($I2980=$AA$1,1,0)</f>
        <v>0</v>
      </c>
      <c r="AB2980" t="str">
        <f t="shared" ca="1" si="328"/>
        <v/>
      </c>
      <c r="AC2980" t="str">
        <f ca="1">IF(AND(Z2980,AA2980),C2980,"")</f>
        <v/>
      </c>
      <c r="AD2980" t="str">
        <f ca="1">IF(AND(AA2980,Z2980),D2980,"")</f>
        <v/>
      </c>
      <c r="AE2980" t="str">
        <f t="shared" ca="1" si="329"/>
        <v/>
      </c>
    </row>
    <row r="2981" spans="1:31" x14ac:dyDescent="0.25">
      <c r="A2981">
        <v>467733</v>
      </c>
      <c r="B2981" s="1">
        <v>38759.436041666668</v>
      </c>
      <c r="C2981">
        <v>12</v>
      </c>
      <c r="D2981">
        <v>6</v>
      </c>
      <c r="E2981">
        <v>0.8</v>
      </c>
      <c r="F2981" t="s">
        <v>114</v>
      </c>
      <c r="G2981">
        <v>-58</v>
      </c>
      <c r="H2981">
        <v>1139678874409</v>
      </c>
      <c r="I2981">
        <v>0</v>
      </c>
      <c r="J2981" s="3">
        <v>43075</v>
      </c>
      <c r="K2981">
        <v>-59</v>
      </c>
      <c r="L2981">
        <v>-58.602150537634401</v>
      </c>
      <c r="M2981">
        <v>93</v>
      </c>
      <c r="N2981">
        <v>2.4053372941920701</v>
      </c>
      <c r="O2981">
        <v>4</v>
      </c>
      <c r="P2981">
        <f t="shared" si="324"/>
        <v>1.5848931924611111E-6</v>
      </c>
      <c r="Q2981">
        <f t="shared" si="323"/>
        <v>-13.354993539365466</v>
      </c>
      <c r="R2981">
        <f>10^(L2981/10)</f>
        <v>1.379700895697977E-6</v>
      </c>
      <c r="S2981">
        <f>LN(R2981)</f>
        <v>-13.493643824534999</v>
      </c>
      <c r="T2981">
        <v>33.5</v>
      </c>
      <c r="U2981">
        <v>2.8</v>
      </c>
      <c r="V2981">
        <f t="shared" si="325"/>
        <v>21.736835096213984</v>
      </c>
      <c r="W2981">
        <f t="shared" si="326"/>
        <v>4.6004857449287784E-2</v>
      </c>
      <c r="X2981">
        <f t="shared" si="327"/>
        <v>2.1164469089292896E-3</v>
      </c>
      <c r="Z2981">
        <f ca="1">IF($F2981=$Z$1,1,0)</f>
        <v>0</v>
      </c>
      <c r="AA2981">
        <f ca="1">IF($I2981=$AA$1,1,0)</f>
        <v>0</v>
      </c>
      <c r="AB2981" t="str">
        <f t="shared" ca="1" si="328"/>
        <v/>
      </c>
      <c r="AC2981" t="str">
        <f ca="1">IF(AND(Z2981,AA2981),C2981,"")</f>
        <v/>
      </c>
      <c r="AD2981" t="str">
        <f ca="1">IF(AND(AA2981,Z2981),D2981,"")</f>
        <v/>
      </c>
      <c r="AE2981" t="str">
        <f t="shared" ca="1" si="329"/>
        <v/>
      </c>
    </row>
    <row r="2982" spans="1:31" x14ac:dyDescent="0.25">
      <c r="A2982">
        <v>467734</v>
      </c>
      <c r="B2982" s="1">
        <v>38759.436041666668</v>
      </c>
      <c r="C2982">
        <v>12</v>
      </c>
      <c r="D2982">
        <v>6</v>
      </c>
      <c r="E2982">
        <v>0.8</v>
      </c>
      <c r="F2982" t="s">
        <v>112</v>
      </c>
      <c r="G2982">
        <v>-57</v>
      </c>
      <c r="H2982">
        <v>1139678874409</v>
      </c>
      <c r="I2982">
        <v>0</v>
      </c>
      <c r="J2982" s="3">
        <v>43075</v>
      </c>
      <c r="K2982">
        <v>-50</v>
      </c>
      <c r="L2982">
        <v>-52</v>
      </c>
      <c r="M2982">
        <v>105</v>
      </c>
      <c r="N2982">
        <v>4.8733971724044798</v>
      </c>
      <c r="O2982">
        <v>8</v>
      </c>
      <c r="P2982">
        <f t="shared" si="324"/>
        <v>1.9952623149688749E-6</v>
      </c>
      <c r="Q2982">
        <f t="shared" si="323"/>
        <v>-13.124735030066063</v>
      </c>
      <c r="R2982">
        <f>10^(L2982/10)</f>
        <v>6.3095734448019212E-6</v>
      </c>
      <c r="S2982">
        <f>LN(R2982)</f>
        <v>-11.973442483569039</v>
      </c>
      <c r="T2982">
        <v>7.5</v>
      </c>
      <c r="U2982">
        <v>6.3</v>
      </c>
      <c r="V2982">
        <f t="shared" si="325"/>
        <v>4.5099889135118723</v>
      </c>
      <c r="W2982">
        <f t="shared" si="326"/>
        <v>0.22173003507924643</v>
      </c>
      <c r="X2982">
        <f t="shared" si="327"/>
        <v>4.9164208456243863E-2</v>
      </c>
      <c r="Z2982">
        <f ca="1">IF($F2982=$Z$1,1,0)</f>
        <v>0</v>
      </c>
      <c r="AA2982">
        <f ca="1">IF($I2982=$AA$1,1,0)</f>
        <v>0</v>
      </c>
      <c r="AB2982" t="str">
        <f t="shared" ca="1" si="328"/>
        <v/>
      </c>
      <c r="AC2982" t="str">
        <f ca="1">IF(AND(Z2982,AA2982),C2982,"")</f>
        <v/>
      </c>
      <c r="AD2982" t="str">
        <f ca="1">IF(AND(AA2982,Z2982),D2982,"")</f>
        <v/>
      </c>
      <c r="AE2982" t="str">
        <f t="shared" ca="1" si="329"/>
        <v/>
      </c>
    </row>
    <row r="2983" spans="1:31" x14ac:dyDescent="0.25">
      <c r="A2983">
        <v>467736</v>
      </c>
      <c r="B2983" s="1">
        <v>38759.436041666668</v>
      </c>
      <c r="C2983">
        <v>12</v>
      </c>
      <c r="D2983">
        <v>6</v>
      </c>
      <c r="E2983">
        <v>0.8</v>
      </c>
      <c r="F2983" t="s">
        <v>117</v>
      </c>
      <c r="G2983">
        <v>-71</v>
      </c>
      <c r="H2983">
        <v>1139678874409</v>
      </c>
      <c r="I2983">
        <v>0</v>
      </c>
      <c r="J2983" s="3">
        <v>43075</v>
      </c>
      <c r="K2983">
        <v>-72</v>
      </c>
      <c r="L2983">
        <v>-72.602150537634401</v>
      </c>
      <c r="M2983">
        <v>93</v>
      </c>
      <c r="N2983">
        <v>1.9231981117638699</v>
      </c>
      <c r="O2983">
        <v>3</v>
      </c>
      <c r="P2983">
        <f t="shared" si="324"/>
        <v>7.943282347242818E-8</v>
      </c>
      <c r="Q2983">
        <f t="shared" si="323"/>
        <v>-16.348354160257724</v>
      </c>
      <c r="R2983">
        <f>10^(L2983/10)</f>
        <v>5.4926881979644701E-8</v>
      </c>
      <c r="S2983">
        <f>LN(R2983)</f>
        <v>-16.717262954726664</v>
      </c>
      <c r="T2983">
        <v>1</v>
      </c>
      <c r="U2983">
        <v>14</v>
      </c>
      <c r="V2983">
        <f t="shared" si="325"/>
        <v>13.601470508735444</v>
      </c>
      <c r="W2983">
        <f t="shared" si="326"/>
        <v>7.3521462209380772E-2</v>
      </c>
      <c r="X2983">
        <f t="shared" si="327"/>
        <v>5.4054054054054048E-3</v>
      </c>
      <c r="Z2983">
        <f ca="1">IF($F2983=$Z$1,1,0)</f>
        <v>0</v>
      </c>
      <c r="AA2983">
        <f ca="1">IF($I2983=$AA$1,1,0)</f>
        <v>0</v>
      </c>
      <c r="AB2983" t="str">
        <f t="shared" ca="1" si="328"/>
        <v/>
      </c>
      <c r="AC2983" t="str">
        <f ca="1">IF(AND(Z2983,AA2983),C2983,"")</f>
        <v/>
      </c>
      <c r="AD2983" t="str">
        <f ca="1">IF(AND(AA2983,Z2983),D2983,"")</f>
        <v/>
      </c>
      <c r="AE2983" t="str">
        <f t="shared" ca="1" si="329"/>
        <v/>
      </c>
    </row>
    <row r="2984" spans="1:31" x14ac:dyDescent="0.25">
      <c r="A2984">
        <v>468662</v>
      </c>
      <c r="B2984" s="1">
        <v>38759.436574074076</v>
      </c>
      <c r="C2984">
        <v>12</v>
      </c>
      <c r="D2984">
        <v>6</v>
      </c>
      <c r="E2984">
        <v>45.1</v>
      </c>
      <c r="F2984" t="s">
        <v>113</v>
      </c>
      <c r="G2984">
        <v>-50</v>
      </c>
      <c r="H2984">
        <v>1139678920948</v>
      </c>
      <c r="I2984">
        <v>45</v>
      </c>
      <c r="J2984" s="3">
        <v>43075</v>
      </c>
      <c r="K2984">
        <v>-55</v>
      </c>
      <c r="L2984">
        <v>-54.3894736842105</v>
      </c>
      <c r="M2984">
        <v>95</v>
      </c>
      <c r="N2984">
        <v>3.7110953158668698</v>
      </c>
      <c r="O2984">
        <v>7</v>
      </c>
      <c r="P2984">
        <f t="shared" si="324"/>
        <v>1.0000000000000001E-5</v>
      </c>
      <c r="Q2984">
        <f t="shared" si="323"/>
        <v>-11.512925464970229</v>
      </c>
      <c r="R2984">
        <f>10^(L2984/10)</f>
        <v>3.6395914118584591E-6</v>
      </c>
      <c r="S2984">
        <f>LN(R2984)</f>
        <v>-12.523639132105505</v>
      </c>
      <c r="T2984">
        <v>12.8</v>
      </c>
      <c r="U2984">
        <v>-2.8</v>
      </c>
      <c r="V2984">
        <f t="shared" si="325"/>
        <v>8.8362888137498086</v>
      </c>
      <c r="W2984">
        <f t="shared" si="326"/>
        <v>0.11316968255314816</v>
      </c>
      <c r="X2984">
        <f t="shared" si="327"/>
        <v>1.2807377049180328E-2</v>
      </c>
      <c r="Z2984">
        <f ca="1">IF($F2984=$Z$1,1,0)</f>
        <v>1</v>
      </c>
      <c r="AA2984">
        <f ca="1">IF($I2984=$AA$1,1,0)</f>
        <v>0</v>
      </c>
      <c r="AB2984" t="str">
        <f t="shared" ca="1" si="328"/>
        <v/>
      </c>
      <c r="AC2984" t="str">
        <f ca="1">IF(AND(Z2984,AA2984),C2984,"")</f>
        <v/>
      </c>
      <c r="AD2984" t="str">
        <f ca="1">IF(AND(AA2984,Z2984),D2984,"")</f>
        <v/>
      </c>
      <c r="AE2984" t="str">
        <f t="shared" ca="1" si="329"/>
        <v/>
      </c>
    </row>
    <row r="2985" spans="1:31" x14ac:dyDescent="0.25">
      <c r="A2985">
        <v>468663</v>
      </c>
      <c r="B2985" s="1">
        <v>38759.436574074076</v>
      </c>
      <c r="C2985">
        <v>12</v>
      </c>
      <c r="D2985">
        <v>6</v>
      </c>
      <c r="E2985">
        <v>45.1</v>
      </c>
      <c r="F2985" t="s">
        <v>112</v>
      </c>
      <c r="G2985">
        <v>-46</v>
      </c>
      <c r="H2985">
        <v>1139678920948</v>
      </c>
      <c r="I2985">
        <v>45</v>
      </c>
      <c r="J2985" s="3">
        <v>43075</v>
      </c>
      <c r="K2985">
        <v>-46</v>
      </c>
      <c r="L2985">
        <v>-47.127272727272697</v>
      </c>
      <c r="M2985">
        <v>110</v>
      </c>
      <c r="N2985">
        <v>2.5490026504681</v>
      </c>
      <c r="O2985">
        <v>2</v>
      </c>
      <c r="P2985">
        <f t="shared" si="324"/>
        <v>2.5118864315095791E-5</v>
      </c>
      <c r="Q2985">
        <f t="shared" si="323"/>
        <v>-10.591891427772611</v>
      </c>
      <c r="R2985">
        <f>10^(L2985/10)</f>
        <v>1.9376383757594955E-5</v>
      </c>
      <c r="S2985">
        <f>LN(R2985)</f>
        <v>-10.851455565528296</v>
      </c>
      <c r="T2985">
        <v>7.5</v>
      </c>
      <c r="U2985">
        <v>6.3</v>
      </c>
      <c r="V2985">
        <f t="shared" si="325"/>
        <v>4.5099889135118723</v>
      </c>
      <c r="W2985">
        <f t="shared" si="326"/>
        <v>0.22173003507924643</v>
      </c>
      <c r="X2985">
        <f t="shared" si="327"/>
        <v>4.9164208456243863E-2</v>
      </c>
      <c r="Z2985">
        <f ca="1">IF($F2985=$Z$1,1,0)</f>
        <v>0</v>
      </c>
      <c r="AA2985">
        <f ca="1">IF($I2985=$AA$1,1,0)</f>
        <v>0</v>
      </c>
      <c r="AB2985" t="str">
        <f t="shared" ca="1" si="328"/>
        <v/>
      </c>
      <c r="AC2985" t="str">
        <f ca="1">IF(AND(Z2985,AA2985),C2985,"")</f>
        <v/>
      </c>
      <c r="AD2985" t="str">
        <f ca="1">IF(AND(AA2985,Z2985),D2985,"")</f>
        <v/>
      </c>
      <c r="AE2985" t="str">
        <f t="shared" ca="1" si="329"/>
        <v/>
      </c>
    </row>
    <row r="2986" spans="1:31" x14ac:dyDescent="0.25">
      <c r="A2986">
        <v>468664</v>
      </c>
      <c r="B2986" s="1">
        <v>38759.436574074076</v>
      </c>
      <c r="C2986">
        <v>12</v>
      </c>
      <c r="D2986">
        <v>6</v>
      </c>
      <c r="E2986">
        <v>45.1</v>
      </c>
      <c r="F2986" t="s">
        <v>115</v>
      </c>
      <c r="G2986">
        <v>-63</v>
      </c>
      <c r="H2986">
        <v>1139678920948</v>
      </c>
      <c r="I2986">
        <v>45</v>
      </c>
      <c r="J2986" s="3">
        <v>43075</v>
      </c>
      <c r="K2986">
        <v>-56</v>
      </c>
      <c r="L2986">
        <v>-55.9652173913043</v>
      </c>
      <c r="M2986">
        <v>115</v>
      </c>
      <c r="N2986">
        <v>2.3875790968163799</v>
      </c>
      <c r="O2986">
        <v>2</v>
      </c>
      <c r="P2986">
        <f t="shared" si="324"/>
        <v>5.0118723362727218E-7</v>
      </c>
      <c r="Q2986">
        <f t="shared" si="323"/>
        <v>-14.506286085862488</v>
      </c>
      <c r="R2986">
        <f>10^(L2986/10)</f>
        <v>2.5320848855670178E-6</v>
      </c>
      <c r="S2986">
        <f>LN(R2986)</f>
        <v>-12.886467529138841</v>
      </c>
      <c r="T2986">
        <v>2.5</v>
      </c>
      <c r="U2986">
        <v>-0.8</v>
      </c>
      <c r="V2986">
        <f t="shared" si="325"/>
        <v>11.682893477217021</v>
      </c>
      <c r="W2986">
        <f t="shared" si="326"/>
        <v>8.55952339161625E-2</v>
      </c>
      <c r="X2986">
        <f t="shared" si="327"/>
        <v>7.326544069162574E-3</v>
      </c>
      <c r="Z2986">
        <f ca="1">IF($F2986=$Z$1,1,0)</f>
        <v>0</v>
      </c>
      <c r="AA2986">
        <f ca="1">IF($I2986=$AA$1,1,0)</f>
        <v>0</v>
      </c>
      <c r="AB2986" t="str">
        <f t="shared" ca="1" si="328"/>
        <v/>
      </c>
      <c r="AC2986" t="str">
        <f ca="1">IF(AND(Z2986,AA2986),C2986,"")</f>
        <v/>
      </c>
      <c r="AD2986" t="str">
        <f ca="1">IF(AND(AA2986,Z2986),D2986,"")</f>
        <v/>
      </c>
      <c r="AE2986" t="str">
        <f t="shared" ca="1" si="329"/>
        <v/>
      </c>
    </row>
    <row r="2987" spans="1:31" x14ac:dyDescent="0.25">
      <c r="A2987">
        <v>468670</v>
      </c>
      <c r="B2987" s="1">
        <v>38759.436585648145</v>
      </c>
      <c r="C2987">
        <v>12</v>
      </c>
      <c r="D2987">
        <v>6</v>
      </c>
      <c r="E2987">
        <v>45.1</v>
      </c>
      <c r="F2987" t="s">
        <v>116</v>
      </c>
      <c r="G2987">
        <v>-62</v>
      </c>
      <c r="H2987">
        <v>1139678921200</v>
      </c>
      <c r="I2987">
        <v>45</v>
      </c>
      <c r="J2987" s="3">
        <v>43075</v>
      </c>
      <c r="K2987">
        <v>-54</v>
      </c>
      <c r="L2987">
        <v>-55.632183908046002</v>
      </c>
      <c r="M2987">
        <v>87</v>
      </c>
      <c r="N2987">
        <v>2.6418586767861201</v>
      </c>
      <c r="O2987">
        <v>4</v>
      </c>
      <c r="P2987">
        <f t="shared" si="324"/>
        <v>6.3095734448019254E-7</v>
      </c>
      <c r="Q2987">
        <f t="shared" si="323"/>
        <v>-14.276027576563084</v>
      </c>
      <c r="R2987">
        <f>10^(L2987/10)</f>
        <v>2.7338936055226132E-6</v>
      </c>
      <c r="S2987">
        <f>LN(R2987)</f>
        <v>-12.809783735736996</v>
      </c>
      <c r="T2987">
        <v>33.5</v>
      </c>
      <c r="U2987">
        <v>9.3000000000000007</v>
      </c>
      <c r="V2987">
        <f t="shared" si="325"/>
        <v>21.751781536232841</v>
      </c>
      <c r="W2987">
        <f t="shared" si="326"/>
        <v>4.5973245838933183E-2</v>
      </c>
      <c r="X2987">
        <f t="shared" si="327"/>
        <v>2.1135393329669867E-3</v>
      </c>
      <c r="Z2987">
        <f ca="1">IF($F2987=$Z$1,1,0)</f>
        <v>0</v>
      </c>
      <c r="AA2987">
        <f ca="1">IF($I2987=$AA$1,1,0)</f>
        <v>0</v>
      </c>
      <c r="AB2987" t="str">
        <f t="shared" ca="1" si="328"/>
        <v/>
      </c>
      <c r="AC2987" t="str">
        <f ca="1">IF(AND(Z2987,AA2987),C2987,"")</f>
        <v/>
      </c>
      <c r="AD2987" t="str">
        <f ca="1">IF(AND(AA2987,Z2987),D2987,"")</f>
        <v/>
      </c>
      <c r="AE2987" t="str">
        <f t="shared" ca="1" si="329"/>
        <v/>
      </c>
    </row>
    <row r="2988" spans="1:31" x14ac:dyDescent="0.25">
      <c r="A2988">
        <v>468671</v>
      </c>
      <c r="B2988" s="1">
        <v>38759.436585648145</v>
      </c>
      <c r="C2988">
        <v>12</v>
      </c>
      <c r="D2988">
        <v>6</v>
      </c>
      <c r="E2988">
        <v>45.1</v>
      </c>
      <c r="F2988" t="s">
        <v>114</v>
      </c>
      <c r="G2988">
        <v>-62</v>
      </c>
      <c r="H2988">
        <v>1139678921200</v>
      </c>
      <c r="I2988">
        <v>45</v>
      </c>
      <c r="J2988" s="3">
        <v>43075</v>
      </c>
      <c r="K2988">
        <v>-59</v>
      </c>
      <c r="L2988">
        <v>-60.6666666666667</v>
      </c>
      <c r="M2988">
        <v>87</v>
      </c>
      <c r="N2988">
        <v>3.3641981893705899</v>
      </c>
      <c r="O2988">
        <v>6</v>
      </c>
      <c r="P2988">
        <f t="shared" si="324"/>
        <v>6.3095734448019254E-7</v>
      </c>
      <c r="Q2988">
        <f t="shared" si="323"/>
        <v>-14.276027576563084</v>
      </c>
      <c r="R2988">
        <f>10^(L2988/10)</f>
        <v>8.5769589859088638E-7</v>
      </c>
      <c r="S2988">
        <f>LN(R2988)</f>
        <v>-13.969016230830553</v>
      </c>
      <c r="T2988">
        <v>33.5</v>
      </c>
      <c r="U2988">
        <v>2.8</v>
      </c>
      <c r="V2988">
        <f t="shared" si="325"/>
        <v>21.736835096213984</v>
      </c>
      <c r="W2988">
        <f t="shared" si="326"/>
        <v>4.6004857449287784E-2</v>
      </c>
      <c r="X2988">
        <f t="shared" si="327"/>
        <v>2.1164469089292896E-3</v>
      </c>
      <c r="Z2988">
        <f ca="1">IF($F2988=$Z$1,1,0)</f>
        <v>0</v>
      </c>
      <c r="AA2988">
        <f ca="1">IF($I2988=$AA$1,1,0)</f>
        <v>0</v>
      </c>
      <c r="AB2988" t="str">
        <f t="shared" ca="1" si="328"/>
        <v/>
      </c>
      <c r="AC2988" t="str">
        <f ca="1">IF(AND(Z2988,AA2988),C2988,"")</f>
        <v/>
      </c>
      <c r="AD2988" t="str">
        <f ca="1">IF(AND(AA2988,Z2988),D2988,"")</f>
        <v/>
      </c>
      <c r="AE2988" t="str">
        <f t="shared" ca="1" si="329"/>
        <v/>
      </c>
    </row>
    <row r="2989" spans="1:31" x14ac:dyDescent="0.25">
      <c r="A2989">
        <v>468673</v>
      </c>
      <c r="B2989" s="1">
        <v>38759.436585648145</v>
      </c>
      <c r="C2989">
        <v>12</v>
      </c>
      <c r="D2989">
        <v>6</v>
      </c>
      <c r="E2989">
        <v>45.1</v>
      </c>
      <c r="F2989" t="s">
        <v>117</v>
      </c>
      <c r="G2989">
        <v>-65</v>
      </c>
      <c r="H2989">
        <v>1139678921200</v>
      </c>
      <c r="I2989">
        <v>45</v>
      </c>
      <c r="J2989" s="3">
        <v>43075</v>
      </c>
      <c r="K2989">
        <v>-67</v>
      </c>
      <c r="L2989">
        <v>-67.390804597701106</v>
      </c>
      <c r="M2989">
        <v>87</v>
      </c>
      <c r="N2989">
        <v>3.1004737891470602</v>
      </c>
      <c r="O2989">
        <v>1.5</v>
      </c>
      <c r="P2989">
        <f t="shared" si="324"/>
        <v>3.1622776601683734E-7</v>
      </c>
      <c r="Q2989">
        <f t="shared" ref="Q2989:Q3052" si="330">LN(P2989)</f>
        <v>-14.966803104461299</v>
      </c>
      <c r="R2989">
        <f>10^(L2989/10)</f>
        <v>1.8235578287292648E-7</v>
      </c>
      <c r="S2989">
        <f>LN(R2989)</f>
        <v>-15.517306207154117</v>
      </c>
      <c r="T2989">
        <v>1</v>
      </c>
      <c r="U2989">
        <v>14</v>
      </c>
      <c r="V2989">
        <f t="shared" si="325"/>
        <v>13.601470508735444</v>
      </c>
      <c r="W2989">
        <f t="shared" si="326"/>
        <v>7.3521462209380772E-2</v>
      </c>
      <c r="X2989">
        <f t="shared" si="327"/>
        <v>5.4054054054054048E-3</v>
      </c>
      <c r="Z2989">
        <f ca="1">IF($F2989=$Z$1,1,0)</f>
        <v>0</v>
      </c>
      <c r="AA2989">
        <f ca="1">IF($I2989=$AA$1,1,0)</f>
        <v>0</v>
      </c>
      <c r="AB2989" t="str">
        <f t="shared" ca="1" si="328"/>
        <v/>
      </c>
      <c r="AC2989" t="str">
        <f ca="1">IF(AND(Z2989,AA2989),C2989,"")</f>
        <v/>
      </c>
      <c r="AD2989" t="str">
        <f ca="1">IF(AND(AA2989,Z2989),D2989,"")</f>
        <v/>
      </c>
      <c r="AE2989" t="str">
        <f t="shared" ca="1" si="329"/>
        <v/>
      </c>
    </row>
    <row r="2990" spans="1:31" x14ac:dyDescent="0.25">
      <c r="A2990">
        <v>469520</v>
      </c>
      <c r="B2990" s="1">
        <v>38759.437118055554</v>
      </c>
      <c r="C2990">
        <v>12</v>
      </c>
      <c r="D2990">
        <v>6</v>
      </c>
      <c r="E2990">
        <v>90.5</v>
      </c>
      <c r="F2990" t="s">
        <v>113</v>
      </c>
      <c r="G2990">
        <v>-48</v>
      </c>
      <c r="H2990">
        <v>1139678967167</v>
      </c>
      <c r="I2990">
        <v>90</v>
      </c>
      <c r="J2990" s="3">
        <v>43075</v>
      </c>
      <c r="K2990">
        <v>-47</v>
      </c>
      <c r="L2990">
        <v>-47.298850574712603</v>
      </c>
      <c r="M2990">
        <v>87</v>
      </c>
      <c r="N2990">
        <v>0.94148500375533195</v>
      </c>
      <c r="O2990">
        <v>1</v>
      </c>
      <c r="P2990">
        <f t="shared" si="324"/>
        <v>1.5848931924611131E-5</v>
      </c>
      <c r="Q2990">
        <f t="shared" si="330"/>
        <v>-11.05240844637142</v>
      </c>
      <c r="R2990">
        <f>10^(L2990/10)</f>
        <v>1.8625800310908604E-5</v>
      </c>
      <c r="S2990">
        <f>LN(R2990)</f>
        <v>-10.890962824908609</v>
      </c>
      <c r="T2990">
        <v>12.8</v>
      </c>
      <c r="U2990">
        <v>-2.8</v>
      </c>
      <c r="V2990">
        <f t="shared" si="325"/>
        <v>8.8362888137498086</v>
      </c>
      <c r="W2990">
        <f t="shared" si="326"/>
        <v>0.11316968255314816</v>
      </c>
      <c r="X2990">
        <f t="shared" si="327"/>
        <v>1.2807377049180328E-2</v>
      </c>
      <c r="Z2990">
        <f ca="1">IF($F2990=$Z$1,1,0)</f>
        <v>1</v>
      </c>
      <c r="AA2990">
        <f ca="1">IF($I2990=$AA$1,1,0)</f>
        <v>0</v>
      </c>
      <c r="AB2990" t="str">
        <f t="shared" ca="1" si="328"/>
        <v/>
      </c>
      <c r="AC2990" t="str">
        <f ca="1">IF(AND(Z2990,AA2990),C2990,"")</f>
        <v/>
      </c>
      <c r="AD2990" t="str">
        <f ca="1">IF(AND(AA2990,Z2990),D2990,"")</f>
        <v/>
      </c>
      <c r="AE2990" t="str">
        <f t="shared" ca="1" si="329"/>
        <v/>
      </c>
    </row>
    <row r="2991" spans="1:31" x14ac:dyDescent="0.25">
      <c r="A2991">
        <v>469521</v>
      </c>
      <c r="B2991" s="1">
        <v>38759.437118055554</v>
      </c>
      <c r="C2991">
        <v>12</v>
      </c>
      <c r="D2991">
        <v>6</v>
      </c>
      <c r="E2991">
        <v>90.5</v>
      </c>
      <c r="F2991" t="s">
        <v>116</v>
      </c>
      <c r="G2991">
        <v>-51</v>
      </c>
      <c r="H2991">
        <v>1139678967167</v>
      </c>
      <c r="I2991">
        <v>90</v>
      </c>
      <c r="J2991" s="3">
        <v>43075</v>
      </c>
      <c r="K2991">
        <v>-54</v>
      </c>
      <c r="L2991">
        <v>-56.186813186813197</v>
      </c>
      <c r="M2991">
        <v>91</v>
      </c>
      <c r="N2991">
        <v>4.9191509834570404</v>
      </c>
      <c r="O2991">
        <v>9</v>
      </c>
      <c r="P2991">
        <f t="shared" si="324"/>
        <v>7.9432823472428065E-6</v>
      </c>
      <c r="Q2991">
        <f t="shared" si="330"/>
        <v>-11.743183974269634</v>
      </c>
      <c r="R2991">
        <f>10^(L2991/10)</f>
        <v>2.4061277469105657E-6</v>
      </c>
      <c r="S2991">
        <f>LN(R2991)</f>
        <v>-12.937491846679736</v>
      </c>
      <c r="T2991">
        <v>33.5</v>
      </c>
      <c r="U2991">
        <v>9.3000000000000007</v>
      </c>
      <c r="V2991">
        <f t="shared" si="325"/>
        <v>21.751781536232841</v>
      </c>
      <c r="W2991">
        <f t="shared" si="326"/>
        <v>4.5973245838933183E-2</v>
      </c>
      <c r="X2991">
        <f t="shared" si="327"/>
        <v>2.1135393329669867E-3</v>
      </c>
      <c r="Z2991">
        <f ca="1">IF($F2991=$Z$1,1,0)</f>
        <v>0</v>
      </c>
      <c r="AA2991">
        <f ca="1">IF($I2991=$AA$1,1,0)</f>
        <v>0</v>
      </c>
      <c r="AB2991" t="str">
        <f t="shared" ca="1" si="328"/>
        <v/>
      </c>
      <c r="AC2991" t="str">
        <f ca="1">IF(AND(Z2991,AA2991),C2991,"")</f>
        <v/>
      </c>
      <c r="AD2991" t="str">
        <f ca="1">IF(AND(AA2991,Z2991),D2991,"")</f>
        <v/>
      </c>
      <c r="AE2991" t="str">
        <f t="shared" ca="1" si="329"/>
        <v/>
      </c>
    </row>
    <row r="2992" spans="1:31" x14ac:dyDescent="0.25">
      <c r="A2992">
        <v>469522</v>
      </c>
      <c r="B2992" s="1">
        <v>38759.437118055554</v>
      </c>
      <c r="C2992">
        <v>12</v>
      </c>
      <c r="D2992">
        <v>6</v>
      </c>
      <c r="E2992">
        <v>90.5</v>
      </c>
      <c r="F2992" t="s">
        <v>112</v>
      </c>
      <c r="G2992">
        <v>-47</v>
      </c>
      <c r="H2992">
        <v>1139678967167</v>
      </c>
      <c r="I2992">
        <v>90</v>
      </c>
      <c r="J2992" s="3">
        <v>43075</v>
      </c>
      <c r="K2992">
        <v>-48</v>
      </c>
      <c r="L2992">
        <v>-47.7</v>
      </c>
      <c r="M2992">
        <v>110</v>
      </c>
      <c r="N2992">
        <v>0.99124608818368098</v>
      </c>
      <c r="O2992">
        <v>1</v>
      </c>
      <c r="P2992">
        <f t="shared" si="324"/>
        <v>1.9952623149688769E-5</v>
      </c>
      <c r="Q2992">
        <f t="shared" si="330"/>
        <v>-10.822149937072016</v>
      </c>
      <c r="R2992">
        <f>10^(L2992/10)</f>
        <v>1.6982436524617402E-5</v>
      </c>
      <c r="S2992">
        <f>LN(R2992)</f>
        <v>-10.9833308935816</v>
      </c>
      <c r="T2992">
        <v>7.5</v>
      </c>
      <c r="U2992">
        <v>6.3</v>
      </c>
      <c r="V2992">
        <f t="shared" si="325"/>
        <v>4.5099889135118723</v>
      </c>
      <c r="W2992">
        <f t="shared" si="326"/>
        <v>0.22173003507924643</v>
      </c>
      <c r="X2992">
        <f t="shared" si="327"/>
        <v>4.9164208456243863E-2</v>
      </c>
      <c r="Z2992">
        <f ca="1">IF($F2992=$Z$1,1,0)</f>
        <v>0</v>
      </c>
      <c r="AA2992">
        <f ca="1">IF($I2992=$AA$1,1,0)</f>
        <v>0</v>
      </c>
      <c r="AB2992" t="str">
        <f t="shared" ca="1" si="328"/>
        <v/>
      </c>
      <c r="AC2992" t="str">
        <f ca="1">IF(AND(Z2992,AA2992),C2992,"")</f>
        <v/>
      </c>
      <c r="AD2992" t="str">
        <f ca="1">IF(AND(AA2992,Z2992),D2992,"")</f>
        <v/>
      </c>
      <c r="AE2992" t="str">
        <f t="shared" ca="1" si="329"/>
        <v/>
      </c>
    </row>
    <row r="2993" spans="1:31" x14ac:dyDescent="0.25">
      <c r="A2993">
        <v>469523</v>
      </c>
      <c r="B2993" s="1">
        <v>38759.437118055554</v>
      </c>
      <c r="C2993">
        <v>12</v>
      </c>
      <c r="D2993">
        <v>6</v>
      </c>
      <c r="E2993">
        <v>90.5</v>
      </c>
      <c r="F2993" t="s">
        <v>114</v>
      </c>
      <c r="G2993">
        <v>-59</v>
      </c>
      <c r="H2993">
        <v>1139678967167</v>
      </c>
      <c r="I2993">
        <v>90</v>
      </c>
      <c r="J2993" s="3">
        <v>43075</v>
      </c>
      <c r="K2993">
        <v>-60</v>
      </c>
      <c r="L2993">
        <v>-59.730337078651701</v>
      </c>
      <c r="M2993">
        <v>89</v>
      </c>
      <c r="N2993">
        <v>2.8910679253042799</v>
      </c>
      <c r="O2993">
        <v>5</v>
      </c>
      <c r="P2993">
        <f t="shared" si="324"/>
        <v>1.2589254117941642E-6</v>
      </c>
      <c r="Q2993">
        <f t="shared" si="330"/>
        <v>-13.585252048664872</v>
      </c>
      <c r="R2993">
        <f>10^(L2993/10)</f>
        <v>1.0640604277266635E-6</v>
      </c>
      <c r="S2993">
        <f>LN(R2993)</f>
        <v>-13.753418375681294</v>
      </c>
      <c r="T2993">
        <v>33.5</v>
      </c>
      <c r="U2993">
        <v>2.8</v>
      </c>
      <c r="V2993">
        <f t="shared" si="325"/>
        <v>21.736835096213984</v>
      </c>
      <c r="W2993">
        <f t="shared" si="326"/>
        <v>4.6004857449287784E-2</v>
      </c>
      <c r="X2993">
        <f t="shared" si="327"/>
        <v>2.1164469089292896E-3</v>
      </c>
      <c r="Z2993">
        <f ca="1">IF($F2993=$Z$1,1,0)</f>
        <v>0</v>
      </c>
      <c r="AA2993">
        <f ca="1">IF($I2993=$AA$1,1,0)</f>
        <v>0</v>
      </c>
      <c r="AB2993" t="str">
        <f t="shared" ca="1" si="328"/>
        <v/>
      </c>
      <c r="AC2993" t="str">
        <f ca="1">IF(AND(Z2993,AA2993),C2993,"")</f>
        <v/>
      </c>
      <c r="AD2993" t="str">
        <f ca="1">IF(AND(AA2993,Z2993),D2993,"")</f>
        <v/>
      </c>
      <c r="AE2993" t="str">
        <f t="shared" ca="1" si="329"/>
        <v/>
      </c>
    </row>
    <row r="2994" spans="1:31" x14ac:dyDescent="0.25">
      <c r="A2994">
        <v>469524</v>
      </c>
      <c r="B2994" s="1">
        <v>38759.437118055554</v>
      </c>
      <c r="C2994">
        <v>12</v>
      </c>
      <c r="D2994">
        <v>6</v>
      </c>
      <c r="E2994">
        <v>90.5</v>
      </c>
      <c r="F2994" t="s">
        <v>115</v>
      </c>
      <c r="G2994">
        <v>-60</v>
      </c>
      <c r="H2994">
        <v>1139678967167</v>
      </c>
      <c r="I2994">
        <v>90</v>
      </c>
      <c r="J2994" s="3">
        <v>43075</v>
      </c>
      <c r="K2994">
        <v>-60</v>
      </c>
      <c r="L2994">
        <v>-60.414141414141397</v>
      </c>
      <c r="M2994">
        <v>99</v>
      </c>
      <c r="N2994">
        <v>2.13336038943882</v>
      </c>
      <c r="O2994">
        <v>3</v>
      </c>
      <c r="P2994">
        <f t="shared" ref="P2994:P3057" si="331">10^(G2994/10)</f>
        <v>9.9999999999999995E-7</v>
      </c>
      <c r="Q2994">
        <f t="shared" si="330"/>
        <v>-13.815510557964274</v>
      </c>
      <c r="R2994">
        <f>10^(L2994/10)</f>
        <v>9.0904599669579838E-7</v>
      </c>
      <c r="S2994">
        <f>LN(R2994)</f>
        <v>-13.910870142623621</v>
      </c>
      <c r="T2994">
        <v>2.5</v>
      </c>
      <c r="U2994">
        <v>-0.8</v>
      </c>
      <c r="V2994">
        <f t="shared" si="325"/>
        <v>11.682893477217021</v>
      </c>
      <c r="W2994">
        <f t="shared" si="326"/>
        <v>8.55952339161625E-2</v>
      </c>
      <c r="X2994">
        <f t="shared" si="327"/>
        <v>7.326544069162574E-3</v>
      </c>
      <c r="Z2994">
        <f ca="1">IF($F2994=$Z$1,1,0)</f>
        <v>0</v>
      </c>
      <c r="AA2994">
        <f ca="1">IF($I2994=$AA$1,1,0)</f>
        <v>0</v>
      </c>
      <c r="AB2994" t="str">
        <f t="shared" ca="1" si="328"/>
        <v/>
      </c>
      <c r="AC2994" t="str">
        <f ca="1">IF(AND(Z2994,AA2994),C2994,"")</f>
        <v/>
      </c>
      <c r="AD2994" t="str">
        <f ca="1">IF(AND(AA2994,Z2994),D2994,"")</f>
        <v/>
      </c>
      <c r="AE2994" t="str">
        <f t="shared" ca="1" si="329"/>
        <v/>
      </c>
    </row>
    <row r="2995" spans="1:31" x14ac:dyDescent="0.25">
      <c r="A2995">
        <v>469526</v>
      </c>
      <c r="B2995" s="1">
        <v>38759.437118055554</v>
      </c>
      <c r="C2995">
        <v>12</v>
      </c>
      <c r="D2995">
        <v>6</v>
      </c>
      <c r="E2995">
        <v>90.5</v>
      </c>
      <c r="F2995" t="s">
        <v>117</v>
      </c>
      <c r="G2995">
        <v>-73</v>
      </c>
      <c r="H2995">
        <v>1139678967167</v>
      </c>
      <c r="I2995">
        <v>90</v>
      </c>
      <c r="J2995" s="3">
        <v>43075</v>
      </c>
      <c r="K2995">
        <v>-73</v>
      </c>
      <c r="L2995">
        <v>-72.894117647058806</v>
      </c>
      <c r="M2995">
        <v>85</v>
      </c>
      <c r="N2995">
        <v>1.75948808445176</v>
      </c>
      <c r="O2995">
        <v>1</v>
      </c>
      <c r="P2995">
        <f t="shared" si="331"/>
        <v>5.0118723362727164E-8</v>
      </c>
      <c r="Q2995">
        <f t="shared" si="330"/>
        <v>-16.808871178856535</v>
      </c>
      <c r="R2995">
        <f>10^(L2995/10)</f>
        <v>5.1355650580634065E-8</v>
      </c>
      <c r="S2995">
        <f>LN(R2995)</f>
        <v>-16.784490866107181</v>
      </c>
      <c r="T2995">
        <v>1</v>
      </c>
      <c r="U2995">
        <v>14</v>
      </c>
      <c r="V2995">
        <f t="shared" si="325"/>
        <v>13.601470508735444</v>
      </c>
      <c r="W2995">
        <f t="shared" si="326"/>
        <v>7.3521462209380772E-2</v>
      </c>
      <c r="X2995">
        <f t="shared" si="327"/>
        <v>5.4054054054054048E-3</v>
      </c>
      <c r="Z2995">
        <f ca="1">IF($F2995=$Z$1,1,0)</f>
        <v>0</v>
      </c>
      <c r="AA2995">
        <f ca="1">IF($I2995=$AA$1,1,0)</f>
        <v>0</v>
      </c>
      <c r="AB2995" t="str">
        <f t="shared" ca="1" si="328"/>
        <v/>
      </c>
      <c r="AC2995" t="str">
        <f ca="1">IF(AND(Z2995,AA2995),C2995,"")</f>
        <v/>
      </c>
      <c r="AD2995" t="str">
        <f ca="1">IF(AND(AA2995,Z2995),D2995,"")</f>
        <v/>
      </c>
      <c r="AE2995" t="str">
        <f t="shared" ca="1" si="329"/>
        <v/>
      </c>
    </row>
    <row r="2996" spans="1:31" x14ac:dyDescent="0.25">
      <c r="A2996">
        <v>470304</v>
      </c>
      <c r="B2996" s="1">
        <v>38759.437581018516</v>
      </c>
      <c r="C2996">
        <v>12</v>
      </c>
      <c r="D2996">
        <v>6</v>
      </c>
      <c r="E2996">
        <v>134.80000000000001</v>
      </c>
      <c r="F2996" t="s">
        <v>113</v>
      </c>
      <c r="G2996">
        <v>-52</v>
      </c>
      <c r="H2996">
        <v>1139679007005</v>
      </c>
      <c r="I2996">
        <v>135</v>
      </c>
      <c r="J2996" s="3">
        <v>43075</v>
      </c>
      <c r="K2996">
        <v>-49</v>
      </c>
      <c r="L2996">
        <v>-49.582417582417598</v>
      </c>
      <c r="M2996">
        <v>91</v>
      </c>
      <c r="N2996">
        <v>1.46109497802112</v>
      </c>
      <c r="O2996">
        <v>1</v>
      </c>
      <c r="P2996">
        <f t="shared" si="331"/>
        <v>6.3095734448019212E-6</v>
      </c>
      <c r="Q2996">
        <f t="shared" si="330"/>
        <v>-11.973442483569039</v>
      </c>
      <c r="R2996">
        <f>10^(L2996/10)</f>
        <v>1.1009262874806791E-5</v>
      </c>
      <c r="S2996">
        <f>LN(R2996)</f>
        <v>-11.416773559988066</v>
      </c>
      <c r="T2996">
        <v>12.8</v>
      </c>
      <c r="U2996">
        <v>-2.8</v>
      </c>
      <c r="V2996">
        <f t="shared" si="325"/>
        <v>8.8362888137498086</v>
      </c>
      <c r="W2996">
        <f t="shared" si="326"/>
        <v>0.11316968255314816</v>
      </c>
      <c r="X2996">
        <f t="shared" si="327"/>
        <v>1.2807377049180328E-2</v>
      </c>
      <c r="Z2996">
        <f ca="1">IF($F2996=$Z$1,1,0)</f>
        <v>1</v>
      </c>
      <c r="AA2996">
        <f ca="1">IF($I2996=$AA$1,1,0)</f>
        <v>0</v>
      </c>
      <c r="AB2996" t="str">
        <f t="shared" ca="1" si="328"/>
        <v/>
      </c>
      <c r="AC2996" t="str">
        <f ca="1">IF(AND(Z2996,AA2996),C2996,"")</f>
        <v/>
      </c>
      <c r="AD2996" t="str">
        <f ca="1">IF(AND(AA2996,Z2996),D2996,"")</f>
        <v/>
      </c>
      <c r="AE2996" t="str">
        <f t="shared" ca="1" si="329"/>
        <v/>
      </c>
    </row>
    <row r="2997" spans="1:31" x14ac:dyDescent="0.25">
      <c r="A2997">
        <v>470305</v>
      </c>
      <c r="B2997" s="1">
        <v>38759.437581018516</v>
      </c>
      <c r="C2997">
        <v>12</v>
      </c>
      <c r="D2997">
        <v>6</v>
      </c>
      <c r="E2997">
        <v>134.80000000000001</v>
      </c>
      <c r="F2997" t="s">
        <v>115</v>
      </c>
      <c r="G2997">
        <v>-55</v>
      </c>
      <c r="H2997">
        <v>1139679007005</v>
      </c>
      <c r="I2997">
        <v>135</v>
      </c>
      <c r="J2997" s="3">
        <v>43075</v>
      </c>
      <c r="K2997">
        <v>-55</v>
      </c>
      <c r="L2997">
        <v>-54.7222222222222</v>
      </c>
      <c r="M2997">
        <v>126</v>
      </c>
      <c r="N2997">
        <v>3.1613639812938699</v>
      </c>
      <c r="O2997">
        <v>3</v>
      </c>
      <c r="P2997">
        <f t="shared" si="331"/>
        <v>3.1622776601683767E-6</v>
      </c>
      <c r="Q2997">
        <f t="shared" si="330"/>
        <v>-12.664218011467252</v>
      </c>
      <c r="R2997">
        <f>10^(L2997/10)</f>
        <v>3.3711476775509774E-6</v>
      </c>
      <c r="S2997">
        <f>LN(R2997)</f>
        <v>-12.600257314439634</v>
      </c>
      <c r="T2997">
        <v>2.5</v>
      </c>
      <c r="U2997">
        <v>-0.8</v>
      </c>
      <c r="V2997">
        <f t="shared" si="325"/>
        <v>11.682893477217021</v>
      </c>
      <c r="W2997">
        <f t="shared" si="326"/>
        <v>8.55952339161625E-2</v>
      </c>
      <c r="X2997">
        <f t="shared" si="327"/>
        <v>7.326544069162574E-3</v>
      </c>
      <c r="Z2997">
        <f ca="1">IF($F2997=$Z$1,1,0)</f>
        <v>0</v>
      </c>
      <c r="AA2997">
        <f ca="1">IF($I2997=$AA$1,1,0)</f>
        <v>0</v>
      </c>
      <c r="AB2997" t="str">
        <f t="shared" ca="1" si="328"/>
        <v/>
      </c>
      <c r="AC2997" t="str">
        <f ca="1">IF(AND(Z2997,AA2997),C2997,"")</f>
        <v/>
      </c>
      <c r="AD2997" t="str">
        <f ca="1">IF(AND(AA2997,Z2997),D2997,"")</f>
        <v/>
      </c>
      <c r="AE2997" t="str">
        <f t="shared" ca="1" si="329"/>
        <v/>
      </c>
    </row>
    <row r="2998" spans="1:31" x14ac:dyDescent="0.25">
      <c r="A2998">
        <v>470306</v>
      </c>
      <c r="B2998" s="1">
        <v>38759.437581018516</v>
      </c>
      <c r="C2998">
        <v>12</v>
      </c>
      <c r="D2998">
        <v>6</v>
      </c>
      <c r="E2998">
        <v>134.80000000000001</v>
      </c>
      <c r="F2998" t="s">
        <v>114</v>
      </c>
      <c r="G2998">
        <v>-60</v>
      </c>
      <c r="H2998">
        <v>1139679007005</v>
      </c>
      <c r="I2998">
        <v>135</v>
      </c>
      <c r="J2998" s="3">
        <v>43075</v>
      </c>
      <c r="K2998">
        <v>-61</v>
      </c>
      <c r="L2998">
        <v>-61.117647058823501</v>
      </c>
      <c r="M2998">
        <v>85</v>
      </c>
      <c r="N2998">
        <v>1.8414006360705499</v>
      </c>
      <c r="O2998">
        <v>3</v>
      </c>
      <c r="P2998">
        <f t="shared" si="331"/>
        <v>9.9999999999999995E-7</v>
      </c>
      <c r="Q2998">
        <f t="shared" si="330"/>
        <v>-13.815510557964274</v>
      </c>
      <c r="R2998">
        <f>10^(L2998/10)</f>
        <v>7.7309932505936689E-7</v>
      </c>
      <c r="S2998">
        <f>LN(R2998)</f>
        <v>-14.072858303651838</v>
      </c>
      <c r="T2998">
        <v>33.5</v>
      </c>
      <c r="U2998">
        <v>2.8</v>
      </c>
      <c r="V2998">
        <f t="shared" si="325"/>
        <v>21.736835096213984</v>
      </c>
      <c r="W2998">
        <f t="shared" si="326"/>
        <v>4.6004857449287784E-2</v>
      </c>
      <c r="X2998">
        <f t="shared" si="327"/>
        <v>2.1164469089292896E-3</v>
      </c>
      <c r="Z2998">
        <f ca="1">IF($F2998=$Z$1,1,0)</f>
        <v>0</v>
      </c>
      <c r="AA2998">
        <f ca="1">IF($I2998=$AA$1,1,0)</f>
        <v>0</v>
      </c>
      <c r="AB2998" t="str">
        <f t="shared" ca="1" si="328"/>
        <v/>
      </c>
      <c r="AC2998" t="str">
        <f ca="1">IF(AND(Z2998,AA2998),C2998,"")</f>
        <v/>
      </c>
      <c r="AD2998" t="str">
        <f ca="1">IF(AND(AA2998,Z2998),D2998,"")</f>
        <v/>
      </c>
      <c r="AE2998" t="str">
        <f t="shared" ca="1" si="329"/>
        <v/>
      </c>
    </row>
    <row r="2999" spans="1:31" x14ac:dyDescent="0.25">
      <c r="A2999">
        <v>470307</v>
      </c>
      <c r="B2999" s="1">
        <v>38759.437581018516</v>
      </c>
      <c r="C2999">
        <v>12</v>
      </c>
      <c r="D2999">
        <v>6</v>
      </c>
      <c r="E2999">
        <v>134.80000000000001</v>
      </c>
      <c r="F2999" t="s">
        <v>112</v>
      </c>
      <c r="G2999">
        <v>-54</v>
      </c>
      <c r="H2999">
        <v>1139679007005</v>
      </c>
      <c r="I2999">
        <v>135</v>
      </c>
      <c r="J2999" s="3">
        <v>43075</v>
      </c>
      <c r="K2999">
        <v>-53</v>
      </c>
      <c r="L2999">
        <v>-52.7545454545455</v>
      </c>
      <c r="M2999">
        <v>110</v>
      </c>
      <c r="N2999">
        <v>3.5663729258924701</v>
      </c>
      <c r="O2999">
        <v>7</v>
      </c>
      <c r="P2999">
        <f t="shared" si="331"/>
        <v>3.9810717055349657E-6</v>
      </c>
      <c r="Q2999">
        <f t="shared" si="330"/>
        <v>-12.433959502167848</v>
      </c>
      <c r="R2999">
        <f>10^(L2999/10)</f>
        <v>5.3032909553687016E-6</v>
      </c>
      <c r="S2999">
        <f>LN(R2999)</f>
        <v>-12.147182995131327</v>
      </c>
      <c r="T2999">
        <v>7.5</v>
      </c>
      <c r="U2999">
        <v>6.3</v>
      </c>
      <c r="V2999">
        <f t="shared" si="325"/>
        <v>4.5099889135118723</v>
      </c>
      <c r="W2999">
        <f t="shared" si="326"/>
        <v>0.22173003507924643</v>
      </c>
      <c r="X2999">
        <f t="shared" si="327"/>
        <v>4.9164208456243863E-2</v>
      </c>
      <c r="Z2999">
        <f ca="1">IF($F2999=$Z$1,1,0)</f>
        <v>0</v>
      </c>
      <c r="AA2999">
        <f ca="1">IF($I2999=$AA$1,1,0)</f>
        <v>0</v>
      </c>
      <c r="AB2999" t="str">
        <f t="shared" ca="1" si="328"/>
        <v/>
      </c>
      <c r="AC2999" t="str">
        <f ca="1">IF(AND(Z2999,AA2999),C2999,"")</f>
        <v/>
      </c>
      <c r="AD2999" t="str">
        <f ca="1">IF(AND(AA2999,Z2999),D2999,"")</f>
        <v/>
      </c>
      <c r="AE2999" t="str">
        <f t="shared" ca="1" si="329"/>
        <v/>
      </c>
    </row>
    <row r="3000" spans="1:31" x14ac:dyDescent="0.25">
      <c r="A3000">
        <v>470314</v>
      </c>
      <c r="B3000" s="1">
        <v>38759.437581018516</v>
      </c>
      <c r="C3000">
        <v>12</v>
      </c>
      <c r="D3000">
        <v>6</v>
      </c>
      <c r="E3000">
        <v>134.80000000000001</v>
      </c>
      <c r="F3000" t="s">
        <v>116</v>
      </c>
      <c r="G3000">
        <v>-64</v>
      </c>
      <c r="H3000">
        <v>1139679007257</v>
      </c>
      <c r="I3000">
        <v>135</v>
      </c>
      <c r="J3000" s="3">
        <v>43075</v>
      </c>
      <c r="K3000">
        <v>-60</v>
      </c>
      <c r="L3000">
        <v>-61.270588235294099</v>
      </c>
      <c r="M3000">
        <v>85</v>
      </c>
      <c r="N3000">
        <v>3.6101320226950899</v>
      </c>
      <c r="O3000">
        <v>5</v>
      </c>
      <c r="P3000">
        <f t="shared" si="331"/>
        <v>3.9810717055349618E-7</v>
      </c>
      <c r="Q3000">
        <f t="shared" si="330"/>
        <v>-14.736544595161895</v>
      </c>
      <c r="R3000">
        <f>10^(L3000/10)</f>
        <v>7.4634766162246931E-7</v>
      </c>
      <c r="S3000">
        <f>LN(R3000)</f>
        <v>-14.108074310956455</v>
      </c>
      <c r="T3000">
        <v>33.5</v>
      </c>
      <c r="U3000">
        <v>9.3000000000000007</v>
      </c>
      <c r="V3000">
        <f t="shared" si="325"/>
        <v>21.751781536232841</v>
      </c>
      <c r="W3000">
        <f t="shared" si="326"/>
        <v>4.5973245838933183E-2</v>
      </c>
      <c r="X3000">
        <f t="shared" si="327"/>
        <v>2.1135393329669867E-3</v>
      </c>
      <c r="Z3000">
        <f ca="1">IF($F3000=$Z$1,1,0)</f>
        <v>0</v>
      </c>
      <c r="AA3000">
        <f ca="1">IF($I3000=$AA$1,1,0)</f>
        <v>0</v>
      </c>
      <c r="AB3000" t="str">
        <f t="shared" ca="1" si="328"/>
        <v/>
      </c>
      <c r="AC3000" t="str">
        <f ca="1">IF(AND(Z3000,AA3000),C3000,"")</f>
        <v/>
      </c>
      <c r="AD3000" t="str">
        <f ca="1">IF(AND(AA3000,Z3000),D3000,"")</f>
        <v/>
      </c>
      <c r="AE3000" t="str">
        <f t="shared" ca="1" si="329"/>
        <v/>
      </c>
    </row>
    <row r="3001" spans="1:31" x14ac:dyDescent="0.25">
      <c r="A3001">
        <v>470316</v>
      </c>
      <c r="B3001" s="1">
        <v>38759.437581018516</v>
      </c>
      <c r="C3001">
        <v>12</v>
      </c>
      <c r="D3001">
        <v>6</v>
      </c>
      <c r="E3001">
        <v>134.80000000000001</v>
      </c>
      <c r="F3001" t="s">
        <v>117</v>
      </c>
      <c r="G3001">
        <v>-81</v>
      </c>
      <c r="H3001">
        <v>1139679007257</v>
      </c>
      <c r="I3001">
        <v>135</v>
      </c>
      <c r="J3001" s="3">
        <v>43075</v>
      </c>
      <c r="K3001">
        <v>-69</v>
      </c>
      <c r="L3001">
        <v>-70.204819277108399</v>
      </c>
      <c r="M3001">
        <v>83</v>
      </c>
      <c r="N3001">
        <v>3.18823690150397</v>
      </c>
      <c r="O3001">
        <v>2</v>
      </c>
      <c r="P3001">
        <f t="shared" si="331"/>
        <v>7.9432823472428087E-9</v>
      </c>
      <c r="Q3001">
        <f t="shared" si="330"/>
        <v>-18.650939253251771</v>
      </c>
      <c r="R3001">
        <f>10^(L3001/10)</f>
        <v>9.5393343803214953E-8</v>
      </c>
      <c r="S3001">
        <f>LN(R3001)</f>
        <v>-16.165257032381081</v>
      </c>
      <c r="T3001">
        <v>1</v>
      </c>
      <c r="U3001">
        <v>14</v>
      </c>
      <c r="V3001">
        <f t="shared" si="325"/>
        <v>13.601470508735444</v>
      </c>
      <c r="W3001">
        <f t="shared" si="326"/>
        <v>7.3521462209380772E-2</v>
      </c>
      <c r="X3001">
        <f t="shared" si="327"/>
        <v>5.4054054054054048E-3</v>
      </c>
      <c r="Z3001">
        <f ca="1">IF($F3001=$Z$1,1,0)</f>
        <v>0</v>
      </c>
      <c r="AA3001">
        <f ca="1">IF($I3001=$AA$1,1,0)</f>
        <v>0</v>
      </c>
      <c r="AB3001" t="str">
        <f t="shared" ca="1" si="328"/>
        <v/>
      </c>
      <c r="AC3001" t="str">
        <f ca="1">IF(AND(Z3001,AA3001),C3001,"")</f>
        <v/>
      </c>
      <c r="AD3001" t="str">
        <f ca="1">IF(AND(AA3001,Z3001),D3001,"")</f>
        <v/>
      </c>
      <c r="AE3001" t="str">
        <f t="shared" ca="1" si="329"/>
        <v/>
      </c>
    </row>
    <row r="3002" spans="1:31" x14ac:dyDescent="0.25">
      <c r="A3002">
        <v>471138</v>
      </c>
      <c r="B3002" s="1">
        <v>38759.43818287037</v>
      </c>
      <c r="C3002">
        <v>12</v>
      </c>
      <c r="D3002">
        <v>6</v>
      </c>
      <c r="E3002">
        <v>180.2</v>
      </c>
      <c r="F3002" t="s">
        <v>113</v>
      </c>
      <c r="G3002">
        <v>-50</v>
      </c>
      <c r="H3002">
        <v>1139679059613</v>
      </c>
      <c r="I3002">
        <v>180</v>
      </c>
      <c r="J3002" s="3">
        <v>43075</v>
      </c>
      <c r="K3002">
        <v>-49.5</v>
      </c>
      <c r="L3002">
        <v>-52.5102040816327</v>
      </c>
      <c r="M3002">
        <v>98</v>
      </c>
      <c r="N3002">
        <v>4.7845216459539301</v>
      </c>
      <c r="O3002">
        <v>9</v>
      </c>
      <c r="P3002">
        <f t="shared" si="331"/>
        <v>1.0000000000000001E-5</v>
      </c>
      <c r="Q3002">
        <f t="shared" si="330"/>
        <v>-11.512925464970229</v>
      </c>
      <c r="R3002">
        <f>10^(L3002/10)</f>
        <v>5.6102161214770316E-6</v>
      </c>
      <c r="S3002">
        <f>LN(R3002)</f>
        <v>-12.090921314844255</v>
      </c>
      <c r="T3002">
        <v>12.8</v>
      </c>
      <c r="U3002">
        <v>-2.8</v>
      </c>
      <c r="V3002">
        <f t="shared" si="325"/>
        <v>8.8362888137498086</v>
      </c>
      <c r="W3002">
        <f t="shared" si="326"/>
        <v>0.11316968255314816</v>
      </c>
      <c r="X3002">
        <f t="shared" si="327"/>
        <v>1.2807377049180328E-2</v>
      </c>
      <c r="Z3002">
        <f ca="1">IF($F3002=$Z$1,1,0)</f>
        <v>1</v>
      </c>
      <c r="AA3002">
        <f ca="1">IF($I3002=$AA$1,1,0)</f>
        <v>0</v>
      </c>
      <c r="AB3002" t="str">
        <f t="shared" ca="1" si="328"/>
        <v/>
      </c>
      <c r="AC3002" t="str">
        <f ca="1">IF(AND(Z3002,AA3002),C3002,"")</f>
        <v/>
      </c>
      <c r="AD3002" t="str">
        <f ca="1">IF(AND(AA3002,Z3002),D3002,"")</f>
        <v/>
      </c>
      <c r="AE3002" t="str">
        <f t="shared" ca="1" si="329"/>
        <v/>
      </c>
    </row>
    <row r="3003" spans="1:31" x14ac:dyDescent="0.25">
      <c r="A3003">
        <v>471139</v>
      </c>
      <c r="B3003" s="1">
        <v>38759.43818287037</v>
      </c>
      <c r="C3003">
        <v>12</v>
      </c>
      <c r="D3003">
        <v>6</v>
      </c>
      <c r="E3003">
        <v>180.2</v>
      </c>
      <c r="F3003" t="s">
        <v>115</v>
      </c>
      <c r="G3003">
        <v>-50</v>
      </c>
      <c r="H3003">
        <v>1139679059613</v>
      </c>
      <c r="I3003">
        <v>180</v>
      </c>
      <c r="J3003" s="3">
        <v>43075</v>
      </c>
      <c r="K3003">
        <v>-56</v>
      </c>
      <c r="L3003">
        <v>-55.382113821138198</v>
      </c>
      <c r="M3003">
        <v>123</v>
      </c>
      <c r="N3003">
        <v>1.6372724479773599</v>
      </c>
      <c r="O3003">
        <v>2</v>
      </c>
      <c r="P3003">
        <f t="shared" si="331"/>
        <v>1.0000000000000001E-5</v>
      </c>
      <c r="Q3003">
        <f t="shared" si="330"/>
        <v>-11.512925464970229</v>
      </c>
      <c r="R3003">
        <f>10^(L3003/10)</f>
        <v>2.8959337203990804E-6</v>
      </c>
      <c r="S3003">
        <f>LN(R3003)</f>
        <v>-12.752202970305234</v>
      </c>
      <c r="T3003">
        <v>2.5</v>
      </c>
      <c r="U3003">
        <v>-0.8</v>
      </c>
      <c r="V3003">
        <f t="shared" si="325"/>
        <v>11.682893477217021</v>
      </c>
      <c r="W3003">
        <f t="shared" si="326"/>
        <v>8.55952339161625E-2</v>
      </c>
      <c r="X3003">
        <f t="shared" si="327"/>
        <v>7.326544069162574E-3</v>
      </c>
      <c r="Z3003">
        <f ca="1">IF($F3003=$Z$1,1,0)</f>
        <v>0</v>
      </c>
      <c r="AA3003">
        <f ca="1">IF($I3003=$AA$1,1,0)</f>
        <v>0</v>
      </c>
      <c r="AB3003" t="str">
        <f t="shared" ca="1" si="328"/>
        <v/>
      </c>
      <c r="AC3003" t="str">
        <f ca="1">IF(AND(Z3003,AA3003),C3003,"")</f>
        <v/>
      </c>
      <c r="AD3003" t="str">
        <f ca="1">IF(AND(AA3003,Z3003),D3003,"")</f>
        <v/>
      </c>
      <c r="AE3003" t="str">
        <f t="shared" ca="1" si="329"/>
        <v/>
      </c>
    </row>
    <row r="3004" spans="1:31" x14ac:dyDescent="0.25">
      <c r="A3004">
        <v>471140</v>
      </c>
      <c r="B3004" s="1">
        <v>38759.43818287037</v>
      </c>
      <c r="C3004">
        <v>12</v>
      </c>
      <c r="D3004">
        <v>6</v>
      </c>
      <c r="E3004">
        <v>180.2</v>
      </c>
      <c r="F3004" t="s">
        <v>116</v>
      </c>
      <c r="G3004">
        <v>-58</v>
      </c>
      <c r="H3004">
        <v>1139679059613</v>
      </c>
      <c r="I3004">
        <v>180</v>
      </c>
      <c r="J3004" s="3">
        <v>43075</v>
      </c>
      <c r="K3004">
        <v>-58</v>
      </c>
      <c r="L3004">
        <v>-57.7291666666667</v>
      </c>
      <c r="M3004">
        <v>96</v>
      </c>
      <c r="N3004">
        <v>1.51121538167945</v>
      </c>
      <c r="O3004">
        <v>2</v>
      </c>
      <c r="P3004">
        <f t="shared" si="331"/>
        <v>1.5848931924611111E-6</v>
      </c>
      <c r="Q3004">
        <f t="shared" si="330"/>
        <v>-13.354993539365466</v>
      </c>
      <c r="R3004">
        <f>10^(L3004/10)</f>
        <v>1.6868766757603231E-6</v>
      </c>
      <c r="S3004">
        <f>LN(R3004)</f>
        <v>-13.292631859763551</v>
      </c>
      <c r="T3004">
        <v>33.5</v>
      </c>
      <c r="U3004">
        <v>9.3000000000000007</v>
      </c>
      <c r="V3004">
        <f t="shared" si="325"/>
        <v>21.751781536232841</v>
      </c>
      <c r="W3004">
        <f t="shared" si="326"/>
        <v>4.5973245838933183E-2</v>
      </c>
      <c r="X3004">
        <f t="shared" si="327"/>
        <v>2.1135393329669867E-3</v>
      </c>
      <c r="Z3004">
        <f ca="1">IF($F3004=$Z$1,1,0)</f>
        <v>0</v>
      </c>
      <c r="AA3004">
        <f ca="1">IF($I3004=$AA$1,1,0)</f>
        <v>0</v>
      </c>
      <c r="AB3004" t="str">
        <f t="shared" ca="1" si="328"/>
        <v/>
      </c>
      <c r="AC3004" t="str">
        <f ca="1">IF(AND(Z3004,AA3004),C3004,"")</f>
        <v/>
      </c>
      <c r="AD3004" t="str">
        <f ca="1">IF(AND(AA3004,Z3004),D3004,"")</f>
        <v/>
      </c>
      <c r="AE3004" t="str">
        <f t="shared" ca="1" si="329"/>
        <v/>
      </c>
    </row>
    <row r="3005" spans="1:31" x14ac:dyDescent="0.25">
      <c r="A3005">
        <v>471141</v>
      </c>
      <c r="B3005" s="1">
        <v>38759.43818287037</v>
      </c>
      <c r="C3005">
        <v>12</v>
      </c>
      <c r="D3005">
        <v>6</v>
      </c>
      <c r="E3005">
        <v>180.2</v>
      </c>
      <c r="F3005" t="s">
        <v>112</v>
      </c>
      <c r="G3005">
        <v>-48</v>
      </c>
      <c r="H3005">
        <v>1139679059613</v>
      </c>
      <c r="I3005">
        <v>180</v>
      </c>
      <c r="J3005" s="3">
        <v>43075</v>
      </c>
      <c r="K3005">
        <v>-47</v>
      </c>
      <c r="L3005">
        <v>-47.790909090909103</v>
      </c>
      <c r="M3005">
        <v>110</v>
      </c>
      <c r="N3005">
        <v>2.4573255191887098</v>
      </c>
      <c r="O3005">
        <v>2</v>
      </c>
      <c r="P3005">
        <f t="shared" si="331"/>
        <v>1.5848931924611131E-5</v>
      </c>
      <c r="Q3005">
        <f t="shared" si="330"/>
        <v>-11.05240844637142</v>
      </c>
      <c r="R3005">
        <f>10^(L3005/10)</f>
        <v>1.6630644914314844E-5</v>
      </c>
      <c r="S3005">
        <f>LN(R3005)</f>
        <v>-11.004263485336093</v>
      </c>
      <c r="T3005">
        <v>7.5</v>
      </c>
      <c r="U3005">
        <v>6.3</v>
      </c>
      <c r="V3005">
        <f t="shared" si="325"/>
        <v>4.5099889135118723</v>
      </c>
      <c r="W3005">
        <f t="shared" si="326"/>
        <v>0.22173003507924643</v>
      </c>
      <c r="X3005">
        <f t="shared" si="327"/>
        <v>4.9164208456243863E-2</v>
      </c>
      <c r="Z3005">
        <f ca="1">IF($F3005=$Z$1,1,0)</f>
        <v>0</v>
      </c>
      <c r="AA3005">
        <f ca="1">IF($I3005=$AA$1,1,0)</f>
        <v>0</v>
      </c>
      <c r="AB3005" t="str">
        <f t="shared" ca="1" si="328"/>
        <v/>
      </c>
      <c r="AC3005" t="str">
        <f ca="1">IF(AND(Z3005,AA3005),C3005,"")</f>
        <v/>
      </c>
      <c r="AD3005" t="str">
        <f ca="1">IF(AND(AA3005,Z3005),D3005,"")</f>
        <v/>
      </c>
      <c r="AE3005" t="str">
        <f t="shared" ca="1" si="329"/>
        <v/>
      </c>
    </row>
    <row r="3006" spans="1:31" x14ac:dyDescent="0.25">
      <c r="A3006">
        <v>471142</v>
      </c>
      <c r="B3006" s="1">
        <v>38759.43818287037</v>
      </c>
      <c r="C3006">
        <v>12</v>
      </c>
      <c r="D3006">
        <v>6</v>
      </c>
      <c r="E3006">
        <v>180.2</v>
      </c>
      <c r="F3006" t="s">
        <v>117</v>
      </c>
      <c r="G3006">
        <v>-69</v>
      </c>
      <c r="H3006">
        <v>1139679059613</v>
      </c>
      <c r="I3006">
        <v>180</v>
      </c>
      <c r="J3006" s="3">
        <v>43075</v>
      </c>
      <c r="K3006">
        <v>-66</v>
      </c>
      <c r="L3006">
        <v>-65.808510638297903</v>
      </c>
      <c r="M3006">
        <v>94</v>
      </c>
      <c r="N3006">
        <v>2.9376187992254899</v>
      </c>
      <c r="O3006">
        <v>1</v>
      </c>
      <c r="P3006">
        <f t="shared" si="331"/>
        <v>1.2589254117941651E-7</v>
      </c>
      <c r="Q3006">
        <f t="shared" si="330"/>
        <v>-15.887837141658917</v>
      </c>
      <c r="R3006">
        <f>10^(L3006/10)</f>
        <v>2.6251186425124726E-7</v>
      </c>
      <c r="S3006">
        <f>LN(R3006)</f>
        <v>-15.152969558788485</v>
      </c>
      <c r="T3006">
        <v>1</v>
      </c>
      <c r="U3006">
        <v>14</v>
      </c>
      <c r="V3006">
        <f t="shared" si="325"/>
        <v>13.601470508735444</v>
      </c>
      <c r="W3006">
        <f t="shared" si="326"/>
        <v>7.3521462209380772E-2</v>
      </c>
      <c r="X3006">
        <f t="shared" si="327"/>
        <v>5.4054054054054048E-3</v>
      </c>
      <c r="Z3006">
        <f ca="1">IF($F3006=$Z$1,1,0)</f>
        <v>0</v>
      </c>
      <c r="AA3006">
        <f ca="1">IF($I3006=$AA$1,1,0)</f>
        <v>0</v>
      </c>
      <c r="AB3006" t="str">
        <f t="shared" ca="1" si="328"/>
        <v/>
      </c>
      <c r="AC3006" t="str">
        <f ca="1">IF(AND(Z3006,AA3006),C3006,"")</f>
        <v/>
      </c>
      <c r="AD3006" t="str">
        <f ca="1">IF(AND(AA3006,Z3006),D3006,"")</f>
        <v/>
      </c>
      <c r="AE3006" t="str">
        <f t="shared" ca="1" si="329"/>
        <v/>
      </c>
    </row>
    <row r="3007" spans="1:31" x14ac:dyDescent="0.25">
      <c r="A3007">
        <v>471143</v>
      </c>
      <c r="B3007" s="1">
        <v>38759.43818287037</v>
      </c>
      <c r="C3007">
        <v>12</v>
      </c>
      <c r="D3007">
        <v>6</v>
      </c>
      <c r="E3007">
        <v>180.2</v>
      </c>
      <c r="F3007" t="s">
        <v>114</v>
      </c>
      <c r="G3007">
        <v>-67</v>
      </c>
      <c r="H3007">
        <v>1139679059613</v>
      </c>
      <c r="I3007">
        <v>180</v>
      </c>
      <c r="J3007" s="3">
        <v>43075</v>
      </c>
      <c r="K3007">
        <v>-61</v>
      </c>
      <c r="L3007">
        <v>-61.397435897435898</v>
      </c>
      <c r="M3007">
        <v>78</v>
      </c>
      <c r="N3007">
        <v>2.2058937793936</v>
      </c>
      <c r="O3007">
        <v>2</v>
      </c>
      <c r="P3007">
        <f t="shared" si="331"/>
        <v>1.9952623149688761E-7</v>
      </c>
      <c r="Q3007">
        <f t="shared" si="330"/>
        <v>-15.427320123060108</v>
      </c>
      <c r="R3007">
        <f>10^(L3007/10)</f>
        <v>7.2486379801361934E-7</v>
      </c>
      <c r="S3007">
        <f>LN(R3007)</f>
        <v>-14.137282064549341</v>
      </c>
      <c r="T3007">
        <v>33.5</v>
      </c>
      <c r="U3007">
        <v>2.8</v>
      </c>
      <c r="V3007">
        <f t="shared" si="325"/>
        <v>21.736835096213984</v>
      </c>
      <c r="W3007">
        <f t="shared" si="326"/>
        <v>4.6004857449287784E-2</v>
      </c>
      <c r="X3007">
        <f t="shared" si="327"/>
        <v>2.1164469089292896E-3</v>
      </c>
      <c r="Z3007">
        <f ca="1">IF($F3007=$Z$1,1,0)</f>
        <v>0</v>
      </c>
      <c r="AA3007">
        <f ca="1">IF($I3007=$AA$1,1,0)</f>
        <v>0</v>
      </c>
      <c r="AB3007" t="str">
        <f t="shared" ca="1" si="328"/>
        <v/>
      </c>
      <c r="AC3007" t="str">
        <f ca="1">IF(AND(Z3007,AA3007),C3007,"")</f>
        <v/>
      </c>
      <c r="AD3007" t="str">
        <f ca="1">IF(AND(AA3007,Z3007),D3007,"")</f>
        <v/>
      </c>
      <c r="AE3007" t="str">
        <f t="shared" ca="1" si="329"/>
        <v/>
      </c>
    </row>
    <row r="3008" spans="1:31" x14ac:dyDescent="0.25">
      <c r="A3008">
        <v>471998</v>
      </c>
      <c r="B3008" s="1">
        <v>38759.438657407409</v>
      </c>
      <c r="C3008">
        <v>12</v>
      </c>
      <c r="D3008">
        <v>6</v>
      </c>
      <c r="E3008">
        <v>225.3</v>
      </c>
      <c r="F3008" t="s">
        <v>115</v>
      </c>
      <c r="G3008">
        <v>-56</v>
      </c>
      <c r="H3008">
        <v>1139679100319</v>
      </c>
      <c r="I3008">
        <v>225</v>
      </c>
      <c r="J3008" s="3">
        <v>43075</v>
      </c>
      <c r="K3008">
        <v>-61</v>
      </c>
      <c r="L3008">
        <v>-60.15625</v>
      </c>
      <c r="M3008">
        <v>96</v>
      </c>
      <c r="N3008">
        <v>4.2952314440428898</v>
      </c>
      <c r="O3008">
        <v>4</v>
      </c>
      <c r="P3008">
        <f t="shared" si="331"/>
        <v>2.5118864315095806E-6</v>
      </c>
      <c r="Q3008">
        <f t="shared" si="330"/>
        <v>-12.894476520766656</v>
      </c>
      <c r="R3008">
        <f>10^(L3008/10)</f>
        <v>9.6466161991119808E-7</v>
      </c>
      <c r="S3008">
        <f>LN(R3008)</f>
        <v>-13.851488450042307</v>
      </c>
      <c r="T3008">
        <v>2.5</v>
      </c>
      <c r="U3008">
        <v>-0.8</v>
      </c>
      <c r="V3008">
        <f t="shared" si="325"/>
        <v>11.682893477217021</v>
      </c>
      <c r="W3008">
        <f t="shared" si="326"/>
        <v>8.55952339161625E-2</v>
      </c>
      <c r="X3008">
        <f t="shared" si="327"/>
        <v>7.326544069162574E-3</v>
      </c>
      <c r="Z3008">
        <f ca="1">IF($F3008=$Z$1,1,0)</f>
        <v>0</v>
      </c>
      <c r="AA3008">
        <f ca="1">IF($I3008=$AA$1,1,0)</f>
        <v>0</v>
      </c>
      <c r="AB3008" t="str">
        <f t="shared" ca="1" si="328"/>
        <v/>
      </c>
      <c r="AC3008" t="str">
        <f ca="1">IF(AND(Z3008,AA3008),C3008,"")</f>
        <v/>
      </c>
      <c r="AD3008" t="str">
        <f ca="1">IF(AND(AA3008,Z3008),D3008,"")</f>
        <v/>
      </c>
      <c r="AE3008" t="str">
        <f t="shared" ca="1" si="329"/>
        <v/>
      </c>
    </row>
    <row r="3009" spans="1:31" x14ac:dyDescent="0.25">
      <c r="A3009">
        <v>471999</v>
      </c>
      <c r="B3009" s="1">
        <v>38759.438657407409</v>
      </c>
      <c r="C3009">
        <v>12</v>
      </c>
      <c r="D3009">
        <v>6</v>
      </c>
      <c r="E3009">
        <v>225.3</v>
      </c>
      <c r="F3009" t="s">
        <v>112</v>
      </c>
      <c r="G3009">
        <v>-55</v>
      </c>
      <c r="H3009">
        <v>1139679100319</v>
      </c>
      <c r="I3009">
        <v>225</v>
      </c>
      <c r="J3009" s="3">
        <v>43075</v>
      </c>
      <c r="K3009">
        <v>-55</v>
      </c>
      <c r="L3009">
        <v>-55.181818181818201</v>
      </c>
      <c r="M3009">
        <v>110</v>
      </c>
      <c r="N3009">
        <v>2.7996782848657702</v>
      </c>
      <c r="O3009">
        <v>4</v>
      </c>
      <c r="P3009">
        <f t="shared" si="331"/>
        <v>3.1622776601683767E-6</v>
      </c>
      <c r="Q3009">
        <f t="shared" si="330"/>
        <v>-12.664218011467252</v>
      </c>
      <c r="R3009">
        <f>10^(L3009/10)</f>
        <v>3.0326213059195111E-6</v>
      </c>
      <c r="S3009">
        <f>LN(R3009)</f>
        <v>-12.706083194976239</v>
      </c>
      <c r="T3009">
        <v>7.5</v>
      </c>
      <c r="U3009">
        <v>6.3</v>
      </c>
      <c r="V3009">
        <f t="shared" si="325"/>
        <v>4.5099889135118723</v>
      </c>
      <c r="W3009">
        <f t="shared" si="326"/>
        <v>0.22173003507924643</v>
      </c>
      <c r="X3009">
        <f t="shared" si="327"/>
        <v>4.9164208456243863E-2</v>
      </c>
      <c r="Z3009">
        <f ca="1">IF($F3009=$Z$1,1,0)</f>
        <v>0</v>
      </c>
      <c r="AA3009">
        <f ca="1">IF($I3009=$AA$1,1,0)</f>
        <v>0</v>
      </c>
      <c r="AB3009" t="str">
        <f t="shared" ca="1" si="328"/>
        <v/>
      </c>
      <c r="AC3009" t="str">
        <f ca="1">IF(AND(Z3009,AA3009),C3009,"")</f>
        <v/>
      </c>
      <c r="AD3009" t="str">
        <f ca="1">IF(AND(AA3009,Z3009),D3009,"")</f>
        <v/>
      </c>
      <c r="AE3009" t="str">
        <f t="shared" ca="1" si="329"/>
        <v/>
      </c>
    </row>
    <row r="3010" spans="1:31" x14ac:dyDescent="0.25">
      <c r="A3010">
        <v>472005</v>
      </c>
      <c r="B3010" s="1">
        <v>38759.438657407409</v>
      </c>
      <c r="C3010">
        <v>12</v>
      </c>
      <c r="D3010">
        <v>6</v>
      </c>
      <c r="E3010">
        <v>225.3</v>
      </c>
      <c r="F3010" t="s">
        <v>113</v>
      </c>
      <c r="G3010">
        <v>-49</v>
      </c>
      <c r="H3010">
        <v>1139679100571</v>
      </c>
      <c r="I3010">
        <v>225</v>
      </c>
      <c r="J3010" s="3">
        <v>43075</v>
      </c>
      <c r="K3010">
        <v>-50</v>
      </c>
      <c r="L3010">
        <v>-50.9444444444444</v>
      </c>
      <c r="M3010">
        <v>90</v>
      </c>
      <c r="N3010">
        <v>3.0880746014418001</v>
      </c>
      <c r="O3010">
        <v>6</v>
      </c>
      <c r="P3010">
        <f t="shared" si="331"/>
        <v>1.2589254117941658E-5</v>
      </c>
      <c r="Q3010">
        <f t="shared" si="330"/>
        <v>-11.282666955670825</v>
      </c>
      <c r="R3010">
        <f>10^(L3010/10)</f>
        <v>8.0455466172352315E-6</v>
      </c>
      <c r="S3010">
        <f>LN(R3010)</f>
        <v>-11.730391834864101</v>
      </c>
      <c r="T3010">
        <v>12.8</v>
      </c>
      <c r="U3010">
        <v>-2.8</v>
      </c>
      <c r="V3010">
        <f t="shared" si="325"/>
        <v>8.8362888137498086</v>
      </c>
      <c r="W3010">
        <f t="shared" si="326"/>
        <v>0.11316968255314816</v>
      </c>
      <c r="X3010">
        <f t="shared" si="327"/>
        <v>1.2807377049180328E-2</v>
      </c>
      <c r="Z3010">
        <f ca="1">IF($F3010=$Z$1,1,0)</f>
        <v>1</v>
      </c>
      <c r="AA3010">
        <f ca="1">IF($I3010=$AA$1,1,0)</f>
        <v>0</v>
      </c>
      <c r="AB3010" t="str">
        <f t="shared" ca="1" si="328"/>
        <v/>
      </c>
      <c r="AC3010" t="str">
        <f ca="1">IF(AND(Z3010,AA3010),C3010,"")</f>
        <v/>
      </c>
      <c r="AD3010" t="str">
        <f ca="1">IF(AND(AA3010,Z3010),D3010,"")</f>
        <v/>
      </c>
      <c r="AE3010" t="str">
        <f t="shared" ca="1" si="329"/>
        <v/>
      </c>
    </row>
    <row r="3011" spans="1:31" x14ac:dyDescent="0.25">
      <c r="A3011">
        <v>472007</v>
      </c>
      <c r="B3011" s="1">
        <v>38759.438657407409</v>
      </c>
      <c r="C3011">
        <v>12</v>
      </c>
      <c r="D3011">
        <v>6</v>
      </c>
      <c r="E3011">
        <v>225.3</v>
      </c>
      <c r="F3011" t="s">
        <v>116</v>
      </c>
      <c r="G3011">
        <v>-55</v>
      </c>
      <c r="H3011">
        <v>1139679100571</v>
      </c>
      <c r="I3011">
        <v>225</v>
      </c>
      <c r="J3011" s="3">
        <v>43075</v>
      </c>
      <c r="K3011">
        <v>-54</v>
      </c>
      <c r="L3011">
        <v>-54.941860465116299</v>
      </c>
      <c r="M3011">
        <v>86</v>
      </c>
      <c r="N3011">
        <v>2.01963684075535</v>
      </c>
      <c r="O3011">
        <v>1</v>
      </c>
      <c r="P3011">
        <f t="shared" si="331"/>
        <v>3.1622776601683767E-6</v>
      </c>
      <c r="Q3011">
        <f t="shared" si="330"/>
        <v>-12.664218011467252</v>
      </c>
      <c r="R3011">
        <f>10^(L3011/10)</f>
        <v>3.2048960916040416E-6</v>
      </c>
      <c r="S3011">
        <f>LN(R3011)</f>
        <v>-12.650830888833571</v>
      </c>
      <c r="T3011">
        <v>33.5</v>
      </c>
      <c r="U3011">
        <v>9.3000000000000007</v>
      </c>
      <c r="V3011">
        <f t="shared" ref="V3011:V3074" si="332">SQRT((T3011-C3011)^2+(U3011-D3011)^2)</f>
        <v>21.751781536232841</v>
      </c>
      <c r="W3011">
        <f t="shared" ref="W3011:W3074" si="333">1/V3011</f>
        <v>4.5973245838933183E-2</v>
      </c>
      <c r="X3011">
        <f t="shared" ref="X3011:X3074" si="334">1/(V3011^2)</f>
        <v>2.1135393329669867E-3</v>
      </c>
      <c r="Z3011">
        <f ca="1">IF($F3011=$Z$1,1,0)</f>
        <v>0</v>
      </c>
      <c r="AA3011">
        <f ca="1">IF($I3011=$AA$1,1,0)</f>
        <v>0</v>
      </c>
      <c r="AB3011" t="str">
        <f t="shared" ref="AB3011:AB3074" ca="1" si="335">IF(AND(AA3011,Z3011),ABS(L3011-AB$1)*AE3011/AE$7971,"")</f>
        <v/>
      </c>
      <c r="AC3011" t="str">
        <f ca="1">IF(AND(Z3011,AA3011),C3011,"")</f>
        <v/>
      </c>
      <c r="AD3011" t="str">
        <f ca="1">IF(AND(AA3011,Z3011),D3011,"")</f>
        <v/>
      </c>
      <c r="AE3011" t="str">
        <f t="shared" ref="AE3011:AE3074" ca="1" si="336">IF(AND(Z3011,AA3011),W3011,"")</f>
        <v/>
      </c>
    </row>
    <row r="3012" spans="1:31" x14ac:dyDescent="0.25">
      <c r="A3012">
        <v>472010</v>
      </c>
      <c r="B3012" s="1">
        <v>38759.438657407409</v>
      </c>
      <c r="C3012">
        <v>12</v>
      </c>
      <c r="D3012">
        <v>6</v>
      </c>
      <c r="E3012">
        <v>225.3</v>
      </c>
      <c r="F3012" t="s">
        <v>114</v>
      </c>
      <c r="G3012">
        <v>-68</v>
      </c>
      <c r="H3012">
        <v>1139679100571</v>
      </c>
      <c r="I3012">
        <v>225</v>
      </c>
      <c r="J3012" s="3">
        <v>43075</v>
      </c>
      <c r="K3012">
        <v>-62</v>
      </c>
      <c r="L3012">
        <v>-62.376344086021497</v>
      </c>
      <c r="M3012">
        <v>93</v>
      </c>
      <c r="N3012">
        <v>3.13782664502533</v>
      </c>
      <c r="O3012">
        <v>3</v>
      </c>
      <c r="P3012">
        <f t="shared" si="331"/>
        <v>1.5848931924611122E-7</v>
      </c>
      <c r="Q3012">
        <f t="shared" si="330"/>
        <v>-15.657578632359511</v>
      </c>
      <c r="R3012">
        <f>10^(L3012/10)</f>
        <v>5.7858289661133307E-7</v>
      </c>
      <c r="S3012">
        <f>LN(R3012)</f>
        <v>-14.362684004794041</v>
      </c>
      <c r="T3012">
        <v>33.5</v>
      </c>
      <c r="U3012">
        <v>2.8</v>
      </c>
      <c r="V3012">
        <f t="shared" si="332"/>
        <v>21.736835096213984</v>
      </c>
      <c r="W3012">
        <f t="shared" si="333"/>
        <v>4.6004857449287784E-2</v>
      </c>
      <c r="X3012">
        <f t="shared" si="334"/>
        <v>2.1164469089292896E-3</v>
      </c>
      <c r="Z3012">
        <f ca="1">IF($F3012=$Z$1,1,0)</f>
        <v>0</v>
      </c>
      <c r="AA3012">
        <f ca="1">IF($I3012=$AA$1,1,0)</f>
        <v>0</v>
      </c>
      <c r="AB3012" t="str">
        <f t="shared" ca="1" si="335"/>
        <v/>
      </c>
      <c r="AC3012" t="str">
        <f ca="1">IF(AND(Z3012,AA3012),C3012,"")</f>
        <v/>
      </c>
      <c r="AD3012" t="str">
        <f ca="1">IF(AND(AA3012,Z3012),D3012,"")</f>
        <v/>
      </c>
      <c r="AE3012" t="str">
        <f t="shared" ca="1" si="336"/>
        <v/>
      </c>
    </row>
    <row r="3013" spans="1:31" x14ac:dyDescent="0.25">
      <c r="A3013">
        <v>472018</v>
      </c>
      <c r="B3013" s="1">
        <v>38759.438657407409</v>
      </c>
      <c r="C3013">
        <v>12</v>
      </c>
      <c r="D3013">
        <v>6</v>
      </c>
      <c r="E3013">
        <v>225.3</v>
      </c>
      <c r="F3013" t="s">
        <v>117</v>
      </c>
      <c r="G3013">
        <v>-77</v>
      </c>
      <c r="H3013">
        <v>1139679100823</v>
      </c>
      <c r="I3013">
        <v>225</v>
      </c>
      <c r="J3013" s="3">
        <v>43075</v>
      </c>
      <c r="K3013">
        <v>-72</v>
      </c>
      <c r="L3013">
        <v>-71.952941176470603</v>
      </c>
      <c r="M3013">
        <v>85</v>
      </c>
      <c r="N3013">
        <v>3.6118386109100298</v>
      </c>
      <c r="O3013">
        <v>4</v>
      </c>
      <c r="P3013">
        <f t="shared" si="331"/>
        <v>1.9952623149688773E-8</v>
      </c>
      <c r="Q3013">
        <f t="shared" si="330"/>
        <v>-17.729905216054153</v>
      </c>
      <c r="R3013">
        <f>10^(L3013/10)</f>
        <v>6.3783138076325153E-8</v>
      </c>
      <c r="S3013">
        <f>LN(R3013)</f>
        <v>-16.56777697500187</v>
      </c>
      <c r="T3013">
        <v>1</v>
      </c>
      <c r="U3013">
        <v>14</v>
      </c>
      <c r="V3013">
        <f t="shared" si="332"/>
        <v>13.601470508735444</v>
      </c>
      <c r="W3013">
        <f t="shared" si="333"/>
        <v>7.3521462209380772E-2</v>
      </c>
      <c r="X3013">
        <f t="shared" si="334"/>
        <v>5.4054054054054048E-3</v>
      </c>
      <c r="Z3013">
        <f ca="1">IF($F3013=$Z$1,1,0)</f>
        <v>0</v>
      </c>
      <c r="AA3013">
        <f ca="1">IF($I3013=$AA$1,1,0)</f>
        <v>0</v>
      </c>
      <c r="AB3013" t="str">
        <f t="shared" ca="1" si="335"/>
        <v/>
      </c>
      <c r="AC3013" t="str">
        <f ca="1">IF(AND(Z3013,AA3013),C3013,"")</f>
        <v/>
      </c>
      <c r="AD3013" t="str">
        <f ca="1">IF(AND(AA3013,Z3013),D3013,"")</f>
        <v/>
      </c>
      <c r="AE3013" t="str">
        <f t="shared" ca="1" si="336"/>
        <v/>
      </c>
    </row>
    <row r="3014" spans="1:31" x14ac:dyDescent="0.25">
      <c r="A3014">
        <v>472903</v>
      </c>
      <c r="B3014" s="1">
        <v>38759.439305555556</v>
      </c>
      <c r="C3014">
        <v>12</v>
      </c>
      <c r="D3014">
        <v>6</v>
      </c>
      <c r="E3014">
        <v>270.5</v>
      </c>
      <c r="F3014" t="s">
        <v>112</v>
      </c>
      <c r="G3014">
        <v>-47</v>
      </c>
      <c r="H3014">
        <v>1139679156595</v>
      </c>
      <c r="I3014">
        <v>270</v>
      </c>
      <c r="J3014" s="3">
        <v>43075</v>
      </c>
      <c r="K3014">
        <v>-49</v>
      </c>
      <c r="L3014">
        <v>-48.090909090909101</v>
      </c>
      <c r="M3014">
        <v>110</v>
      </c>
      <c r="N3014">
        <v>1.9840901806295801</v>
      </c>
      <c r="O3014">
        <v>4</v>
      </c>
      <c r="P3014">
        <f t="shared" si="331"/>
        <v>1.9952623149688769E-5</v>
      </c>
      <c r="Q3014">
        <f t="shared" si="330"/>
        <v>-10.822149937072016</v>
      </c>
      <c r="R3014">
        <f>10^(L3014/10)</f>
        <v>1.552062089131194E-5</v>
      </c>
      <c r="S3014">
        <f>LN(R3014)</f>
        <v>-11.073341038125914</v>
      </c>
      <c r="T3014">
        <v>7.5</v>
      </c>
      <c r="U3014">
        <v>6.3</v>
      </c>
      <c r="V3014">
        <f t="shared" si="332"/>
        <v>4.5099889135118723</v>
      </c>
      <c r="W3014">
        <f t="shared" si="333"/>
        <v>0.22173003507924643</v>
      </c>
      <c r="X3014">
        <f t="shared" si="334"/>
        <v>4.9164208456243863E-2</v>
      </c>
      <c r="Z3014">
        <f ca="1">IF($F3014=$Z$1,1,0)</f>
        <v>0</v>
      </c>
      <c r="AA3014">
        <f ca="1">IF($I3014=$AA$1,1,0)</f>
        <v>1</v>
      </c>
      <c r="AB3014" t="str">
        <f t="shared" ca="1" si="335"/>
        <v/>
      </c>
      <c r="AC3014" t="str">
        <f ca="1">IF(AND(Z3014,AA3014),C3014,"")</f>
        <v/>
      </c>
      <c r="AD3014" t="str">
        <f ca="1">IF(AND(AA3014,Z3014),D3014,"")</f>
        <v/>
      </c>
      <c r="AE3014" t="str">
        <f t="shared" ca="1" si="336"/>
        <v/>
      </c>
    </row>
    <row r="3015" spans="1:31" x14ac:dyDescent="0.25">
      <c r="A3015">
        <v>472904</v>
      </c>
      <c r="B3015" s="1">
        <v>38759.439305555556</v>
      </c>
      <c r="C3015">
        <v>12</v>
      </c>
      <c r="D3015">
        <v>6</v>
      </c>
      <c r="E3015">
        <v>270.5</v>
      </c>
      <c r="F3015" t="s">
        <v>115</v>
      </c>
      <c r="G3015">
        <v>-60</v>
      </c>
      <c r="H3015">
        <v>1139679156595</v>
      </c>
      <c r="I3015">
        <v>270</v>
      </c>
      <c r="J3015" s="3">
        <v>43075</v>
      </c>
      <c r="K3015">
        <v>-57</v>
      </c>
      <c r="L3015">
        <v>-56.956989247311803</v>
      </c>
      <c r="M3015">
        <v>93</v>
      </c>
      <c r="N3015">
        <v>1.4058416827081399</v>
      </c>
      <c r="O3015">
        <v>2</v>
      </c>
      <c r="P3015">
        <f t="shared" si="331"/>
        <v>9.9999999999999995E-7</v>
      </c>
      <c r="Q3015">
        <f t="shared" si="330"/>
        <v>-13.815510557964274</v>
      </c>
      <c r="R3015">
        <f>10^(L3015/10)</f>
        <v>2.0151207510771761E-6</v>
      </c>
      <c r="S3015">
        <f>LN(R3015)</f>
        <v>-13.114831438268233</v>
      </c>
      <c r="T3015">
        <v>2.5</v>
      </c>
      <c r="U3015">
        <v>-0.8</v>
      </c>
      <c r="V3015">
        <f t="shared" si="332"/>
        <v>11.682893477217021</v>
      </c>
      <c r="W3015">
        <f t="shared" si="333"/>
        <v>8.55952339161625E-2</v>
      </c>
      <c r="X3015">
        <f t="shared" si="334"/>
        <v>7.326544069162574E-3</v>
      </c>
      <c r="Z3015">
        <f ca="1">IF($F3015=$Z$1,1,0)</f>
        <v>0</v>
      </c>
      <c r="AA3015">
        <f ca="1">IF($I3015=$AA$1,1,0)</f>
        <v>1</v>
      </c>
      <c r="AB3015" t="str">
        <f t="shared" ca="1" si="335"/>
        <v/>
      </c>
      <c r="AC3015" t="str">
        <f ca="1">IF(AND(Z3015,AA3015),C3015,"")</f>
        <v/>
      </c>
      <c r="AD3015" t="str">
        <f ca="1">IF(AND(AA3015,Z3015),D3015,"")</f>
        <v/>
      </c>
      <c r="AE3015" t="str">
        <f t="shared" ca="1" si="336"/>
        <v/>
      </c>
    </row>
    <row r="3016" spans="1:31" x14ac:dyDescent="0.25">
      <c r="A3016">
        <v>472906</v>
      </c>
      <c r="B3016" s="1">
        <v>38759.439305555556</v>
      </c>
      <c r="C3016">
        <v>12</v>
      </c>
      <c r="D3016">
        <v>6</v>
      </c>
      <c r="E3016">
        <v>270.5</v>
      </c>
      <c r="F3016" t="s">
        <v>117</v>
      </c>
      <c r="G3016">
        <v>-78</v>
      </c>
      <c r="H3016">
        <v>1139679156595</v>
      </c>
      <c r="I3016">
        <v>270</v>
      </c>
      <c r="J3016" s="3">
        <v>43075</v>
      </c>
      <c r="K3016">
        <v>-73</v>
      </c>
      <c r="L3016">
        <v>-73.574712643678197</v>
      </c>
      <c r="M3016">
        <v>87</v>
      </c>
      <c r="N3016">
        <v>2.3259515877505299</v>
      </c>
      <c r="O3016">
        <v>2</v>
      </c>
      <c r="P3016">
        <f t="shared" si="331"/>
        <v>1.5848931924611133E-8</v>
      </c>
      <c r="Q3016">
        <f t="shared" si="330"/>
        <v>-17.960163725353556</v>
      </c>
      <c r="R3016">
        <f>10^(L3016/10)</f>
        <v>4.3906491595371449E-8</v>
      </c>
      <c r="S3016">
        <f>LN(R3016)</f>
        <v>-16.941203655465397</v>
      </c>
      <c r="T3016">
        <v>1</v>
      </c>
      <c r="U3016">
        <v>14</v>
      </c>
      <c r="V3016">
        <f t="shared" si="332"/>
        <v>13.601470508735444</v>
      </c>
      <c r="W3016">
        <f t="shared" si="333"/>
        <v>7.3521462209380772E-2</v>
      </c>
      <c r="X3016">
        <f t="shared" si="334"/>
        <v>5.4054054054054048E-3</v>
      </c>
      <c r="Z3016">
        <f ca="1">IF($F3016=$Z$1,1,0)</f>
        <v>0</v>
      </c>
      <c r="AA3016">
        <f ca="1">IF($I3016=$AA$1,1,0)</f>
        <v>1</v>
      </c>
      <c r="AB3016" t="str">
        <f t="shared" ca="1" si="335"/>
        <v/>
      </c>
      <c r="AC3016" t="str">
        <f ca="1">IF(AND(Z3016,AA3016),C3016,"")</f>
        <v/>
      </c>
      <c r="AD3016" t="str">
        <f ca="1">IF(AND(AA3016,Z3016),D3016,"")</f>
        <v/>
      </c>
      <c r="AE3016" t="str">
        <f t="shared" ca="1" si="336"/>
        <v/>
      </c>
    </row>
    <row r="3017" spans="1:31" x14ac:dyDescent="0.25">
      <c r="A3017">
        <v>472907</v>
      </c>
      <c r="B3017" s="1">
        <v>38759.439305555556</v>
      </c>
      <c r="C3017">
        <v>12</v>
      </c>
      <c r="D3017">
        <v>6</v>
      </c>
      <c r="E3017">
        <v>270.5</v>
      </c>
      <c r="F3017" t="s">
        <v>114</v>
      </c>
      <c r="G3017">
        <v>-62</v>
      </c>
      <c r="H3017">
        <v>1139679156595</v>
      </c>
      <c r="I3017">
        <v>270</v>
      </c>
      <c r="J3017" s="3">
        <v>43075</v>
      </c>
      <c r="K3017">
        <v>-62</v>
      </c>
      <c r="L3017">
        <v>-61.732558139534902</v>
      </c>
      <c r="M3017">
        <v>86</v>
      </c>
      <c r="N3017">
        <v>1.57498398576098</v>
      </c>
      <c r="O3017">
        <v>3</v>
      </c>
      <c r="P3017">
        <f t="shared" si="331"/>
        <v>6.3095734448019254E-7</v>
      </c>
      <c r="Q3017">
        <f t="shared" si="330"/>
        <v>-14.276027576563084</v>
      </c>
      <c r="R3017">
        <f>10^(L3017/10)</f>
        <v>6.7103347536534119E-7</v>
      </c>
      <c r="S3017">
        <f>LN(R3017)</f>
        <v>-14.214446812448132</v>
      </c>
      <c r="T3017">
        <v>33.5</v>
      </c>
      <c r="U3017">
        <v>2.8</v>
      </c>
      <c r="V3017">
        <f t="shared" si="332"/>
        <v>21.736835096213984</v>
      </c>
      <c r="W3017">
        <f t="shared" si="333"/>
        <v>4.6004857449287784E-2</v>
      </c>
      <c r="X3017">
        <f t="shared" si="334"/>
        <v>2.1164469089292896E-3</v>
      </c>
      <c r="Z3017">
        <f ca="1">IF($F3017=$Z$1,1,0)</f>
        <v>0</v>
      </c>
      <c r="AA3017">
        <f ca="1">IF($I3017=$AA$1,1,0)</f>
        <v>1</v>
      </c>
      <c r="AB3017" t="str">
        <f t="shared" ca="1" si="335"/>
        <v/>
      </c>
      <c r="AC3017" t="str">
        <f ca="1">IF(AND(Z3017,AA3017),C3017,"")</f>
        <v/>
      </c>
      <c r="AD3017" t="str">
        <f ca="1">IF(AND(AA3017,Z3017),D3017,"")</f>
        <v/>
      </c>
      <c r="AE3017" t="str">
        <f t="shared" ca="1" si="336"/>
        <v/>
      </c>
    </row>
    <row r="3018" spans="1:31" x14ac:dyDescent="0.25">
      <c r="A3018">
        <v>472910</v>
      </c>
      <c r="B3018" s="1">
        <v>38759.439305555556</v>
      </c>
      <c r="C3018">
        <v>12</v>
      </c>
      <c r="D3018">
        <v>6</v>
      </c>
      <c r="E3018">
        <v>270.5</v>
      </c>
      <c r="F3018" t="s">
        <v>113</v>
      </c>
      <c r="G3018">
        <v>-50</v>
      </c>
      <c r="H3018">
        <v>1139679156847</v>
      </c>
      <c r="I3018">
        <v>270</v>
      </c>
      <c r="J3018" s="3">
        <v>43075</v>
      </c>
      <c r="K3018">
        <v>-46</v>
      </c>
      <c r="L3018">
        <v>-47.447058823529403</v>
      </c>
      <c r="M3018">
        <v>85</v>
      </c>
      <c r="N3018">
        <v>2.4904860988175299</v>
      </c>
      <c r="O3018">
        <v>4</v>
      </c>
      <c r="P3018">
        <f t="shared" si="331"/>
        <v>1.0000000000000001E-5</v>
      </c>
      <c r="Q3018">
        <f t="shared" si="330"/>
        <v>-11.512925464970229</v>
      </c>
      <c r="R3018">
        <f>10^(L3018/10)</f>
        <v>1.8000895787268324E-5</v>
      </c>
      <c r="S3018">
        <f>LN(R3018)</f>
        <v>-10.925089035347042</v>
      </c>
      <c r="T3018">
        <v>12.8</v>
      </c>
      <c r="U3018">
        <v>-2.8</v>
      </c>
      <c r="V3018">
        <f t="shared" si="332"/>
        <v>8.8362888137498086</v>
      </c>
      <c r="W3018">
        <f t="shared" si="333"/>
        <v>0.11316968255314816</v>
      </c>
      <c r="X3018">
        <f t="shared" si="334"/>
        <v>1.2807377049180328E-2</v>
      </c>
      <c r="Z3018">
        <f ca="1">IF($F3018=$Z$1,1,0)</f>
        <v>1</v>
      </c>
      <c r="AA3018">
        <f ca="1">IF($I3018=$AA$1,1,0)</f>
        <v>1</v>
      </c>
      <c r="AB3018">
        <f t="shared" ca="1" si="335"/>
        <v>0.18581549868089609</v>
      </c>
      <c r="AC3018">
        <f ca="1">IF(AND(Z3018,AA3018),C3018,"")</f>
        <v>12</v>
      </c>
      <c r="AD3018">
        <f ca="1">IF(AND(AA3018,Z3018),D3018,"")</f>
        <v>6</v>
      </c>
      <c r="AE3018">
        <f t="shared" ca="1" si="336"/>
        <v>0.11316968255314816</v>
      </c>
    </row>
    <row r="3019" spans="1:31" x14ac:dyDescent="0.25">
      <c r="A3019">
        <v>472912</v>
      </c>
      <c r="B3019" s="1">
        <v>38759.439305555556</v>
      </c>
      <c r="C3019">
        <v>12</v>
      </c>
      <c r="D3019">
        <v>6</v>
      </c>
      <c r="E3019">
        <v>270.5</v>
      </c>
      <c r="F3019" t="s">
        <v>116</v>
      </c>
      <c r="G3019">
        <v>-59</v>
      </c>
      <c r="H3019">
        <v>1139679156847</v>
      </c>
      <c r="I3019">
        <v>270</v>
      </c>
      <c r="J3019" s="3">
        <v>43075</v>
      </c>
      <c r="K3019">
        <v>-57</v>
      </c>
      <c r="L3019">
        <v>-57.354838709677402</v>
      </c>
      <c r="M3019">
        <v>93</v>
      </c>
      <c r="N3019">
        <v>1.38033676806346</v>
      </c>
      <c r="O3019">
        <v>1</v>
      </c>
      <c r="P3019">
        <f t="shared" si="331"/>
        <v>1.2589254117941642E-6</v>
      </c>
      <c r="Q3019">
        <f t="shared" si="330"/>
        <v>-13.585252048664872</v>
      </c>
      <c r="R3019">
        <f>10^(L3019/10)</f>
        <v>1.8387222399253557E-6</v>
      </c>
      <c r="S3019">
        <f>LN(R3019)</f>
        <v>-13.206439662398104</v>
      </c>
      <c r="T3019">
        <v>33.5</v>
      </c>
      <c r="U3019">
        <v>9.3000000000000007</v>
      </c>
      <c r="V3019">
        <f t="shared" si="332"/>
        <v>21.751781536232841</v>
      </c>
      <c r="W3019">
        <f t="shared" si="333"/>
        <v>4.5973245838933183E-2</v>
      </c>
      <c r="X3019">
        <f t="shared" si="334"/>
        <v>2.1135393329669867E-3</v>
      </c>
      <c r="Z3019">
        <f ca="1">IF($F3019=$Z$1,1,0)</f>
        <v>0</v>
      </c>
      <c r="AA3019">
        <f ca="1">IF($I3019=$AA$1,1,0)</f>
        <v>1</v>
      </c>
      <c r="AB3019" t="str">
        <f t="shared" ca="1" si="335"/>
        <v/>
      </c>
      <c r="AC3019" t="str">
        <f ca="1">IF(AND(Z3019,AA3019),C3019,"")</f>
        <v/>
      </c>
      <c r="AD3019" t="str">
        <f ca="1">IF(AND(AA3019,Z3019),D3019,"")</f>
        <v/>
      </c>
      <c r="AE3019" t="str">
        <f t="shared" ca="1" si="336"/>
        <v/>
      </c>
    </row>
    <row r="3020" spans="1:31" x14ac:dyDescent="0.25">
      <c r="A3020">
        <v>473778</v>
      </c>
      <c r="B3020" s="1">
        <v>38759.439976851849</v>
      </c>
      <c r="C3020">
        <v>12</v>
      </c>
      <c r="D3020">
        <v>6</v>
      </c>
      <c r="E3020">
        <v>315.39999999999998</v>
      </c>
      <c r="F3020" t="s">
        <v>113</v>
      </c>
      <c r="G3020">
        <v>-51</v>
      </c>
      <c r="H3020">
        <v>1139679214490</v>
      </c>
      <c r="I3020">
        <v>315</v>
      </c>
      <c r="J3020" s="3">
        <v>43075</v>
      </c>
      <c r="K3020">
        <v>-49</v>
      </c>
      <c r="L3020">
        <v>-48.4897959183673</v>
      </c>
      <c r="M3020">
        <v>98</v>
      </c>
      <c r="N3020">
        <v>1.8625163001248</v>
      </c>
      <c r="O3020">
        <v>2</v>
      </c>
      <c r="P3020">
        <f t="shared" si="331"/>
        <v>7.9432823472428065E-6</v>
      </c>
      <c r="Q3020">
        <f t="shared" si="330"/>
        <v>-11.743183974269634</v>
      </c>
      <c r="R3020">
        <f>10^(L3020/10)</f>
        <v>1.4158603118397398E-5</v>
      </c>
      <c r="S3020">
        <f>LN(R3020)</f>
        <v>-11.165188124395607</v>
      </c>
      <c r="T3020">
        <v>12.8</v>
      </c>
      <c r="U3020">
        <v>-2.8</v>
      </c>
      <c r="V3020">
        <f t="shared" si="332"/>
        <v>8.8362888137498086</v>
      </c>
      <c r="W3020">
        <f t="shared" si="333"/>
        <v>0.11316968255314816</v>
      </c>
      <c r="X3020">
        <f t="shared" si="334"/>
        <v>1.2807377049180328E-2</v>
      </c>
      <c r="Z3020">
        <f ca="1">IF($F3020=$Z$1,1,0)</f>
        <v>1</v>
      </c>
      <c r="AA3020">
        <f ca="1">IF($I3020=$AA$1,1,0)</f>
        <v>0</v>
      </c>
      <c r="AB3020" t="str">
        <f t="shared" ca="1" si="335"/>
        <v/>
      </c>
      <c r="AC3020" t="str">
        <f ca="1">IF(AND(Z3020,AA3020),C3020,"")</f>
        <v/>
      </c>
      <c r="AD3020" t="str">
        <f ca="1">IF(AND(AA3020,Z3020),D3020,"")</f>
        <v/>
      </c>
      <c r="AE3020" t="str">
        <f t="shared" ca="1" si="336"/>
        <v/>
      </c>
    </row>
    <row r="3021" spans="1:31" x14ac:dyDescent="0.25">
      <c r="A3021">
        <v>473780</v>
      </c>
      <c r="B3021" s="1">
        <v>38759.439976851849</v>
      </c>
      <c r="C3021">
        <v>12</v>
      </c>
      <c r="D3021">
        <v>6</v>
      </c>
      <c r="E3021">
        <v>315.39999999999998</v>
      </c>
      <c r="F3021" t="s">
        <v>116</v>
      </c>
      <c r="G3021">
        <v>-57</v>
      </c>
      <c r="H3021">
        <v>1139679214490</v>
      </c>
      <c r="I3021">
        <v>315</v>
      </c>
      <c r="J3021" s="3">
        <v>43075</v>
      </c>
      <c r="K3021">
        <v>-57</v>
      </c>
      <c r="L3021">
        <v>-57.379310344827601</v>
      </c>
      <c r="M3021">
        <v>87</v>
      </c>
      <c r="N3021">
        <v>1.4325240312960099</v>
      </c>
      <c r="O3021">
        <v>2</v>
      </c>
      <c r="P3021">
        <f t="shared" si="331"/>
        <v>1.9952623149688749E-6</v>
      </c>
      <c r="Q3021">
        <f t="shared" si="330"/>
        <v>-13.124735030066063</v>
      </c>
      <c r="R3021">
        <f>10^(L3021/10)</f>
        <v>1.8283905396285679E-6</v>
      </c>
      <c r="S3021">
        <f>LN(R3021)</f>
        <v>-13.212074464627909</v>
      </c>
      <c r="T3021">
        <v>33.5</v>
      </c>
      <c r="U3021">
        <v>9.3000000000000007</v>
      </c>
      <c r="V3021">
        <f t="shared" si="332"/>
        <v>21.751781536232841</v>
      </c>
      <c r="W3021">
        <f t="shared" si="333"/>
        <v>4.5973245838933183E-2</v>
      </c>
      <c r="X3021">
        <f t="shared" si="334"/>
        <v>2.1135393329669867E-3</v>
      </c>
      <c r="Z3021">
        <f ca="1">IF($F3021=$Z$1,1,0)</f>
        <v>0</v>
      </c>
      <c r="AA3021">
        <f ca="1">IF($I3021=$AA$1,1,0)</f>
        <v>0</v>
      </c>
      <c r="AB3021" t="str">
        <f t="shared" ca="1" si="335"/>
        <v/>
      </c>
      <c r="AC3021" t="str">
        <f ca="1">IF(AND(Z3021,AA3021),C3021,"")</f>
        <v/>
      </c>
      <c r="AD3021" t="str">
        <f ca="1">IF(AND(AA3021,Z3021),D3021,"")</f>
        <v/>
      </c>
      <c r="AE3021" t="str">
        <f t="shared" ca="1" si="336"/>
        <v/>
      </c>
    </row>
    <row r="3022" spans="1:31" x14ac:dyDescent="0.25">
      <c r="A3022">
        <v>473781</v>
      </c>
      <c r="B3022" s="1">
        <v>38759.439976851849</v>
      </c>
      <c r="C3022">
        <v>12</v>
      </c>
      <c r="D3022">
        <v>6</v>
      </c>
      <c r="E3022">
        <v>315.39999999999998</v>
      </c>
      <c r="F3022" t="s">
        <v>112</v>
      </c>
      <c r="G3022">
        <v>-54</v>
      </c>
      <c r="H3022">
        <v>1139679214490</v>
      </c>
      <c r="I3022">
        <v>315</v>
      </c>
      <c r="J3022" s="3">
        <v>43075</v>
      </c>
      <c r="K3022">
        <v>-52</v>
      </c>
      <c r="L3022">
        <v>-52.209090909090897</v>
      </c>
      <c r="M3022">
        <v>110</v>
      </c>
      <c r="N3022">
        <v>1.47203569054168</v>
      </c>
      <c r="O3022">
        <v>2</v>
      </c>
      <c r="P3022">
        <f t="shared" si="331"/>
        <v>3.9810717055349657E-6</v>
      </c>
      <c r="Q3022">
        <f t="shared" si="330"/>
        <v>-12.433959502167848</v>
      </c>
      <c r="R3022">
        <f>10^(L3022/10)</f>
        <v>6.0129959189931763E-6</v>
      </c>
      <c r="S3022">
        <f>LN(R3022)</f>
        <v>-12.021587444604366</v>
      </c>
      <c r="T3022">
        <v>7.5</v>
      </c>
      <c r="U3022">
        <v>6.3</v>
      </c>
      <c r="V3022">
        <f t="shared" si="332"/>
        <v>4.5099889135118723</v>
      </c>
      <c r="W3022">
        <f t="shared" si="333"/>
        <v>0.22173003507924643</v>
      </c>
      <c r="X3022">
        <f t="shared" si="334"/>
        <v>4.9164208456243863E-2</v>
      </c>
      <c r="Z3022">
        <f ca="1">IF($F3022=$Z$1,1,0)</f>
        <v>0</v>
      </c>
      <c r="AA3022">
        <f ca="1">IF($I3022=$AA$1,1,0)</f>
        <v>0</v>
      </c>
      <c r="AB3022" t="str">
        <f t="shared" ca="1" si="335"/>
        <v/>
      </c>
      <c r="AC3022" t="str">
        <f ca="1">IF(AND(Z3022,AA3022),C3022,"")</f>
        <v/>
      </c>
      <c r="AD3022" t="str">
        <f ca="1">IF(AND(AA3022,Z3022),D3022,"")</f>
        <v/>
      </c>
      <c r="AE3022" t="str">
        <f t="shared" ca="1" si="336"/>
        <v/>
      </c>
    </row>
    <row r="3023" spans="1:31" x14ac:dyDescent="0.25">
      <c r="A3023">
        <v>473782</v>
      </c>
      <c r="B3023" s="1">
        <v>38759.439976851849</v>
      </c>
      <c r="C3023">
        <v>12</v>
      </c>
      <c r="D3023">
        <v>6</v>
      </c>
      <c r="E3023">
        <v>315.39999999999998</v>
      </c>
      <c r="F3023" t="s">
        <v>114</v>
      </c>
      <c r="G3023">
        <v>-64</v>
      </c>
      <c r="H3023">
        <v>1139679214490</v>
      </c>
      <c r="I3023">
        <v>315</v>
      </c>
      <c r="J3023" s="3">
        <v>43075</v>
      </c>
      <c r="K3023">
        <v>-63</v>
      </c>
      <c r="L3023">
        <v>-63</v>
      </c>
      <c r="M3023">
        <v>86</v>
      </c>
      <c r="N3023">
        <v>1.455213750218</v>
      </c>
      <c r="O3023">
        <v>2</v>
      </c>
      <c r="P3023">
        <f t="shared" si="331"/>
        <v>3.9810717055349618E-7</v>
      </c>
      <c r="Q3023">
        <f t="shared" si="330"/>
        <v>-14.736544595161895</v>
      </c>
      <c r="R3023">
        <f>10^(L3023/10)</f>
        <v>5.0118723362727218E-7</v>
      </c>
      <c r="S3023">
        <f>LN(R3023)</f>
        <v>-14.506286085862488</v>
      </c>
      <c r="T3023">
        <v>33.5</v>
      </c>
      <c r="U3023">
        <v>2.8</v>
      </c>
      <c r="V3023">
        <f t="shared" si="332"/>
        <v>21.736835096213984</v>
      </c>
      <c r="W3023">
        <f t="shared" si="333"/>
        <v>4.6004857449287784E-2</v>
      </c>
      <c r="X3023">
        <f t="shared" si="334"/>
        <v>2.1164469089292896E-3</v>
      </c>
      <c r="Z3023">
        <f ca="1">IF($F3023=$Z$1,1,0)</f>
        <v>0</v>
      </c>
      <c r="AA3023">
        <f ca="1">IF($I3023=$AA$1,1,0)</f>
        <v>0</v>
      </c>
      <c r="AB3023" t="str">
        <f t="shared" ca="1" si="335"/>
        <v/>
      </c>
      <c r="AC3023" t="str">
        <f ca="1">IF(AND(Z3023,AA3023),C3023,"")</f>
        <v/>
      </c>
      <c r="AD3023" t="str">
        <f ca="1">IF(AND(AA3023,Z3023),D3023,"")</f>
        <v/>
      </c>
      <c r="AE3023" t="str">
        <f t="shared" ca="1" si="336"/>
        <v/>
      </c>
    </row>
    <row r="3024" spans="1:31" x14ac:dyDescent="0.25">
      <c r="A3024">
        <v>473783</v>
      </c>
      <c r="B3024" s="1">
        <v>38759.439976851849</v>
      </c>
      <c r="C3024">
        <v>12</v>
      </c>
      <c r="D3024">
        <v>6</v>
      </c>
      <c r="E3024">
        <v>315.39999999999998</v>
      </c>
      <c r="F3024" t="s">
        <v>117</v>
      </c>
      <c r="G3024">
        <v>-67</v>
      </c>
      <c r="H3024">
        <v>1139679214490</v>
      </c>
      <c r="I3024">
        <v>315</v>
      </c>
      <c r="J3024" s="3">
        <v>43075</v>
      </c>
      <c r="K3024">
        <v>-67</v>
      </c>
      <c r="L3024">
        <v>-66.793478260869605</v>
      </c>
      <c r="M3024">
        <v>92</v>
      </c>
      <c r="N3024">
        <v>2.61247238159127</v>
      </c>
      <c r="O3024">
        <v>3</v>
      </c>
      <c r="P3024">
        <f t="shared" si="331"/>
        <v>1.9952623149688761E-7</v>
      </c>
      <c r="Q3024">
        <f t="shared" si="330"/>
        <v>-15.427320123060108</v>
      </c>
      <c r="R3024">
        <f>10^(L3024/10)</f>
        <v>2.0924359543821361E-7</v>
      </c>
      <c r="S3024">
        <f>LN(R3024)</f>
        <v>-15.379766735270023</v>
      </c>
      <c r="T3024">
        <v>1</v>
      </c>
      <c r="U3024">
        <v>14</v>
      </c>
      <c r="V3024">
        <f t="shared" si="332"/>
        <v>13.601470508735444</v>
      </c>
      <c r="W3024">
        <f t="shared" si="333"/>
        <v>7.3521462209380772E-2</v>
      </c>
      <c r="X3024">
        <f t="shared" si="334"/>
        <v>5.4054054054054048E-3</v>
      </c>
      <c r="Z3024">
        <f ca="1">IF($F3024=$Z$1,1,0)</f>
        <v>0</v>
      </c>
      <c r="AA3024">
        <f ca="1">IF($I3024=$AA$1,1,0)</f>
        <v>0</v>
      </c>
      <c r="AB3024" t="str">
        <f t="shared" ca="1" si="335"/>
        <v/>
      </c>
      <c r="AC3024" t="str">
        <f ca="1">IF(AND(Z3024,AA3024),C3024,"")</f>
        <v/>
      </c>
      <c r="AD3024" t="str">
        <f ca="1">IF(AND(AA3024,Z3024),D3024,"")</f>
        <v/>
      </c>
      <c r="AE3024" t="str">
        <f t="shared" ca="1" si="336"/>
        <v/>
      </c>
    </row>
    <row r="3025" spans="1:31" x14ac:dyDescent="0.25">
      <c r="A3025">
        <v>473784</v>
      </c>
      <c r="B3025" s="1">
        <v>38759.439976851849</v>
      </c>
      <c r="C3025">
        <v>12</v>
      </c>
      <c r="D3025">
        <v>6</v>
      </c>
      <c r="E3025">
        <v>315.39999999999998</v>
      </c>
      <c r="F3025" t="s">
        <v>115</v>
      </c>
      <c r="G3025">
        <v>-59</v>
      </c>
      <c r="H3025">
        <v>1139679214490</v>
      </c>
      <c r="I3025">
        <v>315</v>
      </c>
      <c r="J3025" s="3">
        <v>43075</v>
      </c>
      <c r="K3025">
        <v>-60</v>
      </c>
      <c r="L3025">
        <v>-60.787037037037003</v>
      </c>
      <c r="M3025">
        <v>108</v>
      </c>
      <c r="N3025">
        <v>2.6406276722189199</v>
      </c>
      <c r="O3025">
        <v>3</v>
      </c>
      <c r="P3025">
        <f t="shared" si="331"/>
        <v>1.2589254117941642E-6</v>
      </c>
      <c r="Q3025">
        <f t="shared" si="330"/>
        <v>-13.585252048664872</v>
      </c>
      <c r="R3025">
        <f>10^(L3025/10)</f>
        <v>8.3425015553682569E-7</v>
      </c>
      <c r="S3025">
        <f>LN(R3025)</f>
        <v>-13.996732532875837</v>
      </c>
      <c r="T3025">
        <v>2.5</v>
      </c>
      <c r="U3025">
        <v>-0.8</v>
      </c>
      <c r="V3025">
        <f t="shared" si="332"/>
        <v>11.682893477217021</v>
      </c>
      <c r="W3025">
        <f t="shared" si="333"/>
        <v>8.55952339161625E-2</v>
      </c>
      <c r="X3025">
        <f t="shared" si="334"/>
        <v>7.326544069162574E-3</v>
      </c>
      <c r="Z3025">
        <f ca="1">IF($F3025=$Z$1,1,0)</f>
        <v>0</v>
      </c>
      <c r="AA3025">
        <f ca="1">IF($I3025=$AA$1,1,0)</f>
        <v>0</v>
      </c>
      <c r="AB3025" t="str">
        <f t="shared" ca="1" si="335"/>
        <v/>
      </c>
      <c r="AC3025" t="str">
        <f ca="1">IF(AND(Z3025,AA3025),C3025,"")</f>
        <v/>
      </c>
      <c r="AD3025" t="str">
        <f ca="1">IF(AND(AA3025,Z3025),D3025,"")</f>
        <v/>
      </c>
      <c r="AE3025" t="str">
        <f t="shared" ca="1" si="336"/>
        <v/>
      </c>
    </row>
    <row r="3026" spans="1:31" x14ac:dyDescent="0.25">
      <c r="A3026">
        <v>474716</v>
      </c>
      <c r="B3026" s="1">
        <v>38759.44091435185</v>
      </c>
      <c r="C3026">
        <v>13</v>
      </c>
      <c r="D3026">
        <v>6</v>
      </c>
      <c r="E3026">
        <v>0.1</v>
      </c>
      <c r="F3026" t="s">
        <v>113</v>
      </c>
      <c r="G3026">
        <v>-50</v>
      </c>
      <c r="H3026">
        <v>1139679295883</v>
      </c>
      <c r="I3026">
        <v>0</v>
      </c>
      <c r="J3026" t="s">
        <v>29</v>
      </c>
      <c r="K3026">
        <v>-50</v>
      </c>
      <c r="L3026">
        <v>-50.34</v>
      </c>
      <c r="M3026">
        <v>100</v>
      </c>
      <c r="N3026">
        <v>1.91337662288691</v>
      </c>
      <c r="O3026">
        <v>2</v>
      </c>
      <c r="P3026">
        <f t="shared" si="331"/>
        <v>1.0000000000000001E-5</v>
      </c>
      <c r="Q3026">
        <f t="shared" si="330"/>
        <v>-11.512925464970229</v>
      </c>
      <c r="R3026">
        <f>10^(L3026/10)</f>
        <v>9.2469817393822013E-6</v>
      </c>
      <c r="S3026">
        <f>LN(R3026)</f>
        <v>-11.591213358132029</v>
      </c>
      <c r="T3026">
        <v>12.8</v>
      </c>
      <c r="U3026">
        <v>-2.8</v>
      </c>
      <c r="V3026">
        <f t="shared" si="332"/>
        <v>8.8022724338661558</v>
      </c>
      <c r="W3026">
        <f t="shared" si="333"/>
        <v>0.11360702676647075</v>
      </c>
      <c r="X3026">
        <f t="shared" si="334"/>
        <v>1.2906556530717601E-2</v>
      </c>
      <c r="Z3026">
        <f ca="1">IF($F3026=$Z$1,1,0)</f>
        <v>1</v>
      </c>
      <c r="AA3026">
        <f ca="1">IF($I3026=$AA$1,1,0)</f>
        <v>0</v>
      </c>
      <c r="AB3026" t="str">
        <f t="shared" ca="1" si="335"/>
        <v/>
      </c>
      <c r="AC3026" t="str">
        <f ca="1">IF(AND(Z3026,AA3026),C3026,"")</f>
        <v/>
      </c>
      <c r="AD3026" t="str">
        <f ca="1">IF(AND(AA3026,Z3026),D3026,"")</f>
        <v/>
      </c>
      <c r="AE3026" t="str">
        <f t="shared" ca="1" si="336"/>
        <v/>
      </c>
    </row>
    <row r="3027" spans="1:31" x14ac:dyDescent="0.25">
      <c r="A3027">
        <v>474717</v>
      </c>
      <c r="B3027" s="1">
        <v>38759.44091435185</v>
      </c>
      <c r="C3027">
        <v>13</v>
      </c>
      <c r="D3027">
        <v>6</v>
      </c>
      <c r="E3027">
        <v>0.1</v>
      </c>
      <c r="F3027" t="s">
        <v>114</v>
      </c>
      <c r="G3027">
        <v>-61</v>
      </c>
      <c r="H3027">
        <v>1139679295883</v>
      </c>
      <c r="I3027">
        <v>0</v>
      </c>
      <c r="J3027" t="s">
        <v>29</v>
      </c>
      <c r="K3027">
        <v>-59</v>
      </c>
      <c r="L3027">
        <v>-59.355555555555597</v>
      </c>
      <c r="M3027">
        <v>90</v>
      </c>
      <c r="N3027">
        <v>2.70792059661155</v>
      </c>
      <c r="O3027">
        <v>4</v>
      </c>
      <c r="P3027">
        <f t="shared" si="331"/>
        <v>7.9432823472428114E-7</v>
      </c>
      <c r="Q3027">
        <f t="shared" si="330"/>
        <v>-14.045769067263679</v>
      </c>
      <c r="R3027">
        <f>10^(L3027/10)</f>
        <v>1.159963822467656E-6</v>
      </c>
      <c r="S3027">
        <f>LN(R3027)</f>
        <v>-13.667121740860225</v>
      </c>
      <c r="T3027">
        <v>33.5</v>
      </c>
      <c r="U3027">
        <v>2.8</v>
      </c>
      <c r="V3027">
        <f t="shared" si="332"/>
        <v>20.748252938500631</v>
      </c>
      <c r="W3027">
        <f t="shared" si="333"/>
        <v>4.8196829051779667E-2</v>
      </c>
      <c r="X3027">
        <f t="shared" si="334"/>
        <v>2.3229343306464725E-3</v>
      </c>
      <c r="Z3027">
        <f ca="1">IF($F3027=$Z$1,1,0)</f>
        <v>0</v>
      </c>
      <c r="AA3027">
        <f ca="1">IF($I3027=$AA$1,1,0)</f>
        <v>0</v>
      </c>
      <c r="AB3027" t="str">
        <f t="shared" ca="1" si="335"/>
        <v/>
      </c>
      <c r="AC3027" t="str">
        <f ca="1">IF(AND(Z3027,AA3027),C3027,"")</f>
        <v/>
      </c>
      <c r="AD3027" t="str">
        <f ca="1">IF(AND(AA3027,Z3027),D3027,"")</f>
        <v/>
      </c>
      <c r="AE3027" t="str">
        <f t="shared" ca="1" si="336"/>
        <v/>
      </c>
    </row>
    <row r="3028" spans="1:31" x14ac:dyDescent="0.25">
      <c r="A3028">
        <v>474718</v>
      </c>
      <c r="B3028" s="1">
        <v>38759.44091435185</v>
      </c>
      <c r="C3028">
        <v>13</v>
      </c>
      <c r="D3028">
        <v>6</v>
      </c>
      <c r="E3028">
        <v>0.1</v>
      </c>
      <c r="F3028" t="s">
        <v>112</v>
      </c>
      <c r="G3028">
        <v>-53</v>
      </c>
      <c r="H3028">
        <v>1139679295883</v>
      </c>
      <c r="I3028">
        <v>0</v>
      </c>
      <c r="J3028" t="s">
        <v>29</v>
      </c>
      <c r="K3028">
        <v>-51</v>
      </c>
      <c r="L3028">
        <v>-53.5</v>
      </c>
      <c r="M3028">
        <v>110</v>
      </c>
      <c r="N3028">
        <v>4.1347708854577903</v>
      </c>
      <c r="O3028">
        <v>8</v>
      </c>
      <c r="P3028">
        <f t="shared" si="331"/>
        <v>5.011872336272719E-6</v>
      </c>
      <c r="Q3028">
        <f t="shared" si="330"/>
        <v>-12.203700992868443</v>
      </c>
      <c r="R3028">
        <f>10^(L3028/10)</f>
        <v>4.4668359215096296E-6</v>
      </c>
      <c r="S3028">
        <f>LN(R3028)</f>
        <v>-12.318830247518145</v>
      </c>
      <c r="T3028">
        <v>7.5</v>
      </c>
      <c r="U3028">
        <v>6.3</v>
      </c>
      <c r="V3028">
        <f t="shared" si="332"/>
        <v>5.5081757415681647</v>
      </c>
      <c r="W3028">
        <f t="shared" si="333"/>
        <v>0.1815483105328993</v>
      </c>
      <c r="X3028">
        <f t="shared" si="334"/>
        <v>3.2959789057350031E-2</v>
      </c>
      <c r="Z3028">
        <f ca="1">IF($F3028=$Z$1,1,0)</f>
        <v>0</v>
      </c>
      <c r="AA3028">
        <f ca="1">IF($I3028=$AA$1,1,0)</f>
        <v>0</v>
      </c>
      <c r="AB3028" t="str">
        <f t="shared" ca="1" si="335"/>
        <v/>
      </c>
      <c r="AC3028" t="str">
        <f ca="1">IF(AND(Z3028,AA3028),C3028,"")</f>
        <v/>
      </c>
      <c r="AD3028" t="str">
        <f ca="1">IF(AND(AA3028,Z3028),D3028,"")</f>
        <v/>
      </c>
      <c r="AE3028" t="str">
        <f t="shared" ca="1" si="336"/>
        <v/>
      </c>
    </row>
    <row r="3029" spans="1:31" x14ac:dyDescent="0.25">
      <c r="A3029">
        <v>474719</v>
      </c>
      <c r="B3029" s="1">
        <v>38759.44091435185</v>
      </c>
      <c r="C3029">
        <v>13</v>
      </c>
      <c r="D3029">
        <v>6</v>
      </c>
      <c r="E3029">
        <v>0.1</v>
      </c>
      <c r="F3029" t="s">
        <v>117</v>
      </c>
      <c r="G3029">
        <v>-64</v>
      </c>
      <c r="H3029">
        <v>1139679295883</v>
      </c>
      <c r="I3029">
        <v>0</v>
      </c>
      <c r="J3029" t="s">
        <v>29</v>
      </c>
      <c r="K3029">
        <v>-69</v>
      </c>
      <c r="L3029">
        <v>-68.913043478260903</v>
      </c>
      <c r="M3029">
        <v>92</v>
      </c>
      <c r="N3029">
        <v>2.82707542711834</v>
      </c>
      <c r="O3029">
        <v>4</v>
      </c>
      <c r="P3029">
        <f t="shared" si="331"/>
        <v>3.9810717055349618E-7</v>
      </c>
      <c r="Q3029">
        <f t="shared" si="330"/>
        <v>-14.736544595161895</v>
      </c>
      <c r="R3029">
        <f>10^(L3029/10)</f>
        <v>1.2843862635897298E-7</v>
      </c>
      <c r="S3029">
        <f>LN(R3029)</f>
        <v>-15.867814662589412</v>
      </c>
      <c r="T3029">
        <v>1</v>
      </c>
      <c r="U3029">
        <v>14</v>
      </c>
      <c r="V3029">
        <f t="shared" si="332"/>
        <v>14.422205101855956</v>
      </c>
      <c r="W3029">
        <f t="shared" si="333"/>
        <v>6.9337524528153643E-2</v>
      </c>
      <c r="X3029">
        <f t="shared" si="334"/>
        <v>4.807692307692308E-3</v>
      </c>
      <c r="Z3029">
        <f ca="1">IF($F3029=$Z$1,1,0)</f>
        <v>0</v>
      </c>
      <c r="AA3029">
        <f ca="1">IF($I3029=$AA$1,1,0)</f>
        <v>0</v>
      </c>
      <c r="AB3029" t="str">
        <f t="shared" ca="1" si="335"/>
        <v/>
      </c>
      <c r="AC3029" t="str">
        <f ca="1">IF(AND(Z3029,AA3029),C3029,"")</f>
        <v/>
      </c>
      <c r="AD3029" t="str">
        <f ca="1">IF(AND(AA3029,Z3029),D3029,"")</f>
        <v/>
      </c>
      <c r="AE3029" t="str">
        <f t="shared" ca="1" si="336"/>
        <v/>
      </c>
    </row>
    <row r="3030" spans="1:31" x14ac:dyDescent="0.25">
      <c r="A3030">
        <v>474720</v>
      </c>
      <c r="B3030" s="1">
        <v>38759.44091435185</v>
      </c>
      <c r="C3030">
        <v>13</v>
      </c>
      <c r="D3030">
        <v>6</v>
      </c>
      <c r="E3030">
        <v>0.1</v>
      </c>
      <c r="F3030" t="s">
        <v>116</v>
      </c>
      <c r="G3030">
        <v>-62</v>
      </c>
      <c r="H3030">
        <v>1139679295883</v>
      </c>
      <c r="I3030">
        <v>0</v>
      </c>
      <c r="J3030" t="s">
        <v>29</v>
      </c>
      <c r="K3030">
        <v>-59</v>
      </c>
      <c r="L3030">
        <v>-59.33</v>
      </c>
      <c r="M3030">
        <v>100</v>
      </c>
      <c r="N3030">
        <v>2.8781833496042899</v>
      </c>
      <c r="O3030">
        <v>4</v>
      </c>
      <c r="P3030">
        <f t="shared" si="331"/>
        <v>6.3095734448019254E-7</v>
      </c>
      <c r="Q3030">
        <f t="shared" si="330"/>
        <v>-14.276027576563084</v>
      </c>
      <c r="R3030">
        <f>10^(L3030/10)</f>
        <v>1.1668096170609619E-6</v>
      </c>
      <c r="S3030">
        <f>LN(R3030)</f>
        <v>-13.661237356733674</v>
      </c>
      <c r="T3030">
        <v>33.5</v>
      </c>
      <c r="U3030">
        <v>9.3000000000000007</v>
      </c>
      <c r="V3030">
        <f t="shared" si="332"/>
        <v>20.76391099961662</v>
      </c>
      <c r="W3030">
        <f t="shared" si="333"/>
        <v>4.8160483832668313E-2</v>
      </c>
      <c r="X3030">
        <f t="shared" si="334"/>
        <v>2.319432202996706E-3</v>
      </c>
      <c r="Z3030">
        <f ca="1">IF($F3030=$Z$1,1,0)</f>
        <v>0</v>
      </c>
      <c r="AA3030">
        <f ca="1">IF($I3030=$AA$1,1,0)</f>
        <v>0</v>
      </c>
      <c r="AB3030" t="str">
        <f t="shared" ca="1" si="335"/>
        <v/>
      </c>
      <c r="AC3030" t="str">
        <f ca="1">IF(AND(Z3030,AA3030),C3030,"")</f>
        <v/>
      </c>
      <c r="AD3030" t="str">
        <f ca="1">IF(AND(AA3030,Z3030),D3030,"")</f>
        <v/>
      </c>
      <c r="AE3030" t="str">
        <f t="shared" ca="1" si="336"/>
        <v/>
      </c>
    </row>
    <row r="3031" spans="1:31" x14ac:dyDescent="0.25">
      <c r="A3031">
        <v>474721</v>
      </c>
      <c r="B3031" s="1">
        <v>38759.44091435185</v>
      </c>
      <c r="C3031">
        <v>13</v>
      </c>
      <c r="D3031">
        <v>6</v>
      </c>
      <c r="E3031">
        <v>0.1</v>
      </c>
      <c r="F3031" t="s">
        <v>115</v>
      </c>
      <c r="G3031">
        <v>-59</v>
      </c>
      <c r="H3031">
        <v>1139679295883</v>
      </c>
      <c r="I3031">
        <v>0</v>
      </c>
      <c r="J3031" t="s">
        <v>29</v>
      </c>
      <c r="K3031">
        <v>-58</v>
      </c>
      <c r="L3031">
        <v>-57.981308411214997</v>
      </c>
      <c r="M3031">
        <v>107</v>
      </c>
      <c r="N3031">
        <v>1.99045509355446</v>
      </c>
      <c r="O3031">
        <v>2</v>
      </c>
      <c r="P3031">
        <f t="shared" si="331"/>
        <v>1.2589254117941642E-6</v>
      </c>
      <c r="Q3031">
        <f t="shared" si="330"/>
        <v>-13.585252048664872</v>
      </c>
      <c r="R3031">
        <f>10^(L3031/10)</f>
        <v>1.5917291100958457E-6</v>
      </c>
      <c r="S3031">
        <f>LN(R3031)</f>
        <v>-13.350689641995395</v>
      </c>
      <c r="T3031">
        <v>2.5</v>
      </c>
      <c r="U3031">
        <v>-0.8</v>
      </c>
      <c r="V3031">
        <f t="shared" si="332"/>
        <v>12.509596316428441</v>
      </c>
      <c r="W3031">
        <f t="shared" si="333"/>
        <v>7.9938630688404622E-2</v>
      </c>
      <c r="X3031">
        <f t="shared" si="334"/>
        <v>6.3901846763371462E-3</v>
      </c>
      <c r="Z3031">
        <f ca="1">IF($F3031=$Z$1,1,0)</f>
        <v>0</v>
      </c>
      <c r="AA3031">
        <f ca="1">IF($I3031=$AA$1,1,0)</f>
        <v>0</v>
      </c>
      <c r="AB3031" t="str">
        <f t="shared" ca="1" si="335"/>
        <v/>
      </c>
      <c r="AC3031" t="str">
        <f ca="1">IF(AND(Z3031,AA3031),C3031,"")</f>
        <v/>
      </c>
      <c r="AD3031" t="str">
        <f ca="1">IF(AND(AA3031,Z3031),D3031,"")</f>
        <v/>
      </c>
      <c r="AE3031" t="str">
        <f t="shared" ca="1" si="336"/>
        <v/>
      </c>
    </row>
    <row r="3032" spans="1:31" x14ac:dyDescent="0.25">
      <c r="A3032">
        <v>475670</v>
      </c>
      <c r="B3032" s="1">
        <v>38759.441458333335</v>
      </c>
      <c r="C3032">
        <v>13</v>
      </c>
      <c r="D3032">
        <v>6</v>
      </c>
      <c r="E3032">
        <v>45.6</v>
      </c>
      <c r="F3032" t="s">
        <v>115</v>
      </c>
      <c r="G3032">
        <v>-52</v>
      </c>
      <c r="H3032">
        <v>1139679342790</v>
      </c>
      <c r="I3032">
        <v>45</v>
      </c>
      <c r="J3032" t="s">
        <v>29</v>
      </c>
      <c r="K3032">
        <v>-53</v>
      </c>
      <c r="L3032">
        <v>-53.727272727272698</v>
      </c>
      <c r="M3032">
        <v>99</v>
      </c>
      <c r="N3032">
        <v>2.8169247301028402</v>
      </c>
      <c r="O3032">
        <v>4</v>
      </c>
      <c r="P3032">
        <f t="shared" si="331"/>
        <v>6.3095734448019212E-6</v>
      </c>
      <c r="Q3032">
        <f t="shared" si="330"/>
        <v>-11.973442483569039</v>
      </c>
      <c r="R3032">
        <f>10^(L3032/10)</f>
        <v>4.2390908795785636E-6</v>
      </c>
      <c r="S3032">
        <f>LN(R3032)</f>
        <v>-12.371161726904367</v>
      </c>
      <c r="T3032">
        <v>2.5</v>
      </c>
      <c r="U3032">
        <v>-0.8</v>
      </c>
      <c r="V3032">
        <f t="shared" si="332"/>
        <v>12.509596316428441</v>
      </c>
      <c r="W3032">
        <f t="shared" si="333"/>
        <v>7.9938630688404622E-2</v>
      </c>
      <c r="X3032">
        <f t="shared" si="334"/>
        <v>6.3901846763371462E-3</v>
      </c>
      <c r="Z3032">
        <f ca="1">IF($F3032=$Z$1,1,0)</f>
        <v>0</v>
      </c>
      <c r="AA3032">
        <f ca="1">IF($I3032=$AA$1,1,0)</f>
        <v>0</v>
      </c>
      <c r="AB3032" t="str">
        <f t="shared" ca="1" si="335"/>
        <v/>
      </c>
      <c r="AC3032" t="str">
        <f ca="1">IF(AND(Z3032,AA3032),C3032,"")</f>
        <v/>
      </c>
      <c r="AD3032" t="str">
        <f ca="1">IF(AND(AA3032,Z3032),D3032,"")</f>
        <v/>
      </c>
      <c r="AE3032" t="str">
        <f t="shared" ca="1" si="336"/>
        <v/>
      </c>
    </row>
    <row r="3033" spans="1:31" x14ac:dyDescent="0.25">
      <c r="A3033">
        <v>475672</v>
      </c>
      <c r="B3033" s="1">
        <v>38759.441458333335</v>
      </c>
      <c r="C3033">
        <v>13</v>
      </c>
      <c r="D3033">
        <v>6</v>
      </c>
      <c r="E3033">
        <v>45.6</v>
      </c>
      <c r="F3033" t="s">
        <v>113</v>
      </c>
      <c r="G3033">
        <v>-54</v>
      </c>
      <c r="H3033">
        <v>1139679342790</v>
      </c>
      <c r="I3033">
        <v>45</v>
      </c>
      <c r="J3033" t="s">
        <v>29</v>
      </c>
      <c r="K3033">
        <v>-52</v>
      </c>
      <c r="L3033">
        <v>-52.247191011235998</v>
      </c>
      <c r="M3033">
        <v>89</v>
      </c>
      <c r="N3033">
        <v>2.0686012999367702</v>
      </c>
      <c r="O3033">
        <v>3</v>
      </c>
      <c r="P3033">
        <f t="shared" si="331"/>
        <v>3.9810717055349657E-6</v>
      </c>
      <c r="Q3033">
        <f t="shared" si="330"/>
        <v>-12.433959502167848</v>
      </c>
      <c r="R3033">
        <f>10^(L3033/10)</f>
        <v>5.9604753859270766E-6</v>
      </c>
      <c r="S3033">
        <f>LN(R3033)</f>
        <v>-12.030360317328451</v>
      </c>
      <c r="T3033">
        <v>12.8</v>
      </c>
      <c r="U3033">
        <v>-2.8</v>
      </c>
      <c r="V3033">
        <f t="shared" si="332"/>
        <v>8.8022724338661558</v>
      </c>
      <c r="W3033">
        <f t="shared" si="333"/>
        <v>0.11360702676647075</v>
      </c>
      <c r="X3033">
        <f t="shared" si="334"/>
        <v>1.2906556530717601E-2</v>
      </c>
      <c r="Z3033">
        <f ca="1">IF($F3033=$Z$1,1,0)</f>
        <v>1</v>
      </c>
      <c r="AA3033">
        <f ca="1">IF($I3033=$AA$1,1,0)</f>
        <v>0</v>
      </c>
      <c r="AB3033" t="str">
        <f t="shared" ca="1" si="335"/>
        <v/>
      </c>
      <c r="AC3033" t="str">
        <f ca="1">IF(AND(Z3033,AA3033),C3033,"")</f>
        <v/>
      </c>
      <c r="AD3033" t="str">
        <f ca="1">IF(AND(AA3033,Z3033),D3033,"")</f>
        <v/>
      </c>
      <c r="AE3033" t="str">
        <f t="shared" ca="1" si="336"/>
        <v/>
      </c>
    </row>
    <row r="3034" spans="1:31" x14ac:dyDescent="0.25">
      <c r="A3034">
        <v>475673</v>
      </c>
      <c r="B3034" s="1">
        <v>38759.441458333335</v>
      </c>
      <c r="C3034">
        <v>13</v>
      </c>
      <c r="D3034">
        <v>6</v>
      </c>
      <c r="E3034">
        <v>45.6</v>
      </c>
      <c r="F3034" t="s">
        <v>116</v>
      </c>
      <c r="G3034">
        <v>-57</v>
      </c>
      <c r="H3034">
        <v>1139679342790</v>
      </c>
      <c r="I3034">
        <v>45</v>
      </c>
      <c r="J3034" t="s">
        <v>29</v>
      </c>
      <c r="K3034">
        <v>-56</v>
      </c>
      <c r="L3034">
        <v>-56.2222222222222</v>
      </c>
      <c r="M3034">
        <v>90</v>
      </c>
      <c r="N3034">
        <v>1.60601242371241</v>
      </c>
      <c r="O3034">
        <v>2</v>
      </c>
      <c r="P3034">
        <f t="shared" si="331"/>
        <v>1.9952623149688749E-6</v>
      </c>
      <c r="Q3034">
        <f t="shared" si="330"/>
        <v>-13.124735030066063</v>
      </c>
      <c r="R3034">
        <f>10^(L3034/10)</f>
        <v>2.3865897868585909E-6</v>
      </c>
      <c r="S3034">
        <f>LN(R3034)</f>
        <v>-12.945645078388742</v>
      </c>
      <c r="T3034">
        <v>33.5</v>
      </c>
      <c r="U3034">
        <v>9.3000000000000007</v>
      </c>
      <c r="V3034">
        <f t="shared" si="332"/>
        <v>20.76391099961662</v>
      </c>
      <c r="W3034">
        <f t="shared" si="333"/>
        <v>4.8160483832668313E-2</v>
      </c>
      <c r="X3034">
        <f t="shared" si="334"/>
        <v>2.319432202996706E-3</v>
      </c>
      <c r="Z3034">
        <f ca="1">IF($F3034=$Z$1,1,0)</f>
        <v>0</v>
      </c>
      <c r="AA3034">
        <f ca="1">IF($I3034=$AA$1,1,0)</f>
        <v>0</v>
      </c>
      <c r="AB3034" t="str">
        <f t="shared" ca="1" si="335"/>
        <v/>
      </c>
      <c r="AC3034" t="str">
        <f ca="1">IF(AND(Z3034,AA3034),C3034,"")</f>
        <v/>
      </c>
      <c r="AD3034" t="str">
        <f ca="1">IF(AND(AA3034,Z3034),D3034,"")</f>
        <v/>
      </c>
      <c r="AE3034" t="str">
        <f t="shared" ca="1" si="336"/>
        <v/>
      </c>
    </row>
    <row r="3035" spans="1:31" x14ac:dyDescent="0.25">
      <c r="A3035">
        <v>475674</v>
      </c>
      <c r="B3035" s="1">
        <v>38759.441458333335</v>
      </c>
      <c r="C3035">
        <v>13</v>
      </c>
      <c r="D3035">
        <v>6</v>
      </c>
      <c r="E3035">
        <v>45.6</v>
      </c>
      <c r="F3035" t="s">
        <v>114</v>
      </c>
      <c r="G3035">
        <v>-61</v>
      </c>
      <c r="H3035">
        <v>1139679342790</v>
      </c>
      <c r="I3035">
        <v>45</v>
      </c>
      <c r="J3035" t="s">
        <v>29</v>
      </c>
      <c r="K3035">
        <v>-61</v>
      </c>
      <c r="L3035">
        <v>-60.449438202247201</v>
      </c>
      <c r="M3035">
        <v>89</v>
      </c>
      <c r="N3035">
        <v>1.97720668411419</v>
      </c>
      <c r="O3035">
        <v>3</v>
      </c>
      <c r="P3035">
        <f t="shared" si="331"/>
        <v>7.9432823472428114E-7</v>
      </c>
      <c r="Q3035">
        <f t="shared" si="330"/>
        <v>-14.045769067263679</v>
      </c>
      <c r="R3035">
        <f>10^(L3035/10)</f>
        <v>9.0168777123169854E-7</v>
      </c>
      <c r="S3035">
        <f>LN(R3035)</f>
        <v>-13.91899752843592</v>
      </c>
      <c r="T3035">
        <v>33.5</v>
      </c>
      <c r="U3035">
        <v>2.8</v>
      </c>
      <c r="V3035">
        <f t="shared" si="332"/>
        <v>20.748252938500631</v>
      </c>
      <c r="W3035">
        <f t="shared" si="333"/>
        <v>4.8196829051779667E-2</v>
      </c>
      <c r="X3035">
        <f t="shared" si="334"/>
        <v>2.3229343306464725E-3</v>
      </c>
      <c r="Z3035">
        <f ca="1">IF($F3035=$Z$1,1,0)</f>
        <v>0</v>
      </c>
      <c r="AA3035">
        <f ca="1">IF($I3035=$AA$1,1,0)</f>
        <v>0</v>
      </c>
      <c r="AB3035" t="str">
        <f t="shared" ca="1" si="335"/>
        <v/>
      </c>
      <c r="AC3035" t="str">
        <f ca="1">IF(AND(Z3035,AA3035),C3035,"")</f>
        <v/>
      </c>
      <c r="AD3035" t="str">
        <f ca="1">IF(AND(AA3035,Z3035),D3035,"")</f>
        <v/>
      </c>
      <c r="AE3035" t="str">
        <f t="shared" ca="1" si="336"/>
        <v/>
      </c>
    </row>
    <row r="3036" spans="1:31" x14ac:dyDescent="0.25">
      <c r="A3036">
        <v>475675</v>
      </c>
      <c r="B3036" s="1">
        <v>38759.441458333335</v>
      </c>
      <c r="C3036">
        <v>13</v>
      </c>
      <c r="D3036">
        <v>6</v>
      </c>
      <c r="E3036">
        <v>45.6</v>
      </c>
      <c r="F3036" t="s">
        <v>117</v>
      </c>
      <c r="G3036">
        <v>-67</v>
      </c>
      <c r="H3036">
        <v>1139679342790</v>
      </c>
      <c r="I3036">
        <v>45</v>
      </c>
      <c r="J3036" t="s">
        <v>29</v>
      </c>
      <c r="K3036">
        <v>-65</v>
      </c>
      <c r="L3036">
        <v>-65.161616161616195</v>
      </c>
      <c r="M3036">
        <v>99</v>
      </c>
      <c r="N3036">
        <v>2.1698634900496399</v>
      </c>
      <c r="O3036">
        <v>1.5</v>
      </c>
      <c r="P3036">
        <f t="shared" si="331"/>
        <v>1.9952623149688761E-7</v>
      </c>
      <c r="Q3036">
        <f t="shared" si="330"/>
        <v>-15.427320123060108</v>
      </c>
      <c r="R3036">
        <f>10^(L3036/10)</f>
        <v>3.0467609723509386E-7</v>
      </c>
      <c r="S3036">
        <f>LN(R3036)</f>
        <v>-15.004016600913737</v>
      </c>
      <c r="T3036">
        <v>1</v>
      </c>
      <c r="U3036">
        <v>14</v>
      </c>
      <c r="V3036">
        <f t="shared" si="332"/>
        <v>14.422205101855956</v>
      </c>
      <c r="W3036">
        <f t="shared" si="333"/>
        <v>6.9337524528153643E-2</v>
      </c>
      <c r="X3036">
        <f t="shared" si="334"/>
        <v>4.807692307692308E-3</v>
      </c>
      <c r="Z3036">
        <f ca="1">IF($F3036=$Z$1,1,0)</f>
        <v>0</v>
      </c>
      <c r="AA3036">
        <f ca="1">IF($I3036=$AA$1,1,0)</f>
        <v>0</v>
      </c>
      <c r="AB3036" t="str">
        <f t="shared" ca="1" si="335"/>
        <v/>
      </c>
      <c r="AC3036" t="str">
        <f ca="1">IF(AND(Z3036,AA3036),C3036,"")</f>
        <v/>
      </c>
      <c r="AD3036" t="str">
        <f ca="1">IF(AND(AA3036,Z3036),D3036,"")</f>
        <v/>
      </c>
      <c r="AE3036" t="str">
        <f t="shared" ca="1" si="336"/>
        <v/>
      </c>
    </row>
    <row r="3037" spans="1:31" x14ac:dyDescent="0.25">
      <c r="A3037">
        <v>475676</v>
      </c>
      <c r="B3037" s="1">
        <v>38759.441458333335</v>
      </c>
      <c r="C3037">
        <v>13</v>
      </c>
      <c r="D3037">
        <v>6</v>
      </c>
      <c r="E3037">
        <v>45.6</v>
      </c>
      <c r="F3037" t="s">
        <v>112</v>
      </c>
      <c r="G3037">
        <v>-57</v>
      </c>
      <c r="H3037">
        <v>1139679342790</v>
      </c>
      <c r="I3037">
        <v>45</v>
      </c>
      <c r="J3037" t="s">
        <v>29</v>
      </c>
      <c r="K3037">
        <v>-49</v>
      </c>
      <c r="L3037">
        <v>-49.109090909090902</v>
      </c>
      <c r="M3037">
        <v>110</v>
      </c>
      <c r="N3037">
        <v>5.1140128672441403</v>
      </c>
      <c r="O3037">
        <v>7.75</v>
      </c>
      <c r="P3037">
        <f t="shared" si="331"/>
        <v>1.9952623149688749E-6</v>
      </c>
      <c r="Q3037">
        <f t="shared" si="330"/>
        <v>-13.124735030066063</v>
      </c>
      <c r="R3037">
        <f>10^(L3037/10)</f>
        <v>1.227696192895138E-5</v>
      </c>
      <c r="S3037">
        <f>LN(R3037)</f>
        <v>-11.307786065776213</v>
      </c>
      <c r="T3037">
        <v>7.5</v>
      </c>
      <c r="U3037">
        <v>6.3</v>
      </c>
      <c r="V3037">
        <f t="shared" si="332"/>
        <v>5.5081757415681647</v>
      </c>
      <c r="W3037">
        <f t="shared" si="333"/>
        <v>0.1815483105328993</v>
      </c>
      <c r="X3037">
        <f t="shared" si="334"/>
        <v>3.2959789057350031E-2</v>
      </c>
      <c r="Z3037">
        <f ca="1">IF($F3037=$Z$1,1,0)</f>
        <v>0</v>
      </c>
      <c r="AA3037">
        <f ca="1">IF($I3037=$AA$1,1,0)</f>
        <v>0</v>
      </c>
      <c r="AB3037" t="str">
        <f t="shared" ca="1" si="335"/>
        <v/>
      </c>
      <c r="AC3037" t="str">
        <f ca="1">IF(AND(Z3037,AA3037),C3037,"")</f>
        <v/>
      </c>
      <c r="AD3037" t="str">
        <f ca="1">IF(AND(AA3037,Z3037),D3037,"")</f>
        <v/>
      </c>
      <c r="AE3037" t="str">
        <f t="shared" ca="1" si="336"/>
        <v/>
      </c>
    </row>
    <row r="3038" spans="1:31" x14ac:dyDescent="0.25">
      <c r="A3038">
        <v>476614</v>
      </c>
      <c r="B3038" s="1">
        <v>38759.441990740743</v>
      </c>
      <c r="C3038">
        <v>13</v>
      </c>
      <c r="D3038">
        <v>6</v>
      </c>
      <c r="E3038">
        <v>90.3</v>
      </c>
      <c r="F3038" t="s">
        <v>116</v>
      </c>
      <c r="G3038">
        <v>-58</v>
      </c>
      <c r="H3038">
        <v>1139679388269</v>
      </c>
      <c r="I3038">
        <v>90</v>
      </c>
      <c r="J3038" t="s">
        <v>29</v>
      </c>
      <c r="K3038">
        <v>-57</v>
      </c>
      <c r="L3038">
        <v>-56.468085106383</v>
      </c>
      <c r="M3038">
        <v>94</v>
      </c>
      <c r="N3038">
        <v>2.11345982284654</v>
      </c>
      <c r="O3038">
        <v>3</v>
      </c>
      <c r="P3038">
        <f t="shared" si="331"/>
        <v>1.5848931924611111E-6</v>
      </c>
      <c r="Q3038">
        <f t="shared" si="330"/>
        <v>-13.354993539365466</v>
      </c>
      <c r="R3038">
        <f>10^(L3038/10)</f>
        <v>2.2552333717016258E-6</v>
      </c>
      <c r="S3038">
        <f>LN(R3038)</f>
        <v>-13.002257099587659</v>
      </c>
      <c r="T3038">
        <v>33.5</v>
      </c>
      <c r="U3038">
        <v>9.3000000000000007</v>
      </c>
      <c r="V3038">
        <f t="shared" si="332"/>
        <v>20.76391099961662</v>
      </c>
      <c r="W3038">
        <f t="shared" si="333"/>
        <v>4.8160483832668313E-2</v>
      </c>
      <c r="X3038">
        <f t="shared" si="334"/>
        <v>2.319432202996706E-3</v>
      </c>
      <c r="Z3038">
        <f ca="1">IF($F3038=$Z$1,1,0)</f>
        <v>0</v>
      </c>
      <c r="AA3038">
        <f ca="1">IF($I3038=$AA$1,1,0)</f>
        <v>0</v>
      </c>
      <c r="AB3038" t="str">
        <f t="shared" ca="1" si="335"/>
        <v/>
      </c>
      <c r="AC3038" t="str">
        <f ca="1">IF(AND(Z3038,AA3038),C3038,"")</f>
        <v/>
      </c>
      <c r="AD3038" t="str">
        <f ca="1">IF(AND(AA3038,Z3038),D3038,"")</f>
        <v/>
      </c>
      <c r="AE3038" t="str">
        <f t="shared" ca="1" si="336"/>
        <v/>
      </c>
    </row>
    <row r="3039" spans="1:31" x14ac:dyDescent="0.25">
      <c r="A3039">
        <v>476615</v>
      </c>
      <c r="B3039" s="1">
        <v>38759.441990740743</v>
      </c>
      <c r="C3039">
        <v>13</v>
      </c>
      <c r="D3039">
        <v>6</v>
      </c>
      <c r="E3039">
        <v>90.3</v>
      </c>
      <c r="F3039" t="s">
        <v>115</v>
      </c>
      <c r="G3039">
        <v>-55</v>
      </c>
      <c r="H3039">
        <v>1139679388269</v>
      </c>
      <c r="I3039">
        <v>90</v>
      </c>
      <c r="J3039" t="s">
        <v>29</v>
      </c>
      <c r="K3039">
        <v>-55</v>
      </c>
      <c r="L3039">
        <v>-54.7822580645161</v>
      </c>
      <c r="M3039">
        <v>124</v>
      </c>
      <c r="N3039">
        <v>1.4174320297204801</v>
      </c>
      <c r="O3039">
        <v>2</v>
      </c>
      <c r="P3039">
        <f t="shared" si="331"/>
        <v>3.1622776601683767E-6</v>
      </c>
      <c r="Q3039">
        <f t="shared" si="330"/>
        <v>-12.664218011467252</v>
      </c>
      <c r="R3039">
        <f>10^(L3039/10)</f>
        <v>3.3248663571892843E-6</v>
      </c>
      <c r="S3039">
        <f>LN(R3039)</f>
        <v>-12.614081077990761</v>
      </c>
      <c r="T3039">
        <v>2.5</v>
      </c>
      <c r="U3039">
        <v>-0.8</v>
      </c>
      <c r="V3039">
        <f t="shared" si="332"/>
        <v>12.509596316428441</v>
      </c>
      <c r="W3039">
        <f t="shared" si="333"/>
        <v>7.9938630688404622E-2</v>
      </c>
      <c r="X3039">
        <f t="shared" si="334"/>
        <v>6.3901846763371462E-3</v>
      </c>
      <c r="Z3039">
        <f ca="1">IF($F3039=$Z$1,1,0)</f>
        <v>0</v>
      </c>
      <c r="AA3039">
        <f ca="1">IF($I3039=$AA$1,1,0)</f>
        <v>0</v>
      </c>
      <c r="AB3039" t="str">
        <f t="shared" ca="1" si="335"/>
        <v/>
      </c>
      <c r="AC3039" t="str">
        <f ca="1">IF(AND(Z3039,AA3039),C3039,"")</f>
        <v/>
      </c>
      <c r="AD3039" t="str">
        <f ca="1">IF(AND(AA3039,Z3039),D3039,"")</f>
        <v/>
      </c>
      <c r="AE3039" t="str">
        <f t="shared" ca="1" si="336"/>
        <v/>
      </c>
    </row>
    <row r="3040" spans="1:31" x14ac:dyDescent="0.25">
      <c r="A3040">
        <v>476616</v>
      </c>
      <c r="B3040" s="1">
        <v>38759.441990740743</v>
      </c>
      <c r="C3040">
        <v>13</v>
      </c>
      <c r="D3040">
        <v>6</v>
      </c>
      <c r="E3040">
        <v>90.3</v>
      </c>
      <c r="F3040" t="s">
        <v>112</v>
      </c>
      <c r="G3040">
        <v>-52</v>
      </c>
      <c r="H3040">
        <v>1139679388269</v>
      </c>
      <c r="I3040">
        <v>90</v>
      </c>
      <c r="J3040" t="s">
        <v>29</v>
      </c>
      <c r="K3040">
        <v>-51</v>
      </c>
      <c r="L3040">
        <v>-50.963636363636397</v>
      </c>
      <c r="M3040">
        <v>110</v>
      </c>
      <c r="N3040">
        <v>1.3675617674007901</v>
      </c>
      <c r="O3040">
        <v>2</v>
      </c>
      <c r="P3040">
        <f t="shared" si="331"/>
        <v>6.3095734448019212E-6</v>
      </c>
      <c r="Q3040">
        <f t="shared" si="330"/>
        <v>-11.973442483569039</v>
      </c>
      <c r="R3040">
        <f>10^(L3040/10)</f>
        <v>8.010070963436795E-6</v>
      </c>
      <c r="S3040">
        <f>LN(R3040)</f>
        <v>-11.734810937567845</v>
      </c>
      <c r="T3040">
        <v>7.5</v>
      </c>
      <c r="U3040">
        <v>6.3</v>
      </c>
      <c r="V3040">
        <f t="shared" si="332"/>
        <v>5.5081757415681647</v>
      </c>
      <c r="W3040">
        <f t="shared" si="333"/>
        <v>0.1815483105328993</v>
      </c>
      <c r="X3040">
        <f t="shared" si="334"/>
        <v>3.2959789057350031E-2</v>
      </c>
      <c r="Z3040">
        <f ca="1">IF($F3040=$Z$1,1,0)</f>
        <v>0</v>
      </c>
      <c r="AA3040">
        <f ca="1">IF($I3040=$AA$1,1,0)</f>
        <v>0</v>
      </c>
      <c r="AB3040" t="str">
        <f t="shared" ca="1" si="335"/>
        <v/>
      </c>
      <c r="AC3040" t="str">
        <f ca="1">IF(AND(Z3040,AA3040),C3040,"")</f>
        <v/>
      </c>
      <c r="AD3040" t="str">
        <f ca="1">IF(AND(AA3040,Z3040),D3040,"")</f>
        <v/>
      </c>
      <c r="AE3040" t="str">
        <f t="shared" ca="1" si="336"/>
        <v/>
      </c>
    </row>
    <row r="3041" spans="1:31" x14ac:dyDescent="0.25">
      <c r="A3041">
        <v>476619</v>
      </c>
      <c r="B3041" s="1">
        <v>38759.441990740743</v>
      </c>
      <c r="C3041">
        <v>13</v>
      </c>
      <c r="D3041">
        <v>6</v>
      </c>
      <c r="E3041">
        <v>90.3</v>
      </c>
      <c r="F3041" t="s">
        <v>114</v>
      </c>
      <c r="G3041">
        <v>-59</v>
      </c>
      <c r="H3041">
        <v>1139679388269</v>
      </c>
      <c r="I3041">
        <v>90</v>
      </c>
      <c r="J3041" t="s">
        <v>29</v>
      </c>
      <c r="K3041">
        <v>-59</v>
      </c>
      <c r="L3041">
        <v>-59.647727272727302</v>
      </c>
      <c r="M3041">
        <v>88</v>
      </c>
      <c r="N3041">
        <v>2.3195311294304899</v>
      </c>
      <c r="O3041">
        <v>2.25</v>
      </c>
      <c r="P3041">
        <f t="shared" si="331"/>
        <v>1.2589254117941642E-6</v>
      </c>
      <c r="Q3041">
        <f t="shared" si="330"/>
        <v>-13.585252048664872</v>
      </c>
      <c r="R3041">
        <f>10^(L3041/10)</f>
        <v>1.0844942974578924E-6</v>
      </c>
      <c r="S3041">
        <f>LN(R3041)</f>
        <v>-13.734396764915628</v>
      </c>
      <c r="T3041">
        <v>33.5</v>
      </c>
      <c r="U3041">
        <v>2.8</v>
      </c>
      <c r="V3041">
        <f t="shared" si="332"/>
        <v>20.748252938500631</v>
      </c>
      <c r="W3041">
        <f t="shared" si="333"/>
        <v>4.8196829051779667E-2</v>
      </c>
      <c r="X3041">
        <f t="shared" si="334"/>
        <v>2.3229343306464725E-3</v>
      </c>
      <c r="Z3041">
        <f ca="1">IF($F3041=$Z$1,1,0)</f>
        <v>0</v>
      </c>
      <c r="AA3041">
        <f ca="1">IF($I3041=$AA$1,1,0)</f>
        <v>0</v>
      </c>
      <c r="AB3041" t="str">
        <f t="shared" ca="1" si="335"/>
        <v/>
      </c>
      <c r="AC3041" t="str">
        <f ca="1">IF(AND(Z3041,AA3041),C3041,"")</f>
        <v/>
      </c>
      <c r="AD3041" t="str">
        <f ca="1">IF(AND(AA3041,Z3041),D3041,"")</f>
        <v/>
      </c>
      <c r="AE3041" t="str">
        <f t="shared" ca="1" si="336"/>
        <v/>
      </c>
    </row>
    <row r="3042" spans="1:31" x14ac:dyDescent="0.25">
      <c r="A3042">
        <v>476620</v>
      </c>
      <c r="B3042" s="1">
        <v>38759.441990740743</v>
      </c>
      <c r="C3042">
        <v>13</v>
      </c>
      <c r="D3042">
        <v>6</v>
      </c>
      <c r="E3042">
        <v>90.3</v>
      </c>
      <c r="F3042" t="s">
        <v>117</v>
      </c>
      <c r="G3042">
        <v>-70</v>
      </c>
      <c r="H3042">
        <v>1139679388269</v>
      </c>
      <c r="I3042">
        <v>90</v>
      </c>
      <c r="J3042" t="s">
        <v>29</v>
      </c>
      <c r="K3042">
        <v>-69</v>
      </c>
      <c r="L3042">
        <v>-68.963855421686702</v>
      </c>
      <c r="M3042">
        <v>83</v>
      </c>
      <c r="N3042">
        <v>1.96584111665093</v>
      </c>
      <c r="O3042">
        <v>1</v>
      </c>
      <c r="P3042">
        <f t="shared" si="331"/>
        <v>9.9999999999999995E-8</v>
      </c>
      <c r="Q3042">
        <f t="shared" si="330"/>
        <v>-16.11809565095832</v>
      </c>
      <c r="R3042">
        <f>10^(L3042/10)</f>
        <v>1.2694466616288863E-7</v>
      </c>
      <c r="S3042">
        <f>LN(R3042)</f>
        <v>-15.879514544937242</v>
      </c>
      <c r="T3042">
        <v>1</v>
      </c>
      <c r="U3042">
        <v>14</v>
      </c>
      <c r="V3042">
        <f t="shared" si="332"/>
        <v>14.422205101855956</v>
      </c>
      <c r="W3042">
        <f t="shared" si="333"/>
        <v>6.9337524528153643E-2</v>
      </c>
      <c r="X3042">
        <f t="shared" si="334"/>
        <v>4.807692307692308E-3</v>
      </c>
      <c r="Z3042">
        <f ca="1">IF($F3042=$Z$1,1,0)</f>
        <v>0</v>
      </c>
      <c r="AA3042">
        <f ca="1">IF($I3042=$AA$1,1,0)</f>
        <v>0</v>
      </c>
      <c r="AB3042" t="str">
        <f t="shared" ca="1" si="335"/>
        <v/>
      </c>
      <c r="AC3042" t="str">
        <f ca="1">IF(AND(Z3042,AA3042),C3042,"")</f>
        <v/>
      </c>
      <c r="AD3042" t="str">
        <f ca="1">IF(AND(AA3042,Z3042),D3042,"")</f>
        <v/>
      </c>
      <c r="AE3042" t="str">
        <f t="shared" ca="1" si="336"/>
        <v/>
      </c>
    </row>
    <row r="3043" spans="1:31" x14ac:dyDescent="0.25">
      <c r="A3043">
        <v>476621</v>
      </c>
      <c r="B3043" s="1">
        <v>38759.441990740743</v>
      </c>
      <c r="C3043">
        <v>13</v>
      </c>
      <c r="D3043">
        <v>6</v>
      </c>
      <c r="E3043">
        <v>90.3</v>
      </c>
      <c r="F3043" t="s">
        <v>113</v>
      </c>
      <c r="G3043">
        <v>-55</v>
      </c>
      <c r="H3043">
        <v>1139679388269</v>
      </c>
      <c r="I3043">
        <v>90</v>
      </c>
      <c r="J3043" t="s">
        <v>29</v>
      </c>
      <c r="K3043">
        <v>-53</v>
      </c>
      <c r="L3043">
        <v>-51.8965517241379</v>
      </c>
      <c r="M3043">
        <v>87</v>
      </c>
      <c r="N3043">
        <v>3.1550420435728102</v>
      </c>
      <c r="O3043">
        <v>5</v>
      </c>
      <c r="P3043">
        <f t="shared" si="331"/>
        <v>3.1622776601683767E-6</v>
      </c>
      <c r="Q3043">
        <f t="shared" si="330"/>
        <v>-12.664218011467252</v>
      </c>
      <c r="R3043">
        <f>10^(L3043/10)</f>
        <v>6.4616707874670094E-6</v>
      </c>
      <c r="S3043">
        <f>LN(R3043)</f>
        <v>-11.949622637779438</v>
      </c>
      <c r="T3043">
        <v>12.8</v>
      </c>
      <c r="U3043">
        <v>-2.8</v>
      </c>
      <c r="V3043">
        <f t="shared" si="332"/>
        <v>8.8022724338661558</v>
      </c>
      <c r="W3043">
        <f t="shared" si="333"/>
        <v>0.11360702676647075</v>
      </c>
      <c r="X3043">
        <f t="shared" si="334"/>
        <v>1.2906556530717601E-2</v>
      </c>
      <c r="Z3043">
        <f ca="1">IF($F3043=$Z$1,1,0)</f>
        <v>1</v>
      </c>
      <c r="AA3043">
        <f ca="1">IF($I3043=$AA$1,1,0)</f>
        <v>0</v>
      </c>
      <c r="AB3043" t="str">
        <f t="shared" ca="1" si="335"/>
        <v/>
      </c>
      <c r="AC3043" t="str">
        <f ca="1">IF(AND(Z3043,AA3043),C3043,"")</f>
        <v/>
      </c>
      <c r="AD3043" t="str">
        <f ca="1">IF(AND(AA3043,Z3043),D3043,"")</f>
        <v/>
      </c>
      <c r="AE3043" t="str">
        <f t="shared" ca="1" si="336"/>
        <v/>
      </c>
    </row>
    <row r="3044" spans="1:31" x14ac:dyDescent="0.25">
      <c r="A3044">
        <v>477513</v>
      </c>
      <c r="B3044" s="1">
        <v>38759.442569444444</v>
      </c>
      <c r="C3044">
        <v>13</v>
      </c>
      <c r="D3044">
        <v>6</v>
      </c>
      <c r="E3044">
        <v>135.1</v>
      </c>
      <c r="F3044" t="s">
        <v>113</v>
      </c>
      <c r="G3044">
        <v>-53</v>
      </c>
      <c r="H3044">
        <v>1139679438664</v>
      </c>
      <c r="I3044">
        <v>135</v>
      </c>
      <c r="J3044" t="s">
        <v>29</v>
      </c>
      <c r="K3044">
        <v>-52</v>
      </c>
      <c r="L3044">
        <v>-51.136363636363598</v>
      </c>
      <c r="M3044">
        <v>88</v>
      </c>
      <c r="N3044">
        <v>2.40775479993157</v>
      </c>
      <c r="O3044">
        <v>4</v>
      </c>
      <c r="P3044">
        <f t="shared" si="331"/>
        <v>5.011872336272719E-6</v>
      </c>
      <c r="Q3044">
        <f t="shared" si="330"/>
        <v>-12.203700992868443</v>
      </c>
      <c r="R3044">
        <f>10^(L3044/10)</f>
        <v>7.6977470571237777E-6</v>
      </c>
      <c r="S3044">
        <f>LN(R3044)</f>
        <v>-11.774582861901361</v>
      </c>
      <c r="T3044">
        <v>12.8</v>
      </c>
      <c r="U3044">
        <v>-2.8</v>
      </c>
      <c r="V3044">
        <f t="shared" si="332"/>
        <v>8.8022724338661558</v>
      </c>
      <c r="W3044">
        <f t="shared" si="333"/>
        <v>0.11360702676647075</v>
      </c>
      <c r="X3044">
        <f t="shared" si="334"/>
        <v>1.2906556530717601E-2</v>
      </c>
      <c r="Z3044">
        <f ca="1">IF($F3044=$Z$1,1,0)</f>
        <v>1</v>
      </c>
      <c r="AA3044">
        <f ca="1">IF($I3044=$AA$1,1,0)</f>
        <v>0</v>
      </c>
      <c r="AB3044" t="str">
        <f t="shared" ca="1" si="335"/>
        <v/>
      </c>
      <c r="AC3044" t="str">
        <f ca="1">IF(AND(Z3044,AA3044),C3044,"")</f>
        <v/>
      </c>
      <c r="AD3044" t="str">
        <f ca="1">IF(AND(AA3044,Z3044),D3044,"")</f>
        <v/>
      </c>
      <c r="AE3044" t="str">
        <f t="shared" ca="1" si="336"/>
        <v/>
      </c>
    </row>
    <row r="3045" spans="1:31" x14ac:dyDescent="0.25">
      <c r="A3045">
        <v>477514</v>
      </c>
      <c r="B3045" s="1">
        <v>38759.442569444444</v>
      </c>
      <c r="C3045">
        <v>13</v>
      </c>
      <c r="D3045">
        <v>6</v>
      </c>
      <c r="E3045">
        <v>135.1</v>
      </c>
      <c r="F3045" t="s">
        <v>115</v>
      </c>
      <c r="G3045">
        <v>-57</v>
      </c>
      <c r="H3045">
        <v>1139679438664</v>
      </c>
      <c r="I3045">
        <v>135</v>
      </c>
      <c r="J3045" t="s">
        <v>29</v>
      </c>
      <c r="K3045">
        <v>-56</v>
      </c>
      <c r="L3045">
        <v>-56.831932773109202</v>
      </c>
      <c r="M3045">
        <v>119</v>
      </c>
      <c r="N3045">
        <v>2.04740152690951</v>
      </c>
      <c r="O3045">
        <v>2.5</v>
      </c>
      <c r="P3045">
        <f t="shared" si="331"/>
        <v>1.9952623149688749E-6</v>
      </c>
      <c r="Q3045">
        <f t="shared" si="330"/>
        <v>-13.124735030066063</v>
      </c>
      <c r="R3045">
        <f>10^(L3045/10)</f>
        <v>2.0739903086703609E-6</v>
      </c>
      <c r="S3045">
        <f>LN(R3045)</f>
        <v>-13.086036120940102</v>
      </c>
      <c r="T3045">
        <v>2.5</v>
      </c>
      <c r="U3045">
        <v>-0.8</v>
      </c>
      <c r="V3045">
        <f t="shared" si="332"/>
        <v>12.509596316428441</v>
      </c>
      <c r="W3045">
        <f t="shared" si="333"/>
        <v>7.9938630688404622E-2</v>
      </c>
      <c r="X3045">
        <f t="shared" si="334"/>
        <v>6.3901846763371462E-3</v>
      </c>
      <c r="Z3045">
        <f ca="1">IF($F3045=$Z$1,1,0)</f>
        <v>0</v>
      </c>
      <c r="AA3045">
        <f ca="1">IF($I3045=$AA$1,1,0)</f>
        <v>0</v>
      </c>
      <c r="AB3045" t="str">
        <f t="shared" ca="1" si="335"/>
        <v/>
      </c>
      <c r="AC3045" t="str">
        <f ca="1">IF(AND(Z3045,AA3045),C3045,"")</f>
        <v/>
      </c>
      <c r="AD3045" t="str">
        <f ca="1">IF(AND(AA3045,Z3045),D3045,"")</f>
        <v/>
      </c>
      <c r="AE3045" t="str">
        <f t="shared" ca="1" si="336"/>
        <v/>
      </c>
    </row>
    <row r="3046" spans="1:31" x14ac:dyDescent="0.25">
      <c r="A3046">
        <v>477515</v>
      </c>
      <c r="B3046" s="1">
        <v>38759.442569444444</v>
      </c>
      <c r="C3046">
        <v>13</v>
      </c>
      <c r="D3046">
        <v>6</v>
      </c>
      <c r="E3046">
        <v>135.1</v>
      </c>
      <c r="F3046" t="s">
        <v>114</v>
      </c>
      <c r="G3046">
        <v>-62</v>
      </c>
      <c r="H3046">
        <v>1139679438664</v>
      </c>
      <c r="I3046">
        <v>135</v>
      </c>
      <c r="J3046" t="s">
        <v>29</v>
      </c>
      <c r="K3046">
        <v>-63</v>
      </c>
      <c r="L3046">
        <v>-63.077777777777797</v>
      </c>
      <c r="M3046">
        <v>90</v>
      </c>
      <c r="N3046">
        <v>1.6368493837609499</v>
      </c>
      <c r="O3046">
        <v>2</v>
      </c>
      <c r="P3046">
        <f t="shared" si="331"/>
        <v>6.3095734448019254E-7</v>
      </c>
      <c r="Q3046">
        <f t="shared" si="330"/>
        <v>-14.276027576563084</v>
      </c>
      <c r="R3046">
        <f>10^(L3046/10)</f>
        <v>4.92291369639194E-7</v>
      </c>
      <c r="S3046">
        <f>LN(R3046)</f>
        <v>-14.524195081030225</v>
      </c>
      <c r="T3046">
        <v>33.5</v>
      </c>
      <c r="U3046">
        <v>2.8</v>
      </c>
      <c r="V3046">
        <f t="shared" si="332"/>
        <v>20.748252938500631</v>
      </c>
      <c r="W3046">
        <f t="shared" si="333"/>
        <v>4.8196829051779667E-2</v>
      </c>
      <c r="X3046">
        <f t="shared" si="334"/>
        <v>2.3229343306464725E-3</v>
      </c>
      <c r="Z3046">
        <f ca="1">IF($F3046=$Z$1,1,0)</f>
        <v>0</v>
      </c>
      <c r="AA3046">
        <f ca="1">IF($I3046=$AA$1,1,0)</f>
        <v>0</v>
      </c>
      <c r="AB3046" t="str">
        <f t="shared" ca="1" si="335"/>
        <v/>
      </c>
      <c r="AC3046" t="str">
        <f ca="1">IF(AND(Z3046,AA3046),C3046,"")</f>
        <v/>
      </c>
      <c r="AD3046" t="str">
        <f ca="1">IF(AND(AA3046,Z3046),D3046,"")</f>
        <v/>
      </c>
      <c r="AE3046" t="str">
        <f t="shared" ca="1" si="336"/>
        <v/>
      </c>
    </row>
    <row r="3047" spans="1:31" x14ac:dyDescent="0.25">
      <c r="A3047">
        <v>477516</v>
      </c>
      <c r="B3047" s="1">
        <v>38759.442569444444</v>
      </c>
      <c r="C3047">
        <v>13</v>
      </c>
      <c r="D3047">
        <v>6</v>
      </c>
      <c r="E3047">
        <v>135.1</v>
      </c>
      <c r="F3047" t="s">
        <v>117</v>
      </c>
      <c r="G3047">
        <v>-62</v>
      </c>
      <c r="H3047">
        <v>1139679438664</v>
      </c>
      <c r="I3047">
        <v>135</v>
      </c>
      <c r="J3047" t="s">
        <v>29</v>
      </c>
      <c r="K3047">
        <v>-66</v>
      </c>
      <c r="L3047">
        <v>-65.806818181818201</v>
      </c>
      <c r="M3047">
        <v>88</v>
      </c>
      <c r="N3047">
        <v>2.7453532509149499</v>
      </c>
      <c r="O3047">
        <v>4</v>
      </c>
      <c r="P3047">
        <f t="shared" si="331"/>
        <v>6.3095734448019254E-7</v>
      </c>
      <c r="Q3047">
        <f t="shared" si="330"/>
        <v>-14.276027576563084</v>
      </c>
      <c r="R3047">
        <f>10^(L3047/10)</f>
        <v>2.626141857187906E-7</v>
      </c>
      <c r="S3047">
        <f>LN(R3047)</f>
        <v>-15.152579856282413</v>
      </c>
      <c r="T3047">
        <v>1</v>
      </c>
      <c r="U3047">
        <v>14</v>
      </c>
      <c r="V3047">
        <f t="shared" si="332"/>
        <v>14.422205101855956</v>
      </c>
      <c r="W3047">
        <f t="shared" si="333"/>
        <v>6.9337524528153643E-2</v>
      </c>
      <c r="X3047">
        <f t="shared" si="334"/>
        <v>4.807692307692308E-3</v>
      </c>
      <c r="Z3047">
        <f ca="1">IF($F3047=$Z$1,1,0)</f>
        <v>0</v>
      </c>
      <c r="AA3047">
        <f ca="1">IF($I3047=$AA$1,1,0)</f>
        <v>0</v>
      </c>
      <c r="AB3047" t="str">
        <f t="shared" ca="1" si="335"/>
        <v/>
      </c>
      <c r="AC3047" t="str">
        <f ca="1">IF(AND(Z3047,AA3047),C3047,"")</f>
        <v/>
      </c>
      <c r="AD3047" t="str">
        <f ca="1">IF(AND(AA3047,Z3047),D3047,"")</f>
        <v/>
      </c>
      <c r="AE3047" t="str">
        <f t="shared" ca="1" si="336"/>
        <v/>
      </c>
    </row>
    <row r="3048" spans="1:31" x14ac:dyDescent="0.25">
      <c r="A3048">
        <v>477517</v>
      </c>
      <c r="B3048" s="1">
        <v>38759.442569444444</v>
      </c>
      <c r="C3048">
        <v>13</v>
      </c>
      <c r="D3048">
        <v>6</v>
      </c>
      <c r="E3048">
        <v>135.1</v>
      </c>
      <c r="F3048" t="s">
        <v>112</v>
      </c>
      <c r="G3048">
        <v>-56</v>
      </c>
      <c r="H3048">
        <v>1139679438664</v>
      </c>
      <c r="I3048">
        <v>135</v>
      </c>
      <c r="J3048" t="s">
        <v>29</v>
      </c>
      <c r="K3048">
        <v>-52</v>
      </c>
      <c r="L3048">
        <v>-53.309090909090898</v>
      </c>
      <c r="M3048">
        <v>110</v>
      </c>
      <c r="N3048">
        <v>3.80667076133959</v>
      </c>
      <c r="O3048">
        <v>7</v>
      </c>
      <c r="P3048">
        <f t="shared" si="331"/>
        <v>2.5118864315095806E-6</v>
      </c>
      <c r="Q3048">
        <f t="shared" si="330"/>
        <v>-12.894476520766656</v>
      </c>
      <c r="R3048">
        <f>10^(L3048/10)</f>
        <v>4.6675707444185399E-6</v>
      </c>
      <c r="S3048">
        <f>LN(R3048)</f>
        <v>-12.274871804833712</v>
      </c>
      <c r="T3048">
        <v>7.5</v>
      </c>
      <c r="U3048">
        <v>6.3</v>
      </c>
      <c r="V3048">
        <f t="shared" si="332"/>
        <v>5.5081757415681647</v>
      </c>
      <c r="W3048">
        <f t="shared" si="333"/>
        <v>0.1815483105328993</v>
      </c>
      <c r="X3048">
        <f t="shared" si="334"/>
        <v>3.2959789057350031E-2</v>
      </c>
      <c r="Z3048">
        <f ca="1">IF($F3048=$Z$1,1,0)</f>
        <v>0</v>
      </c>
      <c r="AA3048">
        <f ca="1">IF($I3048=$AA$1,1,0)</f>
        <v>0</v>
      </c>
      <c r="AB3048" t="str">
        <f t="shared" ca="1" si="335"/>
        <v/>
      </c>
      <c r="AC3048" t="str">
        <f ca="1">IF(AND(Z3048,AA3048),C3048,"")</f>
        <v/>
      </c>
      <c r="AD3048" t="str">
        <f ca="1">IF(AND(AA3048,Z3048),D3048,"")</f>
        <v/>
      </c>
      <c r="AE3048" t="str">
        <f t="shared" ca="1" si="336"/>
        <v/>
      </c>
    </row>
    <row r="3049" spans="1:31" x14ac:dyDescent="0.25">
      <c r="A3049">
        <v>477518</v>
      </c>
      <c r="B3049" s="1">
        <v>38759.442569444444</v>
      </c>
      <c r="C3049">
        <v>13</v>
      </c>
      <c r="D3049">
        <v>6</v>
      </c>
      <c r="E3049">
        <v>135.1</v>
      </c>
      <c r="F3049" t="s">
        <v>116</v>
      </c>
      <c r="G3049">
        <v>-64</v>
      </c>
      <c r="H3049">
        <v>1139679438664</v>
      </c>
      <c r="I3049">
        <v>135</v>
      </c>
      <c r="J3049" t="s">
        <v>29</v>
      </c>
      <c r="K3049">
        <v>-63</v>
      </c>
      <c r="L3049">
        <v>-60.7777777777778</v>
      </c>
      <c r="M3049">
        <v>90</v>
      </c>
      <c r="N3049">
        <v>5.1029354358469003</v>
      </c>
      <c r="O3049">
        <v>10</v>
      </c>
      <c r="P3049">
        <f t="shared" si="331"/>
        <v>3.9810717055349618E-7</v>
      </c>
      <c r="Q3049">
        <f t="shared" si="330"/>
        <v>-14.736544595161895</v>
      </c>
      <c r="R3049">
        <f>10^(L3049/10)</f>
        <v>8.3603069365145916E-7</v>
      </c>
      <c r="S3049">
        <f>LN(R3049)</f>
        <v>-13.994600509641595</v>
      </c>
      <c r="T3049">
        <v>33.5</v>
      </c>
      <c r="U3049">
        <v>9.3000000000000007</v>
      </c>
      <c r="V3049">
        <f t="shared" si="332"/>
        <v>20.76391099961662</v>
      </c>
      <c r="W3049">
        <f t="shared" si="333"/>
        <v>4.8160483832668313E-2</v>
      </c>
      <c r="X3049">
        <f t="shared" si="334"/>
        <v>2.319432202996706E-3</v>
      </c>
      <c r="Z3049">
        <f ca="1">IF($F3049=$Z$1,1,0)</f>
        <v>0</v>
      </c>
      <c r="AA3049">
        <f ca="1">IF($I3049=$AA$1,1,0)</f>
        <v>0</v>
      </c>
      <c r="AB3049" t="str">
        <f t="shared" ca="1" si="335"/>
        <v/>
      </c>
      <c r="AC3049" t="str">
        <f ca="1">IF(AND(Z3049,AA3049),C3049,"")</f>
        <v/>
      </c>
      <c r="AD3049" t="str">
        <f ca="1">IF(AND(AA3049,Z3049),D3049,"")</f>
        <v/>
      </c>
      <c r="AE3049" t="str">
        <f t="shared" ca="1" si="336"/>
        <v/>
      </c>
    </row>
    <row r="3050" spans="1:31" x14ac:dyDescent="0.25">
      <c r="A3050">
        <v>478365</v>
      </c>
      <c r="B3050" s="1">
        <v>38759.443148148152</v>
      </c>
      <c r="C3050">
        <v>13</v>
      </c>
      <c r="D3050">
        <v>6</v>
      </c>
      <c r="E3050">
        <v>180.7</v>
      </c>
      <c r="F3050" t="s">
        <v>112</v>
      </c>
      <c r="G3050">
        <v>-44</v>
      </c>
      <c r="H3050">
        <v>1139679488431</v>
      </c>
      <c r="I3050">
        <v>180</v>
      </c>
      <c r="J3050" t="s">
        <v>29</v>
      </c>
      <c r="K3050">
        <v>-45</v>
      </c>
      <c r="L3050">
        <v>-45.3272727272727</v>
      </c>
      <c r="M3050">
        <v>110</v>
      </c>
      <c r="N3050">
        <v>3.3127750802426799</v>
      </c>
      <c r="O3050">
        <v>7</v>
      </c>
      <c r="P3050">
        <f t="shared" si="331"/>
        <v>3.9810717055349634E-5</v>
      </c>
      <c r="Q3050">
        <f t="shared" si="330"/>
        <v>-10.131374409173803</v>
      </c>
      <c r="R3050">
        <f>10^(L3050/10)</f>
        <v>2.9327343590324482E-5</v>
      </c>
      <c r="S3050">
        <f>LN(R3050)</f>
        <v>-10.436990248789368</v>
      </c>
      <c r="T3050">
        <v>7.5</v>
      </c>
      <c r="U3050">
        <v>6.3</v>
      </c>
      <c r="V3050">
        <f t="shared" si="332"/>
        <v>5.5081757415681647</v>
      </c>
      <c r="W3050">
        <f t="shared" si="333"/>
        <v>0.1815483105328993</v>
      </c>
      <c r="X3050">
        <f t="shared" si="334"/>
        <v>3.2959789057350031E-2</v>
      </c>
      <c r="Z3050">
        <f ca="1">IF($F3050=$Z$1,1,0)</f>
        <v>0</v>
      </c>
      <c r="AA3050">
        <f ca="1">IF($I3050=$AA$1,1,0)</f>
        <v>0</v>
      </c>
      <c r="AB3050" t="str">
        <f t="shared" ca="1" si="335"/>
        <v/>
      </c>
      <c r="AC3050" t="str">
        <f ca="1">IF(AND(Z3050,AA3050),C3050,"")</f>
        <v/>
      </c>
      <c r="AD3050" t="str">
        <f ca="1">IF(AND(AA3050,Z3050),D3050,"")</f>
        <v/>
      </c>
      <c r="AE3050" t="str">
        <f t="shared" ca="1" si="336"/>
        <v/>
      </c>
    </row>
    <row r="3051" spans="1:31" x14ac:dyDescent="0.25">
      <c r="A3051">
        <v>478366</v>
      </c>
      <c r="B3051" s="1">
        <v>38759.443148148152</v>
      </c>
      <c r="C3051">
        <v>13</v>
      </c>
      <c r="D3051">
        <v>6</v>
      </c>
      <c r="E3051">
        <v>180.7</v>
      </c>
      <c r="F3051" t="s">
        <v>115</v>
      </c>
      <c r="G3051">
        <v>-54</v>
      </c>
      <c r="H3051">
        <v>1139679488431</v>
      </c>
      <c r="I3051">
        <v>180</v>
      </c>
      <c r="J3051" t="s">
        <v>29</v>
      </c>
      <c r="K3051">
        <v>-56</v>
      </c>
      <c r="L3051">
        <v>-55.494949494949502</v>
      </c>
      <c r="M3051">
        <v>99</v>
      </c>
      <c r="N3051">
        <v>1.7283573502248499</v>
      </c>
      <c r="O3051">
        <v>3</v>
      </c>
      <c r="P3051">
        <f t="shared" si="331"/>
        <v>3.9810717055349657E-6</v>
      </c>
      <c r="Q3051">
        <f t="shared" si="330"/>
        <v>-12.433959502167848</v>
      </c>
      <c r="R3051">
        <f>10^(L3051/10)</f>
        <v>2.8216623966261195E-6</v>
      </c>
      <c r="S3051">
        <f>LN(R3051)</f>
        <v>-12.778184344352818</v>
      </c>
      <c r="T3051">
        <v>2.5</v>
      </c>
      <c r="U3051">
        <v>-0.8</v>
      </c>
      <c r="V3051">
        <f t="shared" si="332"/>
        <v>12.509596316428441</v>
      </c>
      <c r="W3051">
        <f t="shared" si="333"/>
        <v>7.9938630688404622E-2</v>
      </c>
      <c r="X3051">
        <f t="shared" si="334"/>
        <v>6.3901846763371462E-3</v>
      </c>
      <c r="Z3051">
        <f ca="1">IF($F3051=$Z$1,1,0)</f>
        <v>0</v>
      </c>
      <c r="AA3051">
        <f ca="1">IF($I3051=$AA$1,1,0)</f>
        <v>0</v>
      </c>
      <c r="AB3051" t="str">
        <f t="shared" ca="1" si="335"/>
        <v/>
      </c>
      <c r="AC3051" t="str">
        <f ca="1">IF(AND(Z3051,AA3051),C3051,"")</f>
        <v/>
      </c>
      <c r="AD3051" t="str">
        <f ca="1">IF(AND(AA3051,Z3051),D3051,"")</f>
        <v/>
      </c>
      <c r="AE3051" t="str">
        <f t="shared" ca="1" si="336"/>
        <v/>
      </c>
    </row>
    <row r="3052" spans="1:31" x14ac:dyDescent="0.25">
      <c r="A3052">
        <v>478367</v>
      </c>
      <c r="B3052" s="1">
        <v>38759.443148148152</v>
      </c>
      <c r="C3052">
        <v>13</v>
      </c>
      <c r="D3052">
        <v>6</v>
      </c>
      <c r="E3052">
        <v>180.7</v>
      </c>
      <c r="F3052" t="s">
        <v>114</v>
      </c>
      <c r="G3052">
        <v>-58</v>
      </c>
      <c r="H3052">
        <v>1139679488431</v>
      </c>
      <c r="I3052">
        <v>180</v>
      </c>
      <c r="J3052" t="s">
        <v>29</v>
      </c>
      <c r="K3052">
        <v>-56</v>
      </c>
      <c r="L3052">
        <v>-56.204301075268802</v>
      </c>
      <c r="M3052">
        <v>93</v>
      </c>
      <c r="N3052">
        <v>1.45631413674733</v>
      </c>
      <c r="O3052">
        <v>2</v>
      </c>
      <c r="P3052">
        <f t="shared" si="331"/>
        <v>1.5848931924611111E-6</v>
      </c>
      <c r="Q3052">
        <f t="shared" si="330"/>
        <v>-13.354993539365466</v>
      </c>
      <c r="R3052">
        <f>10^(L3052/10)</f>
        <v>2.3964583888303456E-6</v>
      </c>
      <c r="S3052">
        <f>LN(R3052)</f>
        <v>-12.941518581806317</v>
      </c>
      <c r="T3052">
        <v>33.5</v>
      </c>
      <c r="U3052">
        <v>2.8</v>
      </c>
      <c r="V3052">
        <f t="shared" si="332"/>
        <v>20.748252938500631</v>
      </c>
      <c r="W3052">
        <f t="shared" si="333"/>
        <v>4.8196829051779667E-2</v>
      </c>
      <c r="X3052">
        <f t="shared" si="334"/>
        <v>2.3229343306464725E-3</v>
      </c>
      <c r="Z3052">
        <f ca="1">IF($F3052=$Z$1,1,0)</f>
        <v>0</v>
      </c>
      <c r="AA3052">
        <f ca="1">IF($I3052=$AA$1,1,0)</f>
        <v>0</v>
      </c>
      <c r="AB3052" t="str">
        <f t="shared" ca="1" si="335"/>
        <v/>
      </c>
      <c r="AC3052" t="str">
        <f ca="1">IF(AND(Z3052,AA3052),C3052,"")</f>
        <v/>
      </c>
      <c r="AD3052" t="str">
        <f ca="1">IF(AND(AA3052,Z3052),D3052,"")</f>
        <v/>
      </c>
      <c r="AE3052" t="str">
        <f t="shared" ca="1" si="336"/>
        <v/>
      </c>
    </row>
    <row r="3053" spans="1:31" x14ac:dyDescent="0.25">
      <c r="A3053">
        <v>478368</v>
      </c>
      <c r="B3053" s="1">
        <v>38759.443148148152</v>
      </c>
      <c r="C3053">
        <v>13</v>
      </c>
      <c r="D3053">
        <v>6</v>
      </c>
      <c r="E3053">
        <v>180.7</v>
      </c>
      <c r="F3053" t="s">
        <v>116</v>
      </c>
      <c r="G3053">
        <v>-62</v>
      </c>
      <c r="H3053">
        <v>1139679488431</v>
      </c>
      <c r="I3053">
        <v>180</v>
      </c>
      <c r="J3053" t="s">
        <v>29</v>
      </c>
      <c r="K3053">
        <v>-60</v>
      </c>
      <c r="L3053">
        <v>-60.645161290322598</v>
      </c>
      <c r="M3053">
        <v>93</v>
      </c>
      <c r="N3053">
        <v>3.7143820402718402</v>
      </c>
      <c r="O3053">
        <v>5</v>
      </c>
      <c r="P3053">
        <f t="shared" si="331"/>
        <v>6.3095734448019254E-7</v>
      </c>
      <c r="Q3053">
        <f t="shared" ref="Q3053:Q3116" si="337">LN(P3053)</f>
        <v>-14.276027576563084</v>
      </c>
      <c r="R3053">
        <f>10^(L3053/10)</f>
        <v>8.619535664752979E-7</v>
      </c>
      <c r="S3053">
        <f>LN(R3053)</f>
        <v>-13.964064434931638</v>
      </c>
      <c r="T3053">
        <v>33.5</v>
      </c>
      <c r="U3053">
        <v>9.3000000000000007</v>
      </c>
      <c r="V3053">
        <f t="shared" si="332"/>
        <v>20.76391099961662</v>
      </c>
      <c r="W3053">
        <f t="shared" si="333"/>
        <v>4.8160483832668313E-2</v>
      </c>
      <c r="X3053">
        <f t="shared" si="334"/>
        <v>2.319432202996706E-3</v>
      </c>
      <c r="Z3053">
        <f ca="1">IF($F3053=$Z$1,1,0)</f>
        <v>0</v>
      </c>
      <c r="AA3053">
        <f ca="1">IF($I3053=$AA$1,1,0)</f>
        <v>0</v>
      </c>
      <c r="AB3053" t="str">
        <f t="shared" ca="1" si="335"/>
        <v/>
      </c>
      <c r="AC3053" t="str">
        <f ca="1">IF(AND(Z3053,AA3053),C3053,"")</f>
        <v/>
      </c>
      <c r="AD3053" t="str">
        <f ca="1">IF(AND(AA3053,Z3053),D3053,"")</f>
        <v/>
      </c>
      <c r="AE3053" t="str">
        <f t="shared" ca="1" si="336"/>
        <v/>
      </c>
    </row>
    <row r="3054" spans="1:31" x14ac:dyDescent="0.25">
      <c r="A3054">
        <v>478369</v>
      </c>
      <c r="B3054" s="1">
        <v>38759.443148148152</v>
      </c>
      <c r="C3054">
        <v>13</v>
      </c>
      <c r="D3054">
        <v>6</v>
      </c>
      <c r="E3054">
        <v>180.7</v>
      </c>
      <c r="F3054" t="s">
        <v>117</v>
      </c>
      <c r="G3054">
        <v>-73</v>
      </c>
      <c r="H3054">
        <v>1139679488431</v>
      </c>
      <c r="I3054">
        <v>180</v>
      </c>
      <c r="J3054" t="s">
        <v>29</v>
      </c>
      <c r="K3054">
        <v>-66</v>
      </c>
      <c r="L3054">
        <v>-66.846153846153797</v>
      </c>
      <c r="M3054">
        <v>91</v>
      </c>
      <c r="N3054">
        <v>2.6579987330616399</v>
      </c>
      <c r="O3054">
        <v>2</v>
      </c>
      <c r="P3054">
        <f t="shared" si="331"/>
        <v>5.0118723362727164E-8</v>
      </c>
      <c r="Q3054">
        <f t="shared" si="337"/>
        <v>-16.808871178856535</v>
      </c>
      <c r="R3054">
        <f>10^(L3054/10)</f>
        <v>2.0672100865924118E-7</v>
      </c>
      <c r="S3054">
        <f>LN(R3054)</f>
        <v>-15.391895737014034</v>
      </c>
      <c r="T3054">
        <v>1</v>
      </c>
      <c r="U3054">
        <v>14</v>
      </c>
      <c r="V3054">
        <f t="shared" si="332"/>
        <v>14.422205101855956</v>
      </c>
      <c r="W3054">
        <f t="shared" si="333"/>
        <v>6.9337524528153643E-2</v>
      </c>
      <c r="X3054">
        <f t="shared" si="334"/>
        <v>4.807692307692308E-3</v>
      </c>
      <c r="Z3054">
        <f ca="1">IF($F3054=$Z$1,1,0)</f>
        <v>0</v>
      </c>
      <c r="AA3054">
        <f ca="1">IF($I3054=$AA$1,1,0)</f>
        <v>0</v>
      </c>
      <c r="AB3054" t="str">
        <f t="shared" ca="1" si="335"/>
        <v/>
      </c>
      <c r="AC3054" t="str">
        <f ca="1">IF(AND(Z3054,AA3054),C3054,"")</f>
        <v/>
      </c>
      <c r="AD3054" t="str">
        <f ca="1">IF(AND(AA3054,Z3054),D3054,"")</f>
        <v/>
      </c>
      <c r="AE3054" t="str">
        <f t="shared" ca="1" si="336"/>
        <v/>
      </c>
    </row>
    <row r="3055" spans="1:31" x14ac:dyDescent="0.25">
      <c r="A3055">
        <v>478375</v>
      </c>
      <c r="B3055" s="1">
        <v>38759.443148148152</v>
      </c>
      <c r="C3055">
        <v>13</v>
      </c>
      <c r="D3055">
        <v>6</v>
      </c>
      <c r="E3055">
        <v>180.7</v>
      </c>
      <c r="F3055" t="s">
        <v>113</v>
      </c>
      <c r="G3055">
        <v>-53</v>
      </c>
      <c r="H3055">
        <v>1139679488683</v>
      </c>
      <c r="I3055">
        <v>180</v>
      </c>
      <c r="J3055" t="s">
        <v>29</v>
      </c>
      <c r="K3055">
        <v>-53</v>
      </c>
      <c r="L3055">
        <v>-52.765306122448997</v>
      </c>
      <c r="M3055">
        <v>98</v>
      </c>
      <c r="N3055">
        <v>1.23356010144608</v>
      </c>
      <c r="O3055">
        <v>2</v>
      </c>
      <c r="P3055">
        <f t="shared" si="331"/>
        <v>5.011872336272719E-6</v>
      </c>
      <c r="Q3055">
        <f t="shared" si="337"/>
        <v>-12.203700992868443</v>
      </c>
      <c r="R3055">
        <f>10^(L3055/10)</f>
        <v>5.2901670693667598E-6</v>
      </c>
      <c r="S3055">
        <f>LN(R3055)</f>
        <v>-12.149660730481852</v>
      </c>
      <c r="T3055">
        <v>12.8</v>
      </c>
      <c r="U3055">
        <v>-2.8</v>
      </c>
      <c r="V3055">
        <f t="shared" si="332"/>
        <v>8.8022724338661558</v>
      </c>
      <c r="W3055">
        <f t="shared" si="333"/>
        <v>0.11360702676647075</v>
      </c>
      <c r="X3055">
        <f t="shared" si="334"/>
        <v>1.2906556530717601E-2</v>
      </c>
      <c r="Z3055">
        <f ca="1">IF($F3055=$Z$1,1,0)</f>
        <v>1</v>
      </c>
      <c r="AA3055">
        <f ca="1">IF($I3055=$AA$1,1,0)</f>
        <v>0</v>
      </c>
      <c r="AB3055" t="str">
        <f t="shared" ca="1" si="335"/>
        <v/>
      </c>
      <c r="AC3055" t="str">
        <f ca="1">IF(AND(Z3055,AA3055),C3055,"")</f>
        <v/>
      </c>
      <c r="AD3055" t="str">
        <f ca="1">IF(AND(AA3055,Z3055),D3055,"")</f>
        <v/>
      </c>
      <c r="AE3055" t="str">
        <f t="shared" ca="1" si="336"/>
        <v/>
      </c>
    </row>
    <row r="3056" spans="1:31" x14ac:dyDescent="0.25">
      <c r="A3056">
        <v>479226</v>
      </c>
      <c r="B3056" s="1">
        <v>38759.443703703706</v>
      </c>
      <c r="C3056">
        <v>13</v>
      </c>
      <c r="D3056">
        <v>6</v>
      </c>
      <c r="E3056">
        <v>225</v>
      </c>
      <c r="F3056" t="s">
        <v>113</v>
      </c>
      <c r="G3056">
        <v>-52</v>
      </c>
      <c r="H3056">
        <v>1139679536298</v>
      </c>
      <c r="I3056">
        <v>225</v>
      </c>
      <c r="J3056" t="s">
        <v>29</v>
      </c>
      <c r="K3056">
        <v>-51</v>
      </c>
      <c r="L3056">
        <v>-50.326086956521699</v>
      </c>
      <c r="M3056">
        <v>92</v>
      </c>
      <c r="N3056">
        <v>1.85228516811095</v>
      </c>
      <c r="O3056">
        <v>3</v>
      </c>
      <c r="P3056">
        <f t="shared" si="331"/>
        <v>6.3095734448019212E-6</v>
      </c>
      <c r="Q3056">
        <f t="shared" si="337"/>
        <v>-11.973442483569039</v>
      </c>
      <c r="R3056">
        <f>10^(L3056/10)</f>
        <v>9.2766528408599549E-6</v>
      </c>
      <c r="S3056">
        <f>LN(R3056)</f>
        <v>-11.588009761480896</v>
      </c>
      <c r="T3056">
        <v>12.8</v>
      </c>
      <c r="U3056">
        <v>-2.8</v>
      </c>
      <c r="V3056">
        <f t="shared" si="332"/>
        <v>8.8022724338661558</v>
      </c>
      <c r="W3056">
        <f t="shared" si="333"/>
        <v>0.11360702676647075</v>
      </c>
      <c r="X3056">
        <f t="shared" si="334"/>
        <v>1.2906556530717601E-2</v>
      </c>
      <c r="Z3056">
        <f ca="1">IF($F3056=$Z$1,1,0)</f>
        <v>1</v>
      </c>
      <c r="AA3056">
        <f ca="1">IF($I3056=$AA$1,1,0)</f>
        <v>0</v>
      </c>
      <c r="AB3056" t="str">
        <f t="shared" ca="1" si="335"/>
        <v/>
      </c>
      <c r="AC3056" t="str">
        <f ca="1">IF(AND(Z3056,AA3056),C3056,"")</f>
        <v/>
      </c>
      <c r="AD3056" t="str">
        <f ca="1">IF(AND(AA3056,Z3056),D3056,"")</f>
        <v/>
      </c>
      <c r="AE3056" t="str">
        <f t="shared" ca="1" si="336"/>
        <v/>
      </c>
    </row>
    <row r="3057" spans="1:31" x14ac:dyDescent="0.25">
      <c r="A3057">
        <v>479227</v>
      </c>
      <c r="B3057" s="1">
        <v>38759.443703703706</v>
      </c>
      <c r="C3057">
        <v>13</v>
      </c>
      <c r="D3057">
        <v>6</v>
      </c>
      <c r="E3057">
        <v>225</v>
      </c>
      <c r="F3057" t="s">
        <v>112</v>
      </c>
      <c r="G3057">
        <v>-46</v>
      </c>
      <c r="H3057">
        <v>1139679536298</v>
      </c>
      <c r="I3057">
        <v>225</v>
      </c>
      <c r="J3057" t="s">
        <v>29</v>
      </c>
      <c r="K3057">
        <v>-42</v>
      </c>
      <c r="L3057">
        <v>-42.450450450450496</v>
      </c>
      <c r="M3057">
        <v>111</v>
      </c>
      <c r="N3057">
        <v>1.5476594571319</v>
      </c>
      <c r="O3057">
        <v>3</v>
      </c>
      <c r="P3057">
        <f t="shared" si="331"/>
        <v>2.5118864315095791E-5</v>
      </c>
      <c r="Q3057">
        <f t="shared" si="337"/>
        <v>-10.591891427772611</v>
      </c>
      <c r="R3057">
        <f>10^(L3057/10)</f>
        <v>5.6879393244955244E-5</v>
      </c>
      <c r="S3057">
        <f>LN(R3057)</f>
        <v>-9.7745774398089686</v>
      </c>
      <c r="T3057">
        <v>7.5</v>
      </c>
      <c r="U3057">
        <v>6.3</v>
      </c>
      <c r="V3057">
        <f t="shared" si="332"/>
        <v>5.5081757415681647</v>
      </c>
      <c r="W3057">
        <f t="shared" si="333"/>
        <v>0.1815483105328993</v>
      </c>
      <c r="X3057">
        <f t="shared" si="334"/>
        <v>3.2959789057350031E-2</v>
      </c>
      <c r="Z3057">
        <f ca="1">IF($F3057=$Z$1,1,0)</f>
        <v>0</v>
      </c>
      <c r="AA3057">
        <f ca="1">IF($I3057=$AA$1,1,0)</f>
        <v>0</v>
      </c>
      <c r="AB3057" t="str">
        <f t="shared" ca="1" si="335"/>
        <v/>
      </c>
      <c r="AC3057" t="str">
        <f ca="1">IF(AND(Z3057,AA3057),C3057,"")</f>
        <v/>
      </c>
      <c r="AD3057" t="str">
        <f ca="1">IF(AND(AA3057,Z3057),D3057,"")</f>
        <v/>
      </c>
      <c r="AE3057" t="str">
        <f t="shared" ca="1" si="336"/>
        <v/>
      </c>
    </row>
    <row r="3058" spans="1:31" x14ac:dyDescent="0.25">
      <c r="A3058">
        <v>479228</v>
      </c>
      <c r="B3058" s="1">
        <v>38759.443703703706</v>
      </c>
      <c r="C3058">
        <v>13</v>
      </c>
      <c r="D3058">
        <v>6</v>
      </c>
      <c r="E3058">
        <v>225</v>
      </c>
      <c r="F3058" t="s">
        <v>116</v>
      </c>
      <c r="G3058">
        <v>-60</v>
      </c>
      <c r="H3058">
        <v>1139679536298</v>
      </c>
      <c r="I3058">
        <v>225</v>
      </c>
      <c r="J3058" t="s">
        <v>29</v>
      </c>
      <c r="K3058">
        <v>-59.5</v>
      </c>
      <c r="L3058">
        <v>-59.134146341463399</v>
      </c>
      <c r="M3058">
        <v>82</v>
      </c>
      <c r="N3058">
        <v>1.4804253236194</v>
      </c>
      <c r="O3058">
        <v>1</v>
      </c>
      <c r="P3058">
        <f t="shared" ref="P3058:P3121" si="338">10^(G3058/10)</f>
        <v>9.9999999999999995E-7</v>
      </c>
      <c r="Q3058">
        <f t="shared" si="337"/>
        <v>-13.815510557964274</v>
      </c>
      <c r="R3058">
        <f>10^(L3058/10)</f>
        <v>1.2206337275454366E-6</v>
      </c>
      <c r="S3058">
        <f>LN(R3058)</f>
        <v>-13.616140385278204</v>
      </c>
      <c r="T3058">
        <v>33.5</v>
      </c>
      <c r="U3058">
        <v>9.3000000000000007</v>
      </c>
      <c r="V3058">
        <f t="shared" si="332"/>
        <v>20.76391099961662</v>
      </c>
      <c r="W3058">
        <f t="shared" si="333"/>
        <v>4.8160483832668313E-2</v>
      </c>
      <c r="X3058">
        <f t="shared" si="334"/>
        <v>2.319432202996706E-3</v>
      </c>
      <c r="Z3058">
        <f ca="1">IF($F3058=$Z$1,1,0)</f>
        <v>0</v>
      </c>
      <c r="AA3058">
        <f ca="1">IF($I3058=$AA$1,1,0)</f>
        <v>0</v>
      </c>
      <c r="AB3058" t="str">
        <f t="shared" ca="1" si="335"/>
        <v/>
      </c>
      <c r="AC3058" t="str">
        <f ca="1">IF(AND(Z3058,AA3058),C3058,"")</f>
        <v/>
      </c>
      <c r="AD3058" t="str">
        <f ca="1">IF(AND(AA3058,Z3058),D3058,"")</f>
        <v/>
      </c>
      <c r="AE3058" t="str">
        <f t="shared" ca="1" si="336"/>
        <v/>
      </c>
    </row>
    <row r="3059" spans="1:31" x14ac:dyDescent="0.25">
      <c r="A3059">
        <v>479229</v>
      </c>
      <c r="B3059" s="1">
        <v>38759.443703703706</v>
      </c>
      <c r="C3059">
        <v>13</v>
      </c>
      <c r="D3059">
        <v>6</v>
      </c>
      <c r="E3059">
        <v>225</v>
      </c>
      <c r="F3059" t="s">
        <v>115</v>
      </c>
      <c r="G3059">
        <v>-58</v>
      </c>
      <c r="H3059">
        <v>1139679536298</v>
      </c>
      <c r="I3059">
        <v>225</v>
      </c>
      <c r="J3059" t="s">
        <v>29</v>
      </c>
      <c r="K3059">
        <v>-47</v>
      </c>
      <c r="L3059">
        <v>-48.648648648648603</v>
      </c>
      <c r="M3059">
        <v>111</v>
      </c>
      <c r="N3059">
        <v>3.9969275669481399</v>
      </c>
      <c r="O3059">
        <v>2</v>
      </c>
      <c r="P3059">
        <f t="shared" si="338"/>
        <v>1.5848931924611111E-6</v>
      </c>
      <c r="Q3059">
        <f t="shared" si="337"/>
        <v>-13.354993539365466</v>
      </c>
      <c r="R3059">
        <f>10^(L3059/10)</f>
        <v>1.3650078065460258E-5</v>
      </c>
      <c r="S3059">
        <f>LN(R3059)</f>
        <v>-11.201765317268322</v>
      </c>
      <c r="T3059">
        <v>2.5</v>
      </c>
      <c r="U3059">
        <v>-0.8</v>
      </c>
      <c r="V3059">
        <f t="shared" si="332"/>
        <v>12.509596316428441</v>
      </c>
      <c r="W3059">
        <f t="shared" si="333"/>
        <v>7.9938630688404622E-2</v>
      </c>
      <c r="X3059">
        <f t="shared" si="334"/>
        <v>6.3901846763371462E-3</v>
      </c>
      <c r="Z3059">
        <f ca="1">IF($F3059=$Z$1,1,0)</f>
        <v>0</v>
      </c>
      <c r="AA3059">
        <f ca="1">IF($I3059=$AA$1,1,0)</f>
        <v>0</v>
      </c>
      <c r="AB3059" t="str">
        <f t="shared" ca="1" si="335"/>
        <v/>
      </c>
      <c r="AC3059" t="str">
        <f ca="1">IF(AND(Z3059,AA3059),C3059,"")</f>
        <v/>
      </c>
      <c r="AD3059" t="str">
        <f ca="1">IF(AND(AA3059,Z3059),D3059,"")</f>
        <v/>
      </c>
      <c r="AE3059" t="str">
        <f t="shared" ca="1" si="336"/>
        <v/>
      </c>
    </row>
    <row r="3060" spans="1:31" x14ac:dyDescent="0.25">
      <c r="A3060">
        <v>479231</v>
      </c>
      <c r="B3060" s="1">
        <v>38759.443703703706</v>
      </c>
      <c r="C3060">
        <v>13</v>
      </c>
      <c r="D3060">
        <v>6</v>
      </c>
      <c r="E3060">
        <v>225</v>
      </c>
      <c r="F3060" t="s">
        <v>114</v>
      </c>
      <c r="G3060">
        <v>-63</v>
      </c>
      <c r="H3060">
        <v>1139679536298</v>
      </c>
      <c r="I3060">
        <v>225</v>
      </c>
      <c r="J3060" t="s">
        <v>29</v>
      </c>
      <c r="K3060">
        <v>-57</v>
      </c>
      <c r="L3060">
        <v>-57.337209302325597</v>
      </c>
      <c r="M3060">
        <v>86</v>
      </c>
      <c r="N3060">
        <v>3.3628085779817698</v>
      </c>
      <c r="O3060">
        <v>5</v>
      </c>
      <c r="P3060">
        <f t="shared" si="338"/>
        <v>5.0118723362727218E-7</v>
      </c>
      <c r="Q3060">
        <f t="shared" si="337"/>
        <v>-14.506286085862488</v>
      </c>
      <c r="R3060">
        <f>10^(L3060/10)</f>
        <v>1.8462013736636171E-6</v>
      </c>
      <c r="S3060">
        <f>LN(R3060)</f>
        <v>-13.202380341341446</v>
      </c>
      <c r="T3060">
        <v>33.5</v>
      </c>
      <c r="U3060">
        <v>2.8</v>
      </c>
      <c r="V3060">
        <f t="shared" si="332"/>
        <v>20.748252938500631</v>
      </c>
      <c r="W3060">
        <f t="shared" si="333"/>
        <v>4.8196829051779667E-2</v>
      </c>
      <c r="X3060">
        <f t="shared" si="334"/>
        <v>2.3229343306464725E-3</v>
      </c>
      <c r="Z3060">
        <f ca="1">IF($F3060=$Z$1,1,0)</f>
        <v>0</v>
      </c>
      <c r="AA3060">
        <f ca="1">IF($I3060=$AA$1,1,0)</f>
        <v>0</v>
      </c>
      <c r="AB3060" t="str">
        <f t="shared" ca="1" si="335"/>
        <v/>
      </c>
      <c r="AC3060" t="str">
        <f ca="1">IF(AND(Z3060,AA3060),C3060,"")</f>
        <v/>
      </c>
      <c r="AD3060" t="str">
        <f ca="1">IF(AND(AA3060,Z3060),D3060,"")</f>
        <v/>
      </c>
      <c r="AE3060" t="str">
        <f t="shared" ca="1" si="336"/>
        <v/>
      </c>
    </row>
    <row r="3061" spans="1:31" x14ac:dyDescent="0.25">
      <c r="A3061">
        <v>479232</v>
      </c>
      <c r="B3061" s="1">
        <v>38759.443703703706</v>
      </c>
      <c r="C3061">
        <v>13</v>
      </c>
      <c r="D3061">
        <v>6</v>
      </c>
      <c r="E3061">
        <v>225</v>
      </c>
      <c r="F3061" t="s">
        <v>117</v>
      </c>
      <c r="G3061">
        <v>-65</v>
      </c>
      <c r="H3061">
        <v>1139679536298</v>
      </c>
      <c r="I3061">
        <v>225</v>
      </c>
      <c r="J3061" t="s">
        <v>29</v>
      </c>
      <c r="K3061">
        <v>-66</v>
      </c>
      <c r="L3061">
        <v>-67.895348837209298</v>
      </c>
      <c r="M3061">
        <v>86</v>
      </c>
      <c r="N3061">
        <v>4.1416935148558096</v>
      </c>
      <c r="O3061">
        <v>2</v>
      </c>
      <c r="P3061">
        <f t="shared" si="338"/>
        <v>3.1622776601683734E-7</v>
      </c>
      <c r="Q3061">
        <f t="shared" si="337"/>
        <v>-14.966803104461299</v>
      </c>
      <c r="R3061">
        <f>10^(L3061/10)</f>
        <v>1.6235479374329017E-7</v>
      </c>
      <c r="S3061">
        <f>LN(R3061)</f>
        <v>-15.633481811618877</v>
      </c>
      <c r="T3061">
        <v>1</v>
      </c>
      <c r="U3061">
        <v>14</v>
      </c>
      <c r="V3061">
        <f t="shared" si="332"/>
        <v>14.422205101855956</v>
      </c>
      <c r="W3061">
        <f t="shared" si="333"/>
        <v>6.9337524528153643E-2</v>
      </c>
      <c r="X3061">
        <f t="shared" si="334"/>
        <v>4.807692307692308E-3</v>
      </c>
      <c r="Z3061">
        <f ca="1">IF($F3061=$Z$1,1,0)</f>
        <v>0</v>
      </c>
      <c r="AA3061">
        <f ca="1">IF($I3061=$AA$1,1,0)</f>
        <v>0</v>
      </c>
      <c r="AB3061" t="str">
        <f t="shared" ca="1" si="335"/>
        <v/>
      </c>
      <c r="AC3061" t="str">
        <f ca="1">IF(AND(Z3061,AA3061),C3061,"")</f>
        <v/>
      </c>
      <c r="AD3061" t="str">
        <f ca="1">IF(AND(AA3061,Z3061),D3061,"")</f>
        <v/>
      </c>
      <c r="AE3061" t="str">
        <f t="shared" ca="1" si="336"/>
        <v/>
      </c>
    </row>
    <row r="3062" spans="1:31" x14ac:dyDescent="0.25">
      <c r="A3062">
        <v>480056</v>
      </c>
      <c r="B3062" s="1">
        <v>38759.444502314815</v>
      </c>
      <c r="C3062">
        <v>13</v>
      </c>
      <c r="D3062">
        <v>6</v>
      </c>
      <c r="E3062">
        <v>270.5</v>
      </c>
      <c r="F3062" t="s">
        <v>115</v>
      </c>
      <c r="G3062">
        <v>-47</v>
      </c>
      <c r="H3062">
        <v>1139679605547</v>
      </c>
      <c r="I3062">
        <v>270</v>
      </c>
      <c r="J3062" t="s">
        <v>29</v>
      </c>
      <c r="K3062">
        <v>-50</v>
      </c>
      <c r="L3062">
        <v>-49.564814814814802</v>
      </c>
      <c r="M3062">
        <v>108</v>
      </c>
      <c r="N3062">
        <v>1.48684667988939</v>
      </c>
      <c r="O3062">
        <v>2.25</v>
      </c>
      <c r="P3062">
        <f t="shared" si="338"/>
        <v>1.9952623149688769E-5</v>
      </c>
      <c r="Q3062">
        <f t="shared" si="337"/>
        <v>-10.822149937072016</v>
      </c>
      <c r="R3062">
        <f>10^(L3062/10)</f>
        <v>1.1053976030453925E-5</v>
      </c>
      <c r="S3062">
        <f>LN(R3062)</f>
        <v>-11.412720372960301</v>
      </c>
      <c r="T3062">
        <v>2.5</v>
      </c>
      <c r="U3062">
        <v>-0.8</v>
      </c>
      <c r="V3062">
        <f t="shared" si="332"/>
        <v>12.509596316428441</v>
      </c>
      <c r="W3062">
        <f t="shared" si="333"/>
        <v>7.9938630688404622E-2</v>
      </c>
      <c r="X3062">
        <f t="shared" si="334"/>
        <v>6.3901846763371462E-3</v>
      </c>
      <c r="Z3062">
        <f ca="1">IF($F3062=$Z$1,1,0)</f>
        <v>0</v>
      </c>
      <c r="AA3062">
        <f ca="1">IF($I3062=$AA$1,1,0)</f>
        <v>1</v>
      </c>
      <c r="AB3062" t="str">
        <f t="shared" ca="1" si="335"/>
        <v/>
      </c>
      <c r="AC3062" t="str">
        <f ca="1">IF(AND(Z3062,AA3062),C3062,"")</f>
        <v/>
      </c>
      <c r="AD3062" t="str">
        <f ca="1">IF(AND(AA3062,Z3062),D3062,"")</f>
        <v/>
      </c>
      <c r="AE3062" t="str">
        <f t="shared" ca="1" si="336"/>
        <v/>
      </c>
    </row>
    <row r="3063" spans="1:31" x14ac:dyDescent="0.25">
      <c r="A3063">
        <v>480057</v>
      </c>
      <c r="B3063" s="1">
        <v>38759.444502314815</v>
      </c>
      <c r="C3063">
        <v>13</v>
      </c>
      <c r="D3063">
        <v>6</v>
      </c>
      <c r="E3063">
        <v>270.5</v>
      </c>
      <c r="F3063" t="s">
        <v>112</v>
      </c>
      <c r="G3063">
        <v>-44</v>
      </c>
      <c r="H3063">
        <v>1139679605547</v>
      </c>
      <c r="I3063">
        <v>270</v>
      </c>
      <c r="J3063" t="s">
        <v>29</v>
      </c>
      <c r="K3063">
        <v>-45</v>
      </c>
      <c r="L3063">
        <v>-44.890909090909098</v>
      </c>
      <c r="M3063">
        <v>110</v>
      </c>
      <c r="N3063">
        <v>1.46108828702629</v>
      </c>
      <c r="O3063">
        <v>2</v>
      </c>
      <c r="P3063">
        <f t="shared" si="338"/>
        <v>3.9810717055349634E-5</v>
      </c>
      <c r="Q3063">
        <f t="shared" si="337"/>
        <v>-10.131374409173803</v>
      </c>
      <c r="R3063">
        <f>10^(L3063/10)</f>
        <v>3.2427173176670432E-5</v>
      </c>
      <c r="S3063">
        <f>LN(R3063)</f>
        <v>-10.336513808367819</v>
      </c>
      <c r="T3063">
        <v>7.5</v>
      </c>
      <c r="U3063">
        <v>6.3</v>
      </c>
      <c r="V3063">
        <f t="shared" si="332"/>
        <v>5.5081757415681647</v>
      </c>
      <c r="W3063">
        <f t="shared" si="333"/>
        <v>0.1815483105328993</v>
      </c>
      <c r="X3063">
        <f t="shared" si="334"/>
        <v>3.2959789057350031E-2</v>
      </c>
      <c r="Z3063">
        <f ca="1">IF($F3063=$Z$1,1,0)</f>
        <v>0</v>
      </c>
      <c r="AA3063">
        <f ca="1">IF($I3063=$AA$1,1,0)</f>
        <v>1</v>
      </c>
      <c r="AB3063" t="str">
        <f t="shared" ca="1" si="335"/>
        <v/>
      </c>
      <c r="AC3063" t="str">
        <f ca="1">IF(AND(Z3063,AA3063),C3063,"")</f>
        <v/>
      </c>
      <c r="AD3063" t="str">
        <f ca="1">IF(AND(AA3063,Z3063),D3063,"")</f>
        <v/>
      </c>
      <c r="AE3063" t="str">
        <f t="shared" ca="1" si="336"/>
        <v/>
      </c>
    </row>
    <row r="3064" spans="1:31" x14ac:dyDescent="0.25">
      <c r="A3064">
        <v>480058</v>
      </c>
      <c r="B3064" s="1">
        <v>38759.444502314815</v>
      </c>
      <c r="C3064">
        <v>13</v>
      </c>
      <c r="D3064">
        <v>6</v>
      </c>
      <c r="E3064">
        <v>270.5</v>
      </c>
      <c r="F3064" t="s">
        <v>113</v>
      </c>
      <c r="G3064">
        <v>-54</v>
      </c>
      <c r="H3064">
        <v>1139679605547</v>
      </c>
      <c r="I3064">
        <v>270</v>
      </c>
      <c r="J3064" t="s">
        <v>29</v>
      </c>
      <c r="K3064">
        <v>-54</v>
      </c>
      <c r="L3064">
        <v>-53.839080459770102</v>
      </c>
      <c r="M3064">
        <v>87</v>
      </c>
      <c r="N3064">
        <v>2.3321492394026402</v>
      </c>
      <c r="O3064">
        <v>2.5</v>
      </c>
      <c r="P3064">
        <f t="shared" si="338"/>
        <v>3.9810717055349657E-6</v>
      </c>
      <c r="Q3064">
        <f t="shared" si="337"/>
        <v>-12.433959502167848</v>
      </c>
      <c r="R3064">
        <f>10^(L3064/10)</f>
        <v>4.1313496660759519E-6</v>
      </c>
      <c r="S3064">
        <f>LN(R3064)</f>
        <v>-12.396906408717367</v>
      </c>
      <c r="T3064">
        <v>12.8</v>
      </c>
      <c r="U3064">
        <v>-2.8</v>
      </c>
      <c r="V3064">
        <f t="shared" si="332"/>
        <v>8.8022724338661558</v>
      </c>
      <c r="W3064">
        <f t="shared" si="333"/>
        <v>0.11360702676647075</v>
      </c>
      <c r="X3064">
        <f t="shared" si="334"/>
        <v>1.2906556530717601E-2</v>
      </c>
      <c r="Z3064">
        <f ca="1">IF($F3064=$Z$1,1,0)</f>
        <v>1</v>
      </c>
      <c r="AA3064">
        <f ca="1">IF($I3064=$AA$1,1,0)</f>
        <v>1</v>
      </c>
      <c r="AB3064">
        <f t="shared" ca="1" si="335"/>
        <v>0.13366568009562346</v>
      </c>
      <c r="AC3064">
        <f ca="1">IF(AND(Z3064,AA3064),C3064,"")</f>
        <v>13</v>
      </c>
      <c r="AD3064">
        <f ca="1">IF(AND(AA3064,Z3064),D3064,"")</f>
        <v>6</v>
      </c>
      <c r="AE3064">
        <f t="shared" ca="1" si="336"/>
        <v>0.11360702676647075</v>
      </c>
    </row>
    <row r="3065" spans="1:31" x14ac:dyDescent="0.25">
      <c r="A3065">
        <v>480059</v>
      </c>
      <c r="B3065" s="1">
        <v>38759.444502314815</v>
      </c>
      <c r="C3065">
        <v>13</v>
      </c>
      <c r="D3065">
        <v>6</v>
      </c>
      <c r="E3065">
        <v>270.5</v>
      </c>
      <c r="F3065" t="s">
        <v>114</v>
      </c>
      <c r="G3065">
        <v>-60</v>
      </c>
      <c r="H3065">
        <v>1139679605547</v>
      </c>
      <c r="I3065">
        <v>270</v>
      </c>
      <c r="J3065" t="s">
        <v>29</v>
      </c>
      <c r="K3065">
        <v>-60</v>
      </c>
      <c r="L3065">
        <v>-59.724137931034498</v>
      </c>
      <c r="M3065">
        <v>87</v>
      </c>
      <c r="N3065">
        <v>2.7857179575278899</v>
      </c>
      <c r="O3065">
        <v>2</v>
      </c>
      <c r="P3065">
        <f t="shared" si="338"/>
        <v>9.9999999999999995E-7</v>
      </c>
      <c r="Q3065">
        <f t="shared" si="337"/>
        <v>-13.815510557964274</v>
      </c>
      <c r="R3065">
        <f>10^(L3065/10)</f>
        <v>1.0655803590079875E-6</v>
      </c>
      <c r="S3065">
        <f>LN(R3065)</f>
        <v>-13.751990969192029</v>
      </c>
      <c r="T3065">
        <v>33.5</v>
      </c>
      <c r="U3065">
        <v>2.8</v>
      </c>
      <c r="V3065">
        <f t="shared" si="332"/>
        <v>20.748252938500631</v>
      </c>
      <c r="W3065">
        <f t="shared" si="333"/>
        <v>4.8196829051779667E-2</v>
      </c>
      <c r="X3065">
        <f t="shared" si="334"/>
        <v>2.3229343306464725E-3</v>
      </c>
      <c r="Z3065">
        <f ca="1">IF($F3065=$Z$1,1,0)</f>
        <v>0</v>
      </c>
      <c r="AA3065">
        <f ca="1">IF($I3065=$AA$1,1,0)</f>
        <v>1</v>
      </c>
      <c r="AB3065" t="str">
        <f t="shared" ca="1" si="335"/>
        <v/>
      </c>
      <c r="AC3065" t="str">
        <f ca="1">IF(AND(Z3065,AA3065),C3065,"")</f>
        <v/>
      </c>
      <c r="AD3065" t="str">
        <f ca="1">IF(AND(AA3065,Z3065),D3065,"")</f>
        <v/>
      </c>
      <c r="AE3065" t="str">
        <f t="shared" ca="1" si="336"/>
        <v/>
      </c>
    </row>
    <row r="3066" spans="1:31" x14ac:dyDescent="0.25">
      <c r="A3066">
        <v>480061</v>
      </c>
      <c r="B3066" s="1">
        <v>38759.444502314815</v>
      </c>
      <c r="C3066">
        <v>13</v>
      </c>
      <c r="D3066">
        <v>6</v>
      </c>
      <c r="E3066">
        <v>270.5</v>
      </c>
      <c r="F3066" t="s">
        <v>117</v>
      </c>
      <c r="G3066">
        <v>-75</v>
      </c>
      <c r="H3066">
        <v>1139679605547</v>
      </c>
      <c r="I3066">
        <v>270</v>
      </c>
      <c r="J3066" t="s">
        <v>29</v>
      </c>
      <c r="K3066">
        <v>-71</v>
      </c>
      <c r="L3066">
        <v>-71.757894736842104</v>
      </c>
      <c r="M3066">
        <v>95</v>
      </c>
      <c r="N3066">
        <v>2.8610212039108198</v>
      </c>
      <c r="O3066">
        <v>3</v>
      </c>
      <c r="P3066">
        <f t="shared" si="338"/>
        <v>3.1622776601683699E-8</v>
      </c>
      <c r="Q3066">
        <f t="shared" si="337"/>
        <v>-17.269388197455346</v>
      </c>
      <c r="R3066">
        <f>10^(L3066/10)</f>
        <v>6.6713008532479003E-8</v>
      </c>
      <c r="S3066">
        <f>LN(R3066)</f>
        <v>-16.522865872568854</v>
      </c>
      <c r="T3066">
        <v>1</v>
      </c>
      <c r="U3066">
        <v>14</v>
      </c>
      <c r="V3066">
        <f t="shared" si="332"/>
        <v>14.422205101855956</v>
      </c>
      <c r="W3066">
        <f t="shared" si="333"/>
        <v>6.9337524528153643E-2</v>
      </c>
      <c r="X3066">
        <f t="shared" si="334"/>
        <v>4.807692307692308E-3</v>
      </c>
      <c r="Z3066">
        <f ca="1">IF($F3066=$Z$1,1,0)</f>
        <v>0</v>
      </c>
      <c r="AA3066">
        <f ca="1">IF($I3066=$AA$1,1,0)</f>
        <v>1</v>
      </c>
      <c r="AB3066" t="str">
        <f t="shared" ca="1" si="335"/>
        <v/>
      </c>
      <c r="AC3066" t="str">
        <f ca="1">IF(AND(Z3066,AA3066),C3066,"")</f>
        <v/>
      </c>
      <c r="AD3066" t="str">
        <f ca="1">IF(AND(AA3066,Z3066),D3066,"")</f>
        <v/>
      </c>
      <c r="AE3066" t="str">
        <f t="shared" ca="1" si="336"/>
        <v/>
      </c>
    </row>
    <row r="3067" spans="1:31" x14ac:dyDescent="0.25">
      <c r="A3067">
        <v>480066</v>
      </c>
      <c r="B3067" s="1">
        <v>38759.444502314815</v>
      </c>
      <c r="C3067">
        <v>13</v>
      </c>
      <c r="D3067">
        <v>6</v>
      </c>
      <c r="E3067">
        <v>270.5</v>
      </c>
      <c r="F3067" t="s">
        <v>116</v>
      </c>
      <c r="G3067">
        <v>-59</v>
      </c>
      <c r="H3067">
        <v>1139679605799</v>
      </c>
      <c r="I3067">
        <v>270</v>
      </c>
      <c r="J3067" t="s">
        <v>29</v>
      </c>
      <c r="K3067">
        <v>-60</v>
      </c>
      <c r="L3067">
        <v>-60.289156626505999</v>
      </c>
      <c r="M3067">
        <v>83</v>
      </c>
      <c r="N3067">
        <v>2.8734704116932002</v>
      </c>
      <c r="O3067">
        <v>2</v>
      </c>
      <c r="P3067">
        <f t="shared" si="338"/>
        <v>1.2589254117941642E-6</v>
      </c>
      <c r="Q3067">
        <f t="shared" si="337"/>
        <v>-13.585252048664872</v>
      </c>
      <c r="R3067">
        <f>10^(L3067/10)</f>
        <v>9.3558734188430284E-7</v>
      </c>
      <c r="S3067">
        <f>LN(R3067)</f>
        <v>-13.882091331737591</v>
      </c>
      <c r="T3067">
        <v>33.5</v>
      </c>
      <c r="U3067">
        <v>9.3000000000000007</v>
      </c>
      <c r="V3067">
        <f t="shared" si="332"/>
        <v>20.76391099961662</v>
      </c>
      <c r="W3067">
        <f t="shared" si="333"/>
        <v>4.8160483832668313E-2</v>
      </c>
      <c r="X3067">
        <f t="shared" si="334"/>
        <v>2.319432202996706E-3</v>
      </c>
      <c r="Z3067">
        <f ca="1">IF($F3067=$Z$1,1,0)</f>
        <v>0</v>
      </c>
      <c r="AA3067">
        <f ca="1">IF($I3067=$AA$1,1,0)</f>
        <v>1</v>
      </c>
      <c r="AB3067" t="str">
        <f t="shared" ca="1" si="335"/>
        <v/>
      </c>
      <c r="AC3067" t="str">
        <f ca="1">IF(AND(Z3067,AA3067),C3067,"")</f>
        <v/>
      </c>
      <c r="AD3067" t="str">
        <f ca="1">IF(AND(AA3067,Z3067),D3067,"")</f>
        <v/>
      </c>
      <c r="AE3067" t="str">
        <f t="shared" ca="1" si="336"/>
        <v/>
      </c>
    </row>
    <row r="3068" spans="1:31" x14ac:dyDescent="0.25">
      <c r="A3068">
        <v>480895</v>
      </c>
      <c r="B3068" s="1">
        <v>38759.445092592592</v>
      </c>
      <c r="C3068">
        <v>13</v>
      </c>
      <c r="D3068">
        <v>6</v>
      </c>
      <c r="E3068">
        <v>315.60000000000002</v>
      </c>
      <c r="F3068" t="s">
        <v>113</v>
      </c>
      <c r="G3068">
        <v>-47</v>
      </c>
      <c r="H3068">
        <v>1139679656338</v>
      </c>
      <c r="I3068">
        <v>315</v>
      </c>
      <c r="J3068" t="s">
        <v>29</v>
      </c>
      <c r="K3068">
        <v>-52.5</v>
      </c>
      <c r="L3068">
        <v>-51.1413043478261</v>
      </c>
      <c r="M3068">
        <v>92</v>
      </c>
      <c r="N3068">
        <v>3.4691149764084401</v>
      </c>
      <c r="O3068">
        <v>6</v>
      </c>
      <c r="P3068">
        <f t="shared" si="338"/>
        <v>1.9952623149688769E-5</v>
      </c>
      <c r="Q3068">
        <f t="shared" si="337"/>
        <v>-10.822149937072016</v>
      </c>
      <c r="R3068">
        <f>10^(L3068/10)</f>
        <v>7.6889947649971344E-6</v>
      </c>
      <c r="S3068">
        <f>LN(R3068)</f>
        <v>-11.775720502757597</v>
      </c>
      <c r="T3068">
        <v>12.8</v>
      </c>
      <c r="U3068">
        <v>-2.8</v>
      </c>
      <c r="V3068">
        <f t="shared" si="332"/>
        <v>8.8022724338661558</v>
      </c>
      <c r="W3068">
        <f t="shared" si="333"/>
        <v>0.11360702676647075</v>
      </c>
      <c r="X3068">
        <f t="shared" si="334"/>
        <v>1.2906556530717601E-2</v>
      </c>
      <c r="Z3068">
        <f ca="1">IF($F3068=$Z$1,1,0)</f>
        <v>1</v>
      </c>
      <c r="AA3068">
        <f ca="1">IF($I3068=$AA$1,1,0)</f>
        <v>0</v>
      </c>
      <c r="AB3068" t="str">
        <f t="shared" ca="1" si="335"/>
        <v/>
      </c>
      <c r="AC3068" t="str">
        <f ca="1">IF(AND(Z3068,AA3068),C3068,"")</f>
        <v/>
      </c>
      <c r="AD3068" t="str">
        <f ca="1">IF(AND(AA3068,Z3068),D3068,"")</f>
        <v/>
      </c>
      <c r="AE3068" t="str">
        <f t="shared" ca="1" si="336"/>
        <v/>
      </c>
    </row>
    <row r="3069" spans="1:31" x14ac:dyDescent="0.25">
      <c r="A3069">
        <v>480896</v>
      </c>
      <c r="B3069" s="1">
        <v>38759.445092592592</v>
      </c>
      <c r="C3069">
        <v>13</v>
      </c>
      <c r="D3069">
        <v>6</v>
      </c>
      <c r="E3069">
        <v>315.60000000000002</v>
      </c>
      <c r="F3069" t="s">
        <v>112</v>
      </c>
      <c r="G3069">
        <v>-48</v>
      </c>
      <c r="H3069">
        <v>1139679656338</v>
      </c>
      <c r="I3069">
        <v>315</v>
      </c>
      <c r="J3069" t="s">
        <v>29</v>
      </c>
      <c r="K3069">
        <v>-49</v>
      </c>
      <c r="L3069">
        <v>-49.772727272727302</v>
      </c>
      <c r="M3069">
        <v>110</v>
      </c>
      <c r="N3069">
        <v>2.8240743905693302</v>
      </c>
      <c r="O3069">
        <v>2</v>
      </c>
      <c r="P3069">
        <f t="shared" si="338"/>
        <v>1.5848931924611131E-5</v>
      </c>
      <c r="Q3069">
        <f t="shared" si="337"/>
        <v>-11.05240844637142</v>
      </c>
      <c r="R3069">
        <f>10^(L3069/10)</f>
        <v>1.0537249727360643E-5</v>
      </c>
      <c r="S3069">
        <f>LN(R3069)</f>
        <v>-11.460593985584008</v>
      </c>
      <c r="T3069">
        <v>7.5</v>
      </c>
      <c r="U3069">
        <v>6.3</v>
      </c>
      <c r="V3069">
        <f t="shared" si="332"/>
        <v>5.5081757415681647</v>
      </c>
      <c r="W3069">
        <f t="shared" si="333"/>
        <v>0.1815483105328993</v>
      </c>
      <c r="X3069">
        <f t="shared" si="334"/>
        <v>3.2959789057350031E-2</v>
      </c>
      <c r="Z3069">
        <f ca="1">IF($F3069=$Z$1,1,0)</f>
        <v>0</v>
      </c>
      <c r="AA3069">
        <f ca="1">IF($I3069=$AA$1,1,0)</f>
        <v>0</v>
      </c>
      <c r="AB3069" t="str">
        <f t="shared" ca="1" si="335"/>
        <v/>
      </c>
      <c r="AC3069" t="str">
        <f ca="1">IF(AND(Z3069,AA3069),C3069,"")</f>
        <v/>
      </c>
      <c r="AD3069" t="str">
        <f ca="1">IF(AND(AA3069,Z3069),D3069,"")</f>
        <v/>
      </c>
      <c r="AE3069" t="str">
        <f t="shared" ca="1" si="336"/>
        <v/>
      </c>
    </row>
    <row r="3070" spans="1:31" x14ac:dyDescent="0.25">
      <c r="A3070">
        <v>480897</v>
      </c>
      <c r="B3070" s="1">
        <v>38759.445092592592</v>
      </c>
      <c r="C3070">
        <v>13</v>
      </c>
      <c r="D3070">
        <v>6</v>
      </c>
      <c r="E3070">
        <v>315.60000000000002</v>
      </c>
      <c r="F3070" t="s">
        <v>116</v>
      </c>
      <c r="G3070">
        <v>-64</v>
      </c>
      <c r="H3070">
        <v>1139679656338</v>
      </c>
      <c r="I3070">
        <v>315</v>
      </c>
      <c r="J3070" t="s">
        <v>29</v>
      </c>
      <c r="K3070">
        <v>-62</v>
      </c>
      <c r="L3070">
        <v>-61.862068965517203</v>
      </c>
      <c r="M3070">
        <v>87</v>
      </c>
      <c r="N3070">
        <v>2.09191363262235</v>
      </c>
      <c r="O3070">
        <v>2</v>
      </c>
      <c r="P3070">
        <f t="shared" si="338"/>
        <v>3.9810717055349618E-7</v>
      </c>
      <c r="Q3070">
        <f t="shared" si="337"/>
        <v>-14.736544595161895</v>
      </c>
      <c r="R3070">
        <f>10^(L3070/10)</f>
        <v>6.5131803423677557E-7</v>
      </c>
      <c r="S3070">
        <f>LN(R3070)</f>
        <v>-14.244267782176951</v>
      </c>
      <c r="T3070">
        <v>33.5</v>
      </c>
      <c r="U3070">
        <v>9.3000000000000007</v>
      </c>
      <c r="V3070">
        <f t="shared" si="332"/>
        <v>20.76391099961662</v>
      </c>
      <c r="W3070">
        <f t="shared" si="333"/>
        <v>4.8160483832668313E-2</v>
      </c>
      <c r="X3070">
        <f t="shared" si="334"/>
        <v>2.319432202996706E-3</v>
      </c>
      <c r="Z3070">
        <f ca="1">IF($F3070=$Z$1,1,0)</f>
        <v>0</v>
      </c>
      <c r="AA3070">
        <f ca="1">IF($I3070=$AA$1,1,0)</f>
        <v>0</v>
      </c>
      <c r="AB3070" t="str">
        <f t="shared" ca="1" si="335"/>
        <v/>
      </c>
      <c r="AC3070" t="str">
        <f ca="1">IF(AND(Z3070,AA3070),C3070,"")</f>
        <v/>
      </c>
      <c r="AD3070" t="str">
        <f ca="1">IF(AND(AA3070,Z3070),D3070,"")</f>
        <v/>
      </c>
      <c r="AE3070" t="str">
        <f t="shared" ca="1" si="336"/>
        <v/>
      </c>
    </row>
    <row r="3071" spans="1:31" x14ac:dyDescent="0.25">
      <c r="A3071">
        <v>480898</v>
      </c>
      <c r="B3071" s="1">
        <v>38759.445092592592</v>
      </c>
      <c r="C3071">
        <v>13</v>
      </c>
      <c r="D3071">
        <v>6</v>
      </c>
      <c r="E3071">
        <v>315.60000000000002</v>
      </c>
      <c r="F3071" t="s">
        <v>115</v>
      </c>
      <c r="G3071">
        <v>-63</v>
      </c>
      <c r="H3071">
        <v>1139679656338</v>
      </c>
      <c r="I3071">
        <v>315</v>
      </c>
      <c r="J3071" t="s">
        <v>29</v>
      </c>
      <c r="K3071">
        <v>-58</v>
      </c>
      <c r="L3071">
        <v>-58.5811965811966</v>
      </c>
      <c r="M3071">
        <v>117</v>
      </c>
      <c r="N3071">
        <v>2.7737666294176502</v>
      </c>
      <c r="O3071">
        <v>4</v>
      </c>
      <c r="P3071">
        <f t="shared" si="338"/>
        <v>5.0118723362727218E-7</v>
      </c>
      <c r="Q3071">
        <f t="shared" si="337"/>
        <v>-14.506286085862488</v>
      </c>
      <c r="R3071">
        <f>10^(L3071/10)</f>
        <v>1.3863737983735748E-6</v>
      </c>
      <c r="S3071">
        <f>LN(R3071)</f>
        <v>-13.488818997761706</v>
      </c>
      <c r="T3071">
        <v>2.5</v>
      </c>
      <c r="U3071">
        <v>-0.8</v>
      </c>
      <c r="V3071">
        <f t="shared" si="332"/>
        <v>12.509596316428441</v>
      </c>
      <c r="W3071">
        <f t="shared" si="333"/>
        <v>7.9938630688404622E-2</v>
      </c>
      <c r="X3071">
        <f t="shared" si="334"/>
        <v>6.3901846763371462E-3</v>
      </c>
      <c r="Z3071">
        <f ca="1">IF($F3071=$Z$1,1,0)</f>
        <v>0</v>
      </c>
      <c r="AA3071">
        <f ca="1">IF($I3071=$AA$1,1,0)</f>
        <v>0</v>
      </c>
      <c r="AB3071" t="str">
        <f t="shared" ca="1" si="335"/>
        <v/>
      </c>
      <c r="AC3071" t="str">
        <f ca="1">IF(AND(Z3071,AA3071),C3071,"")</f>
        <v/>
      </c>
      <c r="AD3071" t="str">
        <f ca="1">IF(AND(AA3071,Z3071),D3071,"")</f>
        <v/>
      </c>
      <c r="AE3071" t="str">
        <f t="shared" ca="1" si="336"/>
        <v/>
      </c>
    </row>
    <row r="3072" spans="1:31" x14ac:dyDescent="0.25">
      <c r="A3072">
        <v>480899</v>
      </c>
      <c r="B3072" s="1">
        <v>38759.445092592592</v>
      </c>
      <c r="C3072">
        <v>13</v>
      </c>
      <c r="D3072">
        <v>6</v>
      </c>
      <c r="E3072">
        <v>315.60000000000002</v>
      </c>
      <c r="F3072" t="s">
        <v>114</v>
      </c>
      <c r="G3072">
        <v>-61</v>
      </c>
      <c r="H3072">
        <v>1139679656338</v>
      </c>
      <c r="I3072">
        <v>315</v>
      </c>
      <c r="J3072" t="s">
        <v>29</v>
      </c>
      <c r="K3072">
        <v>-59.5</v>
      </c>
      <c r="L3072">
        <v>-59.558139534883701</v>
      </c>
      <c r="M3072">
        <v>86</v>
      </c>
      <c r="N3072">
        <v>2.2523433609454599</v>
      </c>
      <c r="O3072">
        <v>2</v>
      </c>
      <c r="P3072">
        <f t="shared" si="338"/>
        <v>7.9432823472428114E-7</v>
      </c>
      <c r="Q3072">
        <f t="shared" si="337"/>
        <v>-14.045769067263679</v>
      </c>
      <c r="R3072">
        <f>10^(L3072/10)</f>
        <v>1.10709794979965E-6</v>
      </c>
      <c r="S3072">
        <f>LN(R3072)</f>
        <v>-13.713768425948254</v>
      </c>
      <c r="T3072">
        <v>33.5</v>
      </c>
      <c r="U3072">
        <v>2.8</v>
      </c>
      <c r="V3072">
        <f t="shared" si="332"/>
        <v>20.748252938500631</v>
      </c>
      <c r="W3072">
        <f t="shared" si="333"/>
        <v>4.8196829051779667E-2</v>
      </c>
      <c r="X3072">
        <f t="shared" si="334"/>
        <v>2.3229343306464725E-3</v>
      </c>
      <c r="Z3072">
        <f ca="1">IF($F3072=$Z$1,1,0)</f>
        <v>0</v>
      </c>
      <c r="AA3072">
        <f ca="1">IF($I3072=$AA$1,1,0)</f>
        <v>0</v>
      </c>
      <c r="AB3072" t="str">
        <f t="shared" ca="1" si="335"/>
        <v/>
      </c>
      <c r="AC3072" t="str">
        <f ca="1">IF(AND(Z3072,AA3072),C3072,"")</f>
        <v/>
      </c>
      <c r="AD3072" t="str">
        <f ca="1">IF(AND(AA3072,Z3072),D3072,"")</f>
        <v/>
      </c>
      <c r="AE3072" t="str">
        <f t="shared" ca="1" si="336"/>
        <v/>
      </c>
    </row>
    <row r="3073" spans="1:31" x14ac:dyDescent="0.25">
      <c r="A3073">
        <v>480900</v>
      </c>
      <c r="B3073" s="1">
        <v>38759.445092592592</v>
      </c>
      <c r="C3073">
        <v>13</v>
      </c>
      <c r="D3073">
        <v>6</v>
      </c>
      <c r="E3073">
        <v>315.60000000000002</v>
      </c>
      <c r="F3073" t="s">
        <v>117</v>
      </c>
      <c r="G3073">
        <v>-64</v>
      </c>
      <c r="H3073">
        <v>1139679656338</v>
      </c>
      <c r="I3073">
        <v>315</v>
      </c>
      <c r="J3073" t="s">
        <v>29</v>
      </c>
      <c r="K3073">
        <v>-66</v>
      </c>
      <c r="L3073">
        <v>-66.6979166666667</v>
      </c>
      <c r="M3073">
        <v>96</v>
      </c>
      <c r="N3073">
        <v>5.4466209547352804</v>
      </c>
      <c r="O3073">
        <v>11</v>
      </c>
      <c r="P3073">
        <f t="shared" si="338"/>
        <v>3.9810717055349618E-7</v>
      </c>
      <c r="Q3073">
        <f t="shared" si="337"/>
        <v>-14.736544595161895</v>
      </c>
      <c r="R3073">
        <f>10^(L3073/10)</f>
        <v>2.1389879271233466E-7</v>
      </c>
      <c r="S3073">
        <f>LN(R3073)</f>
        <v>-15.357762865042588</v>
      </c>
      <c r="T3073">
        <v>1</v>
      </c>
      <c r="U3073">
        <v>14</v>
      </c>
      <c r="V3073">
        <f t="shared" si="332"/>
        <v>14.422205101855956</v>
      </c>
      <c r="W3073">
        <f t="shared" si="333"/>
        <v>6.9337524528153643E-2</v>
      </c>
      <c r="X3073">
        <f t="shared" si="334"/>
        <v>4.807692307692308E-3</v>
      </c>
      <c r="Z3073">
        <f ca="1">IF($F3073=$Z$1,1,0)</f>
        <v>0</v>
      </c>
      <c r="AA3073">
        <f ca="1">IF($I3073=$AA$1,1,0)</f>
        <v>0</v>
      </c>
      <c r="AB3073" t="str">
        <f t="shared" ca="1" si="335"/>
        <v/>
      </c>
      <c r="AC3073" t="str">
        <f ca="1">IF(AND(Z3073,AA3073),C3073,"")</f>
        <v/>
      </c>
      <c r="AD3073" t="str">
        <f ca="1">IF(AND(AA3073,Z3073),D3073,"")</f>
        <v/>
      </c>
      <c r="AE3073" t="str">
        <f t="shared" ca="1" si="336"/>
        <v/>
      </c>
    </row>
    <row r="3074" spans="1:31" x14ac:dyDescent="0.25">
      <c r="A3074">
        <v>481805</v>
      </c>
      <c r="B3074" s="1">
        <v>38759.447962962964</v>
      </c>
      <c r="C3074">
        <v>9</v>
      </c>
      <c r="D3074">
        <v>7</v>
      </c>
      <c r="E3074">
        <v>0.3</v>
      </c>
      <c r="F3074" t="s">
        <v>112</v>
      </c>
      <c r="G3074">
        <v>-53</v>
      </c>
      <c r="H3074">
        <v>1139679904501</v>
      </c>
      <c r="I3074">
        <v>0</v>
      </c>
      <c r="J3074" s="3">
        <v>42985</v>
      </c>
      <c r="K3074">
        <v>-53</v>
      </c>
      <c r="L3074">
        <v>-53.454545454545503</v>
      </c>
      <c r="M3074">
        <v>110</v>
      </c>
      <c r="N3074">
        <v>2.4065520793780801</v>
      </c>
      <c r="O3074">
        <v>5</v>
      </c>
      <c r="P3074">
        <f t="shared" si="338"/>
        <v>5.011872336272719E-6</v>
      </c>
      <c r="Q3074">
        <f t="shared" si="337"/>
        <v>-12.203700992868443</v>
      </c>
      <c r="R3074">
        <f>10^(L3074/10)</f>
        <v>4.5138326597689262E-6</v>
      </c>
      <c r="S3074">
        <f>LN(R3074)</f>
        <v>-12.30836395164091</v>
      </c>
      <c r="T3074">
        <v>7.5</v>
      </c>
      <c r="U3074">
        <v>6.3</v>
      </c>
      <c r="V3074">
        <f t="shared" si="332"/>
        <v>1.6552945357246849</v>
      </c>
      <c r="W3074">
        <f t="shared" si="333"/>
        <v>0.60412209333017697</v>
      </c>
      <c r="X3074">
        <f t="shared" si="334"/>
        <v>0.36496350364963503</v>
      </c>
      <c r="Z3074">
        <f ca="1">IF($F3074=$Z$1,1,0)</f>
        <v>0</v>
      </c>
      <c r="AA3074">
        <f ca="1">IF($I3074=$AA$1,1,0)</f>
        <v>0</v>
      </c>
      <c r="AB3074" t="str">
        <f t="shared" ca="1" si="335"/>
        <v/>
      </c>
      <c r="AC3074" t="str">
        <f ca="1">IF(AND(Z3074,AA3074),C3074,"")</f>
        <v/>
      </c>
      <c r="AD3074" t="str">
        <f ca="1">IF(AND(AA3074,Z3074),D3074,"")</f>
        <v/>
      </c>
      <c r="AE3074" t="str">
        <f t="shared" ca="1" si="336"/>
        <v/>
      </c>
    </row>
    <row r="3075" spans="1:31" x14ac:dyDescent="0.25">
      <c r="A3075">
        <v>481806</v>
      </c>
      <c r="B3075" s="1">
        <v>38759.447962962964</v>
      </c>
      <c r="C3075">
        <v>9</v>
      </c>
      <c r="D3075">
        <v>7</v>
      </c>
      <c r="E3075">
        <v>0.3</v>
      </c>
      <c r="F3075" t="s">
        <v>113</v>
      </c>
      <c r="G3075">
        <v>-63</v>
      </c>
      <c r="H3075">
        <v>1139679904501</v>
      </c>
      <c r="I3075">
        <v>0</v>
      </c>
      <c r="J3075" s="3">
        <v>42985</v>
      </c>
      <c r="K3075">
        <v>-59</v>
      </c>
      <c r="L3075">
        <v>-59.0625</v>
      </c>
      <c r="M3075">
        <v>96</v>
      </c>
      <c r="N3075">
        <v>3.5058222250542301</v>
      </c>
      <c r="O3075">
        <v>6</v>
      </c>
      <c r="P3075">
        <f t="shared" si="338"/>
        <v>5.0118723362727218E-7</v>
      </c>
      <c r="Q3075">
        <f t="shared" si="337"/>
        <v>-14.506286085862488</v>
      </c>
      <c r="R3075">
        <f>10^(L3075/10)</f>
        <v>1.2409377607517189E-6</v>
      </c>
      <c r="S3075">
        <f>LN(R3075)</f>
        <v>-13.599643205496083</v>
      </c>
      <c r="T3075">
        <v>12.8</v>
      </c>
      <c r="U3075">
        <v>-2.8</v>
      </c>
      <c r="V3075">
        <f t="shared" ref="V3075:V3138" si="339">SQRT((T3075-C3075)^2+(U3075-D3075)^2)</f>
        <v>10.510946674776731</v>
      </c>
      <c r="W3075">
        <f t="shared" ref="W3075:W3138" si="340">1/V3075</f>
        <v>9.5138909076545333E-2</v>
      </c>
      <c r="X3075">
        <f t="shared" ref="X3075:X3138" si="341">1/(V3075^2)</f>
        <v>9.0514120202751618E-3</v>
      </c>
      <c r="Z3075">
        <f ca="1">IF($F3075=$Z$1,1,0)</f>
        <v>1</v>
      </c>
      <c r="AA3075">
        <f ca="1">IF($I3075=$AA$1,1,0)</f>
        <v>0</v>
      </c>
      <c r="AB3075" t="str">
        <f t="shared" ref="AB3075:AB3138" ca="1" si="342">IF(AND(AA3075,Z3075),ABS(L3075-AB$1)*AE3075/AE$7971,"")</f>
        <v/>
      </c>
      <c r="AC3075" t="str">
        <f ca="1">IF(AND(Z3075,AA3075),C3075,"")</f>
        <v/>
      </c>
      <c r="AD3075" t="str">
        <f ca="1">IF(AND(AA3075,Z3075),D3075,"")</f>
        <v/>
      </c>
      <c r="AE3075" t="str">
        <f t="shared" ref="AE3075:AE3138" ca="1" si="343">IF(AND(Z3075,AA3075),W3075,"")</f>
        <v/>
      </c>
    </row>
    <row r="3076" spans="1:31" x14ac:dyDescent="0.25">
      <c r="A3076">
        <v>481807</v>
      </c>
      <c r="B3076" s="1">
        <v>38759.447962962964</v>
      </c>
      <c r="C3076">
        <v>9</v>
      </c>
      <c r="D3076">
        <v>7</v>
      </c>
      <c r="E3076">
        <v>0.3</v>
      </c>
      <c r="F3076" t="s">
        <v>116</v>
      </c>
      <c r="G3076">
        <v>-60</v>
      </c>
      <c r="H3076">
        <v>1139679904501</v>
      </c>
      <c r="I3076">
        <v>0</v>
      </c>
      <c r="J3076" s="3">
        <v>42985</v>
      </c>
      <c r="K3076">
        <v>-56</v>
      </c>
      <c r="L3076">
        <v>-55.659090909090899</v>
      </c>
      <c r="M3076">
        <v>88</v>
      </c>
      <c r="N3076">
        <v>2.37751132144404</v>
      </c>
      <c r="O3076">
        <v>3</v>
      </c>
      <c r="P3076">
        <f t="shared" si="338"/>
        <v>9.9999999999999995E-7</v>
      </c>
      <c r="Q3076">
        <f t="shared" si="337"/>
        <v>-13.815510557964274</v>
      </c>
      <c r="R3076">
        <f>10^(L3076/10)</f>
        <v>2.7170079494992153E-6</v>
      </c>
      <c r="S3076">
        <f>LN(R3076)</f>
        <v>-12.815979301687312</v>
      </c>
      <c r="T3076">
        <v>33.5</v>
      </c>
      <c r="U3076">
        <v>9.3000000000000007</v>
      </c>
      <c r="V3076">
        <f t="shared" si="339"/>
        <v>24.607722365143832</v>
      </c>
      <c r="W3076">
        <f t="shared" si="340"/>
        <v>4.0637649643531122E-2</v>
      </c>
      <c r="X3076">
        <f t="shared" si="341"/>
        <v>1.6514185685503849E-3</v>
      </c>
      <c r="Z3076">
        <f ca="1">IF($F3076=$Z$1,1,0)</f>
        <v>0</v>
      </c>
      <c r="AA3076">
        <f ca="1">IF($I3076=$AA$1,1,0)</f>
        <v>0</v>
      </c>
      <c r="AB3076" t="str">
        <f t="shared" ca="1" si="342"/>
        <v/>
      </c>
      <c r="AC3076" t="str">
        <f ca="1">IF(AND(Z3076,AA3076),C3076,"")</f>
        <v/>
      </c>
      <c r="AD3076" t="str">
        <f ca="1">IF(AND(AA3076,Z3076),D3076,"")</f>
        <v/>
      </c>
      <c r="AE3076" t="str">
        <f t="shared" ca="1" si="343"/>
        <v/>
      </c>
    </row>
    <row r="3077" spans="1:31" x14ac:dyDescent="0.25">
      <c r="A3077">
        <v>481808</v>
      </c>
      <c r="B3077" s="1">
        <v>38759.447962962964</v>
      </c>
      <c r="C3077">
        <v>9</v>
      </c>
      <c r="D3077">
        <v>7</v>
      </c>
      <c r="E3077">
        <v>0.3</v>
      </c>
      <c r="F3077" t="s">
        <v>114</v>
      </c>
      <c r="G3077">
        <v>-65</v>
      </c>
      <c r="H3077">
        <v>1139679904501</v>
      </c>
      <c r="I3077">
        <v>0</v>
      </c>
      <c r="J3077" s="3">
        <v>42985</v>
      </c>
      <c r="K3077">
        <v>-59</v>
      </c>
      <c r="L3077">
        <v>-59.566666666666698</v>
      </c>
      <c r="M3077">
        <v>90</v>
      </c>
      <c r="N3077">
        <v>2.6901818993676598</v>
      </c>
      <c r="O3077">
        <v>3.75</v>
      </c>
      <c r="P3077">
        <f t="shared" si="338"/>
        <v>3.1622776601683734E-7</v>
      </c>
      <c r="Q3077">
        <f t="shared" si="337"/>
        <v>-14.966803104461299</v>
      </c>
      <c r="R3077">
        <f>10^(L3077/10)</f>
        <v>1.10492635684875E-6</v>
      </c>
      <c r="S3077">
        <f>LN(R3077)</f>
        <v>-13.715731870601207</v>
      </c>
      <c r="T3077">
        <v>33.5</v>
      </c>
      <c r="U3077">
        <v>2.8</v>
      </c>
      <c r="V3077">
        <f t="shared" si="339"/>
        <v>24.857393266390584</v>
      </c>
      <c r="W3077">
        <f t="shared" si="340"/>
        <v>4.02294797882966E-2</v>
      </c>
      <c r="X3077">
        <f t="shared" si="341"/>
        <v>1.6184110440369646E-3</v>
      </c>
      <c r="Z3077">
        <f ca="1">IF($F3077=$Z$1,1,0)</f>
        <v>0</v>
      </c>
      <c r="AA3077">
        <f ca="1">IF($I3077=$AA$1,1,0)</f>
        <v>0</v>
      </c>
      <c r="AB3077" t="str">
        <f t="shared" ca="1" si="342"/>
        <v/>
      </c>
      <c r="AC3077" t="str">
        <f ca="1">IF(AND(Z3077,AA3077),C3077,"")</f>
        <v/>
      </c>
      <c r="AD3077" t="str">
        <f ca="1">IF(AND(AA3077,Z3077),D3077,"")</f>
        <v/>
      </c>
      <c r="AE3077" t="str">
        <f t="shared" ca="1" si="343"/>
        <v/>
      </c>
    </row>
    <row r="3078" spans="1:31" x14ac:dyDescent="0.25">
      <c r="A3078">
        <v>481810</v>
      </c>
      <c r="B3078" s="1">
        <v>38759.447962962964</v>
      </c>
      <c r="C3078">
        <v>9</v>
      </c>
      <c r="D3078">
        <v>7</v>
      </c>
      <c r="E3078">
        <v>0.3</v>
      </c>
      <c r="F3078" t="s">
        <v>117</v>
      </c>
      <c r="G3078">
        <v>-67</v>
      </c>
      <c r="H3078">
        <v>1139679904501</v>
      </c>
      <c r="I3078">
        <v>0</v>
      </c>
      <c r="J3078" s="3">
        <v>42985</v>
      </c>
      <c r="K3078">
        <v>-68</v>
      </c>
      <c r="L3078">
        <v>-67.732558139534902</v>
      </c>
      <c r="M3078">
        <v>86</v>
      </c>
      <c r="N3078">
        <v>2.5037591436720099</v>
      </c>
      <c r="O3078">
        <v>2</v>
      </c>
      <c r="P3078">
        <f t="shared" si="338"/>
        <v>1.9952623149688761E-7</v>
      </c>
      <c r="Q3078">
        <f t="shared" si="337"/>
        <v>-15.427320123060108</v>
      </c>
      <c r="R3078">
        <f>10^(L3078/10)</f>
        <v>1.6855598818589192E-7</v>
      </c>
      <c r="S3078">
        <f>LN(R3078)</f>
        <v>-15.595997868244559</v>
      </c>
      <c r="T3078">
        <v>1</v>
      </c>
      <c r="U3078">
        <v>14</v>
      </c>
      <c r="V3078">
        <f t="shared" si="339"/>
        <v>10.63014581273465</v>
      </c>
      <c r="W3078">
        <f t="shared" si="340"/>
        <v>9.4072086838359728E-2</v>
      </c>
      <c r="X3078">
        <f t="shared" si="341"/>
        <v>8.8495575221238919E-3</v>
      </c>
      <c r="Z3078">
        <f ca="1">IF($F3078=$Z$1,1,0)</f>
        <v>0</v>
      </c>
      <c r="AA3078">
        <f ca="1">IF($I3078=$AA$1,1,0)</f>
        <v>0</v>
      </c>
      <c r="AB3078" t="str">
        <f t="shared" ca="1" si="342"/>
        <v/>
      </c>
      <c r="AC3078" t="str">
        <f ca="1">IF(AND(Z3078,AA3078),C3078,"")</f>
        <v/>
      </c>
      <c r="AD3078" t="str">
        <f ca="1">IF(AND(AA3078,Z3078),D3078,"")</f>
        <v/>
      </c>
      <c r="AE3078" t="str">
        <f t="shared" ca="1" si="343"/>
        <v/>
      </c>
    </row>
    <row r="3079" spans="1:31" x14ac:dyDescent="0.25">
      <c r="A3079">
        <v>481815</v>
      </c>
      <c r="B3079" s="1">
        <v>38759.447962962964</v>
      </c>
      <c r="C3079">
        <v>9</v>
      </c>
      <c r="D3079">
        <v>7</v>
      </c>
      <c r="E3079">
        <v>0.3</v>
      </c>
      <c r="F3079" t="s">
        <v>115</v>
      </c>
      <c r="G3079">
        <v>-58</v>
      </c>
      <c r="H3079">
        <v>1139679904753</v>
      </c>
      <c r="I3079">
        <v>0</v>
      </c>
      <c r="J3079" s="3">
        <v>42985</v>
      </c>
      <c r="K3079">
        <v>-59</v>
      </c>
      <c r="L3079">
        <v>-58.512195121951201</v>
      </c>
      <c r="M3079">
        <v>123</v>
      </c>
      <c r="N3079">
        <v>1.54901266099101</v>
      </c>
      <c r="O3079">
        <v>2.5</v>
      </c>
      <c r="P3079">
        <f t="shared" si="338"/>
        <v>1.5848931924611111E-6</v>
      </c>
      <c r="Q3079">
        <f t="shared" si="337"/>
        <v>-13.354993539365466</v>
      </c>
      <c r="R3079">
        <f>10^(L3079/10)</f>
        <v>1.4085766597177495E-6</v>
      </c>
      <c r="S3079">
        <f>LN(R3079)</f>
        <v>-13.472930824616377</v>
      </c>
      <c r="T3079">
        <v>2.5</v>
      </c>
      <c r="U3079">
        <v>-0.8</v>
      </c>
      <c r="V3079">
        <f t="shared" si="339"/>
        <v>10.153324578678651</v>
      </c>
      <c r="W3079">
        <f t="shared" si="340"/>
        <v>9.8489907640689212E-2</v>
      </c>
      <c r="X3079">
        <f t="shared" si="341"/>
        <v>9.7002619070714891E-3</v>
      </c>
      <c r="Z3079">
        <f ca="1">IF($F3079=$Z$1,1,0)</f>
        <v>0</v>
      </c>
      <c r="AA3079">
        <f ca="1">IF($I3079=$AA$1,1,0)</f>
        <v>0</v>
      </c>
      <c r="AB3079" t="str">
        <f t="shared" ca="1" si="342"/>
        <v/>
      </c>
      <c r="AC3079" t="str">
        <f ca="1">IF(AND(Z3079,AA3079),C3079,"")</f>
        <v/>
      </c>
      <c r="AD3079" t="str">
        <f ca="1">IF(AND(AA3079,Z3079),D3079,"")</f>
        <v/>
      </c>
      <c r="AE3079" t="str">
        <f t="shared" ca="1" si="343"/>
        <v/>
      </c>
    </row>
    <row r="3080" spans="1:31" x14ac:dyDescent="0.25">
      <c r="A3080">
        <v>482650</v>
      </c>
      <c r="B3080" s="1">
        <v>38759.448680555557</v>
      </c>
      <c r="C3080">
        <v>9</v>
      </c>
      <c r="D3080">
        <v>7</v>
      </c>
      <c r="E3080">
        <v>45</v>
      </c>
      <c r="F3080" t="s">
        <v>116</v>
      </c>
      <c r="G3080">
        <v>-51</v>
      </c>
      <c r="H3080">
        <v>1139679966281</v>
      </c>
      <c r="I3080">
        <v>45</v>
      </c>
      <c r="J3080" s="3">
        <v>42985</v>
      </c>
      <c r="K3080">
        <v>-52</v>
      </c>
      <c r="L3080">
        <v>-52.6979166666667</v>
      </c>
      <c r="M3080">
        <v>96</v>
      </c>
      <c r="N3080">
        <v>1.59683760942595</v>
      </c>
      <c r="O3080">
        <v>2</v>
      </c>
      <c r="P3080">
        <f t="shared" si="338"/>
        <v>7.9432823472428065E-6</v>
      </c>
      <c r="Q3080">
        <f t="shared" si="337"/>
        <v>-11.743183974269634</v>
      </c>
      <c r="R3080">
        <f>10^(L3080/10)</f>
        <v>5.3728947513039416E-6</v>
      </c>
      <c r="S3080">
        <f>LN(R3080)</f>
        <v>-12.134143734850923</v>
      </c>
      <c r="T3080">
        <v>33.5</v>
      </c>
      <c r="U3080">
        <v>9.3000000000000007</v>
      </c>
      <c r="V3080">
        <f t="shared" si="339"/>
        <v>24.607722365143832</v>
      </c>
      <c r="W3080">
        <f t="shared" si="340"/>
        <v>4.0637649643531122E-2</v>
      </c>
      <c r="X3080">
        <f t="shared" si="341"/>
        <v>1.6514185685503849E-3</v>
      </c>
      <c r="Z3080">
        <f ca="1">IF($F3080=$Z$1,1,0)</f>
        <v>0</v>
      </c>
      <c r="AA3080">
        <f ca="1">IF($I3080=$AA$1,1,0)</f>
        <v>0</v>
      </c>
      <c r="AB3080" t="str">
        <f t="shared" ca="1" si="342"/>
        <v/>
      </c>
      <c r="AC3080" t="str">
        <f ca="1">IF(AND(Z3080,AA3080),C3080,"")</f>
        <v/>
      </c>
      <c r="AD3080" t="str">
        <f ca="1">IF(AND(AA3080,Z3080),D3080,"")</f>
        <v/>
      </c>
      <c r="AE3080" t="str">
        <f t="shared" ca="1" si="343"/>
        <v/>
      </c>
    </row>
    <row r="3081" spans="1:31" x14ac:dyDescent="0.25">
      <c r="A3081">
        <v>482651</v>
      </c>
      <c r="B3081" s="1">
        <v>38759.448680555557</v>
      </c>
      <c r="C3081">
        <v>9</v>
      </c>
      <c r="D3081">
        <v>7</v>
      </c>
      <c r="E3081">
        <v>45</v>
      </c>
      <c r="F3081" t="s">
        <v>115</v>
      </c>
      <c r="G3081">
        <v>-60</v>
      </c>
      <c r="H3081">
        <v>1139679966281</v>
      </c>
      <c r="I3081">
        <v>45</v>
      </c>
      <c r="J3081" s="3">
        <v>42985</v>
      </c>
      <c r="K3081">
        <v>-60</v>
      </c>
      <c r="L3081">
        <v>-59.905172413793103</v>
      </c>
      <c r="M3081">
        <v>116</v>
      </c>
      <c r="N3081">
        <v>0.98668040969939097</v>
      </c>
      <c r="O3081">
        <v>1</v>
      </c>
      <c r="P3081">
        <f t="shared" si="338"/>
        <v>9.9999999999999995E-7</v>
      </c>
      <c r="Q3081">
        <f t="shared" si="337"/>
        <v>-13.815510557964274</v>
      </c>
      <c r="R3081">
        <f>10^(L3081/10)</f>
        <v>1.0220749836804698E-6</v>
      </c>
      <c r="S3081">
        <f>LN(R3081)</f>
        <v>-13.793675699323813</v>
      </c>
      <c r="T3081">
        <v>2.5</v>
      </c>
      <c r="U3081">
        <v>-0.8</v>
      </c>
      <c r="V3081">
        <f t="shared" si="339"/>
        <v>10.153324578678651</v>
      </c>
      <c r="W3081">
        <f t="shared" si="340"/>
        <v>9.8489907640689212E-2</v>
      </c>
      <c r="X3081">
        <f t="shared" si="341"/>
        <v>9.7002619070714891E-3</v>
      </c>
      <c r="Z3081">
        <f ca="1">IF($F3081=$Z$1,1,0)</f>
        <v>0</v>
      </c>
      <c r="AA3081">
        <f ca="1">IF($I3081=$AA$1,1,0)</f>
        <v>0</v>
      </c>
      <c r="AB3081" t="str">
        <f t="shared" ca="1" si="342"/>
        <v/>
      </c>
      <c r="AC3081" t="str">
        <f ca="1">IF(AND(Z3081,AA3081),C3081,"")</f>
        <v/>
      </c>
      <c r="AD3081" t="str">
        <f ca="1">IF(AND(AA3081,Z3081),D3081,"")</f>
        <v/>
      </c>
      <c r="AE3081" t="str">
        <f t="shared" ca="1" si="343"/>
        <v/>
      </c>
    </row>
    <row r="3082" spans="1:31" x14ac:dyDescent="0.25">
      <c r="A3082">
        <v>482652</v>
      </c>
      <c r="B3082" s="1">
        <v>38759.448680555557</v>
      </c>
      <c r="C3082">
        <v>9</v>
      </c>
      <c r="D3082">
        <v>7</v>
      </c>
      <c r="E3082">
        <v>45</v>
      </c>
      <c r="F3082" t="s">
        <v>112</v>
      </c>
      <c r="G3082">
        <v>-54</v>
      </c>
      <c r="H3082">
        <v>1139679966281</v>
      </c>
      <c r="I3082">
        <v>45</v>
      </c>
      <c r="J3082" s="3">
        <v>42985</v>
      </c>
      <c r="K3082">
        <v>-48</v>
      </c>
      <c r="L3082">
        <v>-50.146788990825698</v>
      </c>
      <c r="M3082">
        <v>109</v>
      </c>
      <c r="N3082">
        <v>4.5862630799373196</v>
      </c>
      <c r="O3082">
        <v>6</v>
      </c>
      <c r="P3082">
        <f t="shared" si="338"/>
        <v>3.9810717055349657E-6</v>
      </c>
      <c r="Q3082">
        <f t="shared" si="337"/>
        <v>-12.433959502167848</v>
      </c>
      <c r="R3082">
        <f>10^(L3082/10)</f>
        <v>9.6676540459337292E-6</v>
      </c>
      <c r="S3082">
        <f>LN(R3082)</f>
        <v>-11.546724879179319</v>
      </c>
      <c r="T3082">
        <v>7.5</v>
      </c>
      <c r="U3082">
        <v>6.3</v>
      </c>
      <c r="V3082">
        <f t="shared" si="339"/>
        <v>1.6552945357246849</v>
      </c>
      <c r="W3082">
        <f t="shared" si="340"/>
        <v>0.60412209333017697</v>
      </c>
      <c r="X3082">
        <f t="shared" si="341"/>
        <v>0.36496350364963503</v>
      </c>
      <c r="Z3082">
        <f ca="1">IF($F3082=$Z$1,1,0)</f>
        <v>0</v>
      </c>
      <c r="AA3082">
        <f ca="1">IF($I3082=$AA$1,1,0)</f>
        <v>0</v>
      </c>
      <c r="AB3082" t="str">
        <f t="shared" ca="1" si="342"/>
        <v/>
      </c>
      <c r="AC3082" t="str">
        <f ca="1">IF(AND(Z3082,AA3082),C3082,"")</f>
        <v/>
      </c>
      <c r="AD3082" t="str">
        <f ca="1">IF(AND(AA3082,Z3082),D3082,"")</f>
        <v/>
      </c>
      <c r="AE3082" t="str">
        <f t="shared" ca="1" si="343"/>
        <v/>
      </c>
    </row>
    <row r="3083" spans="1:31" x14ac:dyDescent="0.25">
      <c r="A3083">
        <v>482653</v>
      </c>
      <c r="B3083" s="1">
        <v>38759.448680555557</v>
      </c>
      <c r="C3083">
        <v>9</v>
      </c>
      <c r="D3083">
        <v>7</v>
      </c>
      <c r="E3083">
        <v>45</v>
      </c>
      <c r="F3083" t="s">
        <v>114</v>
      </c>
      <c r="G3083">
        <v>-58</v>
      </c>
      <c r="H3083">
        <v>1139679966281</v>
      </c>
      <c r="I3083">
        <v>45</v>
      </c>
      <c r="J3083" s="3">
        <v>42985</v>
      </c>
      <c r="K3083">
        <v>-59</v>
      </c>
      <c r="L3083">
        <v>-59.3586956521739</v>
      </c>
      <c r="M3083">
        <v>92</v>
      </c>
      <c r="N3083">
        <v>2.5358160649277601</v>
      </c>
      <c r="O3083">
        <v>3.25</v>
      </c>
      <c r="P3083">
        <f t="shared" si="338"/>
        <v>1.5848931924611111E-6</v>
      </c>
      <c r="Q3083">
        <f t="shared" si="337"/>
        <v>-13.354993539365466</v>
      </c>
      <c r="R3083">
        <f>10^(L3083/10)</f>
        <v>1.1591254323530223E-6</v>
      </c>
      <c r="S3083">
        <f>LN(R3083)</f>
        <v>-13.667844774826611</v>
      </c>
      <c r="T3083">
        <v>33.5</v>
      </c>
      <c r="U3083">
        <v>2.8</v>
      </c>
      <c r="V3083">
        <f t="shared" si="339"/>
        <v>24.857393266390584</v>
      </c>
      <c r="W3083">
        <f t="shared" si="340"/>
        <v>4.02294797882966E-2</v>
      </c>
      <c r="X3083">
        <f t="shared" si="341"/>
        <v>1.6184110440369646E-3</v>
      </c>
      <c r="Z3083">
        <f ca="1">IF($F3083=$Z$1,1,0)</f>
        <v>0</v>
      </c>
      <c r="AA3083">
        <f ca="1">IF($I3083=$AA$1,1,0)</f>
        <v>0</v>
      </c>
      <c r="AB3083" t="str">
        <f t="shared" ca="1" si="342"/>
        <v/>
      </c>
      <c r="AC3083" t="str">
        <f ca="1">IF(AND(Z3083,AA3083),C3083,"")</f>
        <v/>
      </c>
      <c r="AD3083" t="str">
        <f ca="1">IF(AND(AA3083,Z3083),D3083,"")</f>
        <v/>
      </c>
      <c r="AE3083" t="str">
        <f t="shared" ca="1" si="343"/>
        <v/>
      </c>
    </row>
    <row r="3084" spans="1:31" x14ac:dyDescent="0.25">
      <c r="A3084">
        <v>482654</v>
      </c>
      <c r="B3084" s="1">
        <v>38759.448680555557</v>
      </c>
      <c r="C3084">
        <v>9</v>
      </c>
      <c r="D3084">
        <v>7</v>
      </c>
      <c r="E3084">
        <v>45</v>
      </c>
      <c r="F3084" t="s">
        <v>117</v>
      </c>
      <c r="G3084">
        <v>-63</v>
      </c>
      <c r="H3084">
        <v>1139679966281</v>
      </c>
      <c r="I3084">
        <v>45</v>
      </c>
      <c r="J3084" s="3">
        <v>42985</v>
      </c>
      <c r="K3084">
        <v>-61</v>
      </c>
      <c r="L3084">
        <v>-61.8735632183908</v>
      </c>
      <c r="M3084">
        <v>87</v>
      </c>
      <c r="N3084">
        <v>2.48158144298475</v>
      </c>
      <c r="O3084">
        <v>3</v>
      </c>
      <c r="P3084">
        <f t="shared" si="338"/>
        <v>5.0118723362727218E-7</v>
      </c>
      <c r="Q3084">
        <f t="shared" si="337"/>
        <v>-14.506286085862488</v>
      </c>
      <c r="R3084">
        <f>10^(L3084/10)</f>
        <v>6.4959650281623219E-7</v>
      </c>
      <c r="S3084">
        <f>LN(R3084)</f>
        <v>-14.246914431709136</v>
      </c>
      <c r="T3084">
        <v>1</v>
      </c>
      <c r="U3084">
        <v>14</v>
      </c>
      <c r="V3084">
        <f t="shared" si="339"/>
        <v>10.63014581273465</v>
      </c>
      <c r="W3084">
        <f t="shared" si="340"/>
        <v>9.4072086838359728E-2</v>
      </c>
      <c r="X3084">
        <f t="shared" si="341"/>
        <v>8.8495575221238919E-3</v>
      </c>
      <c r="Z3084">
        <f ca="1">IF($F3084=$Z$1,1,0)</f>
        <v>0</v>
      </c>
      <c r="AA3084">
        <f ca="1">IF($I3084=$AA$1,1,0)</f>
        <v>0</v>
      </c>
      <c r="AB3084" t="str">
        <f t="shared" ca="1" si="342"/>
        <v/>
      </c>
      <c r="AC3084" t="str">
        <f ca="1">IF(AND(Z3084,AA3084),C3084,"")</f>
        <v/>
      </c>
      <c r="AD3084" t="str">
        <f ca="1">IF(AND(AA3084,Z3084),D3084,"")</f>
        <v/>
      </c>
      <c r="AE3084" t="str">
        <f t="shared" ca="1" si="343"/>
        <v/>
      </c>
    </row>
    <row r="3085" spans="1:31" x14ac:dyDescent="0.25">
      <c r="A3085">
        <v>482656</v>
      </c>
      <c r="B3085" s="1">
        <v>38759.448680555557</v>
      </c>
      <c r="C3085">
        <v>9</v>
      </c>
      <c r="D3085">
        <v>7</v>
      </c>
      <c r="E3085">
        <v>45</v>
      </c>
      <c r="F3085" t="s">
        <v>113</v>
      </c>
      <c r="G3085">
        <v>-49</v>
      </c>
      <c r="H3085">
        <v>1139679966281</v>
      </c>
      <c r="I3085">
        <v>45</v>
      </c>
      <c r="J3085" s="3">
        <v>42985</v>
      </c>
      <c r="K3085">
        <v>-49</v>
      </c>
      <c r="L3085">
        <v>-50.906976744185997</v>
      </c>
      <c r="M3085">
        <v>86</v>
      </c>
      <c r="N3085">
        <v>3.85815532568349</v>
      </c>
      <c r="O3085">
        <v>6</v>
      </c>
      <c r="P3085">
        <f t="shared" si="338"/>
        <v>1.2589254117941658E-5</v>
      </c>
      <c r="Q3085">
        <f t="shared" si="337"/>
        <v>-11.282666955670825</v>
      </c>
      <c r="R3085">
        <f>10^(L3085/10)</f>
        <v>8.1152578902120077E-6</v>
      </c>
      <c r="S3085">
        <f>LN(R3085)</f>
        <v>-11.721764578055724</v>
      </c>
      <c r="T3085">
        <v>12.8</v>
      </c>
      <c r="U3085">
        <v>-2.8</v>
      </c>
      <c r="V3085">
        <f t="shared" si="339"/>
        <v>10.510946674776731</v>
      </c>
      <c r="W3085">
        <f t="shared" si="340"/>
        <v>9.5138909076545333E-2</v>
      </c>
      <c r="X3085">
        <f t="shared" si="341"/>
        <v>9.0514120202751618E-3</v>
      </c>
      <c r="Z3085">
        <f ca="1">IF($F3085=$Z$1,1,0)</f>
        <v>1</v>
      </c>
      <c r="AA3085">
        <f ca="1">IF($I3085=$AA$1,1,0)</f>
        <v>0</v>
      </c>
      <c r="AB3085" t="str">
        <f t="shared" ca="1" si="342"/>
        <v/>
      </c>
      <c r="AC3085" t="str">
        <f ca="1">IF(AND(Z3085,AA3085),C3085,"")</f>
        <v/>
      </c>
      <c r="AD3085" t="str">
        <f ca="1">IF(AND(AA3085,Z3085),D3085,"")</f>
        <v/>
      </c>
      <c r="AE3085" t="str">
        <f t="shared" ca="1" si="343"/>
        <v/>
      </c>
    </row>
    <row r="3086" spans="1:31" x14ac:dyDescent="0.25">
      <c r="A3086">
        <v>483559</v>
      </c>
      <c r="B3086" s="1">
        <v>38759.449293981481</v>
      </c>
      <c r="C3086">
        <v>9</v>
      </c>
      <c r="D3086">
        <v>7</v>
      </c>
      <c r="E3086">
        <v>90.4</v>
      </c>
      <c r="F3086" t="s">
        <v>112</v>
      </c>
      <c r="G3086">
        <v>-54</v>
      </c>
      <c r="H3086">
        <v>1139680019701</v>
      </c>
      <c r="I3086">
        <v>90</v>
      </c>
      <c r="J3086" s="3">
        <v>42985</v>
      </c>
      <c r="K3086">
        <v>-50</v>
      </c>
      <c r="L3086">
        <v>-51.936363636363602</v>
      </c>
      <c r="M3086">
        <v>110</v>
      </c>
      <c r="N3086">
        <v>3.4859541826884599</v>
      </c>
      <c r="O3086">
        <v>6</v>
      </c>
      <c r="P3086">
        <f t="shared" si="338"/>
        <v>3.9810717055349657E-6</v>
      </c>
      <c r="Q3086">
        <f t="shared" si="337"/>
        <v>-12.433959502167848</v>
      </c>
      <c r="R3086">
        <f>10^(L3086/10)</f>
        <v>6.4027071212277549E-6</v>
      </c>
      <c r="S3086">
        <f>LN(R3086)</f>
        <v>-11.958789669340886</v>
      </c>
      <c r="T3086">
        <v>7.5</v>
      </c>
      <c r="U3086">
        <v>6.3</v>
      </c>
      <c r="V3086">
        <f t="shared" si="339"/>
        <v>1.6552945357246849</v>
      </c>
      <c r="W3086">
        <f t="shared" si="340"/>
        <v>0.60412209333017697</v>
      </c>
      <c r="X3086">
        <f t="shared" si="341"/>
        <v>0.36496350364963503</v>
      </c>
      <c r="Z3086">
        <f ca="1">IF($F3086=$Z$1,1,0)</f>
        <v>0</v>
      </c>
      <c r="AA3086">
        <f ca="1">IF($I3086=$AA$1,1,0)</f>
        <v>0</v>
      </c>
      <c r="AB3086" t="str">
        <f t="shared" ca="1" si="342"/>
        <v/>
      </c>
      <c r="AC3086" t="str">
        <f ca="1">IF(AND(Z3086,AA3086),C3086,"")</f>
        <v/>
      </c>
      <c r="AD3086" t="str">
        <f ca="1">IF(AND(AA3086,Z3086),D3086,"")</f>
        <v/>
      </c>
      <c r="AE3086" t="str">
        <f t="shared" ca="1" si="343"/>
        <v/>
      </c>
    </row>
    <row r="3087" spans="1:31" x14ac:dyDescent="0.25">
      <c r="A3087">
        <v>483560</v>
      </c>
      <c r="B3087" s="1">
        <v>38759.449293981481</v>
      </c>
      <c r="C3087">
        <v>9</v>
      </c>
      <c r="D3087">
        <v>7</v>
      </c>
      <c r="E3087">
        <v>90.4</v>
      </c>
      <c r="F3087" t="s">
        <v>116</v>
      </c>
      <c r="G3087">
        <v>-54</v>
      </c>
      <c r="H3087">
        <v>1139680019701</v>
      </c>
      <c r="I3087">
        <v>90</v>
      </c>
      <c r="J3087" s="3">
        <v>42985</v>
      </c>
      <c r="K3087">
        <v>-54</v>
      </c>
      <c r="L3087">
        <v>-53.956043956043999</v>
      </c>
      <c r="M3087">
        <v>91</v>
      </c>
      <c r="N3087">
        <v>2.3847296045747601</v>
      </c>
      <c r="O3087">
        <v>2</v>
      </c>
      <c r="P3087">
        <f t="shared" si="338"/>
        <v>3.9810717055349657E-6</v>
      </c>
      <c r="Q3087">
        <f t="shared" si="337"/>
        <v>-12.433959502167848</v>
      </c>
      <c r="R3087">
        <f>10^(L3087/10)</f>
        <v>4.0215697398106878E-6</v>
      </c>
      <c r="S3087">
        <f>LN(R3087)</f>
        <v>-12.423838249011839</v>
      </c>
      <c r="T3087">
        <v>33.5</v>
      </c>
      <c r="U3087">
        <v>9.3000000000000007</v>
      </c>
      <c r="V3087">
        <f t="shared" si="339"/>
        <v>24.607722365143832</v>
      </c>
      <c r="W3087">
        <f t="shared" si="340"/>
        <v>4.0637649643531122E-2</v>
      </c>
      <c r="X3087">
        <f t="shared" si="341"/>
        <v>1.6514185685503849E-3</v>
      </c>
      <c r="Z3087">
        <f ca="1">IF($F3087=$Z$1,1,0)</f>
        <v>0</v>
      </c>
      <c r="AA3087">
        <f ca="1">IF($I3087=$AA$1,1,0)</f>
        <v>0</v>
      </c>
      <c r="AB3087" t="str">
        <f t="shared" ca="1" si="342"/>
        <v/>
      </c>
      <c r="AC3087" t="str">
        <f ca="1">IF(AND(Z3087,AA3087),C3087,"")</f>
        <v/>
      </c>
      <c r="AD3087" t="str">
        <f ca="1">IF(AND(AA3087,Z3087),D3087,"")</f>
        <v/>
      </c>
      <c r="AE3087" t="str">
        <f t="shared" ca="1" si="343"/>
        <v/>
      </c>
    </row>
    <row r="3088" spans="1:31" x14ac:dyDescent="0.25">
      <c r="A3088">
        <v>483561</v>
      </c>
      <c r="B3088" s="1">
        <v>38759.449293981481</v>
      </c>
      <c r="C3088">
        <v>9</v>
      </c>
      <c r="D3088">
        <v>7</v>
      </c>
      <c r="E3088">
        <v>90.4</v>
      </c>
      <c r="F3088" t="s">
        <v>113</v>
      </c>
      <c r="G3088">
        <v>-59</v>
      </c>
      <c r="H3088">
        <v>1139680019701</v>
      </c>
      <c r="I3088">
        <v>90</v>
      </c>
      <c r="J3088" s="3">
        <v>42985</v>
      </c>
      <c r="K3088">
        <v>-48</v>
      </c>
      <c r="L3088">
        <v>-49.115789473684202</v>
      </c>
      <c r="M3088">
        <v>95</v>
      </c>
      <c r="N3088">
        <v>2.5593514716050998</v>
      </c>
      <c r="O3088">
        <v>2</v>
      </c>
      <c r="P3088">
        <f t="shared" si="338"/>
        <v>1.2589254117941642E-6</v>
      </c>
      <c r="Q3088">
        <f t="shared" si="337"/>
        <v>-13.585252048664872</v>
      </c>
      <c r="R3088">
        <f>10^(L3088/10)</f>
        <v>1.2258040520440549E-5</v>
      </c>
      <c r="S3088">
        <f>LN(R3088)</f>
        <v>-11.309328467273913</v>
      </c>
      <c r="T3088">
        <v>12.8</v>
      </c>
      <c r="U3088">
        <v>-2.8</v>
      </c>
      <c r="V3088">
        <f t="shared" si="339"/>
        <v>10.510946674776731</v>
      </c>
      <c r="W3088">
        <f t="shared" si="340"/>
        <v>9.5138909076545333E-2</v>
      </c>
      <c r="X3088">
        <f t="shared" si="341"/>
        <v>9.0514120202751618E-3</v>
      </c>
      <c r="Z3088">
        <f ca="1">IF($F3088=$Z$1,1,0)</f>
        <v>1</v>
      </c>
      <c r="AA3088">
        <f ca="1">IF($I3088=$AA$1,1,0)</f>
        <v>0</v>
      </c>
      <c r="AB3088" t="str">
        <f t="shared" ca="1" si="342"/>
        <v/>
      </c>
      <c r="AC3088" t="str">
        <f ca="1">IF(AND(Z3088,AA3088),C3088,"")</f>
        <v/>
      </c>
      <c r="AD3088" t="str">
        <f ca="1">IF(AND(AA3088,Z3088),D3088,"")</f>
        <v/>
      </c>
      <c r="AE3088" t="str">
        <f t="shared" ca="1" si="343"/>
        <v/>
      </c>
    </row>
    <row r="3089" spans="1:31" x14ac:dyDescent="0.25">
      <c r="A3089">
        <v>483562</v>
      </c>
      <c r="B3089" s="1">
        <v>38759.449293981481</v>
      </c>
      <c r="C3089">
        <v>9</v>
      </c>
      <c r="D3089">
        <v>7</v>
      </c>
      <c r="E3089">
        <v>90.4</v>
      </c>
      <c r="F3089" t="s">
        <v>114</v>
      </c>
      <c r="G3089">
        <v>-60</v>
      </c>
      <c r="H3089">
        <v>1139680019701</v>
      </c>
      <c r="I3089">
        <v>90</v>
      </c>
      <c r="J3089" s="3">
        <v>42985</v>
      </c>
      <c r="K3089">
        <v>-62</v>
      </c>
      <c r="L3089">
        <v>-62.269230769230802</v>
      </c>
      <c r="M3089">
        <v>78</v>
      </c>
      <c r="N3089">
        <v>1.7107230712694099</v>
      </c>
      <c r="O3089">
        <v>2</v>
      </c>
      <c r="P3089">
        <f t="shared" si="338"/>
        <v>9.9999999999999995E-7</v>
      </c>
      <c r="Q3089">
        <f t="shared" si="337"/>
        <v>-13.815510557964274</v>
      </c>
      <c r="R3089">
        <f>10^(L3089/10)</f>
        <v>5.930303539591949E-7</v>
      </c>
      <c r="S3089">
        <f>LN(R3089)</f>
        <v>-14.338020252143702</v>
      </c>
      <c r="T3089">
        <v>33.5</v>
      </c>
      <c r="U3089">
        <v>2.8</v>
      </c>
      <c r="V3089">
        <f t="shared" si="339"/>
        <v>24.857393266390584</v>
      </c>
      <c r="W3089">
        <f t="shared" si="340"/>
        <v>4.02294797882966E-2</v>
      </c>
      <c r="X3089">
        <f t="shared" si="341"/>
        <v>1.6184110440369646E-3</v>
      </c>
      <c r="Z3089">
        <f ca="1">IF($F3089=$Z$1,1,0)</f>
        <v>0</v>
      </c>
      <c r="AA3089">
        <f ca="1">IF($I3089=$AA$1,1,0)</f>
        <v>0</v>
      </c>
      <c r="AB3089" t="str">
        <f t="shared" ca="1" si="342"/>
        <v/>
      </c>
      <c r="AC3089" t="str">
        <f ca="1">IF(AND(Z3089,AA3089),C3089,"")</f>
        <v/>
      </c>
      <c r="AD3089" t="str">
        <f ca="1">IF(AND(AA3089,Z3089),D3089,"")</f>
        <v/>
      </c>
      <c r="AE3089" t="str">
        <f t="shared" ca="1" si="343"/>
        <v/>
      </c>
    </row>
    <row r="3090" spans="1:31" x14ac:dyDescent="0.25">
      <c r="A3090">
        <v>483563</v>
      </c>
      <c r="B3090" s="1">
        <v>38759.449293981481</v>
      </c>
      <c r="C3090">
        <v>9</v>
      </c>
      <c r="D3090">
        <v>7</v>
      </c>
      <c r="E3090">
        <v>90.4</v>
      </c>
      <c r="F3090" t="s">
        <v>117</v>
      </c>
      <c r="G3090">
        <v>-66</v>
      </c>
      <c r="H3090">
        <v>1139680019701</v>
      </c>
      <c r="I3090">
        <v>90</v>
      </c>
      <c r="J3090" s="3">
        <v>42985</v>
      </c>
      <c r="K3090">
        <v>-64.5</v>
      </c>
      <c r="L3090">
        <v>-63.920454545454497</v>
      </c>
      <c r="M3090">
        <v>88</v>
      </c>
      <c r="N3090">
        <v>2.6227194402524199</v>
      </c>
      <c r="O3090">
        <v>4</v>
      </c>
      <c r="P3090">
        <f t="shared" si="338"/>
        <v>2.511886431509578E-7</v>
      </c>
      <c r="Q3090">
        <f t="shared" si="337"/>
        <v>-15.197061613760702</v>
      </c>
      <c r="R3090">
        <f>10^(L3090/10)</f>
        <v>4.0546609594622094E-7</v>
      </c>
      <c r="S3090">
        <f>LN(R3090)</f>
        <v>-14.718228577376703</v>
      </c>
      <c r="T3090">
        <v>1</v>
      </c>
      <c r="U3090">
        <v>14</v>
      </c>
      <c r="V3090">
        <f t="shared" si="339"/>
        <v>10.63014581273465</v>
      </c>
      <c r="W3090">
        <f t="shared" si="340"/>
        <v>9.4072086838359728E-2</v>
      </c>
      <c r="X3090">
        <f t="shared" si="341"/>
        <v>8.8495575221238919E-3</v>
      </c>
      <c r="Z3090">
        <f ca="1">IF($F3090=$Z$1,1,0)</f>
        <v>0</v>
      </c>
      <c r="AA3090">
        <f ca="1">IF($I3090=$AA$1,1,0)</f>
        <v>0</v>
      </c>
      <c r="AB3090" t="str">
        <f t="shared" ca="1" si="342"/>
        <v/>
      </c>
      <c r="AC3090" t="str">
        <f ca="1">IF(AND(Z3090,AA3090),C3090,"")</f>
        <v/>
      </c>
      <c r="AD3090" t="str">
        <f ca="1">IF(AND(AA3090,Z3090),D3090,"")</f>
        <v/>
      </c>
      <c r="AE3090" t="str">
        <f t="shared" ca="1" si="343"/>
        <v/>
      </c>
    </row>
    <row r="3091" spans="1:31" x14ac:dyDescent="0.25">
      <c r="A3091">
        <v>483568</v>
      </c>
      <c r="B3091" s="1">
        <v>38759.449293981481</v>
      </c>
      <c r="C3091">
        <v>9</v>
      </c>
      <c r="D3091">
        <v>7</v>
      </c>
      <c r="E3091">
        <v>90.4</v>
      </c>
      <c r="F3091" t="s">
        <v>115</v>
      </c>
      <c r="G3091">
        <v>-60</v>
      </c>
      <c r="H3091">
        <v>1139680019953</v>
      </c>
      <c r="I3091">
        <v>90</v>
      </c>
      <c r="J3091" s="3">
        <v>42985</v>
      </c>
      <c r="K3091">
        <v>-64</v>
      </c>
      <c r="L3091">
        <v>-62.871559633027502</v>
      </c>
      <c r="M3091">
        <v>109</v>
      </c>
      <c r="N3091">
        <v>2.61442195803426</v>
      </c>
      <c r="O3091">
        <v>4</v>
      </c>
      <c r="P3091">
        <f t="shared" si="338"/>
        <v>9.9999999999999995E-7</v>
      </c>
      <c r="Q3091">
        <f t="shared" si="337"/>
        <v>-13.815510557964274</v>
      </c>
      <c r="R3091">
        <f>10^(L3091/10)</f>
        <v>5.1623094775381608E-7</v>
      </c>
      <c r="S3091">
        <f>LN(R3091)</f>
        <v>-14.476711598429532</v>
      </c>
      <c r="T3091">
        <v>2.5</v>
      </c>
      <c r="U3091">
        <v>-0.8</v>
      </c>
      <c r="V3091">
        <f t="shared" si="339"/>
        <v>10.153324578678651</v>
      </c>
      <c r="W3091">
        <f t="shared" si="340"/>
        <v>9.8489907640689212E-2</v>
      </c>
      <c r="X3091">
        <f t="shared" si="341"/>
        <v>9.7002619070714891E-3</v>
      </c>
      <c r="Z3091">
        <f ca="1">IF($F3091=$Z$1,1,0)</f>
        <v>0</v>
      </c>
      <c r="AA3091">
        <f ca="1">IF($I3091=$AA$1,1,0)</f>
        <v>0</v>
      </c>
      <c r="AB3091" t="str">
        <f t="shared" ca="1" si="342"/>
        <v/>
      </c>
      <c r="AC3091" t="str">
        <f ca="1">IF(AND(Z3091,AA3091),C3091,"")</f>
        <v/>
      </c>
      <c r="AD3091" t="str">
        <f ca="1">IF(AND(AA3091,Z3091),D3091,"")</f>
        <v/>
      </c>
      <c r="AE3091" t="str">
        <f t="shared" ca="1" si="343"/>
        <v/>
      </c>
    </row>
    <row r="3092" spans="1:31" x14ac:dyDescent="0.25">
      <c r="A3092">
        <v>484367</v>
      </c>
      <c r="B3092" s="1">
        <v>38759.457430555558</v>
      </c>
      <c r="C3092">
        <v>9</v>
      </c>
      <c r="D3092">
        <v>7</v>
      </c>
      <c r="E3092">
        <v>135.80000000000001</v>
      </c>
      <c r="F3092" t="s">
        <v>116</v>
      </c>
      <c r="G3092">
        <v>-51</v>
      </c>
      <c r="H3092">
        <v>1139680722160</v>
      </c>
      <c r="I3092">
        <v>135</v>
      </c>
      <c r="J3092" s="3">
        <v>42985</v>
      </c>
      <c r="K3092">
        <v>-53</v>
      </c>
      <c r="L3092">
        <v>-52.769230769230802</v>
      </c>
      <c r="M3092">
        <v>91</v>
      </c>
      <c r="N3092">
        <v>2.2952943315348602</v>
      </c>
      <c r="O3092">
        <v>3.5</v>
      </c>
      <c r="P3092">
        <f t="shared" si="338"/>
        <v>7.9432823472428065E-6</v>
      </c>
      <c r="Q3092">
        <f t="shared" si="337"/>
        <v>-11.743183974269634</v>
      </c>
      <c r="R3092">
        <f>10^(L3092/10)</f>
        <v>5.285388593079194E-6</v>
      </c>
      <c r="S3092">
        <f>LN(R3092)</f>
        <v>-12.150564413799358</v>
      </c>
      <c r="T3092">
        <v>33.5</v>
      </c>
      <c r="U3092">
        <v>9.3000000000000007</v>
      </c>
      <c r="V3092">
        <f t="shared" si="339"/>
        <v>24.607722365143832</v>
      </c>
      <c r="W3092">
        <f t="shared" si="340"/>
        <v>4.0637649643531122E-2</v>
      </c>
      <c r="X3092">
        <f t="shared" si="341"/>
        <v>1.6514185685503849E-3</v>
      </c>
      <c r="Z3092">
        <f ca="1">IF($F3092=$Z$1,1,0)</f>
        <v>0</v>
      </c>
      <c r="AA3092">
        <f ca="1">IF($I3092=$AA$1,1,0)</f>
        <v>0</v>
      </c>
      <c r="AB3092" t="str">
        <f t="shared" ca="1" si="342"/>
        <v/>
      </c>
      <c r="AC3092" t="str">
        <f ca="1">IF(AND(Z3092,AA3092),C3092,"")</f>
        <v/>
      </c>
      <c r="AD3092" t="str">
        <f ca="1">IF(AND(AA3092,Z3092),D3092,"")</f>
        <v/>
      </c>
      <c r="AE3092" t="str">
        <f t="shared" ca="1" si="343"/>
        <v/>
      </c>
    </row>
    <row r="3093" spans="1:31" x14ac:dyDescent="0.25">
      <c r="A3093">
        <v>484368</v>
      </c>
      <c r="B3093" s="1">
        <v>38759.457430555558</v>
      </c>
      <c r="C3093">
        <v>9</v>
      </c>
      <c r="D3093">
        <v>7</v>
      </c>
      <c r="E3093">
        <v>135.80000000000001</v>
      </c>
      <c r="F3093" t="s">
        <v>113</v>
      </c>
      <c r="G3093">
        <v>-48</v>
      </c>
      <c r="H3093">
        <v>1139680722160</v>
      </c>
      <c r="I3093">
        <v>135</v>
      </c>
      <c r="J3093" s="3">
        <v>42985</v>
      </c>
      <c r="K3093">
        <v>-49</v>
      </c>
      <c r="L3093">
        <v>-49.440860215053803</v>
      </c>
      <c r="M3093">
        <v>93</v>
      </c>
      <c r="N3093">
        <v>2.2863601488496501</v>
      </c>
      <c r="O3093">
        <v>3</v>
      </c>
      <c r="P3093">
        <f t="shared" si="338"/>
        <v>1.5848931924611131E-5</v>
      </c>
      <c r="Q3093">
        <f t="shared" si="337"/>
        <v>-11.05240844637142</v>
      </c>
      <c r="R3093">
        <f>10^(L3093/10)</f>
        <v>1.1374019762127637E-5</v>
      </c>
      <c r="S3093">
        <f>LN(R3093)</f>
        <v>-11.384178771598528</v>
      </c>
      <c r="T3093">
        <v>12.8</v>
      </c>
      <c r="U3093">
        <v>-2.8</v>
      </c>
      <c r="V3093">
        <f t="shared" si="339"/>
        <v>10.510946674776731</v>
      </c>
      <c r="W3093">
        <f t="shared" si="340"/>
        <v>9.5138909076545333E-2</v>
      </c>
      <c r="X3093">
        <f t="shared" si="341"/>
        <v>9.0514120202751618E-3</v>
      </c>
      <c r="Z3093">
        <f ca="1">IF($F3093=$Z$1,1,0)</f>
        <v>1</v>
      </c>
      <c r="AA3093">
        <f ca="1">IF($I3093=$AA$1,1,0)</f>
        <v>0</v>
      </c>
      <c r="AB3093" t="str">
        <f t="shared" ca="1" si="342"/>
        <v/>
      </c>
      <c r="AC3093" t="str">
        <f ca="1">IF(AND(Z3093,AA3093),C3093,"")</f>
        <v/>
      </c>
      <c r="AD3093" t="str">
        <f ca="1">IF(AND(AA3093,Z3093),D3093,"")</f>
        <v/>
      </c>
      <c r="AE3093" t="str">
        <f t="shared" ca="1" si="343"/>
        <v/>
      </c>
    </row>
    <row r="3094" spans="1:31" x14ac:dyDescent="0.25">
      <c r="A3094">
        <v>484369</v>
      </c>
      <c r="B3094" s="1">
        <v>38759.457430555558</v>
      </c>
      <c r="C3094">
        <v>9</v>
      </c>
      <c r="D3094">
        <v>7</v>
      </c>
      <c r="E3094">
        <v>135.80000000000001</v>
      </c>
      <c r="F3094" t="s">
        <v>112</v>
      </c>
      <c r="G3094">
        <v>-48</v>
      </c>
      <c r="H3094">
        <v>1139680722160</v>
      </c>
      <c r="I3094">
        <v>135</v>
      </c>
      <c r="J3094" s="3">
        <v>42985</v>
      </c>
      <c r="K3094">
        <v>-48</v>
      </c>
      <c r="L3094">
        <v>-48.090909090909101</v>
      </c>
      <c r="M3094">
        <v>110</v>
      </c>
      <c r="N3094">
        <v>1.6509405411942599</v>
      </c>
      <c r="O3094">
        <v>2</v>
      </c>
      <c r="P3094">
        <f t="shared" si="338"/>
        <v>1.5848931924611131E-5</v>
      </c>
      <c r="Q3094">
        <f t="shared" si="337"/>
        <v>-11.05240844637142</v>
      </c>
      <c r="R3094">
        <f>10^(L3094/10)</f>
        <v>1.552062089131194E-5</v>
      </c>
      <c r="S3094">
        <f>LN(R3094)</f>
        <v>-11.073341038125914</v>
      </c>
      <c r="T3094">
        <v>7.5</v>
      </c>
      <c r="U3094">
        <v>6.3</v>
      </c>
      <c r="V3094">
        <f t="shared" si="339"/>
        <v>1.6552945357246849</v>
      </c>
      <c r="W3094">
        <f t="shared" si="340"/>
        <v>0.60412209333017697</v>
      </c>
      <c r="X3094">
        <f t="shared" si="341"/>
        <v>0.36496350364963503</v>
      </c>
      <c r="Z3094">
        <f ca="1">IF($F3094=$Z$1,1,0)</f>
        <v>0</v>
      </c>
      <c r="AA3094">
        <f ca="1">IF($I3094=$AA$1,1,0)</f>
        <v>0</v>
      </c>
      <c r="AB3094" t="str">
        <f t="shared" ca="1" si="342"/>
        <v/>
      </c>
      <c r="AC3094" t="str">
        <f ca="1">IF(AND(Z3094,AA3094),C3094,"")</f>
        <v/>
      </c>
      <c r="AD3094" t="str">
        <f ca="1">IF(AND(AA3094,Z3094),D3094,"")</f>
        <v/>
      </c>
      <c r="AE3094" t="str">
        <f t="shared" ca="1" si="343"/>
        <v/>
      </c>
    </row>
    <row r="3095" spans="1:31" x14ac:dyDescent="0.25">
      <c r="A3095">
        <v>484370</v>
      </c>
      <c r="B3095" s="1">
        <v>38759.457430555558</v>
      </c>
      <c r="C3095">
        <v>9</v>
      </c>
      <c r="D3095">
        <v>7</v>
      </c>
      <c r="E3095">
        <v>135.80000000000001</v>
      </c>
      <c r="F3095" t="s">
        <v>115</v>
      </c>
      <c r="G3095">
        <v>-55</v>
      </c>
      <c r="H3095">
        <v>1139680722160</v>
      </c>
      <c r="I3095">
        <v>135</v>
      </c>
      <c r="J3095" s="3">
        <v>42985</v>
      </c>
      <c r="K3095">
        <v>-55</v>
      </c>
      <c r="L3095">
        <v>-55.2916666666667</v>
      </c>
      <c r="M3095">
        <v>96</v>
      </c>
      <c r="N3095">
        <v>2.8687670803680598</v>
      </c>
      <c r="O3095">
        <v>5</v>
      </c>
      <c r="P3095">
        <f t="shared" si="338"/>
        <v>3.1622776601683767E-6</v>
      </c>
      <c r="Q3095">
        <f t="shared" si="337"/>
        <v>-12.664218011467252</v>
      </c>
      <c r="R3095">
        <f>10^(L3095/10)</f>
        <v>2.9568775051091568E-6</v>
      </c>
      <c r="S3095">
        <f>LN(R3095)</f>
        <v>-12.731376743346255</v>
      </c>
      <c r="T3095">
        <v>2.5</v>
      </c>
      <c r="U3095">
        <v>-0.8</v>
      </c>
      <c r="V3095">
        <f t="shared" si="339"/>
        <v>10.153324578678651</v>
      </c>
      <c r="W3095">
        <f t="shared" si="340"/>
        <v>9.8489907640689212E-2</v>
      </c>
      <c r="X3095">
        <f t="shared" si="341"/>
        <v>9.7002619070714891E-3</v>
      </c>
      <c r="Z3095">
        <f ca="1">IF($F3095=$Z$1,1,0)</f>
        <v>0</v>
      </c>
      <c r="AA3095">
        <f ca="1">IF($I3095=$AA$1,1,0)</f>
        <v>0</v>
      </c>
      <c r="AB3095" t="str">
        <f t="shared" ca="1" si="342"/>
        <v/>
      </c>
      <c r="AC3095" t="str">
        <f ca="1">IF(AND(Z3095,AA3095),C3095,"")</f>
        <v/>
      </c>
      <c r="AD3095" t="str">
        <f ca="1">IF(AND(AA3095,Z3095),D3095,"")</f>
        <v/>
      </c>
      <c r="AE3095" t="str">
        <f t="shared" ca="1" si="343"/>
        <v/>
      </c>
    </row>
    <row r="3096" spans="1:31" x14ac:dyDescent="0.25">
      <c r="A3096">
        <v>484371</v>
      </c>
      <c r="B3096" s="1">
        <v>38759.457430555558</v>
      </c>
      <c r="C3096">
        <v>9</v>
      </c>
      <c r="D3096">
        <v>7</v>
      </c>
      <c r="E3096">
        <v>135.80000000000001</v>
      </c>
      <c r="F3096" t="s">
        <v>114</v>
      </c>
      <c r="G3096">
        <v>-63</v>
      </c>
      <c r="H3096">
        <v>1139680722160</v>
      </c>
      <c r="I3096">
        <v>135</v>
      </c>
      <c r="J3096" s="3">
        <v>42985</v>
      </c>
      <c r="K3096">
        <v>-63</v>
      </c>
      <c r="L3096">
        <v>-62.139784946236603</v>
      </c>
      <c r="M3096">
        <v>93</v>
      </c>
      <c r="N3096">
        <v>2.47417706059252</v>
      </c>
      <c r="O3096">
        <v>2</v>
      </c>
      <c r="P3096">
        <f t="shared" si="338"/>
        <v>5.0118723362727218E-7</v>
      </c>
      <c r="Q3096">
        <f t="shared" si="337"/>
        <v>-14.506286085862488</v>
      </c>
      <c r="R3096">
        <f>10^(L3096/10)</f>
        <v>6.1097227825673471E-7</v>
      </c>
      <c r="S3096">
        <f>LN(R3096)</f>
        <v>-14.308214249906023</v>
      </c>
      <c r="T3096">
        <v>33.5</v>
      </c>
      <c r="U3096">
        <v>2.8</v>
      </c>
      <c r="V3096">
        <f t="shared" si="339"/>
        <v>24.857393266390584</v>
      </c>
      <c r="W3096">
        <f t="shared" si="340"/>
        <v>4.02294797882966E-2</v>
      </c>
      <c r="X3096">
        <f t="shared" si="341"/>
        <v>1.6184110440369646E-3</v>
      </c>
      <c r="Z3096">
        <f ca="1">IF($F3096=$Z$1,1,0)</f>
        <v>0</v>
      </c>
      <c r="AA3096">
        <f ca="1">IF($I3096=$AA$1,1,0)</f>
        <v>0</v>
      </c>
      <c r="AB3096" t="str">
        <f t="shared" ca="1" si="342"/>
        <v/>
      </c>
      <c r="AC3096" t="str">
        <f ca="1">IF(AND(Z3096,AA3096),C3096,"")</f>
        <v/>
      </c>
      <c r="AD3096" t="str">
        <f ca="1">IF(AND(AA3096,Z3096),D3096,"")</f>
        <v/>
      </c>
      <c r="AE3096" t="str">
        <f t="shared" ca="1" si="343"/>
        <v/>
      </c>
    </row>
    <row r="3097" spans="1:31" x14ac:dyDescent="0.25">
      <c r="A3097">
        <v>484372</v>
      </c>
      <c r="B3097" s="1">
        <v>38759.457430555558</v>
      </c>
      <c r="C3097">
        <v>9</v>
      </c>
      <c r="D3097">
        <v>7</v>
      </c>
      <c r="E3097">
        <v>135.80000000000001</v>
      </c>
      <c r="F3097" t="s">
        <v>117</v>
      </c>
      <c r="G3097">
        <v>-72</v>
      </c>
      <c r="H3097">
        <v>1139680722160</v>
      </c>
      <c r="I3097">
        <v>135</v>
      </c>
      <c r="J3097" s="3">
        <v>42985</v>
      </c>
      <c r="K3097">
        <v>-72</v>
      </c>
      <c r="L3097">
        <v>-71.651685393258404</v>
      </c>
      <c r="M3097">
        <v>89</v>
      </c>
      <c r="N3097">
        <v>1.51583403081893</v>
      </c>
      <c r="O3097">
        <v>1</v>
      </c>
      <c r="P3097">
        <f t="shared" si="338"/>
        <v>6.3095734448019177E-8</v>
      </c>
      <c r="Q3097">
        <f t="shared" si="337"/>
        <v>-16.578612669557131</v>
      </c>
      <c r="R3097">
        <f>10^(L3097/10)</f>
        <v>6.8364628898269604E-8</v>
      </c>
      <c r="S3097">
        <f>LN(R3097)</f>
        <v>-16.498410267441603</v>
      </c>
      <c r="T3097">
        <v>1</v>
      </c>
      <c r="U3097">
        <v>14</v>
      </c>
      <c r="V3097">
        <f t="shared" si="339"/>
        <v>10.63014581273465</v>
      </c>
      <c r="W3097">
        <f t="shared" si="340"/>
        <v>9.4072086838359728E-2</v>
      </c>
      <c r="X3097">
        <f t="shared" si="341"/>
        <v>8.8495575221238919E-3</v>
      </c>
      <c r="Z3097">
        <f ca="1">IF($F3097=$Z$1,1,0)</f>
        <v>0</v>
      </c>
      <c r="AA3097">
        <f ca="1">IF($I3097=$AA$1,1,0)</f>
        <v>0</v>
      </c>
      <c r="AB3097" t="str">
        <f t="shared" ca="1" si="342"/>
        <v/>
      </c>
      <c r="AC3097" t="str">
        <f ca="1">IF(AND(Z3097,AA3097),C3097,"")</f>
        <v/>
      </c>
      <c r="AD3097" t="str">
        <f ca="1">IF(AND(AA3097,Z3097),D3097,"")</f>
        <v/>
      </c>
      <c r="AE3097" t="str">
        <f t="shared" ca="1" si="343"/>
        <v/>
      </c>
    </row>
    <row r="3098" spans="1:31" x14ac:dyDescent="0.25">
      <c r="A3098">
        <v>485204</v>
      </c>
      <c r="B3098" s="1">
        <v>38759.458009259259</v>
      </c>
      <c r="C3098">
        <v>9</v>
      </c>
      <c r="D3098">
        <v>7</v>
      </c>
      <c r="E3098">
        <v>180.4</v>
      </c>
      <c r="F3098" t="s">
        <v>112</v>
      </c>
      <c r="G3098">
        <v>-47</v>
      </c>
      <c r="H3098">
        <v>1139680772804</v>
      </c>
      <c r="I3098">
        <v>180</v>
      </c>
      <c r="J3098" s="3">
        <v>42985</v>
      </c>
      <c r="K3098">
        <v>-46</v>
      </c>
      <c r="L3098">
        <v>-47</v>
      </c>
      <c r="M3098">
        <v>110</v>
      </c>
      <c r="N3098">
        <v>5.5338822910330503</v>
      </c>
      <c r="O3098">
        <v>1.75</v>
      </c>
      <c r="P3098">
        <f t="shared" si="338"/>
        <v>1.9952623149688769E-5</v>
      </c>
      <c r="Q3098">
        <f t="shared" si="337"/>
        <v>-10.822149937072016</v>
      </c>
      <c r="R3098">
        <f>10^(L3098/10)</f>
        <v>1.9952623149688769E-5</v>
      </c>
      <c r="S3098">
        <f>LN(R3098)</f>
        <v>-10.822149937072016</v>
      </c>
      <c r="T3098">
        <v>7.5</v>
      </c>
      <c r="U3098">
        <v>6.3</v>
      </c>
      <c r="V3098">
        <f t="shared" si="339"/>
        <v>1.6552945357246849</v>
      </c>
      <c r="W3098">
        <f t="shared" si="340"/>
        <v>0.60412209333017697</v>
      </c>
      <c r="X3098">
        <f t="shared" si="341"/>
        <v>0.36496350364963503</v>
      </c>
      <c r="Z3098">
        <f ca="1">IF($F3098=$Z$1,1,0)</f>
        <v>0</v>
      </c>
      <c r="AA3098">
        <f ca="1">IF($I3098=$AA$1,1,0)</f>
        <v>0</v>
      </c>
      <c r="AB3098" t="str">
        <f t="shared" ca="1" si="342"/>
        <v/>
      </c>
      <c r="AC3098" t="str">
        <f ca="1">IF(AND(Z3098,AA3098),C3098,"")</f>
        <v/>
      </c>
      <c r="AD3098" t="str">
        <f ca="1">IF(AND(AA3098,Z3098),D3098,"")</f>
        <v/>
      </c>
      <c r="AE3098" t="str">
        <f t="shared" ca="1" si="343"/>
        <v/>
      </c>
    </row>
    <row r="3099" spans="1:31" x14ac:dyDescent="0.25">
      <c r="A3099">
        <v>485205</v>
      </c>
      <c r="B3099" s="1">
        <v>38759.458009259259</v>
      </c>
      <c r="C3099">
        <v>9</v>
      </c>
      <c r="D3099">
        <v>7</v>
      </c>
      <c r="E3099">
        <v>180.4</v>
      </c>
      <c r="F3099" t="s">
        <v>116</v>
      </c>
      <c r="G3099">
        <v>-51</v>
      </c>
      <c r="H3099">
        <v>1139680772804</v>
      </c>
      <c r="I3099">
        <v>180</v>
      </c>
      <c r="J3099" s="3">
        <v>42985</v>
      </c>
      <c r="K3099">
        <v>-52</v>
      </c>
      <c r="L3099">
        <v>-51.795698924731198</v>
      </c>
      <c r="M3099">
        <v>93</v>
      </c>
      <c r="N3099">
        <v>2.22417126620498</v>
      </c>
      <c r="O3099">
        <v>1</v>
      </c>
      <c r="P3099">
        <f t="shared" si="338"/>
        <v>7.9432823472428065E-6</v>
      </c>
      <c r="Q3099">
        <f t="shared" si="337"/>
        <v>-11.743183974269634</v>
      </c>
      <c r="R3099">
        <f>10^(L3099/10)</f>
        <v>6.6134809594363824E-6</v>
      </c>
      <c r="S3099">
        <f>LN(R3099)</f>
        <v>-11.92640042252938</v>
      </c>
      <c r="T3099">
        <v>33.5</v>
      </c>
      <c r="U3099">
        <v>9.3000000000000007</v>
      </c>
      <c r="V3099">
        <f t="shared" si="339"/>
        <v>24.607722365143832</v>
      </c>
      <c r="W3099">
        <f t="shared" si="340"/>
        <v>4.0637649643531122E-2</v>
      </c>
      <c r="X3099">
        <f t="shared" si="341"/>
        <v>1.6514185685503849E-3</v>
      </c>
      <c r="Z3099">
        <f ca="1">IF($F3099=$Z$1,1,0)</f>
        <v>0</v>
      </c>
      <c r="AA3099">
        <f ca="1">IF($I3099=$AA$1,1,0)</f>
        <v>0</v>
      </c>
      <c r="AB3099" t="str">
        <f t="shared" ca="1" si="342"/>
        <v/>
      </c>
      <c r="AC3099" t="str">
        <f ca="1">IF(AND(Z3099,AA3099),C3099,"")</f>
        <v/>
      </c>
      <c r="AD3099" t="str">
        <f ca="1">IF(AND(AA3099,Z3099),D3099,"")</f>
        <v/>
      </c>
      <c r="AE3099" t="str">
        <f t="shared" ca="1" si="343"/>
        <v/>
      </c>
    </row>
    <row r="3100" spans="1:31" x14ac:dyDescent="0.25">
      <c r="A3100">
        <v>485206</v>
      </c>
      <c r="B3100" s="1">
        <v>38759.458009259259</v>
      </c>
      <c r="C3100">
        <v>9</v>
      </c>
      <c r="D3100">
        <v>7</v>
      </c>
      <c r="E3100">
        <v>180.4</v>
      </c>
      <c r="F3100" t="s">
        <v>113</v>
      </c>
      <c r="G3100">
        <v>-52</v>
      </c>
      <c r="H3100">
        <v>1139680772804</v>
      </c>
      <c r="I3100">
        <v>180</v>
      </c>
      <c r="J3100" s="3">
        <v>42985</v>
      </c>
      <c r="K3100">
        <v>-53</v>
      </c>
      <c r="L3100">
        <v>-53.206521739130402</v>
      </c>
      <c r="M3100">
        <v>92</v>
      </c>
      <c r="N3100">
        <v>2.1865625764247199</v>
      </c>
      <c r="O3100">
        <v>3</v>
      </c>
      <c r="P3100">
        <f t="shared" si="338"/>
        <v>6.3095734448019212E-6</v>
      </c>
      <c r="Q3100">
        <f t="shared" si="337"/>
        <v>-11.973442483569039</v>
      </c>
      <c r="R3100">
        <f>10^(L3100/10)</f>
        <v>4.7791187964712643E-6</v>
      </c>
      <c r="S3100">
        <f>LN(R3100)</f>
        <v>-12.25125438065853</v>
      </c>
      <c r="T3100">
        <v>12.8</v>
      </c>
      <c r="U3100">
        <v>-2.8</v>
      </c>
      <c r="V3100">
        <f t="shared" si="339"/>
        <v>10.510946674776731</v>
      </c>
      <c r="W3100">
        <f t="shared" si="340"/>
        <v>9.5138909076545333E-2</v>
      </c>
      <c r="X3100">
        <f t="shared" si="341"/>
        <v>9.0514120202751618E-3</v>
      </c>
      <c r="Z3100">
        <f ca="1">IF($F3100=$Z$1,1,0)</f>
        <v>1</v>
      </c>
      <c r="AA3100">
        <f ca="1">IF($I3100=$AA$1,1,0)</f>
        <v>0</v>
      </c>
      <c r="AB3100" t="str">
        <f t="shared" ca="1" si="342"/>
        <v/>
      </c>
      <c r="AC3100" t="str">
        <f ca="1">IF(AND(Z3100,AA3100),C3100,"")</f>
        <v/>
      </c>
      <c r="AD3100" t="str">
        <f ca="1">IF(AND(AA3100,Z3100),D3100,"")</f>
        <v/>
      </c>
      <c r="AE3100" t="str">
        <f t="shared" ca="1" si="343"/>
        <v/>
      </c>
    </row>
    <row r="3101" spans="1:31" x14ac:dyDescent="0.25">
      <c r="A3101">
        <v>485207</v>
      </c>
      <c r="B3101" s="1">
        <v>38759.458009259259</v>
      </c>
      <c r="C3101">
        <v>9</v>
      </c>
      <c r="D3101">
        <v>7</v>
      </c>
      <c r="E3101">
        <v>180.4</v>
      </c>
      <c r="F3101" t="s">
        <v>114</v>
      </c>
      <c r="G3101">
        <v>-60</v>
      </c>
      <c r="H3101">
        <v>1139680772804</v>
      </c>
      <c r="I3101">
        <v>180</v>
      </c>
      <c r="J3101" s="3">
        <v>42985</v>
      </c>
      <c r="K3101">
        <v>-59</v>
      </c>
      <c r="L3101">
        <v>-61.2777777777778</v>
      </c>
      <c r="M3101">
        <v>90</v>
      </c>
      <c r="N3101">
        <v>3.91490318096815</v>
      </c>
      <c r="O3101">
        <v>8</v>
      </c>
      <c r="P3101">
        <f t="shared" si="338"/>
        <v>9.9999999999999995E-7</v>
      </c>
      <c r="Q3101">
        <f t="shared" si="337"/>
        <v>-13.815510557964274</v>
      </c>
      <c r="R3101">
        <f>10^(L3101/10)</f>
        <v>7.4511314002546932E-7</v>
      </c>
      <c r="S3101">
        <f>LN(R3101)</f>
        <v>-14.109729764291297</v>
      </c>
      <c r="T3101">
        <v>33.5</v>
      </c>
      <c r="U3101">
        <v>2.8</v>
      </c>
      <c r="V3101">
        <f t="shared" si="339"/>
        <v>24.857393266390584</v>
      </c>
      <c r="W3101">
        <f t="shared" si="340"/>
        <v>4.02294797882966E-2</v>
      </c>
      <c r="X3101">
        <f t="shared" si="341"/>
        <v>1.6184110440369646E-3</v>
      </c>
      <c r="Z3101">
        <f ca="1">IF($F3101=$Z$1,1,0)</f>
        <v>0</v>
      </c>
      <c r="AA3101">
        <f ca="1">IF($I3101=$AA$1,1,0)</f>
        <v>0</v>
      </c>
      <c r="AB3101" t="str">
        <f t="shared" ca="1" si="342"/>
        <v/>
      </c>
      <c r="AC3101" t="str">
        <f ca="1">IF(AND(Z3101,AA3101),C3101,"")</f>
        <v/>
      </c>
      <c r="AD3101" t="str">
        <f ca="1">IF(AND(AA3101,Z3101),D3101,"")</f>
        <v/>
      </c>
      <c r="AE3101" t="str">
        <f t="shared" ca="1" si="343"/>
        <v/>
      </c>
    </row>
    <row r="3102" spans="1:31" x14ac:dyDescent="0.25">
      <c r="A3102">
        <v>485208</v>
      </c>
      <c r="B3102" s="1">
        <v>38759.458009259259</v>
      </c>
      <c r="C3102">
        <v>9</v>
      </c>
      <c r="D3102">
        <v>7</v>
      </c>
      <c r="E3102">
        <v>180.4</v>
      </c>
      <c r="F3102" t="s">
        <v>115</v>
      </c>
      <c r="G3102">
        <v>-62</v>
      </c>
      <c r="H3102">
        <v>1139680772804</v>
      </c>
      <c r="I3102">
        <v>180</v>
      </c>
      <c r="J3102" s="3">
        <v>42985</v>
      </c>
      <c r="K3102">
        <v>-58</v>
      </c>
      <c r="L3102">
        <v>-58.075471698113198</v>
      </c>
      <c r="M3102">
        <v>106</v>
      </c>
      <c r="N3102">
        <v>1.69423736577031</v>
      </c>
      <c r="O3102">
        <v>2</v>
      </c>
      <c r="P3102">
        <f t="shared" si="338"/>
        <v>6.3095734448019254E-7</v>
      </c>
      <c r="Q3102">
        <f t="shared" si="337"/>
        <v>-14.276027576563084</v>
      </c>
      <c r="R3102">
        <f>10^(L3102/10)</f>
        <v>1.5575888520180635E-6</v>
      </c>
      <c r="S3102">
        <f>LN(R3102)</f>
        <v>-13.372371540067306</v>
      </c>
      <c r="T3102">
        <v>2.5</v>
      </c>
      <c r="U3102">
        <v>-0.8</v>
      </c>
      <c r="V3102">
        <f t="shared" si="339"/>
        <v>10.153324578678651</v>
      </c>
      <c r="W3102">
        <f t="shared" si="340"/>
        <v>9.8489907640689212E-2</v>
      </c>
      <c r="X3102">
        <f t="shared" si="341"/>
        <v>9.7002619070714891E-3</v>
      </c>
      <c r="Z3102">
        <f ca="1">IF($F3102=$Z$1,1,0)</f>
        <v>0</v>
      </c>
      <c r="AA3102">
        <f ca="1">IF($I3102=$AA$1,1,0)</f>
        <v>0</v>
      </c>
      <c r="AB3102" t="str">
        <f t="shared" ca="1" si="342"/>
        <v/>
      </c>
      <c r="AC3102" t="str">
        <f ca="1">IF(AND(Z3102,AA3102),C3102,"")</f>
        <v/>
      </c>
      <c r="AD3102" t="str">
        <f ca="1">IF(AND(AA3102,Z3102),D3102,"")</f>
        <v/>
      </c>
      <c r="AE3102" t="str">
        <f t="shared" ca="1" si="343"/>
        <v/>
      </c>
    </row>
    <row r="3103" spans="1:31" x14ac:dyDescent="0.25">
      <c r="A3103">
        <v>485209</v>
      </c>
      <c r="B3103" s="1">
        <v>38759.458009259259</v>
      </c>
      <c r="C3103">
        <v>9</v>
      </c>
      <c r="D3103">
        <v>7</v>
      </c>
      <c r="E3103">
        <v>180.4</v>
      </c>
      <c r="F3103" t="s">
        <v>117</v>
      </c>
      <c r="G3103">
        <v>-68</v>
      </c>
      <c r="H3103">
        <v>1139680772804</v>
      </c>
      <c r="I3103">
        <v>180</v>
      </c>
      <c r="J3103" s="3">
        <v>42985</v>
      </c>
      <c r="K3103">
        <v>-71.5</v>
      </c>
      <c r="L3103">
        <v>-71.365853658536594</v>
      </c>
      <c r="M3103">
        <v>82</v>
      </c>
      <c r="N3103">
        <v>1.16016383604555</v>
      </c>
      <c r="O3103">
        <v>1</v>
      </c>
      <c r="P3103">
        <f t="shared" si="338"/>
        <v>1.5848931924611122E-7</v>
      </c>
      <c r="Q3103">
        <f t="shared" si="337"/>
        <v>-15.657578632359511</v>
      </c>
      <c r="R3103">
        <f>10^(L3103/10)</f>
        <v>7.3015427807811983E-8</v>
      </c>
      <c r="S3103">
        <f>LN(R3103)</f>
        <v>-16.432595078294096</v>
      </c>
      <c r="T3103">
        <v>1</v>
      </c>
      <c r="U3103">
        <v>14</v>
      </c>
      <c r="V3103">
        <f t="shared" si="339"/>
        <v>10.63014581273465</v>
      </c>
      <c r="W3103">
        <f t="shared" si="340"/>
        <v>9.4072086838359728E-2</v>
      </c>
      <c r="X3103">
        <f t="shared" si="341"/>
        <v>8.8495575221238919E-3</v>
      </c>
      <c r="Z3103">
        <f ca="1">IF($F3103=$Z$1,1,0)</f>
        <v>0</v>
      </c>
      <c r="AA3103">
        <f ca="1">IF($I3103=$AA$1,1,0)</f>
        <v>0</v>
      </c>
      <c r="AB3103" t="str">
        <f t="shared" ca="1" si="342"/>
        <v/>
      </c>
      <c r="AC3103" t="str">
        <f ca="1">IF(AND(Z3103,AA3103),C3103,"")</f>
        <v/>
      </c>
      <c r="AD3103" t="str">
        <f ca="1">IF(AND(AA3103,Z3103),D3103,"")</f>
        <v/>
      </c>
      <c r="AE3103" t="str">
        <f t="shared" ca="1" si="343"/>
        <v/>
      </c>
    </row>
    <row r="3104" spans="1:31" x14ac:dyDescent="0.25">
      <c r="A3104">
        <v>486068</v>
      </c>
      <c r="B3104" s="1">
        <v>38759.458506944444</v>
      </c>
      <c r="C3104">
        <v>9</v>
      </c>
      <c r="D3104">
        <v>7</v>
      </c>
      <c r="E3104">
        <v>225.7</v>
      </c>
      <c r="F3104" t="s">
        <v>112</v>
      </c>
      <c r="G3104">
        <v>-42</v>
      </c>
      <c r="H3104">
        <v>1139680815106</v>
      </c>
      <c r="I3104">
        <v>225</v>
      </c>
      <c r="J3104" s="3">
        <v>42985</v>
      </c>
      <c r="K3104">
        <v>-45</v>
      </c>
      <c r="L3104">
        <v>-45.8363636363636</v>
      </c>
      <c r="M3104">
        <v>110</v>
      </c>
      <c r="N3104">
        <v>2.9631599570012499</v>
      </c>
      <c r="O3104">
        <v>4.75</v>
      </c>
      <c r="P3104">
        <f t="shared" si="338"/>
        <v>6.3095734448019279E-5</v>
      </c>
      <c r="Q3104">
        <f t="shared" si="337"/>
        <v>-9.6708573905749926</v>
      </c>
      <c r="R3104">
        <f>10^(L3104/10)</f>
        <v>2.6083366057441325E-5</v>
      </c>
      <c r="S3104">
        <f>LN(R3104)</f>
        <v>-10.554212762614519</v>
      </c>
      <c r="T3104">
        <v>7.5</v>
      </c>
      <c r="U3104">
        <v>6.3</v>
      </c>
      <c r="V3104">
        <f t="shared" si="339"/>
        <v>1.6552945357246849</v>
      </c>
      <c r="W3104">
        <f t="shared" si="340"/>
        <v>0.60412209333017697</v>
      </c>
      <c r="X3104">
        <f t="shared" si="341"/>
        <v>0.36496350364963503</v>
      </c>
      <c r="Z3104">
        <f ca="1">IF($F3104=$Z$1,1,0)</f>
        <v>0</v>
      </c>
      <c r="AA3104">
        <f ca="1">IF($I3104=$AA$1,1,0)</f>
        <v>0</v>
      </c>
      <c r="AB3104" t="str">
        <f t="shared" ca="1" si="342"/>
        <v/>
      </c>
      <c r="AC3104" t="str">
        <f ca="1">IF(AND(Z3104,AA3104),C3104,"")</f>
        <v/>
      </c>
      <c r="AD3104" t="str">
        <f ca="1">IF(AND(AA3104,Z3104),D3104,"")</f>
        <v/>
      </c>
      <c r="AE3104" t="str">
        <f t="shared" ca="1" si="343"/>
        <v/>
      </c>
    </row>
    <row r="3105" spans="1:31" x14ac:dyDescent="0.25">
      <c r="A3105">
        <v>486069</v>
      </c>
      <c r="B3105" s="1">
        <v>38759.458506944444</v>
      </c>
      <c r="C3105">
        <v>9</v>
      </c>
      <c r="D3105">
        <v>7</v>
      </c>
      <c r="E3105">
        <v>225.7</v>
      </c>
      <c r="F3105" t="s">
        <v>114</v>
      </c>
      <c r="G3105">
        <v>-55</v>
      </c>
      <c r="H3105">
        <v>1139680815106</v>
      </c>
      <c r="I3105">
        <v>225</v>
      </c>
      <c r="J3105" s="3">
        <v>42985</v>
      </c>
      <c r="K3105">
        <v>-58</v>
      </c>
      <c r="L3105">
        <v>-58.5161290322581</v>
      </c>
      <c r="M3105">
        <v>93</v>
      </c>
      <c r="N3105">
        <v>2.11933594617157</v>
      </c>
      <c r="O3105">
        <v>3</v>
      </c>
      <c r="P3105">
        <f t="shared" si="338"/>
        <v>3.1622776601683767E-6</v>
      </c>
      <c r="Q3105">
        <f t="shared" si="337"/>
        <v>-12.664218011467252</v>
      </c>
      <c r="R3105">
        <f>10^(L3105/10)</f>
        <v>1.4073013256835974E-6</v>
      </c>
      <c r="S3105">
        <f>LN(R3105)</f>
        <v>-13.473836640939361</v>
      </c>
      <c r="T3105">
        <v>33.5</v>
      </c>
      <c r="U3105">
        <v>2.8</v>
      </c>
      <c r="V3105">
        <f t="shared" si="339"/>
        <v>24.857393266390584</v>
      </c>
      <c r="W3105">
        <f t="shared" si="340"/>
        <v>4.02294797882966E-2</v>
      </c>
      <c r="X3105">
        <f t="shared" si="341"/>
        <v>1.6184110440369646E-3</v>
      </c>
      <c r="Z3105">
        <f ca="1">IF($F3105=$Z$1,1,0)</f>
        <v>0</v>
      </c>
      <c r="AA3105">
        <f ca="1">IF($I3105=$AA$1,1,0)</f>
        <v>0</v>
      </c>
      <c r="AB3105" t="str">
        <f t="shared" ca="1" si="342"/>
        <v/>
      </c>
      <c r="AC3105" t="str">
        <f ca="1">IF(AND(Z3105,AA3105),C3105,"")</f>
        <v/>
      </c>
      <c r="AD3105" t="str">
        <f ca="1">IF(AND(AA3105,Z3105),D3105,"")</f>
        <v/>
      </c>
      <c r="AE3105" t="str">
        <f t="shared" ca="1" si="343"/>
        <v/>
      </c>
    </row>
    <row r="3106" spans="1:31" x14ac:dyDescent="0.25">
      <c r="A3106">
        <v>486070</v>
      </c>
      <c r="B3106" s="1">
        <v>38759.458506944444</v>
      </c>
      <c r="C3106">
        <v>9</v>
      </c>
      <c r="D3106">
        <v>7</v>
      </c>
      <c r="E3106">
        <v>225.7</v>
      </c>
      <c r="F3106" t="s">
        <v>113</v>
      </c>
      <c r="G3106">
        <v>-52</v>
      </c>
      <c r="H3106">
        <v>1139680815106</v>
      </c>
      <c r="I3106">
        <v>225</v>
      </c>
      <c r="J3106" s="3">
        <v>42985</v>
      </c>
      <c r="K3106">
        <v>-51</v>
      </c>
      <c r="L3106">
        <v>-50.965909090909101</v>
      </c>
      <c r="M3106">
        <v>88</v>
      </c>
      <c r="N3106">
        <v>1.1885358870723799</v>
      </c>
      <c r="O3106">
        <v>2</v>
      </c>
      <c r="P3106">
        <f t="shared" si="338"/>
        <v>6.3095734448019212E-6</v>
      </c>
      <c r="Q3106">
        <f t="shared" si="337"/>
        <v>-11.973442483569039</v>
      </c>
      <c r="R3106">
        <f>10^(L3106/10)</f>
        <v>8.0058802714229913E-6</v>
      </c>
      <c r="S3106">
        <f>LN(R3106)</f>
        <v>-11.735334252361701</v>
      </c>
      <c r="T3106">
        <v>12.8</v>
      </c>
      <c r="U3106">
        <v>-2.8</v>
      </c>
      <c r="V3106">
        <f t="shared" si="339"/>
        <v>10.510946674776731</v>
      </c>
      <c r="W3106">
        <f t="shared" si="340"/>
        <v>9.5138909076545333E-2</v>
      </c>
      <c r="X3106">
        <f t="shared" si="341"/>
        <v>9.0514120202751618E-3</v>
      </c>
      <c r="Z3106">
        <f ca="1">IF($F3106=$Z$1,1,0)</f>
        <v>1</v>
      </c>
      <c r="AA3106">
        <f ca="1">IF($I3106=$AA$1,1,0)</f>
        <v>0</v>
      </c>
      <c r="AB3106" t="str">
        <f t="shared" ca="1" si="342"/>
        <v/>
      </c>
      <c r="AC3106" t="str">
        <f ca="1">IF(AND(Z3106,AA3106),C3106,"")</f>
        <v/>
      </c>
      <c r="AD3106" t="str">
        <f ca="1">IF(AND(AA3106,Z3106),D3106,"")</f>
        <v/>
      </c>
      <c r="AE3106" t="str">
        <f t="shared" ca="1" si="343"/>
        <v/>
      </c>
    </row>
    <row r="3107" spans="1:31" x14ac:dyDescent="0.25">
      <c r="A3107">
        <v>486077</v>
      </c>
      <c r="B3107" s="1">
        <v>38759.458506944444</v>
      </c>
      <c r="C3107">
        <v>9</v>
      </c>
      <c r="D3107">
        <v>7</v>
      </c>
      <c r="E3107">
        <v>225.7</v>
      </c>
      <c r="F3107" t="s">
        <v>116</v>
      </c>
      <c r="G3107">
        <v>-53</v>
      </c>
      <c r="H3107">
        <v>1139680815358</v>
      </c>
      <c r="I3107">
        <v>225</v>
      </c>
      <c r="J3107" s="3">
        <v>42985</v>
      </c>
      <c r="K3107">
        <v>-52</v>
      </c>
      <c r="L3107">
        <v>-52.0618556701031</v>
      </c>
      <c r="M3107">
        <v>97</v>
      </c>
      <c r="N3107">
        <v>2.1641705156060498</v>
      </c>
      <c r="O3107">
        <v>2</v>
      </c>
      <c r="P3107">
        <f t="shared" si="338"/>
        <v>5.011872336272719E-6</v>
      </c>
      <c r="Q3107">
        <f t="shared" si="337"/>
        <v>-12.203700992868443</v>
      </c>
      <c r="R3107">
        <f>10^(L3107/10)</f>
        <v>6.2203444311789835E-6</v>
      </c>
      <c r="S3107">
        <f>LN(R3107)</f>
        <v>-11.987685277958695</v>
      </c>
      <c r="T3107">
        <v>33.5</v>
      </c>
      <c r="U3107">
        <v>9.3000000000000007</v>
      </c>
      <c r="V3107">
        <f t="shared" si="339"/>
        <v>24.607722365143832</v>
      </c>
      <c r="W3107">
        <f t="shared" si="340"/>
        <v>4.0637649643531122E-2</v>
      </c>
      <c r="X3107">
        <f t="shared" si="341"/>
        <v>1.6514185685503849E-3</v>
      </c>
      <c r="Z3107">
        <f ca="1">IF($F3107=$Z$1,1,0)</f>
        <v>0</v>
      </c>
      <c r="AA3107">
        <f ca="1">IF($I3107=$AA$1,1,0)</f>
        <v>0</v>
      </c>
      <c r="AB3107" t="str">
        <f t="shared" ca="1" si="342"/>
        <v/>
      </c>
      <c r="AC3107" t="str">
        <f ca="1">IF(AND(Z3107,AA3107),C3107,"")</f>
        <v/>
      </c>
      <c r="AD3107" t="str">
        <f ca="1">IF(AND(AA3107,Z3107),D3107,"")</f>
        <v/>
      </c>
      <c r="AE3107" t="str">
        <f t="shared" ca="1" si="343"/>
        <v/>
      </c>
    </row>
    <row r="3108" spans="1:31" x14ac:dyDescent="0.25">
      <c r="A3108">
        <v>486078</v>
      </c>
      <c r="B3108" s="1">
        <v>38759.458506944444</v>
      </c>
      <c r="C3108">
        <v>9</v>
      </c>
      <c r="D3108">
        <v>7</v>
      </c>
      <c r="E3108">
        <v>225.7</v>
      </c>
      <c r="F3108" t="s">
        <v>115</v>
      </c>
      <c r="G3108">
        <v>-61</v>
      </c>
      <c r="H3108">
        <v>1139680815358</v>
      </c>
      <c r="I3108">
        <v>225</v>
      </c>
      <c r="J3108" s="3">
        <v>42985</v>
      </c>
      <c r="K3108">
        <v>-61</v>
      </c>
      <c r="L3108">
        <v>-60.741573033707901</v>
      </c>
      <c r="M3108">
        <v>89</v>
      </c>
      <c r="N3108">
        <v>2.1348200365266101</v>
      </c>
      <c r="O3108">
        <v>2</v>
      </c>
      <c r="P3108">
        <f t="shared" si="338"/>
        <v>7.9432823472428114E-7</v>
      </c>
      <c r="Q3108">
        <f t="shared" si="337"/>
        <v>-14.045769067263679</v>
      </c>
      <c r="R3108">
        <f>10^(L3108/10)</f>
        <v>8.4302935351987566E-7</v>
      </c>
      <c r="S3108">
        <f>LN(R3108)</f>
        <v>-13.986264059242494</v>
      </c>
      <c r="T3108">
        <v>2.5</v>
      </c>
      <c r="U3108">
        <v>-0.8</v>
      </c>
      <c r="V3108">
        <f t="shared" si="339"/>
        <v>10.153324578678651</v>
      </c>
      <c r="W3108">
        <f t="shared" si="340"/>
        <v>9.8489907640689212E-2</v>
      </c>
      <c r="X3108">
        <f t="shared" si="341"/>
        <v>9.7002619070714891E-3</v>
      </c>
      <c r="Z3108">
        <f ca="1">IF($F3108=$Z$1,1,0)</f>
        <v>0</v>
      </c>
      <c r="AA3108">
        <f ca="1">IF($I3108=$AA$1,1,0)</f>
        <v>0</v>
      </c>
      <c r="AB3108" t="str">
        <f t="shared" ca="1" si="342"/>
        <v/>
      </c>
      <c r="AC3108" t="str">
        <f ca="1">IF(AND(Z3108,AA3108),C3108,"")</f>
        <v/>
      </c>
      <c r="AD3108" t="str">
        <f ca="1">IF(AND(AA3108,Z3108),D3108,"")</f>
        <v/>
      </c>
      <c r="AE3108" t="str">
        <f t="shared" ca="1" si="343"/>
        <v/>
      </c>
    </row>
    <row r="3109" spans="1:31" x14ac:dyDescent="0.25">
      <c r="A3109">
        <v>486079</v>
      </c>
      <c r="B3109" s="1">
        <v>38759.458506944444</v>
      </c>
      <c r="C3109">
        <v>9</v>
      </c>
      <c r="D3109">
        <v>7</v>
      </c>
      <c r="E3109">
        <v>225.7</v>
      </c>
      <c r="F3109" t="s">
        <v>117</v>
      </c>
      <c r="G3109">
        <v>-62</v>
      </c>
      <c r="H3109">
        <v>1139680815358</v>
      </c>
      <c r="I3109">
        <v>225</v>
      </c>
      <c r="J3109" s="3">
        <v>42985</v>
      </c>
      <c r="K3109">
        <v>-63</v>
      </c>
      <c r="L3109">
        <v>-62.844444444444399</v>
      </c>
      <c r="M3109">
        <v>90</v>
      </c>
      <c r="N3109">
        <v>2.1510964599536102</v>
      </c>
      <c r="O3109">
        <v>2</v>
      </c>
      <c r="P3109">
        <f t="shared" si="338"/>
        <v>6.3095734448019254E-7</v>
      </c>
      <c r="Q3109">
        <f t="shared" si="337"/>
        <v>-14.276027576563084</v>
      </c>
      <c r="R3109">
        <f>10^(L3109/10)</f>
        <v>5.1946411983133884E-7</v>
      </c>
      <c r="S3109">
        <f>LN(R3109)</f>
        <v>-14.470468095527016</v>
      </c>
      <c r="T3109">
        <v>1</v>
      </c>
      <c r="U3109">
        <v>14</v>
      </c>
      <c r="V3109">
        <f t="shared" si="339"/>
        <v>10.63014581273465</v>
      </c>
      <c r="W3109">
        <f t="shared" si="340"/>
        <v>9.4072086838359728E-2</v>
      </c>
      <c r="X3109">
        <f t="shared" si="341"/>
        <v>8.8495575221238919E-3</v>
      </c>
      <c r="Z3109">
        <f ca="1">IF($F3109=$Z$1,1,0)</f>
        <v>0</v>
      </c>
      <c r="AA3109">
        <f ca="1">IF($I3109=$AA$1,1,0)</f>
        <v>0</v>
      </c>
      <c r="AB3109" t="str">
        <f t="shared" ca="1" si="342"/>
        <v/>
      </c>
      <c r="AC3109" t="str">
        <f ca="1">IF(AND(Z3109,AA3109),C3109,"")</f>
        <v/>
      </c>
      <c r="AD3109" t="str">
        <f ca="1">IF(AND(AA3109,Z3109),D3109,"")</f>
        <v/>
      </c>
      <c r="AE3109" t="str">
        <f t="shared" ca="1" si="343"/>
        <v/>
      </c>
    </row>
    <row r="3110" spans="1:31" x14ac:dyDescent="0.25">
      <c r="A3110">
        <v>487004</v>
      </c>
      <c r="B3110" s="1">
        <v>38759.459120370368</v>
      </c>
      <c r="C3110">
        <v>9</v>
      </c>
      <c r="D3110">
        <v>7</v>
      </c>
      <c r="E3110">
        <v>270.5</v>
      </c>
      <c r="F3110" t="s">
        <v>113</v>
      </c>
      <c r="G3110">
        <v>-49</v>
      </c>
      <c r="H3110">
        <v>1139680868374</v>
      </c>
      <c r="I3110">
        <v>270</v>
      </c>
      <c r="J3110" s="3">
        <v>42985</v>
      </c>
      <c r="K3110">
        <v>-50.5</v>
      </c>
      <c r="L3110">
        <v>-50.1979166666667</v>
      </c>
      <c r="M3110">
        <v>96</v>
      </c>
      <c r="N3110">
        <v>1.41881931394171</v>
      </c>
      <c r="O3110">
        <v>2</v>
      </c>
      <c r="P3110">
        <f t="shared" si="338"/>
        <v>1.2589254117941658E-5</v>
      </c>
      <c r="Q3110">
        <f t="shared" si="337"/>
        <v>-11.282666955670825</v>
      </c>
      <c r="R3110">
        <f>10^(L3110/10)</f>
        <v>9.5545081085500098E-6</v>
      </c>
      <c r="S3110">
        <f>LN(R3110)</f>
        <v>-11.558497461602411</v>
      </c>
      <c r="T3110">
        <v>12.8</v>
      </c>
      <c r="U3110">
        <v>-2.8</v>
      </c>
      <c r="V3110">
        <f t="shared" si="339"/>
        <v>10.510946674776731</v>
      </c>
      <c r="W3110">
        <f t="shared" si="340"/>
        <v>9.5138909076545333E-2</v>
      </c>
      <c r="X3110">
        <f t="shared" si="341"/>
        <v>9.0514120202751618E-3</v>
      </c>
      <c r="Z3110">
        <f ca="1">IF($F3110=$Z$1,1,0)</f>
        <v>1</v>
      </c>
      <c r="AA3110">
        <f ca="1">IF($I3110=$AA$1,1,0)</f>
        <v>1</v>
      </c>
      <c r="AB3110">
        <f t="shared" ca="1" si="342"/>
        <v>0.13715691286615592</v>
      </c>
      <c r="AC3110">
        <f ca="1">IF(AND(Z3110,AA3110),C3110,"")</f>
        <v>9</v>
      </c>
      <c r="AD3110">
        <f ca="1">IF(AND(AA3110,Z3110),D3110,"")</f>
        <v>7</v>
      </c>
      <c r="AE3110">
        <f t="shared" ca="1" si="343"/>
        <v>9.5138909076545333E-2</v>
      </c>
    </row>
    <row r="3111" spans="1:31" x14ac:dyDescent="0.25">
      <c r="A3111">
        <v>487005</v>
      </c>
      <c r="B3111" s="1">
        <v>38759.459120370368</v>
      </c>
      <c r="C3111">
        <v>9</v>
      </c>
      <c r="D3111">
        <v>7</v>
      </c>
      <c r="E3111">
        <v>270.5</v>
      </c>
      <c r="F3111" t="s">
        <v>116</v>
      </c>
      <c r="G3111">
        <v>-59</v>
      </c>
      <c r="H3111">
        <v>1139680868374</v>
      </c>
      <c r="I3111">
        <v>270</v>
      </c>
      <c r="J3111" s="3">
        <v>42985</v>
      </c>
      <c r="K3111">
        <v>-57</v>
      </c>
      <c r="L3111">
        <v>-56.988636363636402</v>
      </c>
      <c r="M3111">
        <v>88</v>
      </c>
      <c r="N3111">
        <v>2.6151385896850998</v>
      </c>
      <c r="O3111">
        <v>4</v>
      </c>
      <c r="P3111">
        <f t="shared" si="338"/>
        <v>1.2589254117941642E-6</v>
      </c>
      <c r="Q3111">
        <f t="shared" si="337"/>
        <v>-13.585252048664872</v>
      </c>
      <c r="R3111">
        <f>10^(L3111/10)</f>
        <v>2.0004899026064842E-6</v>
      </c>
      <c r="S3111">
        <f>LN(R3111)</f>
        <v>-13.122118456096759</v>
      </c>
      <c r="T3111">
        <v>33.5</v>
      </c>
      <c r="U3111">
        <v>9.3000000000000007</v>
      </c>
      <c r="V3111">
        <f t="shared" si="339"/>
        <v>24.607722365143832</v>
      </c>
      <c r="W3111">
        <f t="shared" si="340"/>
        <v>4.0637649643531122E-2</v>
      </c>
      <c r="X3111">
        <f t="shared" si="341"/>
        <v>1.6514185685503849E-3</v>
      </c>
      <c r="Z3111">
        <f ca="1">IF($F3111=$Z$1,1,0)</f>
        <v>0</v>
      </c>
      <c r="AA3111">
        <f ca="1">IF($I3111=$AA$1,1,0)</f>
        <v>1</v>
      </c>
      <c r="AB3111" t="str">
        <f t="shared" ca="1" si="342"/>
        <v/>
      </c>
      <c r="AC3111" t="str">
        <f ca="1">IF(AND(Z3111,AA3111),C3111,"")</f>
        <v/>
      </c>
      <c r="AD3111" t="str">
        <f ca="1">IF(AND(AA3111,Z3111),D3111,"")</f>
        <v/>
      </c>
      <c r="AE3111" t="str">
        <f t="shared" ca="1" si="343"/>
        <v/>
      </c>
    </row>
    <row r="3112" spans="1:31" x14ac:dyDescent="0.25">
      <c r="A3112">
        <v>487006</v>
      </c>
      <c r="B3112" s="1">
        <v>38759.459120370368</v>
      </c>
      <c r="C3112">
        <v>9</v>
      </c>
      <c r="D3112">
        <v>7</v>
      </c>
      <c r="E3112">
        <v>270.5</v>
      </c>
      <c r="F3112" t="s">
        <v>112</v>
      </c>
      <c r="G3112">
        <v>-48</v>
      </c>
      <c r="H3112">
        <v>1139680868374</v>
      </c>
      <c r="I3112">
        <v>270</v>
      </c>
      <c r="J3112" s="3">
        <v>42985</v>
      </c>
      <c r="K3112">
        <v>-46</v>
      </c>
      <c r="L3112">
        <v>-46.2</v>
      </c>
      <c r="M3112">
        <v>110</v>
      </c>
      <c r="N3112">
        <v>1.12355922011299</v>
      </c>
      <c r="O3112">
        <v>1.75</v>
      </c>
      <c r="P3112">
        <f t="shared" si="338"/>
        <v>1.5848931924611131E-5</v>
      </c>
      <c r="Q3112">
        <f t="shared" si="337"/>
        <v>-11.05240844637142</v>
      </c>
      <c r="R3112">
        <f>10^(L3112/10)</f>
        <v>2.3988329190194856E-5</v>
      </c>
      <c r="S3112">
        <f>LN(R3112)</f>
        <v>-10.637943129632493</v>
      </c>
      <c r="T3112">
        <v>7.5</v>
      </c>
      <c r="U3112">
        <v>6.3</v>
      </c>
      <c r="V3112">
        <f t="shared" si="339"/>
        <v>1.6552945357246849</v>
      </c>
      <c r="W3112">
        <f t="shared" si="340"/>
        <v>0.60412209333017697</v>
      </c>
      <c r="X3112">
        <f t="shared" si="341"/>
        <v>0.36496350364963503</v>
      </c>
      <c r="Z3112">
        <f ca="1">IF($F3112=$Z$1,1,0)</f>
        <v>0</v>
      </c>
      <c r="AA3112">
        <f ca="1">IF($I3112=$AA$1,1,0)</f>
        <v>1</v>
      </c>
      <c r="AB3112" t="str">
        <f t="shared" ca="1" si="342"/>
        <v/>
      </c>
      <c r="AC3112" t="str">
        <f ca="1">IF(AND(Z3112,AA3112),C3112,"")</f>
        <v/>
      </c>
      <c r="AD3112" t="str">
        <f ca="1">IF(AND(AA3112,Z3112),D3112,"")</f>
        <v/>
      </c>
      <c r="AE3112" t="str">
        <f t="shared" ca="1" si="343"/>
        <v/>
      </c>
    </row>
    <row r="3113" spans="1:31" x14ac:dyDescent="0.25">
      <c r="A3113">
        <v>487007</v>
      </c>
      <c r="B3113" s="1">
        <v>38759.459120370368</v>
      </c>
      <c r="C3113">
        <v>9</v>
      </c>
      <c r="D3113">
        <v>7</v>
      </c>
      <c r="E3113">
        <v>270.5</v>
      </c>
      <c r="F3113" t="s">
        <v>114</v>
      </c>
      <c r="G3113">
        <v>-57</v>
      </c>
      <c r="H3113">
        <v>1139680868374</v>
      </c>
      <c r="I3113">
        <v>270</v>
      </c>
      <c r="J3113" s="3">
        <v>42985</v>
      </c>
      <c r="K3113">
        <v>-60</v>
      </c>
      <c r="L3113">
        <v>-59.494252873563198</v>
      </c>
      <c r="M3113">
        <v>87</v>
      </c>
      <c r="N3113">
        <v>2.5005746465999401</v>
      </c>
      <c r="O3113">
        <v>2.5</v>
      </c>
      <c r="P3113">
        <f t="shared" si="338"/>
        <v>1.9952623149688749E-6</v>
      </c>
      <c r="Q3113">
        <f t="shared" si="337"/>
        <v>-13.124735030066063</v>
      </c>
      <c r="R3113">
        <f>10^(L3113/10)</f>
        <v>1.1235042319769279E-6</v>
      </c>
      <c r="S3113">
        <f>LN(R3113)</f>
        <v>-13.699057978548479</v>
      </c>
      <c r="T3113">
        <v>33.5</v>
      </c>
      <c r="U3113">
        <v>2.8</v>
      </c>
      <c r="V3113">
        <f t="shared" si="339"/>
        <v>24.857393266390584</v>
      </c>
      <c r="W3113">
        <f t="shared" si="340"/>
        <v>4.02294797882966E-2</v>
      </c>
      <c r="X3113">
        <f t="shared" si="341"/>
        <v>1.6184110440369646E-3</v>
      </c>
      <c r="Z3113">
        <f ca="1">IF($F3113=$Z$1,1,0)</f>
        <v>0</v>
      </c>
      <c r="AA3113">
        <f ca="1">IF($I3113=$AA$1,1,0)</f>
        <v>1</v>
      </c>
      <c r="AB3113" t="str">
        <f t="shared" ca="1" si="342"/>
        <v/>
      </c>
      <c r="AC3113" t="str">
        <f ca="1">IF(AND(Z3113,AA3113),C3113,"")</f>
        <v/>
      </c>
      <c r="AD3113" t="str">
        <f ca="1">IF(AND(AA3113,Z3113),D3113,"")</f>
        <v/>
      </c>
      <c r="AE3113" t="str">
        <f t="shared" ca="1" si="343"/>
        <v/>
      </c>
    </row>
    <row r="3114" spans="1:31" x14ac:dyDescent="0.25">
      <c r="A3114">
        <v>487008</v>
      </c>
      <c r="B3114" s="1">
        <v>38759.459120370368</v>
      </c>
      <c r="C3114">
        <v>9</v>
      </c>
      <c r="D3114">
        <v>7</v>
      </c>
      <c r="E3114">
        <v>270.5</v>
      </c>
      <c r="F3114" t="s">
        <v>117</v>
      </c>
      <c r="G3114">
        <v>-62</v>
      </c>
      <c r="H3114">
        <v>1139680868374</v>
      </c>
      <c r="I3114">
        <v>270</v>
      </c>
      <c r="J3114" s="3">
        <v>42985</v>
      </c>
      <c r="K3114">
        <v>-61</v>
      </c>
      <c r="L3114">
        <v>-60.64</v>
      </c>
      <c r="M3114">
        <v>100</v>
      </c>
      <c r="N3114">
        <v>1.29115092342867</v>
      </c>
      <c r="O3114">
        <v>1</v>
      </c>
      <c r="P3114">
        <f t="shared" si="338"/>
        <v>6.3095734448019254E-7</v>
      </c>
      <c r="Q3114">
        <f t="shared" si="337"/>
        <v>-14.276027576563084</v>
      </c>
      <c r="R3114">
        <f>10^(L3114/10)</f>
        <v>8.6297854776696889E-7</v>
      </c>
      <c r="S3114">
        <f>LN(R3114)</f>
        <v>-13.962876003915895</v>
      </c>
      <c r="T3114">
        <v>1</v>
      </c>
      <c r="U3114">
        <v>14</v>
      </c>
      <c r="V3114">
        <f t="shared" si="339"/>
        <v>10.63014581273465</v>
      </c>
      <c r="W3114">
        <f t="shared" si="340"/>
        <v>9.4072086838359728E-2</v>
      </c>
      <c r="X3114">
        <f t="shared" si="341"/>
        <v>8.8495575221238919E-3</v>
      </c>
      <c r="Z3114">
        <f ca="1">IF($F3114=$Z$1,1,0)</f>
        <v>0</v>
      </c>
      <c r="AA3114">
        <f ca="1">IF($I3114=$AA$1,1,0)</f>
        <v>1</v>
      </c>
      <c r="AB3114" t="str">
        <f t="shared" ca="1" si="342"/>
        <v/>
      </c>
      <c r="AC3114" t="str">
        <f ca="1">IF(AND(Z3114,AA3114),C3114,"")</f>
        <v/>
      </c>
      <c r="AD3114" t="str">
        <f ca="1">IF(AND(AA3114,Z3114),D3114,"")</f>
        <v/>
      </c>
      <c r="AE3114" t="str">
        <f t="shared" ca="1" si="343"/>
        <v/>
      </c>
    </row>
    <row r="3115" spans="1:31" x14ac:dyDescent="0.25">
      <c r="A3115">
        <v>487018</v>
      </c>
      <c r="B3115" s="1">
        <v>38759.459120370368</v>
      </c>
      <c r="C3115">
        <v>9</v>
      </c>
      <c r="D3115">
        <v>7</v>
      </c>
      <c r="E3115">
        <v>270.5</v>
      </c>
      <c r="F3115" t="s">
        <v>115</v>
      </c>
      <c r="G3115">
        <v>-64</v>
      </c>
      <c r="H3115">
        <v>1139680868626</v>
      </c>
      <c r="I3115">
        <v>270</v>
      </c>
      <c r="J3115" s="3">
        <v>42985</v>
      </c>
      <c r="K3115">
        <v>-63</v>
      </c>
      <c r="L3115">
        <v>-63.257142857142902</v>
      </c>
      <c r="M3115">
        <v>105</v>
      </c>
      <c r="N3115">
        <v>2.4179957189174899</v>
      </c>
      <c r="O3115">
        <v>3</v>
      </c>
      <c r="P3115">
        <f t="shared" si="338"/>
        <v>3.9810717055349618E-7</v>
      </c>
      <c r="Q3115">
        <f t="shared" si="337"/>
        <v>-14.736544595161895</v>
      </c>
      <c r="R3115">
        <f>10^(L3115/10)</f>
        <v>4.723737049628281E-7</v>
      </c>
      <c r="S3115">
        <f>LN(R3115)</f>
        <v>-14.565495416825204</v>
      </c>
      <c r="T3115">
        <v>2.5</v>
      </c>
      <c r="U3115">
        <v>-0.8</v>
      </c>
      <c r="V3115">
        <f t="shared" si="339"/>
        <v>10.153324578678651</v>
      </c>
      <c r="W3115">
        <f t="shared" si="340"/>
        <v>9.8489907640689212E-2</v>
      </c>
      <c r="X3115">
        <f t="shared" si="341"/>
        <v>9.7002619070714891E-3</v>
      </c>
      <c r="Z3115">
        <f ca="1">IF($F3115=$Z$1,1,0)</f>
        <v>0</v>
      </c>
      <c r="AA3115">
        <f ca="1">IF($I3115=$AA$1,1,0)</f>
        <v>1</v>
      </c>
      <c r="AB3115" t="str">
        <f t="shared" ca="1" si="342"/>
        <v/>
      </c>
      <c r="AC3115" t="str">
        <f ca="1">IF(AND(Z3115,AA3115),C3115,"")</f>
        <v/>
      </c>
      <c r="AD3115" t="str">
        <f ca="1">IF(AND(AA3115,Z3115),D3115,"")</f>
        <v/>
      </c>
      <c r="AE3115" t="str">
        <f t="shared" ca="1" si="343"/>
        <v/>
      </c>
    </row>
    <row r="3116" spans="1:31" x14ac:dyDescent="0.25">
      <c r="A3116">
        <v>487861</v>
      </c>
      <c r="B3116" s="1">
        <v>38759.459675925929</v>
      </c>
      <c r="C3116">
        <v>9</v>
      </c>
      <c r="D3116">
        <v>7</v>
      </c>
      <c r="E3116">
        <v>315.10000000000002</v>
      </c>
      <c r="F3116" t="s">
        <v>112</v>
      </c>
      <c r="G3116">
        <v>-40</v>
      </c>
      <c r="H3116">
        <v>1139680916629</v>
      </c>
      <c r="I3116">
        <v>315</v>
      </c>
      <c r="J3116" s="3">
        <v>42985</v>
      </c>
      <c r="K3116">
        <v>-41</v>
      </c>
      <c r="L3116">
        <v>-44.660550458715598</v>
      </c>
      <c r="M3116">
        <v>109</v>
      </c>
      <c r="N3116">
        <v>4.9855721159982496</v>
      </c>
      <c r="O3116">
        <v>10</v>
      </c>
      <c r="P3116">
        <f t="shared" si="338"/>
        <v>1E-4</v>
      </c>
      <c r="Q3116">
        <f t="shared" si="337"/>
        <v>-9.2103403719761818</v>
      </c>
      <c r="R3116">
        <f>10^(L3116/10)</f>
        <v>3.4193610011743649E-5</v>
      </c>
      <c r="S3116">
        <f>LN(R3116)</f>
        <v>-10.283471773114693</v>
      </c>
      <c r="T3116">
        <v>7.5</v>
      </c>
      <c r="U3116">
        <v>6.3</v>
      </c>
      <c r="V3116">
        <f t="shared" si="339"/>
        <v>1.6552945357246849</v>
      </c>
      <c r="W3116">
        <f t="shared" si="340"/>
        <v>0.60412209333017697</v>
      </c>
      <c r="X3116">
        <f t="shared" si="341"/>
        <v>0.36496350364963503</v>
      </c>
      <c r="Z3116">
        <f ca="1">IF($F3116=$Z$1,1,0)</f>
        <v>0</v>
      </c>
      <c r="AA3116">
        <f ca="1">IF($I3116=$AA$1,1,0)</f>
        <v>0</v>
      </c>
      <c r="AB3116" t="str">
        <f t="shared" ca="1" si="342"/>
        <v/>
      </c>
      <c r="AC3116" t="str">
        <f ca="1">IF(AND(Z3116,AA3116),C3116,"")</f>
        <v/>
      </c>
      <c r="AD3116" t="str">
        <f ca="1">IF(AND(AA3116,Z3116),D3116,"")</f>
        <v/>
      </c>
      <c r="AE3116" t="str">
        <f t="shared" ca="1" si="343"/>
        <v/>
      </c>
    </row>
    <row r="3117" spans="1:31" x14ac:dyDescent="0.25">
      <c r="A3117">
        <v>487862</v>
      </c>
      <c r="B3117" s="1">
        <v>38759.459675925929</v>
      </c>
      <c r="C3117">
        <v>9</v>
      </c>
      <c r="D3117">
        <v>7</v>
      </c>
      <c r="E3117">
        <v>315.10000000000002</v>
      </c>
      <c r="F3117" t="s">
        <v>116</v>
      </c>
      <c r="G3117">
        <v>-56</v>
      </c>
      <c r="H3117">
        <v>1139680916629</v>
      </c>
      <c r="I3117">
        <v>315</v>
      </c>
      <c r="J3117" s="3">
        <v>42985</v>
      </c>
      <c r="K3117">
        <v>-56</v>
      </c>
      <c r="L3117">
        <v>-56.336956521739097</v>
      </c>
      <c r="M3117">
        <v>92</v>
      </c>
      <c r="N3117">
        <v>1.4470673178068401</v>
      </c>
      <c r="O3117">
        <v>1.25</v>
      </c>
      <c r="P3117">
        <f t="shared" si="338"/>
        <v>2.5118864315095806E-6</v>
      </c>
      <c r="Q3117">
        <f t="shared" ref="Q3117:Q3180" si="344">LN(P3117)</f>
        <v>-12.894476520766656</v>
      </c>
      <c r="R3117">
        <f>10^(L3117/10)</f>
        <v>2.3243651100519422E-6</v>
      </c>
      <c r="S3117">
        <f>LN(R3117)</f>
        <v>-12.972063627161015</v>
      </c>
      <c r="T3117">
        <v>33.5</v>
      </c>
      <c r="U3117">
        <v>9.3000000000000007</v>
      </c>
      <c r="V3117">
        <f t="shared" si="339"/>
        <v>24.607722365143832</v>
      </c>
      <c r="W3117">
        <f t="shared" si="340"/>
        <v>4.0637649643531122E-2</v>
      </c>
      <c r="X3117">
        <f t="shared" si="341"/>
        <v>1.6514185685503849E-3</v>
      </c>
      <c r="Z3117">
        <f ca="1">IF($F3117=$Z$1,1,0)</f>
        <v>0</v>
      </c>
      <c r="AA3117">
        <f ca="1">IF($I3117=$AA$1,1,0)</f>
        <v>0</v>
      </c>
      <c r="AB3117" t="str">
        <f t="shared" ca="1" si="342"/>
        <v/>
      </c>
      <c r="AC3117" t="str">
        <f ca="1">IF(AND(Z3117,AA3117),C3117,"")</f>
        <v/>
      </c>
      <c r="AD3117" t="str">
        <f ca="1">IF(AND(AA3117,Z3117),D3117,"")</f>
        <v/>
      </c>
      <c r="AE3117" t="str">
        <f t="shared" ca="1" si="343"/>
        <v/>
      </c>
    </row>
    <row r="3118" spans="1:31" x14ac:dyDescent="0.25">
      <c r="A3118">
        <v>487863</v>
      </c>
      <c r="B3118" s="1">
        <v>38759.459675925929</v>
      </c>
      <c r="C3118">
        <v>9</v>
      </c>
      <c r="D3118">
        <v>7</v>
      </c>
      <c r="E3118">
        <v>315.10000000000002</v>
      </c>
      <c r="F3118" t="s">
        <v>115</v>
      </c>
      <c r="G3118">
        <v>-53</v>
      </c>
      <c r="H3118">
        <v>1139680916629</v>
      </c>
      <c r="I3118">
        <v>315</v>
      </c>
      <c r="J3118" s="3">
        <v>42985</v>
      </c>
      <c r="K3118">
        <v>-58</v>
      </c>
      <c r="L3118">
        <v>-57.6016949152542</v>
      </c>
      <c r="M3118">
        <v>118</v>
      </c>
      <c r="N3118">
        <v>3.2135924741460999</v>
      </c>
      <c r="O3118">
        <v>5</v>
      </c>
      <c r="P3118">
        <f t="shared" si="338"/>
        <v>5.011872336272719E-6</v>
      </c>
      <c r="Q3118">
        <f t="shared" si="344"/>
        <v>-12.203700992868443</v>
      </c>
      <c r="R3118">
        <f>10^(L3118/10)</f>
        <v>1.7371227518735869E-6</v>
      </c>
      <c r="S3118">
        <f>LN(R3118)</f>
        <v>-13.263280404305524</v>
      </c>
      <c r="T3118">
        <v>2.5</v>
      </c>
      <c r="U3118">
        <v>-0.8</v>
      </c>
      <c r="V3118">
        <f t="shared" si="339"/>
        <v>10.153324578678651</v>
      </c>
      <c r="W3118">
        <f t="shared" si="340"/>
        <v>9.8489907640689212E-2</v>
      </c>
      <c r="X3118">
        <f t="shared" si="341"/>
        <v>9.7002619070714891E-3</v>
      </c>
      <c r="Z3118">
        <f ca="1">IF($F3118=$Z$1,1,0)</f>
        <v>0</v>
      </c>
      <c r="AA3118">
        <f ca="1">IF($I3118=$AA$1,1,0)</f>
        <v>0</v>
      </c>
      <c r="AB3118" t="str">
        <f t="shared" ca="1" si="342"/>
        <v/>
      </c>
      <c r="AC3118" t="str">
        <f ca="1">IF(AND(Z3118,AA3118),C3118,"")</f>
        <v/>
      </c>
      <c r="AD3118" t="str">
        <f ca="1">IF(AND(AA3118,Z3118),D3118,"")</f>
        <v/>
      </c>
      <c r="AE3118" t="str">
        <f t="shared" ca="1" si="343"/>
        <v/>
      </c>
    </row>
    <row r="3119" spans="1:31" x14ac:dyDescent="0.25">
      <c r="A3119">
        <v>487864</v>
      </c>
      <c r="B3119" s="1">
        <v>38759.459675925929</v>
      </c>
      <c r="C3119">
        <v>9</v>
      </c>
      <c r="D3119">
        <v>7</v>
      </c>
      <c r="E3119">
        <v>315.10000000000002</v>
      </c>
      <c r="F3119" t="s">
        <v>113</v>
      </c>
      <c r="G3119">
        <v>-55</v>
      </c>
      <c r="H3119">
        <v>1139680916629</v>
      </c>
      <c r="I3119">
        <v>315</v>
      </c>
      <c r="J3119" s="3">
        <v>42985</v>
      </c>
      <c r="K3119">
        <v>-55</v>
      </c>
      <c r="L3119">
        <v>-55.147727272727302</v>
      </c>
      <c r="M3119">
        <v>88</v>
      </c>
      <c r="N3119">
        <v>1.5427976731888999</v>
      </c>
      <c r="O3119">
        <v>2</v>
      </c>
      <c r="P3119">
        <f t="shared" si="338"/>
        <v>3.1622776601683767E-6</v>
      </c>
      <c r="Q3119">
        <f t="shared" si="344"/>
        <v>-12.664218011467252</v>
      </c>
      <c r="R3119">
        <f>10^(L3119/10)</f>
        <v>3.0565202170089623E-6</v>
      </c>
      <c r="S3119">
        <f>LN(R3119)</f>
        <v>-12.698233473068306</v>
      </c>
      <c r="T3119">
        <v>12.8</v>
      </c>
      <c r="U3119">
        <v>-2.8</v>
      </c>
      <c r="V3119">
        <f t="shared" si="339"/>
        <v>10.510946674776731</v>
      </c>
      <c r="W3119">
        <f t="shared" si="340"/>
        <v>9.5138909076545333E-2</v>
      </c>
      <c r="X3119">
        <f t="shared" si="341"/>
        <v>9.0514120202751618E-3</v>
      </c>
      <c r="Z3119">
        <f ca="1">IF($F3119=$Z$1,1,0)</f>
        <v>1</v>
      </c>
      <c r="AA3119">
        <f ca="1">IF($I3119=$AA$1,1,0)</f>
        <v>0</v>
      </c>
      <c r="AB3119" t="str">
        <f t="shared" ca="1" si="342"/>
        <v/>
      </c>
      <c r="AC3119" t="str">
        <f ca="1">IF(AND(Z3119,AA3119),C3119,"")</f>
        <v/>
      </c>
      <c r="AD3119" t="str">
        <f ca="1">IF(AND(AA3119,Z3119),D3119,"")</f>
        <v/>
      </c>
      <c r="AE3119" t="str">
        <f t="shared" ca="1" si="343"/>
        <v/>
      </c>
    </row>
    <row r="3120" spans="1:31" x14ac:dyDescent="0.25">
      <c r="A3120">
        <v>487865</v>
      </c>
      <c r="B3120" s="1">
        <v>38759.459675925929</v>
      </c>
      <c r="C3120">
        <v>9</v>
      </c>
      <c r="D3120">
        <v>7</v>
      </c>
      <c r="E3120">
        <v>315.10000000000002</v>
      </c>
      <c r="F3120" t="s">
        <v>114</v>
      </c>
      <c r="G3120">
        <v>-66</v>
      </c>
      <c r="H3120">
        <v>1139680916629</v>
      </c>
      <c r="I3120">
        <v>315</v>
      </c>
      <c r="J3120" s="3">
        <v>42985</v>
      </c>
      <c r="K3120">
        <v>-62</v>
      </c>
      <c r="L3120">
        <v>-62.325581395348799</v>
      </c>
      <c r="M3120">
        <v>86</v>
      </c>
      <c r="N3120">
        <v>3.11898120796676</v>
      </c>
      <c r="O3120">
        <v>4</v>
      </c>
      <c r="P3120">
        <f t="shared" si="338"/>
        <v>2.511886431509578E-7</v>
      </c>
      <c r="Q3120">
        <f t="shared" si="344"/>
        <v>-15.197061613760702</v>
      </c>
      <c r="R3120">
        <f>10^(L3120/10)</f>
        <v>5.8538536481818628E-7</v>
      </c>
      <c r="S3120">
        <f>LN(R3120)</f>
        <v>-14.350995463311719</v>
      </c>
      <c r="T3120">
        <v>33.5</v>
      </c>
      <c r="U3120">
        <v>2.8</v>
      </c>
      <c r="V3120">
        <f t="shared" si="339"/>
        <v>24.857393266390584</v>
      </c>
      <c r="W3120">
        <f t="shared" si="340"/>
        <v>4.02294797882966E-2</v>
      </c>
      <c r="X3120">
        <f t="shared" si="341"/>
        <v>1.6184110440369646E-3</v>
      </c>
      <c r="Z3120">
        <f ca="1">IF($F3120=$Z$1,1,0)</f>
        <v>0</v>
      </c>
      <c r="AA3120">
        <f ca="1">IF($I3120=$AA$1,1,0)</f>
        <v>0</v>
      </c>
      <c r="AB3120" t="str">
        <f t="shared" ca="1" si="342"/>
        <v/>
      </c>
      <c r="AC3120" t="str">
        <f ca="1">IF(AND(Z3120,AA3120),C3120,"")</f>
        <v/>
      </c>
      <c r="AD3120" t="str">
        <f ca="1">IF(AND(AA3120,Z3120),D3120,"")</f>
        <v/>
      </c>
      <c r="AE3120" t="str">
        <f t="shared" ca="1" si="343"/>
        <v/>
      </c>
    </row>
    <row r="3121" spans="1:31" x14ac:dyDescent="0.25">
      <c r="A3121">
        <v>487867</v>
      </c>
      <c r="B3121" s="1">
        <v>38759.459675925929</v>
      </c>
      <c r="C3121">
        <v>9</v>
      </c>
      <c r="D3121">
        <v>7</v>
      </c>
      <c r="E3121">
        <v>315.10000000000002</v>
      </c>
      <c r="F3121" t="s">
        <v>117</v>
      </c>
      <c r="G3121">
        <v>-63</v>
      </c>
      <c r="H3121">
        <v>1139680916629</v>
      </c>
      <c r="I3121">
        <v>315</v>
      </c>
      <c r="J3121" s="3">
        <v>42985</v>
      </c>
      <c r="K3121">
        <v>-63</v>
      </c>
      <c r="L3121">
        <v>-63.456521739130402</v>
      </c>
      <c r="M3121">
        <v>92</v>
      </c>
      <c r="N3121">
        <v>2.90665414492394</v>
      </c>
      <c r="O3121">
        <v>2</v>
      </c>
      <c r="P3121">
        <f t="shared" si="338"/>
        <v>5.0118723362727218E-7</v>
      </c>
      <c r="Q3121">
        <f t="shared" si="344"/>
        <v>-14.506286085862488</v>
      </c>
      <c r="R3121">
        <f>10^(L3121/10)</f>
        <v>4.5117790788711934E-7</v>
      </c>
      <c r="S3121">
        <f>LN(R3121)</f>
        <v>-14.611404100977426</v>
      </c>
      <c r="T3121">
        <v>1</v>
      </c>
      <c r="U3121">
        <v>14</v>
      </c>
      <c r="V3121">
        <f t="shared" si="339"/>
        <v>10.63014581273465</v>
      </c>
      <c r="W3121">
        <f t="shared" si="340"/>
        <v>9.4072086838359728E-2</v>
      </c>
      <c r="X3121">
        <f t="shared" si="341"/>
        <v>8.8495575221238919E-3</v>
      </c>
      <c r="Z3121">
        <f ca="1">IF($F3121=$Z$1,1,0)</f>
        <v>0</v>
      </c>
      <c r="AA3121">
        <f ca="1">IF($I3121=$AA$1,1,0)</f>
        <v>0</v>
      </c>
      <c r="AB3121" t="str">
        <f t="shared" ca="1" si="342"/>
        <v/>
      </c>
      <c r="AC3121" t="str">
        <f ca="1">IF(AND(Z3121,AA3121),C3121,"")</f>
        <v/>
      </c>
      <c r="AD3121" t="str">
        <f ca="1">IF(AND(AA3121,Z3121),D3121,"")</f>
        <v/>
      </c>
      <c r="AE3121" t="str">
        <f t="shared" ca="1" si="343"/>
        <v/>
      </c>
    </row>
    <row r="3122" spans="1:31" x14ac:dyDescent="0.25">
      <c r="A3122">
        <v>488820</v>
      </c>
      <c r="B3122" s="1">
        <v>38759.460462962961</v>
      </c>
      <c r="C3122">
        <v>10</v>
      </c>
      <c r="D3122">
        <v>7</v>
      </c>
      <c r="E3122">
        <v>0.7</v>
      </c>
      <c r="F3122" t="s">
        <v>113</v>
      </c>
      <c r="G3122">
        <v>-49</v>
      </c>
      <c r="H3122">
        <v>1139680984401</v>
      </c>
      <c r="I3122">
        <v>0</v>
      </c>
      <c r="J3122" s="3">
        <v>43015</v>
      </c>
      <c r="K3122">
        <v>-46</v>
      </c>
      <c r="L3122">
        <v>-45.814432989690701</v>
      </c>
      <c r="M3122">
        <v>97</v>
      </c>
      <c r="N3122">
        <v>1.8502809297240099</v>
      </c>
      <c r="O3122">
        <v>1</v>
      </c>
      <c r="P3122">
        <f t="shared" ref="P3122:P3185" si="345">10^(G3122/10)</f>
        <v>1.2589254117941658E-5</v>
      </c>
      <c r="Q3122">
        <f t="shared" si="344"/>
        <v>-11.282666955670825</v>
      </c>
      <c r="R3122">
        <f>10^(L3122/10)</f>
        <v>2.6215412819667114E-5</v>
      </c>
      <c r="S3122">
        <f>LN(R3122)</f>
        <v>-10.549163044603645</v>
      </c>
      <c r="T3122">
        <v>12.8</v>
      </c>
      <c r="U3122">
        <v>-2.8</v>
      </c>
      <c r="V3122">
        <f t="shared" si="339"/>
        <v>10.192153844992728</v>
      </c>
      <c r="W3122">
        <f t="shared" si="340"/>
        <v>9.8114688534777852E-2</v>
      </c>
      <c r="X3122">
        <f t="shared" si="341"/>
        <v>9.6264921062764689E-3</v>
      </c>
      <c r="Z3122">
        <f ca="1">IF($F3122=$Z$1,1,0)</f>
        <v>1</v>
      </c>
      <c r="AA3122">
        <f ca="1">IF($I3122=$AA$1,1,0)</f>
        <v>0</v>
      </c>
      <c r="AB3122" t="str">
        <f t="shared" ca="1" si="342"/>
        <v/>
      </c>
      <c r="AC3122" t="str">
        <f ca="1">IF(AND(Z3122,AA3122),C3122,"")</f>
        <v/>
      </c>
      <c r="AD3122" t="str">
        <f ca="1">IF(AND(AA3122,Z3122),D3122,"")</f>
        <v/>
      </c>
      <c r="AE3122" t="str">
        <f t="shared" ca="1" si="343"/>
        <v/>
      </c>
    </row>
    <row r="3123" spans="1:31" x14ac:dyDescent="0.25">
      <c r="A3123">
        <v>488821</v>
      </c>
      <c r="B3123" s="1">
        <v>38759.460462962961</v>
      </c>
      <c r="C3123">
        <v>10</v>
      </c>
      <c r="D3123">
        <v>7</v>
      </c>
      <c r="E3123">
        <v>0.7</v>
      </c>
      <c r="F3123" t="s">
        <v>112</v>
      </c>
      <c r="G3123">
        <v>-46</v>
      </c>
      <c r="H3123">
        <v>1139680984401</v>
      </c>
      <c r="I3123">
        <v>0</v>
      </c>
      <c r="J3123" s="3">
        <v>43015</v>
      </c>
      <c r="K3123">
        <v>-52</v>
      </c>
      <c r="L3123">
        <v>-51.263636363636401</v>
      </c>
      <c r="M3123">
        <v>110</v>
      </c>
      <c r="N3123">
        <v>2.8370978605302302</v>
      </c>
      <c r="O3123">
        <v>4.75</v>
      </c>
      <c r="P3123">
        <f t="shared" si="345"/>
        <v>2.5118864315095791E-5</v>
      </c>
      <c r="Q3123">
        <f t="shared" si="344"/>
        <v>-10.591891427772611</v>
      </c>
      <c r="R3123">
        <f>10^(L3123/10)</f>
        <v>7.4754331763164741E-6</v>
      </c>
      <c r="S3123">
        <f>LN(R3123)</f>
        <v>-11.803888490357668</v>
      </c>
      <c r="T3123">
        <v>7.5</v>
      </c>
      <c r="U3123">
        <v>6.3</v>
      </c>
      <c r="V3123">
        <f t="shared" si="339"/>
        <v>2.5961509971494339</v>
      </c>
      <c r="W3123">
        <f t="shared" si="340"/>
        <v>0.38518560788567269</v>
      </c>
      <c r="X3123">
        <f t="shared" si="341"/>
        <v>0.14836795252225518</v>
      </c>
      <c r="Z3123">
        <f ca="1">IF($F3123=$Z$1,1,0)</f>
        <v>0</v>
      </c>
      <c r="AA3123">
        <f ca="1">IF($I3123=$AA$1,1,0)</f>
        <v>0</v>
      </c>
      <c r="AB3123" t="str">
        <f t="shared" ca="1" si="342"/>
        <v/>
      </c>
      <c r="AC3123" t="str">
        <f ca="1">IF(AND(Z3123,AA3123),C3123,"")</f>
        <v/>
      </c>
      <c r="AD3123" t="str">
        <f ca="1">IF(AND(AA3123,Z3123),D3123,"")</f>
        <v/>
      </c>
      <c r="AE3123" t="str">
        <f t="shared" ca="1" si="343"/>
        <v/>
      </c>
    </row>
    <row r="3124" spans="1:31" x14ac:dyDescent="0.25">
      <c r="A3124">
        <v>488822</v>
      </c>
      <c r="B3124" s="1">
        <v>38759.460462962961</v>
      </c>
      <c r="C3124">
        <v>10</v>
      </c>
      <c r="D3124">
        <v>7</v>
      </c>
      <c r="E3124">
        <v>0.7</v>
      </c>
      <c r="F3124" t="s">
        <v>116</v>
      </c>
      <c r="G3124">
        <v>-60</v>
      </c>
      <c r="H3124">
        <v>1139680984401</v>
      </c>
      <c r="I3124">
        <v>0</v>
      </c>
      <c r="J3124" s="3">
        <v>43015</v>
      </c>
      <c r="K3124">
        <v>-57</v>
      </c>
      <c r="L3124">
        <v>-55.806451612903203</v>
      </c>
      <c r="M3124">
        <v>93</v>
      </c>
      <c r="N3124">
        <v>2.8101449154808398</v>
      </c>
      <c r="O3124">
        <v>6</v>
      </c>
      <c r="P3124">
        <f t="shared" si="345"/>
        <v>9.9999999999999995E-7</v>
      </c>
      <c r="Q3124">
        <f t="shared" si="344"/>
        <v>-13.815510557964274</v>
      </c>
      <c r="R3124">
        <f>10^(L3124/10)</f>
        <v>2.6263635276533431E-6</v>
      </c>
      <c r="S3124">
        <f>LN(R3124)</f>
        <v>-12.849910357676444</v>
      </c>
      <c r="T3124">
        <v>33.5</v>
      </c>
      <c r="U3124">
        <v>9.3000000000000007</v>
      </c>
      <c r="V3124">
        <f t="shared" si="339"/>
        <v>23.61228493814184</v>
      </c>
      <c r="W3124">
        <f t="shared" si="340"/>
        <v>4.2350835703522327E-2</v>
      </c>
      <c r="X3124">
        <f t="shared" si="341"/>
        <v>1.7935932847867419E-3</v>
      </c>
      <c r="Z3124">
        <f ca="1">IF($F3124=$Z$1,1,0)</f>
        <v>0</v>
      </c>
      <c r="AA3124">
        <f ca="1">IF($I3124=$AA$1,1,0)</f>
        <v>0</v>
      </c>
      <c r="AB3124" t="str">
        <f t="shared" ca="1" si="342"/>
        <v/>
      </c>
      <c r="AC3124" t="str">
        <f ca="1">IF(AND(Z3124,AA3124),C3124,"")</f>
        <v/>
      </c>
      <c r="AD3124" t="str">
        <f ca="1">IF(AND(AA3124,Z3124),D3124,"")</f>
        <v/>
      </c>
      <c r="AE3124" t="str">
        <f t="shared" ca="1" si="343"/>
        <v/>
      </c>
    </row>
    <row r="3125" spans="1:31" x14ac:dyDescent="0.25">
      <c r="A3125">
        <v>488823</v>
      </c>
      <c r="B3125" s="1">
        <v>38759.460462962961</v>
      </c>
      <c r="C3125">
        <v>10</v>
      </c>
      <c r="D3125">
        <v>7</v>
      </c>
      <c r="E3125">
        <v>0.7</v>
      </c>
      <c r="F3125" t="s">
        <v>115</v>
      </c>
      <c r="G3125">
        <v>-67</v>
      </c>
      <c r="H3125">
        <v>1139680984401</v>
      </c>
      <c r="I3125">
        <v>0</v>
      </c>
      <c r="J3125" s="3">
        <v>43015</v>
      </c>
      <c r="K3125">
        <v>-65.5</v>
      </c>
      <c r="L3125">
        <v>-65.903508771929793</v>
      </c>
      <c r="M3125">
        <v>114</v>
      </c>
      <c r="N3125">
        <v>1.4931661333194901</v>
      </c>
      <c r="O3125">
        <v>2</v>
      </c>
      <c r="P3125">
        <f t="shared" si="345"/>
        <v>1.9952623149688761E-7</v>
      </c>
      <c r="Q3125">
        <f t="shared" si="344"/>
        <v>-15.427320123060108</v>
      </c>
      <c r="R3125">
        <f>10^(L3125/10)</f>
        <v>2.5683199354765374E-7</v>
      </c>
      <c r="S3125">
        <f>LN(R3125)</f>
        <v>-15.174843687424788</v>
      </c>
      <c r="T3125">
        <v>2.5</v>
      </c>
      <c r="U3125">
        <v>-0.8</v>
      </c>
      <c r="V3125">
        <f t="shared" si="339"/>
        <v>10.820813278122861</v>
      </c>
      <c r="W3125">
        <f t="shared" si="340"/>
        <v>9.2414495500237934E-2</v>
      </c>
      <c r="X3125">
        <f t="shared" si="341"/>
        <v>8.5404389785634967E-3</v>
      </c>
      <c r="Z3125">
        <f ca="1">IF($F3125=$Z$1,1,0)</f>
        <v>0</v>
      </c>
      <c r="AA3125">
        <f ca="1">IF($I3125=$AA$1,1,0)</f>
        <v>0</v>
      </c>
      <c r="AB3125" t="str">
        <f t="shared" ca="1" si="342"/>
        <v/>
      </c>
      <c r="AC3125" t="str">
        <f ca="1">IF(AND(Z3125,AA3125),C3125,"")</f>
        <v/>
      </c>
      <c r="AD3125" t="str">
        <f ca="1">IF(AND(AA3125,Z3125),D3125,"")</f>
        <v/>
      </c>
      <c r="AE3125" t="str">
        <f t="shared" ca="1" si="343"/>
        <v/>
      </c>
    </row>
    <row r="3126" spans="1:31" x14ac:dyDescent="0.25">
      <c r="A3126">
        <v>488824</v>
      </c>
      <c r="B3126" s="1">
        <v>38759.460462962961</v>
      </c>
      <c r="C3126">
        <v>10</v>
      </c>
      <c r="D3126">
        <v>7</v>
      </c>
      <c r="E3126">
        <v>0.7</v>
      </c>
      <c r="F3126" t="s">
        <v>117</v>
      </c>
      <c r="G3126">
        <v>-66</v>
      </c>
      <c r="H3126">
        <v>1139680984401</v>
      </c>
      <c r="I3126">
        <v>0</v>
      </c>
      <c r="J3126" s="3">
        <v>43015</v>
      </c>
      <c r="K3126">
        <v>-63</v>
      </c>
      <c r="L3126">
        <v>-63.05</v>
      </c>
      <c r="M3126">
        <v>100</v>
      </c>
      <c r="N3126">
        <v>2.6567048778667202</v>
      </c>
      <c r="O3126">
        <v>2</v>
      </c>
      <c r="P3126">
        <f t="shared" si="345"/>
        <v>2.511886431509578E-7</v>
      </c>
      <c r="Q3126">
        <f t="shared" si="344"/>
        <v>-15.197061613760702</v>
      </c>
      <c r="R3126">
        <f>10^(L3126/10)</f>
        <v>4.9545019080479015E-7</v>
      </c>
      <c r="S3126">
        <f>LN(R3126)</f>
        <v>-14.517799011327458</v>
      </c>
      <c r="T3126">
        <v>1</v>
      </c>
      <c r="U3126">
        <v>14</v>
      </c>
      <c r="V3126">
        <f t="shared" si="339"/>
        <v>11.401754250991379</v>
      </c>
      <c r="W3126">
        <f t="shared" si="340"/>
        <v>8.7705801930702931E-2</v>
      </c>
      <c r="X3126">
        <f t="shared" si="341"/>
        <v>7.6923076923076927E-3</v>
      </c>
      <c r="Z3126">
        <f ca="1">IF($F3126=$Z$1,1,0)</f>
        <v>0</v>
      </c>
      <c r="AA3126">
        <f ca="1">IF($I3126=$AA$1,1,0)</f>
        <v>0</v>
      </c>
      <c r="AB3126" t="str">
        <f t="shared" ca="1" si="342"/>
        <v/>
      </c>
      <c r="AC3126" t="str">
        <f ca="1">IF(AND(Z3126,AA3126),C3126,"")</f>
        <v/>
      </c>
      <c r="AD3126" t="str">
        <f ca="1">IF(AND(AA3126,Z3126),D3126,"")</f>
        <v/>
      </c>
      <c r="AE3126" t="str">
        <f t="shared" ca="1" si="343"/>
        <v/>
      </c>
    </row>
    <row r="3127" spans="1:31" x14ac:dyDescent="0.25">
      <c r="A3127">
        <v>488826</v>
      </c>
      <c r="B3127" s="1">
        <v>38759.460462962961</v>
      </c>
      <c r="C3127">
        <v>10</v>
      </c>
      <c r="D3127">
        <v>7</v>
      </c>
      <c r="E3127">
        <v>0.7</v>
      </c>
      <c r="F3127" t="s">
        <v>114</v>
      </c>
      <c r="G3127">
        <v>-63</v>
      </c>
      <c r="H3127">
        <v>1139680984401</v>
      </c>
      <c r="I3127">
        <v>0</v>
      </c>
      <c r="J3127" s="3">
        <v>43015</v>
      </c>
      <c r="K3127">
        <v>-58</v>
      </c>
      <c r="L3127">
        <v>-58.354430379746802</v>
      </c>
      <c r="M3127">
        <v>79</v>
      </c>
      <c r="N3127">
        <v>2.8285992487156002</v>
      </c>
      <c r="O3127">
        <v>2</v>
      </c>
      <c r="P3127">
        <f t="shared" si="345"/>
        <v>5.0118723362727218E-7</v>
      </c>
      <c r="Q3127">
        <f t="shared" si="344"/>
        <v>-14.506286085862488</v>
      </c>
      <c r="R3127">
        <f>10^(L3127/10)</f>
        <v>1.4606863203649994E-6</v>
      </c>
      <c r="S3127">
        <f>LN(R3127)</f>
        <v>-13.436604150256386</v>
      </c>
      <c r="T3127">
        <v>33.5</v>
      </c>
      <c r="U3127">
        <v>2.8</v>
      </c>
      <c r="V3127">
        <f t="shared" si="339"/>
        <v>23.872368964977063</v>
      </c>
      <c r="W3127">
        <f t="shared" si="340"/>
        <v>4.1889432987027429E-2</v>
      </c>
      <c r="X3127">
        <f t="shared" si="341"/>
        <v>1.7547245959746614E-3</v>
      </c>
      <c r="Z3127">
        <f ca="1">IF($F3127=$Z$1,1,0)</f>
        <v>0</v>
      </c>
      <c r="AA3127">
        <f ca="1">IF($I3127=$AA$1,1,0)</f>
        <v>0</v>
      </c>
      <c r="AB3127" t="str">
        <f t="shared" ca="1" si="342"/>
        <v/>
      </c>
      <c r="AC3127" t="str">
        <f ca="1">IF(AND(Z3127,AA3127),C3127,"")</f>
        <v/>
      </c>
      <c r="AD3127" t="str">
        <f ca="1">IF(AND(AA3127,Z3127),D3127,"")</f>
        <v/>
      </c>
      <c r="AE3127" t="str">
        <f t="shared" ca="1" si="343"/>
        <v/>
      </c>
    </row>
    <row r="3128" spans="1:31" x14ac:dyDescent="0.25">
      <c r="A3128">
        <v>489682</v>
      </c>
      <c r="B3128" s="1">
        <v>38759.461099537039</v>
      </c>
      <c r="C3128">
        <v>10</v>
      </c>
      <c r="D3128">
        <v>7</v>
      </c>
      <c r="E3128">
        <v>45.3</v>
      </c>
      <c r="F3128" t="s">
        <v>113</v>
      </c>
      <c r="G3128">
        <v>-49</v>
      </c>
      <c r="H3128">
        <v>1139681039739</v>
      </c>
      <c r="I3128">
        <v>45</v>
      </c>
      <c r="J3128" s="3">
        <v>43015</v>
      </c>
      <c r="K3128">
        <v>-53</v>
      </c>
      <c r="L3128">
        <v>-53.021276595744702</v>
      </c>
      <c r="M3128">
        <v>94</v>
      </c>
      <c r="N3128">
        <v>2.02659056558586</v>
      </c>
      <c r="O3128">
        <v>2</v>
      </c>
      <c r="P3128">
        <f t="shared" si="345"/>
        <v>1.2589254117941658E-5</v>
      </c>
      <c r="Q3128">
        <f t="shared" si="344"/>
        <v>-11.282666955670825</v>
      </c>
      <c r="R3128">
        <f>10^(L3128/10)</f>
        <v>4.9873786339594696E-6</v>
      </c>
      <c r="S3128">
        <f>LN(R3128)</f>
        <v>-12.208600110087584</v>
      </c>
      <c r="T3128">
        <v>12.8</v>
      </c>
      <c r="U3128">
        <v>-2.8</v>
      </c>
      <c r="V3128">
        <f t="shared" si="339"/>
        <v>10.192153844992728</v>
      </c>
      <c r="W3128">
        <f t="shared" si="340"/>
        <v>9.8114688534777852E-2</v>
      </c>
      <c r="X3128">
        <f t="shared" si="341"/>
        <v>9.6264921062764689E-3</v>
      </c>
      <c r="Z3128">
        <f ca="1">IF($F3128=$Z$1,1,0)</f>
        <v>1</v>
      </c>
      <c r="AA3128">
        <f ca="1">IF($I3128=$AA$1,1,0)</f>
        <v>0</v>
      </c>
      <c r="AB3128" t="str">
        <f t="shared" ca="1" si="342"/>
        <v/>
      </c>
      <c r="AC3128" t="str">
        <f ca="1">IF(AND(Z3128,AA3128),C3128,"")</f>
        <v/>
      </c>
      <c r="AD3128" t="str">
        <f ca="1">IF(AND(AA3128,Z3128),D3128,"")</f>
        <v/>
      </c>
      <c r="AE3128" t="str">
        <f t="shared" ca="1" si="343"/>
        <v/>
      </c>
    </row>
    <row r="3129" spans="1:31" x14ac:dyDescent="0.25">
      <c r="A3129">
        <v>489683</v>
      </c>
      <c r="B3129" s="1">
        <v>38759.461099537039</v>
      </c>
      <c r="C3129">
        <v>10</v>
      </c>
      <c r="D3129">
        <v>7</v>
      </c>
      <c r="E3129">
        <v>45.3</v>
      </c>
      <c r="F3129" t="s">
        <v>116</v>
      </c>
      <c r="G3129">
        <v>-57</v>
      </c>
      <c r="H3129">
        <v>1139681039739</v>
      </c>
      <c r="I3129">
        <v>45</v>
      </c>
      <c r="J3129" s="3">
        <v>43015</v>
      </c>
      <c r="K3129">
        <v>-54</v>
      </c>
      <c r="L3129">
        <v>-54.430232558139501</v>
      </c>
      <c r="M3129">
        <v>86</v>
      </c>
      <c r="N3129">
        <v>1.98548081404165</v>
      </c>
      <c r="O3129">
        <v>3</v>
      </c>
      <c r="P3129">
        <f t="shared" si="345"/>
        <v>1.9952623149688749E-6</v>
      </c>
      <c r="Q3129">
        <f t="shared" si="344"/>
        <v>-13.124735030066063</v>
      </c>
      <c r="R3129">
        <f>10^(L3129/10)</f>
        <v>3.6055933509655211E-6</v>
      </c>
      <c r="S3129">
        <f>LN(R3129)</f>
        <v>-12.533024209657118</v>
      </c>
      <c r="T3129">
        <v>33.5</v>
      </c>
      <c r="U3129">
        <v>9.3000000000000007</v>
      </c>
      <c r="V3129">
        <f t="shared" si="339"/>
        <v>23.61228493814184</v>
      </c>
      <c r="W3129">
        <f t="shared" si="340"/>
        <v>4.2350835703522327E-2</v>
      </c>
      <c r="X3129">
        <f t="shared" si="341"/>
        <v>1.7935932847867419E-3</v>
      </c>
      <c r="Z3129">
        <f ca="1">IF($F3129=$Z$1,1,0)</f>
        <v>0</v>
      </c>
      <c r="AA3129">
        <f ca="1">IF($I3129=$AA$1,1,0)</f>
        <v>0</v>
      </c>
      <c r="AB3129" t="str">
        <f t="shared" ca="1" si="342"/>
        <v/>
      </c>
      <c r="AC3129" t="str">
        <f ca="1">IF(AND(Z3129,AA3129),C3129,"")</f>
        <v/>
      </c>
      <c r="AD3129" t="str">
        <f ca="1">IF(AND(AA3129,Z3129),D3129,"")</f>
        <v/>
      </c>
      <c r="AE3129" t="str">
        <f t="shared" ca="1" si="343"/>
        <v/>
      </c>
    </row>
    <row r="3130" spans="1:31" x14ac:dyDescent="0.25">
      <c r="A3130">
        <v>489684</v>
      </c>
      <c r="B3130" s="1">
        <v>38759.461099537039</v>
      </c>
      <c r="C3130">
        <v>10</v>
      </c>
      <c r="D3130">
        <v>7</v>
      </c>
      <c r="E3130">
        <v>45.3</v>
      </c>
      <c r="F3130" t="s">
        <v>115</v>
      </c>
      <c r="G3130">
        <v>-55</v>
      </c>
      <c r="H3130">
        <v>1139681039739</v>
      </c>
      <c r="I3130">
        <v>45</v>
      </c>
      <c r="J3130" s="3">
        <v>43015</v>
      </c>
      <c r="K3130">
        <v>-55</v>
      </c>
      <c r="L3130">
        <v>-56.730769230769198</v>
      </c>
      <c r="M3130">
        <v>104</v>
      </c>
      <c r="N3130">
        <v>4.3449128142811198</v>
      </c>
      <c r="O3130">
        <v>6.25</v>
      </c>
      <c r="P3130">
        <f t="shared" si="345"/>
        <v>3.1622776601683767E-6</v>
      </c>
      <c r="Q3130">
        <f t="shared" si="344"/>
        <v>-12.664218011467252</v>
      </c>
      <c r="R3130">
        <f>10^(L3130/10)</f>
        <v>2.1228684221462073E-6</v>
      </c>
      <c r="S3130">
        <f>LN(R3130)</f>
        <v>-13.062742354485446</v>
      </c>
      <c r="T3130">
        <v>2.5</v>
      </c>
      <c r="U3130">
        <v>-0.8</v>
      </c>
      <c r="V3130">
        <f t="shared" si="339"/>
        <v>10.820813278122861</v>
      </c>
      <c r="W3130">
        <f t="shared" si="340"/>
        <v>9.2414495500237934E-2</v>
      </c>
      <c r="X3130">
        <f t="shared" si="341"/>
        <v>8.5404389785634967E-3</v>
      </c>
      <c r="Z3130">
        <f ca="1">IF($F3130=$Z$1,1,0)</f>
        <v>0</v>
      </c>
      <c r="AA3130">
        <f ca="1">IF($I3130=$AA$1,1,0)</f>
        <v>0</v>
      </c>
      <c r="AB3130" t="str">
        <f t="shared" ca="1" si="342"/>
        <v/>
      </c>
      <c r="AC3130" t="str">
        <f ca="1">IF(AND(Z3130,AA3130),C3130,"")</f>
        <v/>
      </c>
      <c r="AD3130" t="str">
        <f ca="1">IF(AND(AA3130,Z3130),D3130,"")</f>
        <v/>
      </c>
      <c r="AE3130" t="str">
        <f t="shared" ca="1" si="343"/>
        <v/>
      </c>
    </row>
    <row r="3131" spans="1:31" x14ac:dyDescent="0.25">
      <c r="A3131">
        <v>489685</v>
      </c>
      <c r="B3131" s="1">
        <v>38759.461099537039</v>
      </c>
      <c r="C3131">
        <v>10</v>
      </c>
      <c r="D3131">
        <v>7</v>
      </c>
      <c r="E3131">
        <v>45.3</v>
      </c>
      <c r="F3131" t="s">
        <v>112</v>
      </c>
      <c r="G3131">
        <v>-50</v>
      </c>
      <c r="H3131">
        <v>1139681039739</v>
      </c>
      <c r="I3131">
        <v>45</v>
      </c>
      <c r="J3131" s="3">
        <v>43015</v>
      </c>
      <c r="K3131">
        <v>-48</v>
      </c>
      <c r="L3131">
        <v>-47.981818181818198</v>
      </c>
      <c r="M3131">
        <v>110</v>
      </c>
      <c r="N3131">
        <v>1.06643380833331</v>
      </c>
      <c r="O3131">
        <v>2</v>
      </c>
      <c r="P3131">
        <f t="shared" si="345"/>
        <v>1.0000000000000001E-5</v>
      </c>
      <c r="Q3131">
        <f t="shared" si="344"/>
        <v>-11.512925464970229</v>
      </c>
      <c r="R3131">
        <f>10^(L3131/10)</f>
        <v>1.5915422854589677E-5</v>
      </c>
      <c r="S3131">
        <f>LN(R3131)</f>
        <v>-11.048221928020526</v>
      </c>
      <c r="T3131">
        <v>7.5</v>
      </c>
      <c r="U3131">
        <v>6.3</v>
      </c>
      <c r="V3131">
        <f t="shared" si="339"/>
        <v>2.5961509971494339</v>
      </c>
      <c r="W3131">
        <f t="shared" si="340"/>
        <v>0.38518560788567269</v>
      </c>
      <c r="X3131">
        <f t="shared" si="341"/>
        <v>0.14836795252225518</v>
      </c>
      <c r="Z3131">
        <f ca="1">IF($F3131=$Z$1,1,0)</f>
        <v>0</v>
      </c>
      <c r="AA3131">
        <f ca="1">IF($I3131=$AA$1,1,0)</f>
        <v>0</v>
      </c>
      <c r="AB3131" t="str">
        <f t="shared" ca="1" si="342"/>
        <v/>
      </c>
      <c r="AC3131" t="str">
        <f ca="1">IF(AND(Z3131,AA3131),C3131,"")</f>
        <v/>
      </c>
      <c r="AD3131" t="str">
        <f ca="1">IF(AND(AA3131,Z3131),D3131,"")</f>
        <v/>
      </c>
      <c r="AE3131" t="str">
        <f t="shared" ca="1" si="343"/>
        <v/>
      </c>
    </row>
    <row r="3132" spans="1:31" x14ac:dyDescent="0.25">
      <c r="A3132">
        <v>489688</v>
      </c>
      <c r="B3132" s="1">
        <v>38759.461099537039</v>
      </c>
      <c r="C3132">
        <v>10</v>
      </c>
      <c r="D3132">
        <v>7</v>
      </c>
      <c r="E3132">
        <v>45.3</v>
      </c>
      <c r="F3132" t="s">
        <v>117</v>
      </c>
      <c r="G3132">
        <v>-72</v>
      </c>
      <c r="H3132">
        <v>1139681039739</v>
      </c>
      <c r="I3132">
        <v>45</v>
      </c>
      <c r="J3132" s="3">
        <v>43015</v>
      </c>
      <c r="K3132">
        <v>-66</v>
      </c>
      <c r="L3132">
        <v>-66.260869565217405</v>
      </c>
      <c r="M3132">
        <v>92</v>
      </c>
      <c r="N3132">
        <v>2.8472835143995101</v>
      </c>
      <c r="O3132">
        <v>2.25</v>
      </c>
      <c r="P3132">
        <f t="shared" si="345"/>
        <v>6.3095734448019177E-8</v>
      </c>
      <c r="Q3132">
        <f t="shared" si="344"/>
        <v>-16.578612669557131</v>
      </c>
      <c r="R3132">
        <f>10^(L3132/10)</f>
        <v>2.3654460291311705E-7</v>
      </c>
      <c r="S3132">
        <f>LN(R3132)</f>
        <v>-15.257129050969247</v>
      </c>
      <c r="T3132">
        <v>1</v>
      </c>
      <c r="U3132">
        <v>14</v>
      </c>
      <c r="V3132">
        <f t="shared" si="339"/>
        <v>11.401754250991379</v>
      </c>
      <c r="W3132">
        <f t="shared" si="340"/>
        <v>8.7705801930702931E-2</v>
      </c>
      <c r="X3132">
        <f t="shared" si="341"/>
        <v>7.6923076923076927E-3</v>
      </c>
      <c r="Z3132">
        <f ca="1">IF($F3132=$Z$1,1,0)</f>
        <v>0</v>
      </c>
      <c r="AA3132">
        <f ca="1">IF($I3132=$AA$1,1,0)</f>
        <v>0</v>
      </c>
      <c r="AB3132" t="str">
        <f t="shared" ca="1" si="342"/>
        <v/>
      </c>
      <c r="AC3132" t="str">
        <f ca="1">IF(AND(Z3132,AA3132),C3132,"")</f>
        <v/>
      </c>
      <c r="AD3132" t="str">
        <f ca="1">IF(AND(AA3132,Z3132),D3132,"")</f>
        <v/>
      </c>
      <c r="AE3132" t="str">
        <f t="shared" ca="1" si="343"/>
        <v/>
      </c>
    </row>
    <row r="3133" spans="1:31" x14ac:dyDescent="0.25">
      <c r="A3133">
        <v>489689</v>
      </c>
      <c r="B3133" s="1">
        <v>38759.461099537039</v>
      </c>
      <c r="C3133">
        <v>10</v>
      </c>
      <c r="D3133">
        <v>7</v>
      </c>
      <c r="E3133">
        <v>45.3</v>
      </c>
      <c r="F3133" t="s">
        <v>114</v>
      </c>
      <c r="G3133">
        <v>-62</v>
      </c>
      <c r="H3133">
        <v>1139681039739</v>
      </c>
      <c r="I3133">
        <v>45</v>
      </c>
      <c r="J3133" s="3">
        <v>43015</v>
      </c>
      <c r="K3133">
        <v>-58</v>
      </c>
      <c r="L3133">
        <v>-56.8539325842697</v>
      </c>
      <c r="M3133">
        <v>89</v>
      </c>
      <c r="N3133">
        <v>3.7159073338264599</v>
      </c>
      <c r="O3133">
        <v>6</v>
      </c>
      <c r="P3133">
        <f t="shared" si="345"/>
        <v>6.3095734448019254E-7</v>
      </c>
      <c r="Q3133">
        <f t="shared" si="344"/>
        <v>-14.276027576563084</v>
      </c>
      <c r="R3133">
        <f>10^(L3133/10)</f>
        <v>2.0635107778764011E-6</v>
      </c>
      <c r="S3133">
        <f>LN(R3133)</f>
        <v>-13.091101764662787</v>
      </c>
      <c r="T3133">
        <v>33.5</v>
      </c>
      <c r="U3133">
        <v>2.8</v>
      </c>
      <c r="V3133">
        <f t="shared" si="339"/>
        <v>23.872368964977063</v>
      </c>
      <c r="W3133">
        <f t="shared" si="340"/>
        <v>4.1889432987027429E-2</v>
      </c>
      <c r="X3133">
        <f t="shared" si="341"/>
        <v>1.7547245959746614E-3</v>
      </c>
      <c r="Z3133">
        <f ca="1">IF($F3133=$Z$1,1,0)</f>
        <v>0</v>
      </c>
      <c r="AA3133">
        <f ca="1">IF($I3133=$AA$1,1,0)</f>
        <v>0</v>
      </c>
      <c r="AB3133" t="str">
        <f t="shared" ca="1" si="342"/>
        <v/>
      </c>
      <c r="AC3133" t="str">
        <f ca="1">IF(AND(Z3133,AA3133),C3133,"")</f>
        <v/>
      </c>
      <c r="AD3133" t="str">
        <f ca="1">IF(AND(AA3133,Z3133),D3133,"")</f>
        <v/>
      </c>
      <c r="AE3133" t="str">
        <f t="shared" ca="1" si="343"/>
        <v/>
      </c>
    </row>
    <row r="3134" spans="1:31" x14ac:dyDescent="0.25">
      <c r="A3134">
        <v>490531</v>
      </c>
      <c r="B3134" s="1">
        <v>38759.461724537039</v>
      </c>
      <c r="C3134">
        <v>10</v>
      </c>
      <c r="D3134">
        <v>7</v>
      </c>
      <c r="E3134">
        <v>90.2</v>
      </c>
      <c r="F3134" t="s">
        <v>116</v>
      </c>
      <c r="G3134">
        <v>-51</v>
      </c>
      <c r="H3134">
        <v>1139681093576</v>
      </c>
      <c r="I3134">
        <v>90</v>
      </c>
      <c r="J3134" s="3">
        <v>43015</v>
      </c>
      <c r="K3134">
        <v>-51</v>
      </c>
      <c r="L3134">
        <v>-50.057471264367798</v>
      </c>
      <c r="M3134">
        <v>87</v>
      </c>
      <c r="N3134">
        <v>2.7081115098433601</v>
      </c>
      <c r="O3134">
        <v>2</v>
      </c>
      <c r="P3134">
        <f t="shared" si="345"/>
        <v>7.9432823472428065E-6</v>
      </c>
      <c r="Q3134">
        <f t="shared" si="344"/>
        <v>-11.743183974269634</v>
      </c>
      <c r="R3134">
        <f>10^(L3134/10)</f>
        <v>9.8685392680350826E-6</v>
      </c>
      <c r="S3134">
        <f>LN(R3134)</f>
        <v>-11.52615871263111</v>
      </c>
      <c r="T3134">
        <v>33.5</v>
      </c>
      <c r="U3134">
        <v>9.3000000000000007</v>
      </c>
      <c r="V3134">
        <f t="shared" si="339"/>
        <v>23.61228493814184</v>
      </c>
      <c r="W3134">
        <f t="shared" si="340"/>
        <v>4.2350835703522327E-2</v>
      </c>
      <c r="X3134">
        <f t="shared" si="341"/>
        <v>1.7935932847867419E-3</v>
      </c>
      <c r="Z3134">
        <f ca="1">IF($F3134=$Z$1,1,0)</f>
        <v>0</v>
      </c>
      <c r="AA3134">
        <f ca="1">IF($I3134=$AA$1,1,0)</f>
        <v>0</v>
      </c>
      <c r="AB3134" t="str">
        <f t="shared" ca="1" si="342"/>
        <v/>
      </c>
      <c r="AC3134" t="str">
        <f ca="1">IF(AND(Z3134,AA3134),C3134,"")</f>
        <v/>
      </c>
      <c r="AD3134" t="str">
        <f ca="1">IF(AND(AA3134,Z3134),D3134,"")</f>
        <v/>
      </c>
      <c r="AE3134" t="str">
        <f t="shared" ca="1" si="343"/>
        <v/>
      </c>
    </row>
    <row r="3135" spans="1:31" x14ac:dyDescent="0.25">
      <c r="A3135">
        <v>490533</v>
      </c>
      <c r="B3135" s="1">
        <v>38759.461724537039</v>
      </c>
      <c r="C3135">
        <v>10</v>
      </c>
      <c r="D3135">
        <v>7</v>
      </c>
      <c r="E3135">
        <v>90.2</v>
      </c>
      <c r="F3135" t="s">
        <v>112</v>
      </c>
      <c r="G3135">
        <v>-50</v>
      </c>
      <c r="H3135">
        <v>1139681093576</v>
      </c>
      <c r="I3135">
        <v>90</v>
      </c>
      <c r="J3135" s="3">
        <v>43015</v>
      </c>
      <c r="K3135">
        <v>-47.5</v>
      </c>
      <c r="L3135">
        <v>-48.127272727272697</v>
      </c>
      <c r="M3135">
        <v>110</v>
      </c>
      <c r="N3135">
        <v>2.3466122014555402</v>
      </c>
      <c r="O3135">
        <v>5</v>
      </c>
      <c r="P3135">
        <f t="shared" si="345"/>
        <v>1.0000000000000001E-5</v>
      </c>
      <c r="Q3135">
        <f t="shared" si="344"/>
        <v>-11.512925464970229</v>
      </c>
      <c r="R3135">
        <f>10^(L3135/10)</f>
        <v>1.5391208705510626E-5</v>
      </c>
      <c r="S3135">
        <f>LN(R3135)</f>
        <v>-11.081714074827701</v>
      </c>
      <c r="T3135">
        <v>7.5</v>
      </c>
      <c r="U3135">
        <v>6.3</v>
      </c>
      <c r="V3135">
        <f t="shared" si="339"/>
        <v>2.5961509971494339</v>
      </c>
      <c r="W3135">
        <f t="shared" si="340"/>
        <v>0.38518560788567269</v>
      </c>
      <c r="X3135">
        <f t="shared" si="341"/>
        <v>0.14836795252225518</v>
      </c>
      <c r="Z3135">
        <f ca="1">IF($F3135=$Z$1,1,0)</f>
        <v>0</v>
      </c>
      <c r="AA3135">
        <f ca="1">IF($I3135=$AA$1,1,0)</f>
        <v>0</v>
      </c>
      <c r="AB3135" t="str">
        <f t="shared" ca="1" si="342"/>
        <v/>
      </c>
      <c r="AC3135" t="str">
        <f ca="1">IF(AND(Z3135,AA3135),C3135,"")</f>
        <v/>
      </c>
      <c r="AD3135" t="str">
        <f ca="1">IF(AND(AA3135,Z3135),D3135,"")</f>
        <v/>
      </c>
      <c r="AE3135" t="str">
        <f t="shared" ca="1" si="343"/>
        <v/>
      </c>
    </row>
    <row r="3136" spans="1:31" x14ac:dyDescent="0.25">
      <c r="A3136">
        <v>490534</v>
      </c>
      <c r="B3136" s="1">
        <v>38759.461724537039</v>
      </c>
      <c r="C3136">
        <v>10</v>
      </c>
      <c r="D3136">
        <v>7</v>
      </c>
      <c r="E3136">
        <v>90.2</v>
      </c>
      <c r="F3136" t="s">
        <v>114</v>
      </c>
      <c r="G3136">
        <v>-59</v>
      </c>
      <c r="H3136">
        <v>1139681093576</v>
      </c>
      <c r="I3136">
        <v>90</v>
      </c>
      <c r="J3136" s="3">
        <v>43015</v>
      </c>
      <c r="K3136">
        <v>-59.5</v>
      </c>
      <c r="L3136">
        <v>-60.1</v>
      </c>
      <c r="M3136">
        <v>80</v>
      </c>
      <c r="N3136">
        <v>3.9923978391850099</v>
      </c>
      <c r="O3136">
        <v>6</v>
      </c>
      <c r="P3136">
        <f t="shared" si="345"/>
        <v>1.2589254117941642E-6</v>
      </c>
      <c r="Q3136">
        <f t="shared" si="344"/>
        <v>-13.585252048664872</v>
      </c>
      <c r="R3136">
        <f>10^(L3136/10)</f>
        <v>9.7723722095580961E-7</v>
      </c>
      <c r="S3136">
        <f>LN(R3136)</f>
        <v>-13.838536408894216</v>
      </c>
      <c r="T3136">
        <v>33.5</v>
      </c>
      <c r="U3136">
        <v>2.8</v>
      </c>
      <c r="V3136">
        <f t="shared" si="339"/>
        <v>23.872368964977063</v>
      </c>
      <c r="W3136">
        <f t="shared" si="340"/>
        <v>4.1889432987027429E-2</v>
      </c>
      <c r="X3136">
        <f t="shared" si="341"/>
        <v>1.7547245959746614E-3</v>
      </c>
      <c r="Z3136">
        <f ca="1">IF($F3136=$Z$1,1,0)</f>
        <v>0</v>
      </c>
      <c r="AA3136">
        <f ca="1">IF($I3136=$AA$1,1,0)</f>
        <v>0</v>
      </c>
      <c r="AB3136" t="str">
        <f t="shared" ca="1" si="342"/>
        <v/>
      </c>
      <c r="AC3136" t="str">
        <f ca="1">IF(AND(Z3136,AA3136),C3136,"")</f>
        <v/>
      </c>
      <c r="AD3136" t="str">
        <f ca="1">IF(AND(AA3136,Z3136),D3136,"")</f>
        <v/>
      </c>
      <c r="AE3136" t="str">
        <f t="shared" ca="1" si="343"/>
        <v/>
      </c>
    </row>
    <row r="3137" spans="1:31" x14ac:dyDescent="0.25">
      <c r="A3137">
        <v>490535</v>
      </c>
      <c r="B3137" s="1">
        <v>38759.461724537039</v>
      </c>
      <c r="C3137">
        <v>10</v>
      </c>
      <c r="D3137">
        <v>7</v>
      </c>
      <c r="E3137">
        <v>90.2</v>
      </c>
      <c r="F3137" t="s">
        <v>115</v>
      </c>
      <c r="G3137">
        <v>-61</v>
      </c>
      <c r="H3137">
        <v>1139681093576</v>
      </c>
      <c r="I3137">
        <v>90</v>
      </c>
      <c r="J3137" s="3">
        <v>43015</v>
      </c>
      <c r="K3137">
        <v>-61</v>
      </c>
      <c r="L3137">
        <v>-60.358333333333299</v>
      </c>
      <c r="M3137">
        <v>120</v>
      </c>
      <c r="N3137">
        <v>1.92635779172424</v>
      </c>
      <c r="O3137">
        <v>2</v>
      </c>
      <c r="P3137">
        <f t="shared" si="345"/>
        <v>7.9432823472428114E-7</v>
      </c>
      <c r="Q3137">
        <f t="shared" si="344"/>
        <v>-14.045769067263679</v>
      </c>
      <c r="R3137">
        <f>10^(L3137/10)</f>
        <v>9.208028751185576E-7</v>
      </c>
      <c r="S3137">
        <f>LN(R3137)</f>
        <v>-13.898019857129889</v>
      </c>
      <c r="T3137">
        <v>2.5</v>
      </c>
      <c r="U3137">
        <v>-0.8</v>
      </c>
      <c r="V3137">
        <f t="shared" si="339"/>
        <v>10.820813278122861</v>
      </c>
      <c r="W3137">
        <f t="shared" si="340"/>
        <v>9.2414495500237934E-2</v>
      </c>
      <c r="X3137">
        <f t="shared" si="341"/>
        <v>8.5404389785634967E-3</v>
      </c>
      <c r="Z3137">
        <f ca="1">IF($F3137=$Z$1,1,0)</f>
        <v>0</v>
      </c>
      <c r="AA3137">
        <f ca="1">IF($I3137=$AA$1,1,0)</f>
        <v>0</v>
      </c>
      <c r="AB3137" t="str">
        <f t="shared" ca="1" si="342"/>
        <v/>
      </c>
      <c r="AC3137" t="str">
        <f ca="1">IF(AND(Z3137,AA3137),C3137,"")</f>
        <v/>
      </c>
      <c r="AD3137" t="str">
        <f ca="1">IF(AND(AA3137,Z3137),D3137,"")</f>
        <v/>
      </c>
      <c r="AE3137" t="str">
        <f t="shared" ca="1" si="343"/>
        <v/>
      </c>
    </row>
    <row r="3138" spans="1:31" x14ac:dyDescent="0.25">
      <c r="A3138">
        <v>490536</v>
      </c>
      <c r="B3138" s="1">
        <v>38759.461724537039</v>
      </c>
      <c r="C3138">
        <v>10</v>
      </c>
      <c r="D3138">
        <v>7</v>
      </c>
      <c r="E3138">
        <v>90.2</v>
      </c>
      <c r="F3138" t="s">
        <v>117</v>
      </c>
      <c r="G3138">
        <v>-71</v>
      </c>
      <c r="H3138">
        <v>1139681093576</v>
      </c>
      <c r="I3138">
        <v>90</v>
      </c>
      <c r="J3138" s="3">
        <v>43015</v>
      </c>
      <c r="K3138">
        <v>-71</v>
      </c>
      <c r="L3138">
        <v>-71.648936170212806</v>
      </c>
      <c r="M3138">
        <v>94</v>
      </c>
      <c r="N3138">
        <v>2.6302927054440302</v>
      </c>
      <c r="O3138">
        <v>4</v>
      </c>
      <c r="P3138">
        <f t="shared" si="345"/>
        <v>7.943282347242818E-8</v>
      </c>
      <c r="Q3138">
        <f t="shared" si="344"/>
        <v>-16.348354160257724</v>
      </c>
      <c r="R3138">
        <f>10^(L3138/10)</f>
        <v>6.8407919596797958E-8</v>
      </c>
      <c r="S3138">
        <f>LN(R3138)</f>
        <v>-16.49777723544139</v>
      </c>
      <c r="T3138">
        <v>1</v>
      </c>
      <c r="U3138">
        <v>14</v>
      </c>
      <c r="V3138">
        <f t="shared" si="339"/>
        <v>11.401754250991379</v>
      </c>
      <c r="W3138">
        <f t="shared" si="340"/>
        <v>8.7705801930702931E-2</v>
      </c>
      <c r="X3138">
        <f t="shared" si="341"/>
        <v>7.6923076923076927E-3</v>
      </c>
      <c r="Z3138">
        <f ca="1">IF($F3138=$Z$1,1,0)</f>
        <v>0</v>
      </c>
      <c r="AA3138">
        <f ca="1">IF($I3138=$AA$1,1,0)</f>
        <v>0</v>
      </c>
      <c r="AB3138" t="str">
        <f t="shared" ca="1" si="342"/>
        <v/>
      </c>
      <c r="AC3138" t="str">
        <f ca="1">IF(AND(Z3138,AA3138),C3138,"")</f>
        <v/>
      </c>
      <c r="AD3138" t="str">
        <f ca="1">IF(AND(AA3138,Z3138),D3138,"")</f>
        <v/>
      </c>
      <c r="AE3138" t="str">
        <f t="shared" ca="1" si="343"/>
        <v/>
      </c>
    </row>
    <row r="3139" spans="1:31" x14ac:dyDescent="0.25">
      <c r="A3139">
        <v>490537</v>
      </c>
      <c r="B3139" s="1">
        <v>38759.461724537039</v>
      </c>
      <c r="C3139">
        <v>10</v>
      </c>
      <c r="D3139">
        <v>7</v>
      </c>
      <c r="E3139">
        <v>90.2</v>
      </c>
      <c r="F3139" t="s">
        <v>113</v>
      </c>
      <c r="G3139">
        <v>-71</v>
      </c>
      <c r="H3139">
        <v>1139681093576</v>
      </c>
      <c r="I3139">
        <v>90</v>
      </c>
      <c r="J3139" s="3">
        <v>43015</v>
      </c>
      <c r="K3139">
        <v>-53</v>
      </c>
      <c r="L3139">
        <v>-52.309523809523803</v>
      </c>
      <c r="M3139">
        <v>84</v>
      </c>
      <c r="N3139">
        <v>2.8915172590989702</v>
      </c>
      <c r="O3139">
        <v>3</v>
      </c>
      <c r="P3139">
        <f t="shared" si="345"/>
        <v>7.943282347242818E-8</v>
      </c>
      <c r="Q3139">
        <f t="shared" si="344"/>
        <v>-16.348354160257724</v>
      </c>
      <c r="R3139">
        <f>10^(L3139/10)</f>
        <v>5.8755377245312234E-6</v>
      </c>
      <c r="S3139">
        <f>LN(R3139)</f>
        <v>-12.044712974542662</v>
      </c>
      <c r="T3139">
        <v>12.8</v>
      </c>
      <c r="U3139">
        <v>-2.8</v>
      </c>
      <c r="V3139">
        <f t="shared" ref="V3139:V3202" si="346">SQRT((T3139-C3139)^2+(U3139-D3139)^2)</f>
        <v>10.192153844992728</v>
      </c>
      <c r="W3139">
        <f t="shared" ref="W3139:W3202" si="347">1/V3139</f>
        <v>9.8114688534777852E-2</v>
      </c>
      <c r="X3139">
        <f t="shared" ref="X3139:X3202" si="348">1/(V3139^2)</f>
        <v>9.6264921062764689E-3</v>
      </c>
      <c r="Z3139">
        <f ca="1">IF($F3139=$Z$1,1,0)</f>
        <v>1</v>
      </c>
      <c r="AA3139">
        <f ca="1">IF($I3139=$AA$1,1,0)</f>
        <v>0</v>
      </c>
      <c r="AB3139" t="str">
        <f t="shared" ref="AB3139:AB3202" ca="1" si="349">IF(AND(AA3139,Z3139),ABS(L3139-AB$1)*AE3139/AE$7971,"")</f>
        <v/>
      </c>
      <c r="AC3139" t="str">
        <f ca="1">IF(AND(Z3139,AA3139),C3139,"")</f>
        <v/>
      </c>
      <c r="AD3139" t="str">
        <f ca="1">IF(AND(AA3139,Z3139),D3139,"")</f>
        <v/>
      </c>
      <c r="AE3139" t="str">
        <f t="shared" ref="AE3139:AE3202" ca="1" si="350">IF(AND(Z3139,AA3139),W3139,"")</f>
        <v/>
      </c>
    </row>
    <row r="3140" spans="1:31" x14ac:dyDescent="0.25">
      <c r="A3140">
        <v>491330</v>
      </c>
      <c r="B3140" s="1">
        <v>38759.46230324074</v>
      </c>
      <c r="C3140">
        <v>10</v>
      </c>
      <c r="D3140">
        <v>7</v>
      </c>
      <c r="E3140">
        <v>135.4</v>
      </c>
      <c r="F3140" t="s">
        <v>113</v>
      </c>
      <c r="G3140">
        <v>-51</v>
      </c>
      <c r="H3140">
        <v>1139681143247</v>
      </c>
      <c r="I3140">
        <v>135</v>
      </c>
      <c r="J3140" s="3">
        <v>43015</v>
      </c>
      <c r="K3140">
        <v>-51</v>
      </c>
      <c r="L3140">
        <v>-50.4895833333333</v>
      </c>
      <c r="M3140">
        <v>96</v>
      </c>
      <c r="N3140">
        <v>2.6237570156538901</v>
      </c>
      <c r="O3140">
        <v>5</v>
      </c>
      <c r="P3140">
        <f t="shared" si="345"/>
        <v>7.9432823472428065E-6</v>
      </c>
      <c r="Q3140">
        <f t="shared" si="344"/>
        <v>-11.743183974269634</v>
      </c>
      <c r="R3140">
        <f>10^(L3140/10)</f>
        <v>8.9339119250682743E-6</v>
      </c>
      <c r="S3140">
        <f>LN(R3140)</f>
        <v>-11.625656193481388</v>
      </c>
      <c r="T3140">
        <v>12.8</v>
      </c>
      <c r="U3140">
        <v>-2.8</v>
      </c>
      <c r="V3140">
        <f t="shared" si="346"/>
        <v>10.192153844992728</v>
      </c>
      <c r="W3140">
        <f t="shared" si="347"/>
        <v>9.8114688534777852E-2</v>
      </c>
      <c r="X3140">
        <f t="shared" si="348"/>
        <v>9.6264921062764689E-3</v>
      </c>
      <c r="Z3140">
        <f ca="1">IF($F3140=$Z$1,1,0)</f>
        <v>1</v>
      </c>
      <c r="AA3140">
        <f ca="1">IF($I3140=$AA$1,1,0)</f>
        <v>0</v>
      </c>
      <c r="AB3140" t="str">
        <f t="shared" ca="1" si="349"/>
        <v/>
      </c>
      <c r="AC3140" t="str">
        <f ca="1">IF(AND(Z3140,AA3140),C3140,"")</f>
        <v/>
      </c>
      <c r="AD3140" t="str">
        <f ca="1">IF(AND(AA3140,Z3140),D3140,"")</f>
        <v/>
      </c>
      <c r="AE3140" t="str">
        <f t="shared" ca="1" si="350"/>
        <v/>
      </c>
    </row>
    <row r="3141" spans="1:31" x14ac:dyDescent="0.25">
      <c r="A3141">
        <v>491331</v>
      </c>
      <c r="B3141" s="1">
        <v>38759.46230324074</v>
      </c>
      <c r="C3141">
        <v>10</v>
      </c>
      <c r="D3141">
        <v>7</v>
      </c>
      <c r="E3141">
        <v>135.4</v>
      </c>
      <c r="F3141" t="s">
        <v>116</v>
      </c>
      <c r="G3141">
        <v>-56</v>
      </c>
      <c r="H3141">
        <v>1139681143247</v>
      </c>
      <c r="I3141">
        <v>135</v>
      </c>
      <c r="J3141" s="3">
        <v>43015</v>
      </c>
      <c r="K3141">
        <v>-54</v>
      </c>
      <c r="L3141">
        <v>-54.020618556701002</v>
      </c>
      <c r="M3141">
        <v>97</v>
      </c>
      <c r="N3141">
        <v>2.1456321011305901</v>
      </c>
      <c r="O3141">
        <v>4</v>
      </c>
      <c r="P3141">
        <f t="shared" si="345"/>
        <v>2.5118864315095806E-6</v>
      </c>
      <c r="Q3141">
        <f t="shared" si="344"/>
        <v>-12.894476520766656</v>
      </c>
      <c r="R3141">
        <f>10^(L3141/10)</f>
        <v>3.9622159720901335E-6</v>
      </c>
      <c r="S3141">
        <f>LN(R3141)</f>
        <v>-12.438707100297725</v>
      </c>
      <c r="T3141">
        <v>33.5</v>
      </c>
      <c r="U3141">
        <v>9.3000000000000007</v>
      </c>
      <c r="V3141">
        <f t="shared" si="346"/>
        <v>23.61228493814184</v>
      </c>
      <c r="W3141">
        <f t="shared" si="347"/>
        <v>4.2350835703522327E-2</v>
      </c>
      <c r="X3141">
        <f t="shared" si="348"/>
        <v>1.7935932847867419E-3</v>
      </c>
      <c r="Z3141">
        <f ca="1">IF($F3141=$Z$1,1,0)</f>
        <v>0</v>
      </c>
      <c r="AA3141">
        <f ca="1">IF($I3141=$AA$1,1,0)</f>
        <v>0</v>
      </c>
      <c r="AB3141" t="str">
        <f t="shared" ca="1" si="349"/>
        <v/>
      </c>
      <c r="AC3141" t="str">
        <f ca="1">IF(AND(Z3141,AA3141),C3141,"")</f>
        <v/>
      </c>
      <c r="AD3141" t="str">
        <f ca="1">IF(AND(AA3141,Z3141),D3141,"")</f>
        <v/>
      </c>
      <c r="AE3141" t="str">
        <f t="shared" ca="1" si="350"/>
        <v/>
      </c>
    </row>
    <row r="3142" spans="1:31" x14ac:dyDescent="0.25">
      <c r="A3142">
        <v>491332</v>
      </c>
      <c r="B3142" s="1">
        <v>38759.46230324074</v>
      </c>
      <c r="C3142">
        <v>10</v>
      </c>
      <c r="D3142">
        <v>7</v>
      </c>
      <c r="E3142">
        <v>135.4</v>
      </c>
      <c r="F3142" t="s">
        <v>112</v>
      </c>
      <c r="G3142">
        <v>-47</v>
      </c>
      <c r="H3142">
        <v>1139681143247</v>
      </c>
      <c r="I3142">
        <v>135</v>
      </c>
      <c r="J3142" s="3">
        <v>43015</v>
      </c>
      <c r="K3142">
        <v>-46</v>
      </c>
      <c r="L3142">
        <v>-46.209090909090897</v>
      </c>
      <c r="M3142">
        <v>110</v>
      </c>
      <c r="N3142">
        <v>1.8920182638985701</v>
      </c>
      <c r="O3142">
        <v>3</v>
      </c>
      <c r="P3142">
        <f t="shared" si="345"/>
        <v>1.9952623149688769E-5</v>
      </c>
      <c r="Q3142">
        <f t="shared" si="344"/>
        <v>-10.822149937072016</v>
      </c>
      <c r="R3142">
        <f>10^(L3142/10)</f>
        <v>2.3938167918601025E-5</v>
      </c>
      <c r="S3142">
        <f>LN(R3142)</f>
        <v>-10.640036388807937</v>
      </c>
      <c r="T3142">
        <v>7.5</v>
      </c>
      <c r="U3142">
        <v>6.3</v>
      </c>
      <c r="V3142">
        <f t="shared" si="346"/>
        <v>2.5961509971494339</v>
      </c>
      <c r="W3142">
        <f t="shared" si="347"/>
        <v>0.38518560788567269</v>
      </c>
      <c r="X3142">
        <f t="shared" si="348"/>
        <v>0.14836795252225518</v>
      </c>
      <c r="Z3142">
        <f ca="1">IF($F3142=$Z$1,1,0)</f>
        <v>0</v>
      </c>
      <c r="AA3142">
        <f ca="1">IF($I3142=$AA$1,1,0)</f>
        <v>0</v>
      </c>
      <c r="AB3142" t="str">
        <f t="shared" ca="1" si="349"/>
        <v/>
      </c>
      <c r="AC3142" t="str">
        <f ca="1">IF(AND(Z3142,AA3142),C3142,"")</f>
        <v/>
      </c>
      <c r="AD3142" t="str">
        <f ca="1">IF(AND(AA3142,Z3142),D3142,"")</f>
        <v/>
      </c>
      <c r="AE3142" t="str">
        <f t="shared" ca="1" si="350"/>
        <v/>
      </c>
    </row>
    <row r="3143" spans="1:31" x14ac:dyDescent="0.25">
      <c r="A3143">
        <v>491333</v>
      </c>
      <c r="B3143" s="1">
        <v>38759.46230324074</v>
      </c>
      <c r="C3143">
        <v>10</v>
      </c>
      <c r="D3143">
        <v>7</v>
      </c>
      <c r="E3143">
        <v>135.4</v>
      </c>
      <c r="F3143" t="s">
        <v>114</v>
      </c>
      <c r="G3143">
        <v>-60</v>
      </c>
      <c r="H3143">
        <v>1139681143247</v>
      </c>
      <c r="I3143">
        <v>135</v>
      </c>
      <c r="J3143" s="3">
        <v>43015</v>
      </c>
      <c r="K3143">
        <v>-59</v>
      </c>
      <c r="L3143">
        <v>-58.263736263736298</v>
      </c>
      <c r="M3143">
        <v>91</v>
      </c>
      <c r="N3143">
        <v>2.3609563261769102</v>
      </c>
      <c r="O3143">
        <v>3.5</v>
      </c>
      <c r="P3143">
        <f t="shared" si="345"/>
        <v>9.9999999999999995E-7</v>
      </c>
      <c r="Q3143">
        <f t="shared" si="344"/>
        <v>-13.815510557964274</v>
      </c>
      <c r="R3143">
        <f>10^(L3143/10)</f>
        <v>1.4915107010885651E-6</v>
      </c>
      <c r="S3143">
        <f>LN(R3143)</f>
        <v>-13.41572105830158</v>
      </c>
      <c r="T3143">
        <v>33.5</v>
      </c>
      <c r="U3143">
        <v>2.8</v>
      </c>
      <c r="V3143">
        <f t="shared" si="346"/>
        <v>23.872368964977063</v>
      </c>
      <c r="W3143">
        <f t="shared" si="347"/>
        <v>4.1889432987027429E-2</v>
      </c>
      <c r="X3143">
        <f t="shared" si="348"/>
        <v>1.7547245959746614E-3</v>
      </c>
      <c r="Z3143">
        <f ca="1">IF($F3143=$Z$1,1,0)</f>
        <v>0</v>
      </c>
      <c r="AA3143">
        <f ca="1">IF($I3143=$AA$1,1,0)</f>
        <v>0</v>
      </c>
      <c r="AB3143" t="str">
        <f t="shared" ca="1" si="349"/>
        <v/>
      </c>
      <c r="AC3143" t="str">
        <f ca="1">IF(AND(Z3143,AA3143),C3143,"")</f>
        <v/>
      </c>
      <c r="AD3143" t="str">
        <f ca="1">IF(AND(AA3143,Z3143),D3143,"")</f>
        <v/>
      </c>
      <c r="AE3143" t="str">
        <f t="shared" ca="1" si="350"/>
        <v/>
      </c>
    </row>
    <row r="3144" spans="1:31" x14ac:dyDescent="0.25">
      <c r="A3144">
        <v>491334</v>
      </c>
      <c r="B3144" s="1">
        <v>38759.46230324074</v>
      </c>
      <c r="C3144">
        <v>10</v>
      </c>
      <c r="D3144">
        <v>7</v>
      </c>
      <c r="E3144">
        <v>135.4</v>
      </c>
      <c r="F3144" t="s">
        <v>117</v>
      </c>
      <c r="G3144">
        <v>-68</v>
      </c>
      <c r="H3144">
        <v>1139681143247</v>
      </c>
      <c r="I3144">
        <v>135</v>
      </c>
      <c r="J3144" s="3">
        <v>43015</v>
      </c>
      <c r="K3144">
        <v>-67</v>
      </c>
      <c r="L3144">
        <v>-67.142857142857096</v>
      </c>
      <c r="M3144">
        <v>91</v>
      </c>
      <c r="N3144">
        <v>1.6571154896481299</v>
      </c>
      <c r="O3144">
        <v>1</v>
      </c>
      <c r="P3144">
        <f t="shared" si="345"/>
        <v>1.5848931924611122E-7</v>
      </c>
      <c r="Q3144">
        <f t="shared" si="344"/>
        <v>-15.657578632359511</v>
      </c>
      <c r="R3144">
        <f>10^(L3144/10)</f>
        <v>1.9306977288832669E-7</v>
      </c>
      <c r="S3144">
        <f>LN(R3144)</f>
        <v>-15.460214195817155</v>
      </c>
      <c r="T3144">
        <v>1</v>
      </c>
      <c r="U3144">
        <v>14</v>
      </c>
      <c r="V3144">
        <f t="shared" si="346"/>
        <v>11.401754250991379</v>
      </c>
      <c r="W3144">
        <f t="shared" si="347"/>
        <v>8.7705801930702931E-2</v>
      </c>
      <c r="X3144">
        <f t="shared" si="348"/>
        <v>7.6923076923076927E-3</v>
      </c>
      <c r="Z3144">
        <f ca="1">IF($F3144=$Z$1,1,0)</f>
        <v>0</v>
      </c>
      <c r="AA3144">
        <f ca="1">IF($I3144=$AA$1,1,0)</f>
        <v>0</v>
      </c>
      <c r="AB3144" t="str">
        <f t="shared" ca="1" si="349"/>
        <v/>
      </c>
      <c r="AC3144" t="str">
        <f ca="1">IF(AND(Z3144,AA3144),C3144,"")</f>
        <v/>
      </c>
      <c r="AD3144" t="str">
        <f ca="1">IF(AND(AA3144,Z3144),D3144,"")</f>
        <v/>
      </c>
      <c r="AE3144" t="str">
        <f t="shared" ca="1" si="350"/>
        <v/>
      </c>
    </row>
    <row r="3145" spans="1:31" x14ac:dyDescent="0.25">
      <c r="A3145">
        <v>491342</v>
      </c>
      <c r="B3145" s="1">
        <v>38759.46230324074</v>
      </c>
      <c r="C3145">
        <v>10</v>
      </c>
      <c r="D3145">
        <v>7</v>
      </c>
      <c r="E3145">
        <v>135.4</v>
      </c>
      <c r="F3145" t="s">
        <v>115</v>
      </c>
      <c r="G3145">
        <v>-57</v>
      </c>
      <c r="H3145">
        <v>1139681143499</v>
      </c>
      <c r="I3145">
        <v>135</v>
      </c>
      <c r="J3145" s="3">
        <v>43015</v>
      </c>
      <c r="K3145">
        <v>-62</v>
      </c>
      <c r="L3145">
        <v>-61.680851063829799</v>
      </c>
      <c r="M3145">
        <v>94</v>
      </c>
      <c r="N3145">
        <v>2.29169968362896</v>
      </c>
      <c r="O3145">
        <v>3</v>
      </c>
      <c r="P3145">
        <f t="shared" si="345"/>
        <v>1.9952623149688749E-6</v>
      </c>
      <c r="Q3145">
        <f t="shared" si="344"/>
        <v>-13.124735030066063</v>
      </c>
      <c r="R3145">
        <f>10^(L3145/10)</f>
        <v>6.7907054572929873E-7</v>
      </c>
      <c r="S3145">
        <f>LN(R3145)</f>
        <v>-14.202540818276043</v>
      </c>
      <c r="T3145">
        <v>2.5</v>
      </c>
      <c r="U3145">
        <v>-0.8</v>
      </c>
      <c r="V3145">
        <f t="shared" si="346"/>
        <v>10.820813278122861</v>
      </c>
      <c r="W3145">
        <f t="shared" si="347"/>
        <v>9.2414495500237934E-2</v>
      </c>
      <c r="X3145">
        <f t="shared" si="348"/>
        <v>8.5404389785634967E-3</v>
      </c>
      <c r="Z3145">
        <f ca="1">IF($F3145=$Z$1,1,0)</f>
        <v>0</v>
      </c>
      <c r="AA3145">
        <f ca="1">IF($I3145=$AA$1,1,0)</f>
        <v>0</v>
      </c>
      <c r="AB3145" t="str">
        <f t="shared" ca="1" si="349"/>
        <v/>
      </c>
      <c r="AC3145" t="str">
        <f ca="1">IF(AND(Z3145,AA3145),C3145,"")</f>
        <v/>
      </c>
      <c r="AD3145" t="str">
        <f ca="1">IF(AND(AA3145,Z3145),D3145,"")</f>
        <v/>
      </c>
      <c r="AE3145" t="str">
        <f t="shared" ca="1" si="350"/>
        <v/>
      </c>
    </row>
    <row r="3146" spans="1:31" x14ac:dyDescent="0.25">
      <c r="A3146">
        <v>492175</v>
      </c>
      <c r="B3146" s="1">
        <v>38759.46298611111</v>
      </c>
      <c r="C3146">
        <v>10</v>
      </c>
      <c r="D3146">
        <v>7</v>
      </c>
      <c r="E3146">
        <v>180.3</v>
      </c>
      <c r="F3146" t="s">
        <v>112</v>
      </c>
      <c r="G3146">
        <v>-41</v>
      </c>
      <c r="H3146">
        <v>1139681202663</v>
      </c>
      <c r="I3146">
        <v>180</v>
      </c>
      <c r="J3146" s="3">
        <v>43015</v>
      </c>
      <c r="K3146">
        <v>-44.5</v>
      </c>
      <c r="L3146">
        <v>-44.8</v>
      </c>
      <c r="M3146">
        <v>110</v>
      </c>
      <c r="N3146">
        <v>5.0462084958398501</v>
      </c>
      <c r="O3146">
        <v>10</v>
      </c>
      <c r="P3146">
        <f t="shared" si="345"/>
        <v>7.9432823472428153E-5</v>
      </c>
      <c r="Q3146">
        <f t="shared" si="344"/>
        <v>-9.4405988812755872</v>
      </c>
      <c r="R3146">
        <f>10^(L3146/10)</f>
        <v>3.3113112148259117E-5</v>
      </c>
      <c r="S3146">
        <f>LN(R3146)</f>
        <v>-10.315581216613325</v>
      </c>
      <c r="T3146">
        <v>7.5</v>
      </c>
      <c r="U3146">
        <v>6.3</v>
      </c>
      <c r="V3146">
        <f t="shared" si="346"/>
        <v>2.5961509971494339</v>
      </c>
      <c r="W3146">
        <f t="shared" si="347"/>
        <v>0.38518560788567269</v>
      </c>
      <c r="X3146">
        <f t="shared" si="348"/>
        <v>0.14836795252225518</v>
      </c>
      <c r="Z3146">
        <f ca="1">IF($F3146=$Z$1,1,0)</f>
        <v>0</v>
      </c>
      <c r="AA3146">
        <f ca="1">IF($I3146=$AA$1,1,0)</f>
        <v>0</v>
      </c>
      <c r="AB3146" t="str">
        <f t="shared" ca="1" si="349"/>
        <v/>
      </c>
      <c r="AC3146" t="str">
        <f ca="1">IF(AND(Z3146,AA3146),C3146,"")</f>
        <v/>
      </c>
      <c r="AD3146" t="str">
        <f ca="1">IF(AND(AA3146,Z3146),D3146,"")</f>
        <v/>
      </c>
      <c r="AE3146" t="str">
        <f t="shared" ca="1" si="350"/>
        <v/>
      </c>
    </row>
    <row r="3147" spans="1:31" x14ac:dyDescent="0.25">
      <c r="A3147">
        <v>492176</v>
      </c>
      <c r="B3147" s="1">
        <v>38759.46298611111</v>
      </c>
      <c r="C3147">
        <v>10</v>
      </c>
      <c r="D3147">
        <v>7</v>
      </c>
      <c r="E3147">
        <v>180.3</v>
      </c>
      <c r="F3147" t="s">
        <v>113</v>
      </c>
      <c r="G3147">
        <v>-51</v>
      </c>
      <c r="H3147">
        <v>1139681202663</v>
      </c>
      <c r="I3147">
        <v>180</v>
      </c>
      <c r="J3147" s="3">
        <v>43015</v>
      </c>
      <c r="K3147">
        <v>-53</v>
      </c>
      <c r="L3147">
        <v>-53.3186813186813</v>
      </c>
      <c r="M3147">
        <v>91</v>
      </c>
      <c r="N3147">
        <v>2.40776115869365</v>
      </c>
      <c r="O3147">
        <v>4</v>
      </c>
      <c r="P3147">
        <f t="shared" si="345"/>
        <v>7.9432823472428065E-6</v>
      </c>
      <c r="Q3147">
        <f t="shared" si="344"/>
        <v>-11.743183974269634</v>
      </c>
      <c r="R3147">
        <f>10^(L3147/10)</f>
        <v>4.6572748442922612E-6</v>
      </c>
      <c r="S3147">
        <f>LN(R3147)</f>
        <v>-12.277080078249567</v>
      </c>
      <c r="T3147">
        <v>12.8</v>
      </c>
      <c r="U3147">
        <v>-2.8</v>
      </c>
      <c r="V3147">
        <f t="shared" si="346"/>
        <v>10.192153844992728</v>
      </c>
      <c r="W3147">
        <f t="shared" si="347"/>
        <v>9.8114688534777852E-2</v>
      </c>
      <c r="X3147">
        <f t="shared" si="348"/>
        <v>9.6264921062764689E-3</v>
      </c>
      <c r="Z3147">
        <f ca="1">IF($F3147=$Z$1,1,0)</f>
        <v>1</v>
      </c>
      <c r="AA3147">
        <f ca="1">IF($I3147=$AA$1,1,0)</f>
        <v>0</v>
      </c>
      <c r="AB3147" t="str">
        <f t="shared" ca="1" si="349"/>
        <v/>
      </c>
      <c r="AC3147" t="str">
        <f ca="1">IF(AND(Z3147,AA3147),C3147,"")</f>
        <v/>
      </c>
      <c r="AD3147" t="str">
        <f ca="1">IF(AND(AA3147,Z3147),D3147,"")</f>
        <v/>
      </c>
      <c r="AE3147" t="str">
        <f t="shared" ca="1" si="350"/>
        <v/>
      </c>
    </row>
    <row r="3148" spans="1:31" x14ac:dyDescent="0.25">
      <c r="A3148">
        <v>492177</v>
      </c>
      <c r="B3148" s="1">
        <v>38759.46298611111</v>
      </c>
      <c r="C3148">
        <v>10</v>
      </c>
      <c r="D3148">
        <v>7</v>
      </c>
      <c r="E3148">
        <v>180.3</v>
      </c>
      <c r="F3148" t="s">
        <v>116</v>
      </c>
      <c r="G3148">
        <v>-51</v>
      </c>
      <c r="H3148">
        <v>1139681202663</v>
      </c>
      <c r="I3148">
        <v>180</v>
      </c>
      <c r="J3148" s="3">
        <v>43015</v>
      </c>
      <c r="K3148">
        <v>-51</v>
      </c>
      <c r="L3148">
        <v>-51.747252747252702</v>
      </c>
      <c r="M3148">
        <v>91</v>
      </c>
      <c r="N3148">
        <v>2.0417498301071002</v>
      </c>
      <c r="O3148">
        <v>2</v>
      </c>
      <c r="P3148">
        <f t="shared" si="345"/>
        <v>7.9432823472428065E-6</v>
      </c>
      <c r="Q3148">
        <f t="shared" si="344"/>
        <v>-11.743183974269634</v>
      </c>
      <c r="R3148">
        <f>10^(L3148/10)</f>
        <v>6.6876683119157556E-6</v>
      </c>
      <c r="S3148">
        <f>LN(R3148)</f>
        <v>-11.915245277921926</v>
      </c>
      <c r="T3148">
        <v>33.5</v>
      </c>
      <c r="U3148">
        <v>9.3000000000000007</v>
      </c>
      <c r="V3148">
        <f t="shared" si="346"/>
        <v>23.61228493814184</v>
      </c>
      <c r="W3148">
        <f t="shared" si="347"/>
        <v>4.2350835703522327E-2</v>
      </c>
      <c r="X3148">
        <f t="shared" si="348"/>
        <v>1.7935932847867419E-3</v>
      </c>
      <c r="Z3148">
        <f ca="1">IF($F3148=$Z$1,1,0)</f>
        <v>0</v>
      </c>
      <c r="AA3148">
        <f ca="1">IF($I3148=$AA$1,1,0)</f>
        <v>0</v>
      </c>
      <c r="AB3148" t="str">
        <f t="shared" ca="1" si="349"/>
        <v/>
      </c>
      <c r="AC3148" t="str">
        <f ca="1">IF(AND(Z3148,AA3148),C3148,"")</f>
        <v/>
      </c>
      <c r="AD3148" t="str">
        <f ca="1">IF(AND(AA3148,Z3148),D3148,"")</f>
        <v/>
      </c>
      <c r="AE3148" t="str">
        <f t="shared" ca="1" si="350"/>
        <v/>
      </c>
    </row>
    <row r="3149" spans="1:31" x14ac:dyDescent="0.25">
      <c r="A3149">
        <v>492178</v>
      </c>
      <c r="B3149" s="1">
        <v>38759.46298611111</v>
      </c>
      <c r="C3149">
        <v>10</v>
      </c>
      <c r="D3149">
        <v>7</v>
      </c>
      <c r="E3149">
        <v>180.3</v>
      </c>
      <c r="F3149" t="s">
        <v>115</v>
      </c>
      <c r="G3149">
        <v>-62</v>
      </c>
      <c r="H3149">
        <v>1139681202663</v>
      </c>
      <c r="I3149">
        <v>180</v>
      </c>
      <c r="J3149" s="3">
        <v>43015</v>
      </c>
      <c r="K3149">
        <v>-60</v>
      </c>
      <c r="L3149">
        <v>-59.814432989690701</v>
      </c>
      <c r="M3149">
        <v>97</v>
      </c>
      <c r="N3149">
        <v>2.1666501453242701</v>
      </c>
      <c r="O3149">
        <v>2</v>
      </c>
      <c r="P3149">
        <f t="shared" si="345"/>
        <v>6.3095734448019254E-7</v>
      </c>
      <c r="Q3149">
        <f t="shared" si="344"/>
        <v>-14.276027576563084</v>
      </c>
      <c r="R3149">
        <f>10^(L3149/10)</f>
        <v>1.0436543822529547E-6</v>
      </c>
      <c r="S3149">
        <f>LN(R3149)</f>
        <v>-13.77278217479531</v>
      </c>
      <c r="T3149">
        <v>2.5</v>
      </c>
      <c r="U3149">
        <v>-0.8</v>
      </c>
      <c r="V3149">
        <f t="shared" si="346"/>
        <v>10.820813278122861</v>
      </c>
      <c r="W3149">
        <f t="shared" si="347"/>
        <v>9.2414495500237934E-2</v>
      </c>
      <c r="X3149">
        <f t="shared" si="348"/>
        <v>8.5404389785634967E-3</v>
      </c>
      <c r="Z3149">
        <f ca="1">IF($F3149=$Z$1,1,0)</f>
        <v>0</v>
      </c>
      <c r="AA3149">
        <f ca="1">IF($I3149=$AA$1,1,0)</f>
        <v>0</v>
      </c>
      <c r="AB3149" t="str">
        <f t="shared" ca="1" si="349"/>
        <v/>
      </c>
      <c r="AC3149" t="str">
        <f ca="1">IF(AND(Z3149,AA3149),C3149,"")</f>
        <v/>
      </c>
      <c r="AD3149" t="str">
        <f ca="1">IF(AND(AA3149,Z3149),D3149,"")</f>
        <v/>
      </c>
      <c r="AE3149" t="str">
        <f t="shared" ca="1" si="350"/>
        <v/>
      </c>
    </row>
    <row r="3150" spans="1:31" x14ac:dyDescent="0.25">
      <c r="A3150">
        <v>492179</v>
      </c>
      <c r="B3150" s="1">
        <v>38759.46298611111</v>
      </c>
      <c r="C3150">
        <v>10</v>
      </c>
      <c r="D3150">
        <v>7</v>
      </c>
      <c r="E3150">
        <v>180.3</v>
      </c>
      <c r="F3150" t="s">
        <v>117</v>
      </c>
      <c r="G3150">
        <v>-75</v>
      </c>
      <c r="H3150">
        <v>1139681202663</v>
      </c>
      <c r="I3150">
        <v>180</v>
      </c>
      <c r="J3150" s="3">
        <v>43015</v>
      </c>
      <c r="K3150">
        <v>-73</v>
      </c>
      <c r="L3150">
        <v>-73.095744680851098</v>
      </c>
      <c r="M3150">
        <v>94</v>
      </c>
      <c r="N3150">
        <v>1.9733119855146299</v>
      </c>
      <c r="O3150">
        <v>2</v>
      </c>
      <c r="P3150">
        <f t="shared" si="345"/>
        <v>3.1622776601683699E-8</v>
      </c>
      <c r="Q3150">
        <f t="shared" si="344"/>
        <v>-17.269388197455346</v>
      </c>
      <c r="R3150">
        <f>10^(L3150/10)</f>
        <v>4.9025895132180896E-8</v>
      </c>
      <c r="S3150">
        <f>LN(R3150)</f>
        <v>-16.830917206342654</v>
      </c>
      <c r="T3150">
        <v>1</v>
      </c>
      <c r="U3150">
        <v>14</v>
      </c>
      <c r="V3150">
        <f t="shared" si="346"/>
        <v>11.401754250991379</v>
      </c>
      <c r="W3150">
        <f t="shared" si="347"/>
        <v>8.7705801930702931E-2</v>
      </c>
      <c r="X3150">
        <f t="shared" si="348"/>
        <v>7.6923076923076927E-3</v>
      </c>
      <c r="Z3150">
        <f ca="1">IF($F3150=$Z$1,1,0)</f>
        <v>0</v>
      </c>
      <c r="AA3150">
        <f ca="1">IF($I3150=$AA$1,1,0)</f>
        <v>0</v>
      </c>
      <c r="AB3150" t="str">
        <f t="shared" ca="1" si="349"/>
        <v/>
      </c>
      <c r="AC3150" t="str">
        <f ca="1">IF(AND(Z3150,AA3150),C3150,"")</f>
        <v/>
      </c>
      <c r="AD3150" t="str">
        <f ca="1">IF(AND(AA3150,Z3150),D3150,"")</f>
        <v/>
      </c>
      <c r="AE3150" t="str">
        <f t="shared" ca="1" si="350"/>
        <v/>
      </c>
    </row>
    <row r="3151" spans="1:31" x14ac:dyDescent="0.25">
      <c r="A3151">
        <v>492180</v>
      </c>
      <c r="B3151" s="1">
        <v>38759.46298611111</v>
      </c>
      <c r="C3151">
        <v>10</v>
      </c>
      <c r="D3151">
        <v>7</v>
      </c>
      <c r="E3151">
        <v>180.3</v>
      </c>
      <c r="F3151" t="s">
        <v>114</v>
      </c>
      <c r="G3151">
        <v>-67</v>
      </c>
      <c r="H3151">
        <v>1139681202663</v>
      </c>
      <c r="I3151">
        <v>180</v>
      </c>
      <c r="J3151" s="3">
        <v>43015</v>
      </c>
      <c r="K3151">
        <v>-64</v>
      </c>
      <c r="L3151">
        <v>-63.632183908046002</v>
      </c>
      <c r="M3151">
        <v>87</v>
      </c>
      <c r="N3151">
        <v>2.1733852200246901</v>
      </c>
      <c r="O3151">
        <v>4</v>
      </c>
      <c r="P3151">
        <f t="shared" si="345"/>
        <v>1.9952623149688761E-7</v>
      </c>
      <c r="Q3151">
        <f t="shared" si="344"/>
        <v>-15.427320123060108</v>
      </c>
      <c r="R3151">
        <f>10^(L3151/10)</f>
        <v>4.3329293643057532E-7</v>
      </c>
      <c r="S3151">
        <f>LN(R3151)</f>
        <v>-14.651851810132234</v>
      </c>
      <c r="T3151">
        <v>33.5</v>
      </c>
      <c r="U3151">
        <v>2.8</v>
      </c>
      <c r="V3151">
        <f t="shared" si="346"/>
        <v>23.872368964977063</v>
      </c>
      <c r="W3151">
        <f t="shared" si="347"/>
        <v>4.1889432987027429E-2</v>
      </c>
      <c r="X3151">
        <f t="shared" si="348"/>
        <v>1.7547245959746614E-3</v>
      </c>
      <c r="Z3151">
        <f ca="1">IF($F3151=$Z$1,1,0)</f>
        <v>0</v>
      </c>
      <c r="AA3151">
        <f ca="1">IF($I3151=$AA$1,1,0)</f>
        <v>0</v>
      </c>
      <c r="AB3151" t="str">
        <f t="shared" ca="1" si="349"/>
        <v/>
      </c>
      <c r="AC3151" t="str">
        <f ca="1">IF(AND(Z3151,AA3151),C3151,"")</f>
        <v/>
      </c>
      <c r="AD3151" t="str">
        <f ca="1">IF(AND(AA3151,Z3151),D3151,"")</f>
        <v/>
      </c>
      <c r="AE3151" t="str">
        <f t="shared" ca="1" si="350"/>
        <v/>
      </c>
    </row>
    <row r="3152" spans="1:31" x14ac:dyDescent="0.25">
      <c r="A3152">
        <v>493007</v>
      </c>
      <c r="B3152" s="1">
        <v>38759.463541666664</v>
      </c>
      <c r="C3152">
        <v>10</v>
      </c>
      <c r="D3152">
        <v>7</v>
      </c>
      <c r="E3152">
        <v>225.2</v>
      </c>
      <c r="F3152" t="s">
        <v>113</v>
      </c>
      <c r="G3152">
        <v>-48</v>
      </c>
      <c r="H3152">
        <v>1139681250373</v>
      </c>
      <c r="I3152">
        <v>225</v>
      </c>
      <c r="J3152" s="3">
        <v>43015</v>
      </c>
      <c r="K3152">
        <v>-48</v>
      </c>
      <c r="L3152">
        <v>-48.473118279569903</v>
      </c>
      <c r="M3152">
        <v>93</v>
      </c>
      <c r="N3152">
        <v>1.56449323542288</v>
      </c>
      <c r="O3152">
        <v>3</v>
      </c>
      <c r="P3152">
        <f t="shared" si="345"/>
        <v>1.5848931924611131E-5</v>
      </c>
      <c r="Q3152">
        <f t="shared" si="344"/>
        <v>-11.05240844637142</v>
      </c>
      <c r="R3152">
        <f>10^(L3152/10)</f>
        <v>1.4213079067990483E-5</v>
      </c>
      <c r="S3152">
        <f>LN(R3152)</f>
        <v>-11.161347956147486</v>
      </c>
      <c r="T3152">
        <v>12.8</v>
      </c>
      <c r="U3152">
        <v>-2.8</v>
      </c>
      <c r="V3152">
        <f t="shared" si="346"/>
        <v>10.192153844992728</v>
      </c>
      <c r="W3152">
        <f t="shared" si="347"/>
        <v>9.8114688534777852E-2</v>
      </c>
      <c r="X3152">
        <f t="shared" si="348"/>
        <v>9.6264921062764689E-3</v>
      </c>
      <c r="Z3152">
        <f ca="1">IF($F3152=$Z$1,1,0)</f>
        <v>1</v>
      </c>
      <c r="AA3152">
        <f ca="1">IF($I3152=$AA$1,1,0)</f>
        <v>0</v>
      </c>
      <c r="AB3152" t="str">
        <f t="shared" ca="1" si="349"/>
        <v/>
      </c>
      <c r="AC3152" t="str">
        <f ca="1">IF(AND(Z3152,AA3152),C3152,"")</f>
        <v/>
      </c>
      <c r="AD3152" t="str">
        <f ca="1">IF(AND(AA3152,Z3152),D3152,"")</f>
        <v/>
      </c>
      <c r="AE3152" t="str">
        <f t="shared" ca="1" si="350"/>
        <v/>
      </c>
    </row>
    <row r="3153" spans="1:31" x14ac:dyDescent="0.25">
      <c r="A3153">
        <v>493008</v>
      </c>
      <c r="B3153" s="1">
        <v>38759.463541666664</v>
      </c>
      <c r="C3153">
        <v>10</v>
      </c>
      <c r="D3153">
        <v>7</v>
      </c>
      <c r="E3153">
        <v>225.2</v>
      </c>
      <c r="F3153" t="s">
        <v>116</v>
      </c>
      <c r="G3153">
        <v>-46</v>
      </c>
      <c r="H3153">
        <v>1139681250373</v>
      </c>
      <c r="I3153">
        <v>225</v>
      </c>
      <c r="J3153" s="3">
        <v>43015</v>
      </c>
      <c r="K3153">
        <v>-46</v>
      </c>
      <c r="L3153">
        <v>-46.326315789473703</v>
      </c>
      <c r="M3153">
        <v>95</v>
      </c>
      <c r="N3153">
        <v>0.62640659189144998</v>
      </c>
      <c r="O3153">
        <v>1</v>
      </c>
      <c r="P3153">
        <f t="shared" si="345"/>
        <v>2.5118864315095791E-5</v>
      </c>
      <c r="Q3153">
        <f t="shared" si="344"/>
        <v>-10.591891427772611</v>
      </c>
      <c r="R3153">
        <f>10^(L3153/10)</f>
        <v>2.3300670638987229E-5</v>
      </c>
      <c r="S3153">
        <f>LN(R3153)</f>
        <v>-10.667028415017684</v>
      </c>
      <c r="T3153">
        <v>33.5</v>
      </c>
      <c r="U3153">
        <v>9.3000000000000007</v>
      </c>
      <c r="V3153">
        <f t="shared" si="346"/>
        <v>23.61228493814184</v>
      </c>
      <c r="W3153">
        <f t="shared" si="347"/>
        <v>4.2350835703522327E-2</v>
      </c>
      <c r="X3153">
        <f t="shared" si="348"/>
        <v>1.7935932847867419E-3</v>
      </c>
      <c r="Z3153">
        <f ca="1">IF($F3153=$Z$1,1,0)</f>
        <v>0</v>
      </c>
      <c r="AA3153">
        <f ca="1">IF($I3153=$AA$1,1,0)</f>
        <v>0</v>
      </c>
      <c r="AB3153" t="str">
        <f t="shared" ca="1" si="349"/>
        <v/>
      </c>
      <c r="AC3153" t="str">
        <f ca="1">IF(AND(Z3153,AA3153),C3153,"")</f>
        <v/>
      </c>
      <c r="AD3153" t="str">
        <f ca="1">IF(AND(AA3153,Z3153),D3153,"")</f>
        <v/>
      </c>
      <c r="AE3153" t="str">
        <f t="shared" ca="1" si="350"/>
        <v/>
      </c>
    </row>
    <row r="3154" spans="1:31" x14ac:dyDescent="0.25">
      <c r="A3154">
        <v>493009</v>
      </c>
      <c r="B3154" s="1">
        <v>38759.463541666664</v>
      </c>
      <c r="C3154">
        <v>10</v>
      </c>
      <c r="D3154">
        <v>7</v>
      </c>
      <c r="E3154">
        <v>225.2</v>
      </c>
      <c r="F3154" t="s">
        <v>115</v>
      </c>
      <c r="G3154">
        <v>-56</v>
      </c>
      <c r="H3154">
        <v>1139681250373</v>
      </c>
      <c r="I3154">
        <v>225</v>
      </c>
      <c r="J3154" s="3">
        <v>43015</v>
      </c>
      <c r="K3154">
        <v>-62</v>
      </c>
      <c r="L3154">
        <v>-60.53</v>
      </c>
      <c r="M3154">
        <v>100</v>
      </c>
      <c r="N3154">
        <v>5.3171249921191599</v>
      </c>
      <c r="O3154">
        <v>11</v>
      </c>
      <c r="P3154">
        <f t="shared" si="345"/>
        <v>2.5118864315095806E-6</v>
      </c>
      <c r="Q3154">
        <f t="shared" si="344"/>
        <v>-12.894476520766656</v>
      </c>
      <c r="R3154">
        <f>10^(L3154/10)</f>
        <v>8.8511560983083438E-7</v>
      </c>
      <c r="S3154">
        <f>LN(R3154)</f>
        <v>-13.93754756789296</v>
      </c>
      <c r="T3154">
        <v>2.5</v>
      </c>
      <c r="U3154">
        <v>-0.8</v>
      </c>
      <c r="V3154">
        <f t="shared" si="346"/>
        <v>10.820813278122861</v>
      </c>
      <c r="W3154">
        <f t="shared" si="347"/>
        <v>9.2414495500237934E-2</v>
      </c>
      <c r="X3154">
        <f t="shared" si="348"/>
        <v>8.5404389785634967E-3</v>
      </c>
      <c r="Z3154">
        <f ca="1">IF($F3154=$Z$1,1,0)</f>
        <v>0</v>
      </c>
      <c r="AA3154">
        <f ca="1">IF($I3154=$AA$1,1,0)</f>
        <v>0</v>
      </c>
      <c r="AB3154" t="str">
        <f t="shared" ca="1" si="349"/>
        <v/>
      </c>
      <c r="AC3154" t="str">
        <f ca="1">IF(AND(Z3154,AA3154),C3154,"")</f>
        <v/>
      </c>
      <c r="AD3154" t="str">
        <f ca="1">IF(AND(AA3154,Z3154),D3154,"")</f>
        <v/>
      </c>
      <c r="AE3154" t="str">
        <f t="shared" ca="1" si="350"/>
        <v/>
      </c>
    </row>
    <row r="3155" spans="1:31" x14ac:dyDescent="0.25">
      <c r="A3155">
        <v>493010</v>
      </c>
      <c r="B3155" s="1">
        <v>38759.463541666664</v>
      </c>
      <c r="C3155">
        <v>10</v>
      </c>
      <c r="D3155">
        <v>7</v>
      </c>
      <c r="E3155">
        <v>225.2</v>
      </c>
      <c r="F3155" t="s">
        <v>112</v>
      </c>
      <c r="G3155">
        <v>-54</v>
      </c>
      <c r="H3155">
        <v>1139681250373</v>
      </c>
      <c r="I3155">
        <v>225</v>
      </c>
      <c r="J3155" s="3">
        <v>43015</v>
      </c>
      <c r="K3155">
        <v>-51</v>
      </c>
      <c r="L3155">
        <v>-50.909090909090899</v>
      </c>
      <c r="M3155">
        <v>110</v>
      </c>
      <c r="N3155">
        <v>1.80491405953356</v>
      </c>
      <c r="O3155">
        <v>2</v>
      </c>
      <c r="P3155">
        <f t="shared" si="345"/>
        <v>3.9810717055349657E-6</v>
      </c>
      <c r="Q3155">
        <f t="shared" si="344"/>
        <v>-12.433959502167848</v>
      </c>
      <c r="R3155">
        <f>10^(L3155/10)</f>
        <v>8.1113083078968744E-6</v>
      </c>
      <c r="S3155">
        <f>LN(R3155)</f>
        <v>-11.722251382515141</v>
      </c>
      <c r="T3155">
        <v>7.5</v>
      </c>
      <c r="U3155">
        <v>6.3</v>
      </c>
      <c r="V3155">
        <f t="shared" si="346"/>
        <v>2.5961509971494339</v>
      </c>
      <c r="W3155">
        <f t="shared" si="347"/>
        <v>0.38518560788567269</v>
      </c>
      <c r="X3155">
        <f t="shared" si="348"/>
        <v>0.14836795252225518</v>
      </c>
      <c r="Z3155">
        <f ca="1">IF($F3155=$Z$1,1,0)</f>
        <v>0</v>
      </c>
      <c r="AA3155">
        <f ca="1">IF($I3155=$AA$1,1,0)</f>
        <v>0</v>
      </c>
      <c r="AB3155" t="str">
        <f t="shared" ca="1" si="349"/>
        <v/>
      </c>
      <c r="AC3155" t="str">
        <f ca="1">IF(AND(Z3155,AA3155),C3155,"")</f>
        <v/>
      </c>
      <c r="AD3155" t="str">
        <f ca="1">IF(AND(AA3155,Z3155),D3155,"")</f>
        <v/>
      </c>
      <c r="AE3155" t="str">
        <f t="shared" ca="1" si="350"/>
        <v/>
      </c>
    </row>
    <row r="3156" spans="1:31" x14ac:dyDescent="0.25">
      <c r="A3156">
        <v>493011</v>
      </c>
      <c r="B3156" s="1">
        <v>38759.463541666664</v>
      </c>
      <c r="C3156">
        <v>10</v>
      </c>
      <c r="D3156">
        <v>7</v>
      </c>
      <c r="E3156">
        <v>225.2</v>
      </c>
      <c r="F3156" t="s">
        <v>114</v>
      </c>
      <c r="G3156">
        <v>-64</v>
      </c>
      <c r="H3156">
        <v>1139681250373</v>
      </c>
      <c r="I3156">
        <v>225</v>
      </c>
      <c r="J3156" s="3">
        <v>43015</v>
      </c>
      <c r="K3156">
        <v>-60</v>
      </c>
      <c r="L3156">
        <v>-60.511363636363598</v>
      </c>
      <c r="M3156">
        <v>88</v>
      </c>
      <c r="N3156">
        <v>3.4938182458757399</v>
      </c>
      <c r="O3156">
        <v>7</v>
      </c>
      <c r="P3156">
        <f t="shared" si="345"/>
        <v>3.9810717055349618E-7</v>
      </c>
      <c r="Q3156">
        <f t="shared" si="344"/>
        <v>-14.736544595161895</v>
      </c>
      <c r="R3156">
        <f>10^(L3156/10)</f>
        <v>8.8892196242628163E-7</v>
      </c>
      <c r="S3156">
        <f>LN(R3156)</f>
        <v>-13.933256386583281</v>
      </c>
      <c r="T3156">
        <v>33.5</v>
      </c>
      <c r="U3156">
        <v>2.8</v>
      </c>
      <c r="V3156">
        <f t="shared" si="346"/>
        <v>23.872368964977063</v>
      </c>
      <c r="W3156">
        <f t="shared" si="347"/>
        <v>4.1889432987027429E-2</v>
      </c>
      <c r="X3156">
        <f t="shared" si="348"/>
        <v>1.7547245959746614E-3</v>
      </c>
      <c r="Z3156">
        <f ca="1">IF($F3156=$Z$1,1,0)</f>
        <v>0</v>
      </c>
      <c r="AA3156">
        <f ca="1">IF($I3156=$AA$1,1,0)</f>
        <v>0</v>
      </c>
      <c r="AB3156" t="str">
        <f t="shared" ca="1" si="349"/>
        <v/>
      </c>
      <c r="AC3156" t="str">
        <f ca="1">IF(AND(Z3156,AA3156),C3156,"")</f>
        <v/>
      </c>
      <c r="AD3156" t="str">
        <f ca="1">IF(AND(AA3156,Z3156),D3156,"")</f>
        <v/>
      </c>
      <c r="AE3156" t="str">
        <f t="shared" ca="1" si="350"/>
        <v/>
      </c>
    </row>
    <row r="3157" spans="1:31" x14ac:dyDescent="0.25">
      <c r="A3157">
        <v>493018</v>
      </c>
      <c r="B3157" s="1">
        <v>38759.463541666664</v>
      </c>
      <c r="C3157">
        <v>10</v>
      </c>
      <c r="D3157">
        <v>7</v>
      </c>
      <c r="E3157">
        <v>225.2</v>
      </c>
      <c r="F3157" t="s">
        <v>117</v>
      </c>
      <c r="G3157">
        <v>-71</v>
      </c>
      <c r="H3157">
        <v>1139681250626</v>
      </c>
      <c r="I3157">
        <v>225</v>
      </c>
      <c r="J3157" s="3">
        <v>43015</v>
      </c>
      <c r="K3157">
        <v>-63</v>
      </c>
      <c r="L3157">
        <v>-63.505617977528097</v>
      </c>
      <c r="M3157">
        <v>89</v>
      </c>
      <c r="N3157">
        <v>4.6026760879495097</v>
      </c>
      <c r="O3157">
        <v>5</v>
      </c>
      <c r="P3157">
        <f t="shared" si="345"/>
        <v>7.943282347242818E-8</v>
      </c>
      <c r="Q3157">
        <f t="shared" si="344"/>
        <v>-16.348354160257724</v>
      </c>
      <c r="R3157">
        <f>10^(L3157/10)</f>
        <v>4.461061415764129E-7</v>
      </c>
      <c r="S3157">
        <f>LN(R3157)</f>
        <v>-14.622708927643089</v>
      </c>
      <c r="T3157">
        <v>1</v>
      </c>
      <c r="U3157">
        <v>14</v>
      </c>
      <c r="V3157">
        <f t="shared" si="346"/>
        <v>11.401754250991379</v>
      </c>
      <c r="W3157">
        <f t="shared" si="347"/>
        <v>8.7705801930702931E-2</v>
      </c>
      <c r="X3157">
        <f t="shared" si="348"/>
        <v>7.6923076923076927E-3</v>
      </c>
      <c r="Z3157">
        <f ca="1">IF($F3157=$Z$1,1,0)</f>
        <v>0</v>
      </c>
      <c r="AA3157">
        <f ca="1">IF($I3157=$AA$1,1,0)</f>
        <v>0</v>
      </c>
      <c r="AB3157" t="str">
        <f t="shared" ca="1" si="349"/>
        <v/>
      </c>
      <c r="AC3157" t="str">
        <f ca="1">IF(AND(Z3157,AA3157),C3157,"")</f>
        <v/>
      </c>
      <c r="AD3157" t="str">
        <f ca="1">IF(AND(AA3157,Z3157),D3157,"")</f>
        <v/>
      </c>
      <c r="AE3157" t="str">
        <f t="shared" ca="1" si="350"/>
        <v/>
      </c>
    </row>
    <row r="3158" spans="1:31" x14ac:dyDescent="0.25">
      <c r="A3158">
        <v>493833</v>
      </c>
      <c r="B3158" s="1">
        <v>38759.464155092595</v>
      </c>
      <c r="C3158">
        <v>10</v>
      </c>
      <c r="D3158">
        <v>7</v>
      </c>
      <c r="E3158">
        <v>270.3</v>
      </c>
      <c r="F3158" t="s">
        <v>112</v>
      </c>
      <c r="G3158">
        <v>-39</v>
      </c>
      <c r="H3158">
        <v>1139681303981</v>
      </c>
      <c r="I3158">
        <v>270</v>
      </c>
      <c r="J3158" s="3">
        <v>43015</v>
      </c>
      <c r="K3158">
        <v>-42</v>
      </c>
      <c r="L3158">
        <v>-40.954128440367001</v>
      </c>
      <c r="M3158">
        <v>109</v>
      </c>
      <c r="N3158">
        <v>2.3897362364174501</v>
      </c>
      <c r="O3158">
        <v>5</v>
      </c>
      <c r="P3158">
        <f t="shared" si="345"/>
        <v>1.2589254117941672E-4</v>
      </c>
      <c r="Q3158">
        <f t="shared" si="344"/>
        <v>-8.9800818626767782</v>
      </c>
      <c r="R3158">
        <f>10^(L3158/10)</f>
        <v>8.0276264634491419E-5</v>
      </c>
      <c r="S3158">
        <f>LN(R3158)</f>
        <v>-9.4300365643352535</v>
      </c>
      <c r="T3158">
        <v>7.5</v>
      </c>
      <c r="U3158">
        <v>6.3</v>
      </c>
      <c r="V3158">
        <f t="shared" si="346"/>
        <v>2.5961509971494339</v>
      </c>
      <c r="W3158">
        <f t="shared" si="347"/>
        <v>0.38518560788567269</v>
      </c>
      <c r="X3158">
        <f t="shared" si="348"/>
        <v>0.14836795252225518</v>
      </c>
      <c r="Z3158">
        <f ca="1">IF($F3158=$Z$1,1,0)</f>
        <v>0</v>
      </c>
      <c r="AA3158">
        <f ca="1">IF($I3158=$AA$1,1,0)</f>
        <v>1</v>
      </c>
      <c r="AB3158" t="str">
        <f t="shared" ca="1" si="349"/>
        <v/>
      </c>
      <c r="AC3158" t="str">
        <f ca="1">IF(AND(Z3158,AA3158),C3158,"")</f>
        <v/>
      </c>
      <c r="AD3158" t="str">
        <f ca="1">IF(AND(AA3158,Z3158),D3158,"")</f>
        <v/>
      </c>
      <c r="AE3158" t="str">
        <f t="shared" ca="1" si="350"/>
        <v/>
      </c>
    </row>
    <row r="3159" spans="1:31" x14ac:dyDescent="0.25">
      <c r="A3159">
        <v>493835</v>
      </c>
      <c r="B3159" s="1">
        <v>38759.464155092595</v>
      </c>
      <c r="C3159">
        <v>10</v>
      </c>
      <c r="D3159">
        <v>7</v>
      </c>
      <c r="E3159">
        <v>270.3</v>
      </c>
      <c r="F3159" t="s">
        <v>115</v>
      </c>
      <c r="G3159">
        <v>-61</v>
      </c>
      <c r="H3159">
        <v>1139681303981</v>
      </c>
      <c r="I3159">
        <v>270</v>
      </c>
      <c r="J3159" s="3">
        <v>43015</v>
      </c>
      <c r="K3159">
        <v>-57</v>
      </c>
      <c r="L3159">
        <v>-57.7575757575758</v>
      </c>
      <c r="M3159">
        <v>99</v>
      </c>
      <c r="N3159">
        <v>2.0157082570068199</v>
      </c>
      <c r="O3159">
        <v>4</v>
      </c>
      <c r="P3159">
        <f t="shared" si="345"/>
        <v>7.9432823472428114E-7</v>
      </c>
      <c r="Q3159">
        <f t="shared" si="344"/>
        <v>-14.045769067263679</v>
      </c>
      <c r="R3159">
        <f>10^(L3159/10)</f>
        <v>1.6758780942343059E-6</v>
      </c>
      <c r="S3159">
        <f>LN(R3159)</f>
        <v>-13.299173294686833</v>
      </c>
      <c r="T3159">
        <v>2.5</v>
      </c>
      <c r="U3159">
        <v>-0.8</v>
      </c>
      <c r="V3159">
        <f t="shared" si="346"/>
        <v>10.820813278122861</v>
      </c>
      <c r="W3159">
        <f t="shared" si="347"/>
        <v>9.2414495500237934E-2</v>
      </c>
      <c r="X3159">
        <f t="shared" si="348"/>
        <v>8.5404389785634967E-3</v>
      </c>
      <c r="Z3159">
        <f ca="1">IF($F3159=$Z$1,1,0)</f>
        <v>0</v>
      </c>
      <c r="AA3159">
        <f ca="1">IF($I3159=$AA$1,1,0)</f>
        <v>1</v>
      </c>
      <c r="AB3159" t="str">
        <f t="shared" ca="1" si="349"/>
        <v/>
      </c>
      <c r="AC3159" t="str">
        <f ca="1">IF(AND(Z3159,AA3159),C3159,"")</f>
        <v/>
      </c>
      <c r="AD3159" t="str">
        <f ca="1">IF(AND(AA3159,Z3159),D3159,"")</f>
        <v/>
      </c>
      <c r="AE3159" t="str">
        <f t="shared" ca="1" si="350"/>
        <v/>
      </c>
    </row>
    <row r="3160" spans="1:31" x14ac:dyDescent="0.25">
      <c r="A3160">
        <v>493836</v>
      </c>
      <c r="B3160" s="1">
        <v>38759.464155092595</v>
      </c>
      <c r="C3160">
        <v>10</v>
      </c>
      <c r="D3160">
        <v>7</v>
      </c>
      <c r="E3160">
        <v>270.3</v>
      </c>
      <c r="F3160" t="s">
        <v>113</v>
      </c>
      <c r="G3160">
        <v>-56</v>
      </c>
      <c r="H3160">
        <v>1139681303981</v>
      </c>
      <c r="I3160">
        <v>270</v>
      </c>
      <c r="J3160" s="3">
        <v>43015</v>
      </c>
      <c r="K3160">
        <v>-49</v>
      </c>
      <c r="L3160">
        <v>-48.835051546391803</v>
      </c>
      <c r="M3160">
        <v>97</v>
      </c>
      <c r="N3160">
        <v>1.66258090261255</v>
      </c>
      <c r="O3160">
        <v>3</v>
      </c>
      <c r="P3160">
        <f t="shared" si="345"/>
        <v>2.5118864315095806E-6</v>
      </c>
      <c r="Q3160">
        <f t="shared" si="344"/>
        <v>-12.894476520766656</v>
      </c>
      <c r="R3160">
        <f>10^(L3160/10)</f>
        <v>1.3076600182174538E-5</v>
      </c>
      <c r="S3160">
        <f>LN(R3160)</f>
        <v>-11.244686170631759</v>
      </c>
      <c r="T3160">
        <v>12.8</v>
      </c>
      <c r="U3160">
        <v>-2.8</v>
      </c>
      <c r="V3160">
        <f t="shared" si="346"/>
        <v>10.192153844992728</v>
      </c>
      <c r="W3160">
        <f t="shared" si="347"/>
        <v>9.8114688534777852E-2</v>
      </c>
      <c r="X3160">
        <f t="shared" si="348"/>
        <v>9.6264921062764689E-3</v>
      </c>
      <c r="Z3160">
        <f ca="1">IF($F3160=$Z$1,1,0)</f>
        <v>1</v>
      </c>
      <c r="AA3160">
        <f ca="1">IF($I3160=$AA$1,1,0)</f>
        <v>1</v>
      </c>
      <c r="AB3160">
        <f t="shared" ca="1" si="349"/>
        <v>0.15118193339110977</v>
      </c>
      <c r="AC3160">
        <f ca="1">IF(AND(Z3160,AA3160),C3160,"")</f>
        <v>10</v>
      </c>
      <c r="AD3160">
        <f ca="1">IF(AND(AA3160,Z3160),D3160,"")</f>
        <v>7</v>
      </c>
      <c r="AE3160">
        <f t="shared" ca="1" si="350"/>
        <v>9.8114688534777852E-2</v>
      </c>
    </row>
    <row r="3161" spans="1:31" x14ac:dyDescent="0.25">
      <c r="A3161">
        <v>493837</v>
      </c>
      <c r="B3161" s="1">
        <v>38759.464155092595</v>
      </c>
      <c r="C3161">
        <v>10</v>
      </c>
      <c r="D3161">
        <v>7</v>
      </c>
      <c r="E3161">
        <v>270.3</v>
      </c>
      <c r="F3161" t="s">
        <v>116</v>
      </c>
      <c r="G3161">
        <v>-60</v>
      </c>
      <c r="H3161">
        <v>1139681303981</v>
      </c>
      <c r="I3161">
        <v>270</v>
      </c>
      <c r="J3161" s="3">
        <v>43015</v>
      </c>
      <c r="K3161">
        <v>-60</v>
      </c>
      <c r="L3161">
        <v>-59.581395348837198</v>
      </c>
      <c r="M3161">
        <v>86</v>
      </c>
      <c r="N3161">
        <v>1.42634965005549</v>
      </c>
      <c r="O3161">
        <v>1</v>
      </c>
      <c r="P3161">
        <f t="shared" si="345"/>
        <v>9.9999999999999995E-7</v>
      </c>
      <c r="Q3161">
        <f t="shared" si="344"/>
        <v>-13.815510557964274</v>
      </c>
      <c r="R3161">
        <f>10^(L3161/10)</f>
        <v>1.1011854517863625E-6</v>
      </c>
      <c r="S3161">
        <f>LN(R3161)</f>
        <v>-13.719123275001731</v>
      </c>
      <c r="T3161">
        <v>33.5</v>
      </c>
      <c r="U3161">
        <v>9.3000000000000007</v>
      </c>
      <c r="V3161">
        <f t="shared" si="346"/>
        <v>23.61228493814184</v>
      </c>
      <c r="W3161">
        <f t="shared" si="347"/>
        <v>4.2350835703522327E-2</v>
      </c>
      <c r="X3161">
        <f t="shared" si="348"/>
        <v>1.7935932847867419E-3</v>
      </c>
      <c r="Z3161">
        <f ca="1">IF($F3161=$Z$1,1,0)</f>
        <v>0</v>
      </c>
      <c r="AA3161">
        <f ca="1">IF($I3161=$AA$1,1,0)</f>
        <v>1</v>
      </c>
      <c r="AB3161" t="str">
        <f t="shared" ca="1" si="349"/>
        <v/>
      </c>
      <c r="AC3161" t="str">
        <f ca="1">IF(AND(Z3161,AA3161),C3161,"")</f>
        <v/>
      </c>
      <c r="AD3161" t="str">
        <f ca="1">IF(AND(AA3161,Z3161),D3161,"")</f>
        <v/>
      </c>
      <c r="AE3161" t="str">
        <f t="shared" ca="1" si="350"/>
        <v/>
      </c>
    </row>
    <row r="3162" spans="1:31" x14ac:dyDescent="0.25">
      <c r="A3162">
        <v>493838</v>
      </c>
      <c r="B3162" s="1">
        <v>38759.464155092595</v>
      </c>
      <c r="C3162">
        <v>10</v>
      </c>
      <c r="D3162">
        <v>7</v>
      </c>
      <c r="E3162">
        <v>270.3</v>
      </c>
      <c r="F3162" t="s">
        <v>117</v>
      </c>
      <c r="G3162">
        <v>-75</v>
      </c>
      <c r="H3162">
        <v>1139681303981</v>
      </c>
      <c r="I3162">
        <v>270</v>
      </c>
      <c r="J3162" s="3">
        <v>43015</v>
      </c>
      <c r="K3162">
        <v>-70</v>
      </c>
      <c r="L3162">
        <v>-70.430107526881699</v>
      </c>
      <c r="M3162">
        <v>93</v>
      </c>
      <c r="N3162">
        <v>2.3049938671160799</v>
      </c>
      <c r="O3162">
        <v>0</v>
      </c>
      <c r="P3162">
        <f t="shared" si="345"/>
        <v>3.1622776601683699E-8</v>
      </c>
      <c r="Q3162">
        <f t="shared" si="344"/>
        <v>-17.269388197455346</v>
      </c>
      <c r="R3162">
        <f>10^(L3162/10)</f>
        <v>9.0571017616091789E-8</v>
      </c>
      <c r="S3162">
        <f>LN(R3162)</f>
        <v>-16.217131568936555</v>
      </c>
      <c r="T3162">
        <v>1</v>
      </c>
      <c r="U3162">
        <v>14</v>
      </c>
      <c r="V3162">
        <f t="shared" si="346"/>
        <v>11.401754250991379</v>
      </c>
      <c r="W3162">
        <f t="shared" si="347"/>
        <v>8.7705801930702931E-2</v>
      </c>
      <c r="X3162">
        <f t="shared" si="348"/>
        <v>7.6923076923076927E-3</v>
      </c>
      <c r="Z3162">
        <f ca="1">IF($F3162=$Z$1,1,0)</f>
        <v>0</v>
      </c>
      <c r="AA3162">
        <f ca="1">IF($I3162=$AA$1,1,0)</f>
        <v>1</v>
      </c>
      <c r="AB3162" t="str">
        <f t="shared" ca="1" si="349"/>
        <v/>
      </c>
      <c r="AC3162" t="str">
        <f ca="1">IF(AND(Z3162,AA3162),C3162,"")</f>
        <v/>
      </c>
      <c r="AD3162" t="str">
        <f ca="1">IF(AND(AA3162,Z3162),D3162,"")</f>
        <v/>
      </c>
      <c r="AE3162" t="str">
        <f t="shared" ca="1" si="350"/>
        <v/>
      </c>
    </row>
    <row r="3163" spans="1:31" x14ac:dyDescent="0.25">
      <c r="A3163">
        <v>493844</v>
      </c>
      <c r="B3163" s="1">
        <v>38759.464166666665</v>
      </c>
      <c r="C3163">
        <v>10</v>
      </c>
      <c r="D3163">
        <v>7</v>
      </c>
      <c r="E3163">
        <v>270.3</v>
      </c>
      <c r="F3163" t="s">
        <v>114</v>
      </c>
      <c r="G3163">
        <v>-62</v>
      </c>
      <c r="H3163">
        <v>1139681304233</v>
      </c>
      <c r="I3163">
        <v>270</v>
      </c>
      <c r="J3163" s="3">
        <v>43015</v>
      </c>
      <c r="K3163">
        <v>-63</v>
      </c>
      <c r="L3163">
        <v>-63.064935064935099</v>
      </c>
      <c r="M3163">
        <v>77</v>
      </c>
      <c r="N3163">
        <v>1.9080002092137001</v>
      </c>
      <c r="O3163">
        <v>1</v>
      </c>
      <c r="P3163">
        <f t="shared" si="345"/>
        <v>6.3095734448019254E-7</v>
      </c>
      <c r="Q3163">
        <f t="shared" si="344"/>
        <v>-14.276027576563084</v>
      </c>
      <c r="R3163">
        <f>10^(L3163/10)</f>
        <v>4.9374930066058632E-7</v>
      </c>
      <c r="S3163">
        <f>LN(R3163)</f>
        <v>-14.521237937115705</v>
      </c>
      <c r="T3163">
        <v>33.5</v>
      </c>
      <c r="U3163">
        <v>2.8</v>
      </c>
      <c r="V3163">
        <f t="shared" si="346"/>
        <v>23.872368964977063</v>
      </c>
      <c r="W3163">
        <f t="shared" si="347"/>
        <v>4.1889432987027429E-2</v>
      </c>
      <c r="X3163">
        <f t="shared" si="348"/>
        <v>1.7547245959746614E-3</v>
      </c>
      <c r="Z3163">
        <f ca="1">IF($F3163=$Z$1,1,0)</f>
        <v>0</v>
      </c>
      <c r="AA3163">
        <f ca="1">IF($I3163=$AA$1,1,0)</f>
        <v>1</v>
      </c>
      <c r="AB3163" t="str">
        <f t="shared" ca="1" si="349"/>
        <v/>
      </c>
      <c r="AC3163" t="str">
        <f ca="1">IF(AND(Z3163,AA3163),C3163,"")</f>
        <v/>
      </c>
      <c r="AD3163" t="str">
        <f ca="1">IF(AND(AA3163,Z3163),D3163,"")</f>
        <v/>
      </c>
      <c r="AE3163" t="str">
        <f t="shared" ca="1" si="350"/>
        <v/>
      </c>
    </row>
    <row r="3164" spans="1:31" x14ac:dyDescent="0.25">
      <c r="A3164">
        <v>494668</v>
      </c>
      <c r="B3164" s="1">
        <v>38759.46471064815</v>
      </c>
      <c r="C3164">
        <v>10</v>
      </c>
      <c r="D3164">
        <v>7</v>
      </c>
      <c r="E3164">
        <v>315</v>
      </c>
      <c r="F3164" t="s">
        <v>112</v>
      </c>
      <c r="G3164">
        <v>-44</v>
      </c>
      <c r="H3164">
        <v>1139681351608</v>
      </c>
      <c r="I3164">
        <v>315</v>
      </c>
      <c r="J3164" s="3">
        <v>43015</v>
      </c>
      <c r="K3164">
        <v>-44</v>
      </c>
      <c r="L3164">
        <v>-44.481818181818198</v>
      </c>
      <c r="M3164">
        <v>110</v>
      </c>
      <c r="N3164">
        <v>1.30441605749183</v>
      </c>
      <c r="O3164">
        <v>3</v>
      </c>
      <c r="P3164">
        <f t="shared" si="345"/>
        <v>3.9810717055349634E-5</v>
      </c>
      <c r="Q3164">
        <f t="shared" si="344"/>
        <v>-10.131374409173803</v>
      </c>
      <c r="R3164">
        <f>10^(L3164/10)</f>
        <v>3.5630193573823585E-5</v>
      </c>
      <c r="S3164">
        <f>LN(R3164)</f>
        <v>-10.24231714547261</v>
      </c>
      <c r="T3164">
        <v>7.5</v>
      </c>
      <c r="U3164">
        <v>6.3</v>
      </c>
      <c r="V3164">
        <f t="shared" si="346"/>
        <v>2.5961509971494339</v>
      </c>
      <c r="W3164">
        <f t="shared" si="347"/>
        <v>0.38518560788567269</v>
      </c>
      <c r="X3164">
        <f t="shared" si="348"/>
        <v>0.14836795252225518</v>
      </c>
      <c r="Z3164">
        <f ca="1">IF($F3164=$Z$1,1,0)</f>
        <v>0</v>
      </c>
      <c r="AA3164">
        <f ca="1">IF($I3164=$AA$1,1,0)</f>
        <v>0</v>
      </c>
      <c r="AB3164" t="str">
        <f t="shared" ca="1" si="349"/>
        <v/>
      </c>
      <c r="AC3164" t="str">
        <f ca="1">IF(AND(Z3164,AA3164),C3164,"")</f>
        <v/>
      </c>
      <c r="AD3164" t="str">
        <f ca="1">IF(AND(AA3164,Z3164),D3164,"")</f>
        <v/>
      </c>
      <c r="AE3164" t="str">
        <f t="shared" ca="1" si="350"/>
        <v/>
      </c>
    </row>
    <row r="3165" spans="1:31" x14ac:dyDescent="0.25">
      <c r="A3165">
        <v>494669</v>
      </c>
      <c r="B3165" s="1">
        <v>38759.46471064815</v>
      </c>
      <c r="C3165">
        <v>10</v>
      </c>
      <c r="D3165">
        <v>7</v>
      </c>
      <c r="E3165">
        <v>315</v>
      </c>
      <c r="F3165" t="s">
        <v>113</v>
      </c>
      <c r="G3165">
        <v>-49</v>
      </c>
      <c r="H3165">
        <v>1139681351608</v>
      </c>
      <c r="I3165">
        <v>315</v>
      </c>
      <c r="J3165" s="3">
        <v>43015</v>
      </c>
      <c r="K3165">
        <v>-46</v>
      </c>
      <c r="L3165">
        <v>-47.8020833333333</v>
      </c>
      <c r="M3165">
        <v>96</v>
      </c>
      <c r="N3165">
        <v>2.9969099583146699</v>
      </c>
      <c r="O3165">
        <v>5</v>
      </c>
      <c r="P3165">
        <f t="shared" si="345"/>
        <v>1.2589254117941658E-5</v>
      </c>
      <c r="Q3165">
        <f t="shared" si="344"/>
        <v>-11.282666955670825</v>
      </c>
      <c r="R3165">
        <f>10^(L3165/10)</f>
        <v>1.6587909858413796E-5</v>
      </c>
      <c r="S3165">
        <f>LN(R3165)</f>
        <v>-11.006836449739238</v>
      </c>
      <c r="T3165">
        <v>12.8</v>
      </c>
      <c r="U3165">
        <v>-2.8</v>
      </c>
      <c r="V3165">
        <f t="shared" si="346"/>
        <v>10.192153844992728</v>
      </c>
      <c r="W3165">
        <f t="shared" si="347"/>
        <v>9.8114688534777852E-2</v>
      </c>
      <c r="X3165">
        <f t="shared" si="348"/>
        <v>9.6264921062764689E-3</v>
      </c>
      <c r="Z3165">
        <f ca="1">IF($F3165=$Z$1,1,0)</f>
        <v>1</v>
      </c>
      <c r="AA3165">
        <f ca="1">IF($I3165=$AA$1,1,0)</f>
        <v>0</v>
      </c>
      <c r="AB3165" t="str">
        <f t="shared" ca="1" si="349"/>
        <v/>
      </c>
      <c r="AC3165" t="str">
        <f ca="1">IF(AND(Z3165,AA3165),C3165,"")</f>
        <v/>
      </c>
      <c r="AD3165" t="str">
        <f ca="1">IF(AND(AA3165,Z3165),D3165,"")</f>
        <v/>
      </c>
      <c r="AE3165" t="str">
        <f t="shared" ca="1" si="350"/>
        <v/>
      </c>
    </row>
    <row r="3166" spans="1:31" x14ac:dyDescent="0.25">
      <c r="A3166">
        <v>494670</v>
      </c>
      <c r="B3166" s="1">
        <v>38759.46471064815</v>
      </c>
      <c r="C3166">
        <v>10</v>
      </c>
      <c r="D3166">
        <v>7</v>
      </c>
      <c r="E3166">
        <v>315</v>
      </c>
      <c r="F3166" t="s">
        <v>115</v>
      </c>
      <c r="G3166">
        <v>-62</v>
      </c>
      <c r="H3166">
        <v>1139681351608</v>
      </c>
      <c r="I3166">
        <v>315</v>
      </c>
      <c r="J3166" s="3">
        <v>43015</v>
      </c>
      <c r="K3166">
        <v>-63</v>
      </c>
      <c r="L3166">
        <v>-62.563636363636398</v>
      </c>
      <c r="M3166">
        <v>110</v>
      </c>
      <c r="N3166">
        <v>1.4994021605401699</v>
      </c>
      <c r="O3166">
        <v>2</v>
      </c>
      <c r="P3166">
        <f t="shared" si="345"/>
        <v>6.3095734448019254E-7</v>
      </c>
      <c r="Q3166">
        <f t="shared" si="344"/>
        <v>-14.276027576563084</v>
      </c>
      <c r="R3166">
        <f>10^(L3166/10)</f>
        <v>5.5416151717640602E-7</v>
      </c>
      <c r="S3166">
        <f>LN(R3166)</f>
        <v>-14.405809645440938</v>
      </c>
      <c r="T3166">
        <v>2.5</v>
      </c>
      <c r="U3166">
        <v>-0.8</v>
      </c>
      <c r="V3166">
        <f t="shared" si="346"/>
        <v>10.820813278122861</v>
      </c>
      <c r="W3166">
        <f t="shared" si="347"/>
        <v>9.2414495500237934E-2</v>
      </c>
      <c r="X3166">
        <f t="shared" si="348"/>
        <v>8.5404389785634967E-3</v>
      </c>
      <c r="Z3166">
        <f ca="1">IF($F3166=$Z$1,1,0)</f>
        <v>0</v>
      </c>
      <c r="AA3166">
        <f ca="1">IF($I3166=$AA$1,1,0)</f>
        <v>0</v>
      </c>
      <c r="AB3166" t="str">
        <f t="shared" ca="1" si="349"/>
        <v/>
      </c>
      <c r="AC3166" t="str">
        <f ca="1">IF(AND(Z3166,AA3166),C3166,"")</f>
        <v/>
      </c>
      <c r="AD3166" t="str">
        <f ca="1">IF(AND(AA3166,Z3166),D3166,"")</f>
        <v/>
      </c>
      <c r="AE3166" t="str">
        <f t="shared" ca="1" si="350"/>
        <v/>
      </c>
    </row>
    <row r="3167" spans="1:31" x14ac:dyDescent="0.25">
      <c r="A3167">
        <v>494671</v>
      </c>
      <c r="B3167" s="1">
        <v>38759.46471064815</v>
      </c>
      <c r="C3167">
        <v>10</v>
      </c>
      <c r="D3167">
        <v>7</v>
      </c>
      <c r="E3167">
        <v>315</v>
      </c>
      <c r="F3167" t="s">
        <v>116</v>
      </c>
      <c r="G3167">
        <v>-65</v>
      </c>
      <c r="H3167">
        <v>1139681351608</v>
      </c>
      <c r="I3167">
        <v>315</v>
      </c>
      <c r="J3167" s="3">
        <v>43015</v>
      </c>
      <c r="K3167">
        <v>-61</v>
      </c>
      <c r="L3167">
        <v>-60.510638297872298</v>
      </c>
      <c r="M3167">
        <v>94</v>
      </c>
      <c r="N3167">
        <v>1.8765369663410301</v>
      </c>
      <c r="O3167">
        <v>3</v>
      </c>
      <c r="P3167">
        <f t="shared" si="345"/>
        <v>3.1622776601683734E-7</v>
      </c>
      <c r="Q3167">
        <f t="shared" si="344"/>
        <v>-14.966803104461299</v>
      </c>
      <c r="R3167">
        <f>10^(L3167/10)</f>
        <v>8.8907043844616434E-7</v>
      </c>
      <c r="S3167">
        <f>LN(R3167)</f>
        <v>-13.933089371223536</v>
      </c>
      <c r="T3167">
        <v>33.5</v>
      </c>
      <c r="U3167">
        <v>9.3000000000000007</v>
      </c>
      <c r="V3167">
        <f t="shared" si="346"/>
        <v>23.61228493814184</v>
      </c>
      <c r="W3167">
        <f t="shared" si="347"/>
        <v>4.2350835703522327E-2</v>
      </c>
      <c r="X3167">
        <f t="shared" si="348"/>
        <v>1.7935932847867419E-3</v>
      </c>
      <c r="Z3167">
        <f ca="1">IF($F3167=$Z$1,1,0)</f>
        <v>0</v>
      </c>
      <c r="AA3167">
        <f ca="1">IF($I3167=$AA$1,1,0)</f>
        <v>0</v>
      </c>
      <c r="AB3167" t="str">
        <f t="shared" ca="1" si="349"/>
        <v/>
      </c>
      <c r="AC3167" t="str">
        <f ca="1">IF(AND(Z3167,AA3167),C3167,"")</f>
        <v/>
      </c>
      <c r="AD3167" t="str">
        <f ca="1">IF(AND(AA3167,Z3167),D3167,"")</f>
        <v/>
      </c>
      <c r="AE3167" t="str">
        <f t="shared" ca="1" si="350"/>
        <v/>
      </c>
    </row>
    <row r="3168" spans="1:31" x14ac:dyDescent="0.25">
      <c r="A3168">
        <v>494674</v>
      </c>
      <c r="B3168" s="1">
        <v>38759.46471064815</v>
      </c>
      <c r="C3168">
        <v>10</v>
      </c>
      <c r="D3168">
        <v>7</v>
      </c>
      <c r="E3168">
        <v>315</v>
      </c>
      <c r="F3168" t="s">
        <v>117</v>
      </c>
      <c r="G3168">
        <v>-68</v>
      </c>
      <c r="H3168">
        <v>1139681351608</v>
      </c>
      <c r="I3168">
        <v>315</v>
      </c>
      <c r="J3168" s="3">
        <v>43015</v>
      </c>
      <c r="K3168">
        <v>-69</v>
      </c>
      <c r="L3168">
        <v>-68.612244897959201</v>
      </c>
      <c r="M3168">
        <v>98</v>
      </c>
      <c r="N3168">
        <v>1.7088770838946501</v>
      </c>
      <c r="O3168">
        <v>2</v>
      </c>
      <c r="P3168">
        <f t="shared" si="345"/>
        <v>1.5848931924611122E-7</v>
      </c>
      <c r="Q3168">
        <f t="shared" si="344"/>
        <v>-15.657578632359511</v>
      </c>
      <c r="R3168">
        <f>10^(L3168/10)</f>
        <v>1.3764977638335607E-7</v>
      </c>
      <c r="S3168">
        <f>LN(R3168)</f>
        <v>-15.798553229889764</v>
      </c>
      <c r="T3168">
        <v>1</v>
      </c>
      <c r="U3168">
        <v>14</v>
      </c>
      <c r="V3168">
        <f t="shared" si="346"/>
        <v>11.401754250991379</v>
      </c>
      <c r="W3168">
        <f t="shared" si="347"/>
        <v>8.7705801930702931E-2</v>
      </c>
      <c r="X3168">
        <f t="shared" si="348"/>
        <v>7.6923076923076927E-3</v>
      </c>
      <c r="Z3168">
        <f ca="1">IF($F3168=$Z$1,1,0)</f>
        <v>0</v>
      </c>
      <c r="AA3168">
        <f ca="1">IF($I3168=$AA$1,1,0)</f>
        <v>0</v>
      </c>
      <c r="AB3168" t="str">
        <f t="shared" ca="1" si="349"/>
        <v/>
      </c>
      <c r="AC3168" t="str">
        <f ca="1">IF(AND(Z3168,AA3168),C3168,"")</f>
        <v/>
      </c>
      <c r="AD3168" t="str">
        <f ca="1">IF(AND(AA3168,Z3168),D3168,"")</f>
        <v/>
      </c>
      <c r="AE3168" t="str">
        <f t="shared" ca="1" si="350"/>
        <v/>
      </c>
    </row>
    <row r="3169" spans="1:31" x14ac:dyDescent="0.25">
      <c r="A3169">
        <v>494684</v>
      </c>
      <c r="B3169" s="1">
        <v>38759.464722222219</v>
      </c>
      <c r="C3169">
        <v>10</v>
      </c>
      <c r="D3169">
        <v>7</v>
      </c>
      <c r="E3169">
        <v>315</v>
      </c>
      <c r="F3169" t="s">
        <v>114</v>
      </c>
      <c r="G3169">
        <v>-65</v>
      </c>
      <c r="H3169">
        <v>1139681352112</v>
      </c>
      <c r="I3169">
        <v>315</v>
      </c>
      <c r="J3169" s="3">
        <v>43015</v>
      </c>
      <c r="K3169">
        <v>-61</v>
      </c>
      <c r="L3169">
        <v>-62.397590361445801</v>
      </c>
      <c r="M3169">
        <v>83</v>
      </c>
      <c r="N3169">
        <v>3.9845425695663601</v>
      </c>
      <c r="O3169">
        <v>2</v>
      </c>
      <c r="P3169">
        <f t="shared" si="345"/>
        <v>3.1622776601683734E-7</v>
      </c>
      <c r="Q3169">
        <f t="shared" si="344"/>
        <v>-14.966803104461299</v>
      </c>
      <c r="R3169">
        <f>10^(L3169/10)</f>
        <v>5.7575930289638609E-7</v>
      </c>
      <c r="S3169">
        <f>LN(R3169)</f>
        <v>-14.367576140501406</v>
      </c>
      <c r="T3169">
        <v>33.5</v>
      </c>
      <c r="U3169">
        <v>2.8</v>
      </c>
      <c r="V3169">
        <f t="shared" si="346"/>
        <v>23.872368964977063</v>
      </c>
      <c r="W3169">
        <f t="shared" si="347"/>
        <v>4.1889432987027429E-2</v>
      </c>
      <c r="X3169">
        <f t="shared" si="348"/>
        <v>1.7547245959746614E-3</v>
      </c>
      <c r="Z3169">
        <f ca="1">IF($F3169=$Z$1,1,0)</f>
        <v>0</v>
      </c>
      <c r="AA3169">
        <f ca="1">IF($I3169=$AA$1,1,0)</f>
        <v>0</v>
      </c>
      <c r="AB3169" t="str">
        <f t="shared" ca="1" si="349"/>
        <v/>
      </c>
      <c r="AC3169" t="str">
        <f ca="1">IF(AND(Z3169,AA3169),C3169,"")</f>
        <v/>
      </c>
      <c r="AD3169" t="str">
        <f ca="1">IF(AND(AA3169,Z3169),D3169,"")</f>
        <v/>
      </c>
      <c r="AE3169" t="str">
        <f t="shared" ca="1" si="350"/>
        <v/>
      </c>
    </row>
    <row r="3170" spans="1:31" x14ac:dyDescent="0.25">
      <c r="A3170">
        <v>495509</v>
      </c>
      <c r="B3170" s="1">
        <v>38759.465717592589</v>
      </c>
      <c r="C3170">
        <v>11</v>
      </c>
      <c r="D3170">
        <v>7</v>
      </c>
      <c r="E3170">
        <v>0.7</v>
      </c>
      <c r="F3170" t="s">
        <v>113</v>
      </c>
      <c r="G3170">
        <v>-46</v>
      </c>
      <c r="H3170">
        <v>1139681438997</v>
      </c>
      <c r="I3170">
        <v>0</v>
      </c>
      <c r="J3170" s="3">
        <v>43046</v>
      </c>
      <c r="K3170">
        <v>-48</v>
      </c>
      <c r="L3170">
        <v>-48.702127659574501</v>
      </c>
      <c r="M3170">
        <v>94</v>
      </c>
      <c r="N3170">
        <v>2.3729197442307299</v>
      </c>
      <c r="O3170">
        <v>4</v>
      </c>
      <c r="P3170">
        <f t="shared" si="345"/>
        <v>2.5118864315095791E-5</v>
      </c>
      <c r="Q3170">
        <f t="shared" si="344"/>
        <v>-10.591891427772611</v>
      </c>
      <c r="R3170">
        <f>10^(L3170/10)</f>
        <v>1.3483021717212489E-5</v>
      </c>
      <c r="S3170">
        <f>LN(R3170)</f>
        <v>-11.214079314602925</v>
      </c>
      <c r="T3170">
        <v>12.8</v>
      </c>
      <c r="U3170">
        <v>-2.8</v>
      </c>
      <c r="V3170">
        <f t="shared" si="346"/>
        <v>9.9639349656649223</v>
      </c>
      <c r="W3170">
        <f t="shared" si="347"/>
        <v>0.10036195573796251</v>
      </c>
      <c r="X3170">
        <f t="shared" si="348"/>
        <v>1.0072522159548748E-2</v>
      </c>
      <c r="Z3170">
        <f ca="1">IF($F3170=$Z$1,1,0)</f>
        <v>1</v>
      </c>
      <c r="AA3170">
        <f ca="1">IF($I3170=$AA$1,1,0)</f>
        <v>0</v>
      </c>
      <c r="AB3170" t="str">
        <f t="shared" ca="1" si="349"/>
        <v/>
      </c>
      <c r="AC3170" t="str">
        <f ca="1">IF(AND(Z3170,AA3170),C3170,"")</f>
        <v/>
      </c>
      <c r="AD3170" t="str">
        <f ca="1">IF(AND(AA3170,Z3170),D3170,"")</f>
        <v/>
      </c>
      <c r="AE3170" t="str">
        <f t="shared" ca="1" si="350"/>
        <v/>
      </c>
    </row>
    <row r="3171" spans="1:31" x14ac:dyDescent="0.25">
      <c r="A3171">
        <v>495510</v>
      </c>
      <c r="B3171" s="1">
        <v>38759.465717592589</v>
      </c>
      <c r="C3171">
        <v>11</v>
      </c>
      <c r="D3171">
        <v>7</v>
      </c>
      <c r="E3171">
        <v>0.7</v>
      </c>
      <c r="F3171" t="s">
        <v>116</v>
      </c>
      <c r="G3171">
        <v>-49</v>
      </c>
      <c r="H3171">
        <v>1139681438997</v>
      </c>
      <c r="I3171">
        <v>0</v>
      </c>
      <c r="J3171" s="3">
        <v>43046</v>
      </c>
      <c r="K3171">
        <v>-56</v>
      </c>
      <c r="L3171">
        <v>-55</v>
      </c>
      <c r="M3171">
        <v>89</v>
      </c>
      <c r="N3171">
        <v>3.2613438390276501</v>
      </c>
      <c r="O3171">
        <v>3</v>
      </c>
      <c r="P3171">
        <f t="shared" si="345"/>
        <v>1.2589254117941658E-5</v>
      </c>
      <c r="Q3171">
        <f t="shared" si="344"/>
        <v>-11.282666955670825</v>
      </c>
      <c r="R3171">
        <f>10^(L3171/10)</f>
        <v>3.1622776601683767E-6</v>
      </c>
      <c r="S3171">
        <f>LN(R3171)</f>
        <v>-12.664218011467252</v>
      </c>
      <c r="T3171">
        <v>33.5</v>
      </c>
      <c r="U3171">
        <v>9.3000000000000007</v>
      </c>
      <c r="V3171">
        <f t="shared" si="346"/>
        <v>22.617250053885861</v>
      </c>
      <c r="W3171">
        <f t="shared" si="347"/>
        <v>4.421404006311503E-2</v>
      </c>
      <c r="X3171">
        <f t="shared" si="348"/>
        <v>1.9548813387027407E-3</v>
      </c>
      <c r="Z3171">
        <f ca="1">IF($F3171=$Z$1,1,0)</f>
        <v>0</v>
      </c>
      <c r="AA3171">
        <f ca="1">IF($I3171=$AA$1,1,0)</f>
        <v>0</v>
      </c>
      <c r="AB3171" t="str">
        <f t="shared" ca="1" si="349"/>
        <v/>
      </c>
      <c r="AC3171" t="str">
        <f ca="1">IF(AND(Z3171,AA3171),C3171,"")</f>
        <v/>
      </c>
      <c r="AD3171" t="str">
        <f ca="1">IF(AND(AA3171,Z3171),D3171,"")</f>
        <v/>
      </c>
      <c r="AE3171" t="str">
        <f t="shared" ca="1" si="350"/>
        <v/>
      </c>
    </row>
    <row r="3172" spans="1:31" x14ac:dyDescent="0.25">
      <c r="A3172">
        <v>495511</v>
      </c>
      <c r="B3172" s="1">
        <v>38759.465717592589</v>
      </c>
      <c r="C3172">
        <v>11</v>
      </c>
      <c r="D3172">
        <v>7</v>
      </c>
      <c r="E3172">
        <v>0.7</v>
      </c>
      <c r="F3172" t="s">
        <v>112</v>
      </c>
      <c r="G3172">
        <v>-48</v>
      </c>
      <c r="H3172">
        <v>1139681438997</v>
      </c>
      <c r="I3172">
        <v>0</v>
      </c>
      <c r="J3172" s="3">
        <v>43046</v>
      </c>
      <c r="K3172">
        <v>-47</v>
      </c>
      <c r="L3172">
        <v>-48.036363636363603</v>
      </c>
      <c r="M3172">
        <v>110</v>
      </c>
      <c r="N3172">
        <v>2.9890542603209198</v>
      </c>
      <c r="O3172">
        <v>3.75</v>
      </c>
      <c r="P3172">
        <f t="shared" si="345"/>
        <v>1.5848931924611131E-5</v>
      </c>
      <c r="Q3172">
        <f t="shared" si="344"/>
        <v>-11.05240844637142</v>
      </c>
      <c r="R3172">
        <f>10^(L3172/10)</f>
        <v>1.5716782254997801E-5</v>
      </c>
      <c r="S3172">
        <f>LN(R3172)</f>
        <v>-11.060781483073209</v>
      </c>
      <c r="T3172">
        <v>7.5</v>
      </c>
      <c r="U3172">
        <v>6.3</v>
      </c>
      <c r="V3172">
        <f t="shared" si="346"/>
        <v>3.5693136595149495</v>
      </c>
      <c r="W3172">
        <f t="shared" si="347"/>
        <v>0.28016590734026292</v>
      </c>
      <c r="X3172">
        <f t="shared" si="348"/>
        <v>7.8492935635792779E-2</v>
      </c>
      <c r="Z3172">
        <f ca="1">IF($F3172=$Z$1,1,0)</f>
        <v>0</v>
      </c>
      <c r="AA3172">
        <f ca="1">IF($I3172=$AA$1,1,0)</f>
        <v>0</v>
      </c>
      <c r="AB3172" t="str">
        <f t="shared" ca="1" si="349"/>
        <v/>
      </c>
      <c r="AC3172" t="str">
        <f ca="1">IF(AND(Z3172,AA3172),C3172,"")</f>
        <v/>
      </c>
      <c r="AD3172" t="str">
        <f ca="1">IF(AND(AA3172,Z3172),D3172,"")</f>
        <v/>
      </c>
      <c r="AE3172" t="str">
        <f t="shared" ca="1" si="350"/>
        <v/>
      </c>
    </row>
    <row r="3173" spans="1:31" x14ac:dyDescent="0.25">
      <c r="A3173">
        <v>495513</v>
      </c>
      <c r="B3173" s="1">
        <v>38759.465717592589</v>
      </c>
      <c r="C3173">
        <v>11</v>
      </c>
      <c r="D3173">
        <v>7</v>
      </c>
      <c r="E3173">
        <v>0.7</v>
      </c>
      <c r="F3173" t="s">
        <v>115</v>
      </c>
      <c r="G3173">
        <v>-60</v>
      </c>
      <c r="H3173">
        <v>1139681438997</v>
      </c>
      <c r="I3173">
        <v>0</v>
      </c>
      <c r="J3173" s="3">
        <v>43046</v>
      </c>
      <c r="K3173">
        <v>-54</v>
      </c>
      <c r="L3173">
        <v>-54.561403508771903</v>
      </c>
      <c r="M3173">
        <v>114</v>
      </c>
      <c r="N3173">
        <v>2.5138029143862801</v>
      </c>
      <c r="O3173">
        <v>3</v>
      </c>
      <c r="P3173">
        <f t="shared" si="345"/>
        <v>9.9999999999999995E-7</v>
      </c>
      <c r="Q3173">
        <f t="shared" si="344"/>
        <v>-13.815510557964274</v>
      </c>
      <c r="R3173">
        <f>10^(L3173/10)</f>
        <v>3.4983209357750583E-6</v>
      </c>
      <c r="S3173">
        <f>LN(R3173)</f>
        <v>-12.56322743721312</v>
      </c>
      <c r="T3173">
        <v>2.5</v>
      </c>
      <c r="U3173">
        <v>-0.8</v>
      </c>
      <c r="V3173">
        <f t="shared" si="346"/>
        <v>11.536463929644993</v>
      </c>
      <c r="W3173">
        <f t="shared" si="347"/>
        <v>8.6681673526523353E-2</v>
      </c>
      <c r="X3173">
        <f t="shared" si="348"/>
        <v>7.5137125253587796E-3</v>
      </c>
      <c r="Z3173">
        <f ca="1">IF($F3173=$Z$1,1,0)</f>
        <v>0</v>
      </c>
      <c r="AA3173">
        <f ca="1">IF($I3173=$AA$1,1,0)</f>
        <v>0</v>
      </c>
      <c r="AB3173" t="str">
        <f t="shared" ca="1" si="349"/>
        <v/>
      </c>
      <c r="AC3173" t="str">
        <f ca="1">IF(AND(Z3173,AA3173),C3173,"")</f>
        <v/>
      </c>
      <c r="AD3173" t="str">
        <f ca="1">IF(AND(AA3173,Z3173),D3173,"")</f>
        <v/>
      </c>
      <c r="AE3173" t="str">
        <f t="shared" ca="1" si="350"/>
        <v/>
      </c>
    </row>
    <row r="3174" spans="1:31" x14ac:dyDescent="0.25">
      <c r="A3174">
        <v>495514</v>
      </c>
      <c r="B3174" s="1">
        <v>38759.465717592589</v>
      </c>
      <c r="C3174">
        <v>11</v>
      </c>
      <c r="D3174">
        <v>7</v>
      </c>
      <c r="E3174">
        <v>0.7</v>
      </c>
      <c r="F3174" t="s">
        <v>114</v>
      </c>
      <c r="G3174">
        <v>-62</v>
      </c>
      <c r="H3174">
        <v>1139681438997</v>
      </c>
      <c r="I3174">
        <v>0</v>
      </c>
      <c r="J3174" s="3">
        <v>43046</v>
      </c>
      <c r="K3174">
        <v>-62</v>
      </c>
      <c r="L3174">
        <v>-62.218390804597703</v>
      </c>
      <c r="M3174">
        <v>87</v>
      </c>
      <c r="N3174">
        <v>1.52822504853972</v>
      </c>
      <c r="O3174">
        <v>2</v>
      </c>
      <c r="P3174">
        <f t="shared" si="345"/>
        <v>6.3095734448019254E-7</v>
      </c>
      <c r="Q3174">
        <f t="shared" si="344"/>
        <v>-14.276027576563084</v>
      </c>
      <c r="R3174">
        <f>10^(L3174/10)</f>
        <v>6.0001335858219692E-7</v>
      </c>
      <c r="S3174">
        <f>LN(R3174)</f>
        <v>-14.326313917674449</v>
      </c>
      <c r="T3174">
        <v>33.5</v>
      </c>
      <c r="U3174">
        <v>2.8</v>
      </c>
      <c r="V3174">
        <f t="shared" si="346"/>
        <v>22.888643472254969</v>
      </c>
      <c r="W3174">
        <f t="shared" si="347"/>
        <v>4.3689788834020443E-2</v>
      </c>
      <c r="X3174">
        <f t="shared" si="348"/>
        <v>1.9087976483612972E-3</v>
      </c>
      <c r="Z3174">
        <f ca="1">IF($F3174=$Z$1,1,0)</f>
        <v>0</v>
      </c>
      <c r="AA3174">
        <f ca="1">IF($I3174=$AA$1,1,0)</f>
        <v>0</v>
      </c>
      <c r="AB3174" t="str">
        <f t="shared" ca="1" si="349"/>
        <v/>
      </c>
      <c r="AC3174" t="str">
        <f ca="1">IF(AND(Z3174,AA3174),C3174,"")</f>
        <v/>
      </c>
      <c r="AD3174" t="str">
        <f ca="1">IF(AND(AA3174,Z3174),D3174,"")</f>
        <v/>
      </c>
      <c r="AE3174" t="str">
        <f t="shared" ca="1" si="350"/>
        <v/>
      </c>
    </row>
    <row r="3175" spans="1:31" x14ac:dyDescent="0.25">
      <c r="A3175">
        <v>495515</v>
      </c>
      <c r="B3175" s="1">
        <v>38759.465717592589</v>
      </c>
      <c r="C3175">
        <v>11</v>
      </c>
      <c r="D3175">
        <v>7</v>
      </c>
      <c r="E3175">
        <v>0.7</v>
      </c>
      <c r="F3175" t="s">
        <v>117</v>
      </c>
      <c r="G3175">
        <v>-74</v>
      </c>
      <c r="H3175">
        <v>1139681438997</v>
      </c>
      <c r="I3175">
        <v>0</v>
      </c>
      <c r="J3175" s="3">
        <v>43046</v>
      </c>
      <c r="K3175">
        <v>-72</v>
      </c>
      <c r="L3175">
        <v>-71.376344086021504</v>
      </c>
      <c r="M3175">
        <v>93</v>
      </c>
      <c r="N3175">
        <v>2.4133414436826301</v>
      </c>
      <c r="O3175">
        <v>3</v>
      </c>
      <c r="P3175">
        <f t="shared" si="345"/>
        <v>3.981071705534957E-8</v>
      </c>
      <c r="Q3175">
        <f t="shared" si="344"/>
        <v>-17.039129688155942</v>
      </c>
      <c r="R3175">
        <f>10^(L3175/10)</f>
        <v>7.2839271137348297E-8</v>
      </c>
      <c r="S3175">
        <f>LN(R3175)</f>
        <v>-16.435010588488684</v>
      </c>
      <c r="T3175">
        <v>1</v>
      </c>
      <c r="U3175">
        <v>14</v>
      </c>
      <c r="V3175">
        <f t="shared" si="346"/>
        <v>12.206555615733702</v>
      </c>
      <c r="W3175">
        <f t="shared" si="347"/>
        <v>8.1923192051904056E-2</v>
      </c>
      <c r="X3175">
        <f t="shared" si="348"/>
        <v>6.711409395973156E-3</v>
      </c>
      <c r="Z3175">
        <f ca="1">IF($F3175=$Z$1,1,0)</f>
        <v>0</v>
      </c>
      <c r="AA3175">
        <f ca="1">IF($I3175=$AA$1,1,0)</f>
        <v>0</v>
      </c>
      <c r="AB3175" t="str">
        <f t="shared" ca="1" si="349"/>
        <v/>
      </c>
      <c r="AC3175" t="str">
        <f ca="1">IF(AND(Z3175,AA3175),C3175,"")</f>
        <v/>
      </c>
      <c r="AD3175" t="str">
        <f ca="1">IF(AND(AA3175,Z3175),D3175,"")</f>
        <v/>
      </c>
      <c r="AE3175" t="str">
        <f t="shared" ca="1" si="350"/>
        <v/>
      </c>
    </row>
    <row r="3176" spans="1:31" x14ac:dyDescent="0.25">
      <c r="A3176">
        <v>496433</v>
      </c>
      <c r="B3176" s="1">
        <v>38759.466284722221</v>
      </c>
      <c r="C3176">
        <v>11</v>
      </c>
      <c r="D3176">
        <v>7</v>
      </c>
      <c r="E3176">
        <v>45.5</v>
      </c>
      <c r="F3176" t="s">
        <v>116</v>
      </c>
      <c r="G3176">
        <v>-45</v>
      </c>
      <c r="H3176">
        <v>1139681487448</v>
      </c>
      <c r="I3176">
        <v>45</v>
      </c>
      <c r="J3176" s="3">
        <v>43046</v>
      </c>
      <c r="K3176">
        <v>-47</v>
      </c>
      <c r="L3176">
        <v>-46.107142857142897</v>
      </c>
      <c r="M3176">
        <v>84</v>
      </c>
      <c r="N3176">
        <v>2.40490391132774</v>
      </c>
      <c r="O3176">
        <v>4</v>
      </c>
      <c r="P3176">
        <f t="shared" si="345"/>
        <v>3.1622776601683748E-5</v>
      </c>
      <c r="Q3176">
        <f t="shared" si="344"/>
        <v>-10.361632918473207</v>
      </c>
      <c r="R3176">
        <f>10^(L3176/10)</f>
        <v>2.4506749652373356E-5</v>
      </c>
      <c r="S3176">
        <f>LN(R3176)</f>
        <v>-10.616561982340412</v>
      </c>
      <c r="T3176">
        <v>33.5</v>
      </c>
      <c r="U3176">
        <v>9.3000000000000007</v>
      </c>
      <c r="V3176">
        <f t="shared" si="346"/>
        <v>22.617250053885861</v>
      </c>
      <c r="W3176">
        <f t="shared" si="347"/>
        <v>4.421404006311503E-2</v>
      </c>
      <c r="X3176">
        <f t="shared" si="348"/>
        <v>1.9548813387027407E-3</v>
      </c>
      <c r="Z3176">
        <f ca="1">IF($F3176=$Z$1,1,0)</f>
        <v>0</v>
      </c>
      <c r="AA3176">
        <f ca="1">IF($I3176=$AA$1,1,0)</f>
        <v>0</v>
      </c>
      <c r="AB3176" t="str">
        <f t="shared" ca="1" si="349"/>
        <v/>
      </c>
      <c r="AC3176" t="str">
        <f ca="1">IF(AND(Z3176,AA3176),C3176,"")</f>
        <v/>
      </c>
      <c r="AD3176" t="str">
        <f ca="1">IF(AND(AA3176,Z3176),D3176,"")</f>
        <v/>
      </c>
      <c r="AE3176" t="str">
        <f t="shared" ca="1" si="350"/>
        <v/>
      </c>
    </row>
    <row r="3177" spans="1:31" x14ac:dyDescent="0.25">
      <c r="A3177">
        <v>496434</v>
      </c>
      <c r="B3177" s="1">
        <v>38759.466284722221</v>
      </c>
      <c r="C3177">
        <v>11</v>
      </c>
      <c r="D3177">
        <v>7</v>
      </c>
      <c r="E3177">
        <v>45.5</v>
      </c>
      <c r="F3177" t="s">
        <v>112</v>
      </c>
      <c r="G3177">
        <v>-46</v>
      </c>
      <c r="H3177">
        <v>1139681487448</v>
      </c>
      <c r="I3177">
        <v>45</v>
      </c>
      <c r="J3177" s="3">
        <v>43046</v>
      </c>
      <c r="K3177">
        <v>-44</v>
      </c>
      <c r="L3177">
        <v>-44.7454545454545</v>
      </c>
      <c r="M3177">
        <v>110</v>
      </c>
      <c r="N3177">
        <v>1.37764833288746</v>
      </c>
      <c r="O3177">
        <v>1</v>
      </c>
      <c r="P3177">
        <f t="shared" si="345"/>
        <v>2.5118864315095791E-5</v>
      </c>
      <c r="Q3177">
        <f t="shared" si="344"/>
        <v>-10.591891427772611</v>
      </c>
      <c r="R3177">
        <f>10^(L3177/10)</f>
        <v>3.3531620742752292E-5</v>
      </c>
      <c r="S3177">
        <f>LN(R3177)</f>
        <v>-10.303021661560621</v>
      </c>
      <c r="T3177">
        <v>7.5</v>
      </c>
      <c r="U3177">
        <v>6.3</v>
      </c>
      <c r="V3177">
        <f t="shared" si="346"/>
        <v>3.5693136595149495</v>
      </c>
      <c r="W3177">
        <f t="shared" si="347"/>
        <v>0.28016590734026292</v>
      </c>
      <c r="X3177">
        <f t="shared" si="348"/>
        <v>7.8492935635792779E-2</v>
      </c>
      <c r="Z3177">
        <f ca="1">IF($F3177=$Z$1,1,0)</f>
        <v>0</v>
      </c>
      <c r="AA3177">
        <f ca="1">IF($I3177=$AA$1,1,0)</f>
        <v>0</v>
      </c>
      <c r="AB3177" t="str">
        <f t="shared" ca="1" si="349"/>
        <v/>
      </c>
      <c r="AC3177" t="str">
        <f ca="1">IF(AND(Z3177,AA3177),C3177,"")</f>
        <v/>
      </c>
      <c r="AD3177" t="str">
        <f ca="1">IF(AND(AA3177,Z3177),D3177,"")</f>
        <v/>
      </c>
      <c r="AE3177" t="str">
        <f t="shared" ca="1" si="350"/>
        <v/>
      </c>
    </row>
    <row r="3178" spans="1:31" x14ac:dyDescent="0.25">
      <c r="A3178">
        <v>496435</v>
      </c>
      <c r="B3178" s="1">
        <v>38759.466284722221</v>
      </c>
      <c r="C3178">
        <v>11</v>
      </c>
      <c r="D3178">
        <v>7</v>
      </c>
      <c r="E3178">
        <v>45.5</v>
      </c>
      <c r="F3178" t="s">
        <v>113</v>
      </c>
      <c r="G3178">
        <v>-53</v>
      </c>
      <c r="H3178">
        <v>1139681487448</v>
      </c>
      <c r="I3178">
        <v>45</v>
      </c>
      <c r="J3178" s="3">
        <v>43046</v>
      </c>
      <c r="K3178">
        <v>-55</v>
      </c>
      <c r="L3178">
        <v>-55.722772277227698</v>
      </c>
      <c r="M3178">
        <v>101</v>
      </c>
      <c r="N3178">
        <v>2.3753686529934201</v>
      </c>
      <c r="O3178">
        <v>3</v>
      </c>
      <c r="P3178">
        <f t="shared" si="345"/>
        <v>5.011872336272719E-6</v>
      </c>
      <c r="Q3178">
        <f t="shared" si="344"/>
        <v>-12.203700992868443</v>
      </c>
      <c r="R3178">
        <f>10^(L3178/10)</f>
        <v>2.6774586491160575E-6</v>
      </c>
      <c r="S3178">
        <f>LN(R3178)</f>
        <v>-12.83064247858464</v>
      </c>
      <c r="T3178">
        <v>12.8</v>
      </c>
      <c r="U3178">
        <v>-2.8</v>
      </c>
      <c r="V3178">
        <f t="shared" si="346"/>
        <v>9.9639349656649223</v>
      </c>
      <c r="W3178">
        <f t="shared" si="347"/>
        <v>0.10036195573796251</v>
      </c>
      <c r="X3178">
        <f t="shared" si="348"/>
        <v>1.0072522159548748E-2</v>
      </c>
      <c r="Z3178">
        <f ca="1">IF($F3178=$Z$1,1,0)</f>
        <v>1</v>
      </c>
      <c r="AA3178">
        <f ca="1">IF($I3178=$AA$1,1,0)</f>
        <v>0</v>
      </c>
      <c r="AB3178" t="str">
        <f t="shared" ca="1" si="349"/>
        <v/>
      </c>
      <c r="AC3178" t="str">
        <f ca="1">IF(AND(Z3178,AA3178),C3178,"")</f>
        <v/>
      </c>
      <c r="AD3178" t="str">
        <f ca="1">IF(AND(AA3178,Z3178),D3178,"")</f>
        <v/>
      </c>
      <c r="AE3178" t="str">
        <f t="shared" ca="1" si="350"/>
        <v/>
      </c>
    </row>
    <row r="3179" spans="1:31" x14ac:dyDescent="0.25">
      <c r="A3179">
        <v>496436</v>
      </c>
      <c r="B3179" s="1">
        <v>38759.466284722221</v>
      </c>
      <c r="C3179">
        <v>11</v>
      </c>
      <c r="D3179">
        <v>7</v>
      </c>
      <c r="E3179">
        <v>45.5</v>
      </c>
      <c r="F3179" t="s">
        <v>115</v>
      </c>
      <c r="G3179">
        <v>-56</v>
      </c>
      <c r="H3179">
        <v>1139681487448</v>
      </c>
      <c r="I3179">
        <v>45</v>
      </c>
      <c r="J3179" s="3">
        <v>43046</v>
      </c>
      <c r="K3179">
        <v>-55</v>
      </c>
      <c r="L3179">
        <v>-55.89</v>
      </c>
      <c r="M3179">
        <v>100</v>
      </c>
      <c r="N3179">
        <v>3.2718419116683299</v>
      </c>
      <c r="O3179">
        <v>6.25</v>
      </c>
      <c r="P3179">
        <f t="shared" si="345"/>
        <v>2.5118864315095806E-6</v>
      </c>
      <c r="Q3179">
        <f t="shared" si="344"/>
        <v>-12.894476520766656</v>
      </c>
      <c r="R3179">
        <f>10^(L3179/10)</f>
        <v>2.5763211570025684E-6</v>
      </c>
      <c r="S3179">
        <f>LN(R3179)</f>
        <v>-12.869148084743724</v>
      </c>
      <c r="T3179">
        <v>2.5</v>
      </c>
      <c r="U3179">
        <v>-0.8</v>
      </c>
      <c r="V3179">
        <f t="shared" si="346"/>
        <v>11.536463929644993</v>
      </c>
      <c r="W3179">
        <f t="shared" si="347"/>
        <v>8.6681673526523353E-2</v>
      </c>
      <c r="X3179">
        <f t="shared" si="348"/>
        <v>7.5137125253587796E-3</v>
      </c>
      <c r="Z3179">
        <f ca="1">IF($F3179=$Z$1,1,0)</f>
        <v>0</v>
      </c>
      <c r="AA3179">
        <f ca="1">IF($I3179=$AA$1,1,0)</f>
        <v>0</v>
      </c>
      <c r="AB3179" t="str">
        <f t="shared" ca="1" si="349"/>
        <v/>
      </c>
      <c r="AC3179" t="str">
        <f ca="1">IF(AND(Z3179,AA3179),C3179,"")</f>
        <v/>
      </c>
      <c r="AD3179" t="str">
        <f ca="1">IF(AND(AA3179,Z3179),D3179,"")</f>
        <v/>
      </c>
      <c r="AE3179" t="str">
        <f t="shared" ca="1" si="350"/>
        <v/>
      </c>
    </row>
    <row r="3180" spans="1:31" x14ac:dyDescent="0.25">
      <c r="A3180">
        <v>496437</v>
      </c>
      <c r="B3180" s="1">
        <v>38759.466284722221</v>
      </c>
      <c r="C3180">
        <v>11</v>
      </c>
      <c r="D3180">
        <v>7</v>
      </c>
      <c r="E3180">
        <v>45.5</v>
      </c>
      <c r="F3180" t="s">
        <v>114</v>
      </c>
      <c r="G3180">
        <v>-61</v>
      </c>
      <c r="H3180">
        <v>1139681487448</v>
      </c>
      <c r="I3180">
        <v>45</v>
      </c>
      <c r="J3180" s="3">
        <v>43046</v>
      </c>
      <c r="K3180">
        <v>-57</v>
      </c>
      <c r="L3180">
        <v>-58.267441860465098</v>
      </c>
      <c r="M3180">
        <v>86</v>
      </c>
      <c r="N3180">
        <v>2.44672370903311</v>
      </c>
      <c r="O3180">
        <v>4</v>
      </c>
      <c r="P3180">
        <f t="shared" si="345"/>
        <v>7.9432823472428114E-7</v>
      </c>
      <c r="Q3180">
        <f t="shared" si="344"/>
        <v>-14.045769067263679</v>
      </c>
      <c r="R3180">
        <f>10^(L3180/10)</f>
        <v>1.4902386195495714E-6</v>
      </c>
      <c r="S3180">
        <f>LN(R3180)</f>
        <v>-13.416574303480418</v>
      </c>
      <c r="T3180">
        <v>33.5</v>
      </c>
      <c r="U3180">
        <v>2.8</v>
      </c>
      <c r="V3180">
        <f t="shared" si="346"/>
        <v>22.888643472254969</v>
      </c>
      <c r="W3180">
        <f t="shared" si="347"/>
        <v>4.3689788834020443E-2</v>
      </c>
      <c r="X3180">
        <f t="shared" si="348"/>
        <v>1.9087976483612972E-3</v>
      </c>
      <c r="Z3180">
        <f ca="1">IF($F3180=$Z$1,1,0)</f>
        <v>0</v>
      </c>
      <c r="AA3180">
        <f ca="1">IF($I3180=$AA$1,1,0)</f>
        <v>0</v>
      </c>
      <c r="AB3180" t="str">
        <f t="shared" ca="1" si="349"/>
        <v/>
      </c>
      <c r="AC3180" t="str">
        <f ca="1">IF(AND(Z3180,AA3180),C3180,"")</f>
        <v/>
      </c>
      <c r="AD3180" t="str">
        <f ca="1">IF(AND(AA3180,Z3180),D3180,"")</f>
        <v/>
      </c>
      <c r="AE3180" t="str">
        <f t="shared" ca="1" si="350"/>
        <v/>
      </c>
    </row>
    <row r="3181" spans="1:31" x14ac:dyDescent="0.25">
      <c r="A3181">
        <v>496439</v>
      </c>
      <c r="B3181" s="1">
        <v>38759.466284722221</v>
      </c>
      <c r="C3181">
        <v>11</v>
      </c>
      <c r="D3181">
        <v>7</v>
      </c>
      <c r="E3181">
        <v>45.5</v>
      </c>
      <c r="F3181" t="s">
        <v>117</v>
      </c>
      <c r="G3181">
        <v>-69</v>
      </c>
      <c r="H3181">
        <v>1139681487448</v>
      </c>
      <c r="I3181">
        <v>45</v>
      </c>
      <c r="J3181" s="3">
        <v>43046</v>
      </c>
      <c r="K3181">
        <v>-69</v>
      </c>
      <c r="L3181">
        <v>-68.282352941176498</v>
      </c>
      <c r="M3181">
        <v>85</v>
      </c>
      <c r="N3181">
        <v>2.2499299708990002</v>
      </c>
      <c r="O3181">
        <v>1</v>
      </c>
      <c r="P3181">
        <f t="shared" si="345"/>
        <v>1.2589254117941651E-7</v>
      </c>
      <c r="Q3181">
        <f t="shared" ref="Q3181:Q3244" si="351">LN(P3181)</f>
        <v>-15.887837141658917</v>
      </c>
      <c r="R3181">
        <f>10^(L3181/10)</f>
        <v>1.4851308030940454E-7</v>
      </c>
      <c r="S3181">
        <f>LN(R3181)</f>
        <v>-15.722592799691114</v>
      </c>
      <c r="T3181">
        <v>1</v>
      </c>
      <c r="U3181">
        <v>14</v>
      </c>
      <c r="V3181">
        <f t="shared" si="346"/>
        <v>12.206555615733702</v>
      </c>
      <c r="W3181">
        <f t="shared" si="347"/>
        <v>8.1923192051904056E-2</v>
      </c>
      <c r="X3181">
        <f t="shared" si="348"/>
        <v>6.711409395973156E-3</v>
      </c>
      <c r="Z3181">
        <f ca="1">IF($F3181=$Z$1,1,0)</f>
        <v>0</v>
      </c>
      <c r="AA3181">
        <f ca="1">IF($I3181=$AA$1,1,0)</f>
        <v>0</v>
      </c>
      <c r="AB3181" t="str">
        <f t="shared" ca="1" si="349"/>
        <v/>
      </c>
      <c r="AC3181" t="str">
        <f ca="1">IF(AND(Z3181,AA3181),C3181,"")</f>
        <v/>
      </c>
      <c r="AD3181" t="str">
        <f ca="1">IF(AND(AA3181,Z3181),D3181,"")</f>
        <v/>
      </c>
      <c r="AE3181" t="str">
        <f t="shared" ca="1" si="350"/>
        <v/>
      </c>
    </row>
    <row r="3182" spans="1:31" x14ac:dyDescent="0.25">
      <c r="A3182">
        <v>497294</v>
      </c>
      <c r="B3182" s="1">
        <v>38759.466944444444</v>
      </c>
      <c r="C3182">
        <v>11</v>
      </c>
      <c r="D3182">
        <v>7</v>
      </c>
      <c r="E3182">
        <v>90.4</v>
      </c>
      <c r="F3182" t="s">
        <v>113</v>
      </c>
      <c r="G3182">
        <v>-49</v>
      </c>
      <c r="H3182">
        <v>1139681544468</v>
      </c>
      <c r="I3182">
        <v>90</v>
      </c>
      <c r="J3182" s="3">
        <v>43046</v>
      </c>
      <c r="K3182">
        <v>-44</v>
      </c>
      <c r="L3182">
        <v>-43.95</v>
      </c>
      <c r="M3182">
        <v>80</v>
      </c>
      <c r="N3182">
        <v>1.3678033762019199</v>
      </c>
      <c r="O3182">
        <v>2</v>
      </c>
      <c r="P3182">
        <f t="shared" si="345"/>
        <v>1.2589254117941658E-5</v>
      </c>
      <c r="Q3182">
        <f t="shared" si="351"/>
        <v>-11.282666955670825</v>
      </c>
      <c r="R3182">
        <f>10^(L3182/10)</f>
        <v>4.0271703432545808E-5</v>
      </c>
      <c r="S3182">
        <f>LN(R3182)</f>
        <v>-10.119861483708833</v>
      </c>
      <c r="T3182">
        <v>12.8</v>
      </c>
      <c r="U3182">
        <v>-2.8</v>
      </c>
      <c r="V3182">
        <f t="shared" si="346"/>
        <v>9.9639349656649223</v>
      </c>
      <c r="W3182">
        <f t="shared" si="347"/>
        <v>0.10036195573796251</v>
      </c>
      <c r="X3182">
        <f t="shared" si="348"/>
        <v>1.0072522159548748E-2</v>
      </c>
      <c r="Z3182">
        <f ca="1">IF($F3182=$Z$1,1,0)</f>
        <v>1</v>
      </c>
      <c r="AA3182">
        <f ca="1">IF($I3182=$AA$1,1,0)</f>
        <v>0</v>
      </c>
      <c r="AB3182" t="str">
        <f t="shared" ca="1" si="349"/>
        <v/>
      </c>
      <c r="AC3182" t="str">
        <f ca="1">IF(AND(Z3182,AA3182),C3182,"")</f>
        <v/>
      </c>
      <c r="AD3182" t="str">
        <f ca="1">IF(AND(AA3182,Z3182),D3182,"")</f>
        <v/>
      </c>
      <c r="AE3182" t="str">
        <f t="shared" ca="1" si="350"/>
        <v/>
      </c>
    </row>
    <row r="3183" spans="1:31" x14ac:dyDescent="0.25">
      <c r="A3183">
        <v>497295</v>
      </c>
      <c r="B3183" s="1">
        <v>38759.466944444444</v>
      </c>
      <c r="C3183">
        <v>11</v>
      </c>
      <c r="D3183">
        <v>7</v>
      </c>
      <c r="E3183">
        <v>90.4</v>
      </c>
      <c r="F3183" t="s">
        <v>116</v>
      </c>
      <c r="G3183">
        <v>-51</v>
      </c>
      <c r="H3183">
        <v>1139681544468</v>
      </c>
      <c r="I3183">
        <v>90</v>
      </c>
      <c r="J3183" s="3">
        <v>43046</v>
      </c>
      <c r="K3183">
        <v>-48</v>
      </c>
      <c r="L3183">
        <v>-47.931034482758598</v>
      </c>
      <c r="M3183">
        <v>87</v>
      </c>
      <c r="N3183">
        <v>2.2813353058826902</v>
      </c>
      <c r="O3183">
        <v>2</v>
      </c>
      <c r="P3183">
        <f t="shared" si="345"/>
        <v>7.9432823472428065E-6</v>
      </c>
      <c r="Q3183">
        <f t="shared" si="351"/>
        <v>-11.743183974269634</v>
      </c>
      <c r="R3183">
        <f>10^(L3183/10)</f>
        <v>1.6102620275609483E-5</v>
      </c>
      <c r="S3183">
        <f>LN(R3183)</f>
        <v>-11.036528549178351</v>
      </c>
      <c r="T3183">
        <v>33.5</v>
      </c>
      <c r="U3183">
        <v>9.3000000000000007</v>
      </c>
      <c r="V3183">
        <f t="shared" si="346"/>
        <v>22.617250053885861</v>
      </c>
      <c r="W3183">
        <f t="shared" si="347"/>
        <v>4.421404006311503E-2</v>
      </c>
      <c r="X3183">
        <f t="shared" si="348"/>
        <v>1.9548813387027407E-3</v>
      </c>
      <c r="Z3183">
        <f ca="1">IF($F3183=$Z$1,1,0)</f>
        <v>0</v>
      </c>
      <c r="AA3183">
        <f ca="1">IF($I3183=$AA$1,1,0)</f>
        <v>0</v>
      </c>
      <c r="AB3183" t="str">
        <f t="shared" ca="1" si="349"/>
        <v/>
      </c>
      <c r="AC3183" t="str">
        <f ca="1">IF(AND(Z3183,AA3183),C3183,"")</f>
        <v/>
      </c>
      <c r="AD3183" t="str">
        <f ca="1">IF(AND(AA3183,Z3183),D3183,"")</f>
        <v/>
      </c>
      <c r="AE3183" t="str">
        <f t="shared" ca="1" si="350"/>
        <v/>
      </c>
    </row>
    <row r="3184" spans="1:31" x14ac:dyDescent="0.25">
      <c r="A3184">
        <v>497296</v>
      </c>
      <c r="B3184" s="1">
        <v>38759.466944444444</v>
      </c>
      <c r="C3184">
        <v>11</v>
      </c>
      <c r="D3184">
        <v>7</v>
      </c>
      <c r="E3184">
        <v>90.4</v>
      </c>
      <c r="F3184" t="s">
        <v>112</v>
      </c>
      <c r="G3184">
        <v>-45</v>
      </c>
      <c r="H3184">
        <v>1139681544468</v>
      </c>
      <c r="I3184">
        <v>90</v>
      </c>
      <c r="J3184" s="3">
        <v>43046</v>
      </c>
      <c r="K3184">
        <v>-44</v>
      </c>
      <c r="L3184">
        <v>-46.127272727272697</v>
      </c>
      <c r="M3184">
        <v>110</v>
      </c>
      <c r="N3184">
        <v>3.1275898359308898</v>
      </c>
      <c r="O3184">
        <v>6</v>
      </c>
      <c r="P3184">
        <f t="shared" si="345"/>
        <v>3.1622776601683748E-5</v>
      </c>
      <c r="Q3184">
        <f t="shared" si="351"/>
        <v>-10.361632918473207</v>
      </c>
      <c r="R3184">
        <f>10^(L3184/10)</f>
        <v>2.4393421901112017E-5</v>
      </c>
      <c r="S3184">
        <f>LN(R3184)</f>
        <v>-10.621197056228892</v>
      </c>
      <c r="T3184">
        <v>7.5</v>
      </c>
      <c r="U3184">
        <v>6.3</v>
      </c>
      <c r="V3184">
        <f t="shared" si="346"/>
        <v>3.5693136595149495</v>
      </c>
      <c r="W3184">
        <f t="shared" si="347"/>
        <v>0.28016590734026292</v>
      </c>
      <c r="X3184">
        <f t="shared" si="348"/>
        <v>7.8492935635792779E-2</v>
      </c>
      <c r="Z3184">
        <f ca="1">IF($F3184=$Z$1,1,0)</f>
        <v>0</v>
      </c>
      <c r="AA3184">
        <f ca="1">IF($I3184=$AA$1,1,0)</f>
        <v>0</v>
      </c>
      <c r="AB3184" t="str">
        <f t="shared" ca="1" si="349"/>
        <v/>
      </c>
      <c r="AC3184" t="str">
        <f ca="1">IF(AND(Z3184,AA3184),C3184,"")</f>
        <v/>
      </c>
      <c r="AD3184" t="str">
        <f ca="1">IF(AND(AA3184,Z3184),D3184,"")</f>
        <v/>
      </c>
      <c r="AE3184" t="str">
        <f t="shared" ca="1" si="350"/>
        <v/>
      </c>
    </row>
    <row r="3185" spans="1:31" x14ac:dyDescent="0.25">
      <c r="A3185">
        <v>497297</v>
      </c>
      <c r="B3185" s="1">
        <v>38759.466944444444</v>
      </c>
      <c r="C3185">
        <v>11</v>
      </c>
      <c r="D3185">
        <v>7</v>
      </c>
      <c r="E3185">
        <v>90.4</v>
      </c>
      <c r="F3185" t="s">
        <v>114</v>
      </c>
      <c r="G3185">
        <v>-63</v>
      </c>
      <c r="H3185">
        <v>1139681544468</v>
      </c>
      <c r="I3185">
        <v>90</v>
      </c>
      <c r="J3185" s="3">
        <v>43046</v>
      </c>
      <c r="K3185">
        <v>-62</v>
      </c>
      <c r="L3185">
        <v>-61.846153846153797</v>
      </c>
      <c r="M3185">
        <v>78</v>
      </c>
      <c r="N3185">
        <v>1.0939850075769799</v>
      </c>
      <c r="O3185">
        <v>2</v>
      </c>
      <c r="P3185">
        <f t="shared" si="345"/>
        <v>5.0118723362727218E-7</v>
      </c>
      <c r="Q3185">
        <f t="shared" si="351"/>
        <v>-14.506286085862488</v>
      </c>
      <c r="R3185">
        <f>10^(L3185/10)</f>
        <v>6.5370922757059294E-7</v>
      </c>
      <c r="S3185">
        <f>LN(R3185)</f>
        <v>-14.24060319051701</v>
      </c>
      <c r="T3185">
        <v>33.5</v>
      </c>
      <c r="U3185">
        <v>2.8</v>
      </c>
      <c r="V3185">
        <f t="shared" si="346"/>
        <v>22.888643472254969</v>
      </c>
      <c r="W3185">
        <f t="shared" si="347"/>
        <v>4.3689788834020443E-2</v>
      </c>
      <c r="X3185">
        <f t="shared" si="348"/>
        <v>1.9087976483612972E-3</v>
      </c>
      <c r="Z3185">
        <f ca="1">IF($F3185=$Z$1,1,0)</f>
        <v>0</v>
      </c>
      <c r="AA3185">
        <f ca="1">IF($I3185=$AA$1,1,0)</f>
        <v>0</v>
      </c>
      <c r="AB3185" t="str">
        <f t="shared" ca="1" si="349"/>
        <v/>
      </c>
      <c r="AC3185" t="str">
        <f ca="1">IF(AND(Z3185,AA3185),C3185,"")</f>
        <v/>
      </c>
      <c r="AD3185" t="str">
        <f ca="1">IF(AND(AA3185,Z3185),D3185,"")</f>
        <v/>
      </c>
      <c r="AE3185" t="str">
        <f t="shared" ca="1" si="350"/>
        <v/>
      </c>
    </row>
    <row r="3186" spans="1:31" x14ac:dyDescent="0.25">
      <c r="A3186">
        <v>497298</v>
      </c>
      <c r="B3186" s="1">
        <v>38759.466944444444</v>
      </c>
      <c r="C3186">
        <v>11</v>
      </c>
      <c r="D3186">
        <v>7</v>
      </c>
      <c r="E3186">
        <v>90.4</v>
      </c>
      <c r="F3186" t="s">
        <v>115</v>
      </c>
      <c r="G3186">
        <v>-62</v>
      </c>
      <c r="H3186">
        <v>1139681544468</v>
      </c>
      <c r="I3186">
        <v>90</v>
      </c>
      <c r="J3186" s="3">
        <v>43046</v>
      </c>
      <c r="K3186">
        <v>-60</v>
      </c>
      <c r="L3186">
        <v>-59.067961165048501</v>
      </c>
      <c r="M3186">
        <v>103</v>
      </c>
      <c r="N3186">
        <v>3.0494684072973302</v>
      </c>
      <c r="O3186">
        <v>6</v>
      </c>
      <c r="P3186">
        <f t="shared" ref="P3186:P3249" si="352">10^(G3186/10)</f>
        <v>6.3095734448019254E-7</v>
      </c>
      <c r="Q3186">
        <f t="shared" si="351"/>
        <v>-14.276027576563084</v>
      </c>
      <c r="R3186">
        <f>10^(L3186/10)</f>
        <v>1.239378287388497E-6</v>
      </c>
      <c r="S3186">
        <f>LN(R3186)</f>
        <v>-13.600900685219189</v>
      </c>
      <c r="T3186">
        <v>2.5</v>
      </c>
      <c r="U3186">
        <v>-0.8</v>
      </c>
      <c r="V3186">
        <f t="shared" si="346"/>
        <v>11.536463929644993</v>
      </c>
      <c r="W3186">
        <f t="shared" si="347"/>
        <v>8.6681673526523353E-2</v>
      </c>
      <c r="X3186">
        <f t="shared" si="348"/>
        <v>7.5137125253587796E-3</v>
      </c>
      <c r="Z3186">
        <f ca="1">IF($F3186=$Z$1,1,0)</f>
        <v>0</v>
      </c>
      <c r="AA3186">
        <f ca="1">IF($I3186=$AA$1,1,0)</f>
        <v>0</v>
      </c>
      <c r="AB3186" t="str">
        <f t="shared" ca="1" si="349"/>
        <v/>
      </c>
      <c r="AC3186" t="str">
        <f ca="1">IF(AND(Z3186,AA3186),C3186,"")</f>
        <v/>
      </c>
      <c r="AD3186" t="str">
        <f ca="1">IF(AND(AA3186,Z3186),D3186,"")</f>
        <v/>
      </c>
      <c r="AE3186" t="str">
        <f t="shared" ca="1" si="350"/>
        <v/>
      </c>
    </row>
    <row r="3187" spans="1:31" x14ac:dyDescent="0.25">
      <c r="A3187">
        <v>497301</v>
      </c>
      <c r="B3187" s="1">
        <v>38759.466944444444</v>
      </c>
      <c r="C3187">
        <v>11</v>
      </c>
      <c r="D3187">
        <v>7</v>
      </c>
      <c r="E3187">
        <v>90.4</v>
      </c>
      <c r="F3187" t="s">
        <v>117</v>
      </c>
      <c r="G3187">
        <v>-72</v>
      </c>
      <c r="H3187">
        <v>1139681544468</v>
      </c>
      <c r="I3187">
        <v>90</v>
      </c>
      <c r="J3187" s="3">
        <v>43046</v>
      </c>
      <c r="K3187">
        <v>-73</v>
      </c>
      <c r="L3187">
        <v>-72.8735632183908</v>
      </c>
      <c r="M3187">
        <v>87</v>
      </c>
      <c r="N3187">
        <v>2.96414463798757</v>
      </c>
      <c r="O3187">
        <v>2</v>
      </c>
      <c r="P3187">
        <f t="shared" si="352"/>
        <v>6.3095734448019177E-8</v>
      </c>
      <c r="Q3187">
        <f t="shared" si="351"/>
        <v>-16.578612669557131</v>
      </c>
      <c r="R3187">
        <f>10^(L3187/10)</f>
        <v>5.1599284336508438E-8</v>
      </c>
      <c r="S3187">
        <f>LN(R3187)</f>
        <v>-16.779758034002587</v>
      </c>
      <c r="T3187">
        <v>1</v>
      </c>
      <c r="U3187">
        <v>14</v>
      </c>
      <c r="V3187">
        <f t="shared" si="346"/>
        <v>12.206555615733702</v>
      </c>
      <c r="W3187">
        <f t="shared" si="347"/>
        <v>8.1923192051904056E-2</v>
      </c>
      <c r="X3187">
        <f t="shared" si="348"/>
        <v>6.711409395973156E-3</v>
      </c>
      <c r="Z3187">
        <f ca="1">IF($F3187=$Z$1,1,0)</f>
        <v>0</v>
      </c>
      <c r="AA3187">
        <f ca="1">IF($I3187=$AA$1,1,0)</f>
        <v>0</v>
      </c>
      <c r="AB3187" t="str">
        <f t="shared" ca="1" si="349"/>
        <v/>
      </c>
      <c r="AC3187" t="str">
        <f ca="1">IF(AND(Z3187,AA3187),C3187,"")</f>
        <v/>
      </c>
      <c r="AD3187" t="str">
        <f ca="1">IF(AND(AA3187,Z3187),D3187,"")</f>
        <v/>
      </c>
      <c r="AE3187" t="str">
        <f t="shared" ca="1" si="350"/>
        <v/>
      </c>
    </row>
    <row r="3188" spans="1:31" x14ac:dyDescent="0.25">
      <c r="A3188">
        <v>498040</v>
      </c>
      <c r="B3188" s="1">
        <v>38759.467592592591</v>
      </c>
      <c r="C3188">
        <v>11</v>
      </c>
      <c r="D3188">
        <v>7</v>
      </c>
      <c r="E3188">
        <v>134.9</v>
      </c>
      <c r="F3188" t="s">
        <v>115</v>
      </c>
      <c r="G3188">
        <v>-49</v>
      </c>
      <c r="H3188">
        <v>1139681600503</v>
      </c>
      <c r="I3188">
        <v>135</v>
      </c>
      <c r="J3188" s="3">
        <v>43046</v>
      </c>
      <c r="K3188">
        <v>-55</v>
      </c>
      <c r="L3188">
        <v>-56.653846153846203</v>
      </c>
      <c r="M3188">
        <v>104</v>
      </c>
      <c r="N3188">
        <v>4.3124773381011003</v>
      </c>
      <c r="O3188">
        <v>7</v>
      </c>
      <c r="P3188">
        <f t="shared" si="352"/>
        <v>1.2589254117941658E-5</v>
      </c>
      <c r="Q3188">
        <f t="shared" si="351"/>
        <v>-11.282666955670825</v>
      </c>
      <c r="R3188">
        <f>10^(L3188/10)</f>
        <v>2.1608040471942303E-6</v>
      </c>
      <c r="S3188">
        <f>LN(R3188)</f>
        <v>-13.045030161462433</v>
      </c>
      <c r="T3188">
        <v>2.5</v>
      </c>
      <c r="U3188">
        <v>-0.8</v>
      </c>
      <c r="V3188">
        <f t="shared" si="346"/>
        <v>11.536463929644993</v>
      </c>
      <c r="W3188">
        <f t="shared" si="347"/>
        <v>8.6681673526523353E-2</v>
      </c>
      <c r="X3188">
        <f t="shared" si="348"/>
        <v>7.5137125253587796E-3</v>
      </c>
      <c r="Z3188">
        <f ca="1">IF($F3188=$Z$1,1,0)</f>
        <v>0</v>
      </c>
      <c r="AA3188">
        <f ca="1">IF($I3188=$AA$1,1,0)</f>
        <v>0</v>
      </c>
      <c r="AB3188" t="str">
        <f t="shared" ca="1" si="349"/>
        <v/>
      </c>
      <c r="AC3188" t="str">
        <f ca="1">IF(AND(Z3188,AA3188),C3188,"")</f>
        <v/>
      </c>
      <c r="AD3188" t="str">
        <f ca="1">IF(AND(AA3188,Z3188),D3188,"")</f>
        <v/>
      </c>
      <c r="AE3188" t="str">
        <f t="shared" ca="1" si="350"/>
        <v/>
      </c>
    </row>
    <row r="3189" spans="1:31" x14ac:dyDescent="0.25">
      <c r="A3189">
        <v>498041</v>
      </c>
      <c r="B3189" s="1">
        <v>38759.467592592591</v>
      </c>
      <c r="C3189">
        <v>11</v>
      </c>
      <c r="D3189">
        <v>7</v>
      </c>
      <c r="E3189">
        <v>134.9</v>
      </c>
      <c r="F3189" t="s">
        <v>112</v>
      </c>
      <c r="G3189">
        <v>-48</v>
      </c>
      <c r="H3189">
        <v>1139681600503</v>
      </c>
      <c r="I3189">
        <v>135</v>
      </c>
      <c r="J3189" s="3">
        <v>43046</v>
      </c>
      <c r="K3189">
        <v>-46</v>
      </c>
      <c r="L3189">
        <v>-47.6727272727273</v>
      </c>
      <c r="M3189">
        <v>110</v>
      </c>
      <c r="N3189">
        <v>3.6576151324391102</v>
      </c>
      <c r="O3189">
        <v>6</v>
      </c>
      <c r="P3189">
        <f t="shared" si="352"/>
        <v>1.5848931924611131E-5</v>
      </c>
      <c r="Q3189">
        <f t="shared" si="351"/>
        <v>-11.05240844637142</v>
      </c>
      <c r="R3189">
        <f>10^(L3189/10)</f>
        <v>1.7089418006226118E-5</v>
      </c>
      <c r="S3189">
        <f>LN(R3189)</f>
        <v>-10.977051116055259</v>
      </c>
      <c r="T3189">
        <v>7.5</v>
      </c>
      <c r="U3189">
        <v>6.3</v>
      </c>
      <c r="V3189">
        <f t="shared" si="346"/>
        <v>3.5693136595149495</v>
      </c>
      <c r="W3189">
        <f t="shared" si="347"/>
        <v>0.28016590734026292</v>
      </c>
      <c r="X3189">
        <f t="shared" si="348"/>
        <v>7.8492935635792779E-2</v>
      </c>
      <c r="Z3189">
        <f ca="1">IF($F3189=$Z$1,1,0)</f>
        <v>0</v>
      </c>
      <c r="AA3189">
        <f ca="1">IF($I3189=$AA$1,1,0)</f>
        <v>0</v>
      </c>
      <c r="AB3189" t="str">
        <f t="shared" ca="1" si="349"/>
        <v/>
      </c>
      <c r="AC3189" t="str">
        <f ca="1">IF(AND(Z3189,AA3189),C3189,"")</f>
        <v/>
      </c>
      <c r="AD3189" t="str">
        <f ca="1">IF(AND(AA3189,Z3189),D3189,"")</f>
        <v/>
      </c>
      <c r="AE3189" t="str">
        <f t="shared" ca="1" si="350"/>
        <v/>
      </c>
    </row>
    <row r="3190" spans="1:31" x14ac:dyDescent="0.25">
      <c r="A3190">
        <v>498043</v>
      </c>
      <c r="B3190" s="1">
        <v>38759.467592592591</v>
      </c>
      <c r="C3190">
        <v>11</v>
      </c>
      <c r="D3190">
        <v>7</v>
      </c>
      <c r="E3190">
        <v>134.9</v>
      </c>
      <c r="F3190" t="s">
        <v>116</v>
      </c>
      <c r="G3190">
        <v>-55</v>
      </c>
      <c r="H3190">
        <v>1139681600503</v>
      </c>
      <c r="I3190">
        <v>135</v>
      </c>
      <c r="J3190" s="3">
        <v>43046</v>
      </c>
      <c r="K3190">
        <v>-53</v>
      </c>
      <c r="L3190">
        <v>-52.887755102040799</v>
      </c>
      <c r="M3190">
        <v>98</v>
      </c>
      <c r="N3190">
        <v>2.5801888089677001</v>
      </c>
      <c r="O3190">
        <v>2</v>
      </c>
      <c r="P3190">
        <f t="shared" si="352"/>
        <v>3.1622776601683767E-6</v>
      </c>
      <c r="Q3190">
        <f t="shared" si="351"/>
        <v>-12.664218011467252</v>
      </c>
      <c r="R3190">
        <f>10^(L3190/10)</f>
        <v>5.1430943295723165E-6</v>
      </c>
      <c r="S3190">
        <f>LN(R3190)</f>
        <v>-12.177855649987894</v>
      </c>
      <c r="T3190">
        <v>33.5</v>
      </c>
      <c r="U3190">
        <v>9.3000000000000007</v>
      </c>
      <c r="V3190">
        <f t="shared" si="346"/>
        <v>22.617250053885861</v>
      </c>
      <c r="W3190">
        <f t="shared" si="347"/>
        <v>4.421404006311503E-2</v>
      </c>
      <c r="X3190">
        <f t="shared" si="348"/>
        <v>1.9548813387027407E-3</v>
      </c>
      <c r="Z3190">
        <f ca="1">IF($F3190=$Z$1,1,0)</f>
        <v>0</v>
      </c>
      <c r="AA3190">
        <f ca="1">IF($I3190=$AA$1,1,0)</f>
        <v>0</v>
      </c>
      <c r="AB3190" t="str">
        <f t="shared" ca="1" si="349"/>
        <v/>
      </c>
      <c r="AC3190" t="str">
        <f ca="1">IF(AND(Z3190,AA3190),C3190,"")</f>
        <v/>
      </c>
      <c r="AD3190" t="str">
        <f ca="1">IF(AND(AA3190,Z3190),D3190,"")</f>
        <v/>
      </c>
      <c r="AE3190" t="str">
        <f t="shared" ca="1" si="350"/>
        <v/>
      </c>
    </row>
    <row r="3191" spans="1:31" x14ac:dyDescent="0.25">
      <c r="A3191">
        <v>498044</v>
      </c>
      <c r="B3191" s="1">
        <v>38759.467592592591</v>
      </c>
      <c r="C3191">
        <v>11</v>
      </c>
      <c r="D3191">
        <v>7</v>
      </c>
      <c r="E3191">
        <v>134.9</v>
      </c>
      <c r="F3191" t="s">
        <v>114</v>
      </c>
      <c r="G3191">
        <v>-55</v>
      </c>
      <c r="H3191">
        <v>1139681600503</v>
      </c>
      <c r="I3191">
        <v>135</v>
      </c>
      <c r="J3191" s="3">
        <v>43046</v>
      </c>
      <c r="K3191">
        <v>-57</v>
      </c>
      <c r="L3191">
        <v>-57.370786516853897</v>
      </c>
      <c r="M3191">
        <v>89</v>
      </c>
      <c r="N3191">
        <v>2.1762249553251101</v>
      </c>
      <c r="O3191">
        <v>3</v>
      </c>
      <c r="P3191">
        <f t="shared" si="352"/>
        <v>3.1622776601683767E-6</v>
      </c>
      <c r="Q3191">
        <f t="shared" si="351"/>
        <v>-12.664218011467252</v>
      </c>
      <c r="R3191">
        <f>10^(L3191/10)</f>
        <v>1.8319826162476252E-6</v>
      </c>
      <c r="S3191">
        <f>LN(R3191)</f>
        <v>-13.210111780705159</v>
      </c>
      <c r="T3191">
        <v>33.5</v>
      </c>
      <c r="U3191">
        <v>2.8</v>
      </c>
      <c r="V3191">
        <f t="shared" si="346"/>
        <v>22.888643472254969</v>
      </c>
      <c r="W3191">
        <f t="shared" si="347"/>
        <v>4.3689788834020443E-2</v>
      </c>
      <c r="X3191">
        <f t="shared" si="348"/>
        <v>1.9087976483612972E-3</v>
      </c>
      <c r="Z3191">
        <f ca="1">IF($F3191=$Z$1,1,0)</f>
        <v>0</v>
      </c>
      <c r="AA3191">
        <f ca="1">IF($I3191=$AA$1,1,0)</f>
        <v>0</v>
      </c>
      <c r="AB3191" t="str">
        <f t="shared" ca="1" si="349"/>
        <v/>
      </c>
      <c r="AC3191" t="str">
        <f ca="1">IF(AND(Z3191,AA3191),C3191,"")</f>
        <v/>
      </c>
      <c r="AD3191" t="str">
        <f ca="1">IF(AND(AA3191,Z3191),D3191,"")</f>
        <v/>
      </c>
      <c r="AE3191" t="str">
        <f t="shared" ca="1" si="350"/>
        <v/>
      </c>
    </row>
    <row r="3192" spans="1:31" x14ac:dyDescent="0.25">
      <c r="A3192">
        <v>498045</v>
      </c>
      <c r="B3192" s="1">
        <v>38759.467592592591</v>
      </c>
      <c r="C3192">
        <v>11</v>
      </c>
      <c r="D3192">
        <v>7</v>
      </c>
      <c r="E3192">
        <v>134.9</v>
      </c>
      <c r="F3192" t="s">
        <v>117</v>
      </c>
      <c r="G3192">
        <v>-65</v>
      </c>
      <c r="H3192">
        <v>1139681600503</v>
      </c>
      <c r="I3192">
        <v>135</v>
      </c>
      <c r="J3192" s="3">
        <v>43046</v>
      </c>
      <c r="K3192">
        <v>-70</v>
      </c>
      <c r="L3192">
        <v>-69.149425287356294</v>
      </c>
      <c r="M3192">
        <v>87</v>
      </c>
      <c r="N3192">
        <v>3.3324644684237201</v>
      </c>
      <c r="O3192">
        <v>5</v>
      </c>
      <c r="P3192">
        <f t="shared" si="352"/>
        <v>3.1622776601683734E-7</v>
      </c>
      <c r="Q3192">
        <f t="shared" si="351"/>
        <v>-14.966803104461299</v>
      </c>
      <c r="R3192">
        <f>10^(L3192/10)</f>
        <v>1.2163469522011813E-7</v>
      </c>
      <c r="S3192">
        <f>LN(R3192)</f>
        <v>-15.922243585577212</v>
      </c>
      <c r="T3192">
        <v>1</v>
      </c>
      <c r="U3192">
        <v>14</v>
      </c>
      <c r="V3192">
        <f t="shared" si="346"/>
        <v>12.206555615733702</v>
      </c>
      <c r="W3192">
        <f t="shared" si="347"/>
        <v>8.1923192051904056E-2</v>
      </c>
      <c r="X3192">
        <f t="shared" si="348"/>
        <v>6.711409395973156E-3</v>
      </c>
      <c r="Z3192">
        <f ca="1">IF($F3192=$Z$1,1,0)</f>
        <v>0</v>
      </c>
      <c r="AA3192">
        <f ca="1">IF($I3192=$AA$1,1,0)</f>
        <v>0</v>
      </c>
      <c r="AB3192" t="str">
        <f t="shared" ca="1" si="349"/>
        <v/>
      </c>
      <c r="AC3192" t="str">
        <f ca="1">IF(AND(Z3192,AA3192),C3192,"")</f>
        <v/>
      </c>
      <c r="AD3192" t="str">
        <f ca="1">IF(AND(AA3192,Z3192),D3192,"")</f>
        <v/>
      </c>
      <c r="AE3192" t="str">
        <f t="shared" ca="1" si="350"/>
        <v/>
      </c>
    </row>
    <row r="3193" spans="1:31" x14ac:dyDescent="0.25">
      <c r="A3193">
        <v>498046</v>
      </c>
      <c r="B3193" s="1">
        <v>38759.467592592591</v>
      </c>
      <c r="C3193">
        <v>11</v>
      </c>
      <c r="D3193">
        <v>7</v>
      </c>
      <c r="E3193">
        <v>134.9</v>
      </c>
      <c r="F3193" t="s">
        <v>113</v>
      </c>
      <c r="G3193">
        <v>-47</v>
      </c>
      <c r="H3193">
        <v>1139681600503</v>
      </c>
      <c r="I3193">
        <v>135</v>
      </c>
      <c r="J3193" s="3">
        <v>43046</v>
      </c>
      <c r="K3193">
        <v>-49</v>
      </c>
      <c r="L3193">
        <v>-49.076086956521699</v>
      </c>
      <c r="M3193">
        <v>92</v>
      </c>
      <c r="N3193">
        <v>2.0554601402021602</v>
      </c>
      <c r="O3193">
        <v>2</v>
      </c>
      <c r="P3193">
        <f t="shared" si="352"/>
        <v>1.9952623149688769E-5</v>
      </c>
      <c r="Q3193">
        <f t="shared" si="351"/>
        <v>-10.822149937072016</v>
      </c>
      <c r="R3193">
        <f>10^(L3193/10)</f>
        <v>1.2370615382025523E-5</v>
      </c>
      <c r="S3193">
        <f>LN(R3193)</f>
        <v>-11.300186624856641</v>
      </c>
      <c r="T3193">
        <v>12.8</v>
      </c>
      <c r="U3193">
        <v>-2.8</v>
      </c>
      <c r="V3193">
        <f t="shared" si="346"/>
        <v>9.9639349656649223</v>
      </c>
      <c r="W3193">
        <f t="shared" si="347"/>
        <v>0.10036195573796251</v>
      </c>
      <c r="X3193">
        <f t="shared" si="348"/>
        <v>1.0072522159548748E-2</v>
      </c>
      <c r="Z3193">
        <f ca="1">IF($F3193=$Z$1,1,0)</f>
        <v>1</v>
      </c>
      <c r="AA3193">
        <f ca="1">IF($I3193=$AA$1,1,0)</f>
        <v>0</v>
      </c>
      <c r="AB3193" t="str">
        <f t="shared" ca="1" si="349"/>
        <v/>
      </c>
      <c r="AC3193" t="str">
        <f ca="1">IF(AND(Z3193,AA3193),C3193,"")</f>
        <v/>
      </c>
      <c r="AD3193" t="str">
        <f ca="1">IF(AND(AA3193,Z3193),D3193,"")</f>
        <v/>
      </c>
      <c r="AE3193" t="str">
        <f t="shared" ca="1" si="350"/>
        <v/>
      </c>
    </row>
    <row r="3194" spans="1:31" x14ac:dyDescent="0.25">
      <c r="A3194">
        <v>498895</v>
      </c>
      <c r="B3194" s="1">
        <v>38759.468171296299</v>
      </c>
      <c r="C3194">
        <v>11</v>
      </c>
      <c r="D3194">
        <v>7</v>
      </c>
      <c r="E3194">
        <v>180.1</v>
      </c>
      <c r="F3194" t="s">
        <v>112</v>
      </c>
      <c r="G3194">
        <v>-47</v>
      </c>
      <c r="H3194">
        <v>1139681650919</v>
      </c>
      <c r="I3194">
        <v>180</v>
      </c>
      <c r="J3194" s="3">
        <v>43046</v>
      </c>
      <c r="K3194">
        <v>-46</v>
      </c>
      <c r="L3194">
        <v>-46.218181818181797</v>
      </c>
      <c r="M3194">
        <v>110</v>
      </c>
      <c r="N3194">
        <v>1.7047253171716099</v>
      </c>
      <c r="O3194">
        <v>2</v>
      </c>
      <c r="P3194">
        <f t="shared" si="352"/>
        <v>1.9952623149688769E-5</v>
      </c>
      <c r="Q3194">
        <f t="shared" si="351"/>
        <v>-10.822149937072016</v>
      </c>
      <c r="R3194">
        <f>10^(L3194/10)</f>
        <v>2.3888111537729091E-5</v>
      </c>
      <c r="S3194">
        <f>LN(R3194)</f>
        <v>-10.642129647983385</v>
      </c>
      <c r="T3194">
        <v>7.5</v>
      </c>
      <c r="U3194">
        <v>6.3</v>
      </c>
      <c r="V3194">
        <f t="shared" si="346"/>
        <v>3.5693136595149495</v>
      </c>
      <c r="W3194">
        <f t="shared" si="347"/>
        <v>0.28016590734026292</v>
      </c>
      <c r="X3194">
        <f t="shared" si="348"/>
        <v>7.8492935635792779E-2</v>
      </c>
      <c r="Z3194">
        <f ca="1">IF($F3194=$Z$1,1,0)</f>
        <v>0</v>
      </c>
      <c r="AA3194">
        <f ca="1">IF($I3194=$AA$1,1,0)</f>
        <v>0</v>
      </c>
      <c r="AB3194" t="str">
        <f t="shared" ca="1" si="349"/>
        <v/>
      </c>
      <c r="AC3194" t="str">
        <f ca="1">IF(AND(Z3194,AA3194),C3194,"")</f>
        <v/>
      </c>
      <c r="AD3194" t="str">
        <f ca="1">IF(AND(AA3194,Z3194),D3194,"")</f>
        <v/>
      </c>
      <c r="AE3194" t="str">
        <f t="shared" ca="1" si="350"/>
        <v/>
      </c>
    </row>
    <row r="3195" spans="1:31" x14ac:dyDescent="0.25">
      <c r="A3195">
        <v>498896</v>
      </c>
      <c r="B3195" s="1">
        <v>38759.468171296299</v>
      </c>
      <c r="C3195">
        <v>11</v>
      </c>
      <c r="D3195">
        <v>7</v>
      </c>
      <c r="E3195">
        <v>180.1</v>
      </c>
      <c r="F3195" t="s">
        <v>116</v>
      </c>
      <c r="G3195">
        <v>-50</v>
      </c>
      <c r="H3195">
        <v>1139681650919</v>
      </c>
      <c r="I3195">
        <v>180</v>
      </c>
      <c r="J3195" s="3">
        <v>43046</v>
      </c>
      <c r="K3195">
        <v>-50</v>
      </c>
      <c r="L3195">
        <v>-49.071428571428598</v>
      </c>
      <c r="M3195">
        <v>98</v>
      </c>
      <c r="N3195">
        <v>2.2805768848769499</v>
      </c>
      <c r="O3195">
        <v>1</v>
      </c>
      <c r="P3195">
        <f t="shared" si="352"/>
        <v>1.0000000000000001E-5</v>
      </c>
      <c r="Q3195">
        <f t="shared" si="351"/>
        <v>-11.512925464970229</v>
      </c>
      <c r="R3195">
        <f>10^(L3195/10)</f>
        <v>1.2383891628926623E-5</v>
      </c>
      <c r="S3195">
        <f>LN(R3195)</f>
        <v>-11.29911399204936</v>
      </c>
      <c r="T3195">
        <v>33.5</v>
      </c>
      <c r="U3195">
        <v>9.3000000000000007</v>
      </c>
      <c r="V3195">
        <f t="shared" si="346"/>
        <v>22.617250053885861</v>
      </c>
      <c r="W3195">
        <f t="shared" si="347"/>
        <v>4.421404006311503E-2</v>
      </c>
      <c r="X3195">
        <f t="shared" si="348"/>
        <v>1.9548813387027407E-3</v>
      </c>
      <c r="Z3195">
        <f ca="1">IF($F3195=$Z$1,1,0)</f>
        <v>0</v>
      </c>
      <c r="AA3195">
        <f ca="1">IF($I3195=$AA$1,1,0)</f>
        <v>0</v>
      </c>
      <c r="AB3195" t="str">
        <f t="shared" ca="1" si="349"/>
        <v/>
      </c>
      <c r="AC3195" t="str">
        <f ca="1">IF(AND(Z3195,AA3195),C3195,"")</f>
        <v/>
      </c>
      <c r="AD3195" t="str">
        <f ca="1">IF(AND(AA3195,Z3195),D3195,"")</f>
        <v/>
      </c>
      <c r="AE3195" t="str">
        <f t="shared" ca="1" si="350"/>
        <v/>
      </c>
    </row>
    <row r="3196" spans="1:31" x14ac:dyDescent="0.25">
      <c r="A3196">
        <v>498897</v>
      </c>
      <c r="B3196" s="1">
        <v>38759.468171296299</v>
      </c>
      <c r="C3196">
        <v>11</v>
      </c>
      <c r="D3196">
        <v>7</v>
      </c>
      <c r="E3196">
        <v>180.1</v>
      </c>
      <c r="F3196" t="s">
        <v>114</v>
      </c>
      <c r="G3196">
        <v>-57</v>
      </c>
      <c r="H3196">
        <v>1139681650919</v>
      </c>
      <c r="I3196">
        <v>180</v>
      </c>
      <c r="J3196" s="3">
        <v>43046</v>
      </c>
      <c r="K3196">
        <v>-59</v>
      </c>
      <c r="L3196">
        <v>-58.858823529411801</v>
      </c>
      <c r="M3196">
        <v>85</v>
      </c>
      <c r="N3196">
        <v>1.8718016605887</v>
      </c>
      <c r="O3196">
        <v>2</v>
      </c>
      <c r="P3196">
        <f t="shared" si="352"/>
        <v>1.9952623149688749E-6</v>
      </c>
      <c r="Q3196">
        <f t="shared" si="351"/>
        <v>-13.124735030066063</v>
      </c>
      <c r="R3196">
        <f>10^(L3196/10)</f>
        <v>1.3005218317529864E-6</v>
      </c>
      <c r="S3196">
        <f>LN(R3196)</f>
        <v>-13.55274496499908</v>
      </c>
      <c r="T3196">
        <v>33.5</v>
      </c>
      <c r="U3196">
        <v>2.8</v>
      </c>
      <c r="V3196">
        <f t="shared" si="346"/>
        <v>22.888643472254969</v>
      </c>
      <c r="W3196">
        <f t="shared" si="347"/>
        <v>4.3689788834020443E-2</v>
      </c>
      <c r="X3196">
        <f t="shared" si="348"/>
        <v>1.9087976483612972E-3</v>
      </c>
      <c r="Z3196">
        <f ca="1">IF($F3196=$Z$1,1,0)</f>
        <v>0</v>
      </c>
      <c r="AA3196">
        <f ca="1">IF($I3196=$AA$1,1,0)</f>
        <v>0</v>
      </c>
      <c r="AB3196" t="str">
        <f t="shared" ca="1" si="349"/>
        <v/>
      </c>
      <c r="AC3196" t="str">
        <f ca="1">IF(AND(Z3196,AA3196),C3196,"")</f>
        <v/>
      </c>
      <c r="AD3196" t="str">
        <f ca="1">IF(AND(AA3196,Z3196),D3196,"")</f>
        <v/>
      </c>
      <c r="AE3196" t="str">
        <f t="shared" ca="1" si="350"/>
        <v/>
      </c>
    </row>
    <row r="3197" spans="1:31" x14ac:dyDescent="0.25">
      <c r="A3197">
        <v>498898</v>
      </c>
      <c r="B3197" s="1">
        <v>38759.468171296299</v>
      </c>
      <c r="C3197">
        <v>11</v>
      </c>
      <c r="D3197">
        <v>7</v>
      </c>
      <c r="E3197">
        <v>180.1</v>
      </c>
      <c r="F3197" t="s">
        <v>115</v>
      </c>
      <c r="G3197">
        <v>-59</v>
      </c>
      <c r="H3197">
        <v>1139681650919</v>
      </c>
      <c r="I3197">
        <v>180</v>
      </c>
      <c r="J3197" s="3">
        <v>43046</v>
      </c>
      <c r="K3197">
        <v>-58</v>
      </c>
      <c r="L3197">
        <v>-58.765306122448997</v>
      </c>
      <c r="M3197">
        <v>98</v>
      </c>
      <c r="N3197">
        <v>2.5151131654897498</v>
      </c>
      <c r="O3197">
        <v>4</v>
      </c>
      <c r="P3197">
        <f t="shared" si="352"/>
        <v>1.2589254117941642E-6</v>
      </c>
      <c r="Q3197">
        <f t="shared" si="351"/>
        <v>-13.585252048664872</v>
      </c>
      <c r="R3197">
        <f>10^(L3197/10)</f>
        <v>1.3288298881961145E-6</v>
      </c>
      <c r="S3197">
        <f>LN(R3197)</f>
        <v>-13.531211786278281</v>
      </c>
      <c r="T3197">
        <v>2.5</v>
      </c>
      <c r="U3197">
        <v>-0.8</v>
      </c>
      <c r="V3197">
        <f t="shared" si="346"/>
        <v>11.536463929644993</v>
      </c>
      <c r="W3197">
        <f t="shared" si="347"/>
        <v>8.6681673526523353E-2</v>
      </c>
      <c r="X3197">
        <f t="shared" si="348"/>
        <v>7.5137125253587796E-3</v>
      </c>
      <c r="Z3197">
        <f ca="1">IF($F3197=$Z$1,1,0)</f>
        <v>0</v>
      </c>
      <c r="AA3197">
        <f ca="1">IF($I3197=$AA$1,1,0)</f>
        <v>0</v>
      </c>
      <c r="AB3197" t="str">
        <f t="shared" ca="1" si="349"/>
        <v/>
      </c>
      <c r="AC3197" t="str">
        <f ca="1">IF(AND(Z3197,AA3197),C3197,"")</f>
        <v/>
      </c>
      <c r="AD3197" t="str">
        <f ca="1">IF(AND(AA3197,Z3197),D3197,"")</f>
        <v/>
      </c>
      <c r="AE3197" t="str">
        <f t="shared" ca="1" si="350"/>
        <v/>
      </c>
    </row>
    <row r="3198" spans="1:31" x14ac:dyDescent="0.25">
      <c r="A3198">
        <v>498899</v>
      </c>
      <c r="B3198" s="1">
        <v>38759.468171296299</v>
      </c>
      <c r="C3198">
        <v>11</v>
      </c>
      <c r="D3198">
        <v>7</v>
      </c>
      <c r="E3198">
        <v>180.1</v>
      </c>
      <c r="F3198" t="s">
        <v>117</v>
      </c>
      <c r="G3198">
        <v>-71</v>
      </c>
      <c r="H3198">
        <v>1139681650919</v>
      </c>
      <c r="I3198">
        <v>180</v>
      </c>
      <c r="J3198" s="3">
        <v>43046</v>
      </c>
      <c r="K3198">
        <v>-69</v>
      </c>
      <c r="L3198">
        <v>-69.989130434782595</v>
      </c>
      <c r="M3198">
        <v>92</v>
      </c>
      <c r="N3198">
        <v>2.5397696755371002</v>
      </c>
      <c r="O3198">
        <v>2.25</v>
      </c>
      <c r="P3198">
        <f t="shared" si="352"/>
        <v>7.943282347242818E-8</v>
      </c>
      <c r="Q3198">
        <f t="shared" si="351"/>
        <v>-16.348354160257724</v>
      </c>
      <c r="R3198">
        <f>10^(L3198/10)</f>
        <v>1.00250594452694E-7</v>
      </c>
      <c r="S3198">
        <f>LN(R3198)</f>
        <v>-16.11559284107463</v>
      </c>
      <c r="T3198">
        <v>1</v>
      </c>
      <c r="U3198">
        <v>14</v>
      </c>
      <c r="V3198">
        <f t="shared" si="346"/>
        <v>12.206555615733702</v>
      </c>
      <c r="W3198">
        <f t="shared" si="347"/>
        <v>8.1923192051904056E-2</v>
      </c>
      <c r="X3198">
        <f t="shared" si="348"/>
        <v>6.711409395973156E-3</v>
      </c>
      <c r="Z3198">
        <f ca="1">IF($F3198=$Z$1,1,0)</f>
        <v>0</v>
      </c>
      <c r="AA3198">
        <f ca="1">IF($I3198=$AA$1,1,0)</f>
        <v>0</v>
      </c>
      <c r="AB3198" t="str">
        <f t="shared" ca="1" si="349"/>
        <v/>
      </c>
      <c r="AC3198" t="str">
        <f ca="1">IF(AND(Z3198,AA3198),C3198,"")</f>
        <v/>
      </c>
      <c r="AD3198" t="str">
        <f ca="1">IF(AND(AA3198,Z3198),D3198,"")</f>
        <v/>
      </c>
      <c r="AE3198" t="str">
        <f t="shared" ca="1" si="350"/>
        <v/>
      </c>
    </row>
    <row r="3199" spans="1:31" x14ac:dyDescent="0.25">
      <c r="A3199">
        <v>498901</v>
      </c>
      <c r="B3199" s="1">
        <v>38759.468171296299</v>
      </c>
      <c r="C3199">
        <v>11</v>
      </c>
      <c r="D3199">
        <v>7</v>
      </c>
      <c r="E3199">
        <v>180.1</v>
      </c>
      <c r="F3199" t="s">
        <v>113</v>
      </c>
      <c r="G3199">
        <v>-59</v>
      </c>
      <c r="H3199">
        <v>1139681650919</v>
      </c>
      <c r="I3199">
        <v>180</v>
      </c>
      <c r="J3199" s="3">
        <v>43046</v>
      </c>
      <c r="K3199">
        <v>-49</v>
      </c>
      <c r="L3199">
        <v>-49.058823529411796</v>
      </c>
      <c r="M3199">
        <v>85</v>
      </c>
      <c r="N3199">
        <v>2.64283821629986</v>
      </c>
      <c r="O3199">
        <v>2</v>
      </c>
      <c r="P3199">
        <f t="shared" si="352"/>
        <v>1.2589254117941642E-6</v>
      </c>
      <c r="Q3199">
        <f t="shared" si="351"/>
        <v>-13.585252048664872</v>
      </c>
      <c r="R3199">
        <f>10^(L3199/10)</f>
        <v>1.2419887072831207E-5</v>
      </c>
      <c r="S3199">
        <f>LN(R3199)</f>
        <v>-11.296211573864914</v>
      </c>
      <c r="T3199">
        <v>12.8</v>
      </c>
      <c r="U3199">
        <v>-2.8</v>
      </c>
      <c r="V3199">
        <f t="shared" si="346"/>
        <v>9.9639349656649223</v>
      </c>
      <c r="W3199">
        <f t="shared" si="347"/>
        <v>0.10036195573796251</v>
      </c>
      <c r="X3199">
        <f t="shared" si="348"/>
        <v>1.0072522159548748E-2</v>
      </c>
      <c r="Z3199">
        <f ca="1">IF($F3199=$Z$1,1,0)</f>
        <v>1</v>
      </c>
      <c r="AA3199">
        <f ca="1">IF($I3199=$AA$1,1,0)</f>
        <v>0</v>
      </c>
      <c r="AB3199" t="str">
        <f t="shared" ca="1" si="349"/>
        <v/>
      </c>
      <c r="AC3199" t="str">
        <f ca="1">IF(AND(Z3199,AA3199),C3199,"")</f>
        <v/>
      </c>
      <c r="AD3199" t="str">
        <f ca="1">IF(AND(AA3199,Z3199),D3199,"")</f>
        <v/>
      </c>
      <c r="AE3199" t="str">
        <f t="shared" ca="1" si="350"/>
        <v/>
      </c>
    </row>
    <row r="3200" spans="1:31" x14ac:dyDescent="0.25">
      <c r="A3200">
        <v>499720</v>
      </c>
      <c r="B3200" s="1">
        <v>38759.468761574077</v>
      </c>
      <c r="C3200">
        <v>11</v>
      </c>
      <c r="D3200">
        <v>7</v>
      </c>
      <c r="E3200">
        <v>225.4</v>
      </c>
      <c r="F3200" t="s">
        <v>112</v>
      </c>
      <c r="G3200">
        <v>-42</v>
      </c>
      <c r="H3200">
        <v>1139681701934</v>
      </c>
      <c r="I3200">
        <v>225</v>
      </c>
      <c r="J3200" s="3">
        <v>43046</v>
      </c>
      <c r="K3200">
        <v>-43</v>
      </c>
      <c r="L3200">
        <v>-44.3</v>
      </c>
      <c r="M3200">
        <v>110</v>
      </c>
      <c r="N3200">
        <v>2.2688557516991601</v>
      </c>
      <c r="O3200">
        <v>3.75</v>
      </c>
      <c r="P3200">
        <f t="shared" si="352"/>
        <v>6.3095734448019279E-5</v>
      </c>
      <c r="Q3200">
        <f t="shared" si="351"/>
        <v>-9.6708573905749926</v>
      </c>
      <c r="R3200">
        <f>10^(L3200/10)</f>
        <v>3.7153522909717237E-5</v>
      </c>
      <c r="S3200">
        <f>LN(R3200)</f>
        <v>-10.200451961963623</v>
      </c>
      <c r="T3200">
        <v>7.5</v>
      </c>
      <c r="U3200">
        <v>6.3</v>
      </c>
      <c r="V3200">
        <f t="shared" si="346"/>
        <v>3.5693136595149495</v>
      </c>
      <c r="W3200">
        <f t="shared" si="347"/>
        <v>0.28016590734026292</v>
      </c>
      <c r="X3200">
        <f t="shared" si="348"/>
        <v>7.8492935635792779E-2</v>
      </c>
      <c r="Z3200">
        <f ca="1">IF($F3200=$Z$1,1,0)</f>
        <v>0</v>
      </c>
      <c r="AA3200">
        <f ca="1">IF($I3200=$AA$1,1,0)</f>
        <v>0</v>
      </c>
      <c r="AB3200" t="str">
        <f t="shared" ca="1" si="349"/>
        <v/>
      </c>
      <c r="AC3200" t="str">
        <f ca="1">IF(AND(Z3200,AA3200),C3200,"")</f>
        <v/>
      </c>
      <c r="AD3200" t="str">
        <f ca="1">IF(AND(AA3200,Z3200),D3200,"")</f>
        <v/>
      </c>
      <c r="AE3200" t="str">
        <f t="shared" ca="1" si="350"/>
        <v/>
      </c>
    </row>
    <row r="3201" spans="1:31" x14ac:dyDescent="0.25">
      <c r="A3201">
        <v>499721</v>
      </c>
      <c r="B3201" s="1">
        <v>38759.468761574077</v>
      </c>
      <c r="C3201">
        <v>11</v>
      </c>
      <c r="D3201">
        <v>7</v>
      </c>
      <c r="E3201">
        <v>225.4</v>
      </c>
      <c r="F3201" t="s">
        <v>116</v>
      </c>
      <c r="G3201">
        <v>-49</v>
      </c>
      <c r="H3201">
        <v>1139681701934</v>
      </c>
      <c r="I3201">
        <v>225</v>
      </c>
      <c r="J3201" s="3">
        <v>43046</v>
      </c>
      <c r="K3201">
        <v>-47</v>
      </c>
      <c r="L3201">
        <v>-45.5445544554455</v>
      </c>
      <c r="M3201">
        <v>101</v>
      </c>
      <c r="N3201">
        <v>2.85840778222859</v>
      </c>
      <c r="O3201">
        <v>6</v>
      </c>
      <c r="P3201">
        <f t="shared" si="352"/>
        <v>1.2589254117941658E-5</v>
      </c>
      <c r="Q3201">
        <f t="shared" si="351"/>
        <v>-11.282666955670825</v>
      </c>
      <c r="R3201">
        <f>10^(L3201/10)</f>
        <v>2.7896168296363999E-5</v>
      </c>
      <c r="S3201">
        <f>LN(R3201)</f>
        <v>-10.487021215616435</v>
      </c>
      <c r="T3201">
        <v>33.5</v>
      </c>
      <c r="U3201">
        <v>9.3000000000000007</v>
      </c>
      <c r="V3201">
        <f t="shared" si="346"/>
        <v>22.617250053885861</v>
      </c>
      <c r="W3201">
        <f t="shared" si="347"/>
        <v>4.421404006311503E-2</v>
      </c>
      <c r="X3201">
        <f t="shared" si="348"/>
        <v>1.9548813387027407E-3</v>
      </c>
      <c r="Z3201">
        <f ca="1">IF($F3201=$Z$1,1,0)</f>
        <v>0</v>
      </c>
      <c r="AA3201">
        <f ca="1">IF($I3201=$AA$1,1,0)</f>
        <v>0</v>
      </c>
      <c r="AB3201" t="str">
        <f t="shared" ca="1" si="349"/>
        <v/>
      </c>
      <c r="AC3201" t="str">
        <f ca="1">IF(AND(Z3201,AA3201),C3201,"")</f>
        <v/>
      </c>
      <c r="AD3201" t="str">
        <f ca="1">IF(AND(AA3201,Z3201),D3201,"")</f>
        <v/>
      </c>
      <c r="AE3201" t="str">
        <f t="shared" ca="1" si="350"/>
        <v/>
      </c>
    </row>
    <row r="3202" spans="1:31" x14ac:dyDescent="0.25">
      <c r="A3202">
        <v>499722</v>
      </c>
      <c r="B3202" s="1">
        <v>38759.468761574077</v>
      </c>
      <c r="C3202">
        <v>11</v>
      </c>
      <c r="D3202">
        <v>7</v>
      </c>
      <c r="E3202">
        <v>225.4</v>
      </c>
      <c r="F3202" t="s">
        <v>115</v>
      </c>
      <c r="G3202">
        <v>-55</v>
      </c>
      <c r="H3202">
        <v>1139681701934</v>
      </c>
      <c r="I3202">
        <v>225</v>
      </c>
      <c r="J3202" s="3">
        <v>43046</v>
      </c>
      <c r="K3202">
        <v>-55</v>
      </c>
      <c r="L3202">
        <v>-56.068627450980401</v>
      </c>
      <c r="M3202">
        <v>102</v>
      </c>
      <c r="N3202">
        <v>3.77395924653228</v>
      </c>
      <c r="O3202">
        <v>6</v>
      </c>
      <c r="P3202">
        <f t="shared" si="352"/>
        <v>3.1622776601683767E-6</v>
      </c>
      <c r="Q3202">
        <f t="shared" si="351"/>
        <v>-12.664218011467252</v>
      </c>
      <c r="R3202">
        <f>10^(L3202/10)</f>
        <v>2.4725054348653946E-6</v>
      </c>
      <c r="S3202">
        <f>LN(R3202)</f>
        <v>-12.910278575326421</v>
      </c>
      <c r="T3202">
        <v>2.5</v>
      </c>
      <c r="U3202">
        <v>-0.8</v>
      </c>
      <c r="V3202">
        <f t="shared" si="346"/>
        <v>11.536463929644993</v>
      </c>
      <c r="W3202">
        <f t="shared" si="347"/>
        <v>8.6681673526523353E-2</v>
      </c>
      <c r="X3202">
        <f t="shared" si="348"/>
        <v>7.5137125253587796E-3</v>
      </c>
      <c r="Z3202">
        <f ca="1">IF($F3202=$Z$1,1,0)</f>
        <v>0</v>
      </c>
      <c r="AA3202">
        <f ca="1">IF($I3202=$AA$1,1,0)</f>
        <v>0</v>
      </c>
      <c r="AB3202" t="str">
        <f t="shared" ca="1" si="349"/>
        <v/>
      </c>
      <c r="AC3202" t="str">
        <f ca="1">IF(AND(Z3202,AA3202),C3202,"")</f>
        <v/>
      </c>
      <c r="AD3202" t="str">
        <f ca="1">IF(AND(AA3202,Z3202),D3202,"")</f>
        <v/>
      </c>
      <c r="AE3202" t="str">
        <f t="shared" ca="1" si="350"/>
        <v/>
      </c>
    </row>
    <row r="3203" spans="1:31" x14ac:dyDescent="0.25">
      <c r="A3203">
        <v>499723</v>
      </c>
      <c r="B3203" s="1">
        <v>38759.468761574077</v>
      </c>
      <c r="C3203">
        <v>11</v>
      </c>
      <c r="D3203">
        <v>7</v>
      </c>
      <c r="E3203">
        <v>225.4</v>
      </c>
      <c r="F3203" t="s">
        <v>114</v>
      </c>
      <c r="G3203">
        <v>-54</v>
      </c>
      <c r="H3203">
        <v>1139681701934</v>
      </c>
      <c r="I3203">
        <v>225</v>
      </c>
      <c r="J3203" s="3">
        <v>43046</v>
      </c>
      <c r="K3203">
        <v>-56</v>
      </c>
      <c r="L3203">
        <v>-56.741573033707901</v>
      </c>
      <c r="M3203">
        <v>89</v>
      </c>
      <c r="N3203">
        <v>2.7074312292434599</v>
      </c>
      <c r="O3203">
        <v>3</v>
      </c>
      <c r="P3203">
        <f t="shared" si="352"/>
        <v>3.9810717055349657E-6</v>
      </c>
      <c r="Q3203">
        <f t="shared" si="351"/>
        <v>-12.433959502167848</v>
      </c>
      <c r="R3203">
        <f>10^(L3203/10)</f>
        <v>2.117593994470868E-6</v>
      </c>
      <c r="S3203">
        <f>LN(R3203)</f>
        <v>-13.065230022044876</v>
      </c>
      <c r="T3203">
        <v>33.5</v>
      </c>
      <c r="U3203">
        <v>2.8</v>
      </c>
      <c r="V3203">
        <f t="shared" ref="V3203:V3266" si="353">SQRT((T3203-C3203)^2+(U3203-D3203)^2)</f>
        <v>22.888643472254969</v>
      </c>
      <c r="W3203">
        <f t="shared" ref="W3203:W3266" si="354">1/V3203</f>
        <v>4.3689788834020443E-2</v>
      </c>
      <c r="X3203">
        <f t="shared" ref="X3203:X3266" si="355">1/(V3203^2)</f>
        <v>1.9087976483612972E-3</v>
      </c>
      <c r="Z3203">
        <f ca="1">IF($F3203=$Z$1,1,0)</f>
        <v>0</v>
      </c>
      <c r="AA3203">
        <f ca="1">IF($I3203=$AA$1,1,0)</f>
        <v>0</v>
      </c>
      <c r="AB3203" t="str">
        <f t="shared" ref="AB3203:AB3266" ca="1" si="356">IF(AND(AA3203,Z3203),ABS(L3203-AB$1)*AE3203/AE$7971,"")</f>
        <v/>
      </c>
      <c r="AC3203" t="str">
        <f ca="1">IF(AND(Z3203,AA3203),C3203,"")</f>
        <v/>
      </c>
      <c r="AD3203" t="str">
        <f ca="1">IF(AND(AA3203,Z3203),D3203,"")</f>
        <v/>
      </c>
      <c r="AE3203" t="str">
        <f t="shared" ref="AE3203:AE3266" ca="1" si="357">IF(AND(Z3203,AA3203),W3203,"")</f>
        <v/>
      </c>
    </row>
    <row r="3204" spans="1:31" x14ac:dyDescent="0.25">
      <c r="A3204">
        <v>499724</v>
      </c>
      <c r="B3204" s="1">
        <v>38759.468761574077</v>
      </c>
      <c r="C3204">
        <v>11</v>
      </c>
      <c r="D3204">
        <v>7</v>
      </c>
      <c r="E3204">
        <v>225.4</v>
      </c>
      <c r="F3204" t="s">
        <v>113</v>
      </c>
      <c r="G3204">
        <v>-49</v>
      </c>
      <c r="H3204">
        <v>1139681701934</v>
      </c>
      <c r="I3204">
        <v>225</v>
      </c>
      <c r="J3204" s="3">
        <v>43046</v>
      </c>
      <c r="K3204">
        <v>-50</v>
      </c>
      <c r="L3204">
        <v>-52.454545454545503</v>
      </c>
      <c r="M3204">
        <v>99</v>
      </c>
      <c r="N3204">
        <v>5.7040492728943599</v>
      </c>
      <c r="O3204">
        <v>10</v>
      </c>
      <c r="P3204">
        <f t="shared" si="352"/>
        <v>1.2589254117941658E-5</v>
      </c>
      <c r="Q3204">
        <f t="shared" si="351"/>
        <v>-11.282666955670825</v>
      </c>
      <c r="R3204">
        <f>10^(L3204/10)</f>
        <v>5.6825786399695509E-6</v>
      </c>
      <c r="S3204">
        <f>LN(R3204)</f>
        <v>-12.078105442341506</v>
      </c>
      <c r="T3204">
        <v>12.8</v>
      </c>
      <c r="U3204">
        <v>-2.8</v>
      </c>
      <c r="V3204">
        <f t="shared" si="353"/>
        <v>9.9639349656649223</v>
      </c>
      <c r="W3204">
        <f t="shared" si="354"/>
        <v>0.10036195573796251</v>
      </c>
      <c r="X3204">
        <f t="shared" si="355"/>
        <v>1.0072522159548748E-2</v>
      </c>
      <c r="Z3204">
        <f ca="1">IF($F3204=$Z$1,1,0)</f>
        <v>1</v>
      </c>
      <c r="AA3204">
        <f ca="1">IF($I3204=$AA$1,1,0)</f>
        <v>0</v>
      </c>
      <c r="AB3204" t="str">
        <f t="shared" ca="1" si="356"/>
        <v/>
      </c>
      <c r="AC3204" t="str">
        <f ca="1">IF(AND(Z3204,AA3204),C3204,"")</f>
        <v/>
      </c>
      <c r="AD3204" t="str">
        <f ca="1">IF(AND(AA3204,Z3204),D3204,"")</f>
        <v/>
      </c>
      <c r="AE3204" t="str">
        <f t="shared" ca="1" si="357"/>
        <v/>
      </c>
    </row>
    <row r="3205" spans="1:31" x14ac:dyDescent="0.25">
      <c r="A3205">
        <v>499732</v>
      </c>
      <c r="B3205" s="1">
        <v>38759.468773148146</v>
      </c>
      <c r="C3205">
        <v>11</v>
      </c>
      <c r="D3205">
        <v>7</v>
      </c>
      <c r="E3205">
        <v>225.4</v>
      </c>
      <c r="F3205" t="s">
        <v>117</v>
      </c>
      <c r="G3205">
        <v>-68</v>
      </c>
      <c r="H3205">
        <v>1139681702186</v>
      </c>
      <c r="I3205">
        <v>225</v>
      </c>
      <c r="J3205" s="3">
        <v>43046</v>
      </c>
      <c r="K3205">
        <v>-69</v>
      </c>
      <c r="L3205">
        <v>-68.802325581395394</v>
      </c>
      <c r="M3205">
        <v>86</v>
      </c>
      <c r="N3205">
        <v>2.23774974914723</v>
      </c>
      <c r="O3205">
        <v>2</v>
      </c>
      <c r="P3205">
        <f t="shared" si="352"/>
        <v>1.5848931924611122E-7</v>
      </c>
      <c r="Q3205">
        <f t="shared" si="351"/>
        <v>-15.657578632359511</v>
      </c>
      <c r="R3205">
        <f>10^(L3205/10)</f>
        <v>1.3175510209389509E-7</v>
      </c>
      <c r="S3205">
        <f>LN(R3205)</f>
        <v>-15.842320924704394</v>
      </c>
      <c r="T3205">
        <v>1</v>
      </c>
      <c r="U3205">
        <v>14</v>
      </c>
      <c r="V3205">
        <f t="shared" si="353"/>
        <v>12.206555615733702</v>
      </c>
      <c r="W3205">
        <f t="shared" si="354"/>
        <v>8.1923192051904056E-2</v>
      </c>
      <c r="X3205">
        <f t="shared" si="355"/>
        <v>6.711409395973156E-3</v>
      </c>
      <c r="Z3205">
        <f ca="1">IF($F3205=$Z$1,1,0)</f>
        <v>0</v>
      </c>
      <c r="AA3205">
        <f ca="1">IF($I3205=$AA$1,1,0)</f>
        <v>0</v>
      </c>
      <c r="AB3205" t="str">
        <f t="shared" ca="1" si="356"/>
        <v/>
      </c>
      <c r="AC3205" t="str">
        <f ca="1">IF(AND(Z3205,AA3205),C3205,"")</f>
        <v/>
      </c>
      <c r="AD3205" t="str">
        <f ca="1">IF(AND(AA3205,Z3205),D3205,"")</f>
        <v/>
      </c>
      <c r="AE3205" t="str">
        <f t="shared" ca="1" si="357"/>
        <v/>
      </c>
    </row>
    <row r="3206" spans="1:31" x14ac:dyDescent="0.25">
      <c r="A3206">
        <v>500568</v>
      </c>
      <c r="B3206" s="1">
        <v>38759.469421296293</v>
      </c>
      <c r="C3206">
        <v>11</v>
      </c>
      <c r="D3206">
        <v>7</v>
      </c>
      <c r="E3206">
        <v>270.2</v>
      </c>
      <c r="F3206" t="s">
        <v>112</v>
      </c>
      <c r="G3206">
        <v>-50</v>
      </c>
      <c r="H3206">
        <v>1139681758773</v>
      </c>
      <c r="I3206">
        <v>270</v>
      </c>
      <c r="J3206" s="3">
        <v>43046</v>
      </c>
      <c r="K3206">
        <v>-48</v>
      </c>
      <c r="L3206">
        <v>-48.490909090909099</v>
      </c>
      <c r="M3206">
        <v>110</v>
      </c>
      <c r="N3206">
        <v>1.6904776728197</v>
      </c>
      <c r="O3206">
        <v>2</v>
      </c>
      <c r="P3206">
        <f t="shared" si="352"/>
        <v>1.0000000000000001E-5</v>
      </c>
      <c r="Q3206">
        <f t="shared" si="351"/>
        <v>-11.512925464970229</v>
      </c>
      <c r="R3206">
        <f>10^(L3206/10)</f>
        <v>1.4154974486410303E-5</v>
      </c>
      <c r="S3206">
        <f>LN(R3206)</f>
        <v>-11.165444441845674</v>
      </c>
      <c r="T3206">
        <v>7.5</v>
      </c>
      <c r="U3206">
        <v>6.3</v>
      </c>
      <c r="V3206">
        <f t="shared" si="353"/>
        <v>3.5693136595149495</v>
      </c>
      <c r="W3206">
        <f t="shared" si="354"/>
        <v>0.28016590734026292</v>
      </c>
      <c r="X3206">
        <f t="shared" si="355"/>
        <v>7.8492935635792779E-2</v>
      </c>
      <c r="Z3206">
        <f ca="1">IF($F3206=$Z$1,1,0)</f>
        <v>0</v>
      </c>
      <c r="AA3206">
        <f ca="1">IF($I3206=$AA$1,1,0)</f>
        <v>1</v>
      </c>
      <c r="AB3206" t="str">
        <f t="shared" ca="1" si="356"/>
        <v/>
      </c>
      <c r="AC3206" t="str">
        <f ca="1">IF(AND(Z3206,AA3206),C3206,"")</f>
        <v/>
      </c>
      <c r="AD3206" t="str">
        <f ca="1">IF(AND(AA3206,Z3206),D3206,"")</f>
        <v/>
      </c>
      <c r="AE3206" t="str">
        <f t="shared" ca="1" si="357"/>
        <v/>
      </c>
    </row>
    <row r="3207" spans="1:31" x14ac:dyDescent="0.25">
      <c r="A3207">
        <v>500569</v>
      </c>
      <c r="B3207" s="1">
        <v>38759.469421296293</v>
      </c>
      <c r="C3207">
        <v>11</v>
      </c>
      <c r="D3207">
        <v>7</v>
      </c>
      <c r="E3207">
        <v>270.2</v>
      </c>
      <c r="F3207" t="s">
        <v>116</v>
      </c>
      <c r="G3207">
        <v>-53</v>
      </c>
      <c r="H3207">
        <v>1139681758773</v>
      </c>
      <c r="I3207">
        <v>270</v>
      </c>
      <c r="J3207" s="3">
        <v>43046</v>
      </c>
      <c r="K3207">
        <v>-53</v>
      </c>
      <c r="L3207">
        <v>-52.488372093023301</v>
      </c>
      <c r="M3207">
        <v>86</v>
      </c>
      <c r="N3207">
        <v>1.2901818024787599</v>
      </c>
      <c r="O3207">
        <v>1</v>
      </c>
      <c r="P3207">
        <f t="shared" si="352"/>
        <v>5.011872336272719E-6</v>
      </c>
      <c r="Q3207">
        <f t="shared" si="351"/>
        <v>-12.203700992868443</v>
      </c>
      <c r="R3207">
        <f>10^(L3207/10)</f>
        <v>5.638489690474839E-6</v>
      </c>
      <c r="S3207">
        <f>LN(R3207)</f>
        <v>-12.085894313692014</v>
      </c>
      <c r="T3207">
        <v>33.5</v>
      </c>
      <c r="U3207">
        <v>9.3000000000000007</v>
      </c>
      <c r="V3207">
        <f t="shared" si="353"/>
        <v>22.617250053885861</v>
      </c>
      <c r="W3207">
        <f t="shared" si="354"/>
        <v>4.421404006311503E-2</v>
      </c>
      <c r="X3207">
        <f t="shared" si="355"/>
        <v>1.9548813387027407E-3</v>
      </c>
      <c r="Z3207">
        <f ca="1">IF($F3207=$Z$1,1,0)</f>
        <v>0</v>
      </c>
      <c r="AA3207">
        <f ca="1">IF($I3207=$AA$1,1,0)</f>
        <v>1</v>
      </c>
      <c r="AB3207" t="str">
        <f t="shared" ca="1" si="356"/>
        <v/>
      </c>
      <c r="AC3207" t="str">
        <f ca="1">IF(AND(Z3207,AA3207),C3207,"")</f>
        <v/>
      </c>
      <c r="AD3207" t="str">
        <f ca="1">IF(AND(AA3207,Z3207),D3207,"")</f>
        <v/>
      </c>
      <c r="AE3207" t="str">
        <f t="shared" ca="1" si="357"/>
        <v/>
      </c>
    </row>
    <row r="3208" spans="1:31" x14ac:dyDescent="0.25">
      <c r="A3208">
        <v>500570</v>
      </c>
      <c r="B3208" s="1">
        <v>38759.469421296293</v>
      </c>
      <c r="C3208">
        <v>11</v>
      </c>
      <c r="D3208">
        <v>7</v>
      </c>
      <c r="E3208">
        <v>270.2</v>
      </c>
      <c r="F3208" t="s">
        <v>115</v>
      </c>
      <c r="G3208">
        <v>-61</v>
      </c>
      <c r="H3208">
        <v>1139681758773</v>
      </c>
      <c r="I3208">
        <v>270</v>
      </c>
      <c r="J3208" s="3">
        <v>43046</v>
      </c>
      <c r="K3208">
        <v>-55</v>
      </c>
      <c r="L3208">
        <v>-57.377551020408198</v>
      </c>
      <c r="M3208">
        <v>98</v>
      </c>
      <c r="N3208">
        <v>3.9127476203646299</v>
      </c>
      <c r="O3208">
        <v>7</v>
      </c>
      <c r="P3208">
        <f t="shared" si="352"/>
        <v>7.9432823472428114E-7</v>
      </c>
      <c r="Q3208">
        <f t="shared" si="351"/>
        <v>-14.045769067263679</v>
      </c>
      <c r="R3208">
        <f>10^(L3208/10)</f>
        <v>1.8291313696171564E-6</v>
      </c>
      <c r="S3208">
        <f>LN(R3208)</f>
        <v>-13.211669365209723</v>
      </c>
      <c r="T3208">
        <v>2.5</v>
      </c>
      <c r="U3208">
        <v>-0.8</v>
      </c>
      <c r="V3208">
        <f t="shared" si="353"/>
        <v>11.536463929644993</v>
      </c>
      <c r="W3208">
        <f t="shared" si="354"/>
        <v>8.6681673526523353E-2</v>
      </c>
      <c r="X3208">
        <f t="shared" si="355"/>
        <v>7.5137125253587796E-3</v>
      </c>
      <c r="Z3208">
        <f ca="1">IF($F3208=$Z$1,1,0)</f>
        <v>0</v>
      </c>
      <c r="AA3208">
        <f ca="1">IF($I3208=$AA$1,1,0)</f>
        <v>1</v>
      </c>
      <c r="AB3208" t="str">
        <f t="shared" ca="1" si="356"/>
        <v/>
      </c>
      <c r="AC3208" t="str">
        <f ca="1">IF(AND(Z3208,AA3208),C3208,"")</f>
        <v/>
      </c>
      <c r="AD3208" t="str">
        <f ca="1">IF(AND(AA3208,Z3208),D3208,"")</f>
        <v/>
      </c>
      <c r="AE3208" t="str">
        <f t="shared" ca="1" si="357"/>
        <v/>
      </c>
    </row>
    <row r="3209" spans="1:31" x14ac:dyDescent="0.25">
      <c r="A3209">
        <v>500571</v>
      </c>
      <c r="B3209" s="1">
        <v>38759.469421296293</v>
      </c>
      <c r="C3209">
        <v>11</v>
      </c>
      <c r="D3209">
        <v>7</v>
      </c>
      <c r="E3209">
        <v>270.2</v>
      </c>
      <c r="F3209" t="s">
        <v>114</v>
      </c>
      <c r="G3209">
        <v>-63</v>
      </c>
      <c r="H3209">
        <v>1139681758773</v>
      </c>
      <c r="I3209">
        <v>270</v>
      </c>
      <c r="J3209" s="3">
        <v>43046</v>
      </c>
      <c r="K3209">
        <v>-58</v>
      </c>
      <c r="L3209">
        <v>-59.567901234567898</v>
      </c>
      <c r="M3209">
        <v>81</v>
      </c>
      <c r="N3209">
        <v>3.1302486786393602</v>
      </c>
      <c r="O3209">
        <v>6</v>
      </c>
      <c r="P3209">
        <f t="shared" si="352"/>
        <v>5.0118723362727218E-7</v>
      </c>
      <c r="Q3209">
        <f t="shared" si="351"/>
        <v>-14.506286085862488</v>
      </c>
      <c r="R3209">
        <f>10^(L3209/10)</f>
        <v>1.1046123043333667E-6</v>
      </c>
      <c r="S3209">
        <f>LN(R3209)</f>
        <v>-13.716016140365765</v>
      </c>
      <c r="T3209">
        <v>33.5</v>
      </c>
      <c r="U3209">
        <v>2.8</v>
      </c>
      <c r="V3209">
        <f t="shared" si="353"/>
        <v>22.888643472254969</v>
      </c>
      <c r="W3209">
        <f t="shared" si="354"/>
        <v>4.3689788834020443E-2</v>
      </c>
      <c r="X3209">
        <f t="shared" si="355"/>
        <v>1.9087976483612972E-3</v>
      </c>
      <c r="Z3209">
        <f ca="1">IF($F3209=$Z$1,1,0)</f>
        <v>0</v>
      </c>
      <c r="AA3209">
        <f ca="1">IF($I3209=$AA$1,1,0)</f>
        <v>1</v>
      </c>
      <c r="AB3209" t="str">
        <f t="shared" ca="1" si="356"/>
        <v/>
      </c>
      <c r="AC3209" t="str">
        <f ca="1">IF(AND(Z3209,AA3209),C3209,"")</f>
        <v/>
      </c>
      <c r="AD3209" t="str">
        <f ca="1">IF(AND(AA3209,Z3209),D3209,"")</f>
        <v/>
      </c>
      <c r="AE3209" t="str">
        <f t="shared" ca="1" si="357"/>
        <v/>
      </c>
    </row>
    <row r="3210" spans="1:31" x14ac:dyDescent="0.25">
      <c r="A3210">
        <v>500572</v>
      </c>
      <c r="B3210" s="1">
        <v>38759.469421296293</v>
      </c>
      <c r="C3210">
        <v>11</v>
      </c>
      <c r="D3210">
        <v>7</v>
      </c>
      <c r="E3210">
        <v>270.2</v>
      </c>
      <c r="F3210" t="s">
        <v>117</v>
      </c>
      <c r="G3210">
        <v>-72</v>
      </c>
      <c r="H3210">
        <v>1139681758773</v>
      </c>
      <c r="I3210">
        <v>270</v>
      </c>
      <c r="J3210" s="3">
        <v>43046</v>
      </c>
      <c r="K3210">
        <v>-70</v>
      </c>
      <c r="L3210">
        <v>-69.861702127659598</v>
      </c>
      <c r="M3210">
        <v>94</v>
      </c>
      <c r="N3210">
        <v>2.16323664228698</v>
      </c>
      <c r="O3210">
        <v>2</v>
      </c>
      <c r="P3210">
        <f t="shared" si="352"/>
        <v>6.3095734448019177E-8</v>
      </c>
      <c r="Q3210">
        <f t="shared" si="351"/>
        <v>-16.578612669557131</v>
      </c>
      <c r="R3210">
        <f>10^(L3210/10)</f>
        <v>1.0323567155366675E-7</v>
      </c>
      <c r="S3210">
        <f>LN(R3210)</f>
        <v>-16.08625138903394</v>
      </c>
      <c r="T3210">
        <v>1</v>
      </c>
      <c r="U3210">
        <v>14</v>
      </c>
      <c r="V3210">
        <f t="shared" si="353"/>
        <v>12.206555615733702</v>
      </c>
      <c r="W3210">
        <f t="shared" si="354"/>
        <v>8.1923192051904056E-2</v>
      </c>
      <c r="X3210">
        <f t="shared" si="355"/>
        <v>6.711409395973156E-3</v>
      </c>
      <c r="Z3210">
        <f ca="1">IF($F3210=$Z$1,1,0)</f>
        <v>0</v>
      </c>
      <c r="AA3210">
        <f ca="1">IF($I3210=$AA$1,1,0)</f>
        <v>1</v>
      </c>
      <c r="AB3210" t="str">
        <f t="shared" ca="1" si="356"/>
        <v/>
      </c>
      <c r="AC3210" t="str">
        <f ca="1">IF(AND(Z3210,AA3210),C3210,"")</f>
        <v/>
      </c>
      <c r="AD3210" t="str">
        <f ca="1">IF(AND(AA3210,Z3210),D3210,"")</f>
        <v/>
      </c>
      <c r="AE3210" t="str">
        <f t="shared" ca="1" si="357"/>
        <v/>
      </c>
    </row>
    <row r="3211" spans="1:31" x14ac:dyDescent="0.25">
      <c r="A3211">
        <v>500574</v>
      </c>
      <c r="B3211" s="1">
        <v>38759.469421296293</v>
      </c>
      <c r="C3211">
        <v>11</v>
      </c>
      <c r="D3211">
        <v>7</v>
      </c>
      <c r="E3211">
        <v>270.2</v>
      </c>
      <c r="F3211" t="s">
        <v>113</v>
      </c>
      <c r="G3211">
        <v>-43</v>
      </c>
      <c r="H3211">
        <v>1139681758773</v>
      </c>
      <c r="I3211">
        <v>270</v>
      </c>
      <c r="J3211" s="3">
        <v>43046</v>
      </c>
      <c r="K3211">
        <v>-47</v>
      </c>
      <c r="L3211">
        <v>-46.477777777777803</v>
      </c>
      <c r="M3211">
        <v>90</v>
      </c>
      <c r="N3211">
        <v>3.8808888642975501</v>
      </c>
      <c r="O3211">
        <v>4</v>
      </c>
      <c r="P3211">
        <f t="shared" si="352"/>
        <v>5.0118723362727238E-5</v>
      </c>
      <c r="Q3211">
        <f t="shared" si="351"/>
        <v>-9.9011158998743962</v>
      </c>
      <c r="R3211">
        <f>10^(L3211/10)</f>
        <v>2.2502057091140608E-5</v>
      </c>
      <c r="S3211">
        <f>LN(R3211)</f>
        <v>-10.701903826660111</v>
      </c>
      <c r="T3211">
        <v>12.8</v>
      </c>
      <c r="U3211">
        <v>-2.8</v>
      </c>
      <c r="V3211">
        <f t="shared" si="353"/>
        <v>9.9639349656649223</v>
      </c>
      <c r="W3211">
        <f t="shared" si="354"/>
        <v>0.10036195573796251</v>
      </c>
      <c r="X3211">
        <f t="shared" si="355"/>
        <v>1.0072522159548748E-2</v>
      </c>
      <c r="Z3211">
        <f ca="1">IF($F3211=$Z$1,1,0)</f>
        <v>1</v>
      </c>
      <c r="AA3211">
        <f ca="1">IF($I3211=$AA$1,1,0)</f>
        <v>1</v>
      </c>
      <c r="AB3211">
        <f t="shared" ca="1" si="356"/>
        <v>0.17186843196868207</v>
      </c>
      <c r="AC3211">
        <f ca="1">IF(AND(Z3211,AA3211),C3211,"")</f>
        <v>11</v>
      </c>
      <c r="AD3211">
        <f ca="1">IF(AND(AA3211,Z3211),D3211,"")</f>
        <v>7</v>
      </c>
      <c r="AE3211">
        <f t="shared" ca="1" si="357"/>
        <v>0.10036195573796251</v>
      </c>
    </row>
    <row r="3212" spans="1:31" x14ac:dyDescent="0.25">
      <c r="A3212">
        <v>501468</v>
      </c>
      <c r="B3212" s="1">
        <v>38759.469965277778</v>
      </c>
      <c r="C3212">
        <v>11</v>
      </c>
      <c r="D3212">
        <v>7</v>
      </c>
      <c r="E3212">
        <v>315.60000000000002</v>
      </c>
      <c r="F3212" t="s">
        <v>113</v>
      </c>
      <c r="G3212">
        <v>-45</v>
      </c>
      <c r="H3212">
        <v>1139681805920</v>
      </c>
      <c r="I3212">
        <v>315</v>
      </c>
      <c r="J3212" s="3">
        <v>43046</v>
      </c>
      <c r="K3212">
        <v>-43</v>
      </c>
      <c r="L3212">
        <v>-42.353535353535399</v>
      </c>
      <c r="M3212">
        <v>99</v>
      </c>
      <c r="N3212">
        <v>2.0717395397771798</v>
      </c>
      <c r="O3212">
        <v>4</v>
      </c>
      <c r="P3212">
        <f t="shared" si="352"/>
        <v>3.1622776601683748E-5</v>
      </c>
      <c r="Q3212">
        <f t="shared" si="351"/>
        <v>-10.361632918473207</v>
      </c>
      <c r="R3212">
        <f>10^(L3212/10)</f>
        <v>5.8162955223896201E-5</v>
      </c>
      <c r="S3212">
        <f>LN(R3212)</f>
        <v>-9.7522619140646913</v>
      </c>
      <c r="T3212">
        <v>12.8</v>
      </c>
      <c r="U3212">
        <v>-2.8</v>
      </c>
      <c r="V3212">
        <f t="shared" si="353"/>
        <v>9.9639349656649223</v>
      </c>
      <c r="W3212">
        <f t="shared" si="354"/>
        <v>0.10036195573796251</v>
      </c>
      <c r="X3212">
        <f t="shared" si="355"/>
        <v>1.0072522159548748E-2</v>
      </c>
      <c r="Z3212">
        <f ca="1">IF($F3212=$Z$1,1,0)</f>
        <v>1</v>
      </c>
      <c r="AA3212">
        <f ca="1">IF($I3212=$AA$1,1,0)</f>
        <v>0</v>
      </c>
      <c r="AB3212" t="str">
        <f t="shared" ca="1" si="356"/>
        <v/>
      </c>
      <c r="AC3212" t="str">
        <f ca="1">IF(AND(Z3212,AA3212),C3212,"")</f>
        <v/>
      </c>
      <c r="AD3212" t="str">
        <f ca="1">IF(AND(AA3212,Z3212),D3212,"")</f>
        <v/>
      </c>
      <c r="AE3212" t="str">
        <f t="shared" ca="1" si="357"/>
        <v/>
      </c>
    </row>
    <row r="3213" spans="1:31" x14ac:dyDescent="0.25">
      <c r="A3213">
        <v>501469</v>
      </c>
      <c r="B3213" s="1">
        <v>38759.469965277778</v>
      </c>
      <c r="C3213">
        <v>11</v>
      </c>
      <c r="D3213">
        <v>7</v>
      </c>
      <c r="E3213">
        <v>315.60000000000002</v>
      </c>
      <c r="F3213" t="s">
        <v>115</v>
      </c>
      <c r="G3213">
        <v>-56</v>
      </c>
      <c r="H3213">
        <v>1139681805920</v>
      </c>
      <c r="I3213">
        <v>315</v>
      </c>
      <c r="J3213" s="3">
        <v>43046</v>
      </c>
      <c r="K3213">
        <v>-57</v>
      </c>
      <c r="L3213">
        <v>-56.56</v>
      </c>
      <c r="M3213">
        <v>100</v>
      </c>
      <c r="N3213">
        <v>1.4655643240331699</v>
      </c>
      <c r="O3213">
        <v>2</v>
      </c>
      <c r="P3213">
        <f t="shared" si="352"/>
        <v>2.5118864315095806E-6</v>
      </c>
      <c r="Q3213">
        <f t="shared" si="351"/>
        <v>-12.894476520766656</v>
      </c>
      <c r="R3213">
        <f>10^(L3213/10)</f>
        <v>2.208004733018896E-6</v>
      </c>
      <c r="S3213">
        <f>LN(R3213)</f>
        <v>-13.023421285974324</v>
      </c>
      <c r="T3213">
        <v>2.5</v>
      </c>
      <c r="U3213">
        <v>-0.8</v>
      </c>
      <c r="V3213">
        <f t="shared" si="353"/>
        <v>11.536463929644993</v>
      </c>
      <c r="W3213">
        <f t="shared" si="354"/>
        <v>8.6681673526523353E-2</v>
      </c>
      <c r="X3213">
        <f t="shared" si="355"/>
        <v>7.5137125253587796E-3</v>
      </c>
      <c r="Z3213">
        <f ca="1">IF($F3213=$Z$1,1,0)</f>
        <v>0</v>
      </c>
      <c r="AA3213">
        <f ca="1">IF($I3213=$AA$1,1,0)</f>
        <v>0</v>
      </c>
      <c r="AB3213" t="str">
        <f t="shared" ca="1" si="356"/>
        <v/>
      </c>
      <c r="AC3213" t="str">
        <f ca="1">IF(AND(Z3213,AA3213),C3213,"")</f>
        <v/>
      </c>
      <c r="AD3213" t="str">
        <f ca="1">IF(AND(AA3213,Z3213),D3213,"")</f>
        <v/>
      </c>
      <c r="AE3213" t="str">
        <f t="shared" ca="1" si="357"/>
        <v/>
      </c>
    </row>
    <row r="3214" spans="1:31" x14ac:dyDescent="0.25">
      <c r="A3214">
        <v>501470</v>
      </c>
      <c r="B3214" s="1">
        <v>38759.469965277778</v>
      </c>
      <c r="C3214">
        <v>11</v>
      </c>
      <c r="D3214">
        <v>7</v>
      </c>
      <c r="E3214">
        <v>315.60000000000002</v>
      </c>
      <c r="F3214" t="s">
        <v>116</v>
      </c>
      <c r="G3214">
        <v>-55</v>
      </c>
      <c r="H3214">
        <v>1139681805920</v>
      </c>
      <c r="I3214">
        <v>315</v>
      </c>
      <c r="J3214" s="3">
        <v>43046</v>
      </c>
      <c r="K3214">
        <v>-57</v>
      </c>
      <c r="L3214">
        <v>-56.469879518072297</v>
      </c>
      <c r="M3214">
        <v>83</v>
      </c>
      <c r="N3214">
        <v>2.3023707262117501</v>
      </c>
      <c r="O3214">
        <v>2</v>
      </c>
      <c r="P3214">
        <f t="shared" si="352"/>
        <v>3.1622776601683767E-6</v>
      </c>
      <c r="Q3214">
        <f t="shared" si="351"/>
        <v>-12.664218011467252</v>
      </c>
      <c r="R3214">
        <f>10^(L3214/10)</f>
        <v>2.254301750099473E-6</v>
      </c>
      <c r="S3214">
        <f>LN(R3214)</f>
        <v>-13.002670278148306</v>
      </c>
      <c r="T3214">
        <v>33.5</v>
      </c>
      <c r="U3214">
        <v>9.3000000000000007</v>
      </c>
      <c r="V3214">
        <f t="shared" si="353"/>
        <v>22.617250053885861</v>
      </c>
      <c r="W3214">
        <f t="shared" si="354"/>
        <v>4.421404006311503E-2</v>
      </c>
      <c r="X3214">
        <f t="shared" si="355"/>
        <v>1.9548813387027407E-3</v>
      </c>
      <c r="Z3214">
        <f ca="1">IF($F3214=$Z$1,1,0)</f>
        <v>0</v>
      </c>
      <c r="AA3214">
        <f ca="1">IF($I3214=$AA$1,1,0)</f>
        <v>0</v>
      </c>
      <c r="AB3214" t="str">
        <f t="shared" ca="1" si="356"/>
        <v/>
      </c>
      <c r="AC3214" t="str">
        <f ca="1">IF(AND(Z3214,AA3214),C3214,"")</f>
        <v/>
      </c>
      <c r="AD3214" t="str">
        <f ca="1">IF(AND(AA3214,Z3214),D3214,"")</f>
        <v/>
      </c>
      <c r="AE3214" t="str">
        <f t="shared" ca="1" si="357"/>
        <v/>
      </c>
    </row>
    <row r="3215" spans="1:31" x14ac:dyDescent="0.25">
      <c r="A3215">
        <v>501471</v>
      </c>
      <c r="B3215" s="1">
        <v>38759.469965277778</v>
      </c>
      <c r="C3215">
        <v>11</v>
      </c>
      <c r="D3215">
        <v>7</v>
      </c>
      <c r="E3215">
        <v>315.60000000000002</v>
      </c>
      <c r="F3215" t="s">
        <v>112</v>
      </c>
      <c r="G3215">
        <v>-52</v>
      </c>
      <c r="H3215">
        <v>1139681805920</v>
      </c>
      <c r="I3215">
        <v>315</v>
      </c>
      <c r="J3215" s="3">
        <v>43046</v>
      </c>
      <c r="K3215">
        <v>-50</v>
      </c>
      <c r="L3215">
        <v>-50.654545454545499</v>
      </c>
      <c r="M3215">
        <v>110</v>
      </c>
      <c r="N3215">
        <v>2.8524457995200101</v>
      </c>
      <c r="O3215">
        <v>5</v>
      </c>
      <c r="P3215">
        <f t="shared" si="352"/>
        <v>6.3095734448019212E-6</v>
      </c>
      <c r="Q3215">
        <f t="shared" si="351"/>
        <v>-11.973442483569039</v>
      </c>
      <c r="R3215">
        <f>10^(L3215/10)</f>
        <v>8.6009308206492597E-6</v>
      </c>
      <c r="S3215">
        <f>LN(R3215)</f>
        <v>-11.663640125602576</v>
      </c>
      <c r="T3215">
        <v>7.5</v>
      </c>
      <c r="U3215">
        <v>6.3</v>
      </c>
      <c r="V3215">
        <f t="shared" si="353"/>
        <v>3.5693136595149495</v>
      </c>
      <c r="W3215">
        <f t="shared" si="354"/>
        <v>0.28016590734026292</v>
      </c>
      <c r="X3215">
        <f t="shared" si="355"/>
        <v>7.8492935635792779E-2</v>
      </c>
      <c r="Z3215">
        <f ca="1">IF($F3215=$Z$1,1,0)</f>
        <v>0</v>
      </c>
      <c r="AA3215">
        <f ca="1">IF($I3215=$AA$1,1,0)</f>
        <v>0</v>
      </c>
      <c r="AB3215" t="str">
        <f t="shared" ca="1" si="356"/>
        <v/>
      </c>
      <c r="AC3215" t="str">
        <f ca="1">IF(AND(Z3215,AA3215),C3215,"")</f>
        <v/>
      </c>
      <c r="AD3215" t="str">
        <f ca="1">IF(AND(AA3215,Z3215),D3215,"")</f>
        <v/>
      </c>
      <c r="AE3215" t="str">
        <f t="shared" ca="1" si="357"/>
        <v/>
      </c>
    </row>
    <row r="3216" spans="1:31" x14ac:dyDescent="0.25">
      <c r="A3216">
        <v>501473</v>
      </c>
      <c r="B3216" s="1">
        <v>38759.469965277778</v>
      </c>
      <c r="C3216">
        <v>11</v>
      </c>
      <c r="D3216">
        <v>7</v>
      </c>
      <c r="E3216">
        <v>315.60000000000002</v>
      </c>
      <c r="F3216" t="s">
        <v>114</v>
      </c>
      <c r="G3216">
        <v>-58</v>
      </c>
      <c r="H3216">
        <v>1139681805920</v>
      </c>
      <c r="I3216">
        <v>315</v>
      </c>
      <c r="J3216" s="3">
        <v>43046</v>
      </c>
      <c r="K3216">
        <v>-59</v>
      </c>
      <c r="L3216">
        <v>-60.101265822784796</v>
      </c>
      <c r="M3216">
        <v>79</v>
      </c>
      <c r="N3216">
        <v>3.4626021662567101</v>
      </c>
      <c r="O3216">
        <v>2</v>
      </c>
      <c r="P3216">
        <f t="shared" si="352"/>
        <v>1.5848931924611111E-6</v>
      </c>
      <c r="Q3216">
        <f t="shared" si="351"/>
        <v>-13.354993539365466</v>
      </c>
      <c r="R3216">
        <f>10^(L3216/10)</f>
        <v>9.769524305805811E-7</v>
      </c>
      <c r="S3216">
        <f>LN(R3216)</f>
        <v>-13.83882787536168</v>
      </c>
      <c r="T3216">
        <v>33.5</v>
      </c>
      <c r="U3216">
        <v>2.8</v>
      </c>
      <c r="V3216">
        <f t="shared" si="353"/>
        <v>22.888643472254969</v>
      </c>
      <c r="W3216">
        <f t="shared" si="354"/>
        <v>4.3689788834020443E-2</v>
      </c>
      <c r="X3216">
        <f t="shared" si="355"/>
        <v>1.9087976483612972E-3</v>
      </c>
      <c r="Z3216">
        <f ca="1">IF($F3216=$Z$1,1,0)</f>
        <v>0</v>
      </c>
      <c r="AA3216">
        <f ca="1">IF($I3216=$AA$1,1,0)</f>
        <v>0</v>
      </c>
      <c r="AB3216" t="str">
        <f t="shared" ca="1" si="356"/>
        <v/>
      </c>
      <c r="AC3216" t="str">
        <f ca="1">IF(AND(Z3216,AA3216),C3216,"")</f>
        <v/>
      </c>
      <c r="AD3216" t="str">
        <f ca="1">IF(AND(AA3216,Z3216),D3216,"")</f>
        <v/>
      </c>
      <c r="AE3216" t="str">
        <f t="shared" ca="1" si="357"/>
        <v/>
      </c>
    </row>
    <row r="3217" spans="1:31" x14ac:dyDescent="0.25">
      <c r="A3217">
        <v>501477</v>
      </c>
      <c r="B3217" s="1">
        <v>38759.469976851855</v>
      </c>
      <c r="C3217">
        <v>11</v>
      </c>
      <c r="D3217">
        <v>7</v>
      </c>
      <c r="E3217">
        <v>315.60000000000002</v>
      </c>
      <c r="F3217" t="s">
        <v>117</v>
      </c>
      <c r="G3217">
        <v>-67</v>
      </c>
      <c r="H3217">
        <v>1139681806172</v>
      </c>
      <c r="I3217">
        <v>315</v>
      </c>
      <c r="J3217" s="3">
        <v>43046</v>
      </c>
      <c r="K3217">
        <v>-67</v>
      </c>
      <c r="L3217">
        <v>-67.489361702127695</v>
      </c>
      <c r="M3217">
        <v>94</v>
      </c>
      <c r="N3217">
        <v>1.67681649761968</v>
      </c>
      <c r="O3217">
        <v>1</v>
      </c>
      <c r="P3217">
        <f t="shared" si="352"/>
        <v>1.9952623149688761E-7</v>
      </c>
      <c r="Q3217">
        <f t="shared" si="351"/>
        <v>-15.427320123060108</v>
      </c>
      <c r="R3217">
        <f>10^(L3217/10)</f>
        <v>1.7826407491751061E-7</v>
      </c>
      <c r="S3217">
        <f>LN(R3217)</f>
        <v>-15.539999819100251</v>
      </c>
      <c r="T3217">
        <v>1</v>
      </c>
      <c r="U3217">
        <v>14</v>
      </c>
      <c r="V3217">
        <f t="shared" si="353"/>
        <v>12.206555615733702</v>
      </c>
      <c r="W3217">
        <f t="shared" si="354"/>
        <v>8.1923192051904056E-2</v>
      </c>
      <c r="X3217">
        <f t="shared" si="355"/>
        <v>6.711409395973156E-3</v>
      </c>
      <c r="Z3217">
        <f ca="1">IF($F3217=$Z$1,1,0)</f>
        <v>0</v>
      </c>
      <c r="AA3217">
        <f ca="1">IF($I3217=$AA$1,1,0)</f>
        <v>0</v>
      </c>
      <c r="AB3217" t="str">
        <f t="shared" ca="1" si="356"/>
        <v/>
      </c>
      <c r="AC3217" t="str">
        <f ca="1">IF(AND(Z3217,AA3217),C3217,"")</f>
        <v/>
      </c>
      <c r="AD3217" t="str">
        <f ca="1">IF(AND(AA3217,Z3217),D3217,"")</f>
        <v/>
      </c>
      <c r="AE3217" t="str">
        <f t="shared" ca="1" si="357"/>
        <v/>
      </c>
    </row>
    <row r="3218" spans="1:31" x14ac:dyDescent="0.25">
      <c r="A3218">
        <v>502299</v>
      </c>
      <c r="B3218" s="1">
        <v>38759.47074074074</v>
      </c>
      <c r="C3218">
        <v>12</v>
      </c>
      <c r="D3218">
        <v>7</v>
      </c>
      <c r="E3218">
        <v>0.7</v>
      </c>
      <c r="F3218" t="s">
        <v>113</v>
      </c>
      <c r="G3218">
        <v>-47</v>
      </c>
      <c r="H3218">
        <v>1139681872260</v>
      </c>
      <c r="I3218">
        <v>0</v>
      </c>
      <c r="J3218" s="3">
        <v>43076</v>
      </c>
      <c r="K3218">
        <v>-50</v>
      </c>
      <c r="L3218">
        <v>-49.3541666666667</v>
      </c>
      <c r="M3218">
        <v>96</v>
      </c>
      <c r="N3218">
        <v>2.5669115854893199</v>
      </c>
      <c r="O3218">
        <v>4</v>
      </c>
      <c r="P3218">
        <f t="shared" si="352"/>
        <v>1.9952623149688769E-5</v>
      </c>
      <c r="Q3218">
        <f t="shared" si="351"/>
        <v>-10.822149937072016</v>
      </c>
      <c r="R3218">
        <f>10^(L3218/10)</f>
        <v>1.1603348422642677E-5</v>
      </c>
      <c r="S3218">
        <f>LN(R3218)</f>
        <v>-11.364216844381039</v>
      </c>
      <c r="T3218">
        <v>12.8</v>
      </c>
      <c r="U3218">
        <v>-2.8</v>
      </c>
      <c r="V3218">
        <f t="shared" si="353"/>
        <v>9.8325988426254849</v>
      </c>
      <c r="W3218">
        <f t="shared" si="354"/>
        <v>0.10170251181863345</v>
      </c>
      <c r="X3218">
        <f t="shared" si="355"/>
        <v>1.0343400910219278E-2</v>
      </c>
      <c r="Z3218">
        <f ca="1">IF($F3218=$Z$1,1,0)</f>
        <v>1</v>
      </c>
      <c r="AA3218">
        <f ca="1">IF($I3218=$AA$1,1,0)</f>
        <v>0</v>
      </c>
      <c r="AB3218" t="str">
        <f t="shared" ca="1" si="356"/>
        <v/>
      </c>
      <c r="AC3218" t="str">
        <f ca="1">IF(AND(Z3218,AA3218),C3218,"")</f>
        <v/>
      </c>
      <c r="AD3218" t="str">
        <f ca="1">IF(AND(AA3218,Z3218),D3218,"")</f>
        <v/>
      </c>
      <c r="AE3218" t="str">
        <f t="shared" ca="1" si="357"/>
        <v/>
      </c>
    </row>
    <row r="3219" spans="1:31" x14ac:dyDescent="0.25">
      <c r="A3219">
        <v>502300</v>
      </c>
      <c r="B3219" s="1">
        <v>38759.47074074074</v>
      </c>
      <c r="C3219">
        <v>12</v>
      </c>
      <c r="D3219">
        <v>7</v>
      </c>
      <c r="E3219">
        <v>0.7</v>
      </c>
      <c r="F3219" t="s">
        <v>114</v>
      </c>
      <c r="G3219">
        <v>-53</v>
      </c>
      <c r="H3219">
        <v>1139681872260</v>
      </c>
      <c r="I3219">
        <v>0</v>
      </c>
      <c r="J3219" s="3">
        <v>43076</v>
      </c>
      <c r="K3219">
        <v>-53</v>
      </c>
      <c r="L3219">
        <v>-55.406976744185997</v>
      </c>
      <c r="M3219">
        <v>86</v>
      </c>
      <c r="N3219">
        <v>4.9094815995096104</v>
      </c>
      <c r="O3219">
        <v>9.75</v>
      </c>
      <c r="P3219">
        <f t="shared" si="352"/>
        <v>5.011872336272719E-6</v>
      </c>
      <c r="Q3219">
        <f t="shared" si="351"/>
        <v>-12.203700992868443</v>
      </c>
      <c r="R3219">
        <f>10^(L3219/10)</f>
        <v>2.8794021565306345E-6</v>
      </c>
      <c r="S3219">
        <f>LN(R3219)</f>
        <v>-12.757927869903046</v>
      </c>
      <c r="T3219">
        <v>33.5</v>
      </c>
      <c r="U3219">
        <v>2.8</v>
      </c>
      <c r="V3219">
        <f t="shared" si="353"/>
        <v>21.906391761310214</v>
      </c>
      <c r="W3219">
        <f t="shared" si="354"/>
        <v>4.5648777347538423E-2</v>
      </c>
      <c r="X3219">
        <f t="shared" si="355"/>
        <v>2.0838108733251368E-3</v>
      </c>
      <c r="Z3219">
        <f ca="1">IF($F3219=$Z$1,1,0)</f>
        <v>0</v>
      </c>
      <c r="AA3219">
        <f ca="1">IF($I3219=$AA$1,1,0)</f>
        <v>0</v>
      </c>
      <c r="AB3219" t="str">
        <f t="shared" ca="1" si="356"/>
        <v/>
      </c>
      <c r="AC3219" t="str">
        <f ca="1">IF(AND(Z3219,AA3219),C3219,"")</f>
        <v/>
      </c>
      <c r="AD3219" t="str">
        <f ca="1">IF(AND(AA3219,Z3219),D3219,"")</f>
        <v/>
      </c>
      <c r="AE3219" t="str">
        <f t="shared" ca="1" si="357"/>
        <v/>
      </c>
    </row>
    <row r="3220" spans="1:31" x14ac:dyDescent="0.25">
      <c r="A3220">
        <v>502301</v>
      </c>
      <c r="B3220" s="1">
        <v>38759.47074074074</v>
      </c>
      <c r="C3220">
        <v>12</v>
      </c>
      <c r="D3220">
        <v>7</v>
      </c>
      <c r="E3220">
        <v>0.7</v>
      </c>
      <c r="F3220" t="s">
        <v>115</v>
      </c>
      <c r="G3220">
        <v>-56</v>
      </c>
      <c r="H3220">
        <v>1139681872260</v>
      </c>
      <c r="I3220">
        <v>0</v>
      </c>
      <c r="J3220" s="3">
        <v>43076</v>
      </c>
      <c r="K3220">
        <v>-63</v>
      </c>
      <c r="L3220">
        <v>-61.136000000000003</v>
      </c>
      <c r="M3220">
        <v>125</v>
      </c>
      <c r="N3220">
        <v>4.6944442111514002</v>
      </c>
      <c r="O3220">
        <v>9</v>
      </c>
      <c r="P3220">
        <f t="shared" si="352"/>
        <v>2.5118864315095806E-6</v>
      </c>
      <c r="Q3220">
        <f t="shared" si="351"/>
        <v>-12.894476520766656</v>
      </c>
      <c r="R3220">
        <f>10^(L3220/10)</f>
        <v>7.6983916192943463E-7</v>
      </c>
      <c r="S3220">
        <f>LN(R3220)</f>
        <v>-14.077084224528399</v>
      </c>
      <c r="T3220">
        <v>2.5</v>
      </c>
      <c r="U3220">
        <v>-0.8</v>
      </c>
      <c r="V3220">
        <f t="shared" si="353"/>
        <v>12.29186723000212</v>
      </c>
      <c r="W3220">
        <f t="shared" si="354"/>
        <v>8.1354604738911374E-2</v>
      </c>
      <c r="X3220">
        <f t="shared" si="355"/>
        <v>6.6185717122245018E-3</v>
      </c>
      <c r="Z3220">
        <f ca="1">IF($F3220=$Z$1,1,0)</f>
        <v>0</v>
      </c>
      <c r="AA3220">
        <f ca="1">IF($I3220=$AA$1,1,0)</f>
        <v>0</v>
      </c>
      <c r="AB3220" t="str">
        <f t="shared" ca="1" si="356"/>
        <v/>
      </c>
      <c r="AC3220" t="str">
        <f ca="1">IF(AND(Z3220,AA3220),C3220,"")</f>
        <v/>
      </c>
      <c r="AD3220" t="str">
        <f ca="1">IF(AND(AA3220,Z3220),D3220,"")</f>
        <v/>
      </c>
      <c r="AE3220" t="str">
        <f t="shared" ca="1" si="357"/>
        <v/>
      </c>
    </row>
    <row r="3221" spans="1:31" x14ac:dyDescent="0.25">
      <c r="A3221">
        <v>502302</v>
      </c>
      <c r="B3221" s="1">
        <v>38759.47074074074</v>
      </c>
      <c r="C3221">
        <v>12</v>
      </c>
      <c r="D3221">
        <v>7</v>
      </c>
      <c r="E3221">
        <v>0.7</v>
      </c>
      <c r="F3221" t="s">
        <v>117</v>
      </c>
      <c r="G3221">
        <v>-60</v>
      </c>
      <c r="H3221">
        <v>1139681872260</v>
      </c>
      <c r="I3221">
        <v>0</v>
      </c>
      <c r="J3221" s="3">
        <v>43076</v>
      </c>
      <c r="K3221">
        <v>-63</v>
      </c>
      <c r="L3221">
        <v>-63.924731182795703</v>
      </c>
      <c r="M3221">
        <v>93</v>
      </c>
      <c r="N3221">
        <v>3.6243037086596401</v>
      </c>
      <c r="O3221">
        <v>3</v>
      </c>
      <c r="P3221">
        <f t="shared" si="352"/>
        <v>9.9999999999999995E-7</v>
      </c>
      <c r="Q3221">
        <f t="shared" si="351"/>
        <v>-13.815510557964274</v>
      </c>
      <c r="R3221">
        <f>10^(L3221/10)</f>
        <v>4.0506701697546124E-7</v>
      </c>
      <c r="S3221">
        <f>LN(R3221)</f>
        <v>-14.719213309515702</v>
      </c>
      <c r="T3221">
        <v>1</v>
      </c>
      <c r="U3221">
        <v>14</v>
      </c>
      <c r="V3221">
        <f t="shared" si="353"/>
        <v>13.038404810405298</v>
      </c>
      <c r="W3221">
        <f t="shared" si="354"/>
        <v>7.6696498884737035E-2</v>
      </c>
      <c r="X3221">
        <f t="shared" si="355"/>
        <v>5.8823529411764696E-3</v>
      </c>
      <c r="Z3221">
        <f ca="1">IF($F3221=$Z$1,1,0)</f>
        <v>0</v>
      </c>
      <c r="AA3221">
        <f ca="1">IF($I3221=$AA$1,1,0)</f>
        <v>0</v>
      </c>
      <c r="AB3221" t="str">
        <f t="shared" ca="1" si="356"/>
        <v/>
      </c>
      <c r="AC3221" t="str">
        <f ca="1">IF(AND(Z3221,AA3221),C3221,"")</f>
        <v/>
      </c>
      <c r="AD3221" t="str">
        <f ca="1">IF(AND(AA3221,Z3221),D3221,"")</f>
        <v/>
      </c>
      <c r="AE3221" t="str">
        <f t="shared" ca="1" si="357"/>
        <v/>
      </c>
    </row>
    <row r="3222" spans="1:31" x14ac:dyDescent="0.25">
      <c r="A3222">
        <v>502304</v>
      </c>
      <c r="B3222" s="1">
        <v>38759.47074074074</v>
      </c>
      <c r="C3222">
        <v>12</v>
      </c>
      <c r="D3222">
        <v>7</v>
      </c>
      <c r="E3222">
        <v>0.7</v>
      </c>
      <c r="F3222" t="s">
        <v>112</v>
      </c>
      <c r="G3222">
        <v>-56</v>
      </c>
      <c r="H3222">
        <v>1139681872260</v>
      </c>
      <c r="I3222">
        <v>0</v>
      </c>
      <c r="J3222" s="3">
        <v>43076</v>
      </c>
      <c r="K3222">
        <v>-52</v>
      </c>
      <c r="L3222">
        <v>-51.2</v>
      </c>
      <c r="M3222">
        <v>110</v>
      </c>
      <c r="N3222">
        <v>4.1592165811372901</v>
      </c>
      <c r="O3222">
        <v>8</v>
      </c>
      <c r="P3222">
        <f t="shared" si="352"/>
        <v>2.5118864315095806E-6</v>
      </c>
      <c r="Q3222">
        <f t="shared" si="351"/>
        <v>-12.894476520766656</v>
      </c>
      <c r="R3222">
        <f>10^(L3222/10)</f>
        <v>7.5857757502918323E-6</v>
      </c>
      <c r="S3222">
        <f>LN(R3222)</f>
        <v>-11.789235676129515</v>
      </c>
      <c r="T3222">
        <v>7.5</v>
      </c>
      <c r="U3222">
        <v>6.3</v>
      </c>
      <c r="V3222">
        <f t="shared" si="353"/>
        <v>4.5541190146942805</v>
      </c>
      <c r="W3222">
        <f t="shared" si="354"/>
        <v>0.21958143754552939</v>
      </c>
      <c r="X3222">
        <f t="shared" si="355"/>
        <v>4.8216007714561221E-2</v>
      </c>
      <c r="Z3222">
        <f ca="1">IF($F3222=$Z$1,1,0)</f>
        <v>0</v>
      </c>
      <c r="AA3222">
        <f ca="1">IF($I3222=$AA$1,1,0)</f>
        <v>0</v>
      </c>
      <c r="AB3222" t="str">
        <f t="shared" ca="1" si="356"/>
        <v/>
      </c>
      <c r="AC3222" t="str">
        <f ca="1">IF(AND(Z3222,AA3222),C3222,"")</f>
        <v/>
      </c>
      <c r="AD3222" t="str">
        <f ca="1">IF(AND(AA3222,Z3222),D3222,"")</f>
        <v/>
      </c>
      <c r="AE3222" t="str">
        <f t="shared" ca="1" si="357"/>
        <v/>
      </c>
    </row>
    <row r="3223" spans="1:31" x14ac:dyDescent="0.25">
      <c r="A3223">
        <v>502310</v>
      </c>
      <c r="B3223" s="1">
        <v>38759.47074074074</v>
      </c>
      <c r="C3223">
        <v>12</v>
      </c>
      <c r="D3223">
        <v>7</v>
      </c>
      <c r="E3223">
        <v>0.7</v>
      </c>
      <c r="F3223" t="s">
        <v>116</v>
      </c>
      <c r="G3223">
        <v>-54</v>
      </c>
      <c r="H3223">
        <v>1139681872512</v>
      </c>
      <c r="I3223">
        <v>0</v>
      </c>
      <c r="J3223" s="3">
        <v>43076</v>
      </c>
      <c r="K3223">
        <v>-54</v>
      </c>
      <c r="L3223">
        <v>-54.182926829268297</v>
      </c>
      <c r="M3223">
        <v>82</v>
      </c>
      <c r="N3223">
        <v>1.6263877172819601</v>
      </c>
      <c r="O3223">
        <v>2</v>
      </c>
      <c r="P3223">
        <f t="shared" si="352"/>
        <v>3.9810717055349657E-6</v>
      </c>
      <c r="Q3223">
        <f t="shared" si="351"/>
        <v>-12.433959502167848</v>
      </c>
      <c r="R3223">
        <f>10^(L3223/10)</f>
        <v>3.8168695486780532E-6</v>
      </c>
      <c r="S3223">
        <f>LN(R3223)</f>
        <v>-12.476079961186032</v>
      </c>
      <c r="T3223">
        <v>33.5</v>
      </c>
      <c r="U3223">
        <v>9.3000000000000007</v>
      </c>
      <c r="V3223">
        <f t="shared" si="353"/>
        <v>21.622673285234647</v>
      </c>
      <c r="W3223">
        <f t="shared" si="354"/>
        <v>4.6247750535215473E-2</v>
      </c>
      <c r="X3223">
        <f t="shared" si="355"/>
        <v>2.1388544295675234E-3</v>
      </c>
      <c r="Z3223">
        <f ca="1">IF($F3223=$Z$1,1,0)</f>
        <v>0</v>
      </c>
      <c r="AA3223">
        <f ca="1">IF($I3223=$AA$1,1,0)</f>
        <v>0</v>
      </c>
      <c r="AB3223" t="str">
        <f t="shared" ca="1" si="356"/>
        <v/>
      </c>
      <c r="AC3223" t="str">
        <f ca="1">IF(AND(Z3223,AA3223),C3223,"")</f>
        <v/>
      </c>
      <c r="AD3223" t="str">
        <f ca="1">IF(AND(AA3223,Z3223),D3223,"")</f>
        <v/>
      </c>
      <c r="AE3223" t="str">
        <f t="shared" ca="1" si="357"/>
        <v/>
      </c>
    </row>
    <row r="3224" spans="1:31" x14ac:dyDescent="0.25">
      <c r="A3224">
        <v>503256</v>
      </c>
      <c r="B3224" s="1">
        <v>38759.471307870372</v>
      </c>
      <c r="C3224">
        <v>12</v>
      </c>
      <c r="D3224">
        <v>7</v>
      </c>
      <c r="E3224">
        <v>45</v>
      </c>
      <c r="F3224" t="s">
        <v>116</v>
      </c>
      <c r="G3224">
        <v>-47</v>
      </c>
      <c r="H3224">
        <v>1139681921647</v>
      </c>
      <c r="I3224">
        <v>45</v>
      </c>
      <c r="J3224" s="3">
        <v>43076</v>
      </c>
      <c r="K3224">
        <v>-43</v>
      </c>
      <c r="L3224">
        <v>-43</v>
      </c>
      <c r="M3224">
        <v>79</v>
      </c>
      <c r="N3224">
        <v>1.61721508012528</v>
      </c>
      <c r="O3224">
        <v>2.5</v>
      </c>
      <c r="P3224">
        <f t="shared" si="352"/>
        <v>1.9952623149688769E-5</v>
      </c>
      <c r="Q3224">
        <f t="shared" si="351"/>
        <v>-10.822149937072016</v>
      </c>
      <c r="R3224">
        <f>10^(L3224/10)</f>
        <v>5.0118723362727238E-5</v>
      </c>
      <c r="S3224">
        <f>LN(R3224)</f>
        <v>-9.9011158998743962</v>
      </c>
      <c r="T3224">
        <v>33.5</v>
      </c>
      <c r="U3224">
        <v>9.3000000000000007</v>
      </c>
      <c r="V3224">
        <f t="shared" si="353"/>
        <v>21.622673285234647</v>
      </c>
      <c r="W3224">
        <f t="shared" si="354"/>
        <v>4.6247750535215473E-2</v>
      </c>
      <c r="X3224">
        <f t="shared" si="355"/>
        <v>2.1388544295675234E-3</v>
      </c>
      <c r="Z3224">
        <f ca="1">IF($F3224=$Z$1,1,0)</f>
        <v>0</v>
      </c>
      <c r="AA3224">
        <f ca="1">IF($I3224=$AA$1,1,0)</f>
        <v>0</v>
      </c>
      <c r="AB3224" t="str">
        <f t="shared" ca="1" si="356"/>
        <v/>
      </c>
      <c r="AC3224" t="str">
        <f ca="1">IF(AND(Z3224,AA3224),C3224,"")</f>
        <v/>
      </c>
      <c r="AD3224" t="str">
        <f ca="1">IF(AND(AA3224,Z3224),D3224,"")</f>
        <v/>
      </c>
      <c r="AE3224" t="str">
        <f t="shared" ca="1" si="357"/>
        <v/>
      </c>
    </row>
    <row r="3225" spans="1:31" x14ac:dyDescent="0.25">
      <c r="A3225">
        <v>503257</v>
      </c>
      <c r="B3225" s="1">
        <v>38759.471307870372</v>
      </c>
      <c r="C3225">
        <v>12</v>
      </c>
      <c r="D3225">
        <v>7</v>
      </c>
      <c r="E3225">
        <v>45</v>
      </c>
      <c r="F3225" t="s">
        <v>112</v>
      </c>
      <c r="G3225">
        <v>-46</v>
      </c>
      <c r="H3225">
        <v>1139681921647</v>
      </c>
      <c r="I3225">
        <v>45</v>
      </c>
      <c r="J3225" s="3">
        <v>43076</v>
      </c>
      <c r="K3225">
        <v>-46</v>
      </c>
      <c r="L3225">
        <v>-48.072727272727299</v>
      </c>
      <c r="M3225">
        <v>110</v>
      </c>
      <c r="N3225">
        <v>4.00849806210858</v>
      </c>
      <c r="O3225">
        <v>8</v>
      </c>
      <c r="P3225">
        <f t="shared" si="352"/>
        <v>2.5118864315095791E-5</v>
      </c>
      <c r="Q3225">
        <f t="shared" si="351"/>
        <v>-10.591891427772611</v>
      </c>
      <c r="R3225">
        <f>10^(L3225/10)</f>
        <v>1.5585734459962287E-5</v>
      </c>
      <c r="S3225">
        <f>LN(R3225)</f>
        <v>-11.069154519775021</v>
      </c>
      <c r="T3225">
        <v>7.5</v>
      </c>
      <c r="U3225">
        <v>6.3</v>
      </c>
      <c r="V3225">
        <f t="shared" si="353"/>
        <v>4.5541190146942805</v>
      </c>
      <c r="W3225">
        <f t="shared" si="354"/>
        <v>0.21958143754552939</v>
      </c>
      <c r="X3225">
        <f t="shared" si="355"/>
        <v>4.8216007714561221E-2</v>
      </c>
      <c r="Z3225">
        <f ca="1">IF($F3225=$Z$1,1,0)</f>
        <v>0</v>
      </c>
      <c r="AA3225">
        <f ca="1">IF($I3225=$AA$1,1,0)</f>
        <v>0</v>
      </c>
      <c r="AB3225" t="str">
        <f t="shared" ca="1" si="356"/>
        <v/>
      </c>
      <c r="AC3225" t="str">
        <f ca="1">IF(AND(Z3225,AA3225),C3225,"")</f>
        <v/>
      </c>
      <c r="AD3225" t="str">
        <f ca="1">IF(AND(AA3225,Z3225),D3225,"")</f>
        <v/>
      </c>
      <c r="AE3225" t="str">
        <f t="shared" ca="1" si="357"/>
        <v/>
      </c>
    </row>
    <row r="3226" spans="1:31" x14ac:dyDescent="0.25">
      <c r="A3226">
        <v>503258</v>
      </c>
      <c r="B3226" s="1">
        <v>38759.471307870372</v>
      </c>
      <c r="C3226">
        <v>12</v>
      </c>
      <c r="D3226">
        <v>7</v>
      </c>
      <c r="E3226">
        <v>45</v>
      </c>
      <c r="F3226" t="s">
        <v>114</v>
      </c>
      <c r="G3226">
        <v>-53</v>
      </c>
      <c r="H3226">
        <v>1139681921647</v>
      </c>
      <c r="I3226">
        <v>45</v>
      </c>
      <c r="J3226" s="3">
        <v>43076</v>
      </c>
      <c r="K3226">
        <v>-56</v>
      </c>
      <c r="L3226">
        <v>-57.483146067415703</v>
      </c>
      <c r="M3226">
        <v>89</v>
      </c>
      <c r="N3226">
        <v>3.99178804647332</v>
      </c>
      <c r="O3226">
        <v>6</v>
      </c>
      <c r="P3226">
        <f t="shared" si="352"/>
        <v>5.011872336272719E-6</v>
      </c>
      <c r="Q3226">
        <f t="shared" si="351"/>
        <v>-12.203700992868443</v>
      </c>
      <c r="R3226">
        <f>10^(L3226/10)</f>
        <v>1.7851938961763903E-6</v>
      </c>
      <c r="S3226">
        <f>LN(R3226)</f>
        <v>-13.235983523323071</v>
      </c>
      <c r="T3226">
        <v>33.5</v>
      </c>
      <c r="U3226">
        <v>2.8</v>
      </c>
      <c r="V3226">
        <f t="shared" si="353"/>
        <v>21.906391761310214</v>
      </c>
      <c r="W3226">
        <f t="shared" si="354"/>
        <v>4.5648777347538423E-2</v>
      </c>
      <c r="X3226">
        <f t="shared" si="355"/>
        <v>2.0838108733251368E-3</v>
      </c>
      <c r="Z3226">
        <f ca="1">IF($F3226=$Z$1,1,0)</f>
        <v>0</v>
      </c>
      <c r="AA3226">
        <f ca="1">IF($I3226=$AA$1,1,0)</f>
        <v>0</v>
      </c>
      <c r="AB3226" t="str">
        <f t="shared" ca="1" si="356"/>
        <v/>
      </c>
      <c r="AC3226" t="str">
        <f ca="1">IF(AND(Z3226,AA3226),C3226,"")</f>
        <v/>
      </c>
      <c r="AD3226" t="str">
        <f ca="1">IF(AND(AA3226,Z3226),D3226,"")</f>
        <v/>
      </c>
      <c r="AE3226" t="str">
        <f t="shared" ca="1" si="357"/>
        <v/>
      </c>
    </row>
    <row r="3227" spans="1:31" x14ac:dyDescent="0.25">
      <c r="A3227">
        <v>503259</v>
      </c>
      <c r="B3227" s="1">
        <v>38759.471307870372</v>
      </c>
      <c r="C3227">
        <v>12</v>
      </c>
      <c r="D3227">
        <v>7</v>
      </c>
      <c r="E3227">
        <v>45</v>
      </c>
      <c r="F3227" t="s">
        <v>115</v>
      </c>
      <c r="G3227">
        <v>-64</v>
      </c>
      <c r="H3227">
        <v>1139681921647</v>
      </c>
      <c r="I3227">
        <v>45</v>
      </c>
      <c r="J3227" s="3">
        <v>43076</v>
      </c>
      <c r="K3227">
        <v>-63</v>
      </c>
      <c r="L3227">
        <v>-63.095999999999997</v>
      </c>
      <c r="M3227">
        <v>125</v>
      </c>
      <c r="N3227">
        <v>1.9855282875459499</v>
      </c>
      <c r="O3227">
        <v>2</v>
      </c>
      <c r="P3227">
        <f t="shared" si="352"/>
        <v>3.9810717055349618E-7</v>
      </c>
      <c r="Q3227">
        <f t="shared" si="351"/>
        <v>-14.736544595161895</v>
      </c>
      <c r="R3227">
        <f>10^(L3227/10)</f>
        <v>4.9023013013616829E-7</v>
      </c>
      <c r="S3227">
        <f>LN(R3227)</f>
        <v>-14.52839090275523</v>
      </c>
      <c r="T3227">
        <v>2.5</v>
      </c>
      <c r="U3227">
        <v>-0.8</v>
      </c>
      <c r="V3227">
        <f t="shared" si="353"/>
        <v>12.29186723000212</v>
      </c>
      <c r="W3227">
        <f t="shared" si="354"/>
        <v>8.1354604738911374E-2</v>
      </c>
      <c r="X3227">
        <f t="shared" si="355"/>
        <v>6.6185717122245018E-3</v>
      </c>
      <c r="Z3227">
        <f ca="1">IF($F3227=$Z$1,1,0)</f>
        <v>0</v>
      </c>
      <c r="AA3227">
        <f ca="1">IF($I3227=$AA$1,1,0)</f>
        <v>0</v>
      </c>
      <c r="AB3227" t="str">
        <f t="shared" ca="1" si="356"/>
        <v/>
      </c>
      <c r="AC3227" t="str">
        <f ca="1">IF(AND(Z3227,AA3227),C3227,"")</f>
        <v/>
      </c>
      <c r="AD3227" t="str">
        <f ca="1">IF(AND(AA3227,Z3227),D3227,"")</f>
        <v/>
      </c>
      <c r="AE3227" t="str">
        <f t="shared" ca="1" si="357"/>
        <v/>
      </c>
    </row>
    <row r="3228" spans="1:31" x14ac:dyDescent="0.25">
      <c r="A3228">
        <v>503261</v>
      </c>
      <c r="B3228" s="1">
        <v>38759.471307870372</v>
      </c>
      <c r="C3228">
        <v>12</v>
      </c>
      <c r="D3228">
        <v>7</v>
      </c>
      <c r="E3228">
        <v>45</v>
      </c>
      <c r="F3228" t="s">
        <v>117</v>
      </c>
      <c r="G3228">
        <v>-64</v>
      </c>
      <c r="H3228">
        <v>1139681921647</v>
      </c>
      <c r="I3228">
        <v>45</v>
      </c>
      <c r="J3228" s="3">
        <v>43076</v>
      </c>
      <c r="K3228">
        <v>-66</v>
      </c>
      <c r="L3228">
        <v>-68.784090909090907</v>
      </c>
      <c r="M3228">
        <v>88</v>
      </c>
      <c r="N3228">
        <v>6.8168973015021104</v>
      </c>
      <c r="O3228">
        <v>14</v>
      </c>
      <c r="P3228">
        <f t="shared" si="352"/>
        <v>3.9810717055349618E-7</v>
      </c>
      <c r="Q3228">
        <f t="shared" si="351"/>
        <v>-14.736544595161895</v>
      </c>
      <c r="R3228">
        <f>10^(L3228/10)</f>
        <v>1.3230946370236068E-7</v>
      </c>
      <c r="S3228">
        <f>LN(R3228)</f>
        <v>-15.838122236241999</v>
      </c>
      <c r="T3228">
        <v>1</v>
      </c>
      <c r="U3228">
        <v>14</v>
      </c>
      <c r="V3228">
        <f t="shared" si="353"/>
        <v>13.038404810405298</v>
      </c>
      <c r="W3228">
        <f t="shared" si="354"/>
        <v>7.6696498884737035E-2</v>
      </c>
      <c r="X3228">
        <f t="shared" si="355"/>
        <v>5.8823529411764696E-3</v>
      </c>
      <c r="Z3228">
        <f ca="1">IF($F3228=$Z$1,1,0)</f>
        <v>0</v>
      </c>
      <c r="AA3228">
        <f ca="1">IF($I3228=$AA$1,1,0)</f>
        <v>0</v>
      </c>
      <c r="AB3228" t="str">
        <f t="shared" ca="1" si="356"/>
        <v/>
      </c>
      <c r="AC3228" t="str">
        <f ca="1">IF(AND(Z3228,AA3228),C3228,"")</f>
        <v/>
      </c>
      <c r="AD3228" t="str">
        <f ca="1">IF(AND(AA3228,Z3228),D3228,"")</f>
        <v/>
      </c>
      <c r="AE3228" t="str">
        <f t="shared" ca="1" si="357"/>
        <v/>
      </c>
    </row>
    <row r="3229" spans="1:31" x14ac:dyDescent="0.25">
      <c r="A3229">
        <v>503271</v>
      </c>
      <c r="B3229" s="1">
        <v>38759.471307870372</v>
      </c>
      <c r="C3229">
        <v>12</v>
      </c>
      <c r="D3229">
        <v>7</v>
      </c>
      <c r="E3229">
        <v>45</v>
      </c>
      <c r="F3229" t="s">
        <v>113</v>
      </c>
      <c r="G3229">
        <v>-52</v>
      </c>
      <c r="H3229">
        <v>1139681921899</v>
      </c>
      <c r="I3229">
        <v>45</v>
      </c>
      <c r="J3229" s="3">
        <v>43076</v>
      </c>
      <c r="K3229">
        <v>-55</v>
      </c>
      <c r="L3229">
        <v>-55.742268041237097</v>
      </c>
      <c r="M3229">
        <v>97</v>
      </c>
      <c r="N3229">
        <v>3.1334165010531501</v>
      </c>
      <c r="O3229">
        <v>5</v>
      </c>
      <c r="P3229">
        <f t="shared" si="352"/>
        <v>6.3095734448019212E-6</v>
      </c>
      <c r="Q3229">
        <f t="shared" si="351"/>
        <v>-11.973442483569039</v>
      </c>
      <c r="R3229">
        <f>10^(L3229/10)</f>
        <v>2.6654662990717559E-6</v>
      </c>
      <c r="S3229">
        <f>LN(R3229)</f>
        <v>-12.835131544143094</v>
      </c>
      <c r="T3229">
        <v>12.8</v>
      </c>
      <c r="U3229">
        <v>-2.8</v>
      </c>
      <c r="V3229">
        <f t="shared" si="353"/>
        <v>9.8325988426254849</v>
      </c>
      <c r="W3229">
        <f t="shared" si="354"/>
        <v>0.10170251181863345</v>
      </c>
      <c r="X3229">
        <f t="shared" si="355"/>
        <v>1.0343400910219278E-2</v>
      </c>
      <c r="Z3229">
        <f ca="1">IF($F3229=$Z$1,1,0)</f>
        <v>1</v>
      </c>
      <c r="AA3229">
        <f ca="1">IF($I3229=$AA$1,1,0)</f>
        <v>0</v>
      </c>
      <c r="AB3229" t="str">
        <f t="shared" ca="1" si="356"/>
        <v/>
      </c>
      <c r="AC3229" t="str">
        <f ca="1">IF(AND(Z3229,AA3229),C3229,"")</f>
        <v/>
      </c>
      <c r="AD3229" t="str">
        <f ca="1">IF(AND(AA3229,Z3229),D3229,"")</f>
        <v/>
      </c>
      <c r="AE3229" t="str">
        <f t="shared" ca="1" si="357"/>
        <v/>
      </c>
    </row>
    <row r="3230" spans="1:31" x14ac:dyDescent="0.25">
      <c r="A3230">
        <v>504166</v>
      </c>
      <c r="B3230" s="1">
        <v>38759.472048611111</v>
      </c>
      <c r="C3230">
        <v>12</v>
      </c>
      <c r="D3230">
        <v>7</v>
      </c>
      <c r="E3230">
        <v>90.4</v>
      </c>
      <c r="F3230" t="s">
        <v>116</v>
      </c>
      <c r="G3230">
        <v>-44</v>
      </c>
      <c r="H3230">
        <v>1139681985347</v>
      </c>
      <c r="I3230">
        <v>90</v>
      </c>
      <c r="J3230" s="3">
        <v>43076</v>
      </c>
      <c r="K3230">
        <v>-44</v>
      </c>
      <c r="L3230">
        <v>-44.188888888888897</v>
      </c>
      <c r="M3230">
        <v>90</v>
      </c>
      <c r="N3230">
        <v>1.5786101442457601</v>
      </c>
      <c r="O3230">
        <v>2</v>
      </c>
      <c r="P3230">
        <f t="shared" si="352"/>
        <v>3.9810717055349634E-5</v>
      </c>
      <c r="Q3230">
        <f t="shared" si="351"/>
        <v>-10.131374409173803</v>
      </c>
      <c r="R3230">
        <f>10^(L3230/10)</f>
        <v>3.8116332880897928E-5</v>
      </c>
      <c r="S3230">
        <f>LN(R3230)</f>
        <v>-10.174867683152581</v>
      </c>
      <c r="T3230">
        <v>33.5</v>
      </c>
      <c r="U3230">
        <v>9.3000000000000007</v>
      </c>
      <c r="V3230">
        <f t="shared" si="353"/>
        <v>21.622673285234647</v>
      </c>
      <c r="W3230">
        <f t="shared" si="354"/>
        <v>4.6247750535215473E-2</v>
      </c>
      <c r="X3230">
        <f t="shared" si="355"/>
        <v>2.1388544295675234E-3</v>
      </c>
      <c r="Z3230">
        <f ca="1">IF($F3230=$Z$1,1,0)</f>
        <v>0</v>
      </c>
      <c r="AA3230">
        <f ca="1">IF($I3230=$AA$1,1,0)</f>
        <v>0</v>
      </c>
      <c r="AB3230" t="str">
        <f t="shared" ca="1" si="356"/>
        <v/>
      </c>
      <c r="AC3230" t="str">
        <f ca="1">IF(AND(Z3230,AA3230),C3230,"")</f>
        <v/>
      </c>
      <c r="AD3230" t="str">
        <f ca="1">IF(AND(AA3230,Z3230),D3230,"")</f>
        <v/>
      </c>
      <c r="AE3230" t="str">
        <f t="shared" ca="1" si="357"/>
        <v/>
      </c>
    </row>
    <row r="3231" spans="1:31" x14ac:dyDescent="0.25">
      <c r="A3231">
        <v>504167</v>
      </c>
      <c r="B3231" s="1">
        <v>38759.472048611111</v>
      </c>
      <c r="C3231">
        <v>12</v>
      </c>
      <c r="D3231">
        <v>7</v>
      </c>
      <c r="E3231">
        <v>90.4</v>
      </c>
      <c r="F3231" t="s">
        <v>112</v>
      </c>
      <c r="G3231">
        <v>-49</v>
      </c>
      <c r="H3231">
        <v>1139681985347</v>
      </c>
      <c r="I3231">
        <v>90</v>
      </c>
      <c r="J3231" s="3">
        <v>43076</v>
      </c>
      <c r="K3231">
        <v>-51.5</v>
      </c>
      <c r="L3231">
        <v>-51.872727272727303</v>
      </c>
      <c r="M3231">
        <v>110</v>
      </c>
      <c r="N3231">
        <v>3.4137044123423599</v>
      </c>
      <c r="O3231">
        <v>6</v>
      </c>
      <c r="P3231">
        <f t="shared" si="352"/>
        <v>1.2589254117941658E-5</v>
      </c>
      <c r="Q3231">
        <f t="shared" si="351"/>
        <v>-11.282666955670825</v>
      </c>
      <c r="R3231">
        <f>10^(L3231/10)</f>
        <v>6.4972155152568406E-6</v>
      </c>
      <c r="S3231">
        <f>LN(R3231)</f>
        <v>-11.944136855112758</v>
      </c>
      <c r="T3231">
        <v>7.5</v>
      </c>
      <c r="U3231">
        <v>6.3</v>
      </c>
      <c r="V3231">
        <f t="shared" si="353"/>
        <v>4.5541190146942805</v>
      </c>
      <c r="W3231">
        <f t="shared" si="354"/>
        <v>0.21958143754552939</v>
      </c>
      <c r="X3231">
        <f t="shared" si="355"/>
        <v>4.8216007714561221E-2</v>
      </c>
      <c r="Z3231">
        <f ca="1">IF($F3231=$Z$1,1,0)</f>
        <v>0</v>
      </c>
      <c r="AA3231">
        <f ca="1">IF($I3231=$AA$1,1,0)</f>
        <v>0</v>
      </c>
      <c r="AB3231" t="str">
        <f t="shared" ca="1" si="356"/>
        <v/>
      </c>
      <c r="AC3231" t="str">
        <f ca="1">IF(AND(Z3231,AA3231),C3231,"")</f>
        <v/>
      </c>
      <c r="AD3231" t="str">
        <f ca="1">IF(AND(AA3231,Z3231),D3231,"")</f>
        <v/>
      </c>
      <c r="AE3231" t="str">
        <f t="shared" ca="1" si="357"/>
        <v/>
      </c>
    </row>
    <row r="3232" spans="1:31" x14ac:dyDescent="0.25">
      <c r="A3232">
        <v>504168</v>
      </c>
      <c r="B3232" s="1">
        <v>38759.472048611111</v>
      </c>
      <c r="C3232">
        <v>12</v>
      </c>
      <c r="D3232">
        <v>7</v>
      </c>
      <c r="E3232">
        <v>90.4</v>
      </c>
      <c r="F3232" t="s">
        <v>115</v>
      </c>
      <c r="G3232">
        <v>-56</v>
      </c>
      <c r="H3232">
        <v>1139681985347</v>
      </c>
      <c r="I3232">
        <v>90</v>
      </c>
      <c r="J3232" s="3">
        <v>43076</v>
      </c>
      <c r="K3232">
        <v>-58</v>
      </c>
      <c r="L3232">
        <v>-58.247706422018297</v>
      </c>
      <c r="M3232">
        <v>109</v>
      </c>
      <c r="N3232">
        <v>2.0053445409277502</v>
      </c>
      <c r="O3232">
        <v>2</v>
      </c>
      <c r="P3232">
        <f t="shared" si="352"/>
        <v>2.5118864315095806E-6</v>
      </c>
      <c r="Q3232">
        <f t="shared" si="351"/>
        <v>-12.894476520766656</v>
      </c>
      <c r="R3232">
        <f>10^(L3232/10)</f>
        <v>1.4970260505468524E-6</v>
      </c>
      <c r="S3232">
        <f>LN(R3232)</f>
        <v>-13.412030050843288</v>
      </c>
      <c r="T3232">
        <v>2.5</v>
      </c>
      <c r="U3232">
        <v>-0.8</v>
      </c>
      <c r="V3232">
        <f t="shared" si="353"/>
        <v>12.29186723000212</v>
      </c>
      <c r="W3232">
        <f t="shared" si="354"/>
        <v>8.1354604738911374E-2</v>
      </c>
      <c r="X3232">
        <f t="shared" si="355"/>
        <v>6.6185717122245018E-3</v>
      </c>
      <c r="Z3232">
        <f ca="1">IF($F3232=$Z$1,1,0)</f>
        <v>0</v>
      </c>
      <c r="AA3232">
        <f ca="1">IF($I3232=$AA$1,1,0)</f>
        <v>0</v>
      </c>
      <c r="AB3232" t="str">
        <f t="shared" ca="1" si="356"/>
        <v/>
      </c>
      <c r="AC3232" t="str">
        <f ca="1">IF(AND(Z3232,AA3232),C3232,"")</f>
        <v/>
      </c>
      <c r="AD3232" t="str">
        <f ca="1">IF(AND(AA3232,Z3232),D3232,"")</f>
        <v/>
      </c>
      <c r="AE3232" t="str">
        <f t="shared" ca="1" si="357"/>
        <v/>
      </c>
    </row>
    <row r="3233" spans="1:31" x14ac:dyDescent="0.25">
      <c r="A3233">
        <v>504169</v>
      </c>
      <c r="B3233" s="1">
        <v>38759.472048611111</v>
      </c>
      <c r="C3233">
        <v>12</v>
      </c>
      <c r="D3233">
        <v>7</v>
      </c>
      <c r="E3233">
        <v>90.4</v>
      </c>
      <c r="F3233" t="s">
        <v>113</v>
      </c>
      <c r="G3233">
        <v>-55</v>
      </c>
      <c r="H3233">
        <v>1139681985347</v>
      </c>
      <c r="I3233">
        <v>90</v>
      </c>
      <c r="J3233" s="3">
        <v>43076</v>
      </c>
      <c r="K3233">
        <v>-56</v>
      </c>
      <c r="L3233">
        <v>-56.3010752688172</v>
      </c>
      <c r="M3233">
        <v>93</v>
      </c>
      <c r="N3233">
        <v>2.1304467088044299</v>
      </c>
      <c r="O3233">
        <v>2</v>
      </c>
      <c r="P3233">
        <f t="shared" si="352"/>
        <v>3.1622776601683767E-6</v>
      </c>
      <c r="Q3233">
        <f t="shared" si="351"/>
        <v>-12.664218011467252</v>
      </c>
      <c r="R3233">
        <f>10^(L3233/10)</f>
        <v>2.3436484800337411E-6</v>
      </c>
      <c r="S3233">
        <f>LN(R3233)</f>
        <v>-12.963801663351424</v>
      </c>
      <c r="T3233">
        <v>12.8</v>
      </c>
      <c r="U3233">
        <v>-2.8</v>
      </c>
      <c r="V3233">
        <f t="shared" si="353"/>
        <v>9.8325988426254849</v>
      </c>
      <c r="W3233">
        <f t="shared" si="354"/>
        <v>0.10170251181863345</v>
      </c>
      <c r="X3233">
        <f t="shared" si="355"/>
        <v>1.0343400910219278E-2</v>
      </c>
      <c r="Z3233">
        <f ca="1">IF($F3233=$Z$1,1,0)</f>
        <v>1</v>
      </c>
      <c r="AA3233">
        <f ca="1">IF($I3233=$AA$1,1,0)</f>
        <v>0</v>
      </c>
      <c r="AB3233" t="str">
        <f t="shared" ca="1" si="356"/>
        <v/>
      </c>
      <c r="AC3233" t="str">
        <f ca="1">IF(AND(Z3233,AA3233),C3233,"")</f>
        <v/>
      </c>
      <c r="AD3233" t="str">
        <f ca="1">IF(AND(AA3233,Z3233),D3233,"")</f>
        <v/>
      </c>
      <c r="AE3233" t="str">
        <f t="shared" ca="1" si="357"/>
        <v/>
      </c>
    </row>
    <row r="3234" spans="1:31" x14ac:dyDescent="0.25">
      <c r="A3234">
        <v>504170</v>
      </c>
      <c r="B3234" s="1">
        <v>38759.472048611111</v>
      </c>
      <c r="C3234">
        <v>12</v>
      </c>
      <c r="D3234">
        <v>7</v>
      </c>
      <c r="E3234">
        <v>90.4</v>
      </c>
      <c r="F3234" t="s">
        <v>114</v>
      </c>
      <c r="G3234">
        <v>-54</v>
      </c>
      <c r="H3234">
        <v>1139681985347</v>
      </c>
      <c r="I3234">
        <v>90</v>
      </c>
      <c r="J3234" s="3">
        <v>43076</v>
      </c>
      <c r="K3234">
        <v>-56</v>
      </c>
      <c r="L3234">
        <v>-58.269662921348299</v>
      </c>
      <c r="M3234">
        <v>89</v>
      </c>
      <c r="N3234">
        <v>4.4383761489572198</v>
      </c>
      <c r="O3234">
        <v>8</v>
      </c>
      <c r="P3234">
        <f t="shared" si="352"/>
        <v>3.9810717055349657E-6</v>
      </c>
      <c r="Q3234">
        <f t="shared" si="351"/>
        <v>-12.433959502167848</v>
      </c>
      <c r="R3234">
        <f>10^(L3234/10)</f>
        <v>1.489476679296486E-6</v>
      </c>
      <c r="S3234">
        <f>LN(R3234)</f>
        <v>-13.417085721648448</v>
      </c>
      <c r="T3234">
        <v>33.5</v>
      </c>
      <c r="U3234">
        <v>2.8</v>
      </c>
      <c r="V3234">
        <f t="shared" si="353"/>
        <v>21.906391761310214</v>
      </c>
      <c r="W3234">
        <f t="shared" si="354"/>
        <v>4.5648777347538423E-2</v>
      </c>
      <c r="X3234">
        <f t="shared" si="355"/>
        <v>2.0838108733251368E-3</v>
      </c>
      <c r="Z3234">
        <f ca="1">IF($F3234=$Z$1,1,0)</f>
        <v>0</v>
      </c>
      <c r="AA3234">
        <f ca="1">IF($I3234=$AA$1,1,0)</f>
        <v>0</v>
      </c>
      <c r="AB3234" t="str">
        <f t="shared" ca="1" si="356"/>
        <v/>
      </c>
      <c r="AC3234" t="str">
        <f ca="1">IF(AND(Z3234,AA3234),C3234,"")</f>
        <v/>
      </c>
      <c r="AD3234" t="str">
        <f ca="1">IF(AND(AA3234,Z3234),D3234,"")</f>
        <v/>
      </c>
      <c r="AE3234" t="str">
        <f t="shared" ca="1" si="357"/>
        <v/>
      </c>
    </row>
    <row r="3235" spans="1:31" x14ac:dyDescent="0.25">
      <c r="A3235">
        <v>504179</v>
      </c>
      <c r="B3235" s="1">
        <v>38759.472048611111</v>
      </c>
      <c r="C3235">
        <v>12</v>
      </c>
      <c r="D3235">
        <v>7</v>
      </c>
      <c r="E3235">
        <v>90.4</v>
      </c>
      <c r="F3235" t="s">
        <v>117</v>
      </c>
      <c r="G3235">
        <v>-67</v>
      </c>
      <c r="H3235">
        <v>1139681985599</v>
      </c>
      <c r="I3235">
        <v>90</v>
      </c>
      <c r="J3235" s="3">
        <v>43076</v>
      </c>
      <c r="K3235">
        <v>-66</v>
      </c>
      <c r="L3235">
        <v>-67</v>
      </c>
      <c r="M3235">
        <v>92</v>
      </c>
      <c r="N3235">
        <v>4.07350053312953</v>
      </c>
      <c r="O3235">
        <v>2</v>
      </c>
      <c r="P3235">
        <f t="shared" si="352"/>
        <v>1.9952623149688761E-7</v>
      </c>
      <c r="Q3235">
        <f t="shared" si="351"/>
        <v>-15.427320123060108</v>
      </c>
      <c r="R3235">
        <f>10^(L3235/10)</f>
        <v>1.9952623149688761E-7</v>
      </c>
      <c r="S3235">
        <f>LN(R3235)</f>
        <v>-15.427320123060108</v>
      </c>
      <c r="T3235">
        <v>1</v>
      </c>
      <c r="U3235">
        <v>14</v>
      </c>
      <c r="V3235">
        <f t="shared" si="353"/>
        <v>13.038404810405298</v>
      </c>
      <c r="W3235">
        <f t="shared" si="354"/>
        <v>7.6696498884737035E-2</v>
      </c>
      <c r="X3235">
        <f t="shared" si="355"/>
        <v>5.8823529411764696E-3</v>
      </c>
      <c r="Z3235">
        <f ca="1">IF($F3235=$Z$1,1,0)</f>
        <v>0</v>
      </c>
      <c r="AA3235">
        <f ca="1">IF($I3235=$AA$1,1,0)</f>
        <v>0</v>
      </c>
      <c r="AB3235" t="str">
        <f t="shared" ca="1" si="356"/>
        <v/>
      </c>
      <c r="AC3235" t="str">
        <f ca="1">IF(AND(Z3235,AA3235),C3235,"")</f>
        <v/>
      </c>
      <c r="AD3235" t="str">
        <f ca="1">IF(AND(AA3235,Z3235),D3235,"")</f>
        <v/>
      </c>
      <c r="AE3235" t="str">
        <f t="shared" ca="1" si="357"/>
        <v/>
      </c>
    </row>
    <row r="3236" spans="1:31" x14ac:dyDescent="0.25">
      <c r="A3236">
        <v>505000</v>
      </c>
      <c r="B3236" s="1">
        <v>38759.473865740743</v>
      </c>
      <c r="C3236">
        <v>12</v>
      </c>
      <c r="D3236">
        <v>7</v>
      </c>
      <c r="E3236">
        <v>135.1</v>
      </c>
      <c r="F3236" t="s">
        <v>113</v>
      </c>
      <c r="G3236">
        <v>-47</v>
      </c>
      <c r="H3236">
        <v>1139682142405</v>
      </c>
      <c r="I3236">
        <v>135</v>
      </c>
      <c r="J3236" s="3">
        <v>43076</v>
      </c>
      <c r="K3236">
        <v>-47</v>
      </c>
      <c r="L3236">
        <v>-47.578947368421098</v>
      </c>
      <c r="M3236">
        <v>95</v>
      </c>
      <c r="N3236">
        <v>2.11166440036139</v>
      </c>
      <c r="O3236">
        <v>2</v>
      </c>
      <c r="P3236">
        <f t="shared" si="352"/>
        <v>1.9952623149688769E-5</v>
      </c>
      <c r="Q3236">
        <f t="shared" si="351"/>
        <v>-10.822149937072016</v>
      </c>
      <c r="R3236">
        <f>10^(L3236/10)</f>
        <v>1.7462453520016002E-5</v>
      </c>
      <c r="S3236">
        <f>LN(R3236)</f>
        <v>-10.955457495087471</v>
      </c>
      <c r="T3236">
        <v>12.8</v>
      </c>
      <c r="U3236">
        <v>-2.8</v>
      </c>
      <c r="V3236">
        <f t="shared" si="353"/>
        <v>9.8325988426254849</v>
      </c>
      <c r="W3236">
        <f t="shared" si="354"/>
        <v>0.10170251181863345</v>
      </c>
      <c r="X3236">
        <f t="shared" si="355"/>
        <v>1.0343400910219278E-2</v>
      </c>
      <c r="Z3236">
        <f ca="1">IF($F3236=$Z$1,1,0)</f>
        <v>1</v>
      </c>
      <c r="AA3236">
        <f ca="1">IF($I3236=$AA$1,1,0)</f>
        <v>0</v>
      </c>
      <c r="AB3236" t="str">
        <f t="shared" ca="1" si="356"/>
        <v/>
      </c>
      <c r="AC3236" t="str">
        <f ca="1">IF(AND(Z3236,AA3236),C3236,"")</f>
        <v/>
      </c>
      <c r="AD3236" t="str">
        <f ca="1">IF(AND(AA3236,Z3236),D3236,"")</f>
        <v/>
      </c>
      <c r="AE3236" t="str">
        <f t="shared" ca="1" si="357"/>
        <v/>
      </c>
    </row>
    <row r="3237" spans="1:31" x14ac:dyDescent="0.25">
      <c r="A3237">
        <v>505001</v>
      </c>
      <c r="B3237" s="1">
        <v>38759.473865740743</v>
      </c>
      <c r="C3237">
        <v>12</v>
      </c>
      <c r="D3237">
        <v>7</v>
      </c>
      <c r="E3237">
        <v>135.1</v>
      </c>
      <c r="F3237" t="s">
        <v>116</v>
      </c>
      <c r="G3237">
        <v>-46</v>
      </c>
      <c r="H3237">
        <v>1139682142405</v>
      </c>
      <c r="I3237">
        <v>135</v>
      </c>
      <c r="J3237" s="3">
        <v>43076</v>
      </c>
      <c r="K3237">
        <v>-47</v>
      </c>
      <c r="L3237">
        <v>-47.354838709677402</v>
      </c>
      <c r="M3237">
        <v>93</v>
      </c>
      <c r="N3237">
        <v>1.6658015520040801</v>
      </c>
      <c r="O3237">
        <v>2</v>
      </c>
      <c r="P3237">
        <f t="shared" si="352"/>
        <v>2.5118864315095791E-5</v>
      </c>
      <c r="Q3237">
        <f t="shared" si="351"/>
        <v>-10.591891427772611</v>
      </c>
      <c r="R3237">
        <f>10^(L3237/10)</f>
        <v>1.8387222399253546E-5</v>
      </c>
      <c r="S3237">
        <f>LN(R3237)</f>
        <v>-10.903854569404059</v>
      </c>
      <c r="T3237">
        <v>33.5</v>
      </c>
      <c r="U3237">
        <v>9.3000000000000007</v>
      </c>
      <c r="V3237">
        <f t="shared" si="353"/>
        <v>21.622673285234647</v>
      </c>
      <c r="W3237">
        <f t="shared" si="354"/>
        <v>4.6247750535215473E-2</v>
      </c>
      <c r="X3237">
        <f t="shared" si="355"/>
        <v>2.1388544295675234E-3</v>
      </c>
      <c r="Z3237">
        <f ca="1">IF($F3237=$Z$1,1,0)</f>
        <v>0</v>
      </c>
      <c r="AA3237">
        <f ca="1">IF($I3237=$AA$1,1,0)</f>
        <v>0</v>
      </c>
      <c r="AB3237" t="str">
        <f t="shared" ca="1" si="356"/>
        <v/>
      </c>
      <c r="AC3237" t="str">
        <f ca="1">IF(AND(Z3237,AA3237),C3237,"")</f>
        <v/>
      </c>
      <c r="AD3237" t="str">
        <f ca="1">IF(AND(AA3237,Z3237),D3237,"")</f>
        <v/>
      </c>
      <c r="AE3237" t="str">
        <f t="shared" ca="1" si="357"/>
        <v/>
      </c>
    </row>
    <row r="3238" spans="1:31" x14ac:dyDescent="0.25">
      <c r="A3238">
        <v>505002</v>
      </c>
      <c r="B3238" s="1">
        <v>38759.473865740743</v>
      </c>
      <c r="C3238">
        <v>12</v>
      </c>
      <c r="D3238">
        <v>7</v>
      </c>
      <c r="E3238">
        <v>135.1</v>
      </c>
      <c r="F3238" t="s">
        <v>115</v>
      </c>
      <c r="G3238">
        <v>-55</v>
      </c>
      <c r="H3238">
        <v>1139682142405</v>
      </c>
      <c r="I3238">
        <v>135</v>
      </c>
      <c r="J3238" s="3">
        <v>43076</v>
      </c>
      <c r="K3238">
        <v>-54</v>
      </c>
      <c r="L3238">
        <v>-55.127659574468098</v>
      </c>
      <c r="M3238">
        <v>94</v>
      </c>
      <c r="N3238">
        <v>2.3702186394915898</v>
      </c>
      <c r="O3238">
        <v>3</v>
      </c>
      <c r="P3238">
        <f t="shared" si="352"/>
        <v>3.1622776601683767E-6</v>
      </c>
      <c r="Q3238">
        <f t="shared" si="351"/>
        <v>-12.664218011467252</v>
      </c>
      <c r="R3238">
        <f>10^(L3238/10)</f>
        <v>3.0706763389498738E-6</v>
      </c>
      <c r="S3238">
        <f>LN(R3238)</f>
        <v>-12.693612714782073</v>
      </c>
      <c r="T3238">
        <v>2.5</v>
      </c>
      <c r="U3238">
        <v>-0.8</v>
      </c>
      <c r="V3238">
        <f t="shared" si="353"/>
        <v>12.29186723000212</v>
      </c>
      <c r="W3238">
        <f t="shared" si="354"/>
        <v>8.1354604738911374E-2</v>
      </c>
      <c r="X3238">
        <f t="shared" si="355"/>
        <v>6.6185717122245018E-3</v>
      </c>
      <c r="Z3238">
        <f ca="1">IF($F3238=$Z$1,1,0)</f>
        <v>0</v>
      </c>
      <c r="AA3238">
        <f ca="1">IF($I3238=$AA$1,1,0)</f>
        <v>0</v>
      </c>
      <c r="AB3238" t="str">
        <f t="shared" ca="1" si="356"/>
        <v/>
      </c>
      <c r="AC3238" t="str">
        <f ca="1">IF(AND(Z3238,AA3238),C3238,"")</f>
        <v/>
      </c>
      <c r="AD3238" t="str">
        <f ca="1">IF(AND(AA3238,Z3238),D3238,"")</f>
        <v/>
      </c>
      <c r="AE3238" t="str">
        <f t="shared" ca="1" si="357"/>
        <v/>
      </c>
    </row>
    <row r="3239" spans="1:31" x14ac:dyDescent="0.25">
      <c r="A3239">
        <v>505003</v>
      </c>
      <c r="B3239" s="1">
        <v>38759.473865740743</v>
      </c>
      <c r="C3239">
        <v>12</v>
      </c>
      <c r="D3239">
        <v>7</v>
      </c>
      <c r="E3239">
        <v>135.1</v>
      </c>
      <c r="F3239" t="s">
        <v>114</v>
      </c>
      <c r="G3239">
        <v>-57</v>
      </c>
      <c r="H3239">
        <v>1139682142405</v>
      </c>
      <c r="I3239">
        <v>135</v>
      </c>
      <c r="J3239" s="3">
        <v>43076</v>
      </c>
      <c r="K3239">
        <v>-55</v>
      </c>
      <c r="L3239">
        <v>-55.415584415584398</v>
      </c>
      <c r="M3239">
        <v>77</v>
      </c>
      <c r="N3239">
        <v>4.2126084223143696</v>
      </c>
      <c r="O3239">
        <v>9</v>
      </c>
      <c r="P3239">
        <f t="shared" si="352"/>
        <v>1.9952623149688749E-6</v>
      </c>
      <c r="Q3239">
        <f t="shared" si="351"/>
        <v>-13.124735030066063</v>
      </c>
      <c r="R3239">
        <f>10^(L3239/10)</f>
        <v>2.8737008632644216E-6</v>
      </c>
      <c r="S3239">
        <f>LN(R3239)</f>
        <v>-12.759909859487781</v>
      </c>
      <c r="T3239">
        <v>33.5</v>
      </c>
      <c r="U3239">
        <v>2.8</v>
      </c>
      <c r="V3239">
        <f t="shared" si="353"/>
        <v>21.906391761310214</v>
      </c>
      <c r="W3239">
        <f t="shared" si="354"/>
        <v>4.5648777347538423E-2</v>
      </c>
      <c r="X3239">
        <f t="shared" si="355"/>
        <v>2.0838108733251368E-3</v>
      </c>
      <c r="Z3239">
        <f ca="1">IF($F3239=$Z$1,1,0)</f>
        <v>0</v>
      </c>
      <c r="AA3239">
        <f ca="1">IF($I3239=$AA$1,1,0)</f>
        <v>0</v>
      </c>
      <c r="AB3239" t="str">
        <f t="shared" ca="1" si="356"/>
        <v/>
      </c>
      <c r="AC3239" t="str">
        <f ca="1">IF(AND(Z3239,AA3239),C3239,"")</f>
        <v/>
      </c>
      <c r="AD3239" t="str">
        <f ca="1">IF(AND(AA3239,Z3239),D3239,"")</f>
        <v/>
      </c>
      <c r="AE3239" t="str">
        <f t="shared" ca="1" si="357"/>
        <v/>
      </c>
    </row>
    <row r="3240" spans="1:31" x14ac:dyDescent="0.25">
      <c r="A3240">
        <v>505004</v>
      </c>
      <c r="B3240" s="1">
        <v>38759.473865740743</v>
      </c>
      <c r="C3240">
        <v>12</v>
      </c>
      <c r="D3240">
        <v>7</v>
      </c>
      <c r="E3240">
        <v>135.1</v>
      </c>
      <c r="F3240" t="s">
        <v>112</v>
      </c>
      <c r="G3240">
        <v>-54</v>
      </c>
      <c r="H3240">
        <v>1139682142405</v>
      </c>
      <c r="I3240">
        <v>135</v>
      </c>
      <c r="J3240" s="3">
        <v>43076</v>
      </c>
      <c r="K3240">
        <v>-55</v>
      </c>
      <c r="L3240">
        <v>-55.463636363636397</v>
      </c>
      <c r="M3240">
        <v>110</v>
      </c>
      <c r="N3240">
        <v>1.0464204842500999</v>
      </c>
      <c r="O3240">
        <v>1</v>
      </c>
      <c r="P3240">
        <f t="shared" si="352"/>
        <v>3.9810717055349657E-6</v>
      </c>
      <c r="Q3240">
        <f t="shared" si="351"/>
        <v>-12.433959502167848</v>
      </c>
      <c r="R3240">
        <f>10^(L3240/10)</f>
        <v>2.842080426538462E-6</v>
      </c>
      <c r="S3240">
        <f>LN(R3240)</f>
        <v>-12.770974229415165</v>
      </c>
      <c r="T3240">
        <v>7.5</v>
      </c>
      <c r="U3240">
        <v>6.3</v>
      </c>
      <c r="V3240">
        <f t="shared" si="353"/>
        <v>4.5541190146942805</v>
      </c>
      <c r="W3240">
        <f t="shared" si="354"/>
        <v>0.21958143754552939</v>
      </c>
      <c r="X3240">
        <f t="shared" si="355"/>
        <v>4.8216007714561221E-2</v>
      </c>
      <c r="Z3240">
        <f ca="1">IF($F3240=$Z$1,1,0)</f>
        <v>0</v>
      </c>
      <c r="AA3240">
        <f ca="1">IF($I3240=$AA$1,1,0)</f>
        <v>0</v>
      </c>
      <c r="AB3240" t="str">
        <f t="shared" ca="1" si="356"/>
        <v/>
      </c>
      <c r="AC3240" t="str">
        <f ca="1">IF(AND(Z3240,AA3240),C3240,"")</f>
        <v/>
      </c>
      <c r="AD3240" t="str">
        <f ca="1">IF(AND(AA3240,Z3240),D3240,"")</f>
        <v/>
      </c>
      <c r="AE3240" t="str">
        <f t="shared" ca="1" si="357"/>
        <v/>
      </c>
    </row>
    <row r="3241" spans="1:31" x14ac:dyDescent="0.25">
      <c r="A3241">
        <v>505005</v>
      </c>
      <c r="B3241" s="1">
        <v>38759.473865740743</v>
      </c>
      <c r="C3241">
        <v>12</v>
      </c>
      <c r="D3241">
        <v>7</v>
      </c>
      <c r="E3241">
        <v>135.1</v>
      </c>
      <c r="F3241" t="s">
        <v>117</v>
      </c>
      <c r="G3241">
        <v>-70</v>
      </c>
      <c r="H3241">
        <v>1139682142405</v>
      </c>
      <c r="I3241">
        <v>135</v>
      </c>
      <c r="J3241" s="3">
        <v>43076</v>
      </c>
      <c r="K3241">
        <v>-68</v>
      </c>
      <c r="L3241">
        <v>-67.344827586206904</v>
      </c>
      <c r="M3241">
        <v>87</v>
      </c>
      <c r="N3241">
        <v>1.92189094266798</v>
      </c>
      <c r="O3241">
        <v>1</v>
      </c>
      <c r="P3241">
        <f t="shared" si="352"/>
        <v>9.9999999999999995E-8</v>
      </c>
      <c r="Q3241">
        <f t="shared" si="351"/>
        <v>-16.11809565095832</v>
      </c>
      <c r="R3241">
        <f>10^(L3241/10)</f>
        <v>1.8429656527809887E-7</v>
      </c>
      <c r="S3241">
        <f>LN(R3241)</f>
        <v>-15.506719609025421</v>
      </c>
      <c r="T3241">
        <v>1</v>
      </c>
      <c r="U3241">
        <v>14</v>
      </c>
      <c r="V3241">
        <f t="shared" si="353"/>
        <v>13.038404810405298</v>
      </c>
      <c r="W3241">
        <f t="shared" si="354"/>
        <v>7.6696498884737035E-2</v>
      </c>
      <c r="X3241">
        <f t="shared" si="355"/>
        <v>5.8823529411764696E-3</v>
      </c>
      <c r="Z3241">
        <f ca="1">IF($F3241=$Z$1,1,0)</f>
        <v>0</v>
      </c>
      <c r="AA3241">
        <f ca="1">IF($I3241=$AA$1,1,0)</f>
        <v>0</v>
      </c>
      <c r="AB3241" t="str">
        <f t="shared" ca="1" si="356"/>
        <v/>
      </c>
      <c r="AC3241" t="str">
        <f ca="1">IF(AND(Z3241,AA3241),C3241,"")</f>
        <v/>
      </c>
      <c r="AD3241" t="str">
        <f ca="1">IF(AND(AA3241,Z3241),D3241,"")</f>
        <v/>
      </c>
      <c r="AE3241" t="str">
        <f t="shared" ca="1" si="357"/>
        <v/>
      </c>
    </row>
    <row r="3242" spans="1:31" x14ac:dyDescent="0.25">
      <c r="A3242">
        <v>505778</v>
      </c>
      <c r="B3242" s="1">
        <v>38759.474444444444</v>
      </c>
      <c r="C3242">
        <v>12</v>
      </c>
      <c r="D3242">
        <v>7</v>
      </c>
      <c r="E3242">
        <v>180.3</v>
      </c>
      <c r="F3242" t="s">
        <v>112</v>
      </c>
      <c r="G3242">
        <v>-46</v>
      </c>
      <c r="H3242">
        <v>1139682192260</v>
      </c>
      <c r="I3242">
        <v>180</v>
      </c>
      <c r="J3242" s="3">
        <v>43076</v>
      </c>
      <c r="K3242">
        <v>-47</v>
      </c>
      <c r="L3242">
        <v>-47.554545454545497</v>
      </c>
      <c r="M3242">
        <v>110</v>
      </c>
      <c r="N3242">
        <v>1.87492563099664</v>
      </c>
      <c r="O3242">
        <v>2</v>
      </c>
      <c r="P3242">
        <f t="shared" si="352"/>
        <v>2.5118864315095791E-5</v>
      </c>
      <c r="Q3242">
        <f t="shared" si="351"/>
        <v>-10.591891427772611</v>
      </c>
      <c r="R3242">
        <f>10^(L3242/10)</f>
        <v>1.7560846815997239E-5</v>
      </c>
      <c r="S3242">
        <f>LN(R3242)</f>
        <v>-10.949838746774422</v>
      </c>
      <c r="T3242">
        <v>7.5</v>
      </c>
      <c r="U3242">
        <v>6.3</v>
      </c>
      <c r="V3242">
        <f t="shared" si="353"/>
        <v>4.5541190146942805</v>
      </c>
      <c r="W3242">
        <f t="shared" si="354"/>
        <v>0.21958143754552939</v>
      </c>
      <c r="X3242">
        <f t="shared" si="355"/>
        <v>4.8216007714561221E-2</v>
      </c>
      <c r="Z3242">
        <f ca="1">IF($F3242=$Z$1,1,0)</f>
        <v>0</v>
      </c>
      <c r="AA3242">
        <f ca="1">IF($I3242=$AA$1,1,0)</f>
        <v>0</v>
      </c>
      <c r="AB3242" t="str">
        <f t="shared" ca="1" si="356"/>
        <v/>
      </c>
      <c r="AC3242" t="str">
        <f ca="1">IF(AND(Z3242,AA3242),C3242,"")</f>
        <v/>
      </c>
      <c r="AD3242" t="str">
        <f ca="1">IF(AND(AA3242,Z3242),D3242,"")</f>
        <v/>
      </c>
      <c r="AE3242" t="str">
        <f t="shared" ca="1" si="357"/>
        <v/>
      </c>
    </row>
    <row r="3243" spans="1:31" x14ac:dyDescent="0.25">
      <c r="A3243">
        <v>505779</v>
      </c>
      <c r="B3243" s="1">
        <v>38759.474444444444</v>
      </c>
      <c r="C3243">
        <v>12</v>
      </c>
      <c r="D3243">
        <v>7</v>
      </c>
      <c r="E3243">
        <v>180.3</v>
      </c>
      <c r="F3243" t="s">
        <v>114</v>
      </c>
      <c r="G3243">
        <v>-58</v>
      </c>
      <c r="H3243">
        <v>1139682192260</v>
      </c>
      <c r="I3243">
        <v>180</v>
      </c>
      <c r="J3243" s="3">
        <v>43076</v>
      </c>
      <c r="K3243">
        <v>-55</v>
      </c>
      <c r="L3243">
        <v>-55.054347826087003</v>
      </c>
      <c r="M3243">
        <v>92</v>
      </c>
      <c r="N3243">
        <v>1.33724442302756</v>
      </c>
      <c r="O3243">
        <v>2</v>
      </c>
      <c r="P3243">
        <f t="shared" si="352"/>
        <v>1.5848931924611111E-6</v>
      </c>
      <c r="Q3243">
        <f t="shared" si="351"/>
        <v>-13.354993539365466</v>
      </c>
      <c r="R3243">
        <f>10^(L3243/10)</f>
        <v>3.1229513402216055E-6</v>
      </c>
      <c r="S3243">
        <f>LN(R3243)</f>
        <v>-12.67673206088571</v>
      </c>
      <c r="T3243">
        <v>33.5</v>
      </c>
      <c r="U3243">
        <v>2.8</v>
      </c>
      <c r="V3243">
        <f t="shared" si="353"/>
        <v>21.906391761310214</v>
      </c>
      <c r="W3243">
        <f t="shared" si="354"/>
        <v>4.5648777347538423E-2</v>
      </c>
      <c r="X3243">
        <f t="shared" si="355"/>
        <v>2.0838108733251368E-3</v>
      </c>
      <c r="Z3243">
        <f ca="1">IF($F3243=$Z$1,1,0)</f>
        <v>0</v>
      </c>
      <c r="AA3243">
        <f ca="1">IF($I3243=$AA$1,1,0)</f>
        <v>0</v>
      </c>
      <c r="AB3243" t="str">
        <f t="shared" ca="1" si="356"/>
        <v/>
      </c>
      <c r="AC3243" t="str">
        <f ca="1">IF(AND(Z3243,AA3243),C3243,"")</f>
        <v/>
      </c>
      <c r="AD3243" t="str">
        <f ca="1">IF(AND(AA3243,Z3243),D3243,"")</f>
        <v/>
      </c>
      <c r="AE3243" t="str">
        <f t="shared" ca="1" si="357"/>
        <v/>
      </c>
    </row>
    <row r="3244" spans="1:31" x14ac:dyDescent="0.25">
      <c r="A3244">
        <v>505780</v>
      </c>
      <c r="B3244" s="1">
        <v>38759.474444444444</v>
      </c>
      <c r="C3244">
        <v>12</v>
      </c>
      <c r="D3244">
        <v>7</v>
      </c>
      <c r="E3244">
        <v>180.3</v>
      </c>
      <c r="F3244" t="s">
        <v>115</v>
      </c>
      <c r="G3244">
        <v>-60</v>
      </c>
      <c r="H3244">
        <v>1139682192260</v>
      </c>
      <c r="I3244">
        <v>180</v>
      </c>
      <c r="J3244" s="3">
        <v>43076</v>
      </c>
      <c r="K3244">
        <v>-56</v>
      </c>
      <c r="L3244">
        <v>-56.355140186915897</v>
      </c>
      <c r="M3244">
        <v>107</v>
      </c>
      <c r="N3244">
        <v>2.5262857232771401</v>
      </c>
      <c r="O3244">
        <v>4</v>
      </c>
      <c r="P3244">
        <f t="shared" si="352"/>
        <v>9.9999999999999995E-7</v>
      </c>
      <c r="Q3244">
        <f t="shared" si="351"/>
        <v>-13.815510557964274</v>
      </c>
      <c r="R3244">
        <f>10^(L3244/10)</f>
        <v>2.3146534695769947E-6</v>
      </c>
      <c r="S3244">
        <f>LN(R3244)</f>
        <v>-12.976250570798223</v>
      </c>
      <c r="T3244">
        <v>2.5</v>
      </c>
      <c r="U3244">
        <v>-0.8</v>
      </c>
      <c r="V3244">
        <f t="shared" si="353"/>
        <v>12.29186723000212</v>
      </c>
      <c r="W3244">
        <f t="shared" si="354"/>
        <v>8.1354604738911374E-2</v>
      </c>
      <c r="X3244">
        <f t="shared" si="355"/>
        <v>6.6185717122245018E-3</v>
      </c>
      <c r="Z3244">
        <f ca="1">IF($F3244=$Z$1,1,0)</f>
        <v>0</v>
      </c>
      <c r="AA3244">
        <f ca="1">IF($I3244=$AA$1,1,0)</f>
        <v>0</v>
      </c>
      <c r="AB3244" t="str">
        <f t="shared" ca="1" si="356"/>
        <v/>
      </c>
      <c r="AC3244" t="str">
        <f ca="1">IF(AND(Z3244,AA3244),C3244,"")</f>
        <v/>
      </c>
      <c r="AD3244" t="str">
        <f ca="1">IF(AND(AA3244,Z3244),D3244,"")</f>
        <v/>
      </c>
      <c r="AE3244" t="str">
        <f t="shared" ca="1" si="357"/>
        <v/>
      </c>
    </row>
    <row r="3245" spans="1:31" x14ac:dyDescent="0.25">
      <c r="A3245">
        <v>505781</v>
      </c>
      <c r="B3245" s="1">
        <v>38759.474444444444</v>
      </c>
      <c r="C3245">
        <v>12</v>
      </c>
      <c r="D3245">
        <v>7</v>
      </c>
      <c r="E3245">
        <v>180.3</v>
      </c>
      <c r="F3245" t="s">
        <v>117</v>
      </c>
      <c r="G3245">
        <v>-70</v>
      </c>
      <c r="H3245">
        <v>1139682192260</v>
      </c>
      <c r="I3245">
        <v>180</v>
      </c>
      <c r="J3245" s="3">
        <v>43076</v>
      </c>
      <c r="K3245">
        <v>-69</v>
      </c>
      <c r="L3245">
        <v>-69.376470588235307</v>
      </c>
      <c r="M3245">
        <v>85</v>
      </c>
      <c r="N3245">
        <v>1.6255143551404001</v>
      </c>
      <c r="O3245">
        <v>1</v>
      </c>
      <c r="P3245">
        <f t="shared" si="352"/>
        <v>9.9999999999999995E-8</v>
      </c>
      <c r="Q3245">
        <f t="shared" ref="Q3245:Q3308" si="358">LN(P3245)</f>
        <v>-16.11809565095832</v>
      </c>
      <c r="R3245">
        <f>10^(L3245/10)</f>
        <v>1.1543910238588769E-7</v>
      </c>
      <c r="S3245">
        <f>LN(R3245)</f>
        <v>-15.974522698101049</v>
      </c>
      <c r="T3245">
        <v>1</v>
      </c>
      <c r="U3245">
        <v>14</v>
      </c>
      <c r="V3245">
        <f t="shared" si="353"/>
        <v>13.038404810405298</v>
      </c>
      <c r="W3245">
        <f t="shared" si="354"/>
        <v>7.6696498884737035E-2</v>
      </c>
      <c r="X3245">
        <f t="shared" si="355"/>
        <v>5.8823529411764696E-3</v>
      </c>
      <c r="Z3245">
        <f ca="1">IF($F3245=$Z$1,1,0)</f>
        <v>0</v>
      </c>
      <c r="AA3245">
        <f ca="1">IF($I3245=$AA$1,1,0)</f>
        <v>0</v>
      </c>
      <c r="AB3245" t="str">
        <f t="shared" ca="1" si="356"/>
        <v/>
      </c>
      <c r="AC3245" t="str">
        <f ca="1">IF(AND(Z3245,AA3245),C3245,"")</f>
        <v/>
      </c>
      <c r="AD3245" t="str">
        <f ca="1">IF(AND(AA3245,Z3245),D3245,"")</f>
        <v/>
      </c>
      <c r="AE3245" t="str">
        <f t="shared" ca="1" si="357"/>
        <v/>
      </c>
    </row>
    <row r="3246" spans="1:31" x14ac:dyDescent="0.25">
      <c r="A3246">
        <v>505784</v>
      </c>
      <c r="B3246" s="1">
        <v>38759.474444444444</v>
      </c>
      <c r="C3246">
        <v>12</v>
      </c>
      <c r="D3246">
        <v>7</v>
      </c>
      <c r="E3246">
        <v>180.3</v>
      </c>
      <c r="F3246" t="s">
        <v>113</v>
      </c>
      <c r="G3246">
        <v>-59</v>
      </c>
      <c r="H3246">
        <v>1139682192512</v>
      </c>
      <c r="I3246">
        <v>180</v>
      </c>
      <c r="J3246" s="3">
        <v>43076</v>
      </c>
      <c r="K3246">
        <v>-54</v>
      </c>
      <c r="L3246">
        <v>-53.989247311828002</v>
      </c>
      <c r="M3246">
        <v>93</v>
      </c>
      <c r="N3246">
        <v>1.7099111574678101</v>
      </c>
      <c r="O3246">
        <v>2</v>
      </c>
      <c r="P3246">
        <f t="shared" si="352"/>
        <v>1.2589254117941642E-6</v>
      </c>
      <c r="Q3246">
        <f t="shared" si="358"/>
        <v>-13.585252048664872</v>
      </c>
      <c r="R3246">
        <f>10^(L3246/10)</f>
        <v>3.9909406450093565E-6</v>
      </c>
      <c r="S3246">
        <f>LN(R3246)</f>
        <v>-12.431483604218403</v>
      </c>
      <c r="T3246">
        <v>12.8</v>
      </c>
      <c r="U3246">
        <v>-2.8</v>
      </c>
      <c r="V3246">
        <f t="shared" si="353"/>
        <v>9.8325988426254849</v>
      </c>
      <c r="W3246">
        <f t="shared" si="354"/>
        <v>0.10170251181863345</v>
      </c>
      <c r="X3246">
        <f t="shared" si="355"/>
        <v>1.0343400910219278E-2</v>
      </c>
      <c r="Z3246">
        <f ca="1">IF($F3246=$Z$1,1,0)</f>
        <v>1</v>
      </c>
      <c r="AA3246">
        <f ca="1">IF($I3246=$AA$1,1,0)</f>
        <v>0</v>
      </c>
      <c r="AB3246" t="str">
        <f t="shared" ca="1" si="356"/>
        <v/>
      </c>
      <c r="AC3246" t="str">
        <f ca="1">IF(AND(Z3246,AA3246),C3246,"")</f>
        <v/>
      </c>
      <c r="AD3246" t="str">
        <f ca="1">IF(AND(AA3246,Z3246),D3246,"")</f>
        <v/>
      </c>
      <c r="AE3246" t="str">
        <f t="shared" ca="1" si="357"/>
        <v/>
      </c>
    </row>
    <row r="3247" spans="1:31" x14ac:dyDescent="0.25">
      <c r="A3247">
        <v>505792</v>
      </c>
      <c r="B3247" s="1">
        <v>38759.474444444444</v>
      </c>
      <c r="C3247">
        <v>12</v>
      </c>
      <c r="D3247">
        <v>7</v>
      </c>
      <c r="E3247">
        <v>180.3</v>
      </c>
      <c r="F3247" t="s">
        <v>116</v>
      </c>
      <c r="G3247">
        <v>-46</v>
      </c>
      <c r="H3247">
        <v>1139682192764</v>
      </c>
      <c r="I3247">
        <v>180</v>
      </c>
      <c r="J3247" s="3">
        <v>43076</v>
      </c>
      <c r="K3247">
        <v>-45</v>
      </c>
      <c r="L3247">
        <v>-44.537634408602202</v>
      </c>
      <c r="M3247">
        <v>93</v>
      </c>
      <c r="N3247">
        <v>1.4637588583250001</v>
      </c>
      <c r="O3247">
        <v>3</v>
      </c>
      <c r="P3247">
        <f t="shared" si="352"/>
        <v>2.5118864315095791E-5</v>
      </c>
      <c r="Q3247">
        <f t="shared" si="358"/>
        <v>-10.591891427772611</v>
      </c>
      <c r="R3247">
        <f>10^(L3247/10)</f>
        <v>3.5175198680118989E-5</v>
      </c>
      <c r="S3247">
        <f>LN(R3247)</f>
        <v>-10.255169306646611</v>
      </c>
      <c r="T3247">
        <v>33.5</v>
      </c>
      <c r="U3247">
        <v>9.3000000000000007</v>
      </c>
      <c r="V3247">
        <f t="shared" si="353"/>
        <v>21.622673285234647</v>
      </c>
      <c r="W3247">
        <f t="shared" si="354"/>
        <v>4.6247750535215473E-2</v>
      </c>
      <c r="X3247">
        <f t="shared" si="355"/>
        <v>2.1388544295675234E-3</v>
      </c>
      <c r="Z3247">
        <f ca="1">IF($F3247=$Z$1,1,0)</f>
        <v>0</v>
      </c>
      <c r="AA3247">
        <f ca="1">IF($I3247=$AA$1,1,0)</f>
        <v>0</v>
      </c>
      <c r="AB3247" t="str">
        <f t="shared" ca="1" si="356"/>
        <v/>
      </c>
      <c r="AC3247" t="str">
        <f ca="1">IF(AND(Z3247,AA3247),C3247,"")</f>
        <v/>
      </c>
      <c r="AD3247" t="str">
        <f ca="1">IF(AND(AA3247,Z3247),D3247,"")</f>
        <v/>
      </c>
      <c r="AE3247" t="str">
        <f t="shared" ca="1" si="357"/>
        <v/>
      </c>
    </row>
    <row r="3248" spans="1:31" x14ac:dyDescent="0.25">
      <c r="A3248">
        <v>506591</v>
      </c>
      <c r="B3248" s="1">
        <v>38759.474999999999</v>
      </c>
      <c r="C3248">
        <v>12</v>
      </c>
      <c r="D3248">
        <v>7</v>
      </c>
      <c r="E3248">
        <v>225.3</v>
      </c>
      <c r="F3248" t="s">
        <v>113</v>
      </c>
      <c r="G3248">
        <v>-53</v>
      </c>
      <c r="H3248">
        <v>1139682240103</v>
      </c>
      <c r="I3248">
        <v>225</v>
      </c>
      <c r="J3248" s="3">
        <v>43076</v>
      </c>
      <c r="K3248">
        <v>-51</v>
      </c>
      <c r="L3248">
        <v>-51.120879120879103</v>
      </c>
      <c r="M3248">
        <v>91</v>
      </c>
      <c r="N3248">
        <v>1.7878302481882899</v>
      </c>
      <c r="O3248">
        <v>3</v>
      </c>
      <c r="P3248">
        <f t="shared" si="352"/>
        <v>5.011872336272719E-6</v>
      </c>
      <c r="Q3248">
        <f t="shared" si="358"/>
        <v>-12.203700992868443</v>
      </c>
      <c r="R3248">
        <f>10^(L3248/10)</f>
        <v>7.7252419100907155E-6</v>
      </c>
      <c r="S3248">
        <f>LN(R3248)</f>
        <v>-11.771017420448677</v>
      </c>
      <c r="T3248">
        <v>12.8</v>
      </c>
      <c r="U3248">
        <v>-2.8</v>
      </c>
      <c r="V3248">
        <f t="shared" si="353"/>
        <v>9.8325988426254849</v>
      </c>
      <c r="W3248">
        <f t="shared" si="354"/>
        <v>0.10170251181863345</v>
      </c>
      <c r="X3248">
        <f t="shared" si="355"/>
        <v>1.0343400910219278E-2</v>
      </c>
      <c r="Z3248">
        <f ca="1">IF($F3248=$Z$1,1,0)</f>
        <v>1</v>
      </c>
      <c r="AA3248">
        <f ca="1">IF($I3248=$AA$1,1,0)</f>
        <v>0</v>
      </c>
      <c r="AB3248" t="str">
        <f t="shared" ca="1" si="356"/>
        <v/>
      </c>
      <c r="AC3248" t="str">
        <f ca="1">IF(AND(Z3248,AA3248),C3248,"")</f>
        <v/>
      </c>
      <c r="AD3248" t="str">
        <f ca="1">IF(AND(AA3248,Z3248),D3248,"")</f>
        <v/>
      </c>
      <c r="AE3248" t="str">
        <f t="shared" ca="1" si="357"/>
        <v/>
      </c>
    </row>
    <row r="3249" spans="1:31" x14ac:dyDescent="0.25">
      <c r="A3249">
        <v>506592</v>
      </c>
      <c r="B3249" s="1">
        <v>38759.474999999999</v>
      </c>
      <c r="C3249">
        <v>12</v>
      </c>
      <c r="D3249">
        <v>7</v>
      </c>
      <c r="E3249">
        <v>225.3</v>
      </c>
      <c r="F3249" t="s">
        <v>112</v>
      </c>
      <c r="G3249">
        <v>-51</v>
      </c>
      <c r="H3249">
        <v>1139682240103</v>
      </c>
      <c r="I3249">
        <v>225</v>
      </c>
      <c r="J3249" s="3">
        <v>43076</v>
      </c>
      <c r="K3249">
        <v>-51</v>
      </c>
      <c r="L3249">
        <v>-51.372727272727303</v>
      </c>
      <c r="M3249">
        <v>110</v>
      </c>
      <c r="N3249">
        <v>1.74975275269955</v>
      </c>
      <c r="O3249">
        <v>3</v>
      </c>
      <c r="P3249">
        <f t="shared" si="352"/>
        <v>7.9432823472428065E-6</v>
      </c>
      <c r="Q3249">
        <f t="shared" si="358"/>
        <v>-11.743183974269634</v>
      </c>
      <c r="R3249">
        <f>10^(L3249/10)</f>
        <v>7.28999570969521E-6</v>
      </c>
      <c r="S3249">
        <f>LN(R3249)</f>
        <v>-11.829007600463056</v>
      </c>
      <c r="T3249">
        <v>7.5</v>
      </c>
      <c r="U3249">
        <v>6.3</v>
      </c>
      <c r="V3249">
        <f t="shared" si="353"/>
        <v>4.5541190146942805</v>
      </c>
      <c r="W3249">
        <f t="shared" si="354"/>
        <v>0.21958143754552939</v>
      </c>
      <c r="X3249">
        <f t="shared" si="355"/>
        <v>4.8216007714561221E-2</v>
      </c>
      <c r="Z3249">
        <f ca="1">IF($F3249=$Z$1,1,0)</f>
        <v>0</v>
      </c>
      <c r="AA3249">
        <f ca="1">IF($I3249=$AA$1,1,0)</f>
        <v>0</v>
      </c>
      <c r="AB3249" t="str">
        <f t="shared" ca="1" si="356"/>
        <v/>
      </c>
      <c r="AC3249" t="str">
        <f ca="1">IF(AND(Z3249,AA3249),C3249,"")</f>
        <v/>
      </c>
      <c r="AD3249" t="str">
        <f ca="1">IF(AND(AA3249,Z3249),D3249,"")</f>
        <v/>
      </c>
      <c r="AE3249" t="str">
        <f t="shared" ca="1" si="357"/>
        <v/>
      </c>
    </row>
    <row r="3250" spans="1:31" x14ac:dyDescent="0.25">
      <c r="A3250">
        <v>506594</v>
      </c>
      <c r="B3250" s="1">
        <v>38759.474999999999</v>
      </c>
      <c r="C3250">
        <v>12</v>
      </c>
      <c r="D3250">
        <v>7</v>
      </c>
      <c r="E3250">
        <v>225.3</v>
      </c>
      <c r="F3250" t="s">
        <v>117</v>
      </c>
      <c r="G3250">
        <v>-71</v>
      </c>
      <c r="H3250">
        <v>1139682240103</v>
      </c>
      <c r="I3250">
        <v>225</v>
      </c>
      <c r="J3250" s="3">
        <v>43076</v>
      </c>
      <c r="K3250">
        <v>-69</v>
      </c>
      <c r="L3250">
        <v>-68.460526315789494</v>
      </c>
      <c r="M3250">
        <v>76</v>
      </c>
      <c r="N3250">
        <v>1.88637775979033</v>
      </c>
      <c r="O3250">
        <v>2</v>
      </c>
      <c r="P3250">
        <f t="shared" ref="P3250:P3313" si="359">10^(G3250/10)</f>
        <v>7.943282347242818E-8</v>
      </c>
      <c r="Q3250">
        <f t="shared" si="358"/>
        <v>-16.348354160257724</v>
      </c>
      <c r="R3250">
        <f>10^(L3250/10)</f>
        <v>1.4254348365550433E-7</v>
      </c>
      <c r="S3250">
        <f>LN(R3250)</f>
        <v>-15.763618735326348</v>
      </c>
      <c r="T3250">
        <v>1</v>
      </c>
      <c r="U3250">
        <v>14</v>
      </c>
      <c r="V3250">
        <f t="shared" si="353"/>
        <v>13.038404810405298</v>
      </c>
      <c r="W3250">
        <f t="shared" si="354"/>
        <v>7.6696498884737035E-2</v>
      </c>
      <c r="X3250">
        <f t="shared" si="355"/>
        <v>5.8823529411764696E-3</v>
      </c>
      <c r="Z3250">
        <f ca="1">IF($F3250=$Z$1,1,0)</f>
        <v>0</v>
      </c>
      <c r="AA3250">
        <f ca="1">IF($I3250=$AA$1,1,0)</f>
        <v>0</v>
      </c>
      <c r="AB3250" t="str">
        <f t="shared" ca="1" si="356"/>
        <v/>
      </c>
      <c r="AC3250" t="str">
        <f ca="1">IF(AND(Z3250,AA3250),C3250,"")</f>
        <v/>
      </c>
      <c r="AD3250" t="str">
        <f ca="1">IF(AND(AA3250,Z3250),D3250,"")</f>
        <v/>
      </c>
      <c r="AE3250" t="str">
        <f t="shared" ca="1" si="357"/>
        <v/>
      </c>
    </row>
    <row r="3251" spans="1:31" x14ac:dyDescent="0.25">
      <c r="A3251">
        <v>506596</v>
      </c>
      <c r="B3251" s="1">
        <v>38759.474999999999</v>
      </c>
      <c r="C3251">
        <v>12</v>
      </c>
      <c r="D3251">
        <v>7</v>
      </c>
      <c r="E3251">
        <v>225.3</v>
      </c>
      <c r="F3251" t="s">
        <v>116</v>
      </c>
      <c r="G3251">
        <v>-49</v>
      </c>
      <c r="H3251">
        <v>1139682240355</v>
      </c>
      <c r="I3251">
        <v>225</v>
      </c>
      <c r="J3251" s="3">
        <v>43076</v>
      </c>
      <c r="K3251">
        <v>-49</v>
      </c>
      <c r="L3251">
        <v>-47.8958333333333</v>
      </c>
      <c r="M3251">
        <v>96</v>
      </c>
      <c r="N3251">
        <v>2.9999268996941901</v>
      </c>
      <c r="O3251">
        <v>2</v>
      </c>
      <c r="P3251">
        <f t="shared" si="359"/>
        <v>1.2589254117941658E-5</v>
      </c>
      <c r="Q3251">
        <f t="shared" si="358"/>
        <v>-11.282666955670825</v>
      </c>
      <c r="R3251">
        <f>10^(L3251/10)</f>
        <v>1.6233668255742956E-5</v>
      </c>
      <c r="S3251">
        <f>LN(R3251)</f>
        <v>-11.028423184986059</v>
      </c>
      <c r="T3251">
        <v>33.5</v>
      </c>
      <c r="U3251">
        <v>9.3000000000000007</v>
      </c>
      <c r="V3251">
        <f t="shared" si="353"/>
        <v>21.622673285234647</v>
      </c>
      <c r="W3251">
        <f t="shared" si="354"/>
        <v>4.6247750535215473E-2</v>
      </c>
      <c r="X3251">
        <f t="shared" si="355"/>
        <v>2.1388544295675234E-3</v>
      </c>
      <c r="Z3251">
        <f ca="1">IF($F3251=$Z$1,1,0)</f>
        <v>0</v>
      </c>
      <c r="AA3251">
        <f ca="1">IF($I3251=$AA$1,1,0)</f>
        <v>0</v>
      </c>
      <c r="AB3251" t="str">
        <f t="shared" ca="1" si="356"/>
        <v/>
      </c>
      <c r="AC3251" t="str">
        <f ca="1">IF(AND(Z3251,AA3251),C3251,"")</f>
        <v/>
      </c>
      <c r="AD3251" t="str">
        <f ca="1">IF(AND(AA3251,Z3251),D3251,"")</f>
        <v/>
      </c>
      <c r="AE3251" t="str">
        <f t="shared" ca="1" si="357"/>
        <v/>
      </c>
    </row>
    <row r="3252" spans="1:31" x14ac:dyDescent="0.25">
      <c r="A3252">
        <v>506598</v>
      </c>
      <c r="B3252" s="1">
        <v>38759.474999999999</v>
      </c>
      <c r="C3252">
        <v>12</v>
      </c>
      <c r="D3252">
        <v>7</v>
      </c>
      <c r="E3252">
        <v>225.3</v>
      </c>
      <c r="F3252" t="s">
        <v>115</v>
      </c>
      <c r="G3252">
        <v>-53</v>
      </c>
      <c r="H3252">
        <v>1139682240355</v>
      </c>
      <c r="I3252">
        <v>225</v>
      </c>
      <c r="J3252" s="3">
        <v>43076</v>
      </c>
      <c r="K3252">
        <v>-54</v>
      </c>
      <c r="L3252">
        <v>-54.326086956521699</v>
      </c>
      <c r="M3252">
        <v>138</v>
      </c>
      <c r="N3252">
        <v>3.00161281094613</v>
      </c>
      <c r="O3252">
        <v>2</v>
      </c>
      <c r="P3252">
        <f t="shared" si="359"/>
        <v>5.011872336272719E-6</v>
      </c>
      <c r="Q3252">
        <f t="shared" si="358"/>
        <v>-12.203700992868443</v>
      </c>
      <c r="R3252">
        <f>10^(L3252/10)</f>
        <v>3.6931020146818202E-6</v>
      </c>
      <c r="S3252">
        <f>LN(R3252)</f>
        <v>-12.509043798678514</v>
      </c>
      <c r="T3252">
        <v>2.5</v>
      </c>
      <c r="U3252">
        <v>-0.8</v>
      </c>
      <c r="V3252">
        <f t="shared" si="353"/>
        <v>12.29186723000212</v>
      </c>
      <c r="W3252">
        <f t="shared" si="354"/>
        <v>8.1354604738911374E-2</v>
      </c>
      <c r="X3252">
        <f t="shared" si="355"/>
        <v>6.6185717122245018E-3</v>
      </c>
      <c r="Z3252">
        <f ca="1">IF($F3252=$Z$1,1,0)</f>
        <v>0</v>
      </c>
      <c r="AA3252">
        <f ca="1">IF($I3252=$AA$1,1,0)</f>
        <v>0</v>
      </c>
      <c r="AB3252" t="str">
        <f t="shared" ca="1" si="356"/>
        <v/>
      </c>
      <c r="AC3252" t="str">
        <f ca="1">IF(AND(Z3252,AA3252),C3252,"")</f>
        <v/>
      </c>
      <c r="AD3252" t="str">
        <f ca="1">IF(AND(AA3252,Z3252),D3252,"")</f>
        <v/>
      </c>
      <c r="AE3252" t="str">
        <f t="shared" ca="1" si="357"/>
        <v/>
      </c>
    </row>
    <row r="3253" spans="1:31" x14ac:dyDescent="0.25">
      <c r="A3253">
        <v>506608</v>
      </c>
      <c r="B3253" s="1">
        <v>38759.474999999999</v>
      </c>
      <c r="C3253">
        <v>12</v>
      </c>
      <c r="D3253">
        <v>7</v>
      </c>
      <c r="E3253">
        <v>225.3</v>
      </c>
      <c r="F3253" t="s">
        <v>114</v>
      </c>
      <c r="G3253">
        <v>-53</v>
      </c>
      <c r="H3253">
        <v>1139682240607</v>
      </c>
      <c r="I3253">
        <v>225</v>
      </c>
      <c r="J3253" s="3">
        <v>43076</v>
      </c>
      <c r="K3253">
        <v>-61</v>
      </c>
      <c r="L3253">
        <v>-58.261904761904802</v>
      </c>
      <c r="M3253">
        <v>84</v>
      </c>
      <c r="N3253">
        <v>4.66238226407516</v>
      </c>
      <c r="O3253">
        <v>9</v>
      </c>
      <c r="P3253">
        <f t="shared" si="359"/>
        <v>5.011872336272719E-6</v>
      </c>
      <c r="Q3253">
        <f t="shared" si="358"/>
        <v>-12.203700992868443</v>
      </c>
      <c r="R3253">
        <f>10^(L3253/10)</f>
        <v>1.49213983196203E-6</v>
      </c>
      <c r="S3253">
        <f>LN(R3253)</f>
        <v>-13.415299339420082</v>
      </c>
      <c r="T3253">
        <v>33.5</v>
      </c>
      <c r="U3253">
        <v>2.8</v>
      </c>
      <c r="V3253">
        <f t="shared" si="353"/>
        <v>21.906391761310214</v>
      </c>
      <c r="W3253">
        <f t="shared" si="354"/>
        <v>4.5648777347538423E-2</v>
      </c>
      <c r="X3253">
        <f t="shared" si="355"/>
        <v>2.0838108733251368E-3</v>
      </c>
      <c r="Z3253">
        <f ca="1">IF($F3253=$Z$1,1,0)</f>
        <v>0</v>
      </c>
      <c r="AA3253">
        <f ca="1">IF($I3253=$AA$1,1,0)</f>
        <v>0</v>
      </c>
      <c r="AB3253" t="str">
        <f t="shared" ca="1" si="356"/>
        <v/>
      </c>
      <c r="AC3253" t="str">
        <f ca="1">IF(AND(Z3253,AA3253),C3253,"")</f>
        <v/>
      </c>
      <c r="AD3253" t="str">
        <f ca="1">IF(AND(AA3253,Z3253),D3253,"")</f>
        <v/>
      </c>
      <c r="AE3253" t="str">
        <f t="shared" ca="1" si="357"/>
        <v/>
      </c>
    </row>
    <row r="3254" spans="1:31" x14ac:dyDescent="0.25">
      <c r="A3254">
        <v>507459</v>
      </c>
      <c r="B3254" s="1">
        <v>38759.475613425922</v>
      </c>
      <c r="C3254">
        <v>12</v>
      </c>
      <c r="D3254">
        <v>7</v>
      </c>
      <c r="E3254">
        <v>270.7</v>
      </c>
      <c r="F3254" t="s">
        <v>113</v>
      </c>
      <c r="G3254">
        <v>-49</v>
      </c>
      <c r="H3254">
        <v>1139682293795</v>
      </c>
      <c r="I3254">
        <v>270</v>
      </c>
      <c r="J3254" s="3">
        <v>43076</v>
      </c>
      <c r="K3254">
        <v>-49</v>
      </c>
      <c r="L3254">
        <v>-49.9673913043478</v>
      </c>
      <c r="M3254">
        <v>92</v>
      </c>
      <c r="N3254">
        <v>2.9961553641420902</v>
      </c>
      <c r="O3254">
        <v>3</v>
      </c>
      <c r="P3254">
        <f t="shared" si="359"/>
        <v>1.2589254117941658E-5</v>
      </c>
      <c r="Q3254">
        <f t="shared" si="358"/>
        <v>-11.282666955670825</v>
      </c>
      <c r="R3254">
        <f>10^(L3254/10)</f>
        <v>1.0075366885914633E-5</v>
      </c>
      <c r="S3254">
        <f>LN(R3254)</f>
        <v>-11.505417035319157</v>
      </c>
      <c r="T3254">
        <v>12.8</v>
      </c>
      <c r="U3254">
        <v>-2.8</v>
      </c>
      <c r="V3254">
        <f t="shared" si="353"/>
        <v>9.8325988426254849</v>
      </c>
      <c r="W3254">
        <f t="shared" si="354"/>
        <v>0.10170251181863345</v>
      </c>
      <c r="X3254">
        <f t="shared" si="355"/>
        <v>1.0343400910219278E-2</v>
      </c>
      <c r="Z3254">
        <f ca="1">IF($F3254=$Z$1,1,0)</f>
        <v>1</v>
      </c>
      <c r="AA3254">
        <f ca="1">IF($I3254=$AA$1,1,0)</f>
        <v>1</v>
      </c>
      <c r="AB3254">
        <f t="shared" ca="1" si="356"/>
        <v>0.14832618866533537</v>
      </c>
      <c r="AC3254">
        <f ca="1">IF(AND(Z3254,AA3254),C3254,"")</f>
        <v>12</v>
      </c>
      <c r="AD3254">
        <f ca="1">IF(AND(AA3254,Z3254),D3254,"")</f>
        <v>7</v>
      </c>
      <c r="AE3254">
        <f t="shared" ca="1" si="357"/>
        <v>0.10170251181863345</v>
      </c>
    </row>
    <row r="3255" spans="1:31" x14ac:dyDescent="0.25">
      <c r="A3255">
        <v>507460</v>
      </c>
      <c r="B3255" s="1">
        <v>38759.475613425922</v>
      </c>
      <c r="C3255">
        <v>12</v>
      </c>
      <c r="D3255">
        <v>7</v>
      </c>
      <c r="E3255">
        <v>270.7</v>
      </c>
      <c r="F3255" t="s">
        <v>112</v>
      </c>
      <c r="G3255">
        <v>-47</v>
      </c>
      <c r="H3255">
        <v>1139682293795</v>
      </c>
      <c r="I3255">
        <v>270</v>
      </c>
      <c r="J3255" s="3">
        <v>43076</v>
      </c>
      <c r="K3255">
        <v>-49</v>
      </c>
      <c r="L3255">
        <v>-48.4587155963303</v>
      </c>
      <c r="M3255">
        <v>109</v>
      </c>
      <c r="N3255">
        <v>1.31608362683002</v>
      </c>
      <c r="O3255">
        <v>1</v>
      </c>
      <c r="P3255">
        <f t="shared" si="359"/>
        <v>1.9952623149688769E-5</v>
      </c>
      <c r="Q3255">
        <f t="shared" si="358"/>
        <v>-10.822149937072016</v>
      </c>
      <c r="R3255">
        <f>10^(L3255/10)</f>
        <v>1.4260292720923419E-5</v>
      </c>
      <c r="S3255">
        <f>LN(R3255)</f>
        <v>-11.158031615774824</v>
      </c>
      <c r="T3255">
        <v>7.5</v>
      </c>
      <c r="U3255">
        <v>6.3</v>
      </c>
      <c r="V3255">
        <f t="shared" si="353"/>
        <v>4.5541190146942805</v>
      </c>
      <c r="W3255">
        <f t="shared" si="354"/>
        <v>0.21958143754552939</v>
      </c>
      <c r="X3255">
        <f t="shared" si="355"/>
        <v>4.8216007714561221E-2</v>
      </c>
      <c r="Z3255">
        <f ca="1">IF($F3255=$Z$1,1,0)</f>
        <v>0</v>
      </c>
      <c r="AA3255">
        <f ca="1">IF($I3255=$AA$1,1,0)</f>
        <v>1</v>
      </c>
      <c r="AB3255" t="str">
        <f t="shared" ca="1" si="356"/>
        <v/>
      </c>
      <c r="AC3255" t="str">
        <f ca="1">IF(AND(Z3255,AA3255),C3255,"")</f>
        <v/>
      </c>
      <c r="AD3255" t="str">
        <f ca="1">IF(AND(AA3255,Z3255),D3255,"")</f>
        <v/>
      </c>
      <c r="AE3255" t="str">
        <f t="shared" ca="1" si="357"/>
        <v/>
      </c>
    </row>
    <row r="3256" spans="1:31" x14ac:dyDescent="0.25">
      <c r="A3256">
        <v>507461</v>
      </c>
      <c r="B3256" s="1">
        <v>38759.475613425922</v>
      </c>
      <c r="C3256">
        <v>12</v>
      </c>
      <c r="D3256">
        <v>7</v>
      </c>
      <c r="E3256">
        <v>270.7</v>
      </c>
      <c r="F3256" t="s">
        <v>115</v>
      </c>
      <c r="G3256">
        <v>-52</v>
      </c>
      <c r="H3256">
        <v>1139682293795</v>
      </c>
      <c r="I3256">
        <v>270</v>
      </c>
      <c r="J3256" s="3">
        <v>43076</v>
      </c>
      <c r="K3256">
        <v>-51</v>
      </c>
      <c r="L3256">
        <v>-51.758928571428598</v>
      </c>
      <c r="M3256">
        <v>112</v>
      </c>
      <c r="N3256">
        <v>3.5923982195498501</v>
      </c>
      <c r="O3256">
        <v>2</v>
      </c>
      <c r="P3256">
        <f t="shared" si="359"/>
        <v>6.3095734448019212E-6</v>
      </c>
      <c r="Q3256">
        <f t="shared" si="358"/>
        <v>-11.973442483569039</v>
      </c>
      <c r="R3256">
        <f>10^(L3256/10)</f>
        <v>6.6697129443528496E-6</v>
      </c>
      <c r="S3256">
        <f>LN(R3256)</f>
        <v>-11.917933735791511</v>
      </c>
      <c r="T3256">
        <v>2.5</v>
      </c>
      <c r="U3256">
        <v>-0.8</v>
      </c>
      <c r="V3256">
        <f t="shared" si="353"/>
        <v>12.29186723000212</v>
      </c>
      <c r="W3256">
        <f t="shared" si="354"/>
        <v>8.1354604738911374E-2</v>
      </c>
      <c r="X3256">
        <f t="shared" si="355"/>
        <v>6.6185717122245018E-3</v>
      </c>
      <c r="Z3256">
        <f ca="1">IF($F3256=$Z$1,1,0)</f>
        <v>0</v>
      </c>
      <c r="AA3256">
        <f ca="1">IF($I3256=$AA$1,1,0)</f>
        <v>1</v>
      </c>
      <c r="AB3256" t="str">
        <f t="shared" ca="1" si="356"/>
        <v/>
      </c>
      <c r="AC3256" t="str">
        <f ca="1">IF(AND(Z3256,AA3256),C3256,"")</f>
        <v/>
      </c>
      <c r="AD3256" t="str">
        <f ca="1">IF(AND(AA3256,Z3256),D3256,"")</f>
        <v/>
      </c>
      <c r="AE3256" t="str">
        <f t="shared" ca="1" si="357"/>
        <v/>
      </c>
    </row>
    <row r="3257" spans="1:31" x14ac:dyDescent="0.25">
      <c r="A3257">
        <v>507466</v>
      </c>
      <c r="B3257" s="1">
        <v>38759.475624999999</v>
      </c>
      <c r="C3257">
        <v>12</v>
      </c>
      <c r="D3257">
        <v>7</v>
      </c>
      <c r="E3257">
        <v>270.7</v>
      </c>
      <c r="F3257" t="s">
        <v>116</v>
      </c>
      <c r="G3257">
        <v>-50</v>
      </c>
      <c r="H3257">
        <v>1139682294047</v>
      </c>
      <c r="I3257">
        <v>270</v>
      </c>
      <c r="J3257" s="3">
        <v>43076</v>
      </c>
      <c r="K3257">
        <v>-50</v>
      </c>
      <c r="L3257">
        <v>-49.621951219512198</v>
      </c>
      <c r="M3257">
        <v>82</v>
      </c>
      <c r="N3257">
        <v>1.9729043821976799</v>
      </c>
      <c r="O3257">
        <v>2</v>
      </c>
      <c r="P3257">
        <f t="shared" si="359"/>
        <v>1.0000000000000001E-5</v>
      </c>
      <c r="Q3257">
        <f t="shared" si="358"/>
        <v>-11.512925464970229</v>
      </c>
      <c r="R3257">
        <f>10^(L3257/10)</f>
        <v>1.0909500789313855E-5</v>
      </c>
      <c r="S3257">
        <f>LN(R3257)</f>
        <v>-11.425876516332652</v>
      </c>
      <c r="T3257">
        <v>33.5</v>
      </c>
      <c r="U3257">
        <v>9.3000000000000007</v>
      </c>
      <c r="V3257">
        <f t="shared" si="353"/>
        <v>21.622673285234647</v>
      </c>
      <c r="W3257">
        <f t="shared" si="354"/>
        <v>4.6247750535215473E-2</v>
      </c>
      <c r="X3257">
        <f t="shared" si="355"/>
        <v>2.1388544295675234E-3</v>
      </c>
      <c r="Z3257">
        <f ca="1">IF($F3257=$Z$1,1,0)</f>
        <v>0</v>
      </c>
      <c r="AA3257">
        <f ca="1">IF($I3257=$AA$1,1,0)</f>
        <v>1</v>
      </c>
      <c r="AB3257" t="str">
        <f t="shared" ca="1" si="356"/>
        <v/>
      </c>
      <c r="AC3257" t="str">
        <f ca="1">IF(AND(Z3257,AA3257),C3257,"")</f>
        <v/>
      </c>
      <c r="AD3257" t="str">
        <f ca="1">IF(AND(AA3257,Z3257),D3257,"")</f>
        <v/>
      </c>
      <c r="AE3257" t="str">
        <f t="shared" ca="1" si="357"/>
        <v/>
      </c>
    </row>
    <row r="3258" spans="1:31" x14ac:dyDescent="0.25">
      <c r="A3258">
        <v>507469</v>
      </c>
      <c r="B3258" s="1">
        <v>38759.475624999999</v>
      </c>
      <c r="C3258">
        <v>12</v>
      </c>
      <c r="D3258">
        <v>7</v>
      </c>
      <c r="E3258">
        <v>270.7</v>
      </c>
      <c r="F3258" t="s">
        <v>114</v>
      </c>
      <c r="G3258">
        <v>-61</v>
      </c>
      <c r="H3258">
        <v>1139682294047</v>
      </c>
      <c r="I3258">
        <v>270</v>
      </c>
      <c r="J3258" s="3">
        <v>43076</v>
      </c>
      <c r="K3258">
        <v>-58</v>
      </c>
      <c r="L3258">
        <v>-59.021505376344102</v>
      </c>
      <c r="M3258">
        <v>93</v>
      </c>
      <c r="N3258">
        <v>3.8588647086474399</v>
      </c>
      <c r="O3258">
        <v>7</v>
      </c>
      <c r="P3258">
        <f t="shared" si="359"/>
        <v>7.9432823472428114E-7</v>
      </c>
      <c r="Q3258">
        <f t="shared" si="358"/>
        <v>-14.045769067263679</v>
      </c>
      <c r="R3258">
        <f>10^(L3258/10)</f>
        <v>1.2527068792616243E-6</v>
      </c>
      <c r="S3258">
        <f>LN(R3258)</f>
        <v>-13.590203844563787</v>
      </c>
      <c r="T3258">
        <v>33.5</v>
      </c>
      <c r="U3258">
        <v>2.8</v>
      </c>
      <c r="V3258">
        <f t="shared" si="353"/>
        <v>21.906391761310214</v>
      </c>
      <c r="W3258">
        <f t="shared" si="354"/>
        <v>4.5648777347538423E-2</v>
      </c>
      <c r="X3258">
        <f t="shared" si="355"/>
        <v>2.0838108733251368E-3</v>
      </c>
      <c r="Z3258">
        <f ca="1">IF($F3258=$Z$1,1,0)</f>
        <v>0</v>
      </c>
      <c r="AA3258">
        <f ca="1">IF($I3258=$AA$1,1,0)</f>
        <v>1</v>
      </c>
      <c r="AB3258" t="str">
        <f t="shared" ca="1" si="356"/>
        <v/>
      </c>
      <c r="AC3258" t="str">
        <f ca="1">IF(AND(Z3258,AA3258),C3258,"")</f>
        <v/>
      </c>
      <c r="AD3258" t="str">
        <f ca="1">IF(AND(AA3258,Z3258),D3258,"")</f>
        <v/>
      </c>
      <c r="AE3258" t="str">
        <f t="shared" ca="1" si="357"/>
        <v/>
      </c>
    </row>
    <row r="3259" spans="1:31" x14ac:dyDescent="0.25">
      <c r="A3259">
        <v>507471</v>
      </c>
      <c r="B3259" s="1">
        <v>38759.475624999999</v>
      </c>
      <c r="C3259">
        <v>12</v>
      </c>
      <c r="D3259">
        <v>7</v>
      </c>
      <c r="E3259">
        <v>270.7</v>
      </c>
      <c r="F3259" t="s">
        <v>117</v>
      </c>
      <c r="G3259">
        <v>-73</v>
      </c>
      <c r="H3259">
        <v>1139682294047</v>
      </c>
      <c r="I3259">
        <v>270</v>
      </c>
      <c r="J3259" s="3">
        <v>43076</v>
      </c>
      <c r="K3259">
        <v>-74</v>
      </c>
      <c r="L3259">
        <v>-73.719512195121993</v>
      </c>
      <c r="M3259">
        <v>82</v>
      </c>
      <c r="N3259">
        <v>1.29837876346992</v>
      </c>
      <c r="O3259">
        <v>2</v>
      </c>
      <c r="P3259">
        <f t="shared" si="359"/>
        <v>5.0118723362727164E-8</v>
      </c>
      <c r="Q3259">
        <f t="shared" si="358"/>
        <v>-16.808871178856535</v>
      </c>
      <c r="R3259">
        <f>10^(L3259/10)</f>
        <v>4.2466726041409731E-8</v>
      </c>
      <c r="S3259">
        <f>LN(R3259)</f>
        <v>-16.97454498432807</v>
      </c>
      <c r="T3259">
        <v>1</v>
      </c>
      <c r="U3259">
        <v>14</v>
      </c>
      <c r="V3259">
        <f t="shared" si="353"/>
        <v>13.038404810405298</v>
      </c>
      <c r="W3259">
        <f t="shared" si="354"/>
        <v>7.6696498884737035E-2</v>
      </c>
      <c r="X3259">
        <f t="shared" si="355"/>
        <v>5.8823529411764696E-3</v>
      </c>
      <c r="Z3259">
        <f ca="1">IF($F3259=$Z$1,1,0)</f>
        <v>0</v>
      </c>
      <c r="AA3259">
        <f ca="1">IF($I3259=$AA$1,1,0)</f>
        <v>1</v>
      </c>
      <c r="AB3259" t="str">
        <f t="shared" ca="1" si="356"/>
        <v/>
      </c>
      <c r="AC3259" t="str">
        <f ca="1">IF(AND(Z3259,AA3259),C3259,"")</f>
        <v/>
      </c>
      <c r="AD3259" t="str">
        <f ca="1">IF(AND(AA3259,Z3259),D3259,"")</f>
        <v/>
      </c>
      <c r="AE3259" t="str">
        <f t="shared" ca="1" si="357"/>
        <v/>
      </c>
    </row>
    <row r="3260" spans="1:31" x14ac:dyDescent="0.25">
      <c r="A3260">
        <v>508286</v>
      </c>
      <c r="B3260" s="1">
        <v>38759.476203703707</v>
      </c>
      <c r="C3260">
        <v>12</v>
      </c>
      <c r="D3260">
        <v>7</v>
      </c>
      <c r="E3260">
        <v>315.10000000000002</v>
      </c>
      <c r="F3260" t="s">
        <v>113</v>
      </c>
      <c r="G3260">
        <v>-50</v>
      </c>
      <c r="H3260">
        <v>1139682344286</v>
      </c>
      <c r="I3260">
        <v>315</v>
      </c>
      <c r="J3260" s="3">
        <v>43076</v>
      </c>
      <c r="K3260">
        <v>-54</v>
      </c>
      <c r="L3260">
        <v>-53.5632183908046</v>
      </c>
      <c r="M3260">
        <v>87</v>
      </c>
      <c r="N3260">
        <v>1.76991097808775</v>
      </c>
      <c r="O3260">
        <v>3</v>
      </c>
      <c r="P3260">
        <f t="shared" si="359"/>
        <v>1.0000000000000001E-5</v>
      </c>
      <c r="Q3260">
        <f t="shared" si="358"/>
        <v>-11.512925464970229</v>
      </c>
      <c r="R3260">
        <f>10^(L3260/10)</f>
        <v>4.402285060364755E-6</v>
      </c>
      <c r="S3260">
        <f>LN(R3260)</f>
        <v>-12.333386819945119</v>
      </c>
      <c r="T3260">
        <v>12.8</v>
      </c>
      <c r="U3260">
        <v>-2.8</v>
      </c>
      <c r="V3260">
        <f t="shared" si="353"/>
        <v>9.8325988426254849</v>
      </c>
      <c r="W3260">
        <f t="shared" si="354"/>
        <v>0.10170251181863345</v>
      </c>
      <c r="X3260">
        <f t="shared" si="355"/>
        <v>1.0343400910219278E-2</v>
      </c>
      <c r="Z3260">
        <f ca="1">IF($F3260=$Z$1,1,0)</f>
        <v>1</v>
      </c>
      <c r="AA3260">
        <f ca="1">IF($I3260=$AA$1,1,0)</f>
        <v>0</v>
      </c>
      <c r="AB3260" t="str">
        <f t="shared" ca="1" si="356"/>
        <v/>
      </c>
      <c r="AC3260" t="str">
        <f ca="1">IF(AND(Z3260,AA3260),C3260,"")</f>
        <v/>
      </c>
      <c r="AD3260" t="str">
        <f ca="1">IF(AND(AA3260,Z3260),D3260,"")</f>
        <v/>
      </c>
      <c r="AE3260" t="str">
        <f t="shared" ca="1" si="357"/>
        <v/>
      </c>
    </row>
    <row r="3261" spans="1:31" x14ac:dyDescent="0.25">
      <c r="A3261">
        <v>508287</v>
      </c>
      <c r="B3261" s="1">
        <v>38759.476203703707</v>
      </c>
      <c r="C3261">
        <v>12</v>
      </c>
      <c r="D3261">
        <v>7</v>
      </c>
      <c r="E3261">
        <v>315.10000000000002</v>
      </c>
      <c r="F3261" t="s">
        <v>112</v>
      </c>
      <c r="G3261">
        <v>-46</v>
      </c>
      <c r="H3261">
        <v>1139682344286</v>
      </c>
      <c r="I3261">
        <v>315</v>
      </c>
      <c r="J3261" s="3">
        <v>43076</v>
      </c>
      <c r="K3261">
        <v>-48</v>
      </c>
      <c r="L3261">
        <v>-48.3</v>
      </c>
      <c r="M3261">
        <v>110</v>
      </c>
      <c r="N3261">
        <v>1.0883031148190201</v>
      </c>
      <c r="O3261">
        <v>1</v>
      </c>
      <c r="P3261">
        <f t="shared" si="359"/>
        <v>2.5118864315095791E-5</v>
      </c>
      <c r="Q3261">
        <f t="shared" si="358"/>
        <v>-10.591891427772611</v>
      </c>
      <c r="R3261">
        <f>10^(L3261/10)</f>
        <v>1.4791083881682046E-5</v>
      </c>
      <c r="S3261">
        <f>LN(R3261)</f>
        <v>-11.121485999161242</v>
      </c>
      <c r="T3261">
        <v>7.5</v>
      </c>
      <c r="U3261">
        <v>6.3</v>
      </c>
      <c r="V3261">
        <f t="shared" si="353"/>
        <v>4.5541190146942805</v>
      </c>
      <c r="W3261">
        <f t="shared" si="354"/>
        <v>0.21958143754552939</v>
      </c>
      <c r="X3261">
        <f t="shared" si="355"/>
        <v>4.8216007714561221E-2</v>
      </c>
      <c r="Z3261">
        <f ca="1">IF($F3261=$Z$1,1,0)</f>
        <v>0</v>
      </c>
      <c r="AA3261">
        <f ca="1">IF($I3261=$AA$1,1,0)</f>
        <v>0</v>
      </c>
      <c r="AB3261" t="str">
        <f t="shared" ca="1" si="356"/>
        <v/>
      </c>
      <c r="AC3261" t="str">
        <f ca="1">IF(AND(Z3261,AA3261),C3261,"")</f>
        <v/>
      </c>
      <c r="AD3261" t="str">
        <f ca="1">IF(AND(AA3261,Z3261),D3261,"")</f>
        <v/>
      </c>
      <c r="AE3261" t="str">
        <f t="shared" ca="1" si="357"/>
        <v/>
      </c>
    </row>
    <row r="3262" spans="1:31" x14ac:dyDescent="0.25">
      <c r="A3262">
        <v>508288</v>
      </c>
      <c r="B3262" s="1">
        <v>38759.476203703707</v>
      </c>
      <c r="C3262">
        <v>12</v>
      </c>
      <c r="D3262">
        <v>7</v>
      </c>
      <c r="E3262">
        <v>315.10000000000002</v>
      </c>
      <c r="F3262" t="s">
        <v>115</v>
      </c>
      <c r="G3262">
        <v>-56</v>
      </c>
      <c r="H3262">
        <v>1139682344286</v>
      </c>
      <c r="I3262">
        <v>315</v>
      </c>
      <c r="J3262" s="3">
        <v>43076</v>
      </c>
      <c r="K3262">
        <v>-56</v>
      </c>
      <c r="L3262">
        <v>-56.394957983193301</v>
      </c>
      <c r="M3262">
        <v>119</v>
      </c>
      <c r="N3262">
        <v>1.5361104711496401</v>
      </c>
      <c r="O3262">
        <v>2</v>
      </c>
      <c r="P3262">
        <f t="shared" si="359"/>
        <v>2.5118864315095806E-6</v>
      </c>
      <c r="Q3262">
        <f t="shared" si="358"/>
        <v>-12.894476520766656</v>
      </c>
      <c r="R3262">
        <f>10^(L3262/10)</f>
        <v>2.2935288196060798E-6</v>
      </c>
      <c r="S3262">
        <f>LN(R3262)</f>
        <v>-12.985418957212646</v>
      </c>
      <c r="T3262">
        <v>2.5</v>
      </c>
      <c r="U3262">
        <v>-0.8</v>
      </c>
      <c r="V3262">
        <f t="shared" si="353"/>
        <v>12.29186723000212</v>
      </c>
      <c r="W3262">
        <f t="shared" si="354"/>
        <v>8.1354604738911374E-2</v>
      </c>
      <c r="X3262">
        <f t="shared" si="355"/>
        <v>6.6185717122245018E-3</v>
      </c>
      <c r="Z3262">
        <f ca="1">IF($F3262=$Z$1,1,0)</f>
        <v>0</v>
      </c>
      <c r="AA3262">
        <f ca="1">IF($I3262=$AA$1,1,0)</f>
        <v>0</v>
      </c>
      <c r="AB3262" t="str">
        <f t="shared" ca="1" si="356"/>
        <v/>
      </c>
      <c r="AC3262" t="str">
        <f ca="1">IF(AND(Z3262,AA3262),C3262,"")</f>
        <v/>
      </c>
      <c r="AD3262" t="str">
        <f ca="1">IF(AND(AA3262,Z3262),D3262,"")</f>
        <v/>
      </c>
      <c r="AE3262" t="str">
        <f t="shared" ca="1" si="357"/>
        <v/>
      </c>
    </row>
    <row r="3263" spans="1:31" x14ac:dyDescent="0.25">
      <c r="A3263">
        <v>508289</v>
      </c>
      <c r="B3263" s="1">
        <v>38759.476203703707</v>
      </c>
      <c r="C3263">
        <v>12</v>
      </c>
      <c r="D3263">
        <v>7</v>
      </c>
      <c r="E3263">
        <v>315.10000000000002</v>
      </c>
      <c r="F3263" t="s">
        <v>117</v>
      </c>
      <c r="G3263">
        <v>-64</v>
      </c>
      <c r="H3263">
        <v>1139682344286</v>
      </c>
      <c r="I3263">
        <v>315</v>
      </c>
      <c r="J3263" s="3">
        <v>43076</v>
      </c>
      <c r="K3263">
        <v>-66</v>
      </c>
      <c r="L3263">
        <v>-66.408602150537604</v>
      </c>
      <c r="M3263">
        <v>93</v>
      </c>
      <c r="N3263">
        <v>1.7890765114741101</v>
      </c>
      <c r="O3263">
        <v>3</v>
      </c>
      <c r="P3263">
        <f t="shared" si="359"/>
        <v>3.9810717055349618E-7</v>
      </c>
      <c r="Q3263">
        <f t="shared" si="358"/>
        <v>-14.736544595161895</v>
      </c>
      <c r="R3263">
        <f>10^(L3263/10)</f>
        <v>2.2863345800008698E-7</v>
      </c>
      <c r="S3263">
        <f>LN(R3263)</f>
        <v>-15.291145735840024</v>
      </c>
      <c r="T3263">
        <v>1</v>
      </c>
      <c r="U3263">
        <v>14</v>
      </c>
      <c r="V3263">
        <f t="shared" si="353"/>
        <v>13.038404810405298</v>
      </c>
      <c r="W3263">
        <f t="shared" si="354"/>
        <v>7.6696498884737035E-2</v>
      </c>
      <c r="X3263">
        <f t="shared" si="355"/>
        <v>5.8823529411764696E-3</v>
      </c>
      <c r="Z3263">
        <f ca="1">IF($F3263=$Z$1,1,0)</f>
        <v>0</v>
      </c>
      <c r="AA3263">
        <f ca="1">IF($I3263=$AA$1,1,0)</f>
        <v>0</v>
      </c>
      <c r="AB3263" t="str">
        <f t="shared" ca="1" si="356"/>
        <v/>
      </c>
      <c r="AC3263" t="str">
        <f ca="1">IF(AND(Z3263,AA3263),C3263,"")</f>
        <v/>
      </c>
      <c r="AD3263" t="str">
        <f ca="1">IF(AND(AA3263,Z3263),D3263,"")</f>
        <v/>
      </c>
      <c r="AE3263" t="str">
        <f t="shared" ca="1" si="357"/>
        <v/>
      </c>
    </row>
    <row r="3264" spans="1:31" x14ac:dyDescent="0.25">
      <c r="A3264">
        <v>508290</v>
      </c>
      <c r="B3264" s="1">
        <v>38759.476203703707</v>
      </c>
      <c r="C3264">
        <v>12</v>
      </c>
      <c r="D3264">
        <v>7</v>
      </c>
      <c r="E3264">
        <v>315.10000000000002</v>
      </c>
      <c r="F3264" t="s">
        <v>114</v>
      </c>
      <c r="G3264">
        <v>-55</v>
      </c>
      <c r="H3264">
        <v>1139682344286</v>
      </c>
      <c r="I3264">
        <v>315</v>
      </c>
      <c r="J3264" s="3">
        <v>43076</v>
      </c>
      <c r="K3264">
        <v>-54</v>
      </c>
      <c r="L3264">
        <v>-54.393258426966298</v>
      </c>
      <c r="M3264">
        <v>89</v>
      </c>
      <c r="N3264">
        <v>3.8542125051337401</v>
      </c>
      <c r="O3264">
        <v>3</v>
      </c>
      <c r="P3264">
        <f t="shared" si="359"/>
        <v>3.1622776601683767E-6</v>
      </c>
      <c r="Q3264">
        <f t="shared" si="358"/>
        <v>-12.664218011467252</v>
      </c>
      <c r="R3264">
        <f>10^(L3264/10)</f>
        <v>3.6364210016094642E-6</v>
      </c>
      <c r="S3264">
        <f>LN(R3264)</f>
        <v>-12.524510601330537</v>
      </c>
      <c r="T3264">
        <v>33.5</v>
      </c>
      <c r="U3264">
        <v>2.8</v>
      </c>
      <c r="V3264">
        <f t="shared" si="353"/>
        <v>21.906391761310214</v>
      </c>
      <c r="W3264">
        <f t="shared" si="354"/>
        <v>4.5648777347538423E-2</v>
      </c>
      <c r="X3264">
        <f t="shared" si="355"/>
        <v>2.0838108733251368E-3</v>
      </c>
      <c r="Z3264">
        <f ca="1">IF($F3264=$Z$1,1,0)</f>
        <v>0</v>
      </c>
      <c r="AA3264">
        <f ca="1">IF($I3264=$AA$1,1,0)</f>
        <v>0</v>
      </c>
      <c r="AB3264" t="str">
        <f t="shared" ca="1" si="356"/>
        <v/>
      </c>
      <c r="AC3264" t="str">
        <f ca="1">IF(AND(Z3264,AA3264),C3264,"")</f>
        <v/>
      </c>
      <c r="AD3264" t="str">
        <f ca="1">IF(AND(AA3264,Z3264),D3264,"")</f>
        <v/>
      </c>
      <c r="AE3264" t="str">
        <f t="shared" ca="1" si="357"/>
        <v/>
      </c>
    </row>
    <row r="3265" spans="1:31" x14ac:dyDescent="0.25">
      <c r="A3265">
        <v>508294</v>
      </c>
      <c r="B3265" s="1">
        <v>38759.476203703707</v>
      </c>
      <c r="C3265">
        <v>12</v>
      </c>
      <c r="D3265">
        <v>7</v>
      </c>
      <c r="E3265">
        <v>315.10000000000002</v>
      </c>
      <c r="F3265" t="s">
        <v>116</v>
      </c>
      <c r="G3265">
        <v>-57</v>
      </c>
      <c r="H3265">
        <v>1139682344538</v>
      </c>
      <c r="I3265">
        <v>315</v>
      </c>
      <c r="J3265" s="3">
        <v>43076</v>
      </c>
      <c r="K3265">
        <v>-57</v>
      </c>
      <c r="L3265">
        <v>-56.4367816091954</v>
      </c>
      <c r="M3265">
        <v>87</v>
      </c>
      <c r="N3265">
        <v>1.78951175246657</v>
      </c>
      <c r="O3265">
        <v>3</v>
      </c>
      <c r="P3265">
        <f t="shared" si="359"/>
        <v>1.9952623149688749E-6</v>
      </c>
      <c r="Q3265">
        <f t="shared" si="358"/>
        <v>-13.124735030066063</v>
      </c>
      <c r="R3265">
        <f>10^(L3265/10)</f>
        <v>2.2715475856012438E-6</v>
      </c>
      <c r="S3265">
        <f>LN(R3265)</f>
        <v>-12.995049202989385</v>
      </c>
      <c r="T3265">
        <v>33.5</v>
      </c>
      <c r="U3265">
        <v>9.3000000000000007</v>
      </c>
      <c r="V3265">
        <f t="shared" si="353"/>
        <v>21.622673285234647</v>
      </c>
      <c r="W3265">
        <f t="shared" si="354"/>
        <v>4.6247750535215473E-2</v>
      </c>
      <c r="X3265">
        <f t="shared" si="355"/>
        <v>2.1388544295675234E-3</v>
      </c>
      <c r="Z3265">
        <f ca="1">IF($F3265=$Z$1,1,0)</f>
        <v>0</v>
      </c>
      <c r="AA3265">
        <f ca="1">IF($I3265=$AA$1,1,0)</f>
        <v>0</v>
      </c>
      <c r="AB3265" t="str">
        <f t="shared" ca="1" si="356"/>
        <v/>
      </c>
      <c r="AC3265" t="str">
        <f ca="1">IF(AND(Z3265,AA3265),C3265,"")</f>
        <v/>
      </c>
      <c r="AD3265" t="str">
        <f ca="1">IF(AND(AA3265,Z3265),D3265,"")</f>
        <v/>
      </c>
      <c r="AE3265" t="str">
        <f t="shared" ca="1" si="357"/>
        <v/>
      </c>
    </row>
    <row r="3266" spans="1:31" x14ac:dyDescent="0.25">
      <c r="A3266">
        <v>509136</v>
      </c>
      <c r="B3266" s="1">
        <v>38759.477175925924</v>
      </c>
      <c r="C3266">
        <v>13</v>
      </c>
      <c r="D3266">
        <v>7</v>
      </c>
      <c r="E3266">
        <v>0.3</v>
      </c>
      <c r="F3266" t="s">
        <v>112</v>
      </c>
      <c r="G3266">
        <v>-49</v>
      </c>
      <c r="H3266">
        <v>1139682428875</v>
      </c>
      <c r="I3266">
        <v>0</v>
      </c>
      <c r="J3266" t="s">
        <v>30</v>
      </c>
      <c r="K3266">
        <v>-49</v>
      </c>
      <c r="L3266">
        <v>-49.936363636363602</v>
      </c>
      <c r="M3266">
        <v>110</v>
      </c>
      <c r="N3266">
        <v>4.3898909575123897</v>
      </c>
      <c r="O3266">
        <v>1</v>
      </c>
      <c r="P3266">
        <f t="shared" si="359"/>
        <v>1.2589254117941658E-5</v>
      </c>
      <c r="Q3266">
        <f t="shared" si="358"/>
        <v>-11.282666955670825</v>
      </c>
      <c r="R3266">
        <f>10^(L3266/10)</f>
        <v>1.0147606929756144E-5</v>
      </c>
      <c r="S3266">
        <f>LN(R3266)</f>
        <v>-11.498272650742079</v>
      </c>
      <c r="T3266">
        <v>7.5</v>
      </c>
      <c r="U3266">
        <v>6.3</v>
      </c>
      <c r="V3266">
        <f t="shared" si="353"/>
        <v>5.5443665102516446</v>
      </c>
      <c r="W3266">
        <f t="shared" si="354"/>
        <v>0.18036325667702163</v>
      </c>
      <c r="X3266">
        <f t="shared" si="355"/>
        <v>3.2530904359141188E-2</v>
      </c>
      <c r="Z3266">
        <f ca="1">IF($F3266=$Z$1,1,0)</f>
        <v>0</v>
      </c>
      <c r="AA3266">
        <f ca="1">IF($I3266=$AA$1,1,0)</f>
        <v>0</v>
      </c>
      <c r="AB3266" t="str">
        <f t="shared" ca="1" si="356"/>
        <v/>
      </c>
      <c r="AC3266" t="str">
        <f ca="1">IF(AND(Z3266,AA3266),C3266,"")</f>
        <v/>
      </c>
      <c r="AD3266" t="str">
        <f ca="1">IF(AND(AA3266,Z3266),D3266,"")</f>
        <v/>
      </c>
      <c r="AE3266" t="str">
        <f t="shared" ca="1" si="357"/>
        <v/>
      </c>
    </row>
    <row r="3267" spans="1:31" x14ac:dyDescent="0.25">
      <c r="A3267">
        <v>509137</v>
      </c>
      <c r="B3267" s="1">
        <v>38759.477175925924</v>
      </c>
      <c r="C3267">
        <v>13</v>
      </c>
      <c r="D3267">
        <v>7</v>
      </c>
      <c r="E3267">
        <v>0.3</v>
      </c>
      <c r="F3267" t="s">
        <v>113</v>
      </c>
      <c r="G3267">
        <v>-50</v>
      </c>
      <c r="H3267">
        <v>1139682428875</v>
      </c>
      <c r="I3267">
        <v>0</v>
      </c>
      <c r="J3267" t="s">
        <v>30</v>
      </c>
      <c r="K3267">
        <v>-50</v>
      </c>
      <c r="L3267">
        <v>-50.157303370786501</v>
      </c>
      <c r="M3267">
        <v>89</v>
      </c>
      <c r="N3267">
        <v>1.35595384411671</v>
      </c>
      <c r="O3267">
        <v>2</v>
      </c>
      <c r="P3267">
        <f t="shared" si="359"/>
        <v>1.0000000000000001E-5</v>
      </c>
      <c r="Q3267">
        <f t="shared" si="358"/>
        <v>-11.512925464970229</v>
      </c>
      <c r="R3267">
        <f>10^(L3267/10)</f>
        <v>9.6442767193588439E-6</v>
      </c>
      <c r="S3267">
        <f>LN(R3267)</f>
        <v>-11.549145904635301</v>
      </c>
      <c r="T3267">
        <v>12.8</v>
      </c>
      <c r="U3267">
        <v>-2.8</v>
      </c>
      <c r="V3267">
        <f t="shared" ref="V3267:V3330" si="360">SQRT((T3267-C3267)^2+(U3267-D3267)^2)</f>
        <v>9.8020406038742784</v>
      </c>
      <c r="W3267">
        <f t="shared" ref="W3267:W3330" si="361">1/V3267</f>
        <v>0.10201957331259653</v>
      </c>
      <c r="X3267">
        <f t="shared" ref="X3267:X3330" si="362">1/(V3267^2)</f>
        <v>1.040799333888426E-2</v>
      </c>
      <c r="Z3267">
        <f ca="1">IF($F3267=$Z$1,1,0)</f>
        <v>1</v>
      </c>
      <c r="AA3267">
        <f ca="1">IF($I3267=$AA$1,1,0)</f>
        <v>0</v>
      </c>
      <c r="AB3267" t="str">
        <f t="shared" ref="AB3267:AB3330" ca="1" si="363">IF(AND(AA3267,Z3267),ABS(L3267-AB$1)*AE3267/AE$7971,"")</f>
        <v/>
      </c>
      <c r="AC3267" t="str">
        <f ca="1">IF(AND(Z3267,AA3267),C3267,"")</f>
        <v/>
      </c>
      <c r="AD3267" t="str">
        <f ca="1">IF(AND(AA3267,Z3267),D3267,"")</f>
        <v/>
      </c>
      <c r="AE3267" t="str">
        <f t="shared" ref="AE3267:AE3330" ca="1" si="364">IF(AND(Z3267,AA3267),W3267,"")</f>
        <v/>
      </c>
    </row>
    <row r="3268" spans="1:31" x14ac:dyDescent="0.25">
      <c r="A3268">
        <v>509138</v>
      </c>
      <c r="B3268" s="1">
        <v>38759.477175925924</v>
      </c>
      <c r="C3268">
        <v>13</v>
      </c>
      <c r="D3268">
        <v>7</v>
      </c>
      <c r="E3268">
        <v>0.3</v>
      </c>
      <c r="F3268" t="s">
        <v>116</v>
      </c>
      <c r="G3268">
        <v>-58</v>
      </c>
      <c r="H3268">
        <v>1139682428875</v>
      </c>
      <c r="I3268">
        <v>0</v>
      </c>
      <c r="J3268" t="s">
        <v>30</v>
      </c>
      <c r="K3268">
        <v>-56.5</v>
      </c>
      <c r="L3268">
        <v>-56.5</v>
      </c>
      <c r="M3268">
        <v>96</v>
      </c>
      <c r="N3268">
        <v>2.1373865005261901</v>
      </c>
      <c r="O3268">
        <v>3</v>
      </c>
      <c r="P3268">
        <f t="shared" si="359"/>
        <v>1.5848931924611111E-6</v>
      </c>
      <c r="Q3268">
        <f t="shared" si="358"/>
        <v>-13.354993539365466</v>
      </c>
      <c r="R3268">
        <f>10^(L3268/10)</f>
        <v>2.2387211385683329E-6</v>
      </c>
      <c r="S3268">
        <f>LN(R3268)</f>
        <v>-13.009605775416361</v>
      </c>
      <c r="T3268">
        <v>33.5</v>
      </c>
      <c r="U3268">
        <v>9.3000000000000007</v>
      </c>
      <c r="V3268">
        <f t="shared" si="360"/>
        <v>20.628620894281809</v>
      </c>
      <c r="W3268">
        <f t="shared" si="361"/>
        <v>4.8476338051139274E-2</v>
      </c>
      <c r="X3268">
        <f t="shared" si="362"/>
        <v>2.3499553508483338E-3</v>
      </c>
      <c r="Z3268">
        <f ca="1">IF($F3268=$Z$1,1,0)</f>
        <v>0</v>
      </c>
      <c r="AA3268">
        <f ca="1">IF($I3268=$AA$1,1,0)</f>
        <v>0</v>
      </c>
      <c r="AB3268" t="str">
        <f t="shared" ca="1" si="363"/>
        <v/>
      </c>
      <c r="AC3268" t="str">
        <f ca="1">IF(AND(Z3268,AA3268),C3268,"")</f>
        <v/>
      </c>
      <c r="AD3268" t="str">
        <f ca="1">IF(AND(AA3268,Z3268),D3268,"")</f>
        <v/>
      </c>
      <c r="AE3268" t="str">
        <f t="shared" ca="1" si="364"/>
        <v/>
      </c>
    </row>
    <row r="3269" spans="1:31" x14ac:dyDescent="0.25">
      <c r="A3269">
        <v>509139</v>
      </c>
      <c r="B3269" s="1">
        <v>38759.477175925924</v>
      </c>
      <c r="C3269">
        <v>13</v>
      </c>
      <c r="D3269">
        <v>7</v>
      </c>
      <c r="E3269">
        <v>0.3</v>
      </c>
      <c r="F3269" t="s">
        <v>114</v>
      </c>
      <c r="G3269">
        <v>-59</v>
      </c>
      <c r="H3269">
        <v>1139682428875</v>
      </c>
      <c r="I3269">
        <v>0</v>
      </c>
      <c r="J3269" t="s">
        <v>30</v>
      </c>
      <c r="K3269">
        <v>-62</v>
      </c>
      <c r="L3269">
        <v>-62.714285714285701</v>
      </c>
      <c r="M3269">
        <v>91</v>
      </c>
      <c r="N3269">
        <v>1.76563312085504</v>
      </c>
      <c r="O3269">
        <v>3</v>
      </c>
      <c r="P3269">
        <f t="shared" si="359"/>
        <v>1.2589254117941642E-6</v>
      </c>
      <c r="Q3269">
        <f t="shared" si="358"/>
        <v>-13.585252048664872</v>
      </c>
      <c r="R3269">
        <f>10^(L3269/10)</f>
        <v>5.3526818228471051E-7</v>
      </c>
      <c r="S3269">
        <f>LN(R3269)</f>
        <v>-14.440497940348372</v>
      </c>
      <c r="T3269">
        <v>33.5</v>
      </c>
      <c r="U3269">
        <v>2.8</v>
      </c>
      <c r="V3269">
        <f t="shared" si="360"/>
        <v>20.925821369781403</v>
      </c>
      <c r="W3269">
        <f t="shared" si="361"/>
        <v>4.7787849390900458E-2</v>
      </c>
      <c r="X3269">
        <f t="shared" si="362"/>
        <v>2.2836785494073854E-3</v>
      </c>
      <c r="Z3269">
        <f ca="1">IF($F3269=$Z$1,1,0)</f>
        <v>0</v>
      </c>
      <c r="AA3269">
        <f ca="1">IF($I3269=$AA$1,1,0)</f>
        <v>0</v>
      </c>
      <c r="AB3269" t="str">
        <f t="shared" ca="1" si="363"/>
        <v/>
      </c>
      <c r="AC3269" t="str">
        <f ca="1">IF(AND(Z3269,AA3269),C3269,"")</f>
        <v/>
      </c>
      <c r="AD3269" t="str">
        <f ca="1">IF(AND(AA3269,Z3269),D3269,"")</f>
        <v/>
      </c>
      <c r="AE3269" t="str">
        <f t="shared" ca="1" si="364"/>
        <v/>
      </c>
    </row>
    <row r="3270" spans="1:31" x14ac:dyDescent="0.25">
      <c r="A3270">
        <v>509147</v>
      </c>
      <c r="B3270" s="1">
        <v>38759.477187500001</v>
      </c>
      <c r="C3270">
        <v>13</v>
      </c>
      <c r="D3270">
        <v>7</v>
      </c>
      <c r="E3270">
        <v>0.3</v>
      </c>
      <c r="F3270" t="s">
        <v>117</v>
      </c>
      <c r="G3270">
        <v>-66</v>
      </c>
      <c r="H3270">
        <v>1139682429127</v>
      </c>
      <c r="I3270">
        <v>0</v>
      </c>
      <c r="J3270" t="s">
        <v>30</v>
      </c>
      <c r="K3270">
        <v>-68</v>
      </c>
      <c r="L3270">
        <v>-68.075268817204304</v>
      </c>
      <c r="M3270">
        <v>93</v>
      </c>
      <c r="N3270">
        <v>1.22684252860558</v>
      </c>
      <c r="O3270">
        <v>2</v>
      </c>
      <c r="P3270">
        <f t="shared" si="359"/>
        <v>2.511886431509578E-7</v>
      </c>
      <c r="Q3270">
        <f t="shared" si="358"/>
        <v>-15.197061613760702</v>
      </c>
      <c r="R3270">
        <f>10^(L3270/10)</f>
        <v>1.5576616165675469E-7</v>
      </c>
      <c r="S3270">
        <f>LN(R3270)</f>
        <v>-15.674909918005705</v>
      </c>
      <c r="T3270">
        <v>1</v>
      </c>
      <c r="U3270">
        <v>14</v>
      </c>
      <c r="V3270">
        <f t="shared" si="360"/>
        <v>13.892443989449804</v>
      </c>
      <c r="W3270">
        <f t="shared" si="361"/>
        <v>7.198157507486945E-2</v>
      </c>
      <c r="X3270">
        <f t="shared" si="362"/>
        <v>5.1813471502590684E-3</v>
      </c>
      <c r="Z3270">
        <f ca="1">IF($F3270=$Z$1,1,0)</f>
        <v>0</v>
      </c>
      <c r="AA3270">
        <f ca="1">IF($I3270=$AA$1,1,0)</f>
        <v>0</v>
      </c>
      <c r="AB3270" t="str">
        <f t="shared" ca="1" si="363"/>
        <v/>
      </c>
      <c r="AC3270" t="str">
        <f ca="1">IF(AND(Z3270,AA3270),C3270,"")</f>
        <v/>
      </c>
      <c r="AD3270" t="str">
        <f ca="1">IF(AND(AA3270,Z3270),D3270,"")</f>
        <v/>
      </c>
      <c r="AE3270" t="str">
        <f t="shared" ca="1" si="364"/>
        <v/>
      </c>
    </row>
    <row r="3271" spans="1:31" x14ac:dyDescent="0.25">
      <c r="A3271">
        <v>509148</v>
      </c>
      <c r="B3271" s="1">
        <v>38759.477187500001</v>
      </c>
      <c r="C3271">
        <v>13</v>
      </c>
      <c r="D3271">
        <v>7</v>
      </c>
      <c r="E3271">
        <v>0.3</v>
      </c>
      <c r="F3271" t="s">
        <v>115</v>
      </c>
      <c r="G3271">
        <v>-61</v>
      </c>
      <c r="H3271">
        <v>1139682429127</v>
      </c>
      <c r="I3271">
        <v>0</v>
      </c>
      <c r="J3271" t="s">
        <v>30</v>
      </c>
      <c r="K3271">
        <v>-60</v>
      </c>
      <c r="L3271">
        <v>-59.756302521008401</v>
      </c>
      <c r="M3271">
        <v>119</v>
      </c>
      <c r="N3271">
        <v>1.5566499587724101</v>
      </c>
      <c r="O3271">
        <v>2</v>
      </c>
      <c r="P3271">
        <f t="shared" si="359"/>
        <v>7.9432823472428114E-7</v>
      </c>
      <c r="Q3271">
        <f t="shared" si="358"/>
        <v>-14.045769067263679</v>
      </c>
      <c r="R3271">
        <f>10^(L3271/10)</f>
        <v>1.0577176413992943E-6</v>
      </c>
      <c r="S3271">
        <f>LN(R3271)</f>
        <v>-13.759397139731648</v>
      </c>
      <c r="T3271">
        <v>2.5</v>
      </c>
      <c r="U3271">
        <v>-0.8</v>
      </c>
      <c r="V3271">
        <f t="shared" si="360"/>
        <v>13.080137613954985</v>
      </c>
      <c r="W3271">
        <f t="shared" si="361"/>
        <v>7.6451795043281215E-2</v>
      </c>
      <c r="X3271">
        <f t="shared" si="362"/>
        <v>5.8448769653398798E-3</v>
      </c>
      <c r="Z3271">
        <f ca="1">IF($F3271=$Z$1,1,0)</f>
        <v>0</v>
      </c>
      <c r="AA3271">
        <f ca="1">IF($I3271=$AA$1,1,0)</f>
        <v>0</v>
      </c>
      <c r="AB3271" t="str">
        <f t="shared" ca="1" si="363"/>
        <v/>
      </c>
      <c r="AC3271" t="str">
        <f ca="1">IF(AND(Z3271,AA3271),C3271,"")</f>
        <v/>
      </c>
      <c r="AD3271" t="str">
        <f ca="1">IF(AND(AA3271,Z3271),D3271,"")</f>
        <v/>
      </c>
      <c r="AE3271" t="str">
        <f t="shared" ca="1" si="364"/>
        <v/>
      </c>
    </row>
    <row r="3272" spans="1:31" x14ac:dyDescent="0.25">
      <c r="A3272">
        <v>510065</v>
      </c>
      <c r="B3272" s="1">
        <v>38759.477754629632</v>
      </c>
      <c r="C3272">
        <v>13</v>
      </c>
      <c r="D3272">
        <v>7</v>
      </c>
      <c r="E3272">
        <v>45.6</v>
      </c>
      <c r="F3272" t="s">
        <v>116</v>
      </c>
      <c r="G3272">
        <v>-44</v>
      </c>
      <c r="H3272">
        <v>1139682478014</v>
      </c>
      <c r="I3272">
        <v>45</v>
      </c>
      <c r="J3272" t="s">
        <v>30</v>
      </c>
      <c r="K3272">
        <v>-48</v>
      </c>
      <c r="L3272">
        <v>-45.613636363636402</v>
      </c>
      <c r="M3272">
        <v>88</v>
      </c>
      <c r="N3272">
        <v>3.6904094972039698</v>
      </c>
      <c r="O3272">
        <v>8</v>
      </c>
      <c r="P3272">
        <f t="shared" si="359"/>
        <v>3.9810717055349634E-5</v>
      </c>
      <c r="Q3272">
        <f t="shared" si="358"/>
        <v>-10.131374409173803</v>
      </c>
      <c r="R3272">
        <f>10^(L3272/10)</f>
        <v>2.7455942942172187E-5</v>
      </c>
      <c r="S3272">
        <f>LN(R3272)</f>
        <v>-10.502927912816032</v>
      </c>
      <c r="T3272">
        <v>33.5</v>
      </c>
      <c r="U3272">
        <v>9.3000000000000007</v>
      </c>
      <c r="V3272">
        <f t="shared" si="360"/>
        <v>20.628620894281809</v>
      </c>
      <c r="W3272">
        <f t="shared" si="361"/>
        <v>4.8476338051139274E-2</v>
      </c>
      <c r="X3272">
        <f t="shared" si="362"/>
        <v>2.3499553508483338E-3</v>
      </c>
      <c r="Z3272">
        <f ca="1">IF($F3272=$Z$1,1,0)</f>
        <v>0</v>
      </c>
      <c r="AA3272">
        <f ca="1">IF($I3272=$AA$1,1,0)</f>
        <v>0</v>
      </c>
      <c r="AB3272" t="str">
        <f t="shared" ca="1" si="363"/>
        <v/>
      </c>
      <c r="AC3272" t="str">
        <f ca="1">IF(AND(Z3272,AA3272),C3272,"")</f>
        <v/>
      </c>
      <c r="AD3272" t="str">
        <f ca="1">IF(AND(AA3272,Z3272),D3272,"")</f>
        <v/>
      </c>
      <c r="AE3272" t="str">
        <f t="shared" ca="1" si="364"/>
        <v/>
      </c>
    </row>
    <row r="3273" spans="1:31" x14ac:dyDescent="0.25">
      <c r="A3273">
        <v>510066</v>
      </c>
      <c r="B3273" s="1">
        <v>38759.477754629632</v>
      </c>
      <c r="C3273">
        <v>13</v>
      </c>
      <c r="D3273">
        <v>7</v>
      </c>
      <c r="E3273">
        <v>45.6</v>
      </c>
      <c r="F3273" t="s">
        <v>112</v>
      </c>
      <c r="G3273">
        <v>-46</v>
      </c>
      <c r="H3273">
        <v>1139682478014</v>
      </c>
      <c r="I3273">
        <v>45</v>
      </c>
      <c r="J3273" t="s">
        <v>30</v>
      </c>
      <c r="K3273">
        <v>-44</v>
      </c>
      <c r="L3273">
        <v>-44.718181818181797</v>
      </c>
      <c r="M3273">
        <v>110</v>
      </c>
      <c r="N3273">
        <v>1.5688002672633199</v>
      </c>
      <c r="O3273">
        <v>2</v>
      </c>
      <c r="P3273">
        <f t="shared" si="359"/>
        <v>2.5118864315095791E-5</v>
      </c>
      <c r="Q3273">
        <f t="shared" si="358"/>
        <v>-10.591891427772611</v>
      </c>
      <c r="R3273">
        <f>10^(L3273/10)</f>
        <v>3.3742854417178288E-5</v>
      </c>
      <c r="S3273">
        <f>LN(R3273)</f>
        <v>-10.296741884034279</v>
      </c>
      <c r="T3273">
        <v>7.5</v>
      </c>
      <c r="U3273">
        <v>6.3</v>
      </c>
      <c r="V3273">
        <f t="shared" si="360"/>
        <v>5.5443665102516446</v>
      </c>
      <c r="W3273">
        <f t="shared" si="361"/>
        <v>0.18036325667702163</v>
      </c>
      <c r="X3273">
        <f t="shared" si="362"/>
        <v>3.2530904359141188E-2</v>
      </c>
      <c r="Z3273">
        <f ca="1">IF($F3273=$Z$1,1,0)</f>
        <v>0</v>
      </c>
      <c r="AA3273">
        <f ca="1">IF($I3273=$AA$1,1,0)</f>
        <v>0</v>
      </c>
      <c r="AB3273" t="str">
        <f t="shared" ca="1" si="363"/>
        <v/>
      </c>
      <c r="AC3273" t="str">
        <f ca="1">IF(AND(Z3273,AA3273),C3273,"")</f>
        <v/>
      </c>
      <c r="AD3273" t="str">
        <f ca="1">IF(AND(AA3273,Z3273),D3273,"")</f>
        <v/>
      </c>
      <c r="AE3273" t="str">
        <f t="shared" ca="1" si="364"/>
        <v/>
      </c>
    </row>
    <row r="3274" spans="1:31" x14ac:dyDescent="0.25">
      <c r="A3274">
        <v>510067</v>
      </c>
      <c r="B3274" s="1">
        <v>38759.477754629632</v>
      </c>
      <c r="C3274">
        <v>13</v>
      </c>
      <c r="D3274">
        <v>7</v>
      </c>
      <c r="E3274">
        <v>45.6</v>
      </c>
      <c r="F3274" t="s">
        <v>117</v>
      </c>
      <c r="G3274">
        <v>-64</v>
      </c>
      <c r="H3274">
        <v>1139682478014</v>
      </c>
      <c r="I3274">
        <v>45</v>
      </c>
      <c r="J3274" t="s">
        <v>30</v>
      </c>
      <c r="K3274">
        <v>-64</v>
      </c>
      <c r="L3274">
        <v>-64.413793103448299</v>
      </c>
      <c r="M3274">
        <v>87</v>
      </c>
      <c r="N3274">
        <v>3.3255589638153098</v>
      </c>
      <c r="O3274">
        <v>2</v>
      </c>
      <c r="P3274">
        <f t="shared" si="359"/>
        <v>3.9810717055349618E-7</v>
      </c>
      <c r="Q3274">
        <f t="shared" si="358"/>
        <v>-14.736544595161895</v>
      </c>
      <c r="R3274">
        <f>10^(L3274/10)</f>
        <v>3.6192675555260641E-7</v>
      </c>
      <c r="S3274">
        <f>LN(R3274)</f>
        <v>-14.831823978320275</v>
      </c>
      <c r="T3274">
        <v>1</v>
      </c>
      <c r="U3274">
        <v>14</v>
      </c>
      <c r="V3274">
        <f t="shared" si="360"/>
        <v>13.892443989449804</v>
      </c>
      <c r="W3274">
        <f t="shared" si="361"/>
        <v>7.198157507486945E-2</v>
      </c>
      <c r="X3274">
        <f t="shared" si="362"/>
        <v>5.1813471502590684E-3</v>
      </c>
      <c r="Z3274">
        <f ca="1">IF($F3274=$Z$1,1,0)</f>
        <v>0</v>
      </c>
      <c r="AA3274">
        <f ca="1">IF($I3274=$AA$1,1,0)</f>
        <v>0</v>
      </c>
      <c r="AB3274" t="str">
        <f t="shared" ca="1" si="363"/>
        <v/>
      </c>
      <c r="AC3274" t="str">
        <f ca="1">IF(AND(Z3274,AA3274),C3274,"")</f>
        <v/>
      </c>
      <c r="AD3274" t="str">
        <f ca="1">IF(AND(AA3274,Z3274),D3274,"")</f>
        <v/>
      </c>
      <c r="AE3274" t="str">
        <f t="shared" ca="1" si="364"/>
        <v/>
      </c>
    </row>
    <row r="3275" spans="1:31" x14ac:dyDescent="0.25">
      <c r="A3275">
        <v>510068</v>
      </c>
      <c r="B3275" s="1">
        <v>38759.477754629632</v>
      </c>
      <c r="C3275">
        <v>13</v>
      </c>
      <c r="D3275">
        <v>7</v>
      </c>
      <c r="E3275">
        <v>45.6</v>
      </c>
      <c r="F3275" t="s">
        <v>115</v>
      </c>
      <c r="G3275">
        <v>-59</v>
      </c>
      <c r="H3275">
        <v>1139682478014</v>
      </c>
      <c r="I3275">
        <v>45</v>
      </c>
      <c r="J3275" t="s">
        <v>30</v>
      </c>
      <c r="K3275">
        <v>-60</v>
      </c>
      <c r="L3275">
        <v>-59.9158878504673</v>
      </c>
      <c r="M3275">
        <v>107</v>
      </c>
      <c r="N3275">
        <v>1.2140800953272699</v>
      </c>
      <c r="O3275">
        <v>2</v>
      </c>
      <c r="P3275">
        <f t="shared" si="359"/>
        <v>1.2589254117941642E-6</v>
      </c>
      <c r="Q3275">
        <f t="shared" si="358"/>
        <v>-13.585252048664872</v>
      </c>
      <c r="R3275">
        <f>10^(L3275/10)</f>
        <v>1.0195563056168712E-6</v>
      </c>
      <c r="S3275">
        <f>LN(R3275)</f>
        <v>-13.796143019798908</v>
      </c>
      <c r="T3275">
        <v>2.5</v>
      </c>
      <c r="U3275">
        <v>-0.8</v>
      </c>
      <c r="V3275">
        <f t="shared" si="360"/>
        <v>13.080137613954985</v>
      </c>
      <c r="W3275">
        <f t="shared" si="361"/>
        <v>7.6451795043281215E-2</v>
      </c>
      <c r="X3275">
        <f t="shared" si="362"/>
        <v>5.8448769653398798E-3</v>
      </c>
      <c r="Z3275">
        <f ca="1">IF($F3275=$Z$1,1,0)</f>
        <v>0</v>
      </c>
      <c r="AA3275">
        <f ca="1">IF($I3275=$AA$1,1,0)</f>
        <v>0</v>
      </c>
      <c r="AB3275" t="str">
        <f t="shared" ca="1" si="363"/>
        <v/>
      </c>
      <c r="AC3275" t="str">
        <f ca="1">IF(AND(Z3275,AA3275),C3275,"")</f>
        <v/>
      </c>
      <c r="AD3275" t="str">
        <f ca="1">IF(AND(AA3275,Z3275),D3275,"")</f>
        <v/>
      </c>
      <c r="AE3275" t="str">
        <f t="shared" ca="1" si="364"/>
        <v/>
      </c>
    </row>
    <row r="3276" spans="1:31" x14ac:dyDescent="0.25">
      <c r="A3276">
        <v>510069</v>
      </c>
      <c r="B3276" s="1">
        <v>38759.477754629632</v>
      </c>
      <c r="C3276">
        <v>13</v>
      </c>
      <c r="D3276">
        <v>7</v>
      </c>
      <c r="E3276">
        <v>45.6</v>
      </c>
      <c r="F3276" t="s">
        <v>114</v>
      </c>
      <c r="G3276">
        <v>-57</v>
      </c>
      <c r="H3276">
        <v>1139682478014</v>
      </c>
      <c r="I3276">
        <v>45</v>
      </c>
      <c r="J3276" t="s">
        <v>30</v>
      </c>
      <c r="K3276">
        <v>-58</v>
      </c>
      <c r="L3276">
        <v>-57.384615384615401</v>
      </c>
      <c r="M3276">
        <v>91</v>
      </c>
      <c r="N3276">
        <v>3.96027280420941</v>
      </c>
      <c r="O3276">
        <v>7</v>
      </c>
      <c r="P3276">
        <f t="shared" si="359"/>
        <v>1.9952623149688749E-6</v>
      </c>
      <c r="Q3276">
        <f t="shared" si="358"/>
        <v>-13.124735030066063</v>
      </c>
      <c r="R3276">
        <f>10^(L3276/10)</f>
        <v>1.826158468270251E-6</v>
      </c>
      <c r="S3276">
        <f>LN(R3276)</f>
        <v>-13.213295995181221</v>
      </c>
      <c r="T3276">
        <v>33.5</v>
      </c>
      <c r="U3276">
        <v>2.8</v>
      </c>
      <c r="V3276">
        <f t="shared" si="360"/>
        <v>20.925821369781403</v>
      </c>
      <c r="W3276">
        <f t="shared" si="361"/>
        <v>4.7787849390900458E-2</v>
      </c>
      <c r="X3276">
        <f t="shared" si="362"/>
        <v>2.2836785494073854E-3</v>
      </c>
      <c r="Z3276">
        <f ca="1">IF($F3276=$Z$1,1,0)</f>
        <v>0</v>
      </c>
      <c r="AA3276">
        <f ca="1">IF($I3276=$AA$1,1,0)</f>
        <v>0</v>
      </c>
      <c r="AB3276" t="str">
        <f t="shared" ca="1" si="363"/>
        <v/>
      </c>
      <c r="AC3276" t="str">
        <f ca="1">IF(AND(Z3276,AA3276),C3276,"")</f>
        <v/>
      </c>
      <c r="AD3276" t="str">
        <f ca="1">IF(AND(AA3276,Z3276),D3276,"")</f>
        <v/>
      </c>
      <c r="AE3276" t="str">
        <f t="shared" ca="1" si="364"/>
        <v/>
      </c>
    </row>
    <row r="3277" spans="1:31" x14ac:dyDescent="0.25">
      <c r="A3277">
        <v>510071</v>
      </c>
      <c r="B3277" s="1">
        <v>38759.477754629632</v>
      </c>
      <c r="C3277">
        <v>13</v>
      </c>
      <c r="D3277">
        <v>7</v>
      </c>
      <c r="E3277">
        <v>45.6</v>
      </c>
      <c r="F3277" t="s">
        <v>113</v>
      </c>
      <c r="G3277">
        <v>-52</v>
      </c>
      <c r="H3277">
        <v>1139682478014</v>
      </c>
      <c r="I3277">
        <v>45</v>
      </c>
      <c r="J3277" t="s">
        <v>30</v>
      </c>
      <c r="K3277">
        <v>-55</v>
      </c>
      <c r="L3277">
        <v>-54.839080459770102</v>
      </c>
      <c r="M3277">
        <v>87</v>
      </c>
      <c r="N3277">
        <v>2.13429125112149</v>
      </c>
      <c r="O3277">
        <v>2</v>
      </c>
      <c r="P3277">
        <f t="shared" si="359"/>
        <v>6.3095734448019212E-6</v>
      </c>
      <c r="Q3277">
        <f t="shared" si="358"/>
        <v>-11.973442483569039</v>
      </c>
      <c r="R3277">
        <f>10^(L3277/10)</f>
        <v>3.281647687282864E-6</v>
      </c>
      <c r="S3277">
        <f>LN(R3277)</f>
        <v>-12.627164918016771</v>
      </c>
      <c r="T3277">
        <v>12.8</v>
      </c>
      <c r="U3277">
        <v>-2.8</v>
      </c>
      <c r="V3277">
        <f t="shared" si="360"/>
        <v>9.8020406038742784</v>
      </c>
      <c r="W3277">
        <f t="shared" si="361"/>
        <v>0.10201957331259653</v>
      </c>
      <c r="X3277">
        <f t="shared" si="362"/>
        <v>1.040799333888426E-2</v>
      </c>
      <c r="Z3277">
        <f ca="1">IF($F3277=$Z$1,1,0)</f>
        <v>1</v>
      </c>
      <c r="AA3277">
        <f ca="1">IF($I3277=$AA$1,1,0)</f>
        <v>0</v>
      </c>
      <c r="AB3277" t="str">
        <f t="shared" ca="1" si="363"/>
        <v/>
      </c>
      <c r="AC3277" t="str">
        <f ca="1">IF(AND(Z3277,AA3277),C3277,"")</f>
        <v/>
      </c>
      <c r="AD3277" t="str">
        <f ca="1">IF(AND(AA3277,Z3277),D3277,"")</f>
        <v/>
      </c>
      <c r="AE3277" t="str">
        <f t="shared" ca="1" si="364"/>
        <v/>
      </c>
    </row>
    <row r="3278" spans="1:31" x14ac:dyDescent="0.25">
      <c r="A3278">
        <v>510888</v>
      </c>
      <c r="B3278" s="1">
        <v>38759.479224537034</v>
      </c>
      <c r="C3278">
        <v>13</v>
      </c>
      <c r="D3278">
        <v>7</v>
      </c>
      <c r="E3278">
        <v>90.1</v>
      </c>
      <c r="F3278" t="s">
        <v>112</v>
      </c>
      <c r="G3278">
        <v>-45</v>
      </c>
      <c r="H3278">
        <v>1139682605658</v>
      </c>
      <c r="I3278">
        <v>90</v>
      </c>
      <c r="J3278" t="s">
        <v>30</v>
      </c>
      <c r="K3278">
        <v>-46</v>
      </c>
      <c r="L3278">
        <v>-45.7545454545455</v>
      </c>
      <c r="M3278">
        <v>110</v>
      </c>
      <c r="N3278">
        <v>1.83336239772751</v>
      </c>
      <c r="O3278">
        <v>3</v>
      </c>
      <c r="P3278">
        <f t="shared" si="359"/>
        <v>3.1622776601683748E-5</v>
      </c>
      <c r="Q3278">
        <f t="shared" si="358"/>
        <v>-10.361632918473207</v>
      </c>
      <c r="R3278">
        <f>10^(L3278/10)</f>
        <v>2.6579417230417747E-5</v>
      </c>
      <c r="S3278">
        <f>LN(R3278)</f>
        <v>-10.535373430035495</v>
      </c>
      <c r="T3278">
        <v>7.5</v>
      </c>
      <c r="U3278">
        <v>6.3</v>
      </c>
      <c r="V3278">
        <f t="shared" si="360"/>
        <v>5.5443665102516446</v>
      </c>
      <c r="W3278">
        <f t="shared" si="361"/>
        <v>0.18036325667702163</v>
      </c>
      <c r="X3278">
        <f t="shared" si="362"/>
        <v>3.2530904359141188E-2</v>
      </c>
      <c r="Z3278">
        <f ca="1">IF($F3278=$Z$1,1,0)</f>
        <v>0</v>
      </c>
      <c r="AA3278">
        <f ca="1">IF($I3278=$AA$1,1,0)</f>
        <v>0</v>
      </c>
      <c r="AB3278" t="str">
        <f t="shared" ca="1" si="363"/>
        <v/>
      </c>
      <c r="AC3278" t="str">
        <f ca="1">IF(AND(Z3278,AA3278),C3278,"")</f>
        <v/>
      </c>
      <c r="AD3278" t="str">
        <f ca="1">IF(AND(AA3278,Z3278),D3278,"")</f>
        <v/>
      </c>
      <c r="AE3278" t="str">
        <f t="shared" ca="1" si="364"/>
        <v/>
      </c>
    </row>
    <row r="3279" spans="1:31" x14ac:dyDescent="0.25">
      <c r="A3279">
        <v>510889</v>
      </c>
      <c r="B3279" s="1">
        <v>38759.479224537034</v>
      </c>
      <c r="C3279">
        <v>13</v>
      </c>
      <c r="D3279">
        <v>7</v>
      </c>
      <c r="E3279">
        <v>90.1</v>
      </c>
      <c r="F3279" t="s">
        <v>116</v>
      </c>
      <c r="G3279">
        <v>-45</v>
      </c>
      <c r="H3279">
        <v>1139682605658</v>
      </c>
      <c r="I3279">
        <v>90</v>
      </c>
      <c r="J3279" t="s">
        <v>30</v>
      </c>
      <c r="K3279">
        <v>-52</v>
      </c>
      <c r="L3279">
        <v>-51.673469387755098</v>
      </c>
      <c r="M3279">
        <v>98</v>
      </c>
      <c r="N3279">
        <v>3.94491845970134</v>
      </c>
      <c r="O3279">
        <v>5</v>
      </c>
      <c r="P3279">
        <f t="shared" si="359"/>
        <v>3.1622776601683748E-5</v>
      </c>
      <c r="Q3279">
        <f t="shared" si="358"/>
        <v>-10.361632918473207</v>
      </c>
      <c r="R3279">
        <f>10^(L3279/10)</f>
        <v>6.8022573913687221E-6</v>
      </c>
      <c r="S3279">
        <f>LN(R3279)</f>
        <v>-11.898256031552906</v>
      </c>
      <c r="T3279">
        <v>33.5</v>
      </c>
      <c r="U3279">
        <v>9.3000000000000007</v>
      </c>
      <c r="V3279">
        <f t="shared" si="360"/>
        <v>20.628620894281809</v>
      </c>
      <c r="W3279">
        <f t="shared" si="361"/>
        <v>4.8476338051139274E-2</v>
      </c>
      <c r="X3279">
        <f t="shared" si="362"/>
        <v>2.3499553508483338E-3</v>
      </c>
      <c r="Z3279">
        <f ca="1">IF($F3279=$Z$1,1,0)</f>
        <v>0</v>
      </c>
      <c r="AA3279">
        <f ca="1">IF($I3279=$AA$1,1,0)</f>
        <v>0</v>
      </c>
      <c r="AB3279" t="str">
        <f t="shared" ca="1" si="363"/>
        <v/>
      </c>
      <c r="AC3279" t="str">
        <f ca="1">IF(AND(Z3279,AA3279),C3279,"")</f>
        <v/>
      </c>
      <c r="AD3279" t="str">
        <f ca="1">IF(AND(AA3279,Z3279),D3279,"")</f>
        <v/>
      </c>
      <c r="AE3279" t="str">
        <f t="shared" ca="1" si="364"/>
        <v/>
      </c>
    </row>
    <row r="3280" spans="1:31" x14ac:dyDescent="0.25">
      <c r="A3280">
        <v>510891</v>
      </c>
      <c r="B3280" s="1">
        <v>38759.479224537034</v>
      </c>
      <c r="C3280">
        <v>13</v>
      </c>
      <c r="D3280">
        <v>7</v>
      </c>
      <c r="E3280">
        <v>90.1</v>
      </c>
      <c r="F3280" t="s">
        <v>115</v>
      </c>
      <c r="G3280">
        <v>-58</v>
      </c>
      <c r="H3280">
        <v>1139682605658</v>
      </c>
      <c r="I3280">
        <v>90</v>
      </c>
      <c r="J3280" t="s">
        <v>30</v>
      </c>
      <c r="K3280">
        <v>-56</v>
      </c>
      <c r="L3280">
        <v>-55.364485981308398</v>
      </c>
      <c r="M3280">
        <v>107</v>
      </c>
      <c r="N3280">
        <v>2.0252767030354701</v>
      </c>
      <c r="O3280">
        <v>3</v>
      </c>
      <c r="P3280">
        <f t="shared" si="359"/>
        <v>1.5848931924611111E-6</v>
      </c>
      <c r="Q3280">
        <f t="shared" si="358"/>
        <v>-13.354993539365466</v>
      </c>
      <c r="R3280">
        <f>10^(L3280/10)</f>
        <v>2.9077120876750027E-6</v>
      </c>
      <c r="S3280">
        <f>LN(R3280)</f>
        <v>-12.748144010183855</v>
      </c>
      <c r="T3280">
        <v>2.5</v>
      </c>
      <c r="U3280">
        <v>-0.8</v>
      </c>
      <c r="V3280">
        <f t="shared" si="360"/>
        <v>13.080137613954985</v>
      </c>
      <c r="W3280">
        <f t="shared" si="361"/>
        <v>7.6451795043281215E-2</v>
      </c>
      <c r="X3280">
        <f t="shared" si="362"/>
        <v>5.8448769653398798E-3</v>
      </c>
      <c r="Z3280">
        <f ca="1">IF($F3280=$Z$1,1,0)</f>
        <v>0</v>
      </c>
      <c r="AA3280">
        <f ca="1">IF($I3280=$AA$1,1,0)</f>
        <v>0</v>
      </c>
      <c r="AB3280" t="str">
        <f t="shared" ca="1" si="363"/>
        <v/>
      </c>
      <c r="AC3280" t="str">
        <f ca="1">IF(AND(Z3280,AA3280),C3280,"")</f>
        <v/>
      </c>
      <c r="AD3280" t="str">
        <f ca="1">IF(AND(AA3280,Z3280),D3280,"")</f>
        <v/>
      </c>
      <c r="AE3280" t="str">
        <f t="shared" ca="1" si="364"/>
        <v/>
      </c>
    </row>
    <row r="3281" spans="1:31" x14ac:dyDescent="0.25">
      <c r="A3281">
        <v>510892</v>
      </c>
      <c r="B3281" s="1">
        <v>38759.479224537034</v>
      </c>
      <c r="C3281">
        <v>13</v>
      </c>
      <c r="D3281">
        <v>7</v>
      </c>
      <c r="E3281">
        <v>90.1</v>
      </c>
      <c r="F3281" t="s">
        <v>114</v>
      </c>
      <c r="G3281">
        <v>-56</v>
      </c>
      <c r="H3281">
        <v>1139682605658</v>
      </c>
      <c r="I3281">
        <v>90</v>
      </c>
      <c r="J3281" t="s">
        <v>30</v>
      </c>
      <c r="K3281">
        <v>-56</v>
      </c>
      <c r="L3281">
        <v>-56.430107526881699</v>
      </c>
      <c r="M3281">
        <v>93</v>
      </c>
      <c r="N3281">
        <v>1.97482992917918</v>
      </c>
      <c r="O3281">
        <v>3</v>
      </c>
      <c r="P3281">
        <f t="shared" si="359"/>
        <v>2.5118864315095806E-6</v>
      </c>
      <c r="Q3281">
        <f t="shared" si="358"/>
        <v>-12.894476520766656</v>
      </c>
      <c r="R3281">
        <f>10^(L3281/10)</f>
        <v>2.2750411023787631E-6</v>
      </c>
      <c r="S3281">
        <f>LN(R3281)</f>
        <v>-12.99351243874489</v>
      </c>
      <c r="T3281">
        <v>33.5</v>
      </c>
      <c r="U3281">
        <v>2.8</v>
      </c>
      <c r="V3281">
        <f t="shared" si="360"/>
        <v>20.925821369781403</v>
      </c>
      <c r="W3281">
        <f t="shared" si="361"/>
        <v>4.7787849390900458E-2</v>
      </c>
      <c r="X3281">
        <f t="shared" si="362"/>
        <v>2.2836785494073854E-3</v>
      </c>
      <c r="Z3281">
        <f ca="1">IF($F3281=$Z$1,1,0)</f>
        <v>0</v>
      </c>
      <c r="AA3281">
        <f ca="1">IF($I3281=$AA$1,1,0)</f>
        <v>0</v>
      </c>
      <c r="AB3281" t="str">
        <f t="shared" ca="1" si="363"/>
        <v/>
      </c>
      <c r="AC3281" t="str">
        <f ca="1">IF(AND(Z3281,AA3281),C3281,"")</f>
        <v/>
      </c>
      <c r="AD3281" t="str">
        <f ca="1">IF(AND(AA3281,Z3281),D3281,"")</f>
        <v/>
      </c>
      <c r="AE3281" t="str">
        <f t="shared" ca="1" si="364"/>
        <v/>
      </c>
    </row>
    <row r="3282" spans="1:31" x14ac:dyDescent="0.25">
      <c r="A3282">
        <v>510893</v>
      </c>
      <c r="B3282" s="1">
        <v>38759.479224537034</v>
      </c>
      <c r="C3282">
        <v>13</v>
      </c>
      <c r="D3282">
        <v>7</v>
      </c>
      <c r="E3282">
        <v>90.1</v>
      </c>
      <c r="F3282" t="s">
        <v>113</v>
      </c>
      <c r="G3282">
        <v>-61</v>
      </c>
      <c r="H3282">
        <v>1139682605658</v>
      </c>
      <c r="I3282">
        <v>90</v>
      </c>
      <c r="J3282" t="s">
        <v>30</v>
      </c>
      <c r="K3282">
        <v>-51</v>
      </c>
      <c r="L3282">
        <v>-51.776470588235298</v>
      </c>
      <c r="M3282">
        <v>85</v>
      </c>
      <c r="N3282">
        <v>3.0054572213298401</v>
      </c>
      <c r="O3282">
        <v>4</v>
      </c>
      <c r="P3282">
        <f t="shared" si="359"/>
        <v>7.9432823472428114E-7</v>
      </c>
      <c r="Q3282">
        <f t="shared" si="358"/>
        <v>-14.045769067263679</v>
      </c>
      <c r="R3282">
        <f>10^(L3282/10)</f>
        <v>6.642826984319316E-6</v>
      </c>
      <c r="S3282">
        <f>LN(R3282)</f>
        <v>-11.921972934431524</v>
      </c>
      <c r="T3282">
        <v>12.8</v>
      </c>
      <c r="U3282">
        <v>-2.8</v>
      </c>
      <c r="V3282">
        <f t="shared" si="360"/>
        <v>9.8020406038742784</v>
      </c>
      <c r="W3282">
        <f t="shared" si="361"/>
        <v>0.10201957331259653</v>
      </c>
      <c r="X3282">
        <f t="shared" si="362"/>
        <v>1.040799333888426E-2</v>
      </c>
      <c r="Z3282">
        <f ca="1">IF($F3282=$Z$1,1,0)</f>
        <v>1</v>
      </c>
      <c r="AA3282">
        <f ca="1">IF($I3282=$AA$1,1,0)</f>
        <v>0</v>
      </c>
      <c r="AB3282" t="str">
        <f t="shared" ca="1" si="363"/>
        <v/>
      </c>
      <c r="AC3282" t="str">
        <f ca="1">IF(AND(Z3282,AA3282),C3282,"")</f>
        <v/>
      </c>
      <c r="AD3282" t="str">
        <f ca="1">IF(AND(AA3282,Z3282),D3282,"")</f>
        <v/>
      </c>
      <c r="AE3282" t="str">
        <f t="shared" ca="1" si="364"/>
        <v/>
      </c>
    </row>
    <row r="3283" spans="1:31" x14ac:dyDescent="0.25">
      <c r="A3283">
        <v>510901</v>
      </c>
      <c r="B3283" s="1">
        <v>38759.479224537034</v>
      </c>
      <c r="C3283">
        <v>13</v>
      </c>
      <c r="D3283">
        <v>7</v>
      </c>
      <c r="E3283">
        <v>90.1</v>
      </c>
      <c r="F3283" t="s">
        <v>117</v>
      </c>
      <c r="G3283">
        <v>-70</v>
      </c>
      <c r="H3283">
        <v>1139682605910</v>
      </c>
      <c r="I3283">
        <v>90</v>
      </c>
      <c r="J3283" t="s">
        <v>30</v>
      </c>
      <c r="K3283">
        <v>-71</v>
      </c>
      <c r="L3283">
        <v>-71.0842105263158</v>
      </c>
      <c r="M3283">
        <v>95</v>
      </c>
      <c r="N3283">
        <v>2.1765831015057402</v>
      </c>
      <c r="O3283">
        <v>1</v>
      </c>
      <c r="P3283">
        <f t="shared" si="359"/>
        <v>9.9999999999999995E-8</v>
      </c>
      <c r="Q3283">
        <f t="shared" si="358"/>
        <v>-16.11809565095832</v>
      </c>
      <c r="R3283">
        <f>10^(L3283/10)</f>
        <v>7.7907442419443886E-8</v>
      </c>
      <c r="S3283">
        <f>LN(R3283)</f>
        <v>-16.367744350514521</v>
      </c>
      <c r="T3283">
        <v>1</v>
      </c>
      <c r="U3283">
        <v>14</v>
      </c>
      <c r="V3283">
        <f t="shared" si="360"/>
        <v>13.892443989449804</v>
      </c>
      <c r="W3283">
        <f t="shared" si="361"/>
        <v>7.198157507486945E-2</v>
      </c>
      <c r="X3283">
        <f t="shared" si="362"/>
        <v>5.1813471502590684E-3</v>
      </c>
      <c r="Z3283">
        <f ca="1">IF($F3283=$Z$1,1,0)</f>
        <v>0</v>
      </c>
      <c r="AA3283">
        <f ca="1">IF($I3283=$AA$1,1,0)</f>
        <v>0</v>
      </c>
      <c r="AB3283" t="str">
        <f t="shared" ca="1" si="363"/>
        <v/>
      </c>
      <c r="AC3283" t="str">
        <f ca="1">IF(AND(Z3283,AA3283),C3283,"")</f>
        <v/>
      </c>
      <c r="AD3283" t="str">
        <f ca="1">IF(AND(AA3283,Z3283),D3283,"")</f>
        <v/>
      </c>
      <c r="AE3283" t="str">
        <f t="shared" ca="1" si="364"/>
        <v/>
      </c>
    </row>
    <row r="3284" spans="1:31" x14ac:dyDescent="0.25">
      <c r="A3284">
        <v>511851</v>
      </c>
      <c r="B3284" s="1">
        <v>38759.479837962965</v>
      </c>
      <c r="C3284">
        <v>13</v>
      </c>
      <c r="D3284">
        <v>7</v>
      </c>
      <c r="E3284">
        <v>135</v>
      </c>
      <c r="F3284" t="s">
        <v>113</v>
      </c>
      <c r="G3284">
        <v>-46</v>
      </c>
      <c r="H3284">
        <v>1139682658957</v>
      </c>
      <c r="I3284">
        <v>135</v>
      </c>
      <c r="J3284" t="s">
        <v>30</v>
      </c>
      <c r="K3284">
        <v>-48</v>
      </c>
      <c r="L3284">
        <v>-48.536842105263197</v>
      </c>
      <c r="M3284">
        <v>95</v>
      </c>
      <c r="N3284">
        <v>2.0359039307466298</v>
      </c>
      <c r="O3284">
        <v>3</v>
      </c>
      <c r="P3284">
        <f t="shared" si="359"/>
        <v>2.5118864315095791E-5</v>
      </c>
      <c r="Q3284">
        <f t="shared" si="358"/>
        <v>-10.591891427772611</v>
      </c>
      <c r="R3284">
        <f>10^(L3284/10)</f>
        <v>1.4006053775754657E-5</v>
      </c>
      <c r="S3284">
        <f>LN(R3284)</f>
        <v>-11.176020909258478</v>
      </c>
      <c r="T3284">
        <v>12.8</v>
      </c>
      <c r="U3284">
        <v>-2.8</v>
      </c>
      <c r="V3284">
        <f t="shared" si="360"/>
        <v>9.8020406038742784</v>
      </c>
      <c r="W3284">
        <f t="shared" si="361"/>
        <v>0.10201957331259653</v>
      </c>
      <c r="X3284">
        <f t="shared" si="362"/>
        <v>1.040799333888426E-2</v>
      </c>
      <c r="Z3284">
        <f ca="1">IF($F3284=$Z$1,1,0)</f>
        <v>1</v>
      </c>
      <c r="AA3284">
        <f ca="1">IF($I3284=$AA$1,1,0)</f>
        <v>0</v>
      </c>
      <c r="AB3284" t="str">
        <f t="shared" ca="1" si="363"/>
        <v/>
      </c>
      <c r="AC3284" t="str">
        <f ca="1">IF(AND(Z3284,AA3284),C3284,"")</f>
        <v/>
      </c>
      <c r="AD3284" t="str">
        <f ca="1">IF(AND(AA3284,Z3284),D3284,"")</f>
        <v/>
      </c>
      <c r="AE3284" t="str">
        <f t="shared" ca="1" si="364"/>
        <v/>
      </c>
    </row>
    <row r="3285" spans="1:31" x14ac:dyDescent="0.25">
      <c r="A3285">
        <v>511852</v>
      </c>
      <c r="B3285" s="1">
        <v>38759.479837962965</v>
      </c>
      <c r="C3285">
        <v>13</v>
      </c>
      <c r="D3285">
        <v>7</v>
      </c>
      <c r="E3285">
        <v>135</v>
      </c>
      <c r="F3285" t="s">
        <v>116</v>
      </c>
      <c r="G3285">
        <v>-45</v>
      </c>
      <c r="H3285">
        <v>1139682658957</v>
      </c>
      <c r="I3285">
        <v>135</v>
      </c>
      <c r="J3285" t="s">
        <v>30</v>
      </c>
      <c r="K3285">
        <v>-50</v>
      </c>
      <c r="L3285">
        <v>-50.237623762376202</v>
      </c>
      <c r="M3285">
        <v>101</v>
      </c>
      <c r="N3285">
        <v>5.5428305311482999</v>
      </c>
      <c r="O3285">
        <v>10</v>
      </c>
      <c r="P3285">
        <f t="shared" si="359"/>
        <v>3.1622776601683748E-5</v>
      </c>
      <c r="Q3285">
        <f t="shared" si="358"/>
        <v>-10.361632918473207</v>
      </c>
      <c r="R3285">
        <f>10^(L3285/10)</f>
        <v>9.4675503568326551E-6</v>
      </c>
      <c r="S3285">
        <f>LN(R3285)</f>
        <v>-11.56764035826909</v>
      </c>
      <c r="T3285">
        <v>33.5</v>
      </c>
      <c r="U3285">
        <v>9.3000000000000007</v>
      </c>
      <c r="V3285">
        <f t="shared" si="360"/>
        <v>20.628620894281809</v>
      </c>
      <c r="W3285">
        <f t="shared" si="361"/>
        <v>4.8476338051139274E-2</v>
      </c>
      <c r="X3285">
        <f t="shared" si="362"/>
        <v>2.3499553508483338E-3</v>
      </c>
      <c r="Z3285">
        <f ca="1">IF($F3285=$Z$1,1,0)</f>
        <v>0</v>
      </c>
      <c r="AA3285">
        <f ca="1">IF($I3285=$AA$1,1,0)</f>
        <v>0</v>
      </c>
      <c r="AB3285" t="str">
        <f t="shared" ca="1" si="363"/>
        <v/>
      </c>
      <c r="AC3285" t="str">
        <f ca="1">IF(AND(Z3285,AA3285),C3285,"")</f>
        <v/>
      </c>
      <c r="AD3285" t="str">
        <f ca="1">IF(AND(AA3285,Z3285),D3285,"")</f>
        <v/>
      </c>
      <c r="AE3285" t="str">
        <f t="shared" ca="1" si="364"/>
        <v/>
      </c>
    </row>
    <row r="3286" spans="1:31" x14ac:dyDescent="0.25">
      <c r="A3286">
        <v>511853</v>
      </c>
      <c r="B3286" s="1">
        <v>38759.479837962965</v>
      </c>
      <c r="C3286">
        <v>13</v>
      </c>
      <c r="D3286">
        <v>7</v>
      </c>
      <c r="E3286">
        <v>135</v>
      </c>
      <c r="F3286" t="s">
        <v>112</v>
      </c>
      <c r="G3286">
        <v>-52</v>
      </c>
      <c r="H3286">
        <v>1139682658957</v>
      </c>
      <c r="I3286">
        <v>135</v>
      </c>
      <c r="J3286" t="s">
        <v>30</v>
      </c>
      <c r="K3286">
        <v>-51</v>
      </c>
      <c r="L3286">
        <v>-51.154545454545499</v>
      </c>
      <c r="M3286">
        <v>110</v>
      </c>
      <c r="N3286">
        <v>1.74096020978177</v>
      </c>
      <c r="O3286">
        <v>3</v>
      </c>
      <c r="P3286">
        <f t="shared" si="359"/>
        <v>6.3095734448019212E-6</v>
      </c>
      <c r="Q3286">
        <f t="shared" si="358"/>
        <v>-11.973442483569039</v>
      </c>
      <c r="R3286">
        <f>10^(L3286/10)</f>
        <v>7.6655876627270883E-6</v>
      </c>
      <c r="S3286">
        <f>LN(R3286)</f>
        <v>-11.77876938025228</v>
      </c>
      <c r="T3286">
        <v>7.5</v>
      </c>
      <c r="U3286">
        <v>6.3</v>
      </c>
      <c r="V3286">
        <f t="shared" si="360"/>
        <v>5.5443665102516446</v>
      </c>
      <c r="W3286">
        <f t="shared" si="361"/>
        <v>0.18036325667702163</v>
      </c>
      <c r="X3286">
        <f t="shared" si="362"/>
        <v>3.2530904359141188E-2</v>
      </c>
      <c r="Z3286">
        <f ca="1">IF($F3286=$Z$1,1,0)</f>
        <v>0</v>
      </c>
      <c r="AA3286">
        <f ca="1">IF($I3286=$AA$1,1,0)</f>
        <v>0</v>
      </c>
      <c r="AB3286" t="str">
        <f t="shared" ca="1" si="363"/>
        <v/>
      </c>
      <c r="AC3286" t="str">
        <f ca="1">IF(AND(Z3286,AA3286),C3286,"")</f>
        <v/>
      </c>
      <c r="AD3286" t="str">
        <f ca="1">IF(AND(AA3286,Z3286),D3286,"")</f>
        <v/>
      </c>
      <c r="AE3286" t="str">
        <f t="shared" ca="1" si="364"/>
        <v/>
      </c>
    </row>
    <row r="3287" spans="1:31" x14ac:dyDescent="0.25">
      <c r="A3287">
        <v>511855</v>
      </c>
      <c r="B3287" s="1">
        <v>38759.479837962965</v>
      </c>
      <c r="C3287">
        <v>13</v>
      </c>
      <c r="D3287">
        <v>7</v>
      </c>
      <c r="E3287">
        <v>135</v>
      </c>
      <c r="F3287" t="s">
        <v>117</v>
      </c>
      <c r="G3287">
        <v>-73</v>
      </c>
      <c r="H3287">
        <v>1139682658957</v>
      </c>
      <c r="I3287">
        <v>135</v>
      </c>
      <c r="J3287" t="s">
        <v>30</v>
      </c>
      <c r="K3287">
        <v>-69</v>
      </c>
      <c r="L3287">
        <v>-68.858695652173907</v>
      </c>
      <c r="M3287">
        <v>92</v>
      </c>
      <c r="N3287">
        <v>3.1573445573151</v>
      </c>
      <c r="O3287">
        <v>3</v>
      </c>
      <c r="P3287">
        <f t="shared" si="359"/>
        <v>5.0118723362727164E-8</v>
      </c>
      <c r="Q3287">
        <f t="shared" si="358"/>
        <v>-16.808871178856535</v>
      </c>
      <c r="R3287">
        <f>10^(L3287/10)</f>
        <v>1.300560125950831E-7</v>
      </c>
      <c r="S3287">
        <f>LN(R3287)</f>
        <v>-15.855300613170956</v>
      </c>
      <c r="T3287">
        <v>1</v>
      </c>
      <c r="U3287">
        <v>14</v>
      </c>
      <c r="V3287">
        <f t="shared" si="360"/>
        <v>13.892443989449804</v>
      </c>
      <c r="W3287">
        <f t="shared" si="361"/>
        <v>7.198157507486945E-2</v>
      </c>
      <c r="X3287">
        <f t="shared" si="362"/>
        <v>5.1813471502590684E-3</v>
      </c>
      <c r="Z3287">
        <f ca="1">IF($F3287=$Z$1,1,0)</f>
        <v>0</v>
      </c>
      <c r="AA3287">
        <f ca="1">IF($I3287=$AA$1,1,0)</f>
        <v>0</v>
      </c>
      <c r="AB3287" t="str">
        <f t="shared" ca="1" si="363"/>
        <v/>
      </c>
      <c r="AC3287" t="str">
        <f ca="1">IF(AND(Z3287,AA3287),C3287,"")</f>
        <v/>
      </c>
      <c r="AD3287" t="str">
        <f ca="1">IF(AND(AA3287,Z3287),D3287,"")</f>
        <v/>
      </c>
      <c r="AE3287" t="str">
        <f t="shared" ca="1" si="364"/>
        <v/>
      </c>
    </row>
    <row r="3288" spans="1:31" x14ac:dyDescent="0.25">
      <c r="A3288">
        <v>511859</v>
      </c>
      <c r="B3288" s="1">
        <v>38759.479849537034</v>
      </c>
      <c r="C3288">
        <v>13</v>
      </c>
      <c r="D3288">
        <v>7</v>
      </c>
      <c r="E3288">
        <v>135</v>
      </c>
      <c r="F3288" t="s">
        <v>115</v>
      </c>
      <c r="G3288">
        <v>-57</v>
      </c>
      <c r="H3288">
        <v>1139682659210</v>
      </c>
      <c r="I3288">
        <v>135</v>
      </c>
      <c r="J3288" t="s">
        <v>30</v>
      </c>
      <c r="K3288">
        <v>-57</v>
      </c>
      <c r="L3288">
        <v>-56.902654867256601</v>
      </c>
      <c r="M3288">
        <v>113</v>
      </c>
      <c r="N3288">
        <v>1.3885025449454</v>
      </c>
      <c r="O3288">
        <v>2</v>
      </c>
      <c r="P3288">
        <f t="shared" si="359"/>
        <v>1.9952623149688749E-6</v>
      </c>
      <c r="Q3288">
        <f t="shared" si="358"/>
        <v>-13.124735030066063</v>
      </c>
      <c r="R3288">
        <f>10^(L3288/10)</f>
        <v>2.0404901998847038E-6</v>
      </c>
      <c r="S3288">
        <f>LN(R3288)</f>
        <v>-13.102320484913013</v>
      </c>
      <c r="T3288">
        <v>2.5</v>
      </c>
      <c r="U3288">
        <v>-0.8</v>
      </c>
      <c r="V3288">
        <f t="shared" si="360"/>
        <v>13.080137613954985</v>
      </c>
      <c r="W3288">
        <f t="shared" si="361"/>
        <v>7.6451795043281215E-2</v>
      </c>
      <c r="X3288">
        <f t="shared" si="362"/>
        <v>5.8448769653398798E-3</v>
      </c>
      <c r="Z3288">
        <f ca="1">IF($F3288=$Z$1,1,0)</f>
        <v>0</v>
      </c>
      <c r="AA3288">
        <f ca="1">IF($I3288=$AA$1,1,0)</f>
        <v>0</v>
      </c>
      <c r="AB3288" t="str">
        <f t="shared" ca="1" si="363"/>
        <v/>
      </c>
      <c r="AC3288" t="str">
        <f ca="1">IF(AND(Z3288,AA3288),C3288,"")</f>
        <v/>
      </c>
      <c r="AD3288" t="str">
        <f ca="1">IF(AND(AA3288,Z3288),D3288,"")</f>
        <v/>
      </c>
      <c r="AE3288" t="str">
        <f t="shared" ca="1" si="364"/>
        <v/>
      </c>
    </row>
    <row r="3289" spans="1:31" x14ac:dyDescent="0.25">
      <c r="A3289">
        <v>511862</v>
      </c>
      <c r="B3289" s="1">
        <v>38759.479849537034</v>
      </c>
      <c r="C3289">
        <v>13</v>
      </c>
      <c r="D3289">
        <v>7</v>
      </c>
      <c r="E3289">
        <v>135</v>
      </c>
      <c r="F3289" t="s">
        <v>114</v>
      </c>
      <c r="G3289">
        <v>-57</v>
      </c>
      <c r="H3289">
        <v>1139682659210</v>
      </c>
      <c r="I3289">
        <v>135</v>
      </c>
      <c r="J3289" t="s">
        <v>30</v>
      </c>
      <c r="K3289">
        <v>-57</v>
      </c>
      <c r="L3289">
        <v>-57.012987012986997</v>
      </c>
      <c r="M3289">
        <v>77</v>
      </c>
      <c r="N3289">
        <v>2.2912505577195499</v>
      </c>
      <c r="O3289">
        <v>2</v>
      </c>
      <c r="P3289">
        <f t="shared" si="359"/>
        <v>1.9952623149688749E-6</v>
      </c>
      <c r="Q3289">
        <f t="shared" si="358"/>
        <v>-13.124735030066063</v>
      </c>
      <c r="R3289">
        <f>10^(L3289/10)</f>
        <v>1.9893046541454274E-6</v>
      </c>
      <c r="S3289">
        <f>LN(R3289)</f>
        <v>-13.127725400316699</v>
      </c>
      <c r="T3289">
        <v>33.5</v>
      </c>
      <c r="U3289">
        <v>2.8</v>
      </c>
      <c r="V3289">
        <f t="shared" si="360"/>
        <v>20.925821369781403</v>
      </c>
      <c r="W3289">
        <f t="shared" si="361"/>
        <v>4.7787849390900458E-2</v>
      </c>
      <c r="X3289">
        <f t="shared" si="362"/>
        <v>2.2836785494073854E-3</v>
      </c>
      <c r="Z3289">
        <f ca="1">IF($F3289=$Z$1,1,0)</f>
        <v>0</v>
      </c>
      <c r="AA3289">
        <f ca="1">IF($I3289=$AA$1,1,0)</f>
        <v>0</v>
      </c>
      <c r="AB3289" t="str">
        <f t="shared" ca="1" si="363"/>
        <v/>
      </c>
      <c r="AC3289" t="str">
        <f ca="1">IF(AND(Z3289,AA3289),C3289,"")</f>
        <v/>
      </c>
      <c r="AD3289" t="str">
        <f ca="1">IF(AND(AA3289,Z3289),D3289,"")</f>
        <v/>
      </c>
      <c r="AE3289" t="str">
        <f t="shared" ca="1" si="364"/>
        <v/>
      </c>
    </row>
    <row r="3290" spans="1:31" x14ac:dyDescent="0.25">
      <c r="A3290">
        <v>512681</v>
      </c>
      <c r="B3290" s="1">
        <v>38759.480752314812</v>
      </c>
      <c r="C3290">
        <v>13</v>
      </c>
      <c r="D3290">
        <v>7</v>
      </c>
      <c r="E3290">
        <v>180.5</v>
      </c>
      <c r="F3290" t="s">
        <v>116</v>
      </c>
      <c r="G3290">
        <v>-48</v>
      </c>
      <c r="H3290">
        <v>1139682737630</v>
      </c>
      <c r="I3290">
        <v>180</v>
      </c>
      <c r="J3290" t="s">
        <v>30</v>
      </c>
      <c r="K3290">
        <v>-49</v>
      </c>
      <c r="L3290">
        <v>-47.2826086956522</v>
      </c>
      <c r="M3290">
        <v>92</v>
      </c>
      <c r="N3290">
        <v>5.5871243010235903</v>
      </c>
      <c r="O3290">
        <v>10.25</v>
      </c>
      <c r="P3290">
        <f t="shared" si="359"/>
        <v>1.5848931924611131E-5</v>
      </c>
      <c r="Q3290">
        <f t="shared" si="358"/>
        <v>-11.05240844637142</v>
      </c>
      <c r="R3290">
        <f>10^(L3290/10)</f>
        <v>1.8695588069583192E-5</v>
      </c>
      <c r="S3290">
        <f>LN(R3290)</f>
        <v>-10.887222994047942</v>
      </c>
      <c r="T3290">
        <v>33.5</v>
      </c>
      <c r="U3290">
        <v>9.3000000000000007</v>
      </c>
      <c r="V3290">
        <f t="shared" si="360"/>
        <v>20.628620894281809</v>
      </c>
      <c r="W3290">
        <f t="shared" si="361"/>
        <v>4.8476338051139274E-2</v>
      </c>
      <c r="X3290">
        <f t="shared" si="362"/>
        <v>2.3499553508483338E-3</v>
      </c>
      <c r="Z3290">
        <f ca="1">IF($F3290=$Z$1,1,0)</f>
        <v>0</v>
      </c>
      <c r="AA3290">
        <f ca="1">IF($I3290=$AA$1,1,0)</f>
        <v>0</v>
      </c>
      <c r="AB3290" t="str">
        <f t="shared" ca="1" si="363"/>
        <v/>
      </c>
      <c r="AC3290" t="str">
        <f ca="1">IF(AND(Z3290,AA3290),C3290,"")</f>
        <v/>
      </c>
      <c r="AD3290" t="str">
        <f ca="1">IF(AND(AA3290,Z3290),D3290,"")</f>
        <v/>
      </c>
      <c r="AE3290" t="str">
        <f t="shared" ca="1" si="364"/>
        <v/>
      </c>
    </row>
    <row r="3291" spans="1:31" x14ac:dyDescent="0.25">
      <c r="A3291">
        <v>512682</v>
      </c>
      <c r="B3291" s="1">
        <v>38759.480752314812</v>
      </c>
      <c r="C3291">
        <v>13</v>
      </c>
      <c r="D3291">
        <v>7</v>
      </c>
      <c r="E3291">
        <v>180.5</v>
      </c>
      <c r="F3291" t="s">
        <v>112</v>
      </c>
      <c r="G3291">
        <v>-48</v>
      </c>
      <c r="H3291">
        <v>1139682737630</v>
      </c>
      <c r="I3291">
        <v>180</v>
      </c>
      <c r="J3291" t="s">
        <v>30</v>
      </c>
      <c r="K3291">
        <v>-45</v>
      </c>
      <c r="L3291">
        <v>-49.090909090909101</v>
      </c>
      <c r="M3291">
        <v>110</v>
      </c>
      <c r="N3291">
        <v>7.0743696247785897</v>
      </c>
      <c r="O3291">
        <v>12</v>
      </c>
      <c r="P3291">
        <f t="shared" si="359"/>
        <v>1.5848931924611131E-5</v>
      </c>
      <c r="Q3291">
        <f t="shared" si="358"/>
        <v>-11.05240844637142</v>
      </c>
      <c r="R3291">
        <f>10^(L3291/10)</f>
        <v>1.2328467394420631E-5</v>
      </c>
      <c r="S3291">
        <f>LN(R3291)</f>
        <v>-11.303599547425318</v>
      </c>
      <c r="T3291">
        <v>7.5</v>
      </c>
      <c r="U3291">
        <v>6.3</v>
      </c>
      <c r="V3291">
        <f t="shared" si="360"/>
        <v>5.5443665102516446</v>
      </c>
      <c r="W3291">
        <f t="shared" si="361"/>
        <v>0.18036325667702163</v>
      </c>
      <c r="X3291">
        <f t="shared" si="362"/>
        <v>3.2530904359141188E-2</v>
      </c>
      <c r="Z3291">
        <f ca="1">IF($F3291=$Z$1,1,0)</f>
        <v>0</v>
      </c>
      <c r="AA3291">
        <f ca="1">IF($I3291=$AA$1,1,0)</f>
        <v>0</v>
      </c>
      <c r="AB3291" t="str">
        <f t="shared" ca="1" si="363"/>
        <v/>
      </c>
      <c r="AC3291" t="str">
        <f ca="1">IF(AND(Z3291,AA3291),C3291,"")</f>
        <v/>
      </c>
      <c r="AD3291" t="str">
        <f ca="1">IF(AND(AA3291,Z3291),D3291,"")</f>
        <v/>
      </c>
      <c r="AE3291" t="str">
        <f t="shared" ca="1" si="364"/>
        <v/>
      </c>
    </row>
    <row r="3292" spans="1:31" x14ac:dyDescent="0.25">
      <c r="A3292">
        <v>512683</v>
      </c>
      <c r="B3292" s="1">
        <v>38759.480752314812</v>
      </c>
      <c r="C3292">
        <v>13</v>
      </c>
      <c r="D3292">
        <v>7</v>
      </c>
      <c r="E3292">
        <v>180.5</v>
      </c>
      <c r="F3292" t="s">
        <v>115</v>
      </c>
      <c r="G3292">
        <v>-54</v>
      </c>
      <c r="H3292">
        <v>1139682737630</v>
      </c>
      <c r="I3292">
        <v>180</v>
      </c>
      <c r="J3292" t="s">
        <v>30</v>
      </c>
      <c r="K3292">
        <v>-59</v>
      </c>
      <c r="L3292">
        <v>-59.241379310344797</v>
      </c>
      <c r="M3292">
        <v>116</v>
      </c>
      <c r="N3292">
        <v>2.5112639798738199</v>
      </c>
      <c r="O3292">
        <v>3</v>
      </c>
      <c r="P3292">
        <f t="shared" si="359"/>
        <v>3.9810717055349657E-6</v>
      </c>
      <c r="Q3292">
        <f t="shared" si="358"/>
        <v>-12.433959502167848</v>
      </c>
      <c r="R3292">
        <f>10^(L3292/10)</f>
        <v>1.1908637320880019E-6</v>
      </c>
      <c r="S3292">
        <f>LN(R3292)</f>
        <v>-13.640831688840581</v>
      </c>
      <c r="T3292">
        <v>2.5</v>
      </c>
      <c r="U3292">
        <v>-0.8</v>
      </c>
      <c r="V3292">
        <f t="shared" si="360"/>
        <v>13.080137613954985</v>
      </c>
      <c r="W3292">
        <f t="shared" si="361"/>
        <v>7.6451795043281215E-2</v>
      </c>
      <c r="X3292">
        <f t="shared" si="362"/>
        <v>5.8448769653398798E-3</v>
      </c>
      <c r="Z3292">
        <f ca="1">IF($F3292=$Z$1,1,0)</f>
        <v>0</v>
      </c>
      <c r="AA3292">
        <f ca="1">IF($I3292=$AA$1,1,0)</f>
        <v>0</v>
      </c>
      <c r="AB3292" t="str">
        <f t="shared" ca="1" si="363"/>
        <v/>
      </c>
      <c r="AC3292" t="str">
        <f ca="1">IF(AND(Z3292,AA3292),C3292,"")</f>
        <v/>
      </c>
      <c r="AD3292" t="str">
        <f ca="1">IF(AND(AA3292,Z3292),D3292,"")</f>
        <v/>
      </c>
      <c r="AE3292" t="str">
        <f t="shared" ca="1" si="364"/>
        <v/>
      </c>
    </row>
    <row r="3293" spans="1:31" x14ac:dyDescent="0.25">
      <c r="A3293">
        <v>512685</v>
      </c>
      <c r="B3293" s="1">
        <v>38759.480752314812</v>
      </c>
      <c r="C3293">
        <v>13</v>
      </c>
      <c r="D3293">
        <v>7</v>
      </c>
      <c r="E3293">
        <v>180.5</v>
      </c>
      <c r="F3293" t="s">
        <v>117</v>
      </c>
      <c r="G3293">
        <v>-69</v>
      </c>
      <c r="H3293">
        <v>1139682737630</v>
      </c>
      <c r="I3293">
        <v>180</v>
      </c>
      <c r="J3293" t="s">
        <v>30</v>
      </c>
      <c r="K3293">
        <v>-68</v>
      </c>
      <c r="L3293">
        <v>-69.047619047619094</v>
      </c>
      <c r="M3293">
        <v>84</v>
      </c>
      <c r="N3293">
        <v>4.2138748499115604</v>
      </c>
      <c r="O3293">
        <v>1.25</v>
      </c>
      <c r="P3293">
        <f t="shared" si="359"/>
        <v>1.2589254117941651E-7</v>
      </c>
      <c r="Q3293">
        <f t="shared" si="358"/>
        <v>-15.887837141658917</v>
      </c>
      <c r="R3293">
        <f>10^(L3293/10)</f>
        <v>1.2451970847350177E-7</v>
      </c>
      <c r="S3293">
        <f>LN(R3293)</f>
        <v>-15.898801832577947</v>
      </c>
      <c r="T3293">
        <v>1</v>
      </c>
      <c r="U3293">
        <v>14</v>
      </c>
      <c r="V3293">
        <f t="shared" si="360"/>
        <v>13.892443989449804</v>
      </c>
      <c r="W3293">
        <f t="shared" si="361"/>
        <v>7.198157507486945E-2</v>
      </c>
      <c r="X3293">
        <f t="shared" si="362"/>
        <v>5.1813471502590684E-3</v>
      </c>
      <c r="Z3293">
        <f ca="1">IF($F3293=$Z$1,1,0)</f>
        <v>0</v>
      </c>
      <c r="AA3293">
        <f ca="1">IF($I3293=$AA$1,1,0)</f>
        <v>0</v>
      </c>
      <c r="AB3293" t="str">
        <f t="shared" ca="1" si="363"/>
        <v/>
      </c>
      <c r="AC3293" t="str">
        <f ca="1">IF(AND(Z3293,AA3293),C3293,"")</f>
        <v/>
      </c>
      <c r="AD3293" t="str">
        <f ca="1">IF(AND(AA3293,Z3293),D3293,"")</f>
        <v/>
      </c>
      <c r="AE3293" t="str">
        <f t="shared" ca="1" si="364"/>
        <v/>
      </c>
    </row>
    <row r="3294" spans="1:31" x14ac:dyDescent="0.25">
      <c r="A3294">
        <v>512686</v>
      </c>
      <c r="B3294" s="1">
        <v>38759.480752314812</v>
      </c>
      <c r="C3294">
        <v>13</v>
      </c>
      <c r="D3294">
        <v>7</v>
      </c>
      <c r="E3294">
        <v>180.5</v>
      </c>
      <c r="F3294" t="s">
        <v>114</v>
      </c>
      <c r="G3294">
        <v>-58</v>
      </c>
      <c r="H3294">
        <v>1139682737630</v>
      </c>
      <c r="I3294">
        <v>180</v>
      </c>
      <c r="J3294" t="s">
        <v>30</v>
      </c>
      <c r="K3294">
        <v>-55</v>
      </c>
      <c r="L3294">
        <v>-55.511111111111099</v>
      </c>
      <c r="M3294">
        <v>90</v>
      </c>
      <c r="N3294">
        <v>1.8435703296997701</v>
      </c>
      <c r="O3294">
        <v>3</v>
      </c>
      <c r="P3294">
        <f t="shared" si="359"/>
        <v>1.5848931924611111E-6</v>
      </c>
      <c r="Q3294">
        <f t="shared" si="358"/>
        <v>-13.354993539365466</v>
      </c>
      <c r="R3294">
        <f>10^(L3294/10)</f>
        <v>2.8111815178699884E-6</v>
      </c>
      <c r="S3294">
        <f>LN(R3294)</f>
        <v>-12.781905693998057</v>
      </c>
      <c r="T3294">
        <v>33.5</v>
      </c>
      <c r="U3294">
        <v>2.8</v>
      </c>
      <c r="V3294">
        <f t="shared" si="360"/>
        <v>20.925821369781403</v>
      </c>
      <c r="W3294">
        <f t="shared" si="361"/>
        <v>4.7787849390900458E-2</v>
      </c>
      <c r="X3294">
        <f t="shared" si="362"/>
        <v>2.2836785494073854E-3</v>
      </c>
      <c r="Z3294">
        <f ca="1">IF($F3294=$Z$1,1,0)</f>
        <v>0</v>
      </c>
      <c r="AA3294">
        <f ca="1">IF($I3294=$AA$1,1,0)</f>
        <v>0</v>
      </c>
      <c r="AB3294" t="str">
        <f t="shared" ca="1" si="363"/>
        <v/>
      </c>
      <c r="AC3294" t="str">
        <f ca="1">IF(AND(Z3294,AA3294),C3294,"")</f>
        <v/>
      </c>
      <c r="AD3294" t="str">
        <f ca="1">IF(AND(AA3294,Z3294),D3294,"")</f>
        <v/>
      </c>
      <c r="AE3294" t="str">
        <f t="shared" ca="1" si="364"/>
        <v/>
      </c>
    </row>
    <row r="3295" spans="1:31" x14ac:dyDescent="0.25">
      <c r="A3295">
        <v>512690</v>
      </c>
      <c r="B3295" s="1">
        <v>38759.480752314812</v>
      </c>
      <c r="C3295">
        <v>13</v>
      </c>
      <c r="D3295">
        <v>7</v>
      </c>
      <c r="E3295">
        <v>180.5</v>
      </c>
      <c r="F3295" t="s">
        <v>113</v>
      </c>
      <c r="G3295">
        <v>-53</v>
      </c>
      <c r="H3295">
        <v>1139682737882</v>
      </c>
      <c r="I3295">
        <v>180</v>
      </c>
      <c r="J3295" t="s">
        <v>30</v>
      </c>
      <c r="K3295">
        <v>-51.5</v>
      </c>
      <c r="L3295">
        <v>-51.538461538461497</v>
      </c>
      <c r="M3295">
        <v>78</v>
      </c>
      <c r="N3295">
        <v>1.5765514534941401</v>
      </c>
      <c r="O3295">
        <v>3</v>
      </c>
      <c r="P3295">
        <f t="shared" si="359"/>
        <v>5.011872336272719E-6</v>
      </c>
      <c r="Q3295">
        <f t="shared" si="358"/>
        <v>-12.203700992868443</v>
      </c>
      <c r="R3295">
        <f>10^(L3295/10)</f>
        <v>7.0170382867038904E-6</v>
      </c>
      <c r="S3295">
        <f>LN(R3295)</f>
        <v>-11.867169325430842</v>
      </c>
      <c r="T3295">
        <v>12.8</v>
      </c>
      <c r="U3295">
        <v>-2.8</v>
      </c>
      <c r="V3295">
        <f t="shared" si="360"/>
        <v>9.8020406038742784</v>
      </c>
      <c r="W3295">
        <f t="shared" si="361"/>
        <v>0.10201957331259653</v>
      </c>
      <c r="X3295">
        <f t="shared" si="362"/>
        <v>1.040799333888426E-2</v>
      </c>
      <c r="Z3295">
        <f ca="1">IF($F3295=$Z$1,1,0)</f>
        <v>1</v>
      </c>
      <c r="AA3295">
        <f ca="1">IF($I3295=$AA$1,1,0)</f>
        <v>0</v>
      </c>
      <c r="AB3295" t="str">
        <f t="shared" ca="1" si="363"/>
        <v/>
      </c>
      <c r="AC3295" t="str">
        <f ca="1">IF(AND(Z3295,AA3295),C3295,"")</f>
        <v/>
      </c>
      <c r="AD3295" t="str">
        <f ca="1">IF(AND(AA3295,Z3295),D3295,"")</f>
        <v/>
      </c>
      <c r="AE3295" t="str">
        <f t="shared" ca="1" si="364"/>
        <v/>
      </c>
    </row>
    <row r="3296" spans="1:31" x14ac:dyDescent="0.25">
      <c r="A3296">
        <v>513527</v>
      </c>
      <c r="B3296" s="1">
        <v>38759.48128472222</v>
      </c>
      <c r="C3296">
        <v>13</v>
      </c>
      <c r="D3296">
        <v>7</v>
      </c>
      <c r="E3296">
        <v>224.9</v>
      </c>
      <c r="F3296" t="s">
        <v>116</v>
      </c>
      <c r="G3296">
        <v>-43</v>
      </c>
      <c r="H3296">
        <v>1139682783297</v>
      </c>
      <c r="I3296">
        <v>225</v>
      </c>
      <c r="J3296" t="s">
        <v>30</v>
      </c>
      <c r="K3296">
        <v>-49</v>
      </c>
      <c r="L3296">
        <v>-47.559523809523803</v>
      </c>
      <c r="M3296">
        <v>84</v>
      </c>
      <c r="N3296">
        <v>3.9617179870688499</v>
      </c>
      <c r="O3296">
        <v>7</v>
      </c>
      <c r="P3296">
        <f t="shared" si="359"/>
        <v>5.0118723362727238E-5</v>
      </c>
      <c r="Q3296">
        <f t="shared" si="358"/>
        <v>-9.9011158998743962</v>
      </c>
      <c r="R3296">
        <f>10^(L3296/10)</f>
        <v>1.7540728199612275E-5</v>
      </c>
      <c r="S3296">
        <f>LN(R3296)</f>
        <v>-10.950985055370491</v>
      </c>
      <c r="T3296">
        <v>33.5</v>
      </c>
      <c r="U3296">
        <v>9.3000000000000007</v>
      </c>
      <c r="V3296">
        <f t="shared" si="360"/>
        <v>20.628620894281809</v>
      </c>
      <c r="W3296">
        <f t="shared" si="361"/>
        <v>4.8476338051139274E-2</v>
      </c>
      <c r="X3296">
        <f t="shared" si="362"/>
        <v>2.3499553508483338E-3</v>
      </c>
      <c r="Z3296">
        <f ca="1">IF($F3296=$Z$1,1,0)</f>
        <v>0</v>
      </c>
      <c r="AA3296">
        <f ca="1">IF($I3296=$AA$1,1,0)</f>
        <v>0</v>
      </c>
      <c r="AB3296" t="str">
        <f t="shared" ca="1" si="363"/>
        <v/>
      </c>
      <c r="AC3296" t="str">
        <f ca="1">IF(AND(Z3296,AA3296),C3296,"")</f>
        <v/>
      </c>
      <c r="AD3296" t="str">
        <f ca="1">IF(AND(AA3296,Z3296),D3296,"")</f>
        <v/>
      </c>
      <c r="AE3296" t="str">
        <f t="shared" ca="1" si="364"/>
        <v/>
      </c>
    </row>
    <row r="3297" spans="1:31" x14ac:dyDescent="0.25">
      <c r="A3297">
        <v>513528</v>
      </c>
      <c r="B3297" s="1">
        <v>38759.48128472222</v>
      </c>
      <c r="C3297">
        <v>13</v>
      </c>
      <c r="D3297">
        <v>7</v>
      </c>
      <c r="E3297">
        <v>224.9</v>
      </c>
      <c r="F3297" t="s">
        <v>115</v>
      </c>
      <c r="G3297">
        <v>-53</v>
      </c>
      <c r="H3297">
        <v>1139682783297</v>
      </c>
      <c r="I3297">
        <v>225</v>
      </c>
      <c r="J3297" t="s">
        <v>30</v>
      </c>
      <c r="K3297">
        <v>-54</v>
      </c>
      <c r="L3297">
        <v>-55.209523809523802</v>
      </c>
      <c r="M3297">
        <v>105</v>
      </c>
      <c r="N3297">
        <v>4.9704806262249601</v>
      </c>
      <c r="O3297">
        <v>1</v>
      </c>
      <c r="P3297">
        <f t="shared" si="359"/>
        <v>5.011872336272719E-6</v>
      </c>
      <c r="Q3297">
        <f t="shared" si="358"/>
        <v>-12.203700992868443</v>
      </c>
      <c r="R3297">
        <f>10^(L3297/10)</f>
        <v>3.0133364090965553E-6</v>
      </c>
      <c r="S3297">
        <f>LN(R3297)</f>
        <v>-12.712462651510936</v>
      </c>
      <c r="T3297">
        <v>2.5</v>
      </c>
      <c r="U3297">
        <v>-0.8</v>
      </c>
      <c r="V3297">
        <f t="shared" si="360"/>
        <v>13.080137613954985</v>
      </c>
      <c r="W3297">
        <f t="shared" si="361"/>
        <v>7.6451795043281215E-2</v>
      </c>
      <c r="X3297">
        <f t="shared" si="362"/>
        <v>5.8448769653398798E-3</v>
      </c>
      <c r="Z3297">
        <f ca="1">IF($F3297=$Z$1,1,0)</f>
        <v>0</v>
      </c>
      <c r="AA3297">
        <f ca="1">IF($I3297=$AA$1,1,0)</f>
        <v>0</v>
      </c>
      <c r="AB3297" t="str">
        <f t="shared" ca="1" si="363"/>
        <v/>
      </c>
      <c r="AC3297" t="str">
        <f ca="1">IF(AND(Z3297,AA3297),C3297,"")</f>
        <v/>
      </c>
      <c r="AD3297" t="str">
        <f ca="1">IF(AND(AA3297,Z3297),D3297,"")</f>
        <v/>
      </c>
      <c r="AE3297" t="str">
        <f t="shared" ca="1" si="364"/>
        <v/>
      </c>
    </row>
    <row r="3298" spans="1:31" x14ac:dyDescent="0.25">
      <c r="A3298">
        <v>513529</v>
      </c>
      <c r="B3298" s="1">
        <v>38759.48128472222</v>
      </c>
      <c r="C3298">
        <v>13</v>
      </c>
      <c r="D3298">
        <v>7</v>
      </c>
      <c r="E3298">
        <v>224.9</v>
      </c>
      <c r="F3298" t="s">
        <v>112</v>
      </c>
      <c r="G3298">
        <v>-44</v>
      </c>
      <c r="H3298">
        <v>1139682783297</v>
      </c>
      <c r="I3298">
        <v>225</v>
      </c>
      <c r="J3298" t="s">
        <v>30</v>
      </c>
      <c r="K3298">
        <v>-43</v>
      </c>
      <c r="L3298">
        <v>-43.211009174311897</v>
      </c>
      <c r="M3298">
        <v>109</v>
      </c>
      <c r="N3298">
        <v>1.29152074082809</v>
      </c>
      <c r="O3298">
        <v>2</v>
      </c>
      <c r="P3298">
        <f t="shared" si="359"/>
        <v>3.9810717055349634E-5</v>
      </c>
      <c r="Q3298">
        <f t="shared" si="358"/>
        <v>-10.131374409173803</v>
      </c>
      <c r="R3298">
        <f>10^(L3298/10)</f>
        <v>4.7741832260728754E-5</v>
      </c>
      <c r="S3298">
        <f>LN(R3298)</f>
        <v>-9.9497025577999541</v>
      </c>
      <c r="T3298">
        <v>7.5</v>
      </c>
      <c r="U3298">
        <v>6.3</v>
      </c>
      <c r="V3298">
        <f t="shared" si="360"/>
        <v>5.5443665102516446</v>
      </c>
      <c r="W3298">
        <f t="shared" si="361"/>
        <v>0.18036325667702163</v>
      </c>
      <c r="X3298">
        <f t="shared" si="362"/>
        <v>3.2530904359141188E-2</v>
      </c>
      <c r="Z3298">
        <f ca="1">IF($F3298=$Z$1,1,0)</f>
        <v>0</v>
      </c>
      <c r="AA3298">
        <f ca="1">IF($I3298=$AA$1,1,0)</f>
        <v>0</v>
      </c>
      <c r="AB3298" t="str">
        <f t="shared" ca="1" si="363"/>
        <v/>
      </c>
      <c r="AC3298" t="str">
        <f ca="1">IF(AND(Z3298,AA3298),C3298,"")</f>
        <v/>
      </c>
      <c r="AD3298" t="str">
        <f ca="1">IF(AND(AA3298,Z3298),D3298,"")</f>
        <v/>
      </c>
      <c r="AE3298" t="str">
        <f t="shared" ca="1" si="364"/>
        <v/>
      </c>
    </row>
    <row r="3299" spans="1:31" x14ac:dyDescent="0.25">
      <c r="A3299">
        <v>513534</v>
      </c>
      <c r="B3299" s="1">
        <v>38759.48128472222</v>
      </c>
      <c r="C3299">
        <v>13</v>
      </c>
      <c r="D3299">
        <v>7</v>
      </c>
      <c r="E3299">
        <v>224.9</v>
      </c>
      <c r="F3299" t="s">
        <v>114</v>
      </c>
      <c r="G3299">
        <v>-57</v>
      </c>
      <c r="H3299">
        <v>1139682783549</v>
      </c>
      <c r="I3299">
        <v>225</v>
      </c>
      <c r="J3299" t="s">
        <v>30</v>
      </c>
      <c r="K3299">
        <v>-58</v>
      </c>
      <c r="L3299">
        <v>-57.955555555555598</v>
      </c>
      <c r="M3299">
        <v>90</v>
      </c>
      <c r="N3299">
        <v>2.4398890705632899</v>
      </c>
      <c r="O3299">
        <v>4</v>
      </c>
      <c r="P3299">
        <f t="shared" si="359"/>
        <v>1.9952623149688749E-6</v>
      </c>
      <c r="Q3299">
        <f t="shared" si="358"/>
        <v>-13.124735030066063</v>
      </c>
      <c r="R3299">
        <f>10^(L3299/10)</f>
        <v>1.6011958080429675E-6</v>
      </c>
      <c r="S3299">
        <f>LN(R3299)</f>
        <v>-13.344759827841058</v>
      </c>
      <c r="T3299">
        <v>33.5</v>
      </c>
      <c r="U3299">
        <v>2.8</v>
      </c>
      <c r="V3299">
        <f t="shared" si="360"/>
        <v>20.925821369781403</v>
      </c>
      <c r="W3299">
        <f t="shared" si="361"/>
        <v>4.7787849390900458E-2</v>
      </c>
      <c r="X3299">
        <f t="shared" si="362"/>
        <v>2.2836785494073854E-3</v>
      </c>
      <c r="Z3299">
        <f ca="1">IF($F3299=$Z$1,1,0)</f>
        <v>0</v>
      </c>
      <c r="AA3299">
        <f ca="1">IF($I3299=$AA$1,1,0)</f>
        <v>0</v>
      </c>
      <c r="AB3299" t="str">
        <f t="shared" ca="1" si="363"/>
        <v/>
      </c>
      <c r="AC3299" t="str">
        <f ca="1">IF(AND(Z3299,AA3299),C3299,"")</f>
        <v/>
      </c>
      <c r="AD3299" t="str">
        <f ca="1">IF(AND(AA3299,Z3299),D3299,"")</f>
        <v/>
      </c>
      <c r="AE3299" t="str">
        <f t="shared" ca="1" si="364"/>
        <v/>
      </c>
    </row>
    <row r="3300" spans="1:31" x14ac:dyDescent="0.25">
      <c r="A3300">
        <v>513535</v>
      </c>
      <c r="B3300" s="1">
        <v>38759.48128472222</v>
      </c>
      <c r="C3300">
        <v>13</v>
      </c>
      <c r="D3300">
        <v>7</v>
      </c>
      <c r="E3300">
        <v>224.9</v>
      </c>
      <c r="F3300" t="s">
        <v>117</v>
      </c>
      <c r="G3300">
        <v>-68</v>
      </c>
      <c r="H3300">
        <v>1139682783549</v>
      </c>
      <c r="I3300">
        <v>225</v>
      </c>
      <c r="J3300" t="s">
        <v>30</v>
      </c>
      <c r="K3300">
        <v>-67</v>
      </c>
      <c r="L3300">
        <v>-66.582278481012693</v>
      </c>
      <c r="M3300">
        <v>79</v>
      </c>
      <c r="N3300">
        <v>3.4958128614786701</v>
      </c>
      <c r="O3300">
        <v>5.5</v>
      </c>
      <c r="P3300">
        <f t="shared" si="359"/>
        <v>1.5848931924611122E-7</v>
      </c>
      <c r="Q3300">
        <f t="shared" si="358"/>
        <v>-15.657578632359511</v>
      </c>
      <c r="R3300">
        <f>10^(L3300/10)</f>
        <v>2.1967070907932123E-7</v>
      </c>
      <c r="S3300">
        <f>LN(R3300)</f>
        <v>-15.331136188795808</v>
      </c>
      <c r="T3300">
        <v>1</v>
      </c>
      <c r="U3300">
        <v>14</v>
      </c>
      <c r="V3300">
        <f t="shared" si="360"/>
        <v>13.892443989449804</v>
      </c>
      <c r="W3300">
        <f t="shared" si="361"/>
        <v>7.198157507486945E-2</v>
      </c>
      <c r="X3300">
        <f t="shared" si="362"/>
        <v>5.1813471502590684E-3</v>
      </c>
      <c r="Z3300">
        <f ca="1">IF($F3300=$Z$1,1,0)</f>
        <v>0</v>
      </c>
      <c r="AA3300">
        <f ca="1">IF($I3300=$AA$1,1,0)</f>
        <v>0</v>
      </c>
      <c r="AB3300" t="str">
        <f t="shared" ca="1" si="363"/>
        <v/>
      </c>
      <c r="AC3300" t="str">
        <f ca="1">IF(AND(Z3300,AA3300),C3300,"")</f>
        <v/>
      </c>
      <c r="AD3300" t="str">
        <f ca="1">IF(AND(AA3300,Z3300),D3300,"")</f>
        <v/>
      </c>
      <c r="AE3300" t="str">
        <f t="shared" ca="1" si="364"/>
        <v/>
      </c>
    </row>
    <row r="3301" spans="1:31" x14ac:dyDescent="0.25">
      <c r="A3301">
        <v>513540</v>
      </c>
      <c r="B3301" s="1">
        <v>38759.48128472222</v>
      </c>
      <c r="C3301">
        <v>13</v>
      </c>
      <c r="D3301">
        <v>7</v>
      </c>
      <c r="E3301">
        <v>224.9</v>
      </c>
      <c r="F3301" t="s">
        <v>113</v>
      </c>
      <c r="G3301">
        <v>-48</v>
      </c>
      <c r="H3301">
        <v>1139682783801</v>
      </c>
      <c r="I3301">
        <v>225</v>
      </c>
      <c r="J3301" t="s">
        <v>30</v>
      </c>
      <c r="K3301">
        <v>-48</v>
      </c>
      <c r="L3301">
        <v>-47.727272727272698</v>
      </c>
      <c r="M3301">
        <v>88</v>
      </c>
      <c r="N3301">
        <v>2.5673783431642501</v>
      </c>
      <c r="O3301">
        <v>4</v>
      </c>
      <c r="P3301">
        <f t="shared" si="359"/>
        <v>1.5848931924611131E-5</v>
      </c>
      <c r="Q3301">
        <f t="shared" si="358"/>
        <v>-11.05240844637142</v>
      </c>
      <c r="R3301">
        <f>10^(L3301/10)</f>
        <v>1.6876124757881572E-5</v>
      </c>
      <c r="S3301">
        <f>LN(R3301)</f>
        <v>-10.98961067110794</v>
      </c>
      <c r="T3301">
        <v>12.8</v>
      </c>
      <c r="U3301">
        <v>-2.8</v>
      </c>
      <c r="V3301">
        <f t="shared" si="360"/>
        <v>9.8020406038742784</v>
      </c>
      <c r="W3301">
        <f t="shared" si="361"/>
        <v>0.10201957331259653</v>
      </c>
      <c r="X3301">
        <f t="shared" si="362"/>
        <v>1.040799333888426E-2</v>
      </c>
      <c r="Z3301">
        <f ca="1">IF($F3301=$Z$1,1,0)</f>
        <v>1</v>
      </c>
      <c r="AA3301">
        <f ca="1">IF($I3301=$AA$1,1,0)</f>
        <v>0</v>
      </c>
      <c r="AB3301" t="str">
        <f t="shared" ca="1" si="363"/>
        <v/>
      </c>
      <c r="AC3301" t="str">
        <f ca="1">IF(AND(Z3301,AA3301),C3301,"")</f>
        <v/>
      </c>
      <c r="AD3301" t="str">
        <f ca="1">IF(AND(AA3301,Z3301),D3301,"")</f>
        <v/>
      </c>
      <c r="AE3301" t="str">
        <f t="shared" ca="1" si="364"/>
        <v/>
      </c>
    </row>
    <row r="3302" spans="1:31" x14ac:dyDescent="0.25">
      <c r="A3302">
        <v>514442</v>
      </c>
      <c r="B3302" s="1">
        <v>38759.48196759259</v>
      </c>
      <c r="C3302">
        <v>13</v>
      </c>
      <c r="D3302">
        <v>7</v>
      </c>
      <c r="E3302">
        <v>270.8</v>
      </c>
      <c r="F3302" t="s">
        <v>113</v>
      </c>
      <c r="G3302">
        <v>-45</v>
      </c>
      <c r="H3302">
        <v>1139682842253</v>
      </c>
      <c r="I3302">
        <v>270</v>
      </c>
      <c r="J3302" t="s">
        <v>30</v>
      </c>
      <c r="K3302">
        <v>-46</v>
      </c>
      <c r="L3302">
        <v>-46.819148936170201</v>
      </c>
      <c r="M3302">
        <v>94</v>
      </c>
      <c r="N3302">
        <v>3.5860025546094501</v>
      </c>
      <c r="O3302">
        <v>6</v>
      </c>
      <c r="P3302">
        <f t="shared" si="359"/>
        <v>3.1622776601683748E-5</v>
      </c>
      <c r="Q3302">
        <f t="shared" si="358"/>
        <v>-10.361632918473207</v>
      </c>
      <c r="R3302">
        <f>10^(L3302/10)</f>
        <v>2.0801042741527429E-5</v>
      </c>
      <c r="S3302">
        <f>LN(R3302)</f>
        <v>-10.780507440709355</v>
      </c>
      <c r="T3302">
        <v>12.8</v>
      </c>
      <c r="U3302">
        <v>-2.8</v>
      </c>
      <c r="V3302">
        <f t="shared" si="360"/>
        <v>9.8020406038742784</v>
      </c>
      <c r="W3302">
        <f t="shared" si="361"/>
        <v>0.10201957331259653</v>
      </c>
      <c r="X3302">
        <f t="shared" si="362"/>
        <v>1.040799333888426E-2</v>
      </c>
      <c r="Z3302">
        <f ca="1">IF($F3302=$Z$1,1,0)</f>
        <v>1</v>
      </c>
      <c r="AA3302">
        <f ca="1">IF($I3302=$AA$1,1,0)</f>
        <v>1</v>
      </c>
      <c r="AB3302">
        <f t="shared" ca="1" si="363"/>
        <v>0.17217160572244961</v>
      </c>
      <c r="AC3302">
        <f ca="1">IF(AND(Z3302,AA3302),C3302,"")</f>
        <v>13</v>
      </c>
      <c r="AD3302">
        <f ca="1">IF(AND(AA3302,Z3302),D3302,"")</f>
        <v>7</v>
      </c>
      <c r="AE3302">
        <f t="shared" ca="1" si="364"/>
        <v>0.10201957331259653</v>
      </c>
    </row>
    <row r="3303" spans="1:31" x14ac:dyDescent="0.25">
      <c r="A3303">
        <v>514443</v>
      </c>
      <c r="B3303" s="1">
        <v>38759.48196759259</v>
      </c>
      <c r="C3303">
        <v>13</v>
      </c>
      <c r="D3303">
        <v>7</v>
      </c>
      <c r="E3303">
        <v>270.8</v>
      </c>
      <c r="F3303" t="s">
        <v>115</v>
      </c>
      <c r="G3303">
        <v>-54</v>
      </c>
      <c r="H3303">
        <v>1139682842253</v>
      </c>
      <c r="I3303">
        <v>270</v>
      </c>
      <c r="J3303" t="s">
        <v>30</v>
      </c>
      <c r="K3303">
        <v>-56</v>
      </c>
      <c r="L3303">
        <v>-56.165289256198299</v>
      </c>
      <c r="M3303">
        <v>121</v>
      </c>
      <c r="N3303">
        <v>1.5986823086426301</v>
      </c>
      <c r="O3303">
        <v>2</v>
      </c>
      <c r="P3303">
        <f t="shared" si="359"/>
        <v>3.9810717055349657E-6</v>
      </c>
      <c r="Q3303">
        <f t="shared" si="358"/>
        <v>-12.433959502167848</v>
      </c>
      <c r="R3303">
        <f>10^(L3303/10)</f>
        <v>2.4180822793377256E-6</v>
      </c>
      <c r="S3303">
        <f>LN(R3303)</f>
        <v>-12.932535778502086</v>
      </c>
      <c r="T3303">
        <v>2.5</v>
      </c>
      <c r="U3303">
        <v>-0.8</v>
      </c>
      <c r="V3303">
        <f t="shared" si="360"/>
        <v>13.080137613954985</v>
      </c>
      <c r="W3303">
        <f t="shared" si="361"/>
        <v>7.6451795043281215E-2</v>
      </c>
      <c r="X3303">
        <f t="shared" si="362"/>
        <v>5.8448769653398798E-3</v>
      </c>
      <c r="Z3303">
        <f ca="1">IF($F3303=$Z$1,1,0)</f>
        <v>0</v>
      </c>
      <c r="AA3303">
        <f ca="1">IF($I3303=$AA$1,1,0)</f>
        <v>1</v>
      </c>
      <c r="AB3303" t="str">
        <f t="shared" ca="1" si="363"/>
        <v/>
      </c>
      <c r="AC3303" t="str">
        <f ca="1">IF(AND(Z3303,AA3303),C3303,"")</f>
        <v/>
      </c>
      <c r="AD3303" t="str">
        <f ca="1">IF(AND(AA3303,Z3303),D3303,"")</f>
        <v/>
      </c>
      <c r="AE3303" t="str">
        <f t="shared" ca="1" si="364"/>
        <v/>
      </c>
    </row>
    <row r="3304" spans="1:31" x14ac:dyDescent="0.25">
      <c r="A3304">
        <v>514444</v>
      </c>
      <c r="B3304" s="1">
        <v>38759.48196759259</v>
      </c>
      <c r="C3304">
        <v>13</v>
      </c>
      <c r="D3304">
        <v>7</v>
      </c>
      <c r="E3304">
        <v>270.8</v>
      </c>
      <c r="F3304" t="s">
        <v>112</v>
      </c>
      <c r="G3304">
        <v>-44</v>
      </c>
      <c r="H3304">
        <v>1139682842253</v>
      </c>
      <c r="I3304">
        <v>270</v>
      </c>
      <c r="J3304" t="s">
        <v>30</v>
      </c>
      <c r="K3304">
        <v>-44</v>
      </c>
      <c r="L3304">
        <v>-43.872727272727303</v>
      </c>
      <c r="M3304">
        <v>110</v>
      </c>
      <c r="N3304">
        <v>0.91980343840650003</v>
      </c>
      <c r="O3304">
        <v>1</v>
      </c>
      <c r="P3304">
        <f t="shared" si="359"/>
        <v>3.9810717055349634E-5</v>
      </c>
      <c r="Q3304">
        <f t="shared" si="358"/>
        <v>-10.131374409173803</v>
      </c>
      <c r="R3304">
        <f>10^(L3304/10)</f>
        <v>4.0994658480219638E-5</v>
      </c>
      <c r="S3304">
        <f>LN(R3304)</f>
        <v>-10.102068780717522</v>
      </c>
      <c r="T3304">
        <v>7.5</v>
      </c>
      <c r="U3304">
        <v>6.3</v>
      </c>
      <c r="V3304">
        <f t="shared" si="360"/>
        <v>5.5443665102516446</v>
      </c>
      <c r="W3304">
        <f t="shared" si="361"/>
        <v>0.18036325667702163</v>
      </c>
      <c r="X3304">
        <f t="shared" si="362"/>
        <v>3.2530904359141188E-2</v>
      </c>
      <c r="Z3304">
        <f ca="1">IF($F3304=$Z$1,1,0)</f>
        <v>0</v>
      </c>
      <c r="AA3304">
        <f ca="1">IF($I3304=$AA$1,1,0)</f>
        <v>1</v>
      </c>
      <c r="AB3304" t="str">
        <f t="shared" ca="1" si="363"/>
        <v/>
      </c>
      <c r="AC3304" t="str">
        <f ca="1">IF(AND(Z3304,AA3304),C3304,"")</f>
        <v/>
      </c>
      <c r="AD3304" t="str">
        <f ca="1">IF(AND(AA3304,Z3304),D3304,"")</f>
        <v/>
      </c>
      <c r="AE3304" t="str">
        <f t="shared" ca="1" si="364"/>
        <v/>
      </c>
    </row>
    <row r="3305" spans="1:31" x14ac:dyDescent="0.25">
      <c r="A3305">
        <v>514445</v>
      </c>
      <c r="B3305" s="1">
        <v>38759.48196759259</v>
      </c>
      <c r="C3305">
        <v>13</v>
      </c>
      <c r="D3305">
        <v>7</v>
      </c>
      <c r="E3305">
        <v>270.8</v>
      </c>
      <c r="F3305" t="s">
        <v>117</v>
      </c>
      <c r="G3305">
        <v>-67</v>
      </c>
      <c r="H3305">
        <v>1139682842253</v>
      </c>
      <c r="I3305">
        <v>270</v>
      </c>
      <c r="J3305" t="s">
        <v>30</v>
      </c>
      <c r="K3305">
        <v>-68</v>
      </c>
      <c r="L3305">
        <v>-69.043956043956001</v>
      </c>
      <c r="M3305">
        <v>91</v>
      </c>
      <c r="N3305">
        <v>3.47662699853396</v>
      </c>
      <c r="O3305">
        <v>2</v>
      </c>
      <c r="P3305">
        <f t="shared" si="359"/>
        <v>1.9952623149688761E-7</v>
      </c>
      <c r="Q3305">
        <f t="shared" si="358"/>
        <v>-15.427320123060108</v>
      </c>
      <c r="R3305">
        <f>10^(L3305/10)</f>
        <v>1.2462477740119073E-7</v>
      </c>
      <c r="S3305">
        <f>LN(R3305)</f>
        <v>-15.897958394814925</v>
      </c>
      <c r="T3305">
        <v>1</v>
      </c>
      <c r="U3305">
        <v>14</v>
      </c>
      <c r="V3305">
        <f t="shared" si="360"/>
        <v>13.892443989449804</v>
      </c>
      <c r="W3305">
        <f t="shared" si="361"/>
        <v>7.198157507486945E-2</v>
      </c>
      <c r="X3305">
        <f t="shared" si="362"/>
        <v>5.1813471502590684E-3</v>
      </c>
      <c r="Z3305">
        <f ca="1">IF($F3305=$Z$1,1,0)</f>
        <v>0</v>
      </c>
      <c r="AA3305">
        <f ca="1">IF($I3305=$AA$1,1,0)</f>
        <v>1</v>
      </c>
      <c r="AB3305" t="str">
        <f t="shared" ca="1" si="363"/>
        <v/>
      </c>
      <c r="AC3305" t="str">
        <f ca="1">IF(AND(Z3305,AA3305),C3305,"")</f>
        <v/>
      </c>
      <c r="AD3305" t="str">
        <f ca="1">IF(AND(AA3305,Z3305),D3305,"")</f>
        <v/>
      </c>
      <c r="AE3305" t="str">
        <f t="shared" ca="1" si="364"/>
        <v/>
      </c>
    </row>
    <row r="3306" spans="1:31" x14ac:dyDescent="0.25">
      <c r="A3306">
        <v>514447</v>
      </c>
      <c r="B3306" s="1">
        <v>38759.48196759259</v>
      </c>
      <c r="C3306">
        <v>13</v>
      </c>
      <c r="D3306">
        <v>7</v>
      </c>
      <c r="E3306">
        <v>270.8</v>
      </c>
      <c r="F3306" t="s">
        <v>114</v>
      </c>
      <c r="G3306">
        <v>-58</v>
      </c>
      <c r="H3306">
        <v>1139682842253</v>
      </c>
      <c r="I3306">
        <v>270</v>
      </c>
      <c r="J3306" t="s">
        <v>30</v>
      </c>
      <c r="K3306">
        <v>-52.5</v>
      </c>
      <c r="L3306">
        <v>-53.6413043478261</v>
      </c>
      <c r="M3306">
        <v>92</v>
      </c>
      <c r="N3306">
        <v>3.67223476511113</v>
      </c>
      <c r="O3306">
        <v>6.25</v>
      </c>
      <c r="P3306">
        <f t="shared" si="359"/>
        <v>1.5848931924611111E-6</v>
      </c>
      <c r="Q3306">
        <f t="shared" si="358"/>
        <v>-13.354993539365466</v>
      </c>
      <c r="R3306">
        <f>10^(L3306/10)</f>
        <v>4.3238395055301482E-6</v>
      </c>
      <c r="S3306">
        <f>LN(R3306)</f>
        <v>-12.351366776006108</v>
      </c>
      <c r="T3306">
        <v>33.5</v>
      </c>
      <c r="U3306">
        <v>2.8</v>
      </c>
      <c r="V3306">
        <f t="shared" si="360"/>
        <v>20.925821369781403</v>
      </c>
      <c r="W3306">
        <f t="shared" si="361"/>
        <v>4.7787849390900458E-2</v>
      </c>
      <c r="X3306">
        <f t="shared" si="362"/>
        <v>2.2836785494073854E-3</v>
      </c>
      <c r="Z3306">
        <f ca="1">IF($F3306=$Z$1,1,0)</f>
        <v>0</v>
      </c>
      <c r="AA3306">
        <f ca="1">IF($I3306=$AA$1,1,0)</f>
        <v>1</v>
      </c>
      <c r="AB3306" t="str">
        <f t="shared" ca="1" si="363"/>
        <v/>
      </c>
      <c r="AC3306" t="str">
        <f ca="1">IF(AND(Z3306,AA3306),C3306,"")</f>
        <v/>
      </c>
      <c r="AD3306" t="str">
        <f ca="1">IF(AND(AA3306,Z3306),D3306,"")</f>
        <v/>
      </c>
      <c r="AE3306" t="str">
        <f t="shared" ca="1" si="364"/>
        <v/>
      </c>
    </row>
    <row r="3307" spans="1:31" x14ac:dyDescent="0.25">
      <c r="A3307">
        <v>514451</v>
      </c>
      <c r="B3307" s="1">
        <v>38759.48196759259</v>
      </c>
      <c r="C3307">
        <v>13</v>
      </c>
      <c r="D3307">
        <v>7</v>
      </c>
      <c r="E3307">
        <v>270.8</v>
      </c>
      <c r="F3307" t="s">
        <v>116</v>
      </c>
      <c r="G3307">
        <v>-54</v>
      </c>
      <c r="H3307">
        <v>1139682842505</v>
      </c>
      <c r="I3307">
        <v>270</v>
      </c>
      <c r="J3307" t="s">
        <v>30</v>
      </c>
      <c r="K3307">
        <v>-49.5</v>
      </c>
      <c r="L3307">
        <v>-47.576086956521699</v>
      </c>
      <c r="M3307">
        <v>92</v>
      </c>
      <c r="N3307">
        <v>5.1253168128337103</v>
      </c>
      <c r="O3307">
        <v>10</v>
      </c>
      <c r="P3307">
        <f t="shared" si="359"/>
        <v>3.9810717055349657E-6</v>
      </c>
      <c r="Q3307">
        <f t="shared" si="358"/>
        <v>-12.433959502167848</v>
      </c>
      <c r="R3307">
        <f>10^(L3307/10)</f>
        <v>1.747395867719881E-5</v>
      </c>
      <c r="S3307">
        <f>LN(R3307)</f>
        <v>-10.954798860907534</v>
      </c>
      <c r="T3307">
        <v>33.5</v>
      </c>
      <c r="U3307">
        <v>9.3000000000000007</v>
      </c>
      <c r="V3307">
        <f t="shared" si="360"/>
        <v>20.628620894281809</v>
      </c>
      <c r="W3307">
        <f t="shared" si="361"/>
        <v>4.8476338051139274E-2</v>
      </c>
      <c r="X3307">
        <f t="shared" si="362"/>
        <v>2.3499553508483338E-3</v>
      </c>
      <c r="Z3307">
        <f ca="1">IF($F3307=$Z$1,1,0)</f>
        <v>0</v>
      </c>
      <c r="AA3307">
        <f ca="1">IF($I3307=$AA$1,1,0)</f>
        <v>1</v>
      </c>
      <c r="AB3307" t="str">
        <f t="shared" ca="1" si="363"/>
        <v/>
      </c>
      <c r="AC3307" t="str">
        <f ca="1">IF(AND(Z3307,AA3307),C3307,"")</f>
        <v/>
      </c>
      <c r="AD3307" t="str">
        <f ca="1">IF(AND(AA3307,Z3307),D3307,"")</f>
        <v/>
      </c>
      <c r="AE3307" t="str">
        <f t="shared" ca="1" si="364"/>
        <v/>
      </c>
    </row>
    <row r="3308" spans="1:31" x14ac:dyDescent="0.25">
      <c r="A3308">
        <v>515289</v>
      </c>
      <c r="B3308" s="1">
        <v>38759.482499999998</v>
      </c>
      <c r="C3308">
        <v>13</v>
      </c>
      <c r="D3308">
        <v>7</v>
      </c>
      <c r="E3308">
        <v>315.10000000000002</v>
      </c>
      <c r="F3308" t="s">
        <v>112</v>
      </c>
      <c r="G3308">
        <v>-46</v>
      </c>
      <c r="H3308">
        <v>1139682888852</v>
      </c>
      <c r="I3308">
        <v>315</v>
      </c>
      <c r="J3308" t="s">
        <v>30</v>
      </c>
      <c r="K3308">
        <v>-46</v>
      </c>
      <c r="L3308">
        <v>-45.854545454545502</v>
      </c>
      <c r="M3308">
        <v>110</v>
      </c>
      <c r="N3308">
        <v>1.14006569613023</v>
      </c>
      <c r="O3308">
        <v>2</v>
      </c>
      <c r="P3308">
        <f t="shared" si="359"/>
        <v>2.5118864315095791E-5</v>
      </c>
      <c r="Q3308">
        <f t="shared" si="358"/>
        <v>-10.591891427772611</v>
      </c>
      <c r="R3308">
        <f>10^(L3308/10)</f>
        <v>2.5974395828878429E-5</v>
      </c>
      <c r="S3308">
        <f>LN(R3308)</f>
        <v>-10.558399280965435</v>
      </c>
      <c r="T3308">
        <v>7.5</v>
      </c>
      <c r="U3308">
        <v>6.3</v>
      </c>
      <c r="V3308">
        <f t="shared" si="360"/>
        <v>5.5443665102516446</v>
      </c>
      <c r="W3308">
        <f t="shared" si="361"/>
        <v>0.18036325667702163</v>
      </c>
      <c r="X3308">
        <f t="shared" si="362"/>
        <v>3.2530904359141188E-2</v>
      </c>
      <c r="Z3308">
        <f ca="1">IF($F3308=$Z$1,1,0)</f>
        <v>0</v>
      </c>
      <c r="AA3308">
        <f ca="1">IF($I3308=$AA$1,1,0)</f>
        <v>0</v>
      </c>
      <c r="AB3308" t="str">
        <f t="shared" ca="1" si="363"/>
        <v/>
      </c>
      <c r="AC3308" t="str">
        <f ca="1">IF(AND(Z3308,AA3308),C3308,"")</f>
        <v/>
      </c>
      <c r="AD3308" t="str">
        <f ca="1">IF(AND(AA3308,Z3308),D3308,"")</f>
        <v/>
      </c>
      <c r="AE3308" t="str">
        <f t="shared" ca="1" si="364"/>
        <v/>
      </c>
    </row>
    <row r="3309" spans="1:31" x14ac:dyDescent="0.25">
      <c r="A3309">
        <v>515290</v>
      </c>
      <c r="B3309" s="1">
        <v>38759.482499999998</v>
      </c>
      <c r="C3309">
        <v>13</v>
      </c>
      <c r="D3309">
        <v>7</v>
      </c>
      <c r="E3309">
        <v>315.10000000000002</v>
      </c>
      <c r="F3309" t="s">
        <v>116</v>
      </c>
      <c r="G3309">
        <v>-56</v>
      </c>
      <c r="H3309">
        <v>1139682888852</v>
      </c>
      <c r="I3309">
        <v>315</v>
      </c>
      <c r="J3309" t="s">
        <v>30</v>
      </c>
      <c r="K3309">
        <v>-56</v>
      </c>
      <c r="L3309">
        <v>-56.211111111111101</v>
      </c>
      <c r="M3309">
        <v>90</v>
      </c>
      <c r="N3309">
        <v>2.6158309932540398</v>
      </c>
      <c r="O3309">
        <v>2</v>
      </c>
      <c r="P3309">
        <f t="shared" si="359"/>
        <v>2.5118864315095806E-6</v>
      </c>
      <c r="Q3309">
        <f t="shared" ref="Q3309:Q3372" si="365">LN(P3309)</f>
        <v>-12.894476520766656</v>
      </c>
      <c r="R3309">
        <f>10^(L3309/10)</f>
        <v>2.3927035221506383E-6</v>
      </c>
      <c r="S3309">
        <f>LN(R3309)</f>
        <v>-12.943086650507642</v>
      </c>
      <c r="T3309">
        <v>33.5</v>
      </c>
      <c r="U3309">
        <v>9.3000000000000007</v>
      </c>
      <c r="V3309">
        <f t="shared" si="360"/>
        <v>20.628620894281809</v>
      </c>
      <c r="W3309">
        <f t="shared" si="361"/>
        <v>4.8476338051139274E-2</v>
      </c>
      <c r="X3309">
        <f t="shared" si="362"/>
        <v>2.3499553508483338E-3</v>
      </c>
      <c r="Z3309">
        <f ca="1">IF($F3309=$Z$1,1,0)</f>
        <v>0</v>
      </c>
      <c r="AA3309">
        <f ca="1">IF($I3309=$AA$1,1,0)</f>
        <v>0</v>
      </c>
      <c r="AB3309" t="str">
        <f t="shared" ca="1" si="363"/>
        <v/>
      </c>
      <c r="AC3309" t="str">
        <f ca="1">IF(AND(Z3309,AA3309),C3309,"")</f>
        <v/>
      </c>
      <c r="AD3309" t="str">
        <f ca="1">IF(AND(AA3309,Z3309),D3309,"")</f>
        <v/>
      </c>
      <c r="AE3309" t="str">
        <f t="shared" ca="1" si="364"/>
        <v/>
      </c>
    </row>
    <row r="3310" spans="1:31" x14ac:dyDescent="0.25">
      <c r="A3310">
        <v>515291</v>
      </c>
      <c r="B3310" s="1">
        <v>38759.482499999998</v>
      </c>
      <c r="C3310">
        <v>13</v>
      </c>
      <c r="D3310">
        <v>7</v>
      </c>
      <c r="E3310">
        <v>315.10000000000002</v>
      </c>
      <c r="F3310" t="s">
        <v>115</v>
      </c>
      <c r="G3310">
        <v>-62</v>
      </c>
      <c r="H3310">
        <v>1139682888852</v>
      </c>
      <c r="I3310">
        <v>315</v>
      </c>
      <c r="J3310" t="s">
        <v>30</v>
      </c>
      <c r="K3310">
        <v>-60</v>
      </c>
      <c r="L3310">
        <v>-58.798165137614703</v>
      </c>
      <c r="M3310">
        <v>109</v>
      </c>
      <c r="N3310">
        <v>3.81221189928756</v>
      </c>
      <c r="O3310">
        <v>7</v>
      </c>
      <c r="P3310">
        <f t="shared" si="359"/>
        <v>6.3095734448019254E-7</v>
      </c>
      <c r="Q3310">
        <f t="shared" si="365"/>
        <v>-14.276027576563084</v>
      </c>
      <c r="R3310">
        <f>10^(L3310/10)</f>
        <v>1.3188138100466794E-6</v>
      </c>
      <c r="S3310">
        <f>LN(R3310)</f>
        <v>-13.538777854127382</v>
      </c>
      <c r="T3310">
        <v>2.5</v>
      </c>
      <c r="U3310">
        <v>-0.8</v>
      </c>
      <c r="V3310">
        <f t="shared" si="360"/>
        <v>13.080137613954985</v>
      </c>
      <c r="W3310">
        <f t="shared" si="361"/>
        <v>7.6451795043281215E-2</v>
      </c>
      <c r="X3310">
        <f t="shared" si="362"/>
        <v>5.8448769653398798E-3</v>
      </c>
      <c r="Z3310">
        <f ca="1">IF($F3310=$Z$1,1,0)</f>
        <v>0</v>
      </c>
      <c r="AA3310">
        <f ca="1">IF($I3310=$AA$1,1,0)</f>
        <v>0</v>
      </c>
      <c r="AB3310" t="str">
        <f t="shared" ca="1" si="363"/>
        <v/>
      </c>
      <c r="AC3310" t="str">
        <f ca="1">IF(AND(Z3310,AA3310),C3310,"")</f>
        <v/>
      </c>
      <c r="AD3310" t="str">
        <f ca="1">IF(AND(AA3310,Z3310),D3310,"")</f>
        <v/>
      </c>
      <c r="AE3310" t="str">
        <f t="shared" ca="1" si="364"/>
        <v/>
      </c>
    </row>
    <row r="3311" spans="1:31" x14ac:dyDescent="0.25">
      <c r="A3311">
        <v>515292</v>
      </c>
      <c r="B3311" s="1">
        <v>38759.482499999998</v>
      </c>
      <c r="C3311">
        <v>13</v>
      </c>
      <c r="D3311">
        <v>7</v>
      </c>
      <c r="E3311">
        <v>315.10000000000002</v>
      </c>
      <c r="F3311" t="s">
        <v>114</v>
      </c>
      <c r="G3311">
        <v>-61</v>
      </c>
      <c r="H3311">
        <v>1139682888852</v>
      </c>
      <c r="I3311">
        <v>315</v>
      </c>
      <c r="J3311" t="s">
        <v>30</v>
      </c>
      <c r="K3311">
        <v>-61</v>
      </c>
      <c r="L3311">
        <v>-60.5</v>
      </c>
      <c r="M3311">
        <v>88</v>
      </c>
      <c r="N3311">
        <v>1.7485626280942299</v>
      </c>
      <c r="O3311">
        <v>2</v>
      </c>
      <c r="P3311">
        <f t="shared" si="359"/>
        <v>7.9432823472428114E-7</v>
      </c>
      <c r="Q3311">
        <f t="shared" si="365"/>
        <v>-14.045769067263679</v>
      </c>
      <c r="R3311">
        <f>10^(L3311/10)</f>
        <v>8.9125093813374487E-7</v>
      </c>
      <c r="S3311">
        <f>LN(R3311)</f>
        <v>-13.930639812613977</v>
      </c>
      <c r="T3311">
        <v>33.5</v>
      </c>
      <c r="U3311">
        <v>2.8</v>
      </c>
      <c r="V3311">
        <f t="shared" si="360"/>
        <v>20.925821369781403</v>
      </c>
      <c r="W3311">
        <f t="shared" si="361"/>
        <v>4.7787849390900458E-2</v>
      </c>
      <c r="X3311">
        <f t="shared" si="362"/>
        <v>2.2836785494073854E-3</v>
      </c>
      <c r="Z3311">
        <f ca="1">IF($F3311=$Z$1,1,0)</f>
        <v>0</v>
      </c>
      <c r="AA3311">
        <f ca="1">IF($I3311=$AA$1,1,0)</f>
        <v>0</v>
      </c>
      <c r="AB3311" t="str">
        <f t="shared" ca="1" si="363"/>
        <v/>
      </c>
      <c r="AC3311" t="str">
        <f ca="1">IF(AND(Z3311,AA3311),C3311,"")</f>
        <v/>
      </c>
      <c r="AD3311" t="str">
        <f ca="1">IF(AND(AA3311,Z3311),D3311,"")</f>
        <v/>
      </c>
      <c r="AE3311" t="str">
        <f t="shared" ca="1" si="364"/>
        <v/>
      </c>
    </row>
    <row r="3312" spans="1:31" x14ac:dyDescent="0.25">
      <c r="A3312">
        <v>515293</v>
      </c>
      <c r="B3312" s="1">
        <v>38759.482499999998</v>
      </c>
      <c r="C3312">
        <v>13</v>
      </c>
      <c r="D3312">
        <v>7</v>
      </c>
      <c r="E3312">
        <v>315.10000000000002</v>
      </c>
      <c r="F3312" t="s">
        <v>117</v>
      </c>
      <c r="G3312">
        <v>-72</v>
      </c>
      <c r="H3312">
        <v>1139682888852</v>
      </c>
      <c r="I3312">
        <v>315</v>
      </c>
      <c r="J3312" t="s">
        <v>30</v>
      </c>
      <c r="K3312">
        <v>-70</v>
      </c>
      <c r="L3312">
        <v>-70.430107526881699</v>
      </c>
      <c r="M3312">
        <v>93</v>
      </c>
      <c r="N3312">
        <v>1.2104423325736</v>
      </c>
      <c r="O3312">
        <v>1</v>
      </c>
      <c r="P3312">
        <f t="shared" si="359"/>
        <v>6.3095734448019177E-8</v>
      </c>
      <c r="Q3312">
        <f t="shared" si="365"/>
        <v>-16.578612669557131</v>
      </c>
      <c r="R3312">
        <f>10^(L3312/10)</f>
        <v>9.0571017616091789E-8</v>
      </c>
      <c r="S3312">
        <f>LN(R3312)</f>
        <v>-16.217131568936555</v>
      </c>
      <c r="T3312">
        <v>1</v>
      </c>
      <c r="U3312">
        <v>14</v>
      </c>
      <c r="V3312">
        <f t="shared" si="360"/>
        <v>13.892443989449804</v>
      </c>
      <c r="W3312">
        <f t="shared" si="361"/>
        <v>7.198157507486945E-2</v>
      </c>
      <c r="X3312">
        <f t="shared" si="362"/>
        <v>5.1813471502590684E-3</v>
      </c>
      <c r="Z3312">
        <f ca="1">IF($F3312=$Z$1,1,0)</f>
        <v>0</v>
      </c>
      <c r="AA3312">
        <f ca="1">IF($I3312=$AA$1,1,0)</f>
        <v>0</v>
      </c>
      <c r="AB3312" t="str">
        <f t="shared" ca="1" si="363"/>
        <v/>
      </c>
      <c r="AC3312" t="str">
        <f ca="1">IF(AND(Z3312,AA3312),C3312,"")</f>
        <v/>
      </c>
      <c r="AD3312" t="str">
        <f ca="1">IF(AND(AA3312,Z3312),D3312,"")</f>
        <v/>
      </c>
      <c r="AE3312" t="str">
        <f t="shared" ca="1" si="364"/>
        <v/>
      </c>
    </row>
    <row r="3313" spans="1:31" x14ac:dyDescent="0.25">
      <c r="A3313">
        <v>515296</v>
      </c>
      <c r="B3313" s="1">
        <v>38759.482511574075</v>
      </c>
      <c r="C3313">
        <v>13</v>
      </c>
      <c r="D3313">
        <v>7</v>
      </c>
      <c r="E3313">
        <v>315.10000000000002</v>
      </c>
      <c r="F3313" t="s">
        <v>113</v>
      </c>
      <c r="G3313">
        <v>-50</v>
      </c>
      <c r="H3313">
        <v>1139682889104</v>
      </c>
      <c r="I3313">
        <v>315</v>
      </c>
      <c r="J3313" t="s">
        <v>30</v>
      </c>
      <c r="K3313">
        <v>-45</v>
      </c>
      <c r="L3313">
        <v>-45.886363636363598</v>
      </c>
      <c r="M3313">
        <v>88</v>
      </c>
      <c r="N3313">
        <v>2.7013483997058798</v>
      </c>
      <c r="O3313">
        <v>5</v>
      </c>
      <c r="P3313">
        <f t="shared" si="359"/>
        <v>1.0000000000000001E-5</v>
      </c>
      <c r="Q3313">
        <f t="shared" si="365"/>
        <v>-11.512925464970229</v>
      </c>
      <c r="R3313">
        <f>10^(L3313/10)</f>
        <v>2.5784792235153428E-5</v>
      </c>
      <c r="S3313">
        <f>LN(R3313)</f>
        <v>-10.565725688079487</v>
      </c>
      <c r="T3313">
        <v>12.8</v>
      </c>
      <c r="U3313">
        <v>-2.8</v>
      </c>
      <c r="V3313">
        <f t="shared" si="360"/>
        <v>9.8020406038742784</v>
      </c>
      <c r="W3313">
        <f t="shared" si="361"/>
        <v>0.10201957331259653</v>
      </c>
      <c r="X3313">
        <f t="shared" si="362"/>
        <v>1.040799333888426E-2</v>
      </c>
      <c r="Z3313">
        <f ca="1">IF($F3313=$Z$1,1,0)</f>
        <v>1</v>
      </c>
      <c r="AA3313">
        <f ca="1">IF($I3313=$AA$1,1,0)</f>
        <v>0</v>
      </c>
      <c r="AB3313" t="str">
        <f t="shared" ca="1" si="363"/>
        <v/>
      </c>
      <c r="AC3313" t="str">
        <f ca="1">IF(AND(Z3313,AA3313),C3313,"")</f>
        <v/>
      </c>
      <c r="AD3313" t="str">
        <f ca="1">IF(AND(AA3313,Z3313),D3313,"")</f>
        <v/>
      </c>
      <c r="AE3313" t="str">
        <f t="shared" ca="1" si="364"/>
        <v/>
      </c>
    </row>
    <row r="3314" spans="1:31" x14ac:dyDescent="0.25">
      <c r="A3314">
        <v>516139</v>
      </c>
      <c r="B3314" s="1">
        <v>38759.483749999999</v>
      </c>
      <c r="C3314">
        <v>9</v>
      </c>
      <c r="D3314">
        <v>8</v>
      </c>
      <c r="E3314">
        <v>0.6</v>
      </c>
      <c r="F3314" t="s">
        <v>112</v>
      </c>
      <c r="G3314">
        <v>-43</v>
      </c>
      <c r="H3314">
        <v>1139682996607</v>
      </c>
      <c r="I3314">
        <v>0</v>
      </c>
      <c r="J3314" s="3">
        <v>42986</v>
      </c>
      <c r="K3314">
        <v>-46</v>
      </c>
      <c r="L3314">
        <v>-45.372727272727303</v>
      </c>
      <c r="M3314">
        <v>110</v>
      </c>
      <c r="N3314">
        <v>2.78876872935977</v>
      </c>
      <c r="O3314">
        <v>5</v>
      </c>
      <c r="P3314">
        <f t="shared" ref="P3314:P3377" si="366">10^(G3314/10)</f>
        <v>5.0118723362727238E-5</v>
      </c>
      <c r="Q3314">
        <f t="shared" si="365"/>
        <v>-9.9011158998743962</v>
      </c>
      <c r="R3314">
        <f>10^(L3314/10)</f>
        <v>2.9021995653338932E-5</v>
      </c>
      <c r="S3314">
        <f>LN(R3314)</f>
        <v>-10.447456544666629</v>
      </c>
      <c r="T3314">
        <v>7.5</v>
      </c>
      <c r="U3314">
        <v>6.3</v>
      </c>
      <c r="V3314">
        <f t="shared" si="360"/>
        <v>2.2671568097509267</v>
      </c>
      <c r="W3314">
        <f t="shared" si="361"/>
        <v>0.44108109139123092</v>
      </c>
      <c r="X3314">
        <f t="shared" si="362"/>
        <v>0.19455252918287938</v>
      </c>
      <c r="Z3314">
        <f ca="1">IF($F3314=$Z$1,1,0)</f>
        <v>0</v>
      </c>
      <c r="AA3314">
        <f ca="1">IF($I3314=$AA$1,1,0)</f>
        <v>0</v>
      </c>
      <c r="AB3314" t="str">
        <f t="shared" ca="1" si="363"/>
        <v/>
      </c>
      <c r="AC3314" t="str">
        <f ca="1">IF(AND(Z3314,AA3314),C3314,"")</f>
        <v/>
      </c>
      <c r="AD3314" t="str">
        <f ca="1">IF(AND(AA3314,Z3314),D3314,"")</f>
        <v/>
      </c>
      <c r="AE3314" t="str">
        <f t="shared" ca="1" si="364"/>
        <v/>
      </c>
    </row>
    <row r="3315" spans="1:31" x14ac:dyDescent="0.25">
      <c r="A3315">
        <v>516140</v>
      </c>
      <c r="B3315" s="1">
        <v>38759.483749999999</v>
      </c>
      <c r="C3315">
        <v>9</v>
      </c>
      <c r="D3315">
        <v>8</v>
      </c>
      <c r="E3315">
        <v>0.6</v>
      </c>
      <c r="F3315" t="s">
        <v>116</v>
      </c>
      <c r="G3315">
        <v>-54</v>
      </c>
      <c r="H3315">
        <v>1139682996607</v>
      </c>
      <c r="I3315">
        <v>0</v>
      </c>
      <c r="J3315" s="3">
        <v>42986</v>
      </c>
      <c r="K3315">
        <v>-53</v>
      </c>
      <c r="L3315">
        <v>-52.693181818181799</v>
      </c>
      <c r="M3315">
        <v>88</v>
      </c>
      <c r="N3315">
        <v>2.10286041942248</v>
      </c>
      <c r="O3315">
        <v>3</v>
      </c>
      <c r="P3315">
        <f t="shared" si="366"/>
        <v>3.9810717055349657E-6</v>
      </c>
      <c r="Q3315">
        <f t="shared" si="365"/>
        <v>-12.433959502167848</v>
      </c>
      <c r="R3315">
        <f>10^(L3315/10)</f>
        <v>5.3787556858611794E-6</v>
      </c>
      <c r="S3315">
        <f>LN(R3315)</f>
        <v>-12.133053495697032</v>
      </c>
      <c r="T3315">
        <v>33.5</v>
      </c>
      <c r="U3315">
        <v>9.3000000000000007</v>
      </c>
      <c r="V3315">
        <f t="shared" si="360"/>
        <v>24.534465553584003</v>
      </c>
      <c r="W3315">
        <f t="shared" si="361"/>
        <v>4.0758988526404631E-2</v>
      </c>
      <c r="X3315">
        <f t="shared" si="362"/>
        <v>1.6612951456955844E-3</v>
      </c>
      <c r="Z3315">
        <f ca="1">IF($F3315=$Z$1,1,0)</f>
        <v>0</v>
      </c>
      <c r="AA3315">
        <f ca="1">IF($I3315=$AA$1,1,0)</f>
        <v>0</v>
      </c>
      <c r="AB3315" t="str">
        <f t="shared" ca="1" si="363"/>
        <v/>
      </c>
      <c r="AC3315" t="str">
        <f ca="1">IF(AND(Z3315,AA3315),C3315,"")</f>
        <v/>
      </c>
      <c r="AD3315" t="str">
        <f ca="1">IF(AND(AA3315,Z3315),D3315,"")</f>
        <v/>
      </c>
      <c r="AE3315" t="str">
        <f t="shared" ca="1" si="364"/>
        <v/>
      </c>
    </row>
    <row r="3316" spans="1:31" x14ac:dyDescent="0.25">
      <c r="A3316">
        <v>516141</v>
      </c>
      <c r="B3316" s="1">
        <v>38759.483749999999</v>
      </c>
      <c r="C3316">
        <v>9</v>
      </c>
      <c r="D3316">
        <v>8</v>
      </c>
      <c r="E3316">
        <v>0.6</v>
      </c>
      <c r="F3316" t="s">
        <v>113</v>
      </c>
      <c r="G3316">
        <v>-51</v>
      </c>
      <c r="H3316">
        <v>1139682996607</v>
      </c>
      <c r="I3316">
        <v>0</v>
      </c>
      <c r="J3316" s="3">
        <v>42986</v>
      </c>
      <c r="K3316">
        <v>-55</v>
      </c>
      <c r="L3316">
        <v>-54.926315789473698</v>
      </c>
      <c r="M3316">
        <v>95</v>
      </c>
      <c r="N3316">
        <v>2.4331142169723901</v>
      </c>
      <c r="O3316">
        <v>4</v>
      </c>
      <c r="P3316">
        <f t="shared" si="366"/>
        <v>7.9432823472428065E-6</v>
      </c>
      <c r="Q3316">
        <f t="shared" si="365"/>
        <v>-11.743183974269634</v>
      </c>
      <c r="R3316">
        <f>10^(L3316/10)</f>
        <v>3.2163879104752446E-6</v>
      </c>
      <c r="S3316">
        <f>LN(R3316)</f>
        <v>-12.647251594992563</v>
      </c>
      <c r="T3316">
        <v>12.8</v>
      </c>
      <c r="U3316">
        <v>-2.8</v>
      </c>
      <c r="V3316">
        <f t="shared" si="360"/>
        <v>11.449017425089369</v>
      </c>
      <c r="W3316">
        <f t="shared" si="361"/>
        <v>8.7343739892350988E-2</v>
      </c>
      <c r="X3316">
        <f t="shared" si="362"/>
        <v>7.6289288983826661E-3</v>
      </c>
      <c r="Z3316">
        <f ca="1">IF($F3316=$Z$1,1,0)</f>
        <v>1</v>
      </c>
      <c r="AA3316">
        <f ca="1">IF($I3316=$AA$1,1,0)</f>
        <v>0</v>
      </c>
      <c r="AB3316" t="str">
        <f t="shared" ca="1" si="363"/>
        <v/>
      </c>
      <c r="AC3316" t="str">
        <f ca="1">IF(AND(Z3316,AA3316),C3316,"")</f>
        <v/>
      </c>
      <c r="AD3316" t="str">
        <f ca="1">IF(AND(AA3316,Z3316),D3316,"")</f>
        <v/>
      </c>
      <c r="AE3316" t="str">
        <f t="shared" ca="1" si="364"/>
        <v/>
      </c>
    </row>
    <row r="3317" spans="1:31" x14ac:dyDescent="0.25">
      <c r="A3317">
        <v>516142</v>
      </c>
      <c r="B3317" s="1">
        <v>38759.483749999999</v>
      </c>
      <c r="C3317">
        <v>9</v>
      </c>
      <c r="D3317">
        <v>8</v>
      </c>
      <c r="E3317">
        <v>0.6</v>
      </c>
      <c r="F3317" t="s">
        <v>115</v>
      </c>
      <c r="G3317">
        <v>-58</v>
      </c>
      <c r="H3317">
        <v>1139682996607</v>
      </c>
      <c r="I3317">
        <v>0</v>
      </c>
      <c r="J3317" s="3">
        <v>42986</v>
      </c>
      <c r="K3317">
        <v>-60</v>
      </c>
      <c r="L3317">
        <v>-59.435185185185198</v>
      </c>
      <c r="M3317">
        <v>108</v>
      </c>
      <c r="N3317">
        <v>3.4594396071173898</v>
      </c>
      <c r="O3317">
        <v>5</v>
      </c>
      <c r="P3317">
        <f t="shared" si="366"/>
        <v>1.5848931924611111E-6</v>
      </c>
      <c r="Q3317">
        <f t="shared" si="365"/>
        <v>-13.354993539365466</v>
      </c>
      <c r="R3317">
        <f>10^(L3317/10)</f>
        <v>1.1388892180748352E-6</v>
      </c>
      <c r="S3317">
        <f>LN(R3317)</f>
        <v>-13.685457140674799</v>
      </c>
      <c r="T3317">
        <v>2.5</v>
      </c>
      <c r="U3317">
        <v>-0.8</v>
      </c>
      <c r="V3317">
        <f t="shared" si="360"/>
        <v>10.940292500660117</v>
      </c>
      <c r="W3317">
        <f t="shared" si="361"/>
        <v>9.1405234360933382E-2</v>
      </c>
      <c r="X3317">
        <f t="shared" si="362"/>
        <v>8.3549168685771585E-3</v>
      </c>
      <c r="Z3317">
        <f ca="1">IF($F3317=$Z$1,1,0)</f>
        <v>0</v>
      </c>
      <c r="AA3317">
        <f ca="1">IF($I3317=$AA$1,1,0)</f>
        <v>0</v>
      </c>
      <c r="AB3317" t="str">
        <f t="shared" ca="1" si="363"/>
        <v/>
      </c>
      <c r="AC3317" t="str">
        <f ca="1">IF(AND(Z3317,AA3317),C3317,"")</f>
        <v/>
      </c>
      <c r="AD3317" t="str">
        <f ca="1">IF(AND(AA3317,Z3317),D3317,"")</f>
        <v/>
      </c>
      <c r="AE3317" t="str">
        <f t="shared" ca="1" si="364"/>
        <v/>
      </c>
    </row>
    <row r="3318" spans="1:31" x14ac:dyDescent="0.25">
      <c r="A3318">
        <v>516143</v>
      </c>
      <c r="B3318" s="1">
        <v>38759.483749999999</v>
      </c>
      <c r="C3318">
        <v>9</v>
      </c>
      <c r="D3318">
        <v>8</v>
      </c>
      <c r="E3318">
        <v>0.6</v>
      </c>
      <c r="F3318" t="s">
        <v>114</v>
      </c>
      <c r="G3318">
        <v>-61</v>
      </c>
      <c r="H3318">
        <v>1139682996607</v>
      </c>
      <c r="I3318">
        <v>0</v>
      </c>
      <c r="J3318" s="3">
        <v>42986</v>
      </c>
      <c r="K3318">
        <v>-58</v>
      </c>
      <c r="L3318">
        <v>-58.076923076923102</v>
      </c>
      <c r="M3318">
        <v>91</v>
      </c>
      <c r="N3318">
        <v>1.7589818344761501</v>
      </c>
      <c r="O3318">
        <v>2</v>
      </c>
      <c r="P3318">
        <f t="shared" si="366"/>
        <v>7.9432823472428114E-7</v>
      </c>
      <c r="Q3318">
        <f t="shared" si="365"/>
        <v>-14.045769067263679</v>
      </c>
      <c r="R3318">
        <f>10^(L3318/10)</f>
        <v>1.5570684047537194E-6</v>
      </c>
      <c r="S3318">
        <f>LN(R3318)</f>
        <v>-13.372705732388503</v>
      </c>
      <c r="T3318">
        <v>33.5</v>
      </c>
      <c r="U3318">
        <v>2.8</v>
      </c>
      <c r="V3318">
        <f t="shared" si="360"/>
        <v>25.045758123881974</v>
      </c>
      <c r="W3318">
        <f t="shared" si="361"/>
        <v>3.9926920760544528E-2</v>
      </c>
      <c r="X3318">
        <f t="shared" si="362"/>
        <v>1.5941590014188016E-3</v>
      </c>
      <c r="Z3318">
        <f ca="1">IF($F3318=$Z$1,1,0)</f>
        <v>0</v>
      </c>
      <c r="AA3318">
        <f ca="1">IF($I3318=$AA$1,1,0)</f>
        <v>0</v>
      </c>
      <c r="AB3318" t="str">
        <f t="shared" ca="1" si="363"/>
        <v/>
      </c>
      <c r="AC3318" t="str">
        <f ca="1">IF(AND(Z3318,AA3318),C3318,"")</f>
        <v/>
      </c>
      <c r="AD3318" t="str">
        <f ca="1">IF(AND(AA3318,Z3318),D3318,"")</f>
        <v/>
      </c>
      <c r="AE3318" t="str">
        <f t="shared" ca="1" si="364"/>
        <v/>
      </c>
    </row>
    <row r="3319" spans="1:31" x14ac:dyDescent="0.25">
      <c r="A3319">
        <v>516152</v>
      </c>
      <c r="B3319" s="1">
        <v>38759.483749999999</v>
      </c>
      <c r="C3319">
        <v>9</v>
      </c>
      <c r="D3319">
        <v>8</v>
      </c>
      <c r="E3319">
        <v>0.6</v>
      </c>
      <c r="F3319" t="s">
        <v>117</v>
      </c>
      <c r="G3319">
        <v>-64</v>
      </c>
      <c r="H3319">
        <v>1139682996863</v>
      </c>
      <c r="I3319">
        <v>0</v>
      </c>
      <c r="J3319" s="3">
        <v>42986</v>
      </c>
      <c r="K3319">
        <v>-66</v>
      </c>
      <c r="L3319">
        <v>-66.448275862068996</v>
      </c>
      <c r="M3319">
        <v>87</v>
      </c>
      <c r="N3319">
        <v>3.03758862705293</v>
      </c>
      <c r="O3319">
        <v>4</v>
      </c>
      <c r="P3319">
        <f t="shared" si="366"/>
        <v>3.9810717055349618E-7</v>
      </c>
      <c r="Q3319">
        <f t="shared" si="365"/>
        <v>-14.736544595161895</v>
      </c>
      <c r="R3319">
        <f>10^(L3319/10)</f>
        <v>2.2655435440480974E-7</v>
      </c>
      <c r="S3319">
        <f>LN(R3319)</f>
        <v>-15.300280945515615</v>
      </c>
      <c r="T3319">
        <v>1</v>
      </c>
      <c r="U3319">
        <v>14</v>
      </c>
      <c r="V3319">
        <f t="shared" si="360"/>
        <v>10</v>
      </c>
      <c r="W3319">
        <f t="shared" si="361"/>
        <v>0.1</v>
      </c>
      <c r="X3319">
        <f t="shared" si="362"/>
        <v>0.01</v>
      </c>
      <c r="Z3319">
        <f ca="1">IF($F3319=$Z$1,1,0)</f>
        <v>0</v>
      </c>
      <c r="AA3319">
        <f ca="1">IF($I3319=$AA$1,1,0)</f>
        <v>0</v>
      </c>
      <c r="AB3319" t="str">
        <f t="shared" ca="1" si="363"/>
        <v/>
      </c>
      <c r="AC3319" t="str">
        <f ca="1">IF(AND(Z3319,AA3319),C3319,"")</f>
        <v/>
      </c>
      <c r="AD3319" t="str">
        <f ca="1">IF(AND(AA3319,Z3319),D3319,"")</f>
        <v/>
      </c>
      <c r="AE3319" t="str">
        <f t="shared" ca="1" si="364"/>
        <v/>
      </c>
    </row>
    <row r="3320" spans="1:31" x14ac:dyDescent="0.25">
      <c r="A3320">
        <v>517104</v>
      </c>
      <c r="B3320" s="1">
        <v>38759.4844212963</v>
      </c>
      <c r="C3320">
        <v>9</v>
      </c>
      <c r="D3320">
        <v>8</v>
      </c>
      <c r="E3320">
        <v>45.3</v>
      </c>
      <c r="F3320" t="s">
        <v>112</v>
      </c>
      <c r="G3320">
        <v>-49</v>
      </c>
      <c r="H3320">
        <v>1139683054430</v>
      </c>
      <c r="I3320">
        <v>45</v>
      </c>
      <c r="J3320" s="3">
        <v>42986</v>
      </c>
      <c r="K3320">
        <v>-49</v>
      </c>
      <c r="L3320">
        <v>-48.8363636363636</v>
      </c>
      <c r="M3320">
        <v>110</v>
      </c>
      <c r="N3320">
        <v>1.57111117533772</v>
      </c>
      <c r="O3320">
        <v>2</v>
      </c>
      <c r="P3320">
        <f t="shared" si="366"/>
        <v>1.2589254117941658E-5</v>
      </c>
      <c r="Q3320">
        <f t="shared" si="365"/>
        <v>-11.282666955670825</v>
      </c>
      <c r="R3320">
        <f>10^(L3320/10)</f>
        <v>1.3072650078016499E-5</v>
      </c>
      <c r="S3320">
        <f>LN(R3320)</f>
        <v>-11.244988290512733</v>
      </c>
      <c r="T3320">
        <v>7.5</v>
      </c>
      <c r="U3320">
        <v>6.3</v>
      </c>
      <c r="V3320">
        <f t="shared" si="360"/>
        <v>2.2671568097509267</v>
      </c>
      <c r="W3320">
        <f t="shared" si="361"/>
        <v>0.44108109139123092</v>
      </c>
      <c r="X3320">
        <f t="shared" si="362"/>
        <v>0.19455252918287938</v>
      </c>
      <c r="Z3320">
        <f ca="1">IF($F3320=$Z$1,1,0)</f>
        <v>0</v>
      </c>
      <c r="AA3320">
        <f ca="1">IF($I3320=$AA$1,1,0)</f>
        <v>0</v>
      </c>
      <c r="AB3320" t="str">
        <f t="shared" ca="1" si="363"/>
        <v/>
      </c>
      <c r="AC3320" t="str">
        <f ca="1">IF(AND(Z3320,AA3320),C3320,"")</f>
        <v/>
      </c>
      <c r="AD3320" t="str">
        <f ca="1">IF(AND(AA3320,Z3320),D3320,"")</f>
        <v/>
      </c>
      <c r="AE3320" t="str">
        <f t="shared" ca="1" si="364"/>
        <v/>
      </c>
    </row>
    <row r="3321" spans="1:31" x14ac:dyDescent="0.25">
      <c r="A3321">
        <v>517105</v>
      </c>
      <c r="B3321" s="1">
        <v>38759.4844212963</v>
      </c>
      <c r="C3321">
        <v>9</v>
      </c>
      <c r="D3321">
        <v>8</v>
      </c>
      <c r="E3321">
        <v>45.3</v>
      </c>
      <c r="F3321" t="s">
        <v>116</v>
      </c>
      <c r="G3321">
        <v>-54</v>
      </c>
      <c r="H3321">
        <v>1139683054430</v>
      </c>
      <c r="I3321">
        <v>45</v>
      </c>
      <c r="J3321" s="3">
        <v>42986</v>
      </c>
      <c r="K3321">
        <v>-52</v>
      </c>
      <c r="L3321">
        <v>-52.239130434782602</v>
      </c>
      <c r="M3321">
        <v>92</v>
      </c>
      <c r="N3321">
        <v>2.6493605499175001</v>
      </c>
      <c r="O3321">
        <v>2</v>
      </c>
      <c r="P3321">
        <f t="shared" si="366"/>
        <v>3.9810717055349657E-6</v>
      </c>
      <c r="Q3321">
        <f t="shared" si="365"/>
        <v>-12.433959502167848</v>
      </c>
      <c r="R3321">
        <f>10^(L3321/10)</f>
        <v>5.9715483981749173E-6</v>
      </c>
      <c r="S3321">
        <f>LN(R3321)</f>
        <v>-12.0285043010102</v>
      </c>
      <c r="T3321">
        <v>33.5</v>
      </c>
      <c r="U3321">
        <v>9.3000000000000007</v>
      </c>
      <c r="V3321">
        <f t="shared" si="360"/>
        <v>24.534465553584003</v>
      </c>
      <c r="W3321">
        <f t="shared" si="361"/>
        <v>4.0758988526404631E-2</v>
      </c>
      <c r="X3321">
        <f t="shared" si="362"/>
        <v>1.6612951456955844E-3</v>
      </c>
      <c r="Z3321">
        <f ca="1">IF($F3321=$Z$1,1,0)</f>
        <v>0</v>
      </c>
      <c r="AA3321">
        <f ca="1">IF($I3321=$AA$1,1,0)</f>
        <v>0</v>
      </c>
      <c r="AB3321" t="str">
        <f t="shared" ca="1" si="363"/>
        <v/>
      </c>
      <c r="AC3321" t="str">
        <f ca="1">IF(AND(Z3321,AA3321),C3321,"")</f>
        <v/>
      </c>
      <c r="AD3321" t="str">
        <f ca="1">IF(AND(AA3321,Z3321),D3321,"")</f>
        <v/>
      </c>
      <c r="AE3321" t="str">
        <f t="shared" ca="1" si="364"/>
        <v/>
      </c>
    </row>
    <row r="3322" spans="1:31" x14ac:dyDescent="0.25">
      <c r="A3322">
        <v>517106</v>
      </c>
      <c r="B3322" s="1">
        <v>38759.4844212963</v>
      </c>
      <c r="C3322">
        <v>9</v>
      </c>
      <c r="D3322">
        <v>8</v>
      </c>
      <c r="E3322">
        <v>45.3</v>
      </c>
      <c r="F3322" t="s">
        <v>113</v>
      </c>
      <c r="G3322">
        <v>-53</v>
      </c>
      <c r="H3322">
        <v>1139683054430</v>
      </c>
      <c r="I3322">
        <v>45</v>
      </c>
      <c r="J3322" s="3">
        <v>42986</v>
      </c>
      <c r="K3322">
        <v>-51</v>
      </c>
      <c r="L3322">
        <v>-51.478723404255298</v>
      </c>
      <c r="M3322">
        <v>94</v>
      </c>
      <c r="N3322">
        <v>1.7021727001590601</v>
      </c>
      <c r="O3322">
        <v>3</v>
      </c>
      <c r="P3322">
        <f t="shared" si="366"/>
        <v>5.011872336272719E-6</v>
      </c>
      <c r="Q3322">
        <f t="shared" si="365"/>
        <v>-12.203700992868443</v>
      </c>
      <c r="R3322">
        <f>10^(L3322/10)</f>
        <v>7.1142260348476629E-6</v>
      </c>
      <c r="S3322">
        <f>LN(R3322)</f>
        <v>-11.853414111700197</v>
      </c>
      <c r="T3322">
        <v>12.8</v>
      </c>
      <c r="U3322">
        <v>-2.8</v>
      </c>
      <c r="V3322">
        <f t="shared" si="360"/>
        <v>11.449017425089369</v>
      </c>
      <c r="W3322">
        <f t="shared" si="361"/>
        <v>8.7343739892350988E-2</v>
      </c>
      <c r="X3322">
        <f t="shared" si="362"/>
        <v>7.6289288983826661E-3</v>
      </c>
      <c r="Z3322">
        <f ca="1">IF($F3322=$Z$1,1,0)</f>
        <v>1</v>
      </c>
      <c r="AA3322">
        <f ca="1">IF($I3322=$AA$1,1,0)</f>
        <v>0</v>
      </c>
      <c r="AB3322" t="str">
        <f t="shared" ca="1" si="363"/>
        <v/>
      </c>
      <c r="AC3322" t="str">
        <f ca="1">IF(AND(Z3322,AA3322),C3322,"")</f>
        <v/>
      </c>
      <c r="AD3322" t="str">
        <f ca="1">IF(AND(AA3322,Z3322),D3322,"")</f>
        <v/>
      </c>
      <c r="AE3322" t="str">
        <f t="shared" ca="1" si="364"/>
        <v/>
      </c>
    </row>
    <row r="3323" spans="1:31" x14ac:dyDescent="0.25">
      <c r="A3323">
        <v>517107</v>
      </c>
      <c r="B3323" s="1">
        <v>38759.4844212963</v>
      </c>
      <c r="C3323">
        <v>9</v>
      </c>
      <c r="D3323">
        <v>8</v>
      </c>
      <c r="E3323">
        <v>45.3</v>
      </c>
      <c r="F3323" t="s">
        <v>114</v>
      </c>
      <c r="G3323">
        <v>-58</v>
      </c>
      <c r="H3323">
        <v>1139683054430</v>
      </c>
      <c r="I3323">
        <v>45</v>
      </c>
      <c r="J3323" s="3">
        <v>42986</v>
      </c>
      <c r="K3323">
        <v>-62</v>
      </c>
      <c r="L3323">
        <v>-62.226190476190503</v>
      </c>
      <c r="M3323">
        <v>84</v>
      </c>
      <c r="N3323">
        <v>2.8085548763380399</v>
      </c>
      <c r="O3323">
        <v>3</v>
      </c>
      <c r="P3323">
        <f t="shared" si="366"/>
        <v>1.5848931924611111E-6</v>
      </c>
      <c r="Q3323">
        <f t="shared" si="365"/>
        <v>-13.354993539365466</v>
      </c>
      <c r="R3323">
        <f>10^(L3323/10)</f>
        <v>5.9893673720206983E-7</v>
      </c>
      <c r="S3323">
        <f>LN(R3323)</f>
        <v>-14.328109858428432</v>
      </c>
      <c r="T3323">
        <v>33.5</v>
      </c>
      <c r="U3323">
        <v>2.8</v>
      </c>
      <c r="V3323">
        <f t="shared" si="360"/>
        <v>25.045758123881974</v>
      </c>
      <c r="W3323">
        <f t="shared" si="361"/>
        <v>3.9926920760544528E-2</v>
      </c>
      <c r="X3323">
        <f t="shared" si="362"/>
        <v>1.5941590014188016E-3</v>
      </c>
      <c r="Z3323">
        <f ca="1">IF($F3323=$Z$1,1,0)</f>
        <v>0</v>
      </c>
      <c r="AA3323">
        <f ca="1">IF($I3323=$AA$1,1,0)</f>
        <v>0</v>
      </c>
      <c r="AB3323" t="str">
        <f t="shared" ca="1" si="363"/>
        <v/>
      </c>
      <c r="AC3323" t="str">
        <f ca="1">IF(AND(Z3323,AA3323),C3323,"")</f>
        <v/>
      </c>
      <c r="AD3323" t="str">
        <f ca="1">IF(AND(AA3323,Z3323),D3323,"")</f>
        <v/>
      </c>
      <c r="AE3323" t="str">
        <f t="shared" ca="1" si="364"/>
        <v/>
      </c>
    </row>
    <row r="3324" spans="1:31" x14ac:dyDescent="0.25">
      <c r="A3324">
        <v>517108</v>
      </c>
      <c r="B3324" s="1">
        <v>38759.4844212963</v>
      </c>
      <c r="C3324">
        <v>9</v>
      </c>
      <c r="D3324">
        <v>8</v>
      </c>
      <c r="E3324">
        <v>45.3</v>
      </c>
      <c r="F3324" t="s">
        <v>115</v>
      </c>
      <c r="G3324">
        <v>-61</v>
      </c>
      <c r="H3324">
        <v>1139683054430</v>
      </c>
      <c r="I3324">
        <v>45</v>
      </c>
      <c r="J3324" s="3">
        <v>42986</v>
      </c>
      <c r="K3324">
        <v>-60</v>
      </c>
      <c r="L3324">
        <v>-59.373737373737399</v>
      </c>
      <c r="M3324">
        <v>99</v>
      </c>
      <c r="N3324">
        <v>2.8160830322647401</v>
      </c>
      <c r="O3324">
        <v>4.5</v>
      </c>
      <c r="P3324">
        <f t="shared" si="366"/>
        <v>7.9432823472428114E-7</v>
      </c>
      <c r="Q3324">
        <f t="shared" si="365"/>
        <v>-14.045769067263679</v>
      </c>
      <c r="R3324">
        <f>10^(L3324/10)</f>
        <v>1.1551177637733937E-6</v>
      </c>
      <c r="S3324">
        <f>LN(R3324)</f>
        <v>-13.671308259211118</v>
      </c>
      <c r="T3324">
        <v>2.5</v>
      </c>
      <c r="U3324">
        <v>-0.8</v>
      </c>
      <c r="V3324">
        <f t="shared" si="360"/>
        <v>10.940292500660117</v>
      </c>
      <c r="W3324">
        <f t="shared" si="361"/>
        <v>9.1405234360933382E-2</v>
      </c>
      <c r="X3324">
        <f t="shared" si="362"/>
        <v>8.3549168685771585E-3</v>
      </c>
      <c r="Z3324">
        <f ca="1">IF($F3324=$Z$1,1,0)</f>
        <v>0</v>
      </c>
      <c r="AA3324">
        <f ca="1">IF($I3324=$AA$1,1,0)</f>
        <v>0</v>
      </c>
      <c r="AB3324" t="str">
        <f t="shared" ca="1" si="363"/>
        <v/>
      </c>
      <c r="AC3324" t="str">
        <f ca="1">IF(AND(Z3324,AA3324),C3324,"")</f>
        <v/>
      </c>
      <c r="AD3324" t="str">
        <f ca="1">IF(AND(AA3324,Z3324),D3324,"")</f>
        <v/>
      </c>
      <c r="AE3324" t="str">
        <f t="shared" ca="1" si="364"/>
        <v/>
      </c>
    </row>
    <row r="3325" spans="1:31" x14ac:dyDescent="0.25">
      <c r="A3325">
        <v>517115</v>
      </c>
      <c r="B3325" s="1">
        <v>38759.4844212963</v>
      </c>
      <c r="C3325">
        <v>9</v>
      </c>
      <c r="D3325">
        <v>8</v>
      </c>
      <c r="E3325">
        <v>45.3</v>
      </c>
      <c r="F3325" t="s">
        <v>117</v>
      </c>
      <c r="G3325">
        <v>-66</v>
      </c>
      <c r="H3325">
        <v>1139683054682</v>
      </c>
      <c r="I3325">
        <v>45</v>
      </c>
      <c r="J3325" s="3">
        <v>42986</v>
      </c>
      <c r="K3325">
        <v>-66</v>
      </c>
      <c r="L3325">
        <v>-65.5520833333333</v>
      </c>
      <c r="M3325">
        <v>96</v>
      </c>
      <c r="N3325">
        <v>2.2378080989484599</v>
      </c>
      <c r="O3325">
        <v>3</v>
      </c>
      <c r="P3325">
        <f t="shared" si="366"/>
        <v>2.511886431509578E-7</v>
      </c>
      <c r="Q3325">
        <f t="shared" si="365"/>
        <v>-15.197061613760702</v>
      </c>
      <c r="R3325">
        <f>10^(L3325/10)</f>
        <v>2.7847849722559837E-7</v>
      </c>
      <c r="S3325">
        <f>LN(R3325)</f>
        <v>-15.093924989803671</v>
      </c>
      <c r="T3325">
        <v>1</v>
      </c>
      <c r="U3325">
        <v>14</v>
      </c>
      <c r="V3325">
        <f t="shared" si="360"/>
        <v>10</v>
      </c>
      <c r="W3325">
        <f t="shared" si="361"/>
        <v>0.1</v>
      </c>
      <c r="X3325">
        <f t="shared" si="362"/>
        <v>0.01</v>
      </c>
      <c r="Z3325">
        <f ca="1">IF($F3325=$Z$1,1,0)</f>
        <v>0</v>
      </c>
      <c r="AA3325">
        <f ca="1">IF($I3325=$AA$1,1,0)</f>
        <v>0</v>
      </c>
      <c r="AB3325" t="str">
        <f t="shared" ca="1" si="363"/>
        <v/>
      </c>
      <c r="AC3325" t="str">
        <f ca="1">IF(AND(Z3325,AA3325),C3325,"")</f>
        <v/>
      </c>
      <c r="AD3325" t="str">
        <f ca="1">IF(AND(AA3325,Z3325),D3325,"")</f>
        <v/>
      </c>
      <c r="AE3325" t="str">
        <f t="shared" ca="1" si="364"/>
        <v/>
      </c>
    </row>
    <row r="3326" spans="1:31" x14ac:dyDescent="0.25">
      <c r="A3326">
        <v>517949</v>
      </c>
      <c r="B3326" s="1">
        <v>38759.485034722224</v>
      </c>
      <c r="C3326">
        <v>9</v>
      </c>
      <c r="D3326">
        <v>8</v>
      </c>
      <c r="E3326">
        <v>90.5</v>
      </c>
      <c r="F3326" t="s">
        <v>113</v>
      </c>
      <c r="G3326">
        <v>-47</v>
      </c>
      <c r="H3326">
        <v>1139683107514</v>
      </c>
      <c r="I3326">
        <v>90</v>
      </c>
      <c r="J3326" s="3">
        <v>42986</v>
      </c>
      <c r="K3326">
        <v>-48.5</v>
      </c>
      <c r="L3326">
        <v>-49.276595744680897</v>
      </c>
      <c r="M3326">
        <v>94</v>
      </c>
      <c r="N3326">
        <v>2.4687476922832201</v>
      </c>
      <c r="O3326">
        <v>3</v>
      </c>
      <c r="P3326">
        <f t="shared" si="366"/>
        <v>1.9952623149688769E-5</v>
      </c>
      <c r="Q3326">
        <f t="shared" si="365"/>
        <v>-10.822149937072016</v>
      </c>
      <c r="R3326">
        <f>10^(L3326/10)</f>
        <v>1.1812462030254064E-5</v>
      </c>
      <c r="S3326">
        <f>LN(R3326)</f>
        <v>-11.346355479519605</v>
      </c>
      <c r="T3326">
        <v>12.8</v>
      </c>
      <c r="U3326">
        <v>-2.8</v>
      </c>
      <c r="V3326">
        <f t="shared" si="360"/>
        <v>11.449017425089369</v>
      </c>
      <c r="W3326">
        <f t="shared" si="361"/>
        <v>8.7343739892350988E-2</v>
      </c>
      <c r="X3326">
        <f t="shared" si="362"/>
        <v>7.6289288983826661E-3</v>
      </c>
      <c r="Z3326">
        <f ca="1">IF($F3326=$Z$1,1,0)</f>
        <v>1</v>
      </c>
      <c r="AA3326">
        <f ca="1">IF($I3326=$AA$1,1,0)</f>
        <v>0</v>
      </c>
      <c r="AB3326" t="str">
        <f t="shared" ca="1" si="363"/>
        <v/>
      </c>
      <c r="AC3326" t="str">
        <f ca="1">IF(AND(Z3326,AA3326),C3326,"")</f>
        <v/>
      </c>
      <c r="AD3326" t="str">
        <f ca="1">IF(AND(AA3326,Z3326),D3326,"")</f>
        <v/>
      </c>
      <c r="AE3326" t="str">
        <f t="shared" ca="1" si="364"/>
        <v/>
      </c>
    </row>
    <row r="3327" spans="1:31" x14ac:dyDescent="0.25">
      <c r="A3327">
        <v>517950</v>
      </c>
      <c r="B3327" s="1">
        <v>38759.485034722224</v>
      </c>
      <c r="C3327">
        <v>9</v>
      </c>
      <c r="D3327">
        <v>8</v>
      </c>
      <c r="E3327">
        <v>90.5</v>
      </c>
      <c r="F3327" t="s">
        <v>112</v>
      </c>
      <c r="G3327">
        <v>-46</v>
      </c>
      <c r="H3327">
        <v>1139683107514</v>
      </c>
      <c r="I3327">
        <v>90</v>
      </c>
      <c r="J3327" s="3">
        <v>42986</v>
      </c>
      <c r="K3327">
        <v>-46</v>
      </c>
      <c r="L3327">
        <v>-46.372727272727303</v>
      </c>
      <c r="M3327">
        <v>110</v>
      </c>
      <c r="N3327">
        <v>3.2108162696731801</v>
      </c>
      <c r="O3327">
        <v>6</v>
      </c>
      <c r="P3327">
        <f t="shared" si="366"/>
        <v>2.5118864315095791E-5</v>
      </c>
      <c r="Q3327">
        <f t="shared" si="365"/>
        <v>-10.591891427772611</v>
      </c>
      <c r="R3327">
        <f>10^(L3327/10)</f>
        <v>2.3052990575492508E-5</v>
      </c>
      <c r="S3327">
        <f>LN(R3327)</f>
        <v>-10.677715053966033</v>
      </c>
      <c r="T3327">
        <v>7.5</v>
      </c>
      <c r="U3327">
        <v>6.3</v>
      </c>
      <c r="V3327">
        <f t="shared" si="360"/>
        <v>2.2671568097509267</v>
      </c>
      <c r="W3327">
        <f t="shared" si="361"/>
        <v>0.44108109139123092</v>
      </c>
      <c r="X3327">
        <f t="shared" si="362"/>
        <v>0.19455252918287938</v>
      </c>
      <c r="Z3327">
        <f ca="1">IF($F3327=$Z$1,1,0)</f>
        <v>0</v>
      </c>
      <c r="AA3327">
        <f ca="1">IF($I3327=$AA$1,1,0)</f>
        <v>0</v>
      </c>
      <c r="AB3327" t="str">
        <f t="shared" ca="1" si="363"/>
        <v/>
      </c>
      <c r="AC3327" t="str">
        <f ca="1">IF(AND(Z3327,AA3327),C3327,"")</f>
        <v/>
      </c>
      <c r="AD3327" t="str">
        <f ca="1">IF(AND(AA3327,Z3327),D3327,"")</f>
        <v/>
      </c>
      <c r="AE3327" t="str">
        <f t="shared" ca="1" si="364"/>
        <v/>
      </c>
    </row>
    <row r="3328" spans="1:31" x14ac:dyDescent="0.25">
      <c r="A3328">
        <v>517951</v>
      </c>
      <c r="B3328" s="1">
        <v>38759.485034722224</v>
      </c>
      <c r="C3328">
        <v>9</v>
      </c>
      <c r="D3328">
        <v>8</v>
      </c>
      <c r="E3328">
        <v>90.5</v>
      </c>
      <c r="F3328" t="s">
        <v>116</v>
      </c>
      <c r="G3328">
        <v>-55</v>
      </c>
      <c r="H3328">
        <v>1139683107514</v>
      </c>
      <c r="I3328">
        <v>90</v>
      </c>
      <c r="J3328" s="3">
        <v>42986</v>
      </c>
      <c r="K3328">
        <v>-50</v>
      </c>
      <c r="L3328">
        <v>-50.629213483146103</v>
      </c>
      <c r="M3328">
        <v>89</v>
      </c>
      <c r="N3328">
        <v>2.7484790110825998</v>
      </c>
      <c r="O3328">
        <v>4</v>
      </c>
      <c r="P3328">
        <f t="shared" si="366"/>
        <v>3.1622776601683767E-6</v>
      </c>
      <c r="Q3328">
        <f t="shared" si="365"/>
        <v>-12.664218011467252</v>
      </c>
      <c r="R3328">
        <f>10^(L3328/10)</f>
        <v>8.6512458055272512E-6</v>
      </c>
      <c r="S3328">
        <f>LN(R3328)</f>
        <v>-11.657807223630536</v>
      </c>
      <c r="T3328">
        <v>33.5</v>
      </c>
      <c r="U3328">
        <v>9.3000000000000007</v>
      </c>
      <c r="V3328">
        <f t="shared" si="360"/>
        <v>24.534465553584003</v>
      </c>
      <c r="W3328">
        <f t="shared" si="361"/>
        <v>4.0758988526404631E-2</v>
      </c>
      <c r="X3328">
        <f t="shared" si="362"/>
        <v>1.6612951456955844E-3</v>
      </c>
      <c r="Z3328">
        <f ca="1">IF($F3328=$Z$1,1,0)</f>
        <v>0</v>
      </c>
      <c r="AA3328">
        <f ca="1">IF($I3328=$AA$1,1,0)</f>
        <v>0</v>
      </c>
      <c r="AB3328" t="str">
        <f t="shared" ca="1" si="363"/>
        <v/>
      </c>
      <c r="AC3328" t="str">
        <f ca="1">IF(AND(Z3328,AA3328),C3328,"")</f>
        <v/>
      </c>
      <c r="AD3328" t="str">
        <f ca="1">IF(AND(AA3328,Z3328),D3328,"")</f>
        <v/>
      </c>
      <c r="AE3328" t="str">
        <f t="shared" ca="1" si="364"/>
        <v/>
      </c>
    </row>
    <row r="3329" spans="1:31" x14ac:dyDescent="0.25">
      <c r="A3329">
        <v>517953</v>
      </c>
      <c r="B3329" s="1">
        <v>38759.485034722224</v>
      </c>
      <c r="C3329">
        <v>9</v>
      </c>
      <c r="D3329">
        <v>8</v>
      </c>
      <c r="E3329">
        <v>90.5</v>
      </c>
      <c r="F3329" t="s">
        <v>114</v>
      </c>
      <c r="G3329">
        <v>-64</v>
      </c>
      <c r="H3329">
        <v>1139683107514</v>
      </c>
      <c r="I3329">
        <v>90</v>
      </c>
      <c r="J3329" s="3">
        <v>42986</v>
      </c>
      <c r="K3329">
        <v>-63</v>
      </c>
      <c r="L3329">
        <v>-62.847826086956502</v>
      </c>
      <c r="M3329">
        <v>92</v>
      </c>
      <c r="N3329">
        <v>2.8820581115641799</v>
      </c>
      <c r="O3329">
        <v>4</v>
      </c>
      <c r="P3329">
        <f t="shared" si="366"/>
        <v>3.9810717055349618E-7</v>
      </c>
      <c r="Q3329">
        <f t="shared" si="365"/>
        <v>-14.736544595161895</v>
      </c>
      <c r="R3329">
        <f>10^(L3329/10)</f>
        <v>5.1905979550869039E-7</v>
      </c>
      <c r="S3329">
        <f>LN(R3329)</f>
        <v>-14.471246747490836</v>
      </c>
      <c r="T3329">
        <v>33.5</v>
      </c>
      <c r="U3329">
        <v>2.8</v>
      </c>
      <c r="V3329">
        <f t="shared" si="360"/>
        <v>25.045758123881974</v>
      </c>
      <c r="W3329">
        <f t="shared" si="361"/>
        <v>3.9926920760544528E-2</v>
      </c>
      <c r="X3329">
        <f t="shared" si="362"/>
        <v>1.5941590014188016E-3</v>
      </c>
      <c r="Z3329">
        <f ca="1">IF($F3329=$Z$1,1,0)</f>
        <v>0</v>
      </c>
      <c r="AA3329">
        <f ca="1">IF($I3329=$AA$1,1,0)</f>
        <v>0</v>
      </c>
      <c r="AB3329" t="str">
        <f t="shared" ca="1" si="363"/>
        <v/>
      </c>
      <c r="AC3329" t="str">
        <f ca="1">IF(AND(Z3329,AA3329),C3329,"")</f>
        <v/>
      </c>
      <c r="AD3329" t="str">
        <f ca="1">IF(AND(AA3329,Z3329),D3329,"")</f>
        <v/>
      </c>
      <c r="AE3329" t="str">
        <f t="shared" ca="1" si="364"/>
        <v/>
      </c>
    </row>
    <row r="3330" spans="1:31" x14ac:dyDescent="0.25">
      <c r="A3330">
        <v>517954</v>
      </c>
      <c r="B3330" s="1">
        <v>38759.485034722224</v>
      </c>
      <c r="C3330">
        <v>9</v>
      </c>
      <c r="D3330">
        <v>8</v>
      </c>
      <c r="E3330">
        <v>90.5</v>
      </c>
      <c r="F3330" t="s">
        <v>117</v>
      </c>
      <c r="G3330">
        <v>-65</v>
      </c>
      <c r="H3330">
        <v>1139683107514</v>
      </c>
      <c r="I3330">
        <v>90</v>
      </c>
      <c r="J3330" s="3">
        <v>42986</v>
      </c>
      <c r="K3330">
        <v>-63</v>
      </c>
      <c r="L3330">
        <v>-63.101123595505598</v>
      </c>
      <c r="M3330">
        <v>89</v>
      </c>
      <c r="N3330">
        <v>3.0190491572838001</v>
      </c>
      <c r="O3330">
        <v>4</v>
      </c>
      <c r="P3330">
        <f t="shared" si="366"/>
        <v>3.1622776601683734E-7</v>
      </c>
      <c r="Q3330">
        <f t="shared" si="365"/>
        <v>-14.966803104461299</v>
      </c>
      <c r="R3330">
        <f>10^(L3330/10)</f>
        <v>4.8965212144309099E-7</v>
      </c>
      <c r="S3330">
        <f>LN(R3330)</f>
        <v>-14.529570654218604</v>
      </c>
      <c r="T3330">
        <v>1</v>
      </c>
      <c r="U3330">
        <v>14</v>
      </c>
      <c r="V3330">
        <f t="shared" si="360"/>
        <v>10</v>
      </c>
      <c r="W3330">
        <f t="shared" si="361"/>
        <v>0.1</v>
      </c>
      <c r="X3330">
        <f t="shared" si="362"/>
        <v>0.01</v>
      </c>
      <c r="Z3330">
        <f ca="1">IF($F3330=$Z$1,1,0)</f>
        <v>0</v>
      </c>
      <c r="AA3330">
        <f ca="1">IF($I3330=$AA$1,1,0)</f>
        <v>0</v>
      </c>
      <c r="AB3330" t="str">
        <f t="shared" ca="1" si="363"/>
        <v/>
      </c>
      <c r="AC3330" t="str">
        <f ca="1">IF(AND(Z3330,AA3330),C3330,"")</f>
        <v/>
      </c>
      <c r="AD3330" t="str">
        <f ca="1">IF(AND(AA3330,Z3330),D3330,"")</f>
        <v/>
      </c>
      <c r="AE3330" t="str">
        <f t="shared" ca="1" si="364"/>
        <v/>
      </c>
    </row>
    <row r="3331" spans="1:31" x14ac:dyDescent="0.25">
      <c r="A3331">
        <v>517960</v>
      </c>
      <c r="B3331" s="1">
        <v>38759.485034722224</v>
      </c>
      <c r="C3331">
        <v>9</v>
      </c>
      <c r="D3331">
        <v>8</v>
      </c>
      <c r="E3331">
        <v>90.5</v>
      </c>
      <c r="F3331" t="s">
        <v>115</v>
      </c>
      <c r="G3331">
        <v>-59</v>
      </c>
      <c r="H3331">
        <v>1139683107766</v>
      </c>
      <c r="I3331">
        <v>90</v>
      </c>
      <c r="J3331" s="3">
        <v>42986</v>
      </c>
      <c r="K3331">
        <v>-60</v>
      </c>
      <c r="L3331">
        <v>-60.526881720430097</v>
      </c>
      <c r="M3331">
        <v>93</v>
      </c>
      <c r="N3331">
        <v>2.6726936333214502</v>
      </c>
      <c r="O3331">
        <v>5</v>
      </c>
      <c r="P3331">
        <f t="shared" si="366"/>
        <v>1.2589254117941642E-6</v>
      </c>
      <c r="Q3331">
        <f t="shared" si="365"/>
        <v>-13.585252048664872</v>
      </c>
      <c r="R3331">
        <f>10^(L3331/10)</f>
        <v>8.8575136025902311E-7</v>
      </c>
      <c r="S3331">
        <f>LN(R3331)</f>
        <v>-13.936829557487616</v>
      </c>
      <c r="T3331">
        <v>2.5</v>
      </c>
      <c r="U3331">
        <v>-0.8</v>
      </c>
      <c r="V3331">
        <f t="shared" ref="V3331:V3394" si="367">SQRT((T3331-C3331)^2+(U3331-D3331)^2)</f>
        <v>10.940292500660117</v>
      </c>
      <c r="W3331">
        <f t="shared" ref="W3331:W3394" si="368">1/V3331</f>
        <v>9.1405234360933382E-2</v>
      </c>
      <c r="X3331">
        <f t="shared" ref="X3331:X3394" si="369">1/(V3331^2)</f>
        <v>8.3549168685771585E-3</v>
      </c>
      <c r="Z3331">
        <f ca="1">IF($F3331=$Z$1,1,0)</f>
        <v>0</v>
      </c>
      <c r="AA3331">
        <f ca="1">IF($I3331=$AA$1,1,0)</f>
        <v>0</v>
      </c>
      <c r="AB3331" t="str">
        <f t="shared" ref="AB3331:AB3394" ca="1" si="370">IF(AND(AA3331,Z3331),ABS(L3331-AB$1)*AE3331/AE$7971,"")</f>
        <v/>
      </c>
      <c r="AC3331" t="str">
        <f ca="1">IF(AND(Z3331,AA3331),C3331,"")</f>
        <v/>
      </c>
      <c r="AD3331" t="str">
        <f ca="1">IF(AND(AA3331,Z3331),D3331,"")</f>
        <v/>
      </c>
      <c r="AE3331" t="str">
        <f t="shared" ref="AE3331:AE3394" ca="1" si="371">IF(AND(Z3331,AA3331),W3331,"")</f>
        <v/>
      </c>
    </row>
    <row r="3332" spans="1:31" x14ac:dyDescent="0.25">
      <c r="A3332">
        <v>518777</v>
      </c>
      <c r="B3332" s="1">
        <v>38759.485613425924</v>
      </c>
      <c r="C3332">
        <v>9</v>
      </c>
      <c r="D3332">
        <v>8</v>
      </c>
      <c r="E3332">
        <v>134.80000000000001</v>
      </c>
      <c r="F3332" t="s">
        <v>112</v>
      </c>
      <c r="G3332">
        <v>-47</v>
      </c>
      <c r="H3332">
        <v>1139683157245</v>
      </c>
      <c r="I3332">
        <v>135</v>
      </c>
      <c r="J3332" s="3">
        <v>42986</v>
      </c>
      <c r="K3332">
        <v>-44</v>
      </c>
      <c r="L3332">
        <v>-44.290909090909103</v>
      </c>
      <c r="M3332">
        <v>110</v>
      </c>
      <c r="N3332">
        <v>1.32958884826144</v>
      </c>
      <c r="O3332">
        <v>2</v>
      </c>
      <c r="P3332">
        <f t="shared" si="366"/>
        <v>1.9952623149688769E-5</v>
      </c>
      <c r="Q3332">
        <f t="shared" si="365"/>
        <v>-10.822149937072016</v>
      </c>
      <c r="R3332">
        <f>10^(L3332/10)</f>
        <v>3.7231376317700705E-5</v>
      </c>
      <c r="S3332">
        <f>LN(R3332)</f>
        <v>-10.198358702788177</v>
      </c>
      <c r="T3332">
        <v>7.5</v>
      </c>
      <c r="U3332">
        <v>6.3</v>
      </c>
      <c r="V3332">
        <f t="shared" si="367"/>
        <v>2.2671568097509267</v>
      </c>
      <c r="W3332">
        <f t="shared" si="368"/>
        <v>0.44108109139123092</v>
      </c>
      <c r="X3332">
        <f t="shared" si="369"/>
        <v>0.19455252918287938</v>
      </c>
      <c r="Z3332">
        <f ca="1">IF($F3332=$Z$1,1,0)</f>
        <v>0</v>
      </c>
      <c r="AA3332">
        <f ca="1">IF($I3332=$AA$1,1,0)</f>
        <v>0</v>
      </c>
      <c r="AB3332" t="str">
        <f t="shared" ca="1" si="370"/>
        <v/>
      </c>
      <c r="AC3332" t="str">
        <f ca="1">IF(AND(Z3332,AA3332),C3332,"")</f>
        <v/>
      </c>
      <c r="AD3332" t="str">
        <f ca="1">IF(AND(AA3332,Z3332),D3332,"")</f>
        <v/>
      </c>
      <c r="AE3332" t="str">
        <f t="shared" ca="1" si="371"/>
        <v/>
      </c>
    </row>
    <row r="3333" spans="1:31" x14ac:dyDescent="0.25">
      <c r="A3333">
        <v>518778</v>
      </c>
      <c r="B3333" s="1">
        <v>38759.485613425924</v>
      </c>
      <c r="C3333">
        <v>9</v>
      </c>
      <c r="D3333">
        <v>8</v>
      </c>
      <c r="E3333">
        <v>134.80000000000001</v>
      </c>
      <c r="F3333" t="s">
        <v>113</v>
      </c>
      <c r="G3333">
        <v>-51</v>
      </c>
      <c r="H3333">
        <v>1139683157245</v>
      </c>
      <c r="I3333">
        <v>135</v>
      </c>
      <c r="J3333" s="3">
        <v>42986</v>
      </c>
      <c r="K3333">
        <v>-54</v>
      </c>
      <c r="L3333">
        <v>-53.21875</v>
      </c>
      <c r="M3333">
        <v>96</v>
      </c>
      <c r="N3333">
        <v>2.2580994570423001</v>
      </c>
      <c r="O3333">
        <v>4</v>
      </c>
      <c r="P3333">
        <f t="shared" si="366"/>
        <v>7.9432823472428065E-6</v>
      </c>
      <c r="Q3333">
        <f t="shared" si="365"/>
        <v>-11.743183974269634</v>
      </c>
      <c r="R3333">
        <f>10^(L3333/10)</f>
        <v>4.7656813440260082E-6</v>
      </c>
      <c r="S3333">
        <f>LN(R3333)</f>
        <v>-12.254070041777689</v>
      </c>
      <c r="T3333">
        <v>12.8</v>
      </c>
      <c r="U3333">
        <v>-2.8</v>
      </c>
      <c r="V3333">
        <f t="shared" si="367"/>
        <v>11.449017425089369</v>
      </c>
      <c r="W3333">
        <f t="shared" si="368"/>
        <v>8.7343739892350988E-2</v>
      </c>
      <c r="X3333">
        <f t="shared" si="369"/>
        <v>7.6289288983826661E-3</v>
      </c>
      <c r="Z3333">
        <f ca="1">IF($F3333=$Z$1,1,0)</f>
        <v>1</v>
      </c>
      <c r="AA3333">
        <f ca="1">IF($I3333=$AA$1,1,0)</f>
        <v>0</v>
      </c>
      <c r="AB3333" t="str">
        <f t="shared" ca="1" si="370"/>
        <v/>
      </c>
      <c r="AC3333" t="str">
        <f ca="1">IF(AND(Z3333,AA3333),C3333,"")</f>
        <v/>
      </c>
      <c r="AD3333" t="str">
        <f ca="1">IF(AND(AA3333,Z3333),D3333,"")</f>
        <v/>
      </c>
      <c r="AE3333" t="str">
        <f t="shared" ca="1" si="371"/>
        <v/>
      </c>
    </row>
    <row r="3334" spans="1:31" x14ac:dyDescent="0.25">
      <c r="A3334">
        <v>518779</v>
      </c>
      <c r="B3334" s="1">
        <v>38759.485613425924</v>
      </c>
      <c r="C3334">
        <v>9</v>
      </c>
      <c r="D3334">
        <v>8</v>
      </c>
      <c r="E3334">
        <v>134.80000000000001</v>
      </c>
      <c r="F3334" t="s">
        <v>116</v>
      </c>
      <c r="G3334">
        <v>-58</v>
      </c>
      <c r="H3334">
        <v>1139683157245</v>
      </c>
      <c r="I3334">
        <v>135</v>
      </c>
      <c r="J3334" s="3">
        <v>42986</v>
      </c>
      <c r="K3334">
        <v>-55</v>
      </c>
      <c r="L3334">
        <v>-55.978021978021999</v>
      </c>
      <c r="M3334">
        <v>91</v>
      </c>
      <c r="N3334">
        <v>1.96060093949688</v>
      </c>
      <c r="O3334">
        <v>4</v>
      </c>
      <c r="P3334">
        <f t="shared" si="366"/>
        <v>1.5848931924611111E-6</v>
      </c>
      <c r="Q3334">
        <f t="shared" si="365"/>
        <v>-13.354993539365466</v>
      </c>
      <c r="R3334">
        <f>10^(L3334/10)</f>
        <v>2.5246303697043552E-6</v>
      </c>
      <c r="S3334">
        <f>LN(R3334)</f>
        <v>-12.889415894188653</v>
      </c>
      <c r="T3334">
        <v>33.5</v>
      </c>
      <c r="U3334">
        <v>9.3000000000000007</v>
      </c>
      <c r="V3334">
        <f t="shared" si="367"/>
        <v>24.534465553584003</v>
      </c>
      <c r="W3334">
        <f t="shared" si="368"/>
        <v>4.0758988526404631E-2</v>
      </c>
      <c r="X3334">
        <f t="shared" si="369"/>
        <v>1.6612951456955844E-3</v>
      </c>
      <c r="Z3334">
        <f ca="1">IF($F3334=$Z$1,1,0)</f>
        <v>0</v>
      </c>
      <c r="AA3334">
        <f ca="1">IF($I3334=$AA$1,1,0)</f>
        <v>0</v>
      </c>
      <c r="AB3334" t="str">
        <f t="shared" ca="1" si="370"/>
        <v/>
      </c>
      <c r="AC3334" t="str">
        <f ca="1">IF(AND(Z3334,AA3334),C3334,"")</f>
        <v/>
      </c>
      <c r="AD3334" t="str">
        <f ca="1">IF(AND(AA3334,Z3334),D3334,"")</f>
        <v/>
      </c>
      <c r="AE3334" t="str">
        <f t="shared" ca="1" si="371"/>
        <v/>
      </c>
    </row>
    <row r="3335" spans="1:31" x14ac:dyDescent="0.25">
      <c r="A3335">
        <v>518780</v>
      </c>
      <c r="B3335" s="1">
        <v>38759.485613425924</v>
      </c>
      <c r="C3335">
        <v>9</v>
      </c>
      <c r="D3335">
        <v>8</v>
      </c>
      <c r="E3335">
        <v>134.80000000000001</v>
      </c>
      <c r="F3335" t="s">
        <v>115</v>
      </c>
      <c r="G3335">
        <v>-55</v>
      </c>
      <c r="H3335">
        <v>1139683157245</v>
      </c>
      <c r="I3335">
        <v>135</v>
      </c>
      <c r="J3335" s="3">
        <v>42986</v>
      </c>
      <c r="K3335">
        <v>-62</v>
      </c>
      <c r="L3335">
        <v>-58.545454545454497</v>
      </c>
      <c r="M3335">
        <v>99</v>
      </c>
      <c r="N3335">
        <v>5.7397161404474399</v>
      </c>
      <c r="O3335">
        <v>11</v>
      </c>
      <c r="P3335">
        <f t="shared" si="366"/>
        <v>3.1622776601683767E-6</v>
      </c>
      <c r="Q3335">
        <f t="shared" si="365"/>
        <v>-12.664218011467252</v>
      </c>
      <c r="R3335">
        <f>10^(L3335/10)</f>
        <v>1.3978306065792268E-6</v>
      </c>
      <c r="S3335">
        <f>LN(R3335)</f>
        <v>-13.480589089892403</v>
      </c>
      <c r="T3335">
        <v>2.5</v>
      </c>
      <c r="U3335">
        <v>-0.8</v>
      </c>
      <c r="V3335">
        <f t="shared" si="367"/>
        <v>10.940292500660117</v>
      </c>
      <c r="W3335">
        <f t="shared" si="368"/>
        <v>9.1405234360933382E-2</v>
      </c>
      <c r="X3335">
        <f t="shared" si="369"/>
        <v>8.3549168685771585E-3</v>
      </c>
      <c r="Z3335">
        <f ca="1">IF($F3335=$Z$1,1,0)</f>
        <v>0</v>
      </c>
      <c r="AA3335">
        <f ca="1">IF($I3335=$AA$1,1,0)</f>
        <v>0</v>
      </c>
      <c r="AB3335" t="str">
        <f t="shared" ca="1" si="370"/>
        <v/>
      </c>
      <c r="AC3335" t="str">
        <f ca="1">IF(AND(Z3335,AA3335),C3335,"")</f>
        <v/>
      </c>
      <c r="AD3335" t="str">
        <f ca="1">IF(AND(AA3335,Z3335),D3335,"")</f>
        <v/>
      </c>
      <c r="AE3335" t="str">
        <f t="shared" ca="1" si="371"/>
        <v/>
      </c>
    </row>
    <row r="3336" spans="1:31" x14ac:dyDescent="0.25">
      <c r="A3336">
        <v>518781</v>
      </c>
      <c r="B3336" s="1">
        <v>38759.485613425924</v>
      </c>
      <c r="C3336">
        <v>9</v>
      </c>
      <c r="D3336">
        <v>8</v>
      </c>
      <c r="E3336">
        <v>134.80000000000001</v>
      </c>
      <c r="F3336" t="s">
        <v>117</v>
      </c>
      <c r="G3336">
        <v>-70</v>
      </c>
      <c r="H3336">
        <v>1139683157245</v>
      </c>
      <c r="I3336">
        <v>135</v>
      </c>
      <c r="J3336" s="3">
        <v>42986</v>
      </c>
      <c r="K3336">
        <v>-67</v>
      </c>
      <c r="L3336">
        <v>-67.370786516853897</v>
      </c>
      <c r="M3336">
        <v>89</v>
      </c>
      <c r="N3336">
        <v>1.61232484934524</v>
      </c>
      <c r="O3336">
        <v>2</v>
      </c>
      <c r="P3336">
        <f t="shared" si="366"/>
        <v>9.9999999999999995E-8</v>
      </c>
      <c r="Q3336">
        <f t="shared" si="365"/>
        <v>-16.11809565095832</v>
      </c>
      <c r="R3336">
        <f>10^(L3336/10)</f>
        <v>1.8319826162476268E-7</v>
      </c>
      <c r="S3336">
        <f>LN(R3336)</f>
        <v>-15.512696873699204</v>
      </c>
      <c r="T3336">
        <v>1</v>
      </c>
      <c r="U3336">
        <v>14</v>
      </c>
      <c r="V3336">
        <f t="shared" si="367"/>
        <v>10</v>
      </c>
      <c r="W3336">
        <f t="shared" si="368"/>
        <v>0.1</v>
      </c>
      <c r="X3336">
        <f t="shared" si="369"/>
        <v>0.01</v>
      </c>
      <c r="Z3336">
        <f ca="1">IF($F3336=$Z$1,1,0)</f>
        <v>0</v>
      </c>
      <c r="AA3336">
        <f ca="1">IF($I3336=$AA$1,1,0)</f>
        <v>0</v>
      </c>
      <c r="AB3336" t="str">
        <f t="shared" ca="1" si="370"/>
        <v/>
      </c>
      <c r="AC3336" t="str">
        <f ca="1">IF(AND(Z3336,AA3336),C3336,"")</f>
        <v/>
      </c>
      <c r="AD3336" t="str">
        <f ca="1">IF(AND(AA3336,Z3336),D3336,"")</f>
        <v/>
      </c>
      <c r="AE3336" t="str">
        <f t="shared" ca="1" si="371"/>
        <v/>
      </c>
    </row>
    <row r="3337" spans="1:31" x14ac:dyDescent="0.25">
      <c r="A3337">
        <v>518788</v>
      </c>
      <c r="B3337" s="1">
        <v>38759.485613425924</v>
      </c>
      <c r="C3337">
        <v>9</v>
      </c>
      <c r="D3337">
        <v>8</v>
      </c>
      <c r="E3337">
        <v>134.80000000000001</v>
      </c>
      <c r="F3337" t="s">
        <v>114</v>
      </c>
      <c r="G3337">
        <v>-59</v>
      </c>
      <c r="H3337">
        <v>1139683157497</v>
      </c>
      <c r="I3337">
        <v>135</v>
      </c>
      <c r="J3337" s="3">
        <v>42986</v>
      </c>
      <c r="K3337">
        <v>-60</v>
      </c>
      <c r="L3337">
        <v>-59.7368421052632</v>
      </c>
      <c r="M3337">
        <v>95</v>
      </c>
      <c r="N3337">
        <v>1.70237960061535</v>
      </c>
      <c r="O3337">
        <v>2.5</v>
      </c>
      <c r="P3337">
        <f t="shared" si="366"/>
        <v>1.2589254117941642E-6</v>
      </c>
      <c r="Q3337">
        <f t="shared" si="365"/>
        <v>-13.585252048664872</v>
      </c>
      <c r="R3337">
        <f>10^(L3337/10)</f>
        <v>1.0624678308940293E-6</v>
      </c>
      <c r="S3337">
        <f>LN(R3337)</f>
        <v>-13.754916213411811</v>
      </c>
      <c r="T3337">
        <v>33.5</v>
      </c>
      <c r="U3337">
        <v>2.8</v>
      </c>
      <c r="V3337">
        <f t="shared" si="367"/>
        <v>25.045758123881974</v>
      </c>
      <c r="W3337">
        <f t="shared" si="368"/>
        <v>3.9926920760544528E-2</v>
      </c>
      <c r="X3337">
        <f t="shared" si="369"/>
        <v>1.5941590014188016E-3</v>
      </c>
      <c r="Z3337">
        <f ca="1">IF($F3337=$Z$1,1,0)</f>
        <v>0</v>
      </c>
      <c r="AA3337">
        <f ca="1">IF($I3337=$AA$1,1,0)</f>
        <v>0</v>
      </c>
      <c r="AB3337" t="str">
        <f t="shared" ca="1" si="370"/>
        <v/>
      </c>
      <c r="AC3337" t="str">
        <f ca="1">IF(AND(Z3337,AA3337),C3337,"")</f>
        <v/>
      </c>
      <c r="AD3337" t="str">
        <f ca="1">IF(AND(AA3337,Z3337),D3337,"")</f>
        <v/>
      </c>
      <c r="AE3337" t="str">
        <f t="shared" ca="1" si="371"/>
        <v/>
      </c>
    </row>
    <row r="3338" spans="1:31" x14ac:dyDescent="0.25">
      <c r="A3338">
        <v>519710</v>
      </c>
      <c r="B3338" s="1">
        <v>38759.486122685186</v>
      </c>
      <c r="C3338">
        <v>9</v>
      </c>
      <c r="D3338">
        <v>8</v>
      </c>
      <c r="E3338">
        <v>180.7</v>
      </c>
      <c r="F3338" t="s">
        <v>113</v>
      </c>
      <c r="G3338">
        <v>-49</v>
      </c>
      <c r="H3338">
        <v>1139683201735</v>
      </c>
      <c r="I3338">
        <v>180</v>
      </c>
      <c r="J3338" s="3">
        <v>42986</v>
      </c>
      <c r="K3338">
        <v>-51</v>
      </c>
      <c r="L3338">
        <v>-51.606382978723403</v>
      </c>
      <c r="M3338">
        <v>94</v>
      </c>
      <c r="N3338">
        <v>1.77326674488763</v>
      </c>
      <c r="O3338">
        <v>2</v>
      </c>
      <c r="P3338">
        <f t="shared" si="366"/>
        <v>1.2589254117941658E-5</v>
      </c>
      <c r="Q3338">
        <f t="shared" si="365"/>
        <v>-11.282666955670825</v>
      </c>
      <c r="R3338">
        <f>10^(L3338/10)</f>
        <v>6.9081490946575284E-6</v>
      </c>
      <c r="S3338">
        <f>LN(R3338)</f>
        <v>-11.882808815015018</v>
      </c>
      <c r="T3338">
        <v>12.8</v>
      </c>
      <c r="U3338">
        <v>-2.8</v>
      </c>
      <c r="V3338">
        <f t="shared" si="367"/>
        <v>11.449017425089369</v>
      </c>
      <c r="W3338">
        <f t="shared" si="368"/>
        <v>8.7343739892350988E-2</v>
      </c>
      <c r="X3338">
        <f t="shared" si="369"/>
        <v>7.6289288983826661E-3</v>
      </c>
      <c r="Z3338">
        <f ca="1">IF($F3338=$Z$1,1,0)</f>
        <v>1</v>
      </c>
      <c r="AA3338">
        <f ca="1">IF($I3338=$AA$1,1,0)</f>
        <v>0</v>
      </c>
      <c r="AB3338" t="str">
        <f t="shared" ca="1" si="370"/>
        <v/>
      </c>
      <c r="AC3338" t="str">
        <f ca="1">IF(AND(Z3338,AA3338),C3338,"")</f>
        <v/>
      </c>
      <c r="AD3338" t="str">
        <f ca="1">IF(AND(AA3338,Z3338),D3338,"")</f>
        <v/>
      </c>
      <c r="AE3338" t="str">
        <f t="shared" ca="1" si="371"/>
        <v/>
      </c>
    </row>
    <row r="3339" spans="1:31" x14ac:dyDescent="0.25">
      <c r="A3339">
        <v>519711</v>
      </c>
      <c r="B3339" s="1">
        <v>38759.486122685186</v>
      </c>
      <c r="C3339">
        <v>9</v>
      </c>
      <c r="D3339">
        <v>8</v>
      </c>
      <c r="E3339">
        <v>180.7</v>
      </c>
      <c r="F3339" t="s">
        <v>114</v>
      </c>
      <c r="G3339">
        <v>-54</v>
      </c>
      <c r="H3339">
        <v>1139683201735</v>
      </c>
      <c r="I3339">
        <v>180</v>
      </c>
      <c r="J3339" s="3">
        <v>42986</v>
      </c>
      <c r="K3339">
        <v>-55</v>
      </c>
      <c r="L3339">
        <v>-55.7078651685393</v>
      </c>
      <c r="M3339">
        <v>89</v>
      </c>
      <c r="N3339">
        <v>2.5814119074954598</v>
      </c>
      <c r="O3339">
        <v>3</v>
      </c>
      <c r="P3339">
        <f t="shared" si="366"/>
        <v>3.9810717055349657E-6</v>
      </c>
      <c r="Q3339">
        <f t="shared" si="365"/>
        <v>-12.433959502167848</v>
      </c>
      <c r="R3339">
        <f>10^(L3339/10)</f>
        <v>2.6866647864137688E-6</v>
      </c>
      <c r="S3339">
        <f>LN(R3339)</f>
        <v>-12.827209989960084</v>
      </c>
      <c r="T3339">
        <v>33.5</v>
      </c>
      <c r="U3339">
        <v>2.8</v>
      </c>
      <c r="V3339">
        <f t="shared" si="367"/>
        <v>25.045758123881974</v>
      </c>
      <c r="W3339">
        <f t="shared" si="368"/>
        <v>3.9926920760544528E-2</v>
      </c>
      <c r="X3339">
        <f t="shared" si="369"/>
        <v>1.5941590014188016E-3</v>
      </c>
      <c r="Z3339">
        <f ca="1">IF($F3339=$Z$1,1,0)</f>
        <v>0</v>
      </c>
      <c r="AA3339">
        <f ca="1">IF($I3339=$AA$1,1,0)</f>
        <v>0</v>
      </c>
      <c r="AB3339" t="str">
        <f t="shared" ca="1" si="370"/>
        <v/>
      </c>
      <c r="AC3339" t="str">
        <f ca="1">IF(AND(Z3339,AA3339),C3339,"")</f>
        <v/>
      </c>
      <c r="AD3339" t="str">
        <f ca="1">IF(AND(AA3339,Z3339),D3339,"")</f>
        <v/>
      </c>
      <c r="AE3339" t="str">
        <f t="shared" ca="1" si="371"/>
        <v/>
      </c>
    </row>
    <row r="3340" spans="1:31" x14ac:dyDescent="0.25">
      <c r="A3340">
        <v>519713</v>
      </c>
      <c r="B3340" s="1">
        <v>38759.486122685186</v>
      </c>
      <c r="C3340">
        <v>9</v>
      </c>
      <c r="D3340">
        <v>8</v>
      </c>
      <c r="E3340">
        <v>180.7</v>
      </c>
      <c r="F3340" t="s">
        <v>115</v>
      </c>
      <c r="G3340">
        <v>-60</v>
      </c>
      <c r="H3340">
        <v>1139683201735</v>
      </c>
      <c r="I3340">
        <v>180</v>
      </c>
      <c r="J3340" s="3">
        <v>42986</v>
      </c>
      <c r="K3340">
        <v>-62</v>
      </c>
      <c r="L3340">
        <v>-61.72</v>
      </c>
      <c r="M3340">
        <v>100</v>
      </c>
      <c r="N3340">
        <v>1.8913946540512701</v>
      </c>
      <c r="O3340">
        <v>1.25</v>
      </c>
      <c r="P3340">
        <f t="shared" si="366"/>
        <v>9.9999999999999995E-7</v>
      </c>
      <c r="Q3340">
        <f t="shared" si="365"/>
        <v>-13.815510557964274</v>
      </c>
      <c r="R3340">
        <f>10^(L3340/10)</f>
        <v>6.7297665628431707E-7</v>
      </c>
      <c r="S3340">
        <f>LN(R3340)</f>
        <v>-14.211555193959251</v>
      </c>
      <c r="T3340">
        <v>2.5</v>
      </c>
      <c r="U3340">
        <v>-0.8</v>
      </c>
      <c r="V3340">
        <f t="shared" si="367"/>
        <v>10.940292500660117</v>
      </c>
      <c r="W3340">
        <f t="shared" si="368"/>
        <v>9.1405234360933382E-2</v>
      </c>
      <c r="X3340">
        <f t="shared" si="369"/>
        <v>8.3549168685771585E-3</v>
      </c>
      <c r="Z3340">
        <f ca="1">IF($F3340=$Z$1,1,0)</f>
        <v>0</v>
      </c>
      <c r="AA3340">
        <f ca="1">IF($I3340=$AA$1,1,0)</f>
        <v>0</v>
      </c>
      <c r="AB3340" t="str">
        <f t="shared" ca="1" si="370"/>
        <v/>
      </c>
      <c r="AC3340" t="str">
        <f ca="1">IF(AND(Z3340,AA3340),C3340,"")</f>
        <v/>
      </c>
      <c r="AD3340" t="str">
        <f ca="1">IF(AND(AA3340,Z3340),D3340,"")</f>
        <v/>
      </c>
      <c r="AE3340" t="str">
        <f t="shared" ca="1" si="371"/>
        <v/>
      </c>
    </row>
    <row r="3341" spans="1:31" x14ac:dyDescent="0.25">
      <c r="A3341">
        <v>519714</v>
      </c>
      <c r="B3341" s="1">
        <v>38759.486122685186</v>
      </c>
      <c r="C3341">
        <v>9</v>
      </c>
      <c r="D3341">
        <v>8</v>
      </c>
      <c r="E3341">
        <v>180.7</v>
      </c>
      <c r="F3341" t="s">
        <v>112</v>
      </c>
      <c r="G3341">
        <v>-55</v>
      </c>
      <c r="H3341">
        <v>1139683201735</v>
      </c>
      <c r="I3341">
        <v>180</v>
      </c>
      <c r="J3341" s="3">
        <v>42986</v>
      </c>
      <c r="K3341">
        <v>-53</v>
      </c>
      <c r="L3341">
        <v>-54.354545454545502</v>
      </c>
      <c r="M3341">
        <v>110</v>
      </c>
      <c r="N3341">
        <v>3.7917979169345299</v>
      </c>
      <c r="O3341">
        <v>7</v>
      </c>
      <c r="P3341">
        <f t="shared" si="366"/>
        <v>3.1622776601683767E-6</v>
      </c>
      <c r="Q3341">
        <f t="shared" si="365"/>
        <v>-12.664218011467252</v>
      </c>
      <c r="R3341">
        <f>10^(L3341/10)</f>
        <v>3.668980930718342E-6</v>
      </c>
      <c r="S3341">
        <f>LN(R3341)</f>
        <v>-12.515596610010375</v>
      </c>
      <c r="T3341">
        <v>7.5</v>
      </c>
      <c r="U3341">
        <v>6.3</v>
      </c>
      <c r="V3341">
        <f t="shared" si="367"/>
        <v>2.2671568097509267</v>
      </c>
      <c r="W3341">
        <f t="shared" si="368"/>
        <v>0.44108109139123092</v>
      </c>
      <c r="X3341">
        <f t="shared" si="369"/>
        <v>0.19455252918287938</v>
      </c>
      <c r="Z3341">
        <f ca="1">IF($F3341=$Z$1,1,0)</f>
        <v>0</v>
      </c>
      <c r="AA3341">
        <f ca="1">IF($I3341=$AA$1,1,0)</f>
        <v>0</v>
      </c>
      <c r="AB3341" t="str">
        <f t="shared" ca="1" si="370"/>
        <v/>
      </c>
      <c r="AC3341" t="str">
        <f ca="1">IF(AND(Z3341,AA3341),C3341,"")</f>
        <v/>
      </c>
      <c r="AD3341" t="str">
        <f ca="1">IF(AND(AA3341,Z3341),D3341,"")</f>
        <v/>
      </c>
      <c r="AE3341" t="str">
        <f t="shared" ca="1" si="371"/>
        <v/>
      </c>
    </row>
    <row r="3342" spans="1:31" x14ac:dyDescent="0.25">
      <c r="A3342">
        <v>519715</v>
      </c>
      <c r="B3342" s="1">
        <v>38759.486122685186</v>
      </c>
      <c r="C3342">
        <v>9</v>
      </c>
      <c r="D3342">
        <v>8</v>
      </c>
      <c r="E3342">
        <v>180.7</v>
      </c>
      <c r="F3342" t="s">
        <v>117</v>
      </c>
      <c r="G3342">
        <v>-72</v>
      </c>
      <c r="H3342">
        <v>1139683201735</v>
      </c>
      <c r="I3342">
        <v>180</v>
      </c>
      <c r="J3342" s="3">
        <v>42986</v>
      </c>
      <c r="K3342">
        <v>-67</v>
      </c>
      <c r="L3342">
        <v>-67.042105263157893</v>
      </c>
      <c r="M3342">
        <v>95</v>
      </c>
      <c r="N3342">
        <v>1.86179842976008</v>
      </c>
      <c r="O3342">
        <v>2</v>
      </c>
      <c r="P3342">
        <f t="shared" si="366"/>
        <v>6.3095734448019177E-8</v>
      </c>
      <c r="Q3342">
        <f t="shared" si="365"/>
        <v>-16.578612669557131</v>
      </c>
      <c r="R3342">
        <f>10^(L3342/10)</f>
        <v>1.9760115269192437E-7</v>
      </c>
      <c r="S3342">
        <f>LN(R3342)</f>
        <v>-15.437015218188503</v>
      </c>
      <c r="T3342">
        <v>1</v>
      </c>
      <c r="U3342">
        <v>14</v>
      </c>
      <c r="V3342">
        <f t="shared" si="367"/>
        <v>10</v>
      </c>
      <c r="W3342">
        <f t="shared" si="368"/>
        <v>0.1</v>
      </c>
      <c r="X3342">
        <f t="shared" si="369"/>
        <v>0.01</v>
      </c>
      <c r="Z3342">
        <f ca="1">IF($F3342=$Z$1,1,0)</f>
        <v>0</v>
      </c>
      <c r="AA3342">
        <f ca="1">IF($I3342=$AA$1,1,0)</f>
        <v>0</v>
      </c>
      <c r="AB3342" t="str">
        <f t="shared" ca="1" si="370"/>
        <v/>
      </c>
      <c r="AC3342" t="str">
        <f ca="1">IF(AND(Z3342,AA3342),C3342,"")</f>
        <v/>
      </c>
      <c r="AD3342" t="str">
        <f ca="1">IF(AND(AA3342,Z3342),D3342,"")</f>
        <v/>
      </c>
      <c r="AE3342" t="str">
        <f t="shared" ca="1" si="371"/>
        <v/>
      </c>
    </row>
    <row r="3343" spans="1:31" x14ac:dyDescent="0.25">
      <c r="A3343">
        <v>519723</v>
      </c>
      <c r="B3343" s="1">
        <v>38759.486122685186</v>
      </c>
      <c r="C3343">
        <v>9</v>
      </c>
      <c r="D3343">
        <v>8</v>
      </c>
      <c r="E3343">
        <v>180.7</v>
      </c>
      <c r="F3343" t="s">
        <v>116</v>
      </c>
      <c r="G3343">
        <v>-53</v>
      </c>
      <c r="H3343">
        <v>1139683201987</v>
      </c>
      <c r="I3343">
        <v>180</v>
      </c>
      <c r="J3343" s="3">
        <v>42986</v>
      </c>
      <c r="K3343">
        <v>-49</v>
      </c>
      <c r="L3343">
        <v>-49.173469387755098</v>
      </c>
      <c r="M3343">
        <v>98</v>
      </c>
      <c r="N3343">
        <v>2.34202093629915</v>
      </c>
      <c r="O3343">
        <v>3</v>
      </c>
      <c r="P3343">
        <f t="shared" si="366"/>
        <v>5.011872336272719E-6</v>
      </c>
      <c r="Q3343">
        <f t="shared" si="365"/>
        <v>-12.203700992868443</v>
      </c>
      <c r="R3343">
        <f>10^(L3343/10)</f>
        <v>1.2096314260856066E-5</v>
      </c>
      <c r="S3343">
        <f>LN(R3343)</f>
        <v>-11.322609758304395</v>
      </c>
      <c r="T3343">
        <v>33.5</v>
      </c>
      <c r="U3343">
        <v>9.3000000000000007</v>
      </c>
      <c r="V3343">
        <f t="shared" si="367"/>
        <v>24.534465553584003</v>
      </c>
      <c r="W3343">
        <f t="shared" si="368"/>
        <v>4.0758988526404631E-2</v>
      </c>
      <c r="X3343">
        <f t="shared" si="369"/>
        <v>1.6612951456955844E-3</v>
      </c>
      <c r="Z3343">
        <f ca="1">IF($F3343=$Z$1,1,0)</f>
        <v>0</v>
      </c>
      <c r="AA3343">
        <f ca="1">IF($I3343=$AA$1,1,0)</f>
        <v>0</v>
      </c>
      <c r="AB3343" t="str">
        <f t="shared" ca="1" si="370"/>
        <v/>
      </c>
      <c r="AC3343" t="str">
        <f ca="1">IF(AND(Z3343,AA3343),C3343,"")</f>
        <v/>
      </c>
      <c r="AD3343" t="str">
        <f ca="1">IF(AND(AA3343,Z3343),D3343,"")</f>
        <v/>
      </c>
      <c r="AE3343" t="str">
        <f t="shared" ca="1" si="371"/>
        <v/>
      </c>
    </row>
    <row r="3344" spans="1:31" x14ac:dyDescent="0.25">
      <c r="A3344">
        <v>520579</v>
      </c>
      <c r="B3344" s="1">
        <v>38759.486655092594</v>
      </c>
      <c r="C3344">
        <v>9</v>
      </c>
      <c r="D3344">
        <v>8</v>
      </c>
      <c r="E3344">
        <v>225</v>
      </c>
      <c r="F3344" t="s">
        <v>116</v>
      </c>
      <c r="G3344">
        <v>-50</v>
      </c>
      <c r="H3344">
        <v>1139683247746</v>
      </c>
      <c r="I3344">
        <v>225</v>
      </c>
      <c r="J3344" s="3">
        <v>42986</v>
      </c>
      <c r="K3344">
        <v>-49</v>
      </c>
      <c r="L3344">
        <v>-47.441860465116299</v>
      </c>
      <c r="M3344">
        <v>86</v>
      </c>
      <c r="N3344">
        <v>2.7465685592916098</v>
      </c>
      <c r="O3344">
        <v>5</v>
      </c>
      <c r="P3344">
        <f t="shared" si="366"/>
        <v>1.0000000000000001E-5</v>
      </c>
      <c r="Q3344">
        <f t="shared" si="365"/>
        <v>-11.512925464970229</v>
      </c>
      <c r="R3344">
        <f>10^(L3344/10)</f>
        <v>1.8022455152499872E-5</v>
      </c>
      <c r="S3344">
        <f>LN(R3344)</f>
        <v>-10.923892069088037</v>
      </c>
      <c r="T3344">
        <v>33.5</v>
      </c>
      <c r="U3344">
        <v>9.3000000000000007</v>
      </c>
      <c r="V3344">
        <f t="shared" si="367"/>
        <v>24.534465553584003</v>
      </c>
      <c r="W3344">
        <f t="shared" si="368"/>
        <v>4.0758988526404631E-2</v>
      </c>
      <c r="X3344">
        <f t="shared" si="369"/>
        <v>1.6612951456955844E-3</v>
      </c>
      <c r="Z3344">
        <f ca="1">IF($F3344=$Z$1,1,0)</f>
        <v>0</v>
      </c>
      <c r="AA3344">
        <f ca="1">IF($I3344=$AA$1,1,0)</f>
        <v>0</v>
      </c>
      <c r="AB3344" t="str">
        <f t="shared" ca="1" si="370"/>
        <v/>
      </c>
      <c r="AC3344" t="str">
        <f ca="1">IF(AND(Z3344,AA3344),C3344,"")</f>
        <v/>
      </c>
      <c r="AD3344" t="str">
        <f ca="1">IF(AND(AA3344,Z3344),D3344,"")</f>
        <v/>
      </c>
      <c r="AE3344" t="str">
        <f t="shared" ca="1" si="371"/>
        <v/>
      </c>
    </row>
    <row r="3345" spans="1:31" x14ac:dyDescent="0.25">
      <c r="A3345">
        <v>520580</v>
      </c>
      <c r="B3345" s="1">
        <v>38759.486655092594</v>
      </c>
      <c r="C3345">
        <v>9</v>
      </c>
      <c r="D3345">
        <v>8</v>
      </c>
      <c r="E3345">
        <v>225</v>
      </c>
      <c r="F3345" t="s">
        <v>113</v>
      </c>
      <c r="G3345">
        <v>-49</v>
      </c>
      <c r="H3345">
        <v>1139683247746</v>
      </c>
      <c r="I3345">
        <v>225</v>
      </c>
      <c r="J3345" s="3">
        <v>42986</v>
      </c>
      <c r="K3345">
        <v>-53</v>
      </c>
      <c r="L3345">
        <v>-52.514851485148498</v>
      </c>
      <c r="M3345">
        <v>101</v>
      </c>
      <c r="N3345">
        <v>2.6743741749655698</v>
      </c>
      <c r="O3345">
        <v>4</v>
      </c>
      <c r="P3345">
        <f t="shared" si="366"/>
        <v>1.2589254117941658E-5</v>
      </c>
      <c r="Q3345">
        <f t="shared" si="365"/>
        <v>-11.282666955670825</v>
      </c>
      <c r="R3345">
        <f>10^(L3345/10)</f>
        <v>5.6042158166590707E-6</v>
      </c>
      <c r="S3345">
        <f>LN(R3345)</f>
        <v>-12.091991419049917</v>
      </c>
      <c r="T3345">
        <v>12.8</v>
      </c>
      <c r="U3345">
        <v>-2.8</v>
      </c>
      <c r="V3345">
        <f t="shared" si="367"/>
        <v>11.449017425089369</v>
      </c>
      <c r="W3345">
        <f t="shared" si="368"/>
        <v>8.7343739892350988E-2</v>
      </c>
      <c r="X3345">
        <f t="shared" si="369"/>
        <v>7.6289288983826661E-3</v>
      </c>
      <c r="Z3345">
        <f ca="1">IF($F3345=$Z$1,1,0)</f>
        <v>1</v>
      </c>
      <c r="AA3345">
        <f ca="1">IF($I3345=$AA$1,1,0)</f>
        <v>0</v>
      </c>
      <c r="AB3345" t="str">
        <f t="shared" ca="1" si="370"/>
        <v/>
      </c>
      <c r="AC3345" t="str">
        <f ca="1">IF(AND(Z3345,AA3345),C3345,"")</f>
        <v/>
      </c>
      <c r="AD3345" t="str">
        <f ca="1">IF(AND(AA3345,Z3345),D3345,"")</f>
        <v/>
      </c>
      <c r="AE3345" t="str">
        <f t="shared" ca="1" si="371"/>
        <v/>
      </c>
    </row>
    <row r="3346" spans="1:31" x14ac:dyDescent="0.25">
      <c r="A3346">
        <v>520581</v>
      </c>
      <c r="B3346" s="1">
        <v>38759.486655092594</v>
      </c>
      <c r="C3346">
        <v>9</v>
      </c>
      <c r="D3346">
        <v>8</v>
      </c>
      <c r="E3346">
        <v>225</v>
      </c>
      <c r="F3346" t="s">
        <v>112</v>
      </c>
      <c r="G3346">
        <v>-49</v>
      </c>
      <c r="H3346">
        <v>1139683247746</v>
      </c>
      <c r="I3346">
        <v>225</v>
      </c>
      <c r="J3346" s="3">
        <v>42986</v>
      </c>
      <c r="K3346">
        <v>-50</v>
      </c>
      <c r="L3346">
        <v>-52.788990825688103</v>
      </c>
      <c r="M3346">
        <v>109</v>
      </c>
      <c r="N3346">
        <v>5.8167596211856498</v>
      </c>
      <c r="O3346">
        <v>12</v>
      </c>
      <c r="P3346">
        <f t="shared" si="366"/>
        <v>1.2589254117941658E-5</v>
      </c>
      <c r="Q3346">
        <f t="shared" si="365"/>
        <v>-11.282666955670825</v>
      </c>
      <c r="R3346">
        <f>10^(L3346/10)</f>
        <v>5.2613951173712801E-6</v>
      </c>
      <c r="S3346">
        <f>LN(R3346)</f>
        <v>-12.155114334942889</v>
      </c>
      <c r="T3346">
        <v>7.5</v>
      </c>
      <c r="U3346">
        <v>6.3</v>
      </c>
      <c r="V3346">
        <f t="shared" si="367"/>
        <v>2.2671568097509267</v>
      </c>
      <c r="W3346">
        <f t="shared" si="368"/>
        <v>0.44108109139123092</v>
      </c>
      <c r="X3346">
        <f t="shared" si="369"/>
        <v>0.19455252918287938</v>
      </c>
      <c r="Z3346">
        <f ca="1">IF($F3346=$Z$1,1,0)</f>
        <v>0</v>
      </c>
      <c r="AA3346">
        <f ca="1">IF($I3346=$AA$1,1,0)</f>
        <v>0</v>
      </c>
      <c r="AB3346" t="str">
        <f t="shared" ca="1" si="370"/>
        <v/>
      </c>
      <c r="AC3346" t="str">
        <f ca="1">IF(AND(Z3346,AA3346),C3346,"")</f>
        <v/>
      </c>
      <c r="AD3346" t="str">
        <f ca="1">IF(AND(AA3346,Z3346),D3346,"")</f>
        <v/>
      </c>
      <c r="AE3346" t="str">
        <f t="shared" ca="1" si="371"/>
        <v/>
      </c>
    </row>
    <row r="3347" spans="1:31" x14ac:dyDescent="0.25">
      <c r="A3347">
        <v>520582</v>
      </c>
      <c r="B3347" s="1">
        <v>38759.486655092594</v>
      </c>
      <c r="C3347">
        <v>9</v>
      </c>
      <c r="D3347">
        <v>8</v>
      </c>
      <c r="E3347">
        <v>225</v>
      </c>
      <c r="F3347" t="s">
        <v>114</v>
      </c>
      <c r="G3347">
        <v>-56</v>
      </c>
      <c r="H3347">
        <v>1139683247746</v>
      </c>
      <c r="I3347">
        <v>225</v>
      </c>
      <c r="J3347" s="3">
        <v>42986</v>
      </c>
      <c r="K3347">
        <v>-56</v>
      </c>
      <c r="L3347">
        <v>-57.193548387096797</v>
      </c>
      <c r="M3347">
        <v>93</v>
      </c>
      <c r="N3347">
        <v>2.6875642136560298</v>
      </c>
      <c r="O3347">
        <v>3</v>
      </c>
      <c r="P3347">
        <f t="shared" si="366"/>
        <v>2.5118864315095806E-6</v>
      </c>
      <c r="Q3347">
        <f t="shared" si="365"/>
        <v>-12.894476520766656</v>
      </c>
      <c r="R3347">
        <f>10^(L3347/10)</f>
        <v>1.9082934572849562E-6</v>
      </c>
      <c r="S3347">
        <f>LN(R3347)</f>
        <v>-13.169301193156274</v>
      </c>
      <c r="T3347">
        <v>33.5</v>
      </c>
      <c r="U3347">
        <v>2.8</v>
      </c>
      <c r="V3347">
        <f t="shared" si="367"/>
        <v>25.045758123881974</v>
      </c>
      <c r="W3347">
        <f t="shared" si="368"/>
        <v>3.9926920760544528E-2</v>
      </c>
      <c r="X3347">
        <f t="shared" si="369"/>
        <v>1.5941590014188016E-3</v>
      </c>
      <c r="Z3347">
        <f ca="1">IF($F3347=$Z$1,1,0)</f>
        <v>0</v>
      </c>
      <c r="AA3347">
        <f ca="1">IF($I3347=$AA$1,1,0)</f>
        <v>0</v>
      </c>
      <c r="AB3347" t="str">
        <f t="shared" ca="1" si="370"/>
        <v/>
      </c>
      <c r="AC3347" t="str">
        <f ca="1">IF(AND(Z3347,AA3347),C3347,"")</f>
        <v/>
      </c>
      <c r="AD3347" t="str">
        <f ca="1">IF(AND(AA3347,Z3347),D3347,"")</f>
        <v/>
      </c>
      <c r="AE3347" t="str">
        <f t="shared" ca="1" si="371"/>
        <v/>
      </c>
    </row>
    <row r="3348" spans="1:31" x14ac:dyDescent="0.25">
      <c r="A3348">
        <v>520583</v>
      </c>
      <c r="B3348" s="1">
        <v>38759.486655092594</v>
      </c>
      <c r="C3348">
        <v>9</v>
      </c>
      <c r="D3348">
        <v>8</v>
      </c>
      <c r="E3348">
        <v>225</v>
      </c>
      <c r="F3348" t="s">
        <v>115</v>
      </c>
      <c r="G3348">
        <v>-59</v>
      </c>
      <c r="H3348">
        <v>1139683247746</v>
      </c>
      <c r="I3348">
        <v>225</v>
      </c>
      <c r="J3348" s="3">
        <v>42986</v>
      </c>
      <c r="K3348">
        <v>-58</v>
      </c>
      <c r="L3348">
        <v>-58.962264150943398</v>
      </c>
      <c r="M3348">
        <v>106</v>
      </c>
      <c r="N3348">
        <v>2.8815489495421298</v>
      </c>
      <c r="O3348">
        <v>5</v>
      </c>
      <c r="P3348">
        <f t="shared" si="366"/>
        <v>1.2589254117941642E-6</v>
      </c>
      <c r="Q3348">
        <f t="shared" si="365"/>
        <v>-13.585252048664872</v>
      </c>
      <c r="R3348">
        <f>10^(L3348/10)</f>
        <v>1.2699118767158851E-6</v>
      </c>
      <c r="S3348">
        <f>LN(R3348)</f>
        <v>-13.57656304831395</v>
      </c>
      <c r="T3348">
        <v>2.5</v>
      </c>
      <c r="U3348">
        <v>-0.8</v>
      </c>
      <c r="V3348">
        <f t="shared" si="367"/>
        <v>10.940292500660117</v>
      </c>
      <c r="W3348">
        <f t="shared" si="368"/>
        <v>9.1405234360933382E-2</v>
      </c>
      <c r="X3348">
        <f t="shared" si="369"/>
        <v>8.3549168685771585E-3</v>
      </c>
      <c r="Z3348">
        <f ca="1">IF($F3348=$Z$1,1,0)</f>
        <v>0</v>
      </c>
      <c r="AA3348">
        <f ca="1">IF($I3348=$AA$1,1,0)</f>
        <v>0</v>
      </c>
      <c r="AB3348" t="str">
        <f t="shared" ca="1" si="370"/>
        <v/>
      </c>
      <c r="AC3348" t="str">
        <f ca="1">IF(AND(Z3348,AA3348),C3348,"")</f>
        <v/>
      </c>
      <c r="AD3348" t="str">
        <f ca="1">IF(AND(AA3348,Z3348),D3348,"")</f>
        <v/>
      </c>
      <c r="AE3348" t="str">
        <f t="shared" ca="1" si="371"/>
        <v/>
      </c>
    </row>
    <row r="3349" spans="1:31" x14ac:dyDescent="0.25">
      <c r="A3349">
        <v>520584</v>
      </c>
      <c r="B3349" s="1">
        <v>38759.486655092594</v>
      </c>
      <c r="C3349">
        <v>9</v>
      </c>
      <c r="D3349">
        <v>8</v>
      </c>
      <c r="E3349">
        <v>225</v>
      </c>
      <c r="F3349" t="s">
        <v>117</v>
      </c>
      <c r="G3349">
        <v>-66</v>
      </c>
      <c r="H3349">
        <v>1139683247746</v>
      </c>
      <c r="I3349">
        <v>225</v>
      </c>
      <c r="J3349" s="3">
        <v>42986</v>
      </c>
      <c r="K3349">
        <v>-67</v>
      </c>
      <c r="L3349">
        <v>-66.494736842105297</v>
      </c>
      <c r="M3349">
        <v>95</v>
      </c>
      <c r="N3349">
        <v>2.60062874644185</v>
      </c>
      <c r="O3349">
        <v>3.5</v>
      </c>
      <c r="P3349">
        <f t="shared" si="366"/>
        <v>2.511886431509578E-7</v>
      </c>
      <c r="Q3349">
        <f t="shared" si="365"/>
        <v>-15.197061613760702</v>
      </c>
      <c r="R3349">
        <f>10^(L3349/10)</f>
        <v>2.2414358600042725E-7</v>
      </c>
      <c r="S3349">
        <f>LN(R3349)</f>
        <v>-15.310978981519364</v>
      </c>
      <c r="T3349">
        <v>1</v>
      </c>
      <c r="U3349">
        <v>14</v>
      </c>
      <c r="V3349">
        <f t="shared" si="367"/>
        <v>10</v>
      </c>
      <c r="W3349">
        <f t="shared" si="368"/>
        <v>0.1</v>
      </c>
      <c r="X3349">
        <f t="shared" si="369"/>
        <v>0.01</v>
      </c>
      <c r="Z3349">
        <f ca="1">IF($F3349=$Z$1,1,0)</f>
        <v>0</v>
      </c>
      <c r="AA3349">
        <f ca="1">IF($I3349=$AA$1,1,0)</f>
        <v>0</v>
      </c>
      <c r="AB3349" t="str">
        <f t="shared" ca="1" si="370"/>
        <v/>
      </c>
      <c r="AC3349" t="str">
        <f ca="1">IF(AND(Z3349,AA3349),C3349,"")</f>
        <v/>
      </c>
      <c r="AD3349" t="str">
        <f ca="1">IF(AND(AA3349,Z3349),D3349,"")</f>
        <v/>
      </c>
      <c r="AE3349" t="str">
        <f t="shared" ca="1" si="371"/>
        <v/>
      </c>
    </row>
    <row r="3350" spans="1:31" x14ac:dyDescent="0.25">
      <c r="A3350">
        <v>521516</v>
      </c>
      <c r="B3350" s="1">
        <v>38759.487291666665</v>
      </c>
      <c r="C3350">
        <v>9</v>
      </c>
      <c r="D3350">
        <v>8</v>
      </c>
      <c r="E3350">
        <v>270.5</v>
      </c>
      <c r="F3350" t="s">
        <v>113</v>
      </c>
      <c r="G3350">
        <v>-54</v>
      </c>
      <c r="H3350">
        <v>1139683302910</v>
      </c>
      <c r="I3350">
        <v>270</v>
      </c>
      <c r="J3350" s="3">
        <v>42986</v>
      </c>
      <c r="K3350">
        <v>-56</v>
      </c>
      <c r="L3350">
        <v>-55.9887640449438</v>
      </c>
      <c r="M3350">
        <v>89</v>
      </c>
      <c r="N3350">
        <v>3.2385967149876702</v>
      </c>
      <c r="O3350">
        <v>3</v>
      </c>
      <c r="P3350">
        <f t="shared" si="366"/>
        <v>3.9810717055349657E-6</v>
      </c>
      <c r="Q3350">
        <f t="shared" si="365"/>
        <v>-12.433959502167848</v>
      </c>
      <c r="R3350">
        <f>10^(L3350/10)</f>
        <v>2.5183935333072871E-6</v>
      </c>
      <c r="S3350">
        <f>LN(R3350)</f>
        <v>-12.891889346504861</v>
      </c>
      <c r="T3350">
        <v>12.8</v>
      </c>
      <c r="U3350">
        <v>-2.8</v>
      </c>
      <c r="V3350">
        <f t="shared" si="367"/>
        <v>11.449017425089369</v>
      </c>
      <c r="W3350">
        <f t="shared" si="368"/>
        <v>8.7343739892350988E-2</v>
      </c>
      <c r="X3350">
        <f t="shared" si="369"/>
        <v>7.6289288983826661E-3</v>
      </c>
      <c r="Z3350">
        <f ca="1">IF($F3350=$Z$1,1,0)</f>
        <v>1</v>
      </c>
      <c r="AA3350">
        <f ca="1">IF($I3350=$AA$1,1,0)</f>
        <v>1</v>
      </c>
      <c r="AB3350">
        <f t="shared" ca="1" si="370"/>
        <v>8.9095728014885217E-2</v>
      </c>
      <c r="AC3350">
        <f ca="1">IF(AND(Z3350,AA3350),C3350,"")</f>
        <v>9</v>
      </c>
      <c r="AD3350">
        <f ca="1">IF(AND(AA3350,Z3350),D3350,"")</f>
        <v>8</v>
      </c>
      <c r="AE3350">
        <f t="shared" ca="1" si="371"/>
        <v>8.7343739892350988E-2</v>
      </c>
    </row>
    <row r="3351" spans="1:31" x14ac:dyDescent="0.25">
      <c r="A3351">
        <v>521517</v>
      </c>
      <c r="B3351" s="1">
        <v>38759.487291666665</v>
      </c>
      <c r="C3351">
        <v>9</v>
      </c>
      <c r="D3351">
        <v>8</v>
      </c>
      <c r="E3351">
        <v>270.5</v>
      </c>
      <c r="F3351" t="s">
        <v>112</v>
      </c>
      <c r="G3351">
        <v>-49</v>
      </c>
      <c r="H3351">
        <v>1139683302910</v>
      </c>
      <c r="I3351">
        <v>270</v>
      </c>
      <c r="J3351" s="3">
        <v>42986</v>
      </c>
      <c r="K3351">
        <v>-43</v>
      </c>
      <c r="L3351">
        <v>-45.321100917431203</v>
      </c>
      <c r="M3351">
        <v>109</v>
      </c>
      <c r="N3351">
        <v>3.7856471973342098</v>
      </c>
      <c r="O3351">
        <v>7</v>
      </c>
      <c r="P3351">
        <f t="shared" si="366"/>
        <v>1.2589254117941658E-5</v>
      </c>
      <c r="Q3351">
        <f t="shared" si="365"/>
        <v>-11.282666955670825</v>
      </c>
      <c r="R3351">
        <f>10^(L3351/10)</f>
        <v>2.9369050650598563E-5</v>
      </c>
      <c r="S3351">
        <f>LN(R3351)</f>
        <v>-10.435569137055586</v>
      </c>
      <c r="T3351">
        <v>7.5</v>
      </c>
      <c r="U3351">
        <v>6.3</v>
      </c>
      <c r="V3351">
        <f t="shared" si="367"/>
        <v>2.2671568097509267</v>
      </c>
      <c r="W3351">
        <f t="shared" si="368"/>
        <v>0.44108109139123092</v>
      </c>
      <c r="X3351">
        <f t="shared" si="369"/>
        <v>0.19455252918287938</v>
      </c>
      <c r="Z3351">
        <f ca="1">IF($F3351=$Z$1,1,0)</f>
        <v>0</v>
      </c>
      <c r="AA3351">
        <f ca="1">IF($I3351=$AA$1,1,0)</f>
        <v>1</v>
      </c>
      <c r="AB3351" t="str">
        <f t="shared" ca="1" si="370"/>
        <v/>
      </c>
      <c r="AC3351" t="str">
        <f ca="1">IF(AND(Z3351,AA3351),C3351,"")</f>
        <v/>
      </c>
      <c r="AD3351" t="str">
        <f ca="1">IF(AND(AA3351,Z3351),D3351,"")</f>
        <v/>
      </c>
      <c r="AE3351" t="str">
        <f t="shared" ca="1" si="371"/>
        <v/>
      </c>
    </row>
    <row r="3352" spans="1:31" x14ac:dyDescent="0.25">
      <c r="A3352">
        <v>521518</v>
      </c>
      <c r="B3352" s="1">
        <v>38759.487291666665</v>
      </c>
      <c r="C3352">
        <v>9</v>
      </c>
      <c r="D3352">
        <v>8</v>
      </c>
      <c r="E3352">
        <v>270.5</v>
      </c>
      <c r="F3352" t="s">
        <v>114</v>
      </c>
      <c r="G3352">
        <v>-56</v>
      </c>
      <c r="H3352">
        <v>1139683302910</v>
      </c>
      <c r="I3352">
        <v>270</v>
      </c>
      <c r="J3352" s="3">
        <v>42986</v>
      </c>
      <c r="K3352">
        <v>-57</v>
      </c>
      <c r="L3352">
        <v>-57.325842696629202</v>
      </c>
      <c r="M3352">
        <v>89</v>
      </c>
      <c r="N3352">
        <v>1.3962228340229901</v>
      </c>
      <c r="O3352">
        <v>2</v>
      </c>
      <c r="P3352">
        <f t="shared" si="366"/>
        <v>2.5118864315095806E-6</v>
      </c>
      <c r="Q3352">
        <f t="shared" si="365"/>
        <v>-12.894476520766656</v>
      </c>
      <c r="R3352">
        <f>10^(L3352/10)</f>
        <v>1.8510396871887636E-6</v>
      </c>
      <c r="S3352">
        <f>LN(R3352)</f>
        <v>-13.199763083658</v>
      </c>
      <c r="T3352">
        <v>33.5</v>
      </c>
      <c r="U3352">
        <v>2.8</v>
      </c>
      <c r="V3352">
        <f t="shared" si="367"/>
        <v>25.045758123881974</v>
      </c>
      <c r="W3352">
        <f t="shared" si="368"/>
        <v>3.9926920760544528E-2</v>
      </c>
      <c r="X3352">
        <f t="shared" si="369"/>
        <v>1.5941590014188016E-3</v>
      </c>
      <c r="Z3352">
        <f ca="1">IF($F3352=$Z$1,1,0)</f>
        <v>0</v>
      </c>
      <c r="AA3352">
        <f ca="1">IF($I3352=$AA$1,1,0)</f>
        <v>1</v>
      </c>
      <c r="AB3352" t="str">
        <f t="shared" ca="1" si="370"/>
        <v/>
      </c>
      <c r="AC3352" t="str">
        <f ca="1">IF(AND(Z3352,AA3352),C3352,"")</f>
        <v/>
      </c>
      <c r="AD3352" t="str">
        <f ca="1">IF(AND(AA3352,Z3352),D3352,"")</f>
        <v/>
      </c>
      <c r="AE3352" t="str">
        <f t="shared" ca="1" si="371"/>
        <v/>
      </c>
    </row>
    <row r="3353" spans="1:31" x14ac:dyDescent="0.25">
      <c r="A3353">
        <v>521519</v>
      </c>
      <c r="B3353" s="1">
        <v>38759.487291666665</v>
      </c>
      <c r="C3353">
        <v>9</v>
      </c>
      <c r="D3353">
        <v>8</v>
      </c>
      <c r="E3353">
        <v>270.5</v>
      </c>
      <c r="F3353" t="s">
        <v>116</v>
      </c>
      <c r="G3353">
        <v>-62</v>
      </c>
      <c r="H3353">
        <v>1139683302910</v>
      </c>
      <c r="I3353">
        <v>270</v>
      </c>
      <c r="J3353" s="3">
        <v>42986</v>
      </c>
      <c r="K3353">
        <v>-57</v>
      </c>
      <c r="L3353">
        <v>-57.483516483516503</v>
      </c>
      <c r="M3353">
        <v>91</v>
      </c>
      <c r="N3353">
        <v>2.46469577731721</v>
      </c>
      <c r="O3353">
        <v>3</v>
      </c>
      <c r="P3353">
        <f t="shared" si="366"/>
        <v>6.3095734448019254E-7</v>
      </c>
      <c r="Q3353">
        <f t="shared" si="365"/>
        <v>-14.276027576563084</v>
      </c>
      <c r="R3353">
        <f>10^(L3353/10)</f>
        <v>1.7850416408771796E-6</v>
      </c>
      <c r="S3353">
        <f>LN(R3353)</f>
        <v>-13.236068814782261</v>
      </c>
      <c r="T3353">
        <v>33.5</v>
      </c>
      <c r="U3353">
        <v>9.3000000000000007</v>
      </c>
      <c r="V3353">
        <f t="shared" si="367"/>
        <v>24.534465553584003</v>
      </c>
      <c r="W3353">
        <f t="shared" si="368"/>
        <v>4.0758988526404631E-2</v>
      </c>
      <c r="X3353">
        <f t="shared" si="369"/>
        <v>1.6612951456955844E-3</v>
      </c>
      <c r="Z3353">
        <f ca="1">IF($F3353=$Z$1,1,0)</f>
        <v>0</v>
      </c>
      <c r="AA3353">
        <f ca="1">IF($I3353=$AA$1,1,0)</f>
        <v>1</v>
      </c>
      <c r="AB3353" t="str">
        <f t="shared" ca="1" si="370"/>
        <v/>
      </c>
      <c r="AC3353" t="str">
        <f ca="1">IF(AND(Z3353,AA3353),C3353,"")</f>
        <v/>
      </c>
      <c r="AD3353" t="str">
        <f ca="1">IF(AND(AA3353,Z3353),D3353,"")</f>
        <v/>
      </c>
      <c r="AE3353" t="str">
        <f t="shared" ca="1" si="371"/>
        <v/>
      </c>
    </row>
    <row r="3354" spans="1:31" x14ac:dyDescent="0.25">
      <c r="A3354">
        <v>521520</v>
      </c>
      <c r="B3354" s="1">
        <v>38759.487291666665</v>
      </c>
      <c r="C3354">
        <v>9</v>
      </c>
      <c r="D3354">
        <v>8</v>
      </c>
      <c r="E3354">
        <v>270.5</v>
      </c>
      <c r="F3354" t="s">
        <v>115</v>
      </c>
      <c r="G3354">
        <v>-59</v>
      </c>
      <c r="H3354">
        <v>1139683302910</v>
      </c>
      <c r="I3354">
        <v>270</v>
      </c>
      <c r="J3354" s="3">
        <v>42986</v>
      </c>
      <c r="K3354">
        <v>-56</v>
      </c>
      <c r="L3354">
        <v>-55.711340206185596</v>
      </c>
      <c r="M3354">
        <v>97</v>
      </c>
      <c r="N3354">
        <v>2.4956577409848202</v>
      </c>
      <c r="O3354">
        <v>4</v>
      </c>
      <c r="P3354">
        <f t="shared" si="366"/>
        <v>1.2589254117941642E-6</v>
      </c>
      <c r="Q3354">
        <f t="shared" si="365"/>
        <v>-13.585252048664872</v>
      </c>
      <c r="R3354">
        <f>10^(L3354/10)</f>
        <v>2.6845158926508113E-6</v>
      </c>
      <c r="S3354">
        <f>LN(R3354)</f>
        <v>-12.82801014694828</v>
      </c>
      <c r="T3354">
        <v>2.5</v>
      </c>
      <c r="U3354">
        <v>-0.8</v>
      </c>
      <c r="V3354">
        <f t="shared" si="367"/>
        <v>10.940292500660117</v>
      </c>
      <c r="W3354">
        <f t="shared" si="368"/>
        <v>9.1405234360933382E-2</v>
      </c>
      <c r="X3354">
        <f t="shared" si="369"/>
        <v>8.3549168685771585E-3</v>
      </c>
      <c r="Z3354">
        <f ca="1">IF($F3354=$Z$1,1,0)</f>
        <v>0</v>
      </c>
      <c r="AA3354">
        <f ca="1">IF($I3354=$AA$1,1,0)</f>
        <v>1</v>
      </c>
      <c r="AB3354" t="str">
        <f t="shared" ca="1" si="370"/>
        <v/>
      </c>
      <c r="AC3354" t="str">
        <f ca="1">IF(AND(Z3354,AA3354),C3354,"")</f>
        <v/>
      </c>
      <c r="AD3354" t="str">
        <f ca="1">IF(AND(AA3354,Z3354),D3354,"")</f>
        <v/>
      </c>
      <c r="AE3354" t="str">
        <f t="shared" ca="1" si="371"/>
        <v/>
      </c>
    </row>
    <row r="3355" spans="1:31" x14ac:dyDescent="0.25">
      <c r="A3355">
        <v>521522</v>
      </c>
      <c r="B3355" s="1">
        <v>38759.487291666665</v>
      </c>
      <c r="C3355">
        <v>9</v>
      </c>
      <c r="D3355">
        <v>8</v>
      </c>
      <c r="E3355">
        <v>270.5</v>
      </c>
      <c r="F3355" t="s">
        <v>117</v>
      </c>
      <c r="G3355">
        <v>-72</v>
      </c>
      <c r="H3355">
        <v>1139683302910</v>
      </c>
      <c r="I3355">
        <v>270</v>
      </c>
      <c r="J3355" s="3">
        <v>42986</v>
      </c>
      <c r="K3355">
        <v>-73</v>
      </c>
      <c r="L3355">
        <v>-72.608695652173907</v>
      </c>
      <c r="M3355">
        <v>92</v>
      </c>
      <c r="N3355">
        <v>2.6226256524612701</v>
      </c>
      <c r="O3355">
        <v>4</v>
      </c>
      <c r="P3355">
        <f t="shared" si="366"/>
        <v>6.3095734448019177E-8</v>
      </c>
      <c r="Q3355">
        <f t="shared" si="365"/>
        <v>-16.578612669557131</v>
      </c>
      <c r="R3355">
        <f>10^(L3355/10)</f>
        <v>5.4844165761210108E-8</v>
      </c>
      <c r="S3355">
        <f>LN(R3355)</f>
        <v>-16.718770023043724</v>
      </c>
      <c r="T3355">
        <v>1</v>
      </c>
      <c r="U3355">
        <v>14</v>
      </c>
      <c r="V3355">
        <f t="shared" si="367"/>
        <v>10</v>
      </c>
      <c r="W3355">
        <f t="shared" si="368"/>
        <v>0.1</v>
      </c>
      <c r="X3355">
        <f t="shared" si="369"/>
        <v>0.01</v>
      </c>
      <c r="Z3355">
        <f ca="1">IF($F3355=$Z$1,1,0)</f>
        <v>0</v>
      </c>
      <c r="AA3355">
        <f ca="1">IF($I3355=$AA$1,1,0)</f>
        <v>1</v>
      </c>
      <c r="AB3355" t="str">
        <f t="shared" ca="1" si="370"/>
        <v/>
      </c>
      <c r="AC3355" t="str">
        <f ca="1">IF(AND(Z3355,AA3355),C3355,"")</f>
        <v/>
      </c>
      <c r="AD3355" t="str">
        <f ca="1">IF(AND(AA3355,Z3355),D3355,"")</f>
        <v/>
      </c>
      <c r="AE3355" t="str">
        <f t="shared" ca="1" si="371"/>
        <v/>
      </c>
    </row>
    <row r="3356" spans="1:31" x14ac:dyDescent="0.25">
      <c r="A3356">
        <v>522453</v>
      </c>
      <c r="B3356" s="1">
        <v>38759.487847222219</v>
      </c>
      <c r="C3356">
        <v>9</v>
      </c>
      <c r="D3356">
        <v>8</v>
      </c>
      <c r="E3356">
        <v>315.3</v>
      </c>
      <c r="F3356" t="s">
        <v>115</v>
      </c>
      <c r="G3356">
        <v>-52</v>
      </c>
      <c r="H3356">
        <v>1139683350973</v>
      </c>
      <c r="I3356">
        <v>315</v>
      </c>
      <c r="J3356" s="3">
        <v>42986</v>
      </c>
      <c r="K3356">
        <v>-53</v>
      </c>
      <c r="L3356">
        <v>-56.597938144329902</v>
      </c>
      <c r="M3356">
        <v>97</v>
      </c>
      <c r="N3356">
        <v>5.4384047021592101</v>
      </c>
      <c r="O3356">
        <v>10</v>
      </c>
      <c r="P3356">
        <f t="shared" si="366"/>
        <v>6.3095734448019212E-6</v>
      </c>
      <c r="Q3356">
        <f t="shared" si="365"/>
        <v>-11.973442483569039</v>
      </c>
      <c r="R3356">
        <f>10^(L3356/10)</f>
        <v>2.1888005318453448E-6</v>
      </c>
      <c r="S3356">
        <f>LN(R3356)</f>
        <v>-13.032156866533311</v>
      </c>
      <c r="T3356">
        <v>2.5</v>
      </c>
      <c r="U3356">
        <v>-0.8</v>
      </c>
      <c r="V3356">
        <f t="shared" si="367"/>
        <v>10.940292500660117</v>
      </c>
      <c r="W3356">
        <f t="shared" si="368"/>
        <v>9.1405234360933382E-2</v>
      </c>
      <c r="X3356">
        <f t="shared" si="369"/>
        <v>8.3549168685771585E-3</v>
      </c>
      <c r="Z3356">
        <f ca="1">IF($F3356=$Z$1,1,0)</f>
        <v>0</v>
      </c>
      <c r="AA3356">
        <f ca="1">IF($I3356=$AA$1,1,0)</f>
        <v>0</v>
      </c>
      <c r="AB3356" t="str">
        <f t="shared" ca="1" si="370"/>
        <v/>
      </c>
      <c r="AC3356" t="str">
        <f ca="1">IF(AND(Z3356,AA3356),C3356,"")</f>
        <v/>
      </c>
      <c r="AD3356" t="str">
        <f ca="1">IF(AND(AA3356,Z3356),D3356,"")</f>
        <v/>
      </c>
      <c r="AE3356" t="str">
        <f t="shared" ca="1" si="371"/>
        <v/>
      </c>
    </row>
    <row r="3357" spans="1:31" x14ac:dyDescent="0.25">
      <c r="A3357">
        <v>522454</v>
      </c>
      <c r="B3357" s="1">
        <v>38759.487847222219</v>
      </c>
      <c r="C3357">
        <v>9</v>
      </c>
      <c r="D3357">
        <v>8</v>
      </c>
      <c r="E3357">
        <v>315.3</v>
      </c>
      <c r="F3357" t="s">
        <v>112</v>
      </c>
      <c r="G3357">
        <v>-49</v>
      </c>
      <c r="H3357">
        <v>1139683350973</v>
      </c>
      <c r="I3357">
        <v>315</v>
      </c>
      <c r="J3357" s="3">
        <v>42986</v>
      </c>
      <c r="K3357">
        <v>-46</v>
      </c>
      <c r="L3357">
        <v>-46.8363636363636</v>
      </c>
      <c r="M3357">
        <v>110</v>
      </c>
      <c r="N3357">
        <v>1.80482163965283</v>
      </c>
      <c r="O3357">
        <v>1</v>
      </c>
      <c r="P3357">
        <f t="shared" si="366"/>
        <v>1.2589254117941658E-5</v>
      </c>
      <c r="Q3357">
        <f t="shared" si="365"/>
        <v>-11.282666955670825</v>
      </c>
      <c r="R3357">
        <f>10^(L3357/10)</f>
        <v>2.0718754116074627E-5</v>
      </c>
      <c r="S3357">
        <f>LN(R3357)</f>
        <v>-10.784471271913922</v>
      </c>
      <c r="T3357">
        <v>7.5</v>
      </c>
      <c r="U3357">
        <v>6.3</v>
      </c>
      <c r="V3357">
        <f t="shared" si="367"/>
        <v>2.2671568097509267</v>
      </c>
      <c r="W3357">
        <f t="shared" si="368"/>
        <v>0.44108109139123092</v>
      </c>
      <c r="X3357">
        <f t="shared" si="369"/>
        <v>0.19455252918287938</v>
      </c>
      <c r="Z3357">
        <f ca="1">IF($F3357=$Z$1,1,0)</f>
        <v>0</v>
      </c>
      <c r="AA3357">
        <f ca="1">IF($I3357=$AA$1,1,0)</f>
        <v>0</v>
      </c>
      <c r="AB3357" t="str">
        <f t="shared" ca="1" si="370"/>
        <v/>
      </c>
      <c r="AC3357" t="str">
        <f ca="1">IF(AND(Z3357,AA3357),C3357,"")</f>
        <v/>
      </c>
      <c r="AD3357" t="str">
        <f ca="1">IF(AND(AA3357,Z3357),D3357,"")</f>
        <v/>
      </c>
      <c r="AE3357" t="str">
        <f t="shared" ca="1" si="371"/>
        <v/>
      </c>
    </row>
    <row r="3358" spans="1:31" x14ac:dyDescent="0.25">
      <c r="A3358">
        <v>522455</v>
      </c>
      <c r="B3358" s="1">
        <v>38759.487847222219</v>
      </c>
      <c r="C3358">
        <v>9</v>
      </c>
      <c r="D3358">
        <v>8</v>
      </c>
      <c r="E3358">
        <v>315.3</v>
      </c>
      <c r="F3358" t="s">
        <v>113</v>
      </c>
      <c r="G3358">
        <v>-54</v>
      </c>
      <c r="H3358">
        <v>1139683350973</v>
      </c>
      <c r="I3358">
        <v>315</v>
      </c>
      <c r="J3358" s="3">
        <v>42986</v>
      </c>
      <c r="K3358">
        <v>-55</v>
      </c>
      <c r="L3358">
        <v>-54.929411764705897</v>
      </c>
      <c r="M3358">
        <v>85</v>
      </c>
      <c r="N3358">
        <v>2.1201315957254301</v>
      </c>
      <c r="O3358">
        <v>4</v>
      </c>
      <c r="P3358">
        <f t="shared" si="366"/>
        <v>3.9810717055349657E-6</v>
      </c>
      <c r="Q3358">
        <f t="shared" si="365"/>
        <v>-12.433959502167848</v>
      </c>
      <c r="R3358">
        <f>10^(L3358/10)</f>
        <v>3.2140958461700222E-6</v>
      </c>
      <c r="S3358">
        <f>LN(R3358)</f>
        <v>-12.647964469634356</v>
      </c>
      <c r="T3358">
        <v>12.8</v>
      </c>
      <c r="U3358">
        <v>-2.8</v>
      </c>
      <c r="V3358">
        <f t="shared" si="367"/>
        <v>11.449017425089369</v>
      </c>
      <c r="W3358">
        <f t="shared" si="368"/>
        <v>8.7343739892350988E-2</v>
      </c>
      <c r="X3358">
        <f t="shared" si="369"/>
        <v>7.6289288983826661E-3</v>
      </c>
      <c r="Z3358">
        <f ca="1">IF($F3358=$Z$1,1,0)</f>
        <v>1</v>
      </c>
      <c r="AA3358">
        <f ca="1">IF($I3358=$AA$1,1,0)</f>
        <v>0</v>
      </c>
      <c r="AB3358" t="str">
        <f t="shared" ca="1" si="370"/>
        <v/>
      </c>
      <c r="AC3358" t="str">
        <f ca="1">IF(AND(Z3358,AA3358),C3358,"")</f>
        <v/>
      </c>
      <c r="AD3358" t="str">
        <f ca="1">IF(AND(AA3358,Z3358),D3358,"")</f>
        <v/>
      </c>
      <c r="AE3358" t="str">
        <f t="shared" ca="1" si="371"/>
        <v/>
      </c>
    </row>
    <row r="3359" spans="1:31" x14ac:dyDescent="0.25">
      <c r="A3359">
        <v>522456</v>
      </c>
      <c r="B3359" s="1">
        <v>38759.487847222219</v>
      </c>
      <c r="C3359">
        <v>9</v>
      </c>
      <c r="D3359">
        <v>8</v>
      </c>
      <c r="E3359">
        <v>315.3</v>
      </c>
      <c r="F3359" t="s">
        <v>116</v>
      </c>
      <c r="G3359">
        <v>-56</v>
      </c>
      <c r="H3359">
        <v>1139683350973</v>
      </c>
      <c r="I3359">
        <v>315</v>
      </c>
      <c r="J3359" s="3">
        <v>42986</v>
      </c>
      <c r="K3359">
        <v>-61</v>
      </c>
      <c r="L3359">
        <v>-60.7701149425287</v>
      </c>
      <c r="M3359">
        <v>87</v>
      </c>
      <c r="N3359">
        <v>2.6663325104724001</v>
      </c>
      <c r="O3359">
        <v>3</v>
      </c>
      <c r="P3359">
        <f t="shared" si="366"/>
        <v>2.5118864315095806E-6</v>
      </c>
      <c r="Q3359">
        <f t="shared" si="365"/>
        <v>-12.894476520766656</v>
      </c>
      <c r="R3359">
        <f>10^(L3359/10)</f>
        <v>8.3750711595539218E-7</v>
      </c>
      <c r="S3359">
        <f>LN(R3359)</f>
        <v>-13.992836076620131</v>
      </c>
      <c r="T3359">
        <v>33.5</v>
      </c>
      <c r="U3359">
        <v>9.3000000000000007</v>
      </c>
      <c r="V3359">
        <f t="shared" si="367"/>
        <v>24.534465553584003</v>
      </c>
      <c r="W3359">
        <f t="shared" si="368"/>
        <v>4.0758988526404631E-2</v>
      </c>
      <c r="X3359">
        <f t="shared" si="369"/>
        <v>1.6612951456955844E-3</v>
      </c>
      <c r="Z3359">
        <f ca="1">IF($F3359=$Z$1,1,0)</f>
        <v>0</v>
      </c>
      <c r="AA3359">
        <f ca="1">IF($I3359=$AA$1,1,0)</f>
        <v>0</v>
      </c>
      <c r="AB3359" t="str">
        <f t="shared" ca="1" si="370"/>
        <v/>
      </c>
      <c r="AC3359" t="str">
        <f ca="1">IF(AND(Z3359,AA3359),C3359,"")</f>
        <v/>
      </c>
      <c r="AD3359" t="str">
        <f ca="1">IF(AND(AA3359,Z3359),D3359,"")</f>
        <v/>
      </c>
      <c r="AE3359" t="str">
        <f t="shared" ca="1" si="371"/>
        <v/>
      </c>
    </row>
    <row r="3360" spans="1:31" x14ac:dyDescent="0.25">
      <c r="A3360">
        <v>522457</v>
      </c>
      <c r="B3360" s="1">
        <v>38759.487847222219</v>
      </c>
      <c r="C3360">
        <v>9</v>
      </c>
      <c r="D3360">
        <v>8</v>
      </c>
      <c r="E3360">
        <v>315.3</v>
      </c>
      <c r="F3360" t="s">
        <v>114</v>
      </c>
      <c r="G3360">
        <v>-60</v>
      </c>
      <c r="H3360">
        <v>1139683350973</v>
      </c>
      <c r="I3360">
        <v>315</v>
      </c>
      <c r="J3360" s="3">
        <v>42986</v>
      </c>
      <c r="K3360">
        <v>-61</v>
      </c>
      <c r="L3360">
        <v>-61.172413793103402</v>
      </c>
      <c r="M3360">
        <v>87</v>
      </c>
      <c r="N3360">
        <v>3.4174888664581902</v>
      </c>
      <c r="O3360">
        <v>3</v>
      </c>
      <c r="P3360">
        <f t="shared" si="366"/>
        <v>9.9999999999999995E-7</v>
      </c>
      <c r="Q3360">
        <f t="shared" si="365"/>
        <v>-13.815510557964274</v>
      </c>
      <c r="R3360">
        <f>10^(L3360/10)</f>
        <v>7.6341136435391599E-7</v>
      </c>
      <c r="S3360">
        <f>LN(R3360)</f>
        <v>-14.085468810246326</v>
      </c>
      <c r="T3360">
        <v>33.5</v>
      </c>
      <c r="U3360">
        <v>2.8</v>
      </c>
      <c r="V3360">
        <f t="shared" si="367"/>
        <v>25.045758123881974</v>
      </c>
      <c r="W3360">
        <f t="shared" si="368"/>
        <v>3.9926920760544528E-2</v>
      </c>
      <c r="X3360">
        <f t="shared" si="369"/>
        <v>1.5941590014188016E-3</v>
      </c>
      <c r="Z3360">
        <f ca="1">IF($F3360=$Z$1,1,0)</f>
        <v>0</v>
      </c>
      <c r="AA3360">
        <f ca="1">IF($I3360=$AA$1,1,0)</f>
        <v>0</v>
      </c>
      <c r="AB3360" t="str">
        <f t="shared" ca="1" si="370"/>
        <v/>
      </c>
      <c r="AC3360" t="str">
        <f ca="1">IF(AND(Z3360,AA3360),C3360,"")</f>
        <v/>
      </c>
      <c r="AD3360" t="str">
        <f ca="1">IF(AND(AA3360,Z3360),D3360,"")</f>
        <v/>
      </c>
      <c r="AE3360" t="str">
        <f t="shared" ca="1" si="371"/>
        <v/>
      </c>
    </row>
    <row r="3361" spans="1:31" x14ac:dyDescent="0.25">
      <c r="A3361">
        <v>522466</v>
      </c>
      <c r="B3361" s="1">
        <v>38759.487858796296</v>
      </c>
      <c r="C3361">
        <v>9</v>
      </c>
      <c r="D3361">
        <v>8</v>
      </c>
      <c r="E3361">
        <v>315.3</v>
      </c>
      <c r="F3361" t="s">
        <v>117</v>
      </c>
      <c r="G3361">
        <v>-73</v>
      </c>
      <c r="H3361">
        <v>1139683351225</v>
      </c>
      <c r="I3361">
        <v>315</v>
      </c>
      <c r="J3361" s="3">
        <v>42986</v>
      </c>
      <c r="K3361">
        <v>-69</v>
      </c>
      <c r="L3361">
        <v>-69.431818181818201</v>
      </c>
      <c r="M3361">
        <v>88</v>
      </c>
      <c r="N3361">
        <v>2.8719629818054799</v>
      </c>
      <c r="O3361">
        <v>2.25</v>
      </c>
      <c r="P3361">
        <f t="shared" si="366"/>
        <v>5.0118723362727164E-8</v>
      </c>
      <c r="Q3361">
        <f t="shared" si="365"/>
        <v>-16.808871178856535</v>
      </c>
      <c r="R3361">
        <f>10^(L3361/10)</f>
        <v>1.1397725198066203E-7</v>
      </c>
      <c r="S3361">
        <f>LN(R3361)</f>
        <v>-15.987266952492755</v>
      </c>
      <c r="T3361">
        <v>1</v>
      </c>
      <c r="U3361">
        <v>14</v>
      </c>
      <c r="V3361">
        <f t="shared" si="367"/>
        <v>10</v>
      </c>
      <c r="W3361">
        <f t="shared" si="368"/>
        <v>0.1</v>
      </c>
      <c r="X3361">
        <f t="shared" si="369"/>
        <v>0.01</v>
      </c>
      <c r="Z3361">
        <f ca="1">IF($F3361=$Z$1,1,0)</f>
        <v>0</v>
      </c>
      <c r="AA3361">
        <f ca="1">IF($I3361=$AA$1,1,0)</f>
        <v>0</v>
      </c>
      <c r="AB3361" t="str">
        <f t="shared" ca="1" si="370"/>
        <v/>
      </c>
      <c r="AC3361" t="str">
        <f ca="1">IF(AND(Z3361,AA3361),C3361,"")</f>
        <v/>
      </c>
      <c r="AD3361" t="str">
        <f ca="1">IF(AND(AA3361,Z3361),D3361,"")</f>
        <v/>
      </c>
      <c r="AE3361" t="str">
        <f t="shared" ca="1" si="371"/>
        <v/>
      </c>
    </row>
    <row r="3362" spans="1:31" x14ac:dyDescent="0.25">
      <c r="A3362">
        <v>523276</v>
      </c>
      <c r="B3362" s="1">
        <v>38759.489270833335</v>
      </c>
      <c r="C3362">
        <v>10</v>
      </c>
      <c r="D3362">
        <v>8</v>
      </c>
      <c r="E3362">
        <v>0.6</v>
      </c>
      <c r="F3362" t="s">
        <v>112</v>
      </c>
      <c r="G3362">
        <v>-43</v>
      </c>
      <c r="H3362">
        <v>1139683473788</v>
      </c>
      <c r="I3362">
        <v>0</v>
      </c>
      <c r="J3362" s="3">
        <v>43016</v>
      </c>
      <c r="K3362">
        <v>-45</v>
      </c>
      <c r="L3362">
        <v>-44.727272727272698</v>
      </c>
      <c r="M3362">
        <v>110</v>
      </c>
      <c r="N3362">
        <v>1.1325791861988499</v>
      </c>
      <c r="O3362">
        <v>2</v>
      </c>
      <c r="P3362">
        <f t="shared" si="366"/>
        <v>5.0118723362727238E-5</v>
      </c>
      <c r="Q3362">
        <f t="shared" si="365"/>
        <v>-9.9011158998743962</v>
      </c>
      <c r="R3362">
        <f>10^(L3362/10)</f>
        <v>3.3672295752114367E-5</v>
      </c>
      <c r="S3362">
        <f>LN(R3362)</f>
        <v>-10.298835143209727</v>
      </c>
      <c r="T3362">
        <v>7.5</v>
      </c>
      <c r="U3362">
        <v>6.3</v>
      </c>
      <c r="V3362">
        <f t="shared" si="367"/>
        <v>3.0232432915661951</v>
      </c>
      <c r="W3362">
        <f t="shared" si="368"/>
        <v>0.33077060082781123</v>
      </c>
      <c r="X3362">
        <f t="shared" si="369"/>
        <v>0.10940919037199122</v>
      </c>
      <c r="Z3362">
        <f ca="1">IF($F3362=$Z$1,1,0)</f>
        <v>0</v>
      </c>
      <c r="AA3362">
        <f ca="1">IF($I3362=$AA$1,1,0)</f>
        <v>0</v>
      </c>
      <c r="AB3362" t="str">
        <f t="shared" ca="1" si="370"/>
        <v/>
      </c>
      <c r="AC3362" t="str">
        <f ca="1">IF(AND(Z3362,AA3362),C3362,"")</f>
        <v/>
      </c>
      <c r="AD3362" t="str">
        <f ca="1">IF(AND(AA3362,Z3362),D3362,"")</f>
        <v/>
      </c>
      <c r="AE3362" t="str">
        <f t="shared" ca="1" si="371"/>
        <v/>
      </c>
    </row>
    <row r="3363" spans="1:31" x14ac:dyDescent="0.25">
      <c r="A3363">
        <v>523277</v>
      </c>
      <c r="B3363" s="1">
        <v>38759.489270833335</v>
      </c>
      <c r="C3363">
        <v>10</v>
      </c>
      <c r="D3363">
        <v>8</v>
      </c>
      <c r="E3363">
        <v>0.6</v>
      </c>
      <c r="F3363" t="s">
        <v>116</v>
      </c>
      <c r="G3363">
        <v>-56</v>
      </c>
      <c r="H3363">
        <v>1139683473788</v>
      </c>
      <c r="I3363">
        <v>0</v>
      </c>
      <c r="J3363" s="3">
        <v>43016</v>
      </c>
      <c r="K3363">
        <v>-54</v>
      </c>
      <c r="L3363">
        <v>-55.894117647058799</v>
      </c>
      <c r="M3363">
        <v>85</v>
      </c>
      <c r="N3363">
        <v>3.7544371508027301</v>
      </c>
      <c r="O3363">
        <v>6</v>
      </c>
      <c r="P3363">
        <f t="shared" si="366"/>
        <v>2.5118864315095806E-6</v>
      </c>
      <c r="Q3363">
        <f t="shared" si="365"/>
        <v>-12.894476520766656</v>
      </c>
      <c r="R3363">
        <f>10^(L3363/10)</f>
        <v>2.5738796445636804E-6</v>
      </c>
      <c r="S3363">
        <f>LN(R3363)</f>
        <v>-12.870096208017303</v>
      </c>
      <c r="T3363">
        <v>33.5</v>
      </c>
      <c r="U3363">
        <v>9.3000000000000007</v>
      </c>
      <c r="V3363">
        <f t="shared" si="367"/>
        <v>23.535929979501553</v>
      </c>
      <c r="W3363">
        <f t="shared" si="368"/>
        <v>4.2488229735172682E-2</v>
      </c>
      <c r="X3363">
        <f t="shared" si="369"/>
        <v>1.8052496660288121E-3</v>
      </c>
      <c r="Z3363">
        <f ca="1">IF($F3363=$Z$1,1,0)</f>
        <v>0</v>
      </c>
      <c r="AA3363">
        <f ca="1">IF($I3363=$AA$1,1,0)</f>
        <v>0</v>
      </c>
      <c r="AB3363" t="str">
        <f t="shared" ca="1" si="370"/>
        <v/>
      </c>
      <c r="AC3363" t="str">
        <f ca="1">IF(AND(Z3363,AA3363),C3363,"")</f>
        <v/>
      </c>
      <c r="AD3363" t="str">
        <f ca="1">IF(AND(AA3363,Z3363),D3363,"")</f>
        <v/>
      </c>
      <c r="AE3363" t="str">
        <f t="shared" ca="1" si="371"/>
        <v/>
      </c>
    </row>
    <row r="3364" spans="1:31" x14ac:dyDescent="0.25">
      <c r="A3364">
        <v>523279</v>
      </c>
      <c r="B3364" s="1">
        <v>38759.489270833335</v>
      </c>
      <c r="C3364">
        <v>10</v>
      </c>
      <c r="D3364">
        <v>8</v>
      </c>
      <c r="E3364">
        <v>0.6</v>
      </c>
      <c r="F3364" t="s">
        <v>114</v>
      </c>
      <c r="G3364">
        <v>-61</v>
      </c>
      <c r="H3364">
        <v>1139683473788</v>
      </c>
      <c r="I3364">
        <v>0</v>
      </c>
      <c r="J3364" s="3">
        <v>43016</v>
      </c>
      <c r="K3364">
        <v>-59</v>
      </c>
      <c r="L3364">
        <v>-59.3061224489796</v>
      </c>
      <c r="M3364">
        <v>98</v>
      </c>
      <c r="N3364">
        <v>2.7858558930814499</v>
      </c>
      <c r="O3364">
        <v>2</v>
      </c>
      <c r="P3364">
        <f t="shared" si="366"/>
        <v>7.9432823472428114E-7</v>
      </c>
      <c r="Q3364">
        <f t="shared" si="365"/>
        <v>-14.045769067263679</v>
      </c>
      <c r="R3364">
        <f>10^(L3364/10)</f>
        <v>1.1732424147777647E-6</v>
      </c>
      <c r="S3364">
        <f>LN(R3364)</f>
        <v>-13.655739347429996</v>
      </c>
      <c r="T3364">
        <v>33.5</v>
      </c>
      <c r="U3364">
        <v>2.8</v>
      </c>
      <c r="V3364">
        <f t="shared" si="367"/>
        <v>24.068444071023784</v>
      </c>
      <c r="W3364">
        <f t="shared" si="368"/>
        <v>4.1548178064568328E-2</v>
      </c>
      <c r="X3364">
        <f t="shared" si="369"/>
        <v>1.7262511004850767E-3</v>
      </c>
      <c r="Z3364">
        <f ca="1">IF($F3364=$Z$1,1,0)</f>
        <v>0</v>
      </c>
      <c r="AA3364">
        <f ca="1">IF($I3364=$AA$1,1,0)</f>
        <v>0</v>
      </c>
      <c r="AB3364" t="str">
        <f t="shared" ca="1" si="370"/>
        <v/>
      </c>
      <c r="AC3364" t="str">
        <f ca="1">IF(AND(Z3364,AA3364),C3364,"")</f>
        <v/>
      </c>
      <c r="AD3364" t="str">
        <f ca="1">IF(AND(AA3364,Z3364),D3364,"")</f>
        <v/>
      </c>
      <c r="AE3364" t="str">
        <f t="shared" ca="1" si="371"/>
        <v/>
      </c>
    </row>
    <row r="3365" spans="1:31" x14ac:dyDescent="0.25">
      <c r="A3365">
        <v>523280</v>
      </c>
      <c r="B3365" s="1">
        <v>38759.489270833335</v>
      </c>
      <c r="C3365">
        <v>10</v>
      </c>
      <c r="D3365">
        <v>8</v>
      </c>
      <c r="E3365">
        <v>0.6</v>
      </c>
      <c r="F3365" t="s">
        <v>117</v>
      </c>
      <c r="G3365">
        <v>-64</v>
      </c>
      <c r="H3365">
        <v>1139683473788</v>
      </c>
      <c r="I3365">
        <v>0</v>
      </c>
      <c r="J3365" s="3">
        <v>43016</v>
      </c>
      <c r="K3365">
        <v>-68</v>
      </c>
      <c r="L3365">
        <v>-67.263736263736305</v>
      </c>
      <c r="M3365">
        <v>91</v>
      </c>
      <c r="N3365">
        <v>2.3983103535390402</v>
      </c>
      <c r="O3365">
        <v>2.5</v>
      </c>
      <c r="P3365">
        <f t="shared" si="366"/>
        <v>3.9810717055349618E-7</v>
      </c>
      <c r="Q3365">
        <f t="shared" si="365"/>
        <v>-14.736544595161895</v>
      </c>
      <c r="R3365">
        <f>10^(L3365/10)</f>
        <v>1.8777007235633217E-7</v>
      </c>
      <c r="S3365">
        <f>LN(R3365)</f>
        <v>-15.488047641996225</v>
      </c>
      <c r="T3365">
        <v>1</v>
      </c>
      <c r="U3365">
        <v>14</v>
      </c>
      <c r="V3365">
        <f t="shared" si="367"/>
        <v>10.816653826391969</v>
      </c>
      <c r="W3365">
        <f t="shared" si="368"/>
        <v>9.2450032704204849E-2</v>
      </c>
      <c r="X3365">
        <f t="shared" si="369"/>
        <v>8.5470085470085461E-3</v>
      </c>
      <c r="Z3365">
        <f ca="1">IF($F3365=$Z$1,1,0)</f>
        <v>0</v>
      </c>
      <c r="AA3365">
        <f ca="1">IF($I3365=$AA$1,1,0)</f>
        <v>0</v>
      </c>
      <c r="AB3365" t="str">
        <f t="shared" ca="1" si="370"/>
        <v/>
      </c>
      <c r="AC3365" t="str">
        <f ca="1">IF(AND(Z3365,AA3365),C3365,"")</f>
        <v/>
      </c>
      <c r="AD3365" t="str">
        <f ca="1">IF(AND(AA3365,Z3365),D3365,"")</f>
        <v/>
      </c>
      <c r="AE3365" t="str">
        <f t="shared" ca="1" si="371"/>
        <v/>
      </c>
    </row>
    <row r="3366" spans="1:31" x14ac:dyDescent="0.25">
      <c r="A3366">
        <v>523286</v>
      </c>
      <c r="B3366" s="1">
        <v>38759.489282407405</v>
      </c>
      <c r="C3366">
        <v>10</v>
      </c>
      <c r="D3366">
        <v>8</v>
      </c>
      <c r="E3366">
        <v>0.6</v>
      </c>
      <c r="F3366" t="s">
        <v>113</v>
      </c>
      <c r="G3366">
        <v>-58</v>
      </c>
      <c r="H3366">
        <v>1139683474040</v>
      </c>
      <c r="I3366">
        <v>0</v>
      </c>
      <c r="J3366" s="3">
        <v>43016</v>
      </c>
      <c r="K3366">
        <v>-55</v>
      </c>
      <c r="L3366">
        <v>-54.9072164948454</v>
      </c>
      <c r="M3366">
        <v>97</v>
      </c>
      <c r="N3366">
        <v>1.89342323488219</v>
      </c>
      <c r="O3366">
        <v>2</v>
      </c>
      <c r="P3366">
        <f t="shared" si="366"/>
        <v>1.5848931924611111E-6</v>
      </c>
      <c r="Q3366">
        <f t="shared" si="365"/>
        <v>-13.354993539365466</v>
      </c>
      <c r="R3366">
        <f>10^(L3366/10)</f>
        <v>3.2305640099724597E-6</v>
      </c>
      <c r="S3366">
        <f>LN(R3366)</f>
        <v>-12.642853819882779</v>
      </c>
      <c r="T3366">
        <v>12.8</v>
      </c>
      <c r="U3366">
        <v>-2.8</v>
      </c>
      <c r="V3366">
        <f t="shared" si="367"/>
        <v>11.157060544785082</v>
      </c>
      <c r="W3366">
        <f t="shared" si="368"/>
        <v>8.9629342422759342E-2</v>
      </c>
      <c r="X3366">
        <f t="shared" si="369"/>
        <v>8.0334190231362464E-3</v>
      </c>
      <c r="Z3366">
        <f ca="1">IF($F3366=$Z$1,1,0)</f>
        <v>1</v>
      </c>
      <c r="AA3366">
        <f ca="1">IF($I3366=$AA$1,1,0)</f>
        <v>0</v>
      </c>
      <c r="AB3366" t="str">
        <f t="shared" ca="1" si="370"/>
        <v/>
      </c>
      <c r="AC3366" t="str">
        <f ca="1">IF(AND(Z3366,AA3366),C3366,"")</f>
        <v/>
      </c>
      <c r="AD3366" t="str">
        <f ca="1">IF(AND(AA3366,Z3366),D3366,"")</f>
        <v/>
      </c>
      <c r="AE3366" t="str">
        <f t="shared" ca="1" si="371"/>
        <v/>
      </c>
    </row>
    <row r="3367" spans="1:31" x14ac:dyDescent="0.25">
      <c r="A3367">
        <v>523294</v>
      </c>
      <c r="B3367" s="1">
        <v>38759.489282407405</v>
      </c>
      <c r="C3367">
        <v>10</v>
      </c>
      <c r="D3367">
        <v>8</v>
      </c>
      <c r="E3367">
        <v>0.6</v>
      </c>
      <c r="F3367" t="s">
        <v>115</v>
      </c>
      <c r="G3367">
        <v>-62</v>
      </c>
      <c r="H3367">
        <v>1139683474292</v>
      </c>
      <c r="I3367">
        <v>0</v>
      </c>
      <c r="J3367" s="3">
        <v>43016</v>
      </c>
      <c r="K3367">
        <v>-59</v>
      </c>
      <c r="L3367">
        <v>-58.71875</v>
      </c>
      <c r="M3367">
        <v>96</v>
      </c>
      <c r="N3367">
        <v>1.95045541240744</v>
      </c>
      <c r="O3367">
        <v>2</v>
      </c>
      <c r="P3367">
        <f t="shared" si="366"/>
        <v>6.3095734448019254E-7</v>
      </c>
      <c r="Q3367">
        <f t="shared" si="365"/>
        <v>-14.276027576563084</v>
      </c>
      <c r="R3367">
        <f>10^(L3367/10)</f>
        <v>1.3431514955848344E-6</v>
      </c>
      <c r="S3367">
        <f>LN(R3367)</f>
        <v>-13.520491842924415</v>
      </c>
      <c r="T3367">
        <v>2.5</v>
      </c>
      <c r="U3367">
        <v>-0.8</v>
      </c>
      <c r="V3367">
        <f t="shared" si="367"/>
        <v>11.562439189029277</v>
      </c>
      <c r="W3367">
        <f t="shared" si="368"/>
        <v>8.6486941349609367E-2</v>
      </c>
      <c r="X3367">
        <f t="shared" si="369"/>
        <v>7.4799910240107717E-3</v>
      </c>
      <c r="Z3367">
        <f ca="1">IF($F3367=$Z$1,1,0)</f>
        <v>0</v>
      </c>
      <c r="AA3367">
        <f ca="1">IF($I3367=$AA$1,1,0)</f>
        <v>0</v>
      </c>
      <c r="AB3367" t="str">
        <f t="shared" ca="1" si="370"/>
        <v/>
      </c>
      <c r="AC3367" t="str">
        <f ca="1">IF(AND(Z3367,AA3367),C3367,"")</f>
        <v/>
      </c>
      <c r="AD3367" t="str">
        <f ca="1">IF(AND(AA3367,Z3367),D3367,"")</f>
        <v/>
      </c>
      <c r="AE3367" t="str">
        <f t="shared" ca="1" si="371"/>
        <v/>
      </c>
    </row>
    <row r="3368" spans="1:31" x14ac:dyDescent="0.25">
      <c r="A3368">
        <v>524111</v>
      </c>
      <c r="B3368" s="1">
        <v>38759.489942129629</v>
      </c>
      <c r="C3368">
        <v>10</v>
      </c>
      <c r="D3368">
        <v>8</v>
      </c>
      <c r="E3368">
        <v>45.1</v>
      </c>
      <c r="F3368" t="s">
        <v>112</v>
      </c>
      <c r="G3368">
        <v>-43</v>
      </c>
      <c r="H3368">
        <v>1139683531632</v>
      </c>
      <c r="I3368">
        <v>45</v>
      </c>
      <c r="J3368" s="3">
        <v>43016</v>
      </c>
      <c r="K3368">
        <v>-45</v>
      </c>
      <c r="L3368">
        <v>-44.536363636363603</v>
      </c>
      <c r="M3368">
        <v>110</v>
      </c>
      <c r="N3368">
        <v>3.04606008942541</v>
      </c>
      <c r="O3368">
        <v>5.75</v>
      </c>
      <c r="P3368">
        <f t="shared" si="366"/>
        <v>5.0118723362727238E-5</v>
      </c>
      <c r="Q3368">
        <f t="shared" si="365"/>
        <v>-9.9011158998743962</v>
      </c>
      <c r="R3368">
        <f>10^(L3368/10)</f>
        <v>3.5185492664539301E-5</v>
      </c>
      <c r="S3368">
        <f>LN(R3368)</f>
        <v>-10.254876700525294</v>
      </c>
      <c r="T3368">
        <v>7.5</v>
      </c>
      <c r="U3368">
        <v>6.3</v>
      </c>
      <c r="V3368">
        <f t="shared" si="367"/>
        <v>3.0232432915661951</v>
      </c>
      <c r="W3368">
        <f t="shared" si="368"/>
        <v>0.33077060082781123</v>
      </c>
      <c r="X3368">
        <f t="shared" si="369"/>
        <v>0.10940919037199122</v>
      </c>
      <c r="Z3368">
        <f ca="1">IF($F3368=$Z$1,1,0)</f>
        <v>0</v>
      </c>
      <c r="AA3368">
        <f ca="1">IF($I3368=$AA$1,1,0)</f>
        <v>0</v>
      </c>
      <c r="AB3368" t="str">
        <f t="shared" ca="1" si="370"/>
        <v/>
      </c>
      <c r="AC3368" t="str">
        <f ca="1">IF(AND(Z3368,AA3368),C3368,"")</f>
        <v/>
      </c>
      <c r="AD3368" t="str">
        <f ca="1">IF(AND(AA3368,Z3368),D3368,"")</f>
        <v/>
      </c>
      <c r="AE3368" t="str">
        <f t="shared" ca="1" si="371"/>
        <v/>
      </c>
    </row>
    <row r="3369" spans="1:31" x14ac:dyDescent="0.25">
      <c r="A3369">
        <v>524112</v>
      </c>
      <c r="B3369" s="1">
        <v>38759.489942129629</v>
      </c>
      <c r="C3369">
        <v>10</v>
      </c>
      <c r="D3369">
        <v>8</v>
      </c>
      <c r="E3369">
        <v>45.1</v>
      </c>
      <c r="F3369" t="s">
        <v>116</v>
      </c>
      <c r="G3369">
        <v>-49</v>
      </c>
      <c r="H3369">
        <v>1139683531632</v>
      </c>
      <c r="I3369">
        <v>45</v>
      </c>
      <c r="J3369" s="3">
        <v>43016</v>
      </c>
      <c r="K3369">
        <v>-50</v>
      </c>
      <c r="L3369">
        <v>-49.827956989247298</v>
      </c>
      <c r="M3369">
        <v>93</v>
      </c>
      <c r="N3369">
        <v>1.5716486491550301</v>
      </c>
      <c r="O3369">
        <v>1</v>
      </c>
      <c r="P3369">
        <f t="shared" si="366"/>
        <v>1.2589254117941658E-5</v>
      </c>
      <c r="Q3369">
        <f t="shared" si="365"/>
        <v>-11.282666955670825</v>
      </c>
      <c r="R3369">
        <f>10^(L3369/10)</f>
        <v>1.0404094807911327E-5</v>
      </c>
      <c r="S3369">
        <f>LN(R3369)</f>
        <v>-11.473311097778931</v>
      </c>
      <c r="T3369">
        <v>33.5</v>
      </c>
      <c r="U3369">
        <v>9.3000000000000007</v>
      </c>
      <c r="V3369">
        <f t="shared" si="367"/>
        <v>23.535929979501553</v>
      </c>
      <c r="W3369">
        <f t="shared" si="368"/>
        <v>4.2488229735172682E-2</v>
      </c>
      <c r="X3369">
        <f t="shared" si="369"/>
        <v>1.8052496660288121E-3</v>
      </c>
      <c r="Z3369">
        <f ca="1">IF($F3369=$Z$1,1,0)</f>
        <v>0</v>
      </c>
      <c r="AA3369">
        <f ca="1">IF($I3369=$AA$1,1,0)</f>
        <v>0</v>
      </c>
      <c r="AB3369" t="str">
        <f t="shared" ca="1" si="370"/>
        <v/>
      </c>
      <c r="AC3369" t="str">
        <f ca="1">IF(AND(Z3369,AA3369),C3369,"")</f>
        <v/>
      </c>
      <c r="AD3369" t="str">
        <f ca="1">IF(AND(AA3369,Z3369),D3369,"")</f>
        <v/>
      </c>
      <c r="AE3369" t="str">
        <f t="shared" ca="1" si="371"/>
        <v/>
      </c>
    </row>
    <row r="3370" spans="1:31" x14ac:dyDescent="0.25">
      <c r="A3370">
        <v>524113</v>
      </c>
      <c r="B3370" s="1">
        <v>38759.489942129629</v>
      </c>
      <c r="C3370">
        <v>10</v>
      </c>
      <c r="D3370">
        <v>8</v>
      </c>
      <c r="E3370">
        <v>45.1</v>
      </c>
      <c r="F3370" t="s">
        <v>113</v>
      </c>
      <c r="G3370">
        <v>-55</v>
      </c>
      <c r="H3370">
        <v>1139683531632</v>
      </c>
      <c r="I3370">
        <v>45</v>
      </c>
      <c r="J3370" s="3">
        <v>43016</v>
      </c>
      <c r="K3370">
        <v>-54</v>
      </c>
      <c r="L3370">
        <v>-54.204545454545503</v>
      </c>
      <c r="M3370">
        <v>88</v>
      </c>
      <c r="N3370">
        <v>2.63991941234146</v>
      </c>
      <c r="O3370">
        <v>2</v>
      </c>
      <c r="P3370">
        <f t="shared" si="366"/>
        <v>3.1622776601683767E-6</v>
      </c>
      <c r="Q3370">
        <f t="shared" si="365"/>
        <v>-12.664218011467252</v>
      </c>
      <c r="R3370">
        <f>10^(L3370/10)</f>
        <v>3.7979168701289799E-6</v>
      </c>
      <c r="S3370">
        <f>LN(R3370)</f>
        <v>-12.481057833615465</v>
      </c>
      <c r="T3370">
        <v>12.8</v>
      </c>
      <c r="U3370">
        <v>-2.8</v>
      </c>
      <c r="V3370">
        <f t="shared" si="367"/>
        <v>11.157060544785082</v>
      </c>
      <c r="W3370">
        <f t="shared" si="368"/>
        <v>8.9629342422759342E-2</v>
      </c>
      <c r="X3370">
        <f t="shared" si="369"/>
        <v>8.0334190231362464E-3</v>
      </c>
      <c r="Z3370">
        <f ca="1">IF($F3370=$Z$1,1,0)</f>
        <v>1</v>
      </c>
      <c r="AA3370">
        <f ca="1">IF($I3370=$AA$1,1,0)</f>
        <v>0</v>
      </c>
      <c r="AB3370" t="str">
        <f t="shared" ca="1" si="370"/>
        <v/>
      </c>
      <c r="AC3370" t="str">
        <f ca="1">IF(AND(Z3370,AA3370),C3370,"")</f>
        <v/>
      </c>
      <c r="AD3370" t="str">
        <f ca="1">IF(AND(AA3370,Z3370),D3370,"")</f>
        <v/>
      </c>
      <c r="AE3370" t="str">
        <f t="shared" ca="1" si="371"/>
        <v/>
      </c>
    </row>
    <row r="3371" spans="1:31" x14ac:dyDescent="0.25">
      <c r="A3371">
        <v>524114</v>
      </c>
      <c r="B3371" s="1">
        <v>38759.489942129629</v>
      </c>
      <c r="C3371">
        <v>10</v>
      </c>
      <c r="D3371">
        <v>8</v>
      </c>
      <c r="E3371">
        <v>45.1</v>
      </c>
      <c r="F3371" t="s">
        <v>115</v>
      </c>
      <c r="G3371">
        <v>-62</v>
      </c>
      <c r="H3371">
        <v>1139683531632</v>
      </c>
      <c r="I3371">
        <v>45</v>
      </c>
      <c r="J3371" s="3">
        <v>43016</v>
      </c>
      <c r="K3371">
        <v>-57</v>
      </c>
      <c r="L3371">
        <v>-57.8515625</v>
      </c>
      <c r="M3371">
        <v>128</v>
      </c>
      <c r="N3371">
        <v>3.1500277307865701</v>
      </c>
      <c r="O3371">
        <v>2</v>
      </c>
      <c r="P3371">
        <f t="shared" si="366"/>
        <v>6.3095734448019254E-7</v>
      </c>
      <c r="Q3371">
        <f t="shared" si="365"/>
        <v>-14.276027576563084</v>
      </c>
      <c r="R3371">
        <f>10^(L3371/10)</f>
        <v>1.6399996297484451E-6</v>
      </c>
      <c r="S3371">
        <f>LN(R3371)</f>
        <v>-13.320814541891336</v>
      </c>
      <c r="T3371">
        <v>2.5</v>
      </c>
      <c r="U3371">
        <v>-0.8</v>
      </c>
      <c r="V3371">
        <f t="shared" si="367"/>
        <v>11.562439189029277</v>
      </c>
      <c r="W3371">
        <f t="shared" si="368"/>
        <v>8.6486941349609367E-2</v>
      </c>
      <c r="X3371">
        <f t="shared" si="369"/>
        <v>7.4799910240107717E-3</v>
      </c>
      <c r="Z3371">
        <f ca="1">IF($F3371=$Z$1,1,0)</f>
        <v>0</v>
      </c>
      <c r="AA3371">
        <f ca="1">IF($I3371=$AA$1,1,0)</f>
        <v>0</v>
      </c>
      <c r="AB3371" t="str">
        <f t="shared" ca="1" si="370"/>
        <v/>
      </c>
      <c r="AC3371" t="str">
        <f ca="1">IF(AND(Z3371,AA3371),C3371,"")</f>
        <v/>
      </c>
      <c r="AD3371" t="str">
        <f ca="1">IF(AND(AA3371,Z3371),D3371,"")</f>
        <v/>
      </c>
      <c r="AE3371" t="str">
        <f t="shared" ca="1" si="371"/>
        <v/>
      </c>
    </row>
    <row r="3372" spans="1:31" x14ac:dyDescent="0.25">
      <c r="A3372">
        <v>524123</v>
      </c>
      <c r="B3372" s="1">
        <v>38759.489942129629</v>
      </c>
      <c r="C3372">
        <v>10</v>
      </c>
      <c r="D3372">
        <v>8</v>
      </c>
      <c r="E3372">
        <v>45.1</v>
      </c>
      <c r="F3372" t="s">
        <v>114</v>
      </c>
      <c r="G3372">
        <v>-59</v>
      </c>
      <c r="H3372">
        <v>1139683531884</v>
      </c>
      <c r="I3372">
        <v>45</v>
      </c>
      <c r="J3372" s="3">
        <v>43016</v>
      </c>
      <c r="K3372">
        <v>-64</v>
      </c>
      <c r="L3372">
        <v>-62.934210526315802</v>
      </c>
      <c r="M3372">
        <v>76</v>
      </c>
      <c r="N3372">
        <v>2.87673669895034</v>
      </c>
      <c r="O3372">
        <v>4</v>
      </c>
      <c r="P3372">
        <f t="shared" si="366"/>
        <v>1.2589254117941642E-6</v>
      </c>
      <c r="Q3372">
        <f t="shared" si="365"/>
        <v>-13.585252048664872</v>
      </c>
      <c r="R3372">
        <f>10^(L3372/10)</f>
        <v>5.0883730922762478E-7</v>
      </c>
      <c r="S3372">
        <f>LN(R3372)</f>
        <v>-14.491137499724374</v>
      </c>
      <c r="T3372">
        <v>33.5</v>
      </c>
      <c r="U3372">
        <v>2.8</v>
      </c>
      <c r="V3372">
        <f t="shared" si="367"/>
        <v>24.068444071023784</v>
      </c>
      <c r="W3372">
        <f t="shared" si="368"/>
        <v>4.1548178064568328E-2</v>
      </c>
      <c r="X3372">
        <f t="shared" si="369"/>
        <v>1.7262511004850767E-3</v>
      </c>
      <c r="Z3372">
        <f ca="1">IF($F3372=$Z$1,1,0)</f>
        <v>0</v>
      </c>
      <c r="AA3372">
        <f ca="1">IF($I3372=$AA$1,1,0)</f>
        <v>0</v>
      </c>
      <c r="AB3372" t="str">
        <f t="shared" ca="1" si="370"/>
        <v/>
      </c>
      <c r="AC3372" t="str">
        <f ca="1">IF(AND(Z3372,AA3372),C3372,"")</f>
        <v/>
      </c>
      <c r="AD3372" t="str">
        <f ca="1">IF(AND(AA3372,Z3372),D3372,"")</f>
        <v/>
      </c>
      <c r="AE3372" t="str">
        <f t="shared" ca="1" si="371"/>
        <v/>
      </c>
    </row>
    <row r="3373" spans="1:31" x14ac:dyDescent="0.25">
      <c r="A3373">
        <v>524124</v>
      </c>
      <c r="B3373" s="1">
        <v>38759.489942129629</v>
      </c>
      <c r="C3373">
        <v>10</v>
      </c>
      <c r="D3373">
        <v>8</v>
      </c>
      <c r="E3373">
        <v>45.1</v>
      </c>
      <c r="F3373" t="s">
        <v>117</v>
      </c>
      <c r="G3373">
        <v>-59</v>
      </c>
      <c r="H3373">
        <v>1139683531884</v>
      </c>
      <c r="I3373">
        <v>45</v>
      </c>
      <c r="J3373" s="3">
        <v>43016</v>
      </c>
      <c r="K3373">
        <v>-60</v>
      </c>
      <c r="L3373">
        <v>-60.126315789473701</v>
      </c>
      <c r="M3373">
        <v>95</v>
      </c>
      <c r="N3373">
        <v>1.31474538642698</v>
      </c>
      <c r="O3373">
        <v>2</v>
      </c>
      <c r="P3373">
        <f t="shared" si="366"/>
        <v>1.2589254117941642E-6</v>
      </c>
      <c r="Q3373">
        <f t="shared" ref="Q3373:Q3436" si="372">LN(P3373)</f>
        <v>-13.585252048664872</v>
      </c>
      <c r="R3373">
        <f>10^(L3373/10)</f>
        <v>9.7133362037199581E-7</v>
      </c>
      <c r="S3373">
        <f>LN(R3373)</f>
        <v>-13.844595843349467</v>
      </c>
      <c r="T3373">
        <v>1</v>
      </c>
      <c r="U3373">
        <v>14</v>
      </c>
      <c r="V3373">
        <f t="shared" si="367"/>
        <v>10.816653826391969</v>
      </c>
      <c r="W3373">
        <f t="shared" si="368"/>
        <v>9.2450032704204849E-2</v>
      </c>
      <c r="X3373">
        <f t="shared" si="369"/>
        <v>8.5470085470085461E-3</v>
      </c>
      <c r="Z3373">
        <f ca="1">IF($F3373=$Z$1,1,0)</f>
        <v>0</v>
      </c>
      <c r="AA3373">
        <f ca="1">IF($I3373=$AA$1,1,0)</f>
        <v>0</v>
      </c>
      <c r="AB3373" t="str">
        <f t="shared" ca="1" si="370"/>
        <v/>
      </c>
      <c r="AC3373" t="str">
        <f ca="1">IF(AND(Z3373,AA3373),C3373,"")</f>
        <v/>
      </c>
      <c r="AD3373" t="str">
        <f ca="1">IF(AND(AA3373,Z3373),D3373,"")</f>
        <v/>
      </c>
      <c r="AE3373" t="str">
        <f t="shared" ca="1" si="371"/>
        <v/>
      </c>
    </row>
    <row r="3374" spans="1:31" x14ac:dyDescent="0.25">
      <c r="A3374">
        <v>524967</v>
      </c>
      <c r="B3374" s="1">
        <v>38759.490520833337</v>
      </c>
      <c r="C3374">
        <v>10</v>
      </c>
      <c r="D3374">
        <v>8</v>
      </c>
      <c r="E3374">
        <v>89.8</v>
      </c>
      <c r="F3374" t="s">
        <v>116</v>
      </c>
      <c r="G3374">
        <v>-46</v>
      </c>
      <c r="H3374">
        <v>1139683581551</v>
      </c>
      <c r="I3374">
        <v>90</v>
      </c>
      <c r="J3374" s="3">
        <v>43016</v>
      </c>
      <c r="K3374">
        <v>-50</v>
      </c>
      <c r="L3374">
        <v>-49.612903225806399</v>
      </c>
      <c r="M3374">
        <v>93</v>
      </c>
      <c r="N3374">
        <v>1.5395669779725101</v>
      </c>
      <c r="O3374">
        <v>2</v>
      </c>
      <c r="P3374">
        <f t="shared" si="366"/>
        <v>2.5118864315095791E-5</v>
      </c>
      <c r="Q3374">
        <f t="shared" si="372"/>
        <v>-10.591891427772611</v>
      </c>
      <c r="R3374">
        <f>10^(L3374/10)</f>
        <v>1.0932253090849415E-5</v>
      </c>
      <c r="S3374">
        <f>LN(R3374)</f>
        <v>-11.423793138789803</v>
      </c>
      <c r="T3374">
        <v>33.5</v>
      </c>
      <c r="U3374">
        <v>9.3000000000000007</v>
      </c>
      <c r="V3374">
        <f t="shared" si="367"/>
        <v>23.535929979501553</v>
      </c>
      <c r="W3374">
        <f t="shared" si="368"/>
        <v>4.2488229735172682E-2</v>
      </c>
      <c r="X3374">
        <f t="shared" si="369"/>
        <v>1.8052496660288121E-3</v>
      </c>
      <c r="Z3374">
        <f ca="1">IF($F3374=$Z$1,1,0)</f>
        <v>0</v>
      </c>
      <c r="AA3374">
        <f ca="1">IF($I3374=$AA$1,1,0)</f>
        <v>0</v>
      </c>
      <c r="AB3374" t="str">
        <f t="shared" ca="1" si="370"/>
        <v/>
      </c>
      <c r="AC3374" t="str">
        <f ca="1">IF(AND(Z3374,AA3374),C3374,"")</f>
        <v/>
      </c>
      <c r="AD3374" t="str">
        <f ca="1">IF(AND(AA3374,Z3374),D3374,"")</f>
        <v/>
      </c>
      <c r="AE3374" t="str">
        <f t="shared" ca="1" si="371"/>
        <v/>
      </c>
    </row>
    <row r="3375" spans="1:31" x14ac:dyDescent="0.25">
      <c r="A3375">
        <v>524968</v>
      </c>
      <c r="B3375" s="1">
        <v>38759.490520833337</v>
      </c>
      <c r="C3375">
        <v>10</v>
      </c>
      <c r="D3375">
        <v>8</v>
      </c>
      <c r="E3375">
        <v>89.8</v>
      </c>
      <c r="F3375" t="s">
        <v>112</v>
      </c>
      <c r="G3375">
        <v>-47</v>
      </c>
      <c r="H3375">
        <v>1139683581551</v>
      </c>
      <c r="I3375">
        <v>90</v>
      </c>
      <c r="J3375" s="3">
        <v>43016</v>
      </c>
      <c r="K3375">
        <v>-45</v>
      </c>
      <c r="L3375">
        <v>-44.718181818181797</v>
      </c>
      <c r="M3375">
        <v>110</v>
      </c>
      <c r="N3375">
        <v>3.2087375498607802</v>
      </c>
      <c r="O3375">
        <v>5.75</v>
      </c>
      <c r="P3375">
        <f t="shared" si="366"/>
        <v>1.9952623149688769E-5</v>
      </c>
      <c r="Q3375">
        <f t="shared" si="372"/>
        <v>-10.822149937072016</v>
      </c>
      <c r="R3375">
        <f>10^(L3375/10)</f>
        <v>3.3742854417178288E-5</v>
      </c>
      <c r="S3375">
        <f>LN(R3375)</f>
        <v>-10.296741884034279</v>
      </c>
      <c r="T3375">
        <v>7.5</v>
      </c>
      <c r="U3375">
        <v>6.3</v>
      </c>
      <c r="V3375">
        <f t="shared" si="367"/>
        <v>3.0232432915661951</v>
      </c>
      <c r="W3375">
        <f t="shared" si="368"/>
        <v>0.33077060082781123</v>
      </c>
      <c r="X3375">
        <f t="shared" si="369"/>
        <v>0.10940919037199122</v>
      </c>
      <c r="Z3375">
        <f ca="1">IF($F3375=$Z$1,1,0)</f>
        <v>0</v>
      </c>
      <c r="AA3375">
        <f ca="1">IF($I3375=$AA$1,1,0)</f>
        <v>0</v>
      </c>
      <c r="AB3375" t="str">
        <f t="shared" ca="1" si="370"/>
        <v/>
      </c>
      <c r="AC3375" t="str">
        <f ca="1">IF(AND(Z3375,AA3375),C3375,"")</f>
        <v/>
      </c>
      <c r="AD3375" t="str">
        <f ca="1">IF(AND(AA3375,Z3375),D3375,"")</f>
        <v/>
      </c>
      <c r="AE3375" t="str">
        <f t="shared" ca="1" si="371"/>
        <v/>
      </c>
    </row>
    <row r="3376" spans="1:31" x14ac:dyDescent="0.25">
      <c r="A3376">
        <v>524969</v>
      </c>
      <c r="B3376" s="1">
        <v>38759.490520833337</v>
      </c>
      <c r="C3376">
        <v>10</v>
      </c>
      <c r="D3376">
        <v>8</v>
      </c>
      <c r="E3376">
        <v>89.8</v>
      </c>
      <c r="F3376" t="s">
        <v>113</v>
      </c>
      <c r="G3376">
        <v>-54</v>
      </c>
      <c r="H3376">
        <v>1139683581551</v>
      </c>
      <c r="I3376">
        <v>90</v>
      </c>
      <c r="J3376" s="3">
        <v>43016</v>
      </c>
      <c r="K3376">
        <v>-53</v>
      </c>
      <c r="L3376">
        <v>-54.225806451612897</v>
      </c>
      <c r="M3376">
        <v>93</v>
      </c>
      <c r="N3376">
        <v>4.9697542417106897</v>
      </c>
      <c r="O3376">
        <v>9</v>
      </c>
      <c r="P3376">
        <f t="shared" si="366"/>
        <v>3.9810717055349657E-6</v>
      </c>
      <c r="Q3376">
        <f t="shared" si="372"/>
        <v>-12.433959502167848</v>
      </c>
      <c r="R3376">
        <f>10^(L3376/10)</f>
        <v>3.7793695078635296E-6</v>
      </c>
      <c r="S3376">
        <f>LN(R3376)</f>
        <v>-12.485953359106421</v>
      </c>
      <c r="T3376">
        <v>12.8</v>
      </c>
      <c r="U3376">
        <v>-2.8</v>
      </c>
      <c r="V3376">
        <f t="shared" si="367"/>
        <v>11.157060544785082</v>
      </c>
      <c r="W3376">
        <f t="shared" si="368"/>
        <v>8.9629342422759342E-2</v>
      </c>
      <c r="X3376">
        <f t="shared" si="369"/>
        <v>8.0334190231362464E-3</v>
      </c>
      <c r="Z3376">
        <f ca="1">IF($F3376=$Z$1,1,0)</f>
        <v>1</v>
      </c>
      <c r="AA3376">
        <f ca="1">IF($I3376=$AA$1,1,0)</f>
        <v>0</v>
      </c>
      <c r="AB3376" t="str">
        <f t="shared" ca="1" si="370"/>
        <v/>
      </c>
      <c r="AC3376" t="str">
        <f ca="1">IF(AND(Z3376,AA3376),C3376,"")</f>
        <v/>
      </c>
      <c r="AD3376" t="str">
        <f ca="1">IF(AND(AA3376,Z3376),D3376,"")</f>
        <v/>
      </c>
      <c r="AE3376" t="str">
        <f t="shared" ca="1" si="371"/>
        <v/>
      </c>
    </row>
    <row r="3377" spans="1:31" x14ac:dyDescent="0.25">
      <c r="A3377">
        <v>524970</v>
      </c>
      <c r="B3377" s="1">
        <v>38759.490520833337</v>
      </c>
      <c r="C3377">
        <v>10</v>
      </c>
      <c r="D3377">
        <v>8</v>
      </c>
      <c r="E3377">
        <v>89.8</v>
      </c>
      <c r="F3377" t="s">
        <v>115</v>
      </c>
      <c r="G3377">
        <v>-55</v>
      </c>
      <c r="H3377">
        <v>1139683581551</v>
      </c>
      <c r="I3377">
        <v>90</v>
      </c>
      <c r="J3377" s="3">
        <v>43016</v>
      </c>
      <c r="K3377">
        <v>-58</v>
      </c>
      <c r="L3377">
        <v>-58.339622641509401</v>
      </c>
      <c r="M3377">
        <v>106</v>
      </c>
      <c r="N3377">
        <v>2.5218541646322401</v>
      </c>
      <c r="O3377">
        <v>4</v>
      </c>
      <c r="P3377">
        <f t="shared" si="366"/>
        <v>3.1622776601683767E-6</v>
      </c>
      <c r="Q3377">
        <f t="shared" si="372"/>
        <v>-12.664218011467252</v>
      </c>
      <c r="R3377">
        <f>10^(L3377/10)</f>
        <v>1.4656751879454744E-6</v>
      </c>
      <c r="S3377">
        <f>LN(R3377)</f>
        <v>-13.433194542523747</v>
      </c>
      <c r="T3377">
        <v>2.5</v>
      </c>
      <c r="U3377">
        <v>-0.8</v>
      </c>
      <c r="V3377">
        <f t="shared" si="367"/>
        <v>11.562439189029277</v>
      </c>
      <c r="W3377">
        <f t="shared" si="368"/>
        <v>8.6486941349609367E-2</v>
      </c>
      <c r="X3377">
        <f t="shared" si="369"/>
        <v>7.4799910240107717E-3</v>
      </c>
      <c r="Z3377">
        <f ca="1">IF($F3377=$Z$1,1,0)</f>
        <v>0</v>
      </c>
      <c r="AA3377">
        <f ca="1">IF($I3377=$AA$1,1,0)</f>
        <v>0</v>
      </c>
      <c r="AB3377" t="str">
        <f t="shared" ca="1" si="370"/>
        <v/>
      </c>
      <c r="AC3377" t="str">
        <f ca="1">IF(AND(Z3377,AA3377),C3377,"")</f>
        <v/>
      </c>
      <c r="AD3377" t="str">
        <f ca="1">IF(AND(AA3377,Z3377),D3377,"")</f>
        <v/>
      </c>
      <c r="AE3377" t="str">
        <f t="shared" ca="1" si="371"/>
        <v/>
      </c>
    </row>
    <row r="3378" spans="1:31" x14ac:dyDescent="0.25">
      <c r="A3378">
        <v>524971</v>
      </c>
      <c r="B3378" s="1">
        <v>38759.490520833337</v>
      </c>
      <c r="C3378">
        <v>10</v>
      </c>
      <c r="D3378">
        <v>8</v>
      </c>
      <c r="E3378">
        <v>89.8</v>
      </c>
      <c r="F3378" t="s">
        <v>114</v>
      </c>
      <c r="G3378">
        <v>-63</v>
      </c>
      <c r="H3378">
        <v>1139683581551</v>
      </c>
      <c r="I3378">
        <v>90</v>
      </c>
      <c r="J3378" s="3">
        <v>43016</v>
      </c>
      <c r="K3378">
        <v>-62</v>
      </c>
      <c r="L3378">
        <v>-62.697674418604599</v>
      </c>
      <c r="M3378">
        <v>86</v>
      </c>
      <c r="N3378">
        <v>2.3367638126860601</v>
      </c>
      <c r="O3378">
        <v>1</v>
      </c>
      <c r="P3378">
        <f t="shared" ref="P3378:P3441" si="373">10^(G3378/10)</f>
        <v>5.0118723362727218E-7</v>
      </c>
      <c r="Q3378">
        <f t="shared" si="372"/>
        <v>-14.506286085862488</v>
      </c>
      <c r="R3378">
        <f>10^(L3378/10)</f>
        <v>5.373194457999963E-7</v>
      </c>
      <c r="S3378">
        <f>LN(R3378)</f>
        <v>-14.436673048167309</v>
      </c>
      <c r="T3378">
        <v>33.5</v>
      </c>
      <c r="U3378">
        <v>2.8</v>
      </c>
      <c r="V3378">
        <f t="shared" si="367"/>
        <v>24.068444071023784</v>
      </c>
      <c r="W3378">
        <f t="shared" si="368"/>
        <v>4.1548178064568328E-2</v>
      </c>
      <c r="X3378">
        <f t="shared" si="369"/>
        <v>1.7262511004850767E-3</v>
      </c>
      <c r="Z3378">
        <f ca="1">IF($F3378=$Z$1,1,0)</f>
        <v>0</v>
      </c>
      <c r="AA3378">
        <f ca="1">IF($I3378=$AA$1,1,0)</f>
        <v>0</v>
      </c>
      <c r="AB3378" t="str">
        <f t="shared" ca="1" si="370"/>
        <v/>
      </c>
      <c r="AC3378" t="str">
        <f ca="1">IF(AND(Z3378,AA3378),C3378,"")</f>
        <v/>
      </c>
      <c r="AD3378" t="str">
        <f ca="1">IF(AND(AA3378,Z3378),D3378,"")</f>
        <v/>
      </c>
      <c r="AE3378" t="str">
        <f t="shared" ca="1" si="371"/>
        <v/>
      </c>
    </row>
    <row r="3379" spans="1:31" x14ac:dyDescent="0.25">
      <c r="A3379">
        <v>524973</v>
      </c>
      <c r="B3379" s="1">
        <v>38759.490520833337</v>
      </c>
      <c r="C3379">
        <v>10</v>
      </c>
      <c r="D3379">
        <v>8</v>
      </c>
      <c r="E3379">
        <v>89.8</v>
      </c>
      <c r="F3379" t="s">
        <v>117</v>
      </c>
      <c r="G3379">
        <v>-72</v>
      </c>
      <c r="H3379">
        <v>1139683581551</v>
      </c>
      <c r="I3379">
        <v>90</v>
      </c>
      <c r="J3379" s="3">
        <v>43016</v>
      </c>
      <c r="K3379">
        <v>-72</v>
      </c>
      <c r="L3379">
        <v>-70.914634146341498</v>
      </c>
      <c r="M3379">
        <v>82</v>
      </c>
      <c r="N3379">
        <v>3.0759971564476398</v>
      </c>
      <c r="O3379">
        <v>4</v>
      </c>
      <c r="P3379">
        <f t="shared" si="373"/>
        <v>6.3095734448019177E-8</v>
      </c>
      <c r="Q3379">
        <f t="shared" si="372"/>
        <v>-16.578612669557131</v>
      </c>
      <c r="R3379">
        <f>10^(L3379/10)</f>
        <v>8.1009618205205933E-8</v>
      </c>
      <c r="S3379">
        <f>LN(R3379)</f>
        <v>-16.32869794604925</v>
      </c>
      <c r="T3379">
        <v>1</v>
      </c>
      <c r="U3379">
        <v>14</v>
      </c>
      <c r="V3379">
        <f t="shared" si="367"/>
        <v>10.816653826391969</v>
      </c>
      <c r="W3379">
        <f t="shared" si="368"/>
        <v>9.2450032704204849E-2</v>
      </c>
      <c r="X3379">
        <f t="shared" si="369"/>
        <v>8.5470085470085461E-3</v>
      </c>
      <c r="Z3379">
        <f ca="1">IF($F3379=$Z$1,1,0)</f>
        <v>0</v>
      </c>
      <c r="AA3379">
        <f ca="1">IF($I3379=$AA$1,1,0)</f>
        <v>0</v>
      </c>
      <c r="AB3379" t="str">
        <f t="shared" ca="1" si="370"/>
        <v/>
      </c>
      <c r="AC3379" t="str">
        <f ca="1">IF(AND(Z3379,AA3379),C3379,"")</f>
        <v/>
      </c>
      <c r="AD3379" t="str">
        <f ca="1">IF(AND(AA3379,Z3379),D3379,"")</f>
        <v/>
      </c>
      <c r="AE3379" t="str">
        <f t="shared" ca="1" si="371"/>
        <v/>
      </c>
    </row>
    <row r="3380" spans="1:31" x14ac:dyDescent="0.25">
      <c r="A3380">
        <v>525838</v>
      </c>
      <c r="B3380" s="1">
        <v>38759.491018518522</v>
      </c>
      <c r="C3380">
        <v>10</v>
      </c>
      <c r="D3380">
        <v>8</v>
      </c>
      <c r="E3380">
        <v>135.1</v>
      </c>
      <c r="F3380" t="s">
        <v>116</v>
      </c>
      <c r="G3380">
        <v>-54</v>
      </c>
      <c r="H3380">
        <v>1139683624070</v>
      </c>
      <c r="I3380">
        <v>135</v>
      </c>
      <c r="J3380" s="3">
        <v>43016</v>
      </c>
      <c r="K3380">
        <v>-54.5</v>
      </c>
      <c r="L3380">
        <v>-53.18</v>
      </c>
      <c r="M3380">
        <v>100</v>
      </c>
      <c r="N3380">
        <v>4.8645906738637796</v>
      </c>
      <c r="O3380">
        <v>7</v>
      </c>
      <c r="P3380">
        <f t="shared" si="373"/>
        <v>3.9810717055349657E-6</v>
      </c>
      <c r="Q3380">
        <f t="shared" si="372"/>
        <v>-12.433959502167848</v>
      </c>
      <c r="R3380">
        <f>10^(L3380/10)</f>
        <v>4.8083934844972804E-6</v>
      </c>
      <c r="S3380">
        <f>LN(R3380)</f>
        <v>-12.245147524542336</v>
      </c>
      <c r="T3380">
        <v>33.5</v>
      </c>
      <c r="U3380">
        <v>9.3000000000000007</v>
      </c>
      <c r="V3380">
        <f t="shared" si="367"/>
        <v>23.535929979501553</v>
      </c>
      <c r="W3380">
        <f t="shared" si="368"/>
        <v>4.2488229735172682E-2</v>
      </c>
      <c r="X3380">
        <f t="shared" si="369"/>
        <v>1.8052496660288121E-3</v>
      </c>
      <c r="Z3380">
        <f ca="1">IF($F3380=$Z$1,1,0)</f>
        <v>0</v>
      </c>
      <c r="AA3380">
        <f ca="1">IF($I3380=$AA$1,1,0)</f>
        <v>0</v>
      </c>
      <c r="AB3380" t="str">
        <f t="shared" ca="1" si="370"/>
        <v/>
      </c>
      <c r="AC3380" t="str">
        <f ca="1">IF(AND(Z3380,AA3380),C3380,"")</f>
        <v/>
      </c>
      <c r="AD3380" t="str">
        <f ca="1">IF(AND(AA3380,Z3380),D3380,"")</f>
        <v/>
      </c>
      <c r="AE3380" t="str">
        <f t="shared" ca="1" si="371"/>
        <v/>
      </c>
    </row>
    <row r="3381" spans="1:31" x14ac:dyDescent="0.25">
      <c r="A3381">
        <v>525839</v>
      </c>
      <c r="B3381" s="1">
        <v>38759.491018518522</v>
      </c>
      <c r="C3381">
        <v>10</v>
      </c>
      <c r="D3381">
        <v>8</v>
      </c>
      <c r="E3381">
        <v>135.1</v>
      </c>
      <c r="F3381" t="s">
        <v>112</v>
      </c>
      <c r="G3381">
        <v>-44</v>
      </c>
      <c r="H3381">
        <v>1139683624070</v>
      </c>
      <c r="I3381">
        <v>135</v>
      </c>
      <c r="J3381" s="3">
        <v>43016</v>
      </c>
      <c r="K3381">
        <v>-44</v>
      </c>
      <c r="L3381">
        <v>-43.9</v>
      </c>
      <c r="M3381">
        <v>110</v>
      </c>
      <c r="N3381">
        <v>2.1458301787334699</v>
      </c>
      <c r="O3381">
        <v>4</v>
      </c>
      <c r="P3381">
        <f t="shared" si="373"/>
        <v>3.9810717055349634E-5</v>
      </c>
      <c r="Q3381">
        <f t="shared" si="372"/>
        <v>-10.131374409173803</v>
      </c>
      <c r="R3381">
        <f>10^(L3381/10)</f>
        <v>4.0738027780411247E-5</v>
      </c>
      <c r="S3381">
        <f>LN(R3381)</f>
        <v>-10.108348558243861</v>
      </c>
      <c r="T3381">
        <v>7.5</v>
      </c>
      <c r="U3381">
        <v>6.3</v>
      </c>
      <c r="V3381">
        <f t="shared" si="367"/>
        <v>3.0232432915661951</v>
      </c>
      <c r="W3381">
        <f t="shared" si="368"/>
        <v>0.33077060082781123</v>
      </c>
      <c r="X3381">
        <f t="shared" si="369"/>
        <v>0.10940919037199122</v>
      </c>
      <c r="Z3381">
        <f ca="1">IF($F3381=$Z$1,1,0)</f>
        <v>0</v>
      </c>
      <c r="AA3381">
        <f ca="1">IF($I3381=$AA$1,1,0)</f>
        <v>0</v>
      </c>
      <c r="AB3381" t="str">
        <f t="shared" ca="1" si="370"/>
        <v/>
      </c>
      <c r="AC3381" t="str">
        <f ca="1">IF(AND(Z3381,AA3381),C3381,"")</f>
        <v/>
      </c>
      <c r="AD3381" t="str">
        <f ca="1">IF(AND(AA3381,Z3381),D3381,"")</f>
        <v/>
      </c>
      <c r="AE3381" t="str">
        <f t="shared" ca="1" si="371"/>
        <v/>
      </c>
    </row>
    <row r="3382" spans="1:31" x14ac:dyDescent="0.25">
      <c r="A3382">
        <v>525840</v>
      </c>
      <c r="B3382" s="1">
        <v>38759.491018518522</v>
      </c>
      <c r="C3382">
        <v>10</v>
      </c>
      <c r="D3382">
        <v>8</v>
      </c>
      <c r="E3382">
        <v>135.1</v>
      </c>
      <c r="F3382" t="s">
        <v>113</v>
      </c>
      <c r="G3382">
        <v>-57</v>
      </c>
      <c r="H3382">
        <v>1139683624070</v>
      </c>
      <c r="I3382">
        <v>135</v>
      </c>
      <c r="J3382" s="3">
        <v>43016</v>
      </c>
      <c r="K3382">
        <v>-57</v>
      </c>
      <c r="L3382">
        <v>-57.163265306122398</v>
      </c>
      <c r="M3382">
        <v>98</v>
      </c>
      <c r="N3382">
        <v>2.0035734959390199</v>
      </c>
      <c r="O3382">
        <v>2</v>
      </c>
      <c r="P3382">
        <f t="shared" si="373"/>
        <v>1.9952623149688749E-6</v>
      </c>
      <c r="Q3382">
        <f t="shared" si="372"/>
        <v>-13.124735030066063</v>
      </c>
      <c r="R3382">
        <f>10^(L3382/10)</f>
        <v>1.9216463678961144E-6</v>
      </c>
      <c r="S3382">
        <f>LN(R3382)</f>
        <v>-13.162328256074117</v>
      </c>
      <c r="T3382">
        <v>12.8</v>
      </c>
      <c r="U3382">
        <v>-2.8</v>
      </c>
      <c r="V3382">
        <f t="shared" si="367"/>
        <v>11.157060544785082</v>
      </c>
      <c r="W3382">
        <f t="shared" si="368"/>
        <v>8.9629342422759342E-2</v>
      </c>
      <c r="X3382">
        <f t="shared" si="369"/>
        <v>8.0334190231362464E-3</v>
      </c>
      <c r="Z3382">
        <f ca="1">IF($F3382=$Z$1,1,0)</f>
        <v>1</v>
      </c>
      <c r="AA3382">
        <f ca="1">IF($I3382=$AA$1,1,0)</f>
        <v>0</v>
      </c>
      <c r="AB3382" t="str">
        <f t="shared" ca="1" si="370"/>
        <v/>
      </c>
      <c r="AC3382" t="str">
        <f ca="1">IF(AND(Z3382,AA3382),C3382,"")</f>
        <v/>
      </c>
      <c r="AD3382" t="str">
        <f ca="1">IF(AND(AA3382,Z3382),D3382,"")</f>
        <v/>
      </c>
      <c r="AE3382" t="str">
        <f t="shared" ca="1" si="371"/>
        <v/>
      </c>
    </row>
    <row r="3383" spans="1:31" x14ac:dyDescent="0.25">
      <c r="A3383">
        <v>525841</v>
      </c>
      <c r="B3383" s="1">
        <v>38759.491018518522</v>
      </c>
      <c r="C3383">
        <v>10</v>
      </c>
      <c r="D3383">
        <v>8</v>
      </c>
      <c r="E3383">
        <v>135.1</v>
      </c>
      <c r="F3383" t="s">
        <v>114</v>
      </c>
      <c r="G3383">
        <v>-56</v>
      </c>
      <c r="H3383">
        <v>1139683624070</v>
      </c>
      <c r="I3383">
        <v>135</v>
      </c>
      <c r="J3383" s="3">
        <v>43016</v>
      </c>
      <c r="K3383">
        <v>-59</v>
      </c>
      <c r="L3383">
        <v>-59.561224489795897</v>
      </c>
      <c r="M3383">
        <v>98</v>
      </c>
      <c r="N3383">
        <v>3.0563988193459299</v>
      </c>
      <c r="O3383">
        <v>5.75</v>
      </c>
      <c r="P3383">
        <f t="shared" si="373"/>
        <v>2.5118864315095806E-6</v>
      </c>
      <c r="Q3383">
        <f t="shared" si="372"/>
        <v>-12.894476520766656</v>
      </c>
      <c r="R3383">
        <f>10^(L3383/10)</f>
        <v>1.1063118162741295E-6</v>
      </c>
      <c r="S3383">
        <f>LN(R3383)</f>
        <v>-13.714478763067595</v>
      </c>
      <c r="T3383">
        <v>33.5</v>
      </c>
      <c r="U3383">
        <v>2.8</v>
      </c>
      <c r="V3383">
        <f t="shared" si="367"/>
        <v>24.068444071023784</v>
      </c>
      <c r="W3383">
        <f t="shared" si="368"/>
        <v>4.1548178064568328E-2</v>
      </c>
      <c r="X3383">
        <f t="shared" si="369"/>
        <v>1.7262511004850767E-3</v>
      </c>
      <c r="Z3383">
        <f ca="1">IF($F3383=$Z$1,1,0)</f>
        <v>0</v>
      </c>
      <c r="AA3383">
        <f ca="1">IF($I3383=$AA$1,1,0)</f>
        <v>0</v>
      </c>
      <c r="AB3383" t="str">
        <f t="shared" ca="1" si="370"/>
        <v/>
      </c>
      <c r="AC3383" t="str">
        <f ca="1">IF(AND(Z3383,AA3383),C3383,"")</f>
        <v/>
      </c>
      <c r="AD3383" t="str">
        <f ca="1">IF(AND(AA3383,Z3383),D3383,"")</f>
        <v/>
      </c>
      <c r="AE3383" t="str">
        <f t="shared" ca="1" si="371"/>
        <v/>
      </c>
    </row>
    <row r="3384" spans="1:31" x14ac:dyDescent="0.25">
      <c r="A3384">
        <v>525843</v>
      </c>
      <c r="B3384" s="1">
        <v>38759.491018518522</v>
      </c>
      <c r="C3384">
        <v>10</v>
      </c>
      <c r="D3384">
        <v>8</v>
      </c>
      <c r="E3384">
        <v>135.1</v>
      </c>
      <c r="F3384" t="s">
        <v>115</v>
      </c>
      <c r="G3384">
        <v>-60</v>
      </c>
      <c r="H3384">
        <v>1139683624070</v>
      </c>
      <c r="I3384">
        <v>135</v>
      </c>
      <c r="J3384" s="3">
        <v>43016</v>
      </c>
      <c r="K3384">
        <v>-59</v>
      </c>
      <c r="L3384">
        <v>-58.851485148514897</v>
      </c>
      <c r="M3384">
        <v>101</v>
      </c>
      <c r="N3384">
        <v>1.26004871821578</v>
      </c>
      <c r="O3384">
        <v>2</v>
      </c>
      <c r="P3384">
        <f t="shared" si="373"/>
        <v>9.9999999999999995E-7</v>
      </c>
      <c r="Q3384">
        <f t="shared" si="372"/>
        <v>-13.815510557964274</v>
      </c>
      <c r="R3384">
        <f>10^(L3384/10)</f>
        <v>1.3027212131959643E-6</v>
      </c>
      <c r="S3384">
        <f>LN(R3384)</f>
        <v>-13.551055240353088</v>
      </c>
      <c r="T3384">
        <v>2.5</v>
      </c>
      <c r="U3384">
        <v>-0.8</v>
      </c>
      <c r="V3384">
        <f t="shared" si="367"/>
        <v>11.562439189029277</v>
      </c>
      <c r="W3384">
        <f t="shared" si="368"/>
        <v>8.6486941349609367E-2</v>
      </c>
      <c r="X3384">
        <f t="shared" si="369"/>
        <v>7.4799910240107717E-3</v>
      </c>
      <c r="Z3384">
        <f ca="1">IF($F3384=$Z$1,1,0)</f>
        <v>0</v>
      </c>
      <c r="AA3384">
        <f ca="1">IF($I3384=$AA$1,1,0)</f>
        <v>0</v>
      </c>
      <c r="AB3384" t="str">
        <f t="shared" ca="1" si="370"/>
        <v/>
      </c>
      <c r="AC3384" t="str">
        <f ca="1">IF(AND(Z3384,AA3384),C3384,"")</f>
        <v/>
      </c>
      <c r="AD3384" t="str">
        <f ca="1">IF(AND(AA3384,Z3384),D3384,"")</f>
        <v/>
      </c>
      <c r="AE3384" t="str">
        <f t="shared" ca="1" si="371"/>
        <v/>
      </c>
    </row>
    <row r="3385" spans="1:31" x14ac:dyDescent="0.25">
      <c r="A3385">
        <v>525845</v>
      </c>
      <c r="B3385" s="1">
        <v>38759.491018518522</v>
      </c>
      <c r="C3385">
        <v>10</v>
      </c>
      <c r="D3385">
        <v>8</v>
      </c>
      <c r="E3385">
        <v>135.1</v>
      </c>
      <c r="F3385" t="s">
        <v>117</v>
      </c>
      <c r="G3385">
        <v>-73</v>
      </c>
      <c r="H3385">
        <v>1139683624070</v>
      </c>
      <c r="I3385">
        <v>135</v>
      </c>
      <c r="J3385" s="3">
        <v>43016</v>
      </c>
      <c r="K3385">
        <v>-67</v>
      </c>
      <c r="L3385">
        <v>-67.214285714285694</v>
      </c>
      <c r="M3385">
        <v>84</v>
      </c>
      <c r="N3385">
        <v>3.4117847803258798</v>
      </c>
      <c r="O3385">
        <v>3.25</v>
      </c>
      <c r="P3385">
        <f t="shared" si="373"/>
        <v>5.0118723362727164E-8</v>
      </c>
      <c r="Q3385">
        <f t="shared" si="372"/>
        <v>-16.808871178856535</v>
      </c>
      <c r="R3385">
        <f>10^(L3385/10)</f>
        <v>1.8992031790533389E-7</v>
      </c>
      <c r="S3385">
        <f>LN(R3385)</f>
        <v>-15.47666123219569</v>
      </c>
      <c r="T3385">
        <v>1</v>
      </c>
      <c r="U3385">
        <v>14</v>
      </c>
      <c r="V3385">
        <f t="shared" si="367"/>
        <v>10.816653826391969</v>
      </c>
      <c r="W3385">
        <f t="shared" si="368"/>
        <v>9.2450032704204849E-2</v>
      </c>
      <c r="X3385">
        <f t="shared" si="369"/>
        <v>8.5470085470085461E-3</v>
      </c>
      <c r="Z3385">
        <f ca="1">IF($F3385=$Z$1,1,0)</f>
        <v>0</v>
      </c>
      <c r="AA3385">
        <f ca="1">IF($I3385=$AA$1,1,0)</f>
        <v>0</v>
      </c>
      <c r="AB3385" t="str">
        <f t="shared" ca="1" si="370"/>
        <v/>
      </c>
      <c r="AC3385" t="str">
        <f ca="1">IF(AND(Z3385,AA3385),C3385,"")</f>
        <v/>
      </c>
      <c r="AD3385" t="str">
        <f ca="1">IF(AND(AA3385,Z3385),D3385,"")</f>
        <v/>
      </c>
      <c r="AE3385" t="str">
        <f t="shared" ca="1" si="371"/>
        <v/>
      </c>
    </row>
    <row r="3386" spans="1:31" x14ac:dyDescent="0.25">
      <c r="A3386">
        <v>526685</v>
      </c>
      <c r="B3386" s="1">
        <v>38759.491666666669</v>
      </c>
      <c r="C3386">
        <v>10</v>
      </c>
      <c r="D3386">
        <v>8</v>
      </c>
      <c r="E3386">
        <v>180.5</v>
      </c>
      <c r="F3386" t="s">
        <v>116</v>
      </c>
      <c r="G3386">
        <v>-46</v>
      </c>
      <c r="H3386">
        <v>1139683680825</v>
      </c>
      <c r="I3386">
        <v>180</v>
      </c>
      <c r="J3386" s="3">
        <v>43016</v>
      </c>
      <c r="K3386">
        <v>-46</v>
      </c>
      <c r="L3386">
        <v>-46.989130434782602</v>
      </c>
      <c r="M3386">
        <v>92</v>
      </c>
      <c r="N3386">
        <v>2.9705313293086499</v>
      </c>
      <c r="O3386">
        <v>2</v>
      </c>
      <c r="P3386">
        <f t="shared" si="373"/>
        <v>2.5118864315095791E-5</v>
      </c>
      <c r="Q3386">
        <f t="shared" si="372"/>
        <v>-10.591891427772611</v>
      </c>
      <c r="R3386">
        <f>10^(L3386/10)</f>
        <v>2.0002623316468843E-5</v>
      </c>
      <c r="S3386">
        <f>LN(R3386)</f>
        <v>-10.819647127188325</v>
      </c>
      <c r="T3386">
        <v>33.5</v>
      </c>
      <c r="U3386">
        <v>9.3000000000000007</v>
      </c>
      <c r="V3386">
        <f t="shared" si="367"/>
        <v>23.535929979501553</v>
      </c>
      <c r="W3386">
        <f t="shared" si="368"/>
        <v>4.2488229735172682E-2</v>
      </c>
      <c r="X3386">
        <f t="shared" si="369"/>
        <v>1.8052496660288121E-3</v>
      </c>
      <c r="Z3386">
        <f ca="1">IF($F3386=$Z$1,1,0)</f>
        <v>0</v>
      </c>
      <c r="AA3386">
        <f ca="1">IF($I3386=$AA$1,1,0)</f>
        <v>0</v>
      </c>
      <c r="AB3386" t="str">
        <f t="shared" ca="1" si="370"/>
        <v/>
      </c>
      <c r="AC3386" t="str">
        <f ca="1">IF(AND(Z3386,AA3386),C3386,"")</f>
        <v/>
      </c>
      <c r="AD3386" t="str">
        <f ca="1">IF(AND(AA3386,Z3386),D3386,"")</f>
        <v/>
      </c>
      <c r="AE3386" t="str">
        <f t="shared" ca="1" si="371"/>
        <v/>
      </c>
    </row>
    <row r="3387" spans="1:31" x14ac:dyDescent="0.25">
      <c r="A3387">
        <v>526686</v>
      </c>
      <c r="B3387" s="1">
        <v>38759.491666666669</v>
      </c>
      <c r="C3387">
        <v>10</v>
      </c>
      <c r="D3387">
        <v>8</v>
      </c>
      <c r="E3387">
        <v>180.5</v>
      </c>
      <c r="F3387" t="s">
        <v>112</v>
      </c>
      <c r="G3387">
        <v>-46</v>
      </c>
      <c r="H3387">
        <v>1139683680825</v>
      </c>
      <c r="I3387">
        <v>180</v>
      </c>
      <c r="J3387" s="3">
        <v>43016</v>
      </c>
      <c r="K3387">
        <v>-43</v>
      </c>
      <c r="L3387">
        <v>-43.342342342342299</v>
      </c>
      <c r="M3387">
        <v>111</v>
      </c>
      <c r="N3387">
        <v>3.5840441745844398</v>
      </c>
      <c r="O3387">
        <v>2</v>
      </c>
      <c r="P3387">
        <f t="shared" si="373"/>
        <v>2.5118864315095791E-5</v>
      </c>
      <c r="Q3387">
        <f t="shared" si="372"/>
        <v>-10.591891427772611</v>
      </c>
      <c r="R3387">
        <f>10^(L3387/10)</f>
        <v>4.6319702969660037E-5</v>
      </c>
      <c r="S3387">
        <f>LN(R3387)</f>
        <v>-9.9799431372922012</v>
      </c>
      <c r="T3387">
        <v>7.5</v>
      </c>
      <c r="U3387">
        <v>6.3</v>
      </c>
      <c r="V3387">
        <f t="shared" si="367"/>
        <v>3.0232432915661951</v>
      </c>
      <c r="W3387">
        <f t="shared" si="368"/>
        <v>0.33077060082781123</v>
      </c>
      <c r="X3387">
        <f t="shared" si="369"/>
        <v>0.10940919037199122</v>
      </c>
      <c r="Z3387">
        <f ca="1">IF($F3387=$Z$1,1,0)</f>
        <v>0</v>
      </c>
      <c r="AA3387">
        <f ca="1">IF($I3387=$AA$1,1,0)</f>
        <v>0</v>
      </c>
      <c r="AB3387" t="str">
        <f t="shared" ca="1" si="370"/>
        <v/>
      </c>
      <c r="AC3387" t="str">
        <f ca="1">IF(AND(Z3387,AA3387),C3387,"")</f>
        <v/>
      </c>
      <c r="AD3387" t="str">
        <f ca="1">IF(AND(AA3387,Z3387),D3387,"")</f>
        <v/>
      </c>
      <c r="AE3387" t="str">
        <f t="shared" ca="1" si="371"/>
        <v/>
      </c>
    </row>
    <row r="3388" spans="1:31" x14ac:dyDescent="0.25">
      <c r="A3388">
        <v>526687</v>
      </c>
      <c r="B3388" s="1">
        <v>38759.491666666669</v>
      </c>
      <c r="C3388">
        <v>10</v>
      </c>
      <c r="D3388">
        <v>8</v>
      </c>
      <c r="E3388">
        <v>180.5</v>
      </c>
      <c r="F3388" t="s">
        <v>113</v>
      </c>
      <c r="G3388">
        <v>-59</v>
      </c>
      <c r="H3388">
        <v>1139683680825</v>
      </c>
      <c r="I3388">
        <v>180</v>
      </c>
      <c r="J3388" s="3">
        <v>43016</v>
      </c>
      <c r="K3388">
        <v>-56</v>
      </c>
      <c r="L3388">
        <v>-55.0309278350515</v>
      </c>
      <c r="M3388">
        <v>97</v>
      </c>
      <c r="N3388">
        <v>3.4383062940670799</v>
      </c>
      <c r="O3388">
        <v>6</v>
      </c>
      <c r="P3388">
        <f t="shared" si="373"/>
        <v>1.2589254117941642E-6</v>
      </c>
      <c r="Q3388">
        <f t="shared" si="372"/>
        <v>-13.585252048664872</v>
      </c>
      <c r="R3388">
        <f>10^(L3388/10)</f>
        <v>3.1398378212479671E-6</v>
      </c>
      <c r="S3388">
        <f>LN(R3388)</f>
        <v>-12.671339408662069</v>
      </c>
      <c r="T3388">
        <v>12.8</v>
      </c>
      <c r="U3388">
        <v>-2.8</v>
      </c>
      <c r="V3388">
        <f t="shared" si="367"/>
        <v>11.157060544785082</v>
      </c>
      <c r="W3388">
        <f t="shared" si="368"/>
        <v>8.9629342422759342E-2</v>
      </c>
      <c r="X3388">
        <f t="shared" si="369"/>
        <v>8.0334190231362464E-3</v>
      </c>
      <c r="Z3388">
        <f ca="1">IF($F3388=$Z$1,1,0)</f>
        <v>1</v>
      </c>
      <c r="AA3388">
        <f ca="1">IF($I3388=$AA$1,1,0)</f>
        <v>0</v>
      </c>
      <c r="AB3388" t="str">
        <f t="shared" ca="1" si="370"/>
        <v/>
      </c>
      <c r="AC3388" t="str">
        <f ca="1">IF(AND(Z3388,AA3388),C3388,"")</f>
        <v/>
      </c>
      <c r="AD3388" t="str">
        <f ca="1">IF(AND(AA3388,Z3388),D3388,"")</f>
        <v/>
      </c>
      <c r="AE3388" t="str">
        <f t="shared" ca="1" si="371"/>
        <v/>
      </c>
    </row>
    <row r="3389" spans="1:31" x14ac:dyDescent="0.25">
      <c r="A3389">
        <v>526689</v>
      </c>
      <c r="B3389" s="1">
        <v>38759.491666666669</v>
      </c>
      <c r="C3389">
        <v>10</v>
      </c>
      <c r="D3389">
        <v>8</v>
      </c>
      <c r="E3389">
        <v>180.5</v>
      </c>
      <c r="F3389" t="s">
        <v>114</v>
      </c>
      <c r="G3389">
        <v>-59</v>
      </c>
      <c r="H3389">
        <v>1139683680825</v>
      </c>
      <c r="I3389">
        <v>180</v>
      </c>
      <c r="J3389" s="3">
        <v>43016</v>
      </c>
      <c r="K3389">
        <v>-60</v>
      </c>
      <c r="L3389">
        <v>-60.193548387096797</v>
      </c>
      <c r="M3389">
        <v>93</v>
      </c>
      <c r="N3389">
        <v>2.3417666339202001</v>
      </c>
      <c r="O3389">
        <v>4</v>
      </c>
      <c r="P3389">
        <f t="shared" si="373"/>
        <v>1.2589254117941642E-6</v>
      </c>
      <c r="Q3389">
        <f t="shared" si="372"/>
        <v>-13.585252048664872</v>
      </c>
      <c r="R3389">
        <f>10^(L3389/10)</f>
        <v>9.5641231880567155E-7</v>
      </c>
      <c r="S3389">
        <f>LN(R3389)</f>
        <v>-13.860076721054487</v>
      </c>
      <c r="T3389">
        <v>33.5</v>
      </c>
      <c r="U3389">
        <v>2.8</v>
      </c>
      <c r="V3389">
        <f t="shared" si="367"/>
        <v>24.068444071023784</v>
      </c>
      <c r="W3389">
        <f t="shared" si="368"/>
        <v>4.1548178064568328E-2</v>
      </c>
      <c r="X3389">
        <f t="shared" si="369"/>
        <v>1.7262511004850767E-3</v>
      </c>
      <c r="Z3389">
        <f ca="1">IF($F3389=$Z$1,1,0)</f>
        <v>0</v>
      </c>
      <c r="AA3389">
        <f ca="1">IF($I3389=$AA$1,1,0)</f>
        <v>0</v>
      </c>
      <c r="AB3389" t="str">
        <f t="shared" ca="1" si="370"/>
        <v/>
      </c>
      <c r="AC3389" t="str">
        <f ca="1">IF(AND(Z3389,AA3389),C3389,"")</f>
        <v/>
      </c>
      <c r="AD3389" t="str">
        <f ca="1">IF(AND(AA3389,Z3389),D3389,"")</f>
        <v/>
      </c>
      <c r="AE3389" t="str">
        <f t="shared" ca="1" si="371"/>
        <v/>
      </c>
    </row>
    <row r="3390" spans="1:31" x14ac:dyDescent="0.25">
      <c r="A3390">
        <v>526690</v>
      </c>
      <c r="B3390" s="1">
        <v>38759.491666666669</v>
      </c>
      <c r="C3390">
        <v>10</v>
      </c>
      <c r="D3390">
        <v>8</v>
      </c>
      <c r="E3390">
        <v>180.5</v>
      </c>
      <c r="F3390" t="s">
        <v>117</v>
      </c>
      <c r="G3390">
        <v>-63</v>
      </c>
      <c r="H3390">
        <v>1139683680825</v>
      </c>
      <c r="I3390">
        <v>180</v>
      </c>
      <c r="J3390" s="3">
        <v>43016</v>
      </c>
      <c r="K3390">
        <v>-62</v>
      </c>
      <c r="L3390">
        <v>-61.970297029702998</v>
      </c>
      <c r="M3390">
        <v>101</v>
      </c>
      <c r="N3390">
        <v>1.85178533067175</v>
      </c>
      <c r="O3390">
        <v>2</v>
      </c>
      <c r="P3390">
        <f t="shared" si="373"/>
        <v>5.0118723362727218E-7</v>
      </c>
      <c r="Q3390">
        <f t="shared" si="372"/>
        <v>-14.506286085862488</v>
      </c>
      <c r="R3390">
        <f>10^(L3390/10)</f>
        <v>6.352874807574628E-7</v>
      </c>
      <c r="S3390">
        <f>LN(R3390)</f>
        <v>-14.269188214900732</v>
      </c>
      <c r="T3390">
        <v>1</v>
      </c>
      <c r="U3390">
        <v>14</v>
      </c>
      <c r="V3390">
        <f t="shared" si="367"/>
        <v>10.816653826391969</v>
      </c>
      <c r="W3390">
        <f t="shared" si="368"/>
        <v>9.2450032704204849E-2</v>
      </c>
      <c r="X3390">
        <f t="shared" si="369"/>
        <v>8.5470085470085461E-3</v>
      </c>
      <c r="Z3390">
        <f ca="1">IF($F3390=$Z$1,1,0)</f>
        <v>0</v>
      </c>
      <c r="AA3390">
        <f ca="1">IF($I3390=$AA$1,1,0)</f>
        <v>0</v>
      </c>
      <c r="AB3390" t="str">
        <f t="shared" ca="1" si="370"/>
        <v/>
      </c>
      <c r="AC3390" t="str">
        <f ca="1">IF(AND(Z3390,AA3390),C3390,"")</f>
        <v/>
      </c>
      <c r="AD3390" t="str">
        <f ca="1">IF(AND(AA3390,Z3390),D3390,"")</f>
        <v/>
      </c>
      <c r="AE3390" t="str">
        <f t="shared" ca="1" si="371"/>
        <v/>
      </c>
    </row>
    <row r="3391" spans="1:31" x14ac:dyDescent="0.25">
      <c r="A3391">
        <v>526691</v>
      </c>
      <c r="B3391" s="1">
        <v>38759.491666666669</v>
      </c>
      <c r="C3391">
        <v>10</v>
      </c>
      <c r="D3391">
        <v>8</v>
      </c>
      <c r="E3391">
        <v>180.5</v>
      </c>
      <c r="F3391" t="s">
        <v>115</v>
      </c>
      <c r="G3391">
        <v>-66</v>
      </c>
      <c r="H3391">
        <v>1139683680825</v>
      </c>
      <c r="I3391">
        <v>180</v>
      </c>
      <c r="J3391" s="3">
        <v>43016</v>
      </c>
      <c r="K3391">
        <v>-61</v>
      </c>
      <c r="L3391">
        <v>-60.55</v>
      </c>
      <c r="M3391">
        <v>100</v>
      </c>
      <c r="N3391">
        <v>3.82013538286725</v>
      </c>
      <c r="O3391">
        <v>7</v>
      </c>
      <c r="P3391">
        <f t="shared" si="373"/>
        <v>2.511886431509578E-7</v>
      </c>
      <c r="Q3391">
        <f t="shared" si="372"/>
        <v>-15.197061613760702</v>
      </c>
      <c r="R3391">
        <f>10^(L3391/10)</f>
        <v>8.8104887300801341E-7</v>
      </c>
      <c r="S3391">
        <f>LN(R3391)</f>
        <v>-13.942152738078947</v>
      </c>
      <c r="T3391">
        <v>2.5</v>
      </c>
      <c r="U3391">
        <v>-0.8</v>
      </c>
      <c r="V3391">
        <f t="shared" si="367"/>
        <v>11.562439189029277</v>
      </c>
      <c r="W3391">
        <f t="shared" si="368"/>
        <v>8.6486941349609367E-2</v>
      </c>
      <c r="X3391">
        <f t="shared" si="369"/>
        <v>7.4799910240107717E-3</v>
      </c>
      <c r="Z3391">
        <f ca="1">IF($F3391=$Z$1,1,0)</f>
        <v>0</v>
      </c>
      <c r="AA3391">
        <f ca="1">IF($I3391=$AA$1,1,0)</f>
        <v>0</v>
      </c>
      <c r="AB3391" t="str">
        <f t="shared" ca="1" si="370"/>
        <v/>
      </c>
      <c r="AC3391" t="str">
        <f ca="1">IF(AND(Z3391,AA3391),C3391,"")</f>
        <v/>
      </c>
      <c r="AD3391" t="str">
        <f ca="1">IF(AND(AA3391,Z3391),D3391,"")</f>
        <v/>
      </c>
      <c r="AE3391" t="str">
        <f t="shared" ca="1" si="371"/>
        <v/>
      </c>
    </row>
    <row r="3392" spans="1:31" x14ac:dyDescent="0.25">
      <c r="A3392">
        <v>527520</v>
      </c>
      <c r="B3392" s="1">
        <v>38759.492372685185</v>
      </c>
      <c r="C3392">
        <v>10</v>
      </c>
      <c r="D3392">
        <v>8</v>
      </c>
      <c r="E3392">
        <v>225.4</v>
      </c>
      <c r="F3392" t="s">
        <v>116</v>
      </c>
      <c r="G3392">
        <v>-51</v>
      </c>
      <c r="H3392">
        <v>1139683741733</v>
      </c>
      <c r="I3392">
        <v>225</v>
      </c>
      <c r="J3392" s="3">
        <v>43016</v>
      </c>
      <c r="K3392">
        <v>-49</v>
      </c>
      <c r="L3392">
        <v>-49.48</v>
      </c>
      <c r="M3392">
        <v>100</v>
      </c>
      <c r="N3392">
        <v>1.8558125993861601</v>
      </c>
      <c r="O3392">
        <v>3</v>
      </c>
      <c r="P3392">
        <f t="shared" si="373"/>
        <v>7.9432823472428065E-6</v>
      </c>
      <c r="Q3392">
        <f t="shared" si="372"/>
        <v>-11.743183974269634</v>
      </c>
      <c r="R3392">
        <f>10^(L3392/10)</f>
        <v>1.1271974561755111E-5</v>
      </c>
      <c r="S3392">
        <f>LN(R3392)</f>
        <v>-11.393191040134537</v>
      </c>
      <c r="T3392">
        <v>33.5</v>
      </c>
      <c r="U3392">
        <v>9.3000000000000007</v>
      </c>
      <c r="V3392">
        <f t="shared" si="367"/>
        <v>23.535929979501553</v>
      </c>
      <c r="W3392">
        <f t="shared" si="368"/>
        <v>4.2488229735172682E-2</v>
      </c>
      <c r="X3392">
        <f t="shared" si="369"/>
        <v>1.8052496660288121E-3</v>
      </c>
      <c r="Z3392">
        <f ca="1">IF($F3392=$Z$1,1,0)</f>
        <v>0</v>
      </c>
      <c r="AA3392">
        <f ca="1">IF($I3392=$AA$1,1,0)</f>
        <v>0</v>
      </c>
      <c r="AB3392" t="str">
        <f t="shared" ca="1" si="370"/>
        <v/>
      </c>
      <c r="AC3392" t="str">
        <f ca="1">IF(AND(Z3392,AA3392),C3392,"")</f>
        <v/>
      </c>
      <c r="AD3392" t="str">
        <f ca="1">IF(AND(AA3392,Z3392),D3392,"")</f>
        <v/>
      </c>
      <c r="AE3392" t="str">
        <f t="shared" ca="1" si="371"/>
        <v/>
      </c>
    </row>
    <row r="3393" spans="1:31" x14ac:dyDescent="0.25">
      <c r="A3393">
        <v>527521</v>
      </c>
      <c r="B3393" s="1">
        <v>38759.492372685185</v>
      </c>
      <c r="C3393">
        <v>10</v>
      </c>
      <c r="D3393">
        <v>8</v>
      </c>
      <c r="E3393">
        <v>225.4</v>
      </c>
      <c r="F3393" t="s">
        <v>112</v>
      </c>
      <c r="G3393">
        <v>-41</v>
      </c>
      <c r="H3393">
        <v>1139683741733</v>
      </c>
      <c r="I3393">
        <v>225</v>
      </c>
      <c r="J3393" s="3">
        <v>43016</v>
      </c>
      <c r="K3393">
        <v>-43</v>
      </c>
      <c r="L3393">
        <v>-43.3272727272727</v>
      </c>
      <c r="M3393">
        <v>110</v>
      </c>
      <c r="N3393">
        <v>1.2642515348165799</v>
      </c>
      <c r="O3393">
        <v>1</v>
      </c>
      <c r="P3393">
        <f t="shared" si="373"/>
        <v>7.9432823472428153E-5</v>
      </c>
      <c r="Q3393">
        <f t="shared" si="372"/>
        <v>-9.4405988812755872</v>
      </c>
      <c r="R3393">
        <f>10^(L3393/10)</f>
        <v>4.6480707209273255E-5</v>
      </c>
      <c r="S3393">
        <f>LN(R3393)</f>
        <v>-9.9764732301905603</v>
      </c>
      <c r="T3393">
        <v>7.5</v>
      </c>
      <c r="U3393">
        <v>6.3</v>
      </c>
      <c r="V3393">
        <f t="shared" si="367"/>
        <v>3.0232432915661951</v>
      </c>
      <c r="W3393">
        <f t="shared" si="368"/>
        <v>0.33077060082781123</v>
      </c>
      <c r="X3393">
        <f t="shared" si="369"/>
        <v>0.10940919037199122</v>
      </c>
      <c r="Z3393">
        <f ca="1">IF($F3393=$Z$1,1,0)</f>
        <v>0</v>
      </c>
      <c r="AA3393">
        <f ca="1">IF($I3393=$AA$1,1,0)</f>
        <v>0</v>
      </c>
      <c r="AB3393" t="str">
        <f t="shared" ca="1" si="370"/>
        <v/>
      </c>
      <c r="AC3393" t="str">
        <f ca="1">IF(AND(Z3393,AA3393),C3393,"")</f>
        <v/>
      </c>
      <c r="AD3393" t="str">
        <f ca="1">IF(AND(AA3393,Z3393),D3393,"")</f>
        <v/>
      </c>
      <c r="AE3393" t="str">
        <f t="shared" ca="1" si="371"/>
        <v/>
      </c>
    </row>
    <row r="3394" spans="1:31" x14ac:dyDescent="0.25">
      <c r="A3394">
        <v>527522</v>
      </c>
      <c r="B3394" s="1">
        <v>38759.492372685185</v>
      </c>
      <c r="C3394">
        <v>10</v>
      </c>
      <c r="D3394">
        <v>8</v>
      </c>
      <c r="E3394">
        <v>225.4</v>
      </c>
      <c r="F3394" t="s">
        <v>113</v>
      </c>
      <c r="G3394">
        <v>-54</v>
      </c>
      <c r="H3394">
        <v>1139683741733</v>
      </c>
      <c r="I3394">
        <v>225</v>
      </c>
      <c r="J3394" s="3">
        <v>43016</v>
      </c>
      <c r="K3394">
        <v>-53</v>
      </c>
      <c r="L3394">
        <v>-53.943181818181799</v>
      </c>
      <c r="M3394">
        <v>88</v>
      </c>
      <c r="N3394">
        <v>2.5924645645189299</v>
      </c>
      <c r="O3394">
        <v>4</v>
      </c>
      <c r="P3394">
        <f t="shared" si="373"/>
        <v>3.9810717055349657E-6</v>
      </c>
      <c r="Q3394">
        <f t="shared" si="372"/>
        <v>-12.433959502167848</v>
      </c>
      <c r="R3394">
        <f>10^(L3394/10)</f>
        <v>4.0334977422413248E-6</v>
      </c>
      <c r="S3394">
        <f>LN(R3394)</f>
        <v>-12.420876632321287</v>
      </c>
      <c r="T3394">
        <v>12.8</v>
      </c>
      <c r="U3394">
        <v>-2.8</v>
      </c>
      <c r="V3394">
        <f t="shared" si="367"/>
        <v>11.157060544785082</v>
      </c>
      <c r="W3394">
        <f t="shared" si="368"/>
        <v>8.9629342422759342E-2</v>
      </c>
      <c r="X3394">
        <f t="shared" si="369"/>
        <v>8.0334190231362464E-3</v>
      </c>
      <c r="Z3394">
        <f ca="1">IF($F3394=$Z$1,1,0)</f>
        <v>1</v>
      </c>
      <c r="AA3394">
        <f ca="1">IF($I3394=$AA$1,1,0)</f>
        <v>0</v>
      </c>
      <c r="AB3394" t="str">
        <f t="shared" ca="1" si="370"/>
        <v/>
      </c>
      <c r="AC3394" t="str">
        <f ca="1">IF(AND(Z3394,AA3394),C3394,"")</f>
        <v/>
      </c>
      <c r="AD3394" t="str">
        <f ca="1">IF(AND(AA3394,Z3394),D3394,"")</f>
        <v/>
      </c>
      <c r="AE3394" t="str">
        <f t="shared" ca="1" si="371"/>
        <v/>
      </c>
    </row>
    <row r="3395" spans="1:31" x14ac:dyDescent="0.25">
      <c r="A3395">
        <v>527523</v>
      </c>
      <c r="B3395" s="1">
        <v>38759.492372685185</v>
      </c>
      <c r="C3395">
        <v>10</v>
      </c>
      <c r="D3395">
        <v>8</v>
      </c>
      <c r="E3395">
        <v>225.4</v>
      </c>
      <c r="F3395" t="s">
        <v>114</v>
      </c>
      <c r="G3395">
        <v>-61</v>
      </c>
      <c r="H3395">
        <v>1139683741733</v>
      </c>
      <c r="I3395">
        <v>225</v>
      </c>
      <c r="J3395" s="3">
        <v>43016</v>
      </c>
      <c r="K3395">
        <v>-61</v>
      </c>
      <c r="L3395">
        <v>-60.455696202531598</v>
      </c>
      <c r="M3395">
        <v>79</v>
      </c>
      <c r="N3395">
        <v>1.69310417655787</v>
      </c>
      <c r="O3395">
        <v>1</v>
      </c>
      <c r="P3395">
        <f t="shared" si="373"/>
        <v>7.9432823472428114E-7</v>
      </c>
      <c r="Q3395">
        <f t="shared" si="372"/>
        <v>-14.045769067263679</v>
      </c>
      <c r="R3395">
        <f>10^(L3395/10)</f>
        <v>9.0038941285401887E-7</v>
      </c>
      <c r="S3395">
        <f>LN(R3395)</f>
        <v>-13.9204384862526</v>
      </c>
      <c r="T3395">
        <v>33.5</v>
      </c>
      <c r="U3395">
        <v>2.8</v>
      </c>
      <c r="V3395">
        <f t="shared" ref="V3395:V3458" si="374">SQRT((T3395-C3395)^2+(U3395-D3395)^2)</f>
        <v>24.068444071023784</v>
      </c>
      <c r="W3395">
        <f t="shared" ref="W3395:W3458" si="375">1/V3395</f>
        <v>4.1548178064568328E-2</v>
      </c>
      <c r="X3395">
        <f t="shared" ref="X3395:X3458" si="376">1/(V3395^2)</f>
        <v>1.7262511004850767E-3</v>
      </c>
      <c r="Z3395">
        <f ca="1">IF($F3395=$Z$1,1,0)</f>
        <v>0</v>
      </c>
      <c r="AA3395">
        <f ca="1">IF($I3395=$AA$1,1,0)</f>
        <v>0</v>
      </c>
      <c r="AB3395" t="str">
        <f t="shared" ref="AB3395:AB3458" ca="1" si="377">IF(AND(AA3395,Z3395),ABS(L3395-AB$1)*AE3395/AE$7971,"")</f>
        <v/>
      </c>
      <c r="AC3395" t="str">
        <f ca="1">IF(AND(Z3395,AA3395),C3395,"")</f>
        <v/>
      </c>
      <c r="AD3395" t="str">
        <f ca="1">IF(AND(AA3395,Z3395),D3395,"")</f>
        <v/>
      </c>
      <c r="AE3395" t="str">
        <f t="shared" ref="AE3395:AE3458" ca="1" si="378">IF(AND(Z3395,AA3395),W3395,"")</f>
        <v/>
      </c>
    </row>
    <row r="3396" spans="1:31" x14ac:dyDescent="0.25">
      <c r="A3396">
        <v>527524</v>
      </c>
      <c r="B3396" s="1">
        <v>38759.492372685185</v>
      </c>
      <c r="C3396">
        <v>10</v>
      </c>
      <c r="D3396">
        <v>8</v>
      </c>
      <c r="E3396">
        <v>225.4</v>
      </c>
      <c r="F3396" t="s">
        <v>115</v>
      </c>
      <c r="G3396">
        <v>-60</v>
      </c>
      <c r="H3396">
        <v>1139683741733</v>
      </c>
      <c r="I3396">
        <v>225</v>
      </c>
      <c r="J3396" s="3">
        <v>43016</v>
      </c>
      <c r="K3396">
        <v>-59</v>
      </c>
      <c r="L3396">
        <v>-58.618644067796602</v>
      </c>
      <c r="M3396">
        <v>118</v>
      </c>
      <c r="N3396">
        <v>2.1519996327225601</v>
      </c>
      <c r="O3396">
        <v>3</v>
      </c>
      <c r="P3396">
        <f t="shared" si="373"/>
        <v>9.9999999999999995E-7</v>
      </c>
      <c r="Q3396">
        <f t="shared" si="372"/>
        <v>-13.815510557964274</v>
      </c>
      <c r="R3396">
        <f>10^(L3396/10)</f>
        <v>1.3744710384051391E-6</v>
      </c>
      <c r="S3396">
        <f>LN(R3396)</f>
        <v>-13.497441600203231</v>
      </c>
      <c r="T3396">
        <v>2.5</v>
      </c>
      <c r="U3396">
        <v>-0.8</v>
      </c>
      <c r="V3396">
        <f t="shared" si="374"/>
        <v>11.562439189029277</v>
      </c>
      <c r="W3396">
        <f t="shared" si="375"/>
        <v>8.6486941349609367E-2</v>
      </c>
      <c r="X3396">
        <f t="shared" si="376"/>
        <v>7.4799910240107717E-3</v>
      </c>
      <c r="Z3396">
        <f ca="1">IF($F3396=$Z$1,1,0)</f>
        <v>0</v>
      </c>
      <c r="AA3396">
        <f ca="1">IF($I3396=$AA$1,1,0)</f>
        <v>0</v>
      </c>
      <c r="AB3396" t="str">
        <f t="shared" ca="1" si="377"/>
        <v/>
      </c>
      <c r="AC3396" t="str">
        <f ca="1">IF(AND(Z3396,AA3396),C3396,"")</f>
        <v/>
      </c>
      <c r="AD3396" t="str">
        <f ca="1">IF(AND(AA3396,Z3396),D3396,"")</f>
        <v/>
      </c>
      <c r="AE3396" t="str">
        <f t="shared" ca="1" si="378"/>
        <v/>
      </c>
    </row>
    <row r="3397" spans="1:31" x14ac:dyDescent="0.25">
      <c r="A3397">
        <v>527525</v>
      </c>
      <c r="B3397" s="1">
        <v>38759.492372685185</v>
      </c>
      <c r="C3397">
        <v>10</v>
      </c>
      <c r="D3397">
        <v>8</v>
      </c>
      <c r="E3397">
        <v>225.4</v>
      </c>
      <c r="F3397" t="s">
        <v>117</v>
      </c>
      <c r="G3397">
        <v>-61</v>
      </c>
      <c r="H3397">
        <v>1139683741733</v>
      </c>
      <c r="I3397">
        <v>225</v>
      </c>
      <c r="J3397" s="3">
        <v>43016</v>
      </c>
      <c r="K3397">
        <v>-62</v>
      </c>
      <c r="L3397">
        <v>-62.163461538461497</v>
      </c>
      <c r="M3397">
        <v>104</v>
      </c>
      <c r="N3397">
        <v>2.5394387305992501</v>
      </c>
      <c r="O3397">
        <v>2</v>
      </c>
      <c r="P3397">
        <f t="shared" si="373"/>
        <v>7.9432823472428114E-7</v>
      </c>
      <c r="Q3397">
        <f t="shared" si="372"/>
        <v>-14.045769067263679</v>
      </c>
      <c r="R3397">
        <f>10^(L3397/10)</f>
        <v>6.0765048119372042E-7</v>
      </c>
      <c r="S3397">
        <f>LN(R3397)</f>
        <v>-14.313665986737016</v>
      </c>
      <c r="T3397">
        <v>1</v>
      </c>
      <c r="U3397">
        <v>14</v>
      </c>
      <c r="V3397">
        <f t="shared" si="374"/>
        <v>10.816653826391969</v>
      </c>
      <c r="W3397">
        <f t="shared" si="375"/>
        <v>9.2450032704204849E-2</v>
      </c>
      <c r="X3397">
        <f t="shared" si="376"/>
        <v>8.5470085470085461E-3</v>
      </c>
      <c r="Z3397">
        <f ca="1">IF($F3397=$Z$1,1,0)</f>
        <v>0</v>
      </c>
      <c r="AA3397">
        <f ca="1">IF($I3397=$AA$1,1,0)</f>
        <v>0</v>
      </c>
      <c r="AB3397" t="str">
        <f t="shared" ca="1" si="377"/>
        <v/>
      </c>
      <c r="AC3397" t="str">
        <f ca="1">IF(AND(Z3397,AA3397),C3397,"")</f>
        <v/>
      </c>
      <c r="AD3397" t="str">
        <f ca="1">IF(AND(AA3397,Z3397),D3397,"")</f>
        <v/>
      </c>
      <c r="AE3397" t="str">
        <f t="shared" ca="1" si="378"/>
        <v/>
      </c>
    </row>
    <row r="3398" spans="1:31" x14ac:dyDescent="0.25">
      <c r="A3398">
        <v>528395</v>
      </c>
      <c r="B3398" s="1">
        <v>38759.49322916667</v>
      </c>
      <c r="C3398">
        <v>10</v>
      </c>
      <c r="D3398">
        <v>8</v>
      </c>
      <c r="E3398">
        <v>270.39999999999998</v>
      </c>
      <c r="F3398" t="s">
        <v>112</v>
      </c>
      <c r="G3398">
        <v>-46</v>
      </c>
      <c r="H3398">
        <v>1139683815106</v>
      </c>
      <c r="I3398">
        <v>270</v>
      </c>
      <c r="J3398" s="3">
        <v>43016</v>
      </c>
      <c r="K3398">
        <v>-44</v>
      </c>
      <c r="L3398">
        <v>-44.627272727272697</v>
      </c>
      <c r="M3398">
        <v>110</v>
      </c>
      <c r="N3398">
        <v>1.8565979092138101</v>
      </c>
      <c r="O3398">
        <v>2</v>
      </c>
      <c r="P3398">
        <f t="shared" si="373"/>
        <v>2.5118864315095791E-5</v>
      </c>
      <c r="Q3398">
        <f t="shared" si="372"/>
        <v>-10.591891427772611</v>
      </c>
      <c r="R3398">
        <f>10^(L3398/10)</f>
        <v>3.4456624277143702E-5</v>
      </c>
      <c r="S3398">
        <f>LN(R3398)</f>
        <v>-10.275809292279785</v>
      </c>
      <c r="T3398">
        <v>7.5</v>
      </c>
      <c r="U3398">
        <v>6.3</v>
      </c>
      <c r="V3398">
        <f t="shared" si="374"/>
        <v>3.0232432915661951</v>
      </c>
      <c r="W3398">
        <f t="shared" si="375"/>
        <v>0.33077060082781123</v>
      </c>
      <c r="X3398">
        <f t="shared" si="376"/>
        <v>0.10940919037199122</v>
      </c>
      <c r="Z3398">
        <f ca="1">IF($F3398=$Z$1,1,0)</f>
        <v>0</v>
      </c>
      <c r="AA3398">
        <f ca="1">IF($I3398=$AA$1,1,0)</f>
        <v>1</v>
      </c>
      <c r="AB3398" t="str">
        <f t="shared" ca="1" si="377"/>
        <v/>
      </c>
      <c r="AC3398" t="str">
        <f ca="1">IF(AND(Z3398,AA3398),C3398,"")</f>
        <v/>
      </c>
      <c r="AD3398" t="str">
        <f ca="1">IF(AND(AA3398,Z3398),D3398,"")</f>
        <v/>
      </c>
      <c r="AE3398" t="str">
        <f t="shared" ca="1" si="378"/>
        <v/>
      </c>
    </row>
    <row r="3399" spans="1:31" x14ac:dyDescent="0.25">
      <c r="A3399">
        <v>528396</v>
      </c>
      <c r="B3399" s="1">
        <v>38759.49322916667</v>
      </c>
      <c r="C3399">
        <v>10</v>
      </c>
      <c r="D3399">
        <v>8</v>
      </c>
      <c r="E3399">
        <v>270.39999999999998</v>
      </c>
      <c r="F3399" t="s">
        <v>113</v>
      </c>
      <c r="G3399">
        <v>-56</v>
      </c>
      <c r="H3399">
        <v>1139683815106</v>
      </c>
      <c r="I3399">
        <v>270</v>
      </c>
      <c r="J3399" s="3">
        <v>43016</v>
      </c>
      <c r="K3399">
        <v>-52</v>
      </c>
      <c r="L3399">
        <v>-52.505376344086002</v>
      </c>
      <c r="M3399">
        <v>93</v>
      </c>
      <c r="N3399">
        <v>2.5691466013054902</v>
      </c>
      <c r="O3399">
        <v>4</v>
      </c>
      <c r="P3399">
        <f t="shared" si="373"/>
        <v>2.5118864315095806E-6</v>
      </c>
      <c r="Q3399">
        <f t="shared" si="372"/>
        <v>-12.894476520766656</v>
      </c>
      <c r="R3399">
        <f>10^(L3399/10)</f>
        <v>5.6164560604463658E-6</v>
      </c>
      <c r="S3399">
        <f>LN(R3399)</f>
        <v>-12.089809687193464</v>
      </c>
      <c r="T3399">
        <v>12.8</v>
      </c>
      <c r="U3399">
        <v>-2.8</v>
      </c>
      <c r="V3399">
        <f t="shared" si="374"/>
        <v>11.157060544785082</v>
      </c>
      <c r="W3399">
        <f t="shared" si="375"/>
        <v>8.9629342422759342E-2</v>
      </c>
      <c r="X3399">
        <f t="shared" si="376"/>
        <v>8.0334190231362464E-3</v>
      </c>
      <c r="Z3399">
        <f ca="1">IF($F3399=$Z$1,1,0)</f>
        <v>1</v>
      </c>
      <c r="AA3399">
        <f ca="1">IF($I3399=$AA$1,1,0)</f>
        <v>1</v>
      </c>
      <c r="AB3399">
        <f t="shared" ca="1" si="377"/>
        <v>0.11415724124460133</v>
      </c>
      <c r="AC3399">
        <f ca="1">IF(AND(Z3399,AA3399),C3399,"")</f>
        <v>10</v>
      </c>
      <c r="AD3399">
        <f ca="1">IF(AND(AA3399,Z3399),D3399,"")</f>
        <v>8</v>
      </c>
      <c r="AE3399">
        <f t="shared" ca="1" si="378"/>
        <v>8.9629342422759342E-2</v>
      </c>
    </row>
    <row r="3400" spans="1:31" x14ac:dyDescent="0.25">
      <c r="A3400">
        <v>528397</v>
      </c>
      <c r="B3400" s="1">
        <v>38759.49322916667</v>
      </c>
      <c r="C3400">
        <v>10</v>
      </c>
      <c r="D3400">
        <v>8</v>
      </c>
      <c r="E3400">
        <v>270.39999999999998</v>
      </c>
      <c r="F3400" t="s">
        <v>116</v>
      </c>
      <c r="G3400">
        <v>-56</v>
      </c>
      <c r="H3400">
        <v>1139683815106</v>
      </c>
      <c r="I3400">
        <v>270</v>
      </c>
      <c r="J3400" s="3">
        <v>43016</v>
      </c>
      <c r="K3400">
        <v>-56</v>
      </c>
      <c r="L3400">
        <v>-55.865979381443303</v>
      </c>
      <c r="M3400">
        <v>97</v>
      </c>
      <c r="N3400">
        <v>1.8293262989154699</v>
      </c>
      <c r="O3400">
        <v>2</v>
      </c>
      <c r="P3400">
        <f t="shared" si="373"/>
        <v>2.5118864315095806E-6</v>
      </c>
      <c r="Q3400">
        <f t="shared" si="372"/>
        <v>-12.894476520766656</v>
      </c>
      <c r="R3400">
        <f>10^(L3400/10)</f>
        <v>2.5906101446225427E-6</v>
      </c>
      <c r="S3400">
        <f>LN(R3400)</f>
        <v>-12.863617132922409</v>
      </c>
      <c r="T3400">
        <v>33.5</v>
      </c>
      <c r="U3400">
        <v>9.3000000000000007</v>
      </c>
      <c r="V3400">
        <f t="shared" si="374"/>
        <v>23.535929979501553</v>
      </c>
      <c r="W3400">
        <f t="shared" si="375"/>
        <v>4.2488229735172682E-2</v>
      </c>
      <c r="X3400">
        <f t="shared" si="376"/>
        <v>1.8052496660288121E-3</v>
      </c>
      <c r="Z3400">
        <f ca="1">IF($F3400=$Z$1,1,0)</f>
        <v>0</v>
      </c>
      <c r="AA3400">
        <f ca="1">IF($I3400=$AA$1,1,0)</f>
        <v>1</v>
      </c>
      <c r="AB3400" t="str">
        <f t="shared" ca="1" si="377"/>
        <v/>
      </c>
      <c r="AC3400" t="str">
        <f ca="1">IF(AND(Z3400,AA3400),C3400,"")</f>
        <v/>
      </c>
      <c r="AD3400" t="str">
        <f ca="1">IF(AND(AA3400,Z3400),D3400,"")</f>
        <v/>
      </c>
      <c r="AE3400" t="str">
        <f t="shared" ca="1" si="378"/>
        <v/>
      </c>
    </row>
    <row r="3401" spans="1:31" x14ac:dyDescent="0.25">
      <c r="A3401">
        <v>528398</v>
      </c>
      <c r="B3401" s="1">
        <v>38759.49322916667</v>
      </c>
      <c r="C3401">
        <v>10</v>
      </c>
      <c r="D3401">
        <v>8</v>
      </c>
      <c r="E3401">
        <v>270.39999999999998</v>
      </c>
      <c r="F3401" t="s">
        <v>117</v>
      </c>
      <c r="G3401">
        <v>-63</v>
      </c>
      <c r="H3401">
        <v>1139683815106</v>
      </c>
      <c r="I3401">
        <v>270</v>
      </c>
      <c r="J3401" s="3">
        <v>43016</v>
      </c>
      <c r="K3401">
        <v>-59</v>
      </c>
      <c r="L3401">
        <v>-59.587628865979397</v>
      </c>
      <c r="M3401">
        <v>97</v>
      </c>
      <c r="N3401">
        <v>1.7839129353263701</v>
      </c>
      <c r="O3401">
        <v>3</v>
      </c>
      <c r="P3401">
        <f t="shared" si="373"/>
        <v>5.0118723362727218E-7</v>
      </c>
      <c r="Q3401">
        <f t="shared" si="372"/>
        <v>-14.506286085862488</v>
      </c>
      <c r="R3401">
        <f>10^(L3401/10)</f>
        <v>1.0996060316400342E-6</v>
      </c>
      <c r="S3401">
        <f>LN(R3401)</f>
        <v>-13.720558595366587</v>
      </c>
      <c r="T3401">
        <v>1</v>
      </c>
      <c r="U3401">
        <v>14</v>
      </c>
      <c r="V3401">
        <f t="shared" si="374"/>
        <v>10.816653826391969</v>
      </c>
      <c r="W3401">
        <f t="shared" si="375"/>
        <v>9.2450032704204849E-2</v>
      </c>
      <c r="X3401">
        <f t="shared" si="376"/>
        <v>8.5470085470085461E-3</v>
      </c>
      <c r="Z3401">
        <f ca="1">IF($F3401=$Z$1,1,0)</f>
        <v>0</v>
      </c>
      <c r="AA3401">
        <f ca="1">IF($I3401=$AA$1,1,0)</f>
        <v>1</v>
      </c>
      <c r="AB3401" t="str">
        <f t="shared" ca="1" si="377"/>
        <v/>
      </c>
      <c r="AC3401" t="str">
        <f ca="1">IF(AND(Z3401,AA3401),C3401,"")</f>
        <v/>
      </c>
      <c r="AD3401" t="str">
        <f ca="1">IF(AND(AA3401,Z3401),D3401,"")</f>
        <v/>
      </c>
      <c r="AE3401" t="str">
        <f t="shared" ca="1" si="378"/>
        <v/>
      </c>
    </row>
    <row r="3402" spans="1:31" x14ac:dyDescent="0.25">
      <c r="A3402">
        <v>528399</v>
      </c>
      <c r="B3402" s="1">
        <v>38759.49322916667</v>
      </c>
      <c r="C3402">
        <v>10</v>
      </c>
      <c r="D3402">
        <v>8</v>
      </c>
      <c r="E3402">
        <v>270.39999999999998</v>
      </c>
      <c r="F3402" t="s">
        <v>115</v>
      </c>
      <c r="G3402">
        <v>-62</v>
      </c>
      <c r="H3402">
        <v>1139683815106</v>
      </c>
      <c r="I3402">
        <v>270</v>
      </c>
      <c r="J3402" s="3">
        <v>43016</v>
      </c>
      <c r="K3402">
        <v>-55</v>
      </c>
      <c r="L3402">
        <v>-55.9816513761468</v>
      </c>
      <c r="M3402">
        <v>109</v>
      </c>
      <c r="N3402">
        <v>3.1680746909923698</v>
      </c>
      <c r="O3402">
        <v>3</v>
      </c>
      <c r="P3402">
        <f t="shared" si="373"/>
        <v>6.3095734448019254E-7</v>
      </c>
      <c r="Q3402">
        <f t="shared" si="372"/>
        <v>-14.276027576563084</v>
      </c>
      <c r="R3402">
        <f>10^(L3402/10)</f>
        <v>2.5225214179526144E-6</v>
      </c>
      <c r="S3402">
        <f>LN(R3402)</f>
        <v>-12.890251593990525</v>
      </c>
      <c r="T3402">
        <v>2.5</v>
      </c>
      <c r="U3402">
        <v>-0.8</v>
      </c>
      <c r="V3402">
        <f t="shared" si="374"/>
        <v>11.562439189029277</v>
      </c>
      <c r="W3402">
        <f t="shared" si="375"/>
        <v>8.6486941349609367E-2</v>
      </c>
      <c r="X3402">
        <f t="shared" si="376"/>
        <v>7.4799910240107717E-3</v>
      </c>
      <c r="Z3402">
        <f ca="1">IF($F3402=$Z$1,1,0)</f>
        <v>0</v>
      </c>
      <c r="AA3402">
        <f ca="1">IF($I3402=$AA$1,1,0)</f>
        <v>1</v>
      </c>
      <c r="AB3402" t="str">
        <f t="shared" ca="1" si="377"/>
        <v/>
      </c>
      <c r="AC3402" t="str">
        <f ca="1">IF(AND(Z3402,AA3402),C3402,"")</f>
        <v/>
      </c>
      <c r="AD3402" t="str">
        <f ca="1">IF(AND(AA3402,Z3402),D3402,"")</f>
        <v/>
      </c>
      <c r="AE3402" t="str">
        <f t="shared" ca="1" si="378"/>
        <v/>
      </c>
    </row>
    <row r="3403" spans="1:31" x14ac:dyDescent="0.25">
      <c r="A3403">
        <v>528401</v>
      </c>
      <c r="B3403" s="1">
        <v>38759.49322916667</v>
      </c>
      <c r="C3403">
        <v>10</v>
      </c>
      <c r="D3403">
        <v>8</v>
      </c>
      <c r="E3403">
        <v>270.39999999999998</v>
      </c>
      <c r="F3403" t="s">
        <v>114</v>
      </c>
      <c r="G3403">
        <v>-59</v>
      </c>
      <c r="H3403">
        <v>1139683815106</v>
      </c>
      <c r="I3403">
        <v>270</v>
      </c>
      <c r="J3403" s="3">
        <v>43016</v>
      </c>
      <c r="K3403">
        <v>-61</v>
      </c>
      <c r="L3403">
        <v>-61.130952380952401</v>
      </c>
      <c r="M3403">
        <v>84</v>
      </c>
      <c r="N3403">
        <v>2.1720001436950098</v>
      </c>
      <c r="O3403">
        <v>3</v>
      </c>
      <c r="P3403">
        <f t="shared" si="373"/>
        <v>1.2589254117941642E-6</v>
      </c>
      <c r="Q3403">
        <f t="shared" si="372"/>
        <v>-13.585252048664872</v>
      </c>
      <c r="R3403">
        <f>10^(L3403/10)</f>
        <v>7.707344332340252E-7</v>
      </c>
      <c r="S3403">
        <f>LN(R3403)</f>
        <v>-14.075921967290988</v>
      </c>
      <c r="T3403">
        <v>33.5</v>
      </c>
      <c r="U3403">
        <v>2.8</v>
      </c>
      <c r="V3403">
        <f t="shared" si="374"/>
        <v>24.068444071023784</v>
      </c>
      <c r="W3403">
        <f t="shared" si="375"/>
        <v>4.1548178064568328E-2</v>
      </c>
      <c r="X3403">
        <f t="shared" si="376"/>
        <v>1.7262511004850767E-3</v>
      </c>
      <c r="Z3403">
        <f ca="1">IF($F3403=$Z$1,1,0)</f>
        <v>0</v>
      </c>
      <c r="AA3403">
        <f ca="1">IF($I3403=$AA$1,1,0)</f>
        <v>1</v>
      </c>
      <c r="AB3403" t="str">
        <f t="shared" ca="1" si="377"/>
        <v/>
      </c>
      <c r="AC3403" t="str">
        <f ca="1">IF(AND(Z3403,AA3403),C3403,"")</f>
        <v/>
      </c>
      <c r="AD3403" t="str">
        <f ca="1">IF(AND(AA3403,Z3403),D3403,"")</f>
        <v/>
      </c>
      <c r="AE3403" t="str">
        <f t="shared" ca="1" si="378"/>
        <v/>
      </c>
    </row>
    <row r="3404" spans="1:31" x14ac:dyDescent="0.25">
      <c r="A3404">
        <v>529346</v>
      </c>
      <c r="B3404" s="1">
        <v>38759.493750000001</v>
      </c>
      <c r="C3404">
        <v>10</v>
      </c>
      <c r="D3404">
        <v>8</v>
      </c>
      <c r="E3404">
        <v>315.3</v>
      </c>
      <c r="F3404" t="s">
        <v>112</v>
      </c>
      <c r="G3404">
        <v>-44</v>
      </c>
      <c r="H3404">
        <v>1139683860473</v>
      </c>
      <c r="I3404">
        <v>315</v>
      </c>
      <c r="J3404" s="3">
        <v>43016</v>
      </c>
      <c r="K3404">
        <v>-46</v>
      </c>
      <c r="L3404">
        <v>-47.954545454545503</v>
      </c>
      <c r="M3404">
        <v>110</v>
      </c>
      <c r="N3404">
        <v>4.4130464703298902</v>
      </c>
      <c r="O3404">
        <v>9</v>
      </c>
      <c r="P3404">
        <f t="shared" si="373"/>
        <v>3.9810717055349634E-5</v>
      </c>
      <c r="Q3404">
        <f t="shared" si="372"/>
        <v>-10.131374409173803</v>
      </c>
      <c r="R3404">
        <f>10^(L3404/10)</f>
        <v>1.6015682644458147E-5</v>
      </c>
      <c r="S3404">
        <f>LN(R3404)</f>
        <v>-11.041942150494187</v>
      </c>
      <c r="T3404">
        <v>7.5</v>
      </c>
      <c r="U3404">
        <v>6.3</v>
      </c>
      <c r="V3404">
        <f t="shared" si="374"/>
        <v>3.0232432915661951</v>
      </c>
      <c r="W3404">
        <f t="shared" si="375"/>
        <v>0.33077060082781123</v>
      </c>
      <c r="X3404">
        <f t="shared" si="376"/>
        <v>0.10940919037199122</v>
      </c>
      <c r="Z3404">
        <f ca="1">IF($F3404=$Z$1,1,0)</f>
        <v>0</v>
      </c>
      <c r="AA3404">
        <f ca="1">IF($I3404=$AA$1,1,0)</f>
        <v>0</v>
      </c>
      <c r="AB3404" t="str">
        <f t="shared" ca="1" si="377"/>
        <v/>
      </c>
      <c r="AC3404" t="str">
        <f ca="1">IF(AND(Z3404,AA3404),C3404,"")</f>
        <v/>
      </c>
      <c r="AD3404" t="str">
        <f ca="1">IF(AND(AA3404,Z3404),D3404,"")</f>
        <v/>
      </c>
      <c r="AE3404" t="str">
        <f t="shared" ca="1" si="378"/>
        <v/>
      </c>
    </row>
    <row r="3405" spans="1:31" x14ac:dyDescent="0.25">
      <c r="A3405">
        <v>529347</v>
      </c>
      <c r="B3405" s="1">
        <v>38759.493750000001</v>
      </c>
      <c r="C3405">
        <v>10</v>
      </c>
      <c r="D3405">
        <v>8</v>
      </c>
      <c r="E3405">
        <v>315.3</v>
      </c>
      <c r="F3405" t="s">
        <v>113</v>
      </c>
      <c r="G3405">
        <v>-46</v>
      </c>
      <c r="H3405">
        <v>1139683860473</v>
      </c>
      <c r="I3405">
        <v>315</v>
      </c>
      <c r="J3405" s="3">
        <v>43016</v>
      </c>
      <c r="K3405">
        <v>-49</v>
      </c>
      <c r="L3405">
        <v>-49.847826086956502</v>
      </c>
      <c r="M3405">
        <v>92</v>
      </c>
      <c r="N3405">
        <v>2.7009757398843601</v>
      </c>
      <c r="O3405">
        <v>5</v>
      </c>
      <c r="P3405">
        <f t="shared" si="373"/>
        <v>2.5118864315095791E-5</v>
      </c>
      <c r="Q3405">
        <f t="shared" si="372"/>
        <v>-10.591891427772611</v>
      </c>
      <c r="R3405">
        <f>10^(L3405/10)</f>
        <v>1.0356604491939429E-5</v>
      </c>
      <c r="S3405">
        <f>LN(R3405)</f>
        <v>-11.477886126598577</v>
      </c>
      <c r="T3405">
        <v>12.8</v>
      </c>
      <c r="U3405">
        <v>-2.8</v>
      </c>
      <c r="V3405">
        <f t="shared" si="374"/>
        <v>11.157060544785082</v>
      </c>
      <c r="W3405">
        <f t="shared" si="375"/>
        <v>8.9629342422759342E-2</v>
      </c>
      <c r="X3405">
        <f t="shared" si="376"/>
        <v>8.0334190231362464E-3</v>
      </c>
      <c r="Z3405">
        <f ca="1">IF($F3405=$Z$1,1,0)</f>
        <v>1</v>
      </c>
      <c r="AA3405">
        <f ca="1">IF($I3405=$AA$1,1,0)</f>
        <v>0</v>
      </c>
      <c r="AB3405" t="str">
        <f t="shared" ca="1" si="377"/>
        <v/>
      </c>
      <c r="AC3405" t="str">
        <f ca="1">IF(AND(Z3405,AA3405),C3405,"")</f>
        <v/>
      </c>
      <c r="AD3405" t="str">
        <f ca="1">IF(AND(AA3405,Z3405),D3405,"")</f>
        <v/>
      </c>
      <c r="AE3405" t="str">
        <f t="shared" ca="1" si="378"/>
        <v/>
      </c>
    </row>
    <row r="3406" spans="1:31" x14ac:dyDescent="0.25">
      <c r="A3406">
        <v>529348</v>
      </c>
      <c r="B3406" s="1">
        <v>38759.493750000001</v>
      </c>
      <c r="C3406">
        <v>10</v>
      </c>
      <c r="D3406">
        <v>8</v>
      </c>
      <c r="E3406">
        <v>315.3</v>
      </c>
      <c r="F3406" t="s">
        <v>117</v>
      </c>
      <c r="G3406">
        <v>-62</v>
      </c>
      <c r="H3406">
        <v>1139683860473</v>
      </c>
      <c r="I3406">
        <v>315</v>
      </c>
      <c r="J3406" s="3">
        <v>43016</v>
      </c>
      <c r="K3406">
        <v>-64</v>
      </c>
      <c r="L3406">
        <v>-63.887755102040799</v>
      </c>
      <c r="M3406">
        <v>98</v>
      </c>
      <c r="N3406">
        <v>2.6472419144913202</v>
      </c>
      <c r="O3406">
        <v>4</v>
      </c>
      <c r="P3406">
        <f t="shared" si="373"/>
        <v>6.3095734448019254E-7</v>
      </c>
      <c r="Q3406">
        <f t="shared" si="372"/>
        <v>-14.276027576563084</v>
      </c>
      <c r="R3406">
        <f>10^(L3406/10)</f>
        <v>4.0853050398296394E-7</v>
      </c>
      <c r="S3406">
        <f>LN(R3406)</f>
        <v>-14.710699252281344</v>
      </c>
      <c r="T3406">
        <v>1</v>
      </c>
      <c r="U3406">
        <v>14</v>
      </c>
      <c r="V3406">
        <f t="shared" si="374"/>
        <v>10.816653826391969</v>
      </c>
      <c r="W3406">
        <f t="shared" si="375"/>
        <v>9.2450032704204849E-2</v>
      </c>
      <c r="X3406">
        <f t="shared" si="376"/>
        <v>8.5470085470085461E-3</v>
      </c>
      <c r="Z3406">
        <f ca="1">IF($F3406=$Z$1,1,0)</f>
        <v>0</v>
      </c>
      <c r="AA3406">
        <f ca="1">IF($I3406=$AA$1,1,0)</f>
        <v>0</v>
      </c>
      <c r="AB3406" t="str">
        <f t="shared" ca="1" si="377"/>
        <v/>
      </c>
      <c r="AC3406" t="str">
        <f ca="1">IF(AND(Z3406,AA3406),C3406,"")</f>
        <v/>
      </c>
      <c r="AD3406" t="str">
        <f ca="1">IF(AND(AA3406,Z3406),D3406,"")</f>
        <v/>
      </c>
      <c r="AE3406" t="str">
        <f t="shared" ca="1" si="378"/>
        <v/>
      </c>
    </row>
    <row r="3407" spans="1:31" x14ac:dyDescent="0.25">
      <c r="A3407">
        <v>529353</v>
      </c>
      <c r="B3407" s="1">
        <v>38759.493750000001</v>
      </c>
      <c r="C3407">
        <v>10</v>
      </c>
      <c r="D3407">
        <v>8</v>
      </c>
      <c r="E3407">
        <v>315.3</v>
      </c>
      <c r="F3407" t="s">
        <v>115</v>
      </c>
      <c r="G3407">
        <v>-56</v>
      </c>
      <c r="H3407">
        <v>1139683860725</v>
      </c>
      <c r="I3407">
        <v>315</v>
      </c>
      <c r="J3407" s="3">
        <v>43016</v>
      </c>
      <c r="K3407">
        <v>-57</v>
      </c>
      <c r="L3407">
        <v>-57.481132075471699</v>
      </c>
      <c r="M3407">
        <v>106</v>
      </c>
      <c r="N3407">
        <v>2.4812866557703899</v>
      </c>
      <c r="O3407">
        <v>3</v>
      </c>
      <c r="P3407">
        <f t="shared" si="373"/>
        <v>2.5118864315095806E-6</v>
      </c>
      <c r="Q3407">
        <f t="shared" si="372"/>
        <v>-12.894476520766656</v>
      </c>
      <c r="R3407">
        <f>10^(L3407/10)</f>
        <v>1.786021951806724E-6</v>
      </c>
      <c r="S3407">
        <f>LN(R3407)</f>
        <v>-13.235519784540303</v>
      </c>
      <c r="T3407">
        <v>2.5</v>
      </c>
      <c r="U3407">
        <v>-0.8</v>
      </c>
      <c r="V3407">
        <f t="shared" si="374"/>
        <v>11.562439189029277</v>
      </c>
      <c r="W3407">
        <f t="shared" si="375"/>
        <v>8.6486941349609367E-2</v>
      </c>
      <c r="X3407">
        <f t="shared" si="376"/>
        <v>7.4799910240107717E-3</v>
      </c>
      <c r="Z3407">
        <f ca="1">IF($F3407=$Z$1,1,0)</f>
        <v>0</v>
      </c>
      <c r="AA3407">
        <f ca="1">IF($I3407=$AA$1,1,0)</f>
        <v>0</v>
      </c>
      <c r="AB3407" t="str">
        <f t="shared" ca="1" si="377"/>
        <v/>
      </c>
      <c r="AC3407" t="str">
        <f ca="1">IF(AND(Z3407,AA3407),C3407,"")</f>
        <v/>
      </c>
      <c r="AD3407" t="str">
        <f ca="1">IF(AND(AA3407,Z3407),D3407,"")</f>
        <v/>
      </c>
      <c r="AE3407" t="str">
        <f t="shared" ca="1" si="378"/>
        <v/>
      </c>
    </row>
    <row r="3408" spans="1:31" x14ac:dyDescent="0.25">
      <c r="A3408">
        <v>529354</v>
      </c>
      <c r="B3408" s="1">
        <v>38759.493750000001</v>
      </c>
      <c r="C3408">
        <v>10</v>
      </c>
      <c r="D3408">
        <v>8</v>
      </c>
      <c r="E3408">
        <v>315.3</v>
      </c>
      <c r="F3408" t="s">
        <v>116</v>
      </c>
      <c r="G3408">
        <v>-57</v>
      </c>
      <c r="H3408">
        <v>1139683860725</v>
      </c>
      <c r="I3408">
        <v>315</v>
      </c>
      <c r="J3408" s="3">
        <v>43016</v>
      </c>
      <c r="K3408">
        <v>-59</v>
      </c>
      <c r="L3408">
        <v>-58.9479166666667</v>
      </c>
      <c r="M3408">
        <v>96</v>
      </c>
      <c r="N3408">
        <v>2.92131834574614</v>
      </c>
      <c r="O3408">
        <v>4</v>
      </c>
      <c r="P3408">
        <f t="shared" si="373"/>
        <v>1.9952623149688749E-6</v>
      </c>
      <c r="Q3408">
        <f t="shared" si="372"/>
        <v>-13.124735030066063</v>
      </c>
      <c r="R3408">
        <f>10^(L3408/10)</f>
        <v>1.2741141336529694E-6</v>
      </c>
      <c r="S3408">
        <f>LN(R3408)</f>
        <v>-13.573259417972201</v>
      </c>
      <c r="T3408">
        <v>33.5</v>
      </c>
      <c r="U3408">
        <v>9.3000000000000007</v>
      </c>
      <c r="V3408">
        <f t="shared" si="374"/>
        <v>23.535929979501553</v>
      </c>
      <c r="W3408">
        <f t="shared" si="375"/>
        <v>4.2488229735172682E-2</v>
      </c>
      <c r="X3408">
        <f t="shared" si="376"/>
        <v>1.8052496660288121E-3</v>
      </c>
      <c r="Z3408">
        <f ca="1">IF($F3408=$Z$1,1,0)</f>
        <v>0</v>
      </c>
      <c r="AA3408">
        <f ca="1">IF($I3408=$AA$1,1,0)</f>
        <v>0</v>
      </c>
      <c r="AB3408" t="str">
        <f t="shared" ca="1" si="377"/>
        <v/>
      </c>
      <c r="AC3408" t="str">
        <f ca="1">IF(AND(Z3408,AA3408),C3408,"")</f>
        <v/>
      </c>
      <c r="AD3408" t="str">
        <f ca="1">IF(AND(AA3408,Z3408),D3408,"")</f>
        <v/>
      </c>
      <c r="AE3408" t="str">
        <f t="shared" ca="1" si="378"/>
        <v/>
      </c>
    </row>
    <row r="3409" spans="1:31" x14ac:dyDescent="0.25">
      <c r="A3409">
        <v>529371</v>
      </c>
      <c r="B3409" s="1">
        <v>38759.493761574071</v>
      </c>
      <c r="C3409">
        <v>10</v>
      </c>
      <c r="D3409">
        <v>8</v>
      </c>
      <c r="E3409">
        <v>315.3</v>
      </c>
      <c r="F3409" t="s">
        <v>114</v>
      </c>
      <c r="G3409">
        <v>-59</v>
      </c>
      <c r="H3409">
        <v>1139683861229</v>
      </c>
      <c r="I3409">
        <v>315</v>
      </c>
      <c r="J3409" s="3">
        <v>43016</v>
      </c>
      <c r="K3409">
        <v>-58</v>
      </c>
      <c r="L3409">
        <v>-58.559523809523803</v>
      </c>
      <c r="M3409">
        <v>84</v>
      </c>
      <c r="N3409">
        <v>2.9385316818454399</v>
      </c>
      <c r="O3409">
        <v>5</v>
      </c>
      <c r="P3409">
        <f t="shared" si="373"/>
        <v>1.2589254117941642E-6</v>
      </c>
      <c r="Q3409">
        <f t="shared" si="372"/>
        <v>-13.585252048664872</v>
      </c>
      <c r="R3409">
        <f>10^(L3409/10)</f>
        <v>1.3933095666576464E-6</v>
      </c>
      <c r="S3409">
        <f>LN(R3409)</f>
        <v>-13.48382865766394</v>
      </c>
      <c r="T3409">
        <v>33.5</v>
      </c>
      <c r="U3409">
        <v>2.8</v>
      </c>
      <c r="V3409">
        <f t="shared" si="374"/>
        <v>24.068444071023784</v>
      </c>
      <c r="W3409">
        <f t="shared" si="375"/>
        <v>4.1548178064568328E-2</v>
      </c>
      <c r="X3409">
        <f t="shared" si="376"/>
        <v>1.7262511004850767E-3</v>
      </c>
      <c r="Z3409">
        <f ca="1">IF($F3409=$Z$1,1,0)</f>
        <v>0</v>
      </c>
      <c r="AA3409">
        <f ca="1">IF($I3409=$AA$1,1,0)</f>
        <v>0</v>
      </c>
      <c r="AB3409" t="str">
        <f t="shared" ca="1" si="377"/>
        <v/>
      </c>
      <c r="AC3409" t="str">
        <f ca="1">IF(AND(Z3409,AA3409),C3409,"")</f>
        <v/>
      </c>
      <c r="AD3409" t="str">
        <f ca="1">IF(AND(AA3409,Z3409),D3409,"")</f>
        <v/>
      </c>
      <c r="AE3409" t="str">
        <f t="shared" ca="1" si="378"/>
        <v/>
      </c>
    </row>
    <row r="3410" spans="1:31" x14ac:dyDescent="0.25">
      <c r="A3410">
        <v>530218</v>
      </c>
      <c r="B3410" s="1">
        <v>38759.494768518518</v>
      </c>
      <c r="C3410">
        <v>11</v>
      </c>
      <c r="D3410">
        <v>8</v>
      </c>
      <c r="E3410">
        <v>0.3</v>
      </c>
      <c r="F3410" t="s">
        <v>113</v>
      </c>
      <c r="G3410">
        <v>-46</v>
      </c>
      <c r="H3410">
        <v>1139683948802</v>
      </c>
      <c r="I3410">
        <v>0</v>
      </c>
      <c r="J3410" s="3">
        <v>43047</v>
      </c>
      <c r="K3410">
        <v>-45</v>
      </c>
      <c r="L3410">
        <v>-44.925531914893597</v>
      </c>
      <c r="M3410">
        <v>94</v>
      </c>
      <c r="N3410">
        <v>1.64767259576697</v>
      </c>
      <c r="O3410">
        <v>2</v>
      </c>
      <c r="P3410">
        <f t="shared" si="373"/>
        <v>2.5118864315095791E-5</v>
      </c>
      <c r="Q3410">
        <f t="shared" si="372"/>
        <v>-10.591891427772611</v>
      </c>
      <c r="R3410">
        <f>10^(L3410/10)</f>
        <v>3.2169685009215986E-5</v>
      </c>
      <c r="S3410">
        <f>LN(R3410)</f>
        <v>-10.344486008206225</v>
      </c>
      <c r="T3410">
        <v>12.8</v>
      </c>
      <c r="U3410">
        <v>-2.8</v>
      </c>
      <c r="V3410">
        <f t="shared" si="374"/>
        <v>10.948972554536796</v>
      </c>
      <c r="W3410">
        <f t="shared" si="375"/>
        <v>9.1332770725198492E-2</v>
      </c>
      <c r="X3410">
        <f t="shared" si="376"/>
        <v>8.3416750083416726E-3</v>
      </c>
      <c r="Z3410">
        <f ca="1">IF($F3410=$Z$1,1,0)</f>
        <v>1</v>
      </c>
      <c r="AA3410">
        <f ca="1">IF($I3410=$AA$1,1,0)</f>
        <v>0</v>
      </c>
      <c r="AB3410" t="str">
        <f t="shared" ca="1" si="377"/>
        <v/>
      </c>
      <c r="AC3410" t="str">
        <f ca="1">IF(AND(Z3410,AA3410),C3410,"")</f>
        <v/>
      </c>
      <c r="AD3410" t="str">
        <f ca="1">IF(AND(AA3410,Z3410),D3410,"")</f>
        <v/>
      </c>
      <c r="AE3410" t="str">
        <f t="shared" ca="1" si="378"/>
        <v/>
      </c>
    </row>
    <row r="3411" spans="1:31" x14ac:dyDescent="0.25">
      <c r="A3411">
        <v>530219</v>
      </c>
      <c r="B3411" s="1">
        <v>38759.494768518518</v>
      </c>
      <c r="C3411">
        <v>11</v>
      </c>
      <c r="D3411">
        <v>8</v>
      </c>
      <c r="E3411">
        <v>0.3</v>
      </c>
      <c r="F3411" t="s">
        <v>112</v>
      </c>
      <c r="G3411">
        <v>-47</v>
      </c>
      <c r="H3411">
        <v>1139683948802</v>
      </c>
      <c r="I3411">
        <v>0</v>
      </c>
      <c r="J3411" s="3">
        <v>43047</v>
      </c>
      <c r="K3411">
        <v>-43</v>
      </c>
      <c r="L3411">
        <v>-43.090909090909101</v>
      </c>
      <c r="M3411">
        <v>110</v>
      </c>
      <c r="N3411">
        <v>1.52378966586211</v>
      </c>
      <c r="O3411">
        <v>2</v>
      </c>
      <c r="P3411">
        <f t="shared" si="373"/>
        <v>1.9952623149688769E-5</v>
      </c>
      <c r="Q3411">
        <f t="shared" si="372"/>
        <v>-10.822149937072016</v>
      </c>
      <c r="R3411">
        <f>10^(L3411/10)</f>
        <v>4.9080512716538331E-5</v>
      </c>
      <c r="S3411">
        <f>LN(R3411)</f>
        <v>-9.9220484916288925</v>
      </c>
      <c r="T3411">
        <v>7.5</v>
      </c>
      <c r="U3411">
        <v>6.3</v>
      </c>
      <c r="V3411">
        <f t="shared" si="374"/>
        <v>3.8910152916687442</v>
      </c>
      <c r="W3411">
        <f t="shared" si="375"/>
        <v>0.2570023310217136</v>
      </c>
      <c r="X3411">
        <f t="shared" si="376"/>
        <v>6.6050198150594444E-2</v>
      </c>
      <c r="Z3411">
        <f ca="1">IF($F3411=$Z$1,1,0)</f>
        <v>0</v>
      </c>
      <c r="AA3411">
        <f ca="1">IF($I3411=$AA$1,1,0)</f>
        <v>0</v>
      </c>
      <c r="AB3411" t="str">
        <f t="shared" ca="1" si="377"/>
        <v/>
      </c>
      <c r="AC3411" t="str">
        <f ca="1">IF(AND(Z3411,AA3411),C3411,"")</f>
        <v/>
      </c>
      <c r="AD3411" t="str">
        <f ca="1">IF(AND(AA3411,Z3411),D3411,"")</f>
        <v/>
      </c>
      <c r="AE3411" t="str">
        <f t="shared" ca="1" si="378"/>
        <v/>
      </c>
    </row>
    <row r="3412" spans="1:31" x14ac:dyDescent="0.25">
      <c r="A3412">
        <v>530220</v>
      </c>
      <c r="B3412" s="1">
        <v>38759.494768518518</v>
      </c>
      <c r="C3412">
        <v>11</v>
      </c>
      <c r="D3412">
        <v>8</v>
      </c>
      <c r="E3412">
        <v>0.3</v>
      </c>
      <c r="F3412" t="s">
        <v>116</v>
      </c>
      <c r="G3412">
        <v>-56</v>
      </c>
      <c r="H3412">
        <v>1139683948802</v>
      </c>
      <c r="I3412">
        <v>0</v>
      </c>
      <c r="J3412" s="3">
        <v>43047</v>
      </c>
      <c r="K3412">
        <v>-54</v>
      </c>
      <c r="L3412">
        <v>-53.935483870967701</v>
      </c>
      <c r="M3412">
        <v>93</v>
      </c>
      <c r="N3412">
        <v>2.64084329257392</v>
      </c>
      <c r="O3412">
        <v>5</v>
      </c>
      <c r="P3412">
        <f t="shared" si="373"/>
        <v>2.5118864315095806E-6</v>
      </c>
      <c r="Q3412">
        <f t="shared" si="372"/>
        <v>-12.894476520766656</v>
      </c>
      <c r="R3412">
        <f>10^(L3412/10)</f>
        <v>4.0406535289944879E-6</v>
      </c>
      <c r="S3412">
        <f>LN(R3412)</f>
        <v>-12.419104114471102</v>
      </c>
      <c r="T3412">
        <v>33.5</v>
      </c>
      <c r="U3412">
        <v>9.3000000000000007</v>
      </c>
      <c r="V3412">
        <f t="shared" si="374"/>
        <v>22.537524265100636</v>
      </c>
      <c r="W3412">
        <f t="shared" si="375"/>
        <v>4.4370445850101664E-2</v>
      </c>
      <c r="X3412">
        <f t="shared" si="376"/>
        <v>1.9687364649368039E-3</v>
      </c>
      <c r="Z3412">
        <f ca="1">IF($F3412=$Z$1,1,0)</f>
        <v>0</v>
      </c>
      <c r="AA3412">
        <f ca="1">IF($I3412=$AA$1,1,0)</f>
        <v>0</v>
      </c>
      <c r="AB3412" t="str">
        <f t="shared" ca="1" si="377"/>
        <v/>
      </c>
      <c r="AC3412" t="str">
        <f ca="1">IF(AND(Z3412,AA3412),C3412,"")</f>
        <v/>
      </c>
      <c r="AD3412" t="str">
        <f ca="1">IF(AND(AA3412,Z3412),D3412,"")</f>
        <v/>
      </c>
      <c r="AE3412" t="str">
        <f t="shared" ca="1" si="378"/>
        <v/>
      </c>
    </row>
    <row r="3413" spans="1:31" x14ac:dyDescent="0.25">
      <c r="A3413">
        <v>530222</v>
      </c>
      <c r="B3413" s="1">
        <v>38759.494768518518</v>
      </c>
      <c r="C3413">
        <v>11</v>
      </c>
      <c r="D3413">
        <v>8</v>
      </c>
      <c r="E3413">
        <v>0.3</v>
      </c>
      <c r="F3413" t="s">
        <v>114</v>
      </c>
      <c r="G3413">
        <v>-57</v>
      </c>
      <c r="H3413">
        <v>1139683948802</v>
      </c>
      <c r="I3413">
        <v>0</v>
      </c>
      <c r="J3413" s="3">
        <v>43047</v>
      </c>
      <c r="K3413">
        <v>-61</v>
      </c>
      <c r="L3413">
        <v>-60.783132530120497</v>
      </c>
      <c r="M3413">
        <v>83</v>
      </c>
      <c r="N3413">
        <v>1.9633731102433001</v>
      </c>
      <c r="O3413">
        <v>3</v>
      </c>
      <c r="P3413">
        <f t="shared" si="373"/>
        <v>1.9952623149688749E-6</v>
      </c>
      <c r="Q3413">
        <f t="shared" si="372"/>
        <v>-13.124735030066063</v>
      </c>
      <c r="R3413">
        <f>10^(L3413/10)</f>
        <v>8.3500052201031881E-7</v>
      </c>
      <c r="S3413">
        <f>LN(R3413)</f>
        <v>-13.995833486933693</v>
      </c>
      <c r="T3413">
        <v>33.5</v>
      </c>
      <c r="U3413">
        <v>2.8</v>
      </c>
      <c r="V3413">
        <f t="shared" si="374"/>
        <v>23.093072554339752</v>
      </c>
      <c r="W3413">
        <f t="shared" si="375"/>
        <v>4.3303029410526647E-2</v>
      </c>
      <c r="X3413">
        <f t="shared" si="376"/>
        <v>1.8751523561289355E-3</v>
      </c>
      <c r="Z3413">
        <f ca="1">IF($F3413=$Z$1,1,0)</f>
        <v>0</v>
      </c>
      <c r="AA3413">
        <f ca="1">IF($I3413=$AA$1,1,0)</f>
        <v>0</v>
      </c>
      <c r="AB3413" t="str">
        <f t="shared" ca="1" si="377"/>
        <v/>
      </c>
      <c r="AC3413" t="str">
        <f ca="1">IF(AND(Z3413,AA3413),C3413,"")</f>
        <v/>
      </c>
      <c r="AD3413" t="str">
        <f ca="1">IF(AND(AA3413,Z3413),D3413,"")</f>
        <v/>
      </c>
      <c r="AE3413" t="str">
        <f t="shared" ca="1" si="378"/>
        <v/>
      </c>
    </row>
    <row r="3414" spans="1:31" x14ac:dyDescent="0.25">
      <c r="A3414">
        <v>530223</v>
      </c>
      <c r="B3414" s="1">
        <v>38759.494768518518</v>
      </c>
      <c r="C3414">
        <v>11</v>
      </c>
      <c r="D3414">
        <v>8</v>
      </c>
      <c r="E3414">
        <v>0.3</v>
      </c>
      <c r="F3414" t="s">
        <v>115</v>
      </c>
      <c r="G3414">
        <v>-61</v>
      </c>
      <c r="H3414">
        <v>1139683948802</v>
      </c>
      <c r="I3414">
        <v>0</v>
      </c>
      <c r="J3414" s="3">
        <v>43047</v>
      </c>
      <c r="K3414">
        <v>-57</v>
      </c>
      <c r="L3414">
        <v>-56.5490196078431</v>
      </c>
      <c r="M3414">
        <v>102</v>
      </c>
      <c r="N3414">
        <v>2.1692150835773898</v>
      </c>
      <c r="O3414">
        <v>3</v>
      </c>
      <c r="P3414">
        <f t="shared" si="373"/>
        <v>7.9432823472428114E-7</v>
      </c>
      <c r="Q3414">
        <f t="shared" si="372"/>
        <v>-14.045769067263679</v>
      </c>
      <c r="R3414">
        <f>10^(L3414/10)</f>
        <v>2.2135943580475769E-6</v>
      </c>
      <c r="S3414">
        <f>LN(R3414)</f>
        <v>-13.020892957244753</v>
      </c>
      <c r="T3414">
        <v>2.5</v>
      </c>
      <c r="U3414">
        <v>-0.8</v>
      </c>
      <c r="V3414">
        <f t="shared" si="374"/>
        <v>12.234786471369249</v>
      </c>
      <c r="W3414">
        <f t="shared" si="375"/>
        <v>8.1734160407303413E-2</v>
      </c>
      <c r="X3414">
        <f t="shared" si="376"/>
        <v>6.6804729774868066E-3</v>
      </c>
      <c r="Z3414">
        <f ca="1">IF($F3414=$Z$1,1,0)</f>
        <v>0</v>
      </c>
      <c r="AA3414">
        <f ca="1">IF($I3414=$AA$1,1,0)</f>
        <v>0</v>
      </c>
      <c r="AB3414" t="str">
        <f t="shared" ca="1" si="377"/>
        <v/>
      </c>
      <c r="AC3414" t="str">
        <f ca="1">IF(AND(Z3414,AA3414),C3414,"")</f>
        <v/>
      </c>
      <c r="AD3414" t="str">
        <f ca="1">IF(AND(AA3414,Z3414),D3414,"")</f>
        <v/>
      </c>
      <c r="AE3414" t="str">
        <f t="shared" ca="1" si="378"/>
        <v/>
      </c>
    </row>
    <row r="3415" spans="1:31" x14ac:dyDescent="0.25">
      <c r="A3415">
        <v>530225</v>
      </c>
      <c r="B3415" s="1">
        <v>38759.494768518518</v>
      </c>
      <c r="C3415">
        <v>11</v>
      </c>
      <c r="D3415">
        <v>8</v>
      </c>
      <c r="E3415">
        <v>0.3</v>
      </c>
      <c r="F3415" t="s">
        <v>117</v>
      </c>
      <c r="G3415">
        <v>-71</v>
      </c>
      <c r="H3415">
        <v>1139683948802</v>
      </c>
      <c r="I3415">
        <v>0</v>
      </c>
      <c r="J3415" s="3">
        <v>43047</v>
      </c>
      <c r="K3415">
        <v>-71</v>
      </c>
      <c r="L3415">
        <v>-70.648936170212806</v>
      </c>
      <c r="M3415">
        <v>94</v>
      </c>
      <c r="N3415">
        <v>2.5556492212583701</v>
      </c>
      <c r="O3415">
        <v>4</v>
      </c>
      <c r="P3415">
        <f t="shared" si="373"/>
        <v>7.943282347242818E-8</v>
      </c>
      <c r="Q3415">
        <f t="shared" si="372"/>
        <v>-16.348354160257724</v>
      </c>
      <c r="R3415">
        <f>10^(L3415/10)</f>
        <v>8.6120468348381061E-8</v>
      </c>
      <c r="S3415">
        <f>LN(R3415)</f>
        <v>-16.267518726141986</v>
      </c>
      <c r="T3415">
        <v>1</v>
      </c>
      <c r="U3415">
        <v>14</v>
      </c>
      <c r="V3415">
        <f t="shared" si="374"/>
        <v>11.661903789690601</v>
      </c>
      <c r="W3415">
        <f t="shared" si="375"/>
        <v>8.574929257125441E-2</v>
      </c>
      <c r="X3415">
        <f t="shared" si="376"/>
        <v>7.3529411764705881E-3</v>
      </c>
      <c r="Z3415">
        <f ca="1">IF($F3415=$Z$1,1,0)</f>
        <v>0</v>
      </c>
      <c r="AA3415">
        <f ca="1">IF($I3415=$AA$1,1,0)</f>
        <v>0</v>
      </c>
      <c r="AB3415" t="str">
        <f t="shared" ca="1" si="377"/>
        <v/>
      </c>
      <c r="AC3415" t="str">
        <f ca="1">IF(AND(Z3415,AA3415),C3415,"")</f>
        <v/>
      </c>
      <c r="AD3415" t="str">
        <f ca="1">IF(AND(AA3415,Z3415),D3415,"")</f>
        <v/>
      </c>
      <c r="AE3415" t="str">
        <f t="shared" ca="1" si="378"/>
        <v/>
      </c>
    </row>
    <row r="3416" spans="1:31" x14ac:dyDescent="0.25">
      <c r="A3416">
        <v>531092</v>
      </c>
      <c r="B3416" s="1">
        <v>38759.49527777778</v>
      </c>
      <c r="C3416">
        <v>11</v>
      </c>
      <c r="D3416">
        <v>8</v>
      </c>
      <c r="E3416">
        <v>45</v>
      </c>
      <c r="F3416" t="s">
        <v>113</v>
      </c>
      <c r="G3416">
        <v>-50</v>
      </c>
      <c r="H3416">
        <v>1139683992853</v>
      </c>
      <c r="I3416">
        <v>45</v>
      </c>
      <c r="J3416" s="3">
        <v>43047</v>
      </c>
      <c r="K3416">
        <v>-51</v>
      </c>
      <c r="L3416">
        <v>-50.414893617021299</v>
      </c>
      <c r="M3416">
        <v>94</v>
      </c>
      <c r="N3416">
        <v>2.0447129538959201</v>
      </c>
      <c r="O3416">
        <v>3</v>
      </c>
      <c r="P3416">
        <f t="shared" si="373"/>
        <v>1.0000000000000001E-5</v>
      </c>
      <c r="Q3416">
        <f t="shared" si="372"/>
        <v>-11.512925464970229</v>
      </c>
      <c r="R3416">
        <f>10^(L3416/10)</f>
        <v>9.0888856255093872E-6</v>
      </c>
      <c r="S3416">
        <f>LN(R3416)</f>
        <v>-11.608458250743391</v>
      </c>
      <c r="T3416">
        <v>12.8</v>
      </c>
      <c r="U3416">
        <v>-2.8</v>
      </c>
      <c r="V3416">
        <f t="shared" si="374"/>
        <v>10.948972554536796</v>
      </c>
      <c r="W3416">
        <f t="shared" si="375"/>
        <v>9.1332770725198492E-2</v>
      </c>
      <c r="X3416">
        <f t="shared" si="376"/>
        <v>8.3416750083416726E-3</v>
      </c>
      <c r="Z3416">
        <f ca="1">IF($F3416=$Z$1,1,0)</f>
        <v>1</v>
      </c>
      <c r="AA3416">
        <f ca="1">IF($I3416=$AA$1,1,0)</f>
        <v>0</v>
      </c>
      <c r="AB3416" t="str">
        <f t="shared" ca="1" si="377"/>
        <v/>
      </c>
      <c r="AC3416" t="str">
        <f ca="1">IF(AND(Z3416,AA3416),C3416,"")</f>
        <v/>
      </c>
      <c r="AD3416" t="str">
        <f ca="1">IF(AND(AA3416,Z3416),D3416,"")</f>
        <v/>
      </c>
      <c r="AE3416" t="str">
        <f t="shared" ca="1" si="378"/>
        <v/>
      </c>
    </row>
    <row r="3417" spans="1:31" x14ac:dyDescent="0.25">
      <c r="A3417">
        <v>531093</v>
      </c>
      <c r="B3417" s="1">
        <v>38759.49527777778</v>
      </c>
      <c r="C3417">
        <v>11</v>
      </c>
      <c r="D3417">
        <v>8</v>
      </c>
      <c r="E3417">
        <v>45</v>
      </c>
      <c r="F3417" t="s">
        <v>112</v>
      </c>
      <c r="G3417">
        <v>-47</v>
      </c>
      <c r="H3417">
        <v>1139683992853</v>
      </c>
      <c r="I3417">
        <v>45</v>
      </c>
      <c r="J3417" s="3">
        <v>43047</v>
      </c>
      <c r="K3417">
        <v>-48</v>
      </c>
      <c r="L3417">
        <v>-48.809090909090898</v>
      </c>
      <c r="M3417">
        <v>110</v>
      </c>
      <c r="N3417">
        <v>2.88779606940115</v>
      </c>
      <c r="O3417">
        <v>6</v>
      </c>
      <c r="P3417">
        <f t="shared" si="373"/>
        <v>1.9952623149688769E-5</v>
      </c>
      <c r="Q3417">
        <f t="shared" si="372"/>
        <v>-10.822149937072016</v>
      </c>
      <c r="R3417">
        <f>10^(L3417/10)</f>
        <v>1.3155001716538546E-5</v>
      </c>
      <c r="S3417">
        <f>LN(R3417)</f>
        <v>-11.23870851298639</v>
      </c>
      <c r="T3417">
        <v>7.5</v>
      </c>
      <c r="U3417">
        <v>6.3</v>
      </c>
      <c r="V3417">
        <f t="shared" si="374"/>
        <v>3.8910152916687442</v>
      </c>
      <c r="W3417">
        <f t="shared" si="375"/>
        <v>0.2570023310217136</v>
      </c>
      <c r="X3417">
        <f t="shared" si="376"/>
        <v>6.6050198150594444E-2</v>
      </c>
      <c r="Z3417">
        <f ca="1">IF($F3417=$Z$1,1,0)</f>
        <v>0</v>
      </c>
      <c r="AA3417">
        <f ca="1">IF($I3417=$AA$1,1,0)</f>
        <v>0</v>
      </c>
      <c r="AB3417" t="str">
        <f t="shared" ca="1" si="377"/>
        <v/>
      </c>
      <c r="AC3417" t="str">
        <f ca="1">IF(AND(Z3417,AA3417),C3417,"")</f>
        <v/>
      </c>
      <c r="AD3417" t="str">
        <f ca="1">IF(AND(AA3417,Z3417),D3417,"")</f>
        <v/>
      </c>
      <c r="AE3417" t="str">
        <f t="shared" ca="1" si="378"/>
        <v/>
      </c>
    </row>
    <row r="3418" spans="1:31" x14ac:dyDescent="0.25">
      <c r="A3418">
        <v>531094</v>
      </c>
      <c r="B3418" s="1">
        <v>38759.49527777778</v>
      </c>
      <c r="C3418">
        <v>11</v>
      </c>
      <c r="D3418">
        <v>8</v>
      </c>
      <c r="E3418">
        <v>45</v>
      </c>
      <c r="F3418" t="s">
        <v>115</v>
      </c>
      <c r="G3418">
        <v>-58</v>
      </c>
      <c r="H3418">
        <v>1139683992853</v>
      </c>
      <c r="I3418">
        <v>45</v>
      </c>
      <c r="J3418" s="3">
        <v>43047</v>
      </c>
      <c r="K3418">
        <v>-60</v>
      </c>
      <c r="L3418">
        <v>-59.688073394495397</v>
      </c>
      <c r="M3418">
        <v>109</v>
      </c>
      <c r="N3418">
        <v>1.6312756182544701</v>
      </c>
      <c r="O3418">
        <v>2</v>
      </c>
      <c r="P3418">
        <f t="shared" si="373"/>
        <v>1.5848931924611111E-6</v>
      </c>
      <c r="Q3418">
        <f t="shared" si="372"/>
        <v>-13.354993539365466</v>
      </c>
      <c r="R3418">
        <f>10^(L3418/10)</f>
        <v>1.0744659583311346E-6</v>
      </c>
      <c r="S3418">
        <f>LN(R3418)</f>
        <v>-13.743686802769961</v>
      </c>
      <c r="T3418">
        <v>2.5</v>
      </c>
      <c r="U3418">
        <v>-0.8</v>
      </c>
      <c r="V3418">
        <f t="shared" si="374"/>
        <v>12.234786471369249</v>
      </c>
      <c r="W3418">
        <f t="shared" si="375"/>
        <v>8.1734160407303413E-2</v>
      </c>
      <c r="X3418">
        <f t="shared" si="376"/>
        <v>6.6804729774868066E-3</v>
      </c>
      <c r="Z3418">
        <f ca="1">IF($F3418=$Z$1,1,0)</f>
        <v>0</v>
      </c>
      <c r="AA3418">
        <f ca="1">IF($I3418=$AA$1,1,0)</f>
        <v>0</v>
      </c>
      <c r="AB3418" t="str">
        <f t="shared" ca="1" si="377"/>
        <v/>
      </c>
      <c r="AC3418" t="str">
        <f ca="1">IF(AND(Z3418,AA3418),C3418,"")</f>
        <v/>
      </c>
      <c r="AD3418" t="str">
        <f ca="1">IF(AND(AA3418,Z3418),D3418,"")</f>
        <v/>
      </c>
      <c r="AE3418" t="str">
        <f t="shared" ca="1" si="378"/>
        <v/>
      </c>
    </row>
    <row r="3419" spans="1:31" x14ac:dyDescent="0.25">
      <c r="A3419">
        <v>531095</v>
      </c>
      <c r="B3419" s="1">
        <v>38759.49527777778</v>
      </c>
      <c r="C3419">
        <v>11</v>
      </c>
      <c r="D3419">
        <v>8</v>
      </c>
      <c r="E3419">
        <v>45</v>
      </c>
      <c r="F3419" t="s">
        <v>116</v>
      </c>
      <c r="G3419">
        <v>-58</v>
      </c>
      <c r="H3419">
        <v>1139683992853</v>
      </c>
      <c r="I3419">
        <v>45</v>
      </c>
      <c r="J3419" s="3">
        <v>43047</v>
      </c>
      <c r="K3419">
        <v>-54</v>
      </c>
      <c r="L3419">
        <v>-54.510869565217398</v>
      </c>
      <c r="M3419">
        <v>92</v>
      </c>
      <c r="N3419">
        <v>2.5996388811660198</v>
      </c>
      <c r="O3419">
        <v>2</v>
      </c>
      <c r="P3419">
        <f t="shared" si="373"/>
        <v>1.5848931924611111E-6</v>
      </c>
      <c r="Q3419">
        <f t="shared" si="372"/>
        <v>-13.354993539365466</v>
      </c>
      <c r="R3419">
        <f>10^(L3419/10)</f>
        <v>3.5392646913530595E-6</v>
      </c>
      <c r="S3419">
        <f>LN(R3419)</f>
        <v>-12.551591566701241</v>
      </c>
      <c r="T3419">
        <v>33.5</v>
      </c>
      <c r="U3419">
        <v>9.3000000000000007</v>
      </c>
      <c r="V3419">
        <f t="shared" si="374"/>
        <v>22.537524265100636</v>
      </c>
      <c r="W3419">
        <f t="shared" si="375"/>
        <v>4.4370445850101664E-2</v>
      </c>
      <c r="X3419">
        <f t="shared" si="376"/>
        <v>1.9687364649368039E-3</v>
      </c>
      <c r="Z3419">
        <f ca="1">IF($F3419=$Z$1,1,0)</f>
        <v>0</v>
      </c>
      <c r="AA3419">
        <f ca="1">IF($I3419=$AA$1,1,0)</f>
        <v>0</v>
      </c>
      <c r="AB3419" t="str">
        <f t="shared" ca="1" si="377"/>
        <v/>
      </c>
      <c r="AC3419" t="str">
        <f ca="1">IF(AND(Z3419,AA3419),C3419,"")</f>
        <v/>
      </c>
      <c r="AD3419" t="str">
        <f ca="1">IF(AND(AA3419,Z3419),D3419,"")</f>
        <v/>
      </c>
      <c r="AE3419" t="str">
        <f t="shared" ca="1" si="378"/>
        <v/>
      </c>
    </row>
    <row r="3420" spans="1:31" x14ac:dyDescent="0.25">
      <c r="A3420">
        <v>531096</v>
      </c>
      <c r="B3420" s="1">
        <v>38759.49527777778</v>
      </c>
      <c r="C3420">
        <v>11</v>
      </c>
      <c r="D3420">
        <v>8</v>
      </c>
      <c r="E3420">
        <v>45</v>
      </c>
      <c r="F3420" t="s">
        <v>117</v>
      </c>
      <c r="G3420">
        <v>-59</v>
      </c>
      <c r="H3420">
        <v>1139683992853</v>
      </c>
      <c r="I3420">
        <v>45</v>
      </c>
      <c r="J3420" s="3">
        <v>43047</v>
      </c>
      <c r="K3420">
        <v>-62</v>
      </c>
      <c r="L3420">
        <v>-62.721153846153797</v>
      </c>
      <c r="M3420">
        <v>104</v>
      </c>
      <c r="N3420">
        <v>4.0756361842292401</v>
      </c>
      <c r="O3420">
        <v>5</v>
      </c>
      <c r="P3420">
        <f t="shared" si="373"/>
        <v>1.2589254117941642E-6</v>
      </c>
      <c r="Q3420">
        <f t="shared" si="372"/>
        <v>-13.585252048664872</v>
      </c>
      <c r="R3420">
        <f>10^(L3420/10)</f>
        <v>5.3442235365530736E-7</v>
      </c>
      <c r="S3420">
        <f>LN(R3420)</f>
        <v>-14.44207938615399</v>
      </c>
      <c r="T3420">
        <v>1</v>
      </c>
      <c r="U3420">
        <v>14</v>
      </c>
      <c r="V3420">
        <f t="shared" si="374"/>
        <v>11.661903789690601</v>
      </c>
      <c r="W3420">
        <f t="shared" si="375"/>
        <v>8.574929257125441E-2</v>
      </c>
      <c r="X3420">
        <f t="shared" si="376"/>
        <v>7.3529411764705881E-3</v>
      </c>
      <c r="Z3420">
        <f ca="1">IF($F3420=$Z$1,1,0)</f>
        <v>0</v>
      </c>
      <c r="AA3420">
        <f ca="1">IF($I3420=$AA$1,1,0)</f>
        <v>0</v>
      </c>
      <c r="AB3420" t="str">
        <f t="shared" ca="1" si="377"/>
        <v/>
      </c>
      <c r="AC3420" t="str">
        <f ca="1">IF(AND(Z3420,AA3420),C3420,"")</f>
        <v/>
      </c>
      <c r="AD3420" t="str">
        <f ca="1">IF(AND(AA3420,Z3420),D3420,"")</f>
        <v/>
      </c>
      <c r="AE3420" t="str">
        <f t="shared" ca="1" si="378"/>
        <v/>
      </c>
    </row>
    <row r="3421" spans="1:31" x14ac:dyDescent="0.25">
      <c r="A3421">
        <v>531106</v>
      </c>
      <c r="B3421" s="1">
        <v>38759.495289351849</v>
      </c>
      <c r="C3421">
        <v>11</v>
      </c>
      <c r="D3421">
        <v>8</v>
      </c>
      <c r="E3421">
        <v>45</v>
      </c>
      <c r="F3421" t="s">
        <v>114</v>
      </c>
      <c r="G3421">
        <v>-62</v>
      </c>
      <c r="H3421">
        <v>1139683993105</v>
      </c>
      <c r="I3421">
        <v>45</v>
      </c>
      <c r="J3421" s="3">
        <v>43047</v>
      </c>
      <c r="K3421">
        <v>-59</v>
      </c>
      <c r="L3421">
        <v>-59.880434782608702</v>
      </c>
      <c r="M3421">
        <v>92</v>
      </c>
      <c r="N3421">
        <v>2.9458198780546199</v>
      </c>
      <c r="O3421">
        <v>5</v>
      </c>
      <c r="P3421">
        <f t="shared" si="373"/>
        <v>6.3095734448019254E-7</v>
      </c>
      <c r="Q3421">
        <f t="shared" si="372"/>
        <v>-14.276027576563084</v>
      </c>
      <c r="R3421">
        <f>10^(L3421/10)</f>
        <v>1.0279133861038801E-6</v>
      </c>
      <c r="S3421">
        <f>LN(R3421)</f>
        <v>-13.787979649243695</v>
      </c>
      <c r="T3421">
        <v>33.5</v>
      </c>
      <c r="U3421">
        <v>2.8</v>
      </c>
      <c r="V3421">
        <f t="shared" si="374"/>
        <v>23.093072554339752</v>
      </c>
      <c r="W3421">
        <f t="shared" si="375"/>
        <v>4.3303029410526647E-2</v>
      </c>
      <c r="X3421">
        <f t="shared" si="376"/>
        <v>1.8751523561289355E-3</v>
      </c>
      <c r="Z3421">
        <f ca="1">IF($F3421=$Z$1,1,0)</f>
        <v>0</v>
      </c>
      <c r="AA3421">
        <f ca="1">IF($I3421=$AA$1,1,0)</f>
        <v>0</v>
      </c>
      <c r="AB3421" t="str">
        <f t="shared" ca="1" si="377"/>
        <v/>
      </c>
      <c r="AC3421" t="str">
        <f ca="1">IF(AND(Z3421,AA3421),C3421,"")</f>
        <v/>
      </c>
      <c r="AD3421" t="str">
        <f ca="1">IF(AND(AA3421,Z3421),D3421,"")</f>
        <v/>
      </c>
      <c r="AE3421" t="str">
        <f t="shared" ca="1" si="378"/>
        <v/>
      </c>
    </row>
    <row r="3422" spans="1:31" x14ac:dyDescent="0.25">
      <c r="A3422">
        <v>532000</v>
      </c>
      <c r="B3422" s="1">
        <v>38759.495937500003</v>
      </c>
      <c r="C3422">
        <v>11</v>
      </c>
      <c r="D3422">
        <v>8</v>
      </c>
      <c r="E3422">
        <v>90.3</v>
      </c>
      <c r="F3422" t="s">
        <v>113</v>
      </c>
      <c r="G3422">
        <v>-54</v>
      </c>
      <c r="H3422">
        <v>1139684049480</v>
      </c>
      <c r="I3422">
        <v>90</v>
      </c>
      <c r="J3422" s="3">
        <v>43047</v>
      </c>
      <c r="K3422">
        <v>-58</v>
      </c>
      <c r="L3422">
        <v>-58.311827956989198</v>
      </c>
      <c r="M3422">
        <v>93</v>
      </c>
      <c r="N3422">
        <v>2.51507841793061</v>
      </c>
      <c r="O3422">
        <v>4</v>
      </c>
      <c r="P3422">
        <f t="shared" si="373"/>
        <v>3.9810717055349657E-6</v>
      </c>
      <c r="Q3422">
        <f t="shared" si="372"/>
        <v>-12.433959502167848</v>
      </c>
      <c r="R3422">
        <f>10^(L3422/10)</f>
        <v>1.4750855351823916E-6</v>
      </c>
      <c r="S3422">
        <f>LN(R3422)</f>
        <v>-13.42679457989968</v>
      </c>
      <c r="T3422">
        <v>12.8</v>
      </c>
      <c r="U3422">
        <v>-2.8</v>
      </c>
      <c r="V3422">
        <f t="shared" si="374"/>
        <v>10.948972554536796</v>
      </c>
      <c r="W3422">
        <f t="shared" si="375"/>
        <v>9.1332770725198492E-2</v>
      </c>
      <c r="X3422">
        <f t="shared" si="376"/>
        <v>8.3416750083416726E-3</v>
      </c>
      <c r="Z3422">
        <f ca="1">IF($F3422=$Z$1,1,0)</f>
        <v>1</v>
      </c>
      <c r="AA3422">
        <f ca="1">IF($I3422=$AA$1,1,0)</f>
        <v>0</v>
      </c>
      <c r="AB3422" t="str">
        <f t="shared" ca="1" si="377"/>
        <v/>
      </c>
      <c r="AC3422" t="str">
        <f ca="1">IF(AND(Z3422,AA3422),C3422,"")</f>
        <v/>
      </c>
      <c r="AD3422" t="str">
        <f ca="1">IF(AND(AA3422,Z3422),D3422,"")</f>
        <v/>
      </c>
      <c r="AE3422" t="str">
        <f t="shared" ca="1" si="378"/>
        <v/>
      </c>
    </row>
    <row r="3423" spans="1:31" x14ac:dyDescent="0.25">
      <c r="A3423">
        <v>532001</v>
      </c>
      <c r="B3423" s="1">
        <v>38759.495937500003</v>
      </c>
      <c r="C3423">
        <v>11</v>
      </c>
      <c r="D3423">
        <v>8</v>
      </c>
      <c r="E3423">
        <v>90.3</v>
      </c>
      <c r="F3423" t="s">
        <v>112</v>
      </c>
      <c r="G3423">
        <v>-46</v>
      </c>
      <c r="H3423">
        <v>1139684049480</v>
      </c>
      <c r="I3423">
        <v>90</v>
      </c>
      <c r="J3423" s="3">
        <v>43047</v>
      </c>
      <c r="K3423">
        <v>-46</v>
      </c>
      <c r="L3423">
        <v>-48.854545454545502</v>
      </c>
      <c r="M3423">
        <v>110</v>
      </c>
      <c r="N3423">
        <v>4.1104841645142303</v>
      </c>
      <c r="O3423">
        <v>8</v>
      </c>
      <c r="P3423">
        <f t="shared" si="373"/>
        <v>2.5118864315095791E-5</v>
      </c>
      <c r="Q3423">
        <f t="shared" si="372"/>
        <v>-10.591891427772611</v>
      </c>
      <c r="R3423">
        <f>10^(L3423/10)</f>
        <v>1.3018035590615331E-5</v>
      </c>
      <c r="S3423">
        <f>LN(R3423)</f>
        <v>-11.24917480886365</v>
      </c>
      <c r="T3423">
        <v>7.5</v>
      </c>
      <c r="U3423">
        <v>6.3</v>
      </c>
      <c r="V3423">
        <f t="shared" si="374"/>
        <v>3.8910152916687442</v>
      </c>
      <c r="W3423">
        <f t="shared" si="375"/>
        <v>0.2570023310217136</v>
      </c>
      <c r="X3423">
        <f t="shared" si="376"/>
        <v>6.6050198150594444E-2</v>
      </c>
      <c r="Z3423">
        <f ca="1">IF($F3423=$Z$1,1,0)</f>
        <v>0</v>
      </c>
      <c r="AA3423">
        <f ca="1">IF($I3423=$AA$1,1,0)</f>
        <v>0</v>
      </c>
      <c r="AB3423" t="str">
        <f t="shared" ca="1" si="377"/>
        <v/>
      </c>
      <c r="AC3423" t="str">
        <f ca="1">IF(AND(Z3423,AA3423),C3423,"")</f>
        <v/>
      </c>
      <c r="AD3423" t="str">
        <f ca="1">IF(AND(AA3423,Z3423),D3423,"")</f>
        <v/>
      </c>
      <c r="AE3423" t="str">
        <f t="shared" ca="1" si="378"/>
        <v/>
      </c>
    </row>
    <row r="3424" spans="1:31" x14ac:dyDescent="0.25">
      <c r="A3424">
        <v>532003</v>
      </c>
      <c r="B3424" s="1">
        <v>38759.495937500003</v>
      </c>
      <c r="C3424">
        <v>11</v>
      </c>
      <c r="D3424">
        <v>8</v>
      </c>
      <c r="E3424">
        <v>90.3</v>
      </c>
      <c r="F3424" t="s">
        <v>114</v>
      </c>
      <c r="G3424">
        <v>-60</v>
      </c>
      <c r="H3424">
        <v>1139684049480</v>
      </c>
      <c r="I3424">
        <v>90</v>
      </c>
      <c r="J3424" s="3">
        <v>43047</v>
      </c>
      <c r="K3424">
        <v>-58</v>
      </c>
      <c r="L3424">
        <v>-58.372340425531902</v>
      </c>
      <c r="M3424">
        <v>94</v>
      </c>
      <c r="N3424">
        <v>2.2335854899530601</v>
      </c>
      <c r="O3424">
        <v>2</v>
      </c>
      <c r="P3424">
        <f t="shared" si="373"/>
        <v>9.9999999999999995E-7</v>
      </c>
      <c r="Q3424">
        <f t="shared" si="372"/>
        <v>-13.815510557964274</v>
      </c>
      <c r="R3424">
        <f>10^(L3424/10)</f>
        <v>1.4546749407777753E-6</v>
      </c>
      <c r="S3424">
        <f>LN(R3424)</f>
        <v>-13.440728090700347</v>
      </c>
      <c r="T3424">
        <v>33.5</v>
      </c>
      <c r="U3424">
        <v>2.8</v>
      </c>
      <c r="V3424">
        <f t="shared" si="374"/>
        <v>23.093072554339752</v>
      </c>
      <c r="W3424">
        <f t="shared" si="375"/>
        <v>4.3303029410526647E-2</v>
      </c>
      <c r="X3424">
        <f t="shared" si="376"/>
        <v>1.8751523561289355E-3</v>
      </c>
      <c r="Z3424">
        <f ca="1">IF($F3424=$Z$1,1,0)</f>
        <v>0</v>
      </c>
      <c r="AA3424">
        <f ca="1">IF($I3424=$AA$1,1,0)</f>
        <v>0</v>
      </c>
      <c r="AB3424" t="str">
        <f t="shared" ca="1" si="377"/>
        <v/>
      </c>
      <c r="AC3424" t="str">
        <f ca="1">IF(AND(Z3424,AA3424),C3424,"")</f>
        <v/>
      </c>
      <c r="AD3424" t="str">
        <f ca="1">IF(AND(AA3424,Z3424),D3424,"")</f>
        <v/>
      </c>
      <c r="AE3424" t="str">
        <f t="shared" ca="1" si="378"/>
        <v/>
      </c>
    </row>
    <row r="3425" spans="1:31" x14ac:dyDescent="0.25">
      <c r="A3425">
        <v>532004</v>
      </c>
      <c r="B3425" s="1">
        <v>38759.495937500003</v>
      </c>
      <c r="C3425">
        <v>11</v>
      </c>
      <c r="D3425">
        <v>8</v>
      </c>
      <c r="E3425">
        <v>90.3</v>
      </c>
      <c r="F3425" t="s">
        <v>117</v>
      </c>
      <c r="G3425">
        <v>-67</v>
      </c>
      <c r="H3425">
        <v>1139684049480</v>
      </c>
      <c r="I3425">
        <v>90</v>
      </c>
      <c r="J3425" s="3">
        <v>43047</v>
      </c>
      <c r="K3425">
        <v>-65</v>
      </c>
      <c r="L3425">
        <v>-65.430000000000007</v>
      </c>
      <c r="M3425">
        <v>100</v>
      </c>
      <c r="N3425">
        <v>2.9379268441222499</v>
      </c>
      <c r="O3425">
        <v>5</v>
      </c>
      <c r="P3425">
        <f t="shared" si="373"/>
        <v>1.9952623149688761E-7</v>
      </c>
      <c r="Q3425">
        <f t="shared" si="372"/>
        <v>-15.427320123060108</v>
      </c>
      <c r="R3425">
        <f>10^(L3425/10)</f>
        <v>2.8641779699065706E-7</v>
      </c>
      <c r="S3425">
        <f>LN(R3425)</f>
        <v>-15.065814263460044</v>
      </c>
      <c r="T3425">
        <v>1</v>
      </c>
      <c r="U3425">
        <v>14</v>
      </c>
      <c r="V3425">
        <f t="shared" si="374"/>
        <v>11.661903789690601</v>
      </c>
      <c r="W3425">
        <f t="shared" si="375"/>
        <v>8.574929257125441E-2</v>
      </c>
      <c r="X3425">
        <f t="shared" si="376"/>
        <v>7.3529411764705881E-3</v>
      </c>
      <c r="Z3425">
        <f ca="1">IF($F3425=$Z$1,1,0)</f>
        <v>0</v>
      </c>
      <c r="AA3425">
        <f ca="1">IF($I3425=$AA$1,1,0)</f>
        <v>0</v>
      </c>
      <c r="AB3425" t="str">
        <f t="shared" ca="1" si="377"/>
        <v/>
      </c>
      <c r="AC3425" t="str">
        <f ca="1">IF(AND(Z3425,AA3425),C3425,"")</f>
        <v/>
      </c>
      <c r="AD3425" t="str">
        <f ca="1">IF(AND(AA3425,Z3425),D3425,"")</f>
        <v/>
      </c>
      <c r="AE3425" t="str">
        <f t="shared" ca="1" si="378"/>
        <v/>
      </c>
    </row>
    <row r="3426" spans="1:31" x14ac:dyDescent="0.25">
      <c r="A3426">
        <v>532005</v>
      </c>
      <c r="B3426" s="1">
        <v>38759.495937500003</v>
      </c>
      <c r="C3426">
        <v>11</v>
      </c>
      <c r="D3426">
        <v>8</v>
      </c>
      <c r="E3426">
        <v>90.3</v>
      </c>
      <c r="F3426" t="s">
        <v>115</v>
      </c>
      <c r="G3426">
        <v>-57</v>
      </c>
      <c r="H3426">
        <v>1139684049480</v>
      </c>
      <c r="I3426">
        <v>90</v>
      </c>
      <c r="J3426" s="3">
        <v>43047</v>
      </c>
      <c r="K3426">
        <v>-63</v>
      </c>
      <c r="L3426">
        <v>-62.803571428571402</v>
      </c>
      <c r="M3426">
        <v>112</v>
      </c>
      <c r="N3426">
        <v>2.07011896648297</v>
      </c>
      <c r="O3426">
        <v>2</v>
      </c>
      <c r="P3426">
        <f t="shared" si="373"/>
        <v>1.9952623149688749E-6</v>
      </c>
      <c r="Q3426">
        <f t="shared" si="372"/>
        <v>-13.124735030066063</v>
      </c>
      <c r="R3426">
        <f>10^(L3426/10)</f>
        <v>5.2437606128542617E-7</v>
      </c>
      <c r="S3426">
        <f>LN(R3426)</f>
        <v>-14.461056735821527</v>
      </c>
      <c r="T3426">
        <v>2.5</v>
      </c>
      <c r="U3426">
        <v>-0.8</v>
      </c>
      <c r="V3426">
        <f t="shared" si="374"/>
        <v>12.234786471369249</v>
      </c>
      <c r="W3426">
        <f t="shared" si="375"/>
        <v>8.1734160407303413E-2</v>
      </c>
      <c r="X3426">
        <f t="shared" si="376"/>
        <v>6.6804729774868066E-3</v>
      </c>
      <c r="Z3426">
        <f ca="1">IF($F3426=$Z$1,1,0)</f>
        <v>0</v>
      </c>
      <c r="AA3426">
        <f ca="1">IF($I3426=$AA$1,1,0)</f>
        <v>0</v>
      </c>
      <c r="AB3426" t="str">
        <f t="shared" ca="1" si="377"/>
        <v/>
      </c>
      <c r="AC3426" t="str">
        <f ca="1">IF(AND(Z3426,AA3426),C3426,"")</f>
        <v/>
      </c>
      <c r="AD3426" t="str">
        <f ca="1">IF(AND(AA3426,Z3426),D3426,"")</f>
        <v/>
      </c>
      <c r="AE3426" t="str">
        <f t="shared" ca="1" si="378"/>
        <v/>
      </c>
    </row>
    <row r="3427" spans="1:31" x14ac:dyDescent="0.25">
      <c r="A3427">
        <v>532012</v>
      </c>
      <c r="B3427" s="1">
        <v>38759.495937500003</v>
      </c>
      <c r="C3427">
        <v>11</v>
      </c>
      <c r="D3427">
        <v>8</v>
      </c>
      <c r="E3427">
        <v>90.3</v>
      </c>
      <c r="F3427" t="s">
        <v>116</v>
      </c>
      <c r="G3427">
        <v>-58</v>
      </c>
      <c r="H3427">
        <v>1139684049732</v>
      </c>
      <c r="I3427">
        <v>90</v>
      </c>
      <c r="J3427" s="3">
        <v>43047</v>
      </c>
      <c r="K3427">
        <v>-58</v>
      </c>
      <c r="L3427">
        <v>-57.7395833333333</v>
      </c>
      <c r="M3427">
        <v>96</v>
      </c>
      <c r="N3427">
        <v>1.80784717371485</v>
      </c>
      <c r="O3427">
        <v>2</v>
      </c>
      <c r="P3427">
        <f t="shared" si="373"/>
        <v>1.5848931924611111E-6</v>
      </c>
      <c r="Q3427">
        <f t="shared" si="372"/>
        <v>-13.354993539365466</v>
      </c>
      <c r="R3427">
        <f>10^(L3427/10)</f>
        <v>1.6828355063236926E-6</v>
      </c>
      <c r="S3427">
        <f>LN(R3427)</f>
        <v>-13.295030385902072</v>
      </c>
      <c r="T3427">
        <v>33.5</v>
      </c>
      <c r="U3427">
        <v>9.3000000000000007</v>
      </c>
      <c r="V3427">
        <f t="shared" si="374"/>
        <v>22.537524265100636</v>
      </c>
      <c r="W3427">
        <f t="shared" si="375"/>
        <v>4.4370445850101664E-2</v>
      </c>
      <c r="X3427">
        <f t="shared" si="376"/>
        <v>1.9687364649368039E-3</v>
      </c>
      <c r="Z3427">
        <f ca="1">IF($F3427=$Z$1,1,0)</f>
        <v>0</v>
      </c>
      <c r="AA3427">
        <f ca="1">IF($I3427=$AA$1,1,0)</f>
        <v>0</v>
      </c>
      <c r="AB3427" t="str">
        <f t="shared" ca="1" si="377"/>
        <v/>
      </c>
      <c r="AC3427" t="str">
        <f ca="1">IF(AND(Z3427,AA3427),C3427,"")</f>
        <v/>
      </c>
      <c r="AD3427" t="str">
        <f ca="1">IF(AND(AA3427,Z3427),D3427,"")</f>
        <v/>
      </c>
      <c r="AE3427" t="str">
        <f t="shared" ca="1" si="378"/>
        <v/>
      </c>
    </row>
    <row r="3428" spans="1:31" x14ac:dyDescent="0.25">
      <c r="A3428">
        <v>532987</v>
      </c>
      <c r="B3428" s="1">
        <v>38759.496631944443</v>
      </c>
      <c r="C3428">
        <v>11</v>
      </c>
      <c r="D3428">
        <v>8</v>
      </c>
      <c r="E3428">
        <v>135.69999999999999</v>
      </c>
      <c r="F3428" t="s">
        <v>112</v>
      </c>
      <c r="G3428">
        <v>-42</v>
      </c>
      <c r="H3428">
        <v>1139684109392</v>
      </c>
      <c r="I3428">
        <v>135</v>
      </c>
      <c r="J3428" s="3">
        <v>43047</v>
      </c>
      <c r="K3428">
        <v>-47.5</v>
      </c>
      <c r="L3428">
        <v>-46.281818181818203</v>
      </c>
      <c r="M3428">
        <v>110</v>
      </c>
      <c r="N3428">
        <v>3.0504378334614799</v>
      </c>
      <c r="O3428">
        <v>6</v>
      </c>
      <c r="P3428">
        <f t="shared" si="373"/>
        <v>6.3095734448019279E-5</v>
      </c>
      <c r="Q3428">
        <f t="shared" si="372"/>
        <v>-9.6708573905749926</v>
      </c>
      <c r="R3428">
        <f>10^(L3428/10)</f>
        <v>2.3540635445467551E-5</v>
      </c>
      <c r="S3428">
        <f>LN(R3428)</f>
        <v>-10.65678246221154</v>
      </c>
      <c r="T3428">
        <v>7.5</v>
      </c>
      <c r="U3428">
        <v>6.3</v>
      </c>
      <c r="V3428">
        <f t="shared" si="374"/>
        <v>3.8910152916687442</v>
      </c>
      <c r="W3428">
        <f t="shared" si="375"/>
        <v>0.2570023310217136</v>
      </c>
      <c r="X3428">
        <f t="shared" si="376"/>
        <v>6.6050198150594444E-2</v>
      </c>
      <c r="Z3428">
        <f ca="1">IF($F3428=$Z$1,1,0)</f>
        <v>0</v>
      </c>
      <c r="AA3428">
        <f ca="1">IF($I3428=$AA$1,1,0)</f>
        <v>0</v>
      </c>
      <c r="AB3428" t="str">
        <f t="shared" ca="1" si="377"/>
        <v/>
      </c>
      <c r="AC3428" t="str">
        <f ca="1">IF(AND(Z3428,AA3428),C3428,"")</f>
        <v/>
      </c>
      <c r="AD3428" t="str">
        <f ca="1">IF(AND(AA3428,Z3428),D3428,"")</f>
        <v/>
      </c>
      <c r="AE3428" t="str">
        <f t="shared" ca="1" si="378"/>
        <v/>
      </c>
    </row>
    <row r="3429" spans="1:31" x14ac:dyDescent="0.25">
      <c r="A3429">
        <v>532988</v>
      </c>
      <c r="B3429" s="1">
        <v>38759.496631944443</v>
      </c>
      <c r="C3429">
        <v>11</v>
      </c>
      <c r="D3429">
        <v>8</v>
      </c>
      <c r="E3429">
        <v>135.69999999999999</v>
      </c>
      <c r="F3429" t="s">
        <v>115</v>
      </c>
      <c r="G3429">
        <v>-55</v>
      </c>
      <c r="H3429">
        <v>1139684109392</v>
      </c>
      <c r="I3429">
        <v>135</v>
      </c>
      <c r="J3429" s="3">
        <v>43047</v>
      </c>
      <c r="K3429">
        <v>-58</v>
      </c>
      <c r="L3429">
        <v>-58.413043478260903</v>
      </c>
      <c r="M3429">
        <v>92</v>
      </c>
      <c r="N3429">
        <v>2.8637644245656002</v>
      </c>
      <c r="O3429">
        <v>5</v>
      </c>
      <c r="P3429">
        <f t="shared" si="373"/>
        <v>3.1622776601683767E-6</v>
      </c>
      <c r="Q3429">
        <f t="shared" si="372"/>
        <v>-12.664218011467252</v>
      </c>
      <c r="R3429">
        <f>10^(L3429/10)</f>
        <v>1.4411050901996237E-6</v>
      </c>
      <c r="S3429">
        <f>LN(R3429)</f>
        <v>-13.450100314945663</v>
      </c>
      <c r="T3429">
        <v>2.5</v>
      </c>
      <c r="U3429">
        <v>-0.8</v>
      </c>
      <c r="V3429">
        <f t="shared" si="374"/>
        <v>12.234786471369249</v>
      </c>
      <c r="W3429">
        <f t="shared" si="375"/>
        <v>8.1734160407303413E-2</v>
      </c>
      <c r="X3429">
        <f t="shared" si="376"/>
        <v>6.6804729774868066E-3</v>
      </c>
      <c r="Z3429">
        <f ca="1">IF($F3429=$Z$1,1,0)</f>
        <v>0</v>
      </c>
      <c r="AA3429">
        <f ca="1">IF($I3429=$AA$1,1,0)</f>
        <v>0</v>
      </c>
      <c r="AB3429" t="str">
        <f t="shared" ca="1" si="377"/>
        <v/>
      </c>
      <c r="AC3429" t="str">
        <f ca="1">IF(AND(Z3429,AA3429),C3429,"")</f>
        <v/>
      </c>
      <c r="AD3429" t="str">
        <f ca="1">IF(AND(AA3429,Z3429),D3429,"")</f>
        <v/>
      </c>
      <c r="AE3429" t="str">
        <f t="shared" ca="1" si="378"/>
        <v/>
      </c>
    </row>
    <row r="3430" spans="1:31" x14ac:dyDescent="0.25">
      <c r="A3430">
        <v>532989</v>
      </c>
      <c r="B3430" s="1">
        <v>38759.496631944443</v>
      </c>
      <c r="C3430">
        <v>11</v>
      </c>
      <c r="D3430">
        <v>8</v>
      </c>
      <c r="E3430">
        <v>135.69999999999999</v>
      </c>
      <c r="F3430" t="s">
        <v>114</v>
      </c>
      <c r="G3430">
        <v>-60</v>
      </c>
      <c r="H3430">
        <v>1139684109392</v>
      </c>
      <c r="I3430">
        <v>135</v>
      </c>
      <c r="J3430" s="3">
        <v>43047</v>
      </c>
      <c r="K3430">
        <v>-60</v>
      </c>
      <c r="L3430">
        <v>-59.773809523809497</v>
      </c>
      <c r="M3430">
        <v>84</v>
      </c>
      <c r="N3430">
        <v>1.63803577991866</v>
      </c>
      <c r="O3430">
        <v>2</v>
      </c>
      <c r="P3430">
        <f t="shared" si="373"/>
        <v>9.9999999999999995E-7</v>
      </c>
      <c r="Q3430">
        <f t="shared" si="372"/>
        <v>-13.815510557964274</v>
      </c>
      <c r="R3430">
        <f>10^(L3430/10)</f>
        <v>1.0534624198003065E-6</v>
      </c>
      <c r="S3430">
        <f>LN(R3430)</f>
        <v>-13.763428276098926</v>
      </c>
      <c r="T3430">
        <v>33.5</v>
      </c>
      <c r="U3430">
        <v>2.8</v>
      </c>
      <c r="V3430">
        <f t="shared" si="374"/>
        <v>23.093072554339752</v>
      </c>
      <c r="W3430">
        <f t="shared" si="375"/>
        <v>4.3303029410526647E-2</v>
      </c>
      <c r="X3430">
        <f t="shared" si="376"/>
        <v>1.8751523561289355E-3</v>
      </c>
      <c r="Z3430">
        <f ca="1">IF($F3430=$Z$1,1,0)</f>
        <v>0</v>
      </c>
      <c r="AA3430">
        <f ca="1">IF($I3430=$AA$1,1,0)</f>
        <v>0</v>
      </c>
      <c r="AB3430" t="str">
        <f t="shared" ca="1" si="377"/>
        <v/>
      </c>
      <c r="AC3430" t="str">
        <f ca="1">IF(AND(Z3430,AA3430),C3430,"")</f>
        <v/>
      </c>
      <c r="AD3430" t="str">
        <f ca="1">IF(AND(AA3430,Z3430),D3430,"")</f>
        <v/>
      </c>
      <c r="AE3430" t="str">
        <f t="shared" ca="1" si="378"/>
        <v/>
      </c>
    </row>
    <row r="3431" spans="1:31" x14ac:dyDescent="0.25">
      <c r="A3431">
        <v>532990</v>
      </c>
      <c r="B3431" s="1">
        <v>38759.496631944443</v>
      </c>
      <c r="C3431">
        <v>11</v>
      </c>
      <c r="D3431">
        <v>8</v>
      </c>
      <c r="E3431">
        <v>135.69999999999999</v>
      </c>
      <c r="F3431" t="s">
        <v>117</v>
      </c>
      <c r="G3431">
        <v>-66</v>
      </c>
      <c r="H3431">
        <v>1139684109392</v>
      </c>
      <c r="I3431">
        <v>135</v>
      </c>
      <c r="J3431" s="3">
        <v>43047</v>
      </c>
      <c r="K3431">
        <v>-67</v>
      </c>
      <c r="L3431">
        <v>-66.277227722772295</v>
      </c>
      <c r="M3431">
        <v>101</v>
      </c>
      <c r="N3431">
        <v>2.2141310344294798</v>
      </c>
      <c r="O3431">
        <v>4</v>
      </c>
      <c r="P3431">
        <f t="shared" si="373"/>
        <v>2.511886431509578E-7</v>
      </c>
      <c r="Q3431">
        <f t="shared" si="372"/>
        <v>-15.197061613760702</v>
      </c>
      <c r="R3431">
        <f>10^(L3431/10)</f>
        <v>2.3565530869673654E-7</v>
      </c>
      <c r="S3431">
        <f>LN(R3431)</f>
        <v>-15.26089565594272</v>
      </c>
      <c r="T3431">
        <v>1</v>
      </c>
      <c r="U3431">
        <v>14</v>
      </c>
      <c r="V3431">
        <f t="shared" si="374"/>
        <v>11.661903789690601</v>
      </c>
      <c r="W3431">
        <f t="shared" si="375"/>
        <v>8.574929257125441E-2</v>
      </c>
      <c r="X3431">
        <f t="shared" si="376"/>
        <v>7.3529411764705881E-3</v>
      </c>
      <c r="Z3431">
        <f ca="1">IF($F3431=$Z$1,1,0)</f>
        <v>0</v>
      </c>
      <c r="AA3431">
        <f ca="1">IF($I3431=$AA$1,1,0)</f>
        <v>0</v>
      </c>
      <c r="AB3431" t="str">
        <f t="shared" ca="1" si="377"/>
        <v/>
      </c>
      <c r="AC3431" t="str">
        <f ca="1">IF(AND(Z3431,AA3431),C3431,"")</f>
        <v/>
      </c>
      <c r="AD3431" t="str">
        <f ca="1">IF(AND(AA3431,Z3431),D3431,"")</f>
        <v/>
      </c>
      <c r="AE3431" t="str">
        <f t="shared" ca="1" si="378"/>
        <v/>
      </c>
    </row>
    <row r="3432" spans="1:31" x14ac:dyDescent="0.25">
      <c r="A3432">
        <v>532991</v>
      </c>
      <c r="B3432" s="1">
        <v>38759.496631944443</v>
      </c>
      <c r="C3432">
        <v>11</v>
      </c>
      <c r="D3432">
        <v>8</v>
      </c>
      <c r="E3432">
        <v>135.69999999999999</v>
      </c>
      <c r="F3432" t="s">
        <v>116</v>
      </c>
      <c r="G3432">
        <v>-47</v>
      </c>
      <c r="H3432">
        <v>1139684109392</v>
      </c>
      <c r="I3432">
        <v>135</v>
      </c>
      <c r="J3432" s="3">
        <v>43047</v>
      </c>
      <c r="K3432">
        <v>-45</v>
      </c>
      <c r="L3432">
        <v>-45.774509803921603</v>
      </c>
      <c r="M3432">
        <v>102</v>
      </c>
      <c r="N3432">
        <v>4.0538622648382097</v>
      </c>
      <c r="O3432">
        <v>2</v>
      </c>
      <c r="P3432">
        <f t="shared" si="373"/>
        <v>1.9952623149688769E-5</v>
      </c>
      <c r="Q3432">
        <f t="shared" si="372"/>
        <v>-10.822149937072016</v>
      </c>
      <c r="R3432">
        <f>10^(L3432/10)</f>
        <v>2.6457513086320946E-5</v>
      </c>
      <c r="S3432">
        <f>LN(R3432)</f>
        <v>-10.539970391361969</v>
      </c>
      <c r="T3432">
        <v>33.5</v>
      </c>
      <c r="U3432">
        <v>9.3000000000000007</v>
      </c>
      <c r="V3432">
        <f t="shared" si="374"/>
        <v>22.537524265100636</v>
      </c>
      <c r="W3432">
        <f t="shared" si="375"/>
        <v>4.4370445850101664E-2</v>
      </c>
      <c r="X3432">
        <f t="shared" si="376"/>
        <v>1.9687364649368039E-3</v>
      </c>
      <c r="Z3432">
        <f ca="1">IF($F3432=$Z$1,1,0)</f>
        <v>0</v>
      </c>
      <c r="AA3432">
        <f ca="1">IF($I3432=$AA$1,1,0)</f>
        <v>0</v>
      </c>
      <c r="AB3432" t="str">
        <f t="shared" ca="1" si="377"/>
        <v/>
      </c>
      <c r="AC3432" t="str">
        <f ca="1">IF(AND(Z3432,AA3432),C3432,"")</f>
        <v/>
      </c>
      <c r="AD3432" t="str">
        <f ca="1">IF(AND(AA3432,Z3432),D3432,"")</f>
        <v/>
      </c>
      <c r="AE3432" t="str">
        <f t="shared" ca="1" si="378"/>
        <v/>
      </c>
    </row>
    <row r="3433" spans="1:31" x14ac:dyDescent="0.25">
      <c r="A3433">
        <v>532993</v>
      </c>
      <c r="B3433" s="1">
        <v>38759.496631944443</v>
      </c>
      <c r="C3433">
        <v>11</v>
      </c>
      <c r="D3433">
        <v>8</v>
      </c>
      <c r="E3433">
        <v>135.69999999999999</v>
      </c>
      <c r="F3433" t="s">
        <v>113</v>
      </c>
      <c r="G3433">
        <v>-51</v>
      </c>
      <c r="H3433">
        <v>1139684109392</v>
      </c>
      <c r="I3433">
        <v>135</v>
      </c>
      <c r="J3433" s="3">
        <v>43047</v>
      </c>
      <c r="K3433">
        <v>-50</v>
      </c>
      <c r="L3433">
        <v>-50.011111111111099</v>
      </c>
      <c r="M3433">
        <v>90</v>
      </c>
      <c r="N3433">
        <v>2.41015848443622</v>
      </c>
      <c r="O3433">
        <v>3</v>
      </c>
      <c r="P3433">
        <f t="shared" si="373"/>
        <v>7.9432823472428065E-6</v>
      </c>
      <c r="Q3433">
        <f t="shared" si="372"/>
        <v>-11.743183974269634</v>
      </c>
      <c r="R3433">
        <f>10^(L3433/10)</f>
        <v>9.9744484210623941E-6</v>
      </c>
      <c r="S3433">
        <f>LN(R3433)</f>
        <v>-11.51548389285133</v>
      </c>
      <c r="T3433">
        <v>12.8</v>
      </c>
      <c r="U3433">
        <v>-2.8</v>
      </c>
      <c r="V3433">
        <f t="shared" si="374"/>
        <v>10.948972554536796</v>
      </c>
      <c r="W3433">
        <f t="shared" si="375"/>
        <v>9.1332770725198492E-2</v>
      </c>
      <c r="X3433">
        <f t="shared" si="376"/>
        <v>8.3416750083416726E-3</v>
      </c>
      <c r="Z3433">
        <f ca="1">IF($F3433=$Z$1,1,0)</f>
        <v>1</v>
      </c>
      <c r="AA3433">
        <f ca="1">IF($I3433=$AA$1,1,0)</f>
        <v>0</v>
      </c>
      <c r="AB3433" t="str">
        <f t="shared" ca="1" si="377"/>
        <v/>
      </c>
      <c r="AC3433" t="str">
        <f ca="1">IF(AND(Z3433,AA3433),C3433,"")</f>
        <v/>
      </c>
      <c r="AD3433" t="str">
        <f ca="1">IF(AND(AA3433,Z3433),D3433,"")</f>
        <v/>
      </c>
      <c r="AE3433" t="str">
        <f t="shared" ca="1" si="378"/>
        <v/>
      </c>
    </row>
    <row r="3434" spans="1:31" x14ac:dyDescent="0.25">
      <c r="A3434">
        <v>533852</v>
      </c>
      <c r="B3434" s="1">
        <v>38759.497685185182</v>
      </c>
      <c r="C3434">
        <v>11</v>
      </c>
      <c r="D3434">
        <v>8</v>
      </c>
      <c r="E3434">
        <v>180.3</v>
      </c>
      <c r="F3434" t="s">
        <v>116</v>
      </c>
      <c r="G3434">
        <v>-46</v>
      </c>
      <c r="H3434">
        <v>1139684200250</v>
      </c>
      <c r="I3434">
        <v>180</v>
      </c>
      <c r="J3434" s="3">
        <v>43047</v>
      </c>
      <c r="K3434">
        <v>-44</v>
      </c>
      <c r="L3434">
        <v>-45.6</v>
      </c>
      <c r="M3434">
        <v>90</v>
      </c>
      <c r="N3434">
        <v>3.75005617935446</v>
      </c>
      <c r="O3434">
        <v>1</v>
      </c>
      <c r="P3434">
        <f t="shared" si="373"/>
        <v>2.5118864315095791E-5</v>
      </c>
      <c r="Q3434">
        <f t="shared" si="372"/>
        <v>-10.591891427772611</v>
      </c>
      <c r="R3434">
        <f>10^(L3434/10)</f>
        <v>2.7542287033381592E-5</v>
      </c>
      <c r="S3434">
        <f>LN(R3434)</f>
        <v>-10.499788024052851</v>
      </c>
      <c r="T3434">
        <v>33.5</v>
      </c>
      <c r="U3434">
        <v>9.3000000000000007</v>
      </c>
      <c r="V3434">
        <f t="shared" si="374"/>
        <v>22.537524265100636</v>
      </c>
      <c r="W3434">
        <f t="shared" si="375"/>
        <v>4.4370445850101664E-2</v>
      </c>
      <c r="X3434">
        <f t="shared" si="376"/>
        <v>1.9687364649368039E-3</v>
      </c>
      <c r="Z3434">
        <f ca="1">IF($F3434=$Z$1,1,0)</f>
        <v>0</v>
      </c>
      <c r="AA3434">
        <f ca="1">IF($I3434=$AA$1,1,0)</f>
        <v>0</v>
      </c>
      <c r="AB3434" t="str">
        <f t="shared" ca="1" si="377"/>
        <v/>
      </c>
      <c r="AC3434" t="str">
        <f ca="1">IF(AND(Z3434,AA3434),C3434,"")</f>
        <v/>
      </c>
      <c r="AD3434" t="str">
        <f ca="1">IF(AND(AA3434,Z3434),D3434,"")</f>
        <v/>
      </c>
      <c r="AE3434" t="str">
        <f t="shared" ca="1" si="378"/>
        <v/>
      </c>
    </row>
    <row r="3435" spans="1:31" x14ac:dyDescent="0.25">
      <c r="A3435">
        <v>533853</v>
      </c>
      <c r="B3435" s="1">
        <v>38759.497685185182</v>
      </c>
      <c r="C3435">
        <v>11</v>
      </c>
      <c r="D3435">
        <v>8</v>
      </c>
      <c r="E3435">
        <v>180.3</v>
      </c>
      <c r="F3435" t="s">
        <v>114</v>
      </c>
      <c r="G3435">
        <v>-56</v>
      </c>
      <c r="H3435">
        <v>1139684200250</v>
      </c>
      <c r="I3435">
        <v>180</v>
      </c>
      <c r="J3435" s="3">
        <v>43047</v>
      </c>
      <c r="K3435">
        <v>-60</v>
      </c>
      <c r="L3435">
        <v>-59.5208333333333</v>
      </c>
      <c r="M3435">
        <v>96</v>
      </c>
      <c r="N3435">
        <v>2.3529563338005102</v>
      </c>
      <c r="O3435">
        <v>3</v>
      </c>
      <c r="P3435">
        <f t="shared" si="373"/>
        <v>2.5118864315095806E-6</v>
      </c>
      <c r="Q3435">
        <f t="shared" si="372"/>
        <v>-12.894476520766656</v>
      </c>
      <c r="R3435">
        <f>10^(L3435/10)</f>
        <v>1.1166489622845628E-6</v>
      </c>
      <c r="S3435">
        <f>LN(R3435)</f>
        <v>-13.705178355591636</v>
      </c>
      <c r="T3435">
        <v>33.5</v>
      </c>
      <c r="U3435">
        <v>2.8</v>
      </c>
      <c r="V3435">
        <f t="shared" si="374"/>
        <v>23.093072554339752</v>
      </c>
      <c r="W3435">
        <f t="shared" si="375"/>
        <v>4.3303029410526647E-2</v>
      </c>
      <c r="X3435">
        <f t="shared" si="376"/>
        <v>1.8751523561289355E-3</v>
      </c>
      <c r="Z3435">
        <f ca="1">IF($F3435=$Z$1,1,0)</f>
        <v>0</v>
      </c>
      <c r="AA3435">
        <f ca="1">IF($I3435=$AA$1,1,0)</f>
        <v>0</v>
      </c>
      <c r="AB3435" t="str">
        <f t="shared" ca="1" si="377"/>
        <v/>
      </c>
      <c r="AC3435" t="str">
        <f ca="1">IF(AND(Z3435,AA3435),C3435,"")</f>
        <v/>
      </c>
      <c r="AD3435" t="str">
        <f ca="1">IF(AND(AA3435,Z3435),D3435,"")</f>
        <v/>
      </c>
      <c r="AE3435" t="str">
        <f t="shared" ca="1" si="378"/>
        <v/>
      </c>
    </row>
    <row r="3436" spans="1:31" x14ac:dyDescent="0.25">
      <c r="A3436">
        <v>533854</v>
      </c>
      <c r="B3436" s="1">
        <v>38759.497685185182</v>
      </c>
      <c r="C3436">
        <v>11</v>
      </c>
      <c r="D3436">
        <v>8</v>
      </c>
      <c r="E3436">
        <v>180.3</v>
      </c>
      <c r="F3436" t="s">
        <v>112</v>
      </c>
      <c r="G3436">
        <v>-52</v>
      </c>
      <c r="H3436">
        <v>1139684200250</v>
      </c>
      <c r="I3436">
        <v>180</v>
      </c>
      <c r="J3436" s="3">
        <v>43047</v>
      </c>
      <c r="K3436">
        <v>-51</v>
      </c>
      <c r="L3436">
        <v>-52.127272727272697</v>
      </c>
      <c r="M3436">
        <v>110</v>
      </c>
      <c r="N3436">
        <v>3.5892527931326899</v>
      </c>
      <c r="O3436">
        <v>4</v>
      </c>
      <c r="P3436">
        <f t="shared" si="373"/>
        <v>6.3095734448019212E-6</v>
      </c>
      <c r="Q3436">
        <f t="shared" si="372"/>
        <v>-11.973442483569039</v>
      </c>
      <c r="R3436">
        <f>10^(L3436/10)</f>
        <v>6.1273505491491922E-6</v>
      </c>
      <c r="S3436">
        <f>LN(R3436)</f>
        <v>-12.002748112025319</v>
      </c>
      <c r="T3436">
        <v>7.5</v>
      </c>
      <c r="U3436">
        <v>6.3</v>
      </c>
      <c r="V3436">
        <f t="shared" si="374"/>
        <v>3.8910152916687442</v>
      </c>
      <c r="W3436">
        <f t="shared" si="375"/>
        <v>0.2570023310217136</v>
      </c>
      <c r="X3436">
        <f t="shared" si="376"/>
        <v>6.6050198150594444E-2</v>
      </c>
      <c r="Z3436">
        <f ca="1">IF($F3436=$Z$1,1,0)</f>
        <v>0</v>
      </c>
      <c r="AA3436">
        <f ca="1">IF($I3436=$AA$1,1,0)</f>
        <v>0</v>
      </c>
      <c r="AB3436" t="str">
        <f t="shared" ca="1" si="377"/>
        <v/>
      </c>
      <c r="AC3436" t="str">
        <f ca="1">IF(AND(Z3436,AA3436),C3436,"")</f>
        <v/>
      </c>
      <c r="AD3436" t="str">
        <f ca="1">IF(AND(AA3436,Z3436),D3436,"")</f>
        <v/>
      </c>
      <c r="AE3436" t="str">
        <f t="shared" ca="1" si="378"/>
        <v/>
      </c>
    </row>
    <row r="3437" spans="1:31" x14ac:dyDescent="0.25">
      <c r="A3437">
        <v>533855</v>
      </c>
      <c r="B3437" s="1">
        <v>38759.497685185182</v>
      </c>
      <c r="C3437">
        <v>11</v>
      </c>
      <c r="D3437">
        <v>8</v>
      </c>
      <c r="E3437">
        <v>180.3</v>
      </c>
      <c r="F3437" t="s">
        <v>113</v>
      </c>
      <c r="G3437">
        <v>-59</v>
      </c>
      <c r="H3437">
        <v>1139684200250</v>
      </c>
      <c r="I3437">
        <v>180</v>
      </c>
      <c r="J3437" s="3">
        <v>43047</v>
      </c>
      <c r="K3437">
        <v>-55</v>
      </c>
      <c r="L3437">
        <v>-54.815533980582501</v>
      </c>
      <c r="M3437">
        <v>103</v>
      </c>
      <c r="N3437">
        <v>3.0349195577269001</v>
      </c>
      <c r="O3437">
        <v>4</v>
      </c>
      <c r="P3437">
        <f t="shared" si="373"/>
        <v>1.2589254117941642E-6</v>
      </c>
      <c r="Q3437">
        <f t="shared" ref="Q3437:Q3500" si="379">LN(P3437)</f>
        <v>-13.585252048664872</v>
      </c>
      <c r="R3437">
        <f>10^(L3437/10)</f>
        <v>3.2994883702832396E-6</v>
      </c>
      <c r="S3437">
        <f>LN(R3437)</f>
        <v>-12.621743140819785</v>
      </c>
      <c r="T3437">
        <v>12.8</v>
      </c>
      <c r="U3437">
        <v>-2.8</v>
      </c>
      <c r="V3437">
        <f t="shared" si="374"/>
        <v>10.948972554536796</v>
      </c>
      <c r="W3437">
        <f t="shared" si="375"/>
        <v>9.1332770725198492E-2</v>
      </c>
      <c r="X3437">
        <f t="shared" si="376"/>
        <v>8.3416750083416726E-3</v>
      </c>
      <c r="Z3437">
        <f ca="1">IF($F3437=$Z$1,1,0)</f>
        <v>1</v>
      </c>
      <c r="AA3437">
        <f ca="1">IF($I3437=$AA$1,1,0)</f>
        <v>0</v>
      </c>
      <c r="AB3437" t="str">
        <f t="shared" ca="1" si="377"/>
        <v/>
      </c>
      <c r="AC3437" t="str">
        <f ca="1">IF(AND(Z3437,AA3437),C3437,"")</f>
        <v/>
      </c>
      <c r="AD3437" t="str">
        <f ca="1">IF(AND(AA3437,Z3437),D3437,"")</f>
        <v/>
      </c>
      <c r="AE3437" t="str">
        <f t="shared" ca="1" si="378"/>
        <v/>
      </c>
    </row>
    <row r="3438" spans="1:31" x14ac:dyDescent="0.25">
      <c r="A3438">
        <v>533856</v>
      </c>
      <c r="B3438" s="1">
        <v>38759.497685185182</v>
      </c>
      <c r="C3438">
        <v>11</v>
      </c>
      <c r="D3438">
        <v>8</v>
      </c>
      <c r="E3438">
        <v>180.3</v>
      </c>
      <c r="F3438" t="s">
        <v>115</v>
      </c>
      <c r="G3438">
        <v>-63</v>
      </c>
      <c r="H3438">
        <v>1139684200250</v>
      </c>
      <c r="I3438">
        <v>180</v>
      </c>
      <c r="J3438" s="3">
        <v>43047</v>
      </c>
      <c r="K3438">
        <v>-59</v>
      </c>
      <c r="L3438">
        <v>-59.102564102564102</v>
      </c>
      <c r="M3438">
        <v>117</v>
      </c>
      <c r="N3438">
        <v>1.5832344424420399</v>
      </c>
      <c r="O3438">
        <v>2</v>
      </c>
      <c r="P3438">
        <f t="shared" si="373"/>
        <v>5.0118723362727218E-7</v>
      </c>
      <c r="Q3438">
        <f t="shared" si="379"/>
        <v>-14.506286085862488</v>
      </c>
      <c r="R3438">
        <f>10^(L3438/10)</f>
        <v>1.2295426265956193E-6</v>
      </c>
      <c r="S3438">
        <f>LN(R3438)</f>
        <v>-13.608868306028914</v>
      </c>
      <c r="T3438">
        <v>2.5</v>
      </c>
      <c r="U3438">
        <v>-0.8</v>
      </c>
      <c r="V3438">
        <f t="shared" si="374"/>
        <v>12.234786471369249</v>
      </c>
      <c r="W3438">
        <f t="shared" si="375"/>
        <v>8.1734160407303413E-2</v>
      </c>
      <c r="X3438">
        <f t="shared" si="376"/>
        <v>6.6804729774868066E-3</v>
      </c>
      <c r="Z3438">
        <f ca="1">IF($F3438=$Z$1,1,0)</f>
        <v>0</v>
      </c>
      <c r="AA3438">
        <f ca="1">IF($I3438=$AA$1,1,0)</f>
        <v>0</v>
      </c>
      <c r="AB3438" t="str">
        <f t="shared" ca="1" si="377"/>
        <v/>
      </c>
      <c r="AC3438" t="str">
        <f ca="1">IF(AND(Z3438,AA3438),C3438,"")</f>
        <v/>
      </c>
      <c r="AD3438" t="str">
        <f ca="1">IF(AND(AA3438,Z3438),D3438,"")</f>
        <v/>
      </c>
      <c r="AE3438" t="str">
        <f t="shared" ca="1" si="378"/>
        <v/>
      </c>
    </row>
    <row r="3439" spans="1:31" x14ac:dyDescent="0.25">
      <c r="A3439">
        <v>533857</v>
      </c>
      <c r="B3439" s="1">
        <v>38759.497685185182</v>
      </c>
      <c r="C3439">
        <v>11</v>
      </c>
      <c r="D3439">
        <v>8</v>
      </c>
      <c r="E3439">
        <v>180.3</v>
      </c>
      <c r="F3439" t="s">
        <v>117</v>
      </c>
      <c r="G3439">
        <v>-73</v>
      </c>
      <c r="H3439">
        <v>1139684200250</v>
      </c>
      <c r="I3439">
        <v>180</v>
      </c>
      <c r="J3439" s="3">
        <v>43047</v>
      </c>
      <c r="K3439">
        <v>-70</v>
      </c>
      <c r="L3439">
        <v>-69.752688172042994</v>
      </c>
      <c r="M3439">
        <v>93</v>
      </c>
      <c r="N3439">
        <v>2.2633944975868401</v>
      </c>
      <c r="O3439">
        <v>2</v>
      </c>
      <c r="P3439">
        <f t="shared" si="373"/>
        <v>5.0118723362727164E-8</v>
      </c>
      <c r="Q3439">
        <f t="shared" si="379"/>
        <v>-16.808871178856535</v>
      </c>
      <c r="R3439">
        <f>10^(L3439/10)</f>
        <v>1.0585982770195332E-7</v>
      </c>
      <c r="S3439">
        <f>LN(R3439)</f>
        <v>-16.061149998120829</v>
      </c>
      <c r="T3439">
        <v>1</v>
      </c>
      <c r="U3439">
        <v>14</v>
      </c>
      <c r="V3439">
        <f t="shared" si="374"/>
        <v>11.661903789690601</v>
      </c>
      <c r="W3439">
        <f t="shared" si="375"/>
        <v>8.574929257125441E-2</v>
      </c>
      <c r="X3439">
        <f t="shared" si="376"/>
        <v>7.3529411764705881E-3</v>
      </c>
      <c r="Z3439">
        <f ca="1">IF($F3439=$Z$1,1,0)</f>
        <v>0</v>
      </c>
      <c r="AA3439">
        <f ca="1">IF($I3439=$AA$1,1,0)</f>
        <v>0</v>
      </c>
      <c r="AB3439" t="str">
        <f t="shared" ca="1" si="377"/>
        <v/>
      </c>
      <c r="AC3439" t="str">
        <f ca="1">IF(AND(Z3439,AA3439),C3439,"")</f>
        <v/>
      </c>
      <c r="AD3439" t="str">
        <f ca="1">IF(AND(AA3439,Z3439),D3439,"")</f>
        <v/>
      </c>
      <c r="AE3439" t="str">
        <f t="shared" ca="1" si="378"/>
        <v/>
      </c>
    </row>
    <row r="3440" spans="1:31" x14ac:dyDescent="0.25">
      <c r="A3440">
        <v>534815</v>
      </c>
      <c r="B3440" s="1">
        <v>38759.499247685184</v>
      </c>
      <c r="C3440">
        <v>11</v>
      </c>
      <c r="D3440">
        <v>8</v>
      </c>
      <c r="E3440">
        <v>225.9</v>
      </c>
      <c r="F3440" t="s">
        <v>112</v>
      </c>
      <c r="G3440">
        <v>-48</v>
      </c>
      <c r="H3440">
        <v>1139684335550</v>
      </c>
      <c r="I3440">
        <v>225</v>
      </c>
      <c r="J3440" s="3">
        <v>43047</v>
      </c>
      <c r="K3440">
        <v>-49</v>
      </c>
      <c r="L3440">
        <v>-48.954545454545503</v>
      </c>
      <c r="M3440">
        <v>110</v>
      </c>
      <c r="N3440">
        <v>1.39715545644519</v>
      </c>
      <c r="O3440">
        <v>2</v>
      </c>
      <c r="P3440">
        <f t="shared" si="373"/>
        <v>1.5848931924611131E-5</v>
      </c>
      <c r="Q3440">
        <f t="shared" si="379"/>
        <v>-11.05240844637142</v>
      </c>
      <c r="R3440">
        <f>10^(L3440/10)</f>
        <v>1.2721708922876764E-5</v>
      </c>
      <c r="S3440">
        <f>LN(R3440)</f>
        <v>-11.27220065979359</v>
      </c>
      <c r="T3440">
        <v>7.5</v>
      </c>
      <c r="U3440">
        <v>6.3</v>
      </c>
      <c r="V3440">
        <f t="shared" si="374"/>
        <v>3.8910152916687442</v>
      </c>
      <c r="W3440">
        <f t="shared" si="375"/>
        <v>0.2570023310217136</v>
      </c>
      <c r="X3440">
        <f t="shared" si="376"/>
        <v>6.6050198150594444E-2</v>
      </c>
      <c r="Z3440">
        <f ca="1">IF($F3440=$Z$1,1,0)</f>
        <v>0</v>
      </c>
      <c r="AA3440">
        <f ca="1">IF($I3440=$AA$1,1,0)</f>
        <v>0</v>
      </c>
      <c r="AB3440" t="str">
        <f t="shared" ca="1" si="377"/>
        <v/>
      </c>
      <c r="AC3440" t="str">
        <f ca="1">IF(AND(Z3440,AA3440),C3440,"")</f>
        <v/>
      </c>
      <c r="AD3440" t="str">
        <f ca="1">IF(AND(AA3440,Z3440),D3440,"")</f>
        <v/>
      </c>
      <c r="AE3440" t="str">
        <f t="shared" ca="1" si="378"/>
        <v/>
      </c>
    </row>
    <row r="3441" spans="1:31" x14ac:dyDescent="0.25">
      <c r="A3441">
        <v>534816</v>
      </c>
      <c r="B3441" s="1">
        <v>38759.499247685184</v>
      </c>
      <c r="C3441">
        <v>11</v>
      </c>
      <c r="D3441">
        <v>8</v>
      </c>
      <c r="E3441">
        <v>225.9</v>
      </c>
      <c r="F3441" t="s">
        <v>116</v>
      </c>
      <c r="G3441">
        <v>-56</v>
      </c>
      <c r="H3441">
        <v>1139684335550</v>
      </c>
      <c r="I3441">
        <v>225</v>
      </c>
      <c r="J3441" s="3">
        <v>43047</v>
      </c>
      <c r="K3441">
        <v>-49.5</v>
      </c>
      <c r="L3441">
        <v>-52.377551020408198</v>
      </c>
      <c r="M3441">
        <v>98</v>
      </c>
      <c r="N3441">
        <v>4.8194522213489099</v>
      </c>
      <c r="O3441">
        <v>9.75</v>
      </c>
      <c r="P3441">
        <f t="shared" si="373"/>
        <v>2.5118864315095806E-6</v>
      </c>
      <c r="Q3441">
        <f t="shared" si="379"/>
        <v>-12.894476520766656</v>
      </c>
      <c r="R3441">
        <f>10^(L3441/10)</f>
        <v>5.784221267653517E-6</v>
      </c>
      <c r="S3441">
        <f>LN(R3441)</f>
        <v>-12.060376818712701</v>
      </c>
      <c r="T3441">
        <v>33.5</v>
      </c>
      <c r="U3441">
        <v>9.3000000000000007</v>
      </c>
      <c r="V3441">
        <f t="shared" si="374"/>
        <v>22.537524265100636</v>
      </c>
      <c r="W3441">
        <f t="shared" si="375"/>
        <v>4.4370445850101664E-2</v>
      </c>
      <c r="X3441">
        <f t="shared" si="376"/>
        <v>1.9687364649368039E-3</v>
      </c>
      <c r="Z3441">
        <f ca="1">IF($F3441=$Z$1,1,0)</f>
        <v>0</v>
      </c>
      <c r="AA3441">
        <f ca="1">IF($I3441=$AA$1,1,0)</f>
        <v>0</v>
      </c>
      <c r="AB3441" t="str">
        <f t="shared" ca="1" si="377"/>
        <v/>
      </c>
      <c r="AC3441" t="str">
        <f ca="1">IF(AND(Z3441,AA3441),C3441,"")</f>
        <v/>
      </c>
      <c r="AD3441" t="str">
        <f ca="1">IF(AND(AA3441,Z3441),D3441,"")</f>
        <v/>
      </c>
      <c r="AE3441" t="str">
        <f t="shared" ca="1" si="378"/>
        <v/>
      </c>
    </row>
    <row r="3442" spans="1:31" x14ac:dyDescent="0.25">
      <c r="A3442">
        <v>534818</v>
      </c>
      <c r="B3442" s="1">
        <v>38759.499247685184</v>
      </c>
      <c r="C3442">
        <v>11</v>
      </c>
      <c r="D3442">
        <v>8</v>
      </c>
      <c r="E3442">
        <v>225.9</v>
      </c>
      <c r="F3442" t="s">
        <v>115</v>
      </c>
      <c r="G3442">
        <v>-68</v>
      </c>
      <c r="H3442">
        <v>1139684335550</v>
      </c>
      <c r="I3442">
        <v>225</v>
      </c>
      <c r="J3442" s="3">
        <v>43047</v>
      </c>
      <c r="K3442">
        <v>-63</v>
      </c>
      <c r="L3442">
        <v>-63.398058252427198</v>
      </c>
      <c r="M3442">
        <v>103</v>
      </c>
      <c r="N3442">
        <v>1.88044532598647</v>
      </c>
      <c r="O3442">
        <v>2</v>
      </c>
      <c r="P3442">
        <f t="shared" ref="P3442:P3505" si="380">10^(G3442/10)</f>
        <v>1.5848931924611122E-7</v>
      </c>
      <c r="Q3442">
        <f t="shared" si="379"/>
        <v>-15.657578632359511</v>
      </c>
      <c r="R3442">
        <f>10^(L3442/10)</f>
        <v>4.5729260122101159E-7</v>
      </c>
      <c r="S3442">
        <f>LN(R3442)</f>
        <v>-14.597942385680701</v>
      </c>
      <c r="T3442">
        <v>2.5</v>
      </c>
      <c r="U3442">
        <v>-0.8</v>
      </c>
      <c r="V3442">
        <f t="shared" si="374"/>
        <v>12.234786471369249</v>
      </c>
      <c r="W3442">
        <f t="shared" si="375"/>
        <v>8.1734160407303413E-2</v>
      </c>
      <c r="X3442">
        <f t="shared" si="376"/>
        <v>6.6804729774868066E-3</v>
      </c>
      <c r="Z3442">
        <f ca="1">IF($F3442=$Z$1,1,0)</f>
        <v>0</v>
      </c>
      <c r="AA3442">
        <f ca="1">IF($I3442=$AA$1,1,0)</f>
        <v>0</v>
      </c>
      <c r="AB3442" t="str">
        <f t="shared" ca="1" si="377"/>
        <v/>
      </c>
      <c r="AC3442" t="str">
        <f ca="1">IF(AND(Z3442,AA3442),C3442,"")</f>
        <v/>
      </c>
      <c r="AD3442" t="str">
        <f ca="1">IF(AND(AA3442,Z3442),D3442,"")</f>
        <v/>
      </c>
      <c r="AE3442" t="str">
        <f t="shared" ca="1" si="378"/>
        <v/>
      </c>
    </row>
    <row r="3443" spans="1:31" x14ac:dyDescent="0.25">
      <c r="A3443">
        <v>534819</v>
      </c>
      <c r="B3443" s="1">
        <v>38759.499247685184</v>
      </c>
      <c r="C3443">
        <v>11</v>
      </c>
      <c r="D3443">
        <v>8</v>
      </c>
      <c r="E3443">
        <v>225.9</v>
      </c>
      <c r="F3443" t="s">
        <v>114</v>
      </c>
      <c r="G3443">
        <v>-60</v>
      </c>
      <c r="H3443">
        <v>1139684335550</v>
      </c>
      <c r="I3443">
        <v>225</v>
      </c>
      <c r="J3443" s="3">
        <v>43047</v>
      </c>
      <c r="K3443">
        <v>-61</v>
      </c>
      <c r="L3443">
        <v>-62.531914893617</v>
      </c>
      <c r="M3443">
        <v>94</v>
      </c>
      <c r="N3443">
        <v>3.3366718582223802</v>
      </c>
      <c r="O3443">
        <v>5</v>
      </c>
      <c r="P3443">
        <f t="shared" si="380"/>
        <v>9.9999999999999995E-7</v>
      </c>
      <c r="Q3443">
        <f t="shared" si="379"/>
        <v>-13.815510557964274</v>
      </c>
      <c r="R3443">
        <f>10^(L3443/10)</f>
        <v>5.5822400802994353E-7</v>
      </c>
      <c r="S3443">
        <f>LN(R3443)</f>
        <v>-14.398505507041486</v>
      </c>
      <c r="T3443">
        <v>33.5</v>
      </c>
      <c r="U3443">
        <v>2.8</v>
      </c>
      <c r="V3443">
        <f t="shared" si="374"/>
        <v>23.093072554339752</v>
      </c>
      <c r="W3443">
        <f t="shared" si="375"/>
        <v>4.3303029410526647E-2</v>
      </c>
      <c r="X3443">
        <f t="shared" si="376"/>
        <v>1.8751523561289355E-3</v>
      </c>
      <c r="Z3443">
        <f ca="1">IF($F3443=$Z$1,1,0)</f>
        <v>0</v>
      </c>
      <c r="AA3443">
        <f ca="1">IF($I3443=$AA$1,1,0)</f>
        <v>0</v>
      </c>
      <c r="AB3443" t="str">
        <f t="shared" ca="1" si="377"/>
        <v/>
      </c>
      <c r="AC3443" t="str">
        <f ca="1">IF(AND(Z3443,AA3443),C3443,"")</f>
        <v/>
      </c>
      <c r="AD3443" t="str">
        <f ca="1">IF(AND(AA3443,Z3443),D3443,"")</f>
        <v/>
      </c>
      <c r="AE3443" t="str">
        <f t="shared" ca="1" si="378"/>
        <v/>
      </c>
    </row>
    <row r="3444" spans="1:31" x14ac:dyDescent="0.25">
      <c r="A3444">
        <v>534820</v>
      </c>
      <c r="B3444" s="1">
        <v>38759.499247685184</v>
      </c>
      <c r="C3444">
        <v>11</v>
      </c>
      <c r="D3444">
        <v>8</v>
      </c>
      <c r="E3444">
        <v>225.9</v>
      </c>
      <c r="F3444" t="s">
        <v>117</v>
      </c>
      <c r="G3444">
        <v>-77</v>
      </c>
      <c r="H3444">
        <v>1139684335550</v>
      </c>
      <c r="I3444">
        <v>225</v>
      </c>
      <c r="J3444" s="3">
        <v>43047</v>
      </c>
      <c r="K3444">
        <v>-75.5</v>
      </c>
      <c r="L3444">
        <v>-75.097560975609795</v>
      </c>
      <c r="M3444">
        <v>82</v>
      </c>
      <c r="N3444">
        <v>2.0941408922235798</v>
      </c>
      <c r="O3444">
        <v>2</v>
      </c>
      <c r="P3444">
        <f t="shared" si="380"/>
        <v>1.9952623149688773E-8</v>
      </c>
      <c r="Q3444">
        <f t="shared" si="379"/>
        <v>-17.729905216054153</v>
      </c>
      <c r="R3444">
        <f>10^(L3444/10)</f>
        <v>3.0920314487748692E-8</v>
      </c>
      <c r="S3444">
        <f>LN(R3444)</f>
        <v>-17.29185244226505</v>
      </c>
      <c r="T3444">
        <v>1</v>
      </c>
      <c r="U3444">
        <v>14</v>
      </c>
      <c r="V3444">
        <f t="shared" si="374"/>
        <v>11.661903789690601</v>
      </c>
      <c r="W3444">
        <f t="shared" si="375"/>
        <v>8.574929257125441E-2</v>
      </c>
      <c r="X3444">
        <f t="shared" si="376"/>
        <v>7.3529411764705881E-3</v>
      </c>
      <c r="Z3444">
        <f ca="1">IF($F3444=$Z$1,1,0)</f>
        <v>0</v>
      </c>
      <c r="AA3444">
        <f ca="1">IF($I3444=$AA$1,1,0)</f>
        <v>0</v>
      </c>
      <c r="AB3444" t="str">
        <f t="shared" ca="1" si="377"/>
        <v/>
      </c>
      <c r="AC3444" t="str">
        <f ca="1">IF(AND(Z3444,AA3444),C3444,"")</f>
        <v/>
      </c>
      <c r="AD3444" t="str">
        <f ca="1">IF(AND(AA3444,Z3444),D3444,"")</f>
        <v/>
      </c>
      <c r="AE3444" t="str">
        <f t="shared" ca="1" si="378"/>
        <v/>
      </c>
    </row>
    <row r="3445" spans="1:31" x14ac:dyDescent="0.25">
      <c r="A3445">
        <v>534824</v>
      </c>
      <c r="B3445" s="1">
        <v>38759.499247685184</v>
      </c>
      <c r="C3445">
        <v>11</v>
      </c>
      <c r="D3445">
        <v>8</v>
      </c>
      <c r="E3445">
        <v>225.9</v>
      </c>
      <c r="F3445" t="s">
        <v>113</v>
      </c>
      <c r="G3445">
        <v>-47</v>
      </c>
      <c r="H3445">
        <v>1139684335802</v>
      </c>
      <c r="I3445">
        <v>225</v>
      </c>
      <c r="J3445" s="3">
        <v>43047</v>
      </c>
      <c r="K3445">
        <v>-46</v>
      </c>
      <c r="L3445">
        <v>-46.264367816091998</v>
      </c>
      <c r="M3445">
        <v>87</v>
      </c>
      <c r="N3445">
        <v>1.2891295974230601</v>
      </c>
      <c r="O3445">
        <v>2</v>
      </c>
      <c r="P3445">
        <f t="shared" si="380"/>
        <v>1.9952623149688769E-5</v>
      </c>
      <c r="Q3445">
        <f t="shared" si="379"/>
        <v>-10.822149937072016</v>
      </c>
      <c r="R3445">
        <f>10^(L3445/10)</f>
        <v>2.36354142473355E-5</v>
      </c>
      <c r="S3445">
        <f>LN(R3445)</f>
        <v>-10.652764367012693</v>
      </c>
      <c r="T3445">
        <v>12.8</v>
      </c>
      <c r="U3445">
        <v>-2.8</v>
      </c>
      <c r="V3445">
        <f t="shared" si="374"/>
        <v>10.948972554536796</v>
      </c>
      <c r="W3445">
        <f t="shared" si="375"/>
        <v>9.1332770725198492E-2</v>
      </c>
      <c r="X3445">
        <f t="shared" si="376"/>
        <v>8.3416750083416726E-3</v>
      </c>
      <c r="Z3445">
        <f ca="1">IF($F3445=$Z$1,1,0)</f>
        <v>1</v>
      </c>
      <c r="AA3445">
        <f ca="1">IF($I3445=$AA$1,1,0)</f>
        <v>0</v>
      </c>
      <c r="AB3445" t="str">
        <f t="shared" ca="1" si="377"/>
        <v/>
      </c>
      <c r="AC3445" t="str">
        <f ca="1">IF(AND(Z3445,AA3445),C3445,"")</f>
        <v/>
      </c>
      <c r="AD3445" t="str">
        <f ca="1">IF(AND(AA3445,Z3445),D3445,"")</f>
        <v/>
      </c>
      <c r="AE3445" t="str">
        <f t="shared" ca="1" si="378"/>
        <v/>
      </c>
    </row>
    <row r="3446" spans="1:31" x14ac:dyDescent="0.25">
      <c r="A3446">
        <v>535685</v>
      </c>
      <c r="B3446" s="1">
        <v>38759.500520833331</v>
      </c>
      <c r="C3446">
        <v>11</v>
      </c>
      <c r="D3446">
        <v>8</v>
      </c>
      <c r="E3446">
        <v>270.39999999999998</v>
      </c>
      <c r="F3446" t="s">
        <v>116</v>
      </c>
      <c r="G3446">
        <v>-46</v>
      </c>
      <c r="H3446">
        <v>1139684445817</v>
      </c>
      <c r="I3446">
        <v>270</v>
      </c>
      <c r="J3446" s="3">
        <v>43047</v>
      </c>
      <c r="K3446">
        <v>-46</v>
      </c>
      <c r="L3446">
        <v>-47.82</v>
      </c>
      <c r="M3446">
        <v>100</v>
      </c>
      <c r="N3446">
        <v>3.9219146014942901</v>
      </c>
      <c r="O3446">
        <v>1</v>
      </c>
      <c r="P3446">
        <f t="shared" si="380"/>
        <v>2.5118864315095791E-5</v>
      </c>
      <c r="Q3446">
        <f t="shared" si="379"/>
        <v>-10.591891427772611</v>
      </c>
      <c r="R3446">
        <f>10^(L3446/10)</f>
        <v>1.6519617982290116E-5</v>
      </c>
      <c r="S3446">
        <f>LN(R3446)</f>
        <v>-11.010961914697528</v>
      </c>
      <c r="T3446">
        <v>33.5</v>
      </c>
      <c r="U3446">
        <v>9.3000000000000007</v>
      </c>
      <c r="V3446">
        <f t="shared" si="374"/>
        <v>22.537524265100636</v>
      </c>
      <c r="W3446">
        <f t="shared" si="375"/>
        <v>4.4370445850101664E-2</v>
      </c>
      <c r="X3446">
        <f t="shared" si="376"/>
        <v>1.9687364649368039E-3</v>
      </c>
      <c r="Z3446">
        <f ca="1">IF($F3446=$Z$1,1,0)</f>
        <v>0</v>
      </c>
      <c r="AA3446">
        <f ca="1">IF($I3446=$AA$1,1,0)</f>
        <v>1</v>
      </c>
      <c r="AB3446" t="str">
        <f t="shared" ca="1" si="377"/>
        <v/>
      </c>
      <c r="AC3446" t="str">
        <f ca="1">IF(AND(Z3446,AA3446),C3446,"")</f>
        <v/>
      </c>
      <c r="AD3446" t="str">
        <f ca="1">IF(AND(AA3446,Z3446),D3446,"")</f>
        <v/>
      </c>
      <c r="AE3446" t="str">
        <f t="shared" ca="1" si="378"/>
        <v/>
      </c>
    </row>
    <row r="3447" spans="1:31" x14ac:dyDescent="0.25">
      <c r="A3447">
        <v>535686</v>
      </c>
      <c r="B3447" s="1">
        <v>38759.500520833331</v>
      </c>
      <c r="C3447">
        <v>11</v>
      </c>
      <c r="D3447">
        <v>8</v>
      </c>
      <c r="E3447">
        <v>270.39999999999998</v>
      </c>
      <c r="F3447" t="s">
        <v>113</v>
      </c>
      <c r="G3447">
        <v>-45</v>
      </c>
      <c r="H3447">
        <v>1139684445817</v>
      </c>
      <c r="I3447">
        <v>270</v>
      </c>
      <c r="J3447" s="3">
        <v>43047</v>
      </c>
      <c r="K3447">
        <v>-51</v>
      </c>
      <c r="L3447">
        <v>-50.366666666666703</v>
      </c>
      <c r="M3447">
        <v>90</v>
      </c>
      <c r="N3447">
        <v>1.6923489426889</v>
      </c>
      <c r="O3447">
        <v>2.75</v>
      </c>
      <c r="P3447">
        <f t="shared" si="380"/>
        <v>3.1622776601683748E-5</v>
      </c>
      <c r="Q3447">
        <f t="shared" si="379"/>
        <v>-10.361632918473207</v>
      </c>
      <c r="R3447">
        <f>10^(L3447/10)</f>
        <v>9.1903771336325033E-6</v>
      </c>
      <c r="S3447">
        <f>LN(R3447)</f>
        <v>-11.597353585046687</v>
      </c>
      <c r="T3447">
        <v>12.8</v>
      </c>
      <c r="U3447">
        <v>-2.8</v>
      </c>
      <c r="V3447">
        <f t="shared" si="374"/>
        <v>10.948972554536796</v>
      </c>
      <c r="W3447">
        <f t="shared" si="375"/>
        <v>9.1332770725198492E-2</v>
      </c>
      <c r="X3447">
        <f t="shared" si="376"/>
        <v>8.3416750083416726E-3</v>
      </c>
      <c r="Z3447">
        <f ca="1">IF($F3447=$Z$1,1,0)</f>
        <v>1</v>
      </c>
      <c r="AA3447">
        <f ca="1">IF($I3447=$AA$1,1,0)</f>
        <v>1</v>
      </c>
      <c r="AB3447">
        <f t="shared" ca="1" si="377"/>
        <v>0.13054772961867445</v>
      </c>
      <c r="AC3447">
        <f ca="1">IF(AND(Z3447,AA3447),C3447,"")</f>
        <v>11</v>
      </c>
      <c r="AD3447">
        <f ca="1">IF(AND(AA3447,Z3447),D3447,"")</f>
        <v>8</v>
      </c>
      <c r="AE3447">
        <f t="shared" ca="1" si="378"/>
        <v>9.1332770725198492E-2</v>
      </c>
    </row>
    <row r="3448" spans="1:31" x14ac:dyDescent="0.25">
      <c r="A3448">
        <v>535687</v>
      </c>
      <c r="B3448" s="1">
        <v>38759.500520833331</v>
      </c>
      <c r="C3448">
        <v>11</v>
      </c>
      <c r="D3448">
        <v>8</v>
      </c>
      <c r="E3448">
        <v>270.39999999999998</v>
      </c>
      <c r="F3448" t="s">
        <v>112</v>
      </c>
      <c r="G3448">
        <v>-46</v>
      </c>
      <c r="H3448">
        <v>1139684445817</v>
      </c>
      <c r="I3448">
        <v>270</v>
      </c>
      <c r="J3448" s="3">
        <v>43047</v>
      </c>
      <c r="K3448">
        <v>-49</v>
      </c>
      <c r="L3448">
        <v>-48.270270270270302</v>
      </c>
      <c r="M3448">
        <v>111</v>
      </c>
      <c r="N3448">
        <v>2.51882348418299</v>
      </c>
      <c r="O3448">
        <v>4</v>
      </c>
      <c r="P3448">
        <f t="shared" si="380"/>
        <v>2.5118864315095791E-5</v>
      </c>
      <c r="Q3448">
        <f t="shared" si="379"/>
        <v>-10.591891427772611</v>
      </c>
      <c r="R3448">
        <f>10^(L3448/10)</f>
        <v>1.4892683946322762E-5</v>
      </c>
      <c r="S3448">
        <f>LN(R3448)</f>
        <v>-11.114640475911807</v>
      </c>
      <c r="T3448">
        <v>7.5</v>
      </c>
      <c r="U3448">
        <v>6.3</v>
      </c>
      <c r="V3448">
        <f t="shared" si="374"/>
        <v>3.8910152916687442</v>
      </c>
      <c r="W3448">
        <f t="shared" si="375"/>
        <v>0.2570023310217136</v>
      </c>
      <c r="X3448">
        <f t="shared" si="376"/>
        <v>6.6050198150594444E-2</v>
      </c>
      <c r="Z3448">
        <f ca="1">IF($F3448=$Z$1,1,0)</f>
        <v>0</v>
      </c>
      <c r="AA3448">
        <f ca="1">IF($I3448=$AA$1,1,0)</f>
        <v>1</v>
      </c>
      <c r="AB3448" t="str">
        <f t="shared" ca="1" si="377"/>
        <v/>
      </c>
      <c r="AC3448" t="str">
        <f ca="1">IF(AND(Z3448,AA3448),C3448,"")</f>
        <v/>
      </c>
      <c r="AD3448" t="str">
        <f ca="1">IF(AND(AA3448,Z3448),D3448,"")</f>
        <v/>
      </c>
      <c r="AE3448" t="str">
        <f t="shared" ca="1" si="378"/>
        <v/>
      </c>
    </row>
    <row r="3449" spans="1:31" x14ac:dyDescent="0.25">
      <c r="A3449">
        <v>535688</v>
      </c>
      <c r="B3449" s="1">
        <v>38759.500520833331</v>
      </c>
      <c r="C3449">
        <v>11</v>
      </c>
      <c r="D3449">
        <v>8</v>
      </c>
      <c r="E3449">
        <v>270.39999999999998</v>
      </c>
      <c r="F3449" t="s">
        <v>114</v>
      </c>
      <c r="G3449">
        <v>-57</v>
      </c>
      <c r="H3449">
        <v>1139684445817</v>
      </c>
      <c r="I3449">
        <v>270</v>
      </c>
      <c r="J3449" s="3">
        <v>43047</v>
      </c>
      <c r="K3449">
        <v>-58</v>
      </c>
      <c r="L3449">
        <v>-58.538461538461497</v>
      </c>
      <c r="M3449">
        <v>91</v>
      </c>
      <c r="N3449">
        <v>1.4476624246441201</v>
      </c>
      <c r="O3449">
        <v>2</v>
      </c>
      <c r="P3449">
        <f t="shared" si="380"/>
        <v>1.9952623149688749E-6</v>
      </c>
      <c r="Q3449">
        <f t="shared" si="379"/>
        <v>-13.124735030066063</v>
      </c>
      <c r="R3449">
        <f>10^(L3449/10)</f>
        <v>1.400083205615406E-6</v>
      </c>
      <c r="S3449">
        <f>LN(R3449)</f>
        <v>-13.478978890526674</v>
      </c>
      <c r="T3449">
        <v>33.5</v>
      </c>
      <c r="U3449">
        <v>2.8</v>
      </c>
      <c r="V3449">
        <f t="shared" si="374"/>
        <v>23.093072554339752</v>
      </c>
      <c r="W3449">
        <f t="shared" si="375"/>
        <v>4.3303029410526647E-2</v>
      </c>
      <c r="X3449">
        <f t="shared" si="376"/>
        <v>1.8751523561289355E-3</v>
      </c>
      <c r="Z3449">
        <f ca="1">IF($F3449=$Z$1,1,0)</f>
        <v>0</v>
      </c>
      <c r="AA3449">
        <f ca="1">IF($I3449=$AA$1,1,0)</f>
        <v>1</v>
      </c>
      <c r="AB3449" t="str">
        <f t="shared" ca="1" si="377"/>
        <v/>
      </c>
      <c r="AC3449" t="str">
        <f ca="1">IF(AND(Z3449,AA3449),C3449,"")</f>
        <v/>
      </c>
      <c r="AD3449" t="str">
        <f ca="1">IF(AND(AA3449,Z3449),D3449,"")</f>
        <v/>
      </c>
      <c r="AE3449" t="str">
        <f t="shared" ca="1" si="378"/>
        <v/>
      </c>
    </row>
    <row r="3450" spans="1:31" x14ac:dyDescent="0.25">
      <c r="A3450">
        <v>535689</v>
      </c>
      <c r="B3450" s="1">
        <v>38759.500520833331</v>
      </c>
      <c r="C3450">
        <v>11</v>
      </c>
      <c r="D3450">
        <v>8</v>
      </c>
      <c r="E3450">
        <v>270.39999999999998</v>
      </c>
      <c r="F3450" t="s">
        <v>115</v>
      </c>
      <c r="G3450">
        <v>-57</v>
      </c>
      <c r="H3450">
        <v>1139684445817</v>
      </c>
      <c r="I3450">
        <v>270</v>
      </c>
      <c r="J3450" s="3">
        <v>43047</v>
      </c>
      <c r="K3450">
        <v>-56</v>
      </c>
      <c r="L3450">
        <v>-56.578431372548998</v>
      </c>
      <c r="M3450">
        <v>102</v>
      </c>
      <c r="N3450">
        <v>2.2045689482796602</v>
      </c>
      <c r="O3450">
        <v>1</v>
      </c>
      <c r="P3450">
        <f t="shared" si="380"/>
        <v>1.9952623149688749E-6</v>
      </c>
      <c r="Q3450">
        <f t="shared" si="379"/>
        <v>-13.124735030066063</v>
      </c>
      <c r="R3450">
        <f>10^(L3450/10)</f>
        <v>2.1986538607749506E-6</v>
      </c>
      <c r="S3450">
        <f>LN(R3450)</f>
        <v>-13.027665266341797</v>
      </c>
      <c r="T3450">
        <v>2.5</v>
      </c>
      <c r="U3450">
        <v>-0.8</v>
      </c>
      <c r="V3450">
        <f t="shared" si="374"/>
        <v>12.234786471369249</v>
      </c>
      <c r="W3450">
        <f t="shared" si="375"/>
        <v>8.1734160407303413E-2</v>
      </c>
      <c r="X3450">
        <f t="shared" si="376"/>
        <v>6.6804729774868066E-3</v>
      </c>
      <c r="Z3450">
        <f ca="1">IF($F3450=$Z$1,1,0)</f>
        <v>0</v>
      </c>
      <c r="AA3450">
        <f ca="1">IF($I3450=$AA$1,1,0)</f>
        <v>1</v>
      </c>
      <c r="AB3450" t="str">
        <f t="shared" ca="1" si="377"/>
        <v/>
      </c>
      <c r="AC3450" t="str">
        <f ca="1">IF(AND(Z3450,AA3450),C3450,"")</f>
        <v/>
      </c>
      <c r="AD3450" t="str">
        <f ca="1">IF(AND(AA3450,Z3450),D3450,"")</f>
        <v/>
      </c>
      <c r="AE3450" t="str">
        <f t="shared" ca="1" si="378"/>
        <v/>
      </c>
    </row>
    <row r="3451" spans="1:31" x14ac:dyDescent="0.25">
      <c r="A3451">
        <v>535691</v>
      </c>
      <c r="B3451" s="1">
        <v>38759.500520833331</v>
      </c>
      <c r="C3451">
        <v>11</v>
      </c>
      <c r="D3451">
        <v>8</v>
      </c>
      <c r="E3451">
        <v>270.39999999999998</v>
      </c>
      <c r="F3451" t="s">
        <v>117</v>
      </c>
      <c r="G3451">
        <v>-70</v>
      </c>
      <c r="H3451">
        <v>1139684445817</v>
      </c>
      <c r="I3451">
        <v>270</v>
      </c>
      <c r="J3451" s="3">
        <v>43047</v>
      </c>
      <c r="K3451">
        <v>-70</v>
      </c>
      <c r="L3451">
        <v>-70.521276595744695</v>
      </c>
      <c r="M3451">
        <v>94</v>
      </c>
      <c r="N3451">
        <v>2.0199474250810399</v>
      </c>
      <c r="O3451">
        <v>2</v>
      </c>
      <c r="P3451">
        <f t="shared" si="380"/>
        <v>9.9999999999999995E-8</v>
      </c>
      <c r="Q3451">
        <f t="shared" si="379"/>
        <v>-16.11809565095832</v>
      </c>
      <c r="R3451">
        <f>10^(L3451/10)</f>
        <v>8.8689527348381951E-8</v>
      </c>
      <c r="S3451">
        <f>LN(R3451)</f>
        <v>-16.238124022827161</v>
      </c>
      <c r="T3451">
        <v>1</v>
      </c>
      <c r="U3451">
        <v>14</v>
      </c>
      <c r="V3451">
        <f t="shared" si="374"/>
        <v>11.661903789690601</v>
      </c>
      <c r="W3451">
        <f t="shared" si="375"/>
        <v>8.574929257125441E-2</v>
      </c>
      <c r="X3451">
        <f t="shared" si="376"/>
        <v>7.3529411764705881E-3</v>
      </c>
      <c r="Z3451">
        <f ca="1">IF($F3451=$Z$1,1,0)</f>
        <v>0</v>
      </c>
      <c r="AA3451">
        <f ca="1">IF($I3451=$AA$1,1,0)</f>
        <v>1</v>
      </c>
      <c r="AB3451" t="str">
        <f t="shared" ca="1" si="377"/>
        <v/>
      </c>
      <c r="AC3451" t="str">
        <f ca="1">IF(AND(Z3451,AA3451),C3451,"")</f>
        <v/>
      </c>
      <c r="AD3451" t="str">
        <f ca="1">IF(AND(AA3451,Z3451),D3451,"")</f>
        <v/>
      </c>
      <c r="AE3451" t="str">
        <f t="shared" ca="1" si="378"/>
        <v/>
      </c>
    </row>
    <row r="3452" spans="1:31" x14ac:dyDescent="0.25">
      <c r="A3452">
        <v>536551</v>
      </c>
      <c r="B3452" s="1">
        <v>38759.501087962963</v>
      </c>
      <c r="C3452">
        <v>11</v>
      </c>
      <c r="D3452">
        <v>8</v>
      </c>
      <c r="E3452">
        <v>315.8</v>
      </c>
      <c r="F3452" t="s">
        <v>116</v>
      </c>
      <c r="G3452">
        <v>-50</v>
      </c>
      <c r="H3452">
        <v>1139684494340</v>
      </c>
      <c r="I3452">
        <v>315</v>
      </c>
      <c r="J3452" s="3">
        <v>43047</v>
      </c>
      <c r="K3452">
        <v>-53</v>
      </c>
      <c r="L3452">
        <v>-52.8913043478261</v>
      </c>
      <c r="M3452">
        <v>92</v>
      </c>
      <c r="N3452">
        <v>3.5439362288656699</v>
      </c>
      <c r="O3452">
        <v>5</v>
      </c>
      <c r="P3452">
        <f t="shared" si="380"/>
        <v>1.0000000000000001E-5</v>
      </c>
      <c r="Q3452">
        <f t="shared" si="379"/>
        <v>-11.512925464970229</v>
      </c>
      <c r="R3452">
        <f>10^(L3452/10)</f>
        <v>5.1388928834027546E-6</v>
      </c>
      <c r="S3452">
        <f>LN(R3452)</f>
        <v>-12.178672894031555</v>
      </c>
      <c r="T3452">
        <v>33.5</v>
      </c>
      <c r="U3452">
        <v>9.3000000000000007</v>
      </c>
      <c r="V3452">
        <f t="shared" si="374"/>
        <v>22.537524265100636</v>
      </c>
      <c r="W3452">
        <f t="shared" si="375"/>
        <v>4.4370445850101664E-2</v>
      </c>
      <c r="X3452">
        <f t="shared" si="376"/>
        <v>1.9687364649368039E-3</v>
      </c>
      <c r="Z3452">
        <f ca="1">IF($F3452=$Z$1,1,0)</f>
        <v>0</v>
      </c>
      <c r="AA3452">
        <f ca="1">IF($I3452=$AA$1,1,0)</f>
        <v>0</v>
      </c>
      <c r="AB3452" t="str">
        <f t="shared" ca="1" si="377"/>
        <v/>
      </c>
      <c r="AC3452" t="str">
        <f ca="1">IF(AND(Z3452,AA3452),C3452,"")</f>
        <v/>
      </c>
      <c r="AD3452" t="str">
        <f ca="1">IF(AND(AA3452,Z3452),D3452,"")</f>
        <v/>
      </c>
      <c r="AE3452" t="str">
        <f t="shared" ca="1" si="378"/>
        <v/>
      </c>
    </row>
    <row r="3453" spans="1:31" x14ac:dyDescent="0.25">
      <c r="A3453">
        <v>536552</v>
      </c>
      <c r="B3453" s="1">
        <v>38759.501087962963</v>
      </c>
      <c r="C3453">
        <v>11</v>
      </c>
      <c r="D3453">
        <v>8</v>
      </c>
      <c r="E3453">
        <v>315.8</v>
      </c>
      <c r="F3453" t="s">
        <v>112</v>
      </c>
      <c r="G3453">
        <v>-43</v>
      </c>
      <c r="H3453">
        <v>1139684494340</v>
      </c>
      <c r="I3453">
        <v>315</v>
      </c>
      <c r="J3453" s="3">
        <v>43047</v>
      </c>
      <c r="K3453">
        <v>-44</v>
      </c>
      <c r="L3453">
        <v>-46.863636363636402</v>
      </c>
      <c r="M3453">
        <v>110</v>
      </c>
      <c r="N3453">
        <v>4.9870976147303399</v>
      </c>
      <c r="O3453">
        <v>9</v>
      </c>
      <c r="P3453">
        <f t="shared" si="380"/>
        <v>5.0118723362727238E-5</v>
      </c>
      <c r="Q3453">
        <f t="shared" si="379"/>
        <v>-9.9011158998743962</v>
      </c>
      <c r="R3453">
        <f>10^(L3453/10)</f>
        <v>2.0589052624097258E-5</v>
      </c>
      <c r="S3453">
        <f>LN(R3453)</f>
        <v>-10.790751049440287</v>
      </c>
      <c r="T3453">
        <v>7.5</v>
      </c>
      <c r="U3453">
        <v>6.3</v>
      </c>
      <c r="V3453">
        <f t="shared" si="374"/>
        <v>3.8910152916687442</v>
      </c>
      <c r="W3453">
        <f t="shared" si="375"/>
        <v>0.2570023310217136</v>
      </c>
      <c r="X3453">
        <f t="shared" si="376"/>
        <v>6.6050198150594444E-2</v>
      </c>
      <c r="Z3453">
        <f ca="1">IF($F3453=$Z$1,1,0)</f>
        <v>0</v>
      </c>
      <c r="AA3453">
        <f ca="1">IF($I3453=$AA$1,1,0)</f>
        <v>0</v>
      </c>
      <c r="AB3453" t="str">
        <f t="shared" ca="1" si="377"/>
        <v/>
      </c>
      <c r="AC3453" t="str">
        <f ca="1">IF(AND(Z3453,AA3453),C3453,"")</f>
        <v/>
      </c>
      <c r="AD3453" t="str">
        <f ca="1">IF(AND(AA3453,Z3453),D3453,"")</f>
        <v/>
      </c>
      <c r="AE3453" t="str">
        <f t="shared" ca="1" si="378"/>
        <v/>
      </c>
    </row>
    <row r="3454" spans="1:31" x14ac:dyDescent="0.25">
      <c r="A3454">
        <v>536553</v>
      </c>
      <c r="B3454" s="1">
        <v>38759.501087962963</v>
      </c>
      <c r="C3454">
        <v>11</v>
      </c>
      <c r="D3454">
        <v>8</v>
      </c>
      <c r="E3454">
        <v>315.8</v>
      </c>
      <c r="F3454" t="s">
        <v>114</v>
      </c>
      <c r="G3454">
        <v>-62</v>
      </c>
      <c r="H3454">
        <v>1139684494340</v>
      </c>
      <c r="I3454">
        <v>315</v>
      </c>
      <c r="J3454" s="3">
        <v>43047</v>
      </c>
      <c r="K3454">
        <v>-62</v>
      </c>
      <c r="L3454">
        <v>-62.811764705882403</v>
      </c>
      <c r="M3454">
        <v>85</v>
      </c>
      <c r="N3454">
        <v>1.7559024111011801</v>
      </c>
      <c r="O3454">
        <v>1</v>
      </c>
      <c r="P3454">
        <f t="shared" si="380"/>
        <v>6.3095734448019254E-7</v>
      </c>
      <c r="Q3454">
        <f t="shared" si="379"/>
        <v>-14.276027576563084</v>
      </c>
      <c r="R3454">
        <f>10^(L3454/10)</f>
        <v>5.233877207659942E-7</v>
      </c>
      <c r="S3454">
        <f>LN(R3454)</f>
        <v>-14.462943307641437</v>
      </c>
      <c r="T3454">
        <v>33.5</v>
      </c>
      <c r="U3454">
        <v>2.8</v>
      </c>
      <c r="V3454">
        <f t="shared" si="374"/>
        <v>23.093072554339752</v>
      </c>
      <c r="W3454">
        <f t="shared" si="375"/>
        <v>4.3303029410526647E-2</v>
      </c>
      <c r="X3454">
        <f t="shared" si="376"/>
        <v>1.8751523561289355E-3</v>
      </c>
      <c r="Z3454">
        <f ca="1">IF($F3454=$Z$1,1,0)</f>
        <v>0</v>
      </c>
      <c r="AA3454">
        <f ca="1">IF($I3454=$AA$1,1,0)</f>
        <v>0</v>
      </c>
      <c r="AB3454" t="str">
        <f t="shared" ca="1" si="377"/>
        <v/>
      </c>
      <c r="AC3454" t="str">
        <f ca="1">IF(AND(Z3454,AA3454),C3454,"")</f>
        <v/>
      </c>
      <c r="AD3454" t="str">
        <f ca="1">IF(AND(AA3454,Z3454),D3454,"")</f>
        <v/>
      </c>
      <c r="AE3454" t="str">
        <f t="shared" ca="1" si="378"/>
        <v/>
      </c>
    </row>
    <row r="3455" spans="1:31" x14ac:dyDescent="0.25">
      <c r="A3455">
        <v>536554</v>
      </c>
      <c r="B3455" s="1">
        <v>38759.501087962963</v>
      </c>
      <c r="C3455">
        <v>11</v>
      </c>
      <c r="D3455">
        <v>8</v>
      </c>
      <c r="E3455">
        <v>315.8</v>
      </c>
      <c r="F3455" t="s">
        <v>115</v>
      </c>
      <c r="G3455">
        <v>-61</v>
      </c>
      <c r="H3455">
        <v>1139684494340</v>
      </c>
      <c r="I3455">
        <v>315</v>
      </c>
      <c r="J3455" s="3">
        <v>43047</v>
      </c>
      <c r="K3455">
        <v>-58</v>
      </c>
      <c r="L3455">
        <v>-59.231481481481502</v>
      </c>
      <c r="M3455">
        <v>108</v>
      </c>
      <c r="N3455">
        <v>2.68817584497102</v>
      </c>
      <c r="O3455">
        <v>4.25</v>
      </c>
      <c r="P3455">
        <f t="shared" si="380"/>
        <v>7.9432823472428114E-7</v>
      </c>
      <c r="Q3455">
        <f t="shared" si="379"/>
        <v>-14.045769067263679</v>
      </c>
      <c r="R3455">
        <f>10^(L3455/10)</f>
        <v>1.1935808762649923E-6</v>
      </c>
      <c r="S3455">
        <f>LN(R3455)</f>
        <v>-13.638552629521218</v>
      </c>
      <c r="T3455">
        <v>2.5</v>
      </c>
      <c r="U3455">
        <v>-0.8</v>
      </c>
      <c r="V3455">
        <f t="shared" si="374"/>
        <v>12.234786471369249</v>
      </c>
      <c r="W3455">
        <f t="shared" si="375"/>
        <v>8.1734160407303413E-2</v>
      </c>
      <c r="X3455">
        <f t="shared" si="376"/>
        <v>6.6804729774868066E-3</v>
      </c>
      <c r="Z3455">
        <f ca="1">IF($F3455=$Z$1,1,0)</f>
        <v>0</v>
      </c>
      <c r="AA3455">
        <f ca="1">IF($I3455=$AA$1,1,0)</f>
        <v>0</v>
      </c>
      <c r="AB3455" t="str">
        <f t="shared" ca="1" si="377"/>
        <v/>
      </c>
      <c r="AC3455" t="str">
        <f ca="1">IF(AND(Z3455,AA3455),C3455,"")</f>
        <v/>
      </c>
      <c r="AD3455" t="str">
        <f ca="1">IF(AND(AA3455,Z3455),D3455,"")</f>
        <v/>
      </c>
      <c r="AE3455" t="str">
        <f t="shared" ca="1" si="378"/>
        <v/>
      </c>
    </row>
    <row r="3456" spans="1:31" x14ac:dyDescent="0.25">
      <c r="A3456">
        <v>536556</v>
      </c>
      <c r="B3456" s="1">
        <v>38759.501087962963</v>
      </c>
      <c r="C3456">
        <v>11</v>
      </c>
      <c r="D3456">
        <v>8</v>
      </c>
      <c r="E3456">
        <v>315.8</v>
      </c>
      <c r="F3456" t="s">
        <v>117</v>
      </c>
      <c r="G3456">
        <v>-69</v>
      </c>
      <c r="H3456">
        <v>1139684494340</v>
      </c>
      <c r="I3456">
        <v>315</v>
      </c>
      <c r="J3456" s="3">
        <v>43047</v>
      </c>
      <c r="K3456">
        <v>-71</v>
      </c>
      <c r="L3456">
        <v>-72.288888888888906</v>
      </c>
      <c r="M3456">
        <v>90</v>
      </c>
      <c r="N3456">
        <v>3.31914583720559</v>
      </c>
      <c r="O3456">
        <v>4.75</v>
      </c>
      <c r="P3456">
        <f t="shared" si="380"/>
        <v>1.2589254117941651E-7</v>
      </c>
      <c r="Q3456">
        <f t="shared" si="379"/>
        <v>-15.887837141658917</v>
      </c>
      <c r="R3456">
        <f>10^(L3456/10)</f>
        <v>5.903520981793488E-8</v>
      </c>
      <c r="S3456">
        <f>LN(R3456)</f>
        <v>-16.645131794465851</v>
      </c>
      <c r="T3456">
        <v>1</v>
      </c>
      <c r="U3456">
        <v>14</v>
      </c>
      <c r="V3456">
        <f t="shared" si="374"/>
        <v>11.661903789690601</v>
      </c>
      <c r="W3456">
        <f t="shared" si="375"/>
        <v>8.574929257125441E-2</v>
      </c>
      <c r="X3456">
        <f t="shared" si="376"/>
        <v>7.3529411764705881E-3</v>
      </c>
      <c r="Z3456">
        <f ca="1">IF($F3456=$Z$1,1,0)</f>
        <v>0</v>
      </c>
      <c r="AA3456">
        <f ca="1">IF($I3456=$AA$1,1,0)</f>
        <v>0</v>
      </c>
      <c r="AB3456" t="str">
        <f t="shared" ca="1" si="377"/>
        <v/>
      </c>
      <c r="AC3456" t="str">
        <f ca="1">IF(AND(Z3456,AA3456),C3456,"")</f>
        <v/>
      </c>
      <c r="AD3456" t="str">
        <f ca="1">IF(AND(AA3456,Z3456),D3456,"")</f>
        <v/>
      </c>
      <c r="AE3456" t="str">
        <f t="shared" ca="1" si="378"/>
        <v/>
      </c>
    </row>
    <row r="3457" spans="1:31" x14ac:dyDescent="0.25">
      <c r="A3457">
        <v>536573</v>
      </c>
      <c r="B3457" s="1">
        <v>38759.501099537039</v>
      </c>
      <c r="C3457">
        <v>11</v>
      </c>
      <c r="D3457">
        <v>8</v>
      </c>
      <c r="E3457">
        <v>315.8</v>
      </c>
      <c r="F3457" t="s">
        <v>113</v>
      </c>
      <c r="G3457">
        <v>-46</v>
      </c>
      <c r="H3457">
        <v>1139684495096</v>
      </c>
      <c r="I3457">
        <v>315</v>
      </c>
      <c r="J3457" s="3">
        <v>43047</v>
      </c>
      <c r="K3457">
        <v>-46</v>
      </c>
      <c r="L3457">
        <v>-45.747252747252702</v>
      </c>
      <c r="M3457">
        <v>91</v>
      </c>
      <c r="N3457">
        <v>1.2613344484967499</v>
      </c>
      <c r="O3457">
        <v>2</v>
      </c>
      <c r="P3457">
        <f t="shared" si="380"/>
        <v>2.5118864315095791E-5</v>
      </c>
      <c r="Q3457">
        <f t="shared" si="379"/>
        <v>-10.591891427772611</v>
      </c>
      <c r="R3457">
        <f>10^(L3457/10)</f>
        <v>2.6624087092570685E-5</v>
      </c>
      <c r="S3457">
        <f>LN(R3457)</f>
        <v>-10.533694222125497</v>
      </c>
      <c r="T3457">
        <v>12.8</v>
      </c>
      <c r="U3457">
        <v>-2.8</v>
      </c>
      <c r="V3457">
        <f t="shared" si="374"/>
        <v>10.948972554536796</v>
      </c>
      <c r="W3457">
        <f t="shared" si="375"/>
        <v>9.1332770725198492E-2</v>
      </c>
      <c r="X3457">
        <f t="shared" si="376"/>
        <v>8.3416750083416726E-3</v>
      </c>
      <c r="Z3457">
        <f ca="1">IF($F3457=$Z$1,1,0)</f>
        <v>1</v>
      </c>
      <c r="AA3457">
        <f ca="1">IF($I3457=$AA$1,1,0)</f>
        <v>0</v>
      </c>
      <c r="AB3457" t="str">
        <f t="shared" ca="1" si="377"/>
        <v/>
      </c>
      <c r="AC3457" t="str">
        <f ca="1">IF(AND(Z3457,AA3457),C3457,"")</f>
        <v/>
      </c>
      <c r="AD3457" t="str">
        <f ca="1">IF(AND(AA3457,Z3457),D3457,"")</f>
        <v/>
      </c>
      <c r="AE3457" t="str">
        <f t="shared" ca="1" si="378"/>
        <v/>
      </c>
    </row>
    <row r="3458" spans="1:31" x14ac:dyDescent="0.25">
      <c r="A3458">
        <v>537421</v>
      </c>
      <c r="B3458" s="1">
        <v>38759.505682870367</v>
      </c>
      <c r="C3458">
        <v>12</v>
      </c>
      <c r="D3458">
        <v>8</v>
      </c>
      <c r="E3458">
        <v>0</v>
      </c>
      <c r="F3458" t="s">
        <v>113</v>
      </c>
      <c r="G3458">
        <v>-52</v>
      </c>
      <c r="H3458">
        <v>1139684891529</v>
      </c>
      <c r="I3458">
        <v>0</v>
      </c>
      <c r="J3458" s="3">
        <v>43077</v>
      </c>
      <c r="K3458">
        <v>-46</v>
      </c>
      <c r="L3458">
        <v>-48.15</v>
      </c>
      <c r="M3458">
        <v>100</v>
      </c>
      <c r="N3458">
        <v>3.77759209288166</v>
      </c>
      <c r="O3458">
        <v>6.25</v>
      </c>
      <c r="P3458">
        <f t="shared" si="380"/>
        <v>6.3095734448019212E-6</v>
      </c>
      <c r="Q3458">
        <f t="shared" si="379"/>
        <v>-11.973442483569039</v>
      </c>
      <c r="R3458">
        <f>10^(L3458/10)</f>
        <v>1.5310874616820297E-5</v>
      </c>
      <c r="S3458">
        <f>LN(R3458)</f>
        <v>-11.08694722276633</v>
      </c>
      <c r="T3458">
        <v>12.8</v>
      </c>
      <c r="U3458">
        <v>-2.8</v>
      </c>
      <c r="V3458">
        <f t="shared" si="374"/>
        <v>10.829589096544707</v>
      </c>
      <c r="W3458">
        <f t="shared" si="375"/>
        <v>9.2339606894139725E-2</v>
      </c>
      <c r="X3458">
        <f t="shared" si="376"/>
        <v>8.5266030013642566E-3</v>
      </c>
      <c r="Z3458">
        <f ca="1">IF($F3458=$Z$1,1,0)</f>
        <v>1</v>
      </c>
      <c r="AA3458">
        <f ca="1">IF($I3458=$AA$1,1,0)</f>
        <v>0</v>
      </c>
      <c r="AB3458" t="str">
        <f t="shared" ca="1" si="377"/>
        <v/>
      </c>
      <c r="AC3458" t="str">
        <f ca="1">IF(AND(Z3458,AA3458),C3458,"")</f>
        <v/>
      </c>
      <c r="AD3458" t="str">
        <f ca="1">IF(AND(AA3458,Z3458),D3458,"")</f>
        <v/>
      </c>
      <c r="AE3458" t="str">
        <f t="shared" ca="1" si="378"/>
        <v/>
      </c>
    </row>
    <row r="3459" spans="1:31" x14ac:dyDescent="0.25">
      <c r="A3459">
        <v>537422</v>
      </c>
      <c r="B3459" s="1">
        <v>38759.505682870367</v>
      </c>
      <c r="C3459">
        <v>12</v>
      </c>
      <c r="D3459">
        <v>8</v>
      </c>
      <c r="E3459">
        <v>0</v>
      </c>
      <c r="F3459" t="s">
        <v>112</v>
      </c>
      <c r="G3459">
        <v>-49</v>
      </c>
      <c r="H3459">
        <v>1139684891529</v>
      </c>
      <c r="I3459">
        <v>0</v>
      </c>
      <c r="J3459" s="3">
        <v>43077</v>
      </c>
      <c r="K3459">
        <v>-50.5</v>
      </c>
      <c r="L3459">
        <v>-49.845454545454501</v>
      </c>
      <c r="M3459">
        <v>110</v>
      </c>
      <c r="N3459">
        <v>3.3570038072863602</v>
      </c>
      <c r="O3459">
        <v>7</v>
      </c>
      <c r="P3459">
        <f t="shared" si="380"/>
        <v>1.2589254117941658E-5</v>
      </c>
      <c r="Q3459">
        <f t="shared" si="379"/>
        <v>-11.282666955670825</v>
      </c>
      <c r="R3459">
        <f>10^(L3459/10)</f>
        <v>1.0362261442610533E-5</v>
      </c>
      <c r="S3459">
        <f>LN(R3459)</f>
        <v>-11.477340058987584</v>
      </c>
      <c r="T3459">
        <v>7.5</v>
      </c>
      <c r="U3459">
        <v>6.3</v>
      </c>
      <c r="V3459">
        <f t="shared" ref="V3459:V3522" si="381">SQRT((T3459-C3459)^2+(U3459-D3459)^2)</f>
        <v>4.8104053883222777</v>
      </c>
      <c r="W3459">
        <f t="shared" ref="W3459:W3522" si="382">1/V3459</f>
        <v>0.20788268748151587</v>
      </c>
      <c r="X3459">
        <f t="shared" ref="X3459:X3522" si="383">1/(V3459^2)</f>
        <v>4.3215211754537589E-2</v>
      </c>
      <c r="Z3459">
        <f ca="1">IF($F3459=$Z$1,1,0)</f>
        <v>0</v>
      </c>
      <c r="AA3459">
        <f ca="1">IF($I3459=$AA$1,1,0)</f>
        <v>0</v>
      </c>
      <c r="AB3459" t="str">
        <f t="shared" ref="AB3459:AB3522" ca="1" si="384">IF(AND(AA3459,Z3459),ABS(L3459-AB$1)*AE3459/AE$7971,"")</f>
        <v/>
      </c>
      <c r="AC3459" t="str">
        <f ca="1">IF(AND(Z3459,AA3459),C3459,"")</f>
        <v/>
      </c>
      <c r="AD3459" t="str">
        <f ca="1">IF(AND(AA3459,Z3459),D3459,"")</f>
        <v/>
      </c>
      <c r="AE3459" t="str">
        <f t="shared" ref="AE3459:AE3522" ca="1" si="385">IF(AND(Z3459,AA3459),W3459,"")</f>
        <v/>
      </c>
    </row>
    <row r="3460" spans="1:31" x14ac:dyDescent="0.25">
      <c r="A3460">
        <v>537424</v>
      </c>
      <c r="B3460" s="1">
        <v>38759.505682870367</v>
      </c>
      <c r="C3460">
        <v>12</v>
      </c>
      <c r="D3460">
        <v>8</v>
      </c>
      <c r="E3460">
        <v>0</v>
      </c>
      <c r="F3460" t="s">
        <v>114</v>
      </c>
      <c r="G3460">
        <v>-65</v>
      </c>
      <c r="H3460">
        <v>1139684891529</v>
      </c>
      <c r="I3460">
        <v>0</v>
      </c>
      <c r="J3460" s="3">
        <v>43077</v>
      </c>
      <c r="K3460">
        <v>-65</v>
      </c>
      <c r="L3460">
        <v>-62.173913043478301</v>
      </c>
      <c r="M3460">
        <v>92</v>
      </c>
      <c r="N3460">
        <v>5.7885994351766001</v>
      </c>
      <c r="O3460">
        <v>11</v>
      </c>
      <c r="P3460">
        <f t="shared" si="380"/>
        <v>3.1622776601683734E-7</v>
      </c>
      <c r="Q3460">
        <f t="shared" si="379"/>
        <v>-14.966803104461299</v>
      </c>
      <c r="R3460">
        <f>10^(L3460/10)</f>
        <v>6.0618989934975188E-7</v>
      </c>
      <c r="S3460">
        <f>LN(R3460)</f>
        <v>-14.316072534702119</v>
      </c>
      <c r="T3460">
        <v>33.5</v>
      </c>
      <c r="U3460">
        <v>2.8</v>
      </c>
      <c r="V3460">
        <f t="shared" si="381"/>
        <v>22.119900542271886</v>
      </c>
      <c r="W3460">
        <f t="shared" si="382"/>
        <v>4.5208159868936386E-2</v>
      </c>
      <c r="X3460">
        <f t="shared" si="383"/>
        <v>2.0437777187353101E-3</v>
      </c>
      <c r="Z3460">
        <f ca="1">IF($F3460=$Z$1,1,0)</f>
        <v>0</v>
      </c>
      <c r="AA3460">
        <f ca="1">IF($I3460=$AA$1,1,0)</f>
        <v>0</v>
      </c>
      <c r="AB3460" t="str">
        <f t="shared" ca="1" si="384"/>
        <v/>
      </c>
      <c r="AC3460" t="str">
        <f ca="1">IF(AND(Z3460,AA3460),C3460,"")</f>
        <v/>
      </c>
      <c r="AD3460" t="str">
        <f ca="1">IF(AND(AA3460,Z3460),D3460,"")</f>
        <v/>
      </c>
      <c r="AE3460" t="str">
        <f t="shared" ca="1" si="385"/>
        <v/>
      </c>
    </row>
    <row r="3461" spans="1:31" x14ac:dyDescent="0.25">
      <c r="A3461">
        <v>537425</v>
      </c>
      <c r="B3461" s="1">
        <v>38759.505682870367</v>
      </c>
      <c r="C3461">
        <v>12</v>
      </c>
      <c r="D3461">
        <v>8</v>
      </c>
      <c r="E3461">
        <v>0</v>
      </c>
      <c r="F3461" t="s">
        <v>117</v>
      </c>
      <c r="G3461">
        <v>-73</v>
      </c>
      <c r="H3461">
        <v>1139684891529</v>
      </c>
      <c r="I3461">
        <v>0</v>
      </c>
      <c r="J3461" s="3">
        <v>43077</v>
      </c>
      <c r="K3461">
        <v>-70</v>
      </c>
      <c r="L3461">
        <v>-70.802197802197796</v>
      </c>
      <c r="M3461">
        <v>91</v>
      </c>
      <c r="N3461">
        <v>2.8566483088472001</v>
      </c>
      <c r="O3461">
        <v>1</v>
      </c>
      <c r="P3461">
        <f t="shared" si="380"/>
        <v>5.0118723362727164E-8</v>
      </c>
      <c r="Q3461">
        <f t="shared" si="379"/>
        <v>-16.808871178856535</v>
      </c>
      <c r="R3461">
        <f>10^(L3461/10)</f>
        <v>8.3134295300714623E-8</v>
      </c>
      <c r="S3461">
        <f>LN(R3461)</f>
        <v>-16.302808521055645</v>
      </c>
      <c r="T3461">
        <v>1</v>
      </c>
      <c r="U3461">
        <v>14</v>
      </c>
      <c r="V3461">
        <f t="shared" si="381"/>
        <v>12.529964086141668</v>
      </c>
      <c r="W3461">
        <f t="shared" si="382"/>
        <v>7.9808688446762213E-2</v>
      </c>
      <c r="X3461">
        <f t="shared" si="383"/>
        <v>6.369426751592357E-3</v>
      </c>
      <c r="Z3461">
        <f ca="1">IF($F3461=$Z$1,1,0)</f>
        <v>0</v>
      </c>
      <c r="AA3461">
        <f ca="1">IF($I3461=$AA$1,1,0)</f>
        <v>0</v>
      </c>
      <c r="AB3461" t="str">
        <f t="shared" ca="1" si="384"/>
        <v/>
      </c>
      <c r="AC3461" t="str">
        <f ca="1">IF(AND(Z3461,AA3461),C3461,"")</f>
        <v/>
      </c>
      <c r="AD3461" t="str">
        <f ca="1">IF(AND(AA3461,Z3461),D3461,"")</f>
        <v/>
      </c>
      <c r="AE3461" t="str">
        <f t="shared" ca="1" si="385"/>
        <v/>
      </c>
    </row>
    <row r="3462" spans="1:31" x14ac:dyDescent="0.25">
      <c r="A3462">
        <v>537426</v>
      </c>
      <c r="B3462" s="1">
        <v>38759.505682870367</v>
      </c>
      <c r="C3462">
        <v>12</v>
      </c>
      <c r="D3462">
        <v>8</v>
      </c>
      <c r="E3462">
        <v>0</v>
      </c>
      <c r="F3462" t="s">
        <v>116</v>
      </c>
      <c r="G3462">
        <v>-54</v>
      </c>
      <c r="H3462">
        <v>1139684891529</v>
      </c>
      <c r="I3462">
        <v>0</v>
      </c>
      <c r="J3462" s="3">
        <v>43077</v>
      </c>
      <c r="K3462">
        <v>-58</v>
      </c>
      <c r="L3462">
        <v>-57.348837209302303</v>
      </c>
      <c r="M3462">
        <v>86</v>
      </c>
      <c r="N3462">
        <v>2.2322104152371698</v>
      </c>
      <c r="O3462">
        <v>3</v>
      </c>
      <c r="P3462">
        <f t="shared" si="380"/>
        <v>3.9810717055349657E-6</v>
      </c>
      <c r="Q3462">
        <f t="shared" si="379"/>
        <v>-12.433959502167848</v>
      </c>
      <c r="R3462">
        <f>10^(L3462/10)</f>
        <v>1.8412649202641488E-6</v>
      </c>
      <c r="S3462">
        <f>LN(R3462)</f>
        <v>-13.205057765868174</v>
      </c>
      <c r="T3462">
        <v>33.5</v>
      </c>
      <c r="U3462">
        <v>9.3000000000000007</v>
      </c>
      <c r="V3462">
        <f t="shared" si="381"/>
        <v>21.539266468475663</v>
      </c>
      <c r="W3462">
        <f t="shared" si="382"/>
        <v>4.6426836376418631E-2</v>
      </c>
      <c r="X3462">
        <f t="shared" si="383"/>
        <v>2.1554511359227484E-3</v>
      </c>
      <c r="Z3462">
        <f ca="1">IF($F3462=$Z$1,1,0)</f>
        <v>0</v>
      </c>
      <c r="AA3462">
        <f ca="1">IF($I3462=$AA$1,1,0)</f>
        <v>0</v>
      </c>
      <c r="AB3462" t="str">
        <f t="shared" ca="1" si="384"/>
        <v/>
      </c>
      <c r="AC3462" t="str">
        <f ca="1">IF(AND(Z3462,AA3462),C3462,"")</f>
        <v/>
      </c>
      <c r="AD3462" t="str">
        <f ca="1">IF(AND(AA3462,Z3462),D3462,"")</f>
        <v/>
      </c>
      <c r="AE3462" t="str">
        <f t="shared" ca="1" si="385"/>
        <v/>
      </c>
    </row>
    <row r="3463" spans="1:31" x14ac:dyDescent="0.25">
      <c r="A3463">
        <v>537433</v>
      </c>
      <c r="B3463" s="1">
        <v>38759.505682870367</v>
      </c>
      <c r="C3463">
        <v>12</v>
      </c>
      <c r="D3463">
        <v>8</v>
      </c>
      <c r="E3463">
        <v>0</v>
      </c>
      <c r="F3463" t="s">
        <v>115</v>
      </c>
      <c r="G3463">
        <v>-62</v>
      </c>
      <c r="H3463">
        <v>1139684891781</v>
      </c>
      <c r="I3463">
        <v>0</v>
      </c>
      <c r="J3463" s="3">
        <v>43077</v>
      </c>
      <c r="K3463">
        <v>-52</v>
      </c>
      <c r="L3463">
        <v>-53.759615384615401</v>
      </c>
      <c r="M3463">
        <v>104</v>
      </c>
      <c r="N3463">
        <v>3.9548303814171901</v>
      </c>
      <c r="O3463">
        <v>8</v>
      </c>
      <c r="P3463">
        <f t="shared" si="380"/>
        <v>6.3095734448019254E-7</v>
      </c>
      <c r="Q3463">
        <f t="shared" si="379"/>
        <v>-14.276027576563084</v>
      </c>
      <c r="R3463">
        <f>10^(L3463/10)</f>
        <v>4.2076388999063879E-6</v>
      </c>
      <c r="S3463">
        <f>LN(R3463)</f>
        <v>-12.37860889897088</v>
      </c>
      <c r="T3463">
        <v>2.5</v>
      </c>
      <c r="U3463">
        <v>-0.8</v>
      </c>
      <c r="V3463">
        <f t="shared" si="381"/>
        <v>12.949517365523706</v>
      </c>
      <c r="W3463">
        <f t="shared" si="382"/>
        <v>7.722295524792E-2</v>
      </c>
      <c r="X3463">
        <f t="shared" si="383"/>
        <v>5.9633848172222547E-3</v>
      </c>
      <c r="Z3463">
        <f ca="1">IF($F3463=$Z$1,1,0)</f>
        <v>0</v>
      </c>
      <c r="AA3463">
        <f ca="1">IF($I3463=$AA$1,1,0)</f>
        <v>0</v>
      </c>
      <c r="AB3463" t="str">
        <f t="shared" ca="1" si="384"/>
        <v/>
      </c>
      <c r="AC3463" t="str">
        <f ca="1">IF(AND(Z3463,AA3463),C3463,"")</f>
        <v/>
      </c>
      <c r="AD3463" t="str">
        <f ca="1">IF(AND(AA3463,Z3463),D3463,"")</f>
        <v/>
      </c>
      <c r="AE3463" t="str">
        <f t="shared" ca="1" si="385"/>
        <v/>
      </c>
    </row>
    <row r="3464" spans="1:31" x14ac:dyDescent="0.25">
      <c r="A3464">
        <v>538293</v>
      </c>
      <c r="B3464" s="1">
        <v>38759.506562499999</v>
      </c>
      <c r="C3464">
        <v>12</v>
      </c>
      <c r="D3464">
        <v>8</v>
      </c>
      <c r="E3464">
        <v>45.3</v>
      </c>
      <c r="F3464" t="s">
        <v>115</v>
      </c>
      <c r="G3464">
        <v>-49</v>
      </c>
      <c r="H3464">
        <v>1139684967630</v>
      </c>
      <c r="I3464">
        <v>45</v>
      </c>
      <c r="J3464" s="3">
        <v>43077</v>
      </c>
      <c r="K3464">
        <v>-52</v>
      </c>
      <c r="L3464">
        <v>-53.3125</v>
      </c>
      <c r="M3464">
        <v>96</v>
      </c>
      <c r="N3464">
        <v>2.3899460465171898</v>
      </c>
      <c r="O3464">
        <v>3.25</v>
      </c>
      <c r="P3464">
        <f t="shared" si="380"/>
        <v>1.2589254117941658E-5</v>
      </c>
      <c r="Q3464">
        <f t="shared" si="379"/>
        <v>-11.282666955670825</v>
      </c>
      <c r="R3464">
        <f>10^(L3464/10)</f>
        <v>4.6639082688444032E-6</v>
      </c>
      <c r="S3464">
        <f>LN(R3464)</f>
        <v>-12.275656777024507</v>
      </c>
      <c r="T3464">
        <v>2.5</v>
      </c>
      <c r="U3464">
        <v>-0.8</v>
      </c>
      <c r="V3464">
        <f t="shared" si="381"/>
        <v>12.949517365523706</v>
      </c>
      <c r="W3464">
        <f t="shared" si="382"/>
        <v>7.722295524792E-2</v>
      </c>
      <c r="X3464">
        <f t="shared" si="383"/>
        <v>5.9633848172222547E-3</v>
      </c>
      <c r="Z3464">
        <f ca="1">IF($F3464=$Z$1,1,0)</f>
        <v>0</v>
      </c>
      <c r="AA3464">
        <f ca="1">IF($I3464=$AA$1,1,0)</f>
        <v>0</v>
      </c>
      <c r="AB3464" t="str">
        <f t="shared" ca="1" si="384"/>
        <v/>
      </c>
      <c r="AC3464" t="str">
        <f ca="1">IF(AND(Z3464,AA3464),C3464,"")</f>
        <v/>
      </c>
      <c r="AD3464" t="str">
        <f ca="1">IF(AND(AA3464,Z3464),D3464,"")</f>
        <v/>
      </c>
      <c r="AE3464" t="str">
        <f t="shared" ca="1" si="385"/>
        <v/>
      </c>
    </row>
    <row r="3465" spans="1:31" x14ac:dyDescent="0.25">
      <c r="A3465">
        <v>538294</v>
      </c>
      <c r="B3465" s="1">
        <v>38759.506562499999</v>
      </c>
      <c r="C3465">
        <v>12</v>
      </c>
      <c r="D3465">
        <v>8</v>
      </c>
      <c r="E3465">
        <v>45.3</v>
      </c>
      <c r="F3465" t="s">
        <v>116</v>
      </c>
      <c r="G3465">
        <v>-51</v>
      </c>
      <c r="H3465">
        <v>1139684967630</v>
      </c>
      <c r="I3465">
        <v>45</v>
      </c>
      <c r="J3465" s="3">
        <v>43077</v>
      </c>
      <c r="K3465">
        <v>-49</v>
      </c>
      <c r="L3465">
        <v>-48.84</v>
      </c>
      <c r="M3465">
        <v>100</v>
      </c>
      <c r="N3465">
        <v>1.00221975855819</v>
      </c>
      <c r="O3465">
        <v>2</v>
      </c>
      <c r="P3465">
        <f t="shared" si="380"/>
        <v>7.9432823472428065E-6</v>
      </c>
      <c r="Q3465">
        <f t="shared" si="379"/>
        <v>-11.743183974269634</v>
      </c>
      <c r="R3465">
        <f>10^(L3465/10)</f>
        <v>1.3061708881318384E-5</v>
      </c>
      <c r="S3465">
        <f>LN(R3465)</f>
        <v>-11.245825594182921</v>
      </c>
      <c r="T3465">
        <v>33.5</v>
      </c>
      <c r="U3465">
        <v>9.3000000000000007</v>
      </c>
      <c r="V3465">
        <f t="shared" si="381"/>
        <v>21.539266468475663</v>
      </c>
      <c r="W3465">
        <f t="shared" si="382"/>
        <v>4.6426836376418631E-2</v>
      </c>
      <c r="X3465">
        <f t="shared" si="383"/>
        <v>2.1554511359227484E-3</v>
      </c>
      <c r="Z3465">
        <f ca="1">IF($F3465=$Z$1,1,0)</f>
        <v>0</v>
      </c>
      <c r="AA3465">
        <f ca="1">IF($I3465=$AA$1,1,0)</f>
        <v>0</v>
      </c>
      <c r="AB3465" t="str">
        <f t="shared" ca="1" si="384"/>
        <v/>
      </c>
      <c r="AC3465" t="str">
        <f ca="1">IF(AND(Z3465,AA3465),C3465,"")</f>
        <v/>
      </c>
      <c r="AD3465" t="str">
        <f ca="1">IF(AND(AA3465,Z3465),D3465,"")</f>
        <v/>
      </c>
      <c r="AE3465" t="str">
        <f t="shared" ca="1" si="385"/>
        <v/>
      </c>
    </row>
    <row r="3466" spans="1:31" x14ac:dyDescent="0.25">
      <c r="A3466">
        <v>538295</v>
      </c>
      <c r="B3466" s="1">
        <v>38759.506562499999</v>
      </c>
      <c r="C3466">
        <v>12</v>
      </c>
      <c r="D3466">
        <v>8</v>
      </c>
      <c r="E3466">
        <v>45.3</v>
      </c>
      <c r="F3466" t="s">
        <v>112</v>
      </c>
      <c r="G3466">
        <v>-44</v>
      </c>
      <c r="H3466">
        <v>1139684967630</v>
      </c>
      <c r="I3466">
        <v>45</v>
      </c>
      <c r="J3466" s="3">
        <v>43077</v>
      </c>
      <c r="K3466">
        <v>-47</v>
      </c>
      <c r="L3466">
        <v>-46.5818181818182</v>
      </c>
      <c r="M3466">
        <v>110</v>
      </c>
      <c r="N3466">
        <v>1.2806378727549299</v>
      </c>
      <c r="O3466">
        <v>2.75</v>
      </c>
      <c r="P3466">
        <f t="shared" si="380"/>
        <v>3.9810717055349634E-5</v>
      </c>
      <c r="Q3466">
        <f t="shared" si="379"/>
        <v>-10.131374409173803</v>
      </c>
      <c r="R3466">
        <f>10^(L3466/10)</f>
        <v>2.1969399272976727E-5</v>
      </c>
      <c r="S3466">
        <f>LN(R3466)</f>
        <v>-10.725860015001359</v>
      </c>
      <c r="T3466">
        <v>7.5</v>
      </c>
      <c r="U3466">
        <v>6.3</v>
      </c>
      <c r="V3466">
        <f t="shared" si="381"/>
        <v>4.8104053883222777</v>
      </c>
      <c r="W3466">
        <f t="shared" si="382"/>
        <v>0.20788268748151587</v>
      </c>
      <c r="X3466">
        <f t="shared" si="383"/>
        <v>4.3215211754537589E-2</v>
      </c>
      <c r="Z3466">
        <f ca="1">IF($F3466=$Z$1,1,0)</f>
        <v>0</v>
      </c>
      <c r="AA3466">
        <f ca="1">IF($I3466=$AA$1,1,0)</f>
        <v>0</v>
      </c>
      <c r="AB3466" t="str">
        <f t="shared" ca="1" si="384"/>
        <v/>
      </c>
      <c r="AC3466" t="str">
        <f ca="1">IF(AND(Z3466,AA3466),C3466,"")</f>
        <v/>
      </c>
      <c r="AD3466" t="str">
        <f ca="1">IF(AND(AA3466,Z3466),D3466,"")</f>
        <v/>
      </c>
      <c r="AE3466" t="str">
        <f t="shared" ca="1" si="385"/>
        <v/>
      </c>
    </row>
    <row r="3467" spans="1:31" x14ac:dyDescent="0.25">
      <c r="A3467">
        <v>538296</v>
      </c>
      <c r="B3467" s="1">
        <v>38759.506562499999</v>
      </c>
      <c r="C3467">
        <v>12</v>
      </c>
      <c r="D3467">
        <v>8</v>
      </c>
      <c r="E3467">
        <v>45.3</v>
      </c>
      <c r="F3467" t="s">
        <v>113</v>
      </c>
      <c r="G3467">
        <v>-60</v>
      </c>
      <c r="H3467">
        <v>1139684967630</v>
      </c>
      <c r="I3467">
        <v>45</v>
      </c>
      <c r="J3467" s="3">
        <v>43077</v>
      </c>
      <c r="K3467">
        <v>-59</v>
      </c>
      <c r="L3467">
        <v>-59.3333333333333</v>
      </c>
      <c r="M3467">
        <v>81</v>
      </c>
      <c r="N3467">
        <v>1.6955824957813199</v>
      </c>
      <c r="O3467">
        <v>2</v>
      </c>
      <c r="P3467">
        <f t="shared" si="380"/>
        <v>9.9999999999999995E-7</v>
      </c>
      <c r="Q3467">
        <f t="shared" si="379"/>
        <v>-13.815510557964274</v>
      </c>
      <c r="R3467">
        <f>10^(L3467/10)</f>
        <v>1.165914401179839E-6</v>
      </c>
      <c r="S3467">
        <f>LN(R3467)</f>
        <v>-13.662004885097998</v>
      </c>
      <c r="T3467">
        <v>12.8</v>
      </c>
      <c r="U3467">
        <v>-2.8</v>
      </c>
      <c r="V3467">
        <f t="shared" si="381"/>
        <v>10.829589096544707</v>
      </c>
      <c r="W3467">
        <f t="shared" si="382"/>
        <v>9.2339606894139725E-2</v>
      </c>
      <c r="X3467">
        <f t="shared" si="383"/>
        <v>8.5266030013642566E-3</v>
      </c>
      <c r="Z3467">
        <f ca="1">IF($F3467=$Z$1,1,0)</f>
        <v>1</v>
      </c>
      <c r="AA3467">
        <f ca="1">IF($I3467=$AA$1,1,0)</f>
        <v>0</v>
      </c>
      <c r="AB3467" t="str">
        <f t="shared" ca="1" si="384"/>
        <v/>
      </c>
      <c r="AC3467" t="str">
        <f ca="1">IF(AND(Z3467,AA3467),C3467,"")</f>
        <v/>
      </c>
      <c r="AD3467" t="str">
        <f ca="1">IF(AND(AA3467,Z3467),D3467,"")</f>
        <v/>
      </c>
      <c r="AE3467" t="str">
        <f t="shared" ca="1" si="385"/>
        <v/>
      </c>
    </row>
    <row r="3468" spans="1:31" x14ac:dyDescent="0.25">
      <c r="A3468">
        <v>538298</v>
      </c>
      <c r="B3468" s="1">
        <v>38759.506562499999</v>
      </c>
      <c r="C3468">
        <v>12</v>
      </c>
      <c r="D3468">
        <v>8</v>
      </c>
      <c r="E3468">
        <v>45.3</v>
      </c>
      <c r="F3468" t="s">
        <v>114</v>
      </c>
      <c r="G3468">
        <v>-59</v>
      </c>
      <c r="H3468">
        <v>1139684967630</v>
      </c>
      <c r="I3468">
        <v>45</v>
      </c>
      <c r="J3468" s="3">
        <v>43077</v>
      </c>
      <c r="K3468">
        <v>-56</v>
      </c>
      <c r="L3468">
        <v>-56.510638297872298</v>
      </c>
      <c r="M3468">
        <v>94</v>
      </c>
      <c r="N3468">
        <v>1.69594507450029</v>
      </c>
      <c r="O3468">
        <v>2</v>
      </c>
      <c r="P3468">
        <f t="shared" si="380"/>
        <v>1.2589254117941642E-6</v>
      </c>
      <c r="Q3468">
        <f t="shared" si="379"/>
        <v>-13.585252048664872</v>
      </c>
      <c r="R3468">
        <f>10^(L3468/10)</f>
        <v>2.2332439709891927E-6</v>
      </c>
      <c r="S3468">
        <f>LN(R3468)</f>
        <v>-13.012055334025918</v>
      </c>
      <c r="T3468">
        <v>33.5</v>
      </c>
      <c r="U3468">
        <v>2.8</v>
      </c>
      <c r="V3468">
        <f t="shared" si="381"/>
        <v>22.119900542271886</v>
      </c>
      <c r="W3468">
        <f t="shared" si="382"/>
        <v>4.5208159868936386E-2</v>
      </c>
      <c r="X3468">
        <f t="shared" si="383"/>
        <v>2.0437777187353101E-3</v>
      </c>
      <c r="Z3468">
        <f ca="1">IF($F3468=$Z$1,1,0)</f>
        <v>0</v>
      </c>
      <c r="AA3468">
        <f ca="1">IF($I3468=$AA$1,1,0)</f>
        <v>0</v>
      </c>
      <c r="AB3468" t="str">
        <f t="shared" ca="1" si="384"/>
        <v/>
      </c>
      <c r="AC3468" t="str">
        <f ca="1">IF(AND(Z3468,AA3468),C3468,"")</f>
        <v/>
      </c>
      <c r="AD3468" t="str">
        <f ca="1">IF(AND(AA3468,Z3468),D3468,"")</f>
        <v/>
      </c>
      <c r="AE3468" t="str">
        <f t="shared" ca="1" si="385"/>
        <v/>
      </c>
    </row>
    <row r="3469" spans="1:31" x14ac:dyDescent="0.25">
      <c r="A3469">
        <v>538299</v>
      </c>
      <c r="B3469" s="1">
        <v>38759.506562499999</v>
      </c>
      <c r="C3469">
        <v>12</v>
      </c>
      <c r="D3469">
        <v>8</v>
      </c>
      <c r="E3469">
        <v>45.3</v>
      </c>
      <c r="F3469" t="s">
        <v>117</v>
      </c>
      <c r="G3469">
        <v>-74</v>
      </c>
      <c r="H3469">
        <v>1139684967630</v>
      </c>
      <c r="I3469">
        <v>45</v>
      </c>
      <c r="J3469" s="3">
        <v>43077</v>
      </c>
      <c r="K3469">
        <v>-74</v>
      </c>
      <c r="L3469">
        <v>-74.359550561797704</v>
      </c>
      <c r="M3469">
        <v>89</v>
      </c>
      <c r="N3469">
        <v>1.66000541490927</v>
      </c>
      <c r="O3469">
        <v>2</v>
      </c>
      <c r="P3469">
        <f t="shared" si="380"/>
        <v>3.981071705534957E-8</v>
      </c>
      <c r="Q3469">
        <f t="shared" si="379"/>
        <v>-17.039129688155942</v>
      </c>
      <c r="R3469">
        <f>10^(L3469/10)</f>
        <v>3.6647549812456404E-8</v>
      </c>
      <c r="S3469">
        <f>LN(R3469)</f>
        <v>-17.12191926453324</v>
      </c>
      <c r="T3469">
        <v>1</v>
      </c>
      <c r="U3469">
        <v>14</v>
      </c>
      <c r="V3469">
        <f t="shared" si="381"/>
        <v>12.529964086141668</v>
      </c>
      <c r="W3469">
        <f t="shared" si="382"/>
        <v>7.9808688446762213E-2</v>
      </c>
      <c r="X3469">
        <f t="shared" si="383"/>
        <v>6.369426751592357E-3</v>
      </c>
      <c r="Z3469">
        <f ca="1">IF($F3469=$Z$1,1,0)</f>
        <v>0</v>
      </c>
      <c r="AA3469">
        <f ca="1">IF($I3469=$AA$1,1,0)</f>
        <v>0</v>
      </c>
      <c r="AB3469" t="str">
        <f t="shared" ca="1" si="384"/>
        <v/>
      </c>
      <c r="AC3469" t="str">
        <f ca="1">IF(AND(Z3469,AA3469),C3469,"")</f>
        <v/>
      </c>
      <c r="AD3469" t="str">
        <f ca="1">IF(AND(AA3469,Z3469),D3469,"")</f>
        <v/>
      </c>
      <c r="AE3469" t="str">
        <f t="shared" ca="1" si="385"/>
        <v/>
      </c>
    </row>
    <row r="3470" spans="1:31" x14ac:dyDescent="0.25">
      <c r="A3470">
        <v>539234</v>
      </c>
      <c r="B3470" s="1">
        <v>38759.507071759261</v>
      </c>
      <c r="C3470">
        <v>12</v>
      </c>
      <c r="D3470">
        <v>8</v>
      </c>
      <c r="E3470">
        <v>91</v>
      </c>
      <c r="F3470" t="s">
        <v>112</v>
      </c>
      <c r="G3470">
        <v>-47</v>
      </c>
      <c r="H3470">
        <v>1139685011056</v>
      </c>
      <c r="I3470">
        <v>90</v>
      </c>
      <c r="J3470" s="3">
        <v>43077</v>
      </c>
      <c r="K3470">
        <v>-50</v>
      </c>
      <c r="L3470">
        <v>-49.481818181818198</v>
      </c>
      <c r="M3470">
        <v>110</v>
      </c>
      <c r="N3470">
        <v>1.69040366593155</v>
      </c>
      <c r="O3470">
        <v>2</v>
      </c>
      <c r="P3470">
        <f t="shared" si="380"/>
        <v>1.9952623149688769E-5</v>
      </c>
      <c r="Q3470">
        <f t="shared" si="379"/>
        <v>-10.822149937072016</v>
      </c>
      <c r="R3470">
        <f>10^(L3470/10)</f>
        <v>1.1267256516597721E-5</v>
      </c>
      <c r="S3470">
        <f>LN(R3470)</f>
        <v>-11.393609691969633</v>
      </c>
      <c r="T3470">
        <v>7.5</v>
      </c>
      <c r="U3470">
        <v>6.3</v>
      </c>
      <c r="V3470">
        <f t="shared" si="381"/>
        <v>4.8104053883222777</v>
      </c>
      <c r="W3470">
        <f t="shared" si="382"/>
        <v>0.20788268748151587</v>
      </c>
      <c r="X3470">
        <f t="shared" si="383"/>
        <v>4.3215211754537589E-2</v>
      </c>
      <c r="Z3470">
        <f ca="1">IF($F3470=$Z$1,1,0)</f>
        <v>0</v>
      </c>
      <c r="AA3470">
        <f ca="1">IF($I3470=$AA$1,1,0)</f>
        <v>0</v>
      </c>
      <c r="AB3470" t="str">
        <f t="shared" ca="1" si="384"/>
        <v/>
      </c>
      <c r="AC3470" t="str">
        <f ca="1">IF(AND(Z3470,AA3470),C3470,"")</f>
        <v/>
      </c>
      <c r="AD3470" t="str">
        <f ca="1">IF(AND(AA3470,Z3470),D3470,"")</f>
        <v/>
      </c>
      <c r="AE3470" t="str">
        <f t="shared" ca="1" si="385"/>
        <v/>
      </c>
    </row>
    <row r="3471" spans="1:31" x14ac:dyDescent="0.25">
      <c r="A3471">
        <v>539235</v>
      </c>
      <c r="B3471" s="1">
        <v>38759.507071759261</v>
      </c>
      <c r="C3471">
        <v>12</v>
      </c>
      <c r="D3471">
        <v>8</v>
      </c>
      <c r="E3471">
        <v>91</v>
      </c>
      <c r="F3471" t="s">
        <v>114</v>
      </c>
      <c r="G3471">
        <v>-57</v>
      </c>
      <c r="H3471">
        <v>1139685011056</v>
      </c>
      <c r="I3471">
        <v>90</v>
      </c>
      <c r="J3471" s="3">
        <v>43077</v>
      </c>
      <c r="K3471">
        <v>-58</v>
      </c>
      <c r="L3471">
        <v>-58.1666666666667</v>
      </c>
      <c r="M3471">
        <v>84</v>
      </c>
      <c r="N3471">
        <v>1.40423913568908</v>
      </c>
      <c r="O3471">
        <v>2.25</v>
      </c>
      <c r="P3471">
        <f t="shared" si="380"/>
        <v>1.9952623149688749E-6</v>
      </c>
      <c r="Q3471">
        <f t="shared" si="379"/>
        <v>-13.124735030066063</v>
      </c>
      <c r="R3471">
        <f>10^(L3471/10)</f>
        <v>1.5252229565390042E-6</v>
      </c>
      <c r="S3471">
        <f>LN(R3471)</f>
        <v>-13.393369957582042</v>
      </c>
      <c r="T3471">
        <v>33.5</v>
      </c>
      <c r="U3471">
        <v>2.8</v>
      </c>
      <c r="V3471">
        <f t="shared" si="381"/>
        <v>22.119900542271886</v>
      </c>
      <c r="W3471">
        <f t="shared" si="382"/>
        <v>4.5208159868936386E-2</v>
      </c>
      <c r="X3471">
        <f t="shared" si="383"/>
        <v>2.0437777187353101E-3</v>
      </c>
      <c r="Z3471">
        <f ca="1">IF($F3471=$Z$1,1,0)</f>
        <v>0</v>
      </c>
      <c r="AA3471">
        <f ca="1">IF($I3471=$AA$1,1,0)</f>
        <v>0</v>
      </c>
      <c r="AB3471" t="str">
        <f t="shared" ca="1" si="384"/>
        <v/>
      </c>
      <c r="AC3471" t="str">
        <f ca="1">IF(AND(Z3471,AA3471),C3471,"")</f>
        <v/>
      </c>
      <c r="AD3471" t="str">
        <f ca="1">IF(AND(AA3471,Z3471),D3471,"")</f>
        <v/>
      </c>
      <c r="AE3471" t="str">
        <f t="shared" ca="1" si="385"/>
        <v/>
      </c>
    </row>
    <row r="3472" spans="1:31" x14ac:dyDescent="0.25">
      <c r="A3472">
        <v>539236</v>
      </c>
      <c r="B3472" s="1">
        <v>38759.507071759261</v>
      </c>
      <c r="C3472">
        <v>12</v>
      </c>
      <c r="D3472">
        <v>8</v>
      </c>
      <c r="E3472">
        <v>91</v>
      </c>
      <c r="F3472" t="s">
        <v>113</v>
      </c>
      <c r="G3472">
        <v>-60</v>
      </c>
      <c r="H3472">
        <v>1139685011056</v>
      </c>
      <c r="I3472">
        <v>90</v>
      </c>
      <c r="J3472" s="3">
        <v>43077</v>
      </c>
      <c r="K3472">
        <v>-58</v>
      </c>
      <c r="L3472">
        <v>-57.884210526315798</v>
      </c>
      <c r="M3472">
        <v>95</v>
      </c>
      <c r="N3472">
        <v>1.75561808170917</v>
      </c>
      <c r="O3472">
        <v>2</v>
      </c>
      <c r="P3472">
        <f t="shared" si="380"/>
        <v>9.9999999999999995E-7</v>
      </c>
      <c r="Q3472">
        <f t="shared" si="379"/>
        <v>-13.815510557964274</v>
      </c>
      <c r="R3472">
        <f>10^(L3472/10)</f>
        <v>1.6277171801167823E-6</v>
      </c>
      <c r="S3472">
        <f>LN(R3472)</f>
        <v>-13.328332027762379</v>
      </c>
      <c r="T3472">
        <v>12.8</v>
      </c>
      <c r="U3472">
        <v>-2.8</v>
      </c>
      <c r="V3472">
        <f t="shared" si="381"/>
        <v>10.829589096544707</v>
      </c>
      <c r="W3472">
        <f t="shared" si="382"/>
        <v>9.2339606894139725E-2</v>
      </c>
      <c r="X3472">
        <f t="shared" si="383"/>
        <v>8.5266030013642566E-3</v>
      </c>
      <c r="Z3472">
        <f ca="1">IF($F3472=$Z$1,1,0)</f>
        <v>1</v>
      </c>
      <c r="AA3472">
        <f ca="1">IF($I3472=$AA$1,1,0)</f>
        <v>0</v>
      </c>
      <c r="AB3472" t="str">
        <f t="shared" ca="1" si="384"/>
        <v/>
      </c>
      <c r="AC3472" t="str">
        <f ca="1">IF(AND(Z3472,AA3472),C3472,"")</f>
        <v/>
      </c>
      <c r="AD3472" t="str">
        <f ca="1">IF(AND(AA3472,Z3472),D3472,"")</f>
        <v/>
      </c>
      <c r="AE3472" t="str">
        <f t="shared" ca="1" si="385"/>
        <v/>
      </c>
    </row>
    <row r="3473" spans="1:31" x14ac:dyDescent="0.25">
      <c r="A3473">
        <v>539237</v>
      </c>
      <c r="B3473" s="1">
        <v>38759.507071759261</v>
      </c>
      <c r="C3473">
        <v>12</v>
      </c>
      <c r="D3473">
        <v>8</v>
      </c>
      <c r="E3473">
        <v>91</v>
      </c>
      <c r="F3473" t="s">
        <v>117</v>
      </c>
      <c r="G3473">
        <v>-69</v>
      </c>
      <c r="H3473">
        <v>1139685011056</v>
      </c>
      <c r="I3473">
        <v>90</v>
      </c>
      <c r="J3473" s="3">
        <v>43077</v>
      </c>
      <c r="K3473">
        <v>-69</v>
      </c>
      <c r="L3473">
        <v>-68.959999999999994</v>
      </c>
      <c r="M3473">
        <v>75</v>
      </c>
      <c r="N3473">
        <v>1.26747247957756</v>
      </c>
      <c r="O3473">
        <v>1</v>
      </c>
      <c r="P3473">
        <f t="shared" si="380"/>
        <v>1.2589254117941651E-7</v>
      </c>
      <c r="Q3473">
        <f t="shared" si="379"/>
        <v>-15.887837141658917</v>
      </c>
      <c r="R3473">
        <f>10^(L3473/10)</f>
        <v>1.2705741052085433E-7</v>
      </c>
      <c r="S3473">
        <f>LN(R3473)</f>
        <v>-15.878626801286938</v>
      </c>
      <c r="T3473">
        <v>1</v>
      </c>
      <c r="U3473">
        <v>14</v>
      </c>
      <c r="V3473">
        <f t="shared" si="381"/>
        <v>12.529964086141668</v>
      </c>
      <c r="W3473">
        <f t="shared" si="382"/>
        <v>7.9808688446762213E-2</v>
      </c>
      <c r="X3473">
        <f t="shared" si="383"/>
        <v>6.369426751592357E-3</v>
      </c>
      <c r="Z3473">
        <f ca="1">IF($F3473=$Z$1,1,0)</f>
        <v>0</v>
      </c>
      <c r="AA3473">
        <f ca="1">IF($I3473=$AA$1,1,0)</f>
        <v>0</v>
      </c>
      <c r="AB3473" t="str">
        <f t="shared" ca="1" si="384"/>
        <v/>
      </c>
      <c r="AC3473" t="str">
        <f ca="1">IF(AND(Z3473,AA3473),C3473,"")</f>
        <v/>
      </c>
      <c r="AD3473" t="str">
        <f ca="1">IF(AND(AA3473,Z3473),D3473,"")</f>
        <v/>
      </c>
      <c r="AE3473" t="str">
        <f t="shared" ca="1" si="385"/>
        <v/>
      </c>
    </row>
    <row r="3474" spans="1:31" x14ac:dyDescent="0.25">
      <c r="A3474">
        <v>539241</v>
      </c>
      <c r="B3474" s="1">
        <v>38759.507071759261</v>
      </c>
      <c r="C3474">
        <v>12</v>
      </c>
      <c r="D3474">
        <v>8</v>
      </c>
      <c r="E3474">
        <v>91</v>
      </c>
      <c r="F3474" t="s">
        <v>116</v>
      </c>
      <c r="G3474">
        <v>-44</v>
      </c>
      <c r="H3474">
        <v>1139685011309</v>
      </c>
      <c r="I3474">
        <v>90</v>
      </c>
      <c r="J3474" s="3">
        <v>43077</v>
      </c>
      <c r="K3474">
        <v>-44</v>
      </c>
      <c r="L3474">
        <v>-45.031914893617</v>
      </c>
      <c r="M3474">
        <v>94</v>
      </c>
      <c r="N3474">
        <v>3.9850584584683602</v>
      </c>
      <c r="O3474">
        <v>1</v>
      </c>
      <c r="P3474">
        <f t="shared" si="380"/>
        <v>3.9810717055349634E-5</v>
      </c>
      <c r="Q3474">
        <f t="shared" si="379"/>
        <v>-10.131374409173803</v>
      </c>
      <c r="R3474">
        <f>10^(L3474/10)</f>
        <v>3.1391242842862686E-5</v>
      </c>
      <c r="S3474">
        <f>LN(R3474)</f>
        <v>-10.368981594301905</v>
      </c>
      <c r="T3474">
        <v>33.5</v>
      </c>
      <c r="U3474">
        <v>9.3000000000000007</v>
      </c>
      <c r="V3474">
        <f t="shared" si="381"/>
        <v>21.539266468475663</v>
      </c>
      <c r="W3474">
        <f t="shared" si="382"/>
        <v>4.6426836376418631E-2</v>
      </c>
      <c r="X3474">
        <f t="shared" si="383"/>
        <v>2.1554511359227484E-3</v>
      </c>
      <c r="Z3474">
        <f ca="1">IF($F3474=$Z$1,1,0)</f>
        <v>0</v>
      </c>
      <c r="AA3474">
        <f ca="1">IF($I3474=$AA$1,1,0)</f>
        <v>0</v>
      </c>
      <c r="AB3474" t="str">
        <f t="shared" ca="1" si="384"/>
        <v/>
      </c>
      <c r="AC3474" t="str">
        <f ca="1">IF(AND(Z3474,AA3474),C3474,"")</f>
        <v/>
      </c>
      <c r="AD3474" t="str">
        <f ca="1">IF(AND(AA3474,Z3474),D3474,"")</f>
        <v/>
      </c>
      <c r="AE3474" t="str">
        <f t="shared" ca="1" si="385"/>
        <v/>
      </c>
    </row>
    <row r="3475" spans="1:31" x14ac:dyDescent="0.25">
      <c r="A3475">
        <v>539245</v>
      </c>
      <c r="B3475" s="1">
        <v>38759.507071759261</v>
      </c>
      <c r="C3475">
        <v>12</v>
      </c>
      <c r="D3475">
        <v>8</v>
      </c>
      <c r="E3475">
        <v>91</v>
      </c>
      <c r="F3475" t="s">
        <v>115</v>
      </c>
      <c r="G3475">
        <v>-59</v>
      </c>
      <c r="H3475">
        <v>1139685011309</v>
      </c>
      <c r="I3475">
        <v>90</v>
      </c>
      <c r="J3475" s="3">
        <v>43077</v>
      </c>
      <c r="K3475">
        <v>-55</v>
      </c>
      <c r="L3475">
        <v>-55.474747474747502</v>
      </c>
      <c r="M3475">
        <v>99</v>
      </c>
      <c r="N3475">
        <v>1.3875792629938299</v>
      </c>
      <c r="O3475">
        <v>3</v>
      </c>
      <c r="P3475">
        <f t="shared" si="380"/>
        <v>1.2589254117941642E-6</v>
      </c>
      <c r="Q3475">
        <f t="shared" si="379"/>
        <v>-13.585252048664872</v>
      </c>
      <c r="R3475">
        <f>10^(L3475/10)</f>
        <v>2.8348184623018853E-6</v>
      </c>
      <c r="S3475">
        <f>LN(R3475)</f>
        <v>-12.773532657296268</v>
      </c>
      <c r="T3475">
        <v>2.5</v>
      </c>
      <c r="U3475">
        <v>-0.8</v>
      </c>
      <c r="V3475">
        <f t="shared" si="381"/>
        <v>12.949517365523706</v>
      </c>
      <c r="W3475">
        <f t="shared" si="382"/>
        <v>7.722295524792E-2</v>
      </c>
      <c r="X3475">
        <f t="shared" si="383"/>
        <v>5.9633848172222547E-3</v>
      </c>
      <c r="Z3475">
        <f ca="1">IF($F3475=$Z$1,1,0)</f>
        <v>0</v>
      </c>
      <c r="AA3475">
        <f ca="1">IF($I3475=$AA$1,1,0)</f>
        <v>0</v>
      </c>
      <c r="AB3475" t="str">
        <f t="shared" ca="1" si="384"/>
        <v/>
      </c>
      <c r="AC3475" t="str">
        <f ca="1">IF(AND(Z3475,AA3475),C3475,"")</f>
        <v/>
      </c>
      <c r="AD3475" t="str">
        <f ca="1">IF(AND(AA3475,Z3475),D3475,"")</f>
        <v/>
      </c>
      <c r="AE3475" t="str">
        <f t="shared" ca="1" si="385"/>
        <v/>
      </c>
    </row>
    <row r="3476" spans="1:31" x14ac:dyDescent="0.25">
      <c r="A3476">
        <v>540126</v>
      </c>
      <c r="B3476" s="1">
        <v>38759.507650462961</v>
      </c>
      <c r="C3476">
        <v>12</v>
      </c>
      <c r="D3476">
        <v>8</v>
      </c>
      <c r="E3476">
        <v>134.69999999999999</v>
      </c>
      <c r="F3476" t="s">
        <v>116</v>
      </c>
      <c r="G3476">
        <v>-52</v>
      </c>
      <c r="H3476">
        <v>1139685061312</v>
      </c>
      <c r="I3476">
        <v>135</v>
      </c>
      <c r="J3476" s="3">
        <v>43077</v>
      </c>
      <c r="K3476">
        <v>-44</v>
      </c>
      <c r="L3476">
        <v>-44.351063829787201</v>
      </c>
      <c r="M3476">
        <v>94</v>
      </c>
      <c r="N3476">
        <v>3.4507516613254001</v>
      </c>
      <c r="O3476">
        <v>1</v>
      </c>
      <c r="P3476">
        <f t="shared" si="380"/>
        <v>6.3095734448019212E-6</v>
      </c>
      <c r="Q3476">
        <f t="shared" si="379"/>
        <v>-11.973442483569039</v>
      </c>
      <c r="R3476">
        <f>10^(L3476/10)</f>
        <v>3.6719234356414333E-5</v>
      </c>
      <c r="S3476">
        <f>LN(R3476)</f>
        <v>-10.212209843289543</v>
      </c>
      <c r="T3476">
        <v>33.5</v>
      </c>
      <c r="U3476">
        <v>9.3000000000000007</v>
      </c>
      <c r="V3476">
        <f t="shared" si="381"/>
        <v>21.539266468475663</v>
      </c>
      <c r="W3476">
        <f t="shared" si="382"/>
        <v>4.6426836376418631E-2</v>
      </c>
      <c r="X3476">
        <f t="shared" si="383"/>
        <v>2.1554511359227484E-3</v>
      </c>
      <c r="Z3476">
        <f ca="1">IF($F3476=$Z$1,1,0)</f>
        <v>0</v>
      </c>
      <c r="AA3476">
        <f ca="1">IF($I3476=$AA$1,1,0)</f>
        <v>0</v>
      </c>
      <c r="AB3476" t="str">
        <f t="shared" ca="1" si="384"/>
        <v/>
      </c>
      <c r="AC3476" t="str">
        <f ca="1">IF(AND(Z3476,AA3476),C3476,"")</f>
        <v/>
      </c>
      <c r="AD3476" t="str">
        <f ca="1">IF(AND(AA3476,Z3476),D3476,"")</f>
        <v/>
      </c>
      <c r="AE3476" t="str">
        <f t="shared" ca="1" si="385"/>
        <v/>
      </c>
    </row>
    <row r="3477" spans="1:31" x14ac:dyDescent="0.25">
      <c r="A3477">
        <v>540127</v>
      </c>
      <c r="B3477" s="1">
        <v>38759.507650462961</v>
      </c>
      <c r="C3477">
        <v>12</v>
      </c>
      <c r="D3477">
        <v>8</v>
      </c>
      <c r="E3477">
        <v>134.69999999999999</v>
      </c>
      <c r="F3477" t="s">
        <v>112</v>
      </c>
      <c r="G3477">
        <v>-53</v>
      </c>
      <c r="H3477">
        <v>1139685061312</v>
      </c>
      <c r="I3477">
        <v>135</v>
      </c>
      <c r="J3477" s="3">
        <v>43077</v>
      </c>
      <c r="K3477">
        <v>-54</v>
      </c>
      <c r="L3477">
        <v>-53.636363636363598</v>
      </c>
      <c r="M3477">
        <v>110</v>
      </c>
      <c r="N3477">
        <v>1.9663558840875499</v>
      </c>
      <c r="O3477">
        <v>3</v>
      </c>
      <c r="P3477">
        <f t="shared" si="380"/>
        <v>5.011872336272719E-6</v>
      </c>
      <c r="Q3477">
        <f t="shared" si="379"/>
        <v>-12.203700992868443</v>
      </c>
      <c r="R3477">
        <f>10^(L3477/10)</f>
        <v>4.3287612810830901E-6</v>
      </c>
      <c r="S3477">
        <f>LN(R3477)</f>
        <v>-12.350229135149874</v>
      </c>
      <c r="T3477">
        <v>7.5</v>
      </c>
      <c r="U3477">
        <v>6.3</v>
      </c>
      <c r="V3477">
        <f t="shared" si="381"/>
        <v>4.8104053883222777</v>
      </c>
      <c r="W3477">
        <f t="shared" si="382"/>
        <v>0.20788268748151587</v>
      </c>
      <c r="X3477">
        <f t="shared" si="383"/>
        <v>4.3215211754537589E-2</v>
      </c>
      <c r="Z3477">
        <f ca="1">IF($F3477=$Z$1,1,0)</f>
        <v>0</v>
      </c>
      <c r="AA3477">
        <f ca="1">IF($I3477=$AA$1,1,0)</f>
        <v>0</v>
      </c>
      <c r="AB3477" t="str">
        <f t="shared" ca="1" si="384"/>
        <v/>
      </c>
      <c r="AC3477" t="str">
        <f ca="1">IF(AND(Z3477,AA3477),C3477,"")</f>
        <v/>
      </c>
      <c r="AD3477" t="str">
        <f ca="1">IF(AND(AA3477,Z3477),D3477,"")</f>
        <v/>
      </c>
      <c r="AE3477" t="str">
        <f t="shared" ca="1" si="385"/>
        <v/>
      </c>
    </row>
    <row r="3478" spans="1:31" x14ac:dyDescent="0.25">
      <c r="A3478">
        <v>540128</v>
      </c>
      <c r="B3478" s="1">
        <v>38759.507650462961</v>
      </c>
      <c r="C3478">
        <v>12</v>
      </c>
      <c r="D3478">
        <v>8</v>
      </c>
      <c r="E3478">
        <v>134.69999999999999</v>
      </c>
      <c r="F3478" t="s">
        <v>115</v>
      </c>
      <c r="G3478">
        <v>-55</v>
      </c>
      <c r="H3478">
        <v>1139685061312</v>
      </c>
      <c r="I3478">
        <v>135</v>
      </c>
      <c r="J3478" s="3">
        <v>43077</v>
      </c>
      <c r="K3478">
        <v>-57</v>
      </c>
      <c r="L3478">
        <v>-57.703296703296701</v>
      </c>
      <c r="M3478">
        <v>91</v>
      </c>
      <c r="N3478">
        <v>2.5232012536744999</v>
      </c>
      <c r="O3478">
        <v>2</v>
      </c>
      <c r="P3478">
        <f t="shared" si="380"/>
        <v>3.1622776601683767E-6</v>
      </c>
      <c r="Q3478">
        <f t="shared" si="379"/>
        <v>-12.664218011467252</v>
      </c>
      <c r="R3478">
        <f>10^(L3478/10)</f>
        <v>1.696955015077527E-6</v>
      </c>
      <c r="S3478">
        <f>LN(R3478)</f>
        <v>-13.286675080562347</v>
      </c>
      <c r="T3478">
        <v>2.5</v>
      </c>
      <c r="U3478">
        <v>-0.8</v>
      </c>
      <c r="V3478">
        <f t="shared" si="381"/>
        <v>12.949517365523706</v>
      </c>
      <c r="W3478">
        <f t="shared" si="382"/>
        <v>7.722295524792E-2</v>
      </c>
      <c r="X3478">
        <f t="shared" si="383"/>
        <v>5.9633848172222547E-3</v>
      </c>
      <c r="Z3478">
        <f ca="1">IF($F3478=$Z$1,1,0)</f>
        <v>0</v>
      </c>
      <c r="AA3478">
        <f ca="1">IF($I3478=$AA$1,1,0)</f>
        <v>0</v>
      </c>
      <c r="AB3478" t="str">
        <f t="shared" ca="1" si="384"/>
        <v/>
      </c>
      <c r="AC3478" t="str">
        <f ca="1">IF(AND(Z3478,AA3478),C3478,"")</f>
        <v/>
      </c>
      <c r="AD3478" t="str">
        <f ca="1">IF(AND(AA3478,Z3478),D3478,"")</f>
        <v/>
      </c>
      <c r="AE3478" t="str">
        <f t="shared" ca="1" si="385"/>
        <v/>
      </c>
    </row>
    <row r="3479" spans="1:31" x14ac:dyDescent="0.25">
      <c r="A3479">
        <v>540130</v>
      </c>
      <c r="B3479" s="1">
        <v>38759.507650462961</v>
      </c>
      <c r="C3479">
        <v>12</v>
      </c>
      <c r="D3479">
        <v>8</v>
      </c>
      <c r="E3479">
        <v>134.69999999999999</v>
      </c>
      <c r="F3479" t="s">
        <v>113</v>
      </c>
      <c r="G3479">
        <v>-63</v>
      </c>
      <c r="H3479">
        <v>1139685061312</v>
      </c>
      <c r="I3479">
        <v>135</v>
      </c>
      <c r="J3479" s="3">
        <v>43077</v>
      </c>
      <c r="K3479">
        <v>-55</v>
      </c>
      <c r="L3479">
        <v>-54</v>
      </c>
      <c r="M3479">
        <v>101</v>
      </c>
      <c r="N3479">
        <v>3.2280024783137899</v>
      </c>
      <c r="O3479">
        <v>4</v>
      </c>
      <c r="P3479">
        <f t="shared" si="380"/>
        <v>5.0118723362727218E-7</v>
      </c>
      <c r="Q3479">
        <f t="shared" si="379"/>
        <v>-14.506286085862488</v>
      </c>
      <c r="R3479">
        <f>10^(L3479/10)</f>
        <v>3.9810717055349657E-6</v>
      </c>
      <c r="S3479">
        <f>LN(R3479)</f>
        <v>-12.433959502167848</v>
      </c>
      <c r="T3479">
        <v>12.8</v>
      </c>
      <c r="U3479">
        <v>-2.8</v>
      </c>
      <c r="V3479">
        <f t="shared" si="381"/>
        <v>10.829589096544707</v>
      </c>
      <c r="W3479">
        <f t="shared" si="382"/>
        <v>9.2339606894139725E-2</v>
      </c>
      <c r="X3479">
        <f t="shared" si="383"/>
        <v>8.5266030013642566E-3</v>
      </c>
      <c r="Z3479">
        <f ca="1">IF($F3479=$Z$1,1,0)</f>
        <v>1</v>
      </c>
      <c r="AA3479">
        <f ca="1">IF($I3479=$AA$1,1,0)</f>
        <v>0</v>
      </c>
      <c r="AB3479" t="str">
        <f t="shared" ca="1" si="384"/>
        <v/>
      </c>
      <c r="AC3479" t="str">
        <f ca="1">IF(AND(Z3479,AA3479),C3479,"")</f>
        <v/>
      </c>
      <c r="AD3479" t="str">
        <f ca="1">IF(AND(AA3479,Z3479),D3479,"")</f>
        <v/>
      </c>
      <c r="AE3479" t="str">
        <f t="shared" ca="1" si="385"/>
        <v/>
      </c>
    </row>
    <row r="3480" spans="1:31" x14ac:dyDescent="0.25">
      <c r="A3480">
        <v>540131</v>
      </c>
      <c r="B3480" s="1">
        <v>38759.507650462961</v>
      </c>
      <c r="C3480">
        <v>12</v>
      </c>
      <c r="D3480">
        <v>8</v>
      </c>
      <c r="E3480">
        <v>134.69999999999999</v>
      </c>
      <c r="F3480" t="s">
        <v>117</v>
      </c>
      <c r="G3480">
        <v>-65</v>
      </c>
      <c r="H3480">
        <v>1139685061312</v>
      </c>
      <c r="I3480">
        <v>135</v>
      </c>
      <c r="J3480" s="3">
        <v>43077</v>
      </c>
      <c r="K3480">
        <v>-66</v>
      </c>
      <c r="L3480">
        <v>-66.268817204301101</v>
      </c>
      <c r="M3480">
        <v>93</v>
      </c>
      <c r="N3480">
        <v>2.9786916625542799</v>
      </c>
      <c r="O3480">
        <v>5</v>
      </c>
      <c r="P3480">
        <f t="shared" si="380"/>
        <v>3.1622776601683734E-7</v>
      </c>
      <c r="Q3480">
        <f t="shared" si="379"/>
        <v>-14.966803104461299</v>
      </c>
      <c r="R3480">
        <f>10^(L3480/10)</f>
        <v>2.3611211940852899E-7</v>
      </c>
      <c r="S3480">
        <f>LN(R3480)</f>
        <v>-15.258959062497109</v>
      </c>
      <c r="T3480">
        <v>1</v>
      </c>
      <c r="U3480">
        <v>14</v>
      </c>
      <c r="V3480">
        <f t="shared" si="381"/>
        <v>12.529964086141668</v>
      </c>
      <c r="W3480">
        <f t="shared" si="382"/>
        <v>7.9808688446762213E-2</v>
      </c>
      <c r="X3480">
        <f t="shared" si="383"/>
        <v>6.369426751592357E-3</v>
      </c>
      <c r="Z3480">
        <f ca="1">IF($F3480=$Z$1,1,0)</f>
        <v>0</v>
      </c>
      <c r="AA3480">
        <f ca="1">IF($I3480=$AA$1,1,0)</f>
        <v>0</v>
      </c>
      <c r="AB3480" t="str">
        <f t="shared" ca="1" si="384"/>
        <v/>
      </c>
      <c r="AC3480" t="str">
        <f ca="1">IF(AND(Z3480,AA3480),C3480,"")</f>
        <v/>
      </c>
      <c r="AD3480" t="str">
        <f ca="1">IF(AND(AA3480,Z3480),D3480,"")</f>
        <v/>
      </c>
      <c r="AE3480" t="str">
        <f t="shared" ca="1" si="385"/>
        <v/>
      </c>
    </row>
    <row r="3481" spans="1:31" x14ac:dyDescent="0.25">
      <c r="A3481">
        <v>540133</v>
      </c>
      <c r="B3481" s="1">
        <v>38759.507650462961</v>
      </c>
      <c r="C3481">
        <v>12</v>
      </c>
      <c r="D3481">
        <v>8</v>
      </c>
      <c r="E3481">
        <v>134.69999999999999</v>
      </c>
      <c r="F3481" t="s">
        <v>114</v>
      </c>
      <c r="G3481">
        <v>-63</v>
      </c>
      <c r="H3481">
        <v>1139685061312</v>
      </c>
      <c r="I3481">
        <v>135</v>
      </c>
      <c r="J3481" s="3">
        <v>43077</v>
      </c>
      <c r="K3481">
        <v>-57</v>
      </c>
      <c r="L3481">
        <v>-57.581395348837198</v>
      </c>
      <c r="M3481">
        <v>86</v>
      </c>
      <c r="N3481">
        <v>2.2411400264889898</v>
      </c>
      <c r="O3481">
        <v>1.75</v>
      </c>
      <c r="P3481">
        <f t="shared" si="380"/>
        <v>5.0118723362727218E-7</v>
      </c>
      <c r="Q3481">
        <f t="shared" si="379"/>
        <v>-14.506286085862488</v>
      </c>
      <c r="R3481">
        <f>10^(L3481/10)</f>
        <v>1.7452613261734246E-6</v>
      </c>
      <c r="S3481">
        <f>LN(R3481)</f>
        <v>-13.258606256402921</v>
      </c>
      <c r="T3481">
        <v>33.5</v>
      </c>
      <c r="U3481">
        <v>2.8</v>
      </c>
      <c r="V3481">
        <f t="shared" si="381"/>
        <v>22.119900542271886</v>
      </c>
      <c r="W3481">
        <f t="shared" si="382"/>
        <v>4.5208159868936386E-2</v>
      </c>
      <c r="X3481">
        <f t="shared" si="383"/>
        <v>2.0437777187353101E-3</v>
      </c>
      <c r="Z3481">
        <f ca="1">IF($F3481=$Z$1,1,0)</f>
        <v>0</v>
      </c>
      <c r="AA3481">
        <f ca="1">IF($I3481=$AA$1,1,0)</f>
        <v>0</v>
      </c>
      <c r="AB3481" t="str">
        <f t="shared" ca="1" si="384"/>
        <v/>
      </c>
      <c r="AC3481" t="str">
        <f ca="1">IF(AND(Z3481,AA3481),C3481,"")</f>
        <v/>
      </c>
      <c r="AD3481" t="str">
        <f ca="1">IF(AND(AA3481,Z3481),D3481,"")</f>
        <v/>
      </c>
      <c r="AE3481" t="str">
        <f t="shared" ca="1" si="385"/>
        <v/>
      </c>
    </row>
    <row r="3482" spans="1:31" x14ac:dyDescent="0.25">
      <c r="A3482">
        <v>540972</v>
      </c>
      <c r="B3482" s="1">
        <v>38759.508229166669</v>
      </c>
      <c r="C3482">
        <v>12</v>
      </c>
      <c r="D3482">
        <v>8</v>
      </c>
      <c r="E3482">
        <v>181.5</v>
      </c>
      <c r="F3482" t="s">
        <v>116</v>
      </c>
      <c r="G3482">
        <v>-53</v>
      </c>
      <c r="H3482">
        <v>1139685111387</v>
      </c>
      <c r="I3482">
        <v>180</v>
      </c>
      <c r="J3482" s="3">
        <v>43077</v>
      </c>
      <c r="K3482">
        <v>-52</v>
      </c>
      <c r="L3482">
        <v>-52.3762376237624</v>
      </c>
      <c r="M3482">
        <v>101</v>
      </c>
      <c r="N3482">
        <v>1.28725665776888</v>
      </c>
      <c r="O3482">
        <v>1</v>
      </c>
      <c r="P3482">
        <f t="shared" si="380"/>
        <v>5.011872336272719E-6</v>
      </c>
      <c r="Q3482">
        <f t="shared" si="379"/>
        <v>-12.203700992868443</v>
      </c>
      <c r="R3482">
        <f>10^(L3482/10)</f>
        <v>5.7859708007435553E-6</v>
      </c>
      <c r="S3482">
        <f>LN(R3482)</f>
        <v>-12.060074397958918</v>
      </c>
      <c r="T3482">
        <v>33.5</v>
      </c>
      <c r="U3482">
        <v>9.3000000000000007</v>
      </c>
      <c r="V3482">
        <f t="shared" si="381"/>
        <v>21.539266468475663</v>
      </c>
      <c r="W3482">
        <f t="shared" si="382"/>
        <v>4.6426836376418631E-2</v>
      </c>
      <c r="X3482">
        <f t="shared" si="383"/>
        <v>2.1554511359227484E-3</v>
      </c>
      <c r="Z3482">
        <f ca="1">IF($F3482=$Z$1,1,0)</f>
        <v>0</v>
      </c>
      <c r="AA3482">
        <f ca="1">IF($I3482=$AA$1,1,0)</f>
        <v>0</v>
      </c>
      <c r="AB3482" t="str">
        <f t="shared" ca="1" si="384"/>
        <v/>
      </c>
      <c r="AC3482" t="str">
        <f ca="1">IF(AND(Z3482,AA3482),C3482,"")</f>
        <v/>
      </c>
      <c r="AD3482" t="str">
        <f ca="1">IF(AND(AA3482,Z3482),D3482,"")</f>
        <v/>
      </c>
      <c r="AE3482" t="str">
        <f t="shared" ca="1" si="385"/>
        <v/>
      </c>
    </row>
    <row r="3483" spans="1:31" x14ac:dyDescent="0.25">
      <c r="A3483">
        <v>540973</v>
      </c>
      <c r="B3483" s="1">
        <v>38759.508229166669</v>
      </c>
      <c r="C3483">
        <v>12</v>
      </c>
      <c r="D3483">
        <v>8</v>
      </c>
      <c r="E3483">
        <v>181.5</v>
      </c>
      <c r="F3483" t="s">
        <v>113</v>
      </c>
      <c r="G3483">
        <v>-50</v>
      </c>
      <c r="H3483">
        <v>1139685111387</v>
      </c>
      <c r="I3483">
        <v>180</v>
      </c>
      <c r="J3483" s="3">
        <v>43077</v>
      </c>
      <c r="K3483">
        <v>-48</v>
      </c>
      <c r="L3483">
        <v>-48.470588235294102</v>
      </c>
      <c r="M3483">
        <v>102</v>
      </c>
      <c r="N3483">
        <v>0.91959830181003699</v>
      </c>
      <c r="O3483">
        <v>1</v>
      </c>
      <c r="P3483">
        <f t="shared" si="380"/>
        <v>1.0000000000000001E-5</v>
      </c>
      <c r="Q3483">
        <f t="shared" si="379"/>
        <v>-11.512925464970229</v>
      </c>
      <c r="R3483">
        <f>10^(L3483/10)</f>
        <v>1.422136151165339E-5</v>
      </c>
      <c r="S3483">
        <f>LN(R3483)</f>
        <v>-11.160765391924079</v>
      </c>
      <c r="T3483">
        <v>12.8</v>
      </c>
      <c r="U3483">
        <v>-2.8</v>
      </c>
      <c r="V3483">
        <f t="shared" si="381"/>
        <v>10.829589096544707</v>
      </c>
      <c r="W3483">
        <f t="shared" si="382"/>
        <v>9.2339606894139725E-2</v>
      </c>
      <c r="X3483">
        <f t="shared" si="383"/>
        <v>8.5266030013642566E-3</v>
      </c>
      <c r="Z3483">
        <f ca="1">IF($F3483=$Z$1,1,0)</f>
        <v>1</v>
      </c>
      <c r="AA3483">
        <f ca="1">IF($I3483=$AA$1,1,0)</f>
        <v>0</v>
      </c>
      <c r="AB3483" t="str">
        <f t="shared" ca="1" si="384"/>
        <v/>
      </c>
      <c r="AC3483" t="str">
        <f ca="1">IF(AND(Z3483,AA3483),C3483,"")</f>
        <v/>
      </c>
      <c r="AD3483" t="str">
        <f ca="1">IF(AND(AA3483,Z3483),D3483,"")</f>
        <v/>
      </c>
      <c r="AE3483" t="str">
        <f t="shared" ca="1" si="385"/>
        <v/>
      </c>
    </row>
    <row r="3484" spans="1:31" x14ac:dyDescent="0.25">
      <c r="A3484">
        <v>540974</v>
      </c>
      <c r="B3484" s="1">
        <v>38759.508229166669</v>
      </c>
      <c r="C3484">
        <v>12</v>
      </c>
      <c r="D3484">
        <v>8</v>
      </c>
      <c r="E3484">
        <v>181.5</v>
      </c>
      <c r="F3484" t="s">
        <v>112</v>
      </c>
      <c r="G3484">
        <v>-57</v>
      </c>
      <c r="H3484">
        <v>1139685111387</v>
      </c>
      <c r="I3484">
        <v>180</v>
      </c>
      <c r="J3484" s="3">
        <v>43077</v>
      </c>
      <c r="K3484">
        <v>-51</v>
      </c>
      <c r="L3484">
        <v>-51.3</v>
      </c>
      <c r="M3484">
        <v>110</v>
      </c>
      <c r="N3484">
        <v>1.74813137456894</v>
      </c>
      <c r="O3484">
        <v>1</v>
      </c>
      <c r="P3484">
        <f t="shared" si="380"/>
        <v>1.9952623149688749E-6</v>
      </c>
      <c r="Q3484">
        <f t="shared" si="379"/>
        <v>-13.124735030066063</v>
      </c>
      <c r="R3484">
        <f>10^(L3484/10)</f>
        <v>7.4131024130091704E-6</v>
      </c>
      <c r="S3484">
        <f>LN(R3484)</f>
        <v>-11.812261527059455</v>
      </c>
      <c r="T3484">
        <v>7.5</v>
      </c>
      <c r="U3484">
        <v>6.3</v>
      </c>
      <c r="V3484">
        <f t="shared" si="381"/>
        <v>4.8104053883222777</v>
      </c>
      <c r="W3484">
        <f t="shared" si="382"/>
        <v>0.20788268748151587</v>
      </c>
      <c r="X3484">
        <f t="shared" si="383"/>
        <v>4.3215211754537589E-2</v>
      </c>
      <c r="Z3484">
        <f ca="1">IF($F3484=$Z$1,1,0)</f>
        <v>0</v>
      </c>
      <c r="AA3484">
        <f ca="1">IF($I3484=$AA$1,1,0)</f>
        <v>0</v>
      </c>
      <c r="AB3484" t="str">
        <f t="shared" ca="1" si="384"/>
        <v/>
      </c>
      <c r="AC3484" t="str">
        <f ca="1">IF(AND(Z3484,AA3484),C3484,"")</f>
        <v/>
      </c>
      <c r="AD3484" t="str">
        <f ca="1">IF(AND(AA3484,Z3484),D3484,"")</f>
        <v/>
      </c>
      <c r="AE3484" t="str">
        <f t="shared" ca="1" si="385"/>
        <v/>
      </c>
    </row>
    <row r="3485" spans="1:31" x14ac:dyDescent="0.25">
      <c r="A3485">
        <v>540975</v>
      </c>
      <c r="B3485" s="1">
        <v>38759.508229166669</v>
      </c>
      <c r="C3485">
        <v>12</v>
      </c>
      <c r="D3485">
        <v>8</v>
      </c>
      <c r="E3485">
        <v>181.5</v>
      </c>
      <c r="F3485" t="s">
        <v>114</v>
      </c>
      <c r="G3485">
        <v>-63</v>
      </c>
      <c r="H3485">
        <v>1139685111387</v>
      </c>
      <c r="I3485">
        <v>180</v>
      </c>
      <c r="J3485" s="3">
        <v>43077</v>
      </c>
      <c r="K3485">
        <v>-61</v>
      </c>
      <c r="L3485">
        <v>-62.160493827160501</v>
      </c>
      <c r="M3485">
        <v>81</v>
      </c>
      <c r="N3485">
        <v>2.5712681215863902</v>
      </c>
      <c r="O3485">
        <v>4</v>
      </c>
      <c r="P3485">
        <f t="shared" si="380"/>
        <v>5.0118723362727218E-7</v>
      </c>
      <c r="Q3485">
        <f t="shared" si="379"/>
        <v>-14.506286085862488</v>
      </c>
      <c r="R3485">
        <f>10^(L3485/10)</f>
        <v>6.0806585545254934E-7</v>
      </c>
      <c r="S3485">
        <f>LN(R3485)</f>
        <v>-14.312982645956817</v>
      </c>
      <c r="T3485">
        <v>33.5</v>
      </c>
      <c r="U3485">
        <v>2.8</v>
      </c>
      <c r="V3485">
        <f t="shared" si="381"/>
        <v>22.119900542271886</v>
      </c>
      <c r="W3485">
        <f t="shared" si="382"/>
        <v>4.5208159868936386E-2</v>
      </c>
      <c r="X3485">
        <f t="shared" si="383"/>
        <v>2.0437777187353101E-3</v>
      </c>
      <c r="Z3485">
        <f ca="1">IF($F3485=$Z$1,1,0)</f>
        <v>0</v>
      </c>
      <c r="AA3485">
        <f ca="1">IF($I3485=$AA$1,1,0)</f>
        <v>0</v>
      </c>
      <c r="AB3485" t="str">
        <f t="shared" ca="1" si="384"/>
        <v/>
      </c>
      <c r="AC3485" t="str">
        <f ca="1">IF(AND(Z3485,AA3485),C3485,"")</f>
        <v/>
      </c>
      <c r="AD3485" t="str">
        <f ca="1">IF(AND(AA3485,Z3485),D3485,"")</f>
        <v/>
      </c>
      <c r="AE3485" t="str">
        <f t="shared" ca="1" si="385"/>
        <v/>
      </c>
    </row>
    <row r="3486" spans="1:31" x14ac:dyDescent="0.25">
      <c r="A3486">
        <v>540977</v>
      </c>
      <c r="B3486" s="1">
        <v>38759.508229166669</v>
      </c>
      <c r="C3486">
        <v>12</v>
      </c>
      <c r="D3486">
        <v>8</v>
      </c>
      <c r="E3486">
        <v>181.5</v>
      </c>
      <c r="F3486" t="s">
        <v>117</v>
      </c>
      <c r="G3486">
        <v>-71</v>
      </c>
      <c r="H3486">
        <v>1139685111387</v>
      </c>
      <c r="I3486">
        <v>180</v>
      </c>
      <c r="J3486" s="3">
        <v>43077</v>
      </c>
      <c r="K3486">
        <v>-71</v>
      </c>
      <c r="L3486">
        <v>-71.049019607843107</v>
      </c>
      <c r="M3486">
        <v>102</v>
      </c>
      <c r="N3486">
        <v>1.42382451764165</v>
      </c>
      <c r="O3486">
        <v>2</v>
      </c>
      <c r="P3486">
        <f t="shared" si="380"/>
        <v>7.943282347242818E-8</v>
      </c>
      <c r="Q3486">
        <f t="shared" si="379"/>
        <v>-16.348354160257724</v>
      </c>
      <c r="R3486">
        <f>10^(L3486/10)</f>
        <v>7.8541291656717983E-8</v>
      </c>
      <c r="S3486">
        <f>LN(R3486)</f>
        <v>-16.359641342086121</v>
      </c>
      <c r="T3486">
        <v>1</v>
      </c>
      <c r="U3486">
        <v>14</v>
      </c>
      <c r="V3486">
        <f t="shared" si="381"/>
        <v>12.529964086141668</v>
      </c>
      <c r="W3486">
        <f t="shared" si="382"/>
        <v>7.9808688446762213E-2</v>
      </c>
      <c r="X3486">
        <f t="shared" si="383"/>
        <v>6.369426751592357E-3</v>
      </c>
      <c r="Z3486">
        <f ca="1">IF($F3486=$Z$1,1,0)</f>
        <v>0</v>
      </c>
      <c r="AA3486">
        <f ca="1">IF($I3486=$AA$1,1,0)</f>
        <v>0</v>
      </c>
      <c r="AB3486" t="str">
        <f t="shared" ca="1" si="384"/>
        <v/>
      </c>
      <c r="AC3486" t="str">
        <f ca="1">IF(AND(Z3486,AA3486),C3486,"")</f>
        <v/>
      </c>
      <c r="AD3486" t="str">
        <f ca="1">IF(AND(AA3486,Z3486),D3486,"")</f>
        <v/>
      </c>
      <c r="AE3486" t="str">
        <f t="shared" ca="1" si="385"/>
        <v/>
      </c>
    </row>
    <row r="3487" spans="1:31" x14ac:dyDescent="0.25">
      <c r="A3487">
        <v>540978</v>
      </c>
      <c r="B3487" s="1">
        <v>38759.508229166669</v>
      </c>
      <c r="C3487">
        <v>12</v>
      </c>
      <c r="D3487">
        <v>8</v>
      </c>
      <c r="E3487">
        <v>181.5</v>
      </c>
      <c r="F3487" t="s">
        <v>115</v>
      </c>
      <c r="G3487">
        <v>-62</v>
      </c>
      <c r="H3487">
        <v>1139685111387</v>
      </c>
      <c r="I3487">
        <v>180</v>
      </c>
      <c r="J3487" s="3">
        <v>43077</v>
      </c>
      <c r="K3487">
        <v>-62</v>
      </c>
      <c r="L3487">
        <v>-61.729411764705901</v>
      </c>
      <c r="M3487">
        <v>85</v>
      </c>
      <c r="N3487">
        <v>2.0023095908173101</v>
      </c>
      <c r="O3487">
        <v>1</v>
      </c>
      <c r="P3487">
        <f t="shared" si="380"/>
        <v>6.3095734448019254E-7</v>
      </c>
      <c r="Q3487">
        <f t="shared" si="379"/>
        <v>-14.276027576563084</v>
      </c>
      <c r="R3487">
        <f>10^(L3487/10)</f>
        <v>6.7151980155970644E-7</v>
      </c>
      <c r="S3487">
        <f>LN(R3487)</f>
        <v>-14.213722332870308</v>
      </c>
      <c r="T3487">
        <v>2.5</v>
      </c>
      <c r="U3487">
        <v>-0.8</v>
      </c>
      <c r="V3487">
        <f t="shared" si="381"/>
        <v>12.949517365523706</v>
      </c>
      <c r="W3487">
        <f t="shared" si="382"/>
        <v>7.722295524792E-2</v>
      </c>
      <c r="X3487">
        <f t="shared" si="383"/>
        <v>5.9633848172222547E-3</v>
      </c>
      <c r="Z3487">
        <f ca="1">IF($F3487=$Z$1,1,0)</f>
        <v>0</v>
      </c>
      <c r="AA3487">
        <f ca="1">IF($I3487=$AA$1,1,0)</f>
        <v>0</v>
      </c>
      <c r="AB3487" t="str">
        <f t="shared" ca="1" si="384"/>
        <v/>
      </c>
      <c r="AC3487" t="str">
        <f ca="1">IF(AND(Z3487,AA3487),C3487,"")</f>
        <v/>
      </c>
      <c r="AD3487" t="str">
        <f ca="1">IF(AND(AA3487,Z3487),D3487,"")</f>
        <v/>
      </c>
      <c r="AE3487" t="str">
        <f t="shared" ca="1" si="385"/>
        <v/>
      </c>
    </row>
    <row r="3488" spans="1:31" x14ac:dyDescent="0.25">
      <c r="A3488">
        <v>541844</v>
      </c>
      <c r="B3488" s="1">
        <v>38759.508946759262</v>
      </c>
      <c r="C3488">
        <v>12</v>
      </c>
      <c r="D3488">
        <v>8</v>
      </c>
      <c r="E3488">
        <v>224.4</v>
      </c>
      <c r="F3488" t="s">
        <v>116</v>
      </c>
      <c r="G3488">
        <v>-50</v>
      </c>
      <c r="H3488">
        <v>1139685173059</v>
      </c>
      <c r="I3488">
        <v>225</v>
      </c>
      <c r="J3488" s="3">
        <v>43077</v>
      </c>
      <c r="K3488">
        <v>-56</v>
      </c>
      <c r="L3488">
        <v>-54.597826086956502</v>
      </c>
      <c r="M3488">
        <v>92</v>
      </c>
      <c r="N3488">
        <v>3.14855551254472</v>
      </c>
      <c r="O3488">
        <v>5</v>
      </c>
      <c r="P3488">
        <f t="shared" si="380"/>
        <v>1.0000000000000001E-5</v>
      </c>
      <c r="Q3488">
        <f t="shared" si="379"/>
        <v>-11.512925464970229</v>
      </c>
      <c r="R3488">
        <f>10^(L3488/10)</f>
        <v>3.4691045718264248E-6</v>
      </c>
      <c r="S3488">
        <f>LN(R3488)</f>
        <v>-12.571614045770747</v>
      </c>
      <c r="T3488">
        <v>33.5</v>
      </c>
      <c r="U3488">
        <v>9.3000000000000007</v>
      </c>
      <c r="V3488">
        <f t="shared" si="381"/>
        <v>21.539266468475663</v>
      </c>
      <c r="W3488">
        <f t="shared" si="382"/>
        <v>4.6426836376418631E-2</v>
      </c>
      <c r="X3488">
        <f t="shared" si="383"/>
        <v>2.1554511359227484E-3</v>
      </c>
      <c r="Z3488">
        <f ca="1">IF($F3488=$Z$1,1,0)</f>
        <v>0</v>
      </c>
      <c r="AA3488">
        <f ca="1">IF($I3488=$AA$1,1,0)</f>
        <v>0</v>
      </c>
      <c r="AB3488" t="str">
        <f t="shared" ca="1" si="384"/>
        <v/>
      </c>
      <c r="AC3488" t="str">
        <f ca="1">IF(AND(Z3488,AA3488),C3488,"")</f>
        <v/>
      </c>
      <c r="AD3488" t="str">
        <f ca="1">IF(AND(AA3488,Z3488),D3488,"")</f>
        <v/>
      </c>
      <c r="AE3488" t="str">
        <f t="shared" ca="1" si="385"/>
        <v/>
      </c>
    </row>
    <row r="3489" spans="1:31" x14ac:dyDescent="0.25">
      <c r="A3489">
        <v>541845</v>
      </c>
      <c r="B3489" s="1">
        <v>38759.508946759262</v>
      </c>
      <c r="C3489">
        <v>12</v>
      </c>
      <c r="D3489">
        <v>8</v>
      </c>
      <c r="E3489">
        <v>224.4</v>
      </c>
      <c r="F3489" t="s">
        <v>114</v>
      </c>
      <c r="G3489">
        <v>-52</v>
      </c>
      <c r="H3489">
        <v>1139685173059</v>
      </c>
      <c r="I3489">
        <v>225</v>
      </c>
      <c r="J3489" s="3">
        <v>43077</v>
      </c>
      <c r="K3489">
        <v>-53</v>
      </c>
      <c r="L3489">
        <v>-54.85</v>
      </c>
      <c r="M3489">
        <v>80</v>
      </c>
      <c r="N3489">
        <v>4.1767893914169498</v>
      </c>
      <c r="O3489">
        <v>8</v>
      </c>
      <c r="P3489">
        <f t="shared" si="380"/>
        <v>6.3095734448019212E-6</v>
      </c>
      <c r="Q3489">
        <f t="shared" si="379"/>
        <v>-11.973442483569039</v>
      </c>
      <c r="R3489">
        <f>10^(L3489/10)</f>
        <v>3.273406948788373E-6</v>
      </c>
      <c r="S3489">
        <f>LN(R3489)</f>
        <v>-12.629679235072343</v>
      </c>
      <c r="T3489">
        <v>33.5</v>
      </c>
      <c r="U3489">
        <v>2.8</v>
      </c>
      <c r="V3489">
        <f t="shared" si="381"/>
        <v>22.119900542271886</v>
      </c>
      <c r="W3489">
        <f t="shared" si="382"/>
        <v>4.5208159868936386E-2</v>
      </c>
      <c r="X3489">
        <f t="shared" si="383"/>
        <v>2.0437777187353101E-3</v>
      </c>
      <c r="Z3489">
        <f ca="1">IF($F3489=$Z$1,1,0)</f>
        <v>0</v>
      </c>
      <c r="AA3489">
        <f ca="1">IF($I3489=$AA$1,1,0)</f>
        <v>0</v>
      </c>
      <c r="AB3489" t="str">
        <f t="shared" ca="1" si="384"/>
        <v/>
      </c>
      <c r="AC3489" t="str">
        <f ca="1">IF(AND(Z3489,AA3489),C3489,"")</f>
        <v/>
      </c>
      <c r="AD3489" t="str">
        <f ca="1">IF(AND(AA3489,Z3489),D3489,"")</f>
        <v/>
      </c>
      <c r="AE3489" t="str">
        <f t="shared" ca="1" si="385"/>
        <v/>
      </c>
    </row>
    <row r="3490" spans="1:31" x14ac:dyDescent="0.25">
      <c r="A3490">
        <v>541846</v>
      </c>
      <c r="B3490" s="1">
        <v>38759.508946759262</v>
      </c>
      <c r="C3490">
        <v>12</v>
      </c>
      <c r="D3490">
        <v>8</v>
      </c>
      <c r="E3490">
        <v>224.4</v>
      </c>
      <c r="F3490" t="s">
        <v>112</v>
      </c>
      <c r="G3490">
        <v>-47</v>
      </c>
      <c r="H3490">
        <v>1139685173059</v>
      </c>
      <c r="I3490">
        <v>225</v>
      </c>
      <c r="J3490" s="3">
        <v>43077</v>
      </c>
      <c r="K3490">
        <v>-47</v>
      </c>
      <c r="L3490">
        <v>-47.090909090909101</v>
      </c>
      <c r="M3490">
        <v>110</v>
      </c>
      <c r="N3490">
        <v>0.89386753267564401</v>
      </c>
      <c r="O3490">
        <v>2</v>
      </c>
      <c r="P3490">
        <f t="shared" si="380"/>
        <v>1.9952623149688769E-5</v>
      </c>
      <c r="Q3490">
        <f t="shared" si="379"/>
        <v>-10.822149937072016</v>
      </c>
      <c r="R3490">
        <f>10^(L3490/10)</f>
        <v>1.9539304046896056E-5</v>
      </c>
      <c r="S3490">
        <f>LN(R3490)</f>
        <v>-10.843082528826509</v>
      </c>
      <c r="T3490">
        <v>7.5</v>
      </c>
      <c r="U3490">
        <v>6.3</v>
      </c>
      <c r="V3490">
        <f t="shared" si="381"/>
        <v>4.8104053883222777</v>
      </c>
      <c r="W3490">
        <f t="shared" si="382"/>
        <v>0.20788268748151587</v>
      </c>
      <c r="X3490">
        <f t="shared" si="383"/>
        <v>4.3215211754537589E-2</v>
      </c>
      <c r="Z3490">
        <f ca="1">IF($F3490=$Z$1,1,0)</f>
        <v>0</v>
      </c>
      <c r="AA3490">
        <f ca="1">IF($I3490=$AA$1,1,0)</f>
        <v>0</v>
      </c>
      <c r="AB3490" t="str">
        <f t="shared" ca="1" si="384"/>
        <v/>
      </c>
      <c r="AC3490" t="str">
        <f ca="1">IF(AND(Z3490,AA3490),C3490,"")</f>
        <v/>
      </c>
      <c r="AD3490" t="str">
        <f ca="1">IF(AND(AA3490,Z3490),D3490,"")</f>
        <v/>
      </c>
      <c r="AE3490" t="str">
        <f t="shared" ca="1" si="385"/>
        <v/>
      </c>
    </row>
    <row r="3491" spans="1:31" x14ac:dyDescent="0.25">
      <c r="A3491">
        <v>541847</v>
      </c>
      <c r="B3491" s="1">
        <v>38759.508946759262</v>
      </c>
      <c r="C3491">
        <v>12</v>
      </c>
      <c r="D3491">
        <v>8</v>
      </c>
      <c r="E3491">
        <v>224.4</v>
      </c>
      <c r="F3491" t="s">
        <v>113</v>
      </c>
      <c r="G3491">
        <v>-53</v>
      </c>
      <c r="H3491">
        <v>1139685173059</v>
      </c>
      <c r="I3491">
        <v>225</v>
      </c>
      <c r="J3491" s="3">
        <v>43077</v>
      </c>
      <c r="K3491">
        <v>-51</v>
      </c>
      <c r="L3491">
        <v>-51.579545454545503</v>
      </c>
      <c r="M3491">
        <v>88</v>
      </c>
      <c r="N3491">
        <v>1.5216566207503399</v>
      </c>
      <c r="O3491">
        <v>2</v>
      </c>
      <c r="P3491">
        <f t="shared" si="380"/>
        <v>5.011872336272719E-6</v>
      </c>
      <c r="Q3491">
        <f t="shared" si="379"/>
        <v>-12.203700992868443</v>
      </c>
      <c r="R3491">
        <f>10^(L3491/10)</f>
        <v>6.9509706469718395E-6</v>
      </c>
      <c r="S3491">
        <f>LN(R3491)</f>
        <v>-11.876629246704526</v>
      </c>
      <c r="T3491">
        <v>12.8</v>
      </c>
      <c r="U3491">
        <v>-2.8</v>
      </c>
      <c r="V3491">
        <f t="shared" si="381"/>
        <v>10.829589096544707</v>
      </c>
      <c r="W3491">
        <f t="shared" si="382"/>
        <v>9.2339606894139725E-2</v>
      </c>
      <c r="X3491">
        <f t="shared" si="383"/>
        <v>8.5266030013642566E-3</v>
      </c>
      <c r="Z3491">
        <f ca="1">IF($F3491=$Z$1,1,0)</f>
        <v>1</v>
      </c>
      <c r="AA3491">
        <f ca="1">IF($I3491=$AA$1,1,0)</f>
        <v>0</v>
      </c>
      <c r="AB3491" t="str">
        <f t="shared" ca="1" si="384"/>
        <v/>
      </c>
      <c r="AC3491" t="str">
        <f ca="1">IF(AND(Z3491,AA3491),C3491,"")</f>
        <v/>
      </c>
      <c r="AD3491" t="str">
        <f ca="1">IF(AND(AA3491,Z3491),D3491,"")</f>
        <v/>
      </c>
      <c r="AE3491" t="str">
        <f t="shared" ca="1" si="385"/>
        <v/>
      </c>
    </row>
    <row r="3492" spans="1:31" x14ac:dyDescent="0.25">
      <c r="A3492">
        <v>541848</v>
      </c>
      <c r="B3492" s="1">
        <v>38759.508946759262</v>
      </c>
      <c r="C3492">
        <v>12</v>
      </c>
      <c r="D3492">
        <v>8</v>
      </c>
      <c r="E3492">
        <v>224.4</v>
      </c>
      <c r="F3492" t="s">
        <v>115</v>
      </c>
      <c r="G3492">
        <v>-59</v>
      </c>
      <c r="H3492">
        <v>1139685173059</v>
      </c>
      <c r="I3492">
        <v>225</v>
      </c>
      <c r="J3492" s="3">
        <v>43077</v>
      </c>
      <c r="K3492">
        <v>-56</v>
      </c>
      <c r="L3492">
        <v>-56.142857142857103</v>
      </c>
      <c r="M3492">
        <v>119</v>
      </c>
      <c r="N3492">
        <v>2.7717879999572501</v>
      </c>
      <c r="O3492">
        <v>5</v>
      </c>
      <c r="P3492">
        <f t="shared" si="380"/>
        <v>1.2589254117941642E-6</v>
      </c>
      <c r="Q3492">
        <f t="shared" si="379"/>
        <v>-13.585252048664872</v>
      </c>
      <c r="R3492">
        <f>10^(L3492/10)</f>
        <v>2.4306044333844267E-6</v>
      </c>
      <c r="S3492">
        <f>LN(R3492)</f>
        <v>-12.927370593523706</v>
      </c>
      <c r="T3492">
        <v>2.5</v>
      </c>
      <c r="U3492">
        <v>-0.8</v>
      </c>
      <c r="V3492">
        <f t="shared" si="381"/>
        <v>12.949517365523706</v>
      </c>
      <c r="W3492">
        <f t="shared" si="382"/>
        <v>7.722295524792E-2</v>
      </c>
      <c r="X3492">
        <f t="shared" si="383"/>
        <v>5.9633848172222547E-3</v>
      </c>
      <c r="Z3492">
        <f ca="1">IF($F3492=$Z$1,1,0)</f>
        <v>0</v>
      </c>
      <c r="AA3492">
        <f ca="1">IF($I3492=$AA$1,1,0)</f>
        <v>0</v>
      </c>
      <c r="AB3492" t="str">
        <f t="shared" ca="1" si="384"/>
        <v/>
      </c>
      <c r="AC3492" t="str">
        <f ca="1">IF(AND(Z3492,AA3492),C3492,"")</f>
        <v/>
      </c>
      <c r="AD3492" t="str">
        <f ca="1">IF(AND(AA3492,Z3492),D3492,"")</f>
        <v/>
      </c>
      <c r="AE3492" t="str">
        <f t="shared" ca="1" si="385"/>
        <v/>
      </c>
    </row>
    <row r="3493" spans="1:31" x14ac:dyDescent="0.25">
      <c r="A3493">
        <v>541849</v>
      </c>
      <c r="B3493" s="1">
        <v>38759.508946759262</v>
      </c>
      <c r="C3493">
        <v>12</v>
      </c>
      <c r="D3493">
        <v>8</v>
      </c>
      <c r="E3493">
        <v>224.4</v>
      </c>
      <c r="F3493" t="s">
        <v>117</v>
      </c>
      <c r="G3493">
        <v>-63</v>
      </c>
      <c r="H3493">
        <v>1139685173059</v>
      </c>
      <c r="I3493">
        <v>225</v>
      </c>
      <c r="J3493" s="3">
        <v>43077</v>
      </c>
      <c r="K3493">
        <v>-72</v>
      </c>
      <c r="L3493">
        <v>-71.6883116883117</v>
      </c>
      <c r="M3493">
        <v>77</v>
      </c>
      <c r="N3493">
        <v>1.9074627695872799</v>
      </c>
      <c r="O3493">
        <v>2</v>
      </c>
      <c r="P3493">
        <f t="shared" si="380"/>
        <v>5.0118723362727218E-7</v>
      </c>
      <c r="Q3493">
        <f t="shared" si="379"/>
        <v>-14.506286085862488</v>
      </c>
      <c r="R3493">
        <f>10^(L3493/10)</f>
        <v>6.7790499069227523E-8</v>
      </c>
      <c r="S3493">
        <f>LN(R3493)</f>
        <v>-16.506843783541736</v>
      </c>
      <c r="T3493">
        <v>1</v>
      </c>
      <c r="U3493">
        <v>14</v>
      </c>
      <c r="V3493">
        <f t="shared" si="381"/>
        <v>12.529964086141668</v>
      </c>
      <c r="W3493">
        <f t="shared" si="382"/>
        <v>7.9808688446762213E-2</v>
      </c>
      <c r="X3493">
        <f t="shared" si="383"/>
        <v>6.369426751592357E-3</v>
      </c>
      <c r="Z3493">
        <f ca="1">IF($F3493=$Z$1,1,0)</f>
        <v>0</v>
      </c>
      <c r="AA3493">
        <f ca="1">IF($I3493=$AA$1,1,0)</f>
        <v>0</v>
      </c>
      <c r="AB3493" t="str">
        <f t="shared" ca="1" si="384"/>
        <v/>
      </c>
      <c r="AC3493" t="str">
        <f ca="1">IF(AND(Z3493,AA3493),C3493,"")</f>
        <v/>
      </c>
      <c r="AD3493" t="str">
        <f ca="1">IF(AND(AA3493,Z3493),D3493,"")</f>
        <v/>
      </c>
      <c r="AE3493" t="str">
        <f t="shared" ca="1" si="385"/>
        <v/>
      </c>
    </row>
    <row r="3494" spans="1:31" x14ac:dyDescent="0.25">
      <c r="A3494">
        <v>542719</v>
      </c>
      <c r="B3494" s="1">
        <v>38759.509467592594</v>
      </c>
      <c r="C3494">
        <v>12</v>
      </c>
      <c r="D3494">
        <v>8</v>
      </c>
      <c r="E3494">
        <v>271.5</v>
      </c>
      <c r="F3494" t="s">
        <v>116</v>
      </c>
      <c r="G3494">
        <v>-46</v>
      </c>
      <c r="H3494">
        <v>1139685218586</v>
      </c>
      <c r="I3494">
        <v>270</v>
      </c>
      <c r="J3494" s="3">
        <v>43077</v>
      </c>
      <c r="K3494">
        <v>-49</v>
      </c>
      <c r="L3494">
        <v>-48.784090909090899</v>
      </c>
      <c r="M3494">
        <v>88</v>
      </c>
      <c r="N3494">
        <v>1.29053908041459</v>
      </c>
      <c r="O3494">
        <v>2</v>
      </c>
      <c r="P3494">
        <f t="shared" si="380"/>
        <v>2.5118864315095791E-5</v>
      </c>
      <c r="Q3494">
        <f t="shared" si="379"/>
        <v>-10.591891427772611</v>
      </c>
      <c r="R3494">
        <f>10^(L3494/10)</f>
        <v>1.3230946370236099E-5</v>
      </c>
      <c r="S3494">
        <f>LN(R3494)</f>
        <v>-11.232952050253905</v>
      </c>
      <c r="T3494">
        <v>33.5</v>
      </c>
      <c r="U3494">
        <v>9.3000000000000007</v>
      </c>
      <c r="V3494">
        <f t="shared" si="381"/>
        <v>21.539266468475663</v>
      </c>
      <c r="W3494">
        <f t="shared" si="382"/>
        <v>4.6426836376418631E-2</v>
      </c>
      <c r="X3494">
        <f t="shared" si="383"/>
        <v>2.1554511359227484E-3</v>
      </c>
      <c r="Z3494">
        <f ca="1">IF($F3494=$Z$1,1,0)</f>
        <v>0</v>
      </c>
      <c r="AA3494">
        <f ca="1">IF($I3494=$AA$1,1,0)</f>
        <v>1</v>
      </c>
      <c r="AB3494" t="str">
        <f t="shared" ca="1" si="384"/>
        <v/>
      </c>
      <c r="AC3494" t="str">
        <f ca="1">IF(AND(Z3494,AA3494),C3494,"")</f>
        <v/>
      </c>
      <c r="AD3494" t="str">
        <f ca="1">IF(AND(AA3494,Z3494),D3494,"")</f>
        <v/>
      </c>
      <c r="AE3494" t="str">
        <f t="shared" ca="1" si="385"/>
        <v/>
      </c>
    </row>
    <row r="3495" spans="1:31" x14ac:dyDescent="0.25">
      <c r="A3495">
        <v>542720</v>
      </c>
      <c r="B3495" s="1">
        <v>38759.509467592594</v>
      </c>
      <c r="C3495">
        <v>12</v>
      </c>
      <c r="D3495">
        <v>8</v>
      </c>
      <c r="E3495">
        <v>271.5</v>
      </c>
      <c r="F3495" t="s">
        <v>112</v>
      </c>
      <c r="G3495">
        <v>-50</v>
      </c>
      <c r="H3495">
        <v>1139685218586</v>
      </c>
      <c r="I3495">
        <v>270</v>
      </c>
      <c r="J3495" s="3">
        <v>43077</v>
      </c>
      <c r="K3495">
        <v>-49</v>
      </c>
      <c r="L3495">
        <v>-49.318181818181799</v>
      </c>
      <c r="M3495">
        <v>110</v>
      </c>
      <c r="N3495">
        <v>0.58938341567740304</v>
      </c>
      <c r="O3495">
        <v>1</v>
      </c>
      <c r="P3495">
        <f t="shared" si="380"/>
        <v>1.0000000000000001E-5</v>
      </c>
      <c r="Q3495">
        <f t="shared" si="379"/>
        <v>-11.512925464970229</v>
      </c>
      <c r="R3495">
        <f>10^(L3495/10)</f>
        <v>1.1699891065890706E-5</v>
      </c>
      <c r="S3495">
        <f>LN(R3495)</f>
        <v>-11.35593102681154</v>
      </c>
      <c r="T3495">
        <v>7.5</v>
      </c>
      <c r="U3495">
        <v>6.3</v>
      </c>
      <c r="V3495">
        <f t="shared" si="381"/>
        <v>4.8104053883222777</v>
      </c>
      <c r="W3495">
        <f t="shared" si="382"/>
        <v>0.20788268748151587</v>
      </c>
      <c r="X3495">
        <f t="shared" si="383"/>
        <v>4.3215211754537589E-2</v>
      </c>
      <c r="Z3495">
        <f ca="1">IF($F3495=$Z$1,1,0)</f>
        <v>0</v>
      </c>
      <c r="AA3495">
        <f ca="1">IF($I3495=$AA$1,1,0)</f>
        <v>1</v>
      </c>
      <c r="AB3495" t="str">
        <f t="shared" ca="1" si="384"/>
        <v/>
      </c>
      <c r="AC3495" t="str">
        <f ca="1">IF(AND(Z3495,AA3495),C3495,"")</f>
        <v/>
      </c>
      <c r="AD3495" t="str">
        <f ca="1">IF(AND(AA3495,Z3495),D3495,"")</f>
        <v/>
      </c>
      <c r="AE3495" t="str">
        <f t="shared" ca="1" si="385"/>
        <v/>
      </c>
    </row>
    <row r="3496" spans="1:31" x14ac:dyDescent="0.25">
      <c r="A3496">
        <v>542721</v>
      </c>
      <c r="B3496" s="1">
        <v>38759.509467592594</v>
      </c>
      <c r="C3496">
        <v>12</v>
      </c>
      <c r="D3496">
        <v>8</v>
      </c>
      <c r="E3496">
        <v>271.5</v>
      </c>
      <c r="F3496" t="s">
        <v>113</v>
      </c>
      <c r="G3496">
        <v>-48</v>
      </c>
      <c r="H3496">
        <v>1139685218586</v>
      </c>
      <c r="I3496">
        <v>270</v>
      </c>
      <c r="J3496" s="3">
        <v>43077</v>
      </c>
      <c r="K3496">
        <v>-53</v>
      </c>
      <c r="L3496">
        <v>-53.076086956521699</v>
      </c>
      <c r="M3496">
        <v>92</v>
      </c>
      <c r="N3496">
        <v>2.9621557922247099</v>
      </c>
      <c r="O3496">
        <v>3.25</v>
      </c>
      <c r="P3496">
        <f t="shared" si="380"/>
        <v>1.5848931924611131E-5</v>
      </c>
      <c r="Q3496">
        <f t="shared" si="379"/>
        <v>-11.05240844637142</v>
      </c>
      <c r="R3496">
        <f>10^(L3496/10)</f>
        <v>4.92483068774376E-6</v>
      </c>
      <c r="S3496">
        <f>LN(R3496)</f>
        <v>-12.221220662054257</v>
      </c>
      <c r="T3496">
        <v>12.8</v>
      </c>
      <c r="U3496">
        <v>-2.8</v>
      </c>
      <c r="V3496">
        <f t="shared" si="381"/>
        <v>10.829589096544707</v>
      </c>
      <c r="W3496">
        <f t="shared" si="382"/>
        <v>9.2339606894139725E-2</v>
      </c>
      <c r="X3496">
        <f t="shared" si="383"/>
        <v>8.5266030013642566E-3</v>
      </c>
      <c r="Z3496">
        <f ca="1">IF($F3496=$Z$1,1,0)</f>
        <v>1</v>
      </c>
      <c r="AA3496">
        <f ca="1">IF($I3496=$AA$1,1,0)</f>
        <v>1</v>
      </c>
      <c r="AB3496">
        <f t="shared" ca="1" si="384"/>
        <v>0.1137725407966695</v>
      </c>
      <c r="AC3496">
        <f ca="1">IF(AND(Z3496,AA3496),C3496,"")</f>
        <v>12</v>
      </c>
      <c r="AD3496">
        <f ca="1">IF(AND(AA3496,Z3496),D3496,"")</f>
        <v>8</v>
      </c>
      <c r="AE3496">
        <f t="shared" ca="1" si="385"/>
        <v>9.2339606894139725E-2</v>
      </c>
    </row>
    <row r="3497" spans="1:31" x14ac:dyDescent="0.25">
      <c r="A3497">
        <v>542722</v>
      </c>
      <c r="B3497" s="1">
        <v>38759.509467592594</v>
      </c>
      <c r="C3497">
        <v>12</v>
      </c>
      <c r="D3497">
        <v>8</v>
      </c>
      <c r="E3497">
        <v>271.5</v>
      </c>
      <c r="F3497" t="s">
        <v>115</v>
      </c>
      <c r="G3497">
        <v>-54</v>
      </c>
      <c r="H3497">
        <v>1139685218586</v>
      </c>
      <c r="I3497">
        <v>270</v>
      </c>
      <c r="J3497" s="3">
        <v>43077</v>
      </c>
      <c r="K3497">
        <v>-55</v>
      </c>
      <c r="L3497">
        <v>-55.188034188034202</v>
      </c>
      <c r="M3497">
        <v>117</v>
      </c>
      <c r="N3497">
        <v>1.9692971962344701</v>
      </c>
      <c r="O3497">
        <v>3</v>
      </c>
      <c r="P3497">
        <f t="shared" si="380"/>
        <v>3.9810717055349657E-6</v>
      </c>
      <c r="Q3497">
        <f t="shared" si="379"/>
        <v>-12.433959502167848</v>
      </c>
      <c r="R3497">
        <f>10^(L3497/10)</f>
        <v>3.0282838552616318E-6</v>
      </c>
      <c r="S3497">
        <f>LN(R3497)</f>
        <v>-12.707514483301333</v>
      </c>
      <c r="T3497">
        <v>2.5</v>
      </c>
      <c r="U3497">
        <v>-0.8</v>
      </c>
      <c r="V3497">
        <f t="shared" si="381"/>
        <v>12.949517365523706</v>
      </c>
      <c r="W3497">
        <f t="shared" si="382"/>
        <v>7.722295524792E-2</v>
      </c>
      <c r="X3497">
        <f t="shared" si="383"/>
        <v>5.9633848172222547E-3</v>
      </c>
      <c r="Z3497">
        <f ca="1">IF($F3497=$Z$1,1,0)</f>
        <v>0</v>
      </c>
      <c r="AA3497">
        <f ca="1">IF($I3497=$AA$1,1,0)</f>
        <v>1</v>
      </c>
      <c r="AB3497" t="str">
        <f t="shared" ca="1" si="384"/>
        <v/>
      </c>
      <c r="AC3497" t="str">
        <f ca="1">IF(AND(Z3497,AA3497),C3497,"")</f>
        <v/>
      </c>
      <c r="AD3497" t="str">
        <f ca="1">IF(AND(AA3497,Z3497),D3497,"")</f>
        <v/>
      </c>
      <c r="AE3497" t="str">
        <f t="shared" ca="1" si="385"/>
        <v/>
      </c>
    </row>
    <row r="3498" spans="1:31" x14ac:dyDescent="0.25">
      <c r="A3498">
        <v>542723</v>
      </c>
      <c r="B3498" s="1">
        <v>38759.509467592594</v>
      </c>
      <c r="C3498">
        <v>12</v>
      </c>
      <c r="D3498">
        <v>8</v>
      </c>
      <c r="E3498">
        <v>271.5</v>
      </c>
      <c r="F3498" t="s">
        <v>114</v>
      </c>
      <c r="G3498">
        <v>-55</v>
      </c>
      <c r="H3498">
        <v>1139685218586</v>
      </c>
      <c r="I3498">
        <v>270</v>
      </c>
      <c r="J3498" s="3">
        <v>43077</v>
      </c>
      <c r="K3498">
        <v>-54</v>
      </c>
      <c r="L3498">
        <v>-56.064516129032299</v>
      </c>
      <c r="M3498">
        <v>93</v>
      </c>
      <c r="N3498">
        <v>3.85838007124668</v>
      </c>
      <c r="O3498">
        <v>3</v>
      </c>
      <c r="P3498">
        <f t="shared" si="380"/>
        <v>3.1622776601683767E-6</v>
      </c>
      <c r="Q3498">
        <f t="shared" si="379"/>
        <v>-12.664218011467252</v>
      </c>
      <c r="R3498">
        <f>10^(L3498/10)</f>
        <v>2.4748471820815763E-6</v>
      </c>
      <c r="S3498">
        <f>LN(R3498)</f>
        <v>-12.909331908463402</v>
      </c>
      <c r="T3498">
        <v>33.5</v>
      </c>
      <c r="U3498">
        <v>2.8</v>
      </c>
      <c r="V3498">
        <f t="shared" si="381"/>
        <v>22.119900542271886</v>
      </c>
      <c r="W3498">
        <f t="shared" si="382"/>
        <v>4.5208159868936386E-2</v>
      </c>
      <c r="X3498">
        <f t="shared" si="383"/>
        <v>2.0437777187353101E-3</v>
      </c>
      <c r="Z3498">
        <f ca="1">IF($F3498=$Z$1,1,0)</f>
        <v>0</v>
      </c>
      <c r="AA3498">
        <f ca="1">IF($I3498=$AA$1,1,0)</f>
        <v>1</v>
      </c>
      <c r="AB3498" t="str">
        <f t="shared" ca="1" si="384"/>
        <v/>
      </c>
      <c r="AC3498" t="str">
        <f ca="1">IF(AND(Z3498,AA3498),C3498,"")</f>
        <v/>
      </c>
      <c r="AD3498" t="str">
        <f ca="1">IF(AND(AA3498,Z3498),D3498,"")</f>
        <v/>
      </c>
      <c r="AE3498" t="str">
        <f t="shared" ca="1" si="385"/>
        <v/>
      </c>
    </row>
    <row r="3499" spans="1:31" x14ac:dyDescent="0.25">
      <c r="A3499">
        <v>542725</v>
      </c>
      <c r="B3499" s="1">
        <v>38759.509467592594</v>
      </c>
      <c r="C3499">
        <v>12</v>
      </c>
      <c r="D3499">
        <v>8</v>
      </c>
      <c r="E3499">
        <v>271.5</v>
      </c>
      <c r="F3499" t="s">
        <v>117</v>
      </c>
      <c r="G3499">
        <v>-72</v>
      </c>
      <c r="H3499">
        <v>1139685218586</v>
      </c>
      <c r="I3499">
        <v>270</v>
      </c>
      <c r="J3499" s="3">
        <v>43077</v>
      </c>
      <c r="K3499">
        <v>-68</v>
      </c>
      <c r="L3499">
        <v>-67.905882352941205</v>
      </c>
      <c r="M3499">
        <v>85</v>
      </c>
      <c r="N3499">
        <v>1.53237700051544</v>
      </c>
      <c r="O3499">
        <v>1</v>
      </c>
      <c r="P3499">
        <f t="shared" si="380"/>
        <v>6.3095734448019177E-8</v>
      </c>
      <c r="Q3499">
        <f t="shared" si="379"/>
        <v>-16.578612669557131</v>
      </c>
      <c r="R3499">
        <f>10^(L3499/10)</f>
        <v>1.6196149044917779E-7</v>
      </c>
      <c r="S3499">
        <f>LN(R3499)</f>
        <v>-15.635907243248987</v>
      </c>
      <c r="T3499">
        <v>1</v>
      </c>
      <c r="U3499">
        <v>14</v>
      </c>
      <c r="V3499">
        <f t="shared" si="381"/>
        <v>12.529964086141668</v>
      </c>
      <c r="W3499">
        <f t="shared" si="382"/>
        <v>7.9808688446762213E-2</v>
      </c>
      <c r="X3499">
        <f t="shared" si="383"/>
        <v>6.369426751592357E-3</v>
      </c>
      <c r="Z3499">
        <f ca="1">IF($F3499=$Z$1,1,0)</f>
        <v>0</v>
      </c>
      <c r="AA3499">
        <f ca="1">IF($I3499=$AA$1,1,0)</f>
        <v>1</v>
      </c>
      <c r="AB3499" t="str">
        <f t="shared" ca="1" si="384"/>
        <v/>
      </c>
      <c r="AC3499" t="str">
        <f ca="1">IF(AND(Z3499,AA3499),C3499,"")</f>
        <v/>
      </c>
      <c r="AD3499" t="str">
        <f ca="1">IF(AND(AA3499,Z3499),D3499,"")</f>
        <v/>
      </c>
      <c r="AE3499" t="str">
        <f t="shared" ca="1" si="385"/>
        <v/>
      </c>
    </row>
    <row r="3500" spans="1:31" x14ac:dyDescent="0.25">
      <c r="A3500">
        <v>543608</v>
      </c>
      <c r="B3500" s="1">
        <v>38759.510023148148</v>
      </c>
      <c r="C3500">
        <v>12</v>
      </c>
      <c r="D3500">
        <v>8</v>
      </c>
      <c r="E3500">
        <v>314.7</v>
      </c>
      <c r="F3500" t="s">
        <v>113</v>
      </c>
      <c r="G3500">
        <v>-45</v>
      </c>
      <c r="H3500">
        <v>1139685266376</v>
      </c>
      <c r="I3500">
        <v>315</v>
      </c>
      <c r="J3500" s="3">
        <v>43077</v>
      </c>
      <c r="K3500">
        <v>-46</v>
      </c>
      <c r="L3500">
        <v>-46.6111111111111</v>
      </c>
      <c r="M3500">
        <v>90</v>
      </c>
      <c r="N3500">
        <v>2.2768717177250601</v>
      </c>
      <c r="O3500">
        <v>4</v>
      </c>
      <c r="P3500">
        <f t="shared" si="380"/>
        <v>3.1622776601683748E-5</v>
      </c>
      <c r="Q3500">
        <f t="shared" si="379"/>
        <v>-10.361632918473207</v>
      </c>
      <c r="R3500">
        <f>10^(L3500/10)</f>
        <v>2.182171547566452E-5</v>
      </c>
      <c r="S3500">
        <f>LN(R3500)</f>
        <v>-10.732604961233355</v>
      </c>
      <c r="T3500">
        <v>12.8</v>
      </c>
      <c r="U3500">
        <v>-2.8</v>
      </c>
      <c r="V3500">
        <f t="shared" si="381"/>
        <v>10.829589096544707</v>
      </c>
      <c r="W3500">
        <f t="shared" si="382"/>
        <v>9.2339606894139725E-2</v>
      </c>
      <c r="X3500">
        <f t="shared" si="383"/>
        <v>8.5266030013642566E-3</v>
      </c>
      <c r="Z3500">
        <f ca="1">IF($F3500=$Z$1,1,0)</f>
        <v>1</v>
      </c>
      <c r="AA3500">
        <f ca="1">IF($I3500=$AA$1,1,0)</f>
        <v>0</v>
      </c>
      <c r="AB3500" t="str">
        <f t="shared" ca="1" si="384"/>
        <v/>
      </c>
      <c r="AC3500" t="str">
        <f ca="1">IF(AND(Z3500,AA3500),C3500,"")</f>
        <v/>
      </c>
      <c r="AD3500" t="str">
        <f ca="1">IF(AND(AA3500,Z3500),D3500,"")</f>
        <v/>
      </c>
      <c r="AE3500" t="str">
        <f t="shared" ca="1" si="385"/>
        <v/>
      </c>
    </row>
    <row r="3501" spans="1:31" x14ac:dyDescent="0.25">
      <c r="A3501">
        <v>543609</v>
      </c>
      <c r="B3501" s="1">
        <v>38759.510023148148</v>
      </c>
      <c r="C3501">
        <v>12</v>
      </c>
      <c r="D3501">
        <v>8</v>
      </c>
      <c r="E3501">
        <v>314.7</v>
      </c>
      <c r="F3501" t="s">
        <v>116</v>
      </c>
      <c r="G3501">
        <v>-51</v>
      </c>
      <c r="H3501">
        <v>1139685266376</v>
      </c>
      <c r="I3501">
        <v>315</v>
      </c>
      <c r="J3501" s="3">
        <v>43077</v>
      </c>
      <c r="K3501">
        <v>-52</v>
      </c>
      <c r="L3501">
        <v>-52.744680851063798</v>
      </c>
      <c r="M3501">
        <v>94</v>
      </c>
      <c r="N3501">
        <v>3.7701035900681101</v>
      </c>
      <c r="O3501">
        <v>5.75</v>
      </c>
      <c r="P3501">
        <f t="shared" si="380"/>
        <v>7.9432823472428065E-6</v>
      </c>
      <c r="Q3501">
        <f t="shared" ref="Q3501:Q3564" si="386">LN(P3501)</f>
        <v>-11.743183974269634</v>
      </c>
      <c r="R3501">
        <f>10^(L3501/10)</f>
        <v>5.3153505885985286E-6</v>
      </c>
      <c r="S3501">
        <f>LN(R3501)</f>
        <v>-12.1449115862388</v>
      </c>
      <c r="T3501">
        <v>33.5</v>
      </c>
      <c r="U3501">
        <v>9.3000000000000007</v>
      </c>
      <c r="V3501">
        <f t="shared" si="381"/>
        <v>21.539266468475663</v>
      </c>
      <c r="W3501">
        <f t="shared" si="382"/>
        <v>4.6426836376418631E-2</v>
      </c>
      <c r="X3501">
        <f t="shared" si="383"/>
        <v>2.1554511359227484E-3</v>
      </c>
      <c r="Z3501">
        <f ca="1">IF($F3501=$Z$1,1,0)</f>
        <v>0</v>
      </c>
      <c r="AA3501">
        <f ca="1">IF($I3501=$AA$1,1,0)</f>
        <v>0</v>
      </c>
      <c r="AB3501" t="str">
        <f t="shared" ca="1" si="384"/>
        <v/>
      </c>
      <c r="AC3501" t="str">
        <f ca="1">IF(AND(Z3501,AA3501),C3501,"")</f>
        <v/>
      </c>
      <c r="AD3501" t="str">
        <f ca="1">IF(AND(AA3501,Z3501),D3501,"")</f>
        <v/>
      </c>
      <c r="AE3501" t="str">
        <f t="shared" ca="1" si="385"/>
        <v/>
      </c>
    </row>
    <row r="3502" spans="1:31" x14ac:dyDescent="0.25">
      <c r="A3502">
        <v>543610</v>
      </c>
      <c r="B3502" s="1">
        <v>38759.510023148148</v>
      </c>
      <c r="C3502">
        <v>12</v>
      </c>
      <c r="D3502">
        <v>8</v>
      </c>
      <c r="E3502">
        <v>314.7</v>
      </c>
      <c r="F3502" t="s">
        <v>112</v>
      </c>
      <c r="G3502">
        <v>-53</v>
      </c>
      <c r="H3502">
        <v>1139685266376</v>
      </c>
      <c r="I3502">
        <v>315</v>
      </c>
      <c r="J3502" s="3">
        <v>43077</v>
      </c>
      <c r="K3502">
        <v>-52</v>
      </c>
      <c r="L3502">
        <v>-51.814814814814802</v>
      </c>
      <c r="M3502">
        <v>108</v>
      </c>
      <c r="N3502">
        <v>1.56568427695547</v>
      </c>
      <c r="O3502">
        <v>2</v>
      </c>
      <c r="P3502">
        <f t="shared" si="380"/>
        <v>5.011872336272719E-6</v>
      </c>
      <c r="Q3502">
        <f t="shared" si="386"/>
        <v>-12.203700992868443</v>
      </c>
      <c r="R3502">
        <f>10^(L3502/10)</f>
        <v>6.5844350568184889E-6</v>
      </c>
      <c r="S3502">
        <f>LN(R3502)</f>
        <v>-11.930802018883961</v>
      </c>
      <c r="T3502">
        <v>7.5</v>
      </c>
      <c r="U3502">
        <v>6.3</v>
      </c>
      <c r="V3502">
        <f t="shared" si="381"/>
        <v>4.8104053883222777</v>
      </c>
      <c r="W3502">
        <f t="shared" si="382"/>
        <v>0.20788268748151587</v>
      </c>
      <c r="X3502">
        <f t="shared" si="383"/>
        <v>4.3215211754537589E-2</v>
      </c>
      <c r="Z3502">
        <f ca="1">IF($F3502=$Z$1,1,0)</f>
        <v>0</v>
      </c>
      <c r="AA3502">
        <f ca="1">IF($I3502=$AA$1,1,0)</f>
        <v>0</v>
      </c>
      <c r="AB3502" t="str">
        <f t="shared" ca="1" si="384"/>
        <v/>
      </c>
      <c r="AC3502" t="str">
        <f ca="1">IF(AND(Z3502,AA3502),C3502,"")</f>
        <v/>
      </c>
      <c r="AD3502" t="str">
        <f ca="1">IF(AND(AA3502,Z3502),D3502,"")</f>
        <v/>
      </c>
      <c r="AE3502" t="str">
        <f t="shared" ca="1" si="385"/>
        <v/>
      </c>
    </row>
    <row r="3503" spans="1:31" x14ac:dyDescent="0.25">
      <c r="A3503">
        <v>543611</v>
      </c>
      <c r="B3503" s="1">
        <v>38759.510023148148</v>
      </c>
      <c r="C3503">
        <v>12</v>
      </c>
      <c r="D3503">
        <v>8</v>
      </c>
      <c r="E3503">
        <v>314.7</v>
      </c>
      <c r="F3503" t="s">
        <v>114</v>
      </c>
      <c r="G3503">
        <v>-65</v>
      </c>
      <c r="H3503">
        <v>1139685266376</v>
      </c>
      <c r="I3503">
        <v>315</v>
      </c>
      <c r="J3503" s="3">
        <v>43077</v>
      </c>
      <c r="K3503">
        <v>-61</v>
      </c>
      <c r="L3503">
        <v>-60.510638297872298</v>
      </c>
      <c r="M3503">
        <v>94</v>
      </c>
      <c r="N3503">
        <v>3.6448363264019701</v>
      </c>
      <c r="O3503">
        <v>6</v>
      </c>
      <c r="P3503">
        <f t="shared" si="380"/>
        <v>3.1622776601683734E-7</v>
      </c>
      <c r="Q3503">
        <f t="shared" si="386"/>
        <v>-14.966803104461299</v>
      </c>
      <c r="R3503">
        <f>10^(L3503/10)</f>
        <v>8.8907043844616434E-7</v>
      </c>
      <c r="S3503">
        <f>LN(R3503)</f>
        <v>-13.933089371223536</v>
      </c>
      <c r="T3503">
        <v>33.5</v>
      </c>
      <c r="U3503">
        <v>2.8</v>
      </c>
      <c r="V3503">
        <f t="shared" si="381"/>
        <v>22.119900542271886</v>
      </c>
      <c r="W3503">
        <f t="shared" si="382"/>
        <v>4.5208159868936386E-2</v>
      </c>
      <c r="X3503">
        <f t="shared" si="383"/>
        <v>2.0437777187353101E-3</v>
      </c>
      <c r="Z3503">
        <f ca="1">IF($F3503=$Z$1,1,0)</f>
        <v>0</v>
      </c>
      <c r="AA3503">
        <f ca="1">IF($I3503=$AA$1,1,0)</f>
        <v>0</v>
      </c>
      <c r="AB3503" t="str">
        <f t="shared" ca="1" si="384"/>
        <v/>
      </c>
      <c r="AC3503" t="str">
        <f ca="1">IF(AND(Z3503,AA3503),C3503,"")</f>
        <v/>
      </c>
      <c r="AD3503" t="str">
        <f ca="1">IF(AND(AA3503,Z3503),D3503,"")</f>
        <v/>
      </c>
      <c r="AE3503" t="str">
        <f t="shared" ca="1" si="385"/>
        <v/>
      </c>
    </row>
    <row r="3504" spans="1:31" x14ac:dyDescent="0.25">
      <c r="A3504">
        <v>543612</v>
      </c>
      <c r="B3504" s="1">
        <v>38759.510023148148</v>
      </c>
      <c r="C3504">
        <v>12</v>
      </c>
      <c r="D3504">
        <v>8</v>
      </c>
      <c r="E3504">
        <v>314.7</v>
      </c>
      <c r="F3504" t="s">
        <v>117</v>
      </c>
      <c r="G3504">
        <v>-66</v>
      </c>
      <c r="H3504">
        <v>1139685266376</v>
      </c>
      <c r="I3504">
        <v>315</v>
      </c>
      <c r="J3504" s="3">
        <v>43077</v>
      </c>
      <c r="K3504">
        <v>-67</v>
      </c>
      <c r="L3504">
        <v>-66.607142857142904</v>
      </c>
      <c r="M3504">
        <v>84</v>
      </c>
      <c r="N3504">
        <v>2.0418386301062501</v>
      </c>
      <c r="O3504">
        <v>3</v>
      </c>
      <c r="P3504">
        <f t="shared" si="380"/>
        <v>2.511886431509578E-7</v>
      </c>
      <c r="Q3504">
        <f t="shared" si="386"/>
        <v>-15.197061613760702</v>
      </c>
      <c r="R3504">
        <f>10^(L3504/10)</f>
        <v>2.1841663618286559E-7</v>
      </c>
      <c r="S3504">
        <f>LN(R3504)</f>
        <v>-15.336861422978208</v>
      </c>
      <c r="T3504">
        <v>1</v>
      </c>
      <c r="U3504">
        <v>14</v>
      </c>
      <c r="V3504">
        <f t="shared" si="381"/>
        <v>12.529964086141668</v>
      </c>
      <c r="W3504">
        <f t="shared" si="382"/>
        <v>7.9808688446762213E-2</v>
      </c>
      <c r="X3504">
        <f t="shared" si="383"/>
        <v>6.369426751592357E-3</v>
      </c>
      <c r="Z3504">
        <f ca="1">IF($F3504=$Z$1,1,0)</f>
        <v>0</v>
      </c>
      <c r="AA3504">
        <f ca="1">IF($I3504=$AA$1,1,0)</f>
        <v>0</v>
      </c>
      <c r="AB3504" t="str">
        <f t="shared" ca="1" si="384"/>
        <v/>
      </c>
      <c r="AC3504" t="str">
        <f ca="1">IF(AND(Z3504,AA3504),C3504,"")</f>
        <v/>
      </c>
      <c r="AD3504" t="str">
        <f ca="1">IF(AND(AA3504,Z3504),D3504,"")</f>
        <v/>
      </c>
      <c r="AE3504" t="str">
        <f t="shared" ca="1" si="385"/>
        <v/>
      </c>
    </row>
    <row r="3505" spans="1:31" x14ac:dyDescent="0.25">
      <c r="A3505">
        <v>543619</v>
      </c>
      <c r="B3505" s="1">
        <v>38759.510023148148</v>
      </c>
      <c r="C3505">
        <v>12</v>
      </c>
      <c r="D3505">
        <v>8</v>
      </c>
      <c r="E3505">
        <v>314.7</v>
      </c>
      <c r="F3505" t="s">
        <v>115</v>
      </c>
      <c r="G3505">
        <v>-65</v>
      </c>
      <c r="H3505">
        <v>1139685266628</v>
      </c>
      <c r="I3505">
        <v>315</v>
      </c>
      <c r="J3505" s="3">
        <v>43077</v>
      </c>
      <c r="K3505">
        <v>-63</v>
      </c>
      <c r="L3505">
        <v>-63.056074766355103</v>
      </c>
      <c r="M3505">
        <v>107</v>
      </c>
      <c r="N3505">
        <v>2.17113037118845</v>
      </c>
      <c r="O3505">
        <v>2.5</v>
      </c>
      <c r="P3505">
        <f t="shared" si="380"/>
        <v>3.1622776601683734E-7</v>
      </c>
      <c r="Q3505">
        <f t="shared" si="386"/>
        <v>-14.966803104461299</v>
      </c>
      <c r="R3505">
        <f>10^(L3505/10)</f>
        <v>4.9475765606366378E-7</v>
      </c>
      <c r="S3505">
        <f>LN(R3505)</f>
        <v>-14.519197777972726</v>
      </c>
      <c r="T3505">
        <v>2.5</v>
      </c>
      <c r="U3505">
        <v>-0.8</v>
      </c>
      <c r="V3505">
        <f t="shared" si="381"/>
        <v>12.949517365523706</v>
      </c>
      <c r="W3505">
        <f t="shared" si="382"/>
        <v>7.722295524792E-2</v>
      </c>
      <c r="X3505">
        <f t="shared" si="383"/>
        <v>5.9633848172222547E-3</v>
      </c>
      <c r="Z3505">
        <f ca="1">IF($F3505=$Z$1,1,0)</f>
        <v>0</v>
      </c>
      <c r="AA3505">
        <f ca="1">IF($I3505=$AA$1,1,0)</f>
        <v>0</v>
      </c>
      <c r="AB3505" t="str">
        <f t="shared" ca="1" si="384"/>
        <v/>
      </c>
      <c r="AC3505" t="str">
        <f ca="1">IF(AND(Z3505,AA3505),C3505,"")</f>
        <v/>
      </c>
      <c r="AD3505" t="str">
        <f ca="1">IF(AND(AA3505,Z3505),D3505,"")</f>
        <v/>
      </c>
      <c r="AE3505" t="str">
        <f t="shared" ca="1" si="385"/>
        <v/>
      </c>
    </row>
    <row r="3506" spans="1:31" x14ac:dyDescent="0.25">
      <c r="A3506">
        <v>544478</v>
      </c>
      <c r="B3506" s="1">
        <v>38759.510879629626</v>
      </c>
      <c r="C3506">
        <v>13</v>
      </c>
      <c r="D3506">
        <v>8</v>
      </c>
      <c r="E3506">
        <v>0</v>
      </c>
      <c r="F3506" t="s">
        <v>113</v>
      </c>
      <c r="G3506">
        <v>-55</v>
      </c>
      <c r="H3506">
        <v>1139685340093</v>
      </c>
      <c r="I3506">
        <v>0</v>
      </c>
      <c r="J3506" t="s">
        <v>31</v>
      </c>
      <c r="K3506">
        <v>-54</v>
      </c>
      <c r="L3506">
        <v>-54.690721649484502</v>
      </c>
      <c r="M3506">
        <v>97</v>
      </c>
      <c r="N3506">
        <v>2.5015029846335599</v>
      </c>
      <c r="O3506">
        <v>4</v>
      </c>
      <c r="P3506">
        <f t="shared" ref="P3506:P3569" si="387">10^(G3506/10)</f>
        <v>3.1622776601683767E-6</v>
      </c>
      <c r="Q3506">
        <f t="shared" si="386"/>
        <v>-12.664218011467252</v>
      </c>
      <c r="R3506">
        <f>10^(L3506/10)</f>
        <v>3.3956884312805225E-6</v>
      </c>
      <c r="S3506">
        <f>LN(R3506)</f>
        <v>-12.593004039518975</v>
      </c>
      <c r="T3506">
        <v>12.8</v>
      </c>
      <c r="U3506">
        <v>-2.8</v>
      </c>
      <c r="V3506">
        <f t="shared" si="381"/>
        <v>10.801851693112622</v>
      </c>
      <c r="W3506">
        <f t="shared" si="382"/>
        <v>9.2576720030104726E-2</v>
      </c>
      <c r="X3506">
        <f t="shared" si="383"/>
        <v>8.5704490915323936E-3</v>
      </c>
      <c r="Z3506">
        <f ca="1">IF($F3506=$Z$1,1,0)</f>
        <v>1</v>
      </c>
      <c r="AA3506">
        <f ca="1">IF($I3506=$AA$1,1,0)</f>
        <v>0</v>
      </c>
      <c r="AB3506" t="str">
        <f t="shared" ca="1" si="384"/>
        <v/>
      </c>
      <c r="AC3506" t="str">
        <f ca="1">IF(AND(Z3506,AA3506),C3506,"")</f>
        <v/>
      </c>
      <c r="AD3506" t="str">
        <f ca="1">IF(AND(AA3506,Z3506),D3506,"")</f>
        <v/>
      </c>
      <c r="AE3506" t="str">
        <f t="shared" ca="1" si="385"/>
        <v/>
      </c>
    </row>
    <row r="3507" spans="1:31" x14ac:dyDescent="0.25">
      <c r="A3507">
        <v>544479</v>
      </c>
      <c r="B3507" s="1">
        <v>38759.510879629626</v>
      </c>
      <c r="C3507">
        <v>13</v>
      </c>
      <c r="D3507">
        <v>8</v>
      </c>
      <c r="E3507">
        <v>0</v>
      </c>
      <c r="F3507" t="s">
        <v>114</v>
      </c>
      <c r="G3507">
        <v>-57</v>
      </c>
      <c r="H3507">
        <v>1139685340093</v>
      </c>
      <c r="I3507">
        <v>0</v>
      </c>
      <c r="J3507" t="s">
        <v>31</v>
      </c>
      <c r="K3507">
        <v>-57</v>
      </c>
      <c r="L3507">
        <v>-57.847058823529402</v>
      </c>
      <c r="M3507">
        <v>85</v>
      </c>
      <c r="N3507">
        <v>3.9203555546748601</v>
      </c>
      <c r="O3507">
        <v>2</v>
      </c>
      <c r="P3507">
        <f t="shared" si="387"/>
        <v>1.9952623149688749E-6</v>
      </c>
      <c r="Q3507">
        <f t="shared" si="386"/>
        <v>-13.124735030066063</v>
      </c>
      <c r="R3507">
        <f>10^(L3507/10)</f>
        <v>1.641701207610486E-6</v>
      </c>
      <c r="S3507">
        <f>LN(R3507)</f>
        <v>-13.319777532060849</v>
      </c>
      <c r="T3507">
        <v>33.5</v>
      </c>
      <c r="U3507">
        <v>2.8</v>
      </c>
      <c r="V3507">
        <f t="shared" si="381"/>
        <v>21.149231664530983</v>
      </c>
      <c r="W3507">
        <f t="shared" si="382"/>
        <v>4.7283041571532972E-2</v>
      </c>
      <c r="X3507">
        <f t="shared" si="383"/>
        <v>2.2356860202553154E-3</v>
      </c>
      <c r="Z3507">
        <f ca="1">IF($F3507=$Z$1,1,0)</f>
        <v>0</v>
      </c>
      <c r="AA3507">
        <f ca="1">IF($I3507=$AA$1,1,0)</f>
        <v>0</v>
      </c>
      <c r="AB3507" t="str">
        <f t="shared" ca="1" si="384"/>
        <v/>
      </c>
      <c r="AC3507" t="str">
        <f ca="1">IF(AND(Z3507,AA3507),C3507,"")</f>
        <v/>
      </c>
      <c r="AD3507" t="str">
        <f ca="1">IF(AND(AA3507,Z3507),D3507,"")</f>
        <v/>
      </c>
      <c r="AE3507" t="str">
        <f t="shared" ca="1" si="385"/>
        <v/>
      </c>
    </row>
    <row r="3508" spans="1:31" x14ac:dyDescent="0.25">
      <c r="A3508">
        <v>544480</v>
      </c>
      <c r="B3508" s="1">
        <v>38759.510879629626</v>
      </c>
      <c r="C3508">
        <v>13</v>
      </c>
      <c r="D3508">
        <v>8</v>
      </c>
      <c r="E3508">
        <v>0</v>
      </c>
      <c r="F3508" t="s">
        <v>116</v>
      </c>
      <c r="G3508">
        <v>-62</v>
      </c>
      <c r="H3508">
        <v>1139685340093</v>
      </c>
      <c r="I3508">
        <v>0</v>
      </c>
      <c r="J3508" t="s">
        <v>31</v>
      </c>
      <c r="K3508">
        <v>-57</v>
      </c>
      <c r="L3508">
        <v>-57.494252873563198</v>
      </c>
      <c r="M3508">
        <v>87</v>
      </c>
      <c r="N3508">
        <v>4.65776062376918</v>
      </c>
      <c r="O3508">
        <v>9</v>
      </c>
      <c r="P3508">
        <f t="shared" si="387"/>
        <v>6.3095734448019254E-7</v>
      </c>
      <c r="Q3508">
        <f t="shared" si="386"/>
        <v>-14.276027576563084</v>
      </c>
      <c r="R3508">
        <f>10^(L3508/10)</f>
        <v>1.7806342089614846E-6</v>
      </c>
      <c r="S3508">
        <f>LN(R3508)</f>
        <v>-13.23854095994967</v>
      </c>
      <c r="T3508">
        <v>33.5</v>
      </c>
      <c r="U3508">
        <v>9.3000000000000007</v>
      </c>
      <c r="V3508">
        <f t="shared" si="381"/>
        <v>20.541178155110771</v>
      </c>
      <c r="W3508">
        <f t="shared" si="382"/>
        <v>4.8682699329551063E-2</v>
      </c>
      <c r="X3508">
        <f t="shared" si="383"/>
        <v>2.370005214011471E-3</v>
      </c>
      <c r="Z3508">
        <f ca="1">IF($F3508=$Z$1,1,0)</f>
        <v>0</v>
      </c>
      <c r="AA3508">
        <f ca="1">IF($I3508=$AA$1,1,0)</f>
        <v>0</v>
      </c>
      <c r="AB3508" t="str">
        <f t="shared" ca="1" si="384"/>
        <v/>
      </c>
      <c r="AC3508" t="str">
        <f ca="1">IF(AND(Z3508,AA3508),C3508,"")</f>
        <v/>
      </c>
      <c r="AD3508" t="str">
        <f ca="1">IF(AND(AA3508,Z3508),D3508,"")</f>
        <v/>
      </c>
      <c r="AE3508" t="str">
        <f t="shared" ca="1" si="385"/>
        <v/>
      </c>
    </row>
    <row r="3509" spans="1:31" x14ac:dyDescent="0.25">
      <c r="A3509">
        <v>544481</v>
      </c>
      <c r="B3509" s="1">
        <v>38759.510879629626</v>
      </c>
      <c r="C3509">
        <v>13</v>
      </c>
      <c r="D3509">
        <v>8</v>
      </c>
      <c r="E3509">
        <v>0</v>
      </c>
      <c r="F3509" t="s">
        <v>112</v>
      </c>
      <c r="G3509">
        <v>-54</v>
      </c>
      <c r="H3509">
        <v>1139685340093</v>
      </c>
      <c r="I3509">
        <v>0</v>
      </c>
      <c r="J3509" t="s">
        <v>31</v>
      </c>
      <c r="K3509">
        <v>-54</v>
      </c>
      <c r="L3509">
        <v>-53.345454545454501</v>
      </c>
      <c r="M3509">
        <v>110</v>
      </c>
      <c r="N3509">
        <v>1.1287434243876799</v>
      </c>
      <c r="O3509">
        <v>1</v>
      </c>
      <c r="P3509">
        <f t="shared" si="387"/>
        <v>3.9810717055349657E-6</v>
      </c>
      <c r="Q3509">
        <f t="shared" si="386"/>
        <v>-12.433959502167848</v>
      </c>
      <c r="R3509">
        <f>10^(L3509/10)</f>
        <v>4.6286521639926934E-6</v>
      </c>
      <c r="S3509">
        <f>LN(R3509)</f>
        <v>-12.283244841535501</v>
      </c>
      <c r="T3509">
        <v>7.5</v>
      </c>
      <c r="U3509">
        <v>6.3</v>
      </c>
      <c r="V3509">
        <f t="shared" si="381"/>
        <v>5.7567351858497018</v>
      </c>
      <c r="W3509">
        <f t="shared" si="382"/>
        <v>0.1737095710878003</v>
      </c>
      <c r="X3509">
        <f t="shared" si="383"/>
        <v>3.0175015087507542E-2</v>
      </c>
      <c r="Z3509">
        <f ca="1">IF($F3509=$Z$1,1,0)</f>
        <v>0</v>
      </c>
      <c r="AA3509">
        <f ca="1">IF($I3509=$AA$1,1,0)</f>
        <v>0</v>
      </c>
      <c r="AB3509" t="str">
        <f t="shared" ca="1" si="384"/>
        <v/>
      </c>
      <c r="AC3509" t="str">
        <f ca="1">IF(AND(Z3509,AA3509),C3509,"")</f>
        <v/>
      </c>
      <c r="AD3509" t="str">
        <f ca="1">IF(AND(AA3509,Z3509),D3509,"")</f>
        <v/>
      </c>
      <c r="AE3509" t="str">
        <f t="shared" ca="1" si="385"/>
        <v/>
      </c>
    </row>
    <row r="3510" spans="1:31" x14ac:dyDescent="0.25">
      <c r="A3510">
        <v>544482</v>
      </c>
      <c r="B3510" s="1">
        <v>38759.510879629626</v>
      </c>
      <c r="C3510">
        <v>13</v>
      </c>
      <c r="D3510">
        <v>8</v>
      </c>
      <c r="E3510">
        <v>0</v>
      </c>
      <c r="F3510" t="s">
        <v>117</v>
      </c>
      <c r="G3510">
        <v>-68</v>
      </c>
      <c r="H3510">
        <v>1139685340093</v>
      </c>
      <c r="I3510">
        <v>0</v>
      </c>
      <c r="J3510" t="s">
        <v>31</v>
      </c>
      <c r="K3510">
        <v>-65</v>
      </c>
      <c r="L3510">
        <v>-64.892156862745097</v>
      </c>
      <c r="M3510">
        <v>102</v>
      </c>
      <c r="N3510">
        <v>2.3161373732112902</v>
      </c>
      <c r="O3510">
        <v>3</v>
      </c>
      <c r="P3510">
        <f t="shared" si="387"/>
        <v>1.5848931924611122E-7</v>
      </c>
      <c r="Q3510">
        <f t="shared" si="386"/>
        <v>-15.657578632359511</v>
      </c>
      <c r="R3510">
        <f>10^(L3510/10)</f>
        <v>3.241785786111282E-7</v>
      </c>
      <c r="S3510">
        <f>LN(R3510)</f>
        <v>-14.941971304438814</v>
      </c>
      <c r="T3510">
        <v>1</v>
      </c>
      <c r="U3510">
        <v>14</v>
      </c>
      <c r="V3510">
        <f t="shared" si="381"/>
        <v>13.416407864998739</v>
      </c>
      <c r="W3510">
        <f t="shared" si="382"/>
        <v>7.4535599249992993E-2</v>
      </c>
      <c r="X3510">
        <f t="shared" si="383"/>
        <v>5.5555555555555549E-3</v>
      </c>
      <c r="Z3510">
        <f ca="1">IF($F3510=$Z$1,1,0)</f>
        <v>0</v>
      </c>
      <c r="AA3510">
        <f ca="1">IF($I3510=$AA$1,1,0)</f>
        <v>0</v>
      </c>
      <c r="AB3510" t="str">
        <f t="shared" ca="1" si="384"/>
        <v/>
      </c>
      <c r="AC3510" t="str">
        <f ca="1">IF(AND(Z3510,AA3510),C3510,"")</f>
        <v/>
      </c>
      <c r="AD3510" t="str">
        <f ca="1">IF(AND(AA3510,Z3510),D3510,"")</f>
        <v/>
      </c>
      <c r="AE3510" t="str">
        <f t="shared" ca="1" si="385"/>
        <v/>
      </c>
    </row>
    <row r="3511" spans="1:31" x14ac:dyDescent="0.25">
      <c r="A3511">
        <v>544487</v>
      </c>
      <c r="B3511" s="1">
        <v>38759.510879629626</v>
      </c>
      <c r="C3511">
        <v>13</v>
      </c>
      <c r="D3511">
        <v>8</v>
      </c>
      <c r="E3511">
        <v>0</v>
      </c>
      <c r="F3511" t="s">
        <v>115</v>
      </c>
      <c r="G3511">
        <v>-55</v>
      </c>
      <c r="H3511">
        <v>1139685340345</v>
      </c>
      <c r="I3511">
        <v>0</v>
      </c>
      <c r="J3511" t="s">
        <v>31</v>
      </c>
      <c r="K3511">
        <v>-59</v>
      </c>
      <c r="L3511">
        <v>-59.432203389830498</v>
      </c>
      <c r="M3511">
        <v>118</v>
      </c>
      <c r="N3511">
        <v>2.3185569250482598</v>
      </c>
      <c r="O3511">
        <v>2</v>
      </c>
      <c r="P3511">
        <f t="shared" si="387"/>
        <v>3.1622776601683767E-6</v>
      </c>
      <c r="Q3511">
        <f t="shared" si="386"/>
        <v>-12.664218011467252</v>
      </c>
      <c r="R3511">
        <f>10^(L3511/10)</f>
        <v>1.1396714294049651E-6</v>
      </c>
      <c r="S3511">
        <f>LN(R3511)</f>
        <v>-13.684770556921391</v>
      </c>
      <c r="T3511">
        <v>2.5</v>
      </c>
      <c r="U3511">
        <v>-0.8</v>
      </c>
      <c r="V3511">
        <f t="shared" si="381"/>
        <v>13.7</v>
      </c>
      <c r="W3511">
        <f t="shared" si="382"/>
        <v>7.2992700729927015E-2</v>
      </c>
      <c r="X3511">
        <f t="shared" si="383"/>
        <v>5.3279343598486876E-3</v>
      </c>
      <c r="Z3511">
        <f ca="1">IF($F3511=$Z$1,1,0)</f>
        <v>0</v>
      </c>
      <c r="AA3511">
        <f ca="1">IF($I3511=$AA$1,1,0)</f>
        <v>0</v>
      </c>
      <c r="AB3511" t="str">
        <f t="shared" ca="1" si="384"/>
        <v/>
      </c>
      <c r="AC3511" t="str">
        <f ca="1">IF(AND(Z3511,AA3511),C3511,"")</f>
        <v/>
      </c>
      <c r="AD3511" t="str">
        <f ca="1">IF(AND(AA3511,Z3511),D3511,"")</f>
        <v/>
      </c>
      <c r="AE3511" t="str">
        <f t="shared" ca="1" si="385"/>
        <v/>
      </c>
    </row>
    <row r="3512" spans="1:31" x14ac:dyDescent="0.25">
      <c r="A3512">
        <v>545366</v>
      </c>
      <c r="B3512" s="1">
        <v>38759.51152777778</v>
      </c>
      <c r="C3512">
        <v>13</v>
      </c>
      <c r="D3512">
        <v>8</v>
      </c>
      <c r="E3512">
        <v>44.9</v>
      </c>
      <c r="F3512" t="s">
        <v>113</v>
      </c>
      <c r="G3512">
        <v>-47</v>
      </c>
      <c r="H3512">
        <v>1139685396801</v>
      </c>
      <c r="I3512">
        <v>45</v>
      </c>
      <c r="J3512" t="s">
        <v>31</v>
      </c>
      <c r="K3512">
        <v>-54</v>
      </c>
      <c r="L3512">
        <v>-52.989010989011</v>
      </c>
      <c r="M3512">
        <v>91</v>
      </c>
      <c r="N3512">
        <v>2.9795395076514199</v>
      </c>
      <c r="O3512">
        <v>5</v>
      </c>
      <c r="P3512">
        <f t="shared" si="387"/>
        <v>1.9952623149688769E-5</v>
      </c>
      <c r="Q3512">
        <f t="shared" si="386"/>
        <v>-10.822149937072016</v>
      </c>
      <c r="R3512">
        <f>10^(L3512/10)</f>
        <v>5.0245700012084167E-6</v>
      </c>
      <c r="S3512">
        <f>LN(R3512)</f>
        <v>-12.201170679579441</v>
      </c>
      <c r="T3512">
        <v>12.8</v>
      </c>
      <c r="U3512">
        <v>-2.8</v>
      </c>
      <c r="V3512">
        <f t="shared" si="381"/>
        <v>10.801851693112622</v>
      </c>
      <c r="W3512">
        <f t="shared" si="382"/>
        <v>9.2576720030104726E-2</v>
      </c>
      <c r="X3512">
        <f t="shared" si="383"/>
        <v>8.5704490915323936E-3</v>
      </c>
      <c r="Z3512">
        <f ca="1">IF($F3512=$Z$1,1,0)</f>
        <v>1</v>
      </c>
      <c r="AA3512">
        <f ca="1">IF($I3512=$AA$1,1,0)</f>
        <v>0</v>
      </c>
      <c r="AB3512" t="str">
        <f t="shared" ca="1" si="384"/>
        <v/>
      </c>
      <c r="AC3512" t="str">
        <f ca="1">IF(AND(Z3512,AA3512),C3512,"")</f>
        <v/>
      </c>
      <c r="AD3512" t="str">
        <f ca="1">IF(AND(AA3512,Z3512),D3512,"")</f>
        <v/>
      </c>
      <c r="AE3512" t="str">
        <f t="shared" ca="1" si="385"/>
        <v/>
      </c>
    </row>
    <row r="3513" spans="1:31" x14ac:dyDescent="0.25">
      <c r="A3513">
        <v>545367</v>
      </c>
      <c r="B3513" s="1">
        <v>38759.51152777778</v>
      </c>
      <c r="C3513">
        <v>13</v>
      </c>
      <c r="D3513">
        <v>8</v>
      </c>
      <c r="E3513">
        <v>44.9</v>
      </c>
      <c r="F3513" t="s">
        <v>112</v>
      </c>
      <c r="G3513">
        <v>-46</v>
      </c>
      <c r="H3513">
        <v>1139685396801</v>
      </c>
      <c r="I3513">
        <v>45</v>
      </c>
      <c r="J3513" t="s">
        <v>31</v>
      </c>
      <c r="K3513">
        <v>-49</v>
      </c>
      <c r="L3513">
        <v>-49.272727272727302</v>
      </c>
      <c r="M3513">
        <v>110</v>
      </c>
      <c r="N3513">
        <v>2.34583015140683</v>
      </c>
      <c r="O3513">
        <v>5</v>
      </c>
      <c r="P3513">
        <f t="shared" si="387"/>
        <v>2.5118864315095791E-5</v>
      </c>
      <c r="Q3513">
        <f t="shared" si="386"/>
        <v>-10.591891427772611</v>
      </c>
      <c r="R3513">
        <f>10^(L3513/10)</f>
        <v>1.1822988651686969E-5</v>
      </c>
      <c r="S3513">
        <f>LN(R3513)</f>
        <v>-11.345464730934307</v>
      </c>
      <c r="T3513">
        <v>7.5</v>
      </c>
      <c r="U3513">
        <v>6.3</v>
      </c>
      <c r="V3513">
        <f t="shared" si="381"/>
        <v>5.7567351858497018</v>
      </c>
      <c r="W3513">
        <f t="shared" si="382"/>
        <v>0.1737095710878003</v>
      </c>
      <c r="X3513">
        <f t="shared" si="383"/>
        <v>3.0175015087507542E-2</v>
      </c>
      <c r="Z3513">
        <f ca="1">IF($F3513=$Z$1,1,0)</f>
        <v>0</v>
      </c>
      <c r="AA3513">
        <f ca="1">IF($I3513=$AA$1,1,0)</f>
        <v>0</v>
      </c>
      <c r="AB3513" t="str">
        <f t="shared" ca="1" si="384"/>
        <v/>
      </c>
      <c r="AC3513" t="str">
        <f ca="1">IF(AND(Z3513,AA3513),C3513,"")</f>
        <v/>
      </c>
      <c r="AD3513" t="str">
        <f ca="1">IF(AND(AA3513,Z3513),D3513,"")</f>
        <v/>
      </c>
      <c r="AE3513" t="str">
        <f t="shared" ca="1" si="385"/>
        <v/>
      </c>
    </row>
    <row r="3514" spans="1:31" x14ac:dyDescent="0.25">
      <c r="A3514">
        <v>545368</v>
      </c>
      <c r="B3514" s="1">
        <v>38759.51152777778</v>
      </c>
      <c r="C3514">
        <v>13</v>
      </c>
      <c r="D3514">
        <v>8</v>
      </c>
      <c r="E3514">
        <v>44.9</v>
      </c>
      <c r="F3514" t="s">
        <v>115</v>
      </c>
      <c r="G3514">
        <v>-59</v>
      </c>
      <c r="H3514">
        <v>1139685396801</v>
      </c>
      <c r="I3514">
        <v>45</v>
      </c>
      <c r="J3514" t="s">
        <v>31</v>
      </c>
      <c r="K3514">
        <v>-56</v>
      </c>
      <c r="L3514">
        <v>-56.378640776699001</v>
      </c>
      <c r="M3514">
        <v>103</v>
      </c>
      <c r="N3514">
        <v>1.4080754829809199</v>
      </c>
      <c r="O3514">
        <v>2</v>
      </c>
      <c r="P3514">
        <f t="shared" si="387"/>
        <v>1.2589254117941642E-6</v>
      </c>
      <c r="Q3514">
        <f t="shared" si="386"/>
        <v>-13.585252048664872</v>
      </c>
      <c r="R3514">
        <f>10^(L3514/10)</f>
        <v>2.3021622186666455E-6</v>
      </c>
      <c r="S3514">
        <f>LN(R3514)</f>
        <v>-12.981661781569338</v>
      </c>
      <c r="T3514">
        <v>2.5</v>
      </c>
      <c r="U3514">
        <v>-0.8</v>
      </c>
      <c r="V3514">
        <f t="shared" si="381"/>
        <v>13.7</v>
      </c>
      <c r="W3514">
        <f t="shared" si="382"/>
        <v>7.2992700729927015E-2</v>
      </c>
      <c r="X3514">
        <f t="shared" si="383"/>
        <v>5.3279343598486876E-3</v>
      </c>
      <c r="Z3514">
        <f ca="1">IF($F3514=$Z$1,1,0)</f>
        <v>0</v>
      </c>
      <c r="AA3514">
        <f ca="1">IF($I3514=$AA$1,1,0)</f>
        <v>0</v>
      </c>
      <c r="AB3514" t="str">
        <f t="shared" ca="1" si="384"/>
        <v/>
      </c>
      <c r="AC3514" t="str">
        <f ca="1">IF(AND(Z3514,AA3514),C3514,"")</f>
        <v/>
      </c>
      <c r="AD3514" t="str">
        <f ca="1">IF(AND(AA3514,Z3514),D3514,"")</f>
        <v/>
      </c>
      <c r="AE3514" t="str">
        <f t="shared" ca="1" si="385"/>
        <v/>
      </c>
    </row>
    <row r="3515" spans="1:31" x14ac:dyDescent="0.25">
      <c r="A3515">
        <v>545369</v>
      </c>
      <c r="B3515" s="1">
        <v>38759.51152777778</v>
      </c>
      <c r="C3515">
        <v>13</v>
      </c>
      <c r="D3515">
        <v>8</v>
      </c>
      <c r="E3515">
        <v>44.9</v>
      </c>
      <c r="F3515" t="s">
        <v>116</v>
      </c>
      <c r="G3515">
        <v>-55</v>
      </c>
      <c r="H3515">
        <v>1139685396801</v>
      </c>
      <c r="I3515">
        <v>45</v>
      </c>
      <c r="J3515" t="s">
        <v>31</v>
      </c>
      <c r="K3515">
        <v>-57</v>
      </c>
      <c r="L3515">
        <v>-56.75</v>
      </c>
      <c r="M3515">
        <v>100</v>
      </c>
      <c r="N3515">
        <v>1.7545035845739501</v>
      </c>
      <c r="O3515">
        <v>2</v>
      </c>
      <c r="P3515">
        <f t="shared" si="387"/>
        <v>3.1622776601683767E-6</v>
      </c>
      <c r="Q3515">
        <f t="shared" si="386"/>
        <v>-12.664218011467252</v>
      </c>
      <c r="R3515">
        <f>10^(L3515/10)</f>
        <v>2.1134890398366453E-6</v>
      </c>
      <c r="S3515">
        <f>LN(R3515)</f>
        <v>-13.06717040274121</v>
      </c>
      <c r="T3515">
        <v>33.5</v>
      </c>
      <c r="U3515">
        <v>9.3000000000000007</v>
      </c>
      <c r="V3515">
        <f t="shared" si="381"/>
        <v>20.541178155110771</v>
      </c>
      <c r="W3515">
        <f t="shared" si="382"/>
        <v>4.8682699329551063E-2</v>
      </c>
      <c r="X3515">
        <f t="shared" si="383"/>
        <v>2.370005214011471E-3</v>
      </c>
      <c r="Z3515">
        <f ca="1">IF($F3515=$Z$1,1,0)</f>
        <v>0</v>
      </c>
      <c r="AA3515">
        <f ca="1">IF($I3515=$AA$1,1,0)</f>
        <v>0</v>
      </c>
      <c r="AB3515" t="str">
        <f t="shared" ca="1" si="384"/>
        <v/>
      </c>
      <c r="AC3515" t="str">
        <f ca="1">IF(AND(Z3515,AA3515),C3515,"")</f>
        <v/>
      </c>
      <c r="AD3515" t="str">
        <f ca="1">IF(AND(AA3515,Z3515),D3515,"")</f>
        <v/>
      </c>
      <c r="AE3515" t="str">
        <f t="shared" ca="1" si="385"/>
        <v/>
      </c>
    </row>
    <row r="3516" spans="1:31" x14ac:dyDescent="0.25">
      <c r="A3516">
        <v>545371</v>
      </c>
      <c r="B3516" s="1">
        <v>38759.51152777778</v>
      </c>
      <c r="C3516">
        <v>13</v>
      </c>
      <c r="D3516">
        <v>8</v>
      </c>
      <c r="E3516">
        <v>44.9</v>
      </c>
      <c r="F3516" t="s">
        <v>114</v>
      </c>
      <c r="G3516">
        <v>-55</v>
      </c>
      <c r="H3516">
        <v>1139685396801</v>
      </c>
      <c r="I3516">
        <v>45</v>
      </c>
      <c r="J3516" t="s">
        <v>31</v>
      </c>
      <c r="K3516">
        <v>-59</v>
      </c>
      <c r="L3516">
        <v>-59.964705882352902</v>
      </c>
      <c r="M3516">
        <v>85</v>
      </c>
      <c r="N3516">
        <v>2.7448959509447</v>
      </c>
      <c r="O3516">
        <v>5</v>
      </c>
      <c r="P3516">
        <f t="shared" si="387"/>
        <v>3.1622776601683767E-6</v>
      </c>
      <c r="Q3516">
        <f t="shared" si="386"/>
        <v>-12.664218011467252</v>
      </c>
      <c r="R3516">
        <f>10^(L3516/10)</f>
        <v>1.0081598827558872E-6</v>
      </c>
      <c r="S3516">
        <f>LN(R3516)</f>
        <v>-13.807383787047817</v>
      </c>
      <c r="T3516">
        <v>33.5</v>
      </c>
      <c r="U3516">
        <v>2.8</v>
      </c>
      <c r="V3516">
        <f t="shared" si="381"/>
        <v>21.149231664530983</v>
      </c>
      <c r="W3516">
        <f t="shared" si="382"/>
        <v>4.7283041571532972E-2</v>
      </c>
      <c r="X3516">
        <f t="shared" si="383"/>
        <v>2.2356860202553154E-3</v>
      </c>
      <c r="Z3516">
        <f ca="1">IF($F3516=$Z$1,1,0)</f>
        <v>0</v>
      </c>
      <c r="AA3516">
        <f ca="1">IF($I3516=$AA$1,1,0)</f>
        <v>0</v>
      </c>
      <c r="AB3516" t="str">
        <f t="shared" ca="1" si="384"/>
        <v/>
      </c>
      <c r="AC3516" t="str">
        <f ca="1">IF(AND(Z3516,AA3516),C3516,"")</f>
        <v/>
      </c>
      <c r="AD3516" t="str">
        <f ca="1">IF(AND(AA3516,Z3516),D3516,"")</f>
        <v/>
      </c>
      <c r="AE3516" t="str">
        <f t="shared" ca="1" si="385"/>
        <v/>
      </c>
    </row>
    <row r="3517" spans="1:31" x14ac:dyDescent="0.25">
      <c r="A3517">
        <v>545385</v>
      </c>
      <c r="B3517" s="1">
        <v>38759.51153935185</v>
      </c>
      <c r="C3517">
        <v>13</v>
      </c>
      <c r="D3517">
        <v>8</v>
      </c>
      <c r="E3517">
        <v>44.9</v>
      </c>
      <c r="F3517" t="s">
        <v>117</v>
      </c>
      <c r="G3517">
        <v>-60</v>
      </c>
      <c r="H3517">
        <v>1139685397305</v>
      </c>
      <c r="I3517">
        <v>45</v>
      </c>
      <c r="J3517" t="s">
        <v>31</v>
      </c>
      <c r="K3517">
        <v>-59</v>
      </c>
      <c r="L3517">
        <v>-59.7395833333333</v>
      </c>
      <c r="M3517">
        <v>96</v>
      </c>
      <c r="N3517">
        <v>4.4110979458315498</v>
      </c>
      <c r="O3517">
        <v>3</v>
      </c>
      <c r="P3517">
        <f t="shared" si="387"/>
        <v>9.9999999999999995E-7</v>
      </c>
      <c r="Q3517">
        <f t="shared" si="386"/>
        <v>-13.815510557964274</v>
      </c>
      <c r="R3517">
        <f>10^(L3517/10)</f>
        <v>1.0617974222669766E-6</v>
      </c>
      <c r="S3517">
        <f>LN(R3517)</f>
        <v>-13.755547404500883</v>
      </c>
      <c r="T3517">
        <v>1</v>
      </c>
      <c r="U3517">
        <v>14</v>
      </c>
      <c r="V3517">
        <f t="shared" si="381"/>
        <v>13.416407864998739</v>
      </c>
      <c r="W3517">
        <f t="shared" si="382"/>
        <v>7.4535599249992993E-2</v>
      </c>
      <c r="X3517">
        <f t="shared" si="383"/>
        <v>5.5555555555555549E-3</v>
      </c>
      <c r="Z3517">
        <f ca="1">IF($F3517=$Z$1,1,0)</f>
        <v>0</v>
      </c>
      <c r="AA3517">
        <f ca="1">IF($I3517=$AA$1,1,0)</f>
        <v>0</v>
      </c>
      <c r="AB3517" t="str">
        <f t="shared" ca="1" si="384"/>
        <v/>
      </c>
      <c r="AC3517" t="str">
        <f ca="1">IF(AND(Z3517,AA3517),C3517,"")</f>
        <v/>
      </c>
      <c r="AD3517" t="str">
        <f ca="1">IF(AND(AA3517,Z3517),D3517,"")</f>
        <v/>
      </c>
      <c r="AE3517" t="str">
        <f t="shared" ca="1" si="385"/>
        <v/>
      </c>
    </row>
    <row r="3518" spans="1:31" x14ac:dyDescent="0.25">
      <c r="A3518">
        <v>546258</v>
      </c>
      <c r="B3518" s="1">
        <v>38759.512071759258</v>
      </c>
      <c r="C3518">
        <v>13</v>
      </c>
      <c r="D3518">
        <v>8</v>
      </c>
      <c r="E3518">
        <v>90.3</v>
      </c>
      <c r="F3518" t="s">
        <v>112</v>
      </c>
      <c r="G3518">
        <v>-47</v>
      </c>
      <c r="H3518">
        <v>1139685443016</v>
      </c>
      <c r="I3518">
        <v>90</v>
      </c>
      <c r="J3518" t="s">
        <v>31</v>
      </c>
      <c r="K3518">
        <v>-48</v>
      </c>
      <c r="L3518">
        <v>-48.618181818181803</v>
      </c>
      <c r="M3518">
        <v>110</v>
      </c>
      <c r="N3518">
        <v>2.4792045860482999</v>
      </c>
      <c r="O3518">
        <v>0</v>
      </c>
      <c r="P3518">
        <f t="shared" si="387"/>
        <v>1.9952623149688769E-5</v>
      </c>
      <c r="Q3518">
        <f t="shared" si="386"/>
        <v>-10.822149937072016</v>
      </c>
      <c r="R3518">
        <f>10^(L3518/10)</f>
        <v>1.3746173406373803E-5</v>
      </c>
      <c r="S3518">
        <f>LN(R3518)</f>
        <v>-11.194750070301959</v>
      </c>
      <c r="T3518">
        <v>7.5</v>
      </c>
      <c r="U3518">
        <v>6.3</v>
      </c>
      <c r="V3518">
        <f t="shared" si="381"/>
        <v>5.7567351858497018</v>
      </c>
      <c r="W3518">
        <f t="shared" si="382"/>
        <v>0.1737095710878003</v>
      </c>
      <c r="X3518">
        <f t="shared" si="383"/>
        <v>3.0175015087507542E-2</v>
      </c>
      <c r="Z3518">
        <f ca="1">IF($F3518=$Z$1,1,0)</f>
        <v>0</v>
      </c>
      <c r="AA3518">
        <f ca="1">IF($I3518=$AA$1,1,0)</f>
        <v>0</v>
      </c>
      <c r="AB3518" t="str">
        <f t="shared" ca="1" si="384"/>
        <v/>
      </c>
      <c r="AC3518" t="str">
        <f ca="1">IF(AND(Z3518,AA3518),C3518,"")</f>
        <v/>
      </c>
      <c r="AD3518" t="str">
        <f ca="1">IF(AND(AA3518,Z3518),D3518,"")</f>
        <v/>
      </c>
      <c r="AE3518" t="str">
        <f t="shared" ca="1" si="385"/>
        <v/>
      </c>
    </row>
    <row r="3519" spans="1:31" x14ac:dyDescent="0.25">
      <c r="A3519">
        <v>546259</v>
      </c>
      <c r="B3519" s="1">
        <v>38759.512071759258</v>
      </c>
      <c r="C3519">
        <v>13</v>
      </c>
      <c r="D3519">
        <v>8</v>
      </c>
      <c r="E3519">
        <v>90.3</v>
      </c>
      <c r="F3519" t="s">
        <v>116</v>
      </c>
      <c r="G3519">
        <v>-55</v>
      </c>
      <c r="H3519">
        <v>1139685443016</v>
      </c>
      <c r="I3519">
        <v>90</v>
      </c>
      <c r="J3519" t="s">
        <v>31</v>
      </c>
      <c r="K3519">
        <v>-50</v>
      </c>
      <c r="L3519">
        <v>-53.054945054945101</v>
      </c>
      <c r="M3519">
        <v>91</v>
      </c>
      <c r="N3519">
        <v>4.6889056703922298</v>
      </c>
      <c r="O3519">
        <v>9</v>
      </c>
      <c r="P3519">
        <f t="shared" si="387"/>
        <v>3.1622776601683767E-6</v>
      </c>
      <c r="Q3519">
        <f t="shared" si="386"/>
        <v>-12.664218011467252</v>
      </c>
      <c r="R3519">
        <f>10^(L3519/10)</f>
        <v>4.948863719684918E-6</v>
      </c>
      <c r="S3519">
        <f>LN(R3519)</f>
        <v>-12.216352559313476</v>
      </c>
      <c r="T3519">
        <v>33.5</v>
      </c>
      <c r="U3519">
        <v>9.3000000000000007</v>
      </c>
      <c r="V3519">
        <f t="shared" si="381"/>
        <v>20.541178155110771</v>
      </c>
      <c r="W3519">
        <f t="shared" si="382"/>
        <v>4.8682699329551063E-2</v>
      </c>
      <c r="X3519">
        <f t="shared" si="383"/>
        <v>2.370005214011471E-3</v>
      </c>
      <c r="Z3519">
        <f ca="1">IF($F3519=$Z$1,1,0)</f>
        <v>0</v>
      </c>
      <c r="AA3519">
        <f ca="1">IF($I3519=$AA$1,1,0)</f>
        <v>0</v>
      </c>
      <c r="AB3519" t="str">
        <f t="shared" ca="1" si="384"/>
        <v/>
      </c>
      <c r="AC3519" t="str">
        <f ca="1">IF(AND(Z3519,AA3519),C3519,"")</f>
        <v/>
      </c>
      <c r="AD3519" t="str">
        <f ca="1">IF(AND(AA3519,Z3519),D3519,"")</f>
        <v/>
      </c>
      <c r="AE3519" t="str">
        <f t="shared" ca="1" si="385"/>
        <v/>
      </c>
    </row>
    <row r="3520" spans="1:31" x14ac:dyDescent="0.25">
      <c r="A3520">
        <v>546260</v>
      </c>
      <c r="B3520" s="1">
        <v>38759.512071759258</v>
      </c>
      <c r="C3520">
        <v>13</v>
      </c>
      <c r="D3520">
        <v>8</v>
      </c>
      <c r="E3520">
        <v>90.3</v>
      </c>
      <c r="F3520" t="s">
        <v>115</v>
      </c>
      <c r="G3520">
        <v>-55</v>
      </c>
      <c r="H3520">
        <v>1139685443016</v>
      </c>
      <c r="I3520">
        <v>90</v>
      </c>
      <c r="J3520" t="s">
        <v>31</v>
      </c>
      <c r="K3520">
        <v>-58</v>
      </c>
      <c r="L3520">
        <v>-58.43</v>
      </c>
      <c r="M3520">
        <v>100</v>
      </c>
      <c r="N3520">
        <v>2.6371663703009798</v>
      </c>
      <c r="O3520">
        <v>6</v>
      </c>
      <c r="P3520">
        <f t="shared" si="387"/>
        <v>3.1622776601683767E-6</v>
      </c>
      <c r="Q3520">
        <f t="shared" si="386"/>
        <v>-12.664218011467252</v>
      </c>
      <c r="R3520">
        <f>10^(L3520/10)</f>
        <v>1.4354894333536538E-6</v>
      </c>
      <c r="S3520">
        <f>LN(R3520)</f>
        <v>-13.45400469836421</v>
      </c>
      <c r="T3520">
        <v>2.5</v>
      </c>
      <c r="U3520">
        <v>-0.8</v>
      </c>
      <c r="V3520">
        <f t="shared" si="381"/>
        <v>13.7</v>
      </c>
      <c r="W3520">
        <f t="shared" si="382"/>
        <v>7.2992700729927015E-2</v>
      </c>
      <c r="X3520">
        <f t="shared" si="383"/>
        <v>5.3279343598486876E-3</v>
      </c>
      <c r="Z3520">
        <f ca="1">IF($F3520=$Z$1,1,0)</f>
        <v>0</v>
      </c>
      <c r="AA3520">
        <f ca="1">IF($I3520=$AA$1,1,0)</f>
        <v>0</v>
      </c>
      <c r="AB3520" t="str">
        <f t="shared" ca="1" si="384"/>
        <v/>
      </c>
      <c r="AC3520" t="str">
        <f ca="1">IF(AND(Z3520,AA3520),C3520,"")</f>
        <v/>
      </c>
      <c r="AD3520" t="str">
        <f ca="1">IF(AND(AA3520,Z3520),D3520,"")</f>
        <v/>
      </c>
      <c r="AE3520" t="str">
        <f t="shared" ca="1" si="385"/>
        <v/>
      </c>
    </row>
    <row r="3521" spans="1:31" x14ac:dyDescent="0.25">
      <c r="A3521">
        <v>546261</v>
      </c>
      <c r="B3521" s="1">
        <v>38759.512071759258</v>
      </c>
      <c r="C3521">
        <v>13</v>
      </c>
      <c r="D3521">
        <v>8</v>
      </c>
      <c r="E3521">
        <v>90.3</v>
      </c>
      <c r="F3521" t="s">
        <v>113</v>
      </c>
      <c r="G3521">
        <v>-60</v>
      </c>
      <c r="H3521">
        <v>1139685443016</v>
      </c>
      <c r="I3521">
        <v>90</v>
      </c>
      <c r="J3521" t="s">
        <v>31</v>
      </c>
      <c r="K3521">
        <v>-58</v>
      </c>
      <c r="L3521">
        <v>-57.771739130434803</v>
      </c>
      <c r="M3521">
        <v>92</v>
      </c>
      <c r="N3521">
        <v>1.5485069794047299</v>
      </c>
      <c r="O3521">
        <v>2</v>
      </c>
      <c r="P3521">
        <f t="shared" si="387"/>
        <v>9.9999999999999995E-7</v>
      </c>
      <c r="Q3521">
        <f t="shared" si="386"/>
        <v>-13.815510557964274</v>
      </c>
      <c r="R3521">
        <f>10^(L3521/10)</f>
        <v>1.6704215607437826E-6</v>
      </c>
      <c r="S3521">
        <f>LN(R3521)</f>
        <v>-13.302434531807998</v>
      </c>
      <c r="T3521">
        <v>12.8</v>
      </c>
      <c r="U3521">
        <v>-2.8</v>
      </c>
      <c r="V3521">
        <f t="shared" si="381"/>
        <v>10.801851693112622</v>
      </c>
      <c r="W3521">
        <f t="shared" si="382"/>
        <v>9.2576720030104726E-2</v>
      </c>
      <c r="X3521">
        <f t="shared" si="383"/>
        <v>8.5704490915323936E-3</v>
      </c>
      <c r="Z3521">
        <f ca="1">IF($F3521=$Z$1,1,0)</f>
        <v>1</v>
      </c>
      <c r="AA3521">
        <f ca="1">IF($I3521=$AA$1,1,0)</f>
        <v>0</v>
      </c>
      <c r="AB3521" t="str">
        <f t="shared" ca="1" si="384"/>
        <v/>
      </c>
      <c r="AC3521" t="str">
        <f ca="1">IF(AND(Z3521,AA3521),C3521,"")</f>
        <v/>
      </c>
      <c r="AD3521" t="str">
        <f ca="1">IF(AND(AA3521,Z3521),D3521,"")</f>
        <v/>
      </c>
      <c r="AE3521" t="str">
        <f t="shared" ca="1" si="385"/>
        <v/>
      </c>
    </row>
    <row r="3522" spans="1:31" x14ac:dyDescent="0.25">
      <c r="A3522">
        <v>546264</v>
      </c>
      <c r="B3522" s="1">
        <v>38759.512071759258</v>
      </c>
      <c r="C3522">
        <v>13</v>
      </c>
      <c r="D3522">
        <v>8</v>
      </c>
      <c r="E3522">
        <v>90.3</v>
      </c>
      <c r="F3522" t="s">
        <v>114</v>
      </c>
      <c r="G3522">
        <v>-69</v>
      </c>
      <c r="H3522">
        <v>1139685443016</v>
      </c>
      <c r="I3522">
        <v>90</v>
      </c>
      <c r="J3522" t="s">
        <v>31</v>
      </c>
      <c r="K3522">
        <v>-61</v>
      </c>
      <c r="L3522">
        <v>-62.313131313131301</v>
      </c>
      <c r="M3522">
        <v>99</v>
      </c>
      <c r="N3522">
        <v>4.2753361597071304</v>
      </c>
      <c r="O3522">
        <v>9</v>
      </c>
      <c r="P3522">
        <f t="shared" si="387"/>
        <v>1.2589254117941651E-7</v>
      </c>
      <c r="Q3522">
        <f t="shared" si="386"/>
        <v>-15.887837141658917</v>
      </c>
      <c r="R3522">
        <f>10^(L3522/10)</f>
        <v>5.870659186228392E-7</v>
      </c>
      <c r="S3522">
        <f>LN(R3522)</f>
        <v>-14.348128725939663</v>
      </c>
      <c r="T3522">
        <v>33.5</v>
      </c>
      <c r="U3522">
        <v>2.8</v>
      </c>
      <c r="V3522">
        <f t="shared" si="381"/>
        <v>21.149231664530983</v>
      </c>
      <c r="W3522">
        <f t="shared" si="382"/>
        <v>4.7283041571532972E-2</v>
      </c>
      <c r="X3522">
        <f t="shared" si="383"/>
        <v>2.2356860202553154E-3</v>
      </c>
      <c r="Z3522">
        <f ca="1">IF($F3522=$Z$1,1,0)</f>
        <v>0</v>
      </c>
      <c r="AA3522">
        <f ca="1">IF($I3522=$AA$1,1,0)</f>
        <v>0</v>
      </c>
      <c r="AB3522" t="str">
        <f t="shared" ca="1" si="384"/>
        <v/>
      </c>
      <c r="AC3522" t="str">
        <f ca="1">IF(AND(Z3522,AA3522),C3522,"")</f>
        <v/>
      </c>
      <c r="AD3522" t="str">
        <f ca="1">IF(AND(AA3522,Z3522),D3522,"")</f>
        <v/>
      </c>
      <c r="AE3522" t="str">
        <f t="shared" ca="1" si="385"/>
        <v/>
      </c>
    </row>
    <row r="3523" spans="1:31" x14ac:dyDescent="0.25">
      <c r="A3523">
        <v>546273</v>
      </c>
      <c r="B3523" s="1">
        <v>38759.512071759258</v>
      </c>
      <c r="C3523">
        <v>13</v>
      </c>
      <c r="D3523">
        <v>8</v>
      </c>
      <c r="E3523">
        <v>90.3</v>
      </c>
      <c r="F3523" t="s">
        <v>117</v>
      </c>
      <c r="G3523">
        <v>-65</v>
      </c>
      <c r="H3523">
        <v>1139685443268</v>
      </c>
      <c r="I3523">
        <v>90</v>
      </c>
      <c r="J3523" t="s">
        <v>31</v>
      </c>
      <c r="K3523">
        <v>-64</v>
      </c>
      <c r="L3523">
        <v>-64.021978021978001</v>
      </c>
      <c r="M3523">
        <v>91</v>
      </c>
      <c r="N3523">
        <v>2.34747155693583</v>
      </c>
      <c r="O3523">
        <v>3</v>
      </c>
      <c r="P3523">
        <f t="shared" si="387"/>
        <v>3.1622776601683734E-7</v>
      </c>
      <c r="Q3523">
        <f t="shared" si="386"/>
        <v>-14.966803104461299</v>
      </c>
      <c r="R3523">
        <f>10^(L3523/10)</f>
        <v>3.9609758798754427E-7</v>
      </c>
      <c r="S3523">
        <f>LN(R3523)</f>
        <v>-14.741605221739897</v>
      </c>
      <c r="T3523">
        <v>1</v>
      </c>
      <c r="U3523">
        <v>14</v>
      </c>
      <c r="V3523">
        <f t="shared" ref="V3523:V3586" si="388">SQRT((T3523-C3523)^2+(U3523-D3523)^2)</f>
        <v>13.416407864998739</v>
      </c>
      <c r="W3523">
        <f t="shared" ref="W3523:W3586" si="389">1/V3523</f>
        <v>7.4535599249992993E-2</v>
      </c>
      <c r="X3523">
        <f t="shared" ref="X3523:X3586" si="390">1/(V3523^2)</f>
        <v>5.5555555555555549E-3</v>
      </c>
      <c r="Z3523">
        <f ca="1">IF($F3523=$Z$1,1,0)</f>
        <v>0</v>
      </c>
      <c r="AA3523">
        <f ca="1">IF($I3523=$AA$1,1,0)</f>
        <v>0</v>
      </c>
      <c r="AB3523" t="str">
        <f t="shared" ref="AB3523:AB3586" ca="1" si="391">IF(AND(AA3523,Z3523),ABS(L3523-AB$1)*AE3523/AE$7971,"")</f>
        <v/>
      </c>
      <c r="AC3523" t="str">
        <f ca="1">IF(AND(Z3523,AA3523),C3523,"")</f>
        <v/>
      </c>
      <c r="AD3523" t="str">
        <f ca="1">IF(AND(AA3523,Z3523),D3523,"")</f>
        <v/>
      </c>
      <c r="AE3523" t="str">
        <f t="shared" ref="AE3523:AE3586" ca="1" si="392">IF(AND(Z3523,AA3523),W3523,"")</f>
        <v/>
      </c>
    </row>
    <row r="3524" spans="1:31" x14ac:dyDescent="0.25">
      <c r="A3524">
        <v>547143</v>
      </c>
      <c r="B3524" s="1">
        <v>38759.512685185182</v>
      </c>
      <c r="C3524">
        <v>13</v>
      </c>
      <c r="D3524">
        <v>8</v>
      </c>
      <c r="E3524">
        <v>134.69999999999999</v>
      </c>
      <c r="F3524" t="s">
        <v>116</v>
      </c>
      <c r="G3524">
        <v>-52</v>
      </c>
      <c r="H3524">
        <v>1139685496695</v>
      </c>
      <c r="I3524">
        <v>135</v>
      </c>
      <c r="J3524" t="s">
        <v>31</v>
      </c>
      <c r="K3524">
        <v>-47</v>
      </c>
      <c r="L3524">
        <v>-49.838709677419402</v>
      </c>
      <c r="M3524">
        <v>93</v>
      </c>
      <c r="N3524">
        <v>4.5283894885984397</v>
      </c>
      <c r="O3524">
        <v>7</v>
      </c>
      <c r="P3524">
        <f t="shared" si="387"/>
        <v>6.3095734448019212E-6</v>
      </c>
      <c r="Q3524">
        <f t="shared" si="386"/>
        <v>-11.973442483569039</v>
      </c>
      <c r="R3524">
        <f>10^(L3524/10)</f>
        <v>1.0378367193526835E-5</v>
      </c>
      <c r="S3524">
        <f>LN(R3524)</f>
        <v>-11.475786995728402</v>
      </c>
      <c r="T3524">
        <v>33.5</v>
      </c>
      <c r="U3524">
        <v>9.3000000000000007</v>
      </c>
      <c r="V3524">
        <f t="shared" si="388"/>
        <v>20.541178155110771</v>
      </c>
      <c r="W3524">
        <f t="shared" si="389"/>
        <v>4.8682699329551063E-2</v>
      </c>
      <c r="X3524">
        <f t="shared" si="390"/>
        <v>2.370005214011471E-3</v>
      </c>
      <c r="Z3524">
        <f ca="1">IF($F3524=$Z$1,1,0)</f>
        <v>0</v>
      </c>
      <c r="AA3524">
        <f ca="1">IF($I3524=$AA$1,1,0)</f>
        <v>0</v>
      </c>
      <c r="AB3524" t="str">
        <f t="shared" ca="1" si="391"/>
        <v/>
      </c>
      <c r="AC3524" t="str">
        <f ca="1">IF(AND(Z3524,AA3524),C3524,"")</f>
        <v/>
      </c>
      <c r="AD3524" t="str">
        <f ca="1">IF(AND(AA3524,Z3524),D3524,"")</f>
        <v/>
      </c>
      <c r="AE3524" t="str">
        <f t="shared" ca="1" si="392"/>
        <v/>
      </c>
    </row>
    <row r="3525" spans="1:31" x14ac:dyDescent="0.25">
      <c r="A3525">
        <v>547144</v>
      </c>
      <c r="B3525" s="1">
        <v>38759.512685185182</v>
      </c>
      <c r="C3525">
        <v>13</v>
      </c>
      <c r="D3525">
        <v>8</v>
      </c>
      <c r="E3525">
        <v>134.69999999999999</v>
      </c>
      <c r="F3525" t="s">
        <v>112</v>
      </c>
      <c r="G3525">
        <v>-47</v>
      </c>
      <c r="H3525">
        <v>1139685496695</v>
      </c>
      <c r="I3525">
        <v>135</v>
      </c>
      <c r="J3525" t="s">
        <v>31</v>
      </c>
      <c r="K3525">
        <v>-50</v>
      </c>
      <c r="L3525">
        <v>-49.669724770642198</v>
      </c>
      <c r="M3525">
        <v>109</v>
      </c>
      <c r="N3525">
        <v>2.6177989265494999</v>
      </c>
      <c r="O3525">
        <v>5</v>
      </c>
      <c r="P3525">
        <f t="shared" si="387"/>
        <v>1.9952623149688769E-5</v>
      </c>
      <c r="Q3525">
        <f t="shared" si="386"/>
        <v>-10.822149937072016</v>
      </c>
      <c r="R3525">
        <f>10^(L3525/10)</f>
        <v>1.0790151014599875E-5</v>
      </c>
      <c r="S3525">
        <f>LN(R3525)</f>
        <v>-11.436876782999782</v>
      </c>
      <c r="T3525">
        <v>7.5</v>
      </c>
      <c r="U3525">
        <v>6.3</v>
      </c>
      <c r="V3525">
        <f t="shared" si="388"/>
        <v>5.7567351858497018</v>
      </c>
      <c r="W3525">
        <f t="shared" si="389"/>
        <v>0.1737095710878003</v>
      </c>
      <c r="X3525">
        <f t="shared" si="390"/>
        <v>3.0175015087507542E-2</v>
      </c>
      <c r="Z3525">
        <f ca="1">IF($F3525=$Z$1,1,0)</f>
        <v>0</v>
      </c>
      <c r="AA3525">
        <f ca="1">IF($I3525=$AA$1,1,0)</f>
        <v>0</v>
      </c>
      <c r="AB3525" t="str">
        <f t="shared" ca="1" si="391"/>
        <v/>
      </c>
      <c r="AC3525" t="str">
        <f ca="1">IF(AND(Z3525,AA3525),C3525,"")</f>
        <v/>
      </c>
      <c r="AD3525" t="str">
        <f ca="1">IF(AND(AA3525,Z3525),D3525,"")</f>
        <v/>
      </c>
      <c r="AE3525" t="str">
        <f t="shared" ca="1" si="392"/>
        <v/>
      </c>
    </row>
    <row r="3526" spans="1:31" x14ac:dyDescent="0.25">
      <c r="A3526">
        <v>547145</v>
      </c>
      <c r="B3526" s="1">
        <v>38759.512685185182</v>
      </c>
      <c r="C3526">
        <v>13</v>
      </c>
      <c r="D3526">
        <v>8</v>
      </c>
      <c r="E3526">
        <v>134.69999999999999</v>
      </c>
      <c r="F3526" t="s">
        <v>114</v>
      </c>
      <c r="G3526">
        <v>-57</v>
      </c>
      <c r="H3526">
        <v>1139685496695</v>
      </c>
      <c r="I3526">
        <v>135</v>
      </c>
      <c r="J3526" t="s">
        <v>31</v>
      </c>
      <c r="K3526">
        <v>-57</v>
      </c>
      <c r="L3526">
        <v>-56.274725274725299</v>
      </c>
      <c r="M3526">
        <v>91</v>
      </c>
      <c r="N3526">
        <v>2.6418256905486701</v>
      </c>
      <c r="O3526">
        <v>5</v>
      </c>
      <c r="P3526">
        <f t="shared" si="387"/>
        <v>1.9952623149688749E-6</v>
      </c>
      <c r="Q3526">
        <f t="shared" si="386"/>
        <v>-13.124735030066063</v>
      </c>
      <c r="R3526">
        <f>10^(L3526/10)</f>
        <v>2.3579113476041142E-6</v>
      </c>
      <c r="S3526">
        <f>LN(R3526)</f>
        <v>-12.957734352991773</v>
      </c>
      <c r="T3526">
        <v>33.5</v>
      </c>
      <c r="U3526">
        <v>2.8</v>
      </c>
      <c r="V3526">
        <f t="shared" si="388"/>
        <v>21.149231664530983</v>
      </c>
      <c r="W3526">
        <f t="shared" si="389"/>
        <v>4.7283041571532972E-2</v>
      </c>
      <c r="X3526">
        <f t="shared" si="390"/>
        <v>2.2356860202553154E-3</v>
      </c>
      <c r="Z3526">
        <f ca="1">IF($F3526=$Z$1,1,0)</f>
        <v>0</v>
      </c>
      <c r="AA3526">
        <f ca="1">IF($I3526=$AA$1,1,0)</f>
        <v>0</v>
      </c>
      <c r="AB3526" t="str">
        <f t="shared" ca="1" si="391"/>
        <v/>
      </c>
      <c r="AC3526" t="str">
        <f ca="1">IF(AND(Z3526,AA3526),C3526,"")</f>
        <v/>
      </c>
      <c r="AD3526" t="str">
        <f ca="1">IF(AND(AA3526,Z3526),D3526,"")</f>
        <v/>
      </c>
      <c r="AE3526" t="str">
        <f t="shared" ca="1" si="392"/>
        <v/>
      </c>
    </row>
    <row r="3527" spans="1:31" x14ac:dyDescent="0.25">
      <c r="A3527">
        <v>547146</v>
      </c>
      <c r="B3527" s="1">
        <v>38759.512685185182</v>
      </c>
      <c r="C3527">
        <v>13</v>
      </c>
      <c r="D3527">
        <v>8</v>
      </c>
      <c r="E3527">
        <v>134.69999999999999</v>
      </c>
      <c r="F3527" t="s">
        <v>115</v>
      </c>
      <c r="G3527">
        <v>-58</v>
      </c>
      <c r="H3527">
        <v>1139685496695</v>
      </c>
      <c r="I3527">
        <v>135</v>
      </c>
      <c r="J3527" t="s">
        <v>31</v>
      </c>
      <c r="K3527">
        <v>-58</v>
      </c>
      <c r="L3527">
        <v>-58.811881188118797</v>
      </c>
      <c r="M3527">
        <v>101</v>
      </c>
      <c r="N3527">
        <v>3.4400955547401</v>
      </c>
      <c r="O3527">
        <v>7</v>
      </c>
      <c r="P3527">
        <f t="shared" si="387"/>
        <v>1.5848931924611111E-6</v>
      </c>
      <c r="Q3527">
        <f t="shared" si="386"/>
        <v>-13.354993539365466</v>
      </c>
      <c r="R3527">
        <f>10^(L3527/10)</f>
        <v>1.3146552533350865E-6</v>
      </c>
      <c r="S3527">
        <f>LN(R3527)</f>
        <v>-13.541936091469928</v>
      </c>
      <c r="T3527">
        <v>2.5</v>
      </c>
      <c r="U3527">
        <v>-0.8</v>
      </c>
      <c r="V3527">
        <f t="shared" si="388"/>
        <v>13.7</v>
      </c>
      <c r="W3527">
        <f t="shared" si="389"/>
        <v>7.2992700729927015E-2</v>
      </c>
      <c r="X3527">
        <f t="shared" si="390"/>
        <v>5.3279343598486876E-3</v>
      </c>
      <c r="Z3527">
        <f ca="1">IF($F3527=$Z$1,1,0)</f>
        <v>0</v>
      </c>
      <c r="AA3527">
        <f ca="1">IF($I3527=$AA$1,1,0)</f>
        <v>0</v>
      </c>
      <c r="AB3527" t="str">
        <f t="shared" ca="1" si="391"/>
        <v/>
      </c>
      <c r="AC3527" t="str">
        <f ca="1">IF(AND(Z3527,AA3527),C3527,"")</f>
        <v/>
      </c>
      <c r="AD3527" t="str">
        <f ca="1">IF(AND(AA3527,Z3527),D3527,"")</f>
        <v/>
      </c>
      <c r="AE3527" t="str">
        <f t="shared" ca="1" si="392"/>
        <v/>
      </c>
    </row>
    <row r="3528" spans="1:31" x14ac:dyDescent="0.25">
      <c r="A3528">
        <v>547148</v>
      </c>
      <c r="B3528" s="1">
        <v>38759.512685185182</v>
      </c>
      <c r="C3528">
        <v>13</v>
      </c>
      <c r="D3528">
        <v>8</v>
      </c>
      <c r="E3528">
        <v>134.69999999999999</v>
      </c>
      <c r="F3528" t="s">
        <v>113</v>
      </c>
      <c r="G3528">
        <v>-66</v>
      </c>
      <c r="H3528">
        <v>1139685496695</v>
      </c>
      <c r="I3528">
        <v>135</v>
      </c>
      <c r="J3528" t="s">
        <v>31</v>
      </c>
      <c r="K3528">
        <v>-59</v>
      </c>
      <c r="L3528">
        <v>-58.966666666666697</v>
      </c>
      <c r="M3528">
        <v>90</v>
      </c>
      <c r="N3528">
        <v>1.5825594402809899</v>
      </c>
      <c r="O3528">
        <v>2</v>
      </c>
      <c r="P3528">
        <f t="shared" si="387"/>
        <v>2.511886431509578E-7</v>
      </c>
      <c r="Q3528">
        <f t="shared" si="386"/>
        <v>-15.197061613760702</v>
      </c>
      <c r="R3528">
        <f>10^(L3528/10)</f>
        <v>1.2686251981032484E-6</v>
      </c>
      <c r="S3528">
        <f>LN(R3528)</f>
        <v>-13.577576765021565</v>
      </c>
      <c r="T3528">
        <v>12.8</v>
      </c>
      <c r="U3528">
        <v>-2.8</v>
      </c>
      <c r="V3528">
        <f t="shared" si="388"/>
        <v>10.801851693112622</v>
      </c>
      <c r="W3528">
        <f t="shared" si="389"/>
        <v>9.2576720030104726E-2</v>
      </c>
      <c r="X3528">
        <f t="shared" si="390"/>
        <v>8.5704490915323936E-3</v>
      </c>
      <c r="Z3528">
        <f ca="1">IF($F3528=$Z$1,1,0)</f>
        <v>1</v>
      </c>
      <c r="AA3528">
        <f ca="1">IF($I3528=$AA$1,1,0)</f>
        <v>0</v>
      </c>
      <c r="AB3528" t="str">
        <f t="shared" ca="1" si="391"/>
        <v/>
      </c>
      <c r="AC3528" t="str">
        <f ca="1">IF(AND(Z3528,AA3528),C3528,"")</f>
        <v/>
      </c>
      <c r="AD3528" t="str">
        <f ca="1">IF(AND(AA3528,Z3528),D3528,"")</f>
        <v/>
      </c>
      <c r="AE3528" t="str">
        <f t="shared" ca="1" si="392"/>
        <v/>
      </c>
    </row>
    <row r="3529" spans="1:31" x14ac:dyDescent="0.25">
      <c r="A3529">
        <v>547149</v>
      </c>
      <c r="B3529" s="1">
        <v>38759.512685185182</v>
      </c>
      <c r="C3529">
        <v>13</v>
      </c>
      <c r="D3529">
        <v>8</v>
      </c>
      <c r="E3529">
        <v>134.69999999999999</v>
      </c>
      <c r="F3529" t="s">
        <v>117</v>
      </c>
      <c r="G3529">
        <v>-70</v>
      </c>
      <c r="H3529">
        <v>1139685496695</v>
      </c>
      <c r="I3529">
        <v>135</v>
      </c>
      <c r="J3529" t="s">
        <v>31</v>
      </c>
      <c r="K3529">
        <v>-69</v>
      </c>
      <c r="L3529">
        <v>-69.164556962025301</v>
      </c>
      <c r="M3529">
        <v>79</v>
      </c>
      <c r="N3529">
        <v>1.5311331462212301</v>
      </c>
      <c r="O3529">
        <v>1</v>
      </c>
      <c r="P3529">
        <f t="shared" si="387"/>
        <v>9.9999999999999995E-8</v>
      </c>
      <c r="Q3529">
        <f t="shared" si="386"/>
        <v>-16.11809565095832</v>
      </c>
      <c r="R3529">
        <f>10^(L3529/10)</f>
        <v>1.2121163344112227E-7</v>
      </c>
      <c r="S3529">
        <f>LN(R3529)</f>
        <v>-15.925727782429702</v>
      </c>
      <c r="T3529">
        <v>1</v>
      </c>
      <c r="U3529">
        <v>14</v>
      </c>
      <c r="V3529">
        <f t="shared" si="388"/>
        <v>13.416407864998739</v>
      </c>
      <c r="W3529">
        <f t="shared" si="389"/>
        <v>7.4535599249992993E-2</v>
      </c>
      <c r="X3529">
        <f t="shared" si="390"/>
        <v>5.5555555555555549E-3</v>
      </c>
      <c r="Z3529">
        <f ca="1">IF($F3529=$Z$1,1,0)</f>
        <v>0</v>
      </c>
      <c r="AA3529">
        <f ca="1">IF($I3529=$AA$1,1,0)</f>
        <v>0</v>
      </c>
      <c r="AB3529" t="str">
        <f t="shared" ca="1" si="391"/>
        <v/>
      </c>
      <c r="AC3529" t="str">
        <f ca="1">IF(AND(Z3529,AA3529),C3529,"")</f>
        <v/>
      </c>
      <c r="AD3529" t="str">
        <f ca="1">IF(AND(AA3529,Z3529),D3529,"")</f>
        <v/>
      </c>
      <c r="AE3529" t="str">
        <f t="shared" ca="1" si="392"/>
        <v/>
      </c>
    </row>
    <row r="3530" spans="1:31" x14ac:dyDescent="0.25">
      <c r="A3530">
        <v>548011</v>
      </c>
      <c r="B3530" s="1">
        <v>38759.513206018521</v>
      </c>
      <c r="C3530">
        <v>13</v>
      </c>
      <c r="D3530">
        <v>8</v>
      </c>
      <c r="E3530">
        <v>179.3</v>
      </c>
      <c r="F3530" t="s">
        <v>116</v>
      </c>
      <c r="G3530">
        <v>-50</v>
      </c>
      <c r="H3530">
        <v>1139685541418</v>
      </c>
      <c r="I3530">
        <v>180</v>
      </c>
      <c r="J3530" t="s">
        <v>31</v>
      </c>
      <c r="K3530">
        <v>-49</v>
      </c>
      <c r="L3530">
        <v>-49.775510204081598</v>
      </c>
      <c r="M3530">
        <v>98</v>
      </c>
      <c r="N3530">
        <v>3.8059384207815801</v>
      </c>
      <c r="O3530">
        <v>1.75</v>
      </c>
      <c r="P3530">
        <f t="shared" si="387"/>
        <v>1.0000000000000001E-5</v>
      </c>
      <c r="Q3530">
        <f t="shared" si="386"/>
        <v>-11.512925464970229</v>
      </c>
      <c r="R3530">
        <f>10^(L3530/10)</f>
        <v>1.0530499687831157E-5</v>
      </c>
      <c r="S3530">
        <f>LN(R3530)</f>
        <v>-11.46123477920913</v>
      </c>
      <c r="T3530">
        <v>33.5</v>
      </c>
      <c r="U3530">
        <v>9.3000000000000007</v>
      </c>
      <c r="V3530">
        <f t="shared" si="388"/>
        <v>20.541178155110771</v>
      </c>
      <c r="W3530">
        <f t="shared" si="389"/>
        <v>4.8682699329551063E-2</v>
      </c>
      <c r="X3530">
        <f t="shared" si="390"/>
        <v>2.370005214011471E-3</v>
      </c>
      <c r="Z3530">
        <f ca="1">IF($F3530=$Z$1,1,0)</f>
        <v>0</v>
      </c>
      <c r="AA3530">
        <f ca="1">IF($I3530=$AA$1,1,0)</f>
        <v>0</v>
      </c>
      <c r="AB3530" t="str">
        <f t="shared" ca="1" si="391"/>
        <v/>
      </c>
      <c r="AC3530" t="str">
        <f ca="1">IF(AND(Z3530,AA3530),C3530,"")</f>
        <v/>
      </c>
      <c r="AD3530" t="str">
        <f ca="1">IF(AND(AA3530,Z3530),D3530,"")</f>
        <v/>
      </c>
      <c r="AE3530" t="str">
        <f t="shared" ca="1" si="392"/>
        <v/>
      </c>
    </row>
    <row r="3531" spans="1:31" x14ac:dyDescent="0.25">
      <c r="A3531">
        <v>548012</v>
      </c>
      <c r="B3531" s="1">
        <v>38759.513206018521</v>
      </c>
      <c r="C3531">
        <v>13</v>
      </c>
      <c r="D3531">
        <v>8</v>
      </c>
      <c r="E3531">
        <v>179.3</v>
      </c>
      <c r="F3531" t="s">
        <v>114</v>
      </c>
      <c r="G3531">
        <v>-61</v>
      </c>
      <c r="H3531">
        <v>1139685541418</v>
      </c>
      <c r="I3531">
        <v>180</v>
      </c>
      <c r="J3531" t="s">
        <v>31</v>
      </c>
      <c r="K3531">
        <v>-60</v>
      </c>
      <c r="L3531">
        <v>-59.905263157894701</v>
      </c>
      <c r="M3531">
        <v>95</v>
      </c>
      <c r="N3531">
        <v>2.3971334131048998</v>
      </c>
      <c r="O3531">
        <v>4</v>
      </c>
      <c r="P3531">
        <f t="shared" si="387"/>
        <v>7.9432823472428114E-7</v>
      </c>
      <c r="Q3531">
        <f t="shared" si="386"/>
        <v>-14.045769067263679</v>
      </c>
      <c r="R3531">
        <f>10^(L3531/10)</f>
        <v>1.022053628054027E-6</v>
      </c>
      <c r="S3531">
        <f>LN(R3531)</f>
        <v>-13.793696593925377</v>
      </c>
      <c r="T3531">
        <v>33.5</v>
      </c>
      <c r="U3531">
        <v>2.8</v>
      </c>
      <c r="V3531">
        <f t="shared" si="388"/>
        <v>21.149231664530983</v>
      </c>
      <c r="W3531">
        <f t="shared" si="389"/>
        <v>4.7283041571532972E-2</v>
      </c>
      <c r="X3531">
        <f t="shared" si="390"/>
        <v>2.2356860202553154E-3</v>
      </c>
      <c r="Z3531">
        <f ca="1">IF($F3531=$Z$1,1,0)</f>
        <v>0</v>
      </c>
      <c r="AA3531">
        <f ca="1">IF($I3531=$AA$1,1,0)</f>
        <v>0</v>
      </c>
      <c r="AB3531" t="str">
        <f t="shared" ca="1" si="391"/>
        <v/>
      </c>
      <c r="AC3531" t="str">
        <f ca="1">IF(AND(Z3531,AA3531),C3531,"")</f>
        <v/>
      </c>
      <c r="AD3531" t="str">
        <f ca="1">IF(AND(AA3531,Z3531),D3531,"")</f>
        <v/>
      </c>
      <c r="AE3531" t="str">
        <f t="shared" ca="1" si="392"/>
        <v/>
      </c>
    </row>
    <row r="3532" spans="1:31" x14ac:dyDescent="0.25">
      <c r="A3532">
        <v>548013</v>
      </c>
      <c r="B3532" s="1">
        <v>38759.513206018521</v>
      </c>
      <c r="C3532">
        <v>13</v>
      </c>
      <c r="D3532">
        <v>8</v>
      </c>
      <c r="E3532">
        <v>179.3</v>
      </c>
      <c r="F3532" t="s">
        <v>112</v>
      </c>
      <c r="G3532">
        <v>-57</v>
      </c>
      <c r="H3532">
        <v>1139685541418</v>
      </c>
      <c r="I3532">
        <v>180</v>
      </c>
      <c r="J3532" t="s">
        <v>31</v>
      </c>
      <c r="K3532">
        <v>-55</v>
      </c>
      <c r="L3532">
        <v>-54.7545454545455</v>
      </c>
      <c r="M3532">
        <v>110</v>
      </c>
      <c r="N3532">
        <v>0.95960966487635102</v>
      </c>
      <c r="O3532">
        <v>2</v>
      </c>
      <c r="P3532">
        <f t="shared" si="387"/>
        <v>1.9952623149688749E-6</v>
      </c>
      <c r="Q3532">
        <f t="shared" si="386"/>
        <v>-13.124735030066063</v>
      </c>
      <c r="R3532">
        <f>10^(L3532/10)</f>
        <v>3.3461503782052636E-6</v>
      </c>
      <c r="S3532">
        <f>LN(R3532)</f>
        <v>-12.607700013730136</v>
      </c>
      <c r="T3532">
        <v>7.5</v>
      </c>
      <c r="U3532">
        <v>6.3</v>
      </c>
      <c r="V3532">
        <f t="shared" si="388"/>
        <v>5.7567351858497018</v>
      </c>
      <c r="W3532">
        <f t="shared" si="389"/>
        <v>0.1737095710878003</v>
      </c>
      <c r="X3532">
        <f t="shared" si="390"/>
        <v>3.0175015087507542E-2</v>
      </c>
      <c r="Z3532">
        <f ca="1">IF($F3532=$Z$1,1,0)</f>
        <v>0</v>
      </c>
      <c r="AA3532">
        <f ca="1">IF($I3532=$AA$1,1,0)</f>
        <v>0</v>
      </c>
      <c r="AB3532" t="str">
        <f t="shared" ca="1" si="391"/>
        <v/>
      </c>
      <c r="AC3532" t="str">
        <f ca="1">IF(AND(Z3532,AA3532),C3532,"")</f>
        <v/>
      </c>
      <c r="AD3532" t="str">
        <f ca="1">IF(AND(AA3532,Z3532),D3532,"")</f>
        <v/>
      </c>
      <c r="AE3532" t="str">
        <f t="shared" ca="1" si="392"/>
        <v/>
      </c>
    </row>
    <row r="3533" spans="1:31" x14ac:dyDescent="0.25">
      <c r="A3533">
        <v>548014</v>
      </c>
      <c r="B3533" s="1">
        <v>38759.513206018521</v>
      </c>
      <c r="C3533">
        <v>13</v>
      </c>
      <c r="D3533">
        <v>8</v>
      </c>
      <c r="E3533">
        <v>179.3</v>
      </c>
      <c r="F3533" t="s">
        <v>115</v>
      </c>
      <c r="G3533">
        <v>-64</v>
      </c>
      <c r="H3533">
        <v>1139685541418</v>
      </c>
      <c r="I3533">
        <v>180</v>
      </c>
      <c r="J3533" t="s">
        <v>31</v>
      </c>
      <c r="K3533">
        <v>-60</v>
      </c>
      <c r="L3533">
        <v>-60.629310344827601</v>
      </c>
      <c r="M3533">
        <v>116</v>
      </c>
      <c r="N3533">
        <v>1.7120045327743401</v>
      </c>
      <c r="O3533">
        <v>2</v>
      </c>
      <c r="P3533">
        <f t="shared" si="387"/>
        <v>3.9810717055349618E-7</v>
      </c>
      <c r="Q3533">
        <f t="shared" si="386"/>
        <v>-14.736544595161895</v>
      </c>
      <c r="R3533">
        <f>10^(L3533/10)</f>
        <v>8.6510528569851725E-7</v>
      </c>
      <c r="S3533">
        <f>LN(R3533)</f>
        <v>-13.960414619850974</v>
      </c>
      <c r="T3533">
        <v>2.5</v>
      </c>
      <c r="U3533">
        <v>-0.8</v>
      </c>
      <c r="V3533">
        <f t="shared" si="388"/>
        <v>13.7</v>
      </c>
      <c r="W3533">
        <f t="shared" si="389"/>
        <v>7.2992700729927015E-2</v>
      </c>
      <c r="X3533">
        <f t="shared" si="390"/>
        <v>5.3279343598486876E-3</v>
      </c>
      <c r="Z3533">
        <f ca="1">IF($F3533=$Z$1,1,0)</f>
        <v>0</v>
      </c>
      <c r="AA3533">
        <f ca="1">IF($I3533=$AA$1,1,0)</f>
        <v>0</v>
      </c>
      <c r="AB3533" t="str">
        <f t="shared" ca="1" si="391"/>
        <v/>
      </c>
      <c r="AC3533" t="str">
        <f ca="1">IF(AND(Z3533,AA3533),C3533,"")</f>
        <v/>
      </c>
      <c r="AD3533" t="str">
        <f ca="1">IF(AND(AA3533,Z3533),D3533,"")</f>
        <v/>
      </c>
      <c r="AE3533" t="str">
        <f t="shared" ca="1" si="392"/>
        <v/>
      </c>
    </row>
    <row r="3534" spans="1:31" x14ac:dyDescent="0.25">
      <c r="A3534">
        <v>548016</v>
      </c>
      <c r="B3534" s="1">
        <v>38759.513206018521</v>
      </c>
      <c r="C3534">
        <v>13</v>
      </c>
      <c r="D3534">
        <v>8</v>
      </c>
      <c r="E3534">
        <v>179.3</v>
      </c>
      <c r="F3534" t="s">
        <v>113</v>
      </c>
      <c r="G3534">
        <v>-48</v>
      </c>
      <c r="H3534">
        <v>1139685541418</v>
      </c>
      <c r="I3534">
        <v>180</v>
      </c>
      <c r="J3534" t="s">
        <v>31</v>
      </c>
      <c r="K3534">
        <v>-49</v>
      </c>
      <c r="L3534">
        <v>-49.505617977528097</v>
      </c>
      <c r="M3534">
        <v>89</v>
      </c>
      <c r="N3534">
        <v>2.7925371142061102</v>
      </c>
      <c r="O3534">
        <v>6</v>
      </c>
      <c r="P3534">
        <f t="shared" si="387"/>
        <v>1.5848931924611131E-5</v>
      </c>
      <c r="Q3534">
        <f t="shared" si="386"/>
        <v>-11.05240844637142</v>
      </c>
      <c r="R3534">
        <f>10^(L3534/10)</f>
        <v>1.1205679640388824E-5</v>
      </c>
      <c r="S3534">
        <f>LN(R3534)</f>
        <v>-11.399089797451426</v>
      </c>
      <c r="T3534">
        <v>12.8</v>
      </c>
      <c r="U3534">
        <v>-2.8</v>
      </c>
      <c r="V3534">
        <f t="shared" si="388"/>
        <v>10.801851693112622</v>
      </c>
      <c r="W3534">
        <f t="shared" si="389"/>
        <v>9.2576720030104726E-2</v>
      </c>
      <c r="X3534">
        <f t="shared" si="390"/>
        <v>8.5704490915323936E-3</v>
      </c>
      <c r="Z3534">
        <f ca="1">IF($F3534=$Z$1,1,0)</f>
        <v>1</v>
      </c>
      <c r="AA3534">
        <f ca="1">IF($I3534=$AA$1,1,0)</f>
        <v>0</v>
      </c>
      <c r="AB3534" t="str">
        <f t="shared" ca="1" si="391"/>
        <v/>
      </c>
      <c r="AC3534" t="str">
        <f ca="1">IF(AND(Z3534,AA3534),C3534,"")</f>
        <v/>
      </c>
      <c r="AD3534" t="str">
        <f ca="1">IF(AND(AA3534,Z3534),D3534,"")</f>
        <v/>
      </c>
      <c r="AE3534" t="str">
        <f t="shared" ca="1" si="392"/>
        <v/>
      </c>
    </row>
    <row r="3535" spans="1:31" x14ac:dyDescent="0.25">
      <c r="A3535">
        <v>548024</v>
      </c>
      <c r="B3535" s="1">
        <v>38759.513206018521</v>
      </c>
      <c r="C3535">
        <v>13</v>
      </c>
      <c r="D3535">
        <v>8</v>
      </c>
      <c r="E3535">
        <v>179.3</v>
      </c>
      <c r="F3535" t="s">
        <v>117</v>
      </c>
      <c r="G3535">
        <v>-75</v>
      </c>
      <c r="H3535">
        <v>1139685541670</v>
      </c>
      <c r="I3535">
        <v>180</v>
      </c>
      <c r="J3535" t="s">
        <v>31</v>
      </c>
      <c r="K3535">
        <v>-72</v>
      </c>
      <c r="L3535">
        <v>-71.483870967741893</v>
      </c>
      <c r="M3535">
        <v>93</v>
      </c>
      <c r="N3535">
        <v>2.56062536190659</v>
      </c>
      <c r="O3535">
        <v>2</v>
      </c>
      <c r="P3535">
        <f t="shared" si="387"/>
        <v>3.1622776601683699E-8</v>
      </c>
      <c r="Q3535">
        <f t="shared" si="386"/>
        <v>-17.269388197455346</v>
      </c>
      <c r="R3535">
        <f>10^(L3535/10)</f>
        <v>7.1057987493492148E-8</v>
      </c>
      <c r="S3535">
        <f>LN(R3535)</f>
        <v>-16.459769567983233</v>
      </c>
      <c r="T3535">
        <v>1</v>
      </c>
      <c r="U3535">
        <v>14</v>
      </c>
      <c r="V3535">
        <f t="shared" si="388"/>
        <v>13.416407864998739</v>
      </c>
      <c r="W3535">
        <f t="shared" si="389"/>
        <v>7.4535599249992993E-2</v>
      </c>
      <c r="X3535">
        <f t="shared" si="390"/>
        <v>5.5555555555555549E-3</v>
      </c>
      <c r="Z3535">
        <f ca="1">IF($F3535=$Z$1,1,0)</f>
        <v>0</v>
      </c>
      <c r="AA3535">
        <f ca="1">IF($I3535=$AA$1,1,0)</f>
        <v>0</v>
      </c>
      <c r="AB3535" t="str">
        <f t="shared" ca="1" si="391"/>
        <v/>
      </c>
      <c r="AC3535" t="str">
        <f ca="1">IF(AND(Z3535,AA3535),C3535,"")</f>
        <v/>
      </c>
      <c r="AD3535" t="str">
        <f ca="1">IF(AND(AA3535,Z3535),D3535,"")</f>
        <v/>
      </c>
      <c r="AE3535" t="str">
        <f t="shared" ca="1" si="392"/>
        <v/>
      </c>
    </row>
    <row r="3536" spans="1:31" x14ac:dyDescent="0.25">
      <c r="A3536">
        <v>548911</v>
      </c>
      <c r="B3536" s="1">
        <v>38759.513668981483</v>
      </c>
      <c r="C3536">
        <v>13</v>
      </c>
      <c r="D3536">
        <v>8</v>
      </c>
      <c r="E3536">
        <v>226</v>
      </c>
      <c r="F3536" t="s">
        <v>113</v>
      </c>
      <c r="G3536">
        <v>-51</v>
      </c>
      <c r="H3536">
        <v>1139685581752</v>
      </c>
      <c r="I3536">
        <v>225</v>
      </c>
      <c r="J3536" t="s">
        <v>31</v>
      </c>
      <c r="K3536">
        <v>-51</v>
      </c>
      <c r="L3536">
        <v>-51.625</v>
      </c>
      <c r="M3536">
        <v>96</v>
      </c>
      <c r="N3536">
        <v>1.76665011577815</v>
      </c>
      <c r="O3536">
        <v>3</v>
      </c>
      <c r="P3536">
        <f t="shared" si="387"/>
        <v>7.9432823472428065E-6</v>
      </c>
      <c r="Q3536">
        <f t="shared" si="386"/>
        <v>-11.743183974269634</v>
      </c>
      <c r="R3536">
        <f>10^(L3536/10)</f>
        <v>6.8785991230880728E-6</v>
      </c>
      <c r="S3536">
        <f>LN(R3536)</f>
        <v>-11.887095542581761</v>
      </c>
      <c r="T3536">
        <v>12.8</v>
      </c>
      <c r="U3536">
        <v>-2.8</v>
      </c>
      <c r="V3536">
        <f t="shared" si="388"/>
        <v>10.801851693112622</v>
      </c>
      <c r="W3536">
        <f t="shared" si="389"/>
        <v>9.2576720030104726E-2</v>
      </c>
      <c r="X3536">
        <f t="shared" si="390"/>
        <v>8.5704490915323936E-3</v>
      </c>
      <c r="Z3536">
        <f ca="1">IF($F3536=$Z$1,1,0)</f>
        <v>1</v>
      </c>
      <c r="AA3536">
        <f ca="1">IF($I3536=$AA$1,1,0)</f>
        <v>0</v>
      </c>
      <c r="AB3536" t="str">
        <f t="shared" ca="1" si="391"/>
        <v/>
      </c>
      <c r="AC3536" t="str">
        <f ca="1">IF(AND(Z3536,AA3536),C3536,"")</f>
        <v/>
      </c>
      <c r="AD3536" t="str">
        <f ca="1">IF(AND(AA3536,Z3536),D3536,"")</f>
        <v/>
      </c>
      <c r="AE3536" t="str">
        <f t="shared" ca="1" si="392"/>
        <v/>
      </c>
    </row>
    <row r="3537" spans="1:31" x14ac:dyDescent="0.25">
      <c r="A3537">
        <v>548912</v>
      </c>
      <c r="B3537" s="1">
        <v>38759.513668981483</v>
      </c>
      <c r="C3537">
        <v>13</v>
      </c>
      <c r="D3537">
        <v>8</v>
      </c>
      <c r="E3537">
        <v>226</v>
      </c>
      <c r="F3537" t="s">
        <v>114</v>
      </c>
      <c r="G3537">
        <v>-52</v>
      </c>
      <c r="H3537">
        <v>1139685581752</v>
      </c>
      <c r="I3537">
        <v>225</v>
      </c>
      <c r="J3537" t="s">
        <v>31</v>
      </c>
      <c r="K3537">
        <v>-53</v>
      </c>
      <c r="L3537">
        <v>-56.442105263157899</v>
      </c>
      <c r="M3537">
        <v>95</v>
      </c>
      <c r="N3537">
        <v>5.6600800488168499</v>
      </c>
      <c r="O3537">
        <v>11</v>
      </c>
      <c r="P3537">
        <f t="shared" si="387"/>
        <v>6.3095734448019212E-6</v>
      </c>
      <c r="Q3537">
        <f t="shared" si="386"/>
        <v>-11.973442483569039</v>
      </c>
      <c r="R3537">
        <f>10^(L3537/10)</f>
        <v>2.2687647907519079E-6</v>
      </c>
      <c r="S3537">
        <f>LN(R3537)</f>
        <v>-12.996275019614817</v>
      </c>
      <c r="T3537">
        <v>33.5</v>
      </c>
      <c r="U3537">
        <v>2.8</v>
      </c>
      <c r="V3537">
        <f t="shared" si="388"/>
        <v>21.149231664530983</v>
      </c>
      <c r="W3537">
        <f t="shared" si="389"/>
        <v>4.7283041571532972E-2</v>
      </c>
      <c r="X3537">
        <f t="shared" si="390"/>
        <v>2.2356860202553154E-3</v>
      </c>
      <c r="Z3537">
        <f ca="1">IF($F3537=$Z$1,1,0)</f>
        <v>0</v>
      </c>
      <c r="AA3537">
        <f ca="1">IF($I3537=$AA$1,1,0)</f>
        <v>0</v>
      </c>
      <c r="AB3537" t="str">
        <f t="shared" ca="1" si="391"/>
        <v/>
      </c>
      <c r="AC3537" t="str">
        <f ca="1">IF(AND(Z3537,AA3537),C3537,"")</f>
        <v/>
      </c>
      <c r="AD3537" t="str">
        <f ca="1">IF(AND(AA3537,Z3537),D3537,"")</f>
        <v/>
      </c>
      <c r="AE3537" t="str">
        <f t="shared" ca="1" si="392"/>
        <v/>
      </c>
    </row>
    <row r="3538" spans="1:31" x14ac:dyDescent="0.25">
      <c r="A3538">
        <v>548913</v>
      </c>
      <c r="B3538" s="1">
        <v>38759.513668981483</v>
      </c>
      <c r="C3538">
        <v>13</v>
      </c>
      <c r="D3538">
        <v>8</v>
      </c>
      <c r="E3538">
        <v>226</v>
      </c>
      <c r="F3538" t="s">
        <v>112</v>
      </c>
      <c r="G3538">
        <v>-56</v>
      </c>
      <c r="H3538">
        <v>1139685581752</v>
      </c>
      <c r="I3538">
        <v>225</v>
      </c>
      <c r="J3538" t="s">
        <v>31</v>
      </c>
      <c r="K3538">
        <v>-55</v>
      </c>
      <c r="L3538">
        <v>-55.394495412844002</v>
      </c>
      <c r="M3538">
        <v>109</v>
      </c>
      <c r="N3538">
        <v>1.3403865433623701</v>
      </c>
      <c r="O3538">
        <v>2</v>
      </c>
      <c r="P3538">
        <f t="shared" si="387"/>
        <v>2.5118864315095806E-6</v>
      </c>
      <c r="Q3538">
        <f t="shared" si="386"/>
        <v>-12.894476520766656</v>
      </c>
      <c r="R3538">
        <f>10^(L3538/10)</f>
        <v>2.8876892672810371E-6</v>
      </c>
      <c r="S3538">
        <f>LN(R3538)</f>
        <v>-12.755053937154164</v>
      </c>
      <c r="T3538">
        <v>7.5</v>
      </c>
      <c r="U3538">
        <v>6.3</v>
      </c>
      <c r="V3538">
        <f t="shared" si="388"/>
        <v>5.7567351858497018</v>
      </c>
      <c r="W3538">
        <f t="shared" si="389"/>
        <v>0.1737095710878003</v>
      </c>
      <c r="X3538">
        <f t="shared" si="390"/>
        <v>3.0175015087507542E-2</v>
      </c>
      <c r="Z3538">
        <f ca="1">IF($F3538=$Z$1,1,0)</f>
        <v>0</v>
      </c>
      <c r="AA3538">
        <f ca="1">IF($I3538=$AA$1,1,0)</f>
        <v>0</v>
      </c>
      <c r="AB3538" t="str">
        <f t="shared" ca="1" si="391"/>
        <v/>
      </c>
      <c r="AC3538" t="str">
        <f ca="1">IF(AND(Z3538,AA3538),C3538,"")</f>
        <v/>
      </c>
      <c r="AD3538" t="str">
        <f ca="1">IF(AND(AA3538,Z3538),D3538,"")</f>
        <v/>
      </c>
      <c r="AE3538" t="str">
        <f t="shared" ca="1" si="392"/>
        <v/>
      </c>
    </row>
    <row r="3539" spans="1:31" x14ac:dyDescent="0.25">
      <c r="A3539">
        <v>548914</v>
      </c>
      <c r="B3539" s="1">
        <v>38759.513668981483</v>
      </c>
      <c r="C3539">
        <v>13</v>
      </c>
      <c r="D3539">
        <v>8</v>
      </c>
      <c r="E3539">
        <v>226</v>
      </c>
      <c r="F3539" t="s">
        <v>115</v>
      </c>
      <c r="G3539">
        <v>-65</v>
      </c>
      <c r="H3539">
        <v>1139685581752</v>
      </c>
      <c r="I3539">
        <v>225</v>
      </c>
      <c r="J3539" t="s">
        <v>31</v>
      </c>
      <c r="K3539">
        <v>-63</v>
      </c>
      <c r="L3539">
        <v>-62.730769230769198</v>
      </c>
      <c r="M3539">
        <v>104</v>
      </c>
      <c r="N3539">
        <v>1.31629643156209</v>
      </c>
      <c r="O3539">
        <v>2</v>
      </c>
      <c r="P3539">
        <f t="shared" si="387"/>
        <v>3.1622776601683734E-7</v>
      </c>
      <c r="Q3539">
        <f t="shared" si="386"/>
        <v>-14.966803104461299</v>
      </c>
      <c r="R3539">
        <f>10^(L3539/10)</f>
        <v>5.3324043854692121E-7</v>
      </c>
      <c r="S3539">
        <f>LN(R3539)</f>
        <v>-14.444293410281873</v>
      </c>
      <c r="T3539">
        <v>2.5</v>
      </c>
      <c r="U3539">
        <v>-0.8</v>
      </c>
      <c r="V3539">
        <f t="shared" si="388"/>
        <v>13.7</v>
      </c>
      <c r="W3539">
        <f t="shared" si="389"/>
        <v>7.2992700729927015E-2</v>
      </c>
      <c r="X3539">
        <f t="shared" si="390"/>
        <v>5.3279343598486876E-3</v>
      </c>
      <c r="Z3539">
        <f ca="1">IF($F3539=$Z$1,1,0)</f>
        <v>0</v>
      </c>
      <c r="AA3539">
        <f ca="1">IF($I3539=$AA$1,1,0)</f>
        <v>0</v>
      </c>
      <c r="AB3539" t="str">
        <f t="shared" ca="1" si="391"/>
        <v/>
      </c>
      <c r="AC3539" t="str">
        <f ca="1">IF(AND(Z3539,AA3539),C3539,"")</f>
        <v/>
      </c>
      <c r="AD3539" t="str">
        <f ca="1">IF(AND(AA3539,Z3539),D3539,"")</f>
        <v/>
      </c>
      <c r="AE3539" t="str">
        <f t="shared" ca="1" si="392"/>
        <v/>
      </c>
    </row>
    <row r="3540" spans="1:31" x14ac:dyDescent="0.25">
      <c r="A3540">
        <v>548915</v>
      </c>
      <c r="B3540" s="1">
        <v>38759.513668981483</v>
      </c>
      <c r="C3540">
        <v>13</v>
      </c>
      <c r="D3540">
        <v>8</v>
      </c>
      <c r="E3540">
        <v>226</v>
      </c>
      <c r="F3540" t="s">
        <v>117</v>
      </c>
      <c r="G3540">
        <v>-74</v>
      </c>
      <c r="H3540">
        <v>1139685581752</v>
      </c>
      <c r="I3540">
        <v>225</v>
      </c>
      <c r="J3540" t="s">
        <v>31</v>
      </c>
      <c r="K3540">
        <v>-71</v>
      </c>
      <c r="L3540">
        <v>-71.175257731958794</v>
      </c>
      <c r="M3540">
        <v>97</v>
      </c>
      <c r="N3540">
        <v>1.5411731819079599</v>
      </c>
      <c r="O3540">
        <v>2</v>
      </c>
      <c r="P3540">
        <f t="shared" si="387"/>
        <v>3.981071705534957E-8</v>
      </c>
      <c r="Q3540">
        <f t="shared" si="386"/>
        <v>-17.039129688155942</v>
      </c>
      <c r="R3540">
        <f>10^(L3540/10)</f>
        <v>7.6291161484612887E-8</v>
      </c>
      <c r="S3540">
        <f>LN(R3540)</f>
        <v>-16.388708744361754</v>
      </c>
      <c r="T3540">
        <v>1</v>
      </c>
      <c r="U3540">
        <v>14</v>
      </c>
      <c r="V3540">
        <f t="shared" si="388"/>
        <v>13.416407864998739</v>
      </c>
      <c r="W3540">
        <f t="shared" si="389"/>
        <v>7.4535599249992993E-2</v>
      </c>
      <c r="X3540">
        <f t="shared" si="390"/>
        <v>5.5555555555555549E-3</v>
      </c>
      <c r="Z3540">
        <f ca="1">IF($F3540=$Z$1,1,0)</f>
        <v>0</v>
      </c>
      <c r="AA3540">
        <f ca="1">IF($I3540=$AA$1,1,0)</f>
        <v>0</v>
      </c>
      <c r="AB3540" t="str">
        <f t="shared" ca="1" si="391"/>
        <v/>
      </c>
      <c r="AC3540" t="str">
        <f ca="1">IF(AND(Z3540,AA3540),C3540,"")</f>
        <v/>
      </c>
      <c r="AD3540" t="str">
        <f ca="1">IF(AND(AA3540,Z3540),D3540,"")</f>
        <v/>
      </c>
      <c r="AE3540" t="str">
        <f t="shared" ca="1" si="392"/>
        <v/>
      </c>
    </row>
    <row r="3541" spans="1:31" x14ac:dyDescent="0.25">
      <c r="A3541">
        <v>548919</v>
      </c>
      <c r="B3541" s="1">
        <v>38759.513680555552</v>
      </c>
      <c r="C3541">
        <v>13</v>
      </c>
      <c r="D3541">
        <v>8</v>
      </c>
      <c r="E3541">
        <v>226</v>
      </c>
      <c r="F3541" t="s">
        <v>116</v>
      </c>
      <c r="G3541">
        <v>-55</v>
      </c>
      <c r="H3541">
        <v>1139685582004</v>
      </c>
      <c r="I3541">
        <v>225</v>
      </c>
      <c r="J3541" t="s">
        <v>31</v>
      </c>
      <c r="K3541">
        <v>-56</v>
      </c>
      <c r="L3541">
        <v>-54.75</v>
      </c>
      <c r="M3541">
        <v>84</v>
      </c>
      <c r="N3541">
        <v>3.6697230780917902</v>
      </c>
      <c r="O3541">
        <v>2</v>
      </c>
      <c r="P3541">
        <f t="shared" si="387"/>
        <v>3.1622776601683767E-6</v>
      </c>
      <c r="Q3541">
        <f t="shared" si="386"/>
        <v>-12.664218011467252</v>
      </c>
      <c r="R3541">
        <f>10^(L3541/10)</f>
        <v>3.3496543915782733E-6</v>
      </c>
      <c r="S3541">
        <f>LN(R3541)</f>
        <v>-12.606653384142401</v>
      </c>
      <c r="T3541">
        <v>33.5</v>
      </c>
      <c r="U3541">
        <v>9.3000000000000007</v>
      </c>
      <c r="V3541">
        <f t="shared" si="388"/>
        <v>20.541178155110771</v>
      </c>
      <c r="W3541">
        <f t="shared" si="389"/>
        <v>4.8682699329551063E-2</v>
      </c>
      <c r="X3541">
        <f t="shared" si="390"/>
        <v>2.370005214011471E-3</v>
      </c>
      <c r="Z3541">
        <f ca="1">IF($F3541=$Z$1,1,0)</f>
        <v>0</v>
      </c>
      <c r="AA3541">
        <f ca="1">IF($I3541=$AA$1,1,0)</f>
        <v>0</v>
      </c>
      <c r="AB3541" t="str">
        <f t="shared" ca="1" si="391"/>
        <v/>
      </c>
      <c r="AC3541" t="str">
        <f ca="1">IF(AND(Z3541,AA3541),C3541,"")</f>
        <v/>
      </c>
      <c r="AD3541" t="str">
        <f ca="1">IF(AND(AA3541,Z3541),D3541,"")</f>
        <v/>
      </c>
      <c r="AE3541" t="str">
        <f t="shared" ca="1" si="392"/>
        <v/>
      </c>
    </row>
    <row r="3542" spans="1:31" x14ac:dyDescent="0.25">
      <c r="A3542">
        <v>549809</v>
      </c>
      <c r="B3542" s="1">
        <v>38759.514282407406</v>
      </c>
      <c r="C3542">
        <v>13</v>
      </c>
      <c r="D3542">
        <v>8</v>
      </c>
      <c r="E3542">
        <v>269.5</v>
      </c>
      <c r="F3542" t="s">
        <v>116</v>
      </c>
      <c r="G3542">
        <v>-50</v>
      </c>
      <c r="H3542">
        <v>1139685634123</v>
      </c>
      <c r="I3542">
        <v>270</v>
      </c>
      <c r="J3542" t="s">
        <v>31</v>
      </c>
      <c r="K3542">
        <v>-52</v>
      </c>
      <c r="L3542">
        <v>-52.170731707317103</v>
      </c>
      <c r="M3542">
        <v>82</v>
      </c>
      <c r="N3542">
        <v>1.3771044774980601</v>
      </c>
      <c r="O3542">
        <v>2</v>
      </c>
      <c r="P3542">
        <f t="shared" si="387"/>
        <v>1.0000000000000001E-5</v>
      </c>
      <c r="Q3542">
        <f t="shared" si="386"/>
        <v>-11.512925464970229</v>
      </c>
      <c r="R3542">
        <f>10^(L3542/10)</f>
        <v>6.0663411414864289E-6</v>
      </c>
      <c r="S3542">
        <f>LN(R3542)</f>
        <v>-12.012754911986018</v>
      </c>
      <c r="T3542">
        <v>33.5</v>
      </c>
      <c r="U3542">
        <v>9.3000000000000007</v>
      </c>
      <c r="V3542">
        <f t="shared" si="388"/>
        <v>20.541178155110771</v>
      </c>
      <c r="W3542">
        <f t="shared" si="389"/>
        <v>4.8682699329551063E-2</v>
      </c>
      <c r="X3542">
        <f t="shared" si="390"/>
        <v>2.370005214011471E-3</v>
      </c>
      <c r="Z3542">
        <f ca="1">IF($F3542=$Z$1,1,0)</f>
        <v>0</v>
      </c>
      <c r="AA3542">
        <f ca="1">IF($I3542=$AA$1,1,0)</f>
        <v>1</v>
      </c>
      <c r="AB3542" t="str">
        <f t="shared" ca="1" si="391"/>
        <v/>
      </c>
      <c r="AC3542" t="str">
        <f ca="1">IF(AND(Z3542,AA3542),C3542,"")</f>
        <v/>
      </c>
      <c r="AD3542" t="str">
        <f ca="1">IF(AND(AA3542,Z3542),D3542,"")</f>
        <v/>
      </c>
      <c r="AE3542" t="str">
        <f t="shared" ca="1" si="392"/>
        <v/>
      </c>
    </row>
    <row r="3543" spans="1:31" x14ac:dyDescent="0.25">
      <c r="A3543">
        <v>549810</v>
      </c>
      <c r="B3543" s="1">
        <v>38759.514282407406</v>
      </c>
      <c r="C3543">
        <v>13</v>
      </c>
      <c r="D3543">
        <v>8</v>
      </c>
      <c r="E3543">
        <v>269.5</v>
      </c>
      <c r="F3543" t="s">
        <v>113</v>
      </c>
      <c r="G3543">
        <v>-56</v>
      </c>
      <c r="H3543">
        <v>1139685634123</v>
      </c>
      <c r="I3543">
        <v>270</v>
      </c>
      <c r="J3543" t="s">
        <v>31</v>
      </c>
      <c r="K3543">
        <v>-51</v>
      </c>
      <c r="L3543">
        <v>-52.797872340425499</v>
      </c>
      <c r="M3543">
        <v>94</v>
      </c>
      <c r="N3543">
        <v>4.3640264214580196</v>
      </c>
      <c r="O3543">
        <v>7</v>
      </c>
      <c r="P3543">
        <f t="shared" si="387"/>
        <v>2.5118864315095806E-6</v>
      </c>
      <c r="Q3543">
        <f t="shared" si="386"/>
        <v>-12.894476520766656</v>
      </c>
      <c r="R3543">
        <f>10^(L3543/10)</f>
        <v>5.2506463256702271E-6</v>
      </c>
      <c r="S3543">
        <f>LN(R3543)</f>
        <v>-12.157159379286641</v>
      </c>
      <c r="T3543">
        <v>12.8</v>
      </c>
      <c r="U3543">
        <v>-2.8</v>
      </c>
      <c r="V3543">
        <f t="shared" si="388"/>
        <v>10.801851693112622</v>
      </c>
      <c r="W3543">
        <f t="shared" si="389"/>
        <v>9.2576720030104726E-2</v>
      </c>
      <c r="X3543">
        <f t="shared" si="390"/>
        <v>8.5704490915323936E-3</v>
      </c>
      <c r="Z3543">
        <f ca="1">IF($F3543=$Z$1,1,0)</f>
        <v>1</v>
      </c>
      <c r="AA3543">
        <f ca="1">IF($I3543=$AA$1,1,0)</f>
        <v>1</v>
      </c>
      <c r="AB3543">
        <f t="shared" ca="1" si="391"/>
        <v>0.11593981591404616</v>
      </c>
      <c r="AC3543">
        <f ca="1">IF(AND(Z3543,AA3543),C3543,"")</f>
        <v>13</v>
      </c>
      <c r="AD3543">
        <f ca="1">IF(AND(AA3543,Z3543),D3543,"")</f>
        <v>8</v>
      </c>
      <c r="AE3543">
        <f t="shared" ca="1" si="392"/>
        <v>9.2576720030104726E-2</v>
      </c>
    </row>
    <row r="3544" spans="1:31" x14ac:dyDescent="0.25">
      <c r="A3544">
        <v>549811</v>
      </c>
      <c r="B3544" s="1">
        <v>38759.514282407406</v>
      </c>
      <c r="C3544">
        <v>13</v>
      </c>
      <c r="D3544">
        <v>8</v>
      </c>
      <c r="E3544">
        <v>269.5</v>
      </c>
      <c r="F3544" t="s">
        <v>115</v>
      </c>
      <c r="G3544">
        <v>-58</v>
      </c>
      <c r="H3544">
        <v>1139685634123</v>
      </c>
      <c r="I3544">
        <v>270</v>
      </c>
      <c r="J3544" t="s">
        <v>31</v>
      </c>
      <c r="K3544">
        <v>-60</v>
      </c>
      <c r="L3544">
        <v>-60.745614035087698</v>
      </c>
      <c r="M3544">
        <v>114</v>
      </c>
      <c r="N3544">
        <v>2.3340928521875801</v>
      </c>
      <c r="O3544">
        <v>1</v>
      </c>
      <c r="P3544">
        <f t="shared" si="387"/>
        <v>1.5848931924611111E-6</v>
      </c>
      <c r="Q3544">
        <f t="shared" si="386"/>
        <v>-13.354993539365466</v>
      </c>
      <c r="R3544">
        <f>10^(L3544/10)</f>
        <v>8.4224530064846467E-7</v>
      </c>
      <c r="S3544">
        <f>LN(R3544)</f>
        <v>-13.987194534196282</v>
      </c>
      <c r="T3544">
        <v>2.5</v>
      </c>
      <c r="U3544">
        <v>-0.8</v>
      </c>
      <c r="V3544">
        <f t="shared" si="388"/>
        <v>13.7</v>
      </c>
      <c r="W3544">
        <f t="shared" si="389"/>
        <v>7.2992700729927015E-2</v>
      </c>
      <c r="X3544">
        <f t="shared" si="390"/>
        <v>5.3279343598486876E-3</v>
      </c>
      <c r="Z3544">
        <f ca="1">IF($F3544=$Z$1,1,0)</f>
        <v>0</v>
      </c>
      <c r="AA3544">
        <f ca="1">IF($I3544=$AA$1,1,0)</f>
        <v>1</v>
      </c>
      <c r="AB3544" t="str">
        <f t="shared" ca="1" si="391"/>
        <v/>
      </c>
      <c r="AC3544" t="str">
        <f ca="1">IF(AND(Z3544,AA3544),C3544,"")</f>
        <v/>
      </c>
      <c r="AD3544" t="str">
        <f ca="1">IF(AND(AA3544,Z3544),D3544,"")</f>
        <v/>
      </c>
      <c r="AE3544" t="str">
        <f t="shared" ca="1" si="392"/>
        <v/>
      </c>
    </row>
    <row r="3545" spans="1:31" x14ac:dyDescent="0.25">
      <c r="A3545">
        <v>549812</v>
      </c>
      <c r="B3545" s="1">
        <v>38759.514282407406</v>
      </c>
      <c r="C3545">
        <v>13</v>
      </c>
      <c r="D3545">
        <v>8</v>
      </c>
      <c r="E3545">
        <v>269.5</v>
      </c>
      <c r="F3545" t="s">
        <v>112</v>
      </c>
      <c r="G3545">
        <v>-56</v>
      </c>
      <c r="H3545">
        <v>1139685634123</v>
      </c>
      <c r="I3545">
        <v>270</v>
      </c>
      <c r="J3545" t="s">
        <v>31</v>
      </c>
      <c r="K3545">
        <v>-51</v>
      </c>
      <c r="L3545">
        <v>-51.136363636363598</v>
      </c>
      <c r="M3545">
        <v>110</v>
      </c>
      <c r="N3545">
        <v>0.89316746662437096</v>
      </c>
      <c r="O3545">
        <v>1</v>
      </c>
      <c r="P3545">
        <f t="shared" si="387"/>
        <v>2.5118864315095806E-6</v>
      </c>
      <c r="Q3545">
        <f t="shared" si="386"/>
        <v>-12.894476520766656</v>
      </c>
      <c r="R3545">
        <f>10^(L3545/10)</f>
        <v>7.6977470571237777E-6</v>
      </c>
      <c r="S3545">
        <f>LN(R3545)</f>
        <v>-11.774582861901361</v>
      </c>
      <c r="T3545">
        <v>7.5</v>
      </c>
      <c r="U3545">
        <v>6.3</v>
      </c>
      <c r="V3545">
        <f t="shared" si="388"/>
        <v>5.7567351858497018</v>
      </c>
      <c r="W3545">
        <f t="shared" si="389"/>
        <v>0.1737095710878003</v>
      </c>
      <c r="X3545">
        <f t="shared" si="390"/>
        <v>3.0175015087507542E-2</v>
      </c>
      <c r="Z3545">
        <f ca="1">IF($F3545=$Z$1,1,0)</f>
        <v>0</v>
      </c>
      <c r="AA3545">
        <f ca="1">IF($I3545=$AA$1,1,0)</f>
        <v>1</v>
      </c>
      <c r="AB3545" t="str">
        <f t="shared" ca="1" si="391"/>
        <v/>
      </c>
      <c r="AC3545" t="str">
        <f ca="1">IF(AND(Z3545,AA3545),C3545,"")</f>
        <v/>
      </c>
      <c r="AD3545" t="str">
        <f ca="1">IF(AND(AA3545,Z3545),D3545,"")</f>
        <v/>
      </c>
      <c r="AE3545" t="str">
        <f t="shared" ca="1" si="392"/>
        <v/>
      </c>
    </row>
    <row r="3546" spans="1:31" x14ac:dyDescent="0.25">
      <c r="A3546">
        <v>549814</v>
      </c>
      <c r="B3546" s="1">
        <v>38759.514282407406</v>
      </c>
      <c r="C3546">
        <v>13</v>
      </c>
      <c r="D3546">
        <v>8</v>
      </c>
      <c r="E3546">
        <v>269.5</v>
      </c>
      <c r="F3546" t="s">
        <v>117</v>
      </c>
      <c r="G3546">
        <v>-69</v>
      </c>
      <c r="H3546">
        <v>1139685634123</v>
      </c>
      <c r="I3546">
        <v>270</v>
      </c>
      <c r="J3546" t="s">
        <v>31</v>
      </c>
      <c r="K3546">
        <v>-69</v>
      </c>
      <c r="L3546">
        <v>-68.5555555555556</v>
      </c>
      <c r="M3546">
        <v>99</v>
      </c>
      <c r="N3546">
        <v>1.4013275209106799</v>
      </c>
      <c r="O3546">
        <v>1</v>
      </c>
      <c r="P3546">
        <f t="shared" si="387"/>
        <v>1.2589254117941651E-7</v>
      </c>
      <c r="Q3546">
        <f t="shared" si="386"/>
        <v>-15.887837141658917</v>
      </c>
      <c r="R3546">
        <f>10^(L3546/10)</f>
        <v>1.3945832491957294E-7</v>
      </c>
      <c r="S3546">
        <f>LN(R3546)</f>
        <v>-15.785500026414747</v>
      </c>
      <c r="T3546">
        <v>1</v>
      </c>
      <c r="U3546">
        <v>14</v>
      </c>
      <c r="V3546">
        <f t="shared" si="388"/>
        <v>13.416407864998739</v>
      </c>
      <c r="W3546">
        <f t="shared" si="389"/>
        <v>7.4535599249992993E-2</v>
      </c>
      <c r="X3546">
        <f t="shared" si="390"/>
        <v>5.5555555555555549E-3</v>
      </c>
      <c r="Z3546">
        <f ca="1">IF($F3546=$Z$1,1,0)</f>
        <v>0</v>
      </c>
      <c r="AA3546">
        <f ca="1">IF($I3546=$AA$1,1,0)</f>
        <v>1</v>
      </c>
      <c r="AB3546" t="str">
        <f t="shared" ca="1" si="391"/>
        <v/>
      </c>
      <c r="AC3546" t="str">
        <f ca="1">IF(AND(Z3546,AA3546),C3546,"")</f>
        <v/>
      </c>
      <c r="AD3546" t="str">
        <f ca="1">IF(AND(AA3546,Z3546),D3546,"")</f>
        <v/>
      </c>
      <c r="AE3546" t="str">
        <f t="shared" ca="1" si="392"/>
        <v/>
      </c>
    </row>
    <row r="3547" spans="1:31" x14ac:dyDescent="0.25">
      <c r="A3547">
        <v>549820</v>
      </c>
      <c r="B3547" s="1">
        <v>38759.514282407406</v>
      </c>
      <c r="C3547">
        <v>13</v>
      </c>
      <c r="D3547">
        <v>8</v>
      </c>
      <c r="E3547">
        <v>269.5</v>
      </c>
      <c r="F3547" t="s">
        <v>114</v>
      </c>
      <c r="G3547">
        <v>-60</v>
      </c>
      <c r="H3547">
        <v>1139685634375</v>
      </c>
      <c r="I3547">
        <v>270</v>
      </c>
      <c r="J3547" t="s">
        <v>31</v>
      </c>
      <c r="K3547">
        <v>-61</v>
      </c>
      <c r="L3547">
        <v>-61.4270833333333</v>
      </c>
      <c r="M3547">
        <v>96</v>
      </c>
      <c r="N3547">
        <v>1.2375254737764401</v>
      </c>
      <c r="O3547">
        <v>1</v>
      </c>
      <c r="P3547">
        <f t="shared" si="387"/>
        <v>9.9999999999999995E-7</v>
      </c>
      <c r="Q3547">
        <f t="shared" si="386"/>
        <v>-13.815510557964274</v>
      </c>
      <c r="R3547">
        <f>10^(L3547/10)</f>
        <v>7.1993231309654089E-7</v>
      </c>
      <c r="S3547">
        <f>LN(R3547)</f>
        <v>-14.144108638943626</v>
      </c>
      <c r="T3547">
        <v>33.5</v>
      </c>
      <c r="U3547">
        <v>2.8</v>
      </c>
      <c r="V3547">
        <f t="shared" si="388"/>
        <v>21.149231664530983</v>
      </c>
      <c r="W3547">
        <f t="shared" si="389"/>
        <v>4.7283041571532972E-2</v>
      </c>
      <c r="X3547">
        <f t="shared" si="390"/>
        <v>2.2356860202553154E-3</v>
      </c>
      <c r="Z3547">
        <f ca="1">IF($F3547=$Z$1,1,0)</f>
        <v>0</v>
      </c>
      <c r="AA3547">
        <f ca="1">IF($I3547=$AA$1,1,0)</f>
        <v>1</v>
      </c>
      <c r="AB3547" t="str">
        <f t="shared" ca="1" si="391"/>
        <v/>
      </c>
      <c r="AC3547" t="str">
        <f ca="1">IF(AND(Z3547,AA3547),C3547,"")</f>
        <v/>
      </c>
      <c r="AD3547" t="str">
        <f ca="1">IF(AND(AA3547,Z3547),D3547,"")</f>
        <v/>
      </c>
      <c r="AE3547" t="str">
        <f t="shared" ca="1" si="392"/>
        <v/>
      </c>
    </row>
    <row r="3548" spans="1:31" x14ac:dyDescent="0.25">
      <c r="A3548">
        <v>550799</v>
      </c>
      <c r="B3548" s="1">
        <v>38759.514837962961</v>
      </c>
      <c r="C3548">
        <v>13</v>
      </c>
      <c r="D3548">
        <v>8</v>
      </c>
      <c r="E3548">
        <v>315.7</v>
      </c>
      <c r="F3548" t="s">
        <v>113</v>
      </c>
      <c r="G3548">
        <v>-46</v>
      </c>
      <c r="H3548">
        <v>1139685682090</v>
      </c>
      <c r="I3548">
        <v>315</v>
      </c>
      <c r="J3548" t="s">
        <v>31</v>
      </c>
      <c r="K3548">
        <v>-47</v>
      </c>
      <c r="L3548">
        <v>-48.688172043010802</v>
      </c>
      <c r="M3548">
        <v>93</v>
      </c>
      <c r="N3548">
        <v>3.1724989965519201</v>
      </c>
      <c r="O3548">
        <v>5</v>
      </c>
      <c r="P3548">
        <f t="shared" si="387"/>
        <v>2.5118864315095791E-5</v>
      </c>
      <c r="Q3548">
        <f t="shared" si="386"/>
        <v>-10.591891427772611</v>
      </c>
      <c r="R3548">
        <f>10^(L3548/10)</f>
        <v>1.3526417739037488E-5</v>
      </c>
      <c r="S3548">
        <f>LN(R3548)</f>
        <v>-11.210865915136614</v>
      </c>
      <c r="T3548">
        <v>12.8</v>
      </c>
      <c r="U3548">
        <v>-2.8</v>
      </c>
      <c r="V3548">
        <f t="shared" si="388"/>
        <v>10.801851693112622</v>
      </c>
      <c r="W3548">
        <f t="shared" si="389"/>
        <v>9.2576720030104726E-2</v>
      </c>
      <c r="X3548">
        <f t="shared" si="390"/>
        <v>8.5704490915323936E-3</v>
      </c>
      <c r="Z3548">
        <f ca="1">IF($F3548=$Z$1,1,0)</f>
        <v>1</v>
      </c>
      <c r="AA3548">
        <f ca="1">IF($I3548=$AA$1,1,0)</f>
        <v>0</v>
      </c>
      <c r="AB3548" t="str">
        <f t="shared" ca="1" si="391"/>
        <v/>
      </c>
      <c r="AC3548" t="str">
        <f ca="1">IF(AND(Z3548,AA3548),C3548,"")</f>
        <v/>
      </c>
      <c r="AD3548" t="str">
        <f ca="1">IF(AND(AA3548,Z3548),D3548,"")</f>
        <v/>
      </c>
      <c r="AE3548" t="str">
        <f t="shared" ca="1" si="392"/>
        <v/>
      </c>
    </row>
    <row r="3549" spans="1:31" x14ac:dyDescent="0.25">
      <c r="A3549">
        <v>550800</v>
      </c>
      <c r="B3549" s="1">
        <v>38759.514837962961</v>
      </c>
      <c r="C3549">
        <v>13</v>
      </c>
      <c r="D3549">
        <v>8</v>
      </c>
      <c r="E3549">
        <v>315.7</v>
      </c>
      <c r="F3549" t="s">
        <v>116</v>
      </c>
      <c r="G3549">
        <v>-52</v>
      </c>
      <c r="H3549">
        <v>1139685682090</v>
      </c>
      <c r="I3549">
        <v>315</v>
      </c>
      <c r="J3549" t="s">
        <v>31</v>
      </c>
      <c r="K3549">
        <v>-52</v>
      </c>
      <c r="L3549">
        <v>-51.621052631578898</v>
      </c>
      <c r="M3549">
        <v>95</v>
      </c>
      <c r="N3549">
        <v>0.980435719120896</v>
      </c>
      <c r="O3549">
        <v>1</v>
      </c>
      <c r="P3549">
        <f t="shared" si="387"/>
        <v>6.3095734448019212E-6</v>
      </c>
      <c r="Q3549">
        <f t="shared" si="386"/>
        <v>-11.973442483569039</v>
      </c>
      <c r="R3549">
        <f>10^(L3549/10)</f>
        <v>6.8848540283261971E-6</v>
      </c>
      <c r="S3549">
        <f>LN(R3549)</f>
        <v>-11.886186627413464</v>
      </c>
      <c r="T3549">
        <v>33.5</v>
      </c>
      <c r="U3549">
        <v>9.3000000000000007</v>
      </c>
      <c r="V3549">
        <f t="shared" si="388"/>
        <v>20.541178155110771</v>
      </c>
      <c r="W3549">
        <f t="shared" si="389"/>
        <v>4.8682699329551063E-2</v>
      </c>
      <c r="X3549">
        <f t="shared" si="390"/>
        <v>2.370005214011471E-3</v>
      </c>
      <c r="Z3549">
        <f ca="1">IF($F3549=$Z$1,1,0)</f>
        <v>0</v>
      </c>
      <c r="AA3549">
        <f ca="1">IF($I3549=$AA$1,1,0)</f>
        <v>0</v>
      </c>
      <c r="AB3549" t="str">
        <f t="shared" ca="1" si="391"/>
        <v/>
      </c>
      <c r="AC3549" t="str">
        <f ca="1">IF(AND(Z3549,AA3549),C3549,"")</f>
        <v/>
      </c>
      <c r="AD3549" t="str">
        <f ca="1">IF(AND(AA3549,Z3549),D3549,"")</f>
        <v/>
      </c>
      <c r="AE3549" t="str">
        <f t="shared" ca="1" si="392"/>
        <v/>
      </c>
    </row>
    <row r="3550" spans="1:31" x14ac:dyDescent="0.25">
      <c r="A3550">
        <v>550801</v>
      </c>
      <c r="B3550" s="1">
        <v>38759.514837962961</v>
      </c>
      <c r="C3550">
        <v>13</v>
      </c>
      <c r="D3550">
        <v>8</v>
      </c>
      <c r="E3550">
        <v>315.7</v>
      </c>
      <c r="F3550" t="s">
        <v>112</v>
      </c>
      <c r="G3550">
        <v>-51</v>
      </c>
      <c r="H3550">
        <v>1139685682090</v>
      </c>
      <c r="I3550">
        <v>315</v>
      </c>
      <c r="J3550" t="s">
        <v>31</v>
      </c>
      <c r="K3550">
        <v>-50</v>
      </c>
      <c r="L3550">
        <v>-50.045871559632999</v>
      </c>
      <c r="M3550">
        <v>109</v>
      </c>
      <c r="N3550">
        <v>1.61809971480562</v>
      </c>
      <c r="O3550">
        <v>2</v>
      </c>
      <c r="P3550">
        <f t="shared" si="387"/>
        <v>7.9432823472428065E-6</v>
      </c>
      <c r="Q3550">
        <f t="shared" si="386"/>
        <v>-11.743183974269634</v>
      </c>
      <c r="R3550">
        <f>10^(L3550/10)</f>
        <v>9.8949326845358867E-6</v>
      </c>
      <c r="S3550">
        <f>LN(R3550)</f>
        <v>-11.523487781910562</v>
      </c>
      <c r="T3550">
        <v>7.5</v>
      </c>
      <c r="U3550">
        <v>6.3</v>
      </c>
      <c r="V3550">
        <f t="shared" si="388"/>
        <v>5.7567351858497018</v>
      </c>
      <c r="W3550">
        <f t="shared" si="389"/>
        <v>0.1737095710878003</v>
      </c>
      <c r="X3550">
        <f t="shared" si="390"/>
        <v>3.0175015087507542E-2</v>
      </c>
      <c r="Z3550">
        <f ca="1">IF($F3550=$Z$1,1,0)</f>
        <v>0</v>
      </c>
      <c r="AA3550">
        <f ca="1">IF($I3550=$AA$1,1,0)</f>
        <v>0</v>
      </c>
      <c r="AB3550" t="str">
        <f t="shared" ca="1" si="391"/>
        <v/>
      </c>
      <c r="AC3550" t="str">
        <f ca="1">IF(AND(Z3550,AA3550),C3550,"")</f>
        <v/>
      </c>
      <c r="AD3550" t="str">
        <f ca="1">IF(AND(AA3550,Z3550),D3550,"")</f>
        <v/>
      </c>
      <c r="AE3550" t="str">
        <f t="shared" ca="1" si="392"/>
        <v/>
      </c>
    </row>
    <row r="3551" spans="1:31" x14ac:dyDescent="0.25">
      <c r="A3551">
        <v>550802</v>
      </c>
      <c r="B3551" s="1">
        <v>38759.514837962961</v>
      </c>
      <c r="C3551">
        <v>13</v>
      </c>
      <c r="D3551">
        <v>8</v>
      </c>
      <c r="E3551">
        <v>315.7</v>
      </c>
      <c r="F3551" t="s">
        <v>114</v>
      </c>
      <c r="G3551">
        <v>-61</v>
      </c>
      <c r="H3551">
        <v>1139685682090</v>
      </c>
      <c r="I3551">
        <v>315</v>
      </c>
      <c r="J3551" t="s">
        <v>31</v>
      </c>
      <c r="K3551">
        <v>-62</v>
      </c>
      <c r="L3551">
        <v>-62.139240506329102</v>
      </c>
      <c r="M3551">
        <v>79</v>
      </c>
      <c r="N3551">
        <v>2.1998495124241</v>
      </c>
      <c r="O3551">
        <v>3</v>
      </c>
      <c r="P3551">
        <f t="shared" si="387"/>
        <v>7.9432823472428114E-7</v>
      </c>
      <c r="Q3551">
        <f t="shared" si="386"/>
        <v>-14.045769067263679</v>
      </c>
      <c r="R3551">
        <f>10^(L3551/10)</f>
        <v>6.1104887571662535E-7</v>
      </c>
      <c r="S3551">
        <f>LN(R3551)</f>
        <v>-14.308088887984518</v>
      </c>
      <c r="T3551">
        <v>33.5</v>
      </c>
      <c r="U3551">
        <v>2.8</v>
      </c>
      <c r="V3551">
        <f t="shared" si="388"/>
        <v>21.149231664530983</v>
      </c>
      <c r="W3551">
        <f t="shared" si="389"/>
        <v>4.7283041571532972E-2</v>
      </c>
      <c r="X3551">
        <f t="shared" si="390"/>
        <v>2.2356860202553154E-3</v>
      </c>
      <c r="Z3551">
        <f ca="1">IF($F3551=$Z$1,1,0)</f>
        <v>0</v>
      </c>
      <c r="AA3551">
        <f ca="1">IF($I3551=$AA$1,1,0)</f>
        <v>0</v>
      </c>
      <c r="AB3551" t="str">
        <f t="shared" ca="1" si="391"/>
        <v/>
      </c>
      <c r="AC3551" t="str">
        <f ca="1">IF(AND(Z3551,AA3551),C3551,"")</f>
        <v/>
      </c>
      <c r="AD3551" t="str">
        <f ca="1">IF(AND(AA3551,Z3551),D3551,"")</f>
        <v/>
      </c>
      <c r="AE3551" t="str">
        <f t="shared" ca="1" si="392"/>
        <v/>
      </c>
    </row>
    <row r="3552" spans="1:31" x14ac:dyDescent="0.25">
      <c r="A3552">
        <v>550803</v>
      </c>
      <c r="B3552" s="1">
        <v>38759.514837962961</v>
      </c>
      <c r="C3552">
        <v>13</v>
      </c>
      <c r="D3552">
        <v>8</v>
      </c>
      <c r="E3552">
        <v>315.7</v>
      </c>
      <c r="F3552" t="s">
        <v>117</v>
      </c>
      <c r="G3552">
        <v>-64</v>
      </c>
      <c r="H3552">
        <v>1139685682090</v>
      </c>
      <c r="I3552">
        <v>315</v>
      </c>
      <c r="J3552" t="s">
        <v>31</v>
      </c>
      <c r="K3552">
        <v>-62</v>
      </c>
      <c r="L3552">
        <v>-62.137931034482797</v>
      </c>
      <c r="M3552">
        <v>87</v>
      </c>
      <c r="N3552">
        <v>2.8739908796973901</v>
      </c>
      <c r="O3552">
        <v>3</v>
      </c>
      <c r="P3552">
        <f t="shared" si="387"/>
        <v>3.9810717055349618E-7</v>
      </c>
      <c r="Q3552">
        <f t="shared" si="386"/>
        <v>-14.736544595161895</v>
      </c>
      <c r="R3552">
        <f>10^(L3552/10)</f>
        <v>6.1123314514084308E-7</v>
      </c>
      <c r="S3552">
        <f>LN(R3552)</f>
        <v>-14.307787370949219</v>
      </c>
      <c r="T3552">
        <v>1</v>
      </c>
      <c r="U3552">
        <v>14</v>
      </c>
      <c r="V3552">
        <f t="shared" si="388"/>
        <v>13.416407864998739</v>
      </c>
      <c r="W3552">
        <f t="shared" si="389"/>
        <v>7.4535599249992993E-2</v>
      </c>
      <c r="X3552">
        <f t="shared" si="390"/>
        <v>5.5555555555555549E-3</v>
      </c>
      <c r="Z3552">
        <f ca="1">IF($F3552=$Z$1,1,0)</f>
        <v>0</v>
      </c>
      <c r="AA3552">
        <f ca="1">IF($I3552=$AA$1,1,0)</f>
        <v>0</v>
      </c>
      <c r="AB3552" t="str">
        <f t="shared" ca="1" si="391"/>
        <v/>
      </c>
      <c r="AC3552" t="str">
        <f ca="1">IF(AND(Z3552,AA3552),C3552,"")</f>
        <v/>
      </c>
      <c r="AD3552" t="str">
        <f ca="1">IF(AND(AA3552,Z3552),D3552,"")</f>
        <v/>
      </c>
      <c r="AE3552" t="str">
        <f t="shared" ca="1" si="392"/>
        <v/>
      </c>
    </row>
    <row r="3553" spans="1:31" x14ac:dyDescent="0.25">
      <c r="A3553">
        <v>550819</v>
      </c>
      <c r="B3553" s="1">
        <v>38759.514837962961</v>
      </c>
      <c r="C3553">
        <v>13</v>
      </c>
      <c r="D3553">
        <v>8</v>
      </c>
      <c r="E3553">
        <v>315.7</v>
      </c>
      <c r="F3553" t="s">
        <v>115</v>
      </c>
      <c r="G3553">
        <v>-59</v>
      </c>
      <c r="H3553">
        <v>1139685682595</v>
      </c>
      <c r="I3553">
        <v>315</v>
      </c>
      <c r="J3553" t="s">
        <v>31</v>
      </c>
      <c r="K3553">
        <v>-60</v>
      </c>
      <c r="L3553">
        <v>-58.892156862745097</v>
      </c>
      <c r="M3553">
        <v>102</v>
      </c>
      <c r="N3553">
        <v>2.1704900333914101</v>
      </c>
      <c r="O3553">
        <v>2</v>
      </c>
      <c r="P3553">
        <f t="shared" si="387"/>
        <v>1.2589254117941642E-6</v>
      </c>
      <c r="Q3553">
        <f t="shared" si="386"/>
        <v>-13.585252048664872</v>
      </c>
      <c r="R3553">
        <f>10^(L3553/10)</f>
        <v>1.2905781668493091E-6</v>
      </c>
      <c r="S3553">
        <f>LN(R3553)</f>
        <v>-13.560420248642385</v>
      </c>
      <c r="T3553">
        <v>2.5</v>
      </c>
      <c r="U3553">
        <v>-0.8</v>
      </c>
      <c r="V3553">
        <f t="shared" si="388"/>
        <v>13.7</v>
      </c>
      <c r="W3553">
        <f t="shared" si="389"/>
        <v>7.2992700729927015E-2</v>
      </c>
      <c r="X3553">
        <f t="shared" si="390"/>
        <v>5.3279343598486876E-3</v>
      </c>
      <c r="Z3553">
        <f ca="1">IF($F3553=$Z$1,1,0)</f>
        <v>0</v>
      </c>
      <c r="AA3553">
        <f ca="1">IF($I3553=$AA$1,1,0)</f>
        <v>0</v>
      </c>
      <c r="AB3553" t="str">
        <f t="shared" ca="1" si="391"/>
        <v/>
      </c>
      <c r="AC3553" t="str">
        <f ca="1">IF(AND(Z3553,AA3553),C3553,"")</f>
        <v/>
      </c>
      <c r="AD3553" t="str">
        <f ca="1">IF(AND(AA3553,Z3553),D3553,"")</f>
        <v/>
      </c>
      <c r="AE3553" t="str">
        <f t="shared" ca="1" si="392"/>
        <v/>
      </c>
    </row>
    <row r="3554" spans="1:31" x14ac:dyDescent="0.25">
      <c r="A3554">
        <v>551664</v>
      </c>
      <c r="B3554" s="1">
        <v>38759.519606481481</v>
      </c>
      <c r="C3554">
        <v>8</v>
      </c>
      <c r="D3554">
        <v>7</v>
      </c>
      <c r="E3554">
        <v>359.8</v>
      </c>
      <c r="F3554" t="s">
        <v>112</v>
      </c>
      <c r="G3554">
        <v>-44</v>
      </c>
      <c r="H3554">
        <v>1139686094964</v>
      </c>
      <c r="I3554">
        <v>0</v>
      </c>
      <c r="J3554" s="3">
        <v>42954</v>
      </c>
      <c r="K3554">
        <v>-44</v>
      </c>
      <c r="L3554">
        <v>-45.363636363636402</v>
      </c>
      <c r="M3554">
        <v>110</v>
      </c>
      <c r="N3554">
        <v>2.4708475414273301</v>
      </c>
      <c r="O3554">
        <v>4</v>
      </c>
      <c r="P3554">
        <f t="shared" si="387"/>
        <v>3.9810717055349634E-5</v>
      </c>
      <c r="Q3554">
        <f t="shared" si="386"/>
        <v>-10.131374409173803</v>
      </c>
      <c r="R3554">
        <f>10^(L3554/10)</f>
        <v>2.9082809839750975E-5</v>
      </c>
      <c r="S3554">
        <f>LN(R3554)</f>
        <v>-10.445363285491181</v>
      </c>
      <c r="T3554">
        <v>7.5</v>
      </c>
      <c r="U3554">
        <v>6.3</v>
      </c>
      <c r="V3554">
        <f t="shared" si="388"/>
        <v>0.86023252670426276</v>
      </c>
      <c r="W3554">
        <f t="shared" si="389"/>
        <v>1.1624763874381927</v>
      </c>
      <c r="X3554">
        <f t="shared" si="390"/>
        <v>1.3513513513513511</v>
      </c>
      <c r="Z3554">
        <f ca="1">IF($F3554=$Z$1,1,0)</f>
        <v>0</v>
      </c>
      <c r="AA3554">
        <f ca="1">IF($I3554=$AA$1,1,0)</f>
        <v>0</v>
      </c>
      <c r="AB3554" t="str">
        <f t="shared" ca="1" si="391"/>
        <v/>
      </c>
      <c r="AC3554" t="str">
        <f ca="1">IF(AND(Z3554,AA3554),C3554,"")</f>
        <v/>
      </c>
      <c r="AD3554" t="str">
        <f ca="1">IF(AND(AA3554,Z3554),D3554,"")</f>
        <v/>
      </c>
      <c r="AE3554" t="str">
        <f t="shared" ca="1" si="392"/>
        <v/>
      </c>
    </row>
    <row r="3555" spans="1:31" x14ac:dyDescent="0.25">
      <c r="A3555">
        <v>551665</v>
      </c>
      <c r="B3555" s="1">
        <v>38759.519606481481</v>
      </c>
      <c r="C3555">
        <v>8</v>
      </c>
      <c r="D3555">
        <v>7</v>
      </c>
      <c r="E3555">
        <v>359.8</v>
      </c>
      <c r="F3555" t="s">
        <v>116</v>
      </c>
      <c r="G3555">
        <v>-56</v>
      </c>
      <c r="H3555">
        <v>1139686094964</v>
      </c>
      <c r="I3555">
        <v>0</v>
      </c>
      <c r="J3555" s="3">
        <v>42954</v>
      </c>
      <c r="K3555">
        <v>-64</v>
      </c>
      <c r="L3555">
        <v>-61.565217391304401</v>
      </c>
      <c r="M3555">
        <v>92</v>
      </c>
      <c r="N3555">
        <v>4.2769619181055401</v>
      </c>
      <c r="O3555">
        <v>5</v>
      </c>
      <c r="P3555">
        <f t="shared" si="387"/>
        <v>2.5118864315095806E-6</v>
      </c>
      <c r="Q3555">
        <f t="shared" si="386"/>
        <v>-12.894476520766656</v>
      </c>
      <c r="R3555">
        <f>10^(L3555/10)</f>
        <v>6.9739408711172569E-7</v>
      </c>
      <c r="S3555">
        <f>LN(R3555)</f>
        <v>-14.17591518121553</v>
      </c>
      <c r="T3555">
        <v>33.5</v>
      </c>
      <c r="U3555">
        <v>9.3000000000000007</v>
      </c>
      <c r="V3555">
        <f t="shared" si="388"/>
        <v>25.603515383634335</v>
      </c>
      <c r="W3555">
        <f t="shared" si="389"/>
        <v>3.9057136686753417E-2</v>
      </c>
      <c r="X3555">
        <f t="shared" si="390"/>
        <v>1.5254599261677393E-3</v>
      </c>
      <c r="Z3555">
        <f ca="1">IF($F3555=$Z$1,1,0)</f>
        <v>0</v>
      </c>
      <c r="AA3555">
        <f ca="1">IF($I3555=$AA$1,1,0)</f>
        <v>0</v>
      </c>
      <c r="AB3555" t="str">
        <f t="shared" ca="1" si="391"/>
        <v/>
      </c>
      <c r="AC3555" t="str">
        <f ca="1">IF(AND(Z3555,AA3555),C3555,"")</f>
        <v/>
      </c>
      <c r="AD3555" t="str">
        <f ca="1">IF(AND(AA3555,Z3555),D3555,"")</f>
        <v/>
      </c>
      <c r="AE3555" t="str">
        <f t="shared" ca="1" si="392"/>
        <v/>
      </c>
    </row>
    <row r="3556" spans="1:31" x14ac:dyDescent="0.25">
      <c r="A3556">
        <v>551666</v>
      </c>
      <c r="B3556" s="1">
        <v>38759.519606481481</v>
      </c>
      <c r="C3556">
        <v>8</v>
      </c>
      <c r="D3556">
        <v>7</v>
      </c>
      <c r="E3556">
        <v>359.8</v>
      </c>
      <c r="F3556" t="s">
        <v>115</v>
      </c>
      <c r="G3556">
        <v>-54</v>
      </c>
      <c r="H3556">
        <v>1139686094964</v>
      </c>
      <c r="I3556">
        <v>0</v>
      </c>
      <c r="J3556" s="3">
        <v>42954</v>
      </c>
      <c r="K3556">
        <v>-58</v>
      </c>
      <c r="L3556">
        <v>-58.237113402061901</v>
      </c>
      <c r="M3556">
        <v>97</v>
      </c>
      <c r="N3556">
        <v>1.7898626336740699</v>
      </c>
      <c r="O3556">
        <v>1</v>
      </c>
      <c r="P3556">
        <f t="shared" si="387"/>
        <v>3.9810717055349657E-6</v>
      </c>
      <c r="Q3556">
        <f t="shared" si="386"/>
        <v>-12.433959502167848</v>
      </c>
      <c r="R3556">
        <f>10^(L3556/10)</f>
        <v>1.5006819529684234E-6</v>
      </c>
      <c r="S3556">
        <f>LN(R3556)</f>
        <v>-13.409590917859148</v>
      </c>
      <c r="T3556">
        <v>2.5</v>
      </c>
      <c r="U3556">
        <v>-0.8</v>
      </c>
      <c r="V3556">
        <f t="shared" si="388"/>
        <v>9.5441081301502457</v>
      </c>
      <c r="W3556">
        <f t="shared" si="389"/>
        <v>0.10477668383082933</v>
      </c>
      <c r="X3556">
        <f t="shared" si="390"/>
        <v>1.0978153474585573E-2</v>
      </c>
      <c r="Z3556">
        <f ca="1">IF($F3556=$Z$1,1,0)</f>
        <v>0</v>
      </c>
      <c r="AA3556">
        <f ca="1">IF($I3556=$AA$1,1,0)</f>
        <v>0</v>
      </c>
      <c r="AB3556" t="str">
        <f t="shared" ca="1" si="391"/>
        <v/>
      </c>
      <c r="AC3556" t="str">
        <f ca="1">IF(AND(Z3556,AA3556),C3556,"")</f>
        <v/>
      </c>
      <c r="AD3556" t="str">
        <f ca="1">IF(AND(AA3556,Z3556),D3556,"")</f>
        <v/>
      </c>
      <c r="AE3556" t="str">
        <f t="shared" ca="1" si="392"/>
        <v/>
      </c>
    </row>
    <row r="3557" spans="1:31" x14ac:dyDescent="0.25">
      <c r="A3557">
        <v>551667</v>
      </c>
      <c r="B3557" s="1">
        <v>38759.519606481481</v>
      </c>
      <c r="C3557">
        <v>8</v>
      </c>
      <c r="D3557">
        <v>7</v>
      </c>
      <c r="E3557">
        <v>359.8</v>
      </c>
      <c r="F3557" t="s">
        <v>117</v>
      </c>
      <c r="G3557">
        <v>-60</v>
      </c>
      <c r="H3557">
        <v>1139686094964</v>
      </c>
      <c r="I3557">
        <v>0</v>
      </c>
      <c r="J3557" s="3">
        <v>42954</v>
      </c>
      <c r="K3557">
        <v>-63</v>
      </c>
      <c r="L3557">
        <v>-62.32</v>
      </c>
      <c r="M3557">
        <v>100</v>
      </c>
      <c r="N3557">
        <v>2.8528914979350199</v>
      </c>
      <c r="O3557">
        <v>4</v>
      </c>
      <c r="P3557">
        <f t="shared" si="387"/>
        <v>9.9999999999999995E-7</v>
      </c>
      <c r="Q3557">
        <f t="shared" si="386"/>
        <v>-13.815510557964274</v>
      </c>
      <c r="R3557">
        <f>10^(L3557/10)</f>
        <v>5.8613816451402739E-7</v>
      </c>
      <c r="S3557">
        <f>LN(R3557)</f>
        <v>-14.349710299538895</v>
      </c>
      <c r="T3557">
        <v>1</v>
      </c>
      <c r="U3557">
        <v>14</v>
      </c>
      <c r="V3557">
        <f t="shared" si="388"/>
        <v>9.8994949366116654</v>
      </c>
      <c r="W3557">
        <f t="shared" si="389"/>
        <v>0.10101525445522107</v>
      </c>
      <c r="X3557">
        <f t="shared" si="390"/>
        <v>1.020408163265306E-2</v>
      </c>
      <c r="Z3557">
        <f ca="1">IF($F3557=$Z$1,1,0)</f>
        <v>0</v>
      </c>
      <c r="AA3557">
        <f ca="1">IF($I3557=$AA$1,1,0)</f>
        <v>0</v>
      </c>
      <c r="AB3557" t="str">
        <f t="shared" ca="1" si="391"/>
        <v/>
      </c>
      <c r="AC3557" t="str">
        <f ca="1">IF(AND(Z3557,AA3557),C3557,"")</f>
        <v/>
      </c>
      <c r="AD3557" t="str">
        <f ca="1">IF(AND(AA3557,Z3557),D3557,"")</f>
        <v/>
      </c>
      <c r="AE3557" t="str">
        <f t="shared" ca="1" si="392"/>
        <v/>
      </c>
    </row>
    <row r="3558" spans="1:31" x14ac:dyDescent="0.25">
      <c r="A3558">
        <v>551672</v>
      </c>
      <c r="B3558" s="1">
        <v>38759.519618055558</v>
      </c>
      <c r="C3558">
        <v>8</v>
      </c>
      <c r="D3558">
        <v>7</v>
      </c>
      <c r="E3558">
        <v>359.8</v>
      </c>
      <c r="F3558" t="s">
        <v>113</v>
      </c>
      <c r="G3558">
        <v>-58</v>
      </c>
      <c r="H3558">
        <v>1139686095216</v>
      </c>
      <c r="I3558">
        <v>0</v>
      </c>
      <c r="J3558" s="3">
        <v>42954</v>
      </c>
      <c r="K3558">
        <v>-53</v>
      </c>
      <c r="L3558">
        <v>-53.188888888888897</v>
      </c>
      <c r="M3558">
        <v>90</v>
      </c>
      <c r="N3558">
        <v>1.1697924952305101</v>
      </c>
      <c r="O3558">
        <v>1</v>
      </c>
      <c r="P3558">
        <f t="shared" si="387"/>
        <v>1.5848931924611111E-6</v>
      </c>
      <c r="Q3558">
        <f t="shared" si="386"/>
        <v>-13.354993539365466</v>
      </c>
      <c r="R3558">
        <f>10^(L3558/10)</f>
        <v>4.7985620068167961E-6</v>
      </c>
      <c r="S3558">
        <f>LN(R3558)</f>
        <v>-12.247194266847222</v>
      </c>
      <c r="T3558">
        <v>12.8</v>
      </c>
      <c r="U3558">
        <v>-2.8</v>
      </c>
      <c r="V3558">
        <f t="shared" si="388"/>
        <v>10.912378292562993</v>
      </c>
      <c r="W3558">
        <f t="shared" si="389"/>
        <v>9.1639051835429891E-2</v>
      </c>
      <c r="X3558">
        <f t="shared" si="390"/>
        <v>8.3977158212966072E-3</v>
      </c>
      <c r="Z3558">
        <f ca="1">IF($F3558=$Z$1,1,0)</f>
        <v>1</v>
      </c>
      <c r="AA3558">
        <f ca="1">IF($I3558=$AA$1,1,0)</f>
        <v>0</v>
      </c>
      <c r="AB3558" t="str">
        <f t="shared" ca="1" si="391"/>
        <v/>
      </c>
      <c r="AC3558" t="str">
        <f ca="1">IF(AND(Z3558,AA3558),C3558,"")</f>
        <v/>
      </c>
      <c r="AD3558" t="str">
        <f ca="1">IF(AND(AA3558,Z3558),D3558,"")</f>
        <v/>
      </c>
      <c r="AE3558" t="str">
        <f t="shared" ca="1" si="392"/>
        <v/>
      </c>
    </row>
    <row r="3559" spans="1:31" x14ac:dyDescent="0.25">
      <c r="A3559">
        <v>551683</v>
      </c>
      <c r="B3559" s="1">
        <v>38759.519618055558</v>
      </c>
      <c r="C3559">
        <v>8</v>
      </c>
      <c r="D3559">
        <v>7</v>
      </c>
      <c r="E3559">
        <v>359.8</v>
      </c>
      <c r="F3559" t="s">
        <v>114</v>
      </c>
      <c r="G3559">
        <v>-64</v>
      </c>
      <c r="H3559">
        <v>1139686095468</v>
      </c>
      <c r="I3559">
        <v>0</v>
      </c>
      <c r="J3559" s="3">
        <v>42954</v>
      </c>
      <c r="K3559">
        <v>-60</v>
      </c>
      <c r="L3559">
        <v>-59.619047619047599</v>
      </c>
      <c r="M3559">
        <v>84</v>
      </c>
      <c r="N3559">
        <v>1.6347488802013499</v>
      </c>
      <c r="O3559">
        <v>3</v>
      </c>
      <c r="P3559">
        <f t="shared" si="387"/>
        <v>3.9810717055349618E-7</v>
      </c>
      <c r="Q3559">
        <f t="shared" si="386"/>
        <v>-14.736544595161895</v>
      </c>
      <c r="R3559">
        <f>10^(L3559/10)</f>
        <v>1.0916797088131541E-6</v>
      </c>
      <c r="S3559">
        <f>LN(R3559)</f>
        <v>-13.727793030612117</v>
      </c>
      <c r="T3559">
        <v>33.5</v>
      </c>
      <c r="U3559">
        <v>2.8</v>
      </c>
      <c r="V3559">
        <f t="shared" si="388"/>
        <v>25.843567865138127</v>
      </c>
      <c r="W3559">
        <f t="shared" si="389"/>
        <v>3.8694347669733231E-2</v>
      </c>
      <c r="X3559">
        <f t="shared" si="390"/>
        <v>1.4972525415861894E-3</v>
      </c>
      <c r="Z3559">
        <f ca="1">IF($F3559=$Z$1,1,0)</f>
        <v>0</v>
      </c>
      <c r="AA3559">
        <f ca="1">IF($I3559=$AA$1,1,0)</f>
        <v>0</v>
      </c>
      <c r="AB3559" t="str">
        <f t="shared" ca="1" si="391"/>
        <v/>
      </c>
      <c r="AC3559" t="str">
        <f ca="1">IF(AND(Z3559,AA3559),C3559,"")</f>
        <v/>
      </c>
      <c r="AD3559" t="str">
        <f ca="1">IF(AND(AA3559,Z3559),D3559,"")</f>
        <v/>
      </c>
      <c r="AE3559" t="str">
        <f t="shared" ca="1" si="392"/>
        <v/>
      </c>
    </row>
    <row r="3560" spans="1:31" x14ac:dyDescent="0.25">
      <c r="A3560">
        <v>552634</v>
      </c>
      <c r="B3560" s="1">
        <v>38759.521006944444</v>
      </c>
      <c r="C3560">
        <v>8</v>
      </c>
      <c r="D3560">
        <v>7</v>
      </c>
      <c r="E3560">
        <v>44.5</v>
      </c>
      <c r="F3560" t="s">
        <v>116</v>
      </c>
      <c r="G3560">
        <v>-55</v>
      </c>
      <c r="H3560">
        <v>1139686215172</v>
      </c>
      <c r="I3560">
        <v>45</v>
      </c>
      <c r="J3560" s="3">
        <v>42954</v>
      </c>
      <c r="K3560">
        <v>-52</v>
      </c>
      <c r="L3560">
        <v>-51.591397849462403</v>
      </c>
      <c r="M3560">
        <v>93</v>
      </c>
      <c r="N3560">
        <v>2.6590148516508298</v>
      </c>
      <c r="O3560">
        <v>5</v>
      </c>
      <c r="P3560">
        <f t="shared" si="387"/>
        <v>3.1622776601683767E-6</v>
      </c>
      <c r="Q3560">
        <f t="shared" si="386"/>
        <v>-12.664218011467252</v>
      </c>
      <c r="R3560">
        <f>10^(L3560/10)</f>
        <v>6.9320265123248214E-6</v>
      </c>
      <c r="S3560">
        <f>LN(R3560)</f>
        <v>-11.87935836148972</v>
      </c>
      <c r="T3560">
        <v>33.5</v>
      </c>
      <c r="U3560">
        <v>9.3000000000000007</v>
      </c>
      <c r="V3560">
        <f t="shared" si="388"/>
        <v>25.603515383634335</v>
      </c>
      <c r="W3560">
        <f t="shared" si="389"/>
        <v>3.9057136686753417E-2</v>
      </c>
      <c r="X3560">
        <f t="shared" si="390"/>
        <v>1.5254599261677393E-3</v>
      </c>
      <c r="Z3560">
        <f ca="1">IF($F3560=$Z$1,1,0)</f>
        <v>0</v>
      </c>
      <c r="AA3560">
        <f ca="1">IF($I3560=$AA$1,1,0)</f>
        <v>0</v>
      </c>
      <c r="AB3560" t="str">
        <f t="shared" ca="1" si="391"/>
        <v/>
      </c>
      <c r="AC3560" t="str">
        <f ca="1">IF(AND(Z3560,AA3560),C3560,"")</f>
        <v/>
      </c>
      <c r="AD3560" t="str">
        <f ca="1">IF(AND(AA3560,Z3560),D3560,"")</f>
        <v/>
      </c>
      <c r="AE3560" t="str">
        <f t="shared" ca="1" si="392"/>
        <v/>
      </c>
    </row>
    <row r="3561" spans="1:31" x14ac:dyDescent="0.25">
      <c r="A3561">
        <v>552635</v>
      </c>
      <c r="B3561" s="1">
        <v>38759.521006944444</v>
      </c>
      <c r="C3561">
        <v>8</v>
      </c>
      <c r="D3561">
        <v>7</v>
      </c>
      <c r="E3561">
        <v>44.5</v>
      </c>
      <c r="F3561" t="s">
        <v>112</v>
      </c>
      <c r="G3561">
        <v>-52</v>
      </c>
      <c r="H3561">
        <v>1139686215172</v>
      </c>
      <c r="I3561">
        <v>45</v>
      </c>
      <c r="J3561" s="3">
        <v>42954</v>
      </c>
      <c r="K3561">
        <v>-51</v>
      </c>
      <c r="L3561">
        <v>-50.7454545454545</v>
      </c>
      <c r="M3561">
        <v>110</v>
      </c>
      <c r="N3561">
        <v>1.35074810149589</v>
      </c>
      <c r="O3561">
        <v>2</v>
      </c>
      <c r="P3561">
        <f t="shared" si="387"/>
        <v>6.3095734448019212E-6</v>
      </c>
      <c r="Q3561">
        <f t="shared" si="386"/>
        <v>-11.973442483569039</v>
      </c>
      <c r="R3561">
        <f>10^(L3561/10)</f>
        <v>8.4227623170244704E-6</v>
      </c>
      <c r="S3561">
        <f>LN(R3561)</f>
        <v>-11.684572717357048</v>
      </c>
      <c r="T3561">
        <v>7.5</v>
      </c>
      <c r="U3561">
        <v>6.3</v>
      </c>
      <c r="V3561">
        <f t="shared" si="388"/>
        <v>0.86023252670426276</v>
      </c>
      <c r="W3561">
        <f t="shared" si="389"/>
        <v>1.1624763874381927</v>
      </c>
      <c r="X3561">
        <f t="shared" si="390"/>
        <v>1.3513513513513511</v>
      </c>
      <c r="Z3561">
        <f ca="1">IF($F3561=$Z$1,1,0)</f>
        <v>0</v>
      </c>
      <c r="AA3561">
        <f ca="1">IF($I3561=$AA$1,1,0)</f>
        <v>0</v>
      </c>
      <c r="AB3561" t="str">
        <f t="shared" ca="1" si="391"/>
        <v/>
      </c>
      <c r="AC3561" t="str">
        <f ca="1">IF(AND(Z3561,AA3561),C3561,"")</f>
        <v/>
      </c>
      <c r="AD3561" t="str">
        <f ca="1">IF(AND(AA3561,Z3561),D3561,"")</f>
        <v/>
      </c>
      <c r="AE3561" t="str">
        <f t="shared" ca="1" si="392"/>
        <v/>
      </c>
    </row>
    <row r="3562" spans="1:31" x14ac:dyDescent="0.25">
      <c r="A3562">
        <v>552637</v>
      </c>
      <c r="B3562" s="1">
        <v>38759.521006944444</v>
      </c>
      <c r="C3562">
        <v>8</v>
      </c>
      <c r="D3562">
        <v>7</v>
      </c>
      <c r="E3562">
        <v>44.5</v>
      </c>
      <c r="F3562" t="s">
        <v>117</v>
      </c>
      <c r="G3562">
        <v>-59</v>
      </c>
      <c r="H3562">
        <v>1139686215172</v>
      </c>
      <c r="I3562">
        <v>45</v>
      </c>
      <c r="J3562" s="3">
        <v>42954</v>
      </c>
      <c r="K3562">
        <v>-60</v>
      </c>
      <c r="L3562">
        <v>-60.043010752688197</v>
      </c>
      <c r="M3562">
        <v>93</v>
      </c>
      <c r="N3562">
        <v>1.84693623212478</v>
      </c>
      <c r="O3562">
        <v>2</v>
      </c>
      <c r="P3562">
        <f t="shared" si="387"/>
        <v>1.2589254117941642E-6</v>
      </c>
      <c r="Q3562">
        <f t="shared" si="386"/>
        <v>-13.585252048664872</v>
      </c>
      <c r="R3562">
        <f>10^(L3562/10)</f>
        <v>9.901452872748748E-7</v>
      </c>
      <c r="S3562">
        <f>LN(R3562)</f>
        <v>-13.825414149762105</v>
      </c>
      <c r="T3562">
        <v>1</v>
      </c>
      <c r="U3562">
        <v>14</v>
      </c>
      <c r="V3562">
        <f t="shared" si="388"/>
        <v>9.8994949366116654</v>
      </c>
      <c r="W3562">
        <f t="shared" si="389"/>
        <v>0.10101525445522107</v>
      </c>
      <c r="X3562">
        <f t="shared" si="390"/>
        <v>1.020408163265306E-2</v>
      </c>
      <c r="Z3562">
        <f ca="1">IF($F3562=$Z$1,1,0)</f>
        <v>0</v>
      </c>
      <c r="AA3562">
        <f ca="1">IF($I3562=$AA$1,1,0)</f>
        <v>0</v>
      </c>
      <c r="AB3562" t="str">
        <f t="shared" ca="1" si="391"/>
        <v/>
      </c>
      <c r="AC3562" t="str">
        <f ca="1">IF(AND(Z3562,AA3562),C3562,"")</f>
        <v/>
      </c>
      <c r="AD3562" t="str">
        <f ca="1">IF(AND(AA3562,Z3562),D3562,"")</f>
        <v/>
      </c>
      <c r="AE3562" t="str">
        <f t="shared" ca="1" si="392"/>
        <v/>
      </c>
    </row>
    <row r="3563" spans="1:31" x14ac:dyDescent="0.25">
      <c r="A3563">
        <v>552638</v>
      </c>
      <c r="B3563" s="1">
        <v>38759.521006944444</v>
      </c>
      <c r="C3563">
        <v>8</v>
      </c>
      <c r="D3563">
        <v>7</v>
      </c>
      <c r="E3563">
        <v>44.5</v>
      </c>
      <c r="F3563" t="s">
        <v>115</v>
      </c>
      <c r="G3563">
        <v>-61</v>
      </c>
      <c r="H3563">
        <v>1139686215172</v>
      </c>
      <c r="I3563">
        <v>45</v>
      </c>
      <c r="J3563" s="3">
        <v>42954</v>
      </c>
      <c r="K3563">
        <v>-59</v>
      </c>
      <c r="L3563">
        <v>-57.482456140350898</v>
      </c>
      <c r="M3563">
        <v>114</v>
      </c>
      <c r="N3563">
        <v>3.3662364587606399</v>
      </c>
      <c r="O3563">
        <v>6</v>
      </c>
      <c r="P3563">
        <f t="shared" si="387"/>
        <v>7.9432823472428114E-7</v>
      </c>
      <c r="Q3563">
        <f t="shared" si="386"/>
        <v>-14.045769067263679</v>
      </c>
      <c r="R3563">
        <f>10^(L3563/10)</f>
        <v>1.7854775174224826E-6</v>
      </c>
      <c r="S3563">
        <f>LN(R3563)</f>
        <v>-13.235824661745605</v>
      </c>
      <c r="T3563">
        <v>2.5</v>
      </c>
      <c r="U3563">
        <v>-0.8</v>
      </c>
      <c r="V3563">
        <f t="shared" si="388"/>
        <v>9.5441081301502457</v>
      </c>
      <c r="W3563">
        <f t="shared" si="389"/>
        <v>0.10477668383082933</v>
      </c>
      <c r="X3563">
        <f t="shared" si="390"/>
        <v>1.0978153474585573E-2</v>
      </c>
      <c r="Z3563">
        <f ca="1">IF($F3563=$Z$1,1,0)</f>
        <v>0</v>
      </c>
      <c r="AA3563">
        <f ca="1">IF($I3563=$AA$1,1,0)</f>
        <v>0</v>
      </c>
      <c r="AB3563" t="str">
        <f t="shared" ca="1" si="391"/>
        <v/>
      </c>
      <c r="AC3563" t="str">
        <f ca="1">IF(AND(Z3563,AA3563),C3563,"")</f>
        <v/>
      </c>
      <c r="AD3563" t="str">
        <f ca="1">IF(AND(AA3563,Z3563),D3563,"")</f>
        <v/>
      </c>
      <c r="AE3563" t="str">
        <f t="shared" ca="1" si="392"/>
        <v/>
      </c>
    </row>
    <row r="3564" spans="1:31" x14ac:dyDescent="0.25">
      <c r="A3564">
        <v>552639</v>
      </c>
      <c r="B3564" s="1">
        <v>38759.521006944444</v>
      </c>
      <c r="C3564">
        <v>8</v>
      </c>
      <c r="D3564">
        <v>7</v>
      </c>
      <c r="E3564">
        <v>44.5</v>
      </c>
      <c r="F3564" t="s">
        <v>114</v>
      </c>
      <c r="G3564">
        <v>-57</v>
      </c>
      <c r="H3564">
        <v>1139686215172</v>
      </c>
      <c r="I3564">
        <v>45</v>
      </c>
      <c r="J3564" s="3">
        <v>42954</v>
      </c>
      <c r="K3564">
        <v>-56</v>
      </c>
      <c r="L3564">
        <v>-57.2210526315789</v>
      </c>
      <c r="M3564">
        <v>95</v>
      </c>
      <c r="N3564">
        <v>2.5772282132473001</v>
      </c>
      <c r="O3564">
        <v>2</v>
      </c>
      <c r="P3564">
        <f t="shared" si="387"/>
        <v>1.9952623149688749E-6</v>
      </c>
      <c r="Q3564">
        <f t="shared" si="386"/>
        <v>-13.124735030066063</v>
      </c>
      <c r="R3564">
        <f>10^(L3564/10)</f>
        <v>1.8962462583109412E-6</v>
      </c>
      <c r="S3564">
        <f>LN(R3564)</f>
        <v>-13.175634279490129</v>
      </c>
      <c r="T3564">
        <v>33.5</v>
      </c>
      <c r="U3564">
        <v>2.8</v>
      </c>
      <c r="V3564">
        <f t="shared" si="388"/>
        <v>25.843567865138127</v>
      </c>
      <c r="W3564">
        <f t="shared" si="389"/>
        <v>3.8694347669733231E-2</v>
      </c>
      <c r="X3564">
        <f t="shared" si="390"/>
        <v>1.4972525415861894E-3</v>
      </c>
      <c r="Z3564">
        <f ca="1">IF($F3564=$Z$1,1,0)</f>
        <v>0</v>
      </c>
      <c r="AA3564">
        <f ca="1">IF($I3564=$AA$1,1,0)</f>
        <v>0</v>
      </c>
      <c r="AB3564" t="str">
        <f t="shared" ca="1" si="391"/>
        <v/>
      </c>
      <c r="AC3564" t="str">
        <f ca="1">IF(AND(Z3564,AA3564),C3564,"")</f>
        <v/>
      </c>
      <c r="AD3564" t="str">
        <f ca="1">IF(AND(AA3564,Z3564),D3564,"")</f>
        <v/>
      </c>
      <c r="AE3564" t="str">
        <f t="shared" ca="1" si="392"/>
        <v/>
      </c>
    </row>
    <row r="3565" spans="1:31" x14ac:dyDescent="0.25">
      <c r="A3565">
        <v>552640</v>
      </c>
      <c r="B3565" s="1">
        <v>38759.521006944444</v>
      </c>
      <c r="C3565">
        <v>8</v>
      </c>
      <c r="D3565">
        <v>7</v>
      </c>
      <c r="E3565">
        <v>44.5</v>
      </c>
      <c r="F3565" t="s">
        <v>113</v>
      </c>
      <c r="G3565">
        <v>-59</v>
      </c>
      <c r="H3565">
        <v>1139686215172</v>
      </c>
      <c r="I3565">
        <v>45</v>
      </c>
      <c r="J3565" s="3">
        <v>42954</v>
      </c>
      <c r="K3565">
        <v>-57</v>
      </c>
      <c r="L3565">
        <v>-58.3125</v>
      </c>
      <c r="M3565">
        <v>96</v>
      </c>
      <c r="N3565">
        <v>3.3882537032953599</v>
      </c>
      <c r="O3565">
        <v>5.25</v>
      </c>
      <c r="P3565">
        <f t="shared" si="387"/>
        <v>1.2589254117941642E-6</v>
      </c>
      <c r="Q3565">
        <f t="shared" ref="Q3565:Q3628" si="393">LN(P3565)</f>
        <v>-13.585252048664872</v>
      </c>
      <c r="R3565">
        <f>10^(L3565/10)</f>
        <v>1.474857292764123E-6</v>
      </c>
      <c r="S3565">
        <f>LN(R3565)</f>
        <v>-13.42694932352153</v>
      </c>
      <c r="T3565">
        <v>12.8</v>
      </c>
      <c r="U3565">
        <v>-2.8</v>
      </c>
      <c r="V3565">
        <f t="shared" si="388"/>
        <v>10.912378292562993</v>
      </c>
      <c r="W3565">
        <f t="shared" si="389"/>
        <v>9.1639051835429891E-2</v>
      </c>
      <c r="X3565">
        <f t="shared" si="390"/>
        <v>8.3977158212966072E-3</v>
      </c>
      <c r="Z3565">
        <f ca="1">IF($F3565=$Z$1,1,0)</f>
        <v>1</v>
      </c>
      <c r="AA3565">
        <f ca="1">IF($I3565=$AA$1,1,0)</f>
        <v>0</v>
      </c>
      <c r="AB3565" t="str">
        <f t="shared" ca="1" si="391"/>
        <v/>
      </c>
      <c r="AC3565" t="str">
        <f ca="1">IF(AND(Z3565,AA3565),C3565,"")</f>
        <v/>
      </c>
      <c r="AD3565" t="str">
        <f ca="1">IF(AND(AA3565,Z3565),D3565,"")</f>
        <v/>
      </c>
      <c r="AE3565" t="str">
        <f t="shared" ca="1" si="392"/>
        <v/>
      </c>
    </row>
    <row r="3566" spans="1:31" x14ac:dyDescent="0.25">
      <c r="A3566">
        <v>553482</v>
      </c>
      <c r="B3566" s="1">
        <v>38759.521608796298</v>
      </c>
      <c r="C3566">
        <v>8</v>
      </c>
      <c r="D3566">
        <v>7</v>
      </c>
      <c r="E3566">
        <v>89.6</v>
      </c>
      <c r="F3566" t="s">
        <v>114</v>
      </c>
      <c r="G3566">
        <v>-56</v>
      </c>
      <c r="H3566">
        <v>1139686267251</v>
      </c>
      <c r="I3566">
        <v>90</v>
      </c>
      <c r="J3566" s="3">
        <v>42954</v>
      </c>
      <c r="K3566">
        <v>-56</v>
      </c>
      <c r="L3566">
        <v>-56.866666666666703</v>
      </c>
      <c r="M3566">
        <v>90</v>
      </c>
      <c r="N3566">
        <v>1.98420731066222</v>
      </c>
      <c r="O3566">
        <v>2</v>
      </c>
      <c r="P3566">
        <f t="shared" si="387"/>
        <v>2.5118864315095806E-6</v>
      </c>
      <c r="Q3566">
        <f t="shared" si="393"/>
        <v>-12.894476520766656</v>
      </c>
      <c r="R3566">
        <f>10^(L3566/10)</f>
        <v>2.0574691560478206E-6</v>
      </c>
      <c r="S3566">
        <f>LN(R3566)</f>
        <v>-13.094033895492815</v>
      </c>
      <c r="T3566">
        <v>33.5</v>
      </c>
      <c r="U3566">
        <v>2.8</v>
      </c>
      <c r="V3566">
        <f t="shared" si="388"/>
        <v>25.843567865138127</v>
      </c>
      <c r="W3566">
        <f t="shared" si="389"/>
        <v>3.8694347669733231E-2</v>
      </c>
      <c r="X3566">
        <f t="shared" si="390"/>
        <v>1.4972525415861894E-3</v>
      </c>
      <c r="Z3566">
        <f ca="1">IF($F3566=$Z$1,1,0)</f>
        <v>0</v>
      </c>
      <c r="AA3566">
        <f ca="1">IF($I3566=$AA$1,1,0)</f>
        <v>0</v>
      </c>
      <c r="AB3566" t="str">
        <f t="shared" ca="1" si="391"/>
        <v/>
      </c>
      <c r="AC3566" t="str">
        <f ca="1">IF(AND(Z3566,AA3566),C3566,"")</f>
        <v/>
      </c>
      <c r="AD3566" t="str">
        <f ca="1">IF(AND(AA3566,Z3566),D3566,"")</f>
        <v/>
      </c>
      <c r="AE3566" t="str">
        <f t="shared" ca="1" si="392"/>
        <v/>
      </c>
    </row>
    <row r="3567" spans="1:31" x14ac:dyDescent="0.25">
      <c r="A3567">
        <v>553483</v>
      </c>
      <c r="B3567" s="1">
        <v>38759.521608796298</v>
      </c>
      <c r="C3567">
        <v>8</v>
      </c>
      <c r="D3567">
        <v>7</v>
      </c>
      <c r="E3567">
        <v>89.6</v>
      </c>
      <c r="F3567" t="s">
        <v>116</v>
      </c>
      <c r="G3567">
        <v>-54</v>
      </c>
      <c r="H3567">
        <v>1139686267251</v>
      </c>
      <c r="I3567">
        <v>90</v>
      </c>
      <c r="J3567" s="3">
        <v>42954</v>
      </c>
      <c r="K3567">
        <v>-55</v>
      </c>
      <c r="L3567">
        <v>-54.6770833333333</v>
      </c>
      <c r="M3567">
        <v>96</v>
      </c>
      <c r="N3567">
        <v>2.2454388466478199</v>
      </c>
      <c r="O3567">
        <v>3</v>
      </c>
      <c r="P3567">
        <f t="shared" si="387"/>
        <v>3.9810717055349657E-6</v>
      </c>
      <c r="Q3567">
        <f t="shared" si="393"/>
        <v>-12.433959502167848</v>
      </c>
      <c r="R3567">
        <f>10^(L3567/10)</f>
        <v>3.4063688030867931E-6</v>
      </c>
      <c r="S3567">
        <f>LN(R3567)</f>
        <v>-12.589863701172645</v>
      </c>
      <c r="T3567">
        <v>33.5</v>
      </c>
      <c r="U3567">
        <v>9.3000000000000007</v>
      </c>
      <c r="V3567">
        <f t="shared" si="388"/>
        <v>25.603515383634335</v>
      </c>
      <c r="W3567">
        <f t="shared" si="389"/>
        <v>3.9057136686753417E-2</v>
      </c>
      <c r="X3567">
        <f t="shared" si="390"/>
        <v>1.5254599261677393E-3</v>
      </c>
      <c r="Z3567">
        <f ca="1">IF($F3567=$Z$1,1,0)</f>
        <v>0</v>
      </c>
      <c r="AA3567">
        <f ca="1">IF($I3567=$AA$1,1,0)</f>
        <v>0</v>
      </c>
      <c r="AB3567" t="str">
        <f t="shared" ca="1" si="391"/>
        <v/>
      </c>
      <c r="AC3567" t="str">
        <f ca="1">IF(AND(Z3567,AA3567),C3567,"")</f>
        <v/>
      </c>
      <c r="AD3567" t="str">
        <f ca="1">IF(AND(AA3567,Z3567),D3567,"")</f>
        <v/>
      </c>
      <c r="AE3567" t="str">
        <f t="shared" ca="1" si="392"/>
        <v/>
      </c>
    </row>
    <row r="3568" spans="1:31" x14ac:dyDescent="0.25">
      <c r="A3568">
        <v>553484</v>
      </c>
      <c r="B3568" s="1">
        <v>38759.521608796298</v>
      </c>
      <c r="C3568">
        <v>8</v>
      </c>
      <c r="D3568">
        <v>7</v>
      </c>
      <c r="E3568">
        <v>89.6</v>
      </c>
      <c r="F3568" t="s">
        <v>112</v>
      </c>
      <c r="G3568">
        <v>-51</v>
      </c>
      <c r="H3568">
        <v>1139686267251</v>
      </c>
      <c r="I3568">
        <v>90</v>
      </c>
      <c r="J3568" s="3">
        <v>42954</v>
      </c>
      <c r="K3568">
        <v>-46</v>
      </c>
      <c r="L3568">
        <v>-48.183486238532097</v>
      </c>
      <c r="M3568">
        <v>109</v>
      </c>
      <c r="N3568">
        <v>3.7420660207932599</v>
      </c>
      <c r="O3568">
        <v>7</v>
      </c>
      <c r="P3568">
        <f t="shared" si="387"/>
        <v>7.9432823472428065E-6</v>
      </c>
      <c r="Q3568">
        <f t="shared" si="393"/>
        <v>-11.743183974269634</v>
      </c>
      <c r="R3568">
        <f>10^(L3568/10)</f>
        <v>1.5193274211357947E-5</v>
      </c>
      <c r="S3568">
        <f>LN(R3568)</f>
        <v>-11.094657714132776</v>
      </c>
      <c r="T3568">
        <v>7.5</v>
      </c>
      <c r="U3568">
        <v>6.3</v>
      </c>
      <c r="V3568">
        <f t="shared" si="388"/>
        <v>0.86023252670426276</v>
      </c>
      <c r="W3568">
        <f t="shared" si="389"/>
        <v>1.1624763874381927</v>
      </c>
      <c r="X3568">
        <f t="shared" si="390"/>
        <v>1.3513513513513511</v>
      </c>
      <c r="Z3568">
        <f ca="1">IF($F3568=$Z$1,1,0)</f>
        <v>0</v>
      </c>
      <c r="AA3568">
        <f ca="1">IF($I3568=$AA$1,1,0)</f>
        <v>0</v>
      </c>
      <c r="AB3568" t="str">
        <f t="shared" ca="1" si="391"/>
        <v/>
      </c>
      <c r="AC3568" t="str">
        <f ca="1">IF(AND(Z3568,AA3568),C3568,"")</f>
        <v/>
      </c>
      <c r="AD3568" t="str">
        <f ca="1">IF(AND(AA3568,Z3568),D3568,"")</f>
        <v/>
      </c>
      <c r="AE3568" t="str">
        <f t="shared" ca="1" si="392"/>
        <v/>
      </c>
    </row>
    <row r="3569" spans="1:31" x14ac:dyDescent="0.25">
      <c r="A3569">
        <v>553486</v>
      </c>
      <c r="B3569" s="1">
        <v>38759.521608796298</v>
      </c>
      <c r="C3569">
        <v>8</v>
      </c>
      <c r="D3569">
        <v>7</v>
      </c>
      <c r="E3569">
        <v>89.6</v>
      </c>
      <c r="F3569" t="s">
        <v>115</v>
      </c>
      <c r="G3569">
        <v>-59</v>
      </c>
      <c r="H3569">
        <v>1139686267251</v>
      </c>
      <c r="I3569">
        <v>90</v>
      </c>
      <c r="J3569" s="3">
        <v>42954</v>
      </c>
      <c r="K3569">
        <v>-59.5</v>
      </c>
      <c r="L3569">
        <v>-59.355769230769198</v>
      </c>
      <c r="M3569">
        <v>104</v>
      </c>
      <c r="N3569">
        <v>1.4205035974964599</v>
      </c>
      <c r="O3569">
        <v>1</v>
      </c>
      <c r="P3569">
        <f t="shared" si="387"/>
        <v>1.2589254117941642E-6</v>
      </c>
      <c r="Q3569">
        <f t="shared" si="393"/>
        <v>-13.585252048664872</v>
      </c>
      <c r="R3569">
        <f>10^(L3569/10)</f>
        <v>1.1599067530296027E-6</v>
      </c>
      <c r="S3569">
        <f>LN(R3569)</f>
        <v>-13.667170941396382</v>
      </c>
      <c r="T3569">
        <v>2.5</v>
      </c>
      <c r="U3569">
        <v>-0.8</v>
      </c>
      <c r="V3569">
        <f t="shared" si="388"/>
        <v>9.5441081301502457</v>
      </c>
      <c r="W3569">
        <f t="shared" si="389"/>
        <v>0.10477668383082933</v>
      </c>
      <c r="X3569">
        <f t="shared" si="390"/>
        <v>1.0978153474585573E-2</v>
      </c>
      <c r="Z3569">
        <f ca="1">IF($F3569=$Z$1,1,0)</f>
        <v>0</v>
      </c>
      <c r="AA3569">
        <f ca="1">IF($I3569=$AA$1,1,0)</f>
        <v>0</v>
      </c>
      <c r="AB3569" t="str">
        <f t="shared" ca="1" si="391"/>
        <v/>
      </c>
      <c r="AC3569" t="str">
        <f ca="1">IF(AND(Z3569,AA3569),C3569,"")</f>
        <v/>
      </c>
      <c r="AD3569" t="str">
        <f ca="1">IF(AND(AA3569,Z3569),D3569,"")</f>
        <v/>
      </c>
      <c r="AE3569" t="str">
        <f t="shared" ca="1" si="392"/>
        <v/>
      </c>
    </row>
    <row r="3570" spans="1:31" x14ac:dyDescent="0.25">
      <c r="A3570">
        <v>553487</v>
      </c>
      <c r="B3570" s="1">
        <v>38759.521608796298</v>
      </c>
      <c r="C3570">
        <v>8</v>
      </c>
      <c r="D3570">
        <v>7</v>
      </c>
      <c r="E3570">
        <v>89.6</v>
      </c>
      <c r="F3570" t="s">
        <v>117</v>
      </c>
      <c r="G3570">
        <v>-66</v>
      </c>
      <c r="H3570">
        <v>1139686267251</v>
      </c>
      <c r="I3570">
        <v>90</v>
      </c>
      <c r="J3570" s="3">
        <v>42954</v>
      </c>
      <c r="K3570">
        <v>-68</v>
      </c>
      <c r="L3570">
        <v>-67.789473684210506</v>
      </c>
      <c r="M3570">
        <v>76</v>
      </c>
      <c r="N3570">
        <v>1.1923734255529601</v>
      </c>
      <c r="O3570">
        <v>1</v>
      </c>
      <c r="P3570">
        <f t="shared" ref="P3570:P3633" si="394">10^(G3570/10)</f>
        <v>2.511886431509578E-7</v>
      </c>
      <c r="Q3570">
        <f t="shared" si="393"/>
        <v>-15.197061613760702</v>
      </c>
      <c r="R3570">
        <f>10^(L3570/10)</f>
        <v>1.6636142493842277E-7</v>
      </c>
      <c r="S3570">
        <f>LN(R3570)</f>
        <v>-15.609103156717527</v>
      </c>
      <c r="T3570">
        <v>1</v>
      </c>
      <c r="U3570">
        <v>14</v>
      </c>
      <c r="V3570">
        <f t="shared" si="388"/>
        <v>9.8994949366116654</v>
      </c>
      <c r="W3570">
        <f t="shared" si="389"/>
        <v>0.10101525445522107</v>
      </c>
      <c r="X3570">
        <f t="shared" si="390"/>
        <v>1.020408163265306E-2</v>
      </c>
      <c r="Z3570">
        <f ca="1">IF($F3570=$Z$1,1,0)</f>
        <v>0</v>
      </c>
      <c r="AA3570">
        <f ca="1">IF($I3570=$AA$1,1,0)</f>
        <v>0</v>
      </c>
      <c r="AB3570" t="str">
        <f t="shared" ca="1" si="391"/>
        <v/>
      </c>
      <c r="AC3570" t="str">
        <f ca="1">IF(AND(Z3570,AA3570),C3570,"")</f>
        <v/>
      </c>
      <c r="AD3570" t="str">
        <f ca="1">IF(AND(AA3570,Z3570),D3570,"")</f>
        <v/>
      </c>
      <c r="AE3570" t="str">
        <f t="shared" ca="1" si="392"/>
        <v/>
      </c>
    </row>
    <row r="3571" spans="1:31" x14ac:dyDescent="0.25">
      <c r="A3571">
        <v>553500</v>
      </c>
      <c r="B3571" s="1">
        <v>38759.521608796298</v>
      </c>
      <c r="C3571">
        <v>8</v>
      </c>
      <c r="D3571">
        <v>7</v>
      </c>
      <c r="E3571">
        <v>89.6</v>
      </c>
      <c r="F3571" t="s">
        <v>113</v>
      </c>
      <c r="G3571">
        <v>-53</v>
      </c>
      <c r="H3571">
        <v>1139686267755</v>
      </c>
      <c r="I3571">
        <v>90</v>
      </c>
      <c r="J3571" s="3">
        <v>42954</v>
      </c>
      <c r="K3571">
        <v>-56</v>
      </c>
      <c r="L3571">
        <v>-55.774193548387103</v>
      </c>
      <c r="M3571">
        <v>93</v>
      </c>
      <c r="N3571">
        <v>1.8125710316400101</v>
      </c>
      <c r="O3571">
        <v>3</v>
      </c>
      <c r="P3571">
        <f t="shared" si="394"/>
        <v>5.011872336272719E-6</v>
      </c>
      <c r="Q3571">
        <f t="shared" si="393"/>
        <v>-12.203700992868443</v>
      </c>
      <c r="R3571">
        <f>10^(L3571/10)</f>
        <v>2.6459439806543196E-6</v>
      </c>
      <c r="S3571">
        <f>LN(R3571)</f>
        <v>-12.842482663828083</v>
      </c>
      <c r="T3571">
        <v>12.8</v>
      </c>
      <c r="U3571">
        <v>-2.8</v>
      </c>
      <c r="V3571">
        <f t="shared" si="388"/>
        <v>10.912378292562993</v>
      </c>
      <c r="W3571">
        <f t="shared" si="389"/>
        <v>9.1639051835429891E-2</v>
      </c>
      <c r="X3571">
        <f t="shared" si="390"/>
        <v>8.3977158212966072E-3</v>
      </c>
      <c r="Z3571">
        <f ca="1">IF($F3571=$Z$1,1,0)</f>
        <v>1</v>
      </c>
      <c r="AA3571">
        <f ca="1">IF($I3571=$AA$1,1,0)</f>
        <v>0</v>
      </c>
      <c r="AB3571" t="str">
        <f t="shared" ca="1" si="391"/>
        <v/>
      </c>
      <c r="AC3571" t="str">
        <f ca="1">IF(AND(Z3571,AA3571),C3571,"")</f>
        <v/>
      </c>
      <c r="AD3571" t="str">
        <f ca="1">IF(AND(AA3571,Z3571),D3571,"")</f>
        <v/>
      </c>
      <c r="AE3571" t="str">
        <f t="shared" ca="1" si="392"/>
        <v/>
      </c>
    </row>
    <row r="3572" spans="1:31" x14ac:dyDescent="0.25">
      <c r="A3572">
        <v>554343</v>
      </c>
      <c r="B3572" s="1">
        <v>38759.522418981483</v>
      </c>
      <c r="C3572">
        <v>8</v>
      </c>
      <c r="D3572">
        <v>7</v>
      </c>
      <c r="E3572">
        <v>135.6</v>
      </c>
      <c r="F3572" t="s">
        <v>116</v>
      </c>
      <c r="G3572">
        <v>-49</v>
      </c>
      <c r="H3572">
        <v>1139686337687</v>
      </c>
      <c r="I3572">
        <v>135</v>
      </c>
      <c r="J3572" s="3">
        <v>42954</v>
      </c>
      <c r="K3572">
        <v>-49</v>
      </c>
      <c r="L3572">
        <v>-49.019607843137301</v>
      </c>
      <c r="M3572">
        <v>102</v>
      </c>
      <c r="N3572">
        <v>1.5154673961681799</v>
      </c>
      <c r="O3572">
        <v>2</v>
      </c>
      <c r="P3572">
        <f t="shared" si="394"/>
        <v>1.2589254117941658E-5</v>
      </c>
      <c r="Q3572">
        <f t="shared" si="393"/>
        <v>-11.282666955670825</v>
      </c>
      <c r="R3572">
        <f>10^(L3572/10)</f>
        <v>1.253254335508765E-5</v>
      </c>
      <c r="S3572">
        <f>LN(R3572)</f>
        <v>-11.287181828402197</v>
      </c>
      <c r="T3572">
        <v>33.5</v>
      </c>
      <c r="U3572">
        <v>9.3000000000000007</v>
      </c>
      <c r="V3572">
        <f t="shared" si="388"/>
        <v>25.603515383634335</v>
      </c>
      <c r="W3572">
        <f t="shared" si="389"/>
        <v>3.9057136686753417E-2</v>
      </c>
      <c r="X3572">
        <f t="shared" si="390"/>
        <v>1.5254599261677393E-3</v>
      </c>
      <c r="Z3572">
        <f ca="1">IF($F3572=$Z$1,1,0)</f>
        <v>0</v>
      </c>
      <c r="AA3572">
        <f ca="1">IF($I3572=$AA$1,1,0)</f>
        <v>0</v>
      </c>
      <c r="AB3572" t="str">
        <f t="shared" ca="1" si="391"/>
        <v/>
      </c>
      <c r="AC3572" t="str">
        <f ca="1">IF(AND(Z3572,AA3572),C3572,"")</f>
        <v/>
      </c>
      <c r="AD3572" t="str">
        <f ca="1">IF(AND(AA3572,Z3572),D3572,"")</f>
        <v/>
      </c>
      <c r="AE3572" t="str">
        <f t="shared" ca="1" si="392"/>
        <v/>
      </c>
    </row>
    <row r="3573" spans="1:31" x14ac:dyDescent="0.25">
      <c r="A3573">
        <v>554344</v>
      </c>
      <c r="B3573" s="1">
        <v>38759.522418981483</v>
      </c>
      <c r="C3573">
        <v>8</v>
      </c>
      <c r="D3573">
        <v>7</v>
      </c>
      <c r="E3573">
        <v>135.6</v>
      </c>
      <c r="F3573" t="s">
        <v>112</v>
      </c>
      <c r="G3573">
        <v>-44</v>
      </c>
      <c r="H3573">
        <v>1139686337687</v>
      </c>
      <c r="I3573">
        <v>135</v>
      </c>
      <c r="J3573" s="3">
        <v>42954</v>
      </c>
      <c r="K3573">
        <v>-44</v>
      </c>
      <c r="L3573">
        <v>-45.8272727272727</v>
      </c>
      <c r="M3573">
        <v>110</v>
      </c>
      <c r="N3573">
        <v>3.1560604025251102</v>
      </c>
      <c r="O3573">
        <v>6</v>
      </c>
      <c r="P3573">
        <f t="shared" si="394"/>
        <v>3.9810717055349634E-5</v>
      </c>
      <c r="Q3573">
        <f t="shared" si="393"/>
        <v>-10.131374409173803</v>
      </c>
      <c r="R3573">
        <f>10^(L3573/10)</f>
        <v>2.6138022487847308E-5</v>
      </c>
      <c r="S3573">
        <f>LN(R3573)</f>
        <v>-10.552119503439073</v>
      </c>
      <c r="T3573">
        <v>7.5</v>
      </c>
      <c r="U3573">
        <v>6.3</v>
      </c>
      <c r="V3573">
        <f t="shared" si="388"/>
        <v>0.86023252670426276</v>
      </c>
      <c r="W3573">
        <f t="shared" si="389"/>
        <v>1.1624763874381927</v>
      </c>
      <c r="X3573">
        <f t="shared" si="390"/>
        <v>1.3513513513513511</v>
      </c>
      <c r="Z3573">
        <f ca="1">IF($F3573=$Z$1,1,0)</f>
        <v>0</v>
      </c>
      <c r="AA3573">
        <f ca="1">IF($I3573=$AA$1,1,0)</f>
        <v>0</v>
      </c>
      <c r="AB3573" t="str">
        <f t="shared" ca="1" si="391"/>
        <v/>
      </c>
      <c r="AC3573" t="str">
        <f ca="1">IF(AND(Z3573,AA3573),C3573,"")</f>
        <v/>
      </c>
      <c r="AD3573" t="str">
        <f ca="1">IF(AND(AA3573,Z3573),D3573,"")</f>
        <v/>
      </c>
      <c r="AE3573" t="str">
        <f t="shared" ca="1" si="392"/>
        <v/>
      </c>
    </row>
    <row r="3574" spans="1:31" x14ac:dyDescent="0.25">
      <c r="A3574">
        <v>554346</v>
      </c>
      <c r="B3574" s="1">
        <v>38759.522418981483</v>
      </c>
      <c r="C3574">
        <v>8</v>
      </c>
      <c r="D3574">
        <v>7</v>
      </c>
      <c r="E3574">
        <v>135.6</v>
      </c>
      <c r="F3574" t="s">
        <v>113</v>
      </c>
      <c r="G3574">
        <v>-52</v>
      </c>
      <c r="H3574">
        <v>1139686337687</v>
      </c>
      <c r="I3574">
        <v>135</v>
      </c>
      <c r="J3574" s="3">
        <v>42954</v>
      </c>
      <c r="K3574">
        <v>-58</v>
      </c>
      <c r="L3574">
        <v>-56.157894736842103</v>
      </c>
      <c r="M3574">
        <v>95</v>
      </c>
      <c r="N3574">
        <v>4.0114617420524796</v>
      </c>
      <c r="O3574">
        <v>7</v>
      </c>
      <c r="P3574">
        <f t="shared" si="394"/>
        <v>6.3095734448019212E-6</v>
      </c>
      <c r="Q3574">
        <f t="shared" si="393"/>
        <v>-11.973442483569039</v>
      </c>
      <c r="R3574">
        <f>10^(L3574/10)</f>
        <v>2.422202936583368E-6</v>
      </c>
      <c r="S3574">
        <f>LN(R3574)</f>
        <v>-12.930833127498142</v>
      </c>
      <c r="T3574">
        <v>12.8</v>
      </c>
      <c r="U3574">
        <v>-2.8</v>
      </c>
      <c r="V3574">
        <f t="shared" si="388"/>
        <v>10.912378292562993</v>
      </c>
      <c r="W3574">
        <f t="shared" si="389"/>
        <v>9.1639051835429891E-2</v>
      </c>
      <c r="X3574">
        <f t="shared" si="390"/>
        <v>8.3977158212966072E-3</v>
      </c>
      <c r="Z3574">
        <f ca="1">IF($F3574=$Z$1,1,0)</f>
        <v>1</v>
      </c>
      <c r="AA3574">
        <f ca="1">IF($I3574=$AA$1,1,0)</f>
        <v>0</v>
      </c>
      <c r="AB3574" t="str">
        <f t="shared" ca="1" si="391"/>
        <v/>
      </c>
      <c r="AC3574" t="str">
        <f ca="1">IF(AND(Z3574,AA3574),C3574,"")</f>
        <v/>
      </c>
      <c r="AD3574" t="str">
        <f ca="1">IF(AND(AA3574,Z3574),D3574,"")</f>
        <v/>
      </c>
      <c r="AE3574" t="str">
        <f t="shared" ca="1" si="392"/>
        <v/>
      </c>
    </row>
    <row r="3575" spans="1:31" x14ac:dyDescent="0.25">
      <c r="A3575">
        <v>554347</v>
      </c>
      <c r="B3575" s="1">
        <v>38759.522418981483</v>
      </c>
      <c r="C3575">
        <v>8</v>
      </c>
      <c r="D3575">
        <v>7</v>
      </c>
      <c r="E3575">
        <v>135.6</v>
      </c>
      <c r="F3575" t="s">
        <v>115</v>
      </c>
      <c r="G3575">
        <v>-57</v>
      </c>
      <c r="H3575">
        <v>1139686337687</v>
      </c>
      <c r="I3575">
        <v>135</v>
      </c>
      <c r="J3575" s="3">
        <v>42954</v>
      </c>
      <c r="K3575">
        <v>-60</v>
      </c>
      <c r="L3575">
        <v>-60.382352941176499</v>
      </c>
      <c r="M3575">
        <v>102</v>
      </c>
      <c r="N3575">
        <v>1.95516132198631</v>
      </c>
      <c r="O3575">
        <v>3</v>
      </c>
      <c r="P3575">
        <f t="shared" si="394"/>
        <v>1.9952623149688749E-6</v>
      </c>
      <c r="Q3575">
        <f t="shared" si="393"/>
        <v>-13.124735030066063</v>
      </c>
      <c r="R3575">
        <f>10^(L3575/10)</f>
        <v>9.1572423029831695E-7</v>
      </c>
      <c r="S3575">
        <f>LN(R3575)</f>
        <v>-13.903550576225818</v>
      </c>
      <c r="T3575">
        <v>2.5</v>
      </c>
      <c r="U3575">
        <v>-0.8</v>
      </c>
      <c r="V3575">
        <f t="shared" si="388"/>
        <v>9.5441081301502457</v>
      </c>
      <c r="W3575">
        <f t="shared" si="389"/>
        <v>0.10477668383082933</v>
      </c>
      <c r="X3575">
        <f t="shared" si="390"/>
        <v>1.0978153474585573E-2</v>
      </c>
      <c r="Z3575">
        <f ca="1">IF($F3575=$Z$1,1,0)</f>
        <v>0</v>
      </c>
      <c r="AA3575">
        <f ca="1">IF($I3575=$AA$1,1,0)</f>
        <v>0</v>
      </c>
      <c r="AB3575" t="str">
        <f t="shared" ca="1" si="391"/>
        <v/>
      </c>
      <c r="AC3575" t="str">
        <f ca="1">IF(AND(Z3575,AA3575),C3575,"")</f>
        <v/>
      </c>
      <c r="AD3575" t="str">
        <f ca="1">IF(AND(AA3575,Z3575),D3575,"")</f>
        <v/>
      </c>
      <c r="AE3575" t="str">
        <f t="shared" ca="1" si="392"/>
        <v/>
      </c>
    </row>
    <row r="3576" spans="1:31" x14ac:dyDescent="0.25">
      <c r="A3576">
        <v>554348</v>
      </c>
      <c r="B3576" s="1">
        <v>38759.522418981483</v>
      </c>
      <c r="C3576">
        <v>8</v>
      </c>
      <c r="D3576">
        <v>7</v>
      </c>
      <c r="E3576">
        <v>135.6</v>
      </c>
      <c r="F3576" t="s">
        <v>117</v>
      </c>
      <c r="G3576">
        <v>-75</v>
      </c>
      <c r="H3576">
        <v>1139686337687</v>
      </c>
      <c r="I3576">
        <v>135</v>
      </c>
      <c r="J3576" s="3">
        <v>42954</v>
      </c>
      <c r="K3576">
        <v>-73</v>
      </c>
      <c r="L3576">
        <v>-72.8</v>
      </c>
      <c r="M3576">
        <v>85</v>
      </c>
      <c r="N3576">
        <v>1.79814719456816</v>
      </c>
      <c r="O3576">
        <v>2</v>
      </c>
      <c r="P3576">
        <f t="shared" si="394"/>
        <v>3.1622776601683699E-8</v>
      </c>
      <c r="Q3576">
        <f t="shared" si="393"/>
        <v>-17.269388197455346</v>
      </c>
      <c r="R3576">
        <f>10^(L3576/10)</f>
        <v>5.2480746024977185E-8</v>
      </c>
      <c r="S3576">
        <f>LN(R3576)</f>
        <v>-16.762819476996654</v>
      </c>
      <c r="T3576">
        <v>1</v>
      </c>
      <c r="U3576">
        <v>14</v>
      </c>
      <c r="V3576">
        <f t="shared" si="388"/>
        <v>9.8994949366116654</v>
      </c>
      <c r="W3576">
        <f t="shared" si="389"/>
        <v>0.10101525445522107</v>
      </c>
      <c r="X3576">
        <f t="shared" si="390"/>
        <v>1.020408163265306E-2</v>
      </c>
      <c r="Z3576">
        <f ca="1">IF($F3576=$Z$1,1,0)</f>
        <v>0</v>
      </c>
      <c r="AA3576">
        <f ca="1">IF($I3576=$AA$1,1,0)</f>
        <v>0</v>
      </c>
      <c r="AB3576" t="str">
        <f t="shared" ca="1" si="391"/>
        <v/>
      </c>
      <c r="AC3576" t="str">
        <f ca="1">IF(AND(Z3576,AA3576),C3576,"")</f>
        <v/>
      </c>
      <c r="AD3576" t="str">
        <f ca="1">IF(AND(AA3576,Z3576),D3576,"")</f>
        <v/>
      </c>
      <c r="AE3576" t="str">
        <f t="shared" ca="1" si="392"/>
        <v/>
      </c>
    </row>
    <row r="3577" spans="1:31" x14ac:dyDescent="0.25">
      <c r="A3577">
        <v>554354</v>
      </c>
      <c r="B3577" s="1">
        <v>38759.522418981483</v>
      </c>
      <c r="C3577">
        <v>8</v>
      </c>
      <c r="D3577">
        <v>7</v>
      </c>
      <c r="E3577">
        <v>135.6</v>
      </c>
      <c r="F3577" t="s">
        <v>114</v>
      </c>
      <c r="G3577">
        <v>-56</v>
      </c>
      <c r="H3577">
        <v>1139686337939</v>
      </c>
      <c r="I3577">
        <v>135</v>
      </c>
      <c r="J3577" s="3">
        <v>42954</v>
      </c>
      <c r="K3577">
        <v>-56</v>
      </c>
      <c r="L3577">
        <v>-56.908163265306101</v>
      </c>
      <c r="M3577">
        <v>98</v>
      </c>
      <c r="N3577">
        <v>1.69952531088772</v>
      </c>
      <c r="O3577">
        <v>2</v>
      </c>
      <c r="P3577">
        <f t="shared" si="394"/>
        <v>2.5118864315095806E-6</v>
      </c>
      <c r="Q3577">
        <f t="shared" si="393"/>
        <v>-12.894476520766656</v>
      </c>
      <c r="R3577">
        <f>10^(L3577/10)</f>
        <v>2.0379037734698704E-6</v>
      </c>
      <c r="S3577">
        <f>LN(R3577)</f>
        <v>-13.103588840436521</v>
      </c>
      <c r="T3577">
        <v>33.5</v>
      </c>
      <c r="U3577">
        <v>2.8</v>
      </c>
      <c r="V3577">
        <f t="shared" si="388"/>
        <v>25.843567865138127</v>
      </c>
      <c r="W3577">
        <f t="shared" si="389"/>
        <v>3.8694347669733231E-2</v>
      </c>
      <c r="X3577">
        <f t="shared" si="390"/>
        <v>1.4972525415861894E-3</v>
      </c>
      <c r="Z3577">
        <f ca="1">IF($F3577=$Z$1,1,0)</f>
        <v>0</v>
      </c>
      <c r="AA3577">
        <f ca="1">IF($I3577=$AA$1,1,0)</f>
        <v>0</v>
      </c>
      <c r="AB3577" t="str">
        <f t="shared" ca="1" si="391"/>
        <v/>
      </c>
      <c r="AC3577" t="str">
        <f ca="1">IF(AND(Z3577,AA3577),C3577,"")</f>
        <v/>
      </c>
      <c r="AD3577" t="str">
        <f ca="1">IF(AND(AA3577,Z3577),D3577,"")</f>
        <v/>
      </c>
      <c r="AE3577" t="str">
        <f t="shared" ca="1" si="392"/>
        <v/>
      </c>
    </row>
    <row r="3578" spans="1:31" x14ac:dyDescent="0.25">
      <c r="A3578">
        <v>555253</v>
      </c>
      <c r="B3578" s="1">
        <v>38759.522974537038</v>
      </c>
      <c r="C3578">
        <v>8</v>
      </c>
      <c r="D3578">
        <v>7</v>
      </c>
      <c r="E3578">
        <v>179.6</v>
      </c>
      <c r="F3578" t="s">
        <v>112</v>
      </c>
      <c r="G3578">
        <v>-40</v>
      </c>
      <c r="H3578">
        <v>1139686385838</v>
      </c>
      <c r="I3578">
        <v>180</v>
      </c>
      <c r="J3578" s="3">
        <v>42954</v>
      </c>
      <c r="K3578">
        <v>-40</v>
      </c>
      <c r="L3578">
        <v>-41.724770642201797</v>
      </c>
      <c r="M3578">
        <v>109</v>
      </c>
      <c r="N3578">
        <v>2.8573218477015101</v>
      </c>
      <c r="O3578">
        <v>5</v>
      </c>
      <c r="P3578">
        <f t="shared" si="394"/>
        <v>1E-4</v>
      </c>
      <c r="Q3578">
        <f t="shared" si="393"/>
        <v>-9.2103403719761818</v>
      </c>
      <c r="R3578">
        <f>10^(L3578/10)</f>
        <v>6.7223781011817925E-5</v>
      </c>
      <c r="S3578">
        <f>LN(R3578)</f>
        <v>-9.6074834889329477</v>
      </c>
      <c r="T3578">
        <v>7.5</v>
      </c>
      <c r="U3578">
        <v>6.3</v>
      </c>
      <c r="V3578">
        <f t="shared" si="388"/>
        <v>0.86023252670426276</v>
      </c>
      <c r="W3578">
        <f t="shared" si="389"/>
        <v>1.1624763874381927</v>
      </c>
      <c r="X3578">
        <f t="shared" si="390"/>
        <v>1.3513513513513511</v>
      </c>
      <c r="Z3578">
        <f ca="1">IF($F3578=$Z$1,1,0)</f>
        <v>0</v>
      </c>
      <c r="AA3578">
        <f ca="1">IF($I3578=$AA$1,1,0)</f>
        <v>0</v>
      </c>
      <c r="AB3578" t="str">
        <f t="shared" ca="1" si="391"/>
        <v/>
      </c>
      <c r="AC3578" t="str">
        <f ca="1">IF(AND(Z3578,AA3578),C3578,"")</f>
        <v/>
      </c>
      <c r="AD3578" t="str">
        <f ca="1">IF(AND(AA3578,Z3578),D3578,"")</f>
        <v/>
      </c>
      <c r="AE3578" t="str">
        <f t="shared" ca="1" si="392"/>
        <v/>
      </c>
    </row>
    <row r="3579" spans="1:31" x14ac:dyDescent="0.25">
      <c r="A3579">
        <v>555254</v>
      </c>
      <c r="B3579" s="1">
        <v>38759.522974537038</v>
      </c>
      <c r="C3579">
        <v>8</v>
      </c>
      <c r="D3579">
        <v>7</v>
      </c>
      <c r="E3579">
        <v>179.6</v>
      </c>
      <c r="F3579" t="s">
        <v>116</v>
      </c>
      <c r="G3579">
        <v>-49</v>
      </c>
      <c r="H3579">
        <v>1139686385838</v>
      </c>
      <c r="I3579">
        <v>180</v>
      </c>
      <c r="J3579" s="3">
        <v>42954</v>
      </c>
      <c r="K3579">
        <v>-49</v>
      </c>
      <c r="L3579">
        <v>-50.242105263157903</v>
      </c>
      <c r="M3579">
        <v>95</v>
      </c>
      <c r="N3579">
        <v>4.0363133312406196</v>
      </c>
      <c r="O3579">
        <v>1</v>
      </c>
      <c r="P3579">
        <f t="shared" si="394"/>
        <v>1.2589254117941658E-5</v>
      </c>
      <c r="Q3579">
        <f t="shared" si="393"/>
        <v>-11.282666955670825</v>
      </c>
      <c r="R3579">
        <f>10^(L3579/10)</f>
        <v>9.4577857955995347E-6</v>
      </c>
      <c r="S3579">
        <f>LN(R3579)</f>
        <v>-11.568672261958508</v>
      </c>
      <c r="T3579">
        <v>33.5</v>
      </c>
      <c r="U3579">
        <v>9.3000000000000007</v>
      </c>
      <c r="V3579">
        <f t="shared" si="388"/>
        <v>25.603515383634335</v>
      </c>
      <c r="W3579">
        <f t="shared" si="389"/>
        <v>3.9057136686753417E-2</v>
      </c>
      <c r="X3579">
        <f t="shared" si="390"/>
        <v>1.5254599261677393E-3</v>
      </c>
      <c r="Z3579">
        <f ca="1">IF($F3579=$Z$1,1,0)</f>
        <v>0</v>
      </c>
      <c r="AA3579">
        <f ca="1">IF($I3579=$AA$1,1,0)</f>
        <v>0</v>
      </c>
      <c r="AB3579" t="str">
        <f t="shared" ca="1" si="391"/>
        <v/>
      </c>
      <c r="AC3579" t="str">
        <f ca="1">IF(AND(Z3579,AA3579),C3579,"")</f>
        <v/>
      </c>
      <c r="AD3579" t="str">
        <f ca="1">IF(AND(AA3579,Z3579),D3579,"")</f>
        <v/>
      </c>
      <c r="AE3579" t="str">
        <f t="shared" ca="1" si="392"/>
        <v/>
      </c>
    </row>
    <row r="3580" spans="1:31" x14ac:dyDescent="0.25">
      <c r="A3580">
        <v>555255</v>
      </c>
      <c r="B3580" s="1">
        <v>38759.522974537038</v>
      </c>
      <c r="C3580">
        <v>8</v>
      </c>
      <c r="D3580">
        <v>7</v>
      </c>
      <c r="E3580">
        <v>179.6</v>
      </c>
      <c r="F3580" t="s">
        <v>113</v>
      </c>
      <c r="G3580">
        <v>-51</v>
      </c>
      <c r="H3580">
        <v>1139686385838</v>
      </c>
      <c r="I3580">
        <v>180</v>
      </c>
      <c r="J3580" s="3">
        <v>42954</v>
      </c>
      <c r="K3580">
        <v>-52</v>
      </c>
      <c r="L3580">
        <v>-53.279569892473098</v>
      </c>
      <c r="M3580">
        <v>93</v>
      </c>
      <c r="N3580">
        <v>3.6306832253120001</v>
      </c>
      <c r="O3580">
        <v>6</v>
      </c>
      <c r="P3580">
        <f t="shared" si="394"/>
        <v>7.9432823472428065E-6</v>
      </c>
      <c r="Q3580">
        <f t="shared" si="393"/>
        <v>-11.743183974269634</v>
      </c>
      <c r="R3580">
        <f>10^(L3580/10)</f>
        <v>4.6994064730407833E-6</v>
      </c>
      <c r="S3580">
        <f>LN(R3580)</f>
        <v>-12.268074339554294</v>
      </c>
      <c r="T3580">
        <v>12.8</v>
      </c>
      <c r="U3580">
        <v>-2.8</v>
      </c>
      <c r="V3580">
        <f t="shared" si="388"/>
        <v>10.912378292562993</v>
      </c>
      <c r="W3580">
        <f t="shared" si="389"/>
        <v>9.1639051835429891E-2</v>
      </c>
      <c r="X3580">
        <f t="shared" si="390"/>
        <v>8.3977158212966072E-3</v>
      </c>
      <c r="Z3580">
        <f ca="1">IF($F3580=$Z$1,1,0)</f>
        <v>1</v>
      </c>
      <c r="AA3580">
        <f ca="1">IF($I3580=$AA$1,1,0)</f>
        <v>0</v>
      </c>
      <c r="AB3580" t="str">
        <f t="shared" ca="1" si="391"/>
        <v/>
      </c>
      <c r="AC3580" t="str">
        <f ca="1">IF(AND(Z3580,AA3580),C3580,"")</f>
        <v/>
      </c>
      <c r="AD3580" t="str">
        <f ca="1">IF(AND(AA3580,Z3580),D3580,"")</f>
        <v/>
      </c>
      <c r="AE3580" t="str">
        <f t="shared" ca="1" si="392"/>
        <v/>
      </c>
    </row>
    <row r="3581" spans="1:31" x14ac:dyDescent="0.25">
      <c r="A3581">
        <v>555256</v>
      </c>
      <c r="B3581" s="1">
        <v>38759.522974537038</v>
      </c>
      <c r="C3581">
        <v>8</v>
      </c>
      <c r="D3581">
        <v>7</v>
      </c>
      <c r="E3581">
        <v>179.6</v>
      </c>
      <c r="F3581" t="s">
        <v>115</v>
      </c>
      <c r="G3581">
        <v>-61</v>
      </c>
      <c r="H3581">
        <v>1139686385838</v>
      </c>
      <c r="I3581">
        <v>180</v>
      </c>
      <c r="J3581" s="3">
        <v>42954</v>
      </c>
      <c r="K3581">
        <v>-58</v>
      </c>
      <c r="L3581">
        <v>-57.984000000000002</v>
      </c>
      <c r="M3581">
        <v>125</v>
      </c>
      <c r="N3581">
        <v>1.3558951334462499</v>
      </c>
      <c r="O3581">
        <v>2</v>
      </c>
      <c r="P3581">
        <f t="shared" si="394"/>
        <v>7.9432823472428114E-7</v>
      </c>
      <c r="Q3581">
        <f t="shared" si="393"/>
        <v>-14.045769067263679</v>
      </c>
      <c r="R3581">
        <f>10^(L3581/10)</f>
        <v>1.5907429237502161E-6</v>
      </c>
      <c r="S3581">
        <f>LN(R3581)</f>
        <v>-13.351309403216677</v>
      </c>
      <c r="T3581">
        <v>2.5</v>
      </c>
      <c r="U3581">
        <v>-0.8</v>
      </c>
      <c r="V3581">
        <f t="shared" si="388"/>
        <v>9.5441081301502457</v>
      </c>
      <c r="W3581">
        <f t="shared" si="389"/>
        <v>0.10477668383082933</v>
      </c>
      <c r="X3581">
        <f t="shared" si="390"/>
        <v>1.0978153474585573E-2</v>
      </c>
      <c r="Z3581">
        <f ca="1">IF($F3581=$Z$1,1,0)</f>
        <v>0</v>
      </c>
      <c r="AA3581">
        <f ca="1">IF($I3581=$AA$1,1,0)</f>
        <v>0</v>
      </c>
      <c r="AB3581" t="str">
        <f t="shared" ca="1" si="391"/>
        <v/>
      </c>
      <c r="AC3581" t="str">
        <f ca="1">IF(AND(Z3581,AA3581),C3581,"")</f>
        <v/>
      </c>
      <c r="AD3581" t="str">
        <f ca="1">IF(AND(AA3581,Z3581),D3581,"")</f>
        <v/>
      </c>
      <c r="AE3581" t="str">
        <f t="shared" ca="1" si="392"/>
        <v/>
      </c>
    </row>
    <row r="3582" spans="1:31" x14ac:dyDescent="0.25">
      <c r="A3582">
        <v>555258</v>
      </c>
      <c r="B3582" s="1">
        <v>38759.522974537038</v>
      </c>
      <c r="C3582">
        <v>8</v>
      </c>
      <c r="D3582">
        <v>7</v>
      </c>
      <c r="E3582">
        <v>179.6</v>
      </c>
      <c r="F3582" t="s">
        <v>117</v>
      </c>
      <c r="G3582">
        <v>-69</v>
      </c>
      <c r="H3582">
        <v>1139686385838</v>
      </c>
      <c r="I3582">
        <v>180</v>
      </c>
      <c r="J3582" s="3">
        <v>42954</v>
      </c>
      <c r="K3582">
        <v>-66</v>
      </c>
      <c r="L3582">
        <v>-66.164835164835196</v>
      </c>
      <c r="M3582">
        <v>91</v>
      </c>
      <c r="N3582">
        <v>2.7578725144322398</v>
      </c>
      <c r="O3582">
        <v>3</v>
      </c>
      <c r="P3582">
        <f t="shared" si="394"/>
        <v>1.2589254117941651E-7</v>
      </c>
      <c r="Q3582">
        <f t="shared" si="393"/>
        <v>-15.887837141658917</v>
      </c>
      <c r="R3582">
        <f>10^(L3582/10)</f>
        <v>2.418335123371032E-7</v>
      </c>
      <c r="S3582">
        <f>LN(R3582)</f>
        <v>-15.235016313095777</v>
      </c>
      <c r="T3582">
        <v>1</v>
      </c>
      <c r="U3582">
        <v>14</v>
      </c>
      <c r="V3582">
        <f t="shared" si="388"/>
        <v>9.8994949366116654</v>
      </c>
      <c r="W3582">
        <f t="shared" si="389"/>
        <v>0.10101525445522107</v>
      </c>
      <c r="X3582">
        <f t="shared" si="390"/>
        <v>1.020408163265306E-2</v>
      </c>
      <c r="Z3582">
        <f ca="1">IF($F3582=$Z$1,1,0)</f>
        <v>0</v>
      </c>
      <c r="AA3582">
        <f ca="1">IF($I3582=$AA$1,1,0)</f>
        <v>0</v>
      </c>
      <c r="AB3582" t="str">
        <f t="shared" ca="1" si="391"/>
        <v/>
      </c>
      <c r="AC3582" t="str">
        <f ca="1">IF(AND(Z3582,AA3582),C3582,"")</f>
        <v/>
      </c>
      <c r="AD3582" t="str">
        <f ca="1">IF(AND(AA3582,Z3582),D3582,"")</f>
        <v/>
      </c>
      <c r="AE3582" t="str">
        <f t="shared" ca="1" si="392"/>
        <v/>
      </c>
    </row>
    <row r="3583" spans="1:31" x14ac:dyDescent="0.25">
      <c r="A3583">
        <v>555274</v>
      </c>
      <c r="B3583" s="1">
        <v>38759.522986111115</v>
      </c>
      <c r="C3583">
        <v>8</v>
      </c>
      <c r="D3583">
        <v>7</v>
      </c>
      <c r="E3583">
        <v>179.6</v>
      </c>
      <c r="F3583" t="s">
        <v>114</v>
      </c>
      <c r="G3583">
        <v>-59</v>
      </c>
      <c r="H3583">
        <v>1139686386342</v>
      </c>
      <c r="I3583">
        <v>180</v>
      </c>
      <c r="J3583" s="3">
        <v>42954</v>
      </c>
      <c r="K3583">
        <v>-59</v>
      </c>
      <c r="L3583">
        <v>-59.022471910112401</v>
      </c>
      <c r="M3583">
        <v>89</v>
      </c>
      <c r="N3583">
        <v>3.1405613572109301</v>
      </c>
      <c r="O3583">
        <v>3</v>
      </c>
      <c r="P3583">
        <f t="shared" si="394"/>
        <v>1.2589254117941642E-6</v>
      </c>
      <c r="Q3583">
        <f t="shared" si="393"/>
        <v>-13.585252048664872</v>
      </c>
      <c r="R3583">
        <f>10^(L3583/10)</f>
        <v>1.2524281170784737E-6</v>
      </c>
      <c r="S3583">
        <f>LN(R3583)</f>
        <v>-13.590426397188462</v>
      </c>
      <c r="T3583">
        <v>33.5</v>
      </c>
      <c r="U3583">
        <v>2.8</v>
      </c>
      <c r="V3583">
        <f t="shared" si="388"/>
        <v>25.843567865138127</v>
      </c>
      <c r="W3583">
        <f t="shared" si="389"/>
        <v>3.8694347669733231E-2</v>
      </c>
      <c r="X3583">
        <f t="shared" si="390"/>
        <v>1.4972525415861894E-3</v>
      </c>
      <c r="Z3583">
        <f ca="1">IF($F3583=$Z$1,1,0)</f>
        <v>0</v>
      </c>
      <c r="AA3583">
        <f ca="1">IF($I3583=$AA$1,1,0)</f>
        <v>0</v>
      </c>
      <c r="AB3583" t="str">
        <f t="shared" ca="1" si="391"/>
        <v/>
      </c>
      <c r="AC3583" t="str">
        <f ca="1">IF(AND(Z3583,AA3583),C3583,"")</f>
        <v/>
      </c>
      <c r="AD3583" t="str">
        <f ca="1">IF(AND(AA3583,Z3583),D3583,"")</f>
        <v/>
      </c>
      <c r="AE3583" t="str">
        <f t="shared" ca="1" si="392"/>
        <v/>
      </c>
    </row>
    <row r="3584" spans="1:31" x14ac:dyDescent="0.25">
      <c r="A3584">
        <v>556159</v>
      </c>
      <c r="B3584" s="1">
        <v>38759.523611111108</v>
      </c>
      <c r="C3584">
        <v>8</v>
      </c>
      <c r="D3584">
        <v>7</v>
      </c>
      <c r="E3584">
        <v>226.9</v>
      </c>
      <c r="F3584" t="s">
        <v>112</v>
      </c>
      <c r="G3584">
        <v>-48</v>
      </c>
      <c r="H3584">
        <v>1139686440238</v>
      </c>
      <c r="I3584">
        <v>225</v>
      </c>
      <c r="J3584" s="3">
        <v>42954</v>
      </c>
      <c r="K3584">
        <v>-45</v>
      </c>
      <c r="L3584">
        <v>-46.045454545454497</v>
      </c>
      <c r="M3584">
        <v>110</v>
      </c>
      <c r="N3584">
        <v>1.8837127288161299</v>
      </c>
      <c r="O3584">
        <v>1</v>
      </c>
      <c r="P3584">
        <f t="shared" si="394"/>
        <v>1.5848931924611131E-5</v>
      </c>
      <c r="Q3584">
        <f t="shared" si="393"/>
        <v>-11.05240844637142</v>
      </c>
      <c r="R3584">
        <f>10^(L3584/10)</f>
        <v>2.4857333864020542E-5</v>
      </c>
      <c r="S3584">
        <f>LN(R3584)</f>
        <v>-10.602357723649847</v>
      </c>
      <c r="T3584">
        <v>7.5</v>
      </c>
      <c r="U3584">
        <v>6.3</v>
      </c>
      <c r="V3584">
        <f t="shared" si="388"/>
        <v>0.86023252670426276</v>
      </c>
      <c r="W3584">
        <f t="shared" si="389"/>
        <v>1.1624763874381927</v>
      </c>
      <c r="X3584">
        <f t="shared" si="390"/>
        <v>1.3513513513513511</v>
      </c>
      <c r="Z3584">
        <f ca="1">IF($F3584=$Z$1,1,0)</f>
        <v>0</v>
      </c>
      <c r="AA3584">
        <f ca="1">IF($I3584=$AA$1,1,0)</f>
        <v>0</v>
      </c>
      <c r="AB3584" t="str">
        <f t="shared" ca="1" si="391"/>
        <v/>
      </c>
      <c r="AC3584" t="str">
        <f ca="1">IF(AND(Z3584,AA3584),C3584,"")</f>
        <v/>
      </c>
      <c r="AD3584" t="str">
        <f ca="1">IF(AND(AA3584,Z3584),D3584,"")</f>
        <v/>
      </c>
      <c r="AE3584" t="str">
        <f t="shared" ca="1" si="392"/>
        <v/>
      </c>
    </row>
    <row r="3585" spans="1:31" x14ac:dyDescent="0.25">
      <c r="A3585">
        <v>556160</v>
      </c>
      <c r="B3585" s="1">
        <v>38759.523611111108</v>
      </c>
      <c r="C3585">
        <v>8</v>
      </c>
      <c r="D3585">
        <v>7</v>
      </c>
      <c r="E3585">
        <v>226.9</v>
      </c>
      <c r="F3585" t="s">
        <v>113</v>
      </c>
      <c r="G3585">
        <v>-50</v>
      </c>
      <c r="H3585">
        <v>1139686440238</v>
      </c>
      <c r="I3585">
        <v>225</v>
      </c>
      <c r="J3585" s="3">
        <v>42954</v>
      </c>
      <c r="K3585">
        <v>-51</v>
      </c>
      <c r="L3585">
        <v>-52.604395604395599</v>
      </c>
      <c r="M3585">
        <v>91</v>
      </c>
      <c r="N3585">
        <v>3.0979531625435799</v>
      </c>
      <c r="O3585">
        <v>5.5</v>
      </c>
      <c r="P3585">
        <f t="shared" si="394"/>
        <v>1.0000000000000001E-5</v>
      </c>
      <c r="Q3585">
        <f t="shared" si="393"/>
        <v>-11.512925464970229</v>
      </c>
      <c r="R3585">
        <f>10^(L3585/10)</f>
        <v>5.4898495100648893E-6</v>
      </c>
      <c r="S3585">
        <f>LN(R3585)</f>
        <v>-12.112609714464281</v>
      </c>
      <c r="T3585">
        <v>12.8</v>
      </c>
      <c r="U3585">
        <v>-2.8</v>
      </c>
      <c r="V3585">
        <f t="shared" si="388"/>
        <v>10.912378292562993</v>
      </c>
      <c r="W3585">
        <f t="shared" si="389"/>
        <v>9.1639051835429891E-2</v>
      </c>
      <c r="X3585">
        <f t="shared" si="390"/>
        <v>8.3977158212966072E-3</v>
      </c>
      <c r="Z3585">
        <f ca="1">IF($F3585=$Z$1,1,0)</f>
        <v>1</v>
      </c>
      <c r="AA3585">
        <f ca="1">IF($I3585=$AA$1,1,0)</f>
        <v>0</v>
      </c>
      <c r="AB3585" t="str">
        <f t="shared" ca="1" si="391"/>
        <v/>
      </c>
      <c r="AC3585" t="str">
        <f ca="1">IF(AND(Z3585,AA3585),C3585,"")</f>
        <v/>
      </c>
      <c r="AD3585" t="str">
        <f ca="1">IF(AND(AA3585,Z3585),D3585,"")</f>
        <v/>
      </c>
      <c r="AE3585" t="str">
        <f t="shared" ca="1" si="392"/>
        <v/>
      </c>
    </row>
    <row r="3586" spans="1:31" x14ac:dyDescent="0.25">
      <c r="A3586">
        <v>556161</v>
      </c>
      <c r="B3586" s="1">
        <v>38759.523611111108</v>
      </c>
      <c r="C3586">
        <v>8</v>
      </c>
      <c r="D3586">
        <v>7</v>
      </c>
      <c r="E3586">
        <v>226.9</v>
      </c>
      <c r="F3586" t="s">
        <v>116</v>
      </c>
      <c r="G3586">
        <v>-53</v>
      </c>
      <c r="H3586">
        <v>1139686440238</v>
      </c>
      <c r="I3586">
        <v>225</v>
      </c>
      <c r="J3586" s="3">
        <v>42954</v>
      </c>
      <c r="K3586">
        <v>-53</v>
      </c>
      <c r="L3586">
        <v>-52.857142857142897</v>
      </c>
      <c r="M3586">
        <v>91</v>
      </c>
      <c r="N3586">
        <v>1.02817452659695</v>
      </c>
      <c r="O3586">
        <v>1.5</v>
      </c>
      <c r="P3586">
        <f t="shared" si="394"/>
        <v>5.011872336272719E-6</v>
      </c>
      <c r="Q3586">
        <f t="shared" si="393"/>
        <v>-12.203700992868443</v>
      </c>
      <c r="R3586">
        <f>10^(L3586/10)</f>
        <v>5.1794746792311522E-6</v>
      </c>
      <c r="S3586">
        <f>LN(R3586)</f>
        <v>-12.170806920111396</v>
      </c>
      <c r="T3586">
        <v>33.5</v>
      </c>
      <c r="U3586">
        <v>9.3000000000000007</v>
      </c>
      <c r="V3586">
        <f t="shared" si="388"/>
        <v>25.603515383634335</v>
      </c>
      <c r="W3586">
        <f t="shared" si="389"/>
        <v>3.9057136686753417E-2</v>
      </c>
      <c r="X3586">
        <f t="shared" si="390"/>
        <v>1.5254599261677393E-3</v>
      </c>
      <c r="Z3586">
        <f ca="1">IF($F3586=$Z$1,1,0)</f>
        <v>0</v>
      </c>
      <c r="AA3586">
        <f ca="1">IF($I3586=$AA$1,1,0)</f>
        <v>0</v>
      </c>
      <c r="AB3586" t="str">
        <f t="shared" ca="1" si="391"/>
        <v/>
      </c>
      <c r="AC3586" t="str">
        <f ca="1">IF(AND(Z3586,AA3586),C3586,"")</f>
        <v/>
      </c>
      <c r="AD3586" t="str">
        <f ca="1">IF(AND(AA3586,Z3586),D3586,"")</f>
        <v/>
      </c>
      <c r="AE3586" t="str">
        <f t="shared" ca="1" si="392"/>
        <v/>
      </c>
    </row>
    <row r="3587" spans="1:31" x14ac:dyDescent="0.25">
      <c r="A3587">
        <v>556162</v>
      </c>
      <c r="B3587" s="1">
        <v>38759.523611111108</v>
      </c>
      <c r="C3587">
        <v>8</v>
      </c>
      <c r="D3587">
        <v>7</v>
      </c>
      <c r="E3587">
        <v>226.9</v>
      </c>
      <c r="F3587" t="s">
        <v>117</v>
      </c>
      <c r="G3587">
        <v>-61</v>
      </c>
      <c r="H3587">
        <v>1139686440238</v>
      </c>
      <c r="I3587">
        <v>225</v>
      </c>
      <c r="J3587" s="3">
        <v>42954</v>
      </c>
      <c r="K3587">
        <v>-62</v>
      </c>
      <c r="L3587">
        <v>-61.25</v>
      </c>
      <c r="M3587">
        <v>92</v>
      </c>
      <c r="N3587">
        <v>2.8922974631570302</v>
      </c>
      <c r="O3587">
        <v>2</v>
      </c>
      <c r="P3587">
        <f t="shared" si="394"/>
        <v>7.9432823472428114E-7</v>
      </c>
      <c r="Q3587">
        <f t="shared" si="393"/>
        <v>-14.045769067263679</v>
      </c>
      <c r="R3587">
        <f>10^(L3587/10)</f>
        <v>7.4989420933245437E-7</v>
      </c>
      <c r="S3587">
        <f>LN(R3587)</f>
        <v>-14.103333694588532</v>
      </c>
      <c r="T3587">
        <v>1</v>
      </c>
      <c r="U3587">
        <v>14</v>
      </c>
      <c r="V3587">
        <f t="shared" ref="V3587:V3650" si="395">SQRT((T3587-C3587)^2+(U3587-D3587)^2)</f>
        <v>9.8994949366116654</v>
      </c>
      <c r="W3587">
        <f t="shared" ref="W3587:W3650" si="396">1/V3587</f>
        <v>0.10101525445522107</v>
      </c>
      <c r="X3587">
        <f t="shared" ref="X3587:X3650" si="397">1/(V3587^2)</f>
        <v>1.020408163265306E-2</v>
      </c>
      <c r="Z3587">
        <f ca="1">IF($F3587=$Z$1,1,0)</f>
        <v>0</v>
      </c>
      <c r="AA3587">
        <f ca="1">IF($I3587=$AA$1,1,0)</f>
        <v>0</v>
      </c>
      <c r="AB3587" t="str">
        <f t="shared" ref="AB3587:AB3650" ca="1" si="398">IF(AND(AA3587,Z3587),ABS(L3587-AB$1)*AE3587/AE$7971,"")</f>
        <v/>
      </c>
      <c r="AC3587" t="str">
        <f ca="1">IF(AND(Z3587,AA3587),C3587,"")</f>
        <v/>
      </c>
      <c r="AD3587" t="str">
        <f ca="1">IF(AND(AA3587,Z3587),D3587,"")</f>
        <v/>
      </c>
      <c r="AE3587" t="str">
        <f t="shared" ref="AE3587:AE3650" ca="1" si="399">IF(AND(Z3587,AA3587),W3587,"")</f>
        <v/>
      </c>
    </row>
    <row r="3588" spans="1:31" x14ac:dyDescent="0.25">
      <c r="A3588">
        <v>556163</v>
      </c>
      <c r="B3588" s="1">
        <v>38759.523611111108</v>
      </c>
      <c r="C3588">
        <v>8</v>
      </c>
      <c r="D3588">
        <v>7</v>
      </c>
      <c r="E3588">
        <v>226.9</v>
      </c>
      <c r="F3588" t="s">
        <v>114</v>
      </c>
      <c r="G3588">
        <v>-61</v>
      </c>
      <c r="H3588">
        <v>1139686440238</v>
      </c>
      <c r="I3588">
        <v>225</v>
      </c>
      <c r="J3588" s="3">
        <v>42954</v>
      </c>
      <c r="K3588">
        <v>-62</v>
      </c>
      <c r="L3588">
        <v>-62.105263157894697</v>
      </c>
      <c r="M3588">
        <v>95</v>
      </c>
      <c r="N3588">
        <v>2.8489403935816902</v>
      </c>
      <c r="O3588">
        <v>2</v>
      </c>
      <c r="P3588">
        <f t="shared" si="394"/>
        <v>7.9432823472428114E-7</v>
      </c>
      <c r="Q3588">
        <f t="shared" si="393"/>
        <v>-14.045769067263679</v>
      </c>
      <c r="R3588">
        <f>10^(L3588/10)</f>
        <v>6.1584821106603137E-7</v>
      </c>
      <c r="S3588">
        <f>LN(R3588)</f>
        <v>-14.300265314384065</v>
      </c>
      <c r="T3588">
        <v>33.5</v>
      </c>
      <c r="U3588">
        <v>2.8</v>
      </c>
      <c r="V3588">
        <f t="shared" si="395"/>
        <v>25.843567865138127</v>
      </c>
      <c r="W3588">
        <f t="shared" si="396"/>
        <v>3.8694347669733231E-2</v>
      </c>
      <c r="X3588">
        <f t="shared" si="397"/>
        <v>1.4972525415861894E-3</v>
      </c>
      <c r="Z3588">
        <f ca="1">IF($F3588=$Z$1,1,0)</f>
        <v>0</v>
      </c>
      <c r="AA3588">
        <f ca="1">IF($I3588=$AA$1,1,0)</f>
        <v>0</v>
      </c>
      <c r="AB3588" t="str">
        <f t="shared" ca="1" si="398"/>
        <v/>
      </c>
      <c r="AC3588" t="str">
        <f ca="1">IF(AND(Z3588,AA3588),C3588,"")</f>
        <v/>
      </c>
      <c r="AD3588" t="str">
        <f ca="1">IF(AND(AA3588,Z3588),D3588,"")</f>
        <v/>
      </c>
      <c r="AE3588" t="str">
        <f t="shared" ca="1" si="399"/>
        <v/>
      </c>
    </row>
    <row r="3589" spans="1:31" x14ac:dyDescent="0.25">
      <c r="A3589">
        <v>556164</v>
      </c>
      <c r="B3589" s="1">
        <v>38759.523611111108</v>
      </c>
      <c r="C3589">
        <v>8</v>
      </c>
      <c r="D3589">
        <v>7</v>
      </c>
      <c r="E3589">
        <v>226.9</v>
      </c>
      <c r="F3589" t="s">
        <v>115</v>
      </c>
      <c r="G3589">
        <v>-63</v>
      </c>
      <c r="H3589">
        <v>1139686440238</v>
      </c>
      <c r="I3589">
        <v>225</v>
      </c>
      <c r="J3589" s="3">
        <v>42954</v>
      </c>
      <c r="K3589">
        <v>-57</v>
      </c>
      <c r="L3589">
        <v>-56.973451327433601</v>
      </c>
      <c r="M3589">
        <v>113</v>
      </c>
      <c r="N3589">
        <v>2.4801360021433698</v>
      </c>
      <c r="O3589">
        <v>3</v>
      </c>
      <c r="P3589">
        <f t="shared" si="394"/>
        <v>5.0118723362727218E-7</v>
      </c>
      <c r="Q3589">
        <f t="shared" si="393"/>
        <v>-14.506286085862488</v>
      </c>
      <c r="R3589">
        <f>10^(L3589/10)</f>
        <v>2.0074968258006241E-6</v>
      </c>
      <c r="S3589">
        <f>LN(R3589)</f>
        <v>-13.118621972297044</v>
      </c>
      <c r="T3589">
        <v>2.5</v>
      </c>
      <c r="U3589">
        <v>-0.8</v>
      </c>
      <c r="V3589">
        <f t="shared" si="395"/>
        <v>9.5441081301502457</v>
      </c>
      <c r="W3589">
        <f t="shared" si="396"/>
        <v>0.10477668383082933</v>
      </c>
      <c r="X3589">
        <f t="shared" si="397"/>
        <v>1.0978153474585573E-2</v>
      </c>
      <c r="Z3589">
        <f ca="1">IF($F3589=$Z$1,1,0)</f>
        <v>0</v>
      </c>
      <c r="AA3589">
        <f ca="1">IF($I3589=$AA$1,1,0)</f>
        <v>0</v>
      </c>
      <c r="AB3589" t="str">
        <f t="shared" ca="1" si="398"/>
        <v/>
      </c>
      <c r="AC3589" t="str">
        <f ca="1">IF(AND(Z3589,AA3589),C3589,"")</f>
        <v/>
      </c>
      <c r="AD3589" t="str">
        <f ca="1">IF(AND(AA3589,Z3589),D3589,"")</f>
        <v/>
      </c>
      <c r="AE3589" t="str">
        <f t="shared" ca="1" si="399"/>
        <v/>
      </c>
    </row>
    <row r="3590" spans="1:31" x14ac:dyDescent="0.25">
      <c r="A3590">
        <v>557041</v>
      </c>
      <c r="B3590" s="1">
        <v>38759.524085648147</v>
      </c>
      <c r="C3590">
        <v>8</v>
      </c>
      <c r="D3590">
        <v>7</v>
      </c>
      <c r="E3590">
        <v>269.60000000000002</v>
      </c>
      <c r="F3590" t="s">
        <v>113</v>
      </c>
      <c r="G3590">
        <v>-49</v>
      </c>
      <c r="H3590">
        <v>1139686481284</v>
      </c>
      <c r="I3590">
        <v>270</v>
      </c>
      <c r="J3590" s="3">
        <v>42954</v>
      </c>
      <c r="K3590">
        <v>-52</v>
      </c>
      <c r="L3590">
        <v>-53.648936170212799</v>
      </c>
      <c r="M3590">
        <v>94</v>
      </c>
      <c r="N3590">
        <v>2.76190462103001</v>
      </c>
      <c r="O3590">
        <v>4</v>
      </c>
      <c r="P3590">
        <f t="shared" si="394"/>
        <v>1.2589254117941658E-5</v>
      </c>
      <c r="Q3590">
        <f t="shared" si="393"/>
        <v>-11.282666955670825</v>
      </c>
      <c r="R3590">
        <f>10^(L3590/10)</f>
        <v>4.3162479290210233E-6</v>
      </c>
      <c r="S3590">
        <f>LN(R3590)</f>
        <v>-12.353124068052107</v>
      </c>
      <c r="T3590">
        <v>12.8</v>
      </c>
      <c r="U3590">
        <v>-2.8</v>
      </c>
      <c r="V3590">
        <f t="shared" si="395"/>
        <v>10.912378292562993</v>
      </c>
      <c r="W3590">
        <f t="shared" si="396"/>
        <v>9.1639051835429891E-2</v>
      </c>
      <c r="X3590">
        <f t="shared" si="397"/>
        <v>8.3977158212966072E-3</v>
      </c>
      <c r="Z3590">
        <f ca="1">IF($F3590=$Z$1,1,0)</f>
        <v>1</v>
      </c>
      <c r="AA3590">
        <f ca="1">IF($I3590=$AA$1,1,0)</f>
        <v>1</v>
      </c>
      <c r="AB3590">
        <f t="shared" ca="1" si="398"/>
        <v>0.10908756589314794</v>
      </c>
      <c r="AC3590">
        <f ca="1">IF(AND(Z3590,AA3590),C3590,"")</f>
        <v>8</v>
      </c>
      <c r="AD3590">
        <f ca="1">IF(AND(AA3590,Z3590),D3590,"")</f>
        <v>7</v>
      </c>
      <c r="AE3590">
        <f t="shared" ca="1" si="399"/>
        <v>9.1639051835429891E-2</v>
      </c>
    </row>
    <row r="3591" spans="1:31" x14ac:dyDescent="0.25">
      <c r="A3591">
        <v>557042</v>
      </c>
      <c r="B3591" s="1">
        <v>38759.524085648147</v>
      </c>
      <c r="C3591">
        <v>8</v>
      </c>
      <c r="D3591">
        <v>7</v>
      </c>
      <c r="E3591">
        <v>269.60000000000002</v>
      </c>
      <c r="F3591" t="s">
        <v>112</v>
      </c>
      <c r="G3591">
        <v>-45</v>
      </c>
      <c r="H3591">
        <v>1139686481284</v>
      </c>
      <c r="I3591">
        <v>270</v>
      </c>
      <c r="J3591" s="3">
        <v>42954</v>
      </c>
      <c r="K3591">
        <v>-47</v>
      </c>
      <c r="L3591">
        <v>-46.801886792452798</v>
      </c>
      <c r="M3591">
        <v>106</v>
      </c>
      <c r="N3591">
        <v>1.77506437882313</v>
      </c>
      <c r="O3591">
        <v>3</v>
      </c>
      <c r="P3591">
        <f t="shared" si="394"/>
        <v>3.1622776601683748E-5</v>
      </c>
      <c r="Q3591">
        <f t="shared" si="393"/>
        <v>-10.361632918473207</v>
      </c>
      <c r="R3591">
        <f>10^(L3591/10)</f>
        <v>2.0883886332587914E-5</v>
      </c>
      <c r="S3591">
        <f>LN(R3591)</f>
        <v>-10.776532685229673</v>
      </c>
      <c r="T3591">
        <v>7.5</v>
      </c>
      <c r="U3591">
        <v>6.3</v>
      </c>
      <c r="V3591">
        <f t="shared" si="395"/>
        <v>0.86023252670426276</v>
      </c>
      <c r="W3591">
        <f t="shared" si="396"/>
        <v>1.1624763874381927</v>
      </c>
      <c r="X3591">
        <f t="shared" si="397"/>
        <v>1.3513513513513511</v>
      </c>
      <c r="Z3591">
        <f ca="1">IF($F3591=$Z$1,1,0)</f>
        <v>0</v>
      </c>
      <c r="AA3591">
        <f ca="1">IF($I3591=$AA$1,1,0)</f>
        <v>1</v>
      </c>
      <c r="AB3591" t="str">
        <f t="shared" ca="1" si="398"/>
        <v/>
      </c>
      <c r="AC3591" t="str">
        <f ca="1">IF(AND(Z3591,AA3591),C3591,"")</f>
        <v/>
      </c>
      <c r="AD3591" t="str">
        <f ca="1">IF(AND(AA3591,Z3591),D3591,"")</f>
        <v/>
      </c>
      <c r="AE3591" t="str">
        <f t="shared" ca="1" si="399"/>
        <v/>
      </c>
    </row>
    <row r="3592" spans="1:31" x14ac:dyDescent="0.25">
      <c r="A3592">
        <v>557043</v>
      </c>
      <c r="B3592" s="1">
        <v>38759.524085648147</v>
      </c>
      <c r="C3592">
        <v>8</v>
      </c>
      <c r="D3592">
        <v>7</v>
      </c>
      <c r="E3592">
        <v>269.60000000000002</v>
      </c>
      <c r="F3592" t="s">
        <v>116</v>
      </c>
      <c r="G3592">
        <v>-54</v>
      </c>
      <c r="H3592">
        <v>1139686481284</v>
      </c>
      <c r="I3592">
        <v>270</v>
      </c>
      <c r="J3592" s="3">
        <v>42954</v>
      </c>
      <c r="K3592">
        <v>-55</v>
      </c>
      <c r="L3592">
        <v>-54.420454545454497</v>
      </c>
      <c r="M3592">
        <v>88</v>
      </c>
      <c r="N3592">
        <v>1.42813752926945</v>
      </c>
      <c r="O3592">
        <v>2.25</v>
      </c>
      <c r="P3592">
        <f t="shared" si="394"/>
        <v>3.9810717055349657E-6</v>
      </c>
      <c r="Q3592">
        <f t="shared" si="393"/>
        <v>-12.433959502167848</v>
      </c>
      <c r="R3592">
        <f>10^(L3592/10)</f>
        <v>3.6137203839349657E-6</v>
      </c>
      <c r="S3592">
        <f>LN(R3592)</f>
        <v>-12.53077273903236</v>
      </c>
      <c r="T3592">
        <v>33.5</v>
      </c>
      <c r="U3592">
        <v>9.3000000000000007</v>
      </c>
      <c r="V3592">
        <f t="shared" si="395"/>
        <v>25.603515383634335</v>
      </c>
      <c r="W3592">
        <f t="shared" si="396"/>
        <v>3.9057136686753417E-2</v>
      </c>
      <c r="X3592">
        <f t="shared" si="397"/>
        <v>1.5254599261677393E-3</v>
      </c>
      <c r="Z3592">
        <f ca="1">IF($F3592=$Z$1,1,0)</f>
        <v>0</v>
      </c>
      <c r="AA3592">
        <f ca="1">IF($I3592=$AA$1,1,0)</f>
        <v>1</v>
      </c>
      <c r="AB3592" t="str">
        <f t="shared" ca="1" si="398"/>
        <v/>
      </c>
      <c r="AC3592" t="str">
        <f ca="1">IF(AND(Z3592,AA3592),C3592,"")</f>
        <v/>
      </c>
      <c r="AD3592" t="str">
        <f ca="1">IF(AND(AA3592,Z3592),D3592,"")</f>
        <v/>
      </c>
      <c r="AE3592" t="str">
        <f t="shared" ca="1" si="399"/>
        <v/>
      </c>
    </row>
    <row r="3593" spans="1:31" x14ac:dyDescent="0.25">
      <c r="A3593">
        <v>557044</v>
      </c>
      <c r="B3593" s="1">
        <v>38759.524085648147</v>
      </c>
      <c r="C3593">
        <v>8</v>
      </c>
      <c r="D3593">
        <v>7</v>
      </c>
      <c r="E3593">
        <v>269.60000000000002</v>
      </c>
      <c r="F3593" t="s">
        <v>117</v>
      </c>
      <c r="G3593">
        <v>-65</v>
      </c>
      <c r="H3593">
        <v>1139686481284</v>
      </c>
      <c r="I3593">
        <v>270</v>
      </c>
      <c r="J3593" s="3">
        <v>42954</v>
      </c>
      <c r="K3593">
        <v>-64</v>
      </c>
      <c r="L3593">
        <v>-64.154639175257699</v>
      </c>
      <c r="M3593">
        <v>97</v>
      </c>
      <c r="N3593">
        <v>1.87827606123256</v>
      </c>
      <c r="O3593">
        <v>3</v>
      </c>
      <c r="P3593">
        <f t="shared" si="394"/>
        <v>3.1622776601683734E-7</v>
      </c>
      <c r="Q3593">
        <f t="shared" si="393"/>
        <v>-14.966803104461299</v>
      </c>
      <c r="R3593">
        <f>10^(L3593/10)</f>
        <v>3.8418117676497559E-7</v>
      </c>
      <c r="S3593">
        <f>LN(R3593)</f>
        <v>-14.77215158113602</v>
      </c>
      <c r="T3593">
        <v>1</v>
      </c>
      <c r="U3593">
        <v>14</v>
      </c>
      <c r="V3593">
        <f t="shared" si="395"/>
        <v>9.8994949366116654</v>
      </c>
      <c r="W3593">
        <f t="shared" si="396"/>
        <v>0.10101525445522107</v>
      </c>
      <c r="X3593">
        <f t="shared" si="397"/>
        <v>1.020408163265306E-2</v>
      </c>
      <c r="Z3593">
        <f ca="1">IF($F3593=$Z$1,1,0)</f>
        <v>0</v>
      </c>
      <c r="AA3593">
        <f ca="1">IF($I3593=$AA$1,1,0)</f>
        <v>1</v>
      </c>
      <c r="AB3593" t="str">
        <f t="shared" ca="1" si="398"/>
        <v/>
      </c>
      <c r="AC3593" t="str">
        <f ca="1">IF(AND(Z3593,AA3593),C3593,"")</f>
        <v/>
      </c>
      <c r="AD3593" t="str">
        <f ca="1">IF(AND(AA3593,Z3593),D3593,"")</f>
        <v/>
      </c>
      <c r="AE3593" t="str">
        <f t="shared" ca="1" si="399"/>
        <v/>
      </c>
    </row>
    <row r="3594" spans="1:31" x14ac:dyDescent="0.25">
      <c r="A3594">
        <v>557045</v>
      </c>
      <c r="B3594" s="1">
        <v>38759.524085648147</v>
      </c>
      <c r="C3594">
        <v>8</v>
      </c>
      <c r="D3594">
        <v>7</v>
      </c>
      <c r="E3594">
        <v>269.60000000000002</v>
      </c>
      <c r="F3594" t="s">
        <v>114</v>
      </c>
      <c r="G3594">
        <v>-63</v>
      </c>
      <c r="H3594">
        <v>1139686481284</v>
      </c>
      <c r="I3594">
        <v>270</v>
      </c>
      <c r="J3594" s="3">
        <v>42954</v>
      </c>
      <c r="K3594">
        <v>-64</v>
      </c>
      <c r="L3594">
        <v>-63.337499999999999</v>
      </c>
      <c r="M3594">
        <v>80</v>
      </c>
      <c r="N3594">
        <v>1.87551680641343</v>
      </c>
      <c r="O3594">
        <v>2</v>
      </c>
      <c r="P3594">
        <f t="shared" si="394"/>
        <v>5.0118723362727218E-7</v>
      </c>
      <c r="Q3594">
        <f t="shared" si="393"/>
        <v>-14.506286085862488</v>
      </c>
      <c r="R3594">
        <f>10^(L3594/10)</f>
        <v>4.637137780291038E-7</v>
      </c>
      <c r="S3594">
        <f>LN(R3594)</f>
        <v>-14.583998332751039</v>
      </c>
      <c r="T3594">
        <v>33.5</v>
      </c>
      <c r="U3594">
        <v>2.8</v>
      </c>
      <c r="V3594">
        <f t="shared" si="395"/>
        <v>25.843567865138127</v>
      </c>
      <c r="W3594">
        <f t="shared" si="396"/>
        <v>3.8694347669733231E-2</v>
      </c>
      <c r="X3594">
        <f t="shared" si="397"/>
        <v>1.4972525415861894E-3</v>
      </c>
      <c r="Z3594">
        <f ca="1">IF($F3594=$Z$1,1,0)</f>
        <v>0</v>
      </c>
      <c r="AA3594">
        <f ca="1">IF($I3594=$AA$1,1,0)</f>
        <v>1</v>
      </c>
      <c r="AB3594" t="str">
        <f t="shared" ca="1" si="398"/>
        <v/>
      </c>
      <c r="AC3594" t="str">
        <f ca="1">IF(AND(Z3594,AA3594),C3594,"")</f>
        <v/>
      </c>
      <c r="AD3594" t="str">
        <f ca="1">IF(AND(AA3594,Z3594),D3594,"")</f>
        <v/>
      </c>
      <c r="AE3594" t="str">
        <f t="shared" ca="1" si="399"/>
        <v/>
      </c>
    </row>
    <row r="3595" spans="1:31" x14ac:dyDescent="0.25">
      <c r="A3595">
        <v>557051</v>
      </c>
      <c r="B3595" s="1">
        <v>38759.524085648147</v>
      </c>
      <c r="C3595">
        <v>8</v>
      </c>
      <c r="D3595">
        <v>7</v>
      </c>
      <c r="E3595">
        <v>269.60000000000002</v>
      </c>
      <c r="F3595" t="s">
        <v>115</v>
      </c>
      <c r="G3595">
        <v>-57</v>
      </c>
      <c r="H3595">
        <v>1139686481536</v>
      </c>
      <c r="I3595">
        <v>270</v>
      </c>
      <c r="J3595" s="3">
        <v>42954</v>
      </c>
      <c r="K3595">
        <v>-53</v>
      </c>
      <c r="L3595">
        <v>-53.220338983050802</v>
      </c>
      <c r="M3595">
        <v>118</v>
      </c>
      <c r="N3595">
        <v>1.45082112453273</v>
      </c>
      <c r="O3595">
        <v>1</v>
      </c>
      <c r="P3595">
        <f t="shared" si="394"/>
        <v>1.9952623149688749E-6</v>
      </c>
      <c r="Q3595">
        <f t="shared" si="393"/>
        <v>-13.124735030066063</v>
      </c>
      <c r="R3595">
        <f>10^(L3595/10)</f>
        <v>4.7639380104013867E-6</v>
      </c>
      <c r="S3595">
        <f>LN(R3595)</f>
        <v>-12.254435918646267</v>
      </c>
      <c r="T3595">
        <v>2.5</v>
      </c>
      <c r="U3595">
        <v>-0.8</v>
      </c>
      <c r="V3595">
        <f t="shared" si="395"/>
        <v>9.5441081301502457</v>
      </c>
      <c r="W3595">
        <f t="shared" si="396"/>
        <v>0.10477668383082933</v>
      </c>
      <c r="X3595">
        <f t="shared" si="397"/>
        <v>1.0978153474585573E-2</v>
      </c>
      <c r="Z3595">
        <f ca="1">IF($F3595=$Z$1,1,0)</f>
        <v>0</v>
      </c>
      <c r="AA3595">
        <f ca="1">IF($I3595=$AA$1,1,0)</f>
        <v>1</v>
      </c>
      <c r="AB3595" t="str">
        <f t="shared" ca="1" si="398"/>
        <v/>
      </c>
      <c r="AC3595" t="str">
        <f ca="1">IF(AND(Z3595,AA3595),C3595,"")</f>
        <v/>
      </c>
      <c r="AD3595" t="str">
        <f ca="1">IF(AND(AA3595,Z3595),D3595,"")</f>
        <v/>
      </c>
      <c r="AE3595" t="str">
        <f t="shared" ca="1" si="399"/>
        <v/>
      </c>
    </row>
    <row r="3596" spans="1:31" x14ac:dyDescent="0.25">
      <c r="A3596">
        <v>557915</v>
      </c>
      <c r="B3596" s="1">
        <v>38759.524594907409</v>
      </c>
      <c r="C3596">
        <v>8</v>
      </c>
      <c r="D3596">
        <v>7</v>
      </c>
      <c r="E3596">
        <v>314.60000000000002</v>
      </c>
      <c r="F3596" t="s">
        <v>112</v>
      </c>
      <c r="G3596">
        <v>-50</v>
      </c>
      <c r="H3596">
        <v>1139686525959</v>
      </c>
      <c r="I3596">
        <v>315</v>
      </c>
      <c r="J3596" s="3">
        <v>42954</v>
      </c>
      <c r="K3596">
        <v>-54</v>
      </c>
      <c r="L3596">
        <v>-53.2545454545455</v>
      </c>
      <c r="M3596">
        <v>110</v>
      </c>
      <c r="N3596">
        <v>2.30450840002913</v>
      </c>
      <c r="O3596">
        <v>3.25</v>
      </c>
      <c r="P3596">
        <f t="shared" si="394"/>
        <v>1.0000000000000001E-5</v>
      </c>
      <c r="Q3596">
        <f t="shared" si="393"/>
        <v>-11.512925464970229</v>
      </c>
      <c r="R3596">
        <f>10^(L3596/10)</f>
        <v>4.7265630391685647E-6</v>
      </c>
      <c r="S3596">
        <f>LN(R3596)</f>
        <v>-12.262312249781029</v>
      </c>
      <c r="T3596">
        <v>7.5</v>
      </c>
      <c r="U3596">
        <v>6.3</v>
      </c>
      <c r="V3596">
        <f t="shared" si="395"/>
        <v>0.86023252670426276</v>
      </c>
      <c r="W3596">
        <f t="shared" si="396"/>
        <v>1.1624763874381927</v>
      </c>
      <c r="X3596">
        <f t="shared" si="397"/>
        <v>1.3513513513513511</v>
      </c>
      <c r="Z3596">
        <f ca="1">IF($F3596=$Z$1,1,0)</f>
        <v>0</v>
      </c>
      <c r="AA3596">
        <f ca="1">IF($I3596=$AA$1,1,0)</f>
        <v>0</v>
      </c>
      <c r="AB3596" t="str">
        <f t="shared" ca="1" si="398"/>
        <v/>
      </c>
      <c r="AC3596" t="str">
        <f ca="1">IF(AND(Z3596,AA3596),C3596,"")</f>
        <v/>
      </c>
      <c r="AD3596" t="str">
        <f ca="1">IF(AND(AA3596,Z3596),D3596,"")</f>
        <v/>
      </c>
      <c r="AE3596" t="str">
        <f t="shared" ca="1" si="399"/>
        <v/>
      </c>
    </row>
    <row r="3597" spans="1:31" x14ac:dyDescent="0.25">
      <c r="A3597">
        <v>557916</v>
      </c>
      <c r="B3597" s="1">
        <v>38759.524594907409</v>
      </c>
      <c r="C3597">
        <v>8</v>
      </c>
      <c r="D3597">
        <v>7</v>
      </c>
      <c r="E3597">
        <v>314.60000000000002</v>
      </c>
      <c r="F3597" t="s">
        <v>115</v>
      </c>
      <c r="G3597">
        <v>-51</v>
      </c>
      <c r="H3597">
        <v>1139686525959</v>
      </c>
      <c r="I3597">
        <v>315</v>
      </c>
      <c r="J3597" s="3">
        <v>42954</v>
      </c>
      <c r="K3597">
        <v>-53</v>
      </c>
      <c r="L3597">
        <v>-53.095238095238102</v>
      </c>
      <c r="M3597">
        <v>105</v>
      </c>
      <c r="N3597">
        <v>1.69003760497425</v>
      </c>
      <c r="O3597">
        <v>2</v>
      </c>
      <c r="P3597">
        <f t="shared" si="394"/>
        <v>7.9432823472428065E-6</v>
      </c>
      <c r="Q3597">
        <f t="shared" si="393"/>
        <v>-11.743183974269634</v>
      </c>
      <c r="R3597">
        <f>10^(L3597/10)</f>
        <v>4.9031614123032489E-6</v>
      </c>
      <c r="S3597">
        <f>LN(R3597)</f>
        <v>-12.225630374706483</v>
      </c>
      <c r="T3597">
        <v>2.5</v>
      </c>
      <c r="U3597">
        <v>-0.8</v>
      </c>
      <c r="V3597">
        <f t="shared" si="395"/>
        <v>9.5441081301502457</v>
      </c>
      <c r="W3597">
        <f t="shared" si="396"/>
        <v>0.10477668383082933</v>
      </c>
      <c r="X3597">
        <f t="shared" si="397"/>
        <v>1.0978153474585573E-2</v>
      </c>
      <c r="Z3597">
        <f ca="1">IF($F3597=$Z$1,1,0)</f>
        <v>0</v>
      </c>
      <c r="AA3597">
        <f ca="1">IF($I3597=$AA$1,1,0)</f>
        <v>0</v>
      </c>
      <c r="AB3597" t="str">
        <f t="shared" ca="1" si="398"/>
        <v/>
      </c>
      <c r="AC3597" t="str">
        <f ca="1">IF(AND(Z3597,AA3597),C3597,"")</f>
        <v/>
      </c>
      <c r="AD3597" t="str">
        <f ca="1">IF(AND(AA3597,Z3597),D3597,"")</f>
        <v/>
      </c>
      <c r="AE3597" t="str">
        <f t="shared" ca="1" si="399"/>
        <v/>
      </c>
    </row>
    <row r="3598" spans="1:31" x14ac:dyDescent="0.25">
      <c r="A3598">
        <v>557917</v>
      </c>
      <c r="B3598" s="1">
        <v>38759.524594907409</v>
      </c>
      <c r="C3598">
        <v>8</v>
      </c>
      <c r="D3598">
        <v>7</v>
      </c>
      <c r="E3598">
        <v>314.60000000000002</v>
      </c>
      <c r="F3598" t="s">
        <v>116</v>
      </c>
      <c r="G3598">
        <v>-63</v>
      </c>
      <c r="H3598">
        <v>1139686525959</v>
      </c>
      <c r="I3598">
        <v>315</v>
      </c>
      <c r="J3598" s="3">
        <v>42954</v>
      </c>
      <c r="K3598">
        <v>-61</v>
      </c>
      <c r="L3598">
        <v>-61.365591397849499</v>
      </c>
      <c r="M3598">
        <v>93</v>
      </c>
      <c r="N3598">
        <v>1.8637558283614499</v>
      </c>
      <c r="O3598">
        <v>1</v>
      </c>
      <c r="P3598">
        <f t="shared" si="394"/>
        <v>5.0118723362727218E-7</v>
      </c>
      <c r="Q3598">
        <f t="shared" si="393"/>
        <v>-14.506286085862488</v>
      </c>
      <c r="R3598">
        <f>10^(L3598/10)</f>
        <v>7.3019837178701964E-7</v>
      </c>
      <c r="S3598">
        <f>LN(R3598)</f>
        <v>-14.129949597545192</v>
      </c>
      <c r="T3598">
        <v>33.5</v>
      </c>
      <c r="U3598">
        <v>9.3000000000000007</v>
      </c>
      <c r="V3598">
        <f t="shared" si="395"/>
        <v>25.603515383634335</v>
      </c>
      <c r="W3598">
        <f t="shared" si="396"/>
        <v>3.9057136686753417E-2</v>
      </c>
      <c r="X3598">
        <f t="shared" si="397"/>
        <v>1.5254599261677393E-3</v>
      </c>
      <c r="Z3598">
        <f ca="1">IF($F3598=$Z$1,1,0)</f>
        <v>0</v>
      </c>
      <c r="AA3598">
        <f ca="1">IF($I3598=$AA$1,1,0)</f>
        <v>0</v>
      </c>
      <c r="AB3598" t="str">
        <f t="shared" ca="1" si="398"/>
        <v/>
      </c>
      <c r="AC3598" t="str">
        <f ca="1">IF(AND(Z3598,AA3598),C3598,"")</f>
        <v/>
      </c>
      <c r="AD3598" t="str">
        <f ca="1">IF(AND(AA3598,Z3598),D3598,"")</f>
        <v/>
      </c>
      <c r="AE3598" t="str">
        <f t="shared" ca="1" si="399"/>
        <v/>
      </c>
    </row>
    <row r="3599" spans="1:31" x14ac:dyDescent="0.25">
      <c r="A3599">
        <v>557918</v>
      </c>
      <c r="B3599" s="1">
        <v>38759.524594907409</v>
      </c>
      <c r="C3599">
        <v>8</v>
      </c>
      <c r="D3599">
        <v>7</v>
      </c>
      <c r="E3599">
        <v>314.60000000000002</v>
      </c>
      <c r="F3599" t="s">
        <v>113</v>
      </c>
      <c r="G3599">
        <v>-62</v>
      </c>
      <c r="H3599">
        <v>1139686525959</v>
      </c>
      <c r="I3599">
        <v>315</v>
      </c>
      <c r="J3599" s="3">
        <v>42954</v>
      </c>
      <c r="K3599">
        <v>-58</v>
      </c>
      <c r="L3599">
        <v>-58.604395604395599</v>
      </c>
      <c r="M3599">
        <v>91</v>
      </c>
      <c r="N3599">
        <v>1.5908007828283</v>
      </c>
      <c r="O3599">
        <v>2</v>
      </c>
      <c r="P3599">
        <f t="shared" si="394"/>
        <v>6.3095734448019254E-7</v>
      </c>
      <c r="Q3599">
        <f t="shared" si="393"/>
        <v>-14.276027576563084</v>
      </c>
      <c r="R3599">
        <f>10^(L3599/10)</f>
        <v>1.3789878495361491E-6</v>
      </c>
      <c r="S3599">
        <f>LN(R3599)</f>
        <v>-13.494160770260709</v>
      </c>
      <c r="T3599">
        <v>12.8</v>
      </c>
      <c r="U3599">
        <v>-2.8</v>
      </c>
      <c r="V3599">
        <f t="shared" si="395"/>
        <v>10.912378292562993</v>
      </c>
      <c r="W3599">
        <f t="shared" si="396"/>
        <v>9.1639051835429891E-2</v>
      </c>
      <c r="X3599">
        <f t="shared" si="397"/>
        <v>8.3977158212966072E-3</v>
      </c>
      <c r="Z3599">
        <f ca="1">IF($F3599=$Z$1,1,0)</f>
        <v>1</v>
      </c>
      <c r="AA3599">
        <f ca="1">IF($I3599=$AA$1,1,0)</f>
        <v>0</v>
      </c>
      <c r="AB3599" t="str">
        <f t="shared" ca="1" si="398"/>
        <v/>
      </c>
      <c r="AC3599" t="str">
        <f ca="1">IF(AND(Z3599,AA3599),C3599,"")</f>
        <v/>
      </c>
      <c r="AD3599" t="str">
        <f ca="1">IF(AND(AA3599,Z3599),D3599,"")</f>
        <v/>
      </c>
      <c r="AE3599" t="str">
        <f t="shared" ca="1" si="399"/>
        <v/>
      </c>
    </row>
    <row r="3600" spans="1:31" x14ac:dyDescent="0.25">
      <c r="A3600">
        <v>557919</v>
      </c>
      <c r="B3600" s="1">
        <v>38759.524594907409</v>
      </c>
      <c r="C3600">
        <v>8</v>
      </c>
      <c r="D3600">
        <v>7</v>
      </c>
      <c r="E3600">
        <v>314.60000000000002</v>
      </c>
      <c r="F3600" t="s">
        <v>114</v>
      </c>
      <c r="G3600">
        <v>-60</v>
      </c>
      <c r="H3600">
        <v>1139686525959</v>
      </c>
      <c r="I3600">
        <v>315</v>
      </c>
      <c r="J3600" s="3">
        <v>42954</v>
      </c>
      <c r="K3600">
        <v>-59</v>
      </c>
      <c r="L3600">
        <v>-59.59375</v>
      </c>
      <c r="M3600">
        <v>96</v>
      </c>
      <c r="N3600">
        <v>1.68321825210236</v>
      </c>
      <c r="O3600">
        <v>1</v>
      </c>
      <c r="P3600">
        <f t="shared" si="394"/>
        <v>9.9999999999999995E-7</v>
      </c>
      <c r="Q3600">
        <f t="shared" si="393"/>
        <v>-13.815510557964274</v>
      </c>
      <c r="R3600">
        <f>10^(L3600/10)</f>
        <v>1.0980572910890734E-6</v>
      </c>
      <c r="S3600">
        <f>LN(R3600)</f>
        <v>-13.721968038561391</v>
      </c>
      <c r="T3600">
        <v>33.5</v>
      </c>
      <c r="U3600">
        <v>2.8</v>
      </c>
      <c r="V3600">
        <f t="shared" si="395"/>
        <v>25.843567865138127</v>
      </c>
      <c r="W3600">
        <f t="shared" si="396"/>
        <v>3.8694347669733231E-2</v>
      </c>
      <c r="X3600">
        <f t="shared" si="397"/>
        <v>1.4972525415861894E-3</v>
      </c>
      <c r="Z3600">
        <f ca="1">IF($F3600=$Z$1,1,0)</f>
        <v>0</v>
      </c>
      <c r="AA3600">
        <f ca="1">IF($I3600=$AA$1,1,0)</f>
        <v>0</v>
      </c>
      <c r="AB3600" t="str">
        <f t="shared" ca="1" si="398"/>
        <v/>
      </c>
      <c r="AC3600" t="str">
        <f ca="1">IF(AND(Z3600,AA3600),C3600,"")</f>
        <v/>
      </c>
      <c r="AD3600" t="str">
        <f ca="1">IF(AND(AA3600,Z3600),D3600,"")</f>
        <v/>
      </c>
      <c r="AE3600" t="str">
        <f t="shared" ca="1" si="399"/>
        <v/>
      </c>
    </row>
    <row r="3601" spans="1:31" x14ac:dyDescent="0.25">
      <c r="A3601">
        <v>557927</v>
      </c>
      <c r="B3601" s="1">
        <v>38759.524606481478</v>
      </c>
      <c r="C3601">
        <v>8</v>
      </c>
      <c r="D3601">
        <v>7</v>
      </c>
      <c r="E3601">
        <v>314.60000000000002</v>
      </c>
      <c r="F3601" t="s">
        <v>117</v>
      </c>
      <c r="G3601">
        <v>-64</v>
      </c>
      <c r="H3601">
        <v>1139686526211</v>
      </c>
      <c r="I3601">
        <v>315</v>
      </c>
      <c r="J3601" s="3">
        <v>42954</v>
      </c>
      <c r="K3601">
        <v>-63</v>
      </c>
      <c r="L3601">
        <v>-63.2470588235294</v>
      </c>
      <c r="M3601">
        <v>85</v>
      </c>
      <c r="N3601">
        <v>3.0115092022223702</v>
      </c>
      <c r="O3601">
        <v>2</v>
      </c>
      <c r="P3601">
        <f t="shared" si="394"/>
        <v>3.9810717055349618E-7</v>
      </c>
      <c r="Q3601">
        <f t="shared" si="393"/>
        <v>-14.736544595161895</v>
      </c>
      <c r="R3601">
        <f>10^(L3601/10)</f>
        <v>4.7347180014696332E-7</v>
      </c>
      <c r="S3601">
        <f>LN(R3601)</f>
        <v>-14.563173482277634</v>
      </c>
      <c r="T3601">
        <v>1</v>
      </c>
      <c r="U3601">
        <v>14</v>
      </c>
      <c r="V3601">
        <f t="shared" si="395"/>
        <v>9.8994949366116654</v>
      </c>
      <c r="W3601">
        <f t="shared" si="396"/>
        <v>0.10101525445522107</v>
      </c>
      <c r="X3601">
        <f t="shared" si="397"/>
        <v>1.020408163265306E-2</v>
      </c>
      <c r="Z3601">
        <f ca="1">IF($F3601=$Z$1,1,0)</f>
        <v>0</v>
      </c>
      <c r="AA3601">
        <f ca="1">IF($I3601=$AA$1,1,0)</f>
        <v>0</v>
      </c>
      <c r="AB3601" t="str">
        <f t="shared" ca="1" si="398"/>
        <v/>
      </c>
      <c r="AC3601" t="str">
        <f ca="1">IF(AND(Z3601,AA3601),C3601,"")</f>
        <v/>
      </c>
      <c r="AD3601" t="str">
        <f ca="1">IF(AND(AA3601,Z3601),D3601,"")</f>
        <v/>
      </c>
      <c r="AE3601" t="str">
        <f t="shared" ca="1" si="399"/>
        <v/>
      </c>
    </row>
    <row r="3602" spans="1:31" x14ac:dyDescent="0.25">
      <c r="A3602">
        <v>558885</v>
      </c>
      <c r="B3602" s="1">
        <v>38759.525300925925</v>
      </c>
      <c r="C3602">
        <v>7</v>
      </c>
      <c r="D3602">
        <v>7</v>
      </c>
      <c r="E3602">
        <v>1.5</v>
      </c>
      <c r="F3602" t="s">
        <v>113</v>
      </c>
      <c r="G3602">
        <v>-58</v>
      </c>
      <c r="H3602">
        <v>1139686586159</v>
      </c>
      <c r="I3602">
        <v>0</v>
      </c>
      <c r="J3602" s="3">
        <v>42923</v>
      </c>
      <c r="K3602">
        <v>-58</v>
      </c>
      <c r="L3602">
        <v>-58.72</v>
      </c>
      <c r="M3602">
        <v>100</v>
      </c>
      <c r="N3602">
        <v>3.92629056180991</v>
      </c>
      <c r="O3602">
        <v>2</v>
      </c>
      <c r="P3602">
        <f t="shared" si="394"/>
        <v>1.5848931924611111E-6</v>
      </c>
      <c r="Q3602">
        <f t="shared" si="393"/>
        <v>-13.354993539365466</v>
      </c>
      <c r="R3602">
        <f>10^(L3602/10)</f>
        <v>1.3427649611378634E-6</v>
      </c>
      <c r="S3602">
        <f>LN(R3602)</f>
        <v>-13.520779666061037</v>
      </c>
      <c r="T3602">
        <v>12.8</v>
      </c>
      <c r="U3602">
        <v>-2.8</v>
      </c>
      <c r="V3602">
        <f t="shared" si="395"/>
        <v>11.387712676389409</v>
      </c>
      <c r="W3602">
        <f t="shared" si="396"/>
        <v>8.7813947226938666E-2</v>
      </c>
      <c r="X3602">
        <f t="shared" si="397"/>
        <v>7.7112893275755687E-3</v>
      </c>
      <c r="Z3602">
        <f ca="1">IF($F3602=$Z$1,1,0)</f>
        <v>1</v>
      </c>
      <c r="AA3602">
        <f ca="1">IF($I3602=$AA$1,1,0)</f>
        <v>0</v>
      </c>
      <c r="AB3602" t="str">
        <f t="shared" ca="1" si="398"/>
        <v/>
      </c>
      <c r="AC3602" t="str">
        <f ca="1">IF(AND(Z3602,AA3602),C3602,"")</f>
        <v/>
      </c>
      <c r="AD3602" t="str">
        <f ca="1">IF(AND(AA3602,Z3602),D3602,"")</f>
        <v/>
      </c>
      <c r="AE3602" t="str">
        <f t="shared" ca="1" si="399"/>
        <v/>
      </c>
    </row>
    <row r="3603" spans="1:31" x14ac:dyDescent="0.25">
      <c r="A3603">
        <v>558886</v>
      </c>
      <c r="B3603" s="1">
        <v>38759.525300925925</v>
      </c>
      <c r="C3603">
        <v>7</v>
      </c>
      <c r="D3603">
        <v>7</v>
      </c>
      <c r="E3603">
        <v>1.5</v>
      </c>
      <c r="F3603" t="s">
        <v>112</v>
      </c>
      <c r="G3603">
        <v>-52</v>
      </c>
      <c r="H3603">
        <v>1139686586159</v>
      </c>
      <c r="I3603">
        <v>0</v>
      </c>
      <c r="J3603" s="3">
        <v>42923</v>
      </c>
      <c r="K3603">
        <v>-42</v>
      </c>
      <c r="L3603">
        <v>-44.009090909090901</v>
      </c>
      <c r="M3603">
        <v>110</v>
      </c>
      <c r="N3603">
        <v>3.7794603142365499</v>
      </c>
      <c r="O3603">
        <v>8</v>
      </c>
      <c r="P3603">
        <f t="shared" si="394"/>
        <v>6.3095734448019212E-6</v>
      </c>
      <c r="Q3603">
        <f t="shared" si="393"/>
        <v>-11.973442483569039</v>
      </c>
      <c r="R3603">
        <f>10^(L3603/10)</f>
        <v>3.9727470065752017E-5</v>
      </c>
      <c r="S3603">
        <f>LN(R3603)</f>
        <v>-10.133467668349249</v>
      </c>
      <c r="T3603">
        <v>7.5</v>
      </c>
      <c r="U3603">
        <v>6.3</v>
      </c>
      <c r="V3603">
        <f t="shared" si="395"/>
        <v>0.86023252670426276</v>
      </c>
      <c r="W3603">
        <f t="shared" si="396"/>
        <v>1.1624763874381927</v>
      </c>
      <c r="X3603">
        <f t="shared" si="397"/>
        <v>1.3513513513513511</v>
      </c>
      <c r="Z3603">
        <f ca="1">IF($F3603=$Z$1,1,0)</f>
        <v>0</v>
      </c>
      <c r="AA3603">
        <f ca="1">IF($I3603=$AA$1,1,0)</f>
        <v>0</v>
      </c>
      <c r="AB3603" t="str">
        <f t="shared" ca="1" si="398"/>
        <v/>
      </c>
      <c r="AC3603" t="str">
        <f ca="1">IF(AND(Z3603,AA3603),C3603,"")</f>
        <v/>
      </c>
      <c r="AD3603" t="str">
        <f ca="1">IF(AND(AA3603,Z3603),D3603,"")</f>
        <v/>
      </c>
      <c r="AE3603" t="str">
        <f t="shared" ca="1" si="399"/>
        <v/>
      </c>
    </row>
    <row r="3604" spans="1:31" x14ac:dyDescent="0.25">
      <c r="A3604">
        <v>558887</v>
      </c>
      <c r="B3604" s="1">
        <v>38759.525300925925</v>
      </c>
      <c r="C3604">
        <v>7</v>
      </c>
      <c r="D3604">
        <v>7</v>
      </c>
      <c r="E3604">
        <v>1.5</v>
      </c>
      <c r="F3604" t="s">
        <v>115</v>
      </c>
      <c r="G3604">
        <v>-60</v>
      </c>
      <c r="H3604">
        <v>1139686586159</v>
      </c>
      <c r="I3604">
        <v>0</v>
      </c>
      <c r="J3604" s="3">
        <v>42923</v>
      </c>
      <c r="K3604">
        <v>-59</v>
      </c>
      <c r="L3604">
        <v>-58.924369747899199</v>
      </c>
      <c r="M3604">
        <v>119</v>
      </c>
      <c r="N3604">
        <v>1.2632998480945401</v>
      </c>
      <c r="O3604">
        <v>2</v>
      </c>
      <c r="P3604">
        <f t="shared" si="394"/>
        <v>9.9999999999999995E-7</v>
      </c>
      <c r="Q3604">
        <f t="shared" si="393"/>
        <v>-13.815510557964274</v>
      </c>
      <c r="R3604">
        <f>10^(L3604/10)</f>
        <v>1.281040986880274E-6</v>
      </c>
      <c r="S3604">
        <f>LN(R3604)</f>
        <v>-13.567837539558202</v>
      </c>
      <c r="T3604">
        <v>2.5</v>
      </c>
      <c r="U3604">
        <v>-0.8</v>
      </c>
      <c r="V3604">
        <f t="shared" si="395"/>
        <v>9.004998611882181</v>
      </c>
      <c r="W3604">
        <f t="shared" si="396"/>
        <v>0.11104943410879492</v>
      </c>
      <c r="X3604">
        <f t="shared" si="397"/>
        <v>1.2331976815883586E-2</v>
      </c>
      <c r="Z3604">
        <f ca="1">IF($F3604=$Z$1,1,0)</f>
        <v>0</v>
      </c>
      <c r="AA3604">
        <f ca="1">IF($I3604=$AA$1,1,0)</f>
        <v>0</v>
      </c>
      <c r="AB3604" t="str">
        <f t="shared" ca="1" si="398"/>
        <v/>
      </c>
      <c r="AC3604" t="str">
        <f ca="1">IF(AND(Z3604,AA3604),C3604,"")</f>
        <v/>
      </c>
      <c r="AD3604" t="str">
        <f ca="1">IF(AND(AA3604,Z3604),D3604,"")</f>
        <v/>
      </c>
      <c r="AE3604" t="str">
        <f t="shared" ca="1" si="399"/>
        <v/>
      </c>
    </row>
    <row r="3605" spans="1:31" x14ac:dyDescent="0.25">
      <c r="A3605">
        <v>558890</v>
      </c>
      <c r="B3605" s="1">
        <v>38759.525300925925</v>
      </c>
      <c r="C3605">
        <v>7</v>
      </c>
      <c r="D3605">
        <v>7</v>
      </c>
      <c r="E3605">
        <v>1.5</v>
      </c>
      <c r="F3605" t="s">
        <v>117</v>
      </c>
      <c r="G3605">
        <v>-74</v>
      </c>
      <c r="H3605">
        <v>1139686586159</v>
      </c>
      <c r="I3605">
        <v>0</v>
      </c>
      <c r="J3605" s="3">
        <v>42923</v>
      </c>
      <c r="K3605">
        <v>-61</v>
      </c>
      <c r="L3605">
        <v>-63.267326732673297</v>
      </c>
      <c r="M3605">
        <v>101</v>
      </c>
      <c r="N3605">
        <v>5.6087272871996703</v>
      </c>
      <c r="O3605">
        <v>5</v>
      </c>
      <c r="P3605">
        <f t="shared" si="394"/>
        <v>3.981071705534957E-8</v>
      </c>
      <c r="Q3605">
        <f t="shared" si="393"/>
        <v>-17.039129688155942</v>
      </c>
      <c r="R3605">
        <f>10^(L3605/10)</f>
        <v>4.7126732222447785E-7</v>
      </c>
      <c r="S3605">
        <f>LN(R3605)</f>
        <v>-14.567840340823723</v>
      </c>
      <c r="T3605">
        <v>1</v>
      </c>
      <c r="U3605">
        <v>14</v>
      </c>
      <c r="V3605">
        <f t="shared" si="395"/>
        <v>9.2195444572928871</v>
      </c>
      <c r="W3605">
        <f t="shared" si="396"/>
        <v>0.10846522890932808</v>
      </c>
      <c r="X3605">
        <f t="shared" si="397"/>
        <v>1.1764705882352941E-2</v>
      </c>
      <c r="Z3605">
        <f ca="1">IF($F3605=$Z$1,1,0)</f>
        <v>0</v>
      </c>
      <c r="AA3605">
        <f ca="1">IF($I3605=$AA$1,1,0)</f>
        <v>0</v>
      </c>
      <c r="AB3605" t="str">
        <f t="shared" ca="1" si="398"/>
        <v/>
      </c>
      <c r="AC3605" t="str">
        <f ca="1">IF(AND(Z3605,AA3605),C3605,"")</f>
        <v/>
      </c>
      <c r="AD3605" t="str">
        <f ca="1">IF(AND(AA3605,Z3605),D3605,"")</f>
        <v/>
      </c>
      <c r="AE3605" t="str">
        <f t="shared" ca="1" si="399"/>
        <v/>
      </c>
    </row>
    <row r="3606" spans="1:31" x14ac:dyDescent="0.25">
      <c r="A3606">
        <v>558891</v>
      </c>
      <c r="B3606" s="1">
        <v>38759.525300925925</v>
      </c>
      <c r="C3606">
        <v>7</v>
      </c>
      <c r="D3606">
        <v>7</v>
      </c>
      <c r="E3606">
        <v>1.5</v>
      </c>
      <c r="F3606" t="s">
        <v>116</v>
      </c>
      <c r="G3606">
        <v>-62</v>
      </c>
      <c r="H3606">
        <v>1139686586159</v>
      </c>
      <c r="I3606">
        <v>0</v>
      </c>
      <c r="J3606" s="3">
        <v>42923</v>
      </c>
      <c r="K3606">
        <v>-61</v>
      </c>
      <c r="L3606">
        <v>-60.734693877551003</v>
      </c>
      <c r="M3606">
        <v>98</v>
      </c>
      <c r="N3606">
        <v>1.3358731683127001</v>
      </c>
      <c r="O3606">
        <v>1</v>
      </c>
      <c r="P3606">
        <f t="shared" si="394"/>
        <v>6.3095734448019254E-7</v>
      </c>
      <c r="Q3606">
        <f t="shared" si="393"/>
        <v>-14.276027576563084</v>
      </c>
      <c r="R3606">
        <f>10^(L3606/10)</f>
        <v>8.4436575687283727E-7</v>
      </c>
      <c r="S3606">
        <f>LN(R3606)</f>
        <v>-13.984680075000568</v>
      </c>
      <c r="T3606">
        <v>33.5</v>
      </c>
      <c r="U3606">
        <v>9.3000000000000007</v>
      </c>
      <c r="V3606">
        <f t="shared" si="395"/>
        <v>26.599624057493745</v>
      </c>
      <c r="W3606">
        <f t="shared" si="396"/>
        <v>3.7594516292356252E-2</v>
      </c>
      <c r="X3606">
        <f t="shared" si="397"/>
        <v>1.41334765525624E-3</v>
      </c>
      <c r="Z3606">
        <f ca="1">IF($F3606=$Z$1,1,0)</f>
        <v>0</v>
      </c>
      <c r="AA3606">
        <f ca="1">IF($I3606=$AA$1,1,0)</f>
        <v>0</v>
      </c>
      <c r="AB3606" t="str">
        <f t="shared" ca="1" si="398"/>
        <v/>
      </c>
      <c r="AC3606" t="str">
        <f ca="1">IF(AND(Z3606,AA3606),C3606,"")</f>
        <v/>
      </c>
      <c r="AD3606" t="str">
        <f ca="1">IF(AND(AA3606,Z3606),D3606,"")</f>
        <v/>
      </c>
      <c r="AE3606" t="str">
        <f t="shared" ca="1" si="399"/>
        <v/>
      </c>
    </row>
    <row r="3607" spans="1:31" x14ac:dyDescent="0.25">
      <c r="A3607">
        <v>558892</v>
      </c>
      <c r="B3607" s="1">
        <v>38759.525300925925</v>
      </c>
      <c r="C3607">
        <v>7</v>
      </c>
      <c r="D3607">
        <v>7</v>
      </c>
      <c r="E3607">
        <v>1.5</v>
      </c>
      <c r="F3607" t="s">
        <v>114</v>
      </c>
      <c r="G3607">
        <v>-70</v>
      </c>
      <c r="H3607">
        <v>1139686586159</v>
      </c>
      <c r="I3607">
        <v>0</v>
      </c>
      <c r="J3607" s="3">
        <v>42923</v>
      </c>
      <c r="K3607">
        <v>-74</v>
      </c>
      <c r="L3607">
        <v>-73.474747474747502</v>
      </c>
      <c r="M3607">
        <v>99</v>
      </c>
      <c r="N3607">
        <v>1.9396161746510701</v>
      </c>
      <c r="O3607">
        <v>1</v>
      </c>
      <c r="P3607">
        <f t="shared" si="394"/>
        <v>9.9999999999999995E-8</v>
      </c>
      <c r="Q3607">
        <f t="shared" si="393"/>
        <v>-16.11809565095832</v>
      </c>
      <c r="R3607">
        <f>10^(L3607/10)</f>
        <v>4.4928844827653377E-8</v>
      </c>
      <c r="S3607">
        <f>LN(R3607)</f>
        <v>-16.918185824685551</v>
      </c>
      <c r="T3607">
        <v>33.5</v>
      </c>
      <c r="U3607">
        <v>2.8</v>
      </c>
      <c r="V3607">
        <f t="shared" si="395"/>
        <v>26.83076592272386</v>
      </c>
      <c r="W3607">
        <f t="shared" si="396"/>
        <v>3.7270646797043804E-2</v>
      </c>
      <c r="X3607">
        <f t="shared" si="397"/>
        <v>1.3891011126699914E-3</v>
      </c>
      <c r="Z3607">
        <f ca="1">IF($F3607=$Z$1,1,0)</f>
        <v>0</v>
      </c>
      <c r="AA3607">
        <f ca="1">IF($I3607=$AA$1,1,0)</f>
        <v>0</v>
      </c>
      <c r="AB3607" t="str">
        <f t="shared" ca="1" si="398"/>
        <v/>
      </c>
      <c r="AC3607" t="str">
        <f ca="1">IF(AND(Z3607,AA3607),C3607,"")</f>
        <v/>
      </c>
      <c r="AD3607" t="str">
        <f ca="1">IF(AND(AA3607,Z3607),D3607,"")</f>
        <v/>
      </c>
      <c r="AE3607" t="str">
        <f t="shared" ca="1" si="399"/>
        <v/>
      </c>
    </row>
    <row r="3608" spans="1:31" x14ac:dyDescent="0.25">
      <c r="A3608">
        <v>559826</v>
      </c>
      <c r="B3608" s="1">
        <v>38759.525891203702</v>
      </c>
      <c r="C3608">
        <v>7</v>
      </c>
      <c r="D3608">
        <v>7</v>
      </c>
      <c r="E3608">
        <v>45.7</v>
      </c>
      <c r="F3608" t="s">
        <v>116</v>
      </c>
      <c r="G3608">
        <v>-49</v>
      </c>
      <c r="H3608">
        <v>1139686637234</v>
      </c>
      <c r="I3608">
        <v>45</v>
      </c>
      <c r="J3608" s="3">
        <v>42923</v>
      </c>
      <c r="K3608">
        <v>-52</v>
      </c>
      <c r="L3608">
        <v>-51.063829787233999</v>
      </c>
      <c r="M3608">
        <v>94</v>
      </c>
      <c r="N3608">
        <v>2.4442537865096199</v>
      </c>
      <c r="O3608">
        <v>5</v>
      </c>
      <c r="P3608">
        <f t="shared" si="394"/>
        <v>1.2589254117941658E-5</v>
      </c>
      <c r="Q3608">
        <f t="shared" si="393"/>
        <v>-11.282666955670825</v>
      </c>
      <c r="R3608">
        <f>10^(L3608/10)</f>
        <v>7.8273908683375538E-6</v>
      </c>
      <c r="S3608">
        <f>LN(R3608)</f>
        <v>-11.757881325927034</v>
      </c>
      <c r="T3608">
        <v>33.5</v>
      </c>
      <c r="U3608">
        <v>9.3000000000000007</v>
      </c>
      <c r="V3608">
        <f t="shared" si="395"/>
        <v>26.599624057493745</v>
      </c>
      <c r="W3608">
        <f t="shared" si="396"/>
        <v>3.7594516292356252E-2</v>
      </c>
      <c r="X3608">
        <f t="shared" si="397"/>
        <v>1.41334765525624E-3</v>
      </c>
      <c r="Z3608">
        <f ca="1">IF($F3608=$Z$1,1,0)</f>
        <v>0</v>
      </c>
      <c r="AA3608">
        <f ca="1">IF($I3608=$AA$1,1,0)</f>
        <v>0</v>
      </c>
      <c r="AB3608" t="str">
        <f t="shared" ca="1" si="398"/>
        <v/>
      </c>
      <c r="AC3608" t="str">
        <f ca="1">IF(AND(Z3608,AA3608),C3608,"")</f>
        <v/>
      </c>
      <c r="AD3608" t="str">
        <f ca="1">IF(AND(AA3608,Z3608),D3608,"")</f>
        <v/>
      </c>
      <c r="AE3608" t="str">
        <f t="shared" ca="1" si="399"/>
        <v/>
      </c>
    </row>
    <row r="3609" spans="1:31" x14ac:dyDescent="0.25">
      <c r="A3609">
        <v>559827</v>
      </c>
      <c r="B3609" s="1">
        <v>38759.525891203702</v>
      </c>
      <c r="C3609">
        <v>7</v>
      </c>
      <c r="D3609">
        <v>7</v>
      </c>
      <c r="E3609">
        <v>45.7</v>
      </c>
      <c r="F3609" t="s">
        <v>115</v>
      </c>
      <c r="G3609">
        <v>-53</v>
      </c>
      <c r="H3609">
        <v>1139686637234</v>
      </c>
      <c r="I3609">
        <v>45</v>
      </c>
      <c r="J3609" s="3">
        <v>42923</v>
      </c>
      <c r="K3609">
        <v>-53</v>
      </c>
      <c r="L3609">
        <v>-55.990196078431403</v>
      </c>
      <c r="M3609">
        <v>102</v>
      </c>
      <c r="N3609">
        <v>4.8553228890787699</v>
      </c>
      <c r="O3609">
        <v>9</v>
      </c>
      <c r="P3609">
        <f t="shared" si="394"/>
        <v>5.011872336272719E-6</v>
      </c>
      <c r="Q3609">
        <f t="shared" si="393"/>
        <v>-12.203700992868443</v>
      </c>
      <c r="R3609">
        <f>10^(L3609/10)</f>
        <v>2.5175632604157441E-6</v>
      </c>
      <c r="S3609">
        <f>LN(R3609)</f>
        <v>-12.892219084400985</v>
      </c>
      <c r="T3609">
        <v>2.5</v>
      </c>
      <c r="U3609">
        <v>-0.8</v>
      </c>
      <c r="V3609">
        <f t="shared" si="395"/>
        <v>9.004998611882181</v>
      </c>
      <c r="W3609">
        <f t="shared" si="396"/>
        <v>0.11104943410879492</v>
      </c>
      <c r="X3609">
        <f t="shared" si="397"/>
        <v>1.2331976815883586E-2</v>
      </c>
      <c r="Z3609">
        <f ca="1">IF($F3609=$Z$1,1,0)</f>
        <v>0</v>
      </c>
      <c r="AA3609">
        <f ca="1">IF($I3609=$AA$1,1,0)</f>
        <v>0</v>
      </c>
      <c r="AB3609" t="str">
        <f t="shared" ca="1" si="398"/>
        <v/>
      </c>
      <c r="AC3609" t="str">
        <f ca="1">IF(AND(Z3609,AA3609),C3609,"")</f>
        <v/>
      </c>
      <c r="AD3609" t="str">
        <f ca="1">IF(AND(AA3609,Z3609),D3609,"")</f>
        <v/>
      </c>
      <c r="AE3609" t="str">
        <f t="shared" ca="1" si="399"/>
        <v/>
      </c>
    </row>
    <row r="3610" spans="1:31" x14ac:dyDescent="0.25">
      <c r="A3610">
        <v>559828</v>
      </c>
      <c r="B3610" s="1">
        <v>38759.525891203702</v>
      </c>
      <c r="C3610">
        <v>7</v>
      </c>
      <c r="D3610">
        <v>7</v>
      </c>
      <c r="E3610">
        <v>45.7</v>
      </c>
      <c r="F3610" t="s">
        <v>112</v>
      </c>
      <c r="G3610">
        <v>-54</v>
      </c>
      <c r="H3610">
        <v>1139686637234</v>
      </c>
      <c r="I3610">
        <v>45</v>
      </c>
      <c r="J3610" s="3">
        <v>42923</v>
      </c>
      <c r="K3610">
        <v>-45</v>
      </c>
      <c r="L3610">
        <v>-48.881818181818197</v>
      </c>
      <c r="M3610">
        <v>110</v>
      </c>
      <c r="N3610">
        <v>4.9246279013382201</v>
      </c>
      <c r="O3610">
        <v>10</v>
      </c>
      <c r="P3610">
        <f t="shared" si="394"/>
        <v>3.9810717055349657E-6</v>
      </c>
      <c r="Q3610">
        <f t="shared" si="393"/>
        <v>-12.433959502167848</v>
      </c>
      <c r="R3610">
        <f>10^(L3610/10)</f>
        <v>1.2936541373866043E-5</v>
      </c>
      <c r="S3610">
        <f>LN(R3610)</f>
        <v>-11.255454586389989</v>
      </c>
      <c r="T3610">
        <v>7.5</v>
      </c>
      <c r="U3610">
        <v>6.3</v>
      </c>
      <c r="V3610">
        <f t="shared" si="395"/>
        <v>0.86023252670426276</v>
      </c>
      <c r="W3610">
        <f t="shared" si="396"/>
        <v>1.1624763874381927</v>
      </c>
      <c r="X3610">
        <f t="shared" si="397"/>
        <v>1.3513513513513511</v>
      </c>
      <c r="Z3610">
        <f ca="1">IF($F3610=$Z$1,1,0)</f>
        <v>0</v>
      </c>
      <c r="AA3610">
        <f ca="1">IF($I3610=$AA$1,1,0)</f>
        <v>0</v>
      </c>
      <c r="AB3610" t="str">
        <f t="shared" ca="1" si="398"/>
        <v/>
      </c>
      <c r="AC3610" t="str">
        <f ca="1">IF(AND(Z3610,AA3610),C3610,"")</f>
        <v/>
      </c>
      <c r="AD3610" t="str">
        <f ca="1">IF(AND(AA3610,Z3610),D3610,"")</f>
        <v/>
      </c>
      <c r="AE3610" t="str">
        <f t="shared" ca="1" si="399"/>
        <v/>
      </c>
    </row>
    <row r="3611" spans="1:31" x14ac:dyDescent="0.25">
      <c r="A3611">
        <v>559830</v>
      </c>
      <c r="B3611" s="1">
        <v>38759.525891203702</v>
      </c>
      <c r="C3611">
        <v>7</v>
      </c>
      <c r="D3611">
        <v>7</v>
      </c>
      <c r="E3611">
        <v>45.7</v>
      </c>
      <c r="F3611" t="s">
        <v>114</v>
      </c>
      <c r="G3611">
        <v>-60</v>
      </c>
      <c r="H3611">
        <v>1139686637234</v>
      </c>
      <c r="I3611">
        <v>45</v>
      </c>
      <c r="J3611" s="3">
        <v>42923</v>
      </c>
      <c r="K3611">
        <v>-58</v>
      </c>
      <c r="L3611">
        <v>-57.764044943820203</v>
      </c>
      <c r="M3611">
        <v>89</v>
      </c>
      <c r="N3611">
        <v>1.1283784816971201</v>
      </c>
      <c r="O3611">
        <v>1</v>
      </c>
      <c r="P3611">
        <f t="shared" si="394"/>
        <v>9.9999999999999995E-7</v>
      </c>
      <c r="Q3611">
        <f t="shared" si="393"/>
        <v>-13.815510557964274</v>
      </c>
      <c r="R3611">
        <f>10^(L3611/10)</f>
        <v>1.6733835894099028E-6</v>
      </c>
      <c r="S3611">
        <f>LN(R3611)</f>
        <v>-13.300662879867849</v>
      </c>
      <c r="T3611">
        <v>33.5</v>
      </c>
      <c r="U3611">
        <v>2.8</v>
      </c>
      <c r="V3611">
        <f t="shared" si="395"/>
        <v>26.83076592272386</v>
      </c>
      <c r="W3611">
        <f t="shared" si="396"/>
        <v>3.7270646797043804E-2</v>
      </c>
      <c r="X3611">
        <f t="shared" si="397"/>
        <v>1.3891011126699914E-3</v>
      </c>
      <c r="Z3611">
        <f ca="1">IF($F3611=$Z$1,1,0)</f>
        <v>0</v>
      </c>
      <c r="AA3611">
        <f ca="1">IF($I3611=$AA$1,1,0)</f>
        <v>0</v>
      </c>
      <c r="AB3611" t="str">
        <f t="shared" ca="1" si="398"/>
        <v/>
      </c>
      <c r="AC3611" t="str">
        <f ca="1">IF(AND(Z3611,AA3611),C3611,"")</f>
        <v/>
      </c>
      <c r="AD3611" t="str">
        <f ca="1">IF(AND(AA3611,Z3611),D3611,"")</f>
        <v/>
      </c>
      <c r="AE3611" t="str">
        <f t="shared" ca="1" si="399"/>
        <v/>
      </c>
    </row>
    <row r="3612" spans="1:31" x14ac:dyDescent="0.25">
      <c r="A3612">
        <v>559831</v>
      </c>
      <c r="B3612" s="1">
        <v>38759.525891203702</v>
      </c>
      <c r="C3612">
        <v>7</v>
      </c>
      <c r="D3612">
        <v>7</v>
      </c>
      <c r="E3612">
        <v>45.7</v>
      </c>
      <c r="F3612" t="s">
        <v>113</v>
      </c>
      <c r="G3612">
        <v>-64</v>
      </c>
      <c r="H3612">
        <v>1139686637234</v>
      </c>
      <c r="I3612">
        <v>45</v>
      </c>
      <c r="J3612" s="3">
        <v>42923</v>
      </c>
      <c r="K3612">
        <v>-57</v>
      </c>
      <c r="L3612">
        <v>-57.688888888888897</v>
      </c>
      <c r="M3612">
        <v>90</v>
      </c>
      <c r="N3612">
        <v>3.9166726432339498</v>
      </c>
      <c r="O3612">
        <v>1</v>
      </c>
      <c r="P3612">
        <f t="shared" si="394"/>
        <v>3.9810717055349618E-7</v>
      </c>
      <c r="Q3612">
        <f t="shared" si="393"/>
        <v>-14.736544595161895</v>
      </c>
      <c r="R3612">
        <f>10^(L3612/10)</f>
        <v>1.7025940490861332E-6</v>
      </c>
      <c r="S3612">
        <f>LN(R3612)</f>
        <v>-13.283357558694544</v>
      </c>
      <c r="T3612">
        <v>12.8</v>
      </c>
      <c r="U3612">
        <v>-2.8</v>
      </c>
      <c r="V3612">
        <f t="shared" si="395"/>
        <v>11.387712676389409</v>
      </c>
      <c r="W3612">
        <f t="shared" si="396"/>
        <v>8.7813947226938666E-2</v>
      </c>
      <c r="X3612">
        <f t="shared" si="397"/>
        <v>7.7112893275755687E-3</v>
      </c>
      <c r="Z3612">
        <f ca="1">IF($F3612=$Z$1,1,0)</f>
        <v>1</v>
      </c>
      <c r="AA3612">
        <f ca="1">IF($I3612=$AA$1,1,0)</f>
        <v>0</v>
      </c>
      <c r="AB3612" t="str">
        <f t="shared" ca="1" si="398"/>
        <v/>
      </c>
      <c r="AC3612" t="str">
        <f ca="1">IF(AND(Z3612,AA3612),C3612,"")</f>
        <v/>
      </c>
      <c r="AD3612" t="str">
        <f ca="1">IF(AND(AA3612,Z3612),D3612,"")</f>
        <v/>
      </c>
      <c r="AE3612" t="str">
        <f t="shared" ca="1" si="399"/>
        <v/>
      </c>
    </row>
    <row r="3613" spans="1:31" x14ac:dyDescent="0.25">
      <c r="A3613">
        <v>559833</v>
      </c>
      <c r="B3613" s="1">
        <v>38759.525891203702</v>
      </c>
      <c r="C3613">
        <v>7</v>
      </c>
      <c r="D3613">
        <v>7</v>
      </c>
      <c r="E3613">
        <v>45.7</v>
      </c>
      <c r="F3613" t="s">
        <v>117</v>
      </c>
      <c r="G3613">
        <v>-79</v>
      </c>
      <c r="H3613">
        <v>1139686637234</v>
      </c>
      <c r="I3613">
        <v>45</v>
      </c>
      <c r="J3613" s="3">
        <v>42923</v>
      </c>
      <c r="K3613">
        <v>-65</v>
      </c>
      <c r="L3613">
        <v>-64.8</v>
      </c>
      <c r="M3613">
        <v>100</v>
      </c>
      <c r="N3613">
        <v>2.1177460860189301</v>
      </c>
      <c r="O3613">
        <v>2</v>
      </c>
      <c r="P3613">
        <f t="shared" si="394"/>
        <v>1.2589254117941638E-8</v>
      </c>
      <c r="Q3613">
        <f t="shared" si="393"/>
        <v>-18.190422234652964</v>
      </c>
      <c r="R3613">
        <f>10^(L3613/10)</f>
        <v>3.31131121482591E-7</v>
      </c>
      <c r="S3613">
        <f>LN(R3613)</f>
        <v>-14.920751402601416</v>
      </c>
      <c r="T3613">
        <v>1</v>
      </c>
      <c r="U3613">
        <v>14</v>
      </c>
      <c r="V3613">
        <f t="shared" si="395"/>
        <v>9.2195444572928871</v>
      </c>
      <c r="W3613">
        <f t="shared" si="396"/>
        <v>0.10846522890932808</v>
      </c>
      <c r="X3613">
        <f t="shared" si="397"/>
        <v>1.1764705882352941E-2</v>
      </c>
      <c r="Z3613">
        <f ca="1">IF($F3613=$Z$1,1,0)</f>
        <v>0</v>
      </c>
      <c r="AA3613">
        <f ca="1">IF($I3613=$AA$1,1,0)</f>
        <v>0</v>
      </c>
      <c r="AB3613" t="str">
        <f t="shared" ca="1" si="398"/>
        <v/>
      </c>
      <c r="AC3613" t="str">
        <f ca="1">IF(AND(Z3613,AA3613),C3613,"")</f>
        <v/>
      </c>
      <c r="AD3613" t="str">
        <f ca="1">IF(AND(AA3613,Z3613),D3613,"")</f>
        <v/>
      </c>
      <c r="AE3613" t="str">
        <f t="shared" ca="1" si="399"/>
        <v/>
      </c>
    </row>
    <row r="3614" spans="1:31" x14ac:dyDescent="0.25">
      <c r="A3614">
        <v>560740</v>
      </c>
      <c r="B3614" s="1">
        <v>38759.526423611111</v>
      </c>
      <c r="C3614">
        <v>7</v>
      </c>
      <c r="D3614">
        <v>7</v>
      </c>
      <c r="E3614">
        <v>90.3</v>
      </c>
      <c r="F3614" t="s">
        <v>112</v>
      </c>
      <c r="G3614">
        <v>-47</v>
      </c>
      <c r="H3614">
        <v>1139686683357</v>
      </c>
      <c r="I3614">
        <v>90</v>
      </c>
      <c r="J3614" s="3">
        <v>42923</v>
      </c>
      <c r="K3614">
        <v>-44</v>
      </c>
      <c r="L3614">
        <v>-44.372727272727303</v>
      </c>
      <c r="M3614">
        <v>110</v>
      </c>
      <c r="N3614">
        <v>1.01239194380103</v>
      </c>
      <c r="O3614">
        <v>1</v>
      </c>
      <c r="P3614">
        <f t="shared" si="394"/>
        <v>1.9952623149688769E-5</v>
      </c>
      <c r="Q3614">
        <f t="shared" si="393"/>
        <v>-10.822149937072016</v>
      </c>
      <c r="R3614">
        <f>10^(L3614/10)</f>
        <v>3.6536527828968281E-5</v>
      </c>
      <c r="S3614">
        <f>LN(R3614)</f>
        <v>-10.217198035367224</v>
      </c>
      <c r="T3614">
        <v>7.5</v>
      </c>
      <c r="U3614">
        <v>6.3</v>
      </c>
      <c r="V3614">
        <f t="shared" si="395"/>
        <v>0.86023252670426276</v>
      </c>
      <c r="W3614">
        <f t="shared" si="396"/>
        <v>1.1624763874381927</v>
      </c>
      <c r="X3614">
        <f t="shared" si="397"/>
        <v>1.3513513513513511</v>
      </c>
      <c r="Z3614">
        <f ca="1">IF($F3614=$Z$1,1,0)</f>
        <v>0</v>
      </c>
      <c r="AA3614">
        <f ca="1">IF($I3614=$AA$1,1,0)</f>
        <v>0</v>
      </c>
      <c r="AB3614" t="str">
        <f t="shared" ca="1" si="398"/>
        <v/>
      </c>
      <c r="AC3614" t="str">
        <f ca="1">IF(AND(Z3614,AA3614),C3614,"")</f>
        <v/>
      </c>
      <c r="AD3614" t="str">
        <f ca="1">IF(AND(AA3614,Z3614),D3614,"")</f>
        <v/>
      </c>
      <c r="AE3614" t="str">
        <f t="shared" ca="1" si="399"/>
        <v/>
      </c>
    </row>
    <row r="3615" spans="1:31" x14ac:dyDescent="0.25">
      <c r="A3615">
        <v>560741</v>
      </c>
      <c r="B3615" s="1">
        <v>38759.526423611111</v>
      </c>
      <c r="C3615">
        <v>7</v>
      </c>
      <c r="D3615">
        <v>7</v>
      </c>
      <c r="E3615">
        <v>90.3</v>
      </c>
      <c r="F3615" t="s">
        <v>116</v>
      </c>
      <c r="G3615">
        <v>-53</v>
      </c>
      <c r="H3615">
        <v>1139686683357</v>
      </c>
      <c r="I3615">
        <v>90</v>
      </c>
      <c r="J3615" s="3">
        <v>42923</v>
      </c>
      <c r="K3615">
        <v>-53</v>
      </c>
      <c r="L3615">
        <v>-53.119565217391298</v>
      </c>
      <c r="M3615">
        <v>92</v>
      </c>
      <c r="N3615">
        <v>1.3246802749587501</v>
      </c>
      <c r="O3615">
        <v>1.25</v>
      </c>
      <c r="P3615">
        <f t="shared" si="394"/>
        <v>5.011872336272719E-6</v>
      </c>
      <c r="Q3615">
        <f t="shared" si="393"/>
        <v>-12.203700992868443</v>
      </c>
      <c r="R3615">
        <f>10^(L3615/10)</f>
        <v>4.8757730019153823E-6</v>
      </c>
      <c r="S3615">
        <f>LN(R3615)</f>
        <v>-12.231231901589021</v>
      </c>
      <c r="T3615">
        <v>33.5</v>
      </c>
      <c r="U3615">
        <v>9.3000000000000007</v>
      </c>
      <c r="V3615">
        <f t="shared" si="395"/>
        <v>26.599624057493745</v>
      </c>
      <c r="W3615">
        <f t="shared" si="396"/>
        <v>3.7594516292356252E-2</v>
      </c>
      <c r="X3615">
        <f t="shared" si="397"/>
        <v>1.41334765525624E-3</v>
      </c>
      <c r="Z3615">
        <f ca="1">IF($F3615=$Z$1,1,0)</f>
        <v>0</v>
      </c>
      <c r="AA3615">
        <f ca="1">IF($I3615=$AA$1,1,0)</f>
        <v>0</v>
      </c>
      <c r="AB3615" t="str">
        <f t="shared" ca="1" si="398"/>
        <v/>
      </c>
      <c r="AC3615" t="str">
        <f ca="1">IF(AND(Z3615,AA3615),C3615,"")</f>
        <v/>
      </c>
      <c r="AD3615" t="str">
        <f ca="1">IF(AND(AA3615,Z3615),D3615,"")</f>
        <v/>
      </c>
      <c r="AE3615" t="str">
        <f t="shared" ca="1" si="399"/>
        <v/>
      </c>
    </row>
    <row r="3616" spans="1:31" x14ac:dyDescent="0.25">
      <c r="A3616">
        <v>560742</v>
      </c>
      <c r="B3616" s="1">
        <v>38759.526423611111</v>
      </c>
      <c r="C3616">
        <v>7</v>
      </c>
      <c r="D3616">
        <v>7</v>
      </c>
      <c r="E3616">
        <v>90.3</v>
      </c>
      <c r="F3616" t="s">
        <v>115</v>
      </c>
      <c r="G3616">
        <v>-59</v>
      </c>
      <c r="H3616">
        <v>1139686683357</v>
      </c>
      <c r="I3616">
        <v>90</v>
      </c>
      <c r="J3616" s="3">
        <v>42923</v>
      </c>
      <c r="K3616">
        <v>-57</v>
      </c>
      <c r="L3616">
        <v>-56.276785714285701</v>
      </c>
      <c r="M3616">
        <v>112</v>
      </c>
      <c r="N3616">
        <v>1.53757631571279</v>
      </c>
      <c r="O3616">
        <v>1.25</v>
      </c>
      <c r="P3616">
        <f t="shared" si="394"/>
        <v>1.2589254117941642E-6</v>
      </c>
      <c r="Q3616">
        <f t="shared" si="393"/>
        <v>-13.585252048664872</v>
      </c>
      <c r="R3616">
        <f>10^(L3616/10)</f>
        <v>2.3567929402269979E-6</v>
      </c>
      <c r="S3616">
        <f>LN(R3616)</f>
        <v>-12.958208786733453</v>
      </c>
      <c r="T3616">
        <v>2.5</v>
      </c>
      <c r="U3616">
        <v>-0.8</v>
      </c>
      <c r="V3616">
        <f t="shared" si="395"/>
        <v>9.004998611882181</v>
      </c>
      <c r="W3616">
        <f t="shared" si="396"/>
        <v>0.11104943410879492</v>
      </c>
      <c r="X3616">
        <f t="shared" si="397"/>
        <v>1.2331976815883586E-2</v>
      </c>
      <c r="Z3616">
        <f ca="1">IF($F3616=$Z$1,1,0)</f>
        <v>0</v>
      </c>
      <c r="AA3616">
        <f ca="1">IF($I3616=$AA$1,1,0)</f>
        <v>0</v>
      </c>
      <c r="AB3616" t="str">
        <f t="shared" ca="1" si="398"/>
        <v/>
      </c>
      <c r="AC3616" t="str">
        <f ca="1">IF(AND(Z3616,AA3616),C3616,"")</f>
        <v/>
      </c>
      <c r="AD3616" t="str">
        <f ca="1">IF(AND(AA3616,Z3616),D3616,"")</f>
        <v/>
      </c>
      <c r="AE3616" t="str">
        <f t="shared" ca="1" si="399"/>
        <v/>
      </c>
    </row>
    <row r="3617" spans="1:31" x14ac:dyDescent="0.25">
      <c r="A3617">
        <v>560743</v>
      </c>
      <c r="B3617" s="1">
        <v>38759.526423611111</v>
      </c>
      <c r="C3617">
        <v>7</v>
      </c>
      <c r="D3617">
        <v>7</v>
      </c>
      <c r="E3617">
        <v>90.3</v>
      </c>
      <c r="F3617" t="s">
        <v>113</v>
      </c>
      <c r="G3617">
        <v>-65</v>
      </c>
      <c r="H3617">
        <v>1139686683357</v>
      </c>
      <c r="I3617">
        <v>90</v>
      </c>
      <c r="J3617" s="3">
        <v>42923</v>
      </c>
      <c r="K3617">
        <v>-62</v>
      </c>
      <c r="L3617">
        <v>-62.060606060606098</v>
      </c>
      <c r="M3617">
        <v>99</v>
      </c>
      <c r="N3617">
        <v>2.3115423855882602</v>
      </c>
      <c r="O3617">
        <v>2</v>
      </c>
      <c r="P3617">
        <f t="shared" si="394"/>
        <v>3.1622776601683734E-7</v>
      </c>
      <c r="Q3617">
        <f t="shared" si="393"/>
        <v>-14.966803104461299</v>
      </c>
      <c r="R3617">
        <f>10^(L3617/10)</f>
        <v>6.2221344884287118E-7</v>
      </c>
      <c r="S3617">
        <f>LN(R3617)</f>
        <v>-14.289982637732754</v>
      </c>
      <c r="T3617">
        <v>12.8</v>
      </c>
      <c r="U3617">
        <v>-2.8</v>
      </c>
      <c r="V3617">
        <f t="shared" si="395"/>
        <v>11.387712676389409</v>
      </c>
      <c r="W3617">
        <f t="shared" si="396"/>
        <v>8.7813947226938666E-2</v>
      </c>
      <c r="X3617">
        <f t="shared" si="397"/>
        <v>7.7112893275755687E-3</v>
      </c>
      <c r="Z3617">
        <f ca="1">IF($F3617=$Z$1,1,0)</f>
        <v>1</v>
      </c>
      <c r="AA3617">
        <f ca="1">IF($I3617=$AA$1,1,0)</f>
        <v>0</v>
      </c>
      <c r="AB3617" t="str">
        <f t="shared" ca="1" si="398"/>
        <v/>
      </c>
      <c r="AC3617" t="str">
        <f ca="1">IF(AND(Z3617,AA3617),C3617,"")</f>
        <v/>
      </c>
      <c r="AD3617" t="str">
        <f ca="1">IF(AND(AA3617,Z3617),D3617,"")</f>
        <v/>
      </c>
      <c r="AE3617" t="str">
        <f t="shared" ca="1" si="399"/>
        <v/>
      </c>
    </row>
    <row r="3618" spans="1:31" x14ac:dyDescent="0.25">
      <c r="A3618">
        <v>560744</v>
      </c>
      <c r="B3618" s="1">
        <v>38759.526423611111</v>
      </c>
      <c r="C3618">
        <v>7</v>
      </c>
      <c r="D3618">
        <v>7</v>
      </c>
      <c r="E3618">
        <v>90.3</v>
      </c>
      <c r="F3618" t="s">
        <v>117</v>
      </c>
      <c r="G3618">
        <v>-59</v>
      </c>
      <c r="H3618">
        <v>1139686683357</v>
      </c>
      <c r="I3618">
        <v>90</v>
      </c>
      <c r="J3618" s="3">
        <v>42923</v>
      </c>
      <c r="K3618">
        <v>-58</v>
      </c>
      <c r="L3618">
        <v>-58.855670103092798</v>
      </c>
      <c r="M3618">
        <v>97</v>
      </c>
      <c r="N3618">
        <v>4.9518298190366998</v>
      </c>
      <c r="O3618">
        <v>3</v>
      </c>
      <c r="P3618">
        <f t="shared" si="394"/>
        <v>1.2589254117941642E-6</v>
      </c>
      <c r="Q3618">
        <f t="shared" si="393"/>
        <v>-13.585252048664872</v>
      </c>
      <c r="R3618">
        <f>10^(L3618/10)</f>
        <v>1.3014664877905346E-6</v>
      </c>
      <c r="S3618">
        <f>LN(R3618)</f>
        <v>-13.552018861755682</v>
      </c>
      <c r="T3618">
        <v>1</v>
      </c>
      <c r="U3618">
        <v>14</v>
      </c>
      <c r="V3618">
        <f t="shared" si="395"/>
        <v>9.2195444572928871</v>
      </c>
      <c r="W3618">
        <f t="shared" si="396"/>
        <v>0.10846522890932808</v>
      </c>
      <c r="X3618">
        <f t="shared" si="397"/>
        <v>1.1764705882352941E-2</v>
      </c>
      <c r="Z3618">
        <f ca="1">IF($F3618=$Z$1,1,0)</f>
        <v>0</v>
      </c>
      <c r="AA3618">
        <f ca="1">IF($I3618=$AA$1,1,0)</f>
        <v>0</v>
      </c>
      <c r="AB3618" t="str">
        <f t="shared" ca="1" si="398"/>
        <v/>
      </c>
      <c r="AC3618" t="str">
        <f ca="1">IF(AND(Z3618,AA3618),C3618,"")</f>
        <v/>
      </c>
      <c r="AD3618" t="str">
        <f ca="1">IF(AND(AA3618,Z3618),D3618,"")</f>
        <v/>
      </c>
      <c r="AE3618" t="str">
        <f t="shared" ca="1" si="399"/>
        <v/>
      </c>
    </row>
    <row r="3619" spans="1:31" x14ac:dyDescent="0.25">
      <c r="A3619">
        <v>560752</v>
      </c>
      <c r="B3619" s="1">
        <v>38759.526423611111</v>
      </c>
      <c r="C3619">
        <v>7</v>
      </c>
      <c r="D3619">
        <v>7</v>
      </c>
      <c r="E3619">
        <v>90.3</v>
      </c>
      <c r="F3619" t="s">
        <v>114</v>
      </c>
      <c r="G3619">
        <v>-57</v>
      </c>
      <c r="H3619">
        <v>1139686683609</v>
      </c>
      <c r="I3619">
        <v>90</v>
      </c>
      <c r="J3619" s="3">
        <v>42923</v>
      </c>
      <c r="K3619">
        <v>-57</v>
      </c>
      <c r="L3619">
        <v>-57.0208333333333</v>
      </c>
      <c r="M3619">
        <v>96</v>
      </c>
      <c r="N3619">
        <v>1.84664228244082</v>
      </c>
      <c r="O3619">
        <v>4</v>
      </c>
      <c r="P3619">
        <f t="shared" si="394"/>
        <v>1.9952623149688749E-6</v>
      </c>
      <c r="Q3619">
        <f t="shared" si="393"/>
        <v>-13.124735030066063</v>
      </c>
      <c r="R3619">
        <f>10^(L3619/10)</f>
        <v>1.9857138578719697E-6</v>
      </c>
      <c r="S3619">
        <f>LN(R3619)</f>
        <v>-13.129532082343124</v>
      </c>
      <c r="T3619">
        <v>33.5</v>
      </c>
      <c r="U3619">
        <v>2.8</v>
      </c>
      <c r="V3619">
        <f t="shared" si="395"/>
        <v>26.83076592272386</v>
      </c>
      <c r="W3619">
        <f t="shared" si="396"/>
        <v>3.7270646797043804E-2</v>
      </c>
      <c r="X3619">
        <f t="shared" si="397"/>
        <v>1.3891011126699914E-3</v>
      </c>
      <c r="Z3619">
        <f ca="1">IF($F3619=$Z$1,1,0)</f>
        <v>0</v>
      </c>
      <c r="AA3619">
        <f ca="1">IF($I3619=$AA$1,1,0)</f>
        <v>0</v>
      </c>
      <c r="AB3619" t="str">
        <f t="shared" ca="1" si="398"/>
        <v/>
      </c>
      <c r="AC3619" t="str">
        <f ca="1">IF(AND(Z3619,AA3619),C3619,"")</f>
        <v/>
      </c>
      <c r="AD3619" t="str">
        <f ca="1">IF(AND(AA3619,Z3619),D3619,"")</f>
        <v/>
      </c>
      <c r="AE3619" t="str">
        <f t="shared" ca="1" si="399"/>
        <v/>
      </c>
    </row>
    <row r="3620" spans="1:31" x14ac:dyDescent="0.25">
      <c r="A3620">
        <v>561710</v>
      </c>
      <c r="B3620" s="1">
        <v>38759.526875000003</v>
      </c>
      <c r="C3620">
        <v>7</v>
      </c>
      <c r="D3620">
        <v>7</v>
      </c>
      <c r="E3620">
        <v>134.30000000000001</v>
      </c>
      <c r="F3620" t="s">
        <v>112</v>
      </c>
      <c r="G3620">
        <v>-44</v>
      </c>
      <c r="H3620">
        <v>1139686722595</v>
      </c>
      <c r="I3620">
        <v>135</v>
      </c>
      <c r="J3620" s="3">
        <v>42923</v>
      </c>
      <c r="K3620">
        <v>-46</v>
      </c>
      <c r="L3620">
        <v>-45.227272727272698</v>
      </c>
      <c r="M3620">
        <v>110</v>
      </c>
      <c r="N3620">
        <v>1.5950559560463999</v>
      </c>
      <c r="O3620">
        <v>1</v>
      </c>
      <c r="P3620">
        <f t="shared" si="394"/>
        <v>3.9810717055349634E-5</v>
      </c>
      <c r="Q3620">
        <f t="shared" si="393"/>
        <v>-10.131374409173803</v>
      </c>
      <c r="R3620">
        <f>10^(L3620/10)</f>
        <v>3.0010465178188882E-5</v>
      </c>
      <c r="S3620">
        <f>LN(R3620)</f>
        <v>-10.413964397859429</v>
      </c>
      <c r="T3620">
        <v>7.5</v>
      </c>
      <c r="U3620">
        <v>6.3</v>
      </c>
      <c r="V3620">
        <f t="shared" si="395"/>
        <v>0.86023252670426276</v>
      </c>
      <c r="W3620">
        <f t="shared" si="396"/>
        <v>1.1624763874381927</v>
      </c>
      <c r="X3620">
        <f t="shared" si="397"/>
        <v>1.3513513513513511</v>
      </c>
      <c r="Z3620">
        <f ca="1">IF($F3620=$Z$1,1,0)</f>
        <v>0</v>
      </c>
      <c r="AA3620">
        <f ca="1">IF($I3620=$AA$1,1,0)</f>
        <v>0</v>
      </c>
      <c r="AB3620" t="str">
        <f t="shared" ca="1" si="398"/>
        <v/>
      </c>
      <c r="AC3620" t="str">
        <f ca="1">IF(AND(Z3620,AA3620),C3620,"")</f>
        <v/>
      </c>
      <c r="AD3620" t="str">
        <f ca="1">IF(AND(AA3620,Z3620),D3620,"")</f>
        <v/>
      </c>
      <c r="AE3620" t="str">
        <f t="shared" ca="1" si="399"/>
        <v/>
      </c>
    </row>
    <row r="3621" spans="1:31" x14ac:dyDescent="0.25">
      <c r="A3621">
        <v>561711</v>
      </c>
      <c r="B3621" s="1">
        <v>38759.526875000003</v>
      </c>
      <c r="C3621">
        <v>7</v>
      </c>
      <c r="D3621">
        <v>7</v>
      </c>
      <c r="E3621">
        <v>134.30000000000001</v>
      </c>
      <c r="F3621" t="s">
        <v>116</v>
      </c>
      <c r="G3621">
        <v>-53</v>
      </c>
      <c r="H3621">
        <v>1139686722595</v>
      </c>
      <c r="I3621">
        <v>135</v>
      </c>
      <c r="J3621" s="3">
        <v>42923</v>
      </c>
      <c r="K3621">
        <v>-52</v>
      </c>
      <c r="L3621">
        <v>-52.092105263157897</v>
      </c>
      <c r="M3621">
        <v>76</v>
      </c>
      <c r="N3621">
        <v>0.92632077351131303</v>
      </c>
      <c r="O3621">
        <v>2</v>
      </c>
      <c r="P3621">
        <f t="shared" si="394"/>
        <v>5.011872336272719E-6</v>
      </c>
      <c r="Q3621">
        <f t="shared" si="393"/>
        <v>-12.203700992868443</v>
      </c>
      <c r="R3621">
        <f>10^(L3621/10)</f>
        <v>6.1771688635013378E-6</v>
      </c>
      <c r="S3621">
        <f>LN(R3621)</f>
        <v>-11.994650504162406</v>
      </c>
      <c r="T3621">
        <v>33.5</v>
      </c>
      <c r="U3621">
        <v>9.3000000000000007</v>
      </c>
      <c r="V3621">
        <f t="shared" si="395"/>
        <v>26.599624057493745</v>
      </c>
      <c r="W3621">
        <f t="shared" si="396"/>
        <v>3.7594516292356252E-2</v>
      </c>
      <c r="X3621">
        <f t="shared" si="397"/>
        <v>1.41334765525624E-3</v>
      </c>
      <c r="Z3621">
        <f ca="1">IF($F3621=$Z$1,1,0)</f>
        <v>0</v>
      </c>
      <c r="AA3621">
        <f ca="1">IF($I3621=$AA$1,1,0)</f>
        <v>0</v>
      </c>
      <c r="AB3621" t="str">
        <f t="shared" ca="1" si="398"/>
        <v/>
      </c>
      <c r="AC3621" t="str">
        <f ca="1">IF(AND(Z3621,AA3621),C3621,"")</f>
        <v/>
      </c>
      <c r="AD3621" t="str">
        <f ca="1">IF(AND(AA3621,Z3621),D3621,"")</f>
        <v/>
      </c>
      <c r="AE3621" t="str">
        <f t="shared" ca="1" si="399"/>
        <v/>
      </c>
    </row>
    <row r="3622" spans="1:31" x14ac:dyDescent="0.25">
      <c r="A3622">
        <v>561712</v>
      </c>
      <c r="B3622" s="1">
        <v>38759.526875000003</v>
      </c>
      <c r="C3622">
        <v>7</v>
      </c>
      <c r="D3622">
        <v>7</v>
      </c>
      <c r="E3622">
        <v>134.30000000000001</v>
      </c>
      <c r="F3622" t="s">
        <v>115</v>
      </c>
      <c r="G3622">
        <v>-57</v>
      </c>
      <c r="H3622">
        <v>1139686722595</v>
      </c>
      <c r="I3622">
        <v>135</v>
      </c>
      <c r="J3622" s="3">
        <v>42923</v>
      </c>
      <c r="K3622">
        <v>-56</v>
      </c>
      <c r="L3622">
        <v>-55.990291262135898</v>
      </c>
      <c r="M3622">
        <v>103</v>
      </c>
      <c r="N3622">
        <v>1.4314064496636101</v>
      </c>
      <c r="O3622">
        <v>2</v>
      </c>
      <c r="P3622">
        <f t="shared" si="394"/>
        <v>1.9952623149688749E-6</v>
      </c>
      <c r="Q3622">
        <f t="shared" si="393"/>
        <v>-13.124735030066063</v>
      </c>
      <c r="R3622">
        <f>10^(L3622/10)</f>
        <v>2.5175080839441472E-6</v>
      </c>
      <c r="S3622">
        <f>LN(R3622)</f>
        <v>-12.89224100125889</v>
      </c>
      <c r="T3622">
        <v>2.5</v>
      </c>
      <c r="U3622">
        <v>-0.8</v>
      </c>
      <c r="V3622">
        <f t="shared" si="395"/>
        <v>9.004998611882181</v>
      </c>
      <c r="W3622">
        <f t="shared" si="396"/>
        <v>0.11104943410879492</v>
      </c>
      <c r="X3622">
        <f t="shared" si="397"/>
        <v>1.2331976815883586E-2</v>
      </c>
      <c r="Z3622">
        <f ca="1">IF($F3622=$Z$1,1,0)</f>
        <v>0</v>
      </c>
      <c r="AA3622">
        <f ca="1">IF($I3622=$AA$1,1,0)</f>
        <v>0</v>
      </c>
      <c r="AB3622" t="str">
        <f t="shared" ca="1" si="398"/>
        <v/>
      </c>
      <c r="AC3622" t="str">
        <f ca="1">IF(AND(Z3622,AA3622),C3622,"")</f>
        <v/>
      </c>
      <c r="AD3622" t="str">
        <f ca="1">IF(AND(AA3622,Z3622),D3622,"")</f>
        <v/>
      </c>
      <c r="AE3622" t="str">
        <f t="shared" ca="1" si="399"/>
        <v/>
      </c>
    </row>
    <row r="3623" spans="1:31" x14ac:dyDescent="0.25">
      <c r="A3623">
        <v>561713</v>
      </c>
      <c r="B3623" s="1">
        <v>38759.526875000003</v>
      </c>
      <c r="C3623">
        <v>7</v>
      </c>
      <c r="D3623">
        <v>7</v>
      </c>
      <c r="E3623">
        <v>134.30000000000001</v>
      </c>
      <c r="F3623" t="s">
        <v>113</v>
      </c>
      <c r="G3623">
        <v>-56</v>
      </c>
      <c r="H3623">
        <v>1139686722595</v>
      </c>
      <c r="I3623">
        <v>135</v>
      </c>
      <c r="J3623" s="3">
        <v>42923</v>
      </c>
      <c r="K3623">
        <v>-58</v>
      </c>
      <c r="L3623">
        <v>-57.728260869565197</v>
      </c>
      <c r="M3623">
        <v>92</v>
      </c>
      <c r="N3623">
        <v>1.8758339441817</v>
      </c>
      <c r="O3623">
        <v>2</v>
      </c>
      <c r="P3623">
        <f t="shared" si="394"/>
        <v>2.5118864315095806E-6</v>
      </c>
      <c r="Q3623">
        <f t="shared" si="393"/>
        <v>-12.894476520766656</v>
      </c>
      <c r="R3623">
        <f>10^(L3623/10)</f>
        <v>1.6872285400875206E-6</v>
      </c>
      <c r="S3623">
        <f>LN(R3623)</f>
        <v>-13.292423292273231</v>
      </c>
      <c r="T3623">
        <v>12.8</v>
      </c>
      <c r="U3623">
        <v>-2.8</v>
      </c>
      <c r="V3623">
        <f t="shared" si="395"/>
        <v>11.387712676389409</v>
      </c>
      <c r="W3623">
        <f t="shared" si="396"/>
        <v>8.7813947226938666E-2</v>
      </c>
      <c r="X3623">
        <f t="shared" si="397"/>
        <v>7.7112893275755687E-3</v>
      </c>
      <c r="Z3623">
        <f ca="1">IF($F3623=$Z$1,1,0)</f>
        <v>1</v>
      </c>
      <c r="AA3623">
        <f ca="1">IF($I3623=$AA$1,1,0)</f>
        <v>0</v>
      </c>
      <c r="AB3623" t="str">
        <f t="shared" ca="1" si="398"/>
        <v/>
      </c>
      <c r="AC3623" t="str">
        <f ca="1">IF(AND(Z3623,AA3623),C3623,"")</f>
        <v/>
      </c>
      <c r="AD3623" t="str">
        <f ca="1">IF(AND(AA3623,Z3623),D3623,"")</f>
        <v/>
      </c>
      <c r="AE3623" t="str">
        <f t="shared" ca="1" si="399"/>
        <v/>
      </c>
    </row>
    <row r="3624" spans="1:31" x14ac:dyDescent="0.25">
      <c r="A3624">
        <v>561714</v>
      </c>
      <c r="B3624" s="1">
        <v>38759.526875000003</v>
      </c>
      <c r="C3624">
        <v>7</v>
      </c>
      <c r="D3624">
        <v>7</v>
      </c>
      <c r="E3624">
        <v>134.30000000000001</v>
      </c>
      <c r="F3624" t="s">
        <v>114</v>
      </c>
      <c r="G3624">
        <v>-57</v>
      </c>
      <c r="H3624">
        <v>1139686722595</v>
      </c>
      <c r="I3624">
        <v>135</v>
      </c>
      <c r="J3624" s="3">
        <v>42923</v>
      </c>
      <c r="K3624">
        <v>-60</v>
      </c>
      <c r="L3624">
        <v>-59.3894736842105</v>
      </c>
      <c r="M3624">
        <v>95</v>
      </c>
      <c r="N3624">
        <v>2.5777061254109199</v>
      </c>
      <c r="O3624">
        <v>5</v>
      </c>
      <c r="P3624">
        <f t="shared" si="394"/>
        <v>1.9952623149688749E-6</v>
      </c>
      <c r="Q3624">
        <f t="shared" si="393"/>
        <v>-13.124735030066063</v>
      </c>
      <c r="R3624">
        <f>10^(L3624/10)</f>
        <v>1.1509398613860691E-6</v>
      </c>
      <c r="S3624">
        <f>LN(R3624)</f>
        <v>-13.674931678602528</v>
      </c>
      <c r="T3624">
        <v>33.5</v>
      </c>
      <c r="U3624">
        <v>2.8</v>
      </c>
      <c r="V3624">
        <f t="shared" si="395"/>
        <v>26.83076592272386</v>
      </c>
      <c r="W3624">
        <f t="shared" si="396"/>
        <v>3.7270646797043804E-2</v>
      </c>
      <c r="X3624">
        <f t="shared" si="397"/>
        <v>1.3891011126699914E-3</v>
      </c>
      <c r="Z3624">
        <f ca="1">IF($F3624=$Z$1,1,0)</f>
        <v>0</v>
      </c>
      <c r="AA3624">
        <f ca="1">IF($I3624=$AA$1,1,0)</f>
        <v>0</v>
      </c>
      <c r="AB3624" t="str">
        <f t="shared" ca="1" si="398"/>
        <v/>
      </c>
      <c r="AC3624" t="str">
        <f ca="1">IF(AND(Z3624,AA3624),C3624,"")</f>
        <v/>
      </c>
      <c r="AD3624" t="str">
        <f ca="1">IF(AND(AA3624,Z3624),D3624,"")</f>
        <v/>
      </c>
      <c r="AE3624" t="str">
        <f t="shared" ca="1" si="399"/>
        <v/>
      </c>
    </row>
    <row r="3625" spans="1:31" x14ac:dyDescent="0.25">
      <c r="A3625">
        <v>561715</v>
      </c>
      <c r="B3625" s="1">
        <v>38759.526875000003</v>
      </c>
      <c r="C3625">
        <v>7</v>
      </c>
      <c r="D3625">
        <v>7</v>
      </c>
      <c r="E3625">
        <v>134.30000000000001</v>
      </c>
      <c r="F3625" t="s">
        <v>117</v>
      </c>
      <c r="G3625">
        <v>-60</v>
      </c>
      <c r="H3625">
        <v>1139686722595</v>
      </c>
      <c r="I3625">
        <v>135</v>
      </c>
      <c r="J3625" s="3">
        <v>42923</v>
      </c>
      <c r="K3625">
        <v>-61</v>
      </c>
      <c r="L3625">
        <v>-61.460784313725497</v>
      </c>
      <c r="M3625">
        <v>102</v>
      </c>
      <c r="N3625">
        <v>2.86899288441791</v>
      </c>
      <c r="O3625">
        <v>4</v>
      </c>
      <c r="P3625">
        <f t="shared" si="394"/>
        <v>9.9999999999999995E-7</v>
      </c>
      <c r="Q3625">
        <f t="shared" si="393"/>
        <v>-13.815510557964274</v>
      </c>
      <c r="R3625">
        <f>10^(L3625/10)</f>
        <v>7.1436730332711774E-7</v>
      </c>
      <c r="S3625">
        <f>LN(R3625)</f>
        <v>-14.151868576450662</v>
      </c>
      <c r="T3625">
        <v>1</v>
      </c>
      <c r="U3625">
        <v>14</v>
      </c>
      <c r="V3625">
        <f t="shared" si="395"/>
        <v>9.2195444572928871</v>
      </c>
      <c r="W3625">
        <f t="shared" si="396"/>
        <v>0.10846522890932808</v>
      </c>
      <c r="X3625">
        <f t="shared" si="397"/>
        <v>1.1764705882352941E-2</v>
      </c>
      <c r="Z3625">
        <f ca="1">IF($F3625=$Z$1,1,0)</f>
        <v>0</v>
      </c>
      <c r="AA3625">
        <f ca="1">IF($I3625=$AA$1,1,0)</f>
        <v>0</v>
      </c>
      <c r="AB3625" t="str">
        <f t="shared" ca="1" si="398"/>
        <v/>
      </c>
      <c r="AC3625" t="str">
        <f ca="1">IF(AND(Z3625,AA3625),C3625,"")</f>
        <v/>
      </c>
      <c r="AD3625" t="str">
        <f ca="1">IF(AND(AA3625,Z3625),D3625,"")</f>
        <v/>
      </c>
      <c r="AE3625" t="str">
        <f t="shared" ca="1" si="399"/>
        <v/>
      </c>
    </row>
    <row r="3626" spans="1:31" x14ac:dyDescent="0.25">
      <c r="A3626">
        <v>562563</v>
      </c>
      <c r="B3626" s="1">
        <v>38759.527361111112</v>
      </c>
      <c r="C3626">
        <v>7</v>
      </c>
      <c r="D3626">
        <v>7</v>
      </c>
      <c r="E3626">
        <v>179.2</v>
      </c>
      <c r="F3626" t="s">
        <v>112</v>
      </c>
      <c r="G3626">
        <v>-52</v>
      </c>
      <c r="H3626">
        <v>1139686764174</v>
      </c>
      <c r="I3626">
        <v>180</v>
      </c>
      <c r="J3626" s="3">
        <v>42923</v>
      </c>
      <c r="K3626">
        <v>-44</v>
      </c>
      <c r="L3626">
        <v>-45.1111111111111</v>
      </c>
      <c r="M3626">
        <v>108</v>
      </c>
      <c r="N3626">
        <v>3.0427893417377998</v>
      </c>
      <c r="O3626">
        <v>1</v>
      </c>
      <c r="P3626">
        <f t="shared" si="394"/>
        <v>6.3095734448019212E-6</v>
      </c>
      <c r="Q3626">
        <f t="shared" si="393"/>
        <v>-11.973442483569039</v>
      </c>
      <c r="R3626">
        <f>10^(L3626/10)</f>
        <v>3.0823992397451474E-5</v>
      </c>
      <c r="S3626">
        <f>LN(R3626)</f>
        <v>-10.387217197284249</v>
      </c>
      <c r="T3626">
        <v>7.5</v>
      </c>
      <c r="U3626">
        <v>6.3</v>
      </c>
      <c r="V3626">
        <f t="shared" si="395"/>
        <v>0.86023252670426276</v>
      </c>
      <c r="W3626">
        <f t="shared" si="396"/>
        <v>1.1624763874381927</v>
      </c>
      <c r="X3626">
        <f t="shared" si="397"/>
        <v>1.3513513513513511</v>
      </c>
      <c r="Z3626">
        <f ca="1">IF($F3626=$Z$1,1,0)</f>
        <v>0</v>
      </c>
      <c r="AA3626">
        <f ca="1">IF($I3626=$AA$1,1,0)</f>
        <v>0</v>
      </c>
      <c r="AB3626" t="str">
        <f t="shared" ca="1" si="398"/>
        <v/>
      </c>
      <c r="AC3626" t="str">
        <f ca="1">IF(AND(Z3626,AA3626),C3626,"")</f>
        <v/>
      </c>
      <c r="AD3626" t="str">
        <f ca="1">IF(AND(AA3626,Z3626),D3626,"")</f>
        <v/>
      </c>
      <c r="AE3626" t="str">
        <f t="shared" ca="1" si="399"/>
        <v/>
      </c>
    </row>
    <row r="3627" spans="1:31" x14ac:dyDescent="0.25">
      <c r="A3627">
        <v>562564</v>
      </c>
      <c r="B3627" s="1">
        <v>38759.527361111112</v>
      </c>
      <c r="C3627">
        <v>7</v>
      </c>
      <c r="D3627">
        <v>7</v>
      </c>
      <c r="E3627">
        <v>179.2</v>
      </c>
      <c r="F3627" t="s">
        <v>116</v>
      </c>
      <c r="G3627">
        <v>-55</v>
      </c>
      <c r="H3627">
        <v>1139686764174</v>
      </c>
      <c r="I3627">
        <v>180</v>
      </c>
      <c r="J3627" s="3">
        <v>42923</v>
      </c>
      <c r="K3627">
        <v>-52</v>
      </c>
      <c r="L3627">
        <v>-50.010526315789498</v>
      </c>
      <c r="M3627">
        <v>95</v>
      </c>
      <c r="N3627">
        <v>4.1011019194952203</v>
      </c>
      <c r="O3627">
        <v>8</v>
      </c>
      <c r="P3627">
        <f t="shared" si="394"/>
        <v>3.1622776601683767E-6</v>
      </c>
      <c r="Q3627">
        <f t="shared" si="393"/>
        <v>-12.664218011467252</v>
      </c>
      <c r="R3627">
        <f>10^(L3627/10)</f>
        <v>9.9757916118585632E-6</v>
      </c>
      <c r="S3627">
        <f>LN(R3627)</f>
        <v>-11.515349238752334</v>
      </c>
      <c r="T3627">
        <v>33.5</v>
      </c>
      <c r="U3627">
        <v>9.3000000000000007</v>
      </c>
      <c r="V3627">
        <f t="shared" si="395"/>
        <v>26.599624057493745</v>
      </c>
      <c r="W3627">
        <f t="shared" si="396"/>
        <v>3.7594516292356252E-2</v>
      </c>
      <c r="X3627">
        <f t="shared" si="397"/>
        <v>1.41334765525624E-3</v>
      </c>
      <c r="Z3627">
        <f ca="1">IF($F3627=$Z$1,1,0)</f>
        <v>0</v>
      </c>
      <c r="AA3627">
        <f ca="1">IF($I3627=$AA$1,1,0)</f>
        <v>0</v>
      </c>
      <c r="AB3627" t="str">
        <f t="shared" ca="1" si="398"/>
        <v/>
      </c>
      <c r="AC3627" t="str">
        <f ca="1">IF(AND(Z3627,AA3627),C3627,"")</f>
        <v/>
      </c>
      <c r="AD3627" t="str">
        <f ca="1">IF(AND(AA3627,Z3627),D3627,"")</f>
        <v/>
      </c>
      <c r="AE3627" t="str">
        <f t="shared" ca="1" si="399"/>
        <v/>
      </c>
    </row>
    <row r="3628" spans="1:31" x14ac:dyDescent="0.25">
      <c r="A3628">
        <v>562565</v>
      </c>
      <c r="B3628" s="1">
        <v>38759.527361111112</v>
      </c>
      <c r="C3628">
        <v>7</v>
      </c>
      <c r="D3628">
        <v>7</v>
      </c>
      <c r="E3628">
        <v>179.2</v>
      </c>
      <c r="F3628" t="s">
        <v>115</v>
      </c>
      <c r="G3628">
        <v>-58</v>
      </c>
      <c r="H3628">
        <v>1139686764174</v>
      </c>
      <c r="I3628">
        <v>180</v>
      </c>
      <c r="J3628" s="3">
        <v>42923</v>
      </c>
      <c r="K3628">
        <v>-54</v>
      </c>
      <c r="L3628">
        <v>-54.552380952381</v>
      </c>
      <c r="M3628">
        <v>105</v>
      </c>
      <c r="N3628">
        <v>1.6639905254731699</v>
      </c>
      <c r="O3628">
        <v>1</v>
      </c>
      <c r="P3628">
        <f t="shared" si="394"/>
        <v>1.5848931924611111E-6</v>
      </c>
      <c r="Q3628">
        <f t="shared" si="393"/>
        <v>-13.354993539365466</v>
      </c>
      <c r="R3628">
        <f>10^(L3628/10)</f>
        <v>3.5055963235976222E-6</v>
      </c>
      <c r="S3628">
        <f>LN(R3628)</f>
        <v>-12.561149916828482</v>
      </c>
      <c r="T3628">
        <v>2.5</v>
      </c>
      <c r="U3628">
        <v>-0.8</v>
      </c>
      <c r="V3628">
        <f t="shared" si="395"/>
        <v>9.004998611882181</v>
      </c>
      <c r="W3628">
        <f t="shared" si="396"/>
        <v>0.11104943410879492</v>
      </c>
      <c r="X3628">
        <f t="shared" si="397"/>
        <v>1.2331976815883586E-2</v>
      </c>
      <c r="Z3628">
        <f ca="1">IF($F3628=$Z$1,1,0)</f>
        <v>0</v>
      </c>
      <c r="AA3628">
        <f ca="1">IF($I3628=$AA$1,1,0)</f>
        <v>0</v>
      </c>
      <c r="AB3628" t="str">
        <f t="shared" ca="1" si="398"/>
        <v/>
      </c>
      <c r="AC3628" t="str">
        <f ca="1">IF(AND(Z3628,AA3628),C3628,"")</f>
        <v/>
      </c>
      <c r="AD3628" t="str">
        <f ca="1">IF(AND(AA3628,Z3628),D3628,"")</f>
        <v/>
      </c>
      <c r="AE3628" t="str">
        <f t="shared" ca="1" si="399"/>
        <v/>
      </c>
    </row>
    <row r="3629" spans="1:31" x14ac:dyDescent="0.25">
      <c r="A3629">
        <v>562567</v>
      </c>
      <c r="B3629" s="1">
        <v>38759.527361111112</v>
      </c>
      <c r="C3629">
        <v>7</v>
      </c>
      <c r="D3629">
        <v>7</v>
      </c>
      <c r="E3629">
        <v>179.2</v>
      </c>
      <c r="F3629" t="s">
        <v>114</v>
      </c>
      <c r="G3629">
        <v>-56</v>
      </c>
      <c r="H3629">
        <v>1139686764174</v>
      </c>
      <c r="I3629">
        <v>180</v>
      </c>
      <c r="J3629" s="3">
        <v>42923</v>
      </c>
      <c r="K3629">
        <v>-58</v>
      </c>
      <c r="L3629">
        <v>-59.989473684210502</v>
      </c>
      <c r="M3629">
        <v>95</v>
      </c>
      <c r="N3629">
        <v>3.9477834794851501</v>
      </c>
      <c r="O3629">
        <v>7</v>
      </c>
      <c r="P3629">
        <f t="shared" si="394"/>
        <v>2.5118864315095806E-6</v>
      </c>
      <c r="Q3629">
        <f t="shared" ref="Q3629:Q3692" si="400">LN(P3629)</f>
        <v>-12.894476520766656</v>
      </c>
      <c r="R3629">
        <f>10^(L3629/10)</f>
        <v>1.0024267134963634E-6</v>
      </c>
      <c r="S3629">
        <f>LN(R3629)</f>
        <v>-13.813086784182172</v>
      </c>
      <c r="T3629">
        <v>33.5</v>
      </c>
      <c r="U3629">
        <v>2.8</v>
      </c>
      <c r="V3629">
        <f t="shared" si="395"/>
        <v>26.83076592272386</v>
      </c>
      <c r="W3629">
        <f t="shared" si="396"/>
        <v>3.7270646797043804E-2</v>
      </c>
      <c r="X3629">
        <f t="shared" si="397"/>
        <v>1.3891011126699914E-3</v>
      </c>
      <c r="Z3629">
        <f ca="1">IF($F3629=$Z$1,1,0)</f>
        <v>0</v>
      </c>
      <c r="AA3629">
        <f ca="1">IF($I3629=$AA$1,1,0)</f>
        <v>0</v>
      </c>
      <c r="AB3629" t="str">
        <f t="shared" ca="1" si="398"/>
        <v/>
      </c>
      <c r="AC3629" t="str">
        <f ca="1">IF(AND(Z3629,AA3629),C3629,"")</f>
        <v/>
      </c>
      <c r="AD3629" t="str">
        <f ca="1">IF(AND(AA3629,Z3629),D3629,"")</f>
        <v/>
      </c>
      <c r="AE3629" t="str">
        <f t="shared" ca="1" si="399"/>
        <v/>
      </c>
    </row>
    <row r="3630" spans="1:31" x14ac:dyDescent="0.25">
      <c r="A3630">
        <v>562573</v>
      </c>
      <c r="B3630" s="1">
        <v>38759.527361111112</v>
      </c>
      <c r="C3630">
        <v>7</v>
      </c>
      <c r="D3630">
        <v>7</v>
      </c>
      <c r="E3630">
        <v>179.2</v>
      </c>
      <c r="F3630" t="s">
        <v>113</v>
      </c>
      <c r="G3630">
        <v>-63</v>
      </c>
      <c r="H3630">
        <v>1139686764426</v>
      </c>
      <c r="I3630">
        <v>180</v>
      </c>
      <c r="J3630" s="3">
        <v>42923</v>
      </c>
      <c r="K3630">
        <v>-57</v>
      </c>
      <c r="L3630">
        <v>-57.522222222222197</v>
      </c>
      <c r="M3630">
        <v>90</v>
      </c>
      <c r="N3630">
        <v>3.4939040903778502</v>
      </c>
      <c r="O3630">
        <v>3.25</v>
      </c>
      <c r="P3630">
        <f t="shared" si="394"/>
        <v>5.0118723362727218E-7</v>
      </c>
      <c r="Q3630">
        <f t="shared" si="400"/>
        <v>-14.506286085862488</v>
      </c>
      <c r="R3630">
        <f>10^(L3630/10)</f>
        <v>1.7692034507824462E-6</v>
      </c>
      <c r="S3630">
        <f>LN(R3630)</f>
        <v>-13.244981140477968</v>
      </c>
      <c r="T3630">
        <v>12.8</v>
      </c>
      <c r="U3630">
        <v>-2.8</v>
      </c>
      <c r="V3630">
        <f t="shared" si="395"/>
        <v>11.387712676389409</v>
      </c>
      <c r="W3630">
        <f t="shared" si="396"/>
        <v>8.7813947226938666E-2</v>
      </c>
      <c r="X3630">
        <f t="shared" si="397"/>
        <v>7.7112893275755687E-3</v>
      </c>
      <c r="Z3630">
        <f ca="1">IF($F3630=$Z$1,1,0)</f>
        <v>1</v>
      </c>
      <c r="AA3630">
        <f ca="1">IF($I3630=$AA$1,1,0)</f>
        <v>0</v>
      </c>
      <c r="AB3630" t="str">
        <f t="shared" ca="1" si="398"/>
        <v/>
      </c>
      <c r="AC3630" t="str">
        <f ca="1">IF(AND(Z3630,AA3630),C3630,"")</f>
        <v/>
      </c>
      <c r="AD3630" t="str">
        <f ca="1">IF(AND(AA3630,Z3630),D3630,"")</f>
        <v/>
      </c>
      <c r="AE3630" t="str">
        <f t="shared" ca="1" si="399"/>
        <v/>
      </c>
    </row>
    <row r="3631" spans="1:31" x14ac:dyDescent="0.25">
      <c r="A3631">
        <v>562594</v>
      </c>
      <c r="B3631" s="1">
        <v>38759.527372685188</v>
      </c>
      <c r="C3631">
        <v>7</v>
      </c>
      <c r="D3631">
        <v>7</v>
      </c>
      <c r="E3631">
        <v>179.2</v>
      </c>
      <c r="F3631" t="s">
        <v>117</v>
      </c>
      <c r="G3631">
        <v>-69</v>
      </c>
      <c r="H3631">
        <v>1139686765182</v>
      </c>
      <c r="I3631">
        <v>180</v>
      </c>
      <c r="J3631" s="3">
        <v>42923</v>
      </c>
      <c r="K3631">
        <v>-69</v>
      </c>
      <c r="L3631">
        <v>-68.204819277108399</v>
      </c>
      <c r="M3631">
        <v>83</v>
      </c>
      <c r="N3631">
        <v>1.7090793138667599</v>
      </c>
      <c r="O3631">
        <v>1</v>
      </c>
      <c r="P3631">
        <f t="shared" si="394"/>
        <v>1.2589254117941651E-7</v>
      </c>
      <c r="Q3631">
        <f t="shared" si="400"/>
        <v>-15.887837141658917</v>
      </c>
      <c r="R3631">
        <f>10^(L3631/10)</f>
        <v>1.5118826119981765E-7</v>
      </c>
      <c r="S3631">
        <f>LN(R3631)</f>
        <v>-15.704740013782274</v>
      </c>
      <c r="T3631">
        <v>1</v>
      </c>
      <c r="U3631">
        <v>14</v>
      </c>
      <c r="V3631">
        <f t="shared" si="395"/>
        <v>9.2195444572928871</v>
      </c>
      <c r="W3631">
        <f t="shared" si="396"/>
        <v>0.10846522890932808</v>
      </c>
      <c r="X3631">
        <f t="shared" si="397"/>
        <v>1.1764705882352941E-2</v>
      </c>
      <c r="Z3631">
        <f ca="1">IF($F3631=$Z$1,1,0)</f>
        <v>0</v>
      </c>
      <c r="AA3631">
        <f ca="1">IF($I3631=$AA$1,1,0)</f>
        <v>0</v>
      </c>
      <c r="AB3631" t="str">
        <f t="shared" ca="1" si="398"/>
        <v/>
      </c>
      <c r="AC3631" t="str">
        <f ca="1">IF(AND(Z3631,AA3631),C3631,"")</f>
        <v/>
      </c>
      <c r="AD3631" t="str">
        <f ca="1">IF(AND(AA3631,Z3631),D3631,"")</f>
        <v/>
      </c>
      <c r="AE3631" t="str">
        <f t="shared" ca="1" si="399"/>
        <v/>
      </c>
    </row>
    <row r="3632" spans="1:31" x14ac:dyDescent="0.25">
      <c r="A3632">
        <v>563348</v>
      </c>
      <c r="B3632" s="1">
        <v>38759.527928240743</v>
      </c>
      <c r="C3632">
        <v>7</v>
      </c>
      <c r="D3632">
        <v>7</v>
      </c>
      <c r="E3632">
        <v>224.5</v>
      </c>
      <c r="F3632" t="s">
        <v>112</v>
      </c>
      <c r="G3632">
        <v>-40</v>
      </c>
      <c r="H3632">
        <v>1139686813777</v>
      </c>
      <c r="I3632">
        <v>225</v>
      </c>
      <c r="J3632" s="3">
        <v>42923</v>
      </c>
      <c r="K3632">
        <v>-43</v>
      </c>
      <c r="L3632">
        <v>-42.527272727272702</v>
      </c>
      <c r="M3632">
        <v>110</v>
      </c>
      <c r="N3632">
        <v>1.7118533918035099</v>
      </c>
      <c r="O3632">
        <v>3</v>
      </c>
      <c r="P3632">
        <f t="shared" si="394"/>
        <v>1E-4</v>
      </c>
      <c r="Q3632">
        <f t="shared" si="400"/>
        <v>-9.2103403719761818</v>
      </c>
      <c r="R3632">
        <f>10^(L3632/10)</f>
        <v>5.5882101173574372E-5</v>
      </c>
      <c r="S3632">
        <f>LN(R3632)</f>
        <v>-9.7922664227510374</v>
      </c>
      <c r="T3632">
        <v>7.5</v>
      </c>
      <c r="U3632">
        <v>6.3</v>
      </c>
      <c r="V3632">
        <f t="shared" si="395"/>
        <v>0.86023252670426276</v>
      </c>
      <c r="W3632">
        <f t="shared" si="396"/>
        <v>1.1624763874381927</v>
      </c>
      <c r="X3632">
        <f t="shared" si="397"/>
        <v>1.3513513513513511</v>
      </c>
      <c r="Z3632">
        <f ca="1">IF($F3632=$Z$1,1,0)</f>
        <v>0</v>
      </c>
      <c r="AA3632">
        <f ca="1">IF($I3632=$AA$1,1,0)</f>
        <v>0</v>
      </c>
      <c r="AB3632" t="str">
        <f t="shared" ca="1" si="398"/>
        <v/>
      </c>
      <c r="AC3632" t="str">
        <f ca="1">IF(AND(Z3632,AA3632),C3632,"")</f>
        <v/>
      </c>
      <c r="AD3632" t="str">
        <f ca="1">IF(AND(AA3632,Z3632),D3632,"")</f>
        <v/>
      </c>
      <c r="AE3632" t="str">
        <f t="shared" ca="1" si="399"/>
        <v/>
      </c>
    </row>
    <row r="3633" spans="1:31" x14ac:dyDescent="0.25">
      <c r="A3633">
        <v>563349</v>
      </c>
      <c r="B3633" s="1">
        <v>38759.527928240743</v>
      </c>
      <c r="C3633">
        <v>7</v>
      </c>
      <c r="D3633">
        <v>7</v>
      </c>
      <c r="E3633">
        <v>224.5</v>
      </c>
      <c r="F3633" t="s">
        <v>116</v>
      </c>
      <c r="G3633">
        <v>-58</v>
      </c>
      <c r="H3633">
        <v>1139686813777</v>
      </c>
      <c r="I3633">
        <v>225</v>
      </c>
      <c r="J3633" s="3">
        <v>42923</v>
      </c>
      <c r="K3633">
        <v>-56</v>
      </c>
      <c r="L3633">
        <v>-55.285714285714299</v>
      </c>
      <c r="M3633">
        <v>91</v>
      </c>
      <c r="N3633">
        <v>2.63854216602744</v>
      </c>
      <c r="O3633">
        <v>3</v>
      </c>
      <c r="P3633">
        <f t="shared" si="394"/>
        <v>1.5848931924611111E-6</v>
      </c>
      <c r="Q3633">
        <f t="shared" si="400"/>
        <v>-13.354993539365466</v>
      </c>
      <c r="R3633">
        <f>10^(L3633/10)</f>
        <v>2.96093293962707E-6</v>
      </c>
      <c r="S3633">
        <f>LN(R3633)</f>
        <v>-12.730006156981371</v>
      </c>
      <c r="T3633">
        <v>33.5</v>
      </c>
      <c r="U3633">
        <v>9.3000000000000007</v>
      </c>
      <c r="V3633">
        <f t="shared" si="395"/>
        <v>26.599624057493745</v>
      </c>
      <c r="W3633">
        <f t="shared" si="396"/>
        <v>3.7594516292356252E-2</v>
      </c>
      <c r="X3633">
        <f t="shared" si="397"/>
        <v>1.41334765525624E-3</v>
      </c>
      <c r="Z3633">
        <f ca="1">IF($F3633=$Z$1,1,0)</f>
        <v>0</v>
      </c>
      <c r="AA3633">
        <f ca="1">IF($I3633=$AA$1,1,0)</f>
        <v>0</v>
      </c>
      <c r="AB3633" t="str">
        <f t="shared" ca="1" si="398"/>
        <v/>
      </c>
      <c r="AC3633" t="str">
        <f ca="1">IF(AND(Z3633,AA3633),C3633,"")</f>
        <v/>
      </c>
      <c r="AD3633" t="str">
        <f ca="1">IF(AND(AA3633,Z3633),D3633,"")</f>
        <v/>
      </c>
      <c r="AE3633" t="str">
        <f t="shared" ca="1" si="399"/>
        <v/>
      </c>
    </row>
    <row r="3634" spans="1:31" x14ac:dyDescent="0.25">
      <c r="A3634">
        <v>563350</v>
      </c>
      <c r="B3634" s="1">
        <v>38759.527928240743</v>
      </c>
      <c r="C3634">
        <v>7</v>
      </c>
      <c r="D3634">
        <v>7</v>
      </c>
      <c r="E3634">
        <v>224.5</v>
      </c>
      <c r="F3634" t="s">
        <v>115</v>
      </c>
      <c r="G3634">
        <v>-56</v>
      </c>
      <c r="H3634">
        <v>1139686813777</v>
      </c>
      <c r="I3634">
        <v>225</v>
      </c>
      <c r="J3634" s="3">
        <v>42923</v>
      </c>
      <c r="K3634">
        <v>-54</v>
      </c>
      <c r="L3634">
        <v>-54.512605042016801</v>
      </c>
      <c r="M3634">
        <v>119</v>
      </c>
      <c r="N3634">
        <v>1.1189094737657901</v>
      </c>
      <c r="O3634">
        <v>1</v>
      </c>
      <c r="P3634">
        <f t="shared" ref="P3634:P3697" si="401">10^(G3634/10)</f>
        <v>2.5118864315095806E-6</v>
      </c>
      <c r="Q3634">
        <f t="shared" si="400"/>
        <v>-12.894476520766656</v>
      </c>
      <c r="R3634">
        <f>10^(L3634/10)</f>
        <v>3.5378506543531094E-6</v>
      </c>
      <c r="S3634">
        <f>LN(R3634)</f>
        <v>-12.551991175001994</v>
      </c>
      <c r="T3634">
        <v>2.5</v>
      </c>
      <c r="U3634">
        <v>-0.8</v>
      </c>
      <c r="V3634">
        <f t="shared" si="395"/>
        <v>9.004998611882181</v>
      </c>
      <c r="W3634">
        <f t="shared" si="396"/>
        <v>0.11104943410879492</v>
      </c>
      <c r="X3634">
        <f t="shared" si="397"/>
        <v>1.2331976815883586E-2</v>
      </c>
      <c r="Z3634">
        <f ca="1">IF($F3634=$Z$1,1,0)</f>
        <v>0</v>
      </c>
      <c r="AA3634">
        <f ca="1">IF($I3634=$AA$1,1,0)</f>
        <v>0</v>
      </c>
      <c r="AB3634" t="str">
        <f t="shared" ca="1" si="398"/>
        <v/>
      </c>
      <c r="AC3634" t="str">
        <f ca="1">IF(AND(Z3634,AA3634),C3634,"")</f>
        <v/>
      </c>
      <c r="AD3634" t="str">
        <f ca="1">IF(AND(AA3634,Z3634),D3634,"")</f>
        <v/>
      </c>
      <c r="AE3634" t="str">
        <f t="shared" ca="1" si="399"/>
        <v/>
      </c>
    </row>
    <row r="3635" spans="1:31" x14ac:dyDescent="0.25">
      <c r="A3635">
        <v>563352</v>
      </c>
      <c r="B3635" s="1">
        <v>38759.527928240743</v>
      </c>
      <c r="C3635">
        <v>7</v>
      </c>
      <c r="D3635">
        <v>7</v>
      </c>
      <c r="E3635">
        <v>224.5</v>
      </c>
      <c r="F3635" t="s">
        <v>117</v>
      </c>
      <c r="G3635">
        <v>-74</v>
      </c>
      <c r="H3635">
        <v>1139686813777</v>
      </c>
      <c r="I3635">
        <v>225</v>
      </c>
      <c r="J3635" s="3">
        <v>42923</v>
      </c>
      <c r="K3635">
        <v>-66</v>
      </c>
      <c r="L3635">
        <v>-65.774193548387103</v>
      </c>
      <c r="M3635">
        <v>93</v>
      </c>
      <c r="N3635">
        <v>2.5372401655704602</v>
      </c>
      <c r="O3635">
        <v>1</v>
      </c>
      <c r="P3635">
        <f t="shared" si="401"/>
        <v>3.981071705534957E-8</v>
      </c>
      <c r="Q3635">
        <f t="shared" si="400"/>
        <v>-17.039129688155942</v>
      </c>
      <c r="R3635">
        <f>10^(L3635/10)</f>
        <v>2.6459439806543169E-7</v>
      </c>
      <c r="S3635">
        <f>LN(R3635)</f>
        <v>-15.145067756822129</v>
      </c>
      <c r="T3635">
        <v>1</v>
      </c>
      <c r="U3635">
        <v>14</v>
      </c>
      <c r="V3635">
        <f t="shared" si="395"/>
        <v>9.2195444572928871</v>
      </c>
      <c r="W3635">
        <f t="shared" si="396"/>
        <v>0.10846522890932808</v>
      </c>
      <c r="X3635">
        <f t="shared" si="397"/>
        <v>1.1764705882352941E-2</v>
      </c>
      <c r="Z3635">
        <f ca="1">IF($F3635=$Z$1,1,0)</f>
        <v>0</v>
      </c>
      <c r="AA3635">
        <f ca="1">IF($I3635=$AA$1,1,0)</f>
        <v>0</v>
      </c>
      <c r="AB3635" t="str">
        <f t="shared" ca="1" si="398"/>
        <v/>
      </c>
      <c r="AC3635" t="str">
        <f ca="1">IF(AND(Z3635,AA3635),C3635,"")</f>
        <v/>
      </c>
      <c r="AD3635" t="str">
        <f ca="1">IF(AND(AA3635,Z3635),D3635,"")</f>
        <v/>
      </c>
      <c r="AE3635" t="str">
        <f t="shared" ca="1" si="399"/>
        <v/>
      </c>
    </row>
    <row r="3636" spans="1:31" x14ac:dyDescent="0.25">
      <c r="A3636">
        <v>563353</v>
      </c>
      <c r="B3636" s="1">
        <v>38759.527928240743</v>
      </c>
      <c r="C3636">
        <v>7</v>
      </c>
      <c r="D3636">
        <v>7</v>
      </c>
      <c r="E3636">
        <v>224.5</v>
      </c>
      <c r="F3636" t="s">
        <v>113</v>
      </c>
      <c r="G3636">
        <v>-59</v>
      </c>
      <c r="H3636">
        <v>1139686813777</v>
      </c>
      <c r="I3636">
        <v>225</v>
      </c>
      <c r="J3636" s="3">
        <v>42923</v>
      </c>
      <c r="K3636">
        <v>-61</v>
      </c>
      <c r="L3636">
        <v>-61.197802197802197</v>
      </c>
      <c r="M3636">
        <v>91</v>
      </c>
      <c r="N3636">
        <v>1.29288463195703</v>
      </c>
      <c r="O3636">
        <v>1</v>
      </c>
      <c r="P3636">
        <f t="shared" si="401"/>
        <v>1.2589254117941642E-6</v>
      </c>
      <c r="Q3636">
        <f t="shared" si="400"/>
        <v>-13.585252048664872</v>
      </c>
      <c r="R3636">
        <f>10^(L3636/10)</f>
        <v>7.589615599649744E-7</v>
      </c>
      <c r="S3636">
        <f>LN(R3636)</f>
        <v>-14.091314706465759</v>
      </c>
      <c r="T3636">
        <v>12.8</v>
      </c>
      <c r="U3636">
        <v>-2.8</v>
      </c>
      <c r="V3636">
        <f t="shared" si="395"/>
        <v>11.387712676389409</v>
      </c>
      <c r="W3636">
        <f t="shared" si="396"/>
        <v>8.7813947226938666E-2</v>
      </c>
      <c r="X3636">
        <f t="shared" si="397"/>
        <v>7.7112893275755687E-3</v>
      </c>
      <c r="Z3636">
        <f ca="1">IF($F3636=$Z$1,1,0)</f>
        <v>1</v>
      </c>
      <c r="AA3636">
        <f ca="1">IF($I3636=$AA$1,1,0)</f>
        <v>0</v>
      </c>
      <c r="AB3636" t="str">
        <f t="shared" ca="1" si="398"/>
        <v/>
      </c>
      <c r="AC3636" t="str">
        <f ca="1">IF(AND(Z3636,AA3636),C3636,"")</f>
        <v/>
      </c>
      <c r="AD3636" t="str">
        <f ca="1">IF(AND(AA3636,Z3636),D3636,"")</f>
        <v/>
      </c>
      <c r="AE3636" t="str">
        <f t="shared" ca="1" si="399"/>
        <v/>
      </c>
    </row>
    <row r="3637" spans="1:31" x14ac:dyDescent="0.25">
      <c r="A3637">
        <v>563365</v>
      </c>
      <c r="B3637" s="1">
        <v>38759.527939814812</v>
      </c>
      <c r="C3637">
        <v>7</v>
      </c>
      <c r="D3637">
        <v>7</v>
      </c>
      <c r="E3637">
        <v>224.5</v>
      </c>
      <c r="F3637" t="s">
        <v>114</v>
      </c>
      <c r="G3637">
        <v>-58</v>
      </c>
      <c r="H3637">
        <v>1139686814281</v>
      </c>
      <c r="I3637">
        <v>225</v>
      </c>
      <c r="J3637" s="3">
        <v>42923</v>
      </c>
      <c r="K3637">
        <v>-57</v>
      </c>
      <c r="L3637">
        <v>-56.6265060240964</v>
      </c>
      <c r="M3637">
        <v>83</v>
      </c>
      <c r="N3637">
        <v>1.60571269317149</v>
      </c>
      <c r="O3637">
        <v>3</v>
      </c>
      <c r="P3637">
        <f t="shared" si="401"/>
        <v>1.5848931924611111E-6</v>
      </c>
      <c r="Q3637">
        <f t="shared" si="400"/>
        <v>-13.354993539365466</v>
      </c>
      <c r="R3637">
        <f>10^(L3637/10)</f>
        <v>2.1744498587098213E-6</v>
      </c>
      <c r="S3637">
        <f>LN(R3637)</f>
        <v>-13.038734863942191</v>
      </c>
      <c r="T3637">
        <v>33.5</v>
      </c>
      <c r="U3637">
        <v>2.8</v>
      </c>
      <c r="V3637">
        <f t="shared" si="395"/>
        <v>26.83076592272386</v>
      </c>
      <c r="W3637">
        <f t="shared" si="396"/>
        <v>3.7270646797043804E-2</v>
      </c>
      <c r="X3637">
        <f t="shared" si="397"/>
        <v>1.3891011126699914E-3</v>
      </c>
      <c r="Z3637">
        <f ca="1">IF($F3637=$Z$1,1,0)</f>
        <v>0</v>
      </c>
      <c r="AA3637">
        <f ca="1">IF($I3637=$AA$1,1,0)</f>
        <v>0</v>
      </c>
      <c r="AB3637" t="str">
        <f t="shared" ca="1" si="398"/>
        <v/>
      </c>
      <c r="AC3637" t="str">
        <f ca="1">IF(AND(Z3637,AA3637),C3637,"")</f>
        <v/>
      </c>
      <c r="AD3637" t="str">
        <f ca="1">IF(AND(AA3637,Z3637),D3637,"")</f>
        <v/>
      </c>
      <c r="AE3637" t="str">
        <f t="shared" ca="1" si="399"/>
        <v/>
      </c>
    </row>
    <row r="3638" spans="1:31" x14ac:dyDescent="0.25">
      <c r="A3638">
        <v>564251</v>
      </c>
      <c r="B3638" s="1">
        <v>38759.528460648151</v>
      </c>
      <c r="C3638">
        <v>7</v>
      </c>
      <c r="D3638">
        <v>7</v>
      </c>
      <c r="E3638">
        <v>271.5</v>
      </c>
      <c r="F3638" t="s">
        <v>112</v>
      </c>
      <c r="G3638">
        <v>-42</v>
      </c>
      <c r="H3638">
        <v>1139686859628</v>
      </c>
      <c r="I3638">
        <v>270</v>
      </c>
      <c r="J3638" s="3">
        <v>42923</v>
      </c>
      <c r="K3638">
        <v>-41</v>
      </c>
      <c r="L3638">
        <v>-40.612612612612601</v>
      </c>
      <c r="M3638">
        <v>111</v>
      </c>
      <c r="N3638">
        <v>1.0015548927104301</v>
      </c>
      <c r="O3638">
        <v>1</v>
      </c>
      <c r="P3638">
        <f t="shared" si="401"/>
        <v>6.3095734448019279E-5</v>
      </c>
      <c r="Q3638">
        <f t="shared" si="400"/>
        <v>-9.6708573905749926</v>
      </c>
      <c r="R3638">
        <f>10^(L3638/10)</f>
        <v>8.6843784050322708E-5</v>
      </c>
      <c r="S3638">
        <f>LN(R3638)</f>
        <v>-9.3513996389343745</v>
      </c>
      <c r="T3638">
        <v>7.5</v>
      </c>
      <c r="U3638">
        <v>6.3</v>
      </c>
      <c r="V3638">
        <f t="shared" si="395"/>
        <v>0.86023252670426276</v>
      </c>
      <c r="W3638">
        <f t="shared" si="396"/>
        <v>1.1624763874381927</v>
      </c>
      <c r="X3638">
        <f t="shared" si="397"/>
        <v>1.3513513513513511</v>
      </c>
      <c r="Z3638">
        <f ca="1">IF($F3638=$Z$1,1,0)</f>
        <v>0</v>
      </c>
      <c r="AA3638">
        <f ca="1">IF($I3638=$AA$1,1,0)</f>
        <v>1</v>
      </c>
      <c r="AB3638" t="str">
        <f t="shared" ca="1" si="398"/>
        <v/>
      </c>
      <c r="AC3638" t="str">
        <f ca="1">IF(AND(Z3638,AA3638),C3638,"")</f>
        <v/>
      </c>
      <c r="AD3638" t="str">
        <f ca="1">IF(AND(AA3638,Z3638),D3638,"")</f>
        <v/>
      </c>
      <c r="AE3638" t="str">
        <f t="shared" ca="1" si="399"/>
        <v/>
      </c>
    </row>
    <row r="3639" spans="1:31" x14ac:dyDescent="0.25">
      <c r="A3639">
        <v>564252</v>
      </c>
      <c r="B3639" s="1">
        <v>38759.528460648151</v>
      </c>
      <c r="C3639">
        <v>7</v>
      </c>
      <c r="D3639">
        <v>7</v>
      </c>
      <c r="E3639">
        <v>271.5</v>
      </c>
      <c r="F3639" t="s">
        <v>113</v>
      </c>
      <c r="G3639">
        <v>-54</v>
      </c>
      <c r="H3639">
        <v>1139686859628</v>
      </c>
      <c r="I3639">
        <v>270</v>
      </c>
      <c r="J3639" s="3">
        <v>42923</v>
      </c>
      <c r="K3639">
        <v>-55</v>
      </c>
      <c r="L3639">
        <v>-56.101123595505598</v>
      </c>
      <c r="M3639">
        <v>89</v>
      </c>
      <c r="N3639">
        <v>2.4956550598454901</v>
      </c>
      <c r="O3639">
        <v>3</v>
      </c>
      <c r="P3639">
        <f t="shared" si="401"/>
        <v>3.9810717055349657E-6</v>
      </c>
      <c r="Q3639">
        <f t="shared" si="400"/>
        <v>-12.433959502167848</v>
      </c>
      <c r="R3639">
        <f>10^(L3639/10)</f>
        <v>2.4540739218578801E-6</v>
      </c>
      <c r="S3639">
        <f>LN(R3639)</f>
        <v>-12.917761089122772</v>
      </c>
      <c r="T3639">
        <v>12.8</v>
      </c>
      <c r="U3639">
        <v>-2.8</v>
      </c>
      <c r="V3639">
        <f t="shared" si="395"/>
        <v>11.387712676389409</v>
      </c>
      <c r="W3639">
        <f t="shared" si="396"/>
        <v>8.7813947226938666E-2</v>
      </c>
      <c r="X3639">
        <f t="shared" si="397"/>
        <v>7.7112893275755687E-3</v>
      </c>
      <c r="Z3639">
        <f ca="1">IF($F3639=$Z$1,1,0)</f>
        <v>1</v>
      </c>
      <c r="AA3639">
        <f ca="1">IF($I3639=$AA$1,1,0)</f>
        <v>1</v>
      </c>
      <c r="AB3639">
        <f t="shared" ca="1" si="398"/>
        <v>8.8857040102501672E-2</v>
      </c>
      <c r="AC3639">
        <f ca="1">IF(AND(Z3639,AA3639),C3639,"")</f>
        <v>7</v>
      </c>
      <c r="AD3639">
        <f ca="1">IF(AND(AA3639,Z3639),D3639,"")</f>
        <v>7</v>
      </c>
      <c r="AE3639">
        <f t="shared" ca="1" si="399"/>
        <v>8.7813947226938666E-2</v>
      </c>
    </row>
    <row r="3640" spans="1:31" x14ac:dyDescent="0.25">
      <c r="A3640">
        <v>564254</v>
      </c>
      <c r="B3640" s="1">
        <v>38759.528460648151</v>
      </c>
      <c r="C3640">
        <v>7</v>
      </c>
      <c r="D3640">
        <v>7</v>
      </c>
      <c r="E3640">
        <v>271.5</v>
      </c>
      <c r="F3640" t="s">
        <v>114</v>
      </c>
      <c r="G3640">
        <v>-58</v>
      </c>
      <c r="H3640">
        <v>1139686859628</v>
      </c>
      <c r="I3640">
        <v>270</v>
      </c>
      <c r="J3640" s="3">
        <v>42923</v>
      </c>
      <c r="K3640">
        <v>-60</v>
      </c>
      <c r="L3640">
        <v>-60.522727272727302</v>
      </c>
      <c r="M3640">
        <v>88</v>
      </c>
      <c r="N3640">
        <v>2.7290572357554601</v>
      </c>
      <c r="O3640">
        <v>3</v>
      </c>
      <c r="P3640">
        <f t="shared" si="401"/>
        <v>1.5848931924611111E-6</v>
      </c>
      <c r="Q3640">
        <f t="shared" si="400"/>
        <v>-13.354993539365466</v>
      </c>
      <c r="R3640">
        <f>10^(L3640/10)</f>
        <v>8.8659907269033972E-7</v>
      </c>
      <c r="S3640">
        <f>LN(R3640)</f>
        <v>-13.935872960552608</v>
      </c>
      <c r="T3640">
        <v>33.5</v>
      </c>
      <c r="U3640">
        <v>2.8</v>
      </c>
      <c r="V3640">
        <f t="shared" si="395"/>
        <v>26.83076592272386</v>
      </c>
      <c r="W3640">
        <f t="shared" si="396"/>
        <v>3.7270646797043804E-2</v>
      </c>
      <c r="X3640">
        <f t="shared" si="397"/>
        <v>1.3891011126699914E-3</v>
      </c>
      <c r="Z3640">
        <f ca="1">IF($F3640=$Z$1,1,0)</f>
        <v>0</v>
      </c>
      <c r="AA3640">
        <f ca="1">IF($I3640=$AA$1,1,0)</f>
        <v>1</v>
      </c>
      <c r="AB3640" t="str">
        <f t="shared" ca="1" si="398"/>
        <v/>
      </c>
      <c r="AC3640" t="str">
        <f ca="1">IF(AND(Z3640,AA3640),C3640,"")</f>
        <v/>
      </c>
      <c r="AD3640" t="str">
        <f ca="1">IF(AND(AA3640,Z3640),D3640,"")</f>
        <v/>
      </c>
      <c r="AE3640" t="str">
        <f t="shared" ca="1" si="399"/>
        <v/>
      </c>
    </row>
    <row r="3641" spans="1:31" x14ac:dyDescent="0.25">
      <c r="A3641">
        <v>564255</v>
      </c>
      <c r="B3641" s="1">
        <v>38759.528460648151</v>
      </c>
      <c r="C3641">
        <v>7</v>
      </c>
      <c r="D3641">
        <v>7</v>
      </c>
      <c r="E3641">
        <v>271.5</v>
      </c>
      <c r="F3641" t="s">
        <v>115</v>
      </c>
      <c r="G3641">
        <v>-56</v>
      </c>
      <c r="H3641">
        <v>1139686859628</v>
      </c>
      <c r="I3641">
        <v>270</v>
      </c>
      <c r="J3641" s="3">
        <v>42923</v>
      </c>
      <c r="K3641">
        <v>-56</v>
      </c>
      <c r="L3641">
        <v>-55.719626168224302</v>
      </c>
      <c r="M3641">
        <v>107</v>
      </c>
      <c r="N3641">
        <v>1.3373755806941701</v>
      </c>
      <c r="O3641">
        <v>1</v>
      </c>
      <c r="P3641">
        <f t="shared" si="401"/>
        <v>2.5118864315095806E-6</v>
      </c>
      <c r="Q3641">
        <f t="shared" si="400"/>
        <v>-12.894476520766656</v>
      </c>
      <c r="R3641">
        <f>10^(L3641/10)</f>
        <v>2.6793989520549874E-6</v>
      </c>
      <c r="S3641">
        <f>LN(R3641)</f>
        <v>-12.829918060215423</v>
      </c>
      <c r="T3641">
        <v>2.5</v>
      </c>
      <c r="U3641">
        <v>-0.8</v>
      </c>
      <c r="V3641">
        <f t="shared" si="395"/>
        <v>9.004998611882181</v>
      </c>
      <c r="W3641">
        <f t="shared" si="396"/>
        <v>0.11104943410879492</v>
      </c>
      <c r="X3641">
        <f t="shared" si="397"/>
        <v>1.2331976815883586E-2</v>
      </c>
      <c r="Z3641">
        <f ca="1">IF($F3641=$Z$1,1,0)</f>
        <v>0</v>
      </c>
      <c r="AA3641">
        <f ca="1">IF($I3641=$AA$1,1,0)</f>
        <v>1</v>
      </c>
      <c r="AB3641" t="str">
        <f t="shared" ca="1" si="398"/>
        <v/>
      </c>
      <c r="AC3641" t="str">
        <f ca="1">IF(AND(Z3641,AA3641),C3641,"")</f>
        <v/>
      </c>
      <c r="AD3641" t="str">
        <f ca="1">IF(AND(AA3641,Z3641),D3641,"")</f>
        <v/>
      </c>
      <c r="AE3641" t="str">
        <f t="shared" ca="1" si="399"/>
        <v/>
      </c>
    </row>
    <row r="3642" spans="1:31" x14ac:dyDescent="0.25">
      <c r="A3642">
        <v>564256</v>
      </c>
      <c r="B3642" s="1">
        <v>38759.528460648151</v>
      </c>
      <c r="C3642">
        <v>7</v>
      </c>
      <c r="D3642">
        <v>7</v>
      </c>
      <c r="E3642">
        <v>271.5</v>
      </c>
      <c r="F3642" t="s">
        <v>117</v>
      </c>
      <c r="G3642">
        <v>-65</v>
      </c>
      <c r="H3642">
        <v>1139686859628</v>
      </c>
      <c r="I3642">
        <v>270</v>
      </c>
      <c r="J3642" s="3">
        <v>42923</v>
      </c>
      <c r="K3642">
        <v>-64</v>
      </c>
      <c r="L3642">
        <v>-63.413793103448299</v>
      </c>
      <c r="M3642">
        <v>87</v>
      </c>
      <c r="N3642">
        <v>2.1542371667598599</v>
      </c>
      <c r="O3642">
        <v>2</v>
      </c>
      <c r="P3642">
        <f t="shared" si="401"/>
        <v>3.1622776601683734E-7</v>
      </c>
      <c r="Q3642">
        <f t="shared" si="400"/>
        <v>-14.966803104461299</v>
      </c>
      <c r="R3642">
        <f>10^(L3642/10)</f>
        <v>4.5563878977339224E-7</v>
      </c>
      <c r="S3642">
        <f>LN(R3642)</f>
        <v>-14.601565469020869</v>
      </c>
      <c r="T3642">
        <v>1</v>
      </c>
      <c r="U3642">
        <v>14</v>
      </c>
      <c r="V3642">
        <f t="shared" si="395"/>
        <v>9.2195444572928871</v>
      </c>
      <c r="W3642">
        <f t="shared" si="396"/>
        <v>0.10846522890932808</v>
      </c>
      <c r="X3642">
        <f t="shared" si="397"/>
        <v>1.1764705882352941E-2</v>
      </c>
      <c r="Z3642">
        <f ca="1">IF($F3642=$Z$1,1,0)</f>
        <v>0</v>
      </c>
      <c r="AA3642">
        <f ca="1">IF($I3642=$AA$1,1,0)</f>
        <v>1</v>
      </c>
      <c r="AB3642" t="str">
        <f t="shared" ca="1" si="398"/>
        <v/>
      </c>
      <c r="AC3642" t="str">
        <f ca="1">IF(AND(Z3642,AA3642),C3642,"")</f>
        <v/>
      </c>
      <c r="AD3642" t="str">
        <f ca="1">IF(AND(AA3642,Z3642),D3642,"")</f>
        <v/>
      </c>
      <c r="AE3642" t="str">
        <f t="shared" ca="1" si="399"/>
        <v/>
      </c>
    </row>
    <row r="3643" spans="1:31" x14ac:dyDescent="0.25">
      <c r="A3643">
        <v>564259</v>
      </c>
      <c r="B3643" s="1">
        <v>38759.528460648151</v>
      </c>
      <c r="C3643">
        <v>7</v>
      </c>
      <c r="D3643">
        <v>7</v>
      </c>
      <c r="E3643">
        <v>271.5</v>
      </c>
      <c r="F3643" t="s">
        <v>116</v>
      </c>
      <c r="G3643">
        <v>-51</v>
      </c>
      <c r="H3643">
        <v>1139686859880</v>
      </c>
      <c r="I3643">
        <v>270</v>
      </c>
      <c r="J3643" s="3">
        <v>42923</v>
      </c>
      <c r="K3643">
        <v>-50</v>
      </c>
      <c r="L3643">
        <v>-50.244186046511601</v>
      </c>
      <c r="M3643">
        <v>86</v>
      </c>
      <c r="N3643">
        <v>0.631264771738693</v>
      </c>
      <c r="O3643">
        <v>1</v>
      </c>
      <c r="P3643">
        <f t="shared" si="401"/>
        <v>7.9432823472428065E-6</v>
      </c>
      <c r="Q3643">
        <f t="shared" si="400"/>
        <v>-11.743183974269634</v>
      </c>
      <c r="R3643">
        <f>10^(L3643/10)</f>
        <v>9.4532554848559688E-6</v>
      </c>
      <c r="S3643">
        <f>LN(R3643)</f>
        <v>-11.569151380031705</v>
      </c>
      <c r="T3643">
        <v>33.5</v>
      </c>
      <c r="U3643">
        <v>9.3000000000000007</v>
      </c>
      <c r="V3643">
        <f t="shared" si="395"/>
        <v>26.599624057493745</v>
      </c>
      <c r="W3643">
        <f t="shared" si="396"/>
        <v>3.7594516292356252E-2</v>
      </c>
      <c r="X3643">
        <f t="shared" si="397"/>
        <v>1.41334765525624E-3</v>
      </c>
      <c r="Z3643">
        <f ca="1">IF($F3643=$Z$1,1,0)</f>
        <v>0</v>
      </c>
      <c r="AA3643">
        <f ca="1">IF($I3643=$AA$1,1,0)</f>
        <v>1</v>
      </c>
      <c r="AB3643" t="str">
        <f t="shared" ca="1" si="398"/>
        <v/>
      </c>
      <c r="AC3643" t="str">
        <f ca="1">IF(AND(Z3643,AA3643),C3643,"")</f>
        <v/>
      </c>
      <c r="AD3643" t="str">
        <f ca="1">IF(AND(AA3643,Z3643),D3643,"")</f>
        <v/>
      </c>
      <c r="AE3643" t="str">
        <f t="shared" ca="1" si="399"/>
        <v/>
      </c>
    </row>
    <row r="3644" spans="1:31" x14ac:dyDescent="0.25">
      <c r="A3644">
        <v>565062</v>
      </c>
      <c r="B3644" s="1">
        <v>38759.528935185182</v>
      </c>
      <c r="C3644">
        <v>7</v>
      </c>
      <c r="D3644">
        <v>7</v>
      </c>
      <c r="E3644">
        <v>314.89999999999998</v>
      </c>
      <c r="F3644" t="s">
        <v>112</v>
      </c>
      <c r="G3644">
        <v>-48</v>
      </c>
      <c r="H3644">
        <v>1139686900095</v>
      </c>
      <c r="I3644">
        <v>315</v>
      </c>
      <c r="J3644" s="3">
        <v>42923</v>
      </c>
      <c r="K3644">
        <v>-47</v>
      </c>
      <c r="L3644">
        <v>-47.330275229357802</v>
      </c>
      <c r="M3644">
        <v>109</v>
      </c>
      <c r="N3644">
        <v>1.61046948452445</v>
      </c>
      <c r="O3644">
        <v>2</v>
      </c>
      <c r="P3644">
        <f t="shared" si="401"/>
        <v>1.5848931924611131E-5</v>
      </c>
      <c r="Q3644">
        <f t="shared" si="400"/>
        <v>-11.05240844637142</v>
      </c>
      <c r="R3644">
        <f>10^(L3644/10)</f>
        <v>1.8491514273239939E-5</v>
      </c>
      <c r="S3644">
        <f>LN(R3644)</f>
        <v>-10.898198619042461</v>
      </c>
      <c r="T3644">
        <v>7.5</v>
      </c>
      <c r="U3644">
        <v>6.3</v>
      </c>
      <c r="V3644">
        <f t="shared" si="395"/>
        <v>0.86023252670426276</v>
      </c>
      <c r="W3644">
        <f t="shared" si="396"/>
        <v>1.1624763874381927</v>
      </c>
      <c r="X3644">
        <f t="shared" si="397"/>
        <v>1.3513513513513511</v>
      </c>
      <c r="Z3644">
        <f ca="1">IF($F3644=$Z$1,1,0)</f>
        <v>0</v>
      </c>
      <c r="AA3644">
        <f ca="1">IF($I3644=$AA$1,1,0)</f>
        <v>0</v>
      </c>
      <c r="AB3644" t="str">
        <f t="shared" ca="1" si="398"/>
        <v/>
      </c>
      <c r="AC3644" t="str">
        <f ca="1">IF(AND(Z3644,AA3644),C3644,"")</f>
        <v/>
      </c>
      <c r="AD3644" t="str">
        <f ca="1">IF(AND(AA3644,Z3644),D3644,"")</f>
        <v/>
      </c>
      <c r="AE3644" t="str">
        <f t="shared" ca="1" si="399"/>
        <v/>
      </c>
    </row>
    <row r="3645" spans="1:31" x14ac:dyDescent="0.25">
      <c r="A3645">
        <v>565063</v>
      </c>
      <c r="B3645" s="1">
        <v>38759.528935185182</v>
      </c>
      <c r="C3645">
        <v>7</v>
      </c>
      <c r="D3645">
        <v>7</v>
      </c>
      <c r="E3645">
        <v>314.89999999999998</v>
      </c>
      <c r="F3645" t="s">
        <v>115</v>
      </c>
      <c r="G3645">
        <v>-52</v>
      </c>
      <c r="H3645">
        <v>1139686900095</v>
      </c>
      <c r="I3645">
        <v>315</v>
      </c>
      <c r="J3645" s="3">
        <v>42923</v>
      </c>
      <c r="K3645">
        <v>-52</v>
      </c>
      <c r="L3645">
        <v>-52.257425742574299</v>
      </c>
      <c r="M3645">
        <v>101</v>
      </c>
      <c r="N3645">
        <v>1.43981571978177</v>
      </c>
      <c r="O3645">
        <v>2</v>
      </c>
      <c r="P3645">
        <f t="shared" si="401"/>
        <v>6.3095734448019212E-6</v>
      </c>
      <c r="Q3645">
        <f t="shared" si="400"/>
        <v>-11.973442483569039</v>
      </c>
      <c r="R3645">
        <f>10^(L3645/10)</f>
        <v>5.9464452655120125E-6</v>
      </c>
      <c r="S3645">
        <f>LN(R3645)</f>
        <v>-12.032716951309489</v>
      </c>
      <c r="T3645">
        <v>2.5</v>
      </c>
      <c r="U3645">
        <v>-0.8</v>
      </c>
      <c r="V3645">
        <f t="shared" si="395"/>
        <v>9.004998611882181</v>
      </c>
      <c r="W3645">
        <f t="shared" si="396"/>
        <v>0.11104943410879492</v>
      </c>
      <c r="X3645">
        <f t="shared" si="397"/>
        <v>1.2331976815883586E-2</v>
      </c>
      <c r="Z3645">
        <f ca="1">IF($F3645=$Z$1,1,0)</f>
        <v>0</v>
      </c>
      <c r="AA3645">
        <f ca="1">IF($I3645=$AA$1,1,0)</f>
        <v>0</v>
      </c>
      <c r="AB3645" t="str">
        <f t="shared" ca="1" si="398"/>
        <v/>
      </c>
      <c r="AC3645" t="str">
        <f ca="1">IF(AND(Z3645,AA3645),C3645,"")</f>
        <v/>
      </c>
      <c r="AD3645" t="str">
        <f ca="1">IF(AND(AA3645,Z3645),D3645,"")</f>
        <v/>
      </c>
      <c r="AE3645" t="str">
        <f t="shared" ca="1" si="399"/>
        <v/>
      </c>
    </row>
    <row r="3646" spans="1:31" x14ac:dyDescent="0.25">
      <c r="A3646">
        <v>565064</v>
      </c>
      <c r="B3646" s="1">
        <v>38759.528935185182</v>
      </c>
      <c r="C3646">
        <v>7</v>
      </c>
      <c r="D3646">
        <v>7</v>
      </c>
      <c r="E3646">
        <v>314.89999999999998</v>
      </c>
      <c r="F3646" t="s">
        <v>113</v>
      </c>
      <c r="G3646">
        <v>-58</v>
      </c>
      <c r="H3646">
        <v>1139686900095</v>
      </c>
      <c r="I3646">
        <v>315</v>
      </c>
      <c r="J3646" s="3">
        <v>42923</v>
      </c>
      <c r="K3646">
        <v>-58</v>
      </c>
      <c r="L3646">
        <v>-57.72</v>
      </c>
      <c r="M3646">
        <v>100</v>
      </c>
      <c r="N3646">
        <v>1.6334879333141199</v>
      </c>
      <c r="O3646">
        <v>2</v>
      </c>
      <c r="P3646">
        <f t="shared" si="401"/>
        <v>1.5848931924611111E-6</v>
      </c>
      <c r="Q3646">
        <f t="shared" si="400"/>
        <v>-13.354993539365466</v>
      </c>
      <c r="R3646">
        <f>10^(L3646/10)</f>
        <v>1.6904409316432619E-6</v>
      </c>
      <c r="S3646">
        <f>LN(R3646)</f>
        <v>-13.290521156761633</v>
      </c>
      <c r="T3646">
        <v>12.8</v>
      </c>
      <c r="U3646">
        <v>-2.8</v>
      </c>
      <c r="V3646">
        <f t="shared" si="395"/>
        <v>11.387712676389409</v>
      </c>
      <c r="W3646">
        <f t="shared" si="396"/>
        <v>8.7813947226938666E-2</v>
      </c>
      <c r="X3646">
        <f t="shared" si="397"/>
        <v>7.7112893275755687E-3</v>
      </c>
      <c r="Z3646">
        <f ca="1">IF($F3646=$Z$1,1,0)</f>
        <v>1</v>
      </c>
      <c r="AA3646">
        <f ca="1">IF($I3646=$AA$1,1,0)</f>
        <v>0</v>
      </c>
      <c r="AB3646" t="str">
        <f t="shared" ca="1" si="398"/>
        <v/>
      </c>
      <c r="AC3646" t="str">
        <f ca="1">IF(AND(Z3646,AA3646),C3646,"")</f>
        <v/>
      </c>
      <c r="AD3646" t="str">
        <f ca="1">IF(AND(AA3646,Z3646),D3646,"")</f>
        <v/>
      </c>
      <c r="AE3646" t="str">
        <f t="shared" ca="1" si="399"/>
        <v/>
      </c>
    </row>
    <row r="3647" spans="1:31" x14ac:dyDescent="0.25">
      <c r="A3647">
        <v>565066</v>
      </c>
      <c r="B3647" s="1">
        <v>38759.528935185182</v>
      </c>
      <c r="C3647">
        <v>7</v>
      </c>
      <c r="D3647">
        <v>7</v>
      </c>
      <c r="E3647">
        <v>314.89999999999998</v>
      </c>
      <c r="F3647" t="s">
        <v>117</v>
      </c>
      <c r="G3647">
        <v>-58</v>
      </c>
      <c r="H3647">
        <v>1139686900095</v>
      </c>
      <c r="I3647">
        <v>315</v>
      </c>
      <c r="J3647" s="3">
        <v>42923</v>
      </c>
      <c r="K3647">
        <v>-62</v>
      </c>
      <c r="L3647">
        <v>-60.989247311828002</v>
      </c>
      <c r="M3647">
        <v>93</v>
      </c>
      <c r="N3647">
        <v>2.8264843105414998</v>
      </c>
      <c r="O3647">
        <v>4</v>
      </c>
      <c r="P3647">
        <f t="shared" si="401"/>
        <v>1.5848931924611111E-6</v>
      </c>
      <c r="Q3647">
        <f t="shared" si="400"/>
        <v>-13.354993539365466</v>
      </c>
      <c r="R3647">
        <f>10^(L3647/10)</f>
        <v>7.9629734702647731E-7</v>
      </c>
      <c r="S3647">
        <f>LN(R3647)</f>
        <v>-14.043293169314234</v>
      </c>
      <c r="T3647">
        <v>1</v>
      </c>
      <c r="U3647">
        <v>14</v>
      </c>
      <c r="V3647">
        <f t="shared" si="395"/>
        <v>9.2195444572928871</v>
      </c>
      <c r="W3647">
        <f t="shared" si="396"/>
        <v>0.10846522890932808</v>
      </c>
      <c r="X3647">
        <f t="shared" si="397"/>
        <v>1.1764705882352941E-2</v>
      </c>
      <c r="Z3647">
        <f ca="1">IF($F3647=$Z$1,1,0)</f>
        <v>0</v>
      </c>
      <c r="AA3647">
        <f ca="1">IF($I3647=$AA$1,1,0)</f>
        <v>0</v>
      </c>
      <c r="AB3647" t="str">
        <f t="shared" ca="1" si="398"/>
        <v/>
      </c>
      <c r="AC3647" t="str">
        <f ca="1">IF(AND(Z3647,AA3647),C3647,"")</f>
        <v/>
      </c>
      <c r="AD3647" t="str">
        <f ca="1">IF(AND(AA3647,Z3647),D3647,"")</f>
        <v/>
      </c>
      <c r="AE3647" t="str">
        <f t="shared" ca="1" si="399"/>
        <v/>
      </c>
    </row>
    <row r="3648" spans="1:31" x14ac:dyDescent="0.25">
      <c r="A3648">
        <v>565067</v>
      </c>
      <c r="B3648" s="1">
        <v>38759.528935185182</v>
      </c>
      <c r="C3648">
        <v>7</v>
      </c>
      <c r="D3648">
        <v>7</v>
      </c>
      <c r="E3648">
        <v>314.89999999999998</v>
      </c>
      <c r="F3648" t="s">
        <v>116</v>
      </c>
      <c r="G3648">
        <v>-61</v>
      </c>
      <c r="H3648">
        <v>1139686900095</v>
      </c>
      <c r="I3648">
        <v>315</v>
      </c>
      <c r="J3648" s="3">
        <v>42923</v>
      </c>
      <c r="K3648">
        <v>-59</v>
      </c>
      <c r="L3648">
        <v>-58.329896907216501</v>
      </c>
      <c r="M3648">
        <v>97</v>
      </c>
      <c r="N3648">
        <v>1.48409378553418</v>
      </c>
      <c r="O3648">
        <v>1</v>
      </c>
      <c r="P3648">
        <f t="shared" si="401"/>
        <v>7.9432823472428114E-7</v>
      </c>
      <c r="Q3648">
        <f t="shared" si="400"/>
        <v>-14.045769067263679</v>
      </c>
      <c r="R3648">
        <f>10^(L3648/10)</f>
        <v>1.4689611474159745E-6</v>
      </c>
      <c r="S3648">
        <f>LN(R3648)</f>
        <v>-13.430955109443621</v>
      </c>
      <c r="T3648">
        <v>33.5</v>
      </c>
      <c r="U3648">
        <v>9.3000000000000007</v>
      </c>
      <c r="V3648">
        <f t="shared" si="395"/>
        <v>26.599624057493745</v>
      </c>
      <c r="W3648">
        <f t="shared" si="396"/>
        <v>3.7594516292356252E-2</v>
      </c>
      <c r="X3648">
        <f t="shared" si="397"/>
        <v>1.41334765525624E-3</v>
      </c>
      <c r="Z3648">
        <f ca="1">IF($F3648=$Z$1,1,0)</f>
        <v>0</v>
      </c>
      <c r="AA3648">
        <f ca="1">IF($I3648=$AA$1,1,0)</f>
        <v>0</v>
      </c>
      <c r="AB3648" t="str">
        <f t="shared" ca="1" si="398"/>
        <v/>
      </c>
      <c r="AC3648" t="str">
        <f ca="1">IF(AND(Z3648,AA3648),C3648,"")</f>
        <v/>
      </c>
      <c r="AD3648" t="str">
        <f ca="1">IF(AND(AA3648,Z3648),D3648,"")</f>
        <v/>
      </c>
      <c r="AE3648" t="str">
        <f t="shared" ca="1" si="399"/>
        <v/>
      </c>
    </row>
    <row r="3649" spans="1:31" x14ac:dyDescent="0.25">
      <c r="A3649">
        <v>565068</v>
      </c>
      <c r="B3649" s="1">
        <v>38759.528935185182</v>
      </c>
      <c r="C3649">
        <v>7</v>
      </c>
      <c r="D3649">
        <v>7</v>
      </c>
      <c r="E3649">
        <v>314.89999999999998</v>
      </c>
      <c r="F3649" t="s">
        <v>114</v>
      </c>
      <c r="G3649">
        <v>-68</v>
      </c>
      <c r="H3649">
        <v>1139686900095</v>
      </c>
      <c r="I3649">
        <v>315</v>
      </c>
      <c r="J3649" s="3">
        <v>42923</v>
      </c>
      <c r="K3649">
        <v>-65</v>
      </c>
      <c r="L3649">
        <v>-63.939024390243901</v>
      </c>
      <c r="M3649">
        <v>82</v>
      </c>
      <c r="N3649">
        <v>2.3005504492986302</v>
      </c>
      <c r="O3649">
        <v>3</v>
      </c>
      <c r="P3649">
        <f t="shared" si="401"/>
        <v>1.5848931924611122E-7</v>
      </c>
      <c r="Q3649">
        <f t="shared" si="400"/>
        <v>-15.657578632359511</v>
      </c>
      <c r="R3649">
        <f>10^(L3649/10)</f>
        <v>4.0373607904243318E-7</v>
      </c>
      <c r="S3649">
        <f>LN(R3649)</f>
        <v>-14.722504442155833</v>
      </c>
      <c r="T3649">
        <v>33.5</v>
      </c>
      <c r="U3649">
        <v>2.8</v>
      </c>
      <c r="V3649">
        <f t="shared" si="395"/>
        <v>26.83076592272386</v>
      </c>
      <c r="W3649">
        <f t="shared" si="396"/>
        <v>3.7270646797043804E-2</v>
      </c>
      <c r="X3649">
        <f t="shared" si="397"/>
        <v>1.3891011126699914E-3</v>
      </c>
      <c r="Z3649">
        <f ca="1">IF($F3649=$Z$1,1,0)</f>
        <v>0</v>
      </c>
      <c r="AA3649">
        <f ca="1">IF($I3649=$AA$1,1,0)</f>
        <v>0</v>
      </c>
      <c r="AB3649" t="str">
        <f t="shared" ca="1" si="398"/>
        <v/>
      </c>
      <c r="AC3649" t="str">
        <f ca="1">IF(AND(Z3649,AA3649),C3649,"")</f>
        <v/>
      </c>
      <c r="AD3649" t="str">
        <f ca="1">IF(AND(AA3649,Z3649),D3649,"")</f>
        <v/>
      </c>
      <c r="AE3649" t="str">
        <f t="shared" ca="1" si="399"/>
        <v/>
      </c>
    </row>
    <row r="3650" spans="1:31" x14ac:dyDescent="0.25">
      <c r="A3650">
        <v>565946</v>
      </c>
      <c r="B3650" s="1">
        <v>38759.529756944445</v>
      </c>
      <c r="C3650">
        <v>6</v>
      </c>
      <c r="D3650">
        <v>7</v>
      </c>
      <c r="E3650">
        <v>2</v>
      </c>
      <c r="F3650" t="s">
        <v>115</v>
      </c>
      <c r="G3650">
        <v>-46</v>
      </c>
      <c r="H3650">
        <v>1139686971331</v>
      </c>
      <c r="I3650">
        <v>0</v>
      </c>
      <c r="J3650" s="3">
        <v>42893</v>
      </c>
      <c r="K3650">
        <v>-49</v>
      </c>
      <c r="L3650">
        <v>-49.366666666666703</v>
      </c>
      <c r="M3650">
        <v>120</v>
      </c>
      <c r="N3650">
        <v>2.0901261806360898</v>
      </c>
      <c r="O3650">
        <v>2</v>
      </c>
      <c r="P3650">
        <f t="shared" si="401"/>
        <v>2.5118864315095791E-5</v>
      </c>
      <c r="Q3650">
        <f t="shared" si="400"/>
        <v>-10.591891427772611</v>
      </c>
      <c r="R3650">
        <f>10^(L3650/10)</f>
        <v>1.1569999317502006E-5</v>
      </c>
      <c r="S3650">
        <f>LN(R3650)</f>
        <v>-11.367095075747281</v>
      </c>
      <c r="T3650">
        <v>2.5</v>
      </c>
      <c r="U3650">
        <v>-0.8</v>
      </c>
      <c r="V3650">
        <f t="shared" si="395"/>
        <v>8.5492689745966004</v>
      </c>
      <c r="W3650">
        <f t="shared" si="396"/>
        <v>0.1169690651880777</v>
      </c>
      <c r="X3650">
        <f t="shared" si="397"/>
        <v>1.3681762210972772E-2</v>
      </c>
      <c r="Z3650">
        <f ca="1">IF($F3650=$Z$1,1,0)</f>
        <v>0</v>
      </c>
      <c r="AA3650">
        <f ca="1">IF($I3650=$AA$1,1,0)</f>
        <v>0</v>
      </c>
      <c r="AB3650" t="str">
        <f t="shared" ca="1" si="398"/>
        <v/>
      </c>
      <c r="AC3650" t="str">
        <f ca="1">IF(AND(Z3650,AA3650),C3650,"")</f>
        <v/>
      </c>
      <c r="AD3650" t="str">
        <f ca="1">IF(AND(AA3650,Z3650),D3650,"")</f>
        <v/>
      </c>
      <c r="AE3650" t="str">
        <f t="shared" ca="1" si="399"/>
        <v/>
      </c>
    </row>
    <row r="3651" spans="1:31" x14ac:dyDescent="0.25">
      <c r="A3651">
        <v>565947</v>
      </c>
      <c r="B3651" s="1">
        <v>38759.529756944445</v>
      </c>
      <c r="C3651">
        <v>6</v>
      </c>
      <c r="D3651">
        <v>7</v>
      </c>
      <c r="E3651">
        <v>2</v>
      </c>
      <c r="F3651" t="s">
        <v>117</v>
      </c>
      <c r="G3651">
        <v>-55</v>
      </c>
      <c r="H3651">
        <v>1139686971331</v>
      </c>
      <c r="I3651">
        <v>0</v>
      </c>
      <c r="J3651" s="3">
        <v>42893</v>
      </c>
      <c r="K3651">
        <v>-61</v>
      </c>
      <c r="L3651">
        <v>-60.39</v>
      </c>
      <c r="M3651">
        <v>100</v>
      </c>
      <c r="N3651">
        <v>4.3621304219591899</v>
      </c>
      <c r="O3651">
        <v>6</v>
      </c>
      <c r="P3651">
        <f t="shared" si="401"/>
        <v>3.1622776601683767E-6</v>
      </c>
      <c r="Q3651">
        <f t="shared" si="400"/>
        <v>-12.664218011467252</v>
      </c>
      <c r="R3651">
        <f>10^(L3651/10)</f>
        <v>9.1411324147025006E-7</v>
      </c>
      <c r="S3651">
        <f>LN(R3651)</f>
        <v>-13.905311376591042</v>
      </c>
      <c r="T3651">
        <v>1</v>
      </c>
      <c r="U3651">
        <v>14</v>
      </c>
      <c r="V3651">
        <f t="shared" ref="V3651:V3714" si="402">SQRT((T3651-C3651)^2+(U3651-D3651)^2)</f>
        <v>8.6023252670426267</v>
      </c>
      <c r="W3651">
        <f t="shared" ref="W3651:W3714" si="403">1/V3651</f>
        <v>0.11624763874381928</v>
      </c>
      <c r="X3651">
        <f t="shared" ref="X3651:X3714" si="404">1/(V3651^2)</f>
        <v>1.3513513513513514E-2</v>
      </c>
      <c r="Z3651">
        <f ca="1">IF($F3651=$Z$1,1,0)</f>
        <v>0</v>
      </c>
      <c r="AA3651">
        <f ca="1">IF($I3651=$AA$1,1,0)</f>
        <v>0</v>
      </c>
      <c r="AB3651" t="str">
        <f t="shared" ref="AB3651:AB3714" ca="1" si="405">IF(AND(AA3651,Z3651),ABS(L3651-AB$1)*AE3651/AE$7971,"")</f>
        <v/>
      </c>
      <c r="AC3651" t="str">
        <f ca="1">IF(AND(Z3651,AA3651),C3651,"")</f>
        <v/>
      </c>
      <c r="AD3651" t="str">
        <f ca="1">IF(AND(AA3651,Z3651),D3651,"")</f>
        <v/>
      </c>
      <c r="AE3651" t="str">
        <f t="shared" ref="AE3651:AE3714" ca="1" si="406">IF(AND(Z3651,AA3651),W3651,"")</f>
        <v/>
      </c>
    </row>
    <row r="3652" spans="1:31" x14ac:dyDescent="0.25">
      <c r="A3652">
        <v>565948</v>
      </c>
      <c r="B3652" s="1">
        <v>38759.529756944445</v>
      </c>
      <c r="C3652">
        <v>6</v>
      </c>
      <c r="D3652">
        <v>7</v>
      </c>
      <c r="E3652">
        <v>2</v>
      </c>
      <c r="F3652" t="s">
        <v>112</v>
      </c>
      <c r="G3652">
        <v>-48</v>
      </c>
      <c r="H3652">
        <v>1139686971331</v>
      </c>
      <c r="I3652">
        <v>0</v>
      </c>
      <c r="J3652" s="3">
        <v>42893</v>
      </c>
      <c r="K3652">
        <v>-46</v>
      </c>
      <c r="L3652">
        <v>-46.345454545454501</v>
      </c>
      <c r="M3652">
        <v>110</v>
      </c>
      <c r="N3652">
        <v>1.7580032649475701</v>
      </c>
      <c r="O3652">
        <v>3</v>
      </c>
      <c r="P3652">
        <f t="shared" si="401"/>
        <v>1.5848931924611131E-5</v>
      </c>
      <c r="Q3652">
        <f t="shared" si="400"/>
        <v>-11.05240844637142</v>
      </c>
      <c r="R3652">
        <f>10^(L3652/10)</f>
        <v>2.3198213734943864E-5</v>
      </c>
      <c r="S3652">
        <f>LN(R3652)</f>
        <v>-10.671435276439668</v>
      </c>
      <c r="T3652">
        <v>7.5</v>
      </c>
      <c r="U3652">
        <v>6.3</v>
      </c>
      <c r="V3652">
        <f t="shared" si="402"/>
        <v>1.6552945357246849</v>
      </c>
      <c r="W3652">
        <f t="shared" si="403"/>
        <v>0.60412209333017697</v>
      </c>
      <c r="X3652">
        <f t="shared" si="404"/>
        <v>0.36496350364963503</v>
      </c>
      <c r="Z3652">
        <f ca="1">IF($F3652=$Z$1,1,0)</f>
        <v>0</v>
      </c>
      <c r="AA3652">
        <f ca="1">IF($I3652=$AA$1,1,0)</f>
        <v>0</v>
      </c>
      <c r="AB3652" t="str">
        <f t="shared" ca="1" si="405"/>
        <v/>
      </c>
      <c r="AC3652" t="str">
        <f ca="1">IF(AND(Z3652,AA3652),C3652,"")</f>
        <v/>
      </c>
      <c r="AD3652" t="str">
        <f ca="1">IF(AND(AA3652,Z3652),D3652,"")</f>
        <v/>
      </c>
      <c r="AE3652" t="str">
        <f t="shared" ca="1" si="406"/>
        <v/>
      </c>
    </row>
    <row r="3653" spans="1:31" x14ac:dyDescent="0.25">
      <c r="A3653">
        <v>565949</v>
      </c>
      <c r="B3653" s="1">
        <v>38759.529756944445</v>
      </c>
      <c r="C3653">
        <v>6</v>
      </c>
      <c r="D3653">
        <v>7</v>
      </c>
      <c r="E3653">
        <v>2</v>
      </c>
      <c r="F3653" t="s">
        <v>113</v>
      </c>
      <c r="G3653">
        <v>-61</v>
      </c>
      <c r="H3653">
        <v>1139686971331</v>
      </c>
      <c r="I3653">
        <v>0</v>
      </c>
      <c r="J3653" s="3">
        <v>42893</v>
      </c>
      <c r="K3653">
        <v>-59</v>
      </c>
      <c r="L3653">
        <v>-58.965909090909101</v>
      </c>
      <c r="M3653">
        <v>88</v>
      </c>
      <c r="N3653">
        <v>1.6981996121407601</v>
      </c>
      <c r="O3653">
        <v>2</v>
      </c>
      <c r="P3653">
        <f t="shared" si="401"/>
        <v>7.9432823472428114E-7</v>
      </c>
      <c r="Q3653">
        <f t="shared" si="400"/>
        <v>-14.045769067263679</v>
      </c>
      <c r="R3653">
        <f>10^(L3653/10)</f>
        <v>1.2688465141837015E-6</v>
      </c>
      <c r="S3653">
        <f>LN(R3653)</f>
        <v>-13.577402326756939</v>
      </c>
      <c r="T3653">
        <v>12.8</v>
      </c>
      <c r="U3653">
        <v>-2.8</v>
      </c>
      <c r="V3653">
        <f t="shared" si="402"/>
        <v>11.928118040998758</v>
      </c>
      <c r="W3653">
        <f t="shared" si="403"/>
        <v>8.383552179504325E-2</v>
      </c>
      <c r="X3653">
        <f t="shared" si="404"/>
        <v>7.0283947146471733E-3</v>
      </c>
      <c r="Z3653">
        <f ca="1">IF($F3653=$Z$1,1,0)</f>
        <v>1</v>
      </c>
      <c r="AA3653">
        <f ca="1">IF($I3653=$AA$1,1,0)</f>
        <v>0</v>
      </c>
      <c r="AB3653" t="str">
        <f t="shared" ca="1" si="405"/>
        <v/>
      </c>
      <c r="AC3653" t="str">
        <f ca="1">IF(AND(Z3653,AA3653),C3653,"")</f>
        <v/>
      </c>
      <c r="AD3653" t="str">
        <f ca="1">IF(AND(AA3653,Z3653),D3653,"")</f>
        <v/>
      </c>
      <c r="AE3653" t="str">
        <f t="shared" ca="1" si="406"/>
        <v/>
      </c>
    </row>
    <row r="3654" spans="1:31" x14ac:dyDescent="0.25">
      <c r="A3654">
        <v>565950</v>
      </c>
      <c r="B3654" s="1">
        <v>38759.529756944445</v>
      </c>
      <c r="C3654">
        <v>6</v>
      </c>
      <c r="D3654">
        <v>7</v>
      </c>
      <c r="E3654">
        <v>2</v>
      </c>
      <c r="F3654" t="s">
        <v>116</v>
      </c>
      <c r="G3654">
        <v>-58</v>
      </c>
      <c r="H3654">
        <v>1139686971331</v>
      </c>
      <c r="I3654">
        <v>0</v>
      </c>
      <c r="J3654" s="3">
        <v>42893</v>
      </c>
      <c r="K3654">
        <v>-60</v>
      </c>
      <c r="L3654">
        <v>-59.847826086956502</v>
      </c>
      <c r="M3654">
        <v>92</v>
      </c>
      <c r="N3654">
        <v>1.63703553170334</v>
      </c>
      <c r="O3654">
        <v>2</v>
      </c>
      <c r="P3654">
        <f t="shared" si="401"/>
        <v>1.5848931924611111E-6</v>
      </c>
      <c r="Q3654">
        <f t="shared" si="400"/>
        <v>-13.354993539365466</v>
      </c>
      <c r="R3654">
        <f>10^(L3654/10)</f>
        <v>1.0356604491939418E-6</v>
      </c>
      <c r="S3654">
        <f>LN(R3654)</f>
        <v>-13.780471219592624</v>
      </c>
      <c r="T3654">
        <v>33.5</v>
      </c>
      <c r="U3654">
        <v>9.3000000000000007</v>
      </c>
      <c r="V3654">
        <f t="shared" si="402"/>
        <v>27.596014204953583</v>
      </c>
      <c r="W3654">
        <f t="shared" si="403"/>
        <v>3.6237117163843771E-2</v>
      </c>
      <c r="X3654">
        <f t="shared" si="404"/>
        <v>1.3131286603461408E-3</v>
      </c>
      <c r="Z3654">
        <f ca="1">IF($F3654=$Z$1,1,0)</f>
        <v>0</v>
      </c>
      <c r="AA3654">
        <f ca="1">IF($I3654=$AA$1,1,0)</f>
        <v>0</v>
      </c>
      <c r="AB3654" t="str">
        <f t="shared" ca="1" si="405"/>
        <v/>
      </c>
      <c r="AC3654" t="str">
        <f ca="1">IF(AND(Z3654,AA3654),C3654,"")</f>
        <v/>
      </c>
      <c r="AD3654" t="str">
        <f ca="1">IF(AND(AA3654,Z3654),D3654,"")</f>
        <v/>
      </c>
      <c r="AE3654" t="str">
        <f t="shared" ca="1" si="406"/>
        <v/>
      </c>
    </row>
    <row r="3655" spans="1:31" x14ac:dyDescent="0.25">
      <c r="A3655">
        <v>565951</v>
      </c>
      <c r="B3655" s="1">
        <v>38759.529756944445</v>
      </c>
      <c r="C3655">
        <v>6</v>
      </c>
      <c r="D3655">
        <v>7</v>
      </c>
      <c r="E3655">
        <v>2</v>
      </c>
      <c r="F3655" t="s">
        <v>114</v>
      </c>
      <c r="G3655">
        <v>-71</v>
      </c>
      <c r="H3655">
        <v>1139686971331</v>
      </c>
      <c r="I3655">
        <v>0</v>
      </c>
      <c r="J3655" s="3">
        <v>42893</v>
      </c>
      <c r="K3655">
        <v>-70</v>
      </c>
      <c r="L3655">
        <v>-69.1898734177215</v>
      </c>
      <c r="M3655">
        <v>79</v>
      </c>
      <c r="N3655">
        <v>3.2028671024691602</v>
      </c>
      <c r="O3655">
        <v>4</v>
      </c>
      <c r="P3655">
        <f t="shared" si="401"/>
        <v>7.943282347242818E-8</v>
      </c>
      <c r="Q3655">
        <f t="shared" si="400"/>
        <v>-16.348354160257724</v>
      </c>
      <c r="R3655">
        <f>10^(L3655/10)</f>
        <v>1.2050710636405335E-7</v>
      </c>
      <c r="S3655">
        <f>LN(R3655)</f>
        <v>-15.931557111779052</v>
      </c>
      <c r="T3655">
        <v>33.5</v>
      </c>
      <c r="U3655">
        <v>2.8</v>
      </c>
      <c r="V3655">
        <f t="shared" si="402"/>
        <v>27.818878482066815</v>
      </c>
      <c r="W3655">
        <f t="shared" si="403"/>
        <v>3.5946812185280612E-2</v>
      </c>
      <c r="X3655">
        <f t="shared" si="404"/>
        <v>1.2921733062838385E-3</v>
      </c>
      <c r="Z3655">
        <f ca="1">IF($F3655=$Z$1,1,0)</f>
        <v>0</v>
      </c>
      <c r="AA3655">
        <f ca="1">IF($I3655=$AA$1,1,0)</f>
        <v>0</v>
      </c>
      <c r="AB3655" t="str">
        <f t="shared" ca="1" si="405"/>
        <v/>
      </c>
      <c r="AC3655" t="str">
        <f ca="1">IF(AND(Z3655,AA3655),C3655,"")</f>
        <v/>
      </c>
      <c r="AD3655" t="str">
        <f ca="1">IF(AND(AA3655,Z3655),D3655,"")</f>
        <v/>
      </c>
      <c r="AE3655" t="str">
        <f t="shared" ca="1" si="406"/>
        <v/>
      </c>
    </row>
    <row r="3656" spans="1:31" x14ac:dyDescent="0.25">
      <c r="A3656">
        <v>566842</v>
      </c>
      <c r="B3656" s="1">
        <v>38759.530347222222</v>
      </c>
      <c r="C3656">
        <v>6</v>
      </c>
      <c r="D3656">
        <v>7</v>
      </c>
      <c r="E3656">
        <v>45.2</v>
      </c>
      <c r="F3656" t="s">
        <v>112</v>
      </c>
      <c r="G3656">
        <v>-49</v>
      </c>
      <c r="H3656">
        <v>1139687022894</v>
      </c>
      <c r="I3656">
        <v>45</v>
      </c>
      <c r="J3656" s="3">
        <v>42893</v>
      </c>
      <c r="K3656">
        <v>-53</v>
      </c>
      <c r="L3656">
        <v>-53.706422018348597</v>
      </c>
      <c r="M3656">
        <v>109</v>
      </c>
      <c r="N3656">
        <v>1.7810876425998301</v>
      </c>
      <c r="O3656">
        <v>3</v>
      </c>
      <c r="P3656">
        <f t="shared" si="401"/>
        <v>1.2589254117941658E-5</v>
      </c>
      <c r="Q3656">
        <f t="shared" si="400"/>
        <v>-11.282666955670825</v>
      </c>
      <c r="R3656">
        <f>10^(L3656/10)</f>
        <v>4.2594919142578103E-6</v>
      </c>
      <c r="S3656">
        <f>LN(R3656)</f>
        <v>-12.366360673749668</v>
      </c>
      <c r="T3656">
        <v>7.5</v>
      </c>
      <c r="U3656">
        <v>6.3</v>
      </c>
      <c r="V3656">
        <f t="shared" si="402"/>
        <v>1.6552945357246849</v>
      </c>
      <c r="W3656">
        <f t="shared" si="403"/>
        <v>0.60412209333017697</v>
      </c>
      <c r="X3656">
        <f t="shared" si="404"/>
        <v>0.36496350364963503</v>
      </c>
      <c r="Z3656">
        <f ca="1">IF($F3656=$Z$1,1,0)</f>
        <v>0</v>
      </c>
      <c r="AA3656">
        <f ca="1">IF($I3656=$AA$1,1,0)</f>
        <v>0</v>
      </c>
      <c r="AB3656" t="str">
        <f t="shared" ca="1" si="405"/>
        <v/>
      </c>
      <c r="AC3656" t="str">
        <f ca="1">IF(AND(Z3656,AA3656),C3656,"")</f>
        <v/>
      </c>
      <c r="AD3656" t="str">
        <f ca="1">IF(AND(AA3656,Z3656),D3656,"")</f>
        <v/>
      </c>
      <c r="AE3656" t="str">
        <f t="shared" ca="1" si="406"/>
        <v/>
      </c>
    </row>
    <row r="3657" spans="1:31" x14ac:dyDescent="0.25">
      <c r="A3657">
        <v>566843</v>
      </c>
      <c r="B3657" s="1">
        <v>38759.530347222222</v>
      </c>
      <c r="C3657">
        <v>6</v>
      </c>
      <c r="D3657">
        <v>7</v>
      </c>
      <c r="E3657">
        <v>45.2</v>
      </c>
      <c r="F3657" t="s">
        <v>116</v>
      </c>
      <c r="G3657">
        <v>-53</v>
      </c>
      <c r="H3657">
        <v>1139687022894</v>
      </c>
      <c r="I3657">
        <v>45</v>
      </c>
      <c r="J3657" s="3">
        <v>42893</v>
      </c>
      <c r="K3657">
        <v>-53</v>
      </c>
      <c r="L3657">
        <v>-51.846153846153797</v>
      </c>
      <c r="M3657">
        <v>91</v>
      </c>
      <c r="N3657">
        <v>2.3377248052235</v>
      </c>
      <c r="O3657">
        <v>4.5</v>
      </c>
      <c r="P3657">
        <f t="shared" si="401"/>
        <v>5.011872336272719E-6</v>
      </c>
      <c r="Q3657">
        <f t="shared" si="400"/>
        <v>-12.203700992868443</v>
      </c>
      <c r="R3657">
        <f>10^(L3657/10)</f>
        <v>6.5370922757059237E-6</v>
      </c>
      <c r="S3657">
        <f>LN(R3657)</f>
        <v>-11.938018097522965</v>
      </c>
      <c r="T3657">
        <v>33.5</v>
      </c>
      <c r="U3657">
        <v>9.3000000000000007</v>
      </c>
      <c r="V3657">
        <f t="shared" si="402"/>
        <v>27.596014204953583</v>
      </c>
      <c r="W3657">
        <f t="shared" si="403"/>
        <v>3.6237117163843771E-2</v>
      </c>
      <c r="X3657">
        <f t="shared" si="404"/>
        <v>1.3131286603461408E-3</v>
      </c>
      <c r="Z3657">
        <f ca="1">IF($F3657=$Z$1,1,0)</f>
        <v>0</v>
      </c>
      <c r="AA3657">
        <f ca="1">IF($I3657=$AA$1,1,0)</f>
        <v>0</v>
      </c>
      <c r="AB3657" t="str">
        <f t="shared" ca="1" si="405"/>
        <v/>
      </c>
      <c r="AC3657" t="str">
        <f ca="1">IF(AND(Z3657,AA3657),C3657,"")</f>
        <v/>
      </c>
      <c r="AD3657" t="str">
        <f ca="1">IF(AND(AA3657,Z3657),D3657,"")</f>
        <v/>
      </c>
      <c r="AE3657" t="str">
        <f t="shared" ca="1" si="406"/>
        <v/>
      </c>
    </row>
    <row r="3658" spans="1:31" x14ac:dyDescent="0.25">
      <c r="A3658">
        <v>566844</v>
      </c>
      <c r="B3658" s="1">
        <v>38759.530347222222</v>
      </c>
      <c r="C3658">
        <v>6</v>
      </c>
      <c r="D3658">
        <v>7</v>
      </c>
      <c r="E3658">
        <v>45.2</v>
      </c>
      <c r="F3658" t="s">
        <v>113</v>
      </c>
      <c r="G3658">
        <v>-63</v>
      </c>
      <c r="H3658">
        <v>1139687022894</v>
      </c>
      <c r="I3658">
        <v>45</v>
      </c>
      <c r="J3658" s="3">
        <v>42893</v>
      </c>
      <c r="K3658">
        <v>-62</v>
      </c>
      <c r="L3658">
        <v>-61.627659574468098</v>
      </c>
      <c r="M3658">
        <v>94</v>
      </c>
      <c r="N3658">
        <v>1.09725015578477</v>
      </c>
      <c r="O3658">
        <v>1</v>
      </c>
      <c r="P3658">
        <f t="shared" si="401"/>
        <v>5.0118723362727218E-7</v>
      </c>
      <c r="Q3658">
        <f t="shared" si="400"/>
        <v>-14.506286085862488</v>
      </c>
      <c r="R3658">
        <f>10^(L3658/10)</f>
        <v>6.8743880297087161E-7</v>
      </c>
      <c r="S3658">
        <f>LN(R3658)</f>
        <v>-14.190293025228204</v>
      </c>
      <c r="T3658">
        <v>12.8</v>
      </c>
      <c r="U3658">
        <v>-2.8</v>
      </c>
      <c r="V3658">
        <f t="shared" si="402"/>
        <v>11.928118040998758</v>
      </c>
      <c r="W3658">
        <f t="shared" si="403"/>
        <v>8.383552179504325E-2</v>
      </c>
      <c r="X3658">
        <f t="shared" si="404"/>
        <v>7.0283947146471733E-3</v>
      </c>
      <c r="Z3658">
        <f ca="1">IF($F3658=$Z$1,1,0)</f>
        <v>1</v>
      </c>
      <c r="AA3658">
        <f ca="1">IF($I3658=$AA$1,1,0)</f>
        <v>0</v>
      </c>
      <c r="AB3658" t="str">
        <f t="shared" ca="1" si="405"/>
        <v/>
      </c>
      <c r="AC3658" t="str">
        <f ca="1">IF(AND(Z3658,AA3658),C3658,"")</f>
        <v/>
      </c>
      <c r="AD3658" t="str">
        <f ca="1">IF(AND(AA3658,Z3658),D3658,"")</f>
        <v/>
      </c>
      <c r="AE3658" t="str">
        <f t="shared" ca="1" si="406"/>
        <v/>
      </c>
    </row>
    <row r="3659" spans="1:31" x14ac:dyDescent="0.25">
      <c r="A3659">
        <v>566846</v>
      </c>
      <c r="B3659" s="1">
        <v>38759.530347222222</v>
      </c>
      <c r="C3659">
        <v>6</v>
      </c>
      <c r="D3659">
        <v>7</v>
      </c>
      <c r="E3659">
        <v>45.2</v>
      </c>
      <c r="F3659" t="s">
        <v>117</v>
      </c>
      <c r="G3659">
        <v>-60</v>
      </c>
      <c r="H3659">
        <v>1139687022894</v>
      </c>
      <c r="I3659">
        <v>45</v>
      </c>
      <c r="J3659" s="3">
        <v>42893</v>
      </c>
      <c r="K3659">
        <v>-65</v>
      </c>
      <c r="L3659">
        <v>-63.9673913043478</v>
      </c>
      <c r="M3659">
        <v>92</v>
      </c>
      <c r="N3659">
        <v>1.6538405982195401</v>
      </c>
      <c r="O3659">
        <v>2</v>
      </c>
      <c r="P3659">
        <f t="shared" si="401"/>
        <v>9.9999999999999995E-7</v>
      </c>
      <c r="Q3659">
        <f t="shared" si="400"/>
        <v>-13.815510557964274</v>
      </c>
      <c r="R3659">
        <f>10^(L3659/10)</f>
        <v>4.0110758032398791E-7</v>
      </c>
      <c r="S3659">
        <f>LN(R3659)</f>
        <v>-14.72903616551082</v>
      </c>
      <c r="T3659">
        <v>1</v>
      </c>
      <c r="U3659">
        <v>14</v>
      </c>
      <c r="V3659">
        <f t="shared" si="402"/>
        <v>8.6023252670426267</v>
      </c>
      <c r="W3659">
        <f t="shared" si="403"/>
        <v>0.11624763874381928</v>
      </c>
      <c r="X3659">
        <f t="shared" si="404"/>
        <v>1.3513513513513514E-2</v>
      </c>
      <c r="Z3659">
        <f ca="1">IF($F3659=$Z$1,1,0)</f>
        <v>0</v>
      </c>
      <c r="AA3659">
        <f ca="1">IF($I3659=$AA$1,1,0)</f>
        <v>0</v>
      </c>
      <c r="AB3659" t="str">
        <f t="shared" ca="1" si="405"/>
        <v/>
      </c>
      <c r="AC3659" t="str">
        <f ca="1">IF(AND(Z3659,AA3659),C3659,"")</f>
        <v/>
      </c>
      <c r="AD3659" t="str">
        <f ca="1">IF(AND(AA3659,Z3659),D3659,"")</f>
        <v/>
      </c>
      <c r="AE3659" t="str">
        <f t="shared" ca="1" si="406"/>
        <v/>
      </c>
    </row>
    <row r="3660" spans="1:31" x14ac:dyDescent="0.25">
      <c r="A3660">
        <v>566850</v>
      </c>
      <c r="B3660" s="1">
        <v>38759.530358796299</v>
      </c>
      <c r="C3660">
        <v>6</v>
      </c>
      <c r="D3660">
        <v>7</v>
      </c>
      <c r="E3660">
        <v>45.2</v>
      </c>
      <c r="F3660" t="s">
        <v>115</v>
      </c>
      <c r="G3660">
        <v>-49</v>
      </c>
      <c r="H3660">
        <v>1139687023146</v>
      </c>
      <c r="I3660">
        <v>45</v>
      </c>
      <c r="J3660" s="3">
        <v>42893</v>
      </c>
      <c r="K3660">
        <v>-50</v>
      </c>
      <c r="L3660">
        <v>-51.091836734693899</v>
      </c>
      <c r="M3660">
        <v>98</v>
      </c>
      <c r="N3660">
        <v>2.5649771795929399</v>
      </c>
      <c r="O3660">
        <v>1</v>
      </c>
      <c r="P3660">
        <f t="shared" si="401"/>
        <v>1.2589254117941658E-5</v>
      </c>
      <c r="Q3660">
        <f t="shared" si="400"/>
        <v>-11.282666955670825</v>
      </c>
      <c r="R3660">
        <f>10^(L3660/10)</f>
        <v>7.7770757044262249E-6</v>
      </c>
      <c r="S3660">
        <f>LN(R3660)</f>
        <v>-11.764330163899178</v>
      </c>
      <c r="T3660">
        <v>2.5</v>
      </c>
      <c r="U3660">
        <v>-0.8</v>
      </c>
      <c r="V3660">
        <f t="shared" si="402"/>
        <v>8.5492689745966004</v>
      </c>
      <c r="W3660">
        <f t="shared" si="403"/>
        <v>0.1169690651880777</v>
      </c>
      <c r="X3660">
        <f t="shared" si="404"/>
        <v>1.3681762210972772E-2</v>
      </c>
      <c r="Z3660">
        <f ca="1">IF($F3660=$Z$1,1,0)</f>
        <v>0</v>
      </c>
      <c r="AA3660">
        <f ca="1">IF($I3660=$AA$1,1,0)</f>
        <v>0</v>
      </c>
      <c r="AB3660" t="str">
        <f t="shared" ca="1" si="405"/>
        <v/>
      </c>
      <c r="AC3660" t="str">
        <f ca="1">IF(AND(Z3660,AA3660),C3660,"")</f>
        <v/>
      </c>
      <c r="AD3660" t="str">
        <f ca="1">IF(AND(AA3660,Z3660),D3660,"")</f>
        <v/>
      </c>
      <c r="AE3660" t="str">
        <f t="shared" ca="1" si="406"/>
        <v/>
      </c>
    </row>
    <row r="3661" spans="1:31" x14ac:dyDescent="0.25">
      <c r="A3661">
        <v>566858</v>
      </c>
      <c r="B3661" s="1">
        <v>38759.530358796299</v>
      </c>
      <c r="C3661">
        <v>6</v>
      </c>
      <c r="D3661">
        <v>7</v>
      </c>
      <c r="E3661">
        <v>45.2</v>
      </c>
      <c r="F3661" t="s">
        <v>114</v>
      </c>
      <c r="G3661">
        <v>-60</v>
      </c>
      <c r="H3661">
        <v>1139687023398</v>
      </c>
      <c r="I3661">
        <v>45</v>
      </c>
      <c r="J3661" s="3">
        <v>42893</v>
      </c>
      <c r="K3661">
        <v>-61</v>
      </c>
      <c r="L3661">
        <v>-61.736263736263702</v>
      </c>
      <c r="M3661">
        <v>91</v>
      </c>
      <c r="N3661">
        <v>2.7961686677593698</v>
      </c>
      <c r="O3661">
        <v>3</v>
      </c>
      <c r="P3661">
        <f t="shared" si="401"/>
        <v>9.9999999999999995E-7</v>
      </c>
      <c r="Q3661">
        <f t="shared" si="400"/>
        <v>-13.815510557964274</v>
      </c>
      <c r="R3661">
        <f>10^(L3661/10)</f>
        <v>6.7046116348354508E-7</v>
      </c>
      <c r="S3661">
        <f>LN(R3661)</f>
        <v>-14.215300057626971</v>
      </c>
      <c r="T3661">
        <v>33.5</v>
      </c>
      <c r="U3661">
        <v>2.8</v>
      </c>
      <c r="V3661">
        <f t="shared" si="402"/>
        <v>27.818878482066815</v>
      </c>
      <c r="W3661">
        <f t="shared" si="403"/>
        <v>3.5946812185280612E-2</v>
      </c>
      <c r="X3661">
        <f t="shared" si="404"/>
        <v>1.2921733062838385E-3</v>
      </c>
      <c r="Z3661">
        <f ca="1">IF($F3661=$Z$1,1,0)</f>
        <v>0</v>
      </c>
      <c r="AA3661">
        <f ca="1">IF($I3661=$AA$1,1,0)</f>
        <v>0</v>
      </c>
      <c r="AB3661" t="str">
        <f t="shared" ca="1" si="405"/>
        <v/>
      </c>
      <c r="AC3661" t="str">
        <f ca="1">IF(AND(Z3661,AA3661),C3661,"")</f>
        <v/>
      </c>
      <c r="AD3661" t="str">
        <f ca="1">IF(AND(AA3661,Z3661),D3661,"")</f>
        <v/>
      </c>
      <c r="AE3661" t="str">
        <f t="shared" ca="1" si="406"/>
        <v/>
      </c>
    </row>
    <row r="3662" spans="1:31" x14ac:dyDescent="0.25">
      <c r="A3662">
        <v>567661</v>
      </c>
      <c r="B3662" s="1">
        <v>38759.530868055554</v>
      </c>
      <c r="C3662">
        <v>6</v>
      </c>
      <c r="D3662">
        <v>7</v>
      </c>
      <c r="E3662">
        <v>89</v>
      </c>
      <c r="F3662" t="s">
        <v>112</v>
      </c>
      <c r="G3662">
        <v>-41</v>
      </c>
      <c r="H3662">
        <v>1139687067633</v>
      </c>
      <c r="I3662">
        <v>90</v>
      </c>
      <c r="J3662" s="3">
        <v>42893</v>
      </c>
      <c r="K3662">
        <v>-40</v>
      </c>
      <c r="L3662">
        <v>-40.509090909090901</v>
      </c>
      <c r="M3662">
        <v>110</v>
      </c>
      <c r="N3662">
        <v>0.86465196419290702</v>
      </c>
      <c r="O3662">
        <v>1</v>
      </c>
      <c r="P3662">
        <f t="shared" si="401"/>
        <v>7.9432823472428153E-5</v>
      </c>
      <c r="Q3662">
        <f t="shared" si="400"/>
        <v>-9.4405988812755872</v>
      </c>
      <c r="R3662">
        <f>10^(L3662/10)</f>
        <v>8.8938727018040003E-5</v>
      </c>
      <c r="S3662">
        <f>LN(R3662)</f>
        <v>-9.3275628858013331</v>
      </c>
      <c r="T3662">
        <v>7.5</v>
      </c>
      <c r="U3662">
        <v>6.3</v>
      </c>
      <c r="V3662">
        <f t="shared" si="402"/>
        <v>1.6552945357246849</v>
      </c>
      <c r="W3662">
        <f t="shared" si="403"/>
        <v>0.60412209333017697</v>
      </c>
      <c r="X3662">
        <f t="shared" si="404"/>
        <v>0.36496350364963503</v>
      </c>
      <c r="Z3662">
        <f ca="1">IF($F3662=$Z$1,1,0)</f>
        <v>0</v>
      </c>
      <c r="AA3662">
        <f ca="1">IF($I3662=$AA$1,1,0)</f>
        <v>0</v>
      </c>
      <c r="AB3662" t="str">
        <f t="shared" ca="1" si="405"/>
        <v/>
      </c>
      <c r="AC3662" t="str">
        <f ca="1">IF(AND(Z3662,AA3662),C3662,"")</f>
        <v/>
      </c>
      <c r="AD3662" t="str">
        <f ca="1">IF(AND(AA3662,Z3662),D3662,"")</f>
        <v/>
      </c>
      <c r="AE3662" t="str">
        <f t="shared" ca="1" si="406"/>
        <v/>
      </c>
    </row>
    <row r="3663" spans="1:31" x14ac:dyDescent="0.25">
      <c r="A3663">
        <v>567662</v>
      </c>
      <c r="B3663" s="1">
        <v>38759.530868055554</v>
      </c>
      <c r="C3663">
        <v>6</v>
      </c>
      <c r="D3663">
        <v>7</v>
      </c>
      <c r="E3663">
        <v>89</v>
      </c>
      <c r="F3663" t="s">
        <v>115</v>
      </c>
      <c r="G3663">
        <v>-50</v>
      </c>
      <c r="H3663">
        <v>1139687067633</v>
      </c>
      <c r="I3663">
        <v>90</v>
      </c>
      <c r="J3663" s="3">
        <v>42893</v>
      </c>
      <c r="K3663">
        <v>-53</v>
      </c>
      <c r="L3663">
        <v>-52.604395604395599</v>
      </c>
      <c r="M3663">
        <v>91</v>
      </c>
      <c r="N3663">
        <v>1.23719324709082</v>
      </c>
      <c r="O3663">
        <v>1</v>
      </c>
      <c r="P3663">
        <f t="shared" si="401"/>
        <v>1.0000000000000001E-5</v>
      </c>
      <c r="Q3663">
        <f t="shared" si="400"/>
        <v>-11.512925464970229</v>
      </c>
      <c r="R3663">
        <f>10^(L3663/10)</f>
        <v>5.4898495100648893E-6</v>
      </c>
      <c r="S3663">
        <f>LN(R3663)</f>
        <v>-12.112609714464281</v>
      </c>
      <c r="T3663">
        <v>2.5</v>
      </c>
      <c r="U3663">
        <v>-0.8</v>
      </c>
      <c r="V3663">
        <f t="shared" si="402"/>
        <v>8.5492689745966004</v>
      </c>
      <c r="W3663">
        <f t="shared" si="403"/>
        <v>0.1169690651880777</v>
      </c>
      <c r="X3663">
        <f t="shared" si="404"/>
        <v>1.3681762210972772E-2</v>
      </c>
      <c r="Z3663">
        <f ca="1">IF($F3663=$Z$1,1,0)</f>
        <v>0</v>
      </c>
      <c r="AA3663">
        <f ca="1">IF($I3663=$AA$1,1,0)</f>
        <v>0</v>
      </c>
      <c r="AB3663" t="str">
        <f t="shared" ca="1" si="405"/>
        <v/>
      </c>
      <c r="AC3663" t="str">
        <f ca="1">IF(AND(Z3663,AA3663),C3663,"")</f>
        <v/>
      </c>
      <c r="AD3663" t="str">
        <f ca="1">IF(AND(AA3663,Z3663),D3663,"")</f>
        <v/>
      </c>
      <c r="AE3663" t="str">
        <f t="shared" ca="1" si="406"/>
        <v/>
      </c>
    </row>
    <row r="3664" spans="1:31" x14ac:dyDescent="0.25">
      <c r="A3664">
        <v>567663</v>
      </c>
      <c r="B3664" s="1">
        <v>38759.530868055554</v>
      </c>
      <c r="C3664">
        <v>6</v>
      </c>
      <c r="D3664">
        <v>7</v>
      </c>
      <c r="E3664">
        <v>89</v>
      </c>
      <c r="F3664" t="s">
        <v>113</v>
      </c>
      <c r="G3664">
        <v>-62</v>
      </c>
      <c r="H3664">
        <v>1139687067633</v>
      </c>
      <c r="I3664">
        <v>90</v>
      </c>
      <c r="J3664" s="3">
        <v>42893</v>
      </c>
      <c r="K3664">
        <v>-62</v>
      </c>
      <c r="L3664">
        <v>-61.724489795918402</v>
      </c>
      <c r="M3664">
        <v>98</v>
      </c>
      <c r="N3664">
        <v>1.01311617111932</v>
      </c>
      <c r="O3664">
        <v>1</v>
      </c>
      <c r="P3664">
        <f t="shared" si="401"/>
        <v>6.3095734448019254E-7</v>
      </c>
      <c r="Q3664">
        <f t="shared" si="400"/>
        <v>-14.276027576563084</v>
      </c>
      <c r="R3664">
        <f>10^(L3664/10)</f>
        <v>6.7228128329202189E-7</v>
      </c>
      <c r="S3664">
        <f>LN(R3664)</f>
        <v>-14.212589007674481</v>
      </c>
      <c r="T3664">
        <v>12.8</v>
      </c>
      <c r="U3664">
        <v>-2.8</v>
      </c>
      <c r="V3664">
        <f t="shared" si="402"/>
        <v>11.928118040998758</v>
      </c>
      <c r="W3664">
        <f t="shared" si="403"/>
        <v>8.383552179504325E-2</v>
      </c>
      <c r="X3664">
        <f t="shared" si="404"/>
        <v>7.0283947146471733E-3</v>
      </c>
      <c r="Z3664">
        <f ca="1">IF($F3664=$Z$1,1,0)</f>
        <v>1</v>
      </c>
      <c r="AA3664">
        <f ca="1">IF($I3664=$AA$1,1,0)</f>
        <v>0</v>
      </c>
      <c r="AB3664" t="str">
        <f t="shared" ca="1" si="405"/>
        <v/>
      </c>
      <c r="AC3664" t="str">
        <f ca="1">IF(AND(Z3664,AA3664),C3664,"")</f>
        <v/>
      </c>
      <c r="AD3664" t="str">
        <f ca="1">IF(AND(AA3664,Z3664),D3664,"")</f>
        <v/>
      </c>
      <c r="AE3664" t="str">
        <f t="shared" ca="1" si="406"/>
        <v/>
      </c>
    </row>
    <row r="3665" spans="1:31" x14ac:dyDescent="0.25">
      <c r="A3665">
        <v>567664</v>
      </c>
      <c r="B3665" s="1">
        <v>38759.530868055554</v>
      </c>
      <c r="C3665">
        <v>6</v>
      </c>
      <c r="D3665">
        <v>7</v>
      </c>
      <c r="E3665">
        <v>89</v>
      </c>
      <c r="F3665" t="s">
        <v>114</v>
      </c>
      <c r="G3665">
        <v>-60</v>
      </c>
      <c r="H3665">
        <v>1139687067633</v>
      </c>
      <c r="I3665">
        <v>90</v>
      </c>
      <c r="J3665" s="3">
        <v>42893</v>
      </c>
      <c r="K3665">
        <v>-60</v>
      </c>
      <c r="L3665">
        <v>-60.384615384615401</v>
      </c>
      <c r="M3665">
        <v>91</v>
      </c>
      <c r="N3665">
        <v>3.0396243582581399</v>
      </c>
      <c r="O3665">
        <v>2</v>
      </c>
      <c r="P3665">
        <f t="shared" si="401"/>
        <v>9.9999999999999995E-7</v>
      </c>
      <c r="Q3665">
        <f t="shared" si="400"/>
        <v>-13.815510557964274</v>
      </c>
      <c r="R3665">
        <f>10^(L3665/10)</f>
        <v>9.1524731087738503E-7</v>
      </c>
      <c r="S3665">
        <f>LN(R3665)</f>
        <v>-13.904071523079434</v>
      </c>
      <c r="T3665">
        <v>33.5</v>
      </c>
      <c r="U3665">
        <v>2.8</v>
      </c>
      <c r="V3665">
        <f t="shared" si="402"/>
        <v>27.818878482066815</v>
      </c>
      <c r="W3665">
        <f t="shared" si="403"/>
        <v>3.5946812185280612E-2</v>
      </c>
      <c r="X3665">
        <f t="shared" si="404"/>
        <v>1.2921733062838385E-3</v>
      </c>
      <c r="Z3665">
        <f ca="1">IF($F3665=$Z$1,1,0)</f>
        <v>0</v>
      </c>
      <c r="AA3665">
        <f ca="1">IF($I3665=$AA$1,1,0)</f>
        <v>0</v>
      </c>
      <c r="AB3665" t="str">
        <f t="shared" ca="1" si="405"/>
        <v/>
      </c>
      <c r="AC3665" t="str">
        <f ca="1">IF(AND(Z3665,AA3665),C3665,"")</f>
        <v/>
      </c>
      <c r="AD3665" t="str">
        <f ca="1">IF(AND(AA3665,Z3665),D3665,"")</f>
        <v/>
      </c>
      <c r="AE3665" t="str">
        <f t="shared" ca="1" si="406"/>
        <v/>
      </c>
    </row>
    <row r="3666" spans="1:31" x14ac:dyDescent="0.25">
      <c r="A3666">
        <v>567666</v>
      </c>
      <c r="B3666" s="1">
        <v>38759.530868055554</v>
      </c>
      <c r="C3666">
        <v>6</v>
      </c>
      <c r="D3666">
        <v>7</v>
      </c>
      <c r="E3666">
        <v>89</v>
      </c>
      <c r="F3666" t="s">
        <v>117</v>
      </c>
      <c r="G3666">
        <v>-61</v>
      </c>
      <c r="H3666">
        <v>1139687067633</v>
      </c>
      <c r="I3666">
        <v>90</v>
      </c>
      <c r="J3666" s="3">
        <v>42893</v>
      </c>
      <c r="K3666">
        <v>-62</v>
      </c>
      <c r="L3666">
        <v>-61.149425287356301</v>
      </c>
      <c r="M3666">
        <v>87</v>
      </c>
      <c r="N3666">
        <v>2.3053463425021401</v>
      </c>
      <c r="O3666">
        <v>3</v>
      </c>
      <c r="P3666">
        <f t="shared" si="401"/>
        <v>7.9432823472428114E-7</v>
      </c>
      <c r="Q3666">
        <f t="shared" si="400"/>
        <v>-14.045769067263679</v>
      </c>
      <c r="R3666">
        <f>10^(L3666/10)</f>
        <v>7.6746304292743219E-7</v>
      </c>
      <c r="S3666">
        <f>LN(R3666)</f>
        <v>-14.080175511181977</v>
      </c>
      <c r="T3666">
        <v>1</v>
      </c>
      <c r="U3666">
        <v>14</v>
      </c>
      <c r="V3666">
        <f t="shared" si="402"/>
        <v>8.6023252670426267</v>
      </c>
      <c r="W3666">
        <f t="shared" si="403"/>
        <v>0.11624763874381928</v>
      </c>
      <c r="X3666">
        <f t="shared" si="404"/>
        <v>1.3513513513513514E-2</v>
      </c>
      <c r="Z3666">
        <f ca="1">IF($F3666=$Z$1,1,0)</f>
        <v>0</v>
      </c>
      <c r="AA3666">
        <f ca="1">IF($I3666=$AA$1,1,0)</f>
        <v>0</v>
      </c>
      <c r="AB3666" t="str">
        <f t="shared" ca="1" si="405"/>
        <v/>
      </c>
      <c r="AC3666" t="str">
        <f ca="1">IF(AND(Z3666,AA3666),C3666,"")</f>
        <v/>
      </c>
      <c r="AD3666" t="str">
        <f ca="1">IF(AND(AA3666,Z3666),D3666,"")</f>
        <v/>
      </c>
      <c r="AE3666" t="str">
        <f t="shared" ca="1" si="406"/>
        <v/>
      </c>
    </row>
    <row r="3667" spans="1:31" x14ac:dyDescent="0.25">
      <c r="A3667">
        <v>567678</v>
      </c>
      <c r="B3667" s="1">
        <v>38759.53087962963</v>
      </c>
      <c r="C3667">
        <v>6</v>
      </c>
      <c r="D3667">
        <v>7</v>
      </c>
      <c r="E3667">
        <v>89</v>
      </c>
      <c r="F3667" t="s">
        <v>116</v>
      </c>
      <c r="G3667">
        <v>-54</v>
      </c>
      <c r="H3667">
        <v>1139687068137</v>
      </c>
      <c r="I3667">
        <v>90</v>
      </c>
      <c r="J3667" s="3">
        <v>42893</v>
      </c>
      <c r="K3667">
        <v>-50</v>
      </c>
      <c r="L3667">
        <v>-51.931818181818201</v>
      </c>
      <c r="M3667">
        <v>88</v>
      </c>
      <c r="N3667">
        <v>3.5356816785563998</v>
      </c>
      <c r="O3667">
        <v>6.25</v>
      </c>
      <c r="P3667">
        <f t="shared" si="401"/>
        <v>3.9810717055349657E-6</v>
      </c>
      <c r="Q3667">
        <f t="shared" si="400"/>
        <v>-12.433959502167848</v>
      </c>
      <c r="R3667">
        <f>10^(L3667/10)</f>
        <v>6.4094118920359891E-6</v>
      </c>
      <c r="S3667">
        <f>LN(R3667)</f>
        <v>-11.957743039753174</v>
      </c>
      <c r="T3667">
        <v>33.5</v>
      </c>
      <c r="U3667">
        <v>9.3000000000000007</v>
      </c>
      <c r="V3667">
        <f t="shared" si="402"/>
        <v>27.596014204953583</v>
      </c>
      <c r="W3667">
        <f t="shared" si="403"/>
        <v>3.6237117163843771E-2</v>
      </c>
      <c r="X3667">
        <f t="shared" si="404"/>
        <v>1.3131286603461408E-3</v>
      </c>
      <c r="Z3667">
        <f ca="1">IF($F3667=$Z$1,1,0)</f>
        <v>0</v>
      </c>
      <c r="AA3667">
        <f ca="1">IF($I3667=$AA$1,1,0)</f>
        <v>0</v>
      </c>
      <c r="AB3667" t="str">
        <f t="shared" ca="1" si="405"/>
        <v/>
      </c>
      <c r="AC3667" t="str">
        <f ca="1">IF(AND(Z3667,AA3667),C3667,"")</f>
        <v/>
      </c>
      <c r="AD3667" t="str">
        <f ca="1">IF(AND(AA3667,Z3667),D3667,"")</f>
        <v/>
      </c>
      <c r="AE3667" t="str">
        <f t="shared" ca="1" si="406"/>
        <v/>
      </c>
    </row>
    <row r="3668" spans="1:31" x14ac:dyDescent="0.25">
      <c r="A3668">
        <v>568423</v>
      </c>
      <c r="B3668" s="1">
        <v>38759.531377314815</v>
      </c>
      <c r="C3668">
        <v>6</v>
      </c>
      <c r="D3668">
        <v>7</v>
      </c>
      <c r="E3668">
        <v>135.4</v>
      </c>
      <c r="F3668" t="s">
        <v>112</v>
      </c>
      <c r="G3668">
        <v>-46</v>
      </c>
      <c r="H3668">
        <v>1139687111372</v>
      </c>
      <c r="I3668">
        <v>135</v>
      </c>
      <c r="J3668" s="3">
        <v>42893</v>
      </c>
      <c r="K3668">
        <v>-47</v>
      </c>
      <c r="L3668">
        <v>-48.945454545454503</v>
      </c>
      <c r="M3668">
        <v>110</v>
      </c>
      <c r="N3668">
        <v>3.1501750748969601</v>
      </c>
      <c r="O3668">
        <v>5</v>
      </c>
      <c r="P3668">
        <f t="shared" si="401"/>
        <v>2.5118864315095791E-5</v>
      </c>
      <c r="Q3668">
        <f t="shared" si="400"/>
        <v>-10.591891427772611</v>
      </c>
      <c r="R3668">
        <f>10^(L3668/10)</f>
        <v>1.2748366647837009E-5</v>
      </c>
      <c r="S3668">
        <f>LN(R3668)</f>
        <v>-11.270107400618119</v>
      </c>
      <c r="T3668">
        <v>7.5</v>
      </c>
      <c r="U3668">
        <v>6.3</v>
      </c>
      <c r="V3668">
        <f t="shared" si="402"/>
        <v>1.6552945357246849</v>
      </c>
      <c r="W3668">
        <f t="shared" si="403"/>
        <v>0.60412209333017697</v>
      </c>
      <c r="X3668">
        <f t="shared" si="404"/>
        <v>0.36496350364963503</v>
      </c>
      <c r="Z3668">
        <f ca="1">IF($F3668=$Z$1,1,0)</f>
        <v>0</v>
      </c>
      <c r="AA3668">
        <f ca="1">IF($I3668=$AA$1,1,0)</f>
        <v>0</v>
      </c>
      <c r="AB3668" t="str">
        <f t="shared" ca="1" si="405"/>
        <v/>
      </c>
      <c r="AC3668" t="str">
        <f ca="1">IF(AND(Z3668,AA3668),C3668,"")</f>
        <v/>
      </c>
      <c r="AD3668" t="str">
        <f ca="1">IF(AND(AA3668,Z3668),D3668,"")</f>
        <v/>
      </c>
      <c r="AE3668" t="str">
        <f t="shared" ca="1" si="406"/>
        <v/>
      </c>
    </row>
    <row r="3669" spans="1:31" x14ac:dyDescent="0.25">
      <c r="A3669">
        <v>568424</v>
      </c>
      <c r="B3669" s="1">
        <v>38759.531377314815</v>
      </c>
      <c r="C3669">
        <v>6</v>
      </c>
      <c r="D3669">
        <v>7</v>
      </c>
      <c r="E3669">
        <v>135.4</v>
      </c>
      <c r="F3669" t="s">
        <v>116</v>
      </c>
      <c r="G3669">
        <v>-52</v>
      </c>
      <c r="H3669">
        <v>1139687111372</v>
      </c>
      <c r="I3669">
        <v>135</v>
      </c>
      <c r="J3669" s="3">
        <v>42893</v>
      </c>
      <c r="K3669">
        <v>-51</v>
      </c>
      <c r="L3669">
        <v>-50.113636363636402</v>
      </c>
      <c r="M3669">
        <v>88</v>
      </c>
      <c r="N3669">
        <v>2.78927262871222</v>
      </c>
      <c r="O3669">
        <v>4</v>
      </c>
      <c r="P3669">
        <f t="shared" si="401"/>
        <v>6.3095734448019212E-6</v>
      </c>
      <c r="Q3669">
        <f t="shared" si="400"/>
        <v>-11.973442483569039</v>
      </c>
      <c r="R3669">
        <f>10^(L3669/10)</f>
        <v>9.7417361699157871E-6</v>
      </c>
      <c r="S3669">
        <f>LN(R3669)</f>
        <v>-11.539091204663352</v>
      </c>
      <c r="T3669">
        <v>33.5</v>
      </c>
      <c r="U3669">
        <v>9.3000000000000007</v>
      </c>
      <c r="V3669">
        <f t="shared" si="402"/>
        <v>27.596014204953583</v>
      </c>
      <c r="W3669">
        <f t="shared" si="403"/>
        <v>3.6237117163843771E-2</v>
      </c>
      <c r="X3669">
        <f t="shared" si="404"/>
        <v>1.3131286603461408E-3</v>
      </c>
      <c r="Z3669">
        <f ca="1">IF($F3669=$Z$1,1,0)</f>
        <v>0</v>
      </c>
      <c r="AA3669">
        <f ca="1">IF($I3669=$AA$1,1,0)</f>
        <v>0</v>
      </c>
      <c r="AB3669" t="str">
        <f t="shared" ca="1" si="405"/>
        <v/>
      </c>
      <c r="AC3669" t="str">
        <f ca="1">IF(AND(Z3669,AA3669),C3669,"")</f>
        <v/>
      </c>
      <c r="AD3669" t="str">
        <f ca="1">IF(AND(AA3669,Z3669),D3669,"")</f>
        <v/>
      </c>
      <c r="AE3669" t="str">
        <f t="shared" ca="1" si="406"/>
        <v/>
      </c>
    </row>
    <row r="3670" spans="1:31" x14ac:dyDescent="0.25">
      <c r="A3670">
        <v>568425</v>
      </c>
      <c r="B3670" s="1">
        <v>38759.531377314815</v>
      </c>
      <c r="C3670">
        <v>6</v>
      </c>
      <c r="D3670">
        <v>7</v>
      </c>
      <c r="E3670">
        <v>135.4</v>
      </c>
      <c r="F3670" t="s">
        <v>115</v>
      </c>
      <c r="G3670">
        <v>-52</v>
      </c>
      <c r="H3670">
        <v>1139687111372</v>
      </c>
      <c r="I3670">
        <v>135</v>
      </c>
      <c r="J3670" s="3">
        <v>42893</v>
      </c>
      <c r="K3670">
        <v>-54</v>
      </c>
      <c r="L3670">
        <v>-54.156521739130397</v>
      </c>
      <c r="M3670">
        <v>115</v>
      </c>
      <c r="N3670">
        <v>1.59819692454058</v>
      </c>
      <c r="O3670">
        <v>2</v>
      </c>
      <c r="P3670">
        <f t="shared" si="401"/>
        <v>6.3095734448019212E-6</v>
      </c>
      <c r="Q3670">
        <f t="shared" si="400"/>
        <v>-11.973442483569039</v>
      </c>
      <c r="R3670">
        <f>10^(L3670/10)</f>
        <v>3.8401467939929459E-6</v>
      </c>
      <c r="S3670">
        <f>LN(R3670)</f>
        <v>-12.469999964492965</v>
      </c>
      <c r="T3670">
        <v>2.5</v>
      </c>
      <c r="U3670">
        <v>-0.8</v>
      </c>
      <c r="V3670">
        <f t="shared" si="402"/>
        <v>8.5492689745966004</v>
      </c>
      <c r="W3670">
        <f t="shared" si="403"/>
        <v>0.1169690651880777</v>
      </c>
      <c r="X3670">
        <f t="shared" si="404"/>
        <v>1.3681762210972772E-2</v>
      </c>
      <c r="Z3670">
        <f ca="1">IF($F3670=$Z$1,1,0)</f>
        <v>0</v>
      </c>
      <c r="AA3670">
        <f ca="1">IF($I3670=$AA$1,1,0)</f>
        <v>0</v>
      </c>
      <c r="AB3670" t="str">
        <f t="shared" ca="1" si="405"/>
        <v/>
      </c>
      <c r="AC3670" t="str">
        <f ca="1">IF(AND(Z3670,AA3670),C3670,"")</f>
        <v/>
      </c>
      <c r="AD3670" t="str">
        <f ca="1">IF(AND(AA3670,Z3670),D3670,"")</f>
        <v/>
      </c>
      <c r="AE3670" t="str">
        <f t="shared" ca="1" si="406"/>
        <v/>
      </c>
    </row>
    <row r="3671" spans="1:31" x14ac:dyDescent="0.25">
      <c r="A3671">
        <v>568427</v>
      </c>
      <c r="B3671" s="1">
        <v>38759.531377314815</v>
      </c>
      <c r="C3671">
        <v>6</v>
      </c>
      <c r="D3671">
        <v>7</v>
      </c>
      <c r="E3671">
        <v>135.4</v>
      </c>
      <c r="F3671" t="s">
        <v>114</v>
      </c>
      <c r="G3671">
        <v>-64</v>
      </c>
      <c r="H3671">
        <v>1139687111372</v>
      </c>
      <c r="I3671">
        <v>135</v>
      </c>
      <c r="J3671" s="3">
        <v>42893</v>
      </c>
      <c r="K3671">
        <v>-64.5</v>
      </c>
      <c r="L3671">
        <v>-64.802325581395394</v>
      </c>
      <c r="M3671">
        <v>86</v>
      </c>
      <c r="N3671">
        <v>2.8689812393205298</v>
      </c>
      <c r="O3671">
        <v>3</v>
      </c>
      <c r="P3671">
        <f t="shared" si="401"/>
        <v>3.9810717055349618E-7</v>
      </c>
      <c r="Q3671">
        <f t="shared" si="400"/>
        <v>-14.736544595161895</v>
      </c>
      <c r="R3671">
        <f>10^(L3671/10)</f>
        <v>3.3095385323181501E-7</v>
      </c>
      <c r="S3671">
        <f>LN(R3671)</f>
        <v>-14.921286887506774</v>
      </c>
      <c r="T3671">
        <v>33.5</v>
      </c>
      <c r="U3671">
        <v>2.8</v>
      </c>
      <c r="V3671">
        <f t="shared" si="402"/>
        <v>27.818878482066815</v>
      </c>
      <c r="W3671">
        <f t="shared" si="403"/>
        <v>3.5946812185280612E-2</v>
      </c>
      <c r="X3671">
        <f t="shared" si="404"/>
        <v>1.2921733062838385E-3</v>
      </c>
      <c r="Z3671">
        <f ca="1">IF($F3671=$Z$1,1,0)</f>
        <v>0</v>
      </c>
      <c r="AA3671">
        <f ca="1">IF($I3671=$AA$1,1,0)</f>
        <v>0</v>
      </c>
      <c r="AB3671" t="str">
        <f t="shared" ca="1" si="405"/>
        <v/>
      </c>
      <c r="AC3671" t="str">
        <f ca="1">IF(AND(Z3671,AA3671),C3671,"")</f>
        <v/>
      </c>
      <c r="AD3671" t="str">
        <f ca="1">IF(AND(AA3671,Z3671),D3671,"")</f>
        <v/>
      </c>
      <c r="AE3671" t="str">
        <f t="shared" ca="1" si="406"/>
        <v/>
      </c>
    </row>
    <row r="3672" spans="1:31" x14ac:dyDescent="0.25">
      <c r="A3672">
        <v>568428</v>
      </c>
      <c r="B3672" s="1">
        <v>38759.531377314815</v>
      </c>
      <c r="C3672">
        <v>6</v>
      </c>
      <c r="D3672">
        <v>7</v>
      </c>
      <c r="E3672">
        <v>135.4</v>
      </c>
      <c r="F3672" t="s">
        <v>113</v>
      </c>
      <c r="G3672">
        <v>-63</v>
      </c>
      <c r="H3672">
        <v>1139687111372</v>
      </c>
      <c r="I3672">
        <v>135</v>
      </c>
      <c r="J3672" s="3">
        <v>42893</v>
      </c>
      <c r="K3672">
        <v>-62.5</v>
      </c>
      <c r="L3672">
        <v>-63.023809523809497</v>
      </c>
      <c r="M3672">
        <v>84</v>
      </c>
      <c r="N3672">
        <v>2.7019680042168899</v>
      </c>
      <c r="O3672">
        <v>5</v>
      </c>
      <c r="P3672">
        <f t="shared" si="401"/>
        <v>5.0118723362727218E-7</v>
      </c>
      <c r="Q3672">
        <f t="shared" si="400"/>
        <v>-14.506286085862488</v>
      </c>
      <c r="R3672">
        <f>10^(L3672/10)</f>
        <v>4.9844707019712249E-7</v>
      </c>
      <c r="S3672">
        <f>LN(R3672)</f>
        <v>-14.511768431321991</v>
      </c>
      <c r="T3672">
        <v>12.8</v>
      </c>
      <c r="U3672">
        <v>-2.8</v>
      </c>
      <c r="V3672">
        <f t="shared" si="402"/>
        <v>11.928118040998758</v>
      </c>
      <c r="W3672">
        <f t="shared" si="403"/>
        <v>8.383552179504325E-2</v>
      </c>
      <c r="X3672">
        <f t="shared" si="404"/>
        <v>7.0283947146471733E-3</v>
      </c>
      <c r="Z3672">
        <f ca="1">IF($F3672=$Z$1,1,0)</f>
        <v>1</v>
      </c>
      <c r="AA3672">
        <f ca="1">IF($I3672=$AA$1,1,0)</f>
        <v>0</v>
      </c>
      <c r="AB3672" t="str">
        <f t="shared" ca="1" si="405"/>
        <v/>
      </c>
      <c r="AC3672" t="str">
        <f ca="1">IF(AND(Z3672,AA3672),C3672,"")</f>
        <v/>
      </c>
      <c r="AD3672" t="str">
        <f ca="1">IF(AND(AA3672,Z3672),D3672,"")</f>
        <v/>
      </c>
      <c r="AE3672" t="str">
        <f t="shared" ca="1" si="406"/>
        <v/>
      </c>
    </row>
    <row r="3673" spans="1:31" x14ac:dyDescent="0.25">
      <c r="A3673">
        <v>568429</v>
      </c>
      <c r="B3673" s="1">
        <v>38759.531377314815</v>
      </c>
      <c r="C3673">
        <v>6</v>
      </c>
      <c r="D3673">
        <v>7</v>
      </c>
      <c r="E3673">
        <v>135.4</v>
      </c>
      <c r="F3673" t="s">
        <v>117</v>
      </c>
      <c r="G3673">
        <v>-61</v>
      </c>
      <c r="H3673">
        <v>1139687111372</v>
      </c>
      <c r="I3673">
        <v>135</v>
      </c>
      <c r="J3673" s="3">
        <v>42893</v>
      </c>
      <c r="K3673">
        <v>-61</v>
      </c>
      <c r="L3673">
        <v>-61.494845360824698</v>
      </c>
      <c r="M3673">
        <v>97</v>
      </c>
      <c r="N3673">
        <v>2.8288826980961299</v>
      </c>
      <c r="O3673">
        <v>3</v>
      </c>
      <c r="P3673">
        <f t="shared" si="401"/>
        <v>7.9432823472428114E-7</v>
      </c>
      <c r="Q3673">
        <f t="shared" si="400"/>
        <v>-14.045769067263679</v>
      </c>
      <c r="R3673">
        <f>10^(L3673/10)</f>
        <v>7.087865437543957E-7</v>
      </c>
      <c r="S3673">
        <f>LN(R3673)</f>
        <v>-14.159711422380902</v>
      </c>
      <c r="T3673">
        <v>1</v>
      </c>
      <c r="U3673">
        <v>14</v>
      </c>
      <c r="V3673">
        <f t="shared" si="402"/>
        <v>8.6023252670426267</v>
      </c>
      <c r="W3673">
        <f t="shared" si="403"/>
        <v>0.11624763874381928</v>
      </c>
      <c r="X3673">
        <f t="shared" si="404"/>
        <v>1.3513513513513514E-2</v>
      </c>
      <c r="Z3673">
        <f ca="1">IF($F3673=$Z$1,1,0)</f>
        <v>0</v>
      </c>
      <c r="AA3673">
        <f ca="1">IF($I3673=$AA$1,1,0)</f>
        <v>0</v>
      </c>
      <c r="AB3673" t="str">
        <f t="shared" ca="1" si="405"/>
        <v/>
      </c>
      <c r="AC3673" t="str">
        <f ca="1">IF(AND(Z3673,AA3673),C3673,"")</f>
        <v/>
      </c>
      <c r="AD3673" t="str">
        <f ca="1">IF(AND(AA3673,Z3673),D3673,"")</f>
        <v/>
      </c>
      <c r="AE3673" t="str">
        <f t="shared" ca="1" si="406"/>
        <v/>
      </c>
    </row>
    <row r="3674" spans="1:31" x14ac:dyDescent="0.25">
      <c r="A3674">
        <v>569201</v>
      </c>
      <c r="B3674" s="1">
        <v>38759.531875000001</v>
      </c>
      <c r="C3674">
        <v>6</v>
      </c>
      <c r="D3674">
        <v>7</v>
      </c>
      <c r="E3674">
        <v>179.3</v>
      </c>
      <c r="F3674" t="s">
        <v>112</v>
      </c>
      <c r="G3674">
        <v>-44</v>
      </c>
      <c r="H3674">
        <v>1139687154230</v>
      </c>
      <c r="I3674">
        <v>180</v>
      </c>
      <c r="J3674" s="3">
        <v>42893</v>
      </c>
      <c r="K3674">
        <v>-43</v>
      </c>
      <c r="L3674">
        <v>-42.890909090909098</v>
      </c>
      <c r="M3674">
        <v>110</v>
      </c>
      <c r="N3674">
        <v>0.90204105508242305</v>
      </c>
      <c r="O3674">
        <v>2</v>
      </c>
      <c r="P3674">
        <f t="shared" si="401"/>
        <v>3.9810717055349634E-5</v>
      </c>
      <c r="Q3674">
        <f t="shared" si="400"/>
        <v>-10.131374409173803</v>
      </c>
      <c r="R3674">
        <f>10^(L3674/10)</f>
        <v>5.1393606018462572E-5</v>
      </c>
      <c r="S3674">
        <f>LN(R3674)</f>
        <v>-9.87599678976901</v>
      </c>
      <c r="T3674">
        <v>7.5</v>
      </c>
      <c r="U3674">
        <v>6.3</v>
      </c>
      <c r="V3674">
        <f t="shared" si="402"/>
        <v>1.6552945357246849</v>
      </c>
      <c r="W3674">
        <f t="shared" si="403"/>
        <v>0.60412209333017697</v>
      </c>
      <c r="X3674">
        <f t="shared" si="404"/>
        <v>0.36496350364963503</v>
      </c>
      <c r="Z3674">
        <f ca="1">IF($F3674=$Z$1,1,0)</f>
        <v>0</v>
      </c>
      <c r="AA3674">
        <f ca="1">IF($I3674=$AA$1,1,0)</f>
        <v>0</v>
      </c>
      <c r="AB3674" t="str">
        <f t="shared" ca="1" si="405"/>
        <v/>
      </c>
      <c r="AC3674" t="str">
        <f ca="1">IF(AND(Z3674,AA3674),C3674,"")</f>
        <v/>
      </c>
      <c r="AD3674" t="str">
        <f ca="1">IF(AND(AA3674,Z3674),D3674,"")</f>
        <v/>
      </c>
      <c r="AE3674" t="str">
        <f t="shared" ca="1" si="406"/>
        <v/>
      </c>
    </row>
    <row r="3675" spans="1:31" x14ac:dyDescent="0.25">
      <c r="A3675">
        <v>569202</v>
      </c>
      <c r="B3675" s="1">
        <v>38759.531875000001</v>
      </c>
      <c r="C3675">
        <v>6</v>
      </c>
      <c r="D3675">
        <v>7</v>
      </c>
      <c r="E3675">
        <v>179.3</v>
      </c>
      <c r="F3675" t="s">
        <v>116</v>
      </c>
      <c r="G3675">
        <v>-56</v>
      </c>
      <c r="H3675">
        <v>1139687154230</v>
      </c>
      <c r="I3675">
        <v>180</v>
      </c>
      <c r="J3675" s="3">
        <v>42893</v>
      </c>
      <c r="K3675">
        <v>-55</v>
      </c>
      <c r="L3675">
        <v>-55.383720930232599</v>
      </c>
      <c r="M3675">
        <v>86</v>
      </c>
      <c r="N3675">
        <v>3.1554569153663401</v>
      </c>
      <c r="O3675">
        <v>3</v>
      </c>
      <c r="P3675">
        <f t="shared" si="401"/>
        <v>2.5118864315095806E-6</v>
      </c>
      <c r="Q3675">
        <f t="shared" si="400"/>
        <v>-12.894476520766656</v>
      </c>
      <c r="R3675">
        <f>10^(L3675/10)</f>
        <v>2.8948622768057905E-6</v>
      </c>
      <c r="S3675">
        <f>LN(R3675)</f>
        <v>-12.752573020849592</v>
      </c>
      <c r="T3675">
        <v>33.5</v>
      </c>
      <c r="U3675">
        <v>9.3000000000000007</v>
      </c>
      <c r="V3675">
        <f t="shared" si="402"/>
        <v>27.596014204953583</v>
      </c>
      <c r="W3675">
        <f t="shared" si="403"/>
        <v>3.6237117163843771E-2</v>
      </c>
      <c r="X3675">
        <f t="shared" si="404"/>
        <v>1.3131286603461408E-3</v>
      </c>
      <c r="Z3675">
        <f ca="1">IF($F3675=$Z$1,1,0)</f>
        <v>0</v>
      </c>
      <c r="AA3675">
        <f ca="1">IF($I3675=$AA$1,1,0)</f>
        <v>0</v>
      </c>
      <c r="AB3675" t="str">
        <f t="shared" ca="1" si="405"/>
        <v/>
      </c>
      <c r="AC3675" t="str">
        <f ca="1">IF(AND(Z3675,AA3675),C3675,"")</f>
        <v/>
      </c>
      <c r="AD3675" t="str">
        <f ca="1">IF(AND(AA3675,Z3675),D3675,"")</f>
        <v/>
      </c>
      <c r="AE3675" t="str">
        <f t="shared" ca="1" si="406"/>
        <v/>
      </c>
    </row>
    <row r="3676" spans="1:31" x14ac:dyDescent="0.25">
      <c r="A3676">
        <v>569203</v>
      </c>
      <c r="B3676" s="1">
        <v>38759.531875000001</v>
      </c>
      <c r="C3676">
        <v>6</v>
      </c>
      <c r="D3676">
        <v>7</v>
      </c>
      <c r="E3676">
        <v>179.3</v>
      </c>
      <c r="F3676" t="s">
        <v>115</v>
      </c>
      <c r="G3676">
        <v>-60</v>
      </c>
      <c r="H3676">
        <v>1139687154230</v>
      </c>
      <c r="I3676">
        <v>180</v>
      </c>
      <c r="J3676" s="3">
        <v>42893</v>
      </c>
      <c r="K3676">
        <v>-57</v>
      </c>
      <c r="L3676">
        <v>-57.1875</v>
      </c>
      <c r="M3676">
        <v>96</v>
      </c>
      <c r="N3676">
        <v>1.3322912594474201</v>
      </c>
      <c r="O3676">
        <v>2</v>
      </c>
      <c r="P3676">
        <f t="shared" si="401"/>
        <v>9.9999999999999995E-7</v>
      </c>
      <c r="Q3676">
        <f t="shared" si="400"/>
        <v>-13.815510557964274</v>
      </c>
      <c r="R3676">
        <f>10^(L3676/10)</f>
        <v>1.9109529749704396E-6</v>
      </c>
      <c r="S3676">
        <f>LN(R3676)</f>
        <v>-13.167908500559699</v>
      </c>
      <c r="T3676">
        <v>2.5</v>
      </c>
      <c r="U3676">
        <v>-0.8</v>
      </c>
      <c r="V3676">
        <f t="shared" si="402"/>
        <v>8.5492689745966004</v>
      </c>
      <c r="W3676">
        <f t="shared" si="403"/>
        <v>0.1169690651880777</v>
      </c>
      <c r="X3676">
        <f t="shared" si="404"/>
        <v>1.3681762210972772E-2</v>
      </c>
      <c r="Z3676">
        <f ca="1">IF($F3676=$Z$1,1,0)</f>
        <v>0</v>
      </c>
      <c r="AA3676">
        <f ca="1">IF($I3676=$AA$1,1,0)</f>
        <v>0</v>
      </c>
      <c r="AB3676" t="str">
        <f t="shared" ca="1" si="405"/>
        <v/>
      </c>
      <c r="AC3676" t="str">
        <f ca="1">IF(AND(Z3676,AA3676),C3676,"")</f>
        <v/>
      </c>
      <c r="AD3676" t="str">
        <f ca="1">IF(AND(AA3676,Z3676),D3676,"")</f>
        <v/>
      </c>
      <c r="AE3676" t="str">
        <f t="shared" ca="1" si="406"/>
        <v/>
      </c>
    </row>
    <row r="3677" spans="1:31" x14ac:dyDescent="0.25">
      <c r="A3677">
        <v>569204</v>
      </c>
      <c r="B3677" s="1">
        <v>38759.531875000001</v>
      </c>
      <c r="C3677">
        <v>6</v>
      </c>
      <c r="D3677">
        <v>7</v>
      </c>
      <c r="E3677">
        <v>179.3</v>
      </c>
      <c r="F3677" t="s">
        <v>117</v>
      </c>
      <c r="G3677">
        <v>-62</v>
      </c>
      <c r="H3677">
        <v>1139687154230</v>
      </c>
      <c r="I3677">
        <v>180</v>
      </c>
      <c r="J3677" s="3">
        <v>42893</v>
      </c>
      <c r="K3677">
        <v>-60</v>
      </c>
      <c r="L3677">
        <v>-60.038834951456302</v>
      </c>
      <c r="M3677">
        <v>103</v>
      </c>
      <c r="N3677">
        <v>2.3386032788870601</v>
      </c>
      <c r="O3677">
        <v>2</v>
      </c>
      <c r="P3677">
        <f t="shared" si="401"/>
        <v>6.3095734448019254E-7</v>
      </c>
      <c r="Q3677">
        <f t="shared" si="400"/>
        <v>-14.276027576563084</v>
      </c>
      <c r="R3677">
        <f>10^(L3677/10)</f>
        <v>9.9109778344541548E-7</v>
      </c>
      <c r="S3677">
        <f>LN(R3677)</f>
        <v>-13.824452635995319</v>
      </c>
      <c r="T3677">
        <v>1</v>
      </c>
      <c r="U3677">
        <v>14</v>
      </c>
      <c r="V3677">
        <f t="shared" si="402"/>
        <v>8.6023252670426267</v>
      </c>
      <c r="W3677">
        <f t="shared" si="403"/>
        <v>0.11624763874381928</v>
      </c>
      <c r="X3677">
        <f t="shared" si="404"/>
        <v>1.3513513513513514E-2</v>
      </c>
      <c r="Z3677">
        <f ca="1">IF($F3677=$Z$1,1,0)</f>
        <v>0</v>
      </c>
      <c r="AA3677">
        <f ca="1">IF($I3677=$AA$1,1,0)</f>
        <v>0</v>
      </c>
      <c r="AB3677" t="str">
        <f t="shared" ca="1" si="405"/>
        <v/>
      </c>
      <c r="AC3677" t="str">
        <f ca="1">IF(AND(Z3677,AA3677),C3677,"")</f>
        <v/>
      </c>
      <c r="AD3677" t="str">
        <f ca="1">IF(AND(AA3677,Z3677),D3677,"")</f>
        <v/>
      </c>
      <c r="AE3677" t="str">
        <f t="shared" ca="1" si="406"/>
        <v/>
      </c>
    </row>
    <row r="3678" spans="1:31" x14ac:dyDescent="0.25">
      <c r="A3678">
        <v>569206</v>
      </c>
      <c r="B3678" s="1">
        <v>38759.531875000001</v>
      </c>
      <c r="C3678">
        <v>6</v>
      </c>
      <c r="D3678">
        <v>7</v>
      </c>
      <c r="E3678">
        <v>179.3</v>
      </c>
      <c r="F3678" t="s">
        <v>114</v>
      </c>
      <c r="G3678">
        <v>-63</v>
      </c>
      <c r="H3678">
        <v>1139687154230</v>
      </c>
      <c r="I3678">
        <v>180</v>
      </c>
      <c r="J3678" s="3">
        <v>42893</v>
      </c>
      <c r="K3678">
        <v>-63</v>
      </c>
      <c r="L3678">
        <v>-62.977777777777803</v>
      </c>
      <c r="M3678">
        <v>90</v>
      </c>
      <c r="N3678">
        <v>2.1251716534915501</v>
      </c>
      <c r="O3678">
        <v>2</v>
      </c>
      <c r="P3678">
        <f t="shared" si="401"/>
        <v>5.0118723362727218E-7</v>
      </c>
      <c r="Q3678">
        <f t="shared" si="400"/>
        <v>-14.506286085862488</v>
      </c>
      <c r="R3678">
        <f>10^(L3678/10)</f>
        <v>5.0375830871208155E-7</v>
      </c>
      <c r="S3678">
        <f>LN(R3678)</f>
        <v>-14.501169230100285</v>
      </c>
      <c r="T3678">
        <v>33.5</v>
      </c>
      <c r="U3678">
        <v>2.8</v>
      </c>
      <c r="V3678">
        <f t="shared" si="402"/>
        <v>27.818878482066815</v>
      </c>
      <c r="W3678">
        <f t="shared" si="403"/>
        <v>3.5946812185280612E-2</v>
      </c>
      <c r="X3678">
        <f t="shared" si="404"/>
        <v>1.2921733062838385E-3</v>
      </c>
      <c r="Z3678">
        <f ca="1">IF($F3678=$Z$1,1,0)</f>
        <v>0</v>
      </c>
      <c r="AA3678">
        <f ca="1">IF($I3678=$AA$1,1,0)</f>
        <v>0</v>
      </c>
      <c r="AB3678" t="str">
        <f t="shared" ca="1" si="405"/>
        <v/>
      </c>
      <c r="AC3678" t="str">
        <f ca="1">IF(AND(Z3678,AA3678),C3678,"")</f>
        <v/>
      </c>
      <c r="AD3678" t="str">
        <f ca="1">IF(AND(AA3678,Z3678),D3678,"")</f>
        <v/>
      </c>
      <c r="AE3678" t="str">
        <f t="shared" ca="1" si="406"/>
        <v/>
      </c>
    </row>
    <row r="3679" spans="1:31" x14ac:dyDescent="0.25">
      <c r="A3679">
        <v>569210</v>
      </c>
      <c r="B3679" s="1">
        <v>38759.531875000001</v>
      </c>
      <c r="C3679">
        <v>6</v>
      </c>
      <c r="D3679">
        <v>7</v>
      </c>
      <c r="E3679">
        <v>179.3</v>
      </c>
      <c r="F3679" t="s">
        <v>113</v>
      </c>
      <c r="G3679">
        <v>-55</v>
      </c>
      <c r="H3679">
        <v>1139687154483</v>
      </c>
      <c r="I3679">
        <v>180</v>
      </c>
      <c r="J3679" s="3">
        <v>42893</v>
      </c>
      <c r="K3679">
        <v>-57</v>
      </c>
      <c r="L3679">
        <v>-56.988505747126403</v>
      </c>
      <c r="M3679">
        <v>87</v>
      </c>
      <c r="N3679">
        <v>2.16469694357541</v>
      </c>
      <c r="O3679">
        <v>3</v>
      </c>
      <c r="P3679">
        <f t="shared" si="401"/>
        <v>3.1622776601683767E-6</v>
      </c>
      <c r="Q3679">
        <f t="shared" si="400"/>
        <v>-12.664218011467252</v>
      </c>
      <c r="R3679">
        <f>10^(L3679/10)</f>
        <v>2.0005500693711165E-6</v>
      </c>
      <c r="S3679">
        <f>LN(R3679)</f>
        <v>-13.122088380533876</v>
      </c>
      <c r="T3679">
        <v>12.8</v>
      </c>
      <c r="U3679">
        <v>-2.8</v>
      </c>
      <c r="V3679">
        <f t="shared" si="402"/>
        <v>11.928118040998758</v>
      </c>
      <c r="W3679">
        <f t="shared" si="403"/>
        <v>8.383552179504325E-2</v>
      </c>
      <c r="X3679">
        <f t="shared" si="404"/>
        <v>7.0283947146471733E-3</v>
      </c>
      <c r="Z3679">
        <f ca="1">IF($F3679=$Z$1,1,0)</f>
        <v>1</v>
      </c>
      <c r="AA3679">
        <f ca="1">IF($I3679=$AA$1,1,0)</f>
        <v>0</v>
      </c>
      <c r="AB3679" t="str">
        <f t="shared" ca="1" si="405"/>
        <v/>
      </c>
      <c r="AC3679" t="str">
        <f ca="1">IF(AND(Z3679,AA3679),C3679,"")</f>
        <v/>
      </c>
      <c r="AD3679" t="str">
        <f ca="1">IF(AND(AA3679,Z3679),D3679,"")</f>
        <v/>
      </c>
      <c r="AE3679" t="str">
        <f t="shared" ca="1" si="406"/>
        <v/>
      </c>
    </row>
    <row r="3680" spans="1:31" x14ac:dyDescent="0.25">
      <c r="A3680">
        <v>570144</v>
      </c>
      <c r="B3680" s="1">
        <v>38759.532418981478</v>
      </c>
      <c r="C3680">
        <v>6</v>
      </c>
      <c r="D3680">
        <v>7</v>
      </c>
      <c r="E3680">
        <v>225.9</v>
      </c>
      <c r="F3680" t="s">
        <v>116</v>
      </c>
      <c r="G3680">
        <v>-45</v>
      </c>
      <c r="H3680">
        <v>1139687201621</v>
      </c>
      <c r="I3680">
        <v>225</v>
      </c>
      <c r="J3680" s="3">
        <v>42893</v>
      </c>
      <c r="K3680">
        <v>-46</v>
      </c>
      <c r="L3680">
        <v>-46.5555555555556</v>
      </c>
      <c r="M3680">
        <v>81</v>
      </c>
      <c r="N3680">
        <v>3.9686269665968901</v>
      </c>
      <c r="O3680">
        <v>1</v>
      </c>
      <c r="P3680">
        <f t="shared" si="401"/>
        <v>3.1622776601683748E-5</v>
      </c>
      <c r="Q3680">
        <f t="shared" si="400"/>
        <v>-10.361632918473207</v>
      </c>
      <c r="R3680">
        <f>10^(L3680/10)</f>
        <v>2.2102654979706088E-5</v>
      </c>
      <c r="S3680">
        <f>LN(R3680)</f>
        <v>-10.719812821827848</v>
      </c>
      <c r="T3680">
        <v>33.5</v>
      </c>
      <c r="U3680">
        <v>9.3000000000000007</v>
      </c>
      <c r="V3680">
        <f t="shared" si="402"/>
        <v>27.596014204953583</v>
      </c>
      <c r="W3680">
        <f t="shared" si="403"/>
        <v>3.6237117163843771E-2</v>
      </c>
      <c r="X3680">
        <f t="shared" si="404"/>
        <v>1.3131286603461408E-3</v>
      </c>
      <c r="Z3680">
        <f ca="1">IF($F3680=$Z$1,1,0)</f>
        <v>0</v>
      </c>
      <c r="AA3680">
        <f ca="1">IF($I3680=$AA$1,1,0)</f>
        <v>0</v>
      </c>
      <c r="AB3680" t="str">
        <f t="shared" ca="1" si="405"/>
        <v/>
      </c>
      <c r="AC3680" t="str">
        <f ca="1">IF(AND(Z3680,AA3680),C3680,"")</f>
        <v/>
      </c>
      <c r="AD3680" t="str">
        <f ca="1">IF(AND(AA3680,Z3680),D3680,"")</f>
        <v/>
      </c>
      <c r="AE3680" t="str">
        <f t="shared" ca="1" si="406"/>
        <v/>
      </c>
    </row>
    <row r="3681" spans="1:31" x14ac:dyDescent="0.25">
      <c r="A3681">
        <v>570146</v>
      </c>
      <c r="B3681" s="1">
        <v>38759.532418981478</v>
      </c>
      <c r="C3681">
        <v>6</v>
      </c>
      <c r="D3681">
        <v>7</v>
      </c>
      <c r="E3681">
        <v>225.9</v>
      </c>
      <c r="F3681" t="s">
        <v>115</v>
      </c>
      <c r="G3681">
        <v>-53</v>
      </c>
      <c r="H3681">
        <v>1139687201621</v>
      </c>
      <c r="I3681">
        <v>225</v>
      </c>
      <c r="J3681" s="3">
        <v>42893</v>
      </c>
      <c r="K3681">
        <v>-60</v>
      </c>
      <c r="L3681">
        <v>-59.703125</v>
      </c>
      <c r="M3681">
        <v>128</v>
      </c>
      <c r="N3681">
        <v>1.8670764337457699</v>
      </c>
      <c r="O3681">
        <v>2</v>
      </c>
      <c r="P3681">
        <f t="shared" si="401"/>
        <v>5.011872336272719E-6</v>
      </c>
      <c r="Q3681">
        <f t="shared" si="400"/>
        <v>-12.203700992868443</v>
      </c>
      <c r="R3681">
        <f>10^(L3681/10)</f>
        <v>1.0707485624494003E-6</v>
      </c>
      <c r="S3681">
        <f>LN(R3681)</f>
        <v>-13.747152563016016</v>
      </c>
      <c r="T3681">
        <v>2.5</v>
      </c>
      <c r="U3681">
        <v>-0.8</v>
      </c>
      <c r="V3681">
        <f t="shared" si="402"/>
        <v>8.5492689745966004</v>
      </c>
      <c r="W3681">
        <f t="shared" si="403"/>
        <v>0.1169690651880777</v>
      </c>
      <c r="X3681">
        <f t="shared" si="404"/>
        <v>1.3681762210972772E-2</v>
      </c>
      <c r="Z3681">
        <f ca="1">IF($F3681=$Z$1,1,0)</f>
        <v>0</v>
      </c>
      <c r="AA3681">
        <f ca="1">IF($I3681=$AA$1,1,0)</f>
        <v>0</v>
      </c>
      <c r="AB3681" t="str">
        <f t="shared" ca="1" si="405"/>
        <v/>
      </c>
      <c r="AC3681" t="str">
        <f ca="1">IF(AND(Z3681,AA3681),C3681,"")</f>
        <v/>
      </c>
      <c r="AD3681" t="str">
        <f ca="1">IF(AND(AA3681,Z3681),D3681,"")</f>
        <v/>
      </c>
      <c r="AE3681" t="str">
        <f t="shared" ca="1" si="406"/>
        <v/>
      </c>
    </row>
    <row r="3682" spans="1:31" x14ac:dyDescent="0.25">
      <c r="A3682">
        <v>570147</v>
      </c>
      <c r="B3682" s="1">
        <v>38759.532418981478</v>
      </c>
      <c r="C3682">
        <v>6</v>
      </c>
      <c r="D3682">
        <v>7</v>
      </c>
      <c r="E3682">
        <v>225.9</v>
      </c>
      <c r="F3682" t="s">
        <v>112</v>
      </c>
      <c r="G3682">
        <v>-46</v>
      </c>
      <c r="H3682">
        <v>1139687201621</v>
      </c>
      <c r="I3682">
        <v>225</v>
      </c>
      <c r="J3682" s="3">
        <v>42893</v>
      </c>
      <c r="K3682">
        <v>-44</v>
      </c>
      <c r="L3682">
        <v>-44.290909090909103</v>
      </c>
      <c r="M3682">
        <v>110</v>
      </c>
      <c r="N3682">
        <v>2.3120960526754399</v>
      </c>
      <c r="O3682">
        <v>2</v>
      </c>
      <c r="P3682">
        <f t="shared" si="401"/>
        <v>2.5118864315095791E-5</v>
      </c>
      <c r="Q3682">
        <f t="shared" si="400"/>
        <v>-10.591891427772611</v>
      </c>
      <c r="R3682">
        <f>10^(L3682/10)</f>
        <v>3.7231376317700705E-5</v>
      </c>
      <c r="S3682">
        <f>LN(R3682)</f>
        <v>-10.198358702788177</v>
      </c>
      <c r="T3682">
        <v>7.5</v>
      </c>
      <c r="U3682">
        <v>6.3</v>
      </c>
      <c r="V3682">
        <f t="shared" si="402"/>
        <v>1.6552945357246849</v>
      </c>
      <c r="W3682">
        <f t="shared" si="403"/>
        <v>0.60412209333017697</v>
      </c>
      <c r="X3682">
        <f t="shared" si="404"/>
        <v>0.36496350364963503</v>
      </c>
      <c r="Z3682">
        <f ca="1">IF($F3682=$Z$1,1,0)</f>
        <v>0</v>
      </c>
      <c r="AA3682">
        <f ca="1">IF($I3682=$AA$1,1,0)</f>
        <v>0</v>
      </c>
      <c r="AB3682" t="str">
        <f t="shared" ca="1" si="405"/>
        <v/>
      </c>
      <c r="AC3682" t="str">
        <f ca="1">IF(AND(Z3682,AA3682),C3682,"")</f>
        <v/>
      </c>
      <c r="AD3682" t="str">
        <f ca="1">IF(AND(AA3682,Z3682),D3682,"")</f>
        <v/>
      </c>
      <c r="AE3682" t="str">
        <f t="shared" ca="1" si="406"/>
        <v/>
      </c>
    </row>
    <row r="3683" spans="1:31" x14ac:dyDescent="0.25">
      <c r="A3683">
        <v>570150</v>
      </c>
      <c r="B3683" s="1">
        <v>38759.532418981478</v>
      </c>
      <c r="C3683">
        <v>6</v>
      </c>
      <c r="D3683">
        <v>7</v>
      </c>
      <c r="E3683">
        <v>225.9</v>
      </c>
      <c r="F3683" t="s">
        <v>117</v>
      </c>
      <c r="G3683">
        <v>-59</v>
      </c>
      <c r="H3683">
        <v>1139687201621</v>
      </c>
      <c r="I3683">
        <v>225</v>
      </c>
      <c r="J3683" s="3">
        <v>42893</v>
      </c>
      <c r="K3683">
        <v>-59</v>
      </c>
      <c r="L3683">
        <v>-58.90625</v>
      </c>
      <c r="M3683">
        <v>96</v>
      </c>
      <c r="N3683">
        <v>2.3309276445678302</v>
      </c>
      <c r="O3683">
        <v>4</v>
      </c>
      <c r="P3683">
        <f t="shared" si="401"/>
        <v>1.2589254117941642E-6</v>
      </c>
      <c r="Q3683">
        <f t="shared" si="400"/>
        <v>-13.585252048664872</v>
      </c>
      <c r="R3683">
        <f>10^(L3683/10)</f>
        <v>1.2863969449369739E-6</v>
      </c>
      <c r="S3683">
        <f>LN(R3683)</f>
        <v>-13.563665313418051</v>
      </c>
      <c r="T3683">
        <v>1</v>
      </c>
      <c r="U3683">
        <v>14</v>
      </c>
      <c r="V3683">
        <f t="shared" si="402"/>
        <v>8.6023252670426267</v>
      </c>
      <c r="W3683">
        <f t="shared" si="403"/>
        <v>0.11624763874381928</v>
      </c>
      <c r="X3683">
        <f t="shared" si="404"/>
        <v>1.3513513513513514E-2</v>
      </c>
      <c r="Z3683">
        <f ca="1">IF($F3683=$Z$1,1,0)</f>
        <v>0</v>
      </c>
      <c r="AA3683">
        <f ca="1">IF($I3683=$AA$1,1,0)</f>
        <v>0</v>
      </c>
      <c r="AB3683" t="str">
        <f t="shared" ca="1" si="405"/>
        <v/>
      </c>
      <c r="AC3683" t="str">
        <f ca="1">IF(AND(Z3683,AA3683),C3683,"")</f>
        <v/>
      </c>
      <c r="AD3683" t="str">
        <f ca="1">IF(AND(AA3683,Z3683),D3683,"")</f>
        <v/>
      </c>
      <c r="AE3683" t="str">
        <f t="shared" ca="1" si="406"/>
        <v/>
      </c>
    </row>
    <row r="3684" spans="1:31" x14ac:dyDescent="0.25">
      <c r="A3684">
        <v>570151</v>
      </c>
      <c r="B3684" s="1">
        <v>38759.532418981478</v>
      </c>
      <c r="C3684">
        <v>6</v>
      </c>
      <c r="D3684">
        <v>7</v>
      </c>
      <c r="E3684">
        <v>225.9</v>
      </c>
      <c r="F3684" t="s">
        <v>113</v>
      </c>
      <c r="G3684">
        <v>-60</v>
      </c>
      <c r="H3684">
        <v>1139687201621</v>
      </c>
      <c r="I3684">
        <v>225</v>
      </c>
      <c r="J3684" s="3">
        <v>42893</v>
      </c>
      <c r="K3684">
        <v>-61</v>
      </c>
      <c r="L3684">
        <v>-61.053763440860202</v>
      </c>
      <c r="M3684">
        <v>93</v>
      </c>
      <c r="N3684">
        <v>2.70814227757801</v>
      </c>
      <c r="O3684">
        <v>4</v>
      </c>
      <c r="P3684">
        <f t="shared" si="401"/>
        <v>9.9999999999999995E-7</v>
      </c>
      <c r="Q3684">
        <f t="shared" si="400"/>
        <v>-13.815510557964274</v>
      </c>
      <c r="R3684">
        <f>10^(L3684/10)</f>
        <v>7.8455547220071231E-7</v>
      </c>
      <c r="S3684">
        <f>LN(R3684)</f>
        <v>-14.058148557010956</v>
      </c>
      <c r="T3684">
        <v>12.8</v>
      </c>
      <c r="U3684">
        <v>-2.8</v>
      </c>
      <c r="V3684">
        <f t="shared" si="402"/>
        <v>11.928118040998758</v>
      </c>
      <c r="W3684">
        <f t="shared" si="403"/>
        <v>8.383552179504325E-2</v>
      </c>
      <c r="X3684">
        <f t="shared" si="404"/>
        <v>7.0283947146471733E-3</v>
      </c>
      <c r="Z3684">
        <f ca="1">IF($F3684=$Z$1,1,0)</f>
        <v>1</v>
      </c>
      <c r="AA3684">
        <f ca="1">IF($I3684=$AA$1,1,0)</f>
        <v>0</v>
      </c>
      <c r="AB3684" t="str">
        <f t="shared" ca="1" si="405"/>
        <v/>
      </c>
      <c r="AC3684" t="str">
        <f ca="1">IF(AND(Z3684,AA3684),C3684,"")</f>
        <v/>
      </c>
      <c r="AD3684" t="str">
        <f ca="1">IF(AND(AA3684,Z3684),D3684,"")</f>
        <v/>
      </c>
      <c r="AE3684" t="str">
        <f t="shared" ca="1" si="406"/>
        <v/>
      </c>
    </row>
    <row r="3685" spans="1:31" x14ac:dyDescent="0.25">
      <c r="A3685">
        <v>570160</v>
      </c>
      <c r="B3685" s="1">
        <v>38759.532418981478</v>
      </c>
      <c r="C3685">
        <v>6</v>
      </c>
      <c r="D3685">
        <v>7</v>
      </c>
      <c r="E3685">
        <v>225.9</v>
      </c>
      <c r="F3685" t="s">
        <v>114</v>
      </c>
      <c r="G3685">
        <v>-58</v>
      </c>
      <c r="H3685">
        <v>1139687201873</v>
      </c>
      <c r="I3685">
        <v>225</v>
      </c>
      <c r="J3685" s="3">
        <v>42893</v>
      </c>
      <c r="K3685">
        <v>-58</v>
      </c>
      <c r="L3685">
        <v>-57.903614457831303</v>
      </c>
      <c r="M3685">
        <v>83</v>
      </c>
      <c r="N3685">
        <v>1.86504729444594</v>
      </c>
      <c r="O3685">
        <v>2</v>
      </c>
      <c r="P3685">
        <f t="shared" si="401"/>
        <v>1.5848931924611111E-6</v>
      </c>
      <c r="Q3685">
        <f t="shared" si="400"/>
        <v>-13.354993539365466</v>
      </c>
      <c r="R3685">
        <f>10^(L3685/10)</f>
        <v>1.620460891741581E-6</v>
      </c>
      <c r="S3685">
        <f>LN(R3685)</f>
        <v>-13.332799948107688</v>
      </c>
      <c r="T3685">
        <v>33.5</v>
      </c>
      <c r="U3685">
        <v>2.8</v>
      </c>
      <c r="V3685">
        <f t="shared" si="402"/>
        <v>27.818878482066815</v>
      </c>
      <c r="W3685">
        <f t="shared" si="403"/>
        <v>3.5946812185280612E-2</v>
      </c>
      <c r="X3685">
        <f t="shared" si="404"/>
        <v>1.2921733062838385E-3</v>
      </c>
      <c r="Z3685">
        <f ca="1">IF($F3685=$Z$1,1,0)</f>
        <v>0</v>
      </c>
      <c r="AA3685">
        <f ca="1">IF($I3685=$AA$1,1,0)</f>
        <v>0</v>
      </c>
      <c r="AB3685" t="str">
        <f t="shared" ca="1" si="405"/>
        <v/>
      </c>
      <c r="AC3685" t="str">
        <f ca="1">IF(AND(Z3685,AA3685),C3685,"")</f>
        <v/>
      </c>
      <c r="AD3685" t="str">
        <f ca="1">IF(AND(AA3685,Z3685),D3685,"")</f>
        <v/>
      </c>
      <c r="AE3685" t="str">
        <f t="shared" ca="1" si="406"/>
        <v/>
      </c>
    </row>
    <row r="3686" spans="1:31" x14ac:dyDescent="0.25">
      <c r="A3686">
        <v>571007</v>
      </c>
      <c r="B3686" s="1">
        <v>38759.53297453704</v>
      </c>
      <c r="C3686">
        <v>6</v>
      </c>
      <c r="D3686">
        <v>7</v>
      </c>
      <c r="E3686">
        <v>269.89999999999998</v>
      </c>
      <c r="F3686" t="s">
        <v>116</v>
      </c>
      <c r="G3686">
        <v>-49</v>
      </c>
      <c r="H3686">
        <v>1139687249304</v>
      </c>
      <c r="I3686">
        <v>270</v>
      </c>
      <c r="J3686" s="3">
        <v>42893</v>
      </c>
      <c r="K3686">
        <v>-48</v>
      </c>
      <c r="L3686">
        <v>-46.607843137254903</v>
      </c>
      <c r="M3686">
        <v>102</v>
      </c>
      <c r="N3686">
        <v>2.51000715057598</v>
      </c>
      <c r="O3686">
        <v>5</v>
      </c>
      <c r="P3686">
        <f t="shared" si="401"/>
        <v>1.2589254117941658E-5</v>
      </c>
      <c r="Q3686">
        <f t="shared" si="400"/>
        <v>-11.282666955670825</v>
      </c>
      <c r="R3686">
        <f>10^(L3686/10)</f>
        <v>2.1838142033232835E-5</v>
      </c>
      <c r="S3686">
        <f>LN(R3686)</f>
        <v>-10.731852482444799</v>
      </c>
      <c r="T3686">
        <v>33.5</v>
      </c>
      <c r="U3686">
        <v>9.3000000000000007</v>
      </c>
      <c r="V3686">
        <f t="shared" si="402"/>
        <v>27.596014204953583</v>
      </c>
      <c r="W3686">
        <f t="shared" si="403"/>
        <v>3.6237117163843771E-2</v>
      </c>
      <c r="X3686">
        <f t="shared" si="404"/>
        <v>1.3131286603461408E-3</v>
      </c>
      <c r="Z3686">
        <f ca="1">IF($F3686=$Z$1,1,0)</f>
        <v>0</v>
      </c>
      <c r="AA3686">
        <f ca="1">IF($I3686=$AA$1,1,0)</f>
        <v>1</v>
      </c>
      <c r="AB3686" t="str">
        <f t="shared" ca="1" si="405"/>
        <v/>
      </c>
      <c r="AC3686" t="str">
        <f ca="1">IF(AND(Z3686,AA3686),C3686,"")</f>
        <v/>
      </c>
      <c r="AD3686" t="str">
        <f ca="1">IF(AND(AA3686,Z3686),D3686,"")</f>
        <v/>
      </c>
      <c r="AE3686" t="str">
        <f t="shared" ca="1" si="406"/>
        <v/>
      </c>
    </row>
    <row r="3687" spans="1:31" x14ac:dyDescent="0.25">
      <c r="A3687">
        <v>571008</v>
      </c>
      <c r="B3687" s="1">
        <v>38759.53297453704</v>
      </c>
      <c r="C3687">
        <v>6</v>
      </c>
      <c r="D3687">
        <v>7</v>
      </c>
      <c r="E3687">
        <v>269.89999999999998</v>
      </c>
      <c r="F3687" t="s">
        <v>113</v>
      </c>
      <c r="G3687">
        <v>-57</v>
      </c>
      <c r="H3687">
        <v>1139687249304</v>
      </c>
      <c r="I3687">
        <v>270</v>
      </c>
      <c r="J3687" s="3">
        <v>42893</v>
      </c>
      <c r="K3687">
        <v>-58</v>
      </c>
      <c r="L3687">
        <v>-57.945054945054899</v>
      </c>
      <c r="M3687">
        <v>91</v>
      </c>
      <c r="N3687">
        <v>1.16773891072198</v>
      </c>
      <c r="O3687">
        <v>1</v>
      </c>
      <c r="P3687">
        <f t="shared" si="401"/>
        <v>1.9952623149688749E-6</v>
      </c>
      <c r="Q3687">
        <f t="shared" si="400"/>
        <v>-13.124735030066063</v>
      </c>
      <c r="R3687">
        <f>10^(L3687/10)</f>
        <v>1.6050719512940088E-6</v>
      </c>
      <c r="S3687">
        <f>LN(R3687)</f>
        <v>-13.342341972920433</v>
      </c>
      <c r="T3687">
        <v>12.8</v>
      </c>
      <c r="U3687">
        <v>-2.8</v>
      </c>
      <c r="V3687">
        <f t="shared" si="402"/>
        <v>11.928118040998758</v>
      </c>
      <c r="W3687">
        <f t="shared" si="403"/>
        <v>8.383552179504325E-2</v>
      </c>
      <c r="X3687">
        <f t="shared" si="404"/>
        <v>7.0283947146471733E-3</v>
      </c>
      <c r="Z3687">
        <f ca="1">IF($F3687=$Z$1,1,0)</f>
        <v>1</v>
      </c>
      <c r="AA3687">
        <f ca="1">IF($I3687=$AA$1,1,0)</f>
        <v>1</v>
      </c>
      <c r="AB3687">
        <f t="shared" ca="1" si="405"/>
        <v>7.3576979888139632E-2</v>
      </c>
      <c r="AC3687">
        <f ca="1">IF(AND(Z3687,AA3687),C3687,"")</f>
        <v>6</v>
      </c>
      <c r="AD3687">
        <f ca="1">IF(AND(AA3687,Z3687),D3687,"")</f>
        <v>7</v>
      </c>
      <c r="AE3687">
        <f t="shared" ca="1" si="406"/>
        <v>8.383552179504325E-2</v>
      </c>
    </row>
    <row r="3688" spans="1:31" x14ac:dyDescent="0.25">
      <c r="A3688">
        <v>571009</v>
      </c>
      <c r="B3688" s="1">
        <v>38759.53297453704</v>
      </c>
      <c r="C3688">
        <v>6</v>
      </c>
      <c r="D3688">
        <v>7</v>
      </c>
      <c r="E3688">
        <v>269.89999999999998</v>
      </c>
      <c r="F3688" t="s">
        <v>112</v>
      </c>
      <c r="G3688">
        <v>-51</v>
      </c>
      <c r="H3688">
        <v>1139687249304</v>
      </c>
      <c r="I3688">
        <v>270</v>
      </c>
      <c r="J3688" s="3">
        <v>42893</v>
      </c>
      <c r="K3688">
        <v>-45</v>
      </c>
      <c r="L3688">
        <v>-45.945454545454503</v>
      </c>
      <c r="M3688">
        <v>110</v>
      </c>
      <c r="N3688">
        <v>2.4823648226225399</v>
      </c>
      <c r="O3688">
        <v>2</v>
      </c>
      <c r="P3688">
        <f t="shared" si="401"/>
        <v>7.9432823472428065E-6</v>
      </c>
      <c r="Q3688">
        <f t="shared" si="400"/>
        <v>-11.743183974269634</v>
      </c>
      <c r="R3688">
        <f>10^(L3688/10)</f>
        <v>2.5436335549835295E-5</v>
      </c>
      <c r="S3688">
        <f>LN(R3688)</f>
        <v>-10.579331872719907</v>
      </c>
      <c r="T3688">
        <v>7.5</v>
      </c>
      <c r="U3688">
        <v>6.3</v>
      </c>
      <c r="V3688">
        <f t="shared" si="402"/>
        <v>1.6552945357246849</v>
      </c>
      <c r="W3688">
        <f t="shared" si="403"/>
        <v>0.60412209333017697</v>
      </c>
      <c r="X3688">
        <f t="shared" si="404"/>
        <v>0.36496350364963503</v>
      </c>
      <c r="Z3688">
        <f ca="1">IF($F3688=$Z$1,1,0)</f>
        <v>0</v>
      </c>
      <c r="AA3688">
        <f ca="1">IF($I3688=$AA$1,1,0)</f>
        <v>1</v>
      </c>
      <c r="AB3688" t="str">
        <f t="shared" ca="1" si="405"/>
        <v/>
      </c>
      <c r="AC3688" t="str">
        <f ca="1">IF(AND(Z3688,AA3688),C3688,"")</f>
        <v/>
      </c>
      <c r="AD3688" t="str">
        <f ca="1">IF(AND(AA3688,Z3688),D3688,"")</f>
        <v/>
      </c>
      <c r="AE3688" t="str">
        <f t="shared" ca="1" si="406"/>
        <v/>
      </c>
    </row>
    <row r="3689" spans="1:31" x14ac:dyDescent="0.25">
      <c r="A3689">
        <v>571010</v>
      </c>
      <c r="B3689" s="1">
        <v>38759.53297453704</v>
      </c>
      <c r="C3689">
        <v>6</v>
      </c>
      <c r="D3689">
        <v>7</v>
      </c>
      <c r="E3689">
        <v>269.89999999999998</v>
      </c>
      <c r="F3689" t="s">
        <v>114</v>
      </c>
      <c r="G3689">
        <v>-57</v>
      </c>
      <c r="H3689">
        <v>1139687249304</v>
      </c>
      <c r="I3689">
        <v>270</v>
      </c>
      <c r="J3689" s="3">
        <v>42893</v>
      </c>
      <c r="K3689">
        <v>-58</v>
      </c>
      <c r="L3689">
        <v>-57.857142857142897</v>
      </c>
      <c r="M3689">
        <v>98</v>
      </c>
      <c r="N3689">
        <v>1.52639998270981</v>
      </c>
      <c r="O3689">
        <v>2</v>
      </c>
      <c r="P3689">
        <f t="shared" si="401"/>
        <v>1.9952623149688749E-6</v>
      </c>
      <c r="Q3689">
        <f t="shared" si="400"/>
        <v>-13.124735030066063</v>
      </c>
      <c r="R3689">
        <f>10^(L3689/10)</f>
        <v>1.6378937069540446E-6</v>
      </c>
      <c r="S3689">
        <f>LN(R3689)</f>
        <v>-13.322099466608419</v>
      </c>
      <c r="T3689">
        <v>33.5</v>
      </c>
      <c r="U3689">
        <v>2.8</v>
      </c>
      <c r="V3689">
        <f t="shared" si="402"/>
        <v>27.818878482066815</v>
      </c>
      <c r="W3689">
        <f t="shared" si="403"/>
        <v>3.5946812185280612E-2</v>
      </c>
      <c r="X3689">
        <f t="shared" si="404"/>
        <v>1.2921733062838385E-3</v>
      </c>
      <c r="Z3689">
        <f ca="1">IF($F3689=$Z$1,1,0)</f>
        <v>0</v>
      </c>
      <c r="AA3689">
        <f ca="1">IF($I3689=$AA$1,1,0)</f>
        <v>1</v>
      </c>
      <c r="AB3689" t="str">
        <f t="shared" ca="1" si="405"/>
        <v/>
      </c>
      <c r="AC3689" t="str">
        <f ca="1">IF(AND(Z3689,AA3689),C3689,"")</f>
        <v/>
      </c>
      <c r="AD3689" t="str">
        <f ca="1">IF(AND(AA3689,Z3689),D3689,"")</f>
        <v/>
      </c>
      <c r="AE3689" t="str">
        <f t="shared" ca="1" si="406"/>
        <v/>
      </c>
    </row>
    <row r="3690" spans="1:31" x14ac:dyDescent="0.25">
      <c r="A3690">
        <v>571011</v>
      </c>
      <c r="B3690" s="1">
        <v>38759.53297453704</v>
      </c>
      <c r="C3690">
        <v>6</v>
      </c>
      <c r="D3690">
        <v>7</v>
      </c>
      <c r="E3690">
        <v>269.89999999999998</v>
      </c>
      <c r="F3690" t="s">
        <v>117</v>
      </c>
      <c r="G3690">
        <v>-62</v>
      </c>
      <c r="H3690">
        <v>1139687249304</v>
      </c>
      <c r="I3690">
        <v>270</v>
      </c>
      <c r="J3690" s="3">
        <v>42893</v>
      </c>
      <c r="K3690">
        <v>-66</v>
      </c>
      <c r="L3690">
        <v>-65.720430107526894</v>
      </c>
      <c r="M3690">
        <v>93</v>
      </c>
      <c r="N3690">
        <v>2.8831051776115699</v>
      </c>
      <c r="O3690">
        <v>4</v>
      </c>
      <c r="P3690">
        <f t="shared" si="401"/>
        <v>6.3095734448019254E-7</v>
      </c>
      <c r="Q3690">
        <f t="shared" si="400"/>
        <v>-14.276027576563084</v>
      </c>
      <c r="R3690">
        <f>10^(L3690/10)</f>
        <v>2.6789030040629124E-7</v>
      </c>
      <c r="S3690">
        <f>LN(R3690)</f>
        <v>-15.132688267074851</v>
      </c>
      <c r="T3690">
        <v>1</v>
      </c>
      <c r="U3690">
        <v>14</v>
      </c>
      <c r="V3690">
        <f t="shared" si="402"/>
        <v>8.6023252670426267</v>
      </c>
      <c r="W3690">
        <f t="shared" si="403"/>
        <v>0.11624763874381928</v>
      </c>
      <c r="X3690">
        <f t="shared" si="404"/>
        <v>1.3513513513513514E-2</v>
      </c>
      <c r="Z3690">
        <f ca="1">IF($F3690=$Z$1,1,0)</f>
        <v>0</v>
      </c>
      <c r="AA3690">
        <f ca="1">IF($I3690=$AA$1,1,0)</f>
        <v>1</v>
      </c>
      <c r="AB3690" t="str">
        <f t="shared" ca="1" si="405"/>
        <v/>
      </c>
      <c r="AC3690" t="str">
        <f ca="1">IF(AND(Z3690,AA3690),C3690,"")</f>
        <v/>
      </c>
      <c r="AD3690" t="str">
        <f ca="1">IF(AND(AA3690,Z3690),D3690,"")</f>
        <v/>
      </c>
      <c r="AE3690" t="str">
        <f t="shared" ca="1" si="406"/>
        <v/>
      </c>
    </row>
    <row r="3691" spans="1:31" x14ac:dyDescent="0.25">
      <c r="A3691">
        <v>571015</v>
      </c>
      <c r="B3691" s="1">
        <v>38759.53297453704</v>
      </c>
      <c r="C3691">
        <v>6</v>
      </c>
      <c r="D3691">
        <v>7</v>
      </c>
      <c r="E3691">
        <v>269.89999999999998</v>
      </c>
      <c r="F3691" t="s">
        <v>115</v>
      </c>
      <c r="G3691">
        <v>-50</v>
      </c>
      <c r="H3691">
        <v>1139687249556</v>
      </c>
      <c r="I3691">
        <v>270</v>
      </c>
      <c r="J3691" s="3">
        <v>42893</v>
      </c>
      <c r="K3691">
        <v>-49</v>
      </c>
      <c r="L3691">
        <v>-51.135922330097102</v>
      </c>
      <c r="M3691">
        <v>103</v>
      </c>
      <c r="N3691">
        <v>3.46140780520127</v>
      </c>
      <c r="O3691">
        <v>4.5</v>
      </c>
      <c r="P3691">
        <f t="shared" si="401"/>
        <v>1.0000000000000001E-5</v>
      </c>
      <c r="Q3691">
        <f t="shared" si="400"/>
        <v>-11.512925464970229</v>
      </c>
      <c r="R3691">
        <f>10^(L3691/10)</f>
        <v>7.6985292997626174E-6</v>
      </c>
      <c r="S3691">
        <f>LN(R3691)</f>
        <v>-11.774481247378294</v>
      </c>
      <c r="T3691">
        <v>2.5</v>
      </c>
      <c r="U3691">
        <v>-0.8</v>
      </c>
      <c r="V3691">
        <f t="shared" si="402"/>
        <v>8.5492689745966004</v>
      </c>
      <c r="W3691">
        <f t="shared" si="403"/>
        <v>0.1169690651880777</v>
      </c>
      <c r="X3691">
        <f t="shared" si="404"/>
        <v>1.3681762210972772E-2</v>
      </c>
      <c r="Z3691">
        <f ca="1">IF($F3691=$Z$1,1,0)</f>
        <v>0</v>
      </c>
      <c r="AA3691">
        <f ca="1">IF($I3691=$AA$1,1,0)</f>
        <v>1</v>
      </c>
      <c r="AB3691" t="str">
        <f t="shared" ca="1" si="405"/>
        <v/>
      </c>
      <c r="AC3691" t="str">
        <f ca="1">IF(AND(Z3691,AA3691),C3691,"")</f>
        <v/>
      </c>
      <c r="AD3691" t="str">
        <f ca="1">IF(AND(AA3691,Z3691),D3691,"")</f>
        <v/>
      </c>
      <c r="AE3691" t="str">
        <f t="shared" ca="1" si="406"/>
        <v/>
      </c>
    </row>
    <row r="3692" spans="1:31" x14ac:dyDescent="0.25">
      <c r="A3692">
        <v>571872</v>
      </c>
      <c r="B3692" s="1">
        <v>38759.533495370371</v>
      </c>
      <c r="C3692">
        <v>6</v>
      </c>
      <c r="D3692">
        <v>7</v>
      </c>
      <c r="E3692">
        <v>316.5</v>
      </c>
      <c r="F3692" t="s">
        <v>115</v>
      </c>
      <c r="G3692">
        <v>-47</v>
      </c>
      <c r="H3692">
        <v>1139687294667</v>
      </c>
      <c r="I3692">
        <v>315</v>
      </c>
      <c r="J3692" s="3">
        <v>42893</v>
      </c>
      <c r="K3692">
        <v>-46</v>
      </c>
      <c r="L3692">
        <v>-45.931623931623903</v>
      </c>
      <c r="M3692">
        <v>117</v>
      </c>
      <c r="N3692">
        <v>0.92593378521077496</v>
      </c>
      <c r="O3692">
        <v>2</v>
      </c>
      <c r="P3692">
        <f t="shared" si="401"/>
        <v>1.9952623149688769E-5</v>
      </c>
      <c r="Q3692">
        <f t="shared" si="400"/>
        <v>-10.822149937072016</v>
      </c>
      <c r="R3692">
        <f>10^(L3692/10)</f>
        <v>2.5517469646241957E-5</v>
      </c>
      <c r="S3692">
        <f>LN(R3692)</f>
        <v>-10.576147256196576</v>
      </c>
      <c r="T3692">
        <v>2.5</v>
      </c>
      <c r="U3692">
        <v>-0.8</v>
      </c>
      <c r="V3692">
        <f t="shared" si="402"/>
        <v>8.5492689745966004</v>
      </c>
      <c r="W3692">
        <f t="shared" si="403"/>
        <v>0.1169690651880777</v>
      </c>
      <c r="X3692">
        <f t="shared" si="404"/>
        <v>1.3681762210972772E-2</v>
      </c>
      <c r="Z3692">
        <f ca="1">IF($F3692=$Z$1,1,0)</f>
        <v>0</v>
      </c>
      <c r="AA3692">
        <f ca="1">IF($I3692=$AA$1,1,0)</f>
        <v>0</v>
      </c>
      <c r="AB3692" t="str">
        <f t="shared" ca="1" si="405"/>
        <v/>
      </c>
      <c r="AC3692" t="str">
        <f ca="1">IF(AND(Z3692,AA3692),C3692,"")</f>
        <v/>
      </c>
      <c r="AD3692" t="str">
        <f ca="1">IF(AND(AA3692,Z3692),D3692,"")</f>
        <v/>
      </c>
      <c r="AE3692" t="str">
        <f t="shared" ca="1" si="406"/>
        <v/>
      </c>
    </row>
    <row r="3693" spans="1:31" x14ac:dyDescent="0.25">
      <c r="A3693">
        <v>571873</v>
      </c>
      <c r="B3693" s="1">
        <v>38759.533495370371</v>
      </c>
      <c r="C3693">
        <v>6</v>
      </c>
      <c r="D3693">
        <v>7</v>
      </c>
      <c r="E3693">
        <v>316.5</v>
      </c>
      <c r="F3693" t="s">
        <v>112</v>
      </c>
      <c r="G3693">
        <v>-44</v>
      </c>
      <c r="H3693">
        <v>1139687294667</v>
      </c>
      <c r="I3693">
        <v>315</v>
      </c>
      <c r="J3693" s="3">
        <v>42893</v>
      </c>
      <c r="K3693">
        <v>-45</v>
      </c>
      <c r="L3693">
        <v>-45.159292035398202</v>
      </c>
      <c r="M3693">
        <v>113</v>
      </c>
      <c r="N3693">
        <v>1.1383444407294201</v>
      </c>
      <c r="O3693">
        <v>2</v>
      </c>
      <c r="P3693">
        <f t="shared" si="401"/>
        <v>3.9810717055349634E-5</v>
      </c>
      <c r="Q3693">
        <f t="shared" ref="Q3693:Q3756" si="407">LN(P3693)</f>
        <v>-10.131374409173803</v>
      </c>
      <c r="R3693">
        <f>10^(L3693/10)</f>
        <v>3.0483918823445608E-5</v>
      </c>
      <c r="S3693">
        <f>LN(R3693)</f>
        <v>-10.398311265087266</v>
      </c>
      <c r="T3693">
        <v>7.5</v>
      </c>
      <c r="U3693">
        <v>6.3</v>
      </c>
      <c r="V3693">
        <f t="shared" si="402"/>
        <v>1.6552945357246849</v>
      </c>
      <c r="W3693">
        <f t="shared" si="403"/>
        <v>0.60412209333017697</v>
      </c>
      <c r="X3693">
        <f t="shared" si="404"/>
        <v>0.36496350364963503</v>
      </c>
      <c r="Z3693">
        <f ca="1">IF($F3693=$Z$1,1,0)</f>
        <v>0</v>
      </c>
      <c r="AA3693">
        <f ca="1">IF($I3693=$AA$1,1,0)</f>
        <v>0</v>
      </c>
      <c r="AB3693" t="str">
        <f t="shared" ca="1" si="405"/>
        <v/>
      </c>
      <c r="AC3693" t="str">
        <f ca="1">IF(AND(Z3693,AA3693),C3693,"")</f>
        <v/>
      </c>
      <c r="AD3693" t="str">
        <f ca="1">IF(AND(AA3693,Z3693),D3693,"")</f>
        <v/>
      </c>
      <c r="AE3693" t="str">
        <f t="shared" ca="1" si="406"/>
        <v/>
      </c>
    </row>
    <row r="3694" spans="1:31" x14ac:dyDescent="0.25">
      <c r="A3694">
        <v>571874</v>
      </c>
      <c r="B3694" s="1">
        <v>38759.533495370371</v>
      </c>
      <c r="C3694">
        <v>6</v>
      </c>
      <c r="D3694">
        <v>7</v>
      </c>
      <c r="E3694">
        <v>316.5</v>
      </c>
      <c r="F3694" t="s">
        <v>117</v>
      </c>
      <c r="G3694">
        <v>-52</v>
      </c>
      <c r="H3694">
        <v>1139687294667</v>
      </c>
      <c r="I3694">
        <v>315</v>
      </c>
      <c r="J3694" s="3">
        <v>42893</v>
      </c>
      <c r="K3694">
        <v>-56</v>
      </c>
      <c r="L3694">
        <v>-55.708737864077698</v>
      </c>
      <c r="M3694">
        <v>103</v>
      </c>
      <c r="N3694">
        <v>3.2798585214620402</v>
      </c>
      <c r="O3694">
        <v>3</v>
      </c>
      <c r="P3694">
        <f t="shared" si="401"/>
        <v>6.3095734448019212E-6</v>
      </c>
      <c r="Q3694">
        <f t="shared" si="407"/>
        <v>-11.973442483569039</v>
      </c>
      <c r="R3694">
        <f>10^(L3694/10)</f>
        <v>2.6861249672557587E-6</v>
      </c>
      <c r="S3694">
        <f>LN(R3694)</f>
        <v>-12.827410935533827</v>
      </c>
      <c r="T3694">
        <v>1</v>
      </c>
      <c r="U3694">
        <v>14</v>
      </c>
      <c r="V3694">
        <f t="shared" si="402"/>
        <v>8.6023252670426267</v>
      </c>
      <c r="W3694">
        <f t="shared" si="403"/>
        <v>0.11624763874381928</v>
      </c>
      <c r="X3694">
        <f t="shared" si="404"/>
        <v>1.3513513513513514E-2</v>
      </c>
      <c r="Z3694">
        <f ca="1">IF($F3694=$Z$1,1,0)</f>
        <v>0</v>
      </c>
      <c r="AA3694">
        <f ca="1">IF($I3694=$AA$1,1,0)</f>
        <v>0</v>
      </c>
      <c r="AB3694" t="str">
        <f t="shared" ca="1" si="405"/>
        <v/>
      </c>
      <c r="AC3694" t="str">
        <f ca="1">IF(AND(Z3694,AA3694),C3694,"")</f>
        <v/>
      </c>
      <c r="AD3694" t="str">
        <f ca="1">IF(AND(AA3694,Z3694),D3694,"")</f>
        <v/>
      </c>
      <c r="AE3694" t="str">
        <f t="shared" ca="1" si="406"/>
        <v/>
      </c>
    </row>
    <row r="3695" spans="1:31" x14ac:dyDescent="0.25">
      <c r="A3695">
        <v>571875</v>
      </c>
      <c r="B3695" s="1">
        <v>38759.533495370371</v>
      </c>
      <c r="C3695">
        <v>6</v>
      </c>
      <c r="D3695">
        <v>7</v>
      </c>
      <c r="E3695">
        <v>316.5</v>
      </c>
      <c r="F3695" t="s">
        <v>116</v>
      </c>
      <c r="G3695">
        <v>-60</v>
      </c>
      <c r="H3695">
        <v>1139687294667</v>
      </c>
      <c r="I3695">
        <v>315</v>
      </c>
      <c r="J3695" s="3">
        <v>42893</v>
      </c>
      <c r="K3695">
        <v>-57</v>
      </c>
      <c r="L3695">
        <v>-56.484848484848499</v>
      </c>
      <c r="M3695">
        <v>99</v>
      </c>
      <c r="N3695">
        <v>1.6864625237922899</v>
      </c>
      <c r="O3695">
        <v>2</v>
      </c>
      <c r="P3695">
        <f t="shared" si="401"/>
        <v>9.9999999999999995E-7</v>
      </c>
      <c r="Q3695">
        <f t="shared" si="407"/>
        <v>-13.815510557964274</v>
      </c>
      <c r="R3695">
        <f>10^(L3695/10)</f>
        <v>2.2465451513121981E-6</v>
      </c>
      <c r="S3695">
        <f>LN(R3695)</f>
        <v>-13.006117010123948</v>
      </c>
      <c r="T3695">
        <v>33.5</v>
      </c>
      <c r="U3695">
        <v>9.3000000000000007</v>
      </c>
      <c r="V3695">
        <f t="shared" si="402"/>
        <v>27.596014204953583</v>
      </c>
      <c r="W3695">
        <f t="shared" si="403"/>
        <v>3.6237117163843771E-2</v>
      </c>
      <c r="X3695">
        <f t="shared" si="404"/>
        <v>1.3131286603461408E-3</v>
      </c>
      <c r="Z3695">
        <f ca="1">IF($F3695=$Z$1,1,0)</f>
        <v>0</v>
      </c>
      <c r="AA3695">
        <f ca="1">IF($I3695=$AA$1,1,0)</f>
        <v>0</v>
      </c>
      <c r="AB3695" t="str">
        <f t="shared" ca="1" si="405"/>
        <v/>
      </c>
      <c r="AC3695" t="str">
        <f ca="1">IF(AND(Z3695,AA3695),C3695,"")</f>
        <v/>
      </c>
      <c r="AD3695" t="str">
        <f ca="1">IF(AND(AA3695,Z3695),D3695,"")</f>
        <v/>
      </c>
      <c r="AE3695" t="str">
        <f t="shared" ca="1" si="406"/>
        <v/>
      </c>
    </row>
    <row r="3696" spans="1:31" x14ac:dyDescent="0.25">
      <c r="A3696">
        <v>571877</v>
      </c>
      <c r="B3696" s="1">
        <v>38759.533495370371</v>
      </c>
      <c r="C3696">
        <v>6</v>
      </c>
      <c r="D3696">
        <v>7</v>
      </c>
      <c r="E3696">
        <v>316.5</v>
      </c>
      <c r="F3696" t="s">
        <v>113</v>
      </c>
      <c r="G3696">
        <v>-58</v>
      </c>
      <c r="H3696">
        <v>1139687294667</v>
      </c>
      <c r="I3696">
        <v>315</v>
      </c>
      <c r="J3696" s="3">
        <v>42893</v>
      </c>
      <c r="K3696">
        <v>-58</v>
      </c>
      <c r="L3696">
        <v>-58.132530120481903</v>
      </c>
      <c r="M3696">
        <v>83</v>
      </c>
      <c r="N3696">
        <v>1.60617014815162</v>
      </c>
      <c r="O3696">
        <v>2</v>
      </c>
      <c r="P3696">
        <f t="shared" si="401"/>
        <v>1.5848931924611111E-6</v>
      </c>
      <c r="Q3696">
        <f t="shared" si="407"/>
        <v>-13.354993539365466</v>
      </c>
      <c r="R3696">
        <f>10^(L3696/10)</f>
        <v>1.537258800424694E-6</v>
      </c>
      <c r="S3696">
        <f>LN(R3696)</f>
        <v>-13.3855097273449</v>
      </c>
      <c r="T3696">
        <v>12.8</v>
      </c>
      <c r="U3696">
        <v>-2.8</v>
      </c>
      <c r="V3696">
        <f t="shared" si="402"/>
        <v>11.928118040998758</v>
      </c>
      <c r="W3696">
        <f t="shared" si="403"/>
        <v>8.383552179504325E-2</v>
      </c>
      <c r="X3696">
        <f t="shared" si="404"/>
        <v>7.0283947146471733E-3</v>
      </c>
      <c r="Z3696">
        <f ca="1">IF($F3696=$Z$1,1,0)</f>
        <v>1</v>
      </c>
      <c r="AA3696">
        <f ca="1">IF($I3696=$AA$1,1,0)</f>
        <v>0</v>
      </c>
      <c r="AB3696" t="str">
        <f t="shared" ca="1" si="405"/>
        <v/>
      </c>
      <c r="AC3696" t="str">
        <f ca="1">IF(AND(Z3696,AA3696),C3696,"")</f>
        <v/>
      </c>
      <c r="AD3696" t="str">
        <f ca="1">IF(AND(AA3696,Z3696),D3696,"")</f>
        <v/>
      </c>
      <c r="AE3696" t="str">
        <f t="shared" ca="1" si="406"/>
        <v/>
      </c>
    </row>
    <row r="3697" spans="1:31" x14ac:dyDescent="0.25">
      <c r="A3697">
        <v>571878</v>
      </c>
      <c r="B3697" s="1">
        <v>38759.533495370371</v>
      </c>
      <c r="C3697">
        <v>6</v>
      </c>
      <c r="D3697">
        <v>7</v>
      </c>
      <c r="E3697">
        <v>316.5</v>
      </c>
      <c r="F3697" t="s">
        <v>114</v>
      </c>
      <c r="G3697">
        <v>-61</v>
      </c>
      <c r="H3697">
        <v>1139687294667</v>
      </c>
      <c r="I3697">
        <v>315</v>
      </c>
      <c r="J3697" s="3">
        <v>42893</v>
      </c>
      <c r="K3697">
        <v>-67</v>
      </c>
      <c r="L3697">
        <v>-66.767441860465098</v>
      </c>
      <c r="M3697">
        <v>86</v>
      </c>
      <c r="N3697">
        <v>2.9928322946063699</v>
      </c>
      <c r="O3697">
        <v>4</v>
      </c>
      <c r="P3697">
        <f t="shared" si="401"/>
        <v>7.9432823472428114E-7</v>
      </c>
      <c r="Q3697">
        <f t="shared" si="407"/>
        <v>-14.045769067263679</v>
      </c>
      <c r="R3697">
        <f>10^(L3697/10)</f>
        <v>2.1050180005605529E-7</v>
      </c>
      <c r="S3697">
        <f>LN(R3697)</f>
        <v>-15.373771632525358</v>
      </c>
      <c r="T3697">
        <v>33.5</v>
      </c>
      <c r="U3697">
        <v>2.8</v>
      </c>
      <c r="V3697">
        <f t="shared" si="402"/>
        <v>27.818878482066815</v>
      </c>
      <c r="W3697">
        <f t="shared" si="403"/>
        <v>3.5946812185280612E-2</v>
      </c>
      <c r="X3697">
        <f t="shared" si="404"/>
        <v>1.2921733062838385E-3</v>
      </c>
      <c r="Z3697">
        <f ca="1">IF($F3697=$Z$1,1,0)</f>
        <v>0</v>
      </c>
      <c r="AA3697">
        <f ca="1">IF($I3697=$AA$1,1,0)</f>
        <v>0</v>
      </c>
      <c r="AB3697" t="str">
        <f t="shared" ca="1" si="405"/>
        <v/>
      </c>
      <c r="AC3697" t="str">
        <f ca="1">IF(AND(Z3697,AA3697),C3697,"")</f>
        <v/>
      </c>
      <c r="AD3697" t="str">
        <f ca="1">IF(AND(AA3697,Z3697),D3697,"")</f>
        <v/>
      </c>
      <c r="AE3697" t="str">
        <f t="shared" ca="1" si="406"/>
        <v/>
      </c>
    </row>
    <row r="3698" spans="1:31" x14ac:dyDescent="0.25">
      <c r="A3698">
        <v>572731</v>
      </c>
      <c r="B3698" s="1">
        <v>38759.534178240741</v>
      </c>
      <c r="C3698">
        <v>5</v>
      </c>
      <c r="D3698">
        <v>7</v>
      </c>
      <c r="E3698">
        <v>1.5</v>
      </c>
      <c r="F3698" t="s">
        <v>115</v>
      </c>
      <c r="G3698">
        <v>-45</v>
      </c>
      <c r="H3698">
        <v>1139687353747</v>
      </c>
      <c r="I3698">
        <v>0</v>
      </c>
      <c r="J3698" s="3">
        <v>42862</v>
      </c>
      <c r="K3698">
        <v>-47</v>
      </c>
      <c r="L3698">
        <v>-47.864661654135297</v>
      </c>
      <c r="M3698">
        <v>133</v>
      </c>
      <c r="N3698">
        <v>2.3315424563073899</v>
      </c>
      <c r="O3698">
        <v>4</v>
      </c>
      <c r="P3698">
        <f t="shared" ref="P3698:P3761" si="408">10^(G3698/10)</f>
        <v>3.1622776601683748E-5</v>
      </c>
      <c r="Q3698">
        <f t="shared" si="407"/>
        <v>-10.361632918473207</v>
      </c>
      <c r="R3698">
        <f>10^(L3698/10)</f>
        <v>1.6350605288521752E-5</v>
      </c>
      <c r="S3698">
        <f>LN(R3698)</f>
        <v>-11.021245640601567</v>
      </c>
      <c r="T3698">
        <v>2.5</v>
      </c>
      <c r="U3698">
        <v>-0.8</v>
      </c>
      <c r="V3698">
        <f t="shared" si="402"/>
        <v>8.1908485518900918</v>
      </c>
      <c r="W3698">
        <f t="shared" si="403"/>
        <v>0.12208747282590685</v>
      </c>
      <c r="X3698">
        <f t="shared" si="404"/>
        <v>1.4905351021016542E-2</v>
      </c>
      <c r="Z3698">
        <f ca="1">IF($F3698=$Z$1,1,0)</f>
        <v>0</v>
      </c>
      <c r="AA3698">
        <f ca="1">IF($I3698=$AA$1,1,0)</f>
        <v>0</v>
      </c>
      <c r="AB3698" t="str">
        <f t="shared" ca="1" si="405"/>
        <v/>
      </c>
      <c r="AC3698" t="str">
        <f ca="1">IF(AND(Z3698,AA3698),C3698,"")</f>
        <v/>
      </c>
      <c r="AD3698" t="str">
        <f ca="1">IF(AND(AA3698,Z3698),D3698,"")</f>
        <v/>
      </c>
      <c r="AE3698" t="str">
        <f t="shared" ca="1" si="406"/>
        <v/>
      </c>
    </row>
    <row r="3699" spans="1:31" x14ac:dyDescent="0.25">
      <c r="A3699">
        <v>572732</v>
      </c>
      <c r="B3699" s="1">
        <v>38759.534178240741</v>
      </c>
      <c r="C3699">
        <v>5</v>
      </c>
      <c r="D3699">
        <v>7</v>
      </c>
      <c r="E3699">
        <v>1.5</v>
      </c>
      <c r="F3699" t="s">
        <v>112</v>
      </c>
      <c r="G3699">
        <v>-46</v>
      </c>
      <c r="H3699">
        <v>1139687353747</v>
      </c>
      <c r="I3699">
        <v>0</v>
      </c>
      <c r="J3699" s="3">
        <v>42862</v>
      </c>
      <c r="K3699">
        <v>-49</v>
      </c>
      <c r="L3699">
        <v>-48.936363636363602</v>
      </c>
      <c r="M3699">
        <v>110</v>
      </c>
      <c r="N3699">
        <v>2.9375058781195098</v>
      </c>
      <c r="O3699">
        <v>6</v>
      </c>
      <c r="P3699">
        <f t="shared" si="408"/>
        <v>2.5118864315095791E-5</v>
      </c>
      <c r="Q3699">
        <f t="shared" si="407"/>
        <v>-10.591891427772611</v>
      </c>
      <c r="R3699">
        <f>10^(L3699/10)</f>
        <v>1.2775080232768631E-5</v>
      </c>
      <c r="S3699">
        <f>LN(R3699)</f>
        <v>-11.268014141442672</v>
      </c>
      <c r="T3699">
        <v>7.5</v>
      </c>
      <c r="U3699">
        <v>6.3</v>
      </c>
      <c r="V3699">
        <f t="shared" si="402"/>
        <v>2.5961509971494339</v>
      </c>
      <c r="W3699">
        <f t="shared" si="403"/>
        <v>0.38518560788567269</v>
      </c>
      <c r="X3699">
        <f t="shared" si="404"/>
        <v>0.14836795252225518</v>
      </c>
      <c r="Z3699">
        <f ca="1">IF($F3699=$Z$1,1,0)</f>
        <v>0</v>
      </c>
      <c r="AA3699">
        <f ca="1">IF($I3699=$AA$1,1,0)</f>
        <v>0</v>
      </c>
      <c r="AB3699" t="str">
        <f t="shared" ca="1" si="405"/>
        <v/>
      </c>
      <c r="AC3699" t="str">
        <f ca="1">IF(AND(Z3699,AA3699),C3699,"")</f>
        <v/>
      </c>
      <c r="AD3699" t="str">
        <f ca="1">IF(AND(AA3699,Z3699),D3699,"")</f>
        <v/>
      </c>
      <c r="AE3699" t="str">
        <f t="shared" ca="1" si="406"/>
        <v/>
      </c>
    </row>
    <row r="3700" spans="1:31" x14ac:dyDescent="0.25">
      <c r="A3700">
        <v>572733</v>
      </c>
      <c r="B3700" s="1">
        <v>38759.534178240741</v>
      </c>
      <c r="C3700">
        <v>5</v>
      </c>
      <c r="D3700">
        <v>7</v>
      </c>
      <c r="E3700">
        <v>1.5</v>
      </c>
      <c r="F3700" t="s">
        <v>116</v>
      </c>
      <c r="G3700">
        <v>-55</v>
      </c>
      <c r="H3700">
        <v>1139687353747</v>
      </c>
      <c r="I3700">
        <v>0</v>
      </c>
      <c r="J3700" s="3">
        <v>42862</v>
      </c>
      <c r="K3700">
        <v>-59</v>
      </c>
      <c r="L3700">
        <v>-58.8333333333333</v>
      </c>
      <c r="M3700">
        <v>96</v>
      </c>
      <c r="N3700">
        <v>2.2509257354845502</v>
      </c>
      <c r="O3700">
        <v>3</v>
      </c>
      <c r="P3700">
        <f t="shared" si="408"/>
        <v>3.1622776601683767E-6</v>
      </c>
      <c r="Q3700">
        <f t="shared" si="407"/>
        <v>-12.664218011467252</v>
      </c>
      <c r="R3700">
        <f>10^(L3700/10)</f>
        <v>1.3081774742602018E-6</v>
      </c>
      <c r="S3700">
        <f>LN(R3700)</f>
        <v>-13.546875630448296</v>
      </c>
      <c r="T3700">
        <v>33.5</v>
      </c>
      <c r="U3700">
        <v>9.3000000000000007</v>
      </c>
      <c r="V3700">
        <f t="shared" si="402"/>
        <v>28.592656399852043</v>
      </c>
      <c r="W3700">
        <f t="shared" si="403"/>
        <v>3.4974015216199875E-2</v>
      </c>
      <c r="X3700">
        <f t="shared" si="404"/>
        <v>1.2231817403429801E-3</v>
      </c>
      <c r="Z3700">
        <f ca="1">IF($F3700=$Z$1,1,0)</f>
        <v>0</v>
      </c>
      <c r="AA3700">
        <f ca="1">IF($I3700=$AA$1,1,0)</f>
        <v>0</v>
      </c>
      <c r="AB3700" t="str">
        <f t="shared" ca="1" si="405"/>
        <v/>
      </c>
      <c r="AC3700" t="str">
        <f ca="1">IF(AND(Z3700,AA3700),C3700,"")</f>
        <v/>
      </c>
      <c r="AD3700" t="str">
        <f ca="1">IF(AND(AA3700,Z3700),D3700,"")</f>
        <v/>
      </c>
      <c r="AE3700" t="str">
        <f t="shared" ca="1" si="406"/>
        <v/>
      </c>
    </row>
    <row r="3701" spans="1:31" x14ac:dyDescent="0.25">
      <c r="A3701">
        <v>572734</v>
      </c>
      <c r="B3701" s="1">
        <v>38759.534178240741</v>
      </c>
      <c r="C3701">
        <v>5</v>
      </c>
      <c r="D3701">
        <v>7</v>
      </c>
      <c r="E3701">
        <v>1.5</v>
      </c>
      <c r="F3701" t="s">
        <v>113</v>
      </c>
      <c r="G3701">
        <v>-57</v>
      </c>
      <c r="H3701">
        <v>1139687353747</v>
      </c>
      <c r="I3701">
        <v>0</v>
      </c>
      <c r="J3701" s="3">
        <v>42862</v>
      </c>
      <c r="K3701">
        <v>-60</v>
      </c>
      <c r="L3701">
        <v>-59.808988764044898</v>
      </c>
      <c r="M3701">
        <v>89</v>
      </c>
      <c r="N3701">
        <v>1.53649841355997</v>
      </c>
      <c r="O3701">
        <v>2</v>
      </c>
      <c r="P3701">
        <f t="shared" si="408"/>
        <v>1.9952623149688749E-6</v>
      </c>
      <c r="Q3701">
        <f t="shared" si="407"/>
        <v>-13.124735030066063</v>
      </c>
      <c r="R3701">
        <f>10^(L3701/10)</f>
        <v>1.0449635061374382E-6</v>
      </c>
      <c r="S3701">
        <f>LN(R3701)</f>
        <v>-13.771528595513818</v>
      </c>
      <c r="T3701">
        <v>12.8</v>
      </c>
      <c r="U3701">
        <v>-2.8</v>
      </c>
      <c r="V3701">
        <f t="shared" si="402"/>
        <v>12.525174649480942</v>
      </c>
      <c r="W3701">
        <f t="shared" si="403"/>
        <v>7.9839206077772437E-2</v>
      </c>
      <c r="X3701">
        <f t="shared" si="404"/>
        <v>6.374298827129015E-3</v>
      </c>
      <c r="Z3701">
        <f ca="1">IF($F3701=$Z$1,1,0)</f>
        <v>1</v>
      </c>
      <c r="AA3701">
        <f ca="1">IF($I3701=$AA$1,1,0)</f>
        <v>0</v>
      </c>
      <c r="AB3701" t="str">
        <f t="shared" ca="1" si="405"/>
        <v/>
      </c>
      <c r="AC3701" t="str">
        <f ca="1">IF(AND(Z3701,AA3701),C3701,"")</f>
        <v/>
      </c>
      <c r="AD3701" t="str">
        <f ca="1">IF(AND(AA3701,Z3701),D3701,"")</f>
        <v/>
      </c>
      <c r="AE3701" t="str">
        <f t="shared" ca="1" si="406"/>
        <v/>
      </c>
    </row>
    <row r="3702" spans="1:31" x14ac:dyDescent="0.25">
      <c r="A3702">
        <v>572736</v>
      </c>
      <c r="B3702" s="1">
        <v>38759.534178240741</v>
      </c>
      <c r="C3702">
        <v>5</v>
      </c>
      <c r="D3702">
        <v>7</v>
      </c>
      <c r="E3702">
        <v>1.5</v>
      </c>
      <c r="F3702" t="s">
        <v>117</v>
      </c>
      <c r="G3702">
        <v>-59</v>
      </c>
      <c r="H3702">
        <v>1139687353747</v>
      </c>
      <c r="I3702">
        <v>0</v>
      </c>
      <c r="J3702" s="3">
        <v>42862</v>
      </c>
      <c r="K3702">
        <v>-61</v>
      </c>
      <c r="L3702">
        <v>-58.030612244898002</v>
      </c>
      <c r="M3702">
        <v>98</v>
      </c>
      <c r="N3702">
        <v>5.0184280646282602</v>
      </c>
      <c r="O3702">
        <v>9.75</v>
      </c>
      <c r="P3702">
        <f t="shared" si="408"/>
        <v>1.2589254117941642E-6</v>
      </c>
      <c r="Q3702">
        <f t="shared" si="407"/>
        <v>-13.585252048664872</v>
      </c>
      <c r="R3702">
        <f>10^(L3702/10)</f>
        <v>1.5737609885051675E-6</v>
      </c>
      <c r="S3702">
        <f>LN(R3702)</f>
        <v>-13.362042269241989</v>
      </c>
      <c r="T3702">
        <v>1</v>
      </c>
      <c r="U3702">
        <v>14</v>
      </c>
      <c r="V3702">
        <f t="shared" si="402"/>
        <v>8.0622577482985491</v>
      </c>
      <c r="W3702">
        <f t="shared" si="403"/>
        <v>0.12403473458920847</v>
      </c>
      <c r="X3702">
        <f t="shared" si="404"/>
        <v>1.5384615384615387E-2</v>
      </c>
      <c r="Z3702">
        <f ca="1">IF($F3702=$Z$1,1,0)</f>
        <v>0</v>
      </c>
      <c r="AA3702">
        <f ca="1">IF($I3702=$AA$1,1,0)</f>
        <v>0</v>
      </c>
      <c r="AB3702" t="str">
        <f t="shared" ca="1" si="405"/>
        <v/>
      </c>
      <c r="AC3702" t="str">
        <f ca="1">IF(AND(Z3702,AA3702),C3702,"")</f>
        <v/>
      </c>
      <c r="AD3702" t="str">
        <f ca="1">IF(AND(AA3702,Z3702),D3702,"")</f>
        <v/>
      </c>
      <c r="AE3702" t="str">
        <f t="shared" ca="1" si="406"/>
        <v/>
      </c>
    </row>
    <row r="3703" spans="1:31" x14ac:dyDescent="0.25">
      <c r="A3703">
        <v>572737</v>
      </c>
      <c r="B3703" s="1">
        <v>38759.534178240741</v>
      </c>
      <c r="C3703">
        <v>5</v>
      </c>
      <c r="D3703">
        <v>7</v>
      </c>
      <c r="E3703">
        <v>1.5</v>
      </c>
      <c r="F3703" t="s">
        <v>114</v>
      </c>
      <c r="G3703">
        <v>-63</v>
      </c>
      <c r="H3703">
        <v>1139687353747</v>
      </c>
      <c r="I3703">
        <v>0</v>
      </c>
      <c r="J3703" s="3">
        <v>42862</v>
      </c>
      <c r="K3703">
        <v>-64</v>
      </c>
      <c r="L3703">
        <v>-64.228915662650607</v>
      </c>
      <c r="M3703">
        <v>83</v>
      </c>
      <c r="N3703">
        <v>1.56427573207897</v>
      </c>
      <c r="O3703">
        <v>2</v>
      </c>
      <c r="P3703">
        <f t="shared" si="408"/>
        <v>5.0118723362727218E-7</v>
      </c>
      <c r="Q3703">
        <f t="shared" si="407"/>
        <v>-14.506286085862488</v>
      </c>
      <c r="R3703">
        <f>10^(L3703/10)</f>
        <v>3.7766647412749337E-7</v>
      </c>
      <c r="S3703">
        <f>LN(R3703)</f>
        <v>-14.789254374399107</v>
      </c>
      <c r="T3703">
        <v>33.5</v>
      </c>
      <c r="U3703">
        <v>2.8</v>
      </c>
      <c r="V3703">
        <f t="shared" si="402"/>
        <v>28.807811440649218</v>
      </c>
      <c r="W3703">
        <f t="shared" si="403"/>
        <v>3.4712807047499329E-2</v>
      </c>
      <c r="X3703">
        <f t="shared" si="404"/>
        <v>1.2049789731169191E-3</v>
      </c>
      <c r="Z3703">
        <f ca="1">IF($F3703=$Z$1,1,0)</f>
        <v>0</v>
      </c>
      <c r="AA3703">
        <f ca="1">IF($I3703=$AA$1,1,0)</f>
        <v>0</v>
      </c>
      <c r="AB3703" t="str">
        <f t="shared" ca="1" si="405"/>
        <v/>
      </c>
      <c r="AC3703" t="str">
        <f ca="1">IF(AND(Z3703,AA3703),C3703,"")</f>
        <v/>
      </c>
      <c r="AD3703" t="str">
        <f ca="1">IF(AND(AA3703,Z3703),D3703,"")</f>
        <v/>
      </c>
      <c r="AE3703" t="str">
        <f t="shared" ca="1" si="406"/>
        <v/>
      </c>
    </row>
    <row r="3704" spans="1:31" x14ac:dyDescent="0.25">
      <c r="A3704">
        <v>573670</v>
      </c>
      <c r="B3704" s="1">
        <v>38759.534837962965</v>
      </c>
      <c r="C3704">
        <v>5</v>
      </c>
      <c r="D3704">
        <v>7</v>
      </c>
      <c r="E3704">
        <v>45.4</v>
      </c>
      <c r="F3704" t="s">
        <v>116</v>
      </c>
      <c r="G3704">
        <v>-48</v>
      </c>
      <c r="H3704">
        <v>1139687410314</v>
      </c>
      <c r="I3704">
        <v>45</v>
      </c>
      <c r="J3704" s="3">
        <v>42862</v>
      </c>
      <c r="K3704">
        <v>-45</v>
      </c>
      <c r="L3704">
        <v>-45.225806451612897</v>
      </c>
      <c r="M3704">
        <v>93</v>
      </c>
      <c r="N3704">
        <v>0.767959354931945</v>
      </c>
      <c r="O3704">
        <v>1</v>
      </c>
      <c r="P3704">
        <f t="shared" si="408"/>
        <v>1.5848931924611131E-5</v>
      </c>
      <c r="Q3704">
        <f t="shared" si="407"/>
        <v>-11.05240844637142</v>
      </c>
      <c r="R3704">
        <f>10^(L3704/10)</f>
        <v>3.0020599095520149E-5</v>
      </c>
      <c r="S3704">
        <f>LN(R3704)</f>
        <v>-10.41362677541178</v>
      </c>
      <c r="T3704">
        <v>33.5</v>
      </c>
      <c r="U3704">
        <v>9.3000000000000007</v>
      </c>
      <c r="V3704">
        <f t="shared" si="402"/>
        <v>28.592656399852043</v>
      </c>
      <c r="W3704">
        <f t="shared" si="403"/>
        <v>3.4974015216199875E-2</v>
      </c>
      <c r="X3704">
        <f t="shared" si="404"/>
        <v>1.2231817403429801E-3</v>
      </c>
      <c r="Z3704">
        <f ca="1">IF($F3704=$Z$1,1,0)</f>
        <v>0</v>
      </c>
      <c r="AA3704">
        <f ca="1">IF($I3704=$AA$1,1,0)</f>
        <v>0</v>
      </c>
      <c r="AB3704" t="str">
        <f t="shared" ca="1" si="405"/>
        <v/>
      </c>
      <c r="AC3704" t="str">
        <f ca="1">IF(AND(Z3704,AA3704),C3704,"")</f>
        <v/>
      </c>
      <c r="AD3704" t="str">
        <f ca="1">IF(AND(AA3704,Z3704),D3704,"")</f>
        <v/>
      </c>
      <c r="AE3704" t="str">
        <f t="shared" ca="1" si="406"/>
        <v/>
      </c>
    </row>
    <row r="3705" spans="1:31" x14ac:dyDescent="0.25">
      <c r="A3705">
        <v>573671</v>
      </c>
      <c r="B3705" s="1">
        <v>38759.534837962965</v>
      </c>
      <c r="C3705">
        <v>5</v>
      </c>
      <c r="D3705">
        <v>7</v>
      </c>
      <c r="E3705">
        <v>45.4</v>
      </c>
      <c r="F3705" t="s">
        <v>112</v>
      </c>
      <c r="G3705">
        <v>-44</v>
      </c>
      <c r="H3705">
        <v>1139687410314</v>
      </c>
      <c r="I3705">
        <v>45</v>
      </c>
      <c r="J3705" s="3">
        <v>42862</v>
      </c>
      <c r="K3705">
        <v>-43</v>
      </c>
      <c r="L3705">
        <v>-44.609090909090902</v>
      </c>
      <c r="M3705">
        <v>110</v>
      </c>
      <c r="N3705">
        <v>3.4055956505109299</v>
      </c>
      <c r="O3705">
        <v>7</v>
      </c>
      <c r="P3705">
        <f t="shared" si="408"/>
        <v>3.9810717055349634E-5</v>
      </c>
      <c r="Q3705">
        <f t="shared" si="407"/>
        <v>-10.131374409173803</v>
      </c>
      <c r="R3705">
        <f>10^(L3705/10)</f>
        <v>3.4601179948340127E-5</v>
      </c>
      <c r="S3705">
        <f>LN(R3705)</f>
        <v>-10.271622773928891</v>
      </c>
      <c r="T3705">
        <v>7.5</v>
      </c>
      <c r="U3705">
        <v>6.3</v>
      </c>
      <c r="V3705">
        <f t="shared" si="402"/>
        <v>2.5961509971494339</v>
      </c>
      <c r="W3705">
        <f t="shared" si="403"/>
        <v>0.38518560788567269</v>
      </c>
      <c r="X3705">
        <f t="shared" si="404"/>
        <v>0.14836795252225518</v>
      </c>
      <c r="Z3705">
        <f ca="1">IF($F3705=$Z$1,1,0)</f>
        <v>0</v>
      </c>
      <c r="AA3705">
        <f ca="1">IF($I3705=$AA$1,1,0)</f>
        <v>0</v>
      </c>
      <c r="AB3705" t="str">
        <f t="shared" ca="1" si="405"/>
        <v/>
      </c>
      <c r="AC3705" t="str">
        <f ca="1">IF(AND(Z3705,AA3705),C3705,"")</f>
        <v/>
      </c>
      <c r="AD3705" t="str">
        <f ca="1">IF(AND(AA3705,Z3705),D3705,"")</f>
        <v/>
      </c>
      <c r="AE3705" t="str">
        <f t="shared" ca="1" si="406"/>
        <v/>
      </c>
    </row>
    <row r="3706" spans="1:31" x14ac:dyDescent="0.25">
      <c r="A3706">
        <v>573672</v>
      </c>
      <c r="B3706" s="1">
        <v>38759.534837962965</v>
      </c>
      <c r="C3706">
        <v>5</v>
      </c>
      <c r="D3706">
        <v>7</v>
      </c>
      <c r="E3706">
        <v>45.4</v>
      </c>
      <c r="F3706" t="s">
        <v>113</v>
      </c>
      <c r="G3706">
        <v>-64</v>
      </c>
      <c r="H3706">
        <v>1139687410314</v>
      </c>
      <c r="I3706">
        <v>45</v>
      </c>
      <c r="J3706" s="3">
        <v>42862</v>
      </c>
      <c r="K3706">
        <v>-64</v>
      </c>
      <c r="L3706">
        <v>-64.388235294117607</v>
      </c>
      <c r="M3706">
        <v>85</v>
      </c>
      <c r="N3706">
        <v>2.13861391274515</v>
      </c>
      <c r="O3706">
        <v>3</v>
      </c>
      <c r="P3706">
        <f t="shared" si="408"/>
        <v>3.9810717055349618E-7</v>
      </c>
      <c r="Q3706">
        <f t="shared" si="407"/>
        <v>-14.736544595161895</v>
      </c>
      <c r="R3706">
        <f>10^(L3706/10)</f>
        <v>3.640629388810525E-7</v>
      </c>
      <c r="S3706">
        <f>LN(R3706)</f>
        <v>-14.825939075242831</v>
      </c>
      <c r="T3706">
        <v>12.8</v>
      </c>
      <c r="U3706">
        <v>-2.8</v>
      </c>
      <c r="V3706">
        <f t="shared" si="402"/>
        <v>12.525174649480942</v>
      </c>
      <c r="W3706">
        <f t="shared" si="403"/>
        <v>7.9839206077772437E-2</v>
      </c>
      <c r="X3706">
        <f t="shared" si="404"/>
        <v>6.374298827129015E-3</v>
      </c>
      <c r="Z3706">
        <f ca="1">IF($F3706=$Z$1,1,0)</f>
        <v>1</v>
      </c>
      <c r="AA3706">
        <f ca="1">IF($I3706=$AA$1,1,0)</f>
        <v>0</v>
      </c>
      <c r="AB3706" t="str">
        <f t="shared" ca="1" si="405"/>
        <v/>
      </c>
      <c r="AC3706" t="str">
        <f ca="1">IF(AND(Z3706,AA3706),C3706,"")</f>
        <v/>
      </c>
      <c r="AD3706" t="str">
        <f ca="1">IF(AND(AA3706,Z3706),D3706,"")</f>
        <v/>
      </c>
      <c r="AE3706" t="str">
        <f t="shared" ca="1" si="406"/>
        <v/>
      </c>
    </row>
    <row r="3707" spans="1:31" x14ac:dyDescent="0.25">
      <c r="A3707">
        <v>573674</v>
      </c>
      <c r="B3707" s="1">
        <v>38759.534837962965</v>
      </c>
      <c r="C3707">
        <v>5</v>
      </c>
      <c r="D3707">
        <v>7</v>
      </c>
      <c r="E3707">
        <v>45.4</v>
      </c>
      <c r="F3707" t="s">
        <v>114</v>
      </c>
      <c r="G3707">
        <v>-64</v>
      </c>
      <c r="H3707">
        <v>1139687410314</v>
      </c>
      <c r="I3707">
        <v>45</v>
      </c>
      <c r="J3707" s="3">
        <v>42862</v>
      </c>
      <c r="K3707">
        <v>-60</v>
      </c>
      <c r="L3707">
        <v>-60.439024390243901</v>
      </c>
      <c r="M3707">
        <v>82</v>
      </c>
      <c r="N3707">
        <v>1.90579079193065</v>
      </c>
      <c r="O3707">
        <v>3</v>
      </c>
      <c r="P3707">
        <f t="shared" si="408"/>
        <v>3.9810717055349618E-7</v>
      </c>
      <c r="Q3707">
        <f t="shared" si="407"/>
        <v>-14.736544595161895</v>
      </c>
      <c r="R3707">
        <f>10^(L3707/10)</f>
        <v>9.0385249455499344E-7</v>
      </c>
      <c r="S3707">
        <f>LN(R3707)</f>
        <v>-13.916599659607916</v>
      </c>
      <c r="T3707">
        <v>33.5</v>
      </c>
      <c r="U3707">
        <v>2.8</v>
      </c>
      <c r="V3707">
        <f t="shared" si="402"/>
        <v>28.807811440649218</v>
      </c>
      <c r="W3707">
        <f t="shared" si="403"/>
        <v>3.4712807047499329E-2</v>
      </c>
      <c r="X3707">
        <f t="shared" si="404"/>
        <v>1.2049789731169191E-3</v>
      </c>
      <c r="Z3707">
        <f ca="1">IF($F3707=$Z$1,1,0)</f>
        <v>0</v>
      </c>
      <c r="AA3707">
        <f ca="1">IF($I3707=$AA$1,1,0)</f>
        <v>0</v>
      </c>
      <c r="AB3707" t="str">
        <f t="shared" ca="1" si="405"/>
        <v/>
      </c>
      <c r="AC3707" t="str">
        <f ca="1">IF(AND(Z3707,AA3707),C3707,"")</f>
        <v/>
      </c>
      <c r="AD3707" t="str">
        <f ca="1">IF(AND(AA3707,Z3707),D3707,"")</f>
        <v/>
      </c>
      <c r="AE3707" t="str">
        <f t="shared" ca="1" si="406"/>
        <v/>
      </c>
    </row>
    <row r="3708" spans="1:31" x14ac:dyDescent="0.25">
      <c r="A3708">
        <v>573675</v>
      </c>
      <c r="B3708" s="1">
        <v>38759.534837962965</v>
      </c>
      <c r="C3708">
        <v>5</v>
      </c>
      <c r="D3708">
        <v>7</v>
      </c>
      <c r="E3708">
        <v>45.4</v>
      </c>
      <c r="F3708" t="s">
        <v>117</v>
      </c>
      <c r="G3708">
        <v>-68</v>
      </c>
      <c r="H3708">
        <v>1139687410314</v>
      </c>
      <c r="I3708">
        <v>45</v>
      </c>
      <c r="J3708" s="3">
        <v>42862</v>
      </c>
      <c r="K3708">
        <v>-67</v>
      </c>
      <c r="L3708">
        <v>-65.3333333333333</v>
      </c>
      <c r="M3708">
        <v>87</v>
      </c>
      <c r="N3708">
        <v>4.5049499046505304</v>
      </c>
      <c r="O3708">
        <v>5.5</v>
      </c>
      <c r="P3708">
        <f t="shared" si="408"/>
        <v>1.5848931924611122E-7</v>
      </c>
      <c r="Q3708">
        <f t="shared" si="407"/>
        <v>-15.657578632359511</v>
      </c>
      <c r="R3708">
        <f>10^(L3708/10)</f>
        <v>2.9286445646252563E-7</v>
      </c>
      <c r="S3708">
        <f>LN(R3708)</f>
        <v>-15.043555940894425</v>
      </c>
      <c r="T3708">
        <v>1</v>
      </c>
      <c r="U3708">
        <v>14</v>
      </c>
      <c r="V3708">
        <f t="shared" si="402"/>
        <v>8.0622577482985491</v>
      </c>
      <c r="W3708">
        <f t="shared" si="403"/>
        <v>0.12403473458920847</v>
      </c>
      <c r="X3708">
        <f t="shared" si="404"/>
        <v>1.5384615384615387E-2</v>
      </c>
      <c r="Z3708">
        <f ca="1">IF($F3708=$Z$1,1,0)</f>
        <v>0</v>
      </c>
      <c r="AA3708">
        <f ca="1">IF($I3708=$AA$1,1,0)</f>
        <v>0</v>
      </c>
      <c r="AB3708" t="str">
        <f t="shared" ca="1" si="405"/>
        <v/>
      </c>
      <c r="AC3708" t="str">
        <f ca="1">IF(AND(Z3708,AA3708),C3708,"")</f>
        <v/>
      </c>
      <c r="AD3708" t="str">
        <f ca="1">IF(AND(AA3708,Z3708),D3708,"")</f>
        <v/>
      </c>
      <c r="AE3708" t="str">
        <f t="shared" ca="1" si="406"/>
        <v/>
      </c>
    </row>
    <row r="3709" spans="1:31" x14ac:dyDescent="0.25">
      <c r="A3709">
        <v>573686</v>
      </c>
      <c r="B3709" s="1">
        <v>38759.534837962965</v>
      </c>
      <c r="C3709">
        <v>5</v>
      </c>
      <c r="D3709">
        <v>7</v>
      </c>
      <c r="E3709">
        <v>45.4</v>
      </c>
      <c r="F3709" t="s">
        <v>115</v>
      </c>
      <c r="G3709">
        <v>-59</v>
      </c>
      <c r="H3709">
        <v>1139687410818</v>
      </c>
      <c r="I3709">
        <v>45</v>
      </c>
      <c r="J3709" s="3">
        <v>42862</v>
      </c>
      <c r="K3709">
        <v>-55</v>
      </c>
      <c r="L3709">
        <v>-55.858333333333299</v>
      </c>
      <c r="M3709">
        <v>120</v>
      </c>
      <c r="N3709">
        <v>2.45393127684632</v>
      </c>
      <c r="O3709">
        <v>2.25</v>
      </c>
      <c r="P3709">
        <f t="shared" si="408"/>
        <v>1.2589254117941642E-6</v>
      </c>
      <c r="Q3709">
        <f t="shared" si="407"/>
        <v>-13.585252048664872</v>
      </c>
      <c r="R3709">
        <f>10^(L3709/10)</f>
        <v>2.5951751062933795E-6</v>
      </c>
      <c r="S3709">
        <f>LN(R3709)</f>
        <v>-12.861856565282567</v>
      </c>
      <c r="T3709">
        <v>2.5</v>
      </c>
      <c r="U3709">
        <v>-0.8</v>
      </c>
      <c r="V3709">
        <f t="shared" si="402"/>
        <v>8.1908485518900918</v>
      </c>
      <c r="W3709">
        <f t="shared" si="403"/>
        <v>0.12208747282590685</v>
      </c>
      <c r="X3709">
        <f t="shared" si="404"/>
        <v>1.4905351021016542E-2</v>
      </c>
      <c r="Z3709">
        <f ca="1">IF($F3709=$Z$1,1,0)</f>
        <v>0</v>
      </c>
      <c r="AA3709">
        <f ca="1">IF($I3709=$AA$1,1,0)</f>
        <v>0</v>
      </c>
      <c r="AB3709" t="str">
        <f t="shared" ca="1" si="405"/>
        <v/>
      </c>
      <c r="AC3709" t="str">
        <f ca="1">IF(AND(Z3709,AA3709),C3709,"")</f>
        <v/>
      </c>
      <c r="AD3709" t="str">
        <f ca="1">IF(AND(AA3709,Z3709),D3709,"")</f>
        <v/>
      </c>
      <c r="AE3709" t="str">
        <f t="shared" ca="1" si="406"/>
        <v/>
      </c>
    </row>
    <row r="3710" spans="1:31" x14ac:dyDescent="0.25">
      <c r="A3710">
        <v>574502</v>
      </c>
      <c r="B3710" s="1">
        <v>38759.53533564815</v>
      </c>
      <c r="C3710">
        <v>5</v>
      </c>
      <c r="D3710">
        <v>7</v>
      </c>
      <c r="E3710">
        <v>90.5</v>
      </c>
      <c r="F3710" t="s">
        <v>115</v>
      </c>
      <c r="G3710">
        <v>-49</v>
      </c>
      <c r="H3710">
        <v>1139687453569</v>
      </c>
      <c r="I3710">
        <v>90</v>
      </c>
      <c r="J3710" s="3">
        <v>42862</v>
      </c>
      <c r="K3710">
        <v>-50</v>
      </c>
      <c r="L3710">
        <v>-51.049504950494999</v>
      </c>
      <c r="M3710">
        <v>101</v>
      </c>
      <c r="N3710">
        <v>2.4995049014705399</v>
      </c>
      <c r="O3710">
        <v>2</v>
      </c>
      <c r="P3710">
        <f t="shared" si="408"/>
        <v>1.2589254117941658E-5</v>
      </c>
      <c r="Q3710">
        <f t="shared" si="407"/>
        <v>-11.282666955670825</v>
      </c>
      <c r="R3710">
        <f>10^(L3710/10)</f>
        <v>7.8532514822003705E-6</v>
      </c>
      <c r="S3710">
        <f>LN(R3710)</f>
        <v>-11.754582910373554</v>
      </c>
      <c r="T3710">
        <v>2.5</v>
      </c>
      <c r="U3710">
        <v>-0.8</v>
      </c>
      <c r="V3710">
        <f t="shared" si="402"/>
        <v>8.1908485518900918</v>
      </c>
      <c r="W3710">
        <f t="shared" si="403"/>
        <v>0.12208747282590685</v>
      </c>
      <c r="X3710">
        <f t="shared" si="404"/>
        <v>1.4905351021016542E-2</v>
      </c>
      <c r="Z3710">
        <f ca="1">IF($F3710=$Z$1,1,0)</f>
        <v>0</v>
      </c>
      <c r="AA3710">
        <f ca="1">IF($I3710=$AA$1,1,0)</f>
        <v>0</v>
      </c>
      <c r="AB3710" t="str">
        <f t="shared" ca="1" si="405"/>
        <v/>
      </c>
      <c r="AC3710" t="str">
        <f ca="1">IF(AND(Z3710,AA3710),C3710,"")</f>
        <v/>
      </c>
      <c r="AD3710" t="str">
        <f ca="1">IF(AND(AA3710,Z3710),D3710,"")</f>
        <v/>
      </c>
      <c r="AE3710" t="str">
        <f t="shared" ca="1" si="406"/>
        <v/>
      </c>
    </row>
    <row r="3711" spans="1:31" x14ac:dyDescent="0.25">
      <c r="A3711">
        <v>574504</v>
      </c>
      <c r="B3711" s="1">
        <v>38759.53533564815</v>
      </c>
      <c r="C3711">
        <v>5</v>
      </c>
      <c r="D3711">
        <v>7</v>
      </c>
      <c r="E3711">
        <v>90.5</v>
      </c>
      <c r="F3711" t="s">
        <v>112</v>
      </c>
      <c r="G3711">
        <v>-47</v>
      </c>
      <c r="H3711">
        <v>1139687453569</v>
      </c>
      <c r="I3711">
        <v>90</v>
      </c>
      <c r="J3711" s="3">
        <v>42862</v>
      </c>
      <c r="K3711">
        <v>-47</v>
      </c>
      <c r="L3711">
        <v>-47.118181818181803</v>
      </c>
      <c r="M3711">
        <v>110</v>
      </c>
      <c r="N3711">
        <v>0.72607804293824396</v>
      </c>
      <c r="O3711">
        <v>1</v>
      </c>
      <c r="P3711">
        <f t="shared" si="408"/>
        <v>1.9952623149688769E-5</v>
      </c>
      <c r="Q3711">
        <f t="shared" si="407"/>
        <v>-10.822149937072016</v>
      </c>
      <c r="R3711">
        <f>10^(L3711/10)</f>
        <v>1.9416986031397894E-5</v>
      </c>
      <c r="S3711">
        <f>LN(R3711)</f>
        <v>-10.84936230635285</v>
      </c>
      <c r="T3711">
        <v>7.5</v>
      </c>
      <c r="U3711">
        <v>6.3</v>
      </c>
      <c r="V3711">
        <f t="shared" si="402"/>
        <v>2.5961509971494339</v>
      </c>
      <c r="W3711">
        <f t="shared" si="403"/>
        <v>0.38518560788567269</v>
      </c>
      <c r="X3711">
        <f t="shared" si="404"/>
        <v>0.14836795252225518</v>
      </c>
      <c r="Z3711">
        <f ca="1">IF($F3711=$Z$1,1,0)</f>
        <v>0</v>
      </c>
      <c r="AA3711">
        <f ca="1">IF($I3711=$AA$1,1,0)</f>
        <v>0</v>
      </c>
      <c r="AB3711" t="str">
        <f t="shared" ca="1" si="405"/>
        <v/>
      </c>
      <c r="AC3711" t="str">
        <f ca="1">IF(AND(Z3711,AA3711),C3711,"")</f>
        <v/>
      </c>
      <c r="AD3711" t="str">
        <f ca="1">IF(AND(AA3711,Z3711),D3711,"")</f>
        <v/>
      </c>
      <c r="AE3711" t="str">
        <f t="shared" ca="1" si="406"/>
        <v/>
      </c>
    </row>
    <row r="3712" spans="1:31" x14ac:dyDescent="0.25">
      <c r="A3712">
        <v>574505</v>
      </c>
      <c r="B3712" s="1">
        <v>38759.53533564815</v>
      </c>
      <c r="C3712">
        <v>5</v>
      </c>
      <c r="D3712">
        <v>7</v>
      </c>
      <c r="E3712">
        <v>90.5</v>
      </c>
      <c r="F3712" t="s">
        <v>116</v>
      </c>
      <c r="G3712">
        <v>-49</v>
      </c>
      <c r="H3712">
        <v>1139687453569</v>
      </c>
      <c r="I3712">
        <v>90</v>
      </c>
      <c r="J3712" s="3">
        <v>42862</v>
      </c>
      <c r="K3712">
        <v>-49</v>
      </c>
      <c r="L3712">
        <v>-49.252747252747298</v>
      </c>
      <c r="M3712">
        <v>91</v>
      </c>
      <c r="N3712">
        <v>2.0687806746616402</v>
      </c>
      <c r="O3712">
        <v>3</v>
      </c>
      <c r="P3712">
        <f t="shared" si="408"/>
        <v>1.2589254117941658E-5</v>
      </c>
      <c r="Q3712">
        <f t="shared" si="407"/>
        <v>-11.282666955670825</v>
      </c>
      <c r="R3712">
        <f>10^(L3712/10)</f>
        <v>1.1877506444345997E-5</v>
      </c>
      <c r="S3712">
        <f>LN(R3712)</f>
        <v>-11.340864161317938</v>
      </c>
      <c r="T3712">
        <v>33.5</v>
      </c>
      <c r="U3712">
        <v>9.3000000000000007</v>
      </c>
      <c r="V3712">
        <f t="shared" si="402"/>
        <v>28.592656399852043</v>
      </c>
      <c r="W3712">
        <f t="shared" si="403"/>
        <v>3.4974015216199875E-2</v>
      </c>
      <c r="X3712">
        <f t="shared" si="404"/>
        <v>1.2231817403429801E-3</v>
      </c>
      <c r="Z3712">
        <f ca="1">IF($F3712=$Z$1,1,0)</f>
        <v>0</v>
      </c>
      <c r="AA3712">
        <f ca="1">IF($I3712=$AA$1,1,0)</f>
        <v>0</v>
      </c>
      <c r="AB3712" t="str">
        <f t="shared" ca="1" si="405"/>
        <v/>
      </c>
      <c r="AC3712" t="str">
        <f ca="1">IF(AND(Z3712,AA3712),C3712,"")</f>
        <v/>
      </c>
      <c r="AD3712" t="str">
        <f ca="1">IF(AND(AA3712,Z3712),D3712,"")</f>
        <v/>
      </c>
      <c r="AE3712" t="str">
        <f t="shared" ca="1" si="406"/>
        <v/>
      </c>
    </row>
    <row r="3713" spans="1:31" x14ac:dyDescent="0.25">
      <c r="A3713">
        <v>574506</v>
      </c>
      <c r="B3713" s="1">
        <v>38759.53533564815</v>
      </c>
      <c r="C3713">
        <v>5</v>
      </c>
      <c r="D3713">
        <v>7</v>
      </c>
      <c r="E3713">
        <v>90.5</v>
      </c>
      <c r="F3713" t="s">
        <v>114</v>
      </c>
      <c r="G3713">
        <v>-57</v>
      </c>
      <c r="H3713">
        <v>1139687453569</v>
      </c>
      <c r="I3713">
        <v>90</v>
      </c>
      <c r="J3713" s="3">
        <v>42862</v>
      </c>
      <c r="K3713">
        <v>-57</v>
      </c>
      <c r="L3713">
        <v>-58.036144578313298</v>
      </c>
      <c r="M3713">
        <v>83</v>
      </c>
      <c r="N3713">
        <v>4.0407853110579497</v>
      </c>
      <c r="O3713">
        <v>2</v>
      </c>
      <c r="P3713">
        <f t="shared" si="408"/>
        <v>1.9952623149688749E-6</v>
      </c>
      <c r="Q3713">
        <f t="shared" si="407"/>
        <v>-13.124735030066063</v>
      </c>
      <c r="R3713">
        <f>10^(L3713/10)</f>
        <v>1.571757502917575E-6</v>
      </c>
      <c r="S3713">
        <f>LN(R3713)</f>
        <v>-13.363316136087143</v>
      </c>
      <c r="T3713">
        <v>33.5</v>
      </c>
      <c r="U3713">
        <v>2.8</v>
      </c>
      <c r="V3713">
        <f t="shared" si="402"/>
        <v>28.807811440649218</v>
      </c>
      <c r="W3713">
        <f t="shared" si="403"/>
        <v>3.4712807047499329E-2</v>
      </c>
      <c r="X3713">
        <f t="shared" si="404"/>
        <v>1.2049789731169191E-3</v>
      </c>
      <c r="Z3713">
        <f ca="1">IF($F3713=$Z$1,1,0)</f>
        <v>0</v>
      </c>
      <c r="AA3713">
        <f ca="1">IF($I3713=$AA$1,1,0)</f>
        <v>0</v>
      </c>
      <c r="AB3713" t="str">
        <f t="shared" ca="1" si="405"/>
        <v/>
      </c>
      <c r="AC3713" t="str">
        <f ca="1">IF(AND(Z3713,AA3713),C3713,"")</f>
        <v/>
      </c>
      <c r="AD3713" t="str">
        <f ca="1">IF(AND(AA3713,Z3713),D3713,"")</f>
        <v/>
      </c>
      <c r="AE3713" t="str">
        <f t="shared" ca="1" si="406"/>
        <v/>
      </c>
    </row>
    <row r="3714" spans="1:31" x14ac:dyDescent="0.25">
      <c r="A3714">
        <v>574507</v>
      </c>
      <c r="B3714" s="1">
        <v>38759.53533564815</v>
      </c>
      <c r="C3714">
        <v>5</v>
      </c>
      <c r="D3714">
        <v>7</v>
      </c>
      <c r="E3714">
        <v>90.5</v>
      </c>
      <c r="F3714" t="s">
        <v>113</v>
      </c>
      <c r="G3714">
        <v>-63</v>
      </c>
      <c r="H3714">
        <v>1139687453569</v>
      </c>
      <c r="I3714">
        <v>90</v>
      </c>
      <c r="J3714" s="3">
        <v>42862</v>
      </c>
      <c r="K3714">
        <v>-61</v>
      </c>
      <c r="L3714">
        <v>-61.238636363636402</v>
      </c>
      <c r="M3714">
        <v>88</v>
      </c>
      <c r="N3714">
        <v>0.94679517723106499</v>
      </c>
      <c r="O3714">
        <v>1</v>
      </c>
      <c r="P3714">
        <f t="shared" si="408"/>
        <v>5.0118723362727218E-7</v>
      </c>
      <c r="Q3714">
        <f t="shared" si="407"/>
        <v>-14.506286085862488</v>
      </c>
      <c r="R3714">
        <f>10^(L3714/10)</f>
        <v>7.5185893230086393E-7</v>
      </c>
      <c r="S3714">
        <f>LN(R3714)</f>
        <v>-14.100717120619228</v>
      </c>
      <c r="T3714">
        <v>12.8</v>
      </c>
      <c r="U3714">
        <v>-2.8</v>
      </c>
      <c r="V3714">
        <f t="shared" si="402"/>
        <v>12.525174649480942</v>
      </c>
      <c r="W3714">
        <f t="shared" si="403"/>
        <v>7.9839206077772437E-2</v>
      </c>
      <c r="X3714">
        <f t="shared" si="404"/>
        <v>6.374298827129015E-3</v>
      </c>
      <c r="Z3714">
        <f ca="1">IF($F3714=$Z$1,1,0)</f>
        <v>1</v>
      </c>
      <c r="AA3714">
        <f ca="1">IF($I3714=$AA$1,1,0)</f>
        <v>0</v>
      </c>
      <c r="AB3714" t="str">
        <f t="shared" ca="1" si="405"/>
        <v/>
      </c>
      <c r="AC3714" t="str">
        <f ca="1">IF(AND(Z3714,AA3714),C3714,"")</f>
        <v/>
      </c>
      <c r="AD3714" t="str">
        <f ca="1">IF(AND(AA3714,Z3714),D3714,"")</f>
        <v/>
      </c>
      <c r="AE3714" t="str">
        <f t="shared" ca="1" si="406"/>
        <v/>
      </c>
    </row>
    <row r="3715" spans="1:31" x14ac:dyDescent="0.25">
      <c r="A3715">
        <v>574515</v>
      </c>
      <c r="B3715" s="1">
        <v>38759.53533564815</v>
      </c>
      <c r="C3715">
        <v>5</v>
      </c>
      <c r="D3715">
        <v>7</v>
      </c>
      <c r="E3715">
        <v>90.5</v>
      </c>
      <c r="F3715" t="s">
        <v>117</v>
      </c>
      <c r="G3715">
        <v>-56</v>
      </c>
      <c r="H3715">
        <v>1139687453825</v>
      </c>
      <c r="I3715">
        <v>90</v>
      </c>
      <c r="J3715" s="3">
        <v>42862</v>
      </c>
      <c r="K3715">
        <v>-58</v>
      </c>
      <c r="L3715">
        <v>-58.582417582417598</v>
      </c>
      <c r="M3715">
        <v>91</v>
      </c>
      <c r="N3715">
        <v>3.8874897186457398</v>
      </c>
      <c r="O3715">
        <v>6</v>
      </c>
      <c r="P3715">
        <f t="shared" si="408"/>
        <v>2.5118864315095806E-6</v>
      </c>
      <c r="Q3715">
        <f t="shared" si="407"/>
        <v>-12.894476520766656</v>
      </c>
      <c r="R3715">
        <f>10^(L3715/10)</f>
        <v>1.3859840798216399E-6</v>
      </c>
      <c r="S3715">
        <f>LN(R3715)</f>
        <v>-13.489100143682705</v>
      </c>
      <c r="T3715">
        <v>1</v>
      </c>
      <c r="U3715">
        <v>14</v>
      </c>
      <c r="V3715">
        <f t="shared" ref="V3715:V3778" si="409">SQRT((T3715-C3715)^2+(U3715-D3715)^2)</f>
        <v>8.0622577482985491</v>
      </c>
      <c r="W3715">
        <f t="shared" ref="W3715:W3778" si="410">1/V3715</f>
        <v>0.12403473458920847</v>
      </c>
      <c r="X3715">
        <f t="shared" ref="X3715:X3778" si="411">1/(V3715^2)</f>
        <v>1.5384615384615387E-2</v>
      </c>
      <c r="Z3715">
        <f ca="1">IF($F3715=$Z$1,1,0)</f>
        <v>0</v>
      </c>
      <c r="AA3715">
        <f ca="1">IF($I3715=$AA$1,1,0)</f>
        <v>0</v>
      </c>
      <c r="AB3715" t="str">
        <f t="shared" ref="AB3715:AB3778" ca="1" si="412">IF(AND(AA3715,Z3715),ABS(L3715-AB$1)*AE3715/AE$7971,"")</f>
        <v/>
      </c>
      <c r="AC3715" t="str">
        <f ca="1">IF(AND(Z3715,AA3715),C3715,"")</f>
        <v/>
      </c>
      <c r="AD3715" t="str">
        <f ca="1">IF(AND(AA3715,Z3715),D3715,"")</f>
        <v/>
      </c>
      <c r="AE3715" t="str">
        <f t="shared" ref="AE3715:AE3778" ca="1" si="413">IF(AND(Z3715,AA3715),W3715,"")</f>
        <v/>
      </c>
    </row>
    <row r="3716" spans="1:31" x14ac:dyDescent="0.25">
      <c r="A3716">
        <v>575413</v>
      </c>
      <c r="B3716" s="1">
        <v>38759.535902777781</v>
      </c>
      <c r="C3716">
        <v>5</v>
      </c>
      <c r="D3716">
        <v>7</v>
      </c>
      <c r="E3716">
        <v>134.19999999999999</v>
      </c>
      <c r="F3716" t="s">
        <v>116</v>
      </c>
      <c r="G3716">
        <v>-47</v>
      </c>
      <c r="H3716">
        <v>1139687502056</v>
      </c>
      <c r="I3716">
        <v>135</v>
      </c>
      <c r="J3716" s="3">
        <v>42862</v>
      </c>
      <c r="K3716">
        <v>-49</v>
      </c>
      <c r="L3716">
        <v>-49.063829787233999</v>
      </c>
      <c r="M3716">
        <v>94</v>
      </c>
      <c r="N3716">
        <v>1.75859493424697</v>
      </c>
      <c r="O3716">
        <v>2</v>
      </c>
      <c r="P3716">
        <f t="shared" si="408"/>
        <v>1.9952623149688769E-5</v>
      </c>
      <c r="Q3716">
        <f t="shared" si="407"/>
        <v>-10.822149937072016</v>
      </c>
      <c r="R3716">
        <f>10^(L3716/10)</f>
        <v>1.2405578501960491E-5</v>
      </c>
      <c r="S3716">
        <f>LN(R3716)</f>
        <v>-11.297364307328223</v>
      </c>
      <c r="T3716">
        <v>33.5</v>
      </c>
      <c r="U3716">
        <v>9.3000000000000007</v>
      </c>
      <c r="V3716">
        <f t="shared" si="409"/>
        <v>28.592656399852043</v>
      </c>
      <c r="W3716">
        <f t="shared" si="410"/>
        <v>3.4974015216199875E-2</v>
      </c>
      <c r="X3716">
        <f t="shared" si="411"/>
        <v>1.2231817403429801E-3</v>
      </c>
      <c r="Z3716">
        <f ca="1">IF($F3716=$Z$1,1,0)</f>
        <v>0</v>
      </c>
      <c r="AA3716">
        <f ca="1">IF($I3716=$AA$1,1,0)</f>
        <v>0</v>
      </c>
      <c r="AB3716" t="str">
        <f t="shared" ca="1" si="412"/>
        <v/>
      </c>
      <c r="AC3716" t="str">
        <f ca="1">IF(AND(Z3716,AA3716),C3716,"")</f>
        <v/>
      </c>
      <c r="AD3716" t="str">
        <f ca="1">IF(AND(AA3716,Z3716),D3716,"")</f>
        <v/>
      </c>
      <c r="AE3716" t="str">
        <f t="shared" ca="1" si="413"/>
        <v/>
      </c>
    </row>
    <row r="3717" spans="1:31" x14ac:dyDescent="0.25">
      <c r="A3717">
        <v>575414</v>
      </c>
      <c r="B3717" s="1">
        <v>38759.535902777781</v>
      </c>
      <c r="C3717">
        <v>5</v>
      </c>
      <c r="D3717">
        <v>7</v>
      </c>
      <c r="E3717">
        <v>134.19999999999999</v>
      </c>
      <c r="F3717" t="s">
        <v>112</v>
      </c>
      <c r="G3717">
        <v>-50</v>
      </c>
      <c r="H3717">
        <v>1139687502056</v>
      </c>
      <c r="I3717">
        <v>135</v>
      </c>
      <c r="J3717" s="3">
        <v>42862</v>
      </c>
      <c r="K3717">
        <v>-47</v>
      </c>
      <c r="L3717">
        <v>-47.009090909090901</v>
      </c>
      <c r="M3717">
        <v>110</v>
      </c>
      <c r="N3717">
        <v>1.2814516893065799</v>
      </c>
      <c r="O3717">
        <v>2</v>
      </c>
      <c r="P3717">
        <f t="shared" si="408"/>
        <v>1.0000000000000001E-5</v>
      </c>
      <c r="Q3717">
        <f t="shared" si="407"/>
        <v>-11.512925464970229</v>
      </c>
      <c r="R3717">
        <f>10^(L3717/10)</f>
        <v>1.991090082126451E-5</v>
      </c>
      <c r="S3717">
        <f>LN(R3717)</f>
        <v>-10.824243196247464</v>
      </c>
      <c r="T3717">
        <v>7.5</v>
      </c>
      <c r="U3717">
        <v>6.3</v>
      </c>
      <c r="V3717">
        <f t="shared" si="409"/>
        <v>2.5961509971494339</v>
      </c>
      <c r="W3717">
        <f t="shared" si="410"/>
        <v>0.38518560788567269</v>
      </c>
      <c r="X3717">
        <f t="shared" si="411"/>
        <v>0.14836795252225518</v>
      </c>
      <c r="Z3717">
        <f ca="1">IF($F3717=$Z$1,1,0)</f>
        <v>0</v>
      </c>
      <c r="AA3717">
        <f ca="1">IF($I3717=$AA$1,1,0)</f>
        <v>0</v>
      </c>
      <c r="AB3717" t="str">
        <f t="shared" ca="1" si="412"/>
        <v/>
      </c>
      <c r="AC3717" t="str">
        <f ca="1">IF(AND(Z3717,AA3717),C3717,"")</f>
        <v/>
      </c>
      <c r="AD3717" t="str">
        <f ca="1">IF(AND(AA3717,Z3717),D3717,"")</f>
        <v/>
      </c>
      <c r="AE3717" t="str">
        <f t="shared" ca="1" si="413"/>
        <v/>
      </c>
    </row>
    <row r="3718" spans="1:31" x14ac:dyDescent="0.25">
      <c r="A3718">
        <v>575415</v>
      </c>
      <c r="B3718" s="1">
        <v>38759.535902777781</v>
      </c>
      <c r="C3718">
        <v>5</v>
      </c>
      <c r="D3718">
        <v>7</v>
      </c>
      <c r="E3718">
        <v>134.19999999999999</v>
      </c>
      <c r="F3718" t="s">
        <v>113</v>
      </c>
      <c r="G3718">
        <v>-56</v>
      </c>
      <c r="H3718">
        <v>1139687502056</v>
      </c>
      <c r="I3718">
        <v>135</v>
      </c>
      <c r="J3718" s="3">
        <v>42862</v>
      </c>
      <c r="K3718">
        <v>-55</v>
      </c>
      <c r="L3718">
        <v>-54.8</v>
      </c>
      <c r="M3718">
        <v>100</v>
      </c>
      <c r="N3718">
        <v>2.3994948963429299</v>
      </c>
      <c r="O3718">
        <v>3</v>
      </c>
      <c r="P3718">
        <f t="shared" si="408"/>
        <v>2.5118864315095806E-6</v>
      </c>
      <c r="Q3718">
        <f t="shared" si="407"/>
        <v>-12.894476520766656</v>
      </c>
      <c r="R3718">
        <f>10^(L3718/10)</f>
        <v>3.3113112148259077E-6</v>
      </c>
      <c r="S3718">
        <f>LN(R3718)</f>
        <v>-12.618166309607371</v>
      </c>
      <c r="T3718">
        <v>12.8</v>
      </c>
      <c r="U3718">
        <v>-2.8</v>
      </c>
      <c r="V3718">
        <f t="shared" si="409"/>
        <v>12.525174649480942</v>
      </c>
      <c r="W3718">
        <f t="shared" si="410"/>
        <v>7.9839206077772437E-2</v>
      </c>
      <c r="X3718">
        <f t="shared" si="411"/>
        <v>6.374298827129015E-3</v>
      </c>
      <c r="Z3718">
        <f ca="1">IF($F3718=$Z$1,1,0)</f>
        <v>1</v>
      </c>
      <c r="AA3718">
        <f ca="1">IF($I3718=$AA$1,1,0)</f>
        <v>0</v>
      </c>
      <c r="AB3718" t="str">
        <f t="shared" ca="1" si="412"/>
        <v/>
      </c>
      <c r="AC3718" t="str">
        <f ca="1">IF(AND(Z3718,AA3718),C3718,"")</f>
        <v/>
      </c>
      <c r="AD3718" t="str">
        <f ca="1">IF(AND(AA3718,Z3718),D3718,"")</f>
        <v/>
      </c>
      <c r="AE3718" t="str">
        <f t="shared" ca="1" si="413"/>
        <v/>
      </c>
    </row>
    <row r="3719" spans="1:31" x14ac:dyDescent="0.25">
      <c r="A3719">
        <v>575416</v>
      </c>
      <c r="B3719" s="1">
        <v>38759.535902777781</v>
      </c>
      <c r="C3719">
        <v>5</v>
      </c>
      <c r="D3719">
        <v>7</v>
      </c>
      <c r="E3719">
        <v>134.19999999999999</v>
      </c>
      <c r="F3719" t="s">
        <v>114</v>
      </c>
      <c r="G3719">
        <v>-62</v>
      </c>
      <c r="H3719">
        <v>1139687502056</v>
      </c>
      <c r="I3719">
        <v>135</v>
      </c>
      <c r="J3719" s="3">
        <v>42862</v>
      </c>
      <c r="K3719">
        <v>-66</v>
      </c>
      <c r="L3719">
        <v>-65.965517241379303</v>
      </c>
      <c r="M3719">
        <v>87</v>
      </c>
      <c r="N3719">
        <v>2.1911464338256201</v>
      </c>
      <c r="O3719">
        <v>3</v>
      </c>
      <c r="P3719">
        <f t="shared" si="408"/>
        <v>6.3095734448019254E-7</v>
      </c>
      <c r="Q3719">
        <f t="shared" si="407"/>
        <v>-14.276027576563084</v>
      </c>
      <c r="R3719">
        <f>10^(L3719/10)</f>
        <v>2.5319100687860631E-7</v>
      </c>
      <c r="S3719">
        <f>LN(R3719)</f>
        <v>-15.189121665164169</v>
      </c>
      <c r="T3719">
        <v>33.5</v>
      </c>
      <c r="U3719">
        <v>2.8</v>
      </c>
      <c r="V3719">
        <f t="shared" si="409"/>
        <v>28.807811440649218</v>
      </c>
      <c r="W3719">
        <f t="shared" si="410"/>
        <v>3.4712807047499329E-2</v>
      </c>
      <c r="X3719">
        <f t="shared" si="411"/>
        <v>1.2049789731169191E-3</v>
      </c>
      <c r="Z3719">
        <f ca="1">IF($F3719=$Z$1,1,0)</f>
        <v>0</v>
      </c>
      <c r="AA3719">
        <f ca="1">IF($I3719=$AA$1,1,0)</f>
        <v>0</v>
      </c>
      <c r="AB3719" t="str">
        <f t="shared" ca="1" si="412"/>
        <v/>
      </c>
      <c r="AC3719" t="str">
        <f ca="1">IF(AND(Z3719,AA3719),C3719,"")</f>
        <v/>
      </c>
      <c r="AD3719" t="str">
        <f ca="1">IF(AND(AA3719,Z3719),D3719,"")</f>
        <v/>
      </c>
      <c r="AE3719" t="str">
        <f t="shared" ca="1" si="413"/>
        <v/>
      </c>
    </row>
    <row r="3720" spans="1:31" x14ac:dyDescent="0.25">
      <c r="A3720">
        <v>575418</v>
      </c>
      <c r="B3720" s="1">
        <v>38759.535902777781</v>
      </c>
      <c r="C3720">
        <v>5</v>
      </c>
      <c r="D3720">
        <v>7</v>
      </c>
      <c r="E3720">
        <v>134.19999999999999</v>
      </c>
      <c r="F3720" t="s">
        <v>117</v>
      </c>
      <c r="G3720">
        <v>-61</v>
      </c>
      <c r="H3720">
        <v>1139687502056</v>
      </c>
      <c r="I3720">
        <v>135</v>
      </c>
      <c r="J3720" s="3">
        <v>42862</v>
      </c>
      <c r="K3720">
        <v>-62</v>
      </c>
      <c r="L3720">
        <v>-59.534653465346501</v>
      </c>
      <c r="M3720">
        <v>101</v>
      </c>
      <c r="N3720">
        <v>4.3464108329416904</v>
      </c>
      <c r="O3720">
        <v>8</v>
      </c>
      <c r="P3720">
        <f t="shared" si="408"/>
        <v>7.9432823472428114E-7</v>
      </c>
      <c r="Q3720">
        <f t="shared" si="407"/>
        <v>-14.045769067263679</v>
      </c>
      <c r="R3720">
        <f>10^(L3720/10)</f>
        <v>1.1131012064451233E-6</v>
      </c>
      <c r="S3720">
        <f>LN(R3720)</f>
        <v>-13.708360558587318</v>
      </c>
      <c r="T3720">
        <v>1</v>
      </c>
      <c r="U3720">
        <v>14</v>
      </c>
      <c r="V3720">
        <f t="shared" si="409"/>
        <v>8.0622577482985491</v>
      </c>
      <c r="W3720">
        <f t="shared" si="410"/>
        <v>0.12403473458920847</v>
      </c>
      <c r="X3720">
        <f t="shared" si="411"/>
        <v>1.5384615384615387E-2</v>
      </c>
      <c r="Z3720">
        <f ca="1">IF($F3720=$Z$1,1,0)</f>
        <v>0</v>
      </c>
      <c r="AA3720">
        <f ca="1">IF($I3720=$AA$1,1,0)</f>
        <v>0</v>
      </c>
      <c r="AB3720" t="str">
        <f t="shared" ca="1" si="412"/>
        <v/>
      </c>
      <c r="AC3720" t="str">
        <f ca="1">IF(AND(Z3720,AA3720),C3720,"")</f>
        <v/>
      </c>
      <c r="AD3720" t="str">
        <f ca="1">IF(AND(AA3720,Z3720),D3720,"")</f>
        <v/>
      </c>
      <c r="AE3720" t="str">
        <f t="shared" ca="1" si="413"/>
        <v/>
      </c>
    </row>
    <row r="3721" spans="1:31" x14ac:dyDescent="0.25">
      <c r="A3721">
        <v>575421</v>
      </c>
      <c r="B3721" s="1">
        <v>38759.535902777781</v>
      </c>
      <c r="C3721">
        <v>5</v>
      </c>
      <c r="D3721">
        <v>7</v>
      </c>
      <c r="E3721">
        <v>134.19999999999999</v>
      </c>
      <c r="F3721" t="s">
        <v>115</v>
      </c>
      <c r="G3721">
        <v>-47</v>
      </c>
      <c r="H3721">
        <v>1139687502308</v>
      </c>
      <c r="I3721">
        <v>135</v>
      </c>
      <c r="J3721" s="3">
        <v>42862</v>
      </c>
      <c r="K3721">
        <v>-48.5</v>
      </c>
      <c r="L3721">
        <v>-48.5762711864407</v>
      </c>
      <c r="M3721">
        <v>118</v>
      </c>
      <c r="N3721">
        <v>1.42269023879864</v>
      </c>
      <c r="O3721">
        <v>1</v>
      </c>
      <c r="P3721">
        <f t="shared" si="408"/>
        <v>1.9952623149688769E-5</v>
      </c>
      <c r="Q3721">
        <f t="shared" si="407"/>
        <v>-10.822149937072016</v>
      </c>
      <c r="R3721">
        <f>10^(L3721/10)</f>
        <v>1.3879469963070135E-5</v>
      </c>
      <c r="S3721">
        <f>LN(R3721)</f>
        <v>-11.185099790713455</v>
      </c>
      <c r="T3721">
        <v>2.5</v>
      </c>
      <c r="U3721">
        <v>-0.8</v>
      </c>
      <c r="V3721">
        <f t="shared" si="409"/>
        <v>8.1908485518900918</v>
      </c>
      <c r="W3721">
        <f t="shared" si="410"/>
        <v>0.12208747282590685</v>
      </c>
      <c r="X3721">
        <f t="shared" si="411"/>
        <v>1.4905351021016542E-2</v>
      </c>
      <c r="Z3721">
        <f ca="1">IF($F3721=$Z$1,1,0)</f>
        <v>0</v>
      </c>
      <c r="AA3721">
        <f ca="1">IF($I3721=$AA$1,1,0)</f>
        <v>0</v>
      </c>
      <c r="AB3721" t="str">
        <f t="shared" ca="1" si="412"/>
        <v/>
      </c>
      <c r="AC3721" t="str">
        <f ca="1">IF(AND(Z3721,AA3721),C3721,"")</f>
        <v/>
      </c>
      <c r="AD3721" t="str">
        <f ca="1">IF(AND(AA3721,Z3721),D3721,"")</f>
        <v/>
      </c>
      <c r="AE3721" t="str">
        <f t="shared" ca="1" si="413"/>
        <v/>
      </c>
    </row>
    <row r="3722" spans="1:31" x14ac:dyDescent="0.25">
      <c r="A3722">
        <v>576315</v>
      </c>
      <c r="B3722" s="1">
        <v>38759.536516203705</v>
      </c>
      <c r="C3722">
        <v>5</v>
      </c>
      <c r="D3722">
        <v>7</v>
      </c>
      <c r="E3722">
        <v>180.5</v>
      </c>
      <c r="F3722" t="s">
        <v>112</v>
      </c>
      <c r="G3722">
        <v>-44</v>
      </c>
      <c r="H3722">
        <v>1139687555848</v>
      </c>
      <c r="I3722">
        <v>180</v>
      </c>
      <c r="J3722" s="3">
        <v>42862</v>
      </c>
      <c r="K3722">
        <v>-43</v>
      </c>
      <c r="L3722">
        <v>-43.209090909090897</v>
      </c>
      <c r="M3722">
        <v>110</v>
      </c>
      <c r="N3722">
        <v>0.74310845449769602</v>
      </c>
      <c r="O3722">
        <v>1</v>
      </c>
      <c r="P3722">
        <f t="shared" si="408"/>
        <v>3.9810717055349634E-5</v>
      </c>
      <c r="Q3722">
        <f t="shared" si="407"/>
        <v>-10.131374409173803</v>
      </c>
      <c r="R3722">
        <f>10^(L3722/10)</f>
        <v>4.77629243373816E-5</v>
      </c>
      <c r="S3722">
        <f>LN(R3722)</f>
        <v>-9.9492608609097246</v>
      </c>
      <c r="T3722">
        <v>7.5</v>
      </c>
      <c r="U3722">
        <v>6.3</v>
      </c>
      <c r="V3722">
        <f t="shared" si="409"/>
        <v>2.5961509971494339</v>
      </c>
      <c r="W3722">
        <f t="shared" si="410"/>
        <v>0.38518560788567269</v>
      </c>
      <c r="X3722">
        <f t="shared" si="411"/>
        <v>0.14836795252225518</v>
      </c>
      <c r="Z3722">
        <f ca="1">IF($F3722=$Z$1,1,0)</f>
        <v>0</v>
      </c>
      <c r="AA3722">
        <f ca="1">IF($I3722=$AA$1,1,0)</f>
        <v>0</v>
      </c>
      <c r="AB3722" t="str">
        <f t="shared" ca="1" si="412"/>
        <v/>
      </c>
      <c r="AC3722" t="str">
        <f ca="1">IF(AND(Z3722,AA3722),C3722,"")</f>
        <v/>
      </c>
      <c r="AD3722" t="str">
        <f ca="1">IF(AND(AA3722,Z3722),D3722,"")</f>
        <v/>
      </c>
      <c r="AE3722" t="str">
        <f t="shared" ca="1" si="413"/>
        <v/>
      </c>
    </row>
    <row r="3723" spans="1:31" x14ac:dyDescent="0.25">
      <c r="A3723">
        <v>576316</v>
      </c>
      <c r="B3723" s="1">
        <v>38759.536516203705</v>
      </c>
      <c r="C3723">
        <v>5</v>
      </c>
      <c r="D3723">
        <v>7</v>
      </c>
      <c r="E3723">
        <v>180.5</v>
      </c>
      <c r="F3723" t="s">
        <v>116</v>
      </c>
      <c r="G3723">
        <v>-49</v>
      </c>
      <c r="H3723">
        <v>1139687555848</v>
      </c>
      <c r="I3723">
        <v>180</v>
      </c>
      <c r="J3723" s="3">
        <v>42862</v>
      </c>
      <c r="K3723">
        <v>-49</v>
      </c>
      <c r="L3723">
        <v>-49.6413043478261</v>
      </c>
      <c r="M3723">
        <v>92</v>
      </c>
      <c r="N3723">
        <v>1.1443268738724099</v>
      </c>
      <c r="O3723">
        <v>1</v>
      </c>
      <c r="P3723">
        <f t="shared" si="408"/>
        <v>1.2589254117941658E-5</v>
      </c>
      <c r="Q3723">
        <f t="shared" si="407"/>
        <v>-11.282666955670825</v>
      </c>
      <c r="R3723">
        <f>10^(L3723/10)</f>
        <v>1.086099378596627E-5</v>
      </c>
      <c r="S3723">
        <f>LN(R3723)</f>
        <v>-11.43033273880849</v>
      </c>
      <c r="T3723">
        <v>33.5</v>
      </c>
      <c r="U3723">
        <v>9.3000000000000007</v>
      </c>
      <c r="V3723">
        <f t="shared" si="409"/>
        <v>28.592656399852043</v>
      </c>
      <c r="W3723">
        <f t="shared" si="410"/>
        <v>3.4974015216199875E-2</v>
      </c>
      <c r="X3723">
        <f t="shared" si="411"/>
        <v>1.2231817403429801E-3</v>
      </c>
      <c r="Z3723">
        <f ca="1">IF($F3723=$Z$1,1,0)</f>
        <v>0</v>
      </c>
      <c r="AA3723">
        <f ca="1">IF($I3723=$AA$1,1,0)</f>
        <v>0</v>
      </c>
      <c r="AB3723" t="str">
        <f t="shared" ca="1" si="412"/>
        <v/>
      </c>
      <c r="AC3723" t="str">
        <f ca="1">IF(AND(Z3723,AA3723),C3723,"")</f>
        <v/>
      </c>
      <c r="AD3723" t="str">
        <f ca="1">IF(AND(AA3723,Z3723),D3723,"")</f>
        <v/>
      </c>
      <c r="AE3723" t="str">
        <f t="shared" ca="1" si="413"/>
        <v/>
      </c>
    </row>
    <row r="3724" spans="1:31" x14ac:dyDescent="0.25">
      <c r="A3724">
        <v>576317</v>
      </c>
      <c r="B3724" s="1">
        <v>38759.536516203705</v>
      </c>
      <c r="C3724">
        <v>5</v>
      </c>
      <c r="D3724">
        <v>7</v>
      </c>
      <c r="E3724">
        <v>180.5</v>
      </c>
      <c r="F3724" t="s">
        <v>114</v>
      </c>
      <c r="G3724">
        <v>-64</v>
      </c>
      <c r="H3724">
        <v>1139687555848</v>
      </c>
      <c r="I3724">
        <v>180</v>
      </c>
      <c r="J3724" s="3">
        <v>42862</v>
      </c>
      <c r="K3724">
        <v>-61</v>
      </c>
      <c r="L3724">
        <v>-61.516483516483497</v>
      </c>
      <c r="M3724">
        <v>91</v>
      </c>
      <c r="N3724">
        <v>2.2772431547457499</v>
      </c>
      <c r="O3724">
        <v>3</v>
      </c>
      <c r="P3724">
        <f t="shared" si="408"/>
        <v>3.9810717055349618E-7</v>
      </c>
      <c r="Q3724">
        <f t="shared" si="407"/>
        <v>-14.736544595161895</v>
      </c>
      <c r="R3724">
        <f>10^(L3724/10)</f>
        <v>7.0526389018887197E-7</v>
      </c>
      <c r="S3724">
        <f>LN(R3724)</f>
        <v>-14.164693791846883</v>
      </c>
      <c r="T3724">
        <v>33.5</v>
      </c>
      <c r="U3724">
        <v>2.8</v>
      </c>
      <c r="V3724">
        <f t="shared" si="409"/>
        <v>28.807811440649218</v>
      </c>
      <c r="W3724">
        <f t="shared" si="410"/>
        <v>3.4712807047499329E-2</v>
      </c>
      <c r="X3724">
        <f t="shared" si="411"/>
        <v>1.2049789731169191E-3</v>
      </c>
      <c r="Z3724">
        <f ca="1">IF($F3724=$Z$1,1,0)</f>
        <v>0</v>
      </c>
      <c r="AA3724">
        <f ca="1">IF($I3724=$AA$1,1,0)</f>
        <v>0</v>
      </c>
      <c r="AB3724" t="str">
        <f t="shared" ca="1" si="412"/>
        <v/>
      </c>
      <c r="AC3724" t="str">
        <f ca="1">IF(AND(Z3724,AA3724),C3724,"")</f>
        <v/>
      </c>
      <c r="AD3724" t="str">
        <f ca="1">IF(AND(AA3724,Z3724),D3724,"")</f>
        <v/>
      </c>
      <c r="AE3724" t="str">
        <f t="shared" ca="1" si="413"/>
        <v/>
      </c>
    </row>
    <row r="3725" spans="1:31" x14ac:dyDescent="0.25">
      <c r="A3725">
        <v>576319</v>
      </c>
      <c r="B3725" s="1">
        <v>38759.536516203705</v>
      </c>
      <c r="C3725">
        <v>5</v>
      </c>
      <c r="D3725">
        <v>7</v>
      </c>
      <c r="E3725">
        <v>180.5</v>
      </c>
      <c r="F3725" t="s">
        <v>113</v>
      </c>
      <c r="G3725">
        <v>-58</v>
      </c>
      <c r="H3725">
        <v>1139687555848</v>
      </c>
      <c r="I3725">
        <v>180</v>
      </c>
      <c r="J3725" s="3">
        <v>42862</v>
      </c>
      <c r="K3725">
        <v>-58</v>
      </c>
      <c r="L3725">
        <v>-58.489361702127702</v>
      </c>
      <c r="M3725">
        <v>94</v>
      </c>
      <c r="N3725">
        <v>1.8418356951638899</v>
      </c>
      <c r="O3725">
        <v>3</v>
      </c>
      <c r="P3725">
        <f t="shared" si="408"/>
        <v>1.5848931924611111E-6</v>
      </c>
      <c r="Q3725">
        <f t="shared" si="407"/>
        <v>-13.354993539365466</v>
      </c>
      <c r="R3725">
        <f>10^(L3725/10)</f>
        <v>1.4160018794398306E-6</v>
      </c>
      <c r="S3725">
        <f>LN(R3725)</f>
        <v>-13.467673235405611</v>
      </c>
      <c r="T3725">
        <v>12.8</v>
      </c>
      <c r="U3725">
        <v>-2.8</v>
      </c>
      <c r="V3725">
        <f t="shared" si="409"/>
        <v>12.525174649480942</v>
      </c>
      <c r="W3725">
        <f t="shared" si="410"/>
        <v>7.9839206077772437E-2</v>
      </c>
      <c r="X3725">
        <f t="shared" si="411"/>
        <v>6.374298827129015E-3</v>
      </c>
      <c r="Z3725">
        <f ca="1">IF($F3725=$Z$1,1,0)</f>
        <v>1</v>
      </c>
      <c r="AA3725">
        <f ca="1">IF($I3725=$AA$1,1,0)</f>
        <v>0</v>
      </c>
      <c r="AB3725" t="str">
        <f t="shared" ca="1" si="412"/>
        <v/>
      </c>
      <c r="AC3725" t="str">
        <f ca="1">IF(AND(Z3725,AA3725),C3725,"")</f>
        <v/>
      </c>
      <c r="AD3725" t="str">
        <f ca="1">IF(AND(AA3725,Z3725),D3725,"")</f>
        <v/>
      </c>
      <c r="AE3725" t="str">
        <f t="shared" ca="1" si="413"/>
        <v/>
      </c>
    </row>
    <row r="3726" spans="1:31" x14ac:dyDescent="0.25">
      <c r="A3726">
        <v>576325</v>
      </c>
      <c r="B3726" s="1">
        <v>38759.536527777775</v>
      </c>
      <c r="C3726">
        <v>5</v>
      </c>
      <c r="D3726">
        <v>7</v>
      </c>
      <c r="E3726">
        <v>180.5</v>
      </c>
      <c r="F3726" t="s">
        <v>115</v>
      </c>
      <c r="G3726">
        <v>-62</v>
      </c>
      <c r="H3726">
        <v>1139687556100</v>
      </c>
      <c r="I3726">
        <v>180</v>
      </c>
      <c r="J3726" s="3">
        <v>42862</v>
      </c>
      <c r="K3726">
        <v>-60</v>
      </c>
      <c r="L3726">
        <v>-60.7604166666667</v>
      </c>
      <c r="M3726">
        <v>96</v>
      </c>
      <c r="N3726">
        <v>2.1508617204160001</v>
      </c>
      <c r="O3726">
        <v>3</v>
      </c>
      <c r="P3726">
        <f t="shared" si="408"/>
        <v>6.3095734448019254E-7</v>
      </c>
      <c r="Q3726">
        <f t="shared" si="407"/>
        <v>-14.276027576563084</v>
      </c>
      <c r="R3726">
        <f>10^(L3726/10)</f>
        <v>8.3937945171395005E-7</v>
      </c>
      <c r="S3726">
        <f>LN(R3726)</f>
        <v>-13.990602966077374</v>
      </c>
      <c r="T3726">
        <v>2.5</v>
      </c>
      <c r="U3726">
        <v>-0.8</v>
      </c>
      <c r="V3726">
        <f t="shared" si="409"/>
        <v>8.1908485518900918</v>
      </c>
      <c r="W3726">
        <f t="shared" si="410"/>
        <v>0.12208747282590685</v>
      </c>
      <c r="X3726">
        <f t="shared" si="411"/>
        <v>1.4905351021016542E-2</v>
      </c>
      <c r="Z3726">
        <f ca="1">IF($F3726=$Z$1,1,0)</f>
        <v>0</v>
      </c>
      <c r="AA3726">
        <f ca="1">IF($I3726=$AA$1,1,0)</f>
        <v>0</v>
      </c>
      <c r="AB3726" t="str">
        <f t="shared" ca="1" si="412"/>
        <v/>
      </c>
      <c r="AC3726" t="str">
        <f ca="1">IF(AND(Z3726,AA3726),C3726,"")</f>
        <v/>
      </c>
      <c r="AD3726" t="str">
        <f ca="1">IF(AND(AA3726,Z3726),D3726,"")</f>
        <v/>
      </c>
      <c r="AE3726" t="str">
        <f t="shared" ca="1" si="413"/>
        <v/>
      </c>
    </row>
    <row r="3727" spans="1:31" x14ac:dyDescent="0.25">
      <c r="A3727">
        <v>576334</v>
      </c>
      <c r="B3727" s="1">
        <v>38759.536527777775</v>
      </c>
      <c r="C3727">
        <v>5</v>
      </c>
      <c r="D3727">
        <v>7</v>
      </c>
      <c r="E3727">
        <v>180.5</v>
      </c>
      <c r="F3727" t="s">
        <v>117</v>
      </c>
      <c r="G3727">
        <v>-59</v>
      </c>
      <c r="H3727">
        <v>1139687556352</v>
      </c>
      <c r="I3727">
        <v>180</v>
      </c>
      <c r="J3727" s="3">
        <v>42862</v>
      </c>
      <c r="K3727">
        <v>-61.5</v>
      </c>
      <c r="L3727">
        <v>-62.648936170212799</v>
      </c>
      <c r="M3727">
        <v>94</v>
      </c>
      <c r="N3727">
        <v>3.8791071104542301</v>
      </c>
      <c r="O3727">
        <v>7</v>
      </c>
      <c r="P3727">
        <f t="shared" si="408"/>
        <v>1.2589254117941642E-6</v>
      </c>
      <c r="Q3727">
        <f t="shared" si="407"/>
        <v>-13.585252048664872</v>
      </c>
      <c r="R3727">
        <f>10^(L3727/10)</f>
        <v>5.4338342014485116E-7</v>
      </c>
      <c r="S3727">
        <f>LN(R3727)</f>
        <v>-14.425450651746749</v>
      </c>
      <c r="T3727">
        <v>1</v>
      </c>
      <c r="U3727">
        <v>14</v>
      </c>
      <c r="V3727">
        <f t="shared" si="409"/>
        <v>8.0622577482985491</v>
      </c>
      <c r="W3727">
        <f t="shared" si="410"/>
        <v>0.12403473458920847</v>
      </c>
      <c r="X3727">
        <f t="shared" si="411"/>
        <v>1.5384615384615387E-2</v>
      </c>
      <c r="Z3727">
        <f ca="1">IF($F3727=$Z$1,1,0)</f>
        <v>0</v>
      </c>
      <c r="AA3727">
        <f ca="1">IF($I3727=$AA$1,1,0)</f>
        <v>0</v>
      </c>
      <c r="AB3727" t="str">
        <f t="shared" ca="1" si="412"/>
        <v/>
      </c>
      <c r="AC3727" t="str">
        <f ca="1">IF(AND(Z3727,AA3727),C3727,"")</f>
        <v/>
      </c>
      <c r="AD3727" t="str">
        <f ca="1">IF(AND(AA3727,Z3727),D3727,"")</f>
        <v/>
      </c>
      <c r="AE3727" t="str">
        <f t="shared" ca="1" si="413"/>
        <v/>
      </c>
    </row>
    <row r="3728" spans="1:31" x14ac:dyDescent="0.25">
      <c r="A3728">
        <v>577226</v>
      </c>
      <c r="B3728" s="1">
        <v>38759.537002314813</v>
      </c>
      <c r="C3728">
        <v>5</v>
      </c>
      <c r="D3728">
        <v>7</v>
      </c>
      <c r="E3728">
        <v>224.5</v>
      </c>
      <c r="F3728" t="s">
        <v>116</v>
      </c>
      <c r="G3728">
        <v>-42</v>
      </c>
      <c r="H3728">
        <v>1139687597502</v>
      </c>
      <c r="I3728">
        <v>225</v>
      </c>
      <c r="J3728" s="3">
        <v>42862</v>
      </c>
      <c r="K3728">
        <v>-43</v>
      </c>
      <c r="L3728">
        <v>-43.233333333333299</v>
      </c>
      <c r="M3728">
        <v>90</v>
      </c>
      <c r="N3728">
        <v>1.0061607975675599</v>
      </c>
      <c r="O3728">
        <v>2</v>
      </c>
      <c r="P3728">
        <f t="shared" si="408"/>
        <v>6.3095734448019279E-5</v>
      </c>
      <c r="Q3728">
        <f t="shared" si="407"/>
        <v>-9.6708573905749926</v>
      </c>
      <c r="R3728">
        <f>10^(L3728/10)</f>
        <v>4.7497053264845892E-5</v>
      </c>
      <c r="S3728">
        <f>LN(R3728)</f>
        <v>-9.9548428853775839</v>
      </c>
      <c r="T3728">
        <v>33.5</v>
      </c>
      <c r="U3728">
        <v>9.3000000000000007</v>
      </c>
      <c r="V3728">
        <f t="shared" si="409"/>
        <v>28.592656399852043</v>
      </c>
      <c r="W3728">
        <f t="shared" si="410"/>
        <v>3.4974015216199875E-2</v>
      </c>
      <c r="X3728">
        <f t="shared" si="411"/>
        <v>1.2231817403429801E-3</v>
      </c>
      <c r="Z3728">
        <f ca="1">IF($F3728=$Z$1,1,0)</f>
        <v>0</v>
      </c>
      <c r="AA3728">
        <f ca="1">IF($I3728=$AA$1,1,0)</f>
        <v>0</v>
      </c>
      <c r="AB3728" t="str">
        <f t="shared" ca="1" si="412"/>
        <v/>
      </c>
      <c r="AC3728" t="str">
        <f ca="1">IF(AND(Z3728,AA3728),C3728,"")</f>
        <v/>
      </c>
      <c r="AD3728" t="str">
        <f ca="1">IF(AND(AA3728,Z3728),D3728,"")</f>
        <v/>
      </c>
      <c r="AE3728" t="str">
        <f t="shared" ca="1" si="413"/>
        <v/>
      </c>
    </row>
    <row r="3729" spans="1:31" x14ac:dyDescent="0.25">
      <c r="A3729">
        <v>577227</v>
      </c>
      <c r="B3729" s="1">
        <v>38759.537002314813</v>
      </c>
      <c r="C3729">
        <v>5</v>
      </c>
      <c r="D3729">
        <v>7</v>
      </c>
      <c r="E3729">
        <v>224.5</v>
      </c>
      <c r="F3729" t="s">
        <v>112</v>
      </c>
      <c r="G3729">
        <v>-44</v>
      </c>
      <c r="H3729">
        <v>1139687597502</v>
      </c>
      <c r="I3729">
        <v>225</v>
      </c>
      <c r="J3729" s="3">
        <v>42862</v>
      </c>
      <c r="K3729">
        <v>-42</v>
      </c>
      <c r="L3729">
        <v>-42.724770642201797</v>
      </c>
      <c r="M3729">
        <v>109</v>
      </c>
      <c r="N3729">
        <v>1.3869201132767599</v>
      </c>
      <c r="O3729">
        <v>3</v>
      </c>
      <c r="P3729">
        <f t="shared" si="408"/>
        <v>3.9810717055349634E-5</v>
      </c>
      <c r="Q3729">
        <f t="shared" si="407"/>
        <v>-10.131374409173803</v>
      </c>
      <c r="R3729">
        <f>10^(L3729/10)</f>
        <v>5.3397747302609053E-5</v>
      </c>
      <c r="S3729">
        <f>LN(R3729)</f>
        <v>-9.8377419982323513</v>
      </c>
      <c r="T3729">
        <v>7.5</v>
      </c>
      <c r="U3729">
        <v>6.3</v>
      </c>
      <c r="V3729">
        <f t="shared" si="409"/>
        <v>2.5961509971494339</v>
      </c>
      <c r="W3729">
        <f t="shared" si="410"/>
        <v>0.38518560788567269</v>
      </c>
      <c r="X3729">
        <f t="shared" si="411"/>
        <v>0.14836795252225518</v>
      </c>
      <c r="Z3729">
        <f ca="1">IF($F3729=$Z$1,1,0)</f>
        <v>0</v>
      </c>
      <c r="AA3729">
        <f ca="1">IF($I3729=$AA$1,1,0)</f>
        <v>0</v>
      </c>
      <c r="AB3729" t="str">
        <f t="shared" ca="1" si="412"/>
        <v/>
      </c>
      <c r="AC3729" t="str">
        <f ca="1">IF(AND(Z3729,AA3729),C3729,"")</f>
        <v/>
      </c>
      <c r="AD3729" t="str">
        <f ca="1">IF(AND(AA3729,Z3729),D3729,"")</f>
        <v/>
      </c>
      <c r="AE3729" t="str">
        <f t="shared" ca="1" si="413"/>
        <v/>
      </c>
    </row>
    <row r="3730" spans="1:31" x14ac:dyDescent="0.25">
      <c r="A3730">
        <v>577228</v>
      </c>
      <c r="B3730" s="1">
        <v>38759.537002314813</v>
      </c>
      <c r="C3730">
        <v>5</v>
      </c>
      <c r="D3730">
        <v>7</v>
      </c>
      <c r="E3730">
        <v>224.5</v>
      </c>
      <c r="F3730" t="s">
        <v>115</v>
      </c>
      <c r="G3730">
        <v>-50</v>
      </c>
      <c r="H3730">
        <v>1139687597502</v>
      </c>
      <c r="I3730">
        <v>225</v>
      </c>
      <c r="J3730" s="3">
        <v>42862</v>
      </c>
      <c r="K3730">
        <v>-50</v>
      </c>
      <c r="L3730">
        <v>-50.697247706421997</v>
      </c>
      <c r="M3730">
        <v>109</v>
      </c>
      <c r="N3730">
        <v>1.97439436169191</v>
      </c>
      <c r="O3730">
        <v>3</v>
      </c>
      <c r="P3730">
        <f t="shared" si="408"/>
        <v>1.0000000000000001E-5</v>
      </c>
      <c r="Q3730">
        <f t="shared" si="407"/>
        <v>-11.512925464970229</v>
      </c>
      <c r="R3730">
        <f>10^(L3730/10)</f>
        <v>8.5167760854087704E-6</v>
      </c>
      <c r="S3730">
        <f>LN(R3730)</f>
        <v>-11.673472682463387</v>
      </c>
      <c r="T3730">
        <v>2.5</v>
      </c>
      <c r="U3730">
        <v>-0.8</v>
      </c>
      <c r="V3730">
        <f t="shared" si="409"/>
        <v>8.1908485518900918</v>
      </c>
      <c r="W3730">
        <f t="shared" si="410"/>
        <v>0.12208747282590685</v>
      </c>
      <c r="X3730">
        <f t="shared" si="411"/>
        <v>1.4905351021016542E-2</v>
      </c>
      <c r="Z3730">
        <f ca="1">IF($F3730=$Z$1,1,0)</f>
        <v>0</v>
      </c>
      <c r="AA3730">
        <f ca="1">IF($I3730=$AA$1,1,0)</f>
        <v>0</v>
      </c>
      <c r="AB3730" t="str">
        <f t="shared" ca="1" si="412"/>
        <v/>
      </c>
      <c r="AC3730" t="str">
        <f ca="1">IF(AND(Z3730,AA3730),C3730,"")</f>
        <v/>
      </c>
      <c r="AD3730" t="str">
        <f ca="1">IF(AND(AA3730,Z3730),D3730,"")</f>
        <v/>
      </c>
      <c r="AE3730" t="str">
        <f t="shared" ca="1" si="413"/>
        <v/>
      </c>
    </row>
    <row r="3731" spans="1:31" x14ac:dyDescent="0.25">
      <c r="A3731">
        <v>577229</v>
      </c>
      <c r="B3731" s="1">
        <v>38759.537002314813</v>
      </c>
      <c r="C3731">
        <v>5</v>
      </c>
      <c r="D3731">
        <v>7</v>
      </c>
      <c r="E3731">
        <v>224.5</v>
      </c>
      <c r="F3731" t="s">
        <v>113</v>
      </c>
      <c r="G3731">
        <v>-58</v>
      </c>
      <c r="H3731">
        <v>1139687597502</v>
      </c>
      <c r="I3731">
        <v>225</v>
      </c>
      <c r="J3731" s="3">
        <v>42862</v>
      </c>
      <c r="K3731">
        <v>-58</v>
      </c>
      <c r="L3731">
        <v>-59.463917525773198</v>
      </c>
      <c r="M3731">
        <v>97</v>
      </c>
      <c r="N3731">
        <v>3.4852721548147598</v>
      </c>
      <c r="O3731">
        <v>1</v>
      </c>
      <c r="P3731">
        <f t="shared" si="408"/>
        <v>1.5848931924611111E-6</v>
      </c>
      <c r="Q3731">
        <f t="shared" si="407"/>
        <v>-13.354993539365466</v>
      </c>
      <c r="R3731">
        <f>10^(L3731/10)</f>
        <v>1.1313793492534861E-6</v>
      </c>
      <c r="S3731">
        <f>LN(R3731)</f>
        <v>-13.692073006587275</v>
      </c>
      <c r="T3731">
        <v>12.8</v>
      </c>
      <c r="U3731">
        <v>-2.8</v>
      </c>
      <c r="V3731">
        <f t="shared" si="409"/>
        <v>12.525174649480942</v>
      </c>
      <c r="W3731">
        <f t="shared" si="410"/>
        <v>7.9839206077772437E-2</v>
      </c>
      <c r="X3731">
        <f t="shared" si="411"/>
        <v>6.374298827129015E-3</v>
      </c>
      <c r="Z3731">
        <f ca="1">IF($F3731=$Z$1,1,0)</f>
        <v>1</v>
      </c>
      <c r="AA3731">
        <f ca="1">IF($I3731=$AA$1,1,0)</f>
        <v>0</v>
      </c>
      <c r="AB3731" t="str">
        <f t="shared" ca="1" si="412"/>
        <v/>
      </c>
      <c r="AC3731" t="str">
        <f ca="1">IF(AND(Z3731,AA3731),C3731,"")</f>
        <v/>
      </c>
      <c r="AD3731" t="str">
        <f ca="1">IF(AND(AA3731,Z3731),D3731,"")</f>
        <v/>
      </c>
      <c r="AE3731" t="str">
        <f t="shared" ca="1" si="413"/>
        <v/>
      </c>
    </row>
    <row r="3732" spans="1:31" x14ac:dyDescent="0.25">
      <c r="A3732">
        <v>577230</v>
      </c>
      <c r="B3732" s="1">
        <v>38759.537002314813</v>
      </c>
      <c r="C3732">
        <v>5</v>
      </c>
      <c r="D3732">
        <v>7</v>
      </c>
      <c r="E3732">
        <v>224.5</v>
      </c>
      <c r="F3732" t="s">
        <v>114</v>
      </c>
      <c r="G3732">
        <v>-62</v>
      </c>
      <c r="H3732">
        <v>1139687597502</v>
      </c>
      <c r="I3732">
        <v>225</v>
      </c>
      <c r="J3732" s="3">
        <v>42862</v>
      </c>
      <c r="K3732">
        <v>-64</v>
      </c>
      <c r="L3732">
        <v>-63.536585365853703</v>
      </c>
      <c r="M3732">
        <v>82</v>
      </c>
      <c r="N3732">
        <v>1.1883708315856001</v>
      </c>
      <c r="O3732">
        <v>1</v>
      </c>
      <c r="P3732">
        <f t="shared" si="408"/>
        <v>6.3095734448019254E-7</v>
      </c>
      <c r="Q3732">
        <f t="shared" si="407"/>
        <v>-14.276027576563084</v>
      </c>
      <c r="R3732">
        <f>10^(L3732/10)</f>
        <v>4.4293649367376262E-7</v>
      </c>
      <c r="S3732">
        <f>LN(R3732)</f>
        <v>-14.629839432315839</v>
      </c>
      <c r="T3732">
        <v>33.5</v>
      </c>
      <c r="U3732">
        <v>2.8</v>
      </c>
      <c r="V3732">
        <f t="shared" si="409"/>
        <v>28.807811440649218</v>
      </c>
      <c r="W3732">
        <f t="shared" si="410"/>
        <v>3.4712807047499329E-2</v>
      </c>
      <c r="X3732">
        <f t="shared" si="411"/>
        <v>1.2049789731169191E-3</v>
      </c>
      <c r="Z3732">
        <f ca="1">IF($F3732=$Z$1,1,0)</f>
        <v>0</v>
      </c>
      <c r="AA3732">
        <f ca="1">IF($I3732=$AA$1,1,0)</f>
        <v>0</v>
      </c>
      <c r="AB3732" t="str">
        <f t="shared" ca="1" si="412"/>
        <v/>
      </c>
      <c r="AC3732" t="str">
        <f ca="1">IF(AND(Z3732,AA3732),C3732,"")</f>
        <v/>
      </c>
      <c r="AD3732" t="str">
        <f ca="1">IF(AND(AA3732,Z3732),D3732,"")</f>
        <v/>
      </c>
      <c r="AE3732" t="str">
        <f t="shared" ca="1" si="413"/>
        <v/>
      </c>
    </row>
    <row r="3733" spans="1:31" x14ac:dyDescent="0.25">
      <c r="A3733">
        <v>577231</v>
      </c>
      <c r="B3733" s="1">
        <v>38759.537002314813</v>
      </c>
      <c r="C3733">
        <v>5</v>
      </c>
      <c r="D3733">
        <v>7</v>
      </c>
      <c r="E3733">
        <v>224.5</v>
      </c>
      <c r="F3733" t="s">
        <v>117</v>
      </c>
      <c r="G3733">
        <v>-58</v>
      </c>
      <c r="H3733">
        <v>1139687597502</v>
      </c>
      <c r="I3733">
        <v>225</v>
      </c>
      <c r="J3733" s="3">
        <v>42862</v>
      </c>
      <c r="K3733">
        <v>-56</v>
      </c>
      <c r="L3733">
        <v>-56.95</v>
      </c>
      <c r="M3733">
        <v>100</v>
      </c>
      <c r="N3733">
        <v>3.6992355202586702</v>
      </c>
      <c r="O3733">
        <v>4</v>
      </c>
      <c r="P3733">
        <f t="shared" si="408"/>
        <v>1.5848931924611111E-6</v>
      </c>
      <c r="Q3733">
        <f t="shared" si="407"/>
        <v>-13.354993539365466</v>
      </c>
      <c r="R3733">
        <f>10^(L3733/10)</f>
        <v>2.0183663636815562E-6</v>
      </c>
      <c r="S3733">
        <f>LN(R3733)</f>
        <v>-13.113222104601093</v>
      </c>
      <c r="T3733">
        <v>1</v>
      </c>
      <c r="U3733">
        <v>14</v>
      </c>
      <c r="V3733">
        <f t="shared" si="409"/>
        <v>8.0622577482985491</v>
      </c>
      <c r="W3733">
        <f t="shared" si="410"/>
        <v>0.12403473458920847</v>
      </c>
      <c r="X3733">
        <f t="shared" si="411"/>
        <v>1.5384615384615387E-2</v>
      </c>
      <c r="Z3733">
        <f ca="1">IF($F3733=$Z$1,1,0)</f>
        <v>0</v>
      </c>
      <c r="AA3733">
        <f ca="1">IF($I3733=$AA$1,1,0)</f>
        <v>0</v>
      </c>
      <c r="AB3733" t="str">
        <f t="shared" ca="1" si="412"/>
        <v/>
      </c>
      <c r="AC3733" t="str">
        <f ca="1">IF(AND(Z3733,AA3733),C3733,"")</f>
        <v/>
      </c>
      <c r="AD3733" t="str">
        <f ca="1">IF(AND(AA3733,Z3733),D3733,"")</f>
        <v/>
      </c>
      <c r="AE3733" t="str">
        <f t="shared" ca="1" si="413"/>
        <v/>
      </c>
    </row>
    <row r="3734" spans="1:31" x14ac:dyDescent="0.25">
      <c r="A3734">
        <v>578137</v>
      </c>
      <c r="B3734" s="1">
        <v>38759.537569444445</v>
      </c>
      <c r="C3734">
        <v>5</v>
      </c>
      <c r="D3734">
        <v>7</v>
      </c>
      <c r="E3734">
        <v>269.5</v>
      </c>
      <c r="F3734" t="s">
        <v>116</v>
      </c>
      <c r="G3734">
        <v>-45</v>
      </c>
      <c r="H3734">
        <v>1139687646093</v>
      </c>
      <c r="I3734">
        <v>270</v>
      </c>
      <c r="J3734" s="3">
        <v>42862</v>
      </c>
      <c r="K3734">
        <v>-47</v>
      </c>
      <c r="L3734">
        <v>-46.473118279569903</v>
      </c>
      <c r="M3734">
        <v>93</v>
      </c>
      <c r="N3734">
        <v>1.13818503356901</v>
      </c>
      <c r="O3734">
        <v>2</v>
      </c>
      <c r="P3734">
        <f t="shared" si="408"/>
        <v>3.1622776601683748E-5</v>
      </c>
      <c r="Q3734">
        <f t="shared" si="407"/>
        <v>-10.361632918473207</v>
      </c>
      <c r="R3734">
        <f>10^(L3734/10)</f>
        <v>2.2526212258769661E-5</v>
      </c>
      <c r="S3734">
        <f>LN(R3734)</f>
        <v>-10.700830937548677</v>
      </c>
      <c r="T3734">
        <v>33.5</v>
      </c>
      <c r="U3734">
        <v>9.3000000000000007</v>
      </c>
      <c r="V3734">
        <f t="shared" si="409"/>
        <v>28.592656399852043</v>
      </c>
      <c r="W3734">
        <f t="shared" si="410"/>
        <v>3.4974015216199875E-2</v>
      </c>
      <c r="X3734">
        <f t="shared" si="411"/>
        <v>1.2231817403429801E-3</v>
      </c>
      <c r="Z3734">
        <f ca="1">IF($F3734=$Z$1,1,0)</f>
        <v>0</v>
      </c>
      <c r="AA3734">
        <f ca="1">IF($I3734=$AA$1,1,0)</f>
        <v>1</v>
      </c>
      <c r="AB3734" t="str">
        <f t="shared" ca="1" si="412"/>
        <v/>
      </c>
      <c r="AC3734" t="str">
        <f ca="1">IF(AND(Z3734,AA3734),C3734,"")</f>
        <v/>
      </c>
      <c r="AD3734" t="str">
        <f ca="1">IF(AND(AA3734,Z3734),D3734,"")</f>
        <v/>
      </c>
      <c r="AE3734" t="str">
        <f t="shared" ca="1" si="413"/>
        <v/>
      </c>
    </row>
    <row r="3735" spans="1:31" x14ac:dyDescent="0.25">
      <c r="A3735">
        <v>578138</v>
      </c>
      <c r="B3735" s="1">
        <v>38759.537569444445</v>
      </c>
      <c r="C3735">
        <v>5</v>
      </c>
      <c r="D3735">
        <v>7</v>
      </c>
      <c r="E3735">
        <v>269.5</v>
      </c>
      <c r="F3735" t="s">
        <v>115</v>
      </c>
      <c r="G3735">
        <v>-49</v>
      </c>
      <c r="H3735">
        <v>1139687646093</v>
      </c>
      <c r="I3735">
        <v>270</v>
      </c>
      <c r="J3735" s="3">
        <v>42862</v>
      </c>
      <c r="K3735">
        <v>-50</v>
      </c>
      <c r="L3735">
        <v>-49.696078431372499</v>
      </c>
      <c r="M3735">
        <v>102</v>
      </c>
      <c r="N3735">
        <v>2.1470182671165499</v>
      </c>
      <c r="O3735">
        <v>4</v>
      </c>
      <c r="P3735">
        <f t="shared" si="408"/>
        <v>1.2589254117941658E-5</v>
      </c>
      <c r="Q3735">
        <f t="shared" si="407"/>
        <v>-11.282666955670825</v>
      </c>
      <c r="R3735">
        <f>10^(L3735/10)</f>
        <v>1.0724872968662157E-5</v>
      </c>
      <c r="S3735">
        <f>LN(R3735)</f>
        <v>-11.442944937634124</v>
      </c>
      <c r="T3735">
        <v>2.5</v>
      </c>
      <c r="U3735">
        <v>-0.8</v>
      </c>
      <c r="V3735">
        <f t="shared" si="409"/>
        <v>8.1908485518900918</v>
      </c>
      <c r="W3735">
        <f t="shared" si="410"/>
        <v>0.12208747282590685</v>
      </c>
      <c r="X3735">
        <f t="shared" si="411"/>
        <v>1.4905351021016542E-2</v>
      </c>
      <c r="Z3735">
        <f ca="1">IF($F3735=$Z$1,1,0)</f>
        <v>0</v>
      </c>
      <c r="AA3735">
        <f ca="1">IF($I3735=$AA$1,1,0)</f>
        <v>1</v>
      </c>
      <c r="AB3735" t="str">
        <f t="shared" ca="1" si="412"/>
        <v/>
      </c>
      <c r="AC3735" t="str">
        <f ca="1">IF(AND(Z3735,AA3735),C3735,"")</f>
        <v/>
      </c>
      <c r="AD3735" t="str">
        <f ca="1">IF(AND(AA3735,Z3735),D3735,"")</f>
        <v/>
      </c>
      <c r="AE3735" t="str">
        <f t="shared" ca="1" si="413"/>
        <v/>
      </c>
    </row>
    <row r="3736" spans="1:31" x14ac:dyDescent="0.25">
      <c r="A3736">
        <v>578139</v>
      </c>
      <c r="B3736" s="1">
        <v>38759.537569444445</v>
      </c>
      <c r="C3736">
        <v>5</v>
      </c>
      <c r="D3736">
        <v>7</v>
      </c>
      <c r="E3736">
        <v>269.5</v>
      </c>
      <c r="F3736" t="s">
        <v>113</v>
      </c>
      <c r="G3736">
        <v>-57</v>
      </c>
      <c r="H3736">
        <v>1139687646093</v>
      </c>
      <c r="I3736">
        <v>270</v>
      </c>
      <c r="J3736" s="3">
        <v>42862</v>
      </c>
      <c r="K3736">
        <v>-57</v>
      </c>
      <c r="L3736">
        <v>-58.3333333333333</v>
      </c>
      <c r="M3736">
        <v>93</v>
      </c>
      <c r="N3736">
        <v>3.6335793029359702</v>
      </c>
      <c r="O3736">
        <v>2</v>
      </c>
      <c r="P3736">
        <f t="shared" si="408"/>
        <v>1.9952623149688749E-6</v>
      </c>
      <c r="Q3736">
        <f t="shared" si="407"/>
        <v>-13.124735030066063</v>
      </c>
      <c r="R3736">
        <f>10^(L3736/10)</f>
        <v>1.4677992676220774E-6</v>
      </c>
      <c r="S3736">
        <f>LN(R3736)</f>
        <v>-13.431746375798594</v>
      </c>
      <c r="T3736">
        <v>12.8</v>
      </c>
      <c r="U3736">
        <v>-2.8</v>
      </c>
      <c r="V3736">
        <f t="shared" si="409"/>
        <v>12.525174649480942</v>
      </c>
      <c r="W3736">
        <f t="shared" si="410"/>
        <v>7.9839206077772437E-2</v>
      </c>
      <c r="X3736">
        <f t="shared" si="411"/>
        <v>6.374298827129015E-3</v>
      </c>
      <c r="Z3736">
        <f ca="1">IF($F3736=$Z$1,1,0)</f>
        <v>1</v>
      </c>
      <c r="AA3736">
        <f ca="1">IF($I3736=$AA$1,1,0)</f>
        <v>1</v>
      </c>
      <c r="AB3736">
        <f t="shared" ca="1" si="412"/>
        <v>6.7812795763258396E-2</v>
      </c>
      <c r="AC3736">
        <f ca="1">IF(AND(Z3736,AA3736),C3736,"")</f>
        <v>5</v>
      </c>
      <c r="AD3736">
        <f ca="1">IF(AND(AA3736,Z3736),D3736,"")</f>
        <v>7</v>
      </c>
      <c r="AE3736">
        <f t="shared" ca="1" si="413"/>
        <v>7.9839206077772437E-2</v>
      </c>
    </row>
    <row r="3737" spans="1:31" x14ac:dyDescent="0.25">
      <c r="A3737">
        <v>578140</v>
      </c>
      <c r="B3737" s="1">
        <v>38759.537569444445</v>
      </c>
      <c r="C3737">
        <v>5</v>
      </c>
      <c r="D3737">
        <v>7</v>
      </c>
      <c r="E3737">
        <v>269.5</v>
      </c>
      <c r="F3737" t="s">
        <v>112</v>
      </c>
      <c r="G3737">
        <v>-53</v>
      </c>
      <c r="H3737">
        <v>1139687646093</v>
      </c>
      <c r="I3737">
        <v>270</v>
      </c>
      <c r="J3737" s="3">
        <v>42862</v>
      </c>
      <c r="K3737">
        <v>-53</v>
      </c>
      <c r="L3737">
        <v>-49.727272727272698</v>
      </c>
      <c r="M3737">
        <v>110</v>
      </c>
      <c r="N3737">
        <v>5.5370463608318898</v>
      </c>
      <c r="O3737">
        <v>11</v>
      </c>
      <c r="P3737">
        <f t="shared" si="408"/>
        <v>5.011872336272719E-6</v>
      </c>
      <c r="Q3737">
        <f t="shared" si="407"/>
        <v>-12.203700992868443</v>
      </c>
      <c r="R3737">
        <f>10^(L3737/10)</f>
        <v>1.0648114862349402E-5</v>
      </c>
      <c r="S3737">
        <f>LN(R3737)</f>
        <v>-11.450127689706749</v>
      </c>
      <c r="T3737">
        <v>7.5</v>
      </c>
      <c r="U3737">
        <v>6.3</v>
      </c>
      <c r="V3737">
        <f t="shared" si="409"/>
        <v>2.5961509971494339</v>
      </c>
      <c r="W3737">
        <f t="shared" si="410"/>
        <v>0.38518560788567269</v>
      </c>
      <c r="X3737">
        <f t="shared" si="411"/>
        <v>0.14836795252225518</v>
      </c>
      <c r="Z3737">
        <f ca="1">IF($F3737=$Z$1,1,0)</f>
        <v>0</v>
      </c>
      <c r="AA3737">
        <f ca="1">IF($I3737=$AA$1,1,0)</f>
        <v>1</v>
      </c>
      <c r="AB3737" t="str">
        <f t="shared" ca="1" si="412"/>
        <v/>
      </c>
      <c r="AC3737" t="str">
        <f ca="1">IF(AND(Z3737,AA3737),C3737,"")</f>
        <v/>
      </c>
      <c r="AD3737" t="str">
        <f ca="1">IF(AND(AA3737,Z3737),D3737,"")</f>
        <v/>
      </c>
      <c r="AE3737" t="str">
        <f t="shared" ca="1" si="413"/>
        <v/>
      </c>
    </row>
    <row r="3738" spans="1:31" x14ac:dyDescent="0.25">
      <c r="A3738">
        <v>578141</v>
      </c>
      <c r="B3738" s="1">
        <v>38759.537569444445</v>
      </c>
      <c r="C3738">
        <v>5</v>
      </c>
      <c r="D3738">
        <v>7</v>
      </c>
      <c r="E3738">
        <v>269.5</v>
      </c>
      <c r="F3738" t="s">
        <v>117</v>
      </c>
      <c r="G3738">
        <v>-62</v>
      </c>
      <c r="H3738">
        <v>1139687646093</v>
      </c>
      <c r="I3738">
        <v>270</v>
      </c>
      <c r="J3738" s="3">
        <v>42862</v>
      </c>
      <c r="K3738">
        <v>-62</v>
      </c>
      <c r="L3738">
        <v>-61.779069767441896</v>
      </c>
      <c r="M3738">
        <v>86</v>
      </c>
      <c r="N3738">
        <v>1.44222999545188</v>
      </c>
      <c r="O3738">
        <v>2</v>
      </c>
      <c r="P3738">
        <f t="shared" si="408"/>
        <v>6.3095734448019254E-7</v>
      </c>
      <c r="Q3738">
        <f t="shared" si="407"/>
        <v>-14.276027576563084</v>
      </c>
      <c r="R3738">
        <f>10^(L3738/10)</f>
        <v>6.6388525538703338E-7</v>
      </c>
      <c r="S3738">
        <f>LN(R3738)</f>
        <v>-14.225156510555085</v>
      </c>
      <c r="T3738">
        <v>1</v>
      </c>
      <c r="U3738">
        <v>14</v>
      </c>
      <c r="V3738">
        <f t="shared" si="409"/>
        <v>8.0622577482985491</v>
      </c>
      <c r="W3738">
        <f t="shared" si="410"/>
        <v>0.12403473458920847</v>
      </c>
      <c r="X3738">
        <f t="shared" si="411"/>
        <v>1.5384615384615387E-2</v>
      </c>
      <c r="Z3738">
        <f ca="1">IF($F3738=$Z$1,1,0)</f>
        <v>0</v>
      </c>
      <c r="AA3738">
        <f ca="1">IF($I3738=$AA$1,1,0)</f>
        <v>1</v>
      </c>
      <c r="AB3738" t="str">
        <f t="shared" ca="1" si="412"/>
        <v/>
      </c>
      <c r="AC3738" t="str">
        <f ca="1">IF(AND(Z3738,AA3738),C3738,"")</f>
        <v/>
      </c>
      <c r="AD3738" t="str">
        <f ca="1">IF(AND(AA3738,Z3738),D3738,"")</f>
        <v/>
      </c>
      <c r="AE3738" t="str">
        <f t="shared" ca="1" si="413"/>
        <v/>
      </c>
    </row>
    <row r="3739" spans="1:31" x14ac:dyDescent="0.25">
      <c r="A3739">
        <v>578153</v>
      </c>
      <c r="B3739" s="1">
        <v>38759.537569444445</v>
      </c>
      <c r="C3739">
        <v>5</v>
      </c>
      <c r="D3739">
        <v>7</v>
      </c>
      <c r="E3739">
        <v>269.5</v>
      </c>
      <c r="F3739" t="s">
        <v>114</v>
      </c>
      <c r="G3739">
        <v>-61</v>
      </c>
      <c r="H3739">
        <v>1139687646345</v>
      </c>
      <c r="I3739">
        <v>270</v>
      </c>
      <c r="J3739" s="3">
        <v>42862</v>
      </c>
      <c r="K3739">
        <v>-59</v>
      </c>
      <c r="L3739">
        <v>-60.526881720430097</v>
      </c>
      <c r="M3739">
        <v>93</v>
      </c>
      <c r="N3739">
        <v>3.1018626867033001</v>
      </c>
      <c r="O3739">
        <v>6</v>
      </c>
      <c r="P3739">
        <f t="shared" si="408"/>
        <v>7.9432823472428114E-7</v>
      </c>
      <c r="Q3739">
        <f t="shared" si="407"/>
        <v>-14.045769067263679</v>
      </c>
      <c r="R3739">
        <f>10^(L3739/10)</f>
        <v>8.8575136025902311E-7</v>
      </c>
      <c r="S3739">
        <f>LN(R3739)</f>
        <v>-13.936829557487616</v>
      </c>
      <c r="T3739">
        <v>33.5</v>
      </c>
      <c r="U3739">
        <v>2.8</v>
      </c>
      <c r="V3739">
        <f t="shared" si="409"/>
        <v>28.807811440649218</v>
      </c>
      <c r="W3739">
        <f t="shared" si="410"/>
        <v>3.4712807047499329E-2</v>
      </c>
      <c r="X3739">
        <f t="shared" si="411"/>
        <v>1.2049789731169191E-3</v>
      </c>
      <c r="Z3739">
        <f ca="1">IF($F3739=$Z$1,1,0)</f>
        <v>0</v>
      </c>
      <c r="AA3739">
        <f ca="1">IF($I3739=$AA$1,1,0)</f>
        <v>1</v>
      </c>
      <c r="AB3739" t="str">
        <f t="shared" ca="1" si="412"/>
        <v/>
      </c>
      <c r="AC3739" t="str">
        <f ca="1">IF(AND(Z3739,AA3739),C3739,"")</f>
        <v/>
      </c>
      <c r="AD3739" t="str">
        <f ca="1">IF(AND(AA3739,Z3739),D3739,"")</f>
        <v/>
      </c>
      <c r="AE3739" t="str">
        <f t="shared" ca="1" si="413"/>
        <v/>
      </c>
    </row>
    <row r="3740" spans="1:31" x14ac:dyDescent="0.25">
      <c r="A3740">
        <v>579085</v>
      </c>
      <c r="B3740" s="1">
        <v>38759.53806712963</v>
      </c>
      <c r="C3740">
        <v>5</v>
      </c>
      <c r="D3740">
        <v>7</v>
      </c>
      <c r="E3740">
        <v>315.60000000000002</v>
      </c>
      <c r="F3740" t="s">
        <v>112</v>
      </c>
      <c r="G3740">
        <v>-45</v>
      </c>
      <c r="H3740">
        <v>1139687689708</v>
      </c>
      <c r="I3740">
        <v>315</v>
      </c>
      <c r="J3740" s="3">
        <v>42862</v>
      </c>
      <c r="K3740">
        <v>-52</v>
      </c>
      <c r="L3740">
        <v>-49.890909090909098</v>
      </c>
      <c r="M3740">
        <v>110</v>
      </c>
      <c r="N3740">
        <v>3.51496265538113</v>
      </c>
      <c r="O3740">
        <v>7</v>
      </c>
      <c r="P3740">
        <f t="shared" si="408"/>
        <v>3.1622776601683748E-5</v>
      </c>
      <c r="Q3740">
        <f t="shared" si="407"/>
        <v>-10.361632918473207</v>
      </c>
      <c r="R3740">
        <f>10^(L3740/10)</f>
        <v>1.0254372531899613E-5</v>
      </c>
      <c r="S3740">
        <f>LN(R3740)</f>
        <v>-11.487806354864842</v>
      </c>
      <c r="T3740">
        <v>7.5</v>
      </c>
      <c r="U3740">
        <v>6.3</v>
      </c>
      <c r="V3740">
        <f t="shared" si="409"/>
        <v>2.5961509971494339</v>
      </c>
      <c r="W3740">
        <f t="shared" si="410"/>
        <v>0.38518560788567269</v>
      </c>
      <c r="X3740">
        <f t="shared" si="411"/>
        <v>0.14836795252225518</v>
      </c>
      <c r="Z3740">
        <f ca="1">IF($F3740=$Z$1,1,0)</f>
        <v>0</v>
      </c>
      <c r="AA3740">
        <f ca="1">IF($I3740=$AA$1,1,0)</f>
        <v>0</v>
      </c>
      <c r="AB3740" t="str">
        <f t="shared" ca="1" si="412"/>
        <v/>
      </c>
      <c r="AC3740" t="str">
        <f ca="1">IF(AND(Z3740,AA3740),C3740,"")</f>
        <v/>
      </c>
      <c r="AD3740" t="str">
        <f ca="1">IF(AND(AA3740,Z3740),D3740,"")</f>
        <v/>
      </c>
      <c r="AE3740" t="str">
        <f t="shared" ca="1" si="413"/>
        <v/>
      </c>
    </row>
    <row r="3741" spans="1:31" x14ac:dyDescent="0.25">
      <c r="A3741">
        <v>579086</v>
      </c>
      <c r="B3741" s="1">
        <v>38759.53806712963</v>
      </c>
      <c r="C3741">
        <v>5</v>
      </c>
      <c r="D3741">
        <v>7</v>
      </c>
      <c r="E3741">
        <v>315.60000000000002</v>
      </c>
      <c r="F3741" t="s">
        <v>116</v>
      </c>
      <c r="G3741">
        <v>-50</v>
      </c>
      <c r="H3741">
        <v>1139687689708</v>
      </c>
      <c r="I3741">
        <v>315</v>
      </c>
      <c r="J3741" s="3">
        <v>42862</v>
      </c>
      <c r="K3741">
        <v>-49.5</v>
      </c>
      <c r="L3741">
        <v>-48.887500000000003</v>
      </c>
      <c r="M3741">
        <v>80</v>
      </c>
      <c r="N3741">
        <v>1.7573984656555901</v>
      </c>
      <c r="O3741">
        <v>3</v>
      </c>
      <c r="P3741">
        <f t="shared" si="408"/>
        <v>1.0000000000000001E-5</v>
      </c>
      <c r="Q3741">
        <f t="shared" si="407"/>
        <v>-11.512925464970229</v>
      </c>
      <c r="R3741">
        <f>10^(L3741/10)</f>
        <v>1.2919627731521731E-5</v>
      </c>
      <c r="S3741">
        <f>LN(R3741)</f>
        <v>-11.256762873374642</v>
      </c>
      <c r="T3741">
        <v>33.5</v>
      </c>
      <c r="U3741">
        <v>9.3000000000000007</v>
      </c>
      <c r="V3741">
        <f t="shared" si="409"/>
        <v>28.592656399852043</v>
      </c>
      <c r="W3741">
        <f t="shared" si="410"/>
        <v>3.4974015216199875E-2</v>
      </c>
      <c r="X3741">
        <f t="shared" si="411"/>
        <v>1.2231817403429801E-3</v>
      </c>
      <c r="Z3741">
        <f ca="1">IF($F3741=$Z$1,1,0)</f>
        <v>0</v>
      </c>
      <c r="AA3741">
        <f ca="1">IF($I3741=$AA$1,1,0)</f>
        <v>0</v>
      </c>
      <c r="AB3741" t="str">
        <f t="shared" ca="1" si="412"/>
        <v/>
      </c>
      <c r="AC3741" t="str">
        <f ca="1">IF(AND(Z3741,AA3741),C3741,"")</f>
        <v/>
      </c>
      <c r="AD3741" t="str">
        <f ca="1">IF(AND(AA3741,Z3741),D3741,"")</f>
        <v/>
      </c>
      <c r="AE3741" t="str">
        <f t="shared" ca="1" si="413"/>
        <v/>
      </c>
    </row>
    <row r="3742" spans="1:31" x14ac:dyDescent="0.25">
      <c r="A3742">
        <v>579087</v>
      </c>
      <c r="B3742" s="1">
        <v>38759.53806712963</v>
      </c>
      <c r="C3742">
        <v>5</v>
      </c>
      <c r="D3742">
        <v>7</v>
      </c>
      <c r="E3742">
        <v>315.60000000000002</v>
      </c>
      <c r="F3742" t="s">
        <v>114</v>
      </c>
      <c r="G3742">
        <v>-57</v>
      </c>
      <c r="H3742">
        <v>1139687689708</v>
      </c>
      <c r="I3742">
        <v>315</v>
      </c>
      <c r="J3742" s="3">
        <v>42862</v>
      </c>
      <c r="K3742">
        <v>-58</v>
      </c>
      <c r="L3742">
        <v>-58.619047619047599</v>
      </c>
      <c r="M3742">
        <v>84</v>
      </c>
      <c r="N3742">
        <v>2.1892660480239501</v>
      </c>
      <c r="O3742">
        <v>3</v>
      </c>
      <c r="P3742">
        <f t="shared" si="408"/>
        <v>1.9952623149688749E-6</v>
      </c>
      <c r="Q3742">
        <f t="shared" si="407"/>
        <v>-13.124735030066063</v>
      </c>
      <c r="R3742">
        <f>10^(L3742/10)</f>
        <v>1.3743433269649378E-6</v>
      </c>
      <c r="S3742">
        <f>LN(R3742)</f>
        <v>-13.497534521312712</v>
      </c>
      <c r="T3742">
        <v>33.5</v>
      </c>
      <c r="U3742">
        <v>2.8</v>
      </c>
      <c r="V3742">
        <f t="shared" si="409"/>
        <v>28.807811440649218</v>
      </c>
      <c r="W3742">
        <f t="shared" si="410"/>
        <v>3.4712807047499329E-2</v>
      </c>
      <c r="X3742">
        <f t="shared" si="411"/>
        <v>1.2049789731169191E-3</v>
      </c>
      <c r="Z3742">
        <f ca="1">IF($F3742=$Z$1,1,0)</f>
        <v>0</v>
      </c>
      <c r="AA3742">
        <f ca="1">IF($I3742=$AA$1,1,0)</f>
        <v>0</v>
      </c>
      <c r="AB3742" t="str">
        <f t="shared" ca="1" si="412"/>
        <v/>
      </c>
      <c r="AC3742" t="str">
        <f ca="1">IF(AND(Z3742,AA3742),C3742,"")</f>
        <v/>
      </c>
      <c r="AD3742" t="str">
        <f ca="1">IF(AND(AA3742,Z3742),D3742,"")</f>
        <v/>
      </c>
      <c r="AE3742" t="str">
        <f t="shared" ca="1" si="413"/>
        <v/>
      </c>
    </row>
    <row r="3743" spans="1:31" x14ac:dyDescent="0.25">
      <c r="A3743">
        <v>579088</v>
      </c>
      <c r="B3743" s="1">
        <v>38759.53806712963</v>
      </c>
      <c r="C3743">
        <v>5</v>
      </c>
      <c r="D3743">
        <v>7</v>
      </c>
      <c r="E3743">
        <v>315.60000000000002</v>
      </c>
      <c r="F3743" t="s">
        <v>113</v>
      </c>
      <c r="G3743">
        <v>-58</v>
      </c>
      <c r="H3743">
        <v>1139687689708</v>
      </c>
      <c r="I3743">
        <v>315</v>
      </c>
      <c r="J3743" s="3">
        <v>42862</v>
      </c>
      <c r="K3743">
        <v>-58</v>
      </c>
      <c r="L3743">
        <v>-58.295454545454497</v>
      </c>
      <c r="M3743">
        <v>88</v>
      </c>
      <c r="N3743">
        <v>1.8702700702949699</v>
      </c>
      <c r="O3743">
        <v>2</v>
      </c>
      <c r="P3743">
        <f t="shared" si="408"/>
        <v>1.5848931924611111E-6</v>
      </c>
      <c r="Q3743">
        <f t="shared" si="407"/>
        <v>-13.354993539365466</v>
      </c>
      <c r="R3743">
        <f>10^(L3743/10)</f>
        <v>1.480657277185875E-6</v>
      </c>
      <c r="S3743">
        <f>LN(R3743)</f>
        <v>-13.423024462567552</v>
      </c>
      <c r="T3743">
        <v>12.8</v>
      </c>
      <c r="U3743">
        <v>-2.8</v>
      </c>
      <c r="V3743">
        <f t="shared" si="409"/>
        <v>12.525174649480942</v>
      </c>
      <c r="W3743">
        <f t="shared" si="410"/>
        <v>7.9839206077772437E-2</v>
      </c>
      <c r="X3743">
        <f t="shared" si="411"/>
        <v>6.374298827129015E-3</v>
      </c>
      <c r="Z3743">
        <f ca="1">IF($F3743=$Z$1,1,0)</f>
        <v>1</v>
      </c>
      <c r="AA3743">
        <f ca="1">IF($I3743=$AA$1,1,0)</f>
        <v>0</v>
      </c>
      <c r="AB3743" t="str">
        <f t="shared" ca="1" si="412"/>
        <v/>
      </c>
      <c r="AC3743" t="str">
        <f ca="1">IF(AND(Z3743,AA3743),C3743,"")</f>
        <v/>
      </c>
      <c r="AD3743" t="str">
        <f ca="1">IF(AND(AA3743,Z3743),D3743,"")</f>
        <v/>
      </c>
      <c r="AE3743" t="str">
        <f t="shared" ca="1" si="413"/>
        <v/>
      </c>
    </row>
    <row r="3744" spans="1:31" x14ac:dyDescent="0.25">
      <c r="A3744">
        <v>579089</v>
      </c>
      <c r="B3744" s="1">
        <v>38759.53806712963</v>
      </c>
      <c r="C3744">
        <v>5</v>
      </c>
      <c r="D3744">
        <v>7</v>
      </c>
      <c r="E3744">
        <v>315.60000000000002</v>
      </c>
      <c r="F3744" t="s">
        <v>117</v>
      </c>
      <c r="G3744">
        <v>-59</v>
      </c>
      <c r="H3744">
        <v>1139687689708</v>
      </c>
      <c r="I3744">
        <v>315</v>
      </c>
      <c r="J3744" s="3">
        <v>42862</v>
      </c>
      <c r="K3744">
        <v>-59</v>
      </c>
      <c r="L3744">
        <v>-58.873684210526299</v>
      </c>
      <c r="M3744">
        <v>95</v>
      </c>
      <c r="N3744">
        <v>3.10539032138511</v>
      </c>
      <c r="O3744">
        <v>2.5</v>
      </c>
      <c r="P3744">
        <f t="shared" si="408"/>
        <v>1.2589254117941642E-6</v>
      </c>
      <c r="Q3744">
        <f t="shared" si="407"/>
        <v>-13.585252048664872</v>
      </c>
      <c r="R3744">
        <f>10^(L3744/10)</f>
        <v>1.2960793134206855E-6</v>
      </c>
      <c r="S3744">
        <f>LN(R3744)</f>
        <v>-13.556166763279679</v>
      </c>
      <c r="T3744">
        <v>1</v>
      </c>
      <c r="U3744">
        <v>14</v>
      </c>
      <c r="V3744">
        <f t="shared" si="409"/>
        <v>8.0622577482985491</v>
      </c>
      <c r="W3744">
        <f t="shared" si="410"/>
        <v>0.12403473458920847</v>
      </c>
      <c r="X3744">
        <f t="shared" si="411"/>
        <v>1.5384615384615387E-2</v>
      </c>
      <c r="Z3744">
        <f ca="1">IF($F3744=$Z$1,1,0)</f>
        <v>0</v>
      </c>
      <c r="AA3744">
        <f ca="1">IF($I3744=$AA$1,1,0)</f>
        <v>0</v>
      </c>
      <c r="AB3744" t="str">
        <f t="shared" ca="1" si="412"/>
        <v/>
      </c>
      <c r="AC3744" t="str">
        <f ca="1">IF(AND(Z3744,AA3744),C3744,"")</f>
        <v/>
      </c>
      <c r="AD3744" t="str">
        <f ca="1">IF(AND(AA3744,Z3744),D3744,"")</f>
        <v/>
      </c>
      <c r="AE3744" t="str">
        <f t="shared" ca="1" si="413"/>
        <v/>
      </c>
    </row>
    <row r="3745" spans="1:31" x14ac:dyDescent="0.25">
      <c r="A3745">
        <v>579093</v>
      </c>
      <c r="B3745" s="1">
        <v>38759.53806712963</v>
      </c>
      <c r="C3745">
        <v>5</v>
      </c>
      <c r="D3745">
        <v>7</v>
      </c>
      <c r="E3745">
        <v>315.60000000000002</v>
      </c>
      <c r="F3745" t="s">
        <v>115</v>
      </c>
      <c r="G3745">
        <v>-53</v>
      </c>
      <c r="H3745">
        <v>1139687689960</v>
      </c>
      <c r="I3745">
        <v>315</v>
      </c>
      <c r="J3745" s="3">
        <v>42862</v>
      </c>
      <c r="K3745">
        <v>-50</v>
      </c>
      <c r="L3745">
        <v>-49.78125</v>
      </c>
      <c r="M3745">
        <v>96</v>
      </c>
      <c r="N3745">
        <v>1.5231762174724499</v>
      </c>
      <c r="O3745">
        <v>2</v>
      </c>
      <c r="P3745">
        <f t="shared" si="408"/>
        <v>5.011872336272719E-6</v>
      </c>
      <c r="Q3745">
        <f t="shared" si="407"/>
        <v>-12.203700992868443</v>
      </c>
      <c r="R3745">
        <f>10^(L3745/10)</f>
        <v>1.0516591384263033E-5</v>
      </c>
      <c r="S3745">
        <f>LN(R3745)</f>
        <v>-11.462556416060986</v>
      </c>
      <c r="T3745">
        <v>2.5</v>
      </c>
      <c r="U3745">
        <v>-0.8</v>
      </c>
      <c r="V3745">
        <f t="shared" si="409"/>
        <v>8.1908485518900918</v>
      </c>
      <c r="W3745">
        <f t="shared" si="410"/>
        <v>0.12208747282590685</v>
      </c>
      <c r="X3745">
        <f t="shared" si="411"/>
        <v>1.4905351021016542E-2</v>
      </c>
      <c r="Z3745">
        <f ca="1">IF($F3745=$Z$1,1,0)</f>
        <v>0</v>
      </c>
      <c r="AA3745">
        <f ca="1">IF($I3745=$AA$1,1,0)</f>
        <v>0</v>
      </c>
      <c r="AB3745" t="str">
        <f t="shared" ca="1" si="412"/>
        <v/>
      </c>
      <c r="AC3745" t="str">
        <f ca="1">IF(AND(Z3745,AA3745),C3745,"")</f>
        <v/>
      </c>
      <c r="AD3745" t="str">
        <f ca="1">IF(AND(AA3745,Z3745),D3745,"")</f>
        <v/>
      </c>
      <c r="AE3745" t="str">
        <f t="shared" ca="1" si="413"/>
        <v/>
      </c>
    </row>
    <row r="3746" spans="1:31" x14ac:dyDescent="0.25">
      <c r="A3746">
        <v>579884</v>
      </c>
      <c r="B3746" s="1">
        <v>38759.538784722223</v>
      </c>
      <c r="C3746">
        <v>4</v>
      </c>
      <c r="D3746">
        <v>7</v>
      </c>
      <c r="E3746">
        <v>359.9</v>
      </c>
      <c r="F3746" t="s">
        <v>117</v>
      </c>
      <c r="G3746">
        <v>-49</v>
      </c>
      <c r="H3746">
        <v>1139687751272</v>
      </c>
      <c r="I3746">
        <v>0</v>
      </c>
      <c r="J3746" s="3">
        <v>42832</v>
      </c>
      <c r="K3746">
        <v>-53</v>
      </c>
      <c r="L3746">
        <v>-52.031578947368402</v>
      </c>
      <c r="M3746">
        <v>95</v>
      </c>
      <c r="N3746">
        <v>1.98104115962991</v>
      </c>
      <c r="O3746">
        <v>4</v>
      </c>
      <c r="P3746">
        <f t="shared" si="408"/>
        <v>1.2589254117941658E-5</v>
      </c>
      <c r="Q3746">
        <f t="shared" si="407"/>
        <v>-11.282666955670825</v>
      </c>
      <c r="R3746">
        <f>10^(L3746/10)</f>
        <v>6.2638609054181541E-6</v>
      </c>
      <c r="S3746">
        <f>LN(R3746)</f>
        <v>-11.980713804915331</v>
      </c>
      <c r="T3746">
        <v>1</v>
      </c>
      <c r="U3746">
        <v>14</v>
      </c>
      <c r="V3746">
        <f t="shared" si="409"/>
        <v>7.6157731058639087</v>
      </c>
      <c r="W3746">
        <f t="shared" si="410"/>
        <v>0.13130643285972254</v>
      </c>
      <c r="X3746">
        <f t="shared" si="411"/>
        <v>1.7241379310344824E-2</v>
      </c>
      <c r="Z3746">
        <f ca="1">IF($F3746=$Z$1,1,0)</f>
        <v>0</v>
      </c>
      <c r="AA3746">
        <f ca="1">IF($I3746=$AA$1,1,0)</f>
        <v>0</v>
      </c>
      <c r="AB3746" t="str">
        <f t="shared" ca="1" si="412"/>
        <v/>
      </c>
      <c r="AC3746" t="str">
        <f ca="1">IF(AND(Z3746,AA3746),C3746,"")</f>
        <v/>
      </c>
      <c r="AD3746" t="str">
        <f ca="1">IF(AND(AA3746,Z3746),D3746,"")</f>
        <v/>
      </c>
      <c r="AE3746" t="str">
        <f t="shared" ca="1" si="413"/>
        <v/>
      </c>
    </row>
    <row r="3747" spans="1:31" x14ac:dyDescent="0.25">
      <c r="A3747">
        <v>579885</v>
      </c>
      <c r="B3747" s="1">
        <v>38759.538784722223</v>
      </c>
      <c r="C3747">
        <v>4</v>
      </c>
      <c r="D3747">
        <v>7</v>
      </c>
      <c r="E3747">
        <v>359.9</v>
      </c>
      <c r="F3747" t="s">
        <v>112</v>
      </c>
      <c r="G3747">
        <v>-54</v>
      </c>
      <c r="H3747">
        <v>1139687751272</v>
      </c>
      <c r="I3747">
        <v>0</v>
      </c>
      <c r="J3747" s="3">
        <v>42832</v>
      </c>
      <c r="K3747">
        <v>-53</v>
      </c>
      <c r="L3747">
        <v>-52.8363636363636</v>
      </c>
      <c r="M3747">
        <v>110</v>
      </c>
      <c r="N3747">
        <v>3.0183757486657399</v>
      </c>
      <c r="O3747">
        <v>3</v>
      </c>
      <c r="P3747">
        <f t="shared" si="408"/>
        <v>3.9810717055349657E-6</v>
      </c>
      <c r="Q3747">
        <f t="shared" si="407"/>
        <v>-12.433959502167848</v>
      </c>
      <c r="R3747">
        <f>10^(L3747/10)</f>
        <v>5.2043157341951149E-6</v>
      </c>
      <c r="S3747">
        <f>LN(R3747)</f>
        <v>-12.166022327710349</v>
      </c>
      <c r="T3747">
        <v>7.5</v>
      </c>
      <c r="U3747">
        <v>6.3</v>
      </c>
      <c r="V3747">
        <f t="shared" si="409"/>
        <v>3.5693136595149495</v>
      </c>
      <c r="W3747">
        <f t="shared" si="410"/>
        <v>0.28016590734026292</v>
      </c>
      <c r="X3747">
        <f t="shared" si="411"/>
        <v>7.8492935635792779E-2</v>
      </c>
      <c r="Z3747">
        <f ca="1">IF($F3747=$Z$1,1,0)</f>
        <v>0</v>
      </c>
      <c r="AA3747">
        <f ca="1">IF($I3747=$AA$1,1,0)</f>
        <v>0</v>
      </c>
      <c r="AB3747" t="str">
        <f t="shared" ca="1" si="412"/>
        <v/>
      </c>
      <c r="AC3747" t="str">
        <f ca="1">IF(AND(Z3747,AA3747),C3747,"")</f>
        <v/>
      </c>
      <c r="AD3747" t="str">
        <f ca="1">IF(AND(AA3747,Z3747),D3747,"")</f>
        <v/>
      </c>
      <c r="AE3747" t="str">
        <f t="shared" ca="1" si="413"/>
        <v/>
      </c>
    </row>
    <row r="3748" spans="1:31" x14ac:dyDescent="0.25">
      <c r="A3748">
        <v>579886</v>
      </c>
      <c r="B3748" s="1">
        <v>38759.538784722223</v>
      </c>
      <c r="C3748">
        <v>4</v>
      </c>
      <c r="D3748">
        <v>7</v>
      </c>
      <c r="E3748">
        <v>359.9</v>
      </c>
      <c r="F3748" t="s">
        <v>113</v>
      </c>
      <c r="G3748">
        <v>-61</v>
      </c>
      <c r="H3748">
        <v>1139687751272</v>
      </c>
      <c r="I3748">
        <v>0</v>
      </c>
      <c r="J3748" s="3">
        <v>42832</v>
      </c>
      <c r="K3748">
        <v>-59</v>
      </c>
      <c r="L3748">
        <v>-59.494505494505503</v>
      </c>
      <c r="M3748">
        <v>91</v>
      </c>
      <c r="N3748">
        <v>1.9457853391575799</v>
      </c>
      <c r="O3748">
        <v>3</v>
      </c>
      <c r="P3748">
        <f t="shared" si="408"/>
        <v>7.9432823472428114E-7</v>
      </c>
      <c r="Q3748">
        <f t="shared" si="407"/>
        <v>-14.045769067263679</v>
      </c>
      <c r="R3748">
        <f>10^(L3748/10)</f>
        <v>1.1234388817468194E-6</v>
      </c>
      <c r="S3748">
        <f>LN(R3748)</f>
        <v>-13.699116146670073</v>
      </c>
      <c r="T3748">
        <v>12.8</v>
      </c>
      <c r="U3748">
        <v>-2.8</v>
      </c>
      <c r="V3748">
        <f t="shared" si="409"/>
        <v>13.171180660821566</v>
      </c>
      <c r="W3748">
        <f t="shared" si="410"/>
        <v>7.5923337911122685E-2</v>
      </c>
      <c r="X3748">
        <f t="shared" si="411"/>
        <v>5.7643532395665201E-3</v>
      </c>
      <c r="Z3748">
        <f ca="1">IF($F3748=$Z$1,1,0)</f>
        <v>1</v>
      </c>
      <c r="AA3748">
        <f ca="1">IF($I3748=$AA$1,1,0)</f>
        <v>0</v>
      </c>
      <c r="AB3748" t="str">
        <f t="shared" ca="1" si="412"/>
        <v/>
      </c>
      <c r="AC3748" t="str">
        <f ca="1">IF(AND(Z3748,AA3748),C3748,"")</f>
        <v/>
      </c>
      <c r="AD3748" t="str">
        <f ca="1">IF(AND(AA3748,Z3748),D3748,"")</f>
        <v/>
      </c>
      <c r="AE3748" t="str">
        <f t="shared" ca="1" si="413"/>
        <v/>
      </c>
    </row>
    <row r="3749" spans="1:31" x14ac:dyDescent="0.25">
      <c r="A3749">
        <v>579888</v>
      </c>
      <c r="B3749" s="1">
        <v>38759.538784722223</v>
      </c>
      <c r="C3749">
        <v>4</v>
      </c>
      <c r="D3749">
        <v>7</v>
      </c>
      <c r="E3749">
        <v>359.9</v>
      </c>
      <c r="F3749" t="s">
        <v>114</v>
      </c>
      <c r="G3749">
        <v>-62</v>
      </c>
      <c r="H3749">
        <v>1139687751272</v>
      </c>
      <c r="I3749">
        <v>0</v>
      </c>
      <c r="J3749" s="3">
        <v>42832</v>
      </c>
      <c r="K3749">
        <v>-62</v>
      </c>
      <c r="L3749">
        <v>-63.197802197802197</v>
      </c>
      <c r="M3749">
        <v>91</v>
      </c>
      <c r="N3749">
        <v>3.6491088112024199</v>
      </c>
      <c r="O3749">
        <v>1</v>
      </c>
      <c r="P3749">
        <f t="shared" si="408"/>
        <v>6.3095734448019254E-7</v>
      </c>
      <c r="Q3749">
        <f t="shared" si="407"/>
        <v>-14.276027576563084</v>
      </c>
      <c r="R3749">
        <f>10^(L3749/10)</f>
        <v>4.7887237043804523E-7</v>
      </c>
      <c r="S3749">
        <f>LN(R3749)</f>
        <v>-14.551831725064568</v>
      </c>
      <c r="T3749">
        <v>33.5</v>
      </c>
      <c r="U3749">
        <v>2.8</v>
      </c>
      <c r="V3749">
        <f t="shared" si="409"/>
        <v>29.797483115189443</v>
      </c>
      <c r="W3749">
        <f t="shared" si="410"/>
        <v>3.3559881421335348E-2</v>
      </c>
      <c r="X3749">
        <f t="shared" si="411"/>
        <v>1.1262656410140897E-3</v>
      </c>
      <c r="Z3749">
        <f ca="1">IF($F3749=$Z$1,1,0)</f>
        <v>0</v>
      </c>
      <c r="AA3749">
        <f ca="1">IF($I3749=$AA$1,1,0)</f>
        <v>0</v>
      </c>
      <c r="AB3749" t="str">
        <f t="shared" ca="1" si="412"/>
        <v/>
      </c>
      <c r="AC3749" t="str">
        <f ca="1">IF(AND(Z3749,AA3749),C3749,"")</f>
        <v/>
      </c>
      <c r="AD3749" t="str">
        <f ca="1">IF(AND(AA3749,Z3749),D3749,"")</f>
        <v/>
      </c>
      <c r="AE3749" t="str">
        <f t="shared" ca="1" si="413"/>
        <v/>
      </c>
    </row>
    <row r="3750" spans="1:31" x14ac:dyDescent="0.25">
      <c r="A3750">
        <v>579889</v>
      </c>
      <c r="B3750" s="1">
        <v>38759.538784722223</v>
      </c>
      <c r="C3750">
        <v>4</v>
      </c>
      <c r="D3750">
        <v>7</v>
      </c>
      <c r="E3750">
        <v>359.9</v>
      </c>
      <c r="F3750" t="s">
        <v>116</v>
      </c>
      <c r="G3750">
        <v>-61</v>
      </c>
      <c r="H3750">
        <v>1139687751272</v>
      </c>
      <c r="I3750">
        <v>0</v>
      </c>
      <c r="J3750" s="3">
        <v>42832</v>
      </c>
      <c r="K3750">
        <v>-59</v>
      </c>
      <c r="L3750">
        <v>-58.862499999999997</v>
      </c>
      <c r="M3750">
        <v>80</v>
      </c>
      <c r="N3750">
        <v>1.46472229190556</v>
      </c>
      <c r="O3750">
        <v>2</v>
      </c>
      <c r="P3750">
        <f t="shared" si="408"/>
        <v>7.9432823472428114E-7</v>
      </c>
      <c r="Q3750">
        <f t="shared" si="407"/>
        <v>-14.045769067263679</v>
      </c>
      <c r="R3750">
        <f>10^(L3750/10)</f>
        <v>1.2994213556374819E-6</v>
      </c>
      <c r="S3750">
        <f>LN(R3750)</f>
        <v>-13.553591503636202</v>
      </c>
      <c r="T3750">
        <v>33.5</v>
      </c>
      <c r="U3750">
        <v>9.3000000000000007</v>
      </c>
      <c r="V3750">
        <f t="shared" si="409"/>
        <v>29.589525173615069</v>
      </c>
      <c r="W3750">
        <f t="shared" si="410"/>
        <v>3.3795743396778072E-2</v>
      </c>
      <c r="X3750">
        <f t="shared" si="411"/>
        <v>1.1421522717408688E-3</v>
      </c>
      <c r="Z3750">
        <f ca="1">IF($F3750=$Z$1,1,0)</f>
        <v>0</v>
      </c>
      <c r="AA3750">
        <f ca="1">IF($I3750=$AA$1,1,0)</f>
        <v>0</v>
      </c>
      <c r="AB3750" t="str">
        <f t="shared" ca="1" si="412"/>
        <v/>
      </c>
      <c r="AC3750" t="str">
        <f ca="1">IF(AND(Z3750,AA3750),C3750,"")</f>
        <v/>
      </c>
      <c r="AD3750" t="str">
        <f ca="1">IF(AND(AA3750,Z3750),D3750,"")</f>
        <v/>
      </c>
      <c r="AE3750" t="str">
        <f t="shared" ca="1" si="413"/>
        <v/>
      </c>
    </row>
    <row r="3751" spans="1:31" x14ac:dyDescent="0.25">
      <c r="A3751">
        <v>579894</v>
      </c>
      <c r="B3751" s="1">
        <v>38759.538784722223</v>
      </c>
      <c r="C3751">
        <v>4</v>
      </c>
      <c r="D3751">
        <v>7</v>
      </c>
      <c r="E3751">
        <v>359.9</v>
      </c>
      <c r="F3751" t="s">
        <v>115</v>
      </c>
      <c r="G3751">
        <v>-49</v>
      </c>
      <c r="H3751">
        <v>1139687751524</v>
      </c>
      <c r="I3751">
        <v>0</v>
      </c>
      <c r="J3751" s="3">
        <v>42832</v>
      </c>
      <c r="K3751">
        <v>-48</v>
      </c>
      <c r="L3751">
        <v>-47.8333333333333</v>
      </c>
      <c r="M3751">
        <v>96</v>
      </c>
      <c r="N3751">
        <v>1.54010708217364</v>
      </c>
      <c r="O3751">
        <v>2</v>
      </c>
      <c r="P3751">
        <f t="shared" si="408"/>
        <v>1.2589254117941658E-5</v>
      </c>
      <c r="Q3751">
        <f t="shared" si="407"/>
        <v>-11.282666955670825</v>
      </c>
      <c r="R3751">
        <f>10^(L3751/10)</f>
        <v>1.6468978654828812E-5</v>
      </c>
      <c r="S3751">
        <f>LN(R3751)</f>
        <v>-11.014032028154844</v>
      </c>
      <c r="T3751">
        <v>2.5</v>
      </c>
      <c r="U3751">
        <v>-0.8</v>
      </c>
      <c r="V3751">
        <f t="shared" si="409"/>
        <v>7.9429213769242359</v>
      </c>
      <c r="W3751">
        <f t="shared" si="410"/>
        <v>0.12589826243341631</v>
      </c>
      <c r="X3751">
        <f t="shared" si="411"/>
        <v>1.5850372483753369E-2</v>
      </c>
      <c r="Z3751">
        <f ca="1">IF($F3751=$Z$1,1,0)</f>
        <v>0</v>
      </c>
      <c r="AA3751">
        <f ca="1">IF($I3751=$AA$1,1,0)</f>
        <v>0</v>
      </c>
      <c r="AB3751" t="str">
        <f t="shared" ca="1" si="412"/>
        <v/>
      </c>
      <c r="AC3751" t="str">
        <f ca="1">IF(AND(Z3751,AA3751),C3751,"")</f>
        <v/>
      </c>
      <c r="AD3751" t="str">
        <f ca="1">IF(AND(AA3751,Z3751),D3751,"")</f>
        <v/>
      </c>
      <c r="AE3751" t="str">
        <f t="shared" ca="1" si="413"/>
        <v/>
      </c>
    </row>
    <row r="3752" spans="1:31" x14ac:dyDescent="0.25">
      <c r="A3752">
        <v>580832</v>
      </c>
      <c r="B3752" s="1">
        <v>38759.539409722223</v>
      </c>
      <c r="C3752">
        <v>4</v>
      </c>
      <c r="D3752">
        <v>7</v>
      </c>
      <c r="E3752">
        <v>45.9</v>
      </c>
      <c r="F3752" t="s">
        <v>112</v>
      </c>
      <c r="G3752">
        <v>-46</v>
      </c>
      <c r="H3752">
        <v>1139687805751</v>
      </c>
      <c r="I3752">
        <v>45</v>
      </c>
      <c r="J3752" s="3">
        <v>42832</v>
      </c>
      <c r="K3752">
        <v>-46</v>
      </c>
      <c r="L3752">
        <v>-47.681818181818201</v>
      </c>
      <c r="M3752">
        <v>110</v>
      </c>
      <c r="N3752">
        <v>2.8732611596249802</v>
      </c>
      <c r="O3752">
        <v>6</v>
      </c>
      <c r="P3752">
        <f t="shared" si="408"/>
        <v>2.5118864315095791E-5</v>
      </c>
      <c r="Q3752">
        <f t="shared" si="407"/>
        <v>-10.591891427772611</v>
      </c>
      <c r="R3752">
        <f>10^(L3752/10)</f>
        <v>1.7053682839712648E-5</v>
      </c>
      <c r="S3752">
        <f>LN(R3752)</f>
        <v>-10.979144375230705</v>
      </c>
      <c r="T3752">
        <v>7.5</v>
      </c>
      <c r="U3752">
        <v>6.3</v>
      </c>
      <c r="V3752">
        <f t="shared" si="409"/>
        <v>3.5693136595149495</v>
      </c>
      <c r="W3752">
        <f t="shared" si="410"/>
        <v>0.28016590734026292</v>
      </c>
      <c r="X3752">
        <f t="shared" si="411"/>
        <v>7.8492935635792779E-2</v>
      </c>
      <c r="Z3752">
        <f ca="1">IF($F3752=$Z$1,1,0)</f>
        <v>0</v>
      </c>
      <c r="AA3752">
        <f ca="1">IF($I3752=$AA$1,1,0)</f>
        <v>0</v>
      </c>
      <c r="AB3752" t="str">
        <f t="shared" ca="1" si="412"/>
        <v/>
      </c>
      <c r="AC3752" t="str">
        <f ca="1">IF(AND(Z3752,AA3752),C3752,"")</f>
        <v/>
      </c>
      <c r="AD3752" t="str">
        <f ca="1">IF(AND(AA3752,Z3752),D3752,"")</f>
        <v/>
      </c>
      <c r="AE3752" t="str">
        <f t="shared" ca="1" si="413"/>
        <v/>
      </c>
    </row>
    <row r="3753" spans="1:31" x14ac:dyDescent="0.25">
      <c r="A3753">
        <v>580833</v>
      </c>
      <c r="B3753" s="1">
        <v>38759.539409722223</v>
      </c>
      <c r="C3753">
        <v>4</v>
      </c>
      <c r="D3753">
        <v>7</v>
      </c>
      <c r="E3753">
        <v>45.9</v>
      </c>
      <c r="F3753" t="s">
        <v>115</v>
      </c>
      <c r="G3753">
        <v>-53</v>
      </c>
      <c r="H3753">
        <v>1139687805751</v>
      </c>
      <c r="I3753">
        <v>45</v>
      </c>
      <c r="J3753" s="3">
        <v>42832</v>
      </c>
      <c r="K3753">
        <v>-56</v>
      </c>
      <c r="L3753">
        <v>-56.504761904761899</v>
      </c>
      <c r="M3753">
        <v>105</v>
      </c>
      <c r="N3753">
        <v>2.38232195042103</v>
      </c>
      <c r="O3753">
        <v>3</v>
      </c>
      <c r="P3753">
        <f t="shared" si="408"/>
        <v>5.011872336272719E-6</v>
      </c>
      <c r="Q3753">
        <f t="shared" si="407"/>
        <v>-12.203700992868443</v>
      </c>
      <c r="R3753">
        <f>10^(L3753/10)</f>
        <v>2.2362677952878466E-6</v>
      </c>
      <c r="S3753">
        <f>LN(R3753)</f>
        <v>-13.010702244508259</v>
      </c>
      <c r="T3753">
        <v>2.5</v>
      </c>
      <c r="U3753">
        <v>-0.8</v>
      </c>
      <c r="V3753">
        <f t="shared" si="409"/>
        <v>7.9429213769242359</v>
      </c>
      <c r="W3753">
        <f t="shared" si="410"/>
        <v>0.12589826243341631</v>
      </c>
      <c r="X3753">
        <f t="shared" si="411"/>
        <v>1.5850372483753369E-2</v>
      </c>
      <c r="Z3753">
        <f ca="1">IF($F3753=$Z$1,1,0)</f>
        <v>0</v>
      </c>
      <c r="AA3753">
        <f ca="1">IF($I3753=$AA$1,1,0)</f>
        <v>0</v>
      </c>
      <c r="AB3753" t="str">
        <f t="shared" ca="1" si="412"/>
        <v/>
      </c>
      <c r="AC3753" t="str">
        <f ca="1">IF(AND(Z3753,AA3753),C3753,"")</f>
        <v/>
      </c>
      <c r="AD3753" t="str">
        <f ca="1">IF(AND(AA3753,Z3753),D3753,"")</f>
        <v/>
      </c>
      <c r="AE3753" t="str">
        <f t="shared" ca="1" si="413"/>
        <v/>
      </c>
    </row>
    <row r="3754" spans="1:31" x14ac:dyDescent="0.25">
      <c r="A3754">
        <v>580835</v>
      </c>
      <c r="B3754" s="1">
        <v>38759.539409722223</v>
      </c>
      <c r="C3754">
        <v>4</v>
      </c>
      <c r="D3754">
        <v>7</v>
      </c>
      <c r="E3754">
        <v>45.9</v>
      </c>
      <c r="F3754" t="s">
        <v>113</v>
      </c>
      <c r="G3754">
        <v>-62</v>
      </c>
      <c r="H3754">
        <v>1139687805751</v>
      </c>
      <c r="I3754">
        <v>45</v>
      </c>
      <c r="J3754" s="3">
        <v>42832</v>
      </c>
      <c r="K3754">
        <v>-60</v>
      </c>
      <c r="L3754">
        <v>-60.3125</v>
      </c>
      <c r="M3754">
        <v>96</v>
      </c>
      <c r="N3754">
        <v>1.2507892245340599</v>
      </c>
      <c r="O3754">
        <v>2</v>
      </c>
      <c r="P3754">
        <f t="shared" si="408"/>
        <v>6.3095734448019254E-7</v>
      </c>
      <c r="Q3754">
        <f t="shared" si="407"/>
        <v>-14.276027576563084</v>
      </c>
      <c r="R3754">
        <f>10^(L3754/10)</f>
        <v>9.3057204092969801E-7</v>
      </c>
      <c r="S3754">
        <f>LN(R3754)</f>
        <v>-13.887466342120339</v>
      </c>
      <c r="T3754">
        <v>12.8</v>
      </c>
      <c r="U3754">
        <v>-2.8</v>
      </c>
      <c r="V3754">
        <f t="shared" si="409"/>
        <v>13.171180660821566</v>
      </c>
      <c r="W3754">
        <f t="shared" si="410"/>
        <v>7.5923337911122685E-2</v>
      </c>
      <c r="X3754">
        <f t="shared" si="411"/>
        <v>5.7643532395665201E-3</v>
      </c>
      <c r="Z3754">
        <f ca="1">IF($F3754=$Z$1,1,0)</f>
        <v>1</v>
      </c>
      <c r="AA3754">
        <f ca="1">IF($I3754=$AA$1,1,0)</f>
        <v>0</v>
      </c>
      <c r="AB3754" t="str">
        <f t="shared" ca="1" si="412"/>
        <v/>
      </c>
      <c r="AC3754" t="str">
        <f ca="1">IF(AND(Z3754,AA3754),C3754,"")</f>
        <v/>
      </c>
      <c r="AD3754" t="str">
        <f ca="1">IF(AND(AA3754,Z3754),D3754,"")</f>
        <v/>
      </c>
      <c r="AE3754" t="str">
        <f t="shared" ca="1" si="413"/>
        <v/>
      </c>
    </row>
    <row r="3755" spans="1:31" x14ac:dyDescent="0.25">
      <c r="A3755">
        <v>580837</v>
      </c>
      <c r="B3755" s="1">
        <v>38759.539409722223</v>
      </c>
      <c r="C3755">
        <v>4</v>
      </c>
      <c r="D3755">
        <v>7</v>
      </c>
      <c r="E3755">
        <v>45.9</v>
      </c>
      <c r="F3755" t="s">
        <v>114</v>
      </c>
      <c r="G3755">
        <v>-66</v>
      </c>
      <c r="H3755">
        <v>1139687805751</v>
      </c>
      <c r="I3755">
        <v>45</v>
      </c>
      <c r="J3755" s="3">
        <v>42832</v>
      </c>
      <c r="K3755">
        <v>-62</v>
      </c>
      <c r="L3755">
        <v>-62.724137931034498</v>
      </c>
      <c r="M3755">
        <v>87</v>
      </c>
      <c r="N3755">
        <v>3.7251179321815799</v>
      </c>
      <c r="O3755">
        <v>4</v>
      </c>
      <c r="P3755">
        <f t="shared" si="408"/>
        <v>2.511886431509578E-7</v>
      </c>
      <c r="Q3755">
        <f t="shared" si="407"/>
        <v>-15.197061613760702</v>
      </c>
      <c r="R3755">
        <f>10^(L3755/10)</f>
        <v>5.3405527233876856E-7</v>
      </c>
      <c r="S3755">
        <f>LN(R3755)</f>
        <v>-14.442766497090243</v>
      </c>
      <c r="T3755">
        <v>33.5</v>
      </c>
      <c r="U3755">
        <v>2.8</v>
      </c>
      <c r="V3755">
        <f t="shared" si="409"/>
        <v>29.797483115189443</v>
      </c>
      <c r="W3755">
        <f t="shared" si="410"/>
        <v>3.3559881421335348E-2</v>
      </c>
      <c r="X3755">
        <f t="shared" si="411"/>
        <v>1.1262656410140897E-3</v>
      </c>
      <c r="Z3755">
        <f ca="1">IF($F3755=$Z$1,1,0)</f>
        <v>0</v>
      </c>
      <c r="AA3755">
        <f ca="1">IF($I3755=$AA$1,1,0)</f>
        <v>0</v>
      </c>
      <c r="AB3755" t="str">
        <f t="shared" ca="1" si="412"/>
        <v/>
      </c>
      <c r="AC3755" t="str">
        <f ca="1">IF(AND(Z3755,AA3755),C3755,"")</f>
        <v/>
      </c>
      <c r="AD3755" t="str">
        <f ca="1">IF(AND(AA3755,Z3755),D3755,"")</f>
        <v/>
      </c>
      <c r="AE3755" t="str">
        <f t="shared" ca="1" si="413"/>
        <v/>
      </c>
    </row>
    <row r="3756" spans="1:31" x14ac:dyDescent="0.25">
      <c r="A3756">
        <v>580849</v>
      </c>
      <c r="B3756" s="1">
        <v>38759.539421296293</v>
      </c>
      <c r="C3756">
        <v>4</v>
      </c>
      <c r="D3756">
        <v>7</v>
      </c>
      <c r="E3756">
        <v>45.9</v>
      </c>
      <c r="F3756" t="s">
        <v>116</v>
      </c>
      <c r="G3756">
        <v>-44</v>
      </c>
      <c r="H3756">
        <v>1139687806255</v>
      </c>
      <c r="I3756">
        <v>45</v>
      </c>
      <c r="J3756" s="3">
        <v>42832</v>
      </c>
      <c r="K3756">
        <v>-43</v>
      </c>
      <c r="L3756">
        <v>-43.283783783783797</v>
      </c>
      <c r="M3756">
        <v>74</v>
      </c>
      <c r="N3756">
        <v>3.8624297493997899</v>
      </c>
      <c r="O3756">
        <v>2</v>
      </c>
      <c r="P3756">
        <f t="shared" si="408"/>
        <v>3.9810717055349634E-5</v>
      </c>
      <c r="Q3756">
        <f t="shared" si="407"/>
        <v>-10.131374409173803</v>
      </c>
      <c r="R3756">
        <f>10^(L3756/10)</f>
        <v>4.6948489239891768E-5</v>
      </c>
      <c r="S3756">
        <f>LN(R3756)</f>
        <v>-9.9664595308918003</v>
      </c>
      <c r="T3756">
        <v>33.5</v>
      </c>
      <c r="U3756">
        <v>9.3000000000000007</v>
      </c>
      <c r="V3756">
        <f t="shared" si="409"/>
        <v>29.589525173615069</v>
      </c>
      <c r="W3756">
        <f t="shared" si="410"/>
        <v>3.3795743396778072E-2</v>
      </c>
      <c r="X3756">
        <f t="shared" si="411"/>
        <v>1.1421522717408688E-3</v>
      </c>
      <c r="Z3756">
        <f ca="1">IF($F3756=$Z$1,1,0)</f>
        <v>0</v>
      </c>
      <c r="AA3756">
        <f ca="1">IF($I3756=$AA$1,1,0)</f>
        <v>0</v>
      </c>
      <c r="AB3756" t="str">
        <f t="shared" ca="1" si="412"/>
        <v/>
      </c>
      <c r="AC3756" t="str">
        <f ca="1">IF(AND(Z3756,AA3756),C3756,"")</f>
        <v/>
      </c>
      <c r="AD3756" t="str">
        <f ca="1">IF(AND(AA3756,Z3756),D3756,"")</f>
        <v/>
      </c>
      <c r="AE3756" t="str">
        <f t="shared" ca="1" si="413"/>
        <v/>
      </c>
    </row>
    <row r="3757" spans="1:31" x14ac:dyDescent="0.25">
      <c r="A3757">
        <v>580853</v>
      </c>
      <c r="B3757" s="1">
        <v>38759.539421296293</v>
      </c>
      <c r="C3757">
        <v>4</v>
      </c>
      <c r="D3757">
        <v>7</v>
      </c>
      <c r="E3757">
        <v>45.9</v>
      </c>
      <c r="F3757" t="s">
        <v>117</v>
      </c>
      <c r="G3757">
        <v>-62</v>
      </c>
      <c r="H3757">
        <v>1139687806255</v>
      </c>
      <c r="I3757">
        <v>45</v>
      </c>
      <c r="J3757" s="3">
        <v>42832</v>
      </c>
      <c r="K3757">
        <v>-54</v>
      </c>
      <c r="L3757">
        <v>-57.319587628866003</v>
      </c>
      <c r="M3757">
        <v>97</v>
      </c>
      <c r="N3757">
        <v>5.2827281299386701</v>
      </c>
      <c r="O3757">
        <v>10</v>
      </c>
      <c r="P3757">
        <f t="shared" si="408"/>
        <v>6.3095734448019254E-7</v>
      </c>
      <c r="Q3757">
        <f t="shared" ref="Q3757:Q3820" si="414">LN(P3757)</f>
        <v>-14.276027576563084</v>
      </c>
      <c r="R3757">
        <f>10^(L3757/10)</f>
        <v>1.8537076282360459E-6</v>
      </c>
      <c r="S3757">
        <f>LN(R3757)</f>
        <v>-13.19832280107928</v>
      </c>
      <c r="T3757">
        <v>1</v>
      </c>
      <c r="U3757">
        <v>14</v>
      </c>
      <c r="V3757">
        <f t="shared" si="409"/>
        <v>7.6157731058639087</v>
      </c>
      <c r="W3757">
        <f t="shared" si="410"/>
        <v>0.13130643285972254</v>
      </c>
      <c r="X3757">
        <f t="shared" si="411"/>
        <v>1.7241379310344824E-2</v>
      </c>
      <c r="Z3757">
        <f ca="1">IF($F3757=$Z$1,1,0)</f>
        <v>0</v>
      </c>
      <c r="AA3757">
        <f ca="1">IF($I3757=$AA$1,1,0)</f>
        <v>0</v>
      </c>
      <c r="AB3757" t="str">
        <f t="shared" ca="1" si="412"/>
        <v/>
      </c>
      <c r="AC3757" t="str">
        <f ca="1">IF(AND(Z3757,AA3757),C3757,"")</f>
        <v/>
      </c>
      <c r="AD3757" t="str">
        <f ca="1">IF(AND(AA3757,Z3757),D3757,"")</f>
        <v/>
      </c>
      <c r="AE3757" t="str">
        <f t="shared" ca="1" si="413"/>
        <v/>
      </c>
    </row>
    <row r="3758" spans="1:31" x14ac:dyDescent="0.25">
      <c r="A3758">
        <v>581711</v>
      </c>
      <c r="B3758" s="1">
        <v>38759.539953703701</v>
      </c>
      <c r="C3758">
        <v>4</v>
      </c>
      <c r="D3758">
        <v>7</v>
      </c>
      <c r="E3758">
        <v>89.9</v>
      </c>
      <c r="F3758" t="s">
        <v>112</v>
      </c>
      <c r="G3758">
        <v>-49</v>
      </c>
      <c r="H3758">
        <v>1139687852346</v>
      </c>
      <c r="I3758">
        <v>90</v>
      </c>
      <c r="J3758" s="3">
        <v>42832</v>
      </c>
      <c r="K3758">
        <v>-48</v>
      </c>
      <c r="L3758">
        <v>-48.318181818181799</v>
      </c>
      <c r="M3758">
        <v>110</v>
      </c>
      <c r="N3758">
        <v>1.73961831826535</v>
      </c>
      <c r="O3758">
        <v>3</v>
      </c>
      <c r="P3758">
        <f t="shared" si="408"/>
        <v>1.2589254117941658E-5</v>
      </c>
      <c r="Q3758">
        <f t="shared" si="414"/>
        <v>-11.282666955670825</v>
      </c>
      <c r="R3758">
        <f>10^(L3758/10)</f>
        <v>1.472929017807334E-5</v>
      </c>
      <c r="S3758">
        <f>LN(R3758)</f>
        <v>-11.125672517512136</v>
      </c>
      <c r="T3758">
        <v>7.5</v>
      </c>
      <c r="U3758">
        <v>6.3</v>
      </c>
      <c r="V3758">
        <f t="shared" si="409"/>
        <v>3.5693136595149495</v>
      </c>
      <c r="W3758">
        <f t="shared" si="410"/>
        <v>0.28016590734026292</v>
      </c>
      <c r="X3758">
        <f t="shared" si="411"/>
        <v>7.8492935635792779E-2</v>
      </c>
      <c r="Z3758">
        <f ca="1">IF($F3758=$Z$1,1,0)</f>
        <v>0</v>
      </c>
      <c r="AA3758">
        <f ca="1">IF($I3758=$AA$1,1,0)</f>
        <v>0</v>
      </c>
      <c r="AB3758" t="str">
        <f t="shared" ca="1" si="412"/>
        <v/>
      </c>
      <c r="AC3758" t="str">
        <f ca="1">IF(AND(Z3758,AA3758),C3758,"")</f>
        <v/>
      </c>
      <c r="AD3758" t="str">
        <f ca="1">IF(AND(AA3758,Z3758),D3758,"")</f>
        <v/>
      </c>
      <c r="AE3758" t="str">
        <f t="shared" ca="1" si="413"/>
        <v/>
      </c>
    </row>
    <row r="3759" spans="1:31" x14ac:dyDescent="0.25">
      <c r="A3759">
        <v>581712</v>
      </c>
      <c r="B3759" s="1">
        <v>38759.539953703701</v>
      </c>
      <c r="C3759">
        <v>4</v>
      </c>
      <c r="D3759">
        <v>7</v>
      </c>
      <c r="E3759">
        <v>89.9</v>
      </c>
      <c r="F3759" t="s">
        <v>117</v>
      </c>
      <c r="G3759">
        <v>-53</v>
      </c>
      <c r="H3759">
        <v>1139687852346</v>
      </c>
      <c r="I3759">
        <v>90</v>
      </c>
      <c r="J3759" s="3">
        <v>42832</v>
      </c>
      <c r="K3759">
        <v>-53</v>
      </c>
      <c r="L3759">
        <v>-54.362745098039198</v>
      </c>
      <c r="M3759">
        <v>102</v>
      </c>
      <c r="N3759">
        <v>3.1047367697808501</v>
      </c>
      <c r="O3759">
        <v>6</v>
      </c>
      <c r="P3759">
        <f t="shared" si="408"/>
        <v>5.011872336272719E-6</v>
      </c>
      <c r="Q3759">
        <f t="shared" si="414"/>
        <v>-12.203700992868443</v>
      </c>
      <c r="R3759">
        <f>10^(L3759/10)</f>
        <v>3.662060291715347E-6</v>
      </c>
      <c r="S3759">
        <f>LN(R3759)</f>
        <v>-12.517484647698021</v>
      </c>
      <c r="T3759">
        <v>1</v>
      </c>
      <c r="U3759">
        <v>14</v>
      </c>
      <c r="V3759">
        <f t="shared" si="409"/>
        <v>7.6157731058639087</v>
      </c>
      <c r="W3759">
        <f t="shared" si="410"/>
        <v>0.13130643285972254</v>
      </c>
      <c r="X3759">
        <f t="shared" si="411"/>
        <v>1.7241379310344824E-2</v>
      </c>
      <c r="Z3759">
        <f ca="1">IF($F3759=$Z$1,1,0)</f>
        <v>0</v>
      </c>
      <c r="AA3759">
        <f ca="1">IF($I3759=$AA$1,1,0)</f>
        <v>0</v>
      </c>
      <c r="AB3759" t="str">
        <f t="shared" ca="1" si="412"/>
        <v/>
      </c>
      <c r="AC3759" t="str">
        <f ca="1">IF(AND(Z3759,AA3759),C3759,"")</f>
        <v/>
      </c>
      <c r="AD3759" t="str">
        <f ca="1">IF(AND(AA3759,Z3759),D3759,"")</f>
        <v/>
      </c>
      <c r="AE3759" t="str">
        <f t="shared" ca="1" si="413"/>
        <v/>
      </c>
    </row>
    <row r="3760" spans="1:31" x14ac:dyDescent="0.25">
      <c r="A3760">
        <v>581713</v>
      </c>
      <c r="B3760" s="1">
        <v>38759.539953703701</v>
      </c>
      <c r="C3760">
        <v>4</v>
      </c>
      <c r="D3760">
        <v>7</v>
      </c>
      <c r="E3760">
        <v>89.9</v>
      </c>
      <c r="F3760" t="s">
        <v>114</v>
      </c>
      <c r="G3760">
        <v>-59</v>
      </c>
      <c r="H3760">
        <v>1139687852346</v>
      </c>
      <c r="I3760">
        <v>90</v>
      </c>
      <c r="J3760" s="3">
        <v>42832</v>
      </c>
      <c r="K3760">
        <v>-59</v>
      </c>
      <c r="L3760">
        <v>-59.559139784946197</v>
      </c>
      <c r="M3760">
        <v>93</v>
      </c>
      <c r="N3760">
        <v>2.0025112798433802</v>
      </c>
      <c r="O3760">
        <v>3</v>
      </c>
      <c r="P3760">
        <f t="shared" si="408"/>
        <v>1.2589254117941642E-6</v>
      </c>
      <c r="Q3760">
        <f t="shared" si="414"/>
        <v>-13.585252048664872</v>
      </c>
      <c r="R3760">
        <f>10^(L3760/10)</f>
        <v>1.1068429966914972E-6</v>
      </c>
      <c r="S3760">
        <f>LN(R3760)</f>
        <v>-13.713998742036571</v>
      </c>
      <c r="T3760">
        <v>33.5</v>
      </c>
      <c r="U3760">
        <v>2.8</v>
      </c>
      <c r="V3760">
        <f t="shared" si="409"/>
        <v>29.797483115189443</v>
      </c>
      <c r="W3760">
        <f t="shared" si="410"/>
        <v>3.3559881421335348E-2</v>
      </c>
      <c r="X3760">
        <f t="shared" si="411"/>
        <v>1.1262656410140897E-3</v>
      </c>
      <c r="Z3760">
        <f ca="1">IF($F3760=$Z$1,1,0)</f>
        <v>0</v>
      </c>
      <c r="AA3760">
        <f ca="1">IF($I3760=$AA$1,1,0)</f>
        <v>0</v>
      </c>
      <c r="AB3760" t="str">
        <f t="shared" ca="1" si="412"/>
        <v/>
      </c>
      <c r="AC3760" t="str">
        <f ca="1">IF(AND(Z3760,AA3760),C3760,"")</f>
        <v/>
      </c>
      <c r="AD3760" t="str">
        <f ca="1">IF(AND(AA3760,Z3760),D3760,"")</f>
        <v/>
      </c>
      <c r="AE3760" t="str">
        <f t="shared" ca="1" si="413"/>
        <v/>
      </c>
    </row>
    <row r="3761" spans="1:31" x14ac:dyDescent="0.25">
      <c r="A3761">
        <v>581714</v>
      </c>
      <c r="B3761" s="1">
        <v>38759.539953703701</v>
      </c>
      <c r="C3761">
        <v>4</v>
      </c>
      <c r="D3761">
        <v>7</v>
      </c>
      <c r="E3761">
        <v>89.9</v>
      </c>
      <c r="F3761" t="s">
        <v>115</v>
      </c>
      <c r="G3761">
        <v>-58</v>
      </c>
      <c r="H3761">
        <v>1139687852346</v>
      </c>
      <c r="I3761">
        <v>90</v>
      </c>
      <c r="J3761" s="3">
        <v>42832</v>
      </c>
      <c r="K3761">
        <v>-49</v>
      </c>
      <c r="L3761">
        <v>-50.728155339805802</v>
      </c>
      <c r="M3761">
        <v>103</v>
      </c>
      <c r="N3761">
        <v>3.5040429723540099</v>
      </c>
      <c r="O3761">
        <v>1.5</v>
      </c>
      <c r="P3761">
        <f t="shared" si="408"/>
        <v>1.5848931924611111E-6</v>
      </c>
      <c r="Q3761">
        <f t="shared" si="414"/>
        <v>-13.354993539365466</v>
      </c>
      <c r="R3761">
        <f>10^(L3761/10)</f>
        <v>8.4563795251617928E-6</v>
      </c>
      <c r="S3761">
        <f>LN(R3761)</f>
        <v>-11.680589428052315</v>
      </c>
      <c r="T3761">
        <v>2.5</v>
      </c>
      <c r="U3761">
        <v>-0.8</v>
      </c>
      <c r="V3761">
        <f t="shared" si="409"/>
        <v>7.9429213769242359</v>
      </c>
      <c r="W3761">
        <f t="shared" si="410"/>
        <v>0.12589826243341631</v>
      </c>
      <c r="X3761">
        <f t="shared" si="411"/>
        <v>1.5850372483753369E-2</v>
      </c>
      <c r="Z3761">
        <f ca="1">IF($F3761=$Z$1,1,0)</f>
        <v>0</v>
      </c>
      <c r="AA3761">
        <f ca="1">IF($I3761=$AA$1,1,0)</f>
        <v>0</v>
      </c>
      <c r="AB3761" t="str">
        <f t="shared" ca="1" si="412"/>
        <v/>
      </c>
      <c r="AC3761" t="str">
        <f ca="1">IF(AND(Z3761,AA3761),C3761,"")</f>
        <v/>
      </c>
      <c r="AD3761" t="str">
        <f ca="1">IF(AND(AA3761,Z3761),D3761,"")</f>
        <v/>
      </c>
      <c r="AE3761" t="str">
        <f t="shared" ca="1" si="413"/>
        <v/>
      </c>
    </row>
    <row r="3762" spans="1:31" x14ac:dyDescent="0.25">
      <c r="A3762">
        <v>581715</v>
      </c>
      <c r="B3762" s="1">
        <v>38759.539953703701</v>
      </c>
      <c r="C3762">
        <v>4</v>
      </c>
      <c r="D3762">
        <v>7</v>
      </c>
      <c r="E3762">
        <v>89.9</v>
      </c>
      <c r="F3762" t="s">
        <v>113</v>
      </c>
      <c r="G3762">
        <v>-61</v>
      </c>
      <c r="H3762">
        <v>1139687852346</v>
      </c>
      <c r="I3762">
        <v>90</v>
      </c>
      <c r="J3762" s="3">
        <v>42832</v>
      </c>
      <c r="K3762">
        <v>-61</v>
      </c>
      <c r="L3762">
        <v>-61.122222222222199</v>
      </c>
      <c r="M3762">
        <v>90</v>
      </c>
      <c r="N3762">
        <v>1.77895170354497</v>
      </c>
      <c r="O3762">
        <v>3</v>
      </c>
      <c r="P3762">
        <f t="shared" ref="P3762:P3825" si="415">10^(G3762/10)</f>
        <v>7.9432823472428114E-7</v>
      </c>
      <c r="Q3762">
        <f t="shared" si="414"/>
        <v>-14.045769067263679</v>
      </c>
      <c r="R3762">
        <f>10^(L3762/10)</f>
        <v>7.7228531672047298E-7</v>
      </c>
      <c r="S3762">
        <f>LN(R3762)</f>
        <v>-14.073911773955825</v>
      </c>
      <c r="T3762">
        <v>12.8</v>
      </c>
      <c r="U3762">
        <v>-2.8</v>
      </c>
      <c r="V3762">
        <f t="shared" si="409"/>
        <v>13.171180660821566</v>
      </c>
      <c r="W3762">
        <f t="shared" si="410"/>
        <v>7.5923337911122685E-2</v>
      </c>
      <c r="X3762">
        <f t="shared" si="411"/>
        <v>5.7643532395665201E-3</v>
      </c>
      <c r="Z3762">
        <f ca="1">IF($F3762=$Z$1,1,0)</f>
        <v>1</v>
      </c>
      <c r="AA3762">
        <f ca="1">IF($I3762=$AA$1,1,0)</f>
        <v>0</v>
      </c>
      <c r="AB3762" t="str">
        <f t="shared" ca="1" si="412"/>
        <v/>
      </c>
      <c r="AC3762" t="str">
        <f ca="1">IF(AND(Z3762,AA3762),C3762,"")</f>
        <v/>
      </c>
      <c r="AD3762" t="str">
        <f ca="1">IF(AND(AA3762,Z3762),D3762,"")</f>
        <v/>
      </c>
      <c r="AE3762" t="str">
        <f t="shared" ca="1" si="413"/>
        <v/>
      </c>
    </row>
    <row r="3763" spans="1:31" x14ac:dyDescent="0.25">
      <c r="A3763">
        <v>581720</v>
      </c>
      <c r="B3763" s="1">
        <v>38759.539953703701</v>
      </c>
      <c r="C3763">
        <v>4</v>
      </c>
      <c r="D3763">
        <v>7</v>
      </c>
      <c r="E3763">
        <v>89.9</v>
      </c>
      <c r="F3763" t="s">
        <v>116</v>
      </c>
      <c r="G3763">
        <v>-46</v>
      </c>
      <c r="H3763">
        <v>1139687852598</v>
      </c>
      <c r="I3763">
        <v>90</v>
      </c>
      <c r="J3763" s="3">
        <v>42832</v>
      </c>
      <c r="K3763">
        <v>-47</v>
      </c>
      <c r="L3763">
        <v>-46.771428571428601</v>
      </c>
      <c r="M3763">
        <v>70</v>
      </c>
      <c r="N3763">
        <v>0.72574656357034295</v>
      </c>
      <c r="O3763">
        <v>1</v>
      </c>
      <c r="P3763">
        <f t="shared" si="415"/>
        <v>2.5118864315095791E-5</v>
      </c>
      <c r="Q3763">
        <f t="shared" si="414"/>
        <v>-10.591891427772611</v>
      </c>
      <c r="R3763">
        <f>10^(L3763/10)</f>
        <v>2.1030865351598795E-5</v>
      </c>
      <c r="S3763">
        <f>LN(R3763)</f>
        <v>-10.769519420660728</v>
      </c>
      <c r="T3763">
        <v>33.5</v>
      </c>
      <c r="U3763">
        <v>9.3000000000000007</v>
      </c>
      <c r="V3763">
        <f t="shared" si="409"/>
        <v>29.589525173615069</v>
      </c>
      <c r="W3763">
        <f t="shared" si="410"/>
        <v>3.3795743396778072E-2</v>
      </c>
      <c r="X3763">
        <f t="shared" si="411"/>
        <v>1.1421522717408688E-3</v>
      </c>
      <c r="Z3763">
        <f ca="1">IF($F3763=$Z$1,1,0)</f>
        <v>0</v>
      </c>
      <c r="AA3763">
        <f ca="1">IF($I3763=$AA$1,1,0)</f>
        <v>0</v>
      </c>
      <c r="AB3763" t="str">
        <f t="shared" ca="1" si="412"/>
        <v/>
      </c>
      <c r="AC3763" t="str">
        <f ca="1">IF(AND(Z3763,AA3763),C3763,"")</f>
        <v/>
      </c>
      <c r="AD3763" t="str">
        <f ca="1">IF(AND(AA3763,Z3763),D3763,"")</f>
        <v/>
      </c>
      <c r="AE3763" t="str">
        <f t="shared" ca="1" si="413"/>
        <v/>
      </c>
    </row>
    <row r="3764" spans="1:31" x14ac:dyDescent="0.25">
      <c r="A3764">
        <v>582626</v>
      </c>
      <c r="B3764" s="1">
        <v>38759.540497685186</v>
      </c>
      <c r="C3764">
        <v>4</v>
      </c>
      <c r="D3764">
        <v>7</v>
      </c>
      <c r="E3764">
        <v>134.30000000000001</v>
      </c>
      <c r="F3764" t="s">
        <v>115</v>
      </c>
      <c r="G3764">
        <v>-50</v>
      </c>
      <c r="H3764">
        <v>1139687899621</v>
      </c>
      <c r="I3764">
        <v>135</v>
      </c>
      <c r="J3764" s="3">
        <v>42832</v>
      </c>
      <c r="K3764">
        <v>-52</v>
      </c>
      <c r="L3764">
        <v>-52.1142857142857</v>
      </c>
      <c r="M3764">
        <v>105</v>
      </c>
      <c r="N3764">
        <v>0.92314560184068595</v>
      </c>
      <c r="O3764">
        <v>1</v>
      </c>
      <c r="P3764">
        <f t="shared" si="415"/>
        <v>1.0000000000000001E-5</v>
      </c>
      <c r="Q3764">
        <f t="shared" si="414"/>
        <v>-11.512925464970229</v>
      </c>
      <c r="R3764">
        <f>10^(L3764/10)</f>
        <v>6.1457010196224539E-6</v>
      </c>
      <c r="S3764">
        <f>LN(R3764)</f>
        <v>-11.999757741774681</v>
      </c>
      <c r="T3764">
        <v>2.5</v>
      </c>
      <c r="U3764">
        <v>-0.8</v>
      </c>
      <c r="V3764">
        <f t="shared" si="409"/>
        <v>7.9429213769242359</v>
      </c>
      <c r="W3764">
        <f t="shared" si="410"/>
        <v>0.12589826243341631</v>
      </c>
      <c r="X3764">
        <f t="shared" si="411"/>
        <v>1.5850372483753369E-2</v>
      </c>
      <c r="Z3764">
        <f ca="1">IF($F3764=$Z$1,1,0)</f>
        <v>0</v>
      </c>
      <c r="AA3764">
        <f ca="1">IF($I3764=$AA$1,1,0)</f>
        <v>0</v>
      </c>
      <c r="AB3764" t="str">
        <f t="shared" ca="1" si="412"/>
        <v/>
      </c>
      <c r="AC3764" t="str">
        <f ca="1">IF(AND(Z3764,AA3764),C3764,"")</f>
        <v/>
      </c>
      <c r="AD3764" t="str">
        <f ca="1">IF(AND(AA3764,Z3764),D3764,"")</f>
        <v/>
      </c>
      <c r="AE3764" t="str">
        <f t="shared" ca="1" si="413"/>
        <v/>
      </c>
    </row>
    <row r="3765" spans="1:31" x14ac:dyDescent="0.25">
      <c r="A3765">
        <v>582627</v>
      </c>
      <c r="B3765" s="1">
        <v>38759.540497685186</v>
      </c>
      <c r="C3765">
        <v>4</v>
      </c>
      <c r="D3765">
        <v>7</v>
      </c>
      <c r="E3765">
        <v>134.30000000000001</v>
      </c>
      <c r="F3765" t="s">
        <v>112</v>
      </c>
      <c r="G3765">
        <v>-51</v>
      </c>
      <c r="H3765">
        <v>1139687899621</v>
      </c>
      <c r="I3765">
        <v>135</v>
      </c>
      <c r="J3765" s="3">
        <v>42832</v>
      </c>
      <c r="K3765">
        <v>-49</v>
      </c>
      <c r="L3765">
        <v>-48.8363636363636</v>
      </c>
      <c r="M3765">
        <v>110</v>
      </c>
      <c r="N3765">
        <v>0.94361468507803103</v>
      </c>
      <c r="O3765">
        <v>1.75</v>
      </c>
      <c r="P3765">
        <f t="shared" si="415"/>
        <v>7.9432823472428065E-6</v>
      </c>
      <c r="Q3765">
        <f t="shared" si="414"/>
        <v>-11.743183974269634</v>
      </c>
      <c r="R3765">
        <f>10^(L3765/10)</f>
        <v>1.3072650078016499E-5</v>
      </c>
      <c r="S3765">
        <f>LN(R3765)</f>
        <v>-11.244988290512733</v>
      </c>
      <c r="T3765">
        <v>7.5</v>
      </c>
      <c r="U3765">
        <v>6.3</v>
      </c>
      <c r="V3765">
        <f t="shared" si="409"/>
        <v>3.5693136595149495</v>
      </c>
      <c r="W3765">
        <f t="shared" si="410"/>
        <v>0.28016590734026292</v>
      </c>
      <c r="X3765">
        <f t="shared" si="411"/>
        <v>7.8492935635792779E-2</v>
      </c>
      <c r="Z3765">
        <f ca="1">IF($F3765=$Z$1,1,0)</f>
        <v>0</v>
      </c>
      <c r="AA3765">
        <f ca="1">IF($I3765=$AA$1,1,0)</f>
        <v>0</v>
      </c>
      <c r="AB3765" t="str">
        <f t="shared" ca="1" si="412"/>
        <v/>
      </c>
      <c r="AC3765" t="str">
        <f ca="1">IF(AND(Z3765,AA3765),C3765,"")</f>
        <v/>
      </c>
      <c r="AD3765" t="str">
        <f ca="1">IF(AND(AA3765,Z3765),D3765,"")</f>
        <v/>
      </c>
      <c r="AE3765" t="str">
        <f t="shared" ca="1" si="413"/>
        <v/>
      </c>
    </row>
    <row r="3766" spans="1:31" x14ac:dyDescent="0.25">
      <c r="A3766">
        <v>582628</v>
      </c>
      <c r="B3766" s="1">
        <v>38759.540497685186</v>
      </c>
      <c r="C3766">
        <v>4</v>
      </c>
      <c r="D3766">
        <v>7</v>
      </c>
      <c r="E3766">
        <v>134.30000000000001</v>
      </c>
      <c r="F3766" t="s">
        <v>113</v>
      </c>
      <c r="G3766">
        <v>-61</v>
      </c>
      <c r="H3766">
        <v>1139687899621</v>
      </c>
      <c r="I3766">
        <v>135</v>
      </c>
      <c r="J3766" s="3">
        <v>42832</v>
      </c>
      <c r="K3766">
        <v>-59</v>
      </c>
      <c r="L3766">
        <v>-59.194174757281601</v>
      </c>
      <c r="M3766">
        <v>103</v>
      </c>
      <c r="N3766">
        <v>2.2231326265076601</v>
      </c>
      <c r="O3766">
        <v>1</v>
      </c>
      <c r="P3766">
        <f t="shared" si="415"/>
        <v>7.9432823472428114E-7</v>
      </c>
      <c r="Q3766">
        <f t="shared" si="414"/>
        <v>-14.045769067263679</v>
      </c>
      <c r="R3766">
        <f>10^(L3766/10)</f>
        <v>1.2038781279665959E-6</v>
      </c>
      <c r="S3766">
        <f>LN(R3766)</f>
        <v>-13.629962438820106</v>
      </c>
      <c r="T3766">
        <v>12.8</v>
      </c>
      <c r="U3766">
        <v>-2.8</v>
      </c>
      <c r="V3766">
        <f t="shared" si="409"/>
        <v>13.171180660821566</v>
      </c>
      <c r="W3766">
        <f t="shared" si="410"/>
        <v>7.5923337911122685E-2</v>
      </c>
      <c r="X3766">
        <f t="shared" si="411"/>
        <v>5.7643532395665201E-3</v>
      </c>
      <c r="Z3766">
        <f ca="1">IF($F3766=$Z$1,1,0)</f>
        <v>1</v>
      </c>
      <c r="AA3766">
        <f ca="1">IF($I3766=$AA$1,1,0)</f>
        <v>0</v>
      </c>
      <c r="AB3766" t="str">
        <f t="shared" ca="1" si="412"/>
        <v/>
      </c>
      <c r="AC3766" t="str">
        <f ca="1">IF(AND(Z3766,AA3766),C3766,"")</f>
        <v/>
      </c>
      <c r="AD3766" t="str">
        <f ca="1">IF(AND(AA3766,Z3766),D3766,"")</f>
        <v/>
      </c>
      <c r="AE3766" t="str">
        <f t="shared" ca="1" si="413"/>
        <v/>
      </c>
    </row>
    <row r="3767" spans="1:31" x14ac:dyDescent="0.25">
      <c r="A3767">
        <v>582629</v>
      </c>
      <c r="B3767" s="1">
        <v>38759.540497685186</v>
      </c>
      <c r="C3767">
        <v>4</v>
      </c>
      <c r="D3767">
        <v>7</v>
      </c>
      <c r="E3767">
        <v>134.30000000000001</v>
      </c>
      <c r="F3767" t="s">
        <v>117</v>
      </c>
      <c r="G3767">
        <v>-58</v>
      </c>
      <c r="H3767">
        <v>1139687899621</v>
      </c>
      <c r="I3767">
        <v>135</v>
      </c>
      <c r="J3767" s="3">
        <v>42832</v>
      </c>
      <c r="K3767">
        <v>-57</v>
      </c>
      <c r="L3767">
        <v>-56.980392156862699</v>
      </c>
      <c r="M3767">
        <v>102</v>
      </c>
      <c r="N3767">
        <v>2.3921504975871</v>
      </c>
      <c r="O3767">
        <v>2</v>
      </c>
      <c r="P3767">
        <f t="shared" si="415"/>
        <v>1.5848931924611111E-6</v>
      </c>
      <c r="Q3767">
        <f t="shared" si="414"/>
        <v>-13.354993539365466</v>
      </c>
      <c r="R3767">
        <f>10^(L3767/10)</f>
        <v>2.0042910368148522E-6</v>
      </c>
      <c r="S3767">
        <f>LN(R3767)</f>
        <v>-13.120220157334691</v>
      </c>
      <c r="T3767">
        <v>1</v>
      </c>
      <c r="U3767">
        <v>14</v>
      </c>
      <c r="V3767">
        <f t="shared" si="409"/>
        <v>7.6157731058639087</v>
      </c>
      <c r="W3767">
        <f t="shared" si="410"/>
        <v>0.13130643285972254</v>
      </c>
      <c r="X3767">
        <f t="shared" si="411"/>
        <v>1.7241379310344824E-2</v>
      </c>
      <c r="Z3767">
        <f ca="1">IF($F3767=$Z$1,1,0)</f>
        <v>0</v>
      </c>
      <c r="AA3767">
        <f ca="1">IF($I3767=$AA$1,1,0)</f>
        <v>0</v>
      </c>
      <c r="AB3767" t="str">
        <f t="shared" ca="1" si="412"/>
        <v/>
      </c>
      <c r="AC3767" t="str">
        <f ca="1">IF(AND(Z3767,AA3767),C3767,"")</f>
        <v/>
      </c>
      <c r="AD3767" t="str">
        <f ca="1">IF(AND(AA3767,Z3767),D3767,"")</f>
        <v/>
      </c>
      <c r="AE3767" t="str">
        <f t="shared" ca="1" si="413"/>
        <v/>
      </c>
    </row>
    <row r="3768" spans="1:31" x14ac:dyDescent="0.25">
      <c r="A3768">
        <v>582633</v>
      </c>
      <c r="B3768" s="1">
        <v>38759.540497685186</v>
      </c>
      <c r="C3768">
        <v>4</v>
      </c>
      <c r="D3768">
        <v>7</v>
      </c>
      <c r="E3768">
        <v>134.30000000000001</v>
      </c>
      <c r="F3768" t="s">
        <v>116</v>
      </c>
      <c r="G3768">
        <v>-48</v>
      </c>
      <c r="H3768">
        <v>1139687899873</v>
      </c>
      <c r="I3768">
        <v>135</v>
      </c>
      <c r="J3768" s="3">
        <v>42832</v>
      </c>
      <c r="K3768">
        <v>-49</v>
      </c>
      <c r="L3768">
        <v>-49.3958333333333</v>
      </c>
      <c r="M3768">
        <v>96</v>
      </c>
      <c r="N3768">
        <v>1.2006942436218599</v>
      </c>
      <c r="O3768">
        <v>1</v>
      </c>
      <c r="P3768">
        <f t="shared" si="415"/>
        <v>1.5848931924611131E-5</v>
      </c>
      <c r="Q3768">
        <f t="shared" si="414"/>
        <v>-11.05240844637142</v>
      </c>
      <c r="R3768">
        <f>10^(L3768/10)</f>
        <v>1.1492557006743842E-5</v>
      </c>
      <c r="S3768">
        <f>LN(R3768)</f>
        <v>-11.373810948935164</v>
      </c>
      <c r="T3768">
        <v>33.5</v>
      </c>
      <c r="U3768">
        <v>9.3000000000000007</v>
      </c>
      <c r="V3768">
        <f t="shared" si="409"/>
        <v>29.589525173615069</v>
      </c>
      <c r="W3768">
        <f t="shared" si="410"/>
        <v>3.3795743396778072E-2</v>
      </c>
      <c r="X3768">
        <f t="shared" si="411"/>
        <v>1.1421522717408688E-3</v>
      </c>
      <c r="Z3768">
        <f ca="1">IF($F3768=$Z$1,1,0)</f>
        <v>0</v>
      </c>
      <c r="AA3768">
        <f ca="1">IF($I3768=$AA$1,1,0)</f>
        <v>0</v>
      </c>
      <c r="AB3768" t="str">
        <f t="shared" ca="1" si="412"/>
        <v/>
      </c>
      <c r="AC3768" t="str">
        <f ca="1">IF(AND(Z3768,AA3768),C3768,"")</f>
        <v/>
      </c>
      <c r="AD3768" t="str">
        <f ca="1">IF(AND(AA3768,Z3768),D3768,"")</f>
        <v/>
      </c>
      <c r="AE3768" t="str">
        <f t="shared" ca="1" si="413"/>
        <v/>
      </c>
    </row>
    <row r="3769" spans="1:31" x14ac:dyDescent="0.25">
      <c r="A3769">
        <v>582638</v>
      </c>
      <c r="B3769" s="1">
        <v>38759.540497685186</v>
      </c>
      <c r="C3769">
        <v>4</v>
      </c>
      <c r="D3769">
        <v>7</v>
      </c>
      <c r="E3769">
        <v>134.30000000000001</v>
      </c>
      <c r="F3769" t="s">
        <v>114</v>
      </c>
      <c r="G3769">
        <v>-63</v>
      </c>
      <c r="H3769">
        <v>1139687899873</v>
      </c>
      <c r="I3769">
        <v>135</v>
      </c>
      <c r="J3769" s="3">
        <v>42832</v>
      </c>
      <c r="K3769">
        <v>-60.5</v>
      </c>
      <c r="L3769">
        <v>-60.466666666666697</v>
      </c>
      <c r="M3769">
        <v>90</v>
      </c>
      <c r="N3769">
        <v>2.4595605709653099</v>
      </c>
      <c r="O3769">
        <v>5</v>
      </c>
      <c r="P3769">
        <f t="shared" si="415"/>
        <v>5.0118723362727218E-7</v>
      </c>
      <c r="Q3769">
        <f t="shared" si="414"/>
        <v>-14.506286085862488</v>
      </c>
      <c r="R3769">
        <f>10^(L3769/10)</f>
        <v>8.9811786096068785E-7</v>
      </c>
      <c r="S3769">
        <f>LN(R3769)</f>
        <v>-13.92296452897067</v>
      </c>
      <c r="T3769">
        <v>33.5</v>
      </c>
      <c r="U3769">
        <v>2.8</v>
      </c>
      <c r="V3769">
        <f t="shared" si="409"/>
        <v>29.797483115189443</v>
      </c>
      <c r="W3769">
        <f t="shared" si="410"/>
        <v>3.3559881421335348E-2</v>
      </c>
      <c r="X3769">
        <f t="shared" si="411"/>
        <v>1.1262656410140897E-3</v>
      </c>
      <c r="Z3769">
        <f ca="1">IF($F3769=$Z$1,1,0)</f>
        <v>0</v>
      </c>
      <c r="AA3769">
        <f ca="1">IF($I3769=$AA$1,1,0)</f>
        <v>0</v>
      </c>
      <c r="AB3769" t="str">
        <f t="shared" ca="1" si="412"/>
        <v/>
      </c>
      <c r="AC3769" t="str">
        <f ca="1">IF(AND(Z3769,AA3769),C3769,"")</f>
        <v/>
      </c>
      <c r="AD3769" t="str">
        <f ca="1">IF(AND(AA3769,Z3769),D3769,"")</f>
        <v/>
      </c>
      <c r="AE3769" t="str">
        <f t="shared" ca="1" si="413"/>
        <v/>
      </c>
    </row>
    <row r="3770" spans="1:31" x14ac:dyDescent="0.25">
      <c r="A3770">
        <v>583601</v>
      </c>
      <c r="B3770" s="1">
        <v>38759.541168981479</v>
      </c>
      <c r="C3770">
        <v>4</v>
      </c>
      <c r="D3770">
        <v>7</v>
      </c>
      <c r="E3770">
        <v>180.2</v>
      </c>
      <c r="F3770" t="s">
        <v>115</v>
      </c>
      <c r="G3770">
        <v>-54</v>
      </c>
      <c r="H3770">
        <v>1139687957625</v>
      </c>
      <c r="I3770">
        <v>180</v>
      </c>
      <c r="J3770" s="3">
        <v>42832</v>
      </c>
      <c r="K3770">
        <v>-53</v>
      </c>
      <c r="L3770">
        <v>-52.236363636363599</v>
      </c>
      <c r="M3770">
        <v>110</v>
      </c>
      <c r="N3770">
        <v>2.4790027320385399</v>
      </c>
      <c r="O3770">
        <v>4</v>
      </c>
      <c r="P3770">
        <f t="shared" si="415"/>
        <v>3.9810717055349657E-6</v>
      </c>
      <c r="Q3770">
        <f t="shared" si="414"/>
        <v>-12.433959502167848</v>
      </c>
      <c r="R3770">
        <f>10^(L3770/10)</f>
        <v>5.9753539576293253E-6</v>
      </c>
      <c r="S3770">
        <f>LN(R3770)</f>
        <v>-12.027867222130707</v>
      </c>
      <c r="T3770">
        <v>2.5</v>
      </c>
      <c r="U3770">
        <v>-0.8</v>
      </c>
      <c r="V3770">
        <f t="shared" si="409"/>
        <v>7.9429213769242359</v>
      </c>
      <c r="W3770">
        <f t="shared" si="410"/>
        <v>0.12589826243341631</v>
      </c>
      <c r="X3770">
        <f t="shared" si="411"/>
        <v>1.5850372483753369E-2</v>
      </c>
      <c r="Z3770">
        <f ca="1">IF($F3770=$Z$1,1,0)</f>
        <v>0</v>
      </c>
      <c r="AA3770">
        <f ca="1">IF($I3770=$AA$1,1,0)</f>
        <v>0</v>
      </c>
      <c r="AB3770" t="str">
        <f t="shared" ca="1" si="412"/>
        <v/>
      </c>
      <c r="AC3770" t="str">
        <f ca="1">IF(AND(Z3770,AA3770),C3770,"")</f>
        <v/>
      </c>
      <c r="AD3770" t="str">
        <f ca="1">IF(AND(AA3770,Z3770),D3770,"")</f>
        <v/>
      </c>
      <c r="AE3770" t="str">
        <f t="shared" ca="1" si="413"/>
        <v/>
      </c>
    </row>
    <row r="3771" spans="1:31" x14ac:dyDescent="0.25">
      <c r="A3771">
        <v>583603</v>
      </c>
      <c r="B3771" s="1">
        <v>38759.541168981479</v>
      </c>
      <c r="C3771">
        <v>4</v>
      </c>
      <c r="D3771">
        <v>7</v>
      </c>
      <c r="E3771">
        <v>180.2</v>
      </c>
      <c r="F3771" t="s">
        <v>112</v>
      </c>
      <c r="G3771">
        <v>-57</v>
      </c>
      <c r="H3771">
        <v>1139687957625</v>
      </c>
      <c r="I3771">
        <v>180</v>
      </c>
      <c r="J3771" s="3">
        <v>42832</v>
      </c>
      <c r="K3771">
        <v>-47</v>
      </c>
      <c r="L3771">
        <v>-49.6636363636364</v>
      </c>
      <c r="M3771">
        <v>110</v>
      </c>
      <c r="N3771">
        <v>4.1756772185512503</v>
      </c>
      <c r="O3771">
        <v>8</v>
      </c>
      <c r="P3771">
        <f t="shared" si="415"/>
        <v>1.9952623149688749E-6</v>
      </c>
      <c r="Q3771">
        <f t="shared" si="414"/>
        <v>-13.124735030066063</v>
      </c>
      <c r="R3771">
        <f>10^(L3771/10)</f>
        <v>1.0805288416601388E-5</v>
      </c>
      <c r="S3771">
        <f>LN(R3771)</f>
        <v>-11.43547487547862</v>
      </c>
      <c r="T3771">
        <v>7.5</v>
      </c>
      <c r="U3771">
        <v>6.3</v>
      </c>
      <c r="V3771">
        <f t="shared" si="409"/>
        <v>3.5693136595149495</v>
      </c>
      <c r="W3771">
        <f t="shared" si="410"/>
        <v>0.28016590734026292</v>
      </c>
      <c r="X3771">
        <f t="shared" si="411"/>
        <v>7.8492935635792779E-2</v>
      </c>
      <c r="Z3771">
        <f ca="1">IF($F3771=$Z$1,1,0)</f>
        <v>0</v>
      </c>
      <c r="AA3771">
        <f ca="1">IF($I3771=$AA$1,1,0)</f>
        <v>0</v>
      </c>
      <c r="AB3771" t="str">
        <f t="shared" ca="1" si="412"/>
        <v/>
      </c>
      <c r="AC3771" t="str">
        <f ca="1">IF(AND(Z3771,AA3771),C3771,"")</f>
        <v/>
      </c>
      <c r="AD3771" t="str">
        <f ca="1">IF(AND(AA3771,Z3771),D3771,"")</f>
        <v/>
      </c>
      <c r="AE3771" t="str">
        <f t="shared" ca="1" si="413"/>
        <v/>
      </c>
    </row>
    <row r="3772" spans="1:31" x14ac:dyDescent="0.25">
      <c r="A3772">
        <v>583604</v>
      </c>
      <c r="B3772" s="1">
        <v>38759.541168981479</v>
      </c>
      <c r="C3772">
        <v>4</v>
      </c>
      <c r="D3772">
        <v>7</v>
      </c>
      <c r="E3772">
        <v>180.2</v>
      </c>
      <c r="F3772" t="s">
        <v>113</v>
      </c>
      <c r="G3772">
        <v>-60</v>
      </c>
      <c r="H3772">
        <v>1139687957625</v>
      </c>
      <c r="I3772">
        <v>180</v>
      </c>
      <c r="J3772" s="3">
        <v>42832</v>
      </c>
      <c r="K3772">
        <v>-62</v>
      </c>
      <c r="L3772">
        <v>-60.834951456310698</v>
      </c>
      <c r="M3772">
        <v>103</v>
      </c>
      <c r="N3772">
        <v>2.58235751606118</v>
      </c>
      <c r="O3772">
        <v>3.5</v>
      </c>
      <c r="P3772">
        <f t="shared" si="415"/>
        <v>9.9999999999999995E-7</v>
      </c>
      <c r="Q3772">
        <f t="shared" si="414"/>
        <v>-13.815510557964274</v>
      </c>
      <c r="R3772">
        <f>10^(L3772/10)</f>
        <v>8.2509670802619224E-7</v>
      </c>
      <c r="S3772">
        <f>LN(R3772)</f>
        <v>-14.007765235631744</v>
      </c>
      <c r="T3772">
        <v>12.8</v>
      </c>
      <c r="U3772">
        <v>-2.8</v>
      </c>
      <c r="V3772">
        <f t="shared" si="409"/>
        <v>13.171180660821566</v>
      </c>
      <c r="W3772">
        <f t="shared" si="410"/>
        <v>7.5923337911122685E-2</v>
      </c>
      <c r="X3772">
        <f t="shared" si="411"/>
        <v>5.7643532395665201E-3</v>
      </c>
      <c r="Z3772">
        <f ca="1">IF($F3772=$Z$1,1,0)</f>
        <v>1</v>
      </c>
      <c r="AA3772">
        <f ca="1">IF($I3772=$AA$1,1,0)</f>
        <v>0</v>
      </c>
      <c r="AB3772" t="str">
        <f t="shared" ca="1" si="412"/>
        <v/>
      </c>
      <c r="AC3772" t="str">
        <f ca="1">IF(AND(Z3772,AA3772),C3772,"")</f>
        <v/>
      </c>
      <c r="AD3772" t="str">
        <f ca="1">IF(AND(AA3772,Z3772),D3772,"")</f>
        <v/>
      </c>
      <c r="AE3772" t="str">
        <f t="shared" ca="1" si="413"/>
        <v/>
      </c>
    </row>
    <row r="3773" spans="1:31" x14ac:dyDescent="0.25">
      <c r="A3773">
        <v>583605</v>
      </c>
      <c r="B3773" s="1">
        <v>38759.541168981479</v>
      </c>
      <c r="C3773">
        <v>4</v>
      </c>
      <c r="D3773">
        <v>7</v>
      </c>
      <c r="E3773">
        <v>180.2</v>
      </c>
      <c r="F3773" t="s">
        <v>114</v>
      </c>
      <c r="G3773">
        <v>-68</v>
      </c>
      <c r="H3773">
        <v>1139687957625</v>
      </c>
      <c r="I3773">
        <v>180</v>
      </c>
      <c r="J3773" s="3">
        <v>42832</v>
      </c>
      <c r="K3773">
        <v>-65</v>
      </c>
      <c r="L3773">
        <v>-65.223404255319195</v>
      </c>
      <c r="M3773">
        <v>94</v>
      </c>
      <c r="N3773">
        <v>2.5701104755099098</v>
      </c>
      <c r="O3773">
        <v>2</v>
      </c>
      <c r="P3773">
        <f t="shared" si="415"/>
        <v>1.5848931924611122E-7</v>
      </c>
      <c r="Q3773">
        <f t="shared" si="414"/>
        <v>-15.657578632359511</v>
      </c>
      <c r="R3773">
        <f>10^(L3773/10)</f>
        <v>3.0037208866773072E-7</v>
      </c>
      <c r="S3773">
        <f>LN(R3773)</f>
        <v>-15.01824383526224</v>
      </c>
      <c r="T3773">
        <v>33.5</v>
      </c>
      <c r="U3773">
        <v>2.8</v>
      </c>
      <c r="V3773">
        <f t="shared" si="409"/>
        <v>29.797483115189443</v>
      </c>
      <c r="W3773">
        <f t="shared" si="410"/>
        <v>3.3559881421335348E-2</v>
      </c>
      <c r="X3773">
        <f t="shared" si="411"/>
        <v>1.1262656410140897E-3</v>
      </c>
      <c r="Z3773">
        <f ca="1">IF($F3773=$Z$1,1,0)</f>
        <v>0</v>
      </c>
      <c r="AA3773">
        <f ca="1">IF($I3773=$AA$1,1,0)</f>
        <v>0</v>
      </c>
      <c r="AB3773" t="str">
        <f t="shared" ca="1" si="412"/>
        <v/>
      </c>
      <c r="AC3773" t="str">
        <f ca="1">IF(AND(Z3773,AA3773),C3773,"")</f>
        <v/>
      </c>
      <c r="AD3773" t="str">
        <f ca="1">IF(AND(AA3773,Z3773),D3773,"")</f>
        <v/>
      </c>
      <c r="AE3773" t="str">
        <f t="shared" ca="1" si="413"/>
        <v/>
      </c>
    </row>
    <row r="3774" spans="1:31" x14ac:dyDescent="0.25">
      <c r="A3774">
        <v>583609</v>
      </c>
      <c r="B3774" s="1">
        <v>38759.541168981479</v>
      </c>
      <c r="C3774">
        <v>4</v>
      </c>
      <c r="D3774">
        <v>7</v>
      </c>
      <c r="E3774">
        <v>180.2</v>
      </c>
      <c r="F3774" t="s">
        <v>116</v>
      </c>
      <c r="G3774">
        <v>-49</v>
      </c>
      <c r="H3774">
        <v>1139687957877</v>
      </c>
      <c r="I3774">
        <v>180</v>
      </c>
      <c r="J3774" s="3">
        <v>42832</v>
      </c>
      <c r="K3774">
        <v>-48</v>
      </c>
      <c r="L3774">
        <v>-48.3333333333333</v>
      </c>
      <c r="M3774">
        <v>75</v>
      </c>
      <c r="N3774">
        <v>1.79589120640011</v>
      </c>
      <c r="O3774">
        <v>1</v>
      </c>
      <c r="P3774">
        <f t="shared" si="415"/>
        <v>1.2589254117941658E-5</v>
      </c>
      <c r="Q3774">
        <f t="shared" si="414"/>
        <v>-11.282666955670825</v>
      </c>
      <c r="R3774">
        <f>10^(L3774/10)</f>
        <v>1.4677992676220792E-5</v>
      </c>
      <c r="S3774">
        <f>LN(R3774)</f>
        <v>-11.129161282804548</v>
      </c>
      <c r="T3774">
        <v>33.5</v>
      </c>
      <c r="U3774">
        <v>9.3000000000000007</v>
      </c>
      <c r="V3774">
        <f t="shared" si="409"/>
        <v>29.589525173615069</v>
      </c>
      <c r="W3774">
        <f t="shared" si="410"/>
        <v>3.3795743396778072E-2</v>
      </c>
      <c r="X3774">
        <f t="shared" si="411"/>
        <v>1.1421522717408688E-3</v>
      </c>
      <c r="Z3774">
        <f ca="1">IF($F3774=$Z$1,1,0)</f>
        <v>0</v>
      </c>
      <c r="AA3774">
        <f ca="1">IF($I3774=$AA$1,1,0)</f>
        <v>0</v>
      </c>
      <c r="AB3774" t="str">
        <f t="shared" ca="1" si="412"/>
        <v/>
      </c>
      <c r="AC3774" t="str">
        <f ca="1">IF(AND(Z3774,AA3774),C3774,"")</f>
        <v/>
      </c>
      <c r="AD3774" t="str">
        <f ca="1">IF(AND(AA3774,Z3774),D3774,"")</f>
        <v/>
      </c>
      <c r="AE3774" t="str">
        <f t="shared" ca="1" si="413"/>
        <v/>
      </c>
    </row>
    <row r="3775" spans="1:31" x14ac:dyDescent="0.25">
      <c r="A3775">
        <v>583611</v>
      </c>
      <c r="B3775" s="1">
        <v>38759.541168981479</v>
      </c>
      <c r="C3775">
        <v>4</v>
      </c>
      <c r="D3775">
        <v>7</v>
      </c>
      <c r="E3775">
        <v>180.2</v>
      </c>
      <c r="F3775" t="s">
        <v>117</v>
      </c>
      <c r="G3775">
        <v>-57</v>
      </c>
      <c r="H3775">
        <v>1139687957877</v>
      </c>
      <c r="I3775">
        <v>180</v>
      </c>
      <c r="J3775" s="3">
        <v>42832</v>
      </c>
      <c r="K3775">
        <v>-57</v>
      </c>
      <c r="L3775">
        <v>-57.2</v>
      </c>
      <c r="M3775">
        <v>95</v>
      </c>
      <c r="N3775">
        <v>1.79597659085346</v>
      </c>
      <c r="O3775">
        <v>1.5</v>
      </c>
      <c r="P3775">
        <f t="shared" si="415"/>
        <v>1.9952623149688749E-6</v>
      </c>
      <c r="Q3775">
        <f t="shared" si="414"/>
        <v>-13.124735030066063</v>
      </c>
      <c r="R3775">
        <f>10^(L3775/10)</f>
        <v>1.9054607179632428E-6</v>
      </c>
      <c r="S3775">
        <f>LN(R3775)</f>
        <v>-13.170786731925944</v>
      </c>
      <c r="T3775">
        <v>1</v>
      </c>
      <c r="U3775">
        <v>14</v>
      </c>
      <c r="V3775">
        <f t="shared" si="409"/>
        <v>7.6157731058639087</v>
      </c>
      <c r="W3775">
        <f t="shared" si="410"/>
        <v>0.13130643285972254</v>
      </c>
      <c r="X3775">
        <f t="shared" si="411"/>
        <v>1.7241379310344824E-2</v>
      </c>
      <c r="Z3775">
        <f ca="1">IF($F3775=$Z$1,1,0)</f>
        <v>0</v>
      </c>
      <c r="AA3775">
        <f ca="1">IF($I3775=$AA$1,1,0)</f>
        <v>0</v>
      </c>
      <c r="AB3775" t="str">
        <f t="shared" ca="1" si="412"/>
        <v/>
      </c>
      <c r="AC3775" t="str">
        <f ca="1">IF(AND(Z3775,AA3775),C3775,"")</f>
        <v/>
      </c>
      <c r="AD3775" t="str">
        <f ca="1">IF(AND(AA3775,Z3775),D3775,"")</f>
        <v/>
      </c>
      <c r="AE3775" t="str">
        <f t="shared" ca="1" si="413"/>
        <v/>
      </c>
    </row>
    <row r="3776" spans="1:31" x14ac:dyDescent="0.25">
      <c r="A3776">
        <v>584586</v>
      </c>
      <c r="B3776" s="1">
        <v>38759.541759259257</v>
      </c>
      <c r="C3776">
        <v>4</v>
      </c>
      <c r="D3776">
        <v>7</v>
      </c>
      <c r="E3776">
        <v>224.4</v>
      </c>
      <c r="F3776" t="s">
        <v>115</v>
      </c>
      <c r="G3776">
        <v>-46</v>
      </c>
      <c r="H3776">
        <v>1139688008824</v>
      </c>
      <c r="I3776">
        <v>225</v>
      </c>
      <c r="J3776" s="3">
        <v>42832</v>
      </c>
      <c r="K3776">
        <v>-48</v>
      </c>
      <c r="L3776">
        <v>-50.2</v>
      </c>
      <c r="M3776">
        <v>110</v>
      </c>
      <c r="N3776">
        <v>4.3742364995651997</v>
      </c>
      <c r="O3776">
        <v>8</v>
      </c>
      <c r="P3776">
        <f t="shared" si="415"/>
        <v>2.5118864315095791E-5</v>
      </c>
      <c r="Q3776">
        <f t="shared" si="414"/>
        <v>-10.591891427772611</v>
      </c>
      <c r="R3776">
        <f>10^(L3776/10)</f>
        <v>9.5499258602143417E-6</v>
      </c>
      <c r="S3776">
        <f>LN(R3776)</f>
        <v>-11.558977166830111</v>
      </c>
      <c r="T3776">
        <v>2.5</v>
      </c>
      <c r="U3776">
        <v>-0.8</v>
      </c>
      <c r="V3776">
        <f t="shared" si="409"/>
        <v>7.9429213769242359</v>
      </c>
      <c r="W3776">
        <f t="shared" si="410"/>
        <v>0.12589826243341631</v>
      </c>
      <c r="X3776">
        <f t="shared" si="411"/>
        <v>1.5850372483753369E-2</v>
      </c>
      <c r="Z3776">
        <f ca="1">IF($F3776=$Z$1,1,0)</f>
        <v>0</v>
      </c>
      <c r="AA3776">
        <f ca="1">IF($I3776=$AA$1,1,0)</f>
        <v>0</v>
      </c>
      <c r="AB3776" t="str">
        <f t="shared" ca="1" si="412"/>
        <v/>
      </c>
      <c r="AC3776" t="str">
        <f ca="1">IF(AND(Z3776,AA3776),C3776,"")</f>
        <v/>
      </c>
      <c r="AD3776" t="str">
        <f ca="1">IF(AND(AA3776,Z3776),D3776,"")</f>
        <v/>
      </c>
      <c r="AE3776" t="str">
        <f t="shared" ca="1" si="413"/>
        <v/>
      </c>
    </row>
    <row r="3777" spans="1:31" x14ac:dyDescent="0.25">
      <c r="A3777">
        <v>584588</v>
      </c>
      <c r="B3777" s="1">
        <v>38759.541759259257</v>
      </c>
      <c r="C3777">
        <v>4</v>
      </c>
      <c r="D3777">
        <v>7</v>
      </c>
      <c r="E3777">
        <v>224.4</v>
      </c>
      <c r="F3777" t="s">
        <v>116</v>
      </c>
      <c r="G3777">
        <v>-50</v>
      </c>
      <c r="H3777">
        <v>1139688008824</v>
      </c>
      <c r="I3777">
        <v>225</v>
      </c>
      <c r="J3777" s="3">
        <v>42832</v>
      </c>
      <c r="K3777">
        <v>-52</v>
      </c>
      <c r="L3777">
        <v>-51.945054945054899</v>
      </c>
      <c r="M3777">
        <v>91</v>
      </c>
      <c r="N3777">
        <v>1.5082192396085099</v>
      </c>
      <c r="O3777">
        <v>2</v>
      </c>
      <c r="P3777">
        <f t="shared" si="415"/>
        <v>1.0000000000000001E-5</v>
      </c>
      <c r="Q3777">
        <f t="shared" si="414"/>
        <v>-11.512925464970229</v>
      </c>
      <c r="R3777">
        <f>10^(L3777/10)</f>
        <v>6.389906530644383E-6</v>
      </c>
      <c r="S3777">
        <f>LN(R3777)</f>
        <v>-11.960790917124006</v>
      </c>
      <c r="T3777">
        <v>33.5</v>
      </c>
      <c r="U3777">
        <v>9.3000000000000007</v>
      </c>
      <c r="V3777">
        <f t="shared" si="409"/>
        <v>29.589525173615069</v>
      </c>
      <c r="W3777">
        <f t="shared" si="410"/>
        <v>3.3795743396778072E-2</v>
      </c>
      <c r="X3777">
        <f t="shared" si="411"/>
        <v>1.1421522717408688E-3</v>
      </c>
      <c r="Z3777">
        <f ca="1">IF($F3777=$Z$1,1,0)</f>
        <v>0</v>
      </c>
      <c r="AA3777">
        <f ca="1">IF($I3777=$AA$1,1,0)</f>
        <v>0</v>
      </c>
      <c r="AB3777" t="str">
        <f t="shared" ca="1" si="412"/>
        <v/>
      </c>
      <c r="AC3777" t="str">
        <f ca="1">IF(AND(Z3777,AA3777),C3777,"")</f>
        <v/>
      </c>
      <c r="AD3777" t="str">
        <f ca="1">IF(AND(AA3777,Z3777),D3777,"")</f>
        <v/>
      </c>
      <c r="AE3777" t="str">
        <f t="shared" ca="1" si="413"/>
        <v/>
      </c>
    </row>
    <row r="3778" spans="1:31" x14ac:dyDescent="0.25">
      <c r="A3778">
        <v>584589</v>
      </c>
      <c r="B3778" s="1">
        <v>38759.541759259257</v>
      </c>
      <c r="C3778">
        <v>4</v>
      </c>
      <c r="D3778">
        <v>7</v>
      </c>
      <c r="E3778">
        <v>224.4</v>
      </c>
      <c r="F3778" t="s">
        <v>117</v>
      </c>
      <c r="G3778">
        <v>-50</v>
      </c>
      <c r="H3778">
        <v>1139688008824</v>
      </c>
      <c r="I3778">
        <v>225</v>
      </c>
      <c r="J3778" s="3">
        <v>42832</v>
      </c>
      <c r="K3778">
        <v>-53</v>
      </c>
      <c r="L3778">
        <v>-53.424242424242401</v>
      </c>
      <c r="M3778">
        <v>99</v>
      </c>
      <c r="N3778">
        <v>2.6691392371252198</v>
      </c>
      <c r="O3778">
        <v>3</v>
      </c>
      <c r="P3778">
        <f t="shared" si="415"/>
        <v>1.0000000000000001E-5</v>
      </c>
      <c r="Q3778">
        <f t="shared" si="414"/>
        <v>-11.512925464970229</v>
      </c>
      <c r="R3778">
        <f>10^(L3778/10)</f>
        <v>4.5454382012949975E-6</v>
      </c>
      <c r="S3778">
        <f>LN(R3778)</f>
        <v>-12.301386421056064</v>
      </c>
      <c r="T3778">
        <v>1</v>
      </c>
      <c r="U3778">
        <v>14</v>
      </c>
      <c r="V3778">
        <f t="shared" si="409"/>
        <v>7.6157731058639087</v>
      </c>
      <c r="W3778">
        <f t="shared" si="410"/>
        <v>0.13130643285972254</v>
      </c>
      <c r="X3778">
        <f t="shared" si="411"/>
        <v>1.7241379310344824E-2</v>
      </c>
      <c r="Z3778">
        <f ca="1">IF($F3778=$Z$1,1,0)</f>
        <v>0</v>
      </c>
      <c r="AA3778">
        <f ca="1">IF($I3778=$AA$1,1,0)</f>
        <v>0</v>
      </c>
      <c r="AB3778" t="str">
        <f t="shared" ca="1" si="412"/>
        <v/>
      </c>
      <c r="AC3778" t="str">
        <f ca="1">IF(AND(Z3778,AA3778),C3778,"")</f>
        <v/>
      </c>
      <c r="AD3778" t="str">
        <f ca="1">IF(AND(AA3778,Z3778),D3778,"")</f>
        <v/>
      </c>
      <c r="AE3778" t="str">
        <f t="shared" ca="1" si="413"/>
        <v/>
      </c>
    </row>
    <row r="3779" spans="1:31" x14ac:dyDescent="0.25">
      <c r="A3779">
        <v>584590</v>
      </c>
      <c r="B3779" s="1">
        <v>38759.541759259257</v>
      </c>
      <c r="C3779">
        <v>4</v>
      </c>
      <c r="D3779">
        <v>7</v>
      </c>
      <c r="E3779">
        <v>224.4</v>
      </c>
      <c r="F3779" t="s">
        <v>112</v>
      </c>
      <c r="G3779">
        <v>-49</v>
      </c>
      <c r="H3779">
        <v>1139688008824</v>
      </c>
      <c r="I3779">
        <v>225</v>
      </c>
      <c r="J3779" s="3">
        <v>42832</v>
      </c>
      <c r="K3779">
        <v>-48.5</v>
      </c>
      <c r="L3779">
        <v>-50.427272727272701</v>
      </c>
      <c r="M3779">
        <v>110</v>
      </c>
      <c r="N3779">
        <v>3.0181685038443402</v>
      </c>
      <c r="O3779">
        <v>6</v>
      </c>
      <c r="P3779">
        <f t="shared" si="415"/>
        <v>1.2589254117941658E-5</v>
      </c>
      <c r="Q3779">
        <f t="shared" si="414"/>
        <v>-11.282666955670825</v>
      </c>
      <c r="R3779">
        <f>10^(L3779/10)</f>
        <v>9.063015594493627E-6</v>
      </c>
      <c r="S3779">
        <f>LN(R3779)</f>
        <v>-11.611308646216333</v>
      </c>
      <c r="T3779">
        <v>7.5</v>
      </c>
      <c r="U3779">
        <v>6.3</v>
      </c>
      <c r="V3779">
        <f t="shared" ref="V3779:V3842" si="416">SQRT((T3779-C3779)^2+(U3779-D3779)^2)</f>
        <v>3.5693136595149495</v>
      </c>
      <c r="W3779">
        <f t="shared" ref="W3779:W3842" si="417">1/V3779</f>
        <v>0.28016590734026292</v>
      </c>
      <c r="X3779">
        <f t="shared" ref="X3779:X3842" si="418">1/(V3779^2)</f>
        <v>7.8492935635792779E-2</v>
      </c>
      <c r="Z3779">
        <f ca="1">IF($F3779=$Z$1,1,0)</f>
        <v>0</v>
      </c>
      <c r="AA3779">
        <f ca="1">IF($I3779=$AA$1,1,0)</f>
        <v>0</v>
      </c>
      <c r="AB3779" t="str">
        <f t="shared" ref="AB3779:AB3842" ca="1" si="419">IF(AND(AA3779,Z3779),ABS(L3779-AB$1)*AE3779/AE$7971,"")</f>
        <v/>
      </c>
      <c r="AC3779" t="str">
        <f ca="1">IF(AND(Z3779,AA3779),C3779,"")</f>
        <v/>
      </c>
      <c r="AD3779" t="str">
        <f ca="1">IF(AND(AA3779,Z3779),D3779,"")</f>
        <v/>
      </c>
      <c r="AE3779" t="str">
        <f t="shared" ref="AE3779:AE3842" ca="1" si="420">IF(AND(Z3779,AA3779),W3779,"")</f>
        <v/>
      </c>
    </row>
    <row r="3780" spans="1:31" x14ac:dyDescent="0.25">
      <c r="A3780">
        <v>584591</v>
      </c>
      <c r="B3780" s="1">
        <v>38759.541759259257</v>
      </c>
      <c r="C3780">
        <v>4</v>
      </c>
      <c r="D3780">
        <v>7</v>
      </c>
      <c r="E3780">
        <v>224.4</v>
      </c>
      <c r="F3780" t="s">
        <v>113</v>
      </c>
      <c r="G3780">
        <v>-61</v>
      </c>
      <c r="H3780">
        <v>1139688008824</v>
      </c>
      <c r="I3780">
        <v>225</v>
      </c>
      <c r="J3780" s="3">
        <v>42832</v>
      </c>
      <c r="K3780">
        <v>-63</v>
      </c>
      <c r="L3780">
        <v>-62.383838383838402</v>
      </c>
      <c r="M3780">
        <v>99</v>
      </c>
      <c r="N3780">
        <v>1.3828916075034501</v>
      </c>
      <c r="O3780">
        <v>1</v>
      </c>
      <c r="P3780">
        <f t="shared" si="415"/>
        <v>7.9432823472428114E-7</v>
      </c>
      <c r="Q3780">
        <f t="shared" si="414"/>
        <v>-14.045769067263679</v>
      </c>
      <c r="R3780">
        <f>10^(L3780/10)</f>
        <v>5.7758533996460171E-7</v>
      </c>
      <c r="S3780">
        <f>LN(R3780)</f>
        <v>-14.364409630637608</v>
      </c>
      <c r="T3780">
        <v>12.8</v>
      </c>
      <c r="U3780">
        <v>-2.8</v>
      </c>
      <c r="V3780">
        <f t="shared" si="416"/>
        <v>13.171180660821566</v>
      </c>
      <c r="W3780">
        <f t="shared" si="417"/>
        <v>7.5923337911122685E-2</v>
      </c>
      <c r="X3780">
        <f t="shared" si="418"/>
        <v>5.7643532395665201E-3</v>
      </c>
      <c r="Z3780">
        <f ca="1">IF($F3780=$Z$1,1,0)</f>
        <v>1</v>
      </c>
      <c r="AA3780">
        <f ca="1">IF($I3780=$AA$1,1,0)</f>
        <v>0</v>
      </c>
      <c r="AB3780" t="str">
        <f t="shared" ca="1" si="419"/>
        <v/>
      </c>
      <c r="AC3780" t="str">
        <f ca="1">IF(AND(Z3780,AA3780),C3780,"")</f>
        <v/>
      </c>
      <c r="AD3780" t="str">
        <f ca="1">IF(AND(AA3780,Z3780),D3780,"")</f>
        <v/>
      </c>
      <c r="AE3780" t="str">
        <f t="shared" ca="1" si="420"/>
        <v/>
      </c>
    </row>
    <row r="3781" spans="1:31" x14ac:dyDescent="0.25">
      <c r="A3781">
        <v>584592</v>
      </c>
      <c r="B3781" s="1">
        <v>38759.541759259257</v>
      </c>
      <c r="C3781">
        <v>4</v>
      </c>
      <c r="D3781">
        <v>7</v>
      </c>
      <c r="E3781">
        <v>224.4</v>
      </c>
      <c r="F3781" t="s">
        <v>114</v>
      </c>
      <c r="G3781">
        <v>-63</v>
      </c>
      <c r="H3781">
        <v>1139688008824</v>
      </c>
      <c r="I3781">
        <v>225</v>
      </c>
      <c r="J3781" s="3">
        <v>42832</v>
      </c>
      <c r="K3781">
        <v>-62</v>
      </c>
      <c r="L3781">
        <v>-62.419354838709701</v>
      </c>
      <c r="M3781">
        <v>93</v>
      </c>
      <c r="N3781">
        <v>1.22760442436515</v>
      </c>
      <c r="O3781">
        <v>1</v>
      </c>
      <c r="P3781">
        <f t="shared" si="415"/>
        <v>5.0118723362727218E-7</v>
      </c>
      <c r="Q3781">
        <f t="shared" si="414"/>
        <v>-14.506286085862488</v>
      </c>
      <c r="R3781">
        <f>10^(L3781/10)</f>
        <v>5.7288112837755731E-7</v>
      </c>
      <c r="S3781">
        <f>LN(R3781)</f>
        <v>-14.372587596591872</v>
      </c>
      <c r="T3781">
        <v>33.5</v>
      </c>
      <c r="U3781">
        <v>2.8</v>
      </c>
      <c r="V3781">
        <f t="shared" si="416"/>
        <v>29.797483115189443</v>
      </c>
      <c r="W3781">
        <f t="shared" si="417"/>
        <v>3.3559881421335348E-2</v>
      </c>
      <c r="X3781">
        <f t="shared" si="418"/>
        <v>1.1262656410140897E-3</v>
      </c>
      <c r="Z3781">
        <f ca="1">IF($F3781=$Z$1,1,0)</f>
        <v>0</v>
      </c>
      <c r="AA3781">
        <f ca="1">IF($I3781=$AA$1,1,0)</f>
        <v>0</v>
      </c>
      <c r="AB3781" t="str">
        <f t="shared" ca="1" si="419"/>
        <v/>
      </c>
      <c r="AC3781" t="str">
        <f ca="1">IF(AND(Z3781,AA3781),C3781,"")</f>
        <v/>
      </c>
      <c r="AD3781" t="str">
        <f ca="1">IF(AND(AA3781,Z3781),D3781,"")</f>
        <v/>
      </c>
      <c r="AE3781" t="str">
        <f t="shared" ca="1" si="420"/>
        <v/>
      </c>
    </row>
    <row r="3782" spans="1:31" x14ac:dyDescent="0.25">
      <c r="A3782">
        <v>585553</v>
      </c>
      <c r="B3782" s="1">
        <v>38759.542326388888</v>
      </c>
      <c r="C3782">
        <v>4</v>
      </c>
      <c r="D3782">
        <v>7</v>
      </c>
      <c r="E3782">
        <v>271</v>
      </c>
      <c r="F3782" t="s">
        <v>115</v>
      </c>
      <c r="G3782">
        <v>-55</v>
      </c>
      <c r="H3782">
        <v>1139688057751</v>
      </c>
      <c r="I3782">
        <v>270</v>
      </c>
      <c r="J3782" s="3">
        <v>42832</v>
      </c>
      <c r="K3782">
        <v>-51</v>
      </c>
      <c r="L3782">
        <v>-51.7916666666667</v>
      </c>
      <c r="M3782">
        <v>120</v>
      </c>
      <c r="N3782">
        <v>1.8826756988697899</v>
      </c>
      <c r="O3782">
        <v>3</v>
      </c>
      <c r="P3782">
        <f t="shared" si="415"/>
        <v>3.1622776601683767E-6</v>
      </c>
      <c r="Q3782">
        <f t="shared" si="414"/>
        <v>-12.664218011467252</v>
      </c>
      <c r="R3782">
        <f>10^(L3782/10)</f>
        <v>6.6196241748450957E-6</v>
      </c>
      <c r="S3782">
        <f>LN(R3782)</f>
        <v>-11.925471960798337</v>
      </c>
      <c r="T3782">
        <v>2.5</v>
      </c>
      <c r="U3782">
        <v>-0.8</v>
      </c>
      <c r="V3782">
        <f t="shared" si="416"/>
        <v>7.9429213769242359</v>
      </c>
      <c r="W3782">
        <f t="shared" si="417"/>
        <v>0.12589826243341631</v>
      </c>
      <c r="X3782">
        <f t="shared" si="418"/>
        <v>1.5850372483753369E-2</v>
      </c>
      <c r="Z3782">
        <f ca="1">IF($F3782=$Z$1,1,0)</f>
        <v>0</v>
      </c>
      <c r="AA3782">
        <f ca="1">IF($I3782=$AA$1,1,0)</f>
        <v>1</v>
      </c>
      <c r="AB3782" t="str">
        <f t="shared" ca="1" si="419"/>
        <v/>
      </c>
      <c r="AC3782" t="str">
        <f ca="1">IF(AND(Z3782,AA3782),C3782,"")</f>
        <v/>
      </c>
      <c r="AD3782" t="str">
        <f ca="1">IF(AND(AA3782,Z3782),D3782,"")</f>
        <v/>
      </c>
      <c r="AE3782" t="str">
        <f t="shared" ca="1" si="420"/>
        <v/>
      </c>
    </row>
    <row r="3783" spans="1:31" x14ac:dyDescent="0.25">
      <c r="A3783">
        <v>585555</v>
      </c>
      <c r="B3783" s="1">
        <v>38759.542326388888</v>
      </c>
      <c r="C3783">
        <v>4</v>
      </c>
      <c r="D3783">
        <v>7</v>
      </c>
      <c r="E3783">
        <v>271</v>
      </c>
      <c r="F3783" t="s">
        <v>117</v>
      </c>
      <c r="G3783">
        <v>-57</v>
      </c>
      <c r="H3783">
        <v>1139688057751</v>
      </c>
      <c r="I3783">
        <v>270</v>
      </c>
      <c r="J3783" s="3">
        <v>42832</v>
      </c>
      <c r="K3783">
        <v>-51</v>
      </c>
      <c r="L3783">
        <v>-52.6666666666667</v>
      </c>
      <c r="M3783">
        <v>99</v>
      </c>
      <c r="N3783">
        <v>3.1363569143000198</v>
      </c>
      <c r="O3783">
        <v>2</v>
      </c>
      <c r="P3783">
        <f t="shared" si="415"/>
        <v>1.9952623149688749E-6</v>
      </c>
      <c r="Q3783">
        <f t="shared" si="414"/>
        <v>-13.124735030066063</v>
      </c>
      <c r="R3783">
        <f>10^(L3783/10)</f>
        <v>5.4116952654645852E-6</v>
      </c>
      <c r="S3783">
        <f>LN(R3783)</f>
        <v>-12.126948156435317</v>
      </c>
      <c r="T3783">
        <v>1</v>
      </c>
      <c r="U3783">
        <v>14</v>
      </c>
      <c r="V3783">
        <f t="shared" si="416"/>
        <v>7.6157731058639087</v>
      </c>
      <c r="W3783">
        <f t="shared" si="417"/>
        <v>0.13130643285972254</v>
      </c>
      <c r="X3783">
        <f t="shared" si="418"/>
        <v>1.7241379310344824E-2</v>
      </c>
      <c r="Z3783">
        <f ca="1">IF($F3783=$Z$1,1,0)</f>
        <v>0</v>
      </c>
      <c r="AA3783">
        <f ca="1">IF($I3783=$AA$1,1,0)</f>
        <v>1</v>
      </c>
      <c r="AB3783" t="str">
        <f t="shared" ca="1" si="419"/>
        <v/>
      </c>
      <c r="AC3783" t="str">
        <f ca="1">IF(AND(Z3783,AA3783),C3783,"")</f>
        <v/>
      </c>
      <c r="AD3783" t="str">
        <f ca="1">IF(AND(AA3783,Z3783),D3783,"")</f>
        <v/>
      </c>
      <c r="AE3783" t="str">
        <f t="shared" ca="1" si="420"/>
        <v/>
      </c>
    </row>
    <row r="3784" spans="1:31" x14ac:dyDescent="0.25">
      <c r="A3784">
        <v>585556</v>
      </c>
      <c r="B3784" s="1">
        <v>38759.542326388888</v>
      </c>
      <c r="C3784">
        <v>4</v>
      </c>
      <c r="D3784">
        <v>7</v>
      </c>
      <c r="E3784">
        <v>271</v>
      </c>
      <c r="F3784" t="s">
        <v>112</v>
      </c>
      <c r="G3784">
        <v>-54</v>
      </c>
      <c r="H3784">
        <v>1139688057751</v>
      </c>
      <c r="I3784">
        <v>270</v>
      </c>
      <c r="J3784" s="3">
        <v>42832</v>
      </c>
      <c r="K3784">
        <v>-55</v>
      </c>
      <c r="L3784">
        <v>-55.055045871559599</v>
      </c>
      <c r="M3784">
        <v>109</v>
      </c>
      <c r="N3784">
        <v>0.83704575724877095</v>
      </c>
      <c r="O3784">
        <v>1</v>
      </c>
      <c r="P3784">
        <f t="shared" si="415"/>
        <v>3.9810717055349657E-6</v>
      </c>
      <c r="Q3784">
        <f t="shared" si="414"/>
        <v>-12.433959502167848</v>
      </c>
      <c r="R3784">
        <f>10^(L3784/10)</f>
        <v>3.1224494257486539E-6</v>
      </c>
      <c r="S3784">
        <f>LN(R3784)</f>
        <v>-12.676892791795652</v>
      </c>
      <c r="T3784">
        <v>7.5</v>
      </c>
      <c r="U3784">
        <v>6.3</v>
      </c>
      <c r="V3784">
        <f t="shared" si="416"/>
        <v>3.5693136595149495</v>
      </c>
      <c r="W3784">
        <f t="shared" si="417"/>
        <v>0.28016590734026292</v>
      </c>
      <c r="X3784">
        <f t="shared" si="418"/>
        <v>7.8492935635792779E-2</v>
      </c>
      <c r="Z3784">
        <f ca="1">IF($F3784=$Z$1,1,0)</f>
        <v>0</v>
      </c>
      <c r="AA3784">
        <f ca="1">IF($I3784=$AA$1,1,0)</f>
        <v>1</v>
      </c>
      <c r="AB3784" t="str">
        <f t="shared" ca="1" si="419"/>
        <v/>
      </c>
      <c r="AC3784" t="str">
        <f ca="1">IF(AND(Z3784,AA3784),C3784,"")</f>
        <v/>
      </c>
      <c r="AD3784" t="str">
        <f ca="1">IF(AND(AA3784,Z3784),D3784,"")</f>
        <v/>
      </c>
      <c r="AE3784" t="str">
        <f t="shared" ca="1" si="420"/>
        <v/>
      </c>
    </row>
    <row r="3785" spans="1:31" x14ac:dyDescent="0.25">
      <c r="A3785">
        <v>585557</v>
      </c>
      <c r="B3785" s="1">
        <v>38759.542326388888</v>
      </c>
      <c r="C3785">
        <v>4</v>
      </c>
      <c r="D3785">
        <v>7</v>
      </c>
      <c r="E3785">
        <v>271</v>
      </c>
      <c r="F3785" t="s">
        <v>113</v>
      </c>
      <c r="G3785">
        <v>-60</v>
      </c>
      <c r="H3785">
        <v>1139688057751</v>
      </c>
      <c r="I3785">
        <v>270</v>
      </c>
      <c r="J3785" s="3">
        <v>42832</v>
      </c>
      <c r="K3785">
        <v>-61</v>
      </c>
      <c r="L3785">
        <v>-60.6105263157895</v>
      </c>
      <c r="M3785">
        <v>95</v>
      </c>
      <c r="N3785">
        <v>1.51091586176113</v>
      </c>
      <c r="O3785">
        <v>1</v>
      </c>
      <c r="P3785">
        <f t="shared" si="415"/>
        <v>9.9999999999999995E-7</v>
      </c>
      <c r="Q3785">
        <f t="shared" si="414"/>
        <v>-13.815510557964274</v>
      </c>
      <c r="R3785">
        <f>10^(L3785/10)</f>
        <v>8.6885512749180842E-7</v>
      </c>
      <c r="S3785">
        <f>LN(R3785)</f>
        <v>-13.956089437326023</v>
      </c>
      <c r="T3785">
        <v>12.8</v>
      </c>
      <c r="U3785">
        <v>-2.8</v>
      </c>
      <c r="V3785">
        <f t="shared" si="416"/>
        <v>13.171180660821566</v>
      </c>
      <c r="W3785">
        <f t="shared" si="417"/>
        <v>7.5923337911122685E-2</v>
      </c>
      <c r="X3785">
        <f t="shared" si="418"/>
        <v>5.7643532395665201E-3</v>
      </c>
      <c r="Z3785">
        <f ca="1">IF($F3785=$Z$1,1,0)</f>
        <v>1</v>
      </c>
      <c r="AA3785">
        <f ca="1">IF($I3785=$AA$1,1,0)</f>
        <v>1</v>
      </c>
      <c r="AB3785">
        <f t="shared" ca="1" si="419"/>
        <v>5.1899741261389139E-2</v>
      </c>
      <c r="AC3785">
        <f ca="1">IF(AND(Z3785,AA3785),C3785,"")</f>
        <v>4</v>
      </c>
      <c r="AD3785">
        <f ca="1">IF(AND(AA3785,Z3785),D3785,"")</f>
        <v>7</v>
      </c>
      <c r="AE3785">
        <f t="shared" ca="1" si="420"/>
        <v>7.5923337911122685E-2</v>
      </c>
    </row>
    <row r="3786" spans="1:31" x14ac:dyDescent="0.25">
      <c r="A3786">
        <v>585558</v>
      </c>
      <c r="B3786" s="1">
        <v>38759.542326388888</v>
      </c>
      <c r="C3786">
        <v>4</v>
      </c>
      <c r="D3786">
        <v>7</v>
      </c>
      <c r="E3786">
        <v>271</v>
      </c>
      <c r="F3786" t="s">
        <v>116</v>
      </c>
      <c r="G3786">
        <v>-59</v>
      </c>
      <c r="H3786">
        <v>1139688057751</v>
      </c>
      <c r="I3786">
        <v>270</v>
      </c>
      <c r="J3786" s="3">
        <v>42832</v>
      </c>
      <c r="K3786">
        <v>-61</v>
      </c>
      <c r="L3786">
        <v>-60.340425531914903</v>
      </c>
      <c r="M3786">
        <v>94</v>
      </c>
      <c r="N3786">
        <v>1.3404636614724801</v>
      </c>
      <c r="O3786">
        <v>1</v>
      </c>
      <c r="P3786">
        <f t="shared" si="415"/>
        <v>1.2589254117941642E-6</v>
      </c>
      <c r="Q3786">
        <f t="shared" si="414"/>
        <v>-13.585252048664872</v>
      </c>
      <c r="R3786">
        <f>10^(L3786/10)</f>
        <v>9.2460757428194652E-7</v>
      </c>
      <c r="S3786">
        <f>LN(R3786)</f>
        <v>-13.893896433470458</v>
      </c>
      <c r="T3786">
        <v>33.5</v>
      </c>
      <c r="U3786">
        <v>9.3000000000000007</v>
      </c>
      <c r="V3786">
        <f t="shared" si="416"/>
        <v>29.589525173615069</v>
      </c>
      <c r="W3786">
        <f t="shared" si="417"/>
        <v>3.3795743396778072E-2</v>
      </c>
      <c r="X3786">
        <f t="shared" si="418"/>
        <v>1.1421522717408688E-3</v>
      </c>
      <c r="Z3786">
        <f ca="1">IF($F3786=$Z$1,1,0)</f>
        <v>0</v>
      </c>
      <c r="AA3786">
        <f ca="1">IF($I3786=$AA$1,1,0)</f>
        <v>1</v>
      </c>
      <c r="AB3786" t="str">
        <f t="shared" ca="1" si="419"/>
        <v/>
      </c>
      <c r="AC3786" t="str">
        <f ca="1">IF(AND(Z3786,AA3786),C3786,"")</f>
        <v/>
      </c>
      <c r="AD3786" t="str">
        <f ca="1">IF(AND(AA3786,Z3786),D3786,"")</f>
        <v/>
      </c>
      <c r="AE3786" t="str">
        <f t="shared" ca="1" si="420"/>
        <v/>
      </c>
    </row>
    <row r="3787" spans="1:31" x14ac:dyDescent="0.25">
      <c r="A3787">
        <v>585566</v>
      </c>
      <c r="B3787" s="1">
        <v>38759.542337962965</v>
      </c>
      <c r="C3787">
        <v>4</v>
      </c>
      <c r="D3787">
        <v>7</v>
      </c>
      <c r="E3787">
        <v>271</v>
      </c>
      <c r="F3787" t="s">
        <v>114</v>
      </c>
      <c r="G3787">
        <v>-65</v>
      </c>
      <c r="H3787">
        <v>1139688058003</v>
      </c>
      <c r="I3787">
        <v>270</v>
      </c>
      <c r="J3787" s="3">
        <v>42832</v>
      </c>
      <c r="K3787">
        <v>-65</v>
      </c>
      <c r="L3787">
        <v>-65.191011235955102</v>
      </c>
      <c r="M3787">
        <v>89</v>
      </c>
      <c r="N3787">
        <v>2.0553500282211501</v>
      </c>
      <c r="O3787">
        <v>2</v>
      </c>
      <c r="P3787">
        <f t="shared" si="415"/>
        <v>3.1622776601683734E-7</v>
      </c>
      <c r="Q3787">
        <f t="shared" si="414"/>
        <v>-14.966803104461299</v>
      </c>
      <c r="R3787">
        <f>10^(L3787/10)</f>
        <v>3.0262087064239087E-7</v>
      </c>
      <c r="S3787">
        <f>LN(R3787)</f>
        <v>-15.010785066911756</v>
      </c>
      <c r="T3787">
        <v>33.5</v>
      </c>
      <c r="U3787">
        <v>2.8</v>
      </c>
      <c r="V3787">
        <f t="shared" si="416"/>
        <v>29.797483115189443</v>
      </c>
      <c r="W3787">
        <f t="shared" si="417"/>
        <v>3.3559881421335348E-2</v>
      </c>
      <c r="X3787">
        <f t="shared" si="418"/>
        <v>1.1262656410140897E-3</v>
      </c>
      <c r="Z3787">
        <f ca="1">IF($F3787=$Z$1,1,0)</f>
        <v>0</v>
      </c>
      <c r="AA3787">
        <f ca="1">IF($I3787=$AA$1,1,0)</f>
        <v>1</v>
      </c>
      <c r="AB3787" t="str">
        <f t="shared" ca="1" si="419"/>
        <v/>
      </c>
      <c r="AC3787" t="str">
        <f ca="1">IF(AND(Z3787,AA3787),C3787,"")</f>
        <v/>
      </c>
      <c r="AD3787" t="str">
        <f ca="1">IF(AND(AA3787,Z3787),D3787,"")</f>
        <v/>
      </c>
      <c r="AE3787" t="str">
        <f t="shared" ca="1" si="420"/>
        <v/>
      </c>
    </row>
    <row r="3788" spans="1:31" x14ac:dyDescent="0.25">
      <c r="A3788">
        <v>586526</v>
      </c>
      <c r="B3788" s="1">
        <v>38759.542847222219</v>
      </c>
      <c r="C3788">
        <v>4</v>
      </c>
      <c r="D3788">
        <v>7</v>
      </c>
      <c r="E3788">
        <v>315.89999999999998</v>
      </c>
      <c r="F3788" t="s">
        <v>115</v>
      </c>
      <c r="G3788">
        <v>-46</v>
      </c>
      <c r="H3788">
        <v>1139688102342</v>
      </c>
      <c r="I3788">
        <v>315</v>
      </c>
      <c r="J3788" s="3">
        <v>42832</v>
      </c>
      <c r="K3788">
        <v>-49</v>
      </c>
      <c r="L3788">
        <v>-48.654545454545499</v>
      </c>
      <c r="M3788">
        <v>110</v>
      </c>
      <c r="N3788">
        <v>1.5937743767453301</v>
      </c>
      <c r="O3788">
        <v>3</v>
      </c>
      <c r="P3788">
        <f t="shared" si="415"/>
        <v>2.5118864315095791E-5</v>
      </c>
      <c r="Q3788">
        <f t="shared" si="414"/>
        <v>-10.591891427772611</v>
      </c>
      <c r="R3788">
        <f>10^(L3788/10)</f>
        <v>1.3631556706475988E-5</v>
      </c>
      <c r="S3788">
        <f>LN(R3788)</f>
        <v>-11.203123107003767</v>
      </c>
      <c r="T3788">
        <v>2.5</v>
      </c>
      <c r="U3788">
        <v>-0.8</v>
      </c>
      <c r="V3788">
        <f t="shared" si="416"/>
        <v>7.9429213769242359</v>
      </c>
      <c r="W3788">
        <f t="shared" si="417"/>
        <v>0.12589826243341631</v>
      </c>
      <c r="X3788">
        <f t="shared" si="418"/>
        <v>1.5850372483753369E-2</v>
      </c>
      <c r="Z3788">
        <f ca="1">IF($F3788=$Z$1,1,0)</f>
        <v>0</v>
      </c>
      <c r="AA3788">
        <f ca="1">IF($I3788=$AA$1,1,0)</f>
        <v>0</v>
      </c>
      <c r="AB3788" t="str">
        <f t="shared" ca="1" si="419"/>
        <v/>
      </c>
      <c r="AC3788" t="str">
        <f ca="1">IF(AND(Z3788,AA3788),C3788,"")</f>
        <v/>
      </c>
      <c r="AD3788" t="str">
        <f ca="1">IF(AND(AA3788,Z3788),D3788,"")</f>
        <v/>
      </c>
      <c r="AE3788" t="str">
        <f t="shared" ca="1" si="420"/>
        <v/>
      </c>
    </row>
    <row r="3789" spans="1:31" x14ac:dyDescent="0.25">
      <c r="A3789">
        <v>586527</v>
      </c>
      <c r="B3789" s="1">
        <v>38759.542847222219</v>
      </c>
      <c r="C3789">
        <v>4</v>
      </c>
      <c r="D3789">
        <v>7</v>
      </c>
      <c r="E3789">
        <v>315.89999999999998</v>
      </c>
      <c r="F3789" t="s">
        <v>117</v>
      </c>
      <c r="G3789">
        <v>-51</v>
      </c>
      <c r="H3789">
        <v>1139688102342</v>
      </c>
      <c r="I3789">
        <v>315</v>
      </c>
      <c r="J3789" s="3">
        <v>42832</v>
      </c>
      <c r="K3789">
        <v>-54</v>
      </c>
      <c r="L3789">
        <v>-54.531914893617</v>
      </c>
      <c r="M3789">
        <v>94</v>
      </c>
      <c r="N3789">
        <v>3.2814307385047399</v>
      </c>
      <c r="O3789">
        <v>6.75</v>
      </c>
      <c r="P3789">
        <f t="shared" si="415"/>
        <v>7.9432823472428065E-6</v>
      </c>
      <c r="Q3789">
        <f t="shared" si="414"/>
        <v>-11.743183974269634</v>
      </c>
      <c r="R3789">
        <f>10^(L3789/10)</f>
        <v>3.52215537731663E-6</v>
      </c>
      <c r="S3789">
        <f>LN(R3789)</f>
        <v>-12.55643743264625</v>
      </c>
      <c r="T3789">
        <v>1</v>
      </c>
      <c r="U3789">
        <v>14</v>
      </c>
      <c r="V3789">
        <f t="shared" si="416"/>
        <v>7.6157731058639087</v>
      </c>
      <c r="W3789">
        <f t="shared" si="417"/>
        <v>0.13130643285972254</v>
      </c>
      <c r="X3789">
        <f t="shared" si="418"/>
        <v>1.7241379310344824E-2</v>
      </c>
      <c r="Z3789">
        <f ca="1">IF($F3789=$Z$1,1,0)</f>
        <v>0</v>
      </c>
      <c r="AA3789">
        <f ca="1">IF($I3789=$AA$1,1,0)</f>
        <v>0</v>
      </c>
      <c r="AB3789" t="str">
        <f t="shared" ca="1" si="419"/>
        <v/>
      </c>
      <c r="AC3789" t="str">
        <f ca="1">IF(AND(Z3789,AA3789),C3789,"")</f>
        <v/>
      </c>
      <c r="AD3789" t="str">
        <f ca="1">IF(AND(AA3789,Z3789),D3789,"")</f>
        <v/>
      </c>
      <c r="AE3789" t="str">
        <f t="shared" ca="1" si="420"/>
        <v/>
      </c>
    </row>
    <row r="3790" spans="1:31" x14ac:dyDescent="0.25">
      <c r="A3790">
        <v>586528</v>
      </c>
      <c r="B3790" s="1">
        <v>38759.542847222219</v>
      </c>
      <c r="C3790">
        <v>4</v>
      </c>
      <c r="D3790">
        <v>7</v>
      </c>
      <c r="E3790">
        <v>315.89999999999998</v>
      </c>
      <c r="F3790" t="s">
        <v>116</v>
      </c>
      <c r="G3790">
        <v>-55</v>
      </c>
      <c r="H3790">
        <v>1139688102342</v>
      </c>
      <c r="I3790">
        <v>315</v>
      </c>
      <c r="J3790" s="3">
        <v>42832</v>
      </c>
      <c r="K3790">
        <v>-54</v>
      </c>
      <c r="L3790">
        <v>-56.909090909090899</v>
      </c>
      <c r="M3790">
        <v>88</v>
      </c>
      <c r="N3790">
        <v>4.74556384168927</v>
      </c>
      <c r="O3790">
        <v>8.25</v>
      </c>
      <c r="P3790">
        <f t="shared" si="415"/>
        <v>3.1622776601683767E-6</v>
      </c>
      <c r="Q3790">
        <f t="shared" si="414"/>
        <v>-12.664218011467252</v>
      </c>
      <c r="R3790">
        <f>10^(L3790/10)</f>
        <v>2.0374685280397133E-6</v>
      </c>
      <c r="S3790">
        <f>LN(R3790)</f>
        <v>-13.103802438311567</v>
      </c>
      <c r="T3790">
        <v>33.5</v>
      </c>
      <c r="U3790">
        <v>9.3000000000000007</v>
      </c>
      <c r="V3790">
        <f t="shared" si="416"/>
        <v>29.589525173615069</v>
      </c>
      <c r="W3790">
        <f t="shared" si="417"/>
        <v>3.3795743396778072E-2</v>
      </c>
      <c r="X3790">
        <f t="shared" si="418"/>
        <v>1.1421522717408688E-3</v>
      </c>
      <c r="Z3790">
        <f ca="1">IF($F3790=$Z$1,1,0)</f>
        <v>0</v>
      </c>
      <c r="AA3790">
        <f ca="1">IF($I3790=$AA$1,1,0)</f>
        <v>0</v>
      </c>
      <c r="AB3790" t="str">
        <f t="shared" ca="1" si="419"/>
        <v/>
      </c>
      <c r="AC3790" t="str">
        <f ca="1">IF(AND(Z3790,AA3790),C3790,"")</f>
        <v/>
      </c>
      <c r="AD3790" t="str">
        <f ca="1">IF(AND(AA3790,Z3790),D3790,"")</f>
        <v/>
      </c>
      <c r="AE3790" t="str">
        <f t="shared" ca="1" si="420"/>
        <v/>
      </c>
    </row>
    <row r="3791" spans="1:31" x14ac:dyDescent="0.25">
      <c r="A3791">
        <v>586529</v>
      </c>
      <c r="B3791" s="1">
        <v>38759.542847222219</v>
      </c>
      <c r="C3791">
        <v>4</v>
      </c>
      <c r="D3791">
        <v>7</v>
      </c>
      <c r="E3791">
        <v>315.89999999999998</v>
      </c>
      <c r="F3791" t="s">
        <v>112</v>
      </c>
      <c r="G3791">
        <v>-49</v>
      </c>
      <c r="H3791">
        <v>1139688102342</v>
      </c>
      <c r="I3791">
        <v>315</v>
      </c>
      <c r="J3791" s="3">
        <v>42832</v>
      </c>
      <c r="K3791">
        <v>-50</v>
      </c>
      <c r="L3791">
        <v>-50.633027522935798</v>
      </c>
      <c r="M3791">
        <v>109</v>
      </c>
      <c r="N3791">
        <v>2.0351565162246801</v>
      </c>
      <c r="O3791">
        <v>4</v>
      </c>
      <c r="P3791">
        <f t="shared" si="415"/>
        <v>1.2589254117941658E-5</v>
      </c>
      <c r="Q3791">
        <f t="shared" si="414"/>
        <v>-11.282666955670825</v>
      </c>
      <c r="R3791">
        <f>10^(L3791/10)</f>
        <v>8.6436514858965378E-6</v>
      </c>
      <c r="S3791">
        <f>LN(R3791)</f>
        <v>-11.65868543874692</v>
      </c>
      <c r="T3791">
        <v>7.5</v>
      </c>
      <c r="U3791">
        <v>6.3</v>
      </c>
      <c r="V3791">
        <f t="shared" si="416"/>
        <v>3.5693136595149495</v>
      </c>
      <c r="W3791">
        <f t="shared" si="417"/>
        <v>0.28016590734026292</v>
      </c>
      <c r="X3791">
        <f t="shared" si="418"/>
        <v>7.8492935635792779E-2</v>
      </c>
      <c r="Z3791">
        <f ca="1">IF($F3791=$Z$1,1,0)</f>
        <v>0</v>
      </c>
      <c r="AA3791">
        <f ca="1">IF($I3791=$AA$1,1,0)</f>
        <v>0</v>
      </c>
      <c r="AB3791" t="str">
        <f t="shared" ca="1" si="419"/>
        <v/>
      </c>
      <c r="AC3791" t="str">
        <f ca="1">IF(AND(Z3791,AA3791),C3791,"")</f>
        <v/>
      </c>
      <c r="AD3791" t="str">
        <f ca="1">IF(AND(AA3791,Z3791),D3791,"")</f>
        <v/>
      </c>
      <c r="AE3791" t="str">
        <f t="shared" ca="1" si="420"/>
        <v/>
      </c>
    </row>
    <row r="3792" spans="1:31" x14ac:dyDescent="0.25">
      <c r="A3792">
        <v>586531</v>
      </c>
      <c r="B3792" s="1">
        <v>38759.542847222219</v>
      </c>
      <c r="C3792">
        <v>4</v>
      </c>
      <c r="D3792">
        <v>7</v>
      </c>
      <c r="E3792">
        <v>315.89999999999998</v>
      </c>
      <c r="F3792" t="s">
        <v>113</v>
      </c>
      <c r="G3792">
        <v>-63</v>
      </c>
      <c r="H3792">
        <v>1139688102342</v>
      </c>
      <c r="I3792">
        <v>315</v>
      </c>
      <c r="J3792" s="3">
        <v>42832</v>
      </c>
      <c r="K3792">
        <v>-63</v>
      </c>
      <c r="L3792">
        <v>-63.6413043478261</v>
      </c>
      <c r="M3792">
        <v>92</v>
      </c>
      <c r="N3792">
        <v>3.32681916438335</v>
      </c>
      <c r="O3792">
        <v>5</v>
      </c>
      <c r="P3792">
        <f t="shared" si="415"/>
        <v>5.0118723362727218E-7</v>
      </c>
      <c r="Q3792">
        <f t="shared" si="414"/>
        <v>-14.506286085862488</v>
      </c>
      <c r="R3792">
        <f>10^(L3792/10)</f>
        <v>4.3238395055301436E-7</v>
      </c>
      <c r="S3792">
        <f>LN(R3792)</f>
        <v>-14.653951869000155</v>
      </c>
      <c r="T3792">
        <v>12.8</v>
      </c>
      <c r="U3792">
        <v>-2.8</v>
      </c>
      <c r="V3792">
        <f t="shared" si="416"/>
        <v>13.171180660821566</v>
      </c>
      <c r="W3792">
        <f t="shared" si="417"/>
        <v>7.5923337911122685E-2</v>
      </c>
      <c r="X3792">
        <f t="shared" si="418"/>
        <v>5.7643532395665201E-3</v>
      </c>
      <c r="Z3792">
        <f ca="1">IF($F3792=$Z$1,1,0)</f>
        <v>1</v>
      </c>
      <c r="AA3792">
        <f ca="1">IF($I3792=$AA$1,1,0)</f>
        <v>0</v>
      </c>
      <c r="AB3792" t="str">
        <f t="shared" ca="1" si="419"/>
        <v/>
      </c>
      <c r="AC3792" t="str">
        <f ca="1">IF(AND(Z3792,AA3792),C3792,"")</f>
        <v/>
      </c>
      <c r="AD3792" t="str">
        <f ca="1">IF(AND(AA3792,Z3792),D3792,"")</f>
        <v/>
      </c>
      <c r="AE3792" t="str">
        <f t="shared" ca="1" si="420"/>
        <v/>
      </c>
    </row>
    <row r="3793" spans="1:31" x14ac:dyDescent="0.25">
      <c r="A3793">
        <v>586532</v>
      </c>
      <c r="B3793" s="1">
        <v>38759.542847222219</v>
      </c>
      <c r="C3793">
        <v>4</v>
      </c>
      <c r="D3793">
        <v>7</v>
      </c>
      <c r="E3793">
        <v>315.89999999999998</v>
      </c>
      <c r="F3793" t="s">
        <v>114</v>
      </c>
      <c r="G3793">
        <v>-61</v>
      </c>
      <c r="H3793">
        <v>1139688102342</v>
      </c>
      <c r="I3793">
        <v>315</v>
      </c>
      <c r="J3793" s="3">
        <v>42832</v>
      </c>
      <c r="K3793">
        <v>-63</v>
      </c>
      <c r="L3793">
        <v>-63.056179775280903</v>
      </c>
      <c r="M3793">
        <v>89</v>
      </c>
      <c r="N3793">
        <v>1.47216252933164</v>
      </c>
      <c r="O3793">
        <v>2</v>
      </c>
      <c r="P3793">
        <f t="shared" si="415"/>
        <v>7.9432823472428114E-7</v>
      </c>
      <c r="Q3793">
        <f t="shared" si="414"/>
        <v>-14.045769067263679</v>
      </c>
      <c r="R3793">
        <f>10^(L3793/10)</f>
        <v>4.9474569336460454E-7</v>
      </c>
      <c r="S3793">
        <f>LN(R3793)</f>
        <v>-14.519221957171446</v>
      </c>
      <c r="T3793">
        <v>33.5</v>
      </c>
      <c r="U3793">
        <v>2.8</v>
      </c>
      <c r="V3793">
        <f t="shared" si="416"/>
        <v>29.797483115189443</v>
      </c>
      <c r="W3793">
        <f t="shared" si="417"/>
        <v>3.3559881421335348E-2</v>
      </c>
      <c r="X3793">
        <f t="shared" si="418"/>
        <v>1.1262656410140897E-3</v>
      </c>
      <c r="Z3793">
        <f ca="1">IF($F3793=$Z$1,1,0)</f>
        <v>0</v>
      </c>
      <c r="AA3793">
        <f ca="1">IF($I3793=$AA$1,1,0)</f>
        <v>0</v>
      </c>
      <c r="AB3793" t="str">
        <f t="shared" ca="1" si="419"/>
        <v/>
      </c>
      <c r="AC3793" t="str">
        <f ca="1">IF(AND(Z3793,AA3793),C3793,"")</f>
        <v/>
      </c>
      <c r="AD3793" t="str">
        <f ca="1">IF(AND(AA3793,Z3793),D3793,"")</f>
        <v/>
      </c>
      <c r="AE3793" t="str">
        <f t="shared" ca="1" si="420"/>
        <v/>
      </c>
    </row>
    <row r="3794" spans="1:31" x14ac:dyDescent="0.25">
      <c r="A3794">
        <v>587453</v>
      </c>
      <c r="B3794" s="1">
        <v>38759.543379629627</v>
      </c>
      <c r="C3794">
        <v>3</v>
      </c>
      <c r="D3794">
        <v>7</v>
      </c>
      <c r="E3794">
        <v>1.2</v>
      </c>
      <c r="F3794" t="s">
        <v>113</v>
      </c>
      <c r="G3794">
        <v>-63</v>
      </c>
      <c r="H3794">
        <v>1139688148369</v>
      </c>
      <c r="I3794">
        <v>0</v>
      </c>
      <c r="J3794" s="3">
        <v>42801</v>
      </c>
      <c r="K3794">
        <v>-63</v>
      </c>
      <c r="L3794">
        <v>-63.2959183673469</v>
      </c>
      <c r="M3794">
        <v>98</v>
      </c>
      <c r="N3794">
        <v>1.3254774177706601</v>
      </c>
      <c r="O3794">
        <v>1</v>
      </c>
      <c r="P3794">
        <f t="shared" si="415"/>
        <v>5.0118723362727218E-7</v>
      </c>
      <c r="Q3794">
        <f t="shared" si="414"/>
        <v>-14.506286085862488</v>
      </c>
      <c r="R3794">
        <f>10^(L3794/10)</f>
        <v>4.6817493974482276E-7</v>
      </c>
      <c r="S3794">
        <f>LN(R3794)</f>
        <v>-14.5744238080021</v>
      </c>
      <c r="T3794">
        <v>12.8</v>
      </c>
      <c r="U3794">
        <v>-2.8</v>
      </c>
      <c r="V3794">
        <f t="shared" si="416"/>
        <v>13.859292911256333</v>
      </c>
      <c r="W3794">
        <f t="shared" si="417"/>
        <v>7.2153753182300759E-2</v>
      </c>
      <c r="X3794">
        <f t="shared" si="418"/>
        <v>5.2061640982923769E-3</v>
      </c>
      <c r="Z3794">
        <f ca="1">IF($F3794=$Z$1,1,0)</f>
        <v>1</v>
      </c>
      <c r="AA3794">
        <f ca="1">IF($I3794=$AA$1,1,0)</f>
        <v>0</v>
      </c>
      <c r="AB3794" t="str">
        <f t="shared" ca="1" si="419"/>
        <v/>
      </c>
      <c r="AC3794" t="str">
        <f ca="1">IF(AND(Z3794,AA3794),C3794,"")</f>
        <v/>
      </c>
      <c r="AD3794" t="str">
        <f ca="1">IF(AND(AA3794,Z3794),D3794,"")</f>
        <v/>
      </c>
      <c r="AE3794" t="str">
        <f t="shared" ca="1" si="420"/>
        <v/>
      </c>
    </row>
    <row r="3795" spans="1:31" x14ac:dyDescent="0.25">
      <c r="A3795">
        <v>587454</v>
      </c>
      <c r="B3795" s="1">
        <v>38759.543379629627</v>
      </c>
      <c r="C3795">
        <v>3</v>
      </c>
      <c r="D3795">
        <v>7</v>
      </c>
      <c r="E3795">
        <v>1.2</v>
      </c>
      <c r="F3795" t="s">
        <v>112</v>
      </c>
      <c r="G3795">
        <v>-57</v>
      </c>
      <c r="H3795">
        <v>1139688148369</v>
      </c>
      <c r="I3795">
        <v>0</v>
      </c>
      <c r="J3795" s="3">
        <v>42801</v>
      </c>
      <c r="K3795">
        <v>-55</v>
      </c>
      <c r="L3795">
        <v>-55.5229357798165</v>
      </c>
      <c r="M3795">
        <v>109</v>
      </c>
      <c r="N3795">
        <v>2.2754581560449898</v>
      </c>
      <c r="O3795">
        <v>2</v>
      </c>
      <c r="P3795">
        <f t="shared" si="415"/>
        <v>1.9952623149688749E-6</v>
      </c>
      <c r="Q3795">
        <f t="shared" si="414"/>
        <v>-13.124735030066063</v>
      </c>
      <c r="R3795">
        <f>10^(L3795/10)</f>
        <v>2.8035378385217102E-6</v>
      </c>
      <c r="S3795">
        <f>LN(R3795)</f>
        <v>-12.784628424587121</v>
      </c>
      <c r="T3795">
        <v>7.5</v>
      </c>
      <c r="U3795">
        <v>6.3</v>
      </c>
      <c r="V3795">
        <f t="shared" si="416"/>
        <v>4.5541190146942805</v>
      </c>
      <c r="W3795">
        <f t="shared" si="417"/>
        <v>0.21958143754552939</v>
      </c>
      <c r="X3795">
        <f t="shared" si="418"/>
        <v>4.8216007714561221E-2</v>
      </c>
      <c r="Z3795">
        <f ca="1">IF($F3795=$Z$1,1,0)</f>
        <v>0</v>
      </c>
      <c r="AA3795">
        <f ca="1">IF($I3795=$AA$1,1,0)</f>
        <v>0</v>
      </c>
      <c r="AB3795" t="str">
        <f t="shared" ca="1" si="419"/>
        <v/>
      </c>
      <c r="AC3795" t="str">
        <f ca="1">IF(AND(Z3795,AA3795),C3795,"")</f>
        <v/>
      </c>
      <c r="AD3795" t="str">
        <f ca="1">IF(AND(AA3795,Z3795),D3795,"")</f>
        <v/>
      </c>
      <c r="AE3795" t="str">
        <f t="shared" ca="1" si="420"/>
        <v/>
      </c>
    </row>
    <row r="3796" spans="1:31" x14ac:dyDescent="0.25">
      <c r="A3796">
        <v>587455</v>
      </c>
      <c r="B3796" s="1">
        <v>38759.543379629627</v>
      </c>
      <c r="C3796">
        <v>3</v>
      </c>
      <c r="D3796">
        <v>7</v>
      </c>
      <c r="E3796">
        <v>1.2</v>
      </c>
      <c r="F3796" t="s">
        <v>116</v>
      </c>
      <c r="G3796">
        <v>-63</v>
      </c>
      <c r="H3796">
        <v>1139688148369</v>
      </c>
      <c r="I3796">
        <v>0</v>
      </c>
      <c r="J3796" s="3">
        <v>42801</v>
      </c>
      <c r="K3796">
        <v>-60</v>
      </c>
      <c r="L3796">
        <v>-60.571428571428598</v>
      </c>
      <c r="M3796">
        <v>91</v>
      </c>
      <c r="N3796">
        <v>2.2614786566062701</v>
      </c>
      <c r="O3796">
        <v>3</v>
      </c>
      <c r="P3796">
        <f t="shared" si="415"/>
        <v>5.0118723362727218E-7</v>
      </c>
      <c r="Q3796">
        <f t="shared" si="414"/>
        <v>-14.506286085862488</v>
      </c>
      <c r="R3796">
        <f>10^(L3796/10)</f>
        <v>8.7671238729686202E-7</v>
      </c>
      <c r="S3796">
        <f>LN(R3796)</f>
        <v>-13.947086848992512</v>
      </c>
      <c r="T3796">
        <v>33.5</v>
      </c>
      <c r="U3796">
        <v>9.3000000000000007</v>
      </c>
      <c r="V3796">
        <f t="shared" si="416"/>
        <v>30.58659837248987</v>
      </c>
      <c r="W3796">
        <f t="shared" si="417"/>
        <v>3.2694057306464575E-2</v>
      </c>
      <c r="X3796">
        <f t="shared" si="418"/>
        <v>1.0689013831583899E-3</v>
      </c>
      <c r="Z3796">
        <f ca="1">IF($F3796=$Z$1,1,0)</f>
        <v>0</v>
      </c>
      <c r="AA3796">
        <f ca="1">IF($I3796=$AA$1,1,0)</f>
        <v>0</v>
      </c>
      <c r="AB3796" t="str">
        <f t="shared" ca="1" si="419"/>
        <v/>
      </c>
      <c r="AC3796" t="str">
        <f ca="1">IF(AND(Z3796,AA3796),C3796,"")</f>
        <v/>
      </c>
      <c r="AD3796" t="str">
        <f ca="1">IF(AND(AA3796,Z3796),D3796,"")</f>
        <v/>
      </c>
      <c r="AE3796" t="str">
        <f t="shared" ca="1" si="420"/>
        <v/>
      </c>
    </row>
    <row r="3797" spans="1:31" x14ac:dyDescent="0.25">
      <c r="A3797">
        <v>587456</v>
      </c>
      <c r="B3797" s="1">
        <v>38759.543379629627</v>
      </c>
      <c r="C3797">
        <v>3</v>
      </c>
      <c r="D3797">
        <v>7</v>
      </c>
      <c r="E3797">
        <v>1.2</v>
      </c>
      <c r="F3797" t="s">
        <v>114</v>
      </c>
      <c r="G3797">
        <v>-68</v>
      </c>
      <c r="H3797">
        <v>1139688148369</v>
      </c>
      <c r="I3797">
        <v>0</v>
      </c>
      <c r="J3797" s="3">
        <v>42801</v>
      </c>
      <c r="K3797">
        <v>-66</v>
      </c>
      <c r="L3797">
        <v>-66.058139534883693</v>
      </c>
      <c r="M3797">
        <v>86</v>
      </c>
      <c r="N3797">
        <v>1.60407313286991</v>
      </c>
      <c r="O3797">
        <v>2</v>
      </c>
      <c r="P3797">
        <f t="shared" si="415"/>
        <v>1.5848931924611122E-7</v>
      </c>
      <c r="Q3797">
        <f t="shared" si="414"/>
        <v>-15.657578632359511</v>
      </c>
      <c r="R3797">
        <f>10^(L3797/10)</f>
        <v>2.478483582682149E-7</v>
      </c>
      <c r="S3797">
        <f>LN(R3797)</f>
        <v>-15.210448736394383</v>
      </c>
      <c r="T3797">
        <v>33.5</v>
      </c>
      <c r="U3797">
        <v>2.8</v>
      </c>
      <c r="V3797">
        <f t="shared" si="416"/>
        <v>30.787822267903262</v>
      </c>
      <c r="W3797">
        <f t="shared" si="417"/>
        <v>3.2480374587666568E-2</v>
      </c>
      <c r="X3797">
        <f t="shared" si="418"/>
        <v>1.0549747333551361E-3</v>
      </c>
      <c r="Z3797">
        <f ca="1">IF($F3797=$Z$1,1,0)</f>
        <v>0</v>
      </c>
      <c r="AA3797">
        <f ca="1">IF($I3797=$AA$1,1,0)</f>
        <v>0</v>
      </c>
      <c r="AB3797" t="str">
        <f t="shared" ca="1" si="419"/>
        <v/>
      </c>
      <c r="AC3797" t="str">
        <f ca="1">IF(AND(Z3797,AA3797),C3797,"")</f>
        <v/>
      </c>
      <c r="AD3797" t="str">
        <f ca="1">IF(AND(AA3797,Z3797),D3797,"")</f>
        <v/>
      </c>
      <c r="AE3797" t="str">
        <f t="shared" ca="1" si="420"/>
        <v/>
      </c>
    </row>
    <row r="3798" spans="1:31" x14ac:dyDescent="0.25">
      <c r="A3798">
        <v>587457</v>
      </c>
      <c r="B3798" s="1">
        <v>38759.543379629627</v>
      </c>
      <c r="C3798">
        <v>3</v>
      </c>
      <c r="D3798">
        <v>7</v>
      </c>
      <c r="E3798">
        <v>1.2</v>
      </c>
      <c r="F3798" t="s">
        <v>117</v>
      </c>
      <c r="G3798">
        <v>-51</v>
      </c>
      <c r="H3798">
        <v>1139688148369</v>
      </c>
      <c r="I3798">
        <v>0</v>
      </c>
      <c r="J3798" s="3">
        <v>42801</v>
      </c>
      <c r="K3798">
        <v>-52</v>
      </c>
      <c r="L3798">
        <v>-51.084905660377402</v>
      </c>
      <c r="M3798">
        <v>106</v>
      </c>
      <c r="N3798">
        <v>2.3467015332703398</v>
      </c>
      <c r="O3798">
        <v>2</v>
      </c>
      <c r="P3798">
        <f t="shared" si="415"/>
        <v>7.9432823472428065E-6</v>
      </c>
      <c r="Q3798">
        <f t="shared" si="414"/>
        <v>-11.743183974269634</v>
      </c>
      <c r="R3798">
        <f>10^(L3798/10)</f>
        <v>7.7894973510618893E-6</v>
      </c>
      <c r="S3798">
        <f>LN(R3798)</f>
        <v>-11.762734225059216</v>
      </c>
      <c r="T3798">
        <v>1</v>
      </c>
      <c r="U3798">
        <v>14</v>
      </c>
      <c r="V3798">
        <f t="shared" si="416"/>
        <v>7.2801098892805181</v>
      </c>
      <c r="W3798">
        <f t="shared" si="417"/>
        <v>0.13736056394868904</v>
      </c>
      <c r="X3798">
        <f t="shared" si="418"/>
        <v>1.8867924528301886E-2</v>
      </c>
      <c r="Z3798">
        <f ca="1">IF($F3798=$Z$1,1,0)</f>
        <v>0</v>
      </c>
      <c r="AA3798">
        <f ca="1">IF($I3798=$AA$1,1,0)</f>
        <v>0</v>
      </c>
      <c r="AB3798" t="str">
        <f t="shared" ca="1" si="419"/>
        <v/>
      </c>
      <c r="AC3798" t="str">
        <f ca="1">IF(AND(Z3798,AA3798),C3798,"")</f>
        <v/>
      </c>
      <c r="AD3798" t="str">
        <f ca="1">IF(AND(AA3798,Z3798),D3798,"")</f>
        <v/>
      </c>
      <c r="AE3798" t="str">
        <f t="shared" ca="1" si="420"/>
        <v/>
      </c>
    </row>
    <row r="3799" spans="1:31" x14ac:dyDescent="0.25">
      <c r="A3799">
        <v>587465</v>
      </c>
      <c r="B3799" s="1">
        <v>38759.543379629627</v>
      </c>
      <c r="C3799">
        <v>3</v>
      </c>
      <c r="D3799">
        <v>7</v>
      </c>
      <c r="E3799">
        <v>1.2</v>
      </c>
      <c r="F3799" t="s">
        <v>115</v>
      </c>
      <c r="G3799">
        <v>-44</v>
      </c>
      <c r="H3799">
        <v>1139688148621</v>
      </c>
      <c r="I3799">
        <v>0</v>
      </c>
      <c r="J3799" s="3">
        <v>42801</v>
      </c>
      <c r="K3799">
        <v>-42</v>
      </c>
      <c r="L3799">
        <v>-41.628571428571398</v>
      </c>
      <c r="M3799">
        <v>105</v>
      </c>
      <c r="N3799">
        <v>3.01042145930389</v>
      </c>
      <c r="O3799">
        <v>4</v>
      </c>
      <c r="P3799">
        <f t="shared" si="415"/>
        <v>3.9810717055349634E-5</v>
      </c>
      <c r="Q3799">
        <f t="shared" si="414"/>
        <v>-10.131374409173803</v>
      </c>
      <c r="R3799">
        <f>10^(L3799/10)</f>
        <v>6.8729448198195123E-5</v>
      </c>
      <c r="S3799">
        <f>LN(R3799)</f>
        <v>-9.5853328014066363</v>
      </c>
      <c r="T3799">
        <v>2.5</v>
      </c>
      <c r="U3799">
        <v>-0.8</v>
      </c>
      <c r="V3799">
        <f t="shared" si="416"/>
        <v>7.8160092118676525</v>
      </c>
      <c r="W3799">
        <f t="shared" si="417"/>
        <v>0.12794253088668608</v>
      </c>
      <c r="X3799">
        <f t="shared" si="418"/>
        <v>1.636929120969062E-2</v>
      </c>
      <c r="Z3799">
        <f ca="1">IF($F3799=$Z$1,1,0)</f>
        <v>0</v>
      </c>
      <c r="AA3799">
        <f ca="1">IF($I3799=$AA$1,1,0)</f>
        <v>0</v>
      </c>
      <c r="AB3799" t="str">
        <f t="shared" ca="1" si="419"/>
        <v/>
      </c>
      <c r="AC3799" t="str">
        <f ca="1">IF(AND(Z3799,AA3799),C3799,"")</f>
        <v/>
      </c>
      <c r="AD3799" t="str">
        <f ca="1">IF(AND(AA3799,Z3799),D3799,"")</f>
        <v/>
      </c>
      <c r="AE3799" t="str">
        <f t="shared" ca="1" si="420"/>
        <v/>
      </c>
    </row>
    <row r="3800" spans="1:31" x14ac:dyDescent="0.25">
      <c r="A3800">
        <v>588509</v>
      </c>
      <c r="B3800" s="1">
        <v>38759.543888888889</v>
      </c>
      <c r="C3800">
        <v>3</v>
      </c>
      <c r="D3800">
        <v>7</v>
      </c>
      <c r="E3800">
        <v>45.5</v>
      </c>
      <c r="F3800" t="s">
        <v>115</v>
      </c>
      <c r="G3800">
        <v>-50</v>
      </c>
      <c r="H3800">
        <v>1139688192535</v>
      </c>
      <c r="I3800">
        <v>45</v>
      </c>
      <c r="J3800" s="3">
        <v>42801</v>
      </c>
      <c r="K3800">
        <v>-57</v>
      </c>
      <c r="L3800">
        <v>-56</v>
      </c>
      <c r="M3800">
        <v>93</v>
      </c>
      <c r="N3800">
        <v>2.9303509212616698</v>
      </c>
      <c r="O3800">
        <v>5</v>
      </c>
      <c r="P3800">
        <f t="shared" si="415"/>
        <v>1.0000000000000001E-5</v>
      </c>
      <c r="Q3800">
        <f t="shared" si="414"/>
        <v>-11.512925464970229</v>
      </c>
      <c r="R3800">
        <f>10^(L3800/10)</f>
        <v>2.5118864315095806E-6</v>
      </c>
      <c r="S3800">
        <f>LN(R3800)</f>
        <v>-12.894476520766656</v>
      </c>
      <c r="T3800">
        <v>2.5</v>
      </c>
      <c r="U3800">
        <v>-0.8</v>
      </c>
      <c r="V3800">
        <f t="shared" si="416"/>
        <v>7.8160092118676525</v>
      </c>
      <c r="W3800">
        <f t="shared" si="417"/>
        <v>0.12794253088668608</v>
      </c>
      <c r="X3800">
        <f t="shared" si="418"/>
        <v>1.636929120969062E-2</v>
      </c>
      <c r="Z3800">
        <f ca="1">IF($F3800=$Z$1,1,0)</f>
        <v>0</v>
      </c>
      <c r="AA3800">
        <f ca="1">IF($I3800=$AA$1,1,0)</f>
        <v>0</v>
      </c>
      <c r="AB3800" t="str">
        <f t="shared" ca="1" si="419"/>
        <v/>
      </c>
      <c r="AC3800" t="str">
        <f ca="1">IF(AND(Z3800,AA3800),C3800,"")</f>
        <v/>
      </c>
      <c r="AD3800" t="str">
        <f ca="1">IF(AND(AA3800,Z3800),D3800,"")</f>
        <v/>
      </c>
      <c r="AE3800" t="str">
        <f t="shared" ca="1" si="420"/>
        <v/>
      </c>
    </row>
    <row r="3801" spans="1:31" x14ac:dyDescent="0.25">
      <c r="A3801">
        <v>588510</v>
      </c>
      <c r="B3801" s="1">
        <v>38759.543888888889</v>
      </c>
      <c r="C3801">
        <v>3</v>
      </c>
      <c r="D3801">
        <v>7</v>
      </c>
      <c r="E3801">
        <v>45.5</v>
      </c>
      <c r="F3801" t="s">
        <v>112</v>
      </c>
      <c r="G3801">
        <v>-49</v>
      </c>
      <c r="H3801">
        <v>1139688192535</v>
      </c>
      <c r="I3801">
        <v>45</v>
      </c>
      <c r="J3801" s="3">
        <v>42801</v>
      </c>
      <c r="K3801">
        <v>-48</v>
      </c>
      <c r="L3801">
        <v>-48.554545454545497</v>
      </c>
      <c r="M3801">
        <v>110</v>
      </c>
      <c r="N3801">
        <v>1.7898099106507199</v>
      </c>
      <c r="O3801">
        <v>3</v>
      </c>
      <c r="P3801">
        <f t="shared" si="415"/>
        <v>1.2589254117941658E-5</v>
      </c>
      <c r="Q3801">
        <f t="shared" si="414"/>
        <v>-11.282666955670825</v>
      </c>
      <c r="R3801">
        <f>10^(L3801/10)</f>
        <v>1.3949076451614595E-5</v>
      </c>
      <c r="S3801">
        <f>LN(R3801)</f>
        <v>-11.180097256073827</v>
      </c>
      <c r="T3801">
        <v>7.5</v>
      </c>
      <c r="U3801">
        <v>6.3</v>
      </c>
      <c r="V3801">
        <f t="shared" si="416"/>
        <v>4.5541190146942805</v>
      </c>
      <c r="W3801">
        <f t="shared" si="417"/>
        <v>0.21958143754552939</v>
      </c>
      <c r="X3801">
        <f t="shared" si="418"/>
        <v>4.8216007714561221E-2</v>
      </c>
      <c r="Z3801">
        <f ca="1">IF($F3801=$Z$1,1,0)</f>
        <v>0</v>
      </c>
      <c r="AA3801">
        <f ca="1">IF($I3801=$AA$1,1,0)</f>
        <v>0</v>
      </c>
      <c r="AB3801" t="str">
        <f t="shared" ca="1" si="419"/>
        <v/>
      </c>
      <c r="AC3801" t="str">
        <f ca="1">IF(AND(Z3801,AA3801),C3801,"")</f>
        <v/>
      </c>
      <c r="AD3801" t="str">
        <f ca="1">IF(AND(AA3801,Z3801),D3801,"")</f>
        <v/>
      </c>
      <c r="AE3801" t="str">
        <f t="shared" ca="1" si="420"/>
        <v/>
      </c>
    </row>
    <row r="3802" spans="1:31" x14ac:dyDescent="0.25">
      <c r="A3802">
        <v>588511</v>
      </c>
      <c r="B3802" s="1">
        <v>38759.543888888889</v>
      </c>
      <c r="C3802">
        <v>3</v>
      </c>
      <c r="D3802">
        <v>7</v>
      </c>
      <c r="E3802">
        <v>45.5</v>
      </c>
      <c r="F3802" t="s">
        <v>116</v>
      </c>
      <c r="G3802">
        <v>-49</v>
      </c>
      <c r="H3802">
        <v>1139688192535</v>
      </c>
      <c r="I3802">
        <v>45</v>
      </c>
      <c r="J3802" s="3">
        <v>42801</v>
      </c>
      <c r="K3802">
        <v>-45</v>
      </c>
      <c r="L3802">
        <v>-45.479591836734699</v>
      </c>
      <c r="M3802">
        <v>98</v>
      </c>
      <c r="N3802">
        <v>0.88782825306642699</v>
      </c>
      <c r="O3802">
        <v>1</v>
      </c>
      <c r="P3802">
        <f t="shared" si="415"/>
        <v>1.2589254117941658E-5</v>
      </c>
      <c r="Q3802">
        <f t="shared" si="414"/>
        <v>-11.282666955670825</v>
      </c>
      <c r="R3802">
        <f>10^(L3802/10)</f>
        <v>2.8316581112023865E-5</v>
      </c>
      <c r="S3802">
        <f>LN(R3802)</f>
        <v>-10.472063019871902</v>
      </c>
      <c r="T3802">
        <v>33.5</v>
      </c>
      <c r="U3802">
        <v>9.3000000000000007</v>
      </c>
      <c r="V3802">
        <f t="shared" si="416"/>
        <v>30.58659837248987</v>
      </c>
      <c r="W3802">
        <f t="shared" si="417"/>
        <v>3.2694057306464575E-2</v>
      </c>
      <c r="X3802">
        <f t="shared" si="418"/>
        <v>1.0689013831583899E-3</v>
      </c>
      <c r="Z3802">
        <f ca="1">IF($F3802=$Z$1,1,0)</f>
        <v>0</v>
      </c>
      <c r="AA3802">
        <f ca="1">IF($I3802=$AA$1,1,0)</f>
        <v>0</v>
      </c>
      <c r="AB3802" t="str">
        <f t="shared" ca="1" si="419"/>
        <v/>
      </c>
      <c r="AC3802" t="str">
        <f ca="1">IF(AND(Z3802,AA3802),C3802,"")</f>
        <v/>
      </c>
      <c r="AD3802" t="str">
        <f ca="1">IF(AND(AA3802,Z3802),D3802,"")</f>
        <v/>
      </c>
      <c r="AE3802" t="str">
        <f t="shared" ca="1" si="420"/>
        <v/>
      </c>
    </row>
    <row r="3803" spans="1:31" x14ac:dyDescent="0.25">
      <c r="A3803">
        <v>588512</v>
      </c>
      <c r="B3803" s="1">
        <v>38759.543888888889</v>
      </c>
      <c r="C3803">
        <v>3</v>
      </c>
      <c r="D3803">
        <v>7</v>
      </c>
      <c r="E3803">
        <v>45.5</v>
      </c>
      <c r="F3803" t="s">
        <v>117</v>
      </c>
      <c r="G3803">
        <v>-57</v>
      </c>
      <c r="H3803">
        <v>1139688192535</v>
      </c>
      <c r="I3803">
        <v>45</v>
      </c>
      <c r="J3803" s="3">
        <v>42801</v>
      </c>
      <c r="K3803">
        <v>-52</v>
      </c>
      <c r="L3803">
        <v>-53.076086956521699</v>
      </c>
      <c r="M3803">
        <v>92</v>
      </c>
      <c r="N3803">
        <v>3.2521630862563198</v>
      </c>
      <c r="O3803">
        <v>6</v>
      </c>
      <c r="P3803">
        <f t="shared" si="415"/>
        <v>1.9952623149688749E-6</v>
      </c>
      <c r="Q3803">
        <f t="shared" si="414"/>
        <v>-13.124735030066063</v>
      </c>
      <c r="R3803">
        <f>10^(L3803/10)</f>
        <v>4.92483068774376E-6</v>
      </c>
      <c r="S3803">
        <f>LN(R3803)</f>
        <v>-12.221220662054257</v>
      </c>
      <c r="T3803">
        <v>1</v>
      </c>
      <c r="U3803">
        <v>14</v>
      </c>
      <c r="V3803">
        <f t="shared" si="416"/>
        <v>7.2801098892805181</v>
      </c>
      <c r="W3803">
        <f t="shared" si="417"/>
        <v>0.13736056394868904</v>
      </c>
      <c r="X3803">
        <f t="shared" si="418"/>
        <v>1.8867924528301886E-2</v>
      </c>
      <c r="Z3803">
        <f ca="1">IF($F3803=$Z$1,1,0)</f>
        <v>0</v>
      </c>
      <c r="AA3803">
        <f ca="1">IF($I3803=$AA$1,1,0)</f>
        <v>0</v>
      </c>
      <c r="AB3803" t="str">
        <f t="shared" ca="1" si="419"/>
        <v/>
      </c>
      <c r="AC3803" t="str">
        <f ca="1">IF(AND(Z3803,AA3803),C3803,"")</f>
        <v/>
      </c>
      <c r="AD3803" t="str">
        <f ca="1">IF(AND(AA3803,Z3803),D3803,"")</f>
        <v/>
      </c>
      <c r="AE3803" t="str">
        <f t="shared" ca="1" si="420"/>
        <v/>
      </c>
    </row>
    <row r="3804" spans="1:31" x14ac:dyDescent="0.25">
      <c r="A3804">
        <v>588513</v>
      </c>
      <c r="B3804" s="1">
        <v>38759.543888888889</v>
      </c>
      <c r="C3804">
        <v>3</v>
      </c>
      <c r="D3804">
        <v>7</v>
      </c>
      <c r="E3804">
        <v>45.5</v>
      </c>
      <c r="F3804" t="s">
        <v>113</v>
      </c>
      <c r="G3804">
        <v>-60</v>
      </c>
      <c r="H3804">
        <v>1139688192535</v>
      </c>
      <c r="I3804">
        <v>45</v>
      </c>
      <c r="J3804" s="3">
        <v>42801</v>
      </c>
      <c r="K3804">
        <v>-61</v>
      </c>
      <c r="L3804">
        <v>-61.2659574468085</v>
      </c>
      <c r="M3804">
        <v>94</v>
      </c>
      <c r="N3804">
        <v>2.0539787348780001</v>
      </c>
      <c r="O3804">
        <v>1</v>
      </c>
      <c r="P3804">
        <f t="shared" si="415"/>
        <v>9.9999999999999995E-7</v>
      </c>
      <c r="Q3804">
        <f t="shared" si="414"/>
        <v>-13.815510557964274</v>
      </c>
      <c r="R3804">
        <f>10^(L3804/10)</f>
        <v>7.4714390048366377E-7</v>
      </c>
      <c r="S3804">
        <f>LN(R3804)</f>
        <v>-14.107008032502881</v>
      </c>
      <c r="T3804">
        <v>12.8</v>
      </c>
      <c r="U3804">
        <v>-2.8</v>
      </c>
      <c r="V3804">
        <f t="shared" si="416"/>
        <v>13.859292911256333</v>
      </c>
      <c r="W3804">
        <f t="shared" si="417"/>
        <v>7.2153753182300759E-2</v>
      </c>
      <c r="X3804">
        <f t="shared" si="418"/>
        <v>5.2061640982923769E-3</v>
      </c>
      <c r="Z3804">
        <f ca="1">IF($F3804=$Z$1,1,0)</f>
        <v>1</v>
      </c>
      <c r="AA3804">
        <f ca="1">IF($I3804=$AA$1,1,0)</f>
        <v>0</v>
      </c>
      <c r="AB3804" t="str">
        <f t="shared" ca="1" si="419"/>
        <v/>
      </c>
      <c r="AC3804" t="str">
        <f ca="1">IF(AND(Z3804,AA3804),C3804,"")</f>
        <v/>
      </c>
      <c r="AD3804" t="str">
        <f ca="1">IF(AND(AA3804,Z3804),D3804,"")</f>
        <v/>
      </c>
      <c r="AE3804" t="str">
        <f t="shared" ca="1" si="420"/>
        <v/>
      </c>
    </row>
    <row r="3805" spans="1:31" x14ac:dyDescent="0.25">
      <c r="A3805">
        <v>588514</v>
      </c>
      <c r="B3805" s="1">
        <v>38759.543888888889</v>
      </c>
      <c r="C3805">
        <v>3</v>
      </c>
      <c r="D3805">
        <v>7</v>
      </c>
      <c r="E3805">
        <v>45.5</v>
      </c>
      <c r="F3805" t="s">
        <v>114</v>
      </c>
      <c r="G3805">
        <v>-59</v>
      </c>
      <c r="H3805">
        <v>1139688192535</v>
      </c>
      <c r="I3805">
        <v>45</v>
      </c>
      <c r="J3805" s="3">
        <v>42801</v>
      </c>
      <c r="K3805">
        <v>-60</v>
      </c>
      <c r="L3805">
        <v>-59.482352941176501</v>
      </c>
      <c r="M3805">
        <v>85</v>
      </c>
      <c r="N3805">
        <v>1.8683565779906699</v>
      </c>
      <c r="O3805">
        <v>3</v>
      </c>
      <c r="P3805">
        <f t="shared" si="415"/>
        <v>1.2589254117941642E-6</v>
      </c>
      <c r="Q3805">
        <f t="shared" si="414"/>
        <v>-13.585252048664872</v>
      </c>
      <c r="R3805">
        <f>10^(L3805/10)</f>
        <v>1.1265869232122237E-6</v>
      </c>
      <c r="S3805">
        <f>LN(R3805)</f>
        <v>-13.696317917856355</v>
      </c>
      <c r="T3805">
        <v>33.5</v>
      </c>
      <c r="U3805">
        <v>2.8</v>
      </c>
      <c r="V3805">
        <f t="shared" si="416"/>
        <v>30.787822267903262</v>
      </c>
      <c r="W3805">
        <f t="shared" si="417"/>
        <v>3.2480374587666568E-2</v>
      </c>
      <c r="X3805">
        <f t="shared" si="418"/>
        <v>1.0549747333551361E-3</v>
      </c>
      <c r="Z3805">
        <f ca="1">IF($F3805=$Z$1,1,0)</f>
        <v>0</v>
      </c>
      <c r="AA3805">
        <f ca="1">IF($I3805=$AA$1,1,0)</f>
        <v>0</v>
      </c>
      <c r="AB3805" t="str">
        <f t="shared" ca="1" si="419"/>
        <v/>
      </c>
      <c r="AC3805" t="str">
        <f ca="1">IF(AND(Z3805,AA3805),C3805,"")</f>
        <v/>
      </c>
      <c r="AD3805" t="str">
        <f ca="1">IF(AND(AA3805,Z3805),D3805,"")</f>
        <v/>
      </c>
      <c r="AE3805" t="str">
        <f t="shared" ca="1" si="420"/>
        <v/>
      </c>
    </row>
    <row r="3806" spans="1:31" x14ac:dyDescent="0.25">
      <c r="A3806">
        <v>589335</v>
      </c>
      <c r="B3806" s="1">
        <v>38759.54451388889</v>
      </c>
      <c r="C3806">
        <v>3</v>
      </c>
      <c r="D3806">
        <v>7</v>
      </c>
      <c r="E3806">
        <v>89.2</v>
      </c>
      <c r="F3806" t="s">
        <v>115</v>
      </c>
      <c r="G3806">
        <v>-48</v>
      </c>
      <c r="H3806">
        <v>1139688246303</v>
      </c>
      <c r="I3806">
        <v>90</v>
      </c>
      <c r="J3806" s="3">
        <v>42801</v>
      </c>
      <c r="K3806">
        <v>-51</v>
      </c>
      <c r="L3806">
        <v>-51.322580645161302</v>
      </c>
      <c r="M3806">
        <v>93</v>
      </c>
      <c r="N3806">
        <v>2.5459314957252199</v>
      </c>
      <c r="O3806">
        <v>4</v>
      </c>
      <c r="P3806">
        <f t="shared" si="415"/>
        <v>1.5848931924611131E-5</v>
      </c>
      <c r="Q3806">
        <f t="shared" si="414"/>
        <v>-11.05240844637142</v>
      </c>
      <c r="R3806">
        <f>10^(L3806/10)</f>
        <v>7.3746588624049808E-6</v>
      </c>
      <c r="S3806">
        <f>LN(R3806)</f>
        <v>-11.817460912753317</v>
      </c>
      <c r="T3806">
        <v>2.5</v>
      </c>
      <c r="U3806">
        <v>-0.8</v>
      </c>
      <c r="V3806">
        <f t="shared" si="416"/>
        <v>7.8160092118676525</v>
      </c>
      <c r="W3806">
        <f t="shared" si="417"/>
        <v>0.12794253088668608</v>
      </c>
      <c r="X3806">
        <f t="shared" si="418"/>
        <v>1.636929120969062E-2</v>
      </c>
      <c r="Z3806">
        <f ca="1">IF($F3806=$Z$1,1,0)</f>
        <v>0</v>
      </c>
      <c r="AA3806">
        <f ca="1">IF($I3806=$AA$1,1,0)</f>
        <v>0</v>
      </c>
      <c r="AB3806" t="str">
        <f t="shared" ca="1" si="419"/>
        <v/>
      </c>
      <c r="AC3806" t="str">
        <f ca="1">IF(AND(Z3806,AA3806),C3806,"")</f>
        <v/>
      </c>
      <c r="AD3806" t="str">
        <f ca="1">IF(AND(AA3806,Z3806),D3806,"")</f>
        <v/>
      </c>
      <c r="AE3806" t="str">
        <f t="shared" ca="1" si="420"/>
        <v/>
      </c>
    </row>
    <row r="3807" spans="1:31" x14ac:dyDescent="0.25">
      <c r="A3807">
        <v>589336</v>
      </c>
      <c r="B3807" s="1">
        <v>38759.54451388889</v>
      </c>
      <c r="C3807">
        <v>3</v>
      </c>
      <c r="D3807">
        <v>7</v>
      </c>
      <c r="E3807">
        <v>89.2</v>
      </c>
      <c r="F3807" t="s">
        <v>117</v>
      </c>
      <c r="G3807">
        <v>-49</v>
      </c>
      <c r="H3807">
        <v>1139688246303</v>
      </c>
      <c r="I3807">
        <v>90</v>
      </c>
      <c r="J3807" s="3">
        <v>42801</v>
      </c>
      <c r="K3807">
        <v>-49</v>
      </c>
      <c r="L3807">
        <v>-47.7368421052632</v>
      </c>
      <c r="M3807">
        <v>95</v>
      </c>
      <c r="N3807">
        <v>2.6825302691706598</v>
      </c>
      <c r="O3807">
        <v>5</v>
      </c>
      <c r="P3807">
        <f t="shared" si="415"/>
        <v>1.2589254117941658E-5</v>
      </c>
      <c r="Q3807">
        <f t="shared" si="414"/>
        <v>-11.282666955670825</v>
      </c>
      <c r="R3807">
        <f>10^(L3807/10)</f>
        <v>1.6838980323928741E-5</v>
      </c>
      <c r="S3807">
        <f>LN(R3807)</f>
        <v>-10.991814101818955</v>
      </c>
      <c r="T3807">
        <v>1</v>
      </c>
      <c r="U3807">
        <v>14</v>
      </c>
      <c r="V3807">
        <f t="shared" si="416"/>
        <v>7.2801098892805181</v>
      </c>
      <c r="W3807">
        <f t="shared" si="417"/>
        <v>0.13736056394868904</v>
      </c>
      <c r="X3807">
        <f t="shared" si="418"/>
        <v>1.8867924528301886E-2</v>
      </c>
      <c r="Z3807">
        <f ca="1">IF($F3807=$Z$1,1,0)</f>
        <v>0</v>
      </c>
      <c r="AA3807">
        <f ca="1">IF($I3807=$AA$1,1,0)</f>
        <v>0</v>
      </c>
      <c r="AB3807" t="str">
        <f t="shared" ca="1" si="419"/>
        <v/>
      </c>
      <c r="AC3807" t="str">
        <f ca="1">IF(AND(Z3807,AA3807),C3807,"")</f>
        <v/>
      </c>
      <c r="AD3807" t="str">
        <f ca="1">IF(AND(AA3807,Z3807),D3807,"")</f>
        <v/>
      </c>
      <c r="AE3807" t="str">
        <f t="shared" ca="1" si="420"/>
        <v/>
      </c>
    </row>
    <row r="3808" spans="1:31" x14ac:dyDescent="0.25">
      <c r="A3808">
        <v>589337</v>
      </c>
      <c r="B3808" s="1">
        <v>38759.54451388889</v>
      </c>
      <c r="C3808">
        <v>3</v>
      </c>
      <c r="D3808">
        <v>7</v>
      </c>
      <c r="E3808">
        <v>89.2</v>
      </c>
      <c r="F3808" t="s">
        <v>112</v>
      </c>
      <c r="G3808">
        <v>-54</v>
      </c>
      <c r="H3808">
        <v>1139688246303</v>
      </c>
      <c r="I3808">
        <v>90</v>
      </c>
      <c r="J3808" s="3">
        <v>42801</v>
      </c>
      <c r="K3808">
        <v>-54</v>
      </c>
      <c r="L3808">
        <v>-53.990909090909099</v>
      </c>
      <c r="M3808">
        <v>110</v>
      </c>
      <c r="N3808">
        <v>1.0090912847792901</v>
      </c>
      <c r="O3808">
        <v>2</v>
      </c>
      <c r="P3808">
        <f t="shared" si="415"/>
        <v>3.9810717055349657E-6</v>
      </c>
      <c r="Q3808">
        <f t="shared" si="414"/>
        <v>-12.433959502167848</v>
      </c>
      <c r="R3808">
        <f>10^(L3808/10)</f>
        <v>3.989413848498255E-6</v>
      </c>
      <c r="S3808">
        <f>LN(R3808)</f>
        <v>-12.431866242992401</v>
      </c>
      <c r="T3808">
        <v>7.5</v>
      </c>
      <c r="U3808">
        <v>6.3</v>
      </c>
      <c r="V3808">
        <f t="shared" si="416"/>
        <v>4.5541190146942805</v>
      </c>
      <c r="W3808">
        <f t="shared" si="417"/>
        <v>0.21958143754552939</v>
      </c>
      <c r="X3808">
        <f t="shared" si="418"/>
        <v>4.8216007714561221E-2</v>
      </c>
      <c r="Z3808">
        <f ca="1">IF($F3808=$Z$1,1,0)</f>
        <v>0</v>
      </c>
      <c r="AA3808">
        <f ca="1">IF($I3808=$AA$1,1,0)</f>
        <v>0</v>
      </c>
      <c r="AB3808" t="str">
        <f t="shared" ca="1" si="419"/>
        <v/>
      </c>
      <c r="AC3808" t="str">
        <f ca="1">IF(AND(Z3808,AA3808),C3808,"")</f>
        <v/>
      </c>
      <c r="AD3808" t="str">
        <f ca="1">IF(AND(AA3808,Z3808),D3808,"")</f>
        <v/>
      </c>
      <c r="AE3808" t="str">
        <f t="shared" ca="1" si="420"/>
        <v/>
      </c>
    </row>
    <row r="3809" spans="1:31" x14ac:dyDescent="0.25">
      <c r="A3809">
        <v>589339</v>
      </c>
      <c r="B3809" s="1">
        <v>38759.54451388889</v>
      </c>
      <c r="C3809">
        <v>3</v>
      </c>
      <c r="D3809">
        <v>7</v>
      </c>
      <c r="E3809">
        <v>89.2</v>
      </c>
      <c r="F3809" t="s">
        <v>113</v>
      </c>
      <c r="G3809">
        <v>-61</v>
      </c>
      <c r="H3809">
        <v>1139688246303</v>
      </c>
      <c r="I3809">
        <v>90</v>
      </c>
      <c r="J3809" s="3">
        <v>42801</v>
      </c>
      <c r="K3809">
        <v>-63</v>
      </c>
      <c r="L3809">
        <v>-62.9897959183673</v>
      </c>
      <c r="M3809">
        <v>98</v>
      </c>
      <c r="N3809">
        <v>1.6403098648629399</v>
      </c>
      <c r="O3809">
        <v>2</v>
      </c>
      <c r="P3809">
        <f t="shared" si="415"/>
        <v>7.9432823472428114E-7</v>
      </c>
      <c r="Q3809">
        <f t="shared" si="414"/>
        <v>-14.045769067263679</v>
      </c>
      <c r="R3809">
        <f>10^(L3809/10)</f>
        <v>5.0236619592516489E-7</v>
      </c>
      <c r="S3809">
        <f>LN(R3809)</f>
        <v>-14.503936509236974</v>
      </c>
      <c r="T3809">
        <v>12.8</v>
      </c>
      <c r="U3809">
        <v>-2.8</v>
      </c>
      <c r="V3809">
        <f t="shared" si="416"/>
        <v>13.859292911256333</v>
      </c>
      <c r="W3809">
        <f t="shared" si="417"/>
        <v>7.2153753182300759E-2</v>
      </c>
      <c r="X3809">
        <f t="shared" si="418"/>
        <v>5.2061640982923769E-3</v>
      </c>
      <c r="Z3809">
        <f ca="1">IF($F3809=$Z$1,1,0)</f>
        <v>1</v>
      </c>
      <c r="AA3809">
        <f ca="1">IF($I3809=$AA$1,1,0)</f>
        <v>0</v>
      </c>
      <c r="AB3809" t="str">
        <f t="shared" ca="1" si="419"/>
        <v/>
      </c>
      <c r="AC3809" t="str">
        <f ca="1">IF(AND(Z3809,AA3809),C3809,"")</f>
        <v/>
      </c>
      <c r="AD3809" t="str">
        <f ca="1">IF(AND(AA3809,Z3809),D3809,"")</f>
        <v/>
      </c>
      <c r="AE3809" t="str">
        <f t="shared" ca="1" si="420"/>
        <v/>
      </c>
    </row>
    <row r="3810" spans="1:31" x14ac:dyDescent="0.25">
      <c r="A3810">
        <v>589340</v>
      </c>
      <c r="B3810" s="1">
        <v>38759.54451388889</v>
      </c>
      <c r="C3810">
        <v>3</v>
      </c>
      <c r="D3810">
        <v>7</v>
      </c>
      <c r="E3810">
        <v>89.2</v>
      </c>
      <c r="F3810" t="s">
        <v>114</v>
      </c>
      <c r="G3810">
        <v>-57</v>
      </c>
      <c r="H3810">
        <v>1139688246303</v>
      </c>
      <c r="I3810">
        <v>90</v>
      </c>
      <c r="J3810" s="3">
        <v>42801</v>
      </c>
      <c r="K3810">
        <v>-59</v>
      </c>
      <c r="L3810">
        <v>-60.023529411764699</v>
      </c>
      <c r="M3810">
        <v>85</v>
      </c>
      <c r="N3810">
        <v>2.7210662764203799</v>
      </c>
      <c r="O3810">
        <v>4</v>
      </c>
      <c r="P3810">
        <f t="shared" si="415"/>
        <v>1.9952623149688749E-6</v>
      </c>
      <c r="Q3810">
        <f t="shared" si="414"/>
        <v>-13.124735030066063</v>
      </c>
      <c r="R3810">
        <f>10^(L3810/10)</f>
        <v>9.9459680278771504E-7</v>
      </c>
      <c r="S3810">
        <f>LN(R3810)</f>
        <v>-13.820928405241908</v>
      </c>
      <c r="T3810">
        <v>33.5</v>
      </c>
      <c r="U3810">
        <v>2.8</v>
      </c>
      <c r="V3810">
        <f t="shared" si="416"/>
        <v>30.787822267903262</v>
      </c>
      <c r="W3810">
        <f t="shared" si="417"/>
        <v>3.2480374587666568E-2</v>
      </c>
      <c r="X3810">
        <f t="shared" si="418"/>
        <v>1.0549747333551361E-3</v>
      </c>
      <c r="Z3810">
        <f ca="1">IF($F3810=$Z$1,1,0)</f>
        <v>0</v>
      </c>
      <c r="AA3810">
        <f ca="1">IF($I3810=$AA$1,1,0)</f>
        <v>0</v>
      </c>
      <c r="AB3810" t="str">
        <f t="shared" ca="1" si="419"/>
        <v/>
      </c>
      <c r="AC3810" t="str">
        <f ca="1">IF(AND(Z3810,AA3810),C3810,"")</f>
        <v/>
      </c>
      <c r="AD3810" t="str">
        <f ca="1">IF(AND(AA3810,Z3810),D3810,"")</f>
        <v/>
      </c>
      <c r="AE3810" t="str">
        <f t="shared" ca="1" si="420"/>
        <v/>
      </c>
    </row>
    <row r="3811" spans="1:31" x14ac:dyDescent="0.25">
      <c r="A3811">
        <v>589352</v>
      </c>
      <c r="B3811" s="1">
        <v>38759.54451388889</v>
      </c>
      <c r="C3811">
        <v>3</v>
      </c>
      <c r="D3811">
        <v>7</v>
      </c>
      <c r="E3811">
        <v>89.2</v>
      </c>
      <c r="F3811" t="s">
        <v>116</v>
      </c>
      <c r="G3811">
        <v>-52</v>
      </c>
      <c r="H3811">
        <v>1139688246807</v>
      </c>
      <c r="I3811">
        <v>90</v>
      </c>
      <c r="J3811" s="3">
        <v>42801</v>
      </c>
      <c r="K3811">
        <v>-53</v>
      </c>
      <c r="L3811">
        <v>-54</v>
      </c>
      <c r="M3811">
        <v>91</v>
      </c>
      <c r="N3811">
        <v>2.69567554922076</v>
      </c>
      <c r="O3811">
        <v>4</v>
      </c>
      <c r="P3811">
        <f t="shared" si="415"/>
        <v>6.3095734448019212E-6</v>
      </c>
      <c r="Q3811">
        <f t="shared" si="414"/>
        <v>-11.973442483569039</v>
      </c>
      <c r="R3811">
        <f>10^(L3811/10)</f>
        <v>3.9810717055349657E-6</v>
      </c>
      <c r="S3811">
        <f>LN(R3811)</f>
        <v>-12.433959502167848</v>
      </c>
      <c r="T3811">
        <v>33.5</v>
      </c>
      <c r="U3811">
        <v>9.3000000000000007</v>
      </c>
      <c r="V3811">
        <f t="shared" si="416"/>
        <v>30.58659837248987</v>
      </c>
      <c r="W3811">
        <f t="shared" si="417"/>
        <v>3.2694057306464575E-2</v>
      </c>
      <c r="X3811">
        <f t="shared" si="418"/>
        <v>1.0689013831583899E-3</v>
      </c>
      <c r="Z3811">
        <f ca="1">IF($F3811=$Z$1,1,0)</f>
        <v>0</v>
      </c>
      <c r="AA3811">
        <f ca="1">IF($I3811=$AA$1,1,0)</f>
        <v>0</v>
      </c>
      <c r="AB3811" t="str">
        <f t="shared" ca="1" si="419"/>
        <v/>
      </c>
      <c r="AC3811" t="str">
        <f ca="1">IF(AND(Z3811,AA3811),C3811,"")</f>
        <v/>
      </c>
      <c r="AD3811" t="str">
        <f ca="1">IF(AND(AA3811,Z3811),D3811,"")</f>
        <v/>
      </c>
      <c r="AE3811" t="str">
        <f t="shared" ca="1" si="420"/>
        <v/>
      </c>
    </row>
    <row r="3812" spans="1:31" x14ac:dyDescent="0.25">
      <c r="A3812">
        <v>590234</v>
      </c>
      <c r="B3812" s="1">
        <v>38759.545023148145</v>
      </c>
      <c r="C3812">
        <v>3</v>
      </c>
      <c r="D3812">
        <v>7</v>
      </c>
      <c r="E3812">
        <v>136</v>
      </c>
      <c r="F3812" t="s">
        <v>116</v>
      </c>
      <c r="G3812">
        <v>-43</v>
      </c>
      <c r="H3812">
        <v>1139688290341</v>
      </c>
      <c r="I3812">
        <v>135</v>
      </c>
      <c r="J3812" s="3">
        <v>42801</v>
      </c>
      <c r="K3812">
        <v>-44</v>
      </c>
      <c r="L3812">
        <v>-43.9</v>
      </c>
      <c r="M3812">
        <v>90</v>
      </c>
      <c r="N3812">
        <v>0.94868329805051399</v>
      </c>
      <c r="O3812">
        <v>1</v>
      </c>
      <c r="P3812">
        <f t="shared" si="415"/>
        <v>5.0118723362727238E-5</v>
      </c>
      <c r="Q3812">
        <f t="shared" si="414"/>
        <v>-9.9011158998743962</v>
      </c>
      <c r="R3812">
        <f>10^(L3812/10)</f>
        <v>4.0738027780411247E-5</v>
      </c>
      <c r="S3812">
        <f>LN(R3812)</f>
        <v>-10.108348558243861</v>
      </c>
      <c r="T3812">
        <v>33.5</v>
      </c>
      <c r="U3812">
        <v>9.3000000000000007</v>
      </c>
      <c r="V3812">
        <f t="shared" si="416"/>
        <v>30.58659837248987</v>
      </c>
      <c r="W3812">
        <f t="shared" si="417"/>
        <v>3.2694057306464575E-2</v>
      </c>
      <c r="X3812">
        <f t="shared" si="418"/>
        <v>1.0689013831583899E-3</v>
      </c>
      <c r="Z3812">
        <f ca="1">IF($F3812=$Z$1,1,0)</f>
        <v>0</v>
      </c>
      <c r="AA3812">
        <f ca="1">IF($I3812=$AA$1,1,0)</f>
        <v>0</v>
      </c>
      <c r="AB3812" t="str">
        <f t="shared" ca="1" si="419"/>
        <v/>
      </c>
      <c r="AC3812" t="str">
        <f ca="1">IF(AND(Z3812,AA3812),C3812,"")</f>
        <v/>
      </c>
      <c r="AD3812" t="str">
        <f ca="1">IF(AND(AA3812,Z3812),D3812,"")</f>
        <v/>
      </c>
      <c r="AE3812" t="str">
        <f t="shared" ca="1" si="420"/>
        <v/>
      </c>
    </row>
    <row r="3813" spans="1:31" x14ac:dyDescent="0.25">
      <c r="A3813">
        <v>590235</v>
      </c>
      <c r="B3813" s="1">
        <v>38759.545023148145</v>
      </c>
      <c r="C3813">
        <v>3</v>
      </c>
      <c r="D3813">
        <v>7</v>
      </c>
      <c r="E3813">
        <v>136</v>
      </c>
      <c r="F3813" t="s">
        <v>115</v>
      </c>
      <c r="G3813">
        <v>-45</v>
      </c>
      <c r="H3813">
        <v>1139688290341</v>
      </c>
      <c r="I3813">
        <v>135</v>
      </c>
      <c r="J3813" s="3">
        <v>42801</v>
      </c>
      <c r="K3813">
        <v>-50</v>
      </c>
      <c r="L3813">
        <v>-49.443298969072202</v>
      </c>
      <c r="M3813">
        <v>97</v>
      </c>
      <c r="N3813">
        <v>2.3272349122445202</v>
      </c>
      <c r="O3813">
        <v>3</v>
      </c>
      <c r="P3813">
        <f t="shared" si="415"/>
        <v>3.1622776601683748E-5</v>
      </c>
      <c r="Q3813">
        <f t="shared" si="414"/>
        <v>-10.361632918473207</v>
      </c>
      <c r="R3813">
        <f>10^(L3813/10)</f>
        <v>1.1367634544069603E-5</v>
      </c>
      <c r="S3813">
        <f>LN(R3813)</f>
        <v>-11.384740315463354</v>
      </c>
      <c r="T3813">
        <v>2.5</v>
      </c>
      <c r="U3813">
        <v>-0.8</v>
      </c>
      <c r="V3813">
        <f t="shared" si="416"/>
        <v>7.8160092118676525</v>
      </c>
      <c r="W3813">
        <f t="shared" si="417"/>
        <v>0.12794253088668608</v>
      </c>
      <c r="X3813">
        <f t="shared" si="418"/>
        <v>1.636929120969062E-2</v>
      </c>
      <c r="Z3813">
        <f ca="1">IF($F3813=$Z$1,1,0)</f>
        <v>0</v>
      </c>
      <c r="AA3813">
        <f ca="1">IF($I3813=$AA$1,1,0)</f>
        <v>0</v>
      </c>
      <c r="AB3813" t="str">
        <f t="shared" ca="1" si="419"/>
        <v/>
      </c>
      <c r="AC3813" t="str">
        <f ca="1">IF(AND(Z3813,AA3813),C3813,"")</f>
        <v/>
      </c>
      <c r="AD3813" t="str">
        <f ca="1">IF(AND(AA3813,Z3813),D3813,"")</f>
        <v/>
      </c>
      <c r="AE3813" t="str">
        <f t="shared" ca="1" si="420"/>
        <v/>
      </c>
    </row>
    <row r="3814" spans="1:31" x14ac:dyDescent="0.25">
      <c r="A3814">
        <v>590236</v>
      </c>
      <c r="B3814" s="1">
        <v>38759.545023148145</v>
      </c>
      <c r="C3814">
        <v>3</v>
      </c>
      <c r="D3814">
        <v>7</v>
      </c>
      <c r="E3814">
        <v>136</v>
      </c>
      <c r="F3814" t="s">
        <v>112</v>
      </c>
      <c r="G3814">
        <v>-48</v>
      </c>
      <c r="H3814">
        <v>1139688290341</v>
      </c>
      <c r="I3814">
        <v>135</v>
      </c>
      <c r="J3814" s="3">
        <v>42801</v>
      </c>
      <c r="K3814">
        <v>-50</v>
      </c>
      <c r="L3814">
        <v>-50.345454545454501</v>
      </c>
      <c r="M3814">
        <v>110</v>
      </c>
      <c r="N3814">
        <v>1.5410967358641301</v>
      </c>
      <c r="O3814">
        <v>3</v>
      </c>
      <c r="P3814">
        <f t="shared" si="415"/>
        <v>1.5848931924611131E-5</v>
      </c>
      <c r="Q3814">
        <f t="shared" si="414"/>
        <v>-11.05240844637142</v>
      </c>
      <c r="R3814">
        <f>10^(L3814/10)</f>
        <v>9.2353752319137819E-6</v>
      </c>
      <c r="S3814">
        <f>LN(R3814)</f>
        <v>-11.592469313637286</v>
      </c>
      <c r="T3814">
        <v>7.5</v>
      </c>
      <c r="U3814">
        <v>6.3</v>
      </c>
      <c r="V3814">
        <f t="shared" si="416"/>
        <v>4.5541190146942805</v>
      </c>
      <c r="W3814">
        <f t="shared" si="417"/>
        <v>0.21958143754552939</v>
      </c>
      <c r="X3814">
        <f t="shared" si="418"/>
        <v>4.8216007714561221E-2</v>
      </c>
      <c r="Z3814">
        <f ca="1">IF($F3814=$Z$1,1,0)</f>
        <v>0</v>
      </c>
      <c r="AA3814">
        <f ca="1">IF($I3814=$AA$1,1,0)</f>
        <v>0</v>
      </c>
      <c r="AB3814" t="str">
        <f t="shared" ca="1" si="419"/>
        <v/>
      </c>
      <c r="AC3814" t="str">
        <f ca="1">IF(AND(Z3814,AA3814),C3814,"")</f>
        <v/>
      </c>
      <c r="AD3814" t="str">
        <f ca="1">IF(AND(AA3814,Z3814),D3814,"")</f>
        <v/>
      </c>
      <c r="AE3814" t="str">
        <f t="shared" ca="1" si="420"/>
        <v/>
      </c>
    </row>
    <row r="3815" spans="1:31" x14ac:dyDescent="0.25">
      <c r="A3815">
        <v>590238</v>
      </c>
      <c r="B3815" s="1">
        <v>38759.545023148145</v>
      </c>
      <c r="C3815">
        <v>3</v>
      </c>
      <c r="D3815">
        <v>7</v>
      </c>
      <c r="E3815">
        <v>136</v>
      </c>
      <c r="F3815" t="s">
        <v>113</v>
      </c>
      <c r="G3815">
        <v>-58</v>
      </c>
      <c r="H3815">
        <v>1139688290341</v>
      </c>
      <c r="I3815">
        <v>135</v>
      </c>
      <c r="J3815" s="3">
        <v>42801</v>
      </c>
      <c r="K3815">
        <v>-62</v>
      </c>
      <c r="L3815">
        <v>-61.202020202020201</v>
      </c>
      <c r="M3815">
        <v>99</v>
      </c>
      <c r="N3815">
        <v>2.2176462884807</v>
      </c>
      <c r="O3815">
        <v>4</v>
      </c>
      <c r="P3815">
        <f t="shared" si="415"/>
        <v>1.5848931924611111E-6</v>
      </c>
      <c r="Q3815">
        <f t="shared" si="414"/>
        <v>-13.354993539365466</v>
      </c>
      <c r="R3815">
        <f>10^(L3815/10)</f>
        <v>7.5822479053898023E-7</v>
      </c>
      <c r="S3815">
        <f>LN(R3815)</f>
        <v>-14.092285937829217</v>
      </c>
      <c r="T3815">
        <v>12.8</v>
      </c>
      <c r="U3815">
        <v>-2.8</v>
      </c>
      <c r="V3815">
        <f t="shared" si="416"/>
        <v>13.859292911256333</v>
      </c>
      <c r="W3815">
        <f t="shared" si="417"/>
        <v>7.2153753182300759E-2</v>
      </c>
      <c r="X3815">
        <f t="shared" si="418"/>
        <v>5.2061640982923769E-3</v>
      </c>
      <c r="Z3815">
        <f ca="1">IF($F3815=$Z$1,1,0)</f>
        <v>1</v>
      </c>
      <c r="AA3815">
        <f ca="1">IF($I3815=$AA$1,1,0)</f>
        <v>0</v>
      </c>
      <c r="AB3815" t="str">
        <f t="shared" ca="1" si="419"/>
        <v/>
      </c>
      <c r="AC3815" t="str">
        <f ca="1">IF(AND(Z3815,AA3815),C3815,"")</f>
        <v/>
      </c>
      <c r="AD3815" t="str">
        <f ca="1">IF(AND(AA3815,Z3815),D3815,"")</f>
        <v/>
      </c>
      <c r="AE3815" t="str">
        <f t="shared" ca="1" si="420"/>
        <v/>
      </c>
    </row>
    <row r="3816" spans="1:31" x14ac:dyDescent="0.25">
      <c r="A3816">
        <v>590242</v>
      </c>
      <c r="B3816" s="1">
        <v>38759.545023148145</v>
      </c>
      <c r="C3816">
        <v>3</v>
      </c>
      <c r="D3816">
        <v>7</v>
      </c>
      <c r="E3816">
        <v>136</v>
      </c>
      <c r="F3816" t="s">
        <v>114</v>
      </c>
      <c r="G3816">
        <v>-61</v>
      </c>
      <c r="H3816">
        <v>1139688290593</v>
      </c>
      <c r="I3816">
        <v>135</v>
      </c>
      <c r="J3816" s="3">
        <v>42801</v>
      </c>
      <c r="K3816">
        <v>-59</v>
      </c>
      <c r="L3816">
        <v>-59.023255813953497</v>
      </c>
      <c r="M3816">
        <v>86</v>
      </c>
      <c r="N3816">
        <v>1.2831646924331199</v>
      </c>
      <c r="O3816">
        <v>2</v>
      </c>
      <c r="P3816">
        <f t="shared" si="415"/>
        <v>7.9432823472428114E-7</v>
      </c>
      <c r="Q3816">
        <f t="shared" si="414"/>
        <v>-14.045769067263679</v>
      </c>
      <c r="R3816">
        <f>10^(L3816/10)</f>
        <v>1.2522020735408016E-6</v>
      </c>
      <c r="S3816">
        <f>LN(R3816)</f>
        <v>-13.590606897718347</v>
      </c>
      <c r="T3816">
        <v>33.5</v>
      </c>
      <c r="U3816">
        <v>2.8</v>
      </c>
      <c r="V3816">
        <f t="shared" si="416"/>
        <v>30.787822267903262</v>
      </c>
      <c r="W3816">
        <f t="shared" si="417"/>
        <v>3.2480374587666568E-2</v>
      </c>
      <c r="X3816">
        <f t="shared" si="418"/>
        <v>1.0549747333551361E-3</v>
      </c>
      <c r="Z3816">
        <f ca="1">IF($F3816=$Z$1,1,0)</f>
        <v>0</v>
      </c>
      <c r="AA3816">
        <f ca="1">IF($I3816=$AA$1,1,0)</f>
        <v>0</v>
      </c>
      <c r="AB3816" t="str">
        <f t="shared" ca="1" si="419"/>
        <v/>
      </c>
      <c r="AC3816" t="str">
        <f ca="1">IF(AND(Z3816,AA3816),C3816,"")</f>
        <v/>
      </c>
      <c r="AD3816" t="str">
        <f ca="1">IF(AND(AA3816,Z3816),D3816,"")</f>
        <v/>
      </c>
      <c r="AE3816" t="str">
        <f t="shared" ca="1" si="420"/>
        <v/>
      </c>
    </row>
    <row r="3817" spans="1:31" x14ac:dyDescent="0.25">
      <c r="A3817">
        <v>590243</v>
      </c>
      <c r="B3817" s="1">
        <v>38759.545023148145</v>
      </c>
      <c r="C3817">
        <v>3</v>
      </c>
      <c r="D3817">
        <v>7</v>
      </c>
      <c r="E3817">
        <v>136</v>
      </c>
      <c r="F3817" t="s">
        <v>117</v>
      </c>
      <c r="G3817">
        <v>-60</v>
      </c>
      <c r="H3817">
        <v>1139688290593</v>
      </c>
      <c r="I3817">
        <v>135</v>
      </c>
      <c r="J3817" s="3">
        <v>42801</v>
      </c>
      <c r="K3817">
        <v>-56</v>
      </c>
      <c r="L3817">
        <v>-56.064516129032299</v>
      </c>
      <c r="M3817">
        <v>93</v>
      </c>
      <c r="N3817">
        <v>2.7058971493553101</v>
      </c>
      <c r="O3817">
        <v>4</v>
      </c>
      <c r="P3817">
        <f t="shared" si="415"/>
        <v>9.9999999999999995E-7</v>
      </c>
      <c r="Q3817">
        <f t="shared" si="414"/>
        <v>-13.815510557964274</v>
      </c>
      <c r="R3817">
        <f>10^(L3817/10)</f>
        <v>2.4748471820815763E-6</v>
      </c>
      <c r="S3817">
        <f>LN(R3817)</f>
        <v>-12.909331908463402</v>
      </c>
      <c r="T3817">
        <v>1</v>
      </c>
      <c r="U3817">
        <v>14</v>
      </c>
      <c r="V3817">
        <f t="shared" si="416"/>
        <v>7.2801098892805181</v>
      </c>
      <c r="W3817">
        <f t="shared" si="417"/>
        <v>0.13736056394868904</v>
      </c>
      <c r="X3817">
        <f t="shared" si="418"/>
        <v>1.8867924528301886E-2</v>
      </c>
      <c r="Z3817">
        <f ca="1">IF($F3817=$Z$1,1,0)</f>
        <v>0</v>
      </c>
      <c r="AA3817">
        <f ca="1">IF($I3817=$AA$1,1,0)</f>
        <v>0</v>
      </c>
      <c r="AB3817" t="str">
        <f t="shared" ca="1" si="419"/>
        <v/>
      </c>
      <c r="AC3817" t="str">
        <f ca="1">IF(AND(Z3817,AA3817),C3817,"")</f>
        <v/>
      </c>
      <c r="AD3817" t="str">
        <f ca="1">IF(AND(AA3817,Z3817),D3817,"")</f>
        <v/>
      </c>
      <c r="AE3817" t="str">
        <f t="shared" ca="1" si="420"/>
        <v/>
      </c>
    </row>
    <row r="3818" spans="1:31" x14ac:dyDescent="0.25">
      <c r="A3818">
        <v>591118</v>
      </c>
      <c r="B3818" s="1">
        <v>38759.545624999999</v>
      </c>
      <c r="C3818">
        <v>3</v>
      </c>
      <c r="D3818">
        <v>7</v>
      </c>
      <c r="E3818">
        <v>181.5</v>
      </c>
      <c r="F3818" t="s">
        <v>115</v>
      </c>
      <c r="G3818">
        <v>-46</v>
      </c>
      <c r="H3818">
        <v>1139688342721</v>
      </c>
      <c r="I3818">
        <v>180</v>
      </c>
      <c r="J3818" s="3">
        <v>42801</v>
      </c>
      <c r="K3818">
        <v>-47</v>
      </c>
      <c r="L3818">
        <v>-47.566371681415902</v>
      </c>
      <c r="M3818">
        <v>113</v>
      </c>
      <c r="N3818">
        <v>2.4380763281833602</v>
      </c>
      <c r="O3818">
        <v>4</v>
      </c>
      <c r="P3818">
        <f t="shared" si="415"/>
        <v>2.5118864315095791E-5</v>
      </c>
      <c r="Q3818">
        <f t="shared" si="414"/>
        <v>-10.591891427772611</v>
      </c>
      <c r="R3818">
        <f>10^(L3818/10)</f>
        <v>1.7513092110382523E-5</v>
      </c>
      <c r="S3818">
        <f>LN(R3818)</f>
        <v>-10.952561836144238</v>
      </c>
      <c r="T3818">
        <v>2.5</v>
      </c>
      <c r="U3818">
        <v>-0.8</v>
      </c>
      <c r="V3818">
        <f t="shared" si="416"/>
        <v>7.8160092118676525</v>
      </c>
      <c r="W3818">
        <f t="shared" si="417"/>
        <v>0.12794253088668608</v>
      </c>
      <c r="X3818">
        <f t="shared" si="418"/>
        <v>1.636929120969062E-2</v>
      </c>
      <c r="Z3818">
        <f ca="1">IF($F3818=$Z$1,1,0)</f>
        <v>0</v>
      </c>
      <c r="AA3818">
        <f ca="1">IF($I3818=$AA$1,1,0)</f>
        <v>0</v>
      </c>
      <c r="AB3818" t="str">
        <f t="shared" ca="1" si="419"/>
        <v/>
      </c>
      <c r="AC3818" t="str">
        <f ca="1">IF(AND(Z3818,AA3818),C3818,"")</f>
        <v/>
      </c>
      <c r="AD3818" t="str">
        <f ca="1">IF(AND(AA3818,Z3818),D3818,"")</f>
        <v/>
      </c>
      <c r="AE3818" t="str">
        <f t="shared" ca="1" si="420"/>
        <v/>
      </c>
    </row>
    <row r="3819" spans="1:31" x14ac:dyDescent="0.25">
      <c r="A3819">
        <v>591120</v>
      </c>
      <c r="B3819" s="1">
        <v>38759.545624999999</v>
      </c>
      <c r="C3819">
        <v>3</v>
      </c>
      <c r="D3819">
        <v>7</v>
      </c>
      <c r="E3819">
        <v>181.5</v>
      </c>
      <c r="F3819" t="s">
        <v>113</v>
      </c>
      <c r="G3819">
        <v>-56</v>
      </c>
      <c r="H3819">
        <v>1139688342721</v>
      </c>
      <c r="I3819">
        <v>180</v>
      </c>
      <c r="J3819" s="3">
        <v>42801</v>
      </c>
      <c r="K3819">
        <v>-61</v>
      </c>
      <c r="L3819">
        <v>-61.1666666666667</v>
      </c>
      <c r="M3819">
        <v>96</v>
      </c>
      <c r="N3819">
        <v>1.8161072694186</v>
      </c>
      <c r="O3819">
        <v>2</v>
      </c>
      <c r="P3819">
        <f t="shared" si="415"/>
        <v>2.5118864315095806E-6</v>
      </c>
      <c r="Q3819">
        <f t="shared" si="414"/>
        <v>-12.894476520766656</v>
      </c>
      <c r="R3819">
        <f>10^(L3819/10)</f>
        <v>7.6442227425259375E-7</v>
      </c>
      <c r="S3819">
        <f>LN(R3819)</f>
        <v>-14.084145485480255</v>
      </c>
      <c r="T3819">
        <v>12.8</v>
      </c>
      <c r="U3819">
        <v>-2.8</v>
      </c>
      <c r="V3819">
        <f t="shared" si="416"/>
        <v>13.859292911256333</v>
      </c>
      <c r="W3819">
        <f t="shared" si="417"/>
        <v>7.2153753182300759E-2</v>
      </c>
      <c r="X3819">
        <f t="shared" si="418"/>
        <v>5.2061640982923769E-3</v>
      </c>
      <c r="Z3819">
        <f ca="1">IF($F3819=$Z$1,1,0)</f>
        <v>1</v>
      </c>
      <c r="AA3819">
        <f ca="1">IF($I3819=$AA$1,1,0)</f>
        <v>0</v>
      </c>
      <c r="AB3819" t="str">
        <f t="shared" ca="1" si="419"/>
        <v/>
      </c>
      <c r="AC3819" t="str">
        <f ca="1">IF(AND(Z3819,AA3819),C3819,"")</f>
        <v/>
      </c>
      <c r="AD3819" t="str">
        <f ca="1">IF(AND(AA3819,Z3819),D3819,"")</f>
        <v/>
      </c>
      <c r="AE3819" t="str">
        <f t="shared" ca="1" si="420"/>
        <v/>
      </c>
    </row>
    <row r="3820" spans="1:31" x14ac:dyDescent="0.25">
      <c r="A3820">
        <v>591121</v>
      </c>
      <c r="B3820" s="1">
        <v>38759.545624999999</v>
      </c>
      <c r="C3820">
        <v>3</v>
      </c>
      <c r="D3820">
        <v>7</v>
      </c>
      <c r="E3820">
        <v>181.5</v>
      </c>
      <c r="F3820" t="s">
        <v>112</v>
      </c>
      <c r="G3820">
        <v>-53</v>
      </c>
      <c r="H3820">
        <v>1139688342721</v>
      </c>
      <c r="I3820">
        <v>180</v>
      </c>
      <c r="J3820" s="3">
        <v>42801</v>
      </c>
      <c r="K3820">
        <v>-43</v>
      </c>
      <c r="L3820">
        <v>-44.709090909090897</v>
      </c>
      <c r="M3820">
        <v>110</v>
      </c>
      <c r="N3820">
        <v>4.7936223964485496</v>
      </c>
      <c r="O3820">
        <v>1</v>
      </c>
      <c r="P3820">
        <f t="shared" si="415"/>
        <v>5.011872336272719E-6</v>
      </c>
      <c r="Q3820">
        <f t="shared" si="414"/>
        <v>-12.203700992868443</v>
      </c>
      <c r="R3820">
        <f>10^(L3820/10)</f>
        <v>3.381356093450783E-5</v>
      </c>
      <c r="S3820">
        <f>LN(R3820)</f>
        <v>-10.294648624858832</v>
      </c>
      <c r="T3820">
        <v>7.5</v>
      </c>
      <c r="U3820">
        <v>6.3</v>
      </c>
      <c r="V3820">
        <f t="shared" si="416"/>
        <v>4.5541190146942805</v>
      </c>
      <c r="W3820">
        <f t="shared" si="417"/>
        <v>0.21958143754552939</v>
      </c>
      <c r="X3820">
        <f t="shared" si="418"/>
        <v>4.8216007714561221E-2</v>
      </c>
      <c r="Z3820">
        <f ca="1">IF($F3820=$Z$1,1,0)</f>
        <v>0</v>
      </c>
      <c r="AA3820">
        <f ca="1">IF($I3820=$AA$1,1,0)</f>
        <v>0</v>
      </c>
      <c r="AB3820" t="str">
        <f t="shared" ca="1" si="419"/>
        <v/>
      </c>
      <c r="AC3820" t="str">
        <f ca="1">IF(AND(Z3820,AA3820),C3820,"")</f>
        <v/>
      </c>
      <c r="AD3820" t="str">
        <f ca="1">IF(AND(AA3820,Z3820),D3820,"")</f>
        <v/>
      </c>
      <c r="AE3820" t="str">
        <f t="shared" ca="1" si="420"/>
        <v/>
      </c>
    </row>
    <row r="3821" spans="1:31" x14ac:dyDescent="0.25">
      <c r="A3821">
        <v>591122</v>
      </c>
      <c r="B3821" s="1">
        <v>38759.545624999999</v>
      </c>
      <c r="C3821">
        <v>3</v>
      </c>
      <c r="D3821">
        <v>7</v>
      </c>
      <c r="E3821">
        <v>181.5</v>
      </c>
      <c r="F3821" t="s">
        <v>116</v>
      </c>
      <c r="G3821">
        <v>-52</v>
      </c>
      <c r="H3821">
        <v>1139688342721</v>
      </c>
      <c r="I3821">
        <v>180</v>
      </c>
      <c r="J3821" s="3">
        <v>42801</v>
      </c>
      <c r="K3821">
        <v>-53</v>
      </c>
      <c r="L3821">
        <v>-53.1264367816092</v>
      </c>
      <c r="M3821">
        <v>87</v>
      </c>
      <c r="N3821">
        <v>1.2741125292673501</v>
      </c>
      <c r="O3821">
        <v>1</v>
      </c>
      <c r="P3821">
        <f t="shared" si="415"/>
        <v>6.3095734448019212E-6</v>
      </c>
      <c r="Q3821">
        <f t="shared" ref="Q3821:Q3884" si="421">LN(P3821)</f>
        <v>-11.973442483569039</v>
      </c>
      <c r="R3821">
        <f>10^(L3821/10)</f>
        <v>4.8680644776546258E-6</v>
      </c>
      <c r="S3821">
        <f>LN(R3821)</f>
        <v>-12.232814137722391</v>
      </c>
      <c r="T3821">
        <v>33.5</v>
      </c>
      <c r="U3821">
        <v>9.3000000000000007</v>
      </c>
      <c r="V3821">
        <f t="shared" si="416"/>
        <v>30.58659837248987</v>
      </c>
      <c r="W3821">
        <f t="shared" si="417"/>
        <v>3.2694057306464575E-2</v>
      </c>
      <c r="X3821">
        <f t="shared" si="418"/>
        <v>1.0689013831583899E-3</v>
      </c>
      <c r="Z3821">
        <f ca="1">IF($F3821=$Z$1,1,0)</f>
        <v>0</v>
      </c>
      <c r="AA3821">
        <f ca="1">IF($I3821=$AA$1,1,0)</f>
        <v>0</v>
      </c>
      <c r="AB3821" t="str">
        <f t="shared" ca="1" si="419"/>
        <v/>
      </c>
      <c r="AC3821" t="str">
        <f ca="1">IF(AND(Z3821,AA3821),C3821,"")</f>
        <v/>
      </c>
      <c r="AD3821" t="str">
        <f ca="1">IF(AND(AA3821,Z3821),D3821,"")</f>
        <v/>
      </c>
      <c r="AE3821" t="str">
        <f t="shared" ca="1" si="420"/>
        <v/>
      </c>
    </row>
    <row r="3822" spans="1:31" x14ac:dyDescent="0.25">
      <c r="A3822">
        <v>591123</v>
      </c>
      <c r="B3822" s="1">
        <v>38759.545624999999</v>
      </c>
      <c r="C3822">
        <v>3</v>
      </c>
      <c r="D3822">
        <v>7</v>
      </c>
      <c r="E3822">
        <v>181.5</v>
      </c>
      <c r="F3822" t="s">
        <v>114</v>
      </c>
      <c r="G3822">
        <v>-65</v>
      </c>
      <c r="H3822">
        <v>1139688342721</v>
      </c>
      <c r="I3822">
        <v>180</v>
      </c>
      <c r="J3822" s="3">
        <v>42801</v>
      </c>
      <c r="K3822">
        <v>-60</v>
      </c>
      <c r="L3822">
        <v>-60.965517241379303</v>
      </c>
      <c r="M3822">
        <v>87</v>
      </c>
      <c r="N3822">
        <v>3.33567146011347</v>
      </c>
      <c r="O3822">
        <v>6</v>
      </c>
      <c r="P3822">
        <f t="shared" si="415"/>
        <v>3.1622776601683734E-7</v>
      </c>
      <c r="Q3822">
        <f t="shared" si="421"/>
        <v>-14.966803104461299</v>
      </c>
      <c r="R3822">
        <f>10^(L3822/10)</f>
        <v>8.0066026480775569E-7</v>
      </c>
      <c r="S3822">
        <f>LN(R3822)</f>
        <v>-14.037829118667146</v>
      </c>
      <c r="T3822">
        <v>33.5</v>
      </c>
      <c r="U3822">
        <v>2.8</v>
      </c>
      <c r="V3822">
        <f t="shared" si="416"/>
        <v>30.787822267903262</v>
      </c>
      <c r="W3822">
        <f t="shared" si="417"/>
        <v>3.2480374587666568E-2</v>
      </c>
      <c r="X3822">
        <f t="shared" si="418"/>
        <v>1.0549747333551361E-3</v>
      </c>
      <c r="Z3822">
        <f ca="1">IF($F3822=$Z$1,1,0)</f>
        <v>0</v>
      </c>
      <c r="AA3822">
        <f ca="1">IF($I3822=$AA$1,1,0)</f>
        <v>0</v>
      </c>
      <c r="AB3822" t="str">
        <f t="shared" ca="1" si="419"/>
        <v/>
      </c>
      <c r="AC3822" t="str">
        <f ca="1">IF(AND(Z3822,AA3822),C3822,"")</f>
        <v/>
      </c>
      <c r="AD3822" t="str">
        <f ca="1">IF(AND(AA3822,Z3822),D3822,"")</f>
        <v/>
      </c>
      <c r="AE3822" t="str">
        <f t="shared" ca="1" si="420"/>
        <v/>
      </c>
    </row>
    <row r="3823" spans="1:31" x14ac:dyDescent="0.25">
      <c r="A3823">
        <v>591129</v>
      </c>
      <c r="B3823" s="1">
        <v>38759.545624999999</v>
      </c>
      <c r="C3823">
        <v>3</v>
      </c>
      <c r="D3823">
        <v>7</v>
      </c>
      <c r="E3823">
        <v>181.5</v>
      </c>
      <c r="F3823" t="s">
        <v>117</v>
      </c>
      <c r="G3823">
        <v>-50</v>
      </c>
      <c r="H3823">
        <v>1139688342973</v>
      </c>
      <c r="I3823">
        <v>180</v>
      </c>
      <c r="J3823" s="3">
        <v>42801</v>
      </c>
      <c r="K3823">
        <v>-57</v>
      </c>
      <c r="L3823">
        <v>-56.892473118279597</v>
      </c>
      <c r="M3823">
        <v>93</v>
      </c>
      <c r="N3823">
        <v>2.5386677676678402</v>
      </c>
      <c r="O3823">
        <v>3</v>
      </c>
      <c r="P3823">
        <f t="shared" si="415"/>
        <v>1.0000000000000001E-5</v>
      </c>
      <c r="Q3823">
        <f t="shared" si="421"/>
        <v>-11.512925464970229</v>
      </c>
      <c r="R3823">
        <f>10^(L3823/10)</f>
        <v>2.0452796072146326E-6</v>
      </c>
      <c r="S3823">
        <f>LN(R3823)</f>
        <v>-13.099976050571508</v>
      </c>
      <c r="T3823">
        <v>1</v>
      </c>
      <c r="U3823">
        <v>14</v>
      </c>
      <c r="V3823">
        <f t="shared" si="416"/>
        <v>7.2801098892805181</v>
      </c>
      <c r="W3823">
        <f t="shared" si="417"/>
        <v>0.13736056394868904</v>
      </c>
      <c r="X3823">
        <f t="shared" si="418"/>
        <v>1.8867924528301886E-2</v>
      </c>
      <c r="Z3823">
        <f ca="1">IF($F3823=$Z$1,1,0)</f>
        <v>0</v>
      </c>
      <c r="AA3823">
        <f ca="1">IF($I3823=$AA$1,1,0)</f>
        <v>0</v>
      </c>
      <c r="AB3823" t="str">
        <f t="shared" ca="1" si="419"/>
        <v/>
      </c>
      <c r="AC3823" t="str">
        <f ca="1">IF(AND(Z3823,AA3823),C3823,"")</f>
        <v/>
      </c>
      <c r="AD3823" t="str">
        <f ca="1">IF(AND(AA3823,Z3823),D3823,"")</f>
        <v/>
      </c>
      <c r="AE3823" t="str">
        <f t="shared" ca="1" si="420"/>
        <v/>
      </c>
    </row>
    <row r="3824" spans="1:31" x14ac:dyDescent="0.25">
      <c r="A3824">
        <v>592140</v>
      </c>
      <c r="B3824" s="1">
        <v>38759.546099537038</v>
      </c>
      <c r="C3824">
        <v>3</v>
      </c>
      <c r="D3824">
        <v>7</v>
      </c>
      <c r="E3824">
        <v>225.3</v>
      </c>
      <c r="F3824" t="s">
        <v>116</v>
      </c>
      <c r="G3824">
        <v>-47</v>
      </c>
      <c r="H3824">
        <v>1139688383907</v>
      </c>
      <c r="I3824">
        <v>225</v>
      </c>
      <c r="J3824" s="3">
        <v>42801</v>
      </c>
      <c r="K3824">
        <v>-47</v>
      </c>
      <c r="L3824">
        <v>-47.769230769230802</v>
      </c>
      <c r="M3824">
        <v>91</v>
      </c>
      <c r="N3824">
        <v>1.4535544409551799</v>
      </c>
      <c r="O3824">
        <v>2</v>
      </c>
      <c r="P3824">
        <f t="shared" si="415"/>
        <v>1.9952623149688769E-5</v>
      </c>
      <c r="Q3824">
        <f t="shared" si="421"/>
        <v>-10.822149937072016</v>
      </c>
      <c r="R3824">
        <f>10^(L3824/10)</f>
        <v>1.6713866273203125E-5</v>
      </c>
      <c r="S3824">
        <f>LN(R3824)</f>
        <v>-10.999271867302335</v>
      </c>
      <c r="T3824">
        <v>33.5</v>
      </c>
      <c r="U3824">
        <v>9.3000000000000007</v>
      </c>
      <c r="V3824">
        <f t="shared" si="416"/>
        <v>30.58659837248987</v>
      </c>
      <c r="W3824">
        <f t="shared" si="417"/>
        <v>3.2694057306464575E-2</v>
      </c>
      <c r="X3824">
        <f t="shared" si="418"/>
        <v>1.0689013831583899E-3</v>
      </c>
      <c r="Z3824">
        <f ca="1">IF($F3824=$Z$1,1,0)</f>
        <v>0</v>
      </c>
      <c r="AA3824">
        <f ca="1">IF($I3824=$AA$1,1,0)</f>
        <v>0</v>
      </c>
      <c r="AB3824" t="str">
        <f t="shared" ca="1" si="419"/>
        <v/>
      </c>
      <c r="AC3824" t="str">
        <f ca="1">IF(AND(Z3824,AA3824),C3824,"")</f>
        <v/>
      </c>
      <c r="AD3824" t="str">
        <f ca="1">IF(AND(AA3824,Z3824),D3824,"")</f>
        <v/>
      </c>
      <c r="AE3824" t="str">
        <f t="shared" ca="1" si="420"/>
        <v/>
      </c>
    </row>
    <row r="3825" spans="1:31" x14ac:dyDescent="0.25">
      <c r="A3825">
        <v>592141</v>
      </c>
      <c r="B3825" s="1">
        <v>38759.546099537038</v>
      </c>
      <c r="C3825">
        <v>3</v>
      </c>
      <c r="D3825">
        <v>7</v>
      </c>
      <c r="E3825">
        <v>225.3</v>
      </c>
      <c r="F3825" t="s">
        <v>112</v>
      </c>
      <c r="G3825">
        <v>-48</v>
      </c>
      <c r="H3825">
        <v>1139688383907</v>
      </c>
      <c r="I3825">
        <v>225</v>
      </c>
      <c r="J3825" s="3">
        <v>42801</v>
      </c>
      <c r="K3825">
        <v>-51</v>
      </c>
      <c r="L3825">
        <v>-51.155963302752298</v>
      </c>
      <c r="M3825">
        <v>109</v>
      </c>
      <c r="N3825">
        <v>1.2485125366596801</v>
      </c>
      <c r="O3825">
        <v>2</v>
      </c>
      <c r="P3825">
        <f t="shared" si="415"/>
        <v>1.5848931924611131E-5</v>
      </c>
      <c r="Q3825">
        <f t="shared" si="421"/>
        <v>-11.05240844637142</v>
      </c>
      <c r="R3825">
        <f>10^(L3825/10)</f>
        <v>7.663085474415634E-6</v>
      </c>
      <c r="S3825">
        <f>LN(R3825)</f>
        <v>-11.779095851866789</v>
      </c>
      <c r="T3825">
        <v>7.5</v>
      </c>
      <c r="U3825">
        <v>6.3</v>
      </c>
      <c r="V3825">
        <f t="shared" si="416"/>
        <v>4.5541190146942805</v>
      </c>
      <c r="W3825">
        <f t="shared" si="417"/>
        <v>0.21958143754552939</v>
      </c>
      <c r="X3825">
        <f t="shared" si="418"/>
        <v>4.8216007714561221E-2</v>
      </c>
      <c r="Z3825">
        <f ca="1">IF($F3825=$Z$1,1,0)</f>
        <v>0</v>
      </c>
      <c r="AA3825">
        <f ca="1">IF($I3825=$AA$1,1,0)</f>
        <v>0</v>
      </c>
      <c r="AB3825" t="str">
        <f t="shared" ca="1" si="419"/>
        <v/>
      </c>
      <c r="AC3825" t="str">
        <f ca="1">IF(AND(Z3825,AA3825),C3825,"")</f>
        <v/>
      </c>
      <c r="AD3825" t="str">
        <f ca="1">IF(AND(AA3825,Z3825),D3825,"")</f>
        <v/>
      </c>
      <c r="AE3825" t="str">
        <f t="shared" ca="1" si="420"/>
        <v/>
      </c>
    </row>
    <row r="3826" spans="1:31" x14ac:dyDescent="0.25">
      <c r="A3826">
        <v>592142</v>
      </c>
      <c r="B3826" s="1">
        <v>38759.546099537038</v>
      </c>
      <c r="C3826">
        <v>3</v>
      </c>
      <c r="D3826">
        <v>7</v>
      </c>
      <c r="E3826">
        <v>225.3</v>
      </c>
      <c r="F3826" t="s">
        <v>115</v>
      </c>
      <c r="G3826">
        <v>-47</v>
      </c>
      <c r="H3826">
        <v>1139688383907</v>
      </c>
      <c r="I3826">
        <v>225</v>
      </c>
      <c r="J3826" s="3">
        <v>42801</v>
      </c>
      <c r="K3826">
        <v>-45</v>
      </c>
      <c r="L3826">
        <v>-45.178571428571402</v>
      </c>
      <c r="M3826">
        <v>112</v>
      </c>
      <c r="N3826">
        <v>4.4137669264856401</v>
      </c>
      <c r="O3826">
        <v>3</v>
      </c>
      <c r="P3826">
        <f t="shared" ref="P3826:P3889" si="422">10^(G3826/10)</f>
        <v>1.9952623149688769E-5</v>
      </c>
      <c r="Q3826">
        <f t="shared" si="421"/>
        <v>-10.822149937072016</v>
      </c>
      <c r="R3826">
        <f>10^(L3826/10)</f>
        <v>3.0348893187223336E-5</v>
      </c>
      <c r="S3826">
        <f>LN(R3826)</f>
        <v>-10.402750509419523</v>
      </c>
      <c r="T3826">
        <v>2.5</v>
      </c>
      <c r="U3826">
        <v>-0.8</v>
      </c>
      <c r="V3826">
        <f t="shared" si="416"/>
        <v>7.8160092118676525</v>
      </c>
      <c r="W3826">
        <f t="shared" si="417"/>
        <v>0.12794253088668608</v>
      </c>
      <c r="X3826">
        <f t="shared" si="418"/>
        <v>1.636929120969062E-2</v>
      </c>
      <c r="Z3826">
        <f ca="1">IF($F3826=$Z$1,1,0)</f>
        <v>0</v>
      </c>
      <c r="AA3826">
        <f ca="1">IF($I3826=$AA$1,1,0)</f>
        <v>0</v>
      </c>
      <c r="AB3826" t="str">
        <f t="shared" ca="1" si="419"/>
        <v/>
      </c>
      <c r="AC3826" t="str">
        <f ca="1">IF(AND(Z3826,AA3826),C3826,"")</f>
        <v/>
      </c>
      <c r="AD3826" t="str">
        <f ca="1">IF(AND(AA3826,Z3826),D3826,"")</f>
        <v/>
      </c>
      <c r="AE3826" t="str">
        <f t="shared" ca="1" si="420"/>
        <v/>
      </c>
    </row>
    <row r="3827" spans="1:31" x14ac:dyDescent="0.25">
      <c r="A3827">
        <v>592143</v>
      </c>
      <c r="B3827" s="1">
        <v>38759.546099537038</v>
      </c>
      <c r="C3827">
        <v>3</v>
      </c>
      <c r="D3827">
        <v>7</v>
      </c>
      <c r="E3827">
        <v>225.3</v>
      </c>
      <c r="F3827" t="s">
        <v>117</v>
      </c>
      <c r="G3827">
        <v>-57</v>
      </c>
      <c r="H3827">
        <v>1139688383907</v>
      </c>
      <c r="I3827">
        <v>225</v>
      </c>
      <c r="J3827" s="3">
        <v>42801</v>
      </c>
      <c r="K3827">
        <v>-58</v>
      </c>
      <c r="L3827">
        <v>-58.377777777777801</v>
      </c>
      <c r="M3827">
        <v>90</v>
      </c>
      <c r="N3827">
        <v>1.3539602983057799</v>
      </c>
      <c r="O3827">
        <v>1</v>
      </c>
      <c r="P3827">
        <f t="shared" si="422"/>
        <v>1.9952623149688749E-6</v>
      </c>
      <c r="Q3827">
        <f t="shared" si="421"/>
        <v>-13.124735030066063</v>
      </c>
      <c r="R3827">
        <f>10^(L3827/10)</f>
        <v>1.4528548322874202E-6</v>
      </c>
      <c r="S3827">
        <f>LN(R3827)</f>
        <v>-13.441980087323024</v>
      </c>
      <c r="T3827">
        <v>1</v>
      </c>
      <c r="U3827">
        <v>14</v>
      </c>
      <c r="V3827">
        <f t="shared" si="416"/>
        <v>7.2801098892805181</v>
      </c>
      <c r="W3827">
        <f t="shared" si="417"/>
        <v>0.13736056394868904</v>
      </c>
      <c r="X3827">
        <f t="shared" si="418"/>
        <v>1.8867924528301886E-2</v>
      </c>
      <c r="Z3827">
        <f ca="1">IF($F3827=$Z$1,1,0)</f>
        <v>0</v>
      </c>
      <c r="AA3827">
        <f ca="1">IF($I3827=$AA$1,1,0)</f>
        <v>0</v>
      </c>
      <c r="AB3827" t="str">
        <f t="shared" ca="1" si="419"/>
        <v/>
      </c>
      <c r="AC3827" t="str">
        <f ca="1">IF(AND(Z3827,AA3827),C3827,"")</f>
        <v/>
      </c>
      <c r="AD3827" t="str">
        <f ca="1">IF(AND(AA3827,Z3827),D3827,"")</f>
        <v/>
      </c>
      <c r="AE3827" t="str">
        <f t="shared" ca="1" si="420"/>
        <v/>
      </c>
    </row>
    <row r="3828" spans="1:31" x14ac:dyDescent="0.25">
      <c r="A3828">
        <v>592151</v>
      </c>
      <c r="B3828" s="1">
        <v>38759.546111111114</v>
      </c>
      <c r="C3828">
        <v>3</v>
      </c>
      <c r="D3828">
        <v>7</v>
      </c>
      <c r="E3828">
        <v>225.3</v>
      </c>
      <c r="F3828" t="s">
        <v>113</v>
      </c>
      <c r="G3828">
        <v>-63</v>
      </c>
      <c r="H3828">
        <v>1139688384159</v>
      </c>
      <c r="I3828">
        <v>225</v>
      </c>
      <c r="J3828" s="3">
        <v>42801</v>
      </c>
      <c r="K3828">
        <v>-61</v>
      </c>
      <c r="L3828">
        <v>-61</v>
      </c>
      <c r="M3828">
        <v>88</v>
      </c>
      <c r="N3828">
        <v>2.87278150286763</v>
      </c>
      <c r="O3828">
        <v>1</v>
      </c>
      <c r="P3828">
        <f t="shared" si="422"/>
        <v>5.0118723362727218E-7</v>
      </c>
      <c r="Q3828">
        <f t="shared" si="421"/>
        <v>-14.506286085862488</v>
      </c>
      <c r="R3828">
        <f>10^(L3828/10)</f>
        <v>7.9432823472428114E-7</v>
      </c>
      <c r="S3828">
        <f>LN(R3828)</f>
        <v>-14.045769067263679</v>
      </c>
      <c r="T3828">
        <v>12.8</v>
      </c>
      <c r="U3828">
        <v>-2.8</v>
      </c>
      <c r="V3828">
        <f t="shared" si="416"/>
        <v>13.859292911256333</v>
      </c>
      <c r="W3828">
        <f t="shared" si="417"/>
        <v>7.2153753182300759E-2</v>
      </c>
      <c r="X3828">
        <f t="shared" si="418"/>
        <v>5.2061640982923769E-3</v>
      </c>
      <c r="Z3828">
        <f ca="1">IF($F3828=$Z$1,1,0)</f>
        <v>1</v>
      </c>
      <c r="AA3828">
        <f ca="1">IF($I3828=$AA$1,1,0)</f>
        <v>0</v>
      </c>
      <c r="AB3828" t="str">
        <f t="shared" ca="1" si="419"/>
        <v/>
      </c>
      <c r="AC3828" t="str">
        <f ca="1">IF(AND(Z3828,AA3828),C3828,"")</f>
        <v/>
      </c>
      <c r="AD3828" t="str">
        <f ca="1">IF(AND(AA3828,Z3828),D3828,"")</f>
        <v/>
      </c>
      <c r="AE3828" t="str">
        <f t="shared" ca="1" si="420"/>
        <v/>
      </c>
    </row>
    <row r="3829" spans="1:31" x14ac:dyDescent="0.25">
      <c r="A3829">
        <v>592152</v>
      </c>
      <c r="B3829" s="1">
        <v>38759.546111111114</v>
      </c>
      <c r="C3829">
        <v>3</v>
      </c>
      <c r="D3829">
        <v>7</v>
      </c>
      <c r="E3829">
        <v>225.3</v>
      </c>
      <c r="F3829" t="s">
        <v>114</v>
      </c>
      <c r="G3829">
        <v>-60</v>
      </c>
      <c r="H3829">
        <v>1139688384159</v>
      </c>
      <c r="I3829">
        <v>225</v>
      </c>
      <c r="J3829" s="3">
        <v>42801</v>
      </c>
      <c r="K3829">
        <v>-60</v>
      </c>
      <c r="L3829">
        <v>-60.650602409638601</v>
      </c>
      <c r="M3829">
        <v>83</v>
      </c>
      <c r="N3829">
        <v>3.07402070442176</v>
      </c>
      <c r="O3829">
        <v>2</v>
      </c>
      <c r="P3829">
        <f t="shared" si="422"/>
        <v>9.9999999999999995E-7</v>
      </c>
      <c r="Q3829">
        <f t="shared" si="421"/>
        <v>-13.815510557964274</v>
      </c>
      <c r="R3829">
        <f>10^(L3829/10)</f>
        <v>8.6087433207083794E-7</v>
      </c>
      <c r="S3829">
        <f>LN(R3829)</f>
        <v>-13.965317298954261</v>
      </c>
      <c r="T3829">
        <v>33.5</v>
      </c>
      <c r="U3829">
        <v>2.8</v>
      </c>
      <c r="V3829">
        <f t="shared" si="416"/>
        <v>30.787822267903262</v>
      </c>
      <c r="W3829">
        <f t="shared" si="417"/>
        <v>3.2480374587666568E-2</v>
      </c>
      <c r="X3829">
        <f t="shared" si="418"/>
        <v>1.0549747333551361E-3</v>
      </c>
      <c r="Z3829">
        <f ca="1">IF($F3829=$Z$1,1,0)</f>
        <v>0</v>
      </c>
      <c r="AA3829">
        <f ca="1">IF($I3829=$AA$1,1,0)</f>
        <v>0</v>
      </c>
      <c r="AB3829" t="str">
        <f t="shared" ca="1" si="419"/>
        <v/>
      </c>
      <c r="AC3829" t="str">
        <f ca="1">IF(AND(Z3829,AA3829),C3829,"")</f>
        <v/>
      </c>
      <c r="AD3829" t="str">
        <f ca="1">IF(AND(AA3829,Z3829),D3829,"")</f>
        <v/>
      </c>
      <c r="AE3829" t="str">
        <f t="shared" ca="1" si="420"/>
        <v/>
      </c>
    </row>
    <row r="3830" spans="1:31" x14ac:dyDescent="0.25">
      <c r="A3830">
        <v>593107</v>
      </c>
      <c r="B3830" s="1">
        <v>38759.546643518515</v>
      </c>
      <c r="C3830">
        <v>3</v>
      </c>
      <c r="D3830">
        <v>7</v>
      </c>
      <c r="E3830">
        <v>271.5</v>
      </c>
      <c r="F3830" t="s">
        <v>115</v>
      </c>
      <c r="G3830">
        <v>-45</v>
      </c>
      <c r="H3830">
        <v>1139688430898</v>
      </c>
      <c r="I3830">
        <v>270</v>
      </c>
      <c r="J3830" s="3">
        <v>42801</v>
      </c>
      <c r="K3830">
        <v>-45</v>
      </c>
      <c r="L3830">
        <v>-44.6458333333333</v>
      </c>
      <c r="M3830">
        <v>96</v>
      </c>
      <c r="N3830">
        <v>2.6357029090095501</v>
      </c>
      <c r="O3830">
        <v>2.25</v>
      </c>
      <c r="P3830">
        <f t="shared" si="422"/>
        <v>3.1622776601683748E-5</v>
      </c>
      <c r="Q3830">
        <f t="shared" si="421"/>
        <v>-10.361632918473207</v>
      </c>
      <c r="R3830">
        <f>10^(L3830/10)</f>
        <v>3.4309679934856844E-5</v>
      </c>
      <c r="S3830">
        <f>LN(R3830)</f>
        <v>-10.280083029762993</v>
      </c>
      <c r="T3830">
        <v>2.5</v>
      </c>
      <c r="U3830">
        <v>-0.8</v>
      </c>
      <c r="V3830">
        <f t="shared" si="416"/>
        <v>7.8160092118676525</v>
      </c>
      <c r="W3830">
        <f t="shared" si="417"/>
        <v>0.12794253088668608</v>
      </c>
      <c r="X3830">
        <f t="shared" si="418"/>
        <v>1.636929120969062E-2</v>
      </c>
      <c r="Z3830">
        <f ca="1">IF($F3830=$Z$1,1,0)</f>
        <v>0</v>
      </c>
      <c r="AA3830">
        <f ca="1">IF($I3830=$AA$1,1,0)</f>
        <v>1</v>
      </c>
      <c r="AB3830" t="str">
        <f t="shared" ca="1" si="419"/>
        <v/>
      </c>
      <c r="AC3830" t="str">
        <f ca="1">IF(AND(Z3830,AA3830),C3830,"")</f>
        <v/>
      </c>
      <c r="AD3830" t="str">
        <f ca="1">IF(AND(AA3830,Z3830),D3830,"")</f>
        <v/>
      </c>
      <c r="AE3830" t="str">
        <f t="shared" ca="1" si="420"/>
        <v/>
      </c>
    </row>
    <row r="3831" spans="1:31" x14ac:dyDescent="0.25">
      <c r="A3831">
        <v>593108</v>
      </c>
      <c r="B3831" s="1">
        <v>38759.546643518515</v>
      </c>
      <c r="C3831">
        <v>3</v>
      </c>
      <c r="D3831">
        <v>7</v>
      </c>
      <c r="E3831">
        <v>271.5</v>
      </c>
      <c r="F3831" t="s">
        <v>112</v>
      </c>
      <c r="G3831">
        <v>-53</v>
      </c>
      <c r="H3831">
        <v>1139688430898</v>
      </c>
      <c r="I3831">
        <v>270</v>
      </c>
      <c r="J3831" s="3">
        <v>42801</v>
      </c>
      <c r="K3831">
        <v>-48</v>
      </c>
      <c r="L3831">
        <v>-49.0818181818182</v>
      </c>
      <c r="M3831">
        <v>110</v>
      </c>
      <c r="N3831">
        <v>3.1800173624297199</v>
      </c>
      <c r="O3831">
        <v>6</v>
      </c>
      <c r="P3831">
        <f t="shared" si="422"/>
        <v>5.011872336272719E-6</v>
      </c>
      <c r="Q3831">
        <f t="shared" si="421"/>
        <v>-12.203700992868443</v>
      </c>
      <c r="R3831">
        <f>10^(L3831/10)</f>
        <v>1.2354301100801611E-5</v>
      </c>
      <c r="S3831">
        <f>LN(R3831)</f>
        <v>-11.301506288249872</v>
      </c>
      <c r="T3831">
        <v>7.5</v>
      </c>
      <c r="U3831">
        <v>6.3</v>
      </c>
      <c r="V3831">
        <f t="shared" si="416"/>
        <v>4.5541190146942805</v>
      </c>
      <c r="W3831">
        <f t="shared" si="417"/>
        <v>0.21958143754552939</v>
      </c>
      <c r="X3831">
        <f t="shared" si="418"/>
        <v>4.8216007714561221E-2</v>
      </c>
      <c r="Z3831">
        <f ca="1">IF($F3831=$Z$1,1,0)</f>
        <v>0</v>
      </c>
      <c r="AA3831">
        <f ca="1">IF($I3831=$AA$1,1,0)</f>
        <v>1</v>
      </c>
      <c r="AB3831" t="str">
        <f t="shared" ca="1" si="419"/>
        <v/>
      </c>
      <c r="AC3831" t="str">
        <f ca="1">IF(AND(Z3831,AA3831),C3831,"")</f>
        <v/>
      </c>
      <c r="AD3831" t="str">
        <f ca="1">IF(AND(AA3831,Z3831),D3831,"")</f>
        <v/>
      </c>
      <c r="AE3831" t="str">
        <f t="shared" ca="1" si="420"/>
        <v/>
      </c>
    </row>
    <row r="3832" spans="1:31" x14ac:dyDescent="0.25">
      <c r="A3832">
        <v>593109</v>
      </c>
      <c r="B3832" s="1">
        <v>38759.546643518515</v>
      </c>
      <c r="C3832">
        <v>3</v>
      </c>
      <c r="D3832">
        <v>7</v>
      </c>
      <c r="E3832">
        <v>271.5</v>
      </c>
      <c r="F3832" t="s">
        <v>116</v>
      </c>
      <c r="G3832">
        <v>-60</v>
      </c>
      <c r="H3832">
        <v>1139688430898</v>
      </c>
      <c r="I3832">
        <v>270</v>
      </c>
      <c r="J3832" s="3">
        <v>42801</v>
      </c>
      <c r="K3832">
        <v>-59</v>
      </c>
      <c r="L3832">
        <v>-60.059523809523803</v>
      </c>
      <c r="M3832">
        <v>84</v>
      </c>
      <c r="N3832">
        <v>4.5399198296519803</v>
      </c>
      <c r="O3832">
        <v>2</v>
      </c>
      <c r="P3832">
        <f t="shared" si="422"/>
        <v>9.9999999999999995E-7</v>
      </c>
      <c r="Q3832">
        <f t="shared" si="421"/>
        <v>-13.815510557964274</v>
      </c>
      <c r="R3832">
        <f>10^(L3832/10)</f>
        <v>9.8638763405736872E-7</v>
      </c>
      <c r="S3832">
        <f>LN(R3832)</f>
        <v>-13.829216421613049</v>
      </c>
      <c r="T3832">
        <v>33.5</v>
      </c>
      <c r="U3832">
        <v>9.3000000000000007</v>
      </c>
      <c r="V3832">
        <f t="shared" si="416"/>
        <v>30.58659837248987</v>
      </c>
      <c r="W3832">
        <f t="shared" si="417"/>
        <v>3.2694057306464575E-2</v>
      </c>
      <c r="X3832">
        <f t="shared" si="418"/>
        <v>1.0689013831583899E-3</v>
      </c>
      <c r="Z3832">
        <f ca="1">IF($F3832=$Z$1,1,0)</f>
        <v>0</v>
      </c>
      <c r="AA3832">
        <f ca="1">IF($I3832=$AA$1,1,0)</f>
        <v>1</v>
      </c>
      <c r="AB3832" t="str">
        <f t="shared" ca="1" si="419"/>
        <v/>
      </c>
      <c r="AC3832" t="str">
        <f ca="1">IF(AND(Z3832,AA3832),C3832,"")</f>
        <v/>
      </c>
      <c r="AD3832" t="str">
        <f ca="1">IF(AND(AA3832,Z3832),D3832,"")</f>
        <v/>
      </c>
      <c r="AE3832" t="str">
        <f t="shared" ca="1" si="420"/>
        <v/>
      </c>
    </row>
    <row r="3833" spans="1:31" x14ac:dyDescent="0.25">
      <c r="A3833">
        <v>593110</v>
      </c>
      <c r="B3833" s="1">
        <v>38759.546643518515</v>
      </c>
      <c r="C3833">
        <v>3</v>
      </c>
      <c r="D3833">
        <v>7</v>
      </c>
      <c r="E3833">
        <v>271.5</v>
      </c>
      <c r="F3833" t="s">
        <v>114</v>
      </c>
      <c r="G3833">
        <v>-67</v>
      </c>
      <c r="H3833">
        <v>1139688430898</v>
      </c>
      <c r="I3833">
        <v>270</v>
      </c>
      <c r="J3833" s="3">
        <v>42801</v>
      </c>
      <c r="K3833">
        <v>-68</v>
      </c>
      <c r="L3833">
        <v>-67.696629213483106</v>
      </c>
      <c r="M3833">
        <v>89</v>
      </c>
      <c r="N3833">
        <v>1.6195151798526699</v>
      </c>
      <c r="O3833">
        <v>2</v>
      </c>
      <c r="P3833">
        <f t="shared" si="422"/>
        <v>1.9952623149688761E-7</v>
      </c>
      <c r="Q3833">
        <f t="shared" si="421"/>
        <v>-15.427320123060108</v>
      </c>
      <c r="R3833">
        <f>10^(L3833/10)</f>
        <v>1.6995622597959743E-7</v>
      </c>
      <c r="S3833">
        <f>LN(R3833)</f>
        <v>-15.587724927291145</v>
      </c>
      <c r="T3833">
        <v>33.5</v>
      </c>
      <c r="U3833">
        <v>2.8</v>
      </c>
      <c r="V3833">
        <f t="shared" si="416"/>
        <v>30.787822267903262</v>
      </c>
      <c r="W3833">
        <f t="shared" si="417"/>
        <v>3.2480374587666568E-2</v>
      </c>
      <c r="X3833">
        <f t="shared" si="418"/>
        <v>1.0549747333551361E-3</v>
      </c>
      <c r="Z3833">
        <f ca="1">IF($F3833=$Z$1,1,0)</f>
        <v>0</v>
      </c>
      <c r="AA3833">
        <f ca="1">IF($I3833=$AA$1,1,0)</f>
        <v>1</v>
      </c>
      <c r="AB3833" t="str">
        <f t="shared" ca="1" si="419"/>
        <v/>
      </c>
      <c r="AC3833" t="str">
        <f ca="1">IF(AND(Z3833,AA3833),C3833,"")</f>
        <v/>
      </c>
      <c r="AD3833" t="str">
        <f ca="1">IF(AND(AA3833,Z3833),D3833,"")</f>
        <v/>
      </c>
      <c r="AE3833" t="str">
        <f t="shared" ca="1" si="420"/>
        <v/>
      </c>
    </row>
    <row r="3834" spans="1:31" x14ac:dyDescent="0.25">
      <c r="A3834">
        <v>593111</v>
      </c>
      <c r="B3834" s="1">
        <v>38759.546643518515</v>
      </c>
      <c r="C3834">
        <v>3</v>
      </c>
      <c r="D3834">
        <v>7</v>
      </c>
      <c r="E3834">
        <v>271.5</v>
      </c>
      <c r="F3834" t="s">
        <v>113</v>
      </c>
      <c r="G3834">
        <v>-72</v>
      </c>
      <c r="H3834">
        <v>1139688430898</v>
      </c>
      <c r="I3834">
        <v>270</v>
      </c>
      <c r="J3834" s="3">
        <v>42801</v>
      </c>
      <c r="K3834">
        <v>-69</v>
      </c>
      <c r="L3834">
        <v>-69.191919191919197</v>
      </c>
      <c r="M3834">
        <v>99</v>
      </c>
      <c r="N3834">
        <v>1.3752681940800899</v>
      </c>
      <c r="O3834">
        <v>2</v>
      </c>
      <c r="P3834">
        <f t="shared" si="422"/>
        <v>6.3095734448019177E-8</v>
      </c>
      <c r="Q3834">
        <f t="shared" si="421"/>
        <v>-16.578612669557131</v>
      </c>
      <c r="R3834">
        <f>10^(L3834/10)</f>
        <v>1.2045035402587785E-7</v>
      </c>
      <c r="S3834">
        <f>LN(R3834)</f>
        <v>-15.932028168696178</v>
      </c>
      <c r="T3834">
        <v>12.8</v>
      </c>
      <c r="U3834">
        <v>-2.8</v>
      </c>
      <c r="V3834">
        <f t="shared" si="416"/>
        <v>13.859292911256333</v>
      </c>
      <c r="W3834">
        <f t="shared" si="417"/>
        <v>7.2153753182300759E-2</v>
      </c>
      <c r="X3834">
        <f t="shared" si="418"/>
        <v>5.2061640982923769E-3</v>
      </c>
      <c r="Z3834">
        <f ca="1">IF($F3834=$Z$1,1,0)</f>
        <v>1</v>
      </c>
      <c r="AA3834">
        <f ca="1">IF($I3834=$AA$1,1,0)</f>
        <v>1</v>
      </c>
      <c r="AB3834">
        <f t="shared" ca="1" si="419"/>
        <v>4.2448502057338151E-3</v>
      </c>
      <c r="AC3834">
        <f ca="1">IF(AND(Z3834,AA3834),C3834,"")</f>
        <v>3</v>
      </c>
      <c r="AD3834">
        <f ca="1">IF(AND(AA3834,Z3834),D3834,"")</f>
        <v>7</v>
      </c>
      <c r="AE3834">
        <f t="shared" ca="1" si="420"/>
        <v>7.2153753182300759E-2</v>
      </c>
    </row>
    <row r="3835" spans="1:31" x14ac:dyDescent="0.25">
      <c r="A3835">
        <v>593118</v>
      </c>
      <c r="B3835" s="1">
        <v>38759.546655092592</v>
      </c>
      <c r="C3835">
        <v>3</v>
      </c>
      <c r="D3835">
        <v>7</v>
      </c>
      <c r="E3835">
        <v>271.5</v>
      </c>
      <c r="F3835" t="s">
        <v>117</v>
      </c>
      <c r="G3835">
        <v>-55</v>
      </c>
      <c r="H3835">
        <v>1139688431150</v>
      </c>
      <c r="I3835">
        <v>270</v>
      </c>
      <c r="J3835" s="3">
        <v>42801</v>
      </c>
      <c r="K3835">
        <v>-55</v>
      </c>
      <c r="L3835">
        <v>-55.195652173912997</v>
      </c>
      <c r="M3835">
        <v>92</v>
      </c>
      <c r="N3835">
        <v>1.6457680022554699</v>
      </c>
      <c r="O3835">
        <v>0</v>
      </c>
      <c r="P3835">
        <f t="shared" si="422"/>
        <v>3.1622776601683767E-6</v>
      </c>
      <c r="Q3835">
        <f t="shared" si="421"/>
        <v>-12.664218011467252</v>
      </c>
      <c r="R3835">
        <f>10^(L3835/10)</f>
        <v>3.0229765802848846E-6</v>
      </c>
      <c r="S3835">
        <f>LN(R3835)</f>
        <v>-12.709268589373647</v>
      </c>
      <c r="T3835">
        <v>1</v>
      </c>
      <c r="U3835">
        <v>14</v>
      </c>
      <c r="V3835">
        <f t="shared" si="416"/>
        <v>7.2801098892805181</v>
      </c>
      <c r="W3835">
        <f t="shared" si="417"/>
        <v>0.13736056394868904</v>
      </c>
      <c r="X3835">
        <f t="shared" si="418"/>
        <v>1.8867924528301886E-2</v>
      </c>
      <c r="Z3835">
        <f ca="1">IF($F3835=$Z$1,1,0)</f>
        <v>0</v>
      </c>
      <c r="AA3835">
        <f ca="1">IF($I3835=$AA$1,1,0)</f>
        <v>1</v>
      </c>
      <c r="AB3835" t="str">
        <f t="shared" ca="1" si="419"/>
        <v/>
      </c>
      <c r="AC3835" t="str">
        <f ca="1">IF(AND(Z3835,AA3835),C3835,"")</f>
        <v/>
      </c>
      <c r="AD3835" t="str">
        <f ca="1">IF(AND(AA3835,Z3835),D3835,"")</f>
        <v/>
      </c>
      <c r="AE3835" t="str">
        <f t="shared" ca="1" si="420"/>
        <v/>
      </c>
    </row>
    <row r="3836" spans="1:31" x14ac:dyDescent="0.25">
      <c r="A3836">
        <v>594069</v>
      </c>
      <c r="B3836" s="1">
        <v>38759.547071759262</v>
      </c>
      <c r="C3836">
        <v>3</v>
      </c>
      <c r="D3836">
        <v>7</v>
      </c>
      <c r="E3836">
        <v>314</v>
      </c>
      <c r="F3836" t="s">
        <v>112</v>
      </c>
      <c r="G3836">
        <v>-51</v>
      </c>
      <c r="H3836">
        <v>1139688467877</v>
      </c>
      <c r="I3836">
        <v>315</v>
      </c>
      <c r="J3836" s="3">
        <v>42801</v>
      </c>
      <c r="K3836">
        <v>-51</v>
      </c>
      <c r="L3836">
        <v>-52.936363636363602</v>
      </c>
      <c r="M3836">
        <v>110</v>
      </c>
      <c r="N3836">
        <v>4.8976258482170998</v>
      </c>
      <c r="O3836">
        <v>4</v>
      </c>
      <c r="P3836">
        <f t="shared" si="422"/>
        <v>7.9432823472428065E-6</v>
      </c>
      <c r="Q3836">
        <f t="shared" si="421"/>
        <v>-11.743183974269634</v>
      </c>
      <c r="R3836">
        <f>10^(L3836/10)</f>
        <v>5.0858510450614243E-6</v>
      </c>
      <c r="S3836">
        <f>LN(R3836)</f>
        <v>-12.189048178640292</v>
      </c>
      <c r="T3836">
        <v>7.5</v>
      </c>
      <c r="U3836">
        <v>6.3</v>
      </c>
      <c r="V3836">
        <f t="shared" si="416"/>
        <v>4.5541190146942805</v>
      </c>
      <c r="W3836">
        <f t="shared" si="417"/>
        <v>0.21958143754552939</v>
      </c>
      <c r="X3836">
        <f t="shared" si="418"/>
        <v>4.8216007714561221E-2</v>
      </c>
      <c r="Z3836">
        <f ca="1">IF($F3836=$Z$1,1,0)</f>
        <v>0</v>
      </c>
      <c r="AA3836">
        <f ca="1">IF($I3836=$AA$1,1,0)</f>
        <v>0</v>
      </c>
      <c r="AB3836" t="str">
        <f t="shared" ca="1" si="419"/>
        <v/>
      </c>
      <c r="AC3836" t="str">
        <f ca="1">IF(AND(Z3836,AA3836),C3836,"")</f>
        <v/>
      </c>
      <c r="AD3836" t="str">
        <f ca="1">IF(AND(AA3836,Z3836),D3836,"")</f>
        <v/>
      </c>
      <c r="AE3836" t="str">
        <f t="shared" ca="1" si="420"/>
        <v/>
      </c>
    </row>
    <row r="3837" spans="1:31" x14ac:dyDescent="0.25">
      <c r="A3837">
        <v>594070</v>
      </c>
      <c r="B3837" s="1">
        <v>38759.547071759262</v>
      </c>
      <c r="C3837">
        <v>3</v>
      </c>
      <c r="D3837">
        <v>7</v>
      </c>
      <c r="E3837">
        <v>314</v>
      </c>
      <c r="F3837" t="s">
        <v>116</v>
      </c>
      <c r="G3837">
        <v>-61</v>
      </c>
      <c r="H3837">
        <v>1139688467877</v>
      </c>
      <c r="I3837">
        <v>315</v>
      </c>
      <c r="J3837" s="3">
        <v>42801</v>
      </c>
      <c r="K3837">
        <v>-58</v>
      </c>
      <c r="L3837">
        <v>-57.659574468085097</v>
      </c>
      <c r="M3837">
        <v>94</v>
      </c>
      <c r="N3837">
        <v>1.08313753224127</v>
      </c>
      <c r="O3837">
        <v>1</v>
      </c>
      <c r="P3837">
        <f t="shared" si="422"/>
        <v>7.9432823472428114E-7</v>
      </c>
      <c r="Q3837">
        <f t="shared" si="421"/>
        <v>-14.045769067263679</v>
      </c>
      <c r="R3837">
        <f>10^(L3837/10)</f>
        <v>1.7141252532913142E-6</v>
      </c>
      <c r="S3837">
        <f>LN(R3837)</f>
        <v>-13.276607663859284</v>
      </c>
      <c r="T3837">
        <v>33.5</v>
      </c>
      <c r="U3837">
        <v>9.3000000000000007</v>
      </c>
      <c r="V3837">
        <f t="shared" si="416"/>
        <v>30.58659837248987</v>
      </c>
      <c r="W3837">
        <f t="shared" si="417"/>
        <v>3.2694057306464575E-2</v>
      </c>
      <c r="X3837">
        <f t="shared" si="418"/>
        <v>1.0689013831583899E-3</v>
      </c>
      <c r="Z3837">
        <f ca="1">IF($F3837=$Z$1,1,0)</f>
        <v>0</v>
      </c>
      <c r="AA3837">
        <f ca="1">IF($I3837=$AA$1,1,0)</f>
        <v>0</v>
      </c>
      <c r="AB3837" t="str">
        <f t="shared" ca="1" si="419"/>
        <v/>
      </c>
      <c r="AC3837" t="str">
        <f ca="1">IF(AND(Z3837,AA3837),C3837,"")</f>
        <v/>
      </c>
      <c r="AD3837" t="str">
        <f ca="1">IF(AND(AA3837,Z3837),D3837,"")</f>
        <v/>
      </c>
      <c r="AE3837" t="str">
        <f t="shared" ca="1" si="420"/>
        <v/>
      </c>
    </row>
    <row r="3838" spans="1:31" x14ac:dyDescent="0.25">
      <c r="A3838">
        <v>594071</v>
      </c>
      <c r="B3838" s="1">
        <v>38759.547071759262</v>
      </c>
      <c r="C3838">
        <v>3</v>
      </c>
      <c r="D3838">
        <v>7</v>
      </c>
      <c r="E3838">
        <v>314</v>
      </c>
      <c r="F3838" t="s">
        <v>113</v>
      </c>
      <c r="G3838">
        <v>-62</v>
      </c>
      <c r="H3838">
        <v>1139688467877</v>
      </c>
      <c r="I3838">
        <v>315</v>
      </c>
      <c r="J3838" s="3">
        <v>42801</v>
      </c>
      <c r="K3838">
        <v>-62</v>
      </c>
      <c r="L3838">
        <v>-62.316326530612201</v>
      </c>
      <c r="M3838">
        <v>98</v>
      </c>
      <c r="N3838">
        <v>2.2821446721559302</v>
      </c>
      <c r="O3838">
        <v>1</v>
      </c>
      <c r="P3838">
        <f t="shared" si="422"/>
        <v>6.3095734448019254E-7</v>
      </c>
      <c r="Q3838">
        <f t="shared" si="421"/>
        <v>-14.276027576563084</v>
      </c>
      <c r="R3838">
        <f>10^(L3838/10)</f>
        <v>5.8663415780286097E-7</v>
      </c>
      <c r="S3838">
        <f>LN(R3838)</f>
        <v>-14.348864451953704</v>
      </c>
      <c r="T3838">
        <v>12.8</v>
      </c>
      <c r="U3838">
        <v>-2.8</v>
      </c>
      <c r="V3838">
        <f t="shared" si="416"/>
        <v>13.859292911256333</v>
      </c>
      <c r="W3838">
        <f t="shared" si="417"/>
        <v>7.2153753182300759E-2</v>
      </c>
      <c r="X3838">
        <f t="shared" si="418"/>
        <v>5.2061640982923769E-3</v>
      </c>
      <c r="Z3838">
        <f ca="1">IF($F3838=$Z$1,1,0)</f>
        <v>1</v>
      </c>
      <c r="AA3838">
        <f ca="1">IF($I3838=$AA$1,1,0)</f>
        <v>0</v>
      </c>
      <c r="AB3838" t="str">
        <f t="shared" ca="1" si="419"/>
        <v/>
      </c>
      <c r="AC3838" t="str">
        <f ca="1">IF(AND(Z3838,AA3838),C3838,"")</f>
        <v/>
      </c>
      <c r="AD3838" t="str">
        <f ca="1">IF(AND(AA3838,Z3838),D3838,"")</f>
        <v/>
      </c>
      <c r="AE3838" t="str">
        <f t="shared" ca="1" si="420"/>
        <v/>
      </c>
    </row>
    <row r="3839" spans="1:31" x14ac:dyDescent="0.25">
      <c r="A3839">
        <v>594072</v>
      </c>
      <c r="B3839" s="1">
        <v>38759.547071759262</v>
      </c>
      <c r="C3839">
        <v>3</v>
      </c>
      <c r="D3839">
        <v>7</v>
      </c>
      <c r="E3839">
        <v>314</v>
      </c>
      <c r="F3839" t="s">
        <v>114</v>
      </c>
      <c r="G3839">
        <v>-65</v>
      </c>
      <c r="H3839">
        <v>1139688467877</v>
      </c>
      <c r="I3839">
        <v>315</v>
      </c>
      <c r="J3839" s="3">
        <v>42801</v>
      </c>
      <c r="K3839">
        <v>-66</v>
      </c>
      <c r="L3839">
        <v>-65.855555555555597</v>
      </c>
      <c r="M3839">
        <v>90</v>
      </c>
      <c r="N3839">
        <v>2.2811445535973802</v>
      </c>
      <c r="O3839">
        <v>1</v>
      </c>
      <c r="P3839">
        <f t="shared" si="422"/>
        <v>3.1622776601683734E-7</v>
      </c>
      <c r="Q3839">
        <f t="shared" si="421"/>
        <v>-14.966803104461299</v>
      </c>
      <c r="R3839">
        <f>10^(L3839/10)</f>
        <v>2.5968355293328719E-7</v>
      </c>
      <c r="S3839">
        <f>LN(R3839)</f>
        <v>-15.163802051306355</v>
      </c>
      <c r="T3839">
        <v>33.5</v>
      </c>
      <c r="U3839">
        <v>2.8</v>
      </c>
      <c r="V3839">
        <f t="shared" si="416"/>
        <v>30.787822267903262</v>
      </c>
      <c r="W3839">
        <f t="shared" si="417"/>
        <v>3.2480374587666568E-2</v>
      </c>
      <c r="X3839">
        <f t="shared" si="418"/>
        <v>1.0549747333551361E-3</v>
      </c>
      <c r="Z3839">
        <f ca="1">IF($F3839=$Z$1,1,0)</f>
        <v>0</v>
      </c>
      <c r="AA3839">
        <f ca="1">IF($I3839=$AA$1,1,0)</f>
        <v>0</v>
      </c>
      <c r="AB3839" t="str">
        <f t="shared" ca="1" si="419"/>
        <v/>
      </c>
      <c r="AC3839" t="str">
        <f ca="1">IF(AND(Z3839,AA3839),C3839,"")</f>
        <v/>
      </c>
      <c r="AD3839" t="str">
        <f ca="1">IF(AND(AA3839,Z3839),D3839,"")</f>
        <v/>
      </c>
      <c r="AE3839" t="str">
        <f t="shared" ca="1" si="420"/>
        <v/>
      </c>
    </row>
    <row r="3840" spans="1:31" x14ac:dyDescent="0.25">
      <c r="A3840">
        <v>594075</v>
      </c>
      <c r="B3840" s="1">
        <v>38759.547071759262</v>
      </c>
      <c r="C3840">
        <v>3</v>
      </c>
      <c r="D3840">
        <v>7</v>
      </c>
      <c r="E3840">
        <v>314</v>
      </c>
      <c r="F3840" t="s">
        <v>117</v>
      </c>
      <c r="G3840">
        <v>-49</v>
      </c>
      <c r="H3840">
        <v>1139688467877</v>
      </c>
      <c r="I3840">
        <v>315</v>
      </c>
      <c r="J3840" s="3">
        <v>42801</v>
      </c>
      <c r="K3840">
        <v>-47</v>
      </c>
      <c r="L3840">
        <v>-47.272727272727302</v>
      </c>
      <c r="M3840">
        <v>99</v>
      </c>
      <c r="N3840">
        <v>2.4024569983544901</v>
      </c>
      <c r="O3840">
        <v>3</v>
      </c>
      <c r="P3840">
        <f t="shared" si="422"/>
        <v>1.2589254117941658E-5</v>
      </c>
      <c r="Q3840">
        <f t="shared" si="421"/>
        <v>-11.282666955670825</v>
      </c>
      <c r="R3840">
        <f>10^(L3840/10)</f>
        <v>1.8738174228603708E-5</v>
      </c>
      <c r="S3840">
        <f>LN(R3840)</f>
        <v>-10.884947712335496</v>
      </c>
      <c r="T3840">
        <v>1</v>
      </c>
      <c r="U3840">
        <v>14</v>
      </c>
      <c r="V3840">
        <f t="shared" si="416"/>
        <v>7.2801098892805181</v>
      </c>
      <c r="W3840">
        <f t="shared" si="417"/>
        <v>0.13736056394868904</v>
      </c>
      <c r="X3840">
        <f t="shared" si="418"/>
        <v>1.8867924528301886E-2</v>
      </c>
      <c r="Z3840">
        <f ca="1">IF($F3840=$Z$1,1,0)</f>
        <v>0</v>
      </c>
      <c r="AA3840">
        <f ca="1">IF($I3840=$AA$1,1,0)</f>
        <v>0</v>
      </c>
      <c r="AB3840" t="str">
        <f t="shared" ca="1" si="419"/>
        <v/>
      </c>
      <c r="AC3840" t="str">
        <f ca="1">IF(AND(Z3840,AA3840),C3840,"")</f>
        <v/>
      </c>
      <c r="AD3840" t="str">
        <f ca="1">IF(AND(AA3840,Z3840),D3840,"")</f>
        <v/>
      </c>
      <c r="AE3840" t="str">
        <f t="shared" ca="1" si="420"/>
        <v/>
      </c>
    </row>
    <row r="3841" spans="1:31" x14ac:dyDescent="0.25">
      <c r="A3841">
        <v>594078</v>
      </c>
      <c r="B3841" s="1">
        <v>38759.547083333331</v>
      </c>
      <c r="C3841">
        <v>3</v>
      </c>
      <c r="D3841">
        <v>7</v>
      </c>
      <c r="E3841">
        <v>314</v>
      </c>
      <c r="F3841" t="s">
        <v>115</v>
      </c>
      <c r="G3841">
        <v>-40</v>
      </c>
      <c r="H3841">
        <v>1139688468129</v>
      </c>
      <c r="I3841">
        <v>315</v>
      </c>
      <c r="J3841" s="3">
        <v>42801</v>
      </c>
      <c r="K3841">
        <v>-41</v>
      </c>
      <c r="L3841">
        <v>-41.090909090909101</v>
      </c>
      <c r="M3841">
        <v>110</v>
      </c>
      <c r="N3841">
        <v>1.18511761151694</v>
      </c>
      <c r="O3841">
        <v>2</v>
      </c>
      <c r="P3841">
        <f t="shared" si="422"/>
        <v>1E-4</v>
      </c>
      <c r="Q3841">
        <f t="shared" si="421"/>
        <v>-9.2103403719761818</v>
      </c>
      <c r="R3841">
        <f>10^(L3841/10)</f>
        <v>7.7787370486942847E-5</v>
      </c>
      <c r="S3841">
        <f>LN(R3841)</f>
        <v>-9.4615314730300817</v>
      </c>
      <c r="T3841">
        <v>2.5</v>
      </c>
      <c r="U3841">
        <v>-0.8</v>
      </c>
      <c r="V3841">
        <f t="shared" si="416"/>
        <v>7.8160092118676525</v>
      </c>
      <c r="W3841">
        <f t="shared" si="417"/>
        <v>0.12794253088668608</v>
      </c>
      <c r="X3841">
        <f t="shared" si="418"/>
        <v>1.636929120969062E-2</v>
      </c>
      <c r="Z3841">
        <f ca="1">IF($F3841=$Z$1,1,0)</f>
        <v>0</v>
      </c>
      <c r="AA3841">
        <f ca="1">IF($I3841=$AA$1,1,0)</f>
        <v>0</v>
      </c>
      <c r="AB3841" t="str">
        <f t="shared" ca="1" si="419"/>
        <v/>
      </c>
      <c r="AC3841" t="str">
        <f ca="1">IF(AND(Z3841,AA3841),C3841,"")</f>
        <v/>
      </c>
      <c r="AD3841" t="str">
        <f ca="1">IF(AND(AA3841,Z3841),D3841,"")</f>
        <v/>
      </c>
      <c r="AE3841" t="str">
        <f t="shared" ca="1" si="420"/>
        <v/>
      </c>
    </row>
    <row r="3842" spans="1:31" x14ac:dyDescent="0.25">
      <c r="A3842">
        <v>595208</v>
      </c>
      <c r="B3842" s="1">
        <v>38759.557696759257</v>
      </c>
      <c r="C3842">
        <v>8</v>
      </c>
      <c r="D3842">
        <v>8</v>
      </c>
      <c r="E3842">
        <v>0.7</v>
      </c>
      <c r="F3842" t="s">
        <v>115</v>
      </c>
      <c r="G3842">
        <v>-54</v>
      </c>
      <c r="H3842">
        <v>1139689385418</v>
      </c>
      <c r="I3842">
        <v>0</v>
      </c>
      <c r="J3842" s="3">
        <v>42955</v>
      </c>
      <c r="K3842">
        <v>-56</v>
      </c>
      <c r="L3842">
        <v>-55.846774193548399</v>
      </c>
      <c r="M3842">
        <v>124</v>
      </c>
      <c r="N3842">
        <v>1.6480802078057799</v>
      </c>
      <c r="O3842">
        <v>2</v>
      </c>
      <c r="P3842">
        <f t="shared" si="422"/>
        <v>3.9810717055349657E-6</v>
      </c>
      <c r="Q3842">
        <f t="shared" si="421"/>
        <v>-12.433959502167848</v>
      </c>
      <c r="R3842">
        <f>10^(L3842/10)</f>
        <v>2.6020915995243724E-6</v>
      </c>
      <c r="S3842">
        <f>LN(R3842)</f>
        <v>-12.859194974986913</v>
      </c>
      <c r="T3842">
        <v>2.5</v>
      </c>
      <c r="U3842">
        <v>-0.8</v>
      </c>
      <c r="V3842">
        <f t="shared" si="416"/>
        <v>10.377379245262265</v>
      </c>
      <c r="W3842">
        <f t="shared" si="417"/>
        <v>9.6363443636941812E-2</v>
      </c>
      <c r="X3842">
        <f t="shared" si="418"/>
        <v>9.2859132695700605E-3</v>
      </c>
      <c r="Z3842">
        <f ca="1">IF($F3842=$Z$1,1,0)</f>
        <v>0</v>
      </c>
      <c r="AA3842">
        <f ca="1">IF($I3842=$AA$1,1,0)</f>
        <v>0</v>
      </c>
      <c r="AB3842" t="str">
        <f t="shared" ca="1" si="419"/>
        <v/>
      </c>
      <c r="AC3842" t="str">
        <f ca="1">IF(AND(Z3842,AA3842),C3842,"")</f>
        <v/>
      </c>
      <c r="AD3842" t="str">
        <f ca="1">IF(AND(AA3842,Z3842),D3842,"")</f>
        <v/>
      </c>
      <c r="AE3842" t="str">
        <f t="shared" ca="1" si="420"/>
        <v/>
      </c>
    </row>
    <row r="3843" spans="1:31" x14ac:dyDescent="0.25">
      <c r="A3843">
        <v>595209</v>
      </c>
      <c r="B3843" s="1">
        <v>38759.557696759257</v>
      </c>
      <c r="C3843">
        <v>8</v>
      </c>
      <c r="D3843">
        <v>8</v>
      </c>
      <c r="E3843">
        <v>0.7</v>
      </c>
      <c r="F3843" t="s">
        <v>112</v>
      </c>
      <c r="G3843">
        <v>-46</v>
      </c>
      <c r="H3843">
        <v>1139689385418</v>
      </c>
      <c r="I3843">
        <v>0</v>
      </c>
      <c r="J3843" s="3">
        <v>42955</v>
      </c>
      <c r="K3843">
        <v>-48</v>
      </c>
      <c r="L3843">
        <v>-48.490909090909099</v>
      </c>
      <c r="M3843">
        <v>110</v>
      </c>
      <c r="N3843">
        <v>2.7752029582626201</v>
      </c>
      <c r="O3843">
        <v>3</v>
      </c>
      <c r="P3843">
        <f t="shared" si="422"/>
        <v>2.5118864315095791E-5</v>
      </c>
      <c r="Q3843">
        <f t="shared" si="421"/>
        <v>-10.591891427772611</v>
      </c>
      <c r="R3843">
        <f>10^(L3843/10)</f>
        <v>1.4154974486410303E-5</v>
      </c>
      <c r="S3843">
        <f>LN(R3843)</f>
        <v>-11.165444441845674</v>
      </c>
      <c r="T3843">
        <v>7.5</v>
      </c>
      <c r="U3843">
        <v>6.3</v>
      </c>
      <c r="V3843">
        <f t="shared" ref="V3843:V3906" si="423">SQRT((T3843-C3843)^2+(U3843-D3843)^2)</f>
        <v>1.7720045146669352</v>
      </c>
      <c r="W3843">
        <f t="shared" ref="W3843:W3906" si="424">1/V3843</f>
        <v>0.56433264798310023</v>
      </c>
      <c r="X3843">
        <f t="shared" ref="X3843:X3906" si="425">1/(V3843^2)</f>
        <v>0.31847133757961776</v>
      </c>
      <c r="Z3843">
        <f ca="1">IF($F3843=$Z$1,1,0)</f>
        <v>0</v>
      </c>
      <c r="AA3843">
        <f ca="1">IF($I3843=$AA$1,1,0)</f>
        <v>0</v>
      </c>
      <c r="AB3843" t="str">
        <f t="shared" ref="AB3843:AB3906" ca="1" si="426">IF(AND(AA3843,Z3843),ABS(L3843-AB$1)*AE3843/AE$7971,"")</f>
        <v/>
      </c>
      <c r="AC3843" t="str">
        <f ca="1">IF(AND(Z3843,AA3843),C3843,"")</f>
        <v/>
      </c>
      <c r="AD3843" t="str">
        <f ca="1">IF(AND(AA3843,Z3843),D3843,"")</f>
        <v/>
      </c>
      <c r="AE3843" t="str">
        <f t="shared" ref="AE3843:AE3906" ca="1" si="427">IF(AND(Z3843,AA3843),W3843,"")</f>
        <v/>
      </c>
    </row>
    <row r="3844" spans="1:31" x14ac:dyDescent="0.25">
      <c r="A3844">
        <v>595210</v>
      </c>
      <c r="B3844" s="1">
        <v>38759.557696759257</v>
      </c>
      <c r="C3844">
        <v>8</v>
      </c>
      <c r="D3844">
        <v>8</v>
      </c>
      <c r="E3844">
        <v>0.7</v>
      </c>
      <c r="F3844" t="s">
        <v>116</v>
      </c>
      <c r="G3844">
        <v>-56</v>
      </c>
      <c r="H3844">
        <v>1139689385418</v>
      </c>
      <c r="I3844">
        <v>0</v>
      </c>
      <c r="J3844" s="3">
        <v>42955</v>
      </c>
      <c r="K3844">
        <v>-56</v>
      </c>
      <c r="L3844">
        <v>-56.382022471910098</v>
      </c>
      <c r="M3844">
        <v>89</v>
      </c>
      <c r="N3844">
        <v>2.1924748261098999</v>
      </c>
      <c r="O3844">
        <v>3</v>
      </c>
      <c r="P3844">
        <f t="shared" si="422"/>
        <v>2.5118864315095806E-6</v>
      </c>
      <c r="Q3844">
        <f t="shared" si="421"/>
        <v>-12.894476520766656</v>
      </c>
      <c r="R3844">
        <f>10^(L3844/10)</f>
        <v>2.3003703053385377E-6</v>
      </c>
      <c r="S3844">
        <f>LN(R3844)</f>
        <v>-12.98244044566755</v>
      </c>
      <c r="T3844">
        <v>33.5</v>
      </c>
      <c r="U3844">
        <v>9.3000000000000007</v>
      </c>
      <c r="V3844">
        <f t="shared" si="423"/>
        <v>25.533115751901491</v>
      </c>
      <c r="W3844">
        <f t="shared" si="424"/>
        <v>3.9164824603340018E-2</v>
      </c>
      <c r="X3844">
        <f t="shared" si="425"/>
        <v>1.5338834862103873E-3</v>
      </c>
      <c r="Z3844">
        <f ca="1">IF($F3844=$Z$1,1,0)</f>
        <v>0</v>
      </c>
      <c r="AA3844">
        <f ca="1">IF($I3844=$AA$1,1,0)</f>
        <v>0</v>
      </c>
      <c r="AB3844" t="str">
        <f t="shared" ca="1" si="426"/>
        <v/>
      </c>
      <c r="AC3844" t="str">
        <f ca="1">IF(AND(Z3844,AA3844),C3844,"")</f>
        <v/>
      </c>
      <c r="AD3844" t="str">
        <f ca="1">IF(AND(AA3844,Z3844),D3844,"")</f>
        <v/>
      </c>
      <c r="AE3844" t="str">
        <f t="shared" ca="1" si="427"/>
        <v/>
      </c>
    </row>
    <row r="3845" spans="1:31" x14ac:dyDescent="0.25">
      <c r="A3845">
        <v>595211</v>
      </c>
      <c r="B3845" s="1">
        <v>38759.557696759257</v>
      </c>
      <c r="C3845">
        <v>8</v>
      </c>
      <c r="D3845">
        <v>8</v>
      </c>
      <c r="E3845">
        <v>0.7</v>
      </c>
      <c r="F3845" t="s">
        <v>113</v>
      </c>
      <c r="G3845">
        <v>-58</v>
      </c>
      <c r="H3845">
        <v>1139689385418</v>
      </c>
      <c r="I3845">
        <v>0</v>
      </c>
      <c r="J3845" s="3">
        <v>42955</v>
      </c>
      <c r="K3845">
        <v>-61</v>
      </c>
      <c r="L3845">
        <v>-60.885057471264403</v>
      </c>
      <c r="M3845">
        <v>87</v>
      </c>
      <c r="N3845">
        <v>2.15894724213749</v>
      </c>
      <c r="O3845">
        <v>2</v>
      </c>
      <c r="P3845">
        <f t="shared" si="422"/>
        <v>1.5848931924611111E-6</v>
      </c>
      <c r="Q3845">
        <f t="shared" si="421"/>
        <v>-13.354993539365466</v>
      </c>
      <c r="R3845">
        <f>10^(L3845/10)</f>
        <v>8.1563199360119146E-7</v>
      </c>
      <c r="S3845">
        <f>LN(R3845)</f>
        <v>-14.019302571941918</v>
      </c>
      <c r="T3845">
        <v>12.8</v>
      </c>
      <c r="U3845">
        <v>-2.8</v>
      </c>
      <c r="V3845">
        <f t="shared" si="423"/>
        <v>11.818629362155326</v>
      </c>
      <c r="W3845">
        <f t="shared" si="424"/>
        <v>8.4612180427801581E-2</v>
      </c>
      <c r="X3845">
        <f t="shared" si="425"/>
        <v>7.1592210767468497E-3</v>
      </c>
      <c r="Z3845">
        <f ca="1">IF($F3845=$Z$1,1,0)</f>
        <v>1</v>
      </c>
      <c r="AA3845">
        <f ca="1">IF($I3845=$AA$1,1,0)</f>
        <v>0</v>
      </c>
      <c r="AB3845" t="str">
        <f t="shared" ca="1" si="426"/>
        <v/>
      </c>
      <c r="AC3845" t="str">
        <f ca="1">IF(AND(Z3845,AA3845),C3845,"")</f>
        <v/>
      </c>
      <c r="AD3845" t="str">
        <f ca="1">IF(AND(AA3845,Z3845),D3845,"")</f>
        <v/>
      </c>
      <c r="AE3845" t="str">
        <f t="shared" ca="1" si="427"/>
        <v/>
      </c>
    </row>
    <row r="3846" spans="1:31" x14ac:dyDescent="0.25">
      <c r="A3846">
        <v>595212</v>
      </c>
      <c r="B3846" s="1">
        <v>38759.557696759257</v>
      </c>
      <c r="C3846">
        <v>8</v>
      </c>
      <c r="D3846">
        <v>8</v>
      </c>
      <c r="E3846">
        <v>0.7</v>
      </c>
      <c r="F3846" t="s">
        <v>117</v>
      </c>
      <c r="G3846">
        <v>-60</v>
      </c>
      <c r="H3846">
        <v>1139689385418</v>
      </c>
      <c r="I3846">
        <v>0</v>
      </c>
      <c r="J3846" s="3">
        <v>42955</v>
      </c>
      <c r="K3846">
        <v>-59</v>
      </c>
      <c r="L3846">
        <v>-59.076086956521699</v>
      </c>
      <c r="M3846">
        <v>92</v>
      </c>
      <c r="N3846">
        <v>2.9135292433226301</v>
      </c>
      <c r="O3846">
        <v>4</v>
      </c>
      <c r="P3846">
        <f t="shared" si="422"/>
        <v>9.9999999999999995E-7</v>
      </c>
      <c r="Q3846">
        <f t="shared" si="421"/>
        <v>-13.815510557964274</v>
      </c>
      <c r="R3846">
        <f>10^(L3846/10)</f>
        <v>1.2370615382025529E-6</v>
      </c>
      <c r="S3846">
        <f>LN(R3846)</f>
        <v>-13.602771717850686</v>
      </c>
      <c r="T3846">
        <v>1</v>
      </c>
      <c r="U3846">
        <v>14</v>
      </c>
      <c r="V3846">
        <f t="shared" si="423"/>
        <v>9.2195444572928871</v>
      </c>
      <c r="W3846">
        <f t="shared" si="424"/>
        <v>0.10846522890932808</v>
      </c>
      <c r="X3846">
        <f t="shared" si="425"/>
        <v>1.1764705882352941E-2</v>
      </c>
      <c r="Z3846">
        <f ca="1">IF($F3846=$Z$1,1,0)</f>
        <v>0</v>
      </c>
      <c r="AA3846">
        <f ca="1">IF($I3846=$AA$1,1,0)</f>
        <v>0</v>
      </c>
      <c r="AB3846" t="str">
        <f t="shared" ca="1" si="426"/>
        <v/>
      </c>
      <c r="AC3846" t="str">
        <f ca="1">IF(AND(Z3846,AA3846),C3846,"")</f>
        <v/>
      </c>
      <c r="AD3846" t="str">
        <f ca="1">IF(AND(AA3846,Z3846),D3846,"")</f>
        <v/>
      </c>
      <c r="AE3846" t="str">
        <f t="shared" ca="1" si="427"/>
        <v/>
      </c>
    </row>
    <row r="3847" spans="1:31" x14ac:dyDescent="0.25">
      <c r="A3847">
        <v>595214</v>
      </c>
      <c r="B3847" s="1">
        <v>38759.557696759257</v>
      </c>
      <c r="C3847">
        <v>8</v>
      </c>
      <c r="D3847">
        <v>8</v>
      </c>
      <c r="E3847">
        <v>0.7</v>
      </c>
      <c r="F3847" t="s">
        <v>114</v>
      </c>
      <c r="G3847">
        <v>-66</v>
      </c>
      <c r="H3847">
        <v>1139689385418</v>
      </c>
      <c r="I3847">
        <v>0</v>
      </c>
      <c r="J3847" s="3">
        <v>42955</v>
      </c>
      <c r="K3847">
        <v>-67</v>
      </c>
      <c r="L3847">
        <v>-66.549450549450597</v>
      </c>
      <c r="M3847">
        <v>91</v>
      </c>
      <c r="N3847">
        <v>2.4141422965689099</v>
      </c>
      <c r="O3847">
        <v>3</v>
      </c>
      <c r="P3847">
        <f t="shared" si="422"/>
        <v>2.511886431509578E-7</v>
      </c>
      <c r="Q3847">
        <f t="shared" si="421"/>
        <v>-15.197061613760702</v>
      </c>
      <c r="R3847">
        <f>10^(L3847/10)</f>
        <v>2.213374718465669E-7</v>
      </c>
      <c r="S3847">
        <f>LN(R3847)</f>
        <v>-15.323577278210935</v>
      </c>
      <c r="T3847">
        <v>33.5</v>
      </c>
      <c r="U3847">
        <v>2.8</v>
      </c>
      <c r="V3847">
        <f t="shared" si="423"/>
        <v>26.024795868555817</v>
      </c>
      <c r="W3847">
        <f t="shared" si="424"/>
        <v>3.8424893130794523E-2</v>
      </c>
      <c r="X3847">
        <f t="shared" si="425"/>
        <v>1.4764724121129798E-3</v>
      </c>
      <c r="Z3847">
        <f ca="1">IF($F3847=$Z$1,1,0)</f>
        <v>0</v>
      </c>
      <c r="AA3847">
        <f ca="1">IF($I3847=$AA$1,1,0)</f>
        <v>0</v>
      </c>
      <c r="AB3847" t="str">
        <f t="shared" ca="1" si="426"/>
        <v/>
      </c>
      <c r="AC3847" t="str">
        <f ca="1">IF(AND(Z3847,AA3847),C3847,"")</f>
        <v/>
      </c>
      <c r="AD3847" t="str">
        <f ca="1">IF(AND(AA3847,Z3847),D3847,"")</f>
        <v/>
      </c>
      <c r="AE3847" t="str">
        <f t="shared" ca="1" si="427"/>
        <v/>
      </c>
    </row>
    <row r="3848" spans="1:31" x14ac:dyDescent="0.25">
      <c r="A3848">
        <v>596168</v>
      </c>
      <c r="B3848" s="1">
        <v>38759.558217592596</v>
      </c>
      <c r="C3848">
        <v>8</v>
      </c>
      <c r="D3848">
        <v>8</v>
      </c>
      <c r="E3848">
        <v>44.9</v>
      </c>
      <c r="F3848" t="s">
        <v>116</v>
      </c>
      <c r="G3848">
        <v>-51</v>
      </c>
      <c r="H3848">
        <v>1139689430781</v>
      </c>
      <c r="I3848">
        <v>45</v>
      </c>
      <c r="J3848" s="3">
        <v>42955</v>
      </c>
      <c r="K3848">
        <v>-53</v>
      </c>
      <c r="L3848">
        <v>-53.619047619047599</v>
      </c>
      <c r="M3848">
        <v>105</v>
      </c>
      <c r="N3848">
        <v>1.72861078270825</v>
      </c>
      <c r="O3848">
        <v>2</v>
      </c>
      <c r="P3848">
        <f t="shared" si="422"/>
        <v>7.9432823472428065E-6</v>
      </c>
      <c r="Q3848">
        <f t="shared" si="421"/>
        <v>-11.743183974269634</v>
      </c>
      <c r="R3848">
        <f>10^(L3848/10)</f>
        <v>4.3460552002627122E-6</v>
      </c>
      <c r="S3848">
        <f>LN(R3848)</f>
        <v>-12.346241974815689</v>
      </c>
      <c r="T3848">
        <v>33.5</v>
      </c>
      <c r="U3848">
        <v>9.3000000000000007</v>
      </c>
      <c r="V3848">
        <f t="shared" si="423"/>
        <v>25.533115751901491</v>
      </c>
      <c r="W3848">
        <f t="shared" si="424"/>
        <v>3.9164824603340018E-2</v>
      </c>
      <c r="X3848">
        <f t="shared" si="425"/>
        <v>1.5338834862103873E-3</v>
      </c>
      <c r="Z3848">
        <f ca="1">IF($F3848=$Z$1,1,0)</f>
        <v>0</v>
      </c>
      <c r="AA3848">
        <f ca="1">IF($I3848=$AA$1,1,0)</f>
        <v>0</v>
      </c>
      <c r="AB3848" t="str">
        <f t="shared" ca="1" si="426"/>
        <v/>
      </c>
      <c r="AC3848" t="str">
        <f ca="1">IF(AND(Z3848,AA3848),C3848,"")</f>
        <v/>
      </c>
      <c r="AD3848" t="str">
        <f ca="1">IF(AND(AA3848,Z3848),D3848,"")</f>
        <v/>
      </c>
      <c r="AE3848" t="str">
        <f t="shared" ca="1" si="427"/>
        <v/>
      </c>
    </row>
    <row r="3849" spans="1:31" x14ac:dyDescent="0.25">
      <c r="A3849">
        <v>596169</v>
      </c>
      <c r="B3849" s="1">
        <v>38759.558217592596</v>
      </c>
      <c r="C3849">
        <v>8</v>
      </c>
      <c r="D3849">
        <v>8</v>
      </c>
      <c r="E3849">
        <v>44.9</v>
      </c>
      <c r="F3849" t="s">
        <v>112</v>
      </c>
      <c r="G3849">
        <v>-54</v>
      </c>
      <c r="H3849">
        <v>1139689430781</v>
      </c>
      <c r="I3849">
        <v>45</v>
      </c>
      <c r="J3849" s="3">
        <v>42955</v>
      </c>
      <c r="K3849">
        <v>-52</v>
      </c>
      <c r="L3849">
        <v>-52.363636363636402</v>
      </c>
      <c r="M3849">
        <v>110</v>
      </c>
      <c r="N3849">
        <v>2.0708872039562198</v>
      </c>
      <c r="O3849">
        <v>3.75</v>
      </c>
      <c r="P3849">
        <f t="shared" si="422"/>
        <v>3.9810717055349657E-6</v>
      </c>
      <c r="Q3849">
        <f t="shared" si="421"/>
        <v>-12.433959502167848</v>
      </c>
      <c r="R3849">
        <f>10^(L3849/10)</f>
        <v>5.802783448666132E-6</v>
      </c>
      <c r="S3849">
        <f>LN(R3849)</f>
        <v>-12.057172850587012</v>
      </c>
      <c r="T3849">
        <v>7.5</v>
      </c>
      <c r="U3849">
        <v>6.3</v>
      </c>
      <c r="V3849">
        <f t="shared" si="423"/>
        <v>1.7720045146669352</v>
      </c>
      <c r="W3849">
        <f t="shared" si="424"/>
        <v>0.56433264798310023</v>
      </c>
      <c r="X3849">
        <f t="shared" si="425"/>
        <v>0.31847133757961776</v>
      </c>
      <c r="Z3849">
        <f ca="1">IF($F3849=$Z$1,1,0)</f>
        <v>0</v>
      </c>
      <c r="AA3849">
        <f ca="1">IF($I3849=$AA$1,1,0)</f>
        <v>0</v>
      </c>
      <c r="AB3849" t="str">
        <f t="shared" ca="1" si="426"/>
        <v/>
      </c>
      <c r="AC3849" t="str">
        <f ca="1">IF(AND(Z3849,AA3849),C3849,"")</f>
        <v/>
      </c>
      <c r="AD3849" t="str">
        <f ca="1">IF(AND(AA3849,Z3849),D3849,"")</f>
        <v/>
      </c>
      <c r="AE3849" t="str">
        <f t="shared" ca="1" si="427"/>
        <v/>
      </c>
    </row>
    <row r="3850" spans="1:31" x14ac:dyDescent="0.25">
      <c r="A3850">
        <v>596170</v>
      </c>
      <c r="B3850" s="1">
        <v>38759.558217592596</v>
      </c>
      <c r="C3850">
        <v>8</v>
      </c>
      <c r="D3850">
        <v>8</v>
      </c>
      <c r="E3850">
        <v>44.9</v>
      </c>
      <c r="F3850" t="s">
        <v>113</v>
      </c>
      <c r="G3850">
        <v>-56</v>
      </c>
      <c r="H3850">
        <v>1139689430781</v>
      </c>
      <c r="I3850">
        <v>45</v>
      </c>
      <c r="J3850" s="3">
        <v>42955</v>
      </c>
      <c r="K3850">
        <v>-58</v>
      </c>
      <c r="L3850">
        <v>-59.574468085106403</v>
      </c>
      <c r="M3850">
        <v>94</v>
      </c>
      <c r="N3850">
        <v>3.5179703389059598</v>
      </c>
      <c r="O3850">
        <v>6.75</v>
      </c>
      <c r="P3850">
        <f t="shared" si="422"/>
        <v>2.5118864315095806E-6</v>
      </c>
      <c r="Q3850">
        <f t="shared" si="421"/>
        <v>-12.894476520766656</v>
      </c>
      <c r="R3850">
        <f>10^(L3850/10)</f>
        <v>1.1029433117916052E-6</v>
      </c>
      <c r="S3850">
        <f>LN(R3850)</f>
        <v>-13.717528213581556</v>
      </c>
      <c r="T3850">
        <v>12.8</v>
      </c>
      <c r="U3850">
        <v>-2.8</v>
      </c>
      <c r="V3850">
        <f t="shared" si="423"/>
        <v>11.818629362155326</v>
      </c>
      <c r="W3850">
        <f t="shared" si="424"/>
        <v>8.4612180427801581E-2</v>
      </c>
      <c r="X3850">
        <f t="shared" si="425"/>
        <v>7.1592210767468497E-3</v>
      </c>
      <c r="Z3850">
        <f ca="1">IF($F3850=$Z$1,1,0)</f>
        <v>1</v>
      </c>
      <c r="AA3850">
        <f ca="1">IF($I3850=$AA$1,1,0)</f>
        <v>0</v>
      </c>
      <c r="AB3850" t="str">
        <f t="shared" ca="1" si="426"/>
        <v/>
      </c>
      <c r="AC3850" t="str">
        <f ca="1">IF(AND(Z3850,AA3850),C3850,"")</f>
        <v/>
      </c>
      <c r="AD3850" t="str">
        <f ca="1">IF(AND(AA3850,Z3850),D3850,"")</f>
        <v/>
      </c>
      <c r="AE3850" t="str">
        <f t="shared" ca="1" si="427"/>
        <v/>
      </c>
    </row>
    <row r="3851" spans="1:31" x14ac:dyDescent="0.25">
      <c r="A3851">
        <v>596171</v>
      </c>
      <c r="B3851" s="1">
        <v>38759.558217592596</v>
      </c>
      <c r="C3851">
        <v>8</v>
      </c>
      <c r="D3851">
        <v>8</v>
      </c>
      <c r="E3851">
        <v>44.9</v>
      </c>
      <c r="F3851" t="s">
        <v>115</v>
      </c>
      <c r="G3851">
        <v>-55</v>
      </c>
      <c r="H3851">
        <v>1139689430781</v>
      </c>
      <c r="I3851">
        <v>45</v>
      </c>
      <c r="J3851" s="3">
        <v>42955</v>
      </c>
      <c r="K3851">
        <v>-59</v>
      </c>
      <c r="L3851">
        <v>-59.148936170212799</v>
      </c>
      <c r="M3851">
        <v>94</v>
      </c>
      <c r="N3851">
        <v>1.4365239318001799</v>
      </c>
      <c r="O3851">
        <v>2</v>
      </c>
      <c r="P3851">
        <f t="shared" si="422"/>
        <v>3.1622776601683767E-6</v>
      </c>
      <c r="Q3851">
        <f t="shared" si="421"/>
        <v>-12.664218011467252</v>
      </c>
      <c r="R3851">
        <f>10^(L3851/10)</f>
        <v>1.2164839490258422E-6</v>
      </c>
      <c r="S3851">
        <f>LN(R3851)</f>
        <v>-13.619545869198831</v>
      </c>
      <c r="T3851">
        <v>2.5</v>
      </c>
      <c r="U3851">
        <v>-0.8</v>
      </c>
      <c r="V3851">
        <f t="shared" si="423"/>
        <v>10.377379245262265</v>
      </c>
      <c r="W3851">
        <f t="shared" si="424"/>
        <v>9.6363443636941812E-2</v>
      </c>
      <c r="X3851">
        <f t="shared" si="425"/>
        <v>9.2859132695700605E-3</v>
      </c>
      <c r="Z3851">
        <f ca="1">IF($F3851=$Z$1,1,0)</f>
        <v>0</v>
      </c>
      <c r="AA3851">
        <f ca="1">IF($I3851=$AA$1,1,0)</f>
        <v>0</v>
      </c>
      <c r="AB3851" t="str">
        <f t="shared" ca="1" si="426"/>
        <v/>
      </c>
      <c r="AC3851" t="str">
        <f ca="1">IF(AND(Z3851,AA3851),C3851,"")</f>
        <v/>
      </c>
      <c r="AD3851" t="str">
        <f ca="1">IF(AND(AA3851,Z3851),D3851,"")</f>
        <v/>
      </c>
      <c r="AE3851" t="str">
        <f t="shared" ca="1" si="427"/>
        <v/>
      </c>
    </row>
    <row r="3852" spans="1:31" x14ac:dyDescent="0.25">
      <c r="A3852">
        <v>596172</v>
      </c>
      <c r="B3852" s="1">
        <v>38759.558217592596</v>
      </c>
      <c r="C3852">
        <v>8</v>
      </c>
      <c r="D3852">
        <v>8</v>
      </c>
      <c r="E3852">
        <v>44.9</v>
      </c>
      <c r="F3852" t="s">
        <v>114</v>
      </c>
      <c r="G3852">
        <v>-61</v>
      </c>
      <c r="H3852">
        <v>1139689430781</v>
      </c>
      <c r="I3852">
        <v>45</v>
      </c>
      <c r="J3852" s="3">
        <v>42955</v>
      </c>
      <c r="K3852">
        <v>-59</v>
      </c>
      <c r="L3852">
        <v>-58.905263157894701</v>
      </c>
      <c r="M3852">
        <v>95</v>
      </c>
      <c r="N3852">
        <v>1.61161795411046</v>
      </c>
      <c r="O3852">
        <v>2</v>
      </c>
      <c r="P3852">
        <f t="shared" si="422"/>
        <v>7.9432823472428114E-7</v>
      </c>
      <c r="Q3852">
        <f t="shared" si="421"/>
        <v>-14.045769067263679</v>
      </c>
      <c r="R3852">
        <f>10^(L3852/10)</f>
        <v>1.2866892845736397E-6</v>
      </c>
      <c r="S3852">
        <f>LN(R3852)</f>
        <v>-13.563438084625972</v>
      </c>
      <c r="T3852">
        <v>33.5</v>
      </c>
      <c r="U3852">
        <v>2.8</v>
      </c>
      <c r="V3852">
        <f t="shared" si="423"/>
        <v>26.024795868555817</v>
      </c>
      <c r="W3852">
        <f t="shared" si="424"/>
        <v>3.8424893130794523E-2</v>
      </c>
      <c r="X3852">
        <f t="shared" si="425"/>
        <v>1.4764724121129798E-3</v>
      </c>
      <c r="Z3852">
        <f ca="1">IF($F3852=$Z$1,1,0)</f>
        <v>0</v>
      </c>
      <c r="AA3852">
        <f ca="1">IF($I3852=$AA$1,1,0)</f>
        <v>0</v>
      </c>
      <c r="AB3852" t="str">
        <f t="shared" ca="1" si="426"/>
        <v/>
      </c>
      <c r="AC3852" t="str">
        <f ca="1">IF(AND(Z3852,AA3852),C3852,"")</f>
        <v/>
      </c>
      <c r="AD3852" t="str">
        <f ca="1">IF(AND(AA3852,Z3852),D3852,"")</f>
        <v/>
      </c>
      <c r="AE3852" t="str">
        <f t="shared" ca="1" si="427"/>
        <v/>
      </c>
    </row>
    <row r="3853" spans="1:31" x14ac:dyDescent="0.25">
      <c r="A3853">
        <v>596178</v>
      </c>
      <c r="B3853" s="1">
        <v>38759.558229166665</v>
      </c>
      <c r="C3853">
        <v>8</v>
      </c>
      <c r="D3853">
        <v>8</v>
      </c>
      <c r="E3853">
        <v>44.9</v>
      </c>
      <c r="F3853" t="s">
        <v>117</v>
      </c>
      <c r="G3853">
        <v>-60</v>
      </c>
      <c r="H3853">
        <v>1139689431033</v>
      </c>
      <c r="I3853">
        <v>45</v>
      </c>
      <c r="J3853" s="3">
        <v>42955</v>
      </c>
      <c r="K3853">
        <v>-65</v>
      </c>
      <c r="L3853">
        <v>-64.709999999999994</v>
      </c>
      <c r="M3853">
        <v>100</v>
      </c>
      <c r="N3853">
        <v>2.8578970865963198</v>
      </c>
      <c r="O3853">
        <v>3</v>
      </c>
      <c r="P3853">
        <f t="shared" si="422"/>
        <v>9.9999999999999995E-7</v>
      </c>
      <c r="Q3853">
        <f t="shared" si="421"/>
        <v>-13.815510557964274</v>
      </c>
      <c r="R3853">
        <f>10^(L3853/10)</f>
        <v>3.3806483620598186E-7</v>
      </c>
      <c r="S3853">
        <f>LN(R3853)</f>
        <v>-14.900028136764469</v>
      </c>
      <c r="T3853">
        <v>1</v>
      </c>
      <c r="U3853">
        <v>14</v>
      </c>
      <c r="V3853">
        <f t="shared" si="423"/>
        <v>9.2195444572928871</v>
      </c>
      <c r="W3853">
        <f t="shared" si="424"/>
        <v>0.10846522890932808</v>
      </c>
      <c r="X3853">
        <f t="shared" si="425"/>
        <v>1.1764705882352941E-2</v>
      </c>
      <c r="Z3853">
        <f ca="1">IF($F3853=$Z$1,1,0)</f>
        <v>0</v>
      </c>
      <c r="AA3853">
        <f ca="1">IF($I3853=$AA$1,1,0)</f>
        <v>0</v>
      </c>
      <c r="AB3853" t="str">
        <f t="shared" ca="1" si="426"/>
        <v/>
      </c>
      <c r="AC3853" t="str">
        <f ca="1">IF(AND(Z3853,AA3853),C3853,"")</f>
        <v/>
      </c>
      <c r="AD3853" t="str">
        <f ca="1">IF(AND(AA3853,Z3853),D3853,"")</f>
        <v/>
      </c>
      <c r="AE3853" t="str">
        <f t="shared" ca="1" si="427"/>
        <v/>
      </c>
    </row>
    <row r="3854" spans="1:31" x14ac:dyDescent="0.25">
      <c r="A3854">
        <v>597094</v>
      </c>
      <c r="B3854" s="1">
        <v>38759.558692129627</v>
      </c>
      <c r="C3854">
        <v>8</v>
      </c>
      <c r="D3854">
        <v>8</v>
      </c>
      <c r="E3854">
        <v>91</v>
      </c>
      <c r="F3854" t="s">
        <v>116</v>
      </c>
      <c r="G3854">
        <v>-57</v>
      </c>
      <c r="H3854">
        <v>1139689471143</v>
      </c>
      <c r="I3854">
        <v>90</v>
      </c>
      <c r="J3854" s="3">
        <v>42955</v>
      </c>
      <c r="K3854">
        <v>-57</v>
      </c>
      <c r="L3854">
        <v>-56.020618556701002</v>
      </c>
      <c r="M3854">
        <v>97</v>
      </c>
      <c r="N3854">
        <v>2.3093080738759699</v>
      </c>
      <c r="O3854">
        <v>4</v>
      </c>
      <c r="P3854">
        <f t="shared" si="422"/>
        <v>1.9952623149688749E-6</v>
      </c>
      <c r="Q3854">
        <f t="shared" si="421"/>
        <v>-13.124735030066063</v>
      </c>
      <c r="R3854">
        <f>10^(L3854/10)</f>
        <v>2.4999892680069938E-6</v>
      </c>
      <c r="S3854">
        <f>LN(R3854)</f>
        <v>-12.899224118896536</v>
      </c>
      <c r="T3854">
        <v>33.5</v>
      </c>
      <c r="U3854">
        <v>9.3000000000000007</v>
      </c>
      <c r="V3854">
        <f t="shared" si="423"/>
        <v>25.533115751901491</v>
      </c>
      <c r="W3854">
        <f t="shared" si="424"/>
        <v>3.9164824603340018E-2</v>
      </c>
      <c r="X3854">
        <f t="shared" si="425"/>
        <v>1.5338834862103873E-3</v>
      </c>
      <c r="Z3854">
        <f ca="1">IF($F3854=$Z$1,1,0)</f>
        <v>0</v>
      </c>
      <c r="AA3854">
        <f ca="1">IF($I3854=$AA$1,1,0)</f>
        <v>0</v>
      </c>
      <c r="AB3854" t="str">
        <f t="shared" ca="1" si="426"/>
        <v/>
      </c>
      <c r="AC3854" t="str">
        <f ca="1">IF(AND(Z3854,AA3854),C3854,"")</f>
        <v/>
      </c>
      <c r="AD3854" t="str">
        <f ca="1">IF(AND(AA3854,Z3854),D3854,"")</f>
        <v/>
      </c>
      <c r="AE3854" t="str">
        <f t="shared" ca="1" si="427"/>
        <v/>
      </c>
    </row>
    <row r="3855" spans="1:31" x14ac:dyDescent="0.25">
      <c r="A3855">
        <v>597095</v>
      </c>
      <c r="B3855" s="1">
        <v>38759.558692129627</v>
      </c>
      <c r="C3855">
        <v>8</v>
      </c>
      <c r="D3855">
        <v>8</v>
      </c>
      <c r="E3855">
        <v>91</v>
      </c>
      <c r="F3855" t="s">
        <v>112</v>
      </c>
      <c r="G3855">
        <v>-47</v>
      </c>
      <c r="H3855">
        <v>1139689471143</v>
      </c>
      <c r="I3855">
        <v>90</v>
      </c>
      <c r="J3855" s="3">
        <v>42955</v>
      </c>
      <c r="K3855">
        <v>-44</v>
      </c>
      <c r="L3855">
        <v>-44.0818181818182</v>
      </c>
      <c r="M3855">
        <v>110</v>
      </c>
      <c r="N3855">
        <v>1.1343819250851801</v>
      </c>
      <c r="O3855">
        <v>2</v>
      </c>
      <c r="P3855">
        <f t="shared" si="422"/>
        <v>1.9952623149688769E-5</v>
      </c>
      <c r="Q3855">
        <f t="shared" si="421"/>
        <v>-10.822149937072016</v>
      </c>
      <c r="R3855">
        <f>10^(L3855/10)</f>
        <v>3.9067730378058574E-5</v>
      </c>
      <c r="S3855">
        <f>LN(R3855)</f>
        <v>-10.150213741752848</v>
      </c>
      <c r="T3855">
        <v>7.5</v>
      </c>
      <c r="U3855">
        <v>6.3</v>
      </c>
      <c r="V3855">
        <f t="shared" si="423"/>
        <v>1.7720045146669352</v>
      </c>
      <c r="W3855">
        <f t="shared" si="424"/>
        <v>0.56433264798310023</v>
      </c>
      <c r="X3855">
        <f t="shared" si="425"/>
        <v>0.31847133757961776</v>
      </c>
      <c r="Z3855">
        <f ca="1">IF($F3855=$Z$1,1,0)</f>
        <v>0</v>
      </c>
      <c r="AA3855">
        <f ca="1">IF($I3855=$AA$1,1,0)</f>
        <v>0</v>
      </c>
      <c r="AB3855" t="str">
        <f t="shared" ca="1" si="426"/>
        <v/>
      </c>
      <c r="AC3855" t="str">
        <f ca="1">IF(AND(Z3855,AA3855),C3855,"")</f>
        <v/>
      </c>
      <c r="AD3855" t="str">
        <f ca="1">IF(AND(AA3855,Z3855),D3855,"")</f>
        <v/>
      </c>
      <c r="AE3855" t="str">
        <f t="shared" ca="1" si="427"/>
        <v/>
      </c>
    </row>
    <row r="3856" spans="1:31" x14ac:dyDescent="0.25">
      <c r="A3856">
        <v>597096</v>
      </c>
      <c r="B3856" s="1">
        <v>38759.558692129627</v>
      </c>
      <c r="C3856">
        <v>8</v>
      </c>
      <c r="D3856">
        <v>8</v>
      </c>
      <c r="E3856">
        <v>91</v>
      </c>
      <c r="F3856" t="s">
        <v>113</v>
      </c>
      <c r="G3856">
        <v>-64</v>
      </c>
      <c r="H3856">
        <v>1139689471143</v>
      </c>
      <c r="I3856">
        <v>90</v>
      </c>
      <c r="J3856" s="3">
        <v>42955</v>
      </c>
      <c r="K3856">
        <v>-59</v>
      </c>
      <c r="L3856">
        <v>-58.587628865979397</v>
      </c>
      <c r="M3856">
        <v>97</v>
      </c>
      <c r="N3856">
        <v>2.00910727127533</v>
      </c>
      <c r="O3856">
        <v>3</v>
      </c>
      <c r="P3856">
        <f t="shared" si="422"/>
        <v>3.9810717055349618E-7</v>
      </c>
      <c r="Q3856">
        <f t="shared" si="421"/>
        <v>-14.736544595161895</v>
      </c>
      <c r="R3856">
        <f>10^(L3856/10)</f>
        <v>1.3843219761937814E-6</v>
      </c>
      <c r="S3856">
        <f>LN(R3856)</f>
        <v>-13.490300086067181</v>
      </c>
      <c r="T3856">
        <v>12.8</v>
      </c>
      <c r="U3856">
        <v>-2.8</v>
      </c>
      <c r="V3856">
        <f t="shared" si="423"/>
        <v>11.818629362155326</v>
      </c>
      <c r="W3856">
        <f t="shared" si="424"/>
        <v>8.4612180427801581E-2</v>
      </c>
      <c r="X3856">
        <f t="shared" si="425"/>
        <v>7.1592210767468497E-3</v>
      </c>
      <c r="Z3856">
        <f ca="1">IF($F3856=$Z$1,1,0)</f>
        <v>1</v>
      </c>
      <c r="AA3856">
        <f ca="1">IF($I3856=$AA$1,1,0)</f>
        <v>0</v>
      </c>
      <c r="AB3856" t="str">
        <f t="shared" ca="1" si="426"/>
        <v/>
      </c>
      <c r="AC3856" t="str">
        <f ca="1">IF(AND(Z3856,AA3856),C3856,"")</f>
        <v/>
      </c>
      <c r="AD3856" t="str">
        <f ca="1">IF(AND(AA3856,Z3856),D3856,"")</f>
        <v/>
      </c>
      <c r="AE3856" t="str">
        <f t="shared" ca="1" si="427"/>
        <v/>
      </c>
    </row>
    <row r="3857" spans="1:31" x14ac:dyDescent="0.25">
      <c r="A3857">
        <v>597097</v>
      </c>
      <c r="B3857" s="1">
        <v>38759.558692129627</v>
      </c>
      <c r="C3857">
        <v>8</v>
      </c>
      <c r="D3857">
        <v>8</v>
      </c>
      <c r="E3857">
        <v>91</v>
      </c>
      <c r="F3857" t="s">
        <v>117</v>
      </c>
      <c r="G3857">
        <v>-64</v>
      </c>
      <c r="H3857">
        <v>1139689471143</v>
      </c>
      <c r="I3857">
        <v>90</v>
      </c>
      <c r="J3857" s="3">
        <v>42955</v>
      </c>
      <c r="K3857">
        <v>-62</v>
      </c>
      <c r="L3857">
        <v>-63.4</v>
      </c>
      <c r="M3857">
        <v>90</v>
      </c>
      <c r="N3857">
        <v>3.80655850348441</v>
      </c>
      <c r="O3857">
        <v>2</v>
      </c>
      <c r="P3857">
        <f t="shared" si="422"/>
        <v>3.9810717055349618E-7</v>
      </c>
      <c r="Q3857">
        <f t="shared" si="421"/>
        <v>-14.736544595161895</v>
      </c>
      <c r="R3857">
        <f>10^(L3857/10)</f>
        <v>4.5708818961487426E-7</v>
      </c>
      <c r="S3857">
        <f>LN(R3857)</f>
        <v>-14.598389489582251</v>
      </c>
      <c r="T3857">
        <v>1</v>
      </c>
      <c r="U3857">
        <v>14</v>
      </c>
      <c r="V3857">
        <f t="shared" si="423"/>
        <v>9.2195444572928871</v>
      </c>
      <c r="W3857">
        <f t="shared" si="424"/>
        <v>0.10846522890932808</v>
      </c>
      <c r="X3857">
        <f t="shared" si="425"/>
        <v>1.1764705882352941E-2</v>
      </c>
      <c r="Z3857">
        <f ca="1">IF($F3857=$Z$1,1,0)</f>
        <v>0</v>
      </c>
      <c r="AA3857">
        <f ca="1">IF($I3857=$AA$1,1,0)</f>
        <v>0</v>
      </c>
      <c r="AB3857" t="str">
        <f t="shared" ca="1" si="426"/>
        <v/>
      </c>
      <c r="AC3857" t="str">
        <f ca="1">IF(AND(Z3857,AA3857),C3857,"")</f>
        <v/>
      </c>
      <c r="AD3857" t="str">
        <f ca="1">IF(AND(AA3857,Z3857),D3857,"")</f>
        <v/>
      </c>
      <c r="AE3857" t="str">
        <f t="shared" ca="1" si="427"/>
        <v/>
      </c>
    </row>
    <row r="3858" spans="1:31" x14ac:dyDescent="0.25">
      <c r="A3858">
        <v>597098</v>
      </c>
      <c r="B3858" s="1">
        <v>38759.558692129627</v>
      </c>
      <c r="C3858">
        <v>8</v>
      </c>
      <c r="D3858">
        <v>8</v>
      </c>
      <c r="E3858">
        <v>91</v>
      </c>
      <c r="F3858" t="s">
        <v>115</v>
      </c>
      <c r="G3858">
        <v>-63</v>
      </c>
      <c r="H3858">
        <v>1139689471143</v>
      </c>
      <c r="I3858">
        <v>90</v>
      </c>
      <c r="J3858" s="3">
        <v>42955</v>
      </c>
      <c r="K3858">
        <v>-61</v>
      </c>
      <c r="L3858">
        <v>-61.303921568627501</v>
      </c>
      <c r="M3858">
        <v>102</v>
      </c>
      <c r="N3858">
        <v>1.3033788206900001</v>
      </c>
      <c r="O3858">
        <v>1</v>
      </c>
      <c r="P3858">
        <f t="shared" si="422"/>
        <v>5.0118723362727218E-7</v>
      </c>
      <c r="Q3858">
        <f t="shared" si="421"/>
        <v>-14.506286085862488</v>
      </c>
      <c r="R3858">
        <f>10^(L3858/10)</f>
        <v>7.406411591496601E-7</v>
      </c>
      <c r="S3858">
        <f>LN(R3858)</f>
        <v>-14.115749594599786</v>
      </c>
      <c r="T3858">
        <v>2.5</v>
      </c>
      <c r="U3858">
        <v>-0.8</v>
      </c>
      <c r="V3858">
        <f t="shared" si="423"/>
        <v>10.377379245262265</v>
      </c>
      <c r="W3858">
        <f t="shared" si="424"/>
        <v>9.6363443636941812E-2</v>
      </c>
      <c r="X3858">
        <f t="shared" si="425"/>
        <v>9.2859132695700605E-3</v>
      </c>
      <c r="Z3858">
        <f ca="1">IF($F3858=$Z$1,1,0)</f>
        <v>0</v>
      </c>
      <c r="AA3858">
        <f ca="1">IF($I3858=$AA$1,1,0)</f>
        <v>0</v>
      </c>
      <c r="AB3858" t="str">
        <f t="shared" ca="1" si="426"/>
        <v/>
      </c>
      <c r="AC3858" t="str">
        <f ca="1">IF(AND(Z3858,AA3858),C3858,"")</f>
        <v/>
      </c>
      <c r="AD3858" t="str">
        <f ca="1">IF(AND(AA3858,Z3858),D3858,"")</f>
        <v/>
      </c>
      <c r="AE3858" t="str">
        <f t="shared" ca="1" si="427"/>
        <v/>
      </c>
    </row>
    <row r="3859" spans="1:31" x14ac:dyDescent="0.25">
      <c r="A3859">
        <v>597105</v>
      </c>
      <c r="B3859" s="1">
        <v>38759.558692129627</v>
      </c>
      <c r="C3859">
        <v>8</v>
      </c>
      <c r="D3859">
        <v>8</v>
      </c>
      <c r="E3859">
        <v>91</v>
      </c>
      <c r="F3859" t="s">
        <v>114</v>
      </c>
      <c r="G3859">
        <v>-62</v>
      </c>
      <c r="H3859">
        <v>1139689471395</v>
      </c>
      <c r="I3859">
        <v>90</v>
      </c>
      <c r="J3859" s="3">
        <v>42955</v>
      </c>
      <c r="K3859">
        <v>-61</v>
      </c>
      <c r="L3859">
        <v>-60.797752808988797</v>
      </c>
      <c r="M3859">
        <v>89</v>
      </c>
      <c r="N3859">
        <v>2.6593735390163702</v>
      </c>
      <c r="O3859">
        <v>3</v>
      </c>
      <c r="P3859">
        <f t="shared" si="422"/>
        <v>6.3095734448019254E-7</v>
      </c>
      <c r="Q3859">
        <f t="shared" si="421"/>
        <v>-14.276027576563084</v>
      </c>
      <c r="R3859">
        <f>10^(L3859/10)</f>
        <v>8.3219426603369667E-7</v>
      </c>
      <c r="S3859">
        <f>LN(R3859)</f>
        <v>-13.999199930551448</v>
      </c>
      <c r="T3859">
        <v>33.5</v>
      </c>
      <c r="U3859">
        <v>2.8</v>
      </c>
      <c r="V3859">
        <f t="shared" si="423"/>
        <v>26.024795868555817</v>
      </c>
      <c r="W3859">
        <f t="shared" si="424"/>
        <v>3.8424893130794523E-2</v>
      </c>
      <c r="X3859">
        <f t="shared" si="425"/>
        <v>1.4764724121129798E-3</v>
      </c>
      <c r="Z3859">
        <f ca="1">IF($F3859=$Z$1,1,0)</f>
        <v>0</v>
      </c>
      <c r="AA3859">
        <f ca="1">IF($I3859=$AA$1,1,0)</f>
        <v>0</v>
      </c>
      <c r="AB3859" t="str">
        <f t="shared" ca="1" si="426"/>
        <v/>
      </c>
      <c r="AC3859" t="str">
        <f ca="1">IF(AND(Z3859,AA3859),C3859,"")</f>
        <v/>
      </c>
      <c r="AD3859" t="str">
        <f ca="1">IF(AND(AA3859,Z3859),D3859,"")</f>
        <v/>
      </c>
      <c r="AE3859" t="str">
        <f t="shared" ca="1" si="427"/>
        <v/>
      </c>
    </row>
    <row r="3860" spans="1:31" x14ac:dyDescent="0.25">
      <c r="A3860">
        <v>597919</v>
      </c>
      <c r="B3860" s="1">
        <v>38759.559155092589</v>
      </c>
      <c r="C3860">
        <v>8</v>
      </c>
      <c r="D3860">
        <v>8</v>
      </c>
      <c r="E3860">
        <v>134.5</v>
      </c>
      <c r="F3860" t="s">
        <v>116</v>
      </c>
      <c r="G3860">
        <v>-49</v>
      </c>
      <c r="H3860">
        <v>1139689511026</v>
      </c>
      <c r="I3860">
        <v>135</v>
      </c>
      <c r="J3860" s="3">
        <v>42955</v>
      </c>
      <c r="K3860">
        <v>-57</v>
      </c>
      <c r="L3860">
        <v>-54.096774193548399</v>
      </c>
      <c r="M3860">
        <v>93</v>
      </c>
      <c r="N3860">
        <v>4.93669603499501</v>
      </c>
      <c r="O3860">
        <v>9</v>
      </c>
      <c r="P3860">
        <f t="shared" si="422"/>
        <v>1.2589254117941658E-5</v>
      </c>
      <c r="Q3860">
        <f t="shared" si="421"/>
        <v>-11.282666955670825</v>
      </c>
      <c r="R3860">
        <f>10^(L3860/10)</f>
        <v>3.8933422316321628E-6</v>
      </c>
      <c r="S3860">
        <f>LN(R3860)</f>
        <v>-12.456242583712955</v>
      </c>
      <c r="T3860">
        <v>33.5</v>
      </c>
      <c r="U3860">
        <v>9.3000000000000007</v>
      </c>
      <c r="V3860">
        <f t="shared" si="423"/>
        <v>25.533115751901491</v>
      </c>
      <c r="W3860">
        <f t="shared" si="424"/>
        <v>3.9164824603340018E-2</v>
      </c>
      <c r="X3860">
        <f t="shared" si="425"/>
        <v>1.5338834862103873E-3</v>
      </c>
      <c r="Z3860">
        <f ca="1">IF($F3860=$Z$1,1,0)</f>
        <v>0</v>
      </c>
      <c r="AA3860">
        <f ca="1">IF($I3860=$AA$1,1,0)</f>
        <v>0</v>
      </c>
      <c r="AB3860" t="str">
        <f t="shared" ca="1" si="426"/>
        <v/>
      </c>
      <c r="AC3860" t="str">
        <f ca="1">IF(AND(Z3860,AA3860),C3860,"")</f>
        <v/>
      </c>
      <c r="AD3860" t="str">
        <f ca="1">IF(AND(AA3860,Z3860),D3860,"")</f>
        <v/>
      </c>
      <c r="AE3860" t="str">
        <f t="shared" ca="1" si="427"/>
        <v/>
      </c>
    </row>
    <row r="3861" spans="1:31" x14ac:dyDescent="0.25">
      <c r="A3861">
        <v>597920</v>
      </c>
      <c r="B3861" s="1">
        <v>38759.559155092589</v>
      </c>
      <c r="C3861">
        <v>8</v>
      </c>
      <c r="D3861">
        <v>8</v>
      </c>
      <c r="E3861">
        <v>134.5</v>
      </c>
      <c r="F3861" t="s">
        <v>112</v>
      </c>
      <c r="G3861">
        <v>-45</v>
      </c>
      <c r="H3861">
        <v>1139689511026</v>
      </c>
      <c r="I3861">
        <v>135</v>
      </c>
      <c r="J3861" s="3">
        <v>42955</v>
      </c>
      <c r="K3861">
        <v>-44</v>
      </c>
      <c r="L3861">
        <v>-45.263636363636401</v>
      </c>
      <c r="M3861">
        <v>110</v>
      </c>
      <c r="N3861">
        <v>2.6254829969879601</v>
      </c>
      <c r="O3861">
        <v>5</v>
      </c>
      <c r="P3861">
        <f t="shared" si="422"/>
        <v>3.1622776601683748E-5</v>
      </c>
      <c r="Q3861">
        <f t="shared" si="421"/>
        <v>-10.361632918473207</v>
      </c>
      <c r="R3861">
        <f>10^(L3861/10)</f>
        <v>2.9760235504850989E-5</v>
      </c>
      <c r="S3861">
        <f>LN(R3861)</f>
        <v>-10.422337434561239</v>
      </c>
      <c r="T3861">
        <v>7.5</v>
      </c>
      <c r="U3861">
        <v>6.3</v>
      </c>
      <c r="V3861">
        <f t="shared" si="423"/>
        <v>1.7720045146669352</v>
      </c>
      <c r="W3861">
        <f t="shared" si="424"/>
        <v>0.56433264798310023</v>
      </c>
      <c r="X3861">
        <f t="shared" si="425"/>
        <v>0.31847133757961776</v>
      </c>
      <c r="Z3861">
        <f ca="1">IF($F3861=$Z$1,1,0)</f>
        <v>0</v>
      </c>
      <c r="AA3861">
        <f ca="1">IF($I3861=$AA$1,1,0)</f>
        <v>0</v>
      </c>
      <c r="AB3861" t="str">
        <f t="shared" ca="1" si="426"/>
        <v/>
      </c>
      <c r="AC3861" t="str">
        <f ca="1">IF(AND(Z3861,AA3861),C3861,"")</f>
        <v/>
      </c>
      <c r="AD3861" t="str">
        <f ca="1">IF(AND(AA3861,Z3861),D3861,"")</f>
        <v/>
      </c>
      <c r="AE3861" t="str">
        <f t="shared" ca="1" si="427"/>
        <v/>
      </c>
    </row>
    <row r="3862" spans="1:31" x14ac:dyDescent="0.25">
      <c r="A3862">
        <v>597921</v>
      </c>
      <c r="B3862" s="1">
        <v>38759.559155092589</v>
      </c>
      <c r="C3862">
        <v>8</v>
      </c>
      <c r="D3862">
        <v>8</v>
      </c>
      <c r="E3862">
        <v>134.5</v>
      </c>
      <c r="F3862" t="s">
        <v>113</v>
      </c>
      <c r="G3862">
        <v>-57</v>
      </c>
      <c r="H3862">
        <v>1139689511026</v>
      </c>
      <c r="I3862">
        <v>135</v>
      </c>
      <c r="J3862" s="3">
        <v>42955</v>
      </c>
      <c r="K3862">
        <v>-57</v>
      </c>
      <c r="L3862">
        <v>-57.3296703296703</v>
      </c>
      <c r="M3862">
        <v>91</v>
      </c>
      <c r="N3862">
        <v>1.23877130034334</v>
      </c>
      <c r="O3862">
        <v>2</v>
      </c>
      <c r="P3862">
        <f t="shared" si="422"/>
        <v>1.9952623149688749E-6</v>
      </c>
      <c r="Q3862">
        <f t="shared" si="421"/>
        <v>-13.124735030066063</v>
      </c>
      <c r="R3862">
        <f>10^(L3862/10)</f>
        <v>1.8494090011750311E-6</v>
      </c>
      <c r="S3862">
        <f>LN(R3862)</f>
        <v>-13.200644428736188</v>
      </c>
      <c r="T3862">
        <v>12.8</v>
      </c>
      <c r="U3862">
        <v>-2.8</v>
      </c>
      <c r="V3862">
        <f t="shared" si="423"/>
        <v>11.818629362155326</v>
      </c>
      <c r="W3862">
        <f t="shared" si="424"/>
        <v>8.4612180427801581E-2</v>
      </c>
      <c r="X3862">
        <f t="shared" si="425"/>
        <v>7.1592210767468497E-3</v>
      </c>
      <c r="Z3862">
        <f ca="1">IF($F3862=$Z$1,1,0)</f>
        <v>1</v>
      </c>
      <c r="AA3862">
        <f ca="1">IF($I3862=$AA$1,1,0)</f>
        <v>0</v>
      </c>
      <c r="AB3862" t="str">
        <f t="shared" ca="1" si="426"/>
        <v/>
      </c>
      <c r="AC3862" t="str">
        <f ca="1">IF(AND(Z3862,AA3862),C3862,"")</f>
        <v/>
      </c>
      <c r="AD3862" t="str">
        <f ca="1">IF(AND(AA3862,Z3862),D3862,"")</f>
        <v/>
      </c>
      <c r="AE3862" t="str">
        <f t="shared" ca="1" si="427"/>
        <v/>
      </c>
    </row>
    <row r="3863" spans="1:31" x14ac:dyDescent="0.25">
      <c r="A3863">
        <v>597923</v>
      </c>
      <c r="B3863" s="1">
        <v>38759.559155092589</v>
      </c>
      <c r="C3863">
        <v>8</v>
      </c>
      <c r="D3863">
        <v>8</v>
      </c>
      <c r="E3863">
        <v>134.5</v>
      </c>
      <c r="F3863" t="s">
        <v>115</v>
      </c>
      <c r="G3863">
        <v>-59</v>
      </c>
      <c r="H3863">
        <v>1139689511026</v>
      </c>
      <c r="I3863">
        <v>135</v>
      </c>
      <c r="J3863" s="3">
        <v>42955</v>
      </c>
      <c r="K3863">
        <v>-58</v>
      </c>
      <c r="L3863">
        <v>-59.979381443298998</v>
      </c>
      <c r="M3863">
        <v>97</v>
      </c>
      <c r="N3863">
        <v>3.5058860668028098</v>
      </c>
      <c r="O3863">
        <v>7</v>
      </c>
      <c r="P3863">
        <f t="shared" si="422"/>
        <v>1.2589254117941642E-6</v>
      </c>
      <c r="Q3863">
        <f t="shared" si="421"/>
        <v>-13.585252048664872</v>
      </c>
      <c r="R3863">
        <f>10^(L3863/10)</f>
        <v>1.0047588858299633E-6</v>
      </c>
      <c r="S3863">
        <f>LN(R3863)</f>
        <v>-13.810762959834397</v>
      </c>
      <c r="T3863">
        <v>2.5</v>
      </c>
      <c r="U3863">
        <v>-0.8</v>
      </c>
      <c r="V3863">
        <f t="shared" si="423"/>
        <v>10.377379245262265</v>
      </c>
      <c r="W3863">
        <f t="shared" si="424"/>
        <v>9.6363443636941812E-2</v>
      </c>
      <c r="X3863">
        <f t="shared" si="425"/>
        <v>9.2859132695700605E-3</v>
      </c>
      <c r="Z3863">
        <f ca="1">IF($F3863=$Z$1,1,0)</f>
        <v>0</v>
      </c>
      <c r="AA3863">
        <f ca="1">IF($I3863=$AA$1,1,0)</f>
        <v>0</v>
      </c>
      <c r="AB3863" t="str">
        <f t="shared" ca="1" si="426"/>
        <v/>
      </c>
      <c r="AC3863" t="str">
        <f ca="1">IF(AND(Z3863,AA3863),C3863,"")</f>
        <v/>
      </c>
      <c r="AD3863" t="str">
        <f ca="1">IF(AND(AA3863,Z3863),D3863,"")</f>
        <v/>
      </c>
      <c r="AE3863" t="str">
        <f t="shared" ca="1" si="427"/>
        <v/>
      </c>
    </row>
    <row r="3864" spans="1:31" x14ac:dyDescent="0.25">
      <c r="A3864">
        <v>597924</v>
      </c>
      <c r="B3864" s="1">
        <v>38759.559155092589</v>
      </c>
      <c r="C3864">
        <v>8</v>
      </c>
      <c r="D3864">
        <v>8</v>
      </c>
      <c r="E3864">
        <v>134.5</v>
      </c>
      <c r="F3864" t="s">
        <v>117</v>
      </c>
      <c r="G3864">
        <v>-70</v>
      </c>
      <c r="H3864">
        <v>1139689511026</v>
      </c>
      <c r="I3864">
        <v>135</v>
      </c>
      <c r="J3864" s="3">
        <v>42955</v>
      </c>
      <c r="K3864">
        <v>-63</v>
      </c>
      <c r="L3864">
        <v>-63.704761904761902</v>
      </c>
      <c r="M3864">
        <v>105</v>
      </c>
      <c r="N3864">
        <v>2.3855486771060601</v>
      </c>
      <c r="O3864">
        <v>3</v>
      </c>
      <c r="P3864">
        <f t="shared" si="422"/>
        <v>9.9999999999999995E-8</v>
      </c>
      <c r="Q3864">
        <f t="shared" si="421"/>
        <v>-16.11809565095832</v>
      </c>
      <c r="R3864">
        <f>10^(L3864/10)</f>
        <v>4.2611204387672595E-7</v>
      </c>
      <c r="S3864">
        <f>LN(R3864)</f>
        <v>-14.668563511463974</v>
      </c>
      <c r="T3864">
        <v>1</v>
      </c>
      <c r="U3864">
        <v>14</v>
      </c>
      <c r="V3864">
        <f t="shared" si="423"/>
        <v>9.2195444572928871</v>
      </c>
      <c r="W3864">
        <f t="shared" si="424"/>
        <v>0.10846522890932808</v>
      </c>
      <c r="X3864">
        <f t="shared" si="425"/>
        <v>1.1764705882352941E-2</v>
      </c>
      <c r="Z3864">
        <f ca="1">IF($F3864=$Z$1,1,0)</f>
        <v>0</v>
      </c>
      <c r="AA3864">
        <f ca="1">IF($I3864=$AA$1,1,0)</f>
        <v>0</v>
      </c>
      <c r="AB3864" t="str">
        <f t="shared" ca="1" si="426"/>
        <v/>
      </c>
      <c r="AC3864" t="str">
        <f ca="1">IF(AND(Z3864,AA3864),C3864,"")</f>
        <v/>
      </c>
      <c r="AD3864" t="str">
        <f ca="1">IF(AND(AA3864,Z3864),D3864,"")</f>
        <v/>
      </c>
      <c r="AE3864" t="str">
        <f t="shared" ca="1" si="427"/>
        <v/>
      </c>
    </row>
    <row r="3865" spans="1:31" x14ac:dyDescent="0.25">
      <c r="A3865">
        <v>597933</v>
      </c>
      <c r="B3865" s="1">
        <v>38759.559155092589</v>
      </c>
      <c r="C3865">
        <v>8</v>
      </c>
      <c r="D3865">
        <v>8</v>
      </c>
      <c r="E3865">
        <v>134.5</v>
      </c>
      <c r="F3865" t="s">
        <v>114</v>
      </c>
      <c r="G3865">
        <v>-65</v>
      </c>
      <c r="H3865">
        <v>1139689511278</v>
      </c>
      <c r="I3865">
        <v>135</v>
      </c>
      <c r="J3865" s="3">
        <v>42955</v>
      </c>
      <c r="K3865">
        <v>-58</v>
      </c>
      <c r="L3865">
        <v>-58.909090909090899</v>
      </c>
      <c r="M3865">
        <v>88</v>
      </c>
      <c r="N3865">
        <v>2.9229034676663099</v>
      </c>
      <c r="O3865">
        <v>4.25</v>
      </c>
      <c r="P3865">
        <f t="shared" si="422"/>
        <v>3.1622776601683734E-7</v>
      </c>
      <c r="Q3865">
        <f t="shared" si="421"/>
        <v>-14.966803104461299</v>
      </c>
      <c r="R3865">
        <f>10^(L3865/10)</f>
        <v>1.2855557319139037E-6</v>
      </c>
      <c r="S3865">
        <f>LN(R3865)</f>
        <v>-13.564319456910377</v>
      </c>
      <c r="T3865">
        <v>33.5</v>
      </c>
      <c r="U3865">
        <v>2.8</v>
      </c>
      <c r="V3865">
        <f t="shared" si="423"/>
        <v>26.024795868555817</v>
      </c>
      <c r="W3865">
        <f t="shared" si="424"/>
        <v>3.8424893130794523E-2</v>
      </c>
      <c r="X3865">
        <f t="shared" si="425"/>
        <v>1.4764724121129798E-3</v>
      </c>
      <c r="Z3865">
        <f ca="1">IF($F3865=$Z$1,1,0)</f>
        <v>0</v>
      </c>
      <c r="AA3865">
        <f ca="1">IF($I3865=$AA$1,1,0)</f>
        <v>0</v>
      </c>
      <c r="AB3865" t="str">
        <f t="shared" ca="1" si="426"/>
        <v/>
      </c>
      <c r="AC3865" t="str">
        <f ca="1">IF(AND(Z3865,AA3865),C3865,"")</f>
        <v/>
      </c>
      <c r="AD3865" t="str">
        <f ca="1">IF(AND(AA3865,Z3865),D3865,"")</f>
        <v/>
      </c>
      <c r="AE3865" t="str">
        <f t="shared" ca="1" si="427"/>
        <v/>
      </c>
    </row>
    <row r="3866" spans="1:31" x14ac:dyDescent="0.25">
      <c r="A3866">
        <v>598834</v>
      </c>
      <c r="B3866" s="1">
        <v>38759.559594907405</v>
      </c>
      <c r="C3866">
        <v>8</v>
      </c>
      <c r="D3866">
        <v>8</v>
      </c>
      <c r="E3866">
        <v>180.2</v>
      </c>
      <c r="F3866" t="s">
        <v>116</v>
      </c>
      <c r="G3866">
        <v>-45</v>
      </c>
      <c r="H3866">
        <v>1139689549976</v>
      </c>
      <c r="I3866">
        <v>180</v>
      </c>
      <c r="J3866" s="3">
        <v>42955</v>
      </c>
      <c r="K3866">
        <v>-45</v>
      </c>
      <c r="L3866">
        <v>-46.247191011235998</v>
      </c>
      <c r="M3866">
        <v>89</v>
      </c>
      <c r="N3866">
        <v>2.4321749473390599</v>
      </c>
      <c r="O3866">
        <v>1</v>
      </c>
      <c r="P3866">
        <f t="shared" si="422"/>
        <v>3.1622776601683748E-5</v>
      </c>
      <c r="Q3866">
        <f t="shared" si="421"/>
        <v>-10.361632918473207</v>
      </c>
      <c r="R3866">
        <f>10^(L3866/10)</f>
        <v>2.3729079910451919E-5</v>
      </c>
      <c r="S3866">
        <f>LN(R3866)</f>
        <v>-10.648809261532024</v>
      </c>
      <c r="T3866">
        <v>33.5</v>
      </c>
      <c r="U3866">
        <v>9.3000000000000007</v>
      </c>
      <c r="V3866">
        <f t="shared" si="423"/>
        <v>25.533115751901491</v>
      </c>
      <c r="W3866">
        <f t="shared" si="424"/>
        <v>3.9164824603340018E-2</v>
      </c>
      <c r="X3866">
        <f t="shared" si="425"/>
        <v>1.5338834862103873E-3</v>
      </c>
      <c r="Z3866">
        <f ca="1">IF($F3866=$Z$1,1,0)</f>
        <v>0</v>
      </c>
      <c r="AA3866">
        <f ca="1">IF($I3866=$AA$1,1,0)</f>
        <v>0</v>
      </c>
      <c r="AB3866" t="str">
        <f t="shared" ca="1" si="426"/>
        <v/>
      </c>
      <c r="AC3866" t="str">
        <f ca="1">IF(AND(Z3866,AA3866),C3866,"")</f>
        <v/>
      </c>
      <c r="AD3866" t="str">
        <f ca="1">IF(AND(AA3866,Z3866),D3866,"")</f>
        <v/>
      </c>
      <c r="AE3866" t="str">
        <f t="shared" ca="1" si="427"/>
        <v/>
      </c>
    </row>
    <row r="3867" spans="1:31" x14ac:dyDescent="0.25">
      <c r="A3867">
        <v>598835</v>
      </c>
      <c r="B3867" s="1">
        <v>38759.559594907405</v>
      </c>
      <c r="C3867">
        <v>8</v>
      </c>
      <c r="D3867">
        <v>8</v>
      </c>
      <c r="E3867">
        <v>180.2</v>
      </c>
      <c r="F3867" t="s">
        <v>115</v>
      </c>
      <c r="G3867">
        <v>-56</v>
      </c>
      <c r="H3867">
        <v>1139689549976</v>
      </c>
      <c r="I3867">
        <v>180</v>
      </c>
      <c r="J3867" s="3">
        <v>42955</v>
      </c>
      <c r="K3867">
        <v>-59</v>
      </c>
      <c r="L3867">
        <v>-57.68</v>
      </c>
      <c r="M3867">
        <v>100</v>
      </c>
      <c r="N3867">
        <v>2.59323128256014</v>
      </c>
      <c r="O3867">
        <v>5</v>
      </c>
      <c r="P3867">
        <f t="shared" si="422"/>
        <v>2.5118864315095806E-6</v>
      </c>
      <c r="Q3867">
        <f t="shared" si="421"/>
        <v>-12.894476520766656</v>
      </c>
      <c r="R3867">
        <f>10^(L3867/10)</f>
        <v>1.706082389003123E-6</v>
      </c>
      <c r="S3867">
        <f>LN(R3867)</f>
        <v>-13.281310816389656</v>
      </c>
      <c r="T3867">
        <v>2.5</v>
      </c>
      <c r="U3867">
        <v>-0.8</v>
      </c>
      <c r="V3867">
        <f t="shared" si="423"/>
        <v>10.377379245262265</v>
      </c>
      <c r="W3867">
        <f t="shared" si="424"/>
        <v>9.6363443636941812E-2</v>
      </c>
      <c r="X3867">
        <f t="shared" si="425"/>
        <v>9.2859132695700605E-3</v>
      </c>
      <c r="Z3867">
        <f ca="1">IF($F3867=$Z$1,1,0)</f>
        <v>0</v>
      </c>
      <c r="AA3867">
        <f ca="1">IF($I3867=$AA$1,1,0)</f>
        <v>0</v>
      </c>
      <c r="AB3867" t="str">
        <f t="shared" ca="1" si="426"/>
        <v/>
      </c>
      <c r="AC3867" t="str">
        <f ca="1">IF(AND(Z3867,AA3867),C3867,"")</f>
        <v/>
      </c>
      <c r="AD3867" t="str">
        <f ca="1">IF(AND(AA3867,Z3867),D3867,"")</f>
        <v/>
      </c>
      <c r="AE3867" t="str">
        <f t="shared" ca="1" si="427"/>
        <v/>
      </c>
    </row>
    <row r="3868" spans="1:31" x14ac:dyDescent="0.25">
      <c r="A3868">
        <v>598836</v>
      </c>
      <c r="B3868" s="1">
        <v>38759.559594907405</v>
      </c>
      <c r="C3868">
        <v>8</v>
      </c>
      <c r="D3868">
        <v>8</v>
      </c>
      <c r="E3868">
        <v>180.2</v>
      </c>
      <c r="F3868" t="s">
        <v>112</v>
      </c>
      <c r="G3868">
        <v>-54</v>
      </c>
      <c r="H3868">
        <v>1139689549976</v>
      </c>
      <c r="I3868">
        <v>180</v>
      </c>
      <c r="J3868" s="3">
        <v>42955</v>
      </c>
      <c r="K3868">
        <v>-53</v>
      </c>
      <c r="L3868">
        <v>-53.688073394495397</v>
      </c>
      <c r="M3868">
        <v>109</v>
      </c>
      <c r="N3868">
        <v>1.5852167027139801</v>
      </c>
      <c r="O3868">
        <v>2</v>
      </c>
      <c r="P3868">
        <f t="shared" si="422"/>
        <v>3.9810717055349657E-6</v>
      </c>
      <c r="Q3868">
        <f t="shared" si="421"/>
        <v>-12.433959502167848</v>
      </c>
      <c r="R3868">
        <f>10^(L3868/10)</f>
        <v>4.2775260252725904E-6</v>
      </c>
      <c r="S3868">
        <f>LN(R3868)</f>
        <v>-12.362135746973536</v>
      </c>
      <c r="T3868">
        <v>7.5</v>
      </c>
      <c r="U3868">
        <v>6.3</v>
      </c>
      <c r="V3868">
        <f t="shared" si="423"/>
        <v>1.7720045146669352</v>
      </c>
      <c r="W3868">
        <f t="shared" si="424"/>
        <v>0.56433264798310023</v>
      </c>
      <c r="X3868">
        <f t="shared" si="425"/>
        <v>0.31847133757961776</v>
      </c>
      <c r="Z3868">
        <f ca="1">IF($F3868=$Z$1,1,0)</f>
        <v>0</v>
      </c>
      <c r="AA3868">
        <f ca="1">IF($I3868=$AA$1,1,0)</f>
        <v>0</v>
      </c>
      <c r="AB3868" t="str">
        <f t="shared" ca="1" si="426"/>
        <v/>
      </c>
      <c r="AC3868" t="str">
        <f ca="1">IF(AND(Z3868,AA3868),C3868,"")</f>
        <v/>
      </c>
      <c r="AD3868" t="str">
        <f ca="1">IF(AND(AA3868,Z3868),D3868,"")</f>
        <v/>
      </c>
      <c r="AE3868" t="str">
        <f t="shared" ca="1" si="427"/>
        <v/>
      </c>
    </row>
    <row r="3869" spans="1:31" x14ac:dyDescent="0.25">
      <c r="A3869">
        <v>598837</v>
      </c>
      <c r="B3869" s="1">
        <v>38759.559594907405</v>
      </c>
      <c r="C3869">
        <v>8</v>
      </c>
      <c r="D3869">
        <v>8</v>
      </c>
      <c r="E3869">
        <v>180.2</v>
      </c>
      <c r="F3869" t="s">
        <v>113</v>
      </c>
      <c r="G3869">
        <v>-52</v>
      </c>
      <c r="H3869">
        <v>1139689549976</v>
      </c>
      <c r="I3869">
        <v>180</v>
      </c>
      <c r="J3869" s="3">
        <v>42955</v>
      </c>
      <c r="K3869">
        <v>-56</v>
      </c>
      <c r="L3869">
        <v>-55.804123711340203</v>
      </c>
      <c r="M3869">
        <v>97</v>
      </c>
      <c r="N3869">
        <v>1.4622982429049001</v>
      </c>
      <c r="O3869">
        <v>2</v>
      </c>
      <c r="P3869">
        <f t="shared" si="422"/>
        <v>6.3095734448019212E-6</v>
      </c>
      <c r="Q3869">
        <f t="shared" si="421"/>
        <v>-11.973442483569039</v>
      </c>
      <c r="R3869">
        <f>10^(L3869/10)</f>
        <v>2.627771686148698E-6</v>
      </c>
      <c r="S3869">
        <f>LN(R3869)</f>
        <v>-12.849374338532753</v>
      </c>
      <c r="T3869">
        <v>12.8</v>
      </c>
      <c r="U3869">
        <v>-2.8</v>
      </c>
      <c r="V3869">
        <f t="shared" si="423"/>
        <v>11.818629362155326</v>
      </c>
      <c r="W3869">
        <f t="shared" si="424"/>
        <v>8.4612180427801581E-2</v>
      </c>
      <c r="X3869">
        <f t="shared" si="425"/>
        <v>7.1592210767468497E-3</v>
      </c>
      <c r="Z3869">
        <f ca="1">IF($F3869=$Z$1,1,0)</f>
        <v>1</v>
      </c>
      <c r="AA3869">
        <f ca="1">IF($I3869=$AA$1,1,0)</f>
        <v>0</v>
      </c>
      <c r="AB3869" t="str">
        <f t="shared" ca="1" si="426"/>
        <v/>
      </c>
      <c r="AC3869" t="str">
        <f ca="1">IF(AND(Z3869,AA3869),C3869,"")</f>
        <v/>
      </c>
      <c r="AD3869" t="str">
        <f ca="1">IF(AND(AA3869,Z3869),D3869,"")</f>
        <v/>
      </c>
      <c r="AE3869" t="str">
        <f t="shared" ca="1" si="427"/>
        <v/>
      </c>
    </row>
    <row r="3870" spans="1:31" x14ac:dyDescent="0.25">
      <c r="A3870">
        <v>598838</v>
      </c>
      <c r="B3870" s="1">
        <v>38759.559594907405</v>
      </c>
      <c r="C3870">
        <v>8</v>
      </c>
      <c r="D3870">
        <v>8</v>
      </c>
      <c r="E3870">
        <v>180.2</v>
      </c>
      <c r="F3870" t="s">
        <v>114</v>
      </c>
      <c r="G3870">
        <v>-56</v>
      </c>
      <c r="H3870">
        <v>1139689549976</v>
      </c>
      <c r="I3870">
        <v>180</v>
      </c>
      <c r="J3870" s="3">
        <v>42955</v>
      </c>
      <c r="K3870">
        <v>-58</v>
      </c>
      <c r="L3870">
        <v>-58.653061224489797</v>
      </c>
      <c r="M3870">
        <v>98</v>
      </c>
      <c r="N3870">
        <v>3.0020681559064899</v>
      </c>
      <c r="O3870">
        <v>2</v>
      </c>
      <c r="P3870">
        <f t="shared" si="422"/>
        <v>2.5118864315095806E-6</v>
      </c>
      <c r="Q3870">
        <f t="shared" si="421"/>
        <v>-12.894476520766656</v>
      </c>
      <c r="R3870">
        <f>10^(L3870/10)</f>
        <v>1.3636216177106906E-6</v>
      </c>
      <c r="S3870">
        <f>LN(R3870)</f>
        <v>-13.50536644339773</v>
      </c>
      <c r="T3870">
        <v>33.5</v>
      </c>
      <c r="U3870">
        <v>2.8</v>
      </c>
      <c r="V3870">
        <f t="shared" si="423"/>
        <v>26.024795868555817</v>
      </c>
      <c r="W3870">
        <f t="shared" si="424"/>
        <v>3.8424893130794523E-2</v>
      </c>
      <c r="X3870">
        <f t="shared" si="425"/>
        <v>1.4764724121129798E-3</v>
      </c>
      <c r="Z3870">
        <f ca="1">IF($F3870=$Z$1,1,0)</f>
        <v>0</v>
      </c>
      <c r="AA3870">
        <f ca="1">IF($I3870=$AA$1,1,0)</f>
        <v>0</v>
      </c>
      <c r="AB3870" t="str">
        <f t="shared" ca="1" si="426"/>
        <v/>
      </c>
      <c r="AC3870" t="str">
        <f ca="1">IF(AND(Z3870,AA3870),C3870,"")</f>
        <v/>
      </c>
      <c r="AD3870" t="str">
        <f ca="1">IF(AND(AA3870,Z3870),D3870,"")</f>
        <v/>
      </c>
      <c r="AE3870" t="str">
        <f t="shared" ca="1" si="427"/>
        <v/>
      </c>
    </row>
    <row r="3871" spans="1:31" x14ac:dyDescent="0.25">
      <c r="A3871">
        <v>598843</v>
      </c>
      <c r="B3871" s="1">
        <v>38759.559606481482</v>
      </c>
      <c r="C3871">
        <v>8</v>
      </c>
      <c r="D3871">
        <v>8</v>
      </c>
      <c r="E3871">
        <v>180.2</v>
      </c>
      <c r="F3871" t="s">
        <v>117</v>
      </c>
      <c r="G3871">
        <v>-62</v>
      </c>
      <c r="H3871">
        <v>1139689550228</v>
      </c>
      <c r="I3871">
        <v>180</v>
      </c>
      <c r="J3871" s="3">
        <v>42955</v>
      </c>
      <c r="K3871">
        <v>-63</v>
      </c>
      <c r="L3871">
        <v>-63.6703296703297</v>
      </c>
      <c r="M3871">
        <v>91</v>
      </c>
      <c r="N3871">
        <v>3.0697627308056301</v>
      </c>
      <c r="O3871">
        <v>5</v>
      </c>
      <c r="P3871">
        <f t="shared" si="422"/>
        <v>6.3095734448019254E-7</v>
      </c>
      <c r="Q3871">
        <f t="shared" si="421"/>
        <v>-14.276027576563084</v>
      </c>
      <c r="R3871">
        <f>10^(L3871/10)</f>
        <v>4.2950382215053482E-7</v>
      </c>
      <c r="S3871">
        <f>LN(R3871)</f>
        <v>-14.660635196491768</v>
      </c>
      <c r="T3871">
        <v>1</v>
      </c>
      <c r="U3871">
        <v>14</v>
      </c>
      <c r="V3871">
        <f t="shared" si="423"/>
        <v>9.2195444572928871</v>
      </c>
      <c r="W3871">
        <f t="shared" si="424"/>
        <v>0.10846522890932808</v>
      </c>
      <c r="X3871">
        <f t="shared" si="425"/>
        <v>1.1764705882352941E-2</v>
      </c>
      <c r="Z3871">
        <f ca="1">IF($F3871=$Z$1,1,0)</f>
        <v>0</v>
      </c>
      <c r="AA3871">
        <f ca="1">IF($I3871=$AA$1,1,0)</f>
        <v>0</v>
      </c>
      <c r="AB3871" t="str">
        <f t="shared" ca="1" si="426"/>
        <v/>
      </c>
      <c r="AC3871" t="str">
        <f ca="1">IF(AND(Z3871,AA3871),C3871,"")</f>
        <v/>
      </c>
      <c r="AD3871" t="str">
        <f ca="1">IF(AND(AA3871,Z3871),D3871,"")</f>
        <v/>
      </c>
      <c r="AE3871" t="str">
        <f t="shared" ca="1" si="427"/>
        <v/>
      </c>
    </row>
    <row r="3872" spans="1:31" x14ac:dyDescent="0.25">
      <c r="A3872">
        <v>599686</v>
      </c>
      <c r="B3872" s="1">
        <v>38759.560196759259</v>
      </c>
      <c r="C3872">
        <v>8</v>
      </c>
      <c r="D3872">
        <v>8</v>
      </c>
      <c r="E3872">
        <v>225.3</v>
      </c>
      <c r="F3872" t="s">
        <v>112</v>
      </c>
      <c r="G3872">
        <v>-45</v>
      </c>
      <c r="H3872">
        <v>1139689601195</v>
      </c>
      <c r="I3872">
        <v>225</v>
      </c>
      <c r="J3872" s="3">
        <v>42955</v>
      </c>
      <c r="K3872">
        <v>-47</v>
      </c>
      <c r="L3872">
        <v>-46.363636363636402</v>
      </c>
      <c r="M3872">
        <v>110</v>
      </c>
      <c r="N3872">
        <v>2.7385366504433599</v>
      </c>
      <c r="O3872">
        <v>5</v>
      </c>
      <c r="P3872">
        <f t="shared" si="422"/>
        <v>3.1622776601683748E-5</v>
      </c>
      <c r="Q3872">
        <f t="shared" si="421"/>
        <v>-10.361632918473207</v>
      </c>
      <c r="R3872">
        <f>10^(L3872/10)</f>
        <v>2.310129700083138E-5</v>
      </c>
      <c r="S3872">
        <f>LN(R3872)</f>
        <v>-10.675621794790585</v>
      </c>
      <c r="T3872">
        <v>7.5</v>
      </c>
      <c r="U3872">
        <v>6.3</v>
      </c>
      <c r="V3872">
        <f t="shared" si="423"/>
        <v>1.7720045146669352</v>
      </c>
      <c r="W3872">
        <f t="shared" si="424"/>
        <v>0.56433264798310023</v>
      </c>
      <c r="X3872">
        <f t="shared" si="425"/>
        <v>0.31847133757961776</v>
      </c>
      <c r="Z3872">
        <f ca="1">IF($F3872=$Z$1,1,0)</f>
        <v>0</v>
      </c>
      <c r="AA3872">
        <f ca="1">IF($I3872=$AA$1,1,0)</f>
        <v>0</v>
      </c>
      <c r="AB3872" t="str">
        <f t="shared" ca="1" si="426"/>
        <v/>
      </c>
      <c r="AC3872" t="str">
        <f ca="1">IF(AND(Z3872,AA3872),C3872,"")</f>
        <v/>
      </c>
      <c r="AD3872" t="str">
        <f ca="1">IF(AND(AA3872,Z3872),D3872,"")</f>
        <v/>
      </c>
      <c r="AE3872" t="str">
        <f t="shared" ca="1" si="427"/>
        <v/>
      </c>
    </row>
    <row r="3873" spans="1:31" x14ac:dyDescent="0.25">
      <c r="A3873">
        <v>599687</v>
      </c>
      <c r="B3873" s="1">
        <v>38759.560196759259</v>
      </c>
      <c r="C3873">
        <v>8</v>
      </c>
      <c r="D3873">
        <v>8</v>
      </c>
      <c r="E3873">
        <v>225.3</v>
      </c>
      <c r="F3873" t="s">
        <v>116</v>
      </c>
      <c r="G3873">
        <v>-47</v>
      </c>
      <c r="H3873">
        <v>1139689601195</v>
      </c>
      <c r="I3873">
        <v>225</v>
      </c>
      <c r="J3873" s="3">
        <v>42955</v>
      </c>
      <c r="K3873">
        <v>-49</v>
      </c>
      <c r="L3873">
        <v>-49.181818181818201</v>
      </c>
      <c r="M3873">
        <v>99</v>
      </c>
      <c r="N3873">
        <v>1.72238347174713</v>
      </c>
      <c r="O3873">
        <v>3</v>
      </c>
      <c r="P3873">
        <f t="shared" si="422"/>
        <v>1.9952623149688769E-5</v>
      </c>
      <c r="Q3873">
        <f t="shared" si="421"/>
        <v>-10.822149937072016</v>
      </c>
      <c r="R3873">
        <f>10^(L3873/10)</f>
        <v>1.20730828745987E-5</v>
      </c>
      <c r="S3873">
        <f>LN(R3873)</f>
        <v>-11.32453213917981</v>
      </c>
      <c r="T3873">
        <v>33.5</v>
      </c>
      <c r="U3873">
        <v>9.3000000000000007</v>
      </c>
      <c r="V3873">
        <f t="shared" si="423"/>
        <v>25.533115751901491</v>
      </c>
      <c r="W3873">
        <f t="shared" si="424"/>
        <v>3.9164824603340018E-2</v>
      </c>
      <c r="X3873">
        <f t="shared" si="425"/>
        <v>1.5338834862103873E-3</v>
      </c>
      <c r="Z3873">
        <f ca="1">IF($F3873=$Z$1,1,0)</f>
        <v>0</v>
      </c>
      <c r="AA3873">
        <f ca="1">IF($I3873=$AA$1,1,0)</f>
        <v>0</v>
      </c>
      <c r="AB3873" t="str">
        <f t="shared" ca="1" si="426"/>
        <v/>
      </c>
      <c r="AC3873" t="str">
        <f ca="1">IF(AND(Z3873,AA3873),C3873,"")</f>
        <v/>
      </c>
      <c r="AD3873" t="str">
        <f ca="1">IF(AND(AA3873,Z3873),D3873,"")</f>
        <v/>
      </c>
      <c r="AE3873" t="str">
        <f t="shared" ca="1" si="427"/>
        <v/>
      </c>
    </row>
    <row r="3874" spans="1:31" x14ac:dyDescent="0.25">
      <c r="A3874">
        <v>599688</v>
      </c>
      <c r="B3874" s="1">
        <v>38759.560196759259</v>
      </c>
      <c r="C3874">
        <v>8</v>
      </c>
      <c r="D3874">
        <v>8</v>
      </c>
      <c r="E3874">
        <v>225.3</v>
      </c>
      <c r="F3874" t="s">
        <v>117</v>
      </c>
      <c r="G3874">
        <v>-60</v>
      </c>
      <c r="H3874">
        <v>1139689601195</v>
      </c>
      <c r="I3874">
        <v>225</v>
      </c>
      <c r="J3874" s="3">
        <v>42955</v>
      </c>
      <c r="K3874">
        <v>-61</v>
      </c>
      <c r="L3874">
        <v>-61.06</v>
      </c>
      <c r="M3874">
        <v>100</v>
      </c>
      <c r="N3874">
        <v>1.70453939392862</v>
      </c>
      <c r="O3874">
        <v>2</v>
      </c>
      <c r="P3874">
        <f t="shared" si="422"/>
        <v>9.9999999999999995E-7</v>
      </c>
      <c r="Q3874">
        <f t="shared" si="421"/>
        <v>-13.815510557964274</v>
      </c>
      <c r="R3874">
        <f>10^(L3874/10)</f>
        <v>7.8342964276621102E-7</v>
      </c>
      <c r="S3874">
        <f>LN(R3874)</f>
        <v>-14.059584577821644</v>
      </c>
      <c r="T3874">
        <v>1</v>
      </c>
      <c r="U3874">
        <v>14</v>
      </c>
      <c r="V3874">
        <f t="shared" si="423"/>
        <v>9.2195444572928871</v>
      </c>
      <c r="W3874">
        <f t="shared" si="424"/>
        <v>0.10846522890932808</v>
      </c>
      <c r="X3874">
        <f t="shared" si="425"/>
        <v>1.1764705882352941E-2</v>
      </c>
      <c r="Z3874">
        <f ca="1">IF($F3874=$Z$1,1,0)</f>
        <v>0</v>
      </c>
      <c r="AA3874">
        <f ca="1">IF($I3874=$AA$1,1,0)</f>
        <v>0</v>
      </c>
      <c r="AB3874" t="str">
        <f t="shared" ca="1" si="426"/>
        <v/>
      </c>
      <c r="AC3874" t="str">
        <f ca="1">IF(AND(Z3874,AA3874),C3874,"")</f>
        <v/>
      </c>
      <c r="AD3874" t="str">
        <f ca="1">IF(AND(AA3874,Z3874),D3874,"")</f>
        <v/>
      </c>
      <c r="AE3874" t="str">
        <f t="shared" ca="1" si="427"/>
        <v/>
      </c>
    </row>
    <row r="3875" spans="1:31" x14ac:dyDescent="0.25">
      <c r="A3875">
        <v>599689</v>
      </c>
      <c r="B3875" s="1">
        <v>38759.560196759259</v>
      </c>
      <c r="C3875">
        <v>8</v>
      </c>
      <c r="D3875">
        <v>8</v>
      </c>
      <c r="E3875">
        <v>225.3</v>
      </c>
      <c r="F3875" t="s">
        <v>113</v>
      </c>
      <c r="G3875">
        <v>-55</v>
      </c>
      <c r="H3875">
        <v>1139689601195</v>
      </c>
      <c r="I3875">
        <v>225</v>
      </c>
      <c r="J3875" s="3">
        <v>42955</v>
      </c>
      <c r="K3875">
        <v>-54</v>
      </c>
      <c r="L3875">
        <v>-53.028846153846203</v>
      </c>
      <c r="M3875">
        <v>104</v>
      </c>
      <c r="N3875">
        <v>1.9078617664262001</v>
      </c>
      <c r="O3875">
        <v>2</v>
      </c>
      <c r="P3875">
        <f t="shared" si="422"/>
        <v>3.1622776601683767E-6</v>
      </c>
      <c r="Q3875">
        <f t="shared" si="421"/>
        <v>-12.664218011467252</v>
      </c>
      <c r="R3875">
        <f>10^(L3875/10)</f>
        <v>4.9786934277732702E-6</v>
      </c>
      <c r="S3875">
        <f>LN(R3875)</f>
        <v>-12.210343065252092</v>
      </c>
      <c r="T3875">
        <v>12.8</v>
      </c>
      <c r="U3875">
        <v>-2.8</v>
      </c>
      <c r="V3875">
        <f t="shared" si="423"/>
        <v>11.818629362155326</v>
      </c>
      <c r="W3875">
        <f t="shared" si="424"/>
        <v>8.4612180427801581E-2</v>
      </c>
      <c r="X3875">
        <f t="shared" si="425"/>
        <v>7.1592210767468497E-3</v>
      </c>
      <c r="Z3875">
        <f ca="1">IF($F3875=$Z$1,1,0)</f>
        <v>1</v>
      </c>
      <c r="AA3875">
        <f ca="1">IF($I3875=$AA$1,1,0)</f>
        <v>0</v>
      </c>
      <c r="AB3875" t="str">
        <f t="shared" ca="1" si="426"/>
        <v/>
      </c>
      <c r="AC3875" t="str">
        <f ca="1">IF(AND(Z3875,AA3875),C3875,"")</f>
        <v/>
      </c>
      <c r="AD3875" t="str">
        <f ca="1">IF(AND(AA3875,Z3875),D3875,"")</f>
        <v/>
      </c>
      <c r="AE3875" t="str">
        <f t="shared" ca="1" si="427"/>
        <v/>
      </c>
    </row>
    <row r="3876" spans="1:31" x14ac:dyDescent="0.25">
      <c r="A3876">
        <v>599690</v>
      </c>
      <c r="B3876" s="1">
        <v>38759.560196759259</v>
      </c>
      <c r="C3876">
        <v>8</v>
      </c>
      <c r="D3876">
        <v>8</v>
      </c>
      <c r="E3876">
        <v>225.3</v>
      </c>
      <c r="F3876" t="s">
        <v>115</v>
      </c>
      <c r="G3876">
        <v>-63</v>
      </c>
      <c r="H3876">
        <v>1139689601195</v>
      </c>
      <c r="I3876">
        <v>225</v>
      </c>
      <c r="J3876" s="3">
        <v>42955</v>
      </c>
      <c r="K3876">
        <v>-60</v>
      </c>
      <c r="L3876">
        <v>-60.65</v>
      </c>
      <c r="M3876">
        <v>100</v>
      </c>
      <c r="N3876">
        <v>2.8898114300089</v>
      </c>
      <c r="O3876">
        <v>1</v>
      </c>
      <c r="P3876">
        <f t="shared" si="422"/>
        <v>5.0118723362727218E-7</v>
      </c>
      <c r="Q3876">
        <f t="shared" si="421"/>
        <v>-14.506286085862488</v>
      </c>
      <c r="R3876">
        <f>10^(L3876/10)</f>
        <v>8.6099375218460012E-7</v>
      </c>
      <c r="S3876">
        <f>LN(R3876)</f>
        <v>-13.965178589008888</v>
      </c>
      <c r="T3876">
        <v>2.5</v>
      </c>
      <c r="U3876">
        <v>-0.8</v>
      </c>
      <c r="V3876">
        <f t="shared" si="423"/>
        <v>10.377379245262265</v>
      </c>
      <c r="W3876">
        <f t="shared" si="424"/>
        <v>9.6363443636941812E-2</v>
      </c>
      <c r="X3876">
        <f t="shared" si="425"/>
        <v>9.2859132695700605E-3</v>
      </c>
      <c r="Z3876">
        <f ca="1">IF($F3876=$Z$1,1,0)</f>
        <v>0</v>
      </c>
      <c r="AA3876">
        <f ca="1">IF($I3876=$AA$1,1,0)</f>
        <v>0</v>
      </c>
      <c r="AB3876" t="str">
        <f t="shared" ca="1" si="426"/>
        <v/>
      </c>
      <c r="AC3876" t="str">
        <f ca="1">IF(AND(Z3876,AA3876),C3876,"")</f>
        <v/>
      </c>
      <c r="AD3876" t="str">
        <f ca="1">IF(AND(AA3876,Z3876),D3876,"")</f>
        <v/>
      </c>
      <c r="AE3876" t="str">
        <f t="shared" ca="1" si="427"/>
        <v/>
      </c>
    </row>
    <row r="3877" spans="1:31" x14ac:dyDescent="0.25">
      <c r="A3877">
        <v>599692</v>
      </c>
      <c r="B3877" s="1">
        <v>38759.560196759259</v>
      </c>
      <c r="C3877">
        <v>8</v>
      </c>
      <c r="D3877">
        <v>8</v>
      </c>
      <c r="E3877">
        <v>225.3</v>
      </c>
      <c r="F3877" t="s">
        <v>114</v>
      </c>
      <c r="G3877">
        <v>-61</v>
      </c>
      <c r="H3877">
        <v>1139689601195</v>
      </c>
      <c r="I3877">
        <v>225</v>
      </c>
      <c r="J3877" s="3">
        <v>42955</v>
      </c>
      <c r="K3877">
        <v>-59</v>
      </c>
      <c r="L3877">
        <v>-59.035714285714299</v>
      </c>
      <c r="M3877">
        <v>84</v>
      </c>
      <c r="N3877">
        <v>1.13484172848425</v>
      </c>
      <c r="O3877">
        <v>2</v>
      </c>
      <c r="P3877">
        <f t="shared" si="422"/>
        <v>7.9432823472428114E-7</v>
      </c>
      <c r="Q3877">
        <f t="shared" si="421"/>
        <v>-14.045769067263679</v>
      </c>
      <c r="R3877">
        <f>10^(L3877/10)</f>
        <v>1.2486150675272489E-6</v>
      </c>
      <c r="S3877">
        <f>LN(R3877)</f>
        <v>-13.593475566854138</v>
      </c>
      <c r="T3877">
        <v>33.5</v>
      </c>
      <c r="U3877">
        <v>2.8</v>
      </c>
      <c r="V3877">
        <f t="shared" si="423"/>
        <v>26.024795868555817</v>
      </c>
      <c r="W3877">
        <f t="shared" si="424"/>
        <v>3.8424893130794523E-2</v>
      </c>
      <c r="X3877">
        <f t="shared" si="425"/>
        <v>1.4764724121129798E-3</v>
      </c>
      <c r="Z3877">
        <f ca="1">IF($F3877=$Z$1,1,0)</f>
        <v>0</v>
      </c>
      <c r="AA3877">
        <f ca="1">IF($I3877=$AA$1,1,0)</f>
        <v>0</v>
      </c>
      <c r="AB3877" t="str">
        <f t="shared" ca="1" si="426"/>
        <v/>
      </c>
      <c r="AC3877" t="str">
        <f ca="1">IF(AND(Z3877,AA3877),C3877,"")</f>
        <v/>
      </c>
      <c r="AD3877" t="str">
        <f ca="1">IF(AND(AA3877,Z3877),D3877,"")</f>
        <v/>
      </c>
      <c r="AE3877" t="str">
        <f t="shared" ca="1" si="427"/>
        <v/>
      </c>
    </row>
    <row r="3878" spans="1:31" x14ac:dyDescent="0.25">
      <c r="A3878">
        <v>600573</v>
      </c>
      <c r="B3878" s="1">
        <v>38759.560763888891</v>
      </c>
      <c r="C3878">
        <v>8</v>
      </c>
      <c r="D3878">
        <v>8</v>
      </c>
      <c r="E3878">
        <v>270.89999999999998</v>
      </c>
      <c r="F3878" t="s">
        <v>112</v>
      </c>
      <c r="G3878">
        <v>-37</v>
      </c>
      <c r="H3878">
        <v>1139689650274</v>
      </c>
      <c r="I3878">
        <v>270</v>
      </c>
      <c r="J3878" s="3">
        <v>42955</v>
      </c>
      <c r="K3878">
        <v>-41</v>
      </c>
      <c r="L3878">
        <v>-39.945454545454503</v>
      </c>
      <c r="M3878">
        <v>110</v>
      </c>
      <c r="N3878">
        <v>3.21360743204156</v>
      </c>
      <c r="O3878">
        <v>6.75</v>
      </c>
      <c r="P3878">
        <f t="shared" si="422"/>
        <v>1.9952623149688758E-4</v>
      </c>
      <c r="Q3878">
        <f t="shared" si="421"/>
        <v>-8.519564844077971</v>
      </c>
      <c r="R3878">
        <f>10^(L3878/10)</f>
        <v>1.012638757499428E-4</v>
      </c>
      <c r="S3878">
        <f>LN(R3878)</f>
        <v>-9.197780816923478</v>
      </c>
      <c r="T3878">
        <v>7.5</v>
      </c>
      <c r="U3878">
        <v>6.3</v>
      </c>
      <c r="V3878">
        <f t="shared" si="423"/>
        <v>1.7720045146669352</v>
      </c>
      <c r="W3878">
        <f t="shared" si="424"/>
        <v>0.56433264798310023</v>
      </c>
      <c r="X3878">
        <f t="shared" si="425"/>
        <v>0.31847133757961776</v>
      </c>
      <c r="Z3878">
        <f ca="1">IF($F3878=$Z$1,1,0)</f>
        <v>0</v>
      </c>
      <c r="AA3878">
        <f ca="1">IF($I3878=$AA$1,1,0)</f>
        <v>1</v>
      </c>
      <c r="AB3878" t="str">
        <f t="shared" ca="1" si="426"/>
        <v/>
      </c>
      <c r="AC3878" t="str">
        <f ca="1">IF(AND(Z3878,AA3878),C3878,"")</f>
        <v/>
      </c>
      <c r="AD3878" t="str">
        <f ca="1">IF(AND(AA3878,Z3878),D3878,"")</f>
        <v/>
      </c>
      <c r="AE3878" t="str">
        <f t="shared" ca="1" si="427"/>
        <v/>
      </c>
    </row>
    <row r="3879" spans="1:31" x14ac:dyDescent="0.25">
      <c r="A3879">
        <v>600574</v>
      </c>
      <c r="B3879" s="1">
        <v>38759.560763888891</v>
      </c>
      <c r="C3879">
        <v>8</v>
      </c>
      <c r="D3879">
        <v>8</v>
      </c>
      <c r="E3879">
        <v>270.89999999999998</v>
      </c>
      <c r="F3879" t="s">
        <v>113</v>
      </c>
      <c r="G3879">
        <v>-53</v>
      </c>
      <c r="H3879">
        <v>1139689650274</v>
      </c>
      <c r="I3879">
        <v>270</v>
      </c>
      <c r="J3879" s="3">
        <v>42955</v>
      </c>
      <c r="K3879">
        <v>-57</v>
      </c>
      <c r="L3879">
        <v>-56.031578947368402</v>
      </c>
      <c r="M3879">
        <v>95</v>
      </c>
      <c r="N3879">
        <v>2.3765370460960602</v>
      </c>
      <c r="O3879">
        <v>4</v>
      </c>
      <c r="P3879">
        <f t="shared" si="422"/>
        <v>5.011872336272719E-6</v>
      </c>
      <c r="Q3879">
        <f t="shared" si="421"/>
        <v>-12.203700992868443</v>
      </c>
      <c r="R3879">
        <f>10^(L3879/10)</f>
        <v>2.493687941796685E-6</v>
      </c>
      <c r="S3879">
        <f>LN(R3879)</f>
        <v>-12.90174784211295</v>
      </c>
      <c r="T3879">
        <v>12.8</v>
      </c>
      <c r="U3879">
        <v>-2.8</v>
      </c>
      <c r="V3879">
        <f t="shared" si="423"/>
        <v>11.818629362155326</v>
      </c>
      <c r="W3879">
        <f t="shared" si="424"/>
        <v>8.4612180427801581E-2</v>
      </c>
      <c r="X3879">
        <f t="shared" si="425"/>
        <v>7.1592210767468497E-3</v>
      </c>
      <c r="Z3879">
        <f ca="1">IF($F3879=$Z$1,1,0)</f>
        <v>1</v>
      </c>
      <c r="AA3879">
        <f ca="1">IF($I3879=$AA$1,1,0)</f>
        <v>1</v>
      </c>
      <c r="AB3879">
        <f t="shared" ca="1" si="426"/>
        <v>8.6045637148632406E-2</v>
      </c>
      <c r="AC3879">
        <f ca="1">IF(AND(Z3879,AA3879),C3879,"")</f>
        <v>8</v>
      </c>
      <c r="AD3879">
        <f ca="1">IF(AND(AA3879,Z3879),D3879,"")</f>
        <v>8</v>
      </c>
      <c r="AE3879">
        <f t="shared" ca="1" si="427"/>
        <v>8.4612180427801581E-2</v>
      </c>
    </row>
    <row r="3880" spans="1:31" x14ac:dyDescent="0.25">
      <c r="A3880">
        <v>600575</v>
      </c>
      <c r="B3880" s="1">
        <v>38759.560763888891</v>
      </c>
      <c r="C3880">
        <v>8</v>
      </c>
      <c r="D3880">
        <v>8</v>
      </c>
      <c r="E3880">
        <v>270.89999999999998</v>
      </c>
      <c r="F3880" t="s">
        <v>116</v>
      </c>
      <c r="G3880">
        <v>-61</v>
      </c>
      <c r="H3880">
        <v>1139689650274</v>
      </c>
      <c r="I3880">
        <v>270</v>
      </c>
      <c r="J3880" s="3">
        <v>42955</v>
      </c>
      <c r="K3880">
        <v>-59</v>
      </c>
      <c r="L3880">
        <v>-59.2222222222222</v>
      </c>
      <c r="M3880">
        <v>90</v>
      </c>
      <c r="N3880">
        <v>2.34054530176474</v>
      </c>
      <c r="O3880">
        <v>2.75</v>
      </c>
      <c r="P3880">
        <f t="shared" si="422"/>
        <v>7.9432823472428114E-7</v>
      </c>
      <c r="Q3880">
        <f t="shared" si="421"/>
        <v>-14.045769067263679</v>
      </c>
      <c r="R3880">
        <f>10^(L3880/10)</f>
        <v>1.1961283330787576E-6</v>
      </c>
      <c r="S3880">
        <f>LN(R3880)</f>
        <v>-13.636420606286956</v>
      </c>
      <c r="T3880">
        <v>33.5</v>
      </c>
      <c r="U3880">
        <v>9.3000000000000007</v>
      </c>
      <c r="V3880">
        <f t="shared" si="423"/>
        <v>25.533115751901491</v>
      </c>
      <c r="W3880">
        <f t="shared" si="424"/>
        <v>3.9164824603340018E-2</v>
      </c>
      <c r="X3880">
        <f t="shared" si="425"/>
        <v>1.5338834862103873E-3</v>
      </c>
      <c r="Z3880">
        <f ca="1">IF($F3880=$Z$1,1,0)</f>
        <v>0</v>
      </c>
      <c r="AA3880">
        <f ca="1">IF($I3880=$AA$1,1,0)</f>
        <v>1</v>
      </c>
      <c r="AB3880" t="str">
        <f t="shared" ca="1" si="426"/>
        <v/>
      </c>
      <c r="AC3880" t="str">
        <f ca="1">IF(AND(Z3880,AA3880),C3880,"")</f>
        <v/>
      </c>
      <c r="AD3880" t="str">
        <f ca="1">IF(AND(AA3880,Z3880),D3880,"")</f>
        <v/>
      </c>
      <c r="AE3880" t="str">
        <f t="shared" ca="1" si="427"/>
        <v/>
      </c>
    </row>
    <row r="3881" spans="1:31" x14ac:dyDescent="0.25">
      <c r="A3881">
        <v>600576</v>
      </c>
      <c r="B3881" s="1">
        <v>38759.560763888891</v>
      </c>
      <c r="C3881">
        <v>8</v>
      </c>
      <c r="D3881">
        <v>8</v>
      </c>
      <c r="E3881">
        <v>270.89999999999998</v>
      </c>
      <c r="F3881" t="s">
        <v>115</v>
      </c>
      <c r="G3881">
        <v>-60</v>
      </c>
      <c r="H3881">
        <v>1139689650274</v>
      </c>
      <c r="I3881">
        <v>270</v>
      </c>
      <c r="J3881" s="3">
        <v>42955</v>
      </c>
      <c r="K3881">
        <v>-59</v>
      </c>
      <c r="L3881">
        <v>-59.2826086956522</v>
      </c>
      <c r="M3881">
        <v>138</v>
      </c>
      <c r="N3881">
        <v>1.9065355534492801</v>
      </c>
      <c r="O3881">
        <v>1.75</v>
      </c>
      <c r="P3881">
        <f t="shared" si="422"/>
        <v>9.9999999999999995E-7</v>
      </c>
      <c r="Q3881">
        <f t="shared" si="421"/>
        <v>-13.815510557964274</v>
      </c>
      <c r="R3881">
        <f>10^(L3881/10)</f>
        <v>1.1796118601879822E-6</v>
      </c>
      <c r="S3881">
        <f>LN(R3881)</f>
        <v>-13.650325105640794</v>
      </c>
      <c r="T3881">
        <v>2.5</v>
      </c>
      <c r="U3881">
        <v>-0.8</v>
      </c>
      <c r="V3881">
        <f t="shared" si="423"/>
        <v>10.377379245262265</v>
      </c>
      <c r="W3881">
        <f t="shared" si="424"/>
        <v>9.6363443636941812E-2</v>
      </c>
      <c r="X3881">
        <f t="shared" si="425"/>
        <v>9.2859132695700605E-3</v>
      </c>
      <c r="Z3881">
        <f ca="1">IF($F3881=$Z$1,1,0)</f>
        <v>0</v>
      </c>
      <c r="AA3881">
        <f ca="1">IF($I3881=$AA$1,1,0)</f>
        <v>1</v>
      </c>
      <c r="AB3881" t="str">
        <f t="shared" ca="1" si="426"/>
        <v/>
      </c>
      <c r="AC3881" t="str">
        <f ca="1">IF(AND(Z3881,AA3881),C3881,"")</f>
        <v/>
      </c>
      <c r="AD3881" t="str">
        <f ca="1">IF(AND(AA3881,Z3881),D3881,"")</f>
        <v/>
      </c>
      <c r="AE3881" t="str">
        <f t="shared" ca="1" si="427"/>
        <v/>
      </c>
    </row>
    <row r="3882" spans="1:31" x14ac:dyDescent="0.25">
      <c r="A3882">
        <v>600577</v>
      </c>
      <c r="B3882" s="1">
        <v>38759.560763888891</v>
      </c>
      <c r="C3882">
        <v>8</v>
      </c>
      <c r="D3882">
        <v>8</v>
      </c>
      <c r="E3882">
        <v>270.89999999999998</v>
      </c>
      <c r="F3882" t="s">
        <v>114</v>
      </c>
      <c r="G3882">
        <v>-68</v>
      </c>
      <c r="H3882">
        <v>1139689650274</v>
      </c>
      <c r="I3882">
        <v>270</v>
      </c>
      <c r="J3882" s="3">
        <v>42955</v>
      </c>
      <c r="K3882">
        <v>-62</v>
      </c>
      <c r="L3882">
        <v>-62.625</v>
      </c>
      <c r="M3882">
        <v>80</v>
      </c>
      <c r="N3882">
        <v>1.78158654937429</v>
      </c>
      <c r="O3882">
        <v>1</v>
      </c>
      <c r="P3882">
        <f t="shared" si="422"/>
        <v>1.5848931924611122E-7</v>
      </c>
      <c r="Q3882">
        <f t="shared" si="421"/>
        <v>-15.657578632359511</v>
      </c>
      <c r="R3882">
        <f>10^(L3882/10)</f>
        <v>5.4638654988185298E-7</v>
      </c>
      <c r="S3882">
        <f>LN(R3882)</f>
        <v>-14.419939144875213</v>
      </c>
      <c r="T3882">
        <v>33.5</v>
      </c>
      <c r="U3882">
        <v>2.8</v>
      </c>
      <c r="V3882">
        <f t="shared" si="423"/>
        <v>26.024795868555817</v>
      </c>
      <c r="W3882">
        <f t="shared" si="424"/>
        <v>3.8424893130794523E-2</v>
      </c>
      <c r="X3882">
        <f t="shared" si="425"/>
        <v>1.4764724121129798E-3</v>
      </c>
      <c r="Z3882">
        <f ca="1">IF($F3882=$Z$1,1,0)</f>
        <v>0</v>
      </c>
      <c r="AA3882">
        <f ca="1">IF($I3882=$AA$1,1,0)</f>
        <v>1</v>
      </c>
      <c r="AB3882" t="str">
        <f t="shared" ca="1" si="426"/>
        <v/>
      </c>
      <c r="AC3882" t="str">
        <f ca="1">IF(AND(Z3882,AA3882),C3882,"")</f>
        <v/>
      </c>
      <c r="AD3882" t="str">
        <f ca="1">IF(AND(AA3882,Z3882),D3882,"")</f>
        <v/>
      </c>
      <c r="AE3882" t="str">
        <f t="shared" ca="1" si="427"/>
        <v/>
      </c>
    </row>
    <row r="3883" spans="1:31" x14ac:dyDescent="0.25">
      <c r="A3883">
        <v>600578</v>
      </c>
      <c r="B3883" s="1">
        <v>38759.560763888891</v>
      </c>
      <c r="C3883">
        <v>8</v>
      </c>
      <c r="D3883">
        <v>8</v>
      </c>
      <c r="E3883">
        <v>270.89999999999998</v>
      </c>
      <c r="F3883" t="s">
        <v>117</v>
      </c>
      <c r="G3883">
        <v>-62</v>
      </c>
      <c r="H3883">
        <v>1139689650274</v>
      </c>
      <c r="I3883">
        <v>270</v>
      </c>
      <c r="J3883" s="3">
        <v>42955</v>
      </c>
      <c r="K3883">
        <v>-68</v>
      </c>
      <c r="L3883">
        <v>-68.138297872340402</v>
      </c>
      <c r="M3883">
        <v>94</v>
      </c>
      <c r="N3883">
        <v>2.2982043660578699</v>
      </c>
      <c r="O3883">
        <v>2.75</v>
      </c>
      <c r="P3883">
        <f t="shared" si="422"/>
        <v>6.3095734448019254E-7</v>
      </c>
      <c r="Q3883">
        <f t="shared" si="421"/>
        <v>-14.276027576563084</v>
      </c>
      <c r="R3883">
        <f>10^(L3883/10)</f>
        <v>1.5352185621587293E-7</v>
      </c>
      <c r="S3883">
        <f>LN(R3883)</f>
        <v>-15.689422894283892</v>
      </c>
      <c r="T3883">
        <v>1</v>
      </c>
      <c r="U3883">
        <v>14</v>
      </c>
      <c r="V3883">
        <f t="shared" si="423"/>
        <v>9.2195444572928871</v>
      </c>
      <c r="W3883">
        <f t="shared" si="424"/>
        <v>0.10846522890932808</v>
      </c>
      <c r="X3883">
        <f t="shared" si="425"/>
        <v>1.1764705882352941E-2</v>
      </c>
      <c r="Z3883">
        <f ca="1">IF($F3883=$Z$1,1,0)</f>
        <v>0</v>
      </c>
      <c r="AA3883">
        <f ca="1">IF($I3883=$AA$1,1,0)</f>
        <v>1</v>
      </c>
      <c r="AB3883" t="str">
        <f t="shared" ca="1" si="426"/>
        <v/>
      </c>
      <c r="AC3883" t="str">
        <f ca="1">IF(AND(Z3883,AA3883),C3883,"")</f>
        <v/>
      </c>
      <c r="AD3883" t="str">
        <f ca="1">IF(AND(AA3883,Z3883),D3883,"")</f>
        <v/>
      </c>
      <c r="AE3883" t="str">
        <f t="shared" ca="1" si="427"/>
        <v/>
      </c>
    </row>
    <row r="3884" spans="1:31" x14ac:dyDescent="0.25">
      <c r="A3884">
        <v>601441</v>
      </c>
      <c r="B3884" s="1">
        <v>38759.561215277776</v>
      </c>
      <c r="C3884">
        <v>8</v>
      </c>
      <c r="D3884">
        <v>8</v>
      </c>
      <c r="E3884">
        <v>315.39999999999998</v>
      </c>
      <c r="F3884" t="s">
        <v>112</v>
      </c>
      <c r="G3884">
        <v>-43</v>
      </c>
      <c r="H3884">
        <v>1139689689249</v>
      </c>
      <c r="I3884">
        <v>315</v>
      </c>
      <c r="J3884" s="3">
        <v>42955</v>
      </c>
      <c r="K3884">
        <v>-39.5</v>
      </c>
      <c r="L3884">
        <v>-39.407407407407398</v>
      </c>
      <c r="M3884">
        <v>108</v>
      </c>
      <c r="N3884">
        <v>2.02340065854278</v>
      </c>
      <c r="O3884">
        <v>3</v>
      </c>
      <c r="P3884">
        <f t="shared" si="422"/>
        <v>5.0118723362727238E-5</v>
      </c>
      <c r="Q3884">
        <f t="shared" si="421"/>
        <v>-9.9011158998743962</v>
      </c>
      <c r="R3884">
        <f>10^(L3884/10)</f>
        <v>1.1461969784565802E-4</v>
      </c>
      <c r="S3884">
        <f>LN(R3884)</f>
        <v>-9.0738908849839408</v>
      </c>
      <c r="T3884">
        <v>7.5</v>
      </c>
      <c r="U3884">
        <v>6.3</v>
      </c>
      <c r="V3884">
        <f t="shared" si="423"/>
        <v>1.7720045146669352</v>
      </c>
      <c r="W3884">
        <f t="shared" si="424"/>
        <v>0.56433264798310023</v>
      </c>
      <c r="X3884">
        <f t="shared" si="425"/>
        <v>0.31847133757961776</v>
      </c>
      <c r="Z3884">
        <f ca="1">IF($F3884=$Z$1,1,0)</f>
        <v>0</v>
      </c>
      <c r="AA3884">
        <f ca="1">IF($I3884=$AA$1,1,0)</f>
        <v>0</v>
      </c>
      <c r="AB3884" t="str">
        <f t="shared" ca="1" si="426"/>
        <v/>
      </c>
      <c r="AC3884" t="str">
        <f ca="1">IF(AND(Z3884,AA3884),C3884,"")</f>
        <v/>
      </c>
      <c r="AD3884" t="str">
        <f ca="1">IF(AND(AA3884,Z3884),D3884,"")</f>
        <v/>
      </c>
      <c r="AE3884" t="str">
        <f t="shared" ca="1" si="427"/>
        <v/>
      </c>
    </row>
    <row r="3885" spans="1:31" x14ac:dyDescent="0.25">
      <c r="A3885">
        <v>601443</v>
      </c>
      <c r="B3885" s="1">
        <v>38759.561215277776</v>
      </c>
      <c r="C3885">
        <v>8</v>
      </c>
      <c r="D3885">
        <v>8</v>
      </c>
      <c r="E3885">
        <v>315.39999999999998</v>
      </c>
      <c r="F3885" t="s">
        <v>115</v>
      </c>
      <c r="G3885">
        <v>-54</v>
      </c>
      <c r="H3885">
        <v>1139689689249</v>
      </c>
      <c r="I3885">
        <v>315</v>
      </c>
      <c r="J3885" s="3">
        <v>42955</v>
      </c>
      <c r="K3885">
        <v>-56</v>
      </c>
      <c r="L3885">
        <v>-56.5546875</v>
      </c>
      <c r="M3885">
        <v>128</v>
      </c>
      <c r="N3885">
        <v>1.4075644556646001</v>
      </c>
      <c r="O3885">
        <v>1</v>
      </c>
      <c r="P3885">
        <f t="shared" si="422"/>
        <v>3.9810717055349657E-6</v>
      </c>
      <c r="Q3885">
        <f t="shared" ref="Q3885:Q3948" si="428">LN(P3885)</f>
        <v>-12.433959502167848</v>
      </c>
      <c r="R3885">
        <f>10^(L3885/10)</f>
        <v>2.2107073237554406E-6</v>
      </c>
      <c r="S3885">
        <f>LN(R3885)</f>
        <v>-13.022198037643671</v>
      </c>
      <c r="T3885">
        <v>2.5</v>
      </c>
      <c r="U3885">
        <v>-0.8</v>
      </c>
      <c r="V3885">
        <f t="shared" si="423"/>
        <v>10.377379245262265</v>
      </c>
      <c r="W3885">
        <f t="shared" si="424"/>
        <v>9.6363443636941812E-2</v>
      </c>
      <c r="X3885">
        <f t="shared" si="425"/>
        <v>9.2859132695700605E-3</v>
      </c>
      <c r="Z3885">
        <f ca="1">IF($F3885=$Z$1,1,0)</f>
        <v>0</v>
      </c>
      <c r="AA3885">
        <f ca="1">IF($I3885=$AA$1,1,0)</f>
        <v>0</v>
      </c>
      <c r="AB3885" t="str">
        <f t="shared" ca="1" si="426"/>
        <v/>
      </c>
      <c r="AC3885" t="str">
        <f ca="1">IF(AND(Z3885,AA3885),C3885,"")</f>
        <v/>
      </c>
      <c r="AD3885" t="str">
        <f ca="1">IF(AND(AA3885,Z3885),D3885,"")</f>
        <v/>
      </c>
      <c r="AE3885" t="str">
        <f t="shared" ca="1" si="427"/>
        <v/>
      </c>
    </row>
    <row r="3886" spans="1:31" x14ac:dyDescent="0.25">
      <c r="A3886">
        <v>601445</v>
      </c>
      <c r="B3886" s="1">
        <v>38759.561215277776</v>
      </c>
      <c r="C3886">
        <v>8</v>
      </c>
      <c r="D3886">
        <v>8</v>
      </c>
      <c r="E3886">
        <v>315.39999999999998</v>
      </c>
      <c r="F3886" t="s">
        <v>113</v>
      </c>
      <c r="G3886">
        <v>-58</v>
      </c>
      <c r="H3886">
        <v>1139689689249</v>
      </c>
      <c r="I3886">
        <v>315</v>
      </c>
      <c r="J3886" s="3">
        <v>42955</v>
      </c>
      <c r="K3886">
        <v>-55</v>
      </c>
      <c r="L3886">
        <v>-55.736263736263702</v>
      </c>
      <c r="M3886">
        <v>91</v>
      </c>
      <c r="N3886">
        <v>2.7032291999473701</v>
      </c>
      <c r="O3886">
        <v>4</v>
      </c>
      <c r="P3886">
        <f t="shared" si="422"/>
        <v>1.5848931924611111E-6</v>
      </c>
      <c r="Q3886">
        <f t="shared" si="428"/>
        <v>-13.354993539365466</v>
      </c>
      <c r="R3886">
        <f>10^(L3886/10)</f>
        <v>2.6691539676044027E-6</v>
      </c>
      <c r="S3886">
        <f>LN(R3886)</f>
        <v>-12.833749001830542</v>
      </c>
      <c r="T3886">
        <v>12.8</v>
      </c>
      <c r="U3886">
        <v>-2.8</v>
      </c>
      <c r="V3886">
        <f t="shared" si="423"/>
        <v>11.818629362155326</v>
      </c>
      <c r="W3886">
        <f t="shared" si="424"/>
        <v>8.4612180427801581E-2</v>
      </c>
      <c r="X3886">
        <f t="shared" si="425"/>
        <v>7.1592210767468497E-3</v>
      </c>
      <c r="Z3886">
        <f ca="1">IF($F3886=$Z$1,1,0)</f>
        <v>1</v>
      </c>
      <c r="AA3886">
        <f ca="1">IF($I3886=$AA$1,1,0)</f>
        <v>0</v>
      </c>
      <c r="AB3886" t="str">
        <f t="shared" ca="1" si="426"/>
        <v/>
      </c>
      <c r="AC3886" t="str">
        <f ca="1">IF(AND(Z3886,AA3886),C3886,"")</f>
        <v/>
      </c>
      <c r="AD3886" t="str">
        <f ca="1">IF(AND(AA3886,Z3886),D3886,"")</f>
        <v/>
      </c>
      <c r="AE3886" t="str">
        <f t="shared" ca="1" si="427"/>
        <v/>
      </c>
    </row>
    <row r="3887" spans="1:31" x14ac:dyDescent="0.25">
      <c r="A3887">
        <v>601446</v>
      </c>
      <c r="B3887" s="1">
        <v>38759.561215277776</v>
      </c>
      <c r="C3887">
        <v>8</v>
      </c>
      <c r="D3887">
        <v>8</v>
      </c>
      <c r="E3887">
        <v>315.39999999999998</v>
      </c>
      <c r="F3887" t="s">
        <v>116</v>
      </c>
      <c r="G3887">
        <v>-62</v>
      </c>
      <c r="H3887">
        <v>1139689689249</v>
      </c>
      <c r="I3887">
        <v>315</v>
      </c>
      <c r="J3887" s="3">
        <v>42955</v>
      </c>
      <c r="K3887">
        <v>-62</v>
      </c>
      <c r="L3887">
        <v>-61.6666666666667</v>
      </c>
      <c r="M3887">
        <v>87</v>
      </c>
      <c r="N3887">
        <v>2.8311665221192799</v>
      </c>
      <c r="O3887">
        <v>3</v>
      </c>
      <c r="P3887">
        <f t="shared" si="422"/>
        <v>6.3095734448019254E-7</v>
      </c>
      <c r="Q3887">
        <f t="shared" si="428"/>
        <v>-14.276027576563084</v>
      </c>
      <c r="R3887">
        <f>10^(L3887/10)</f>
        <v>6.8129206905795576E-7</v>
      </c>
      <c r="S3887">
        <f>LN(R3887)</f>
        <v>-14.199274740129956</v>
      </c>
      <c r="T3887">
        <v>33.5</v>
      </c>
      <c r="U3887">
        <v>9.3000000000000007</v>
      </c>
      <c r="V3887">
        <f t="shared" si="423"/>
        <v>25.533115751901491</v>
      </c>
      <c r="W3887">
        <f t="shared" si="424"/>
        <v>3.9164824603340018E-2</v>
      </c>
      <c r="X3887">
        <f t="shared" si="425"/>
        <v>1.5338834862103873E-3</v>
      </c>
      <c r="Z3887">
        <f ca="1">IF($F3887=$Z$1,1,0)</f>
        <v>0</v>
      </c>
      <c r="AA3887">
        <f ca="1">IF($I3887=$AA$1,1,0)</f>
        <v>0</v>
      </c>
      <c r="AB3887" t="str">
        <f t="shared" ca="1" si="426"/>
        <v/>
      </c>
      <c r="AC3887" t="str">
        <f ca="1">IF(AND(Z3887,AA3887),C3887,"")</f>
        <v/>
      </c>
      <c r="AD3887" t="str">
        <f ca="1">IF(AND(AA3887,Z3887),D3887,"")</f>
        <v/>
      </c>
      <c r="AE3887" t="str">
        <f t="shared" ca="1" si="427"/>
        <v/>
      </c>
    </row>
    <row r="3888" spans="1:31" x14ac:dyDescent="0.25">
      <c r="A3888">
        <v>601447</v>
      </c>
      <c r="B3888" s="1">
        <v>38759.561215277776</v>
      </c>
      <c r="C3888">
        <v>8</v>
      </c>
      <c r="D3888">
        <v>8</v>
      </c>
      <c r="E3888">
        <v>315.39999999999998</v>
      </c>
      <c r="F3888" t="s">
        <v>117</v>
      </c>
      <c r="G3888">
        <v>-64</v>
      </c>
      <c r="H3888">
        <v>1139689689249</v>
      </c>
      <c r="I3888">
        <v>315</v>
      </c>
      <c r="J3888" s="3">
        <v>42955</v>
      </c>
      <c r="K3888">
        <v>-59</v>
      </c>
      <c r="L3888">
        <v>-59.241758241758198</v>
      </c>
      <c r="M3888">
        <v>91</v>
      </c>
      <c r="N3888">
        <v>2.2917274384216499</v>
      </c>
      <c r="O3888">
        <v>2</v>
      </c>
      <c r="P3888">
        <f t="shared" si="422"/>
        <v>3.9810717055349618E-7</v>
      </c>
      <c r="Q3888">
        <f t="shared" si="428"/>
        <v>-14.736544595161895</v>
      </c>
      <c r="R3888">
        <f>10^(L3888/10)</f>
        <v>1.1907598311613208E-6</v>
      </c>
      <c r="S3888">
        <f>LN(R3888)</f>
        <v>-13.640918941022958</v>
      </c>
      <c r="T3888">
        <v>1</v>
      </c>
      <c r="U3888">
        <v>14</v>
      </c>
      <c r="V3888">
        <f t="shared" si="423"/>
        <v>9.2195444572928871</v>
      </c>
      <c r="W3888">
        <f t="shared" si="424"/>
        <v>0.10846522890932808</v>
      </c>
      <c r="X3888">
        <f t="shared" si="425"/>
        <v>1.1764705882352941E-2</v>
      </c>
      <c r="Z3888">
        <f ca="1">IF($F3888=$Z$1,1,0)</f>
        <v>0</v>
      </c>
      <c r="AA3888">
        <f ca="1">IF($I3888=$AA$1,1,0)</f>
        <v>0</v>
      </c>
      <c r="AB3888" t="str">
        <f t="shared" ca="1" si="426"/>
        <v/>
      </c>
      <c r="AC3888" t="str">
        <f ca="1">IF(AND(Z3888,AA3888),C3888,"")</f>
        <v/>
      </c>
      <c r="AD3888" t="str">
        <f ca="1">IF(AND(AA3888,Z3888),D3888,"")</f>
        <v/>
      </c>
      <c r="AE3888" t="str">
        <f t="shared" ca="1" si="427"/>
        <v/>
      </c>
    </row>
    <row r="3889" spans="1:31" x14ac:dyDescent="0.25">
      <c r="A3889">
        <v>601448</v>
      </c>
      <c r="B3889" s="1">
        <v>38759.561215277776</v>
      </c>
      <c r="C3889">
        <v>8</v>
      </c>
      <c r="D3889">
        <v>8</v>
      </c>
      <c r="E3889">
        <v>315.39999999999998</v>
      </c>
      <c r="F3889" t="s">
        <v>114</v>
      </c>
      <c r="G3889">
        <v>-73</v>
      </c>
      <c r="H3889">
        <v>1139689689249</v>
      </c>
      <c r="I3889">
        <v>315</v>
      </c>
      <c r="J3889" s="3">
        <v>42955</v>
      </c>
      <c r="K3889">
        <v>-66</v>
      </c>
      <c r="L3889">
        <v>-66.483516483516496</v>
      </c>
      <c r="M3889">
        <v>91</v>
      </c>
      <c r="N3889">
        <v>2.1048232301741701</v>
      </c>
      <c r="O3889">
        <v>2</v>
      </c>
      <c r="P3889">
        <f t="shared" si="422"/>
        <v>5.0118723362727164E-8</v>
      </c>
      <c r="Q3889">
        <f t="shared" si="428"/>
        <v>-16.808871178856535</v>
      </c>
      <c r="R3889">
        <f>10^(L3889/10)</f>
        <v>2.2472342828110391E-7</v>
      </c>
      <c r="S3889">
        <f>LN(R3889)</f>
        <v>-15.308395398476902</v>
      </c>
      <c r="T3889">
        <v>33.5</v>
      </c>
      <c r="U3889">
        <v>2.8</v>
      </c>
      <c r="V3889">
        <f t="shared" si="423"/>
        <v>26.024795868555817</v>
      </c>
      <c r="W3889">
        <f t="shared" si="424"/>
        <v>3.8424893130794523E-2</v>
      </c>
      <c r="X3889">
        <f t="shared" si="425"/>
        <v>1.4764724121129798E-3</v>
      </c>
      <c r="Z3889">
        <f ca="1">IF($F3889=$Z$1,1,0)</f>
        <v>0</v>
      </c>
      <c r="AA3889">
        <f ca="1">IF($I3889=$AA$1,1,0)</f>
        <v>0</v>
      </c>
      <c r="AB3889" t="str">
        <f t="shared" ca="1" si="426"/>
        <v/>
      </c>
      <c r="AC3889" t="str">
        <f ca="1">IF(AND(Z3889,AA3889),C3889,"")</f>
        <v/>
      </c>
      <c r="AD3889" t="str">
        <f ca="1">IF(AND(AA3889,Z3889),D3889,"")</f>
        <v/>
      </c>
      <c r="AE3889" t="str">
        <f t="shared" ca="1" si="427"/>
        <v/>
      </c>
    </row>
    <row r="3890" spans="1:31" x14ac:dyDescent="0.25">
      <c r="A3890">
        <v>602392</v>
      </c>
      <c r="B3890" s="1">
        <v>38759.562314814815</v>
      </c>
      <c r="C3890">
        <v>7</v>
      </c>
      <c r="D3890">
        <v>8</v>
      </c>
      <c r="E3890">
        <v>0.3</v>
      </c>
      <c r="F3890" t="s">
        <v>115</v>
      </c>
      <c r="G3890">
        <v>-54</v>
      </c>
      <c r="H3890">
        <v>1139689784807</v>
      </c>
      <c r="I3890">
        <v>0</v>
      </c>
      <c r="J3890" s="3">
        <v>42924</v>
      </c>
      <c r="K3890">
        <v>-54</v>
      </c>
      <c r="L3890">
        <v>-55.311926605504603</v>
      </c>
      <c r="M3890">
        <v>109</v>
      </c>
      <c r="N3890">
        <v>3.5373594664047601</v>
      </c>
      <c r="O3890">
        <v>1</v>
      </c>
      <c r="P3890">
        <f t="shared" ref="P3890:P3953" si="429">10^(G3890/10)</f>
        <v>3.9810717055349657E-6</v>
      </c>
      <c r="Q3890">
        <f t="shared" si="428"/>
        <v>-12.433959502167848</v>
      </c>
      <c r="R3890">
        <f>10^(L3890/10)</f>
        <v>2.9431157270724859E-6</v>
      </c>
      <c r="S3890">
        <f>LN(R3890)</f>
        <v>-12.736041766661566</v>
      </c>
      <c r="T3890">
        <v>2.5</v>
      </c>
      <c r="U3890">
        <v>-0.8</v>
      </c>
      <c r="V3890">
        <f t="shared" si="423"/>
        <v>9.8838251704489402</v>
      </c>
      <c r="W3890">
        <f t="shared" si="424"/>
        <v>0.10117540352593857</v>
      </c>
      <c r="X3890">
        <f t="shared" si="425"/>
        <v>1.0236462278636501E-2</v>
      </c>
      <c r="Z3890">
        <f ca="1">IF($F3890=$Z$1,1,0)</f>
        <v>0</v>
      </c>
      <c r="AA3890">
        <f ca="1">IF($I3890=$AA$1,1,0)</f>
        <v>0</v>
      </c>
      <c r="AB3890" t="str">
        <f t="shared" ca="1" si="426"/>
        <v/>
      </c>
      <c r="AC3890" t="str">
        <f ca="1">IF(AND(Z3890,AA3890),C3890,"")</f>
        <v/>
      </c>
      <c r="AD3890" t="str">
        <f ca="1">IF(AND(AA3890,Z3890),D3890,"")</f>
        <v/>
      </c>
      <c r="AE3890" t="str">
        <f t="shared" ca="1" si="427"/>
        <v/>
      </c>
    </row>
    <row r="3891" spans="1:31" x14ac:dyDescent="0.25">
      <c r="A3891">
        <v>602393</v>
      </c>
      <c r="B3891" s="1">
        <v>38759.562314814815</v>
      </c>
      <c r="C3891">
        <v>7</v>
      </c>
      <c r="D3891">
        <v>8</v>
      </c>
      <c r="E3891">
        <v>0.3</v>
      </c>
      <c r="F3891" t="s">
        <v>116</v>
      </c>
      <c r="G3891">
        <v>-64</v>
      </c>
      <c r="H3891">
        <v>1139689784807</v>
      </c>
      <c r="I3891">
        <v>0</v>
      </c>
      <c r="J3891" s="3">
        <v>42924</v>
      </c>
      <c r="K3891">
        <v>-56</v>
      </c>
      <c r="L3891">
        <v>-56.261904761904802</v>
      </c>
      <c r="M3891">
        <v>84</v>
      </c>
      <c r="N3891">
        <v>2.0717203585021999</v>
      </c>
      <c r="O3891">
        <v>2</v>
      </c>
      <c r="P3891">
        <f t="shared" si="429"/>
        <v>3.9810717055349618E-7</v>
      </c>
      <c r="Q3891">
        <f t="shared" si="428"/>
        <v>-14.736544595161895</v>
      </c>
      <c r="R3891">
        <f>10^(L3891/10)</f>
        <v>2.3648822618766951E-6</v>
      </c>
      <c r="S3891">
        <f>LN(R3891)</f>
        <v>-12.954782320821272</v>
      </c>
      <c r="T3891">
        <v>33.5</v>
      </c>
      <c r="U3891">
        <v>9.3000000000000007</v>
      </c>
      <c r="V3891">
        <f t="shared" si="423"/>
        <v>26.531867631209078</v>
      </c>
      <c r="W3891">
        <f t="shared" si="424"/>
        <v>3.7690524236737619E-2</v>
      </c>
      <c r="X3891">
        <f t="shared" si="425"/>
        <v>1.4205756172401055E-3</v>
      </c>
      <c r="Z3891">
        <f ca="1">IF($F3891=$Z$1,1,0)</f>
        <v>0</v>
      </c>
      <c r="AA3891">
        <f ca="1">IF($I3891=$AA$1,1,0)</f>
        <v>0</v>
      </c>
      <c r="AB3891" t="str">
        <f t="shared" ca="1" si="426"/>
        <v/>
      </c>
      <c r="AC3891" t="str">
        <f ca="1">IF(AND(Z3891,AA3891),C3891,"")</f>
        <v/>
      </c>
      <c r="AD3891" t="str">
        <f ca="1">IF(AND(AA3891,Z3891),D3891,"")</f>
        <v/>
      </c>
      <c r="AE3891" t="str">
        <f t="shared" ca="1" si="427"/>
        <v/>
      </c>
    </row>
    <row r="3892" spans="1:31" x14ac:dyDescent="0.25">
      <c r="A3892">
        <v>602394</v>
      </c>
      <c r="B3892" s="1">
        <v>38759.562314814815</v>
      </c>
      <c r="C3892">
        <v>7</v>
      </c>
      <c r="D3892">
        <v>8</v>
      </c>
      <c r="E3892">
        <v>0.3</v>
      </c>
      <c r="F3892" t="s">
        <v>113</v>
      </c>
      <c r="G3892">
        <v>-62</v>
      </c>
      <c r="H3892">
        <v>1139689784807</v>
      </c>
      <c r="I3892">
        <v>0</v>
      </c>
      <c r="J3892" s="3">
        <v>42924</v>
      </c>
      <c r="K3892">
        <v>-62</v>
      </c>
      <c r="L3892">
        <v>-61.448275862069003</v>
      </c>
      <c r="M3892">
        <v>87</v>
      </c>
      <c r="N3892">
        <v>1.5533805647133601</v>
      </c>
      <c r="O3892">
        <v>1</v>
      </c>
      <c r="P3892">
        <f t="shared" si="429"/>
        <v>6.3095734448019254E-7</v>
      </c>
      <c r="Q3892">
        <f t="shared" si="428"/>
        <v>-14.276027576563084</v>
      </c>
      <c r="R3892">
        <f>10^(L3892/10)</f>
        <v>7.1642777374819869E-7</v>
      </c>
      <c r="S3892">
        <f>LN(R3892)</f>
        <v>-14.148988399018593</v>
      </c>
      <c r="T3892">
        <v>12.8</v>
      </c>
      <c r="U3892">
        <v>-2.8</v>
      </c>
      <c r="V3892">
        <f t="shared" si="423"/>
        <v>12.258874336577565</v>
      </c>
      <c r="W3892">
        <f t="shared" si="424"/>
        <v>8.1573558268416044E-2</v>
      </c>
      <c r="X3892">
        <f t="shared" si="425"/>
        <v>6.6542454085706665E-3</v>
      </c>
      <c r="Z3892">
        <f ca="1">IF($F3892=$Z$1,1,0)</f>
        <v>1</v>
      </c>
      <c r="AA3892">
        <f ca="1">IF($I3892=$AA$1,1,0)</f>
        <v>0</v>
      </c>
      <c r="AB3892" t="str">
        <f t="shared" ca="1" si="426"/>
        <v/>
      </c>
      <c r="AC3892" t="str">
        <f ca="1">IF(AND(Z3892,AA3892),C3892,"")</f>
        <v/>
      </c>
      <c r="AD3892" t="str">
        <f ca="1">IF(AND(AA3892,Z3892),D3892,"")</f>
        <v/>
      </c>
      <c r="AE3892" t="str">
        <f t="shared" ca="1" si="427"/>
        <v/>
      </c>
    </row>
    <row r="3893" spans="1:31" x14ac:dyDescent="0.25">
      <c r="A3893">
        <v>602395</v>
      </c>
      <c r="B3893" s="1">
        <v>38759.562314814815</v>
      </c>
      <c r="C3893">
        <v>7</v>
      </c>
      <c r="D3893">
        <v>8</v>
      </c>
      <c r="E3893">
        <v>0.3</v>
      </c>
      <c r="F3893" t="s">
        <v>117</v>
      </c>
      <c r="G3893">
        <v>-66</v>
      </c>
      <c r="H3893">
        <v>1139689784807</v>
      </c>
      <c r="I3893">
        <v>0</v>
      </c>
      <c r="J3893" s="3">
        <v>42924</v>
      </c>
      <c r="K3893">
        <v>-64</v>
      </c>
      <c r="L3893">
        <v>-65.480769230769198</v>
      </c>
      <c r="M3893">
        <v>104</v>
      </c>
      <c r="N3893">
        <v>4.0673475272459303</v>
      </c>
      <c r="O3893">
        <v>4.25</v>
      </c>
      <c r="P3893">
        <f t="shared" si="429"/>
        <v>2.511886431509578E-7</v>
      </c>
      <c r="Q3893">
        <f t="shared" si="428"/>
        <v>-15.197061613760702</v>
      </c>
      <c r="R3893">
        <f>10^(L3893/10)</f>
        <v>2.830890538594705E-7</v>
      </c>
      <c r="S3893">
        <f>LN(R3893)</f>
        <v>-15.077504310855236</v>
      </c>
      <c r="T3893">
        <v>1</v>
      </c>
      <c r="U3893">
        <v>14</v>
      </c>
      <c r="V3893">
        <f t="shared" si="423"/>
        <v>8.4852813742385695</v>
      </c>
      <c r="W3893">
        <f t="shared" si="424"/>
        <v>0.11785113019775793</v>
      </c>
      <c r="X3893">
        <f t="shared" si="425"/>
        <v>1.3888888888888892E-2</v>
      </c>
      <c r="Z3893">
        <f ca="1">IF($F3893=$Z$1,1,0)</f>
        <v>0</v>
      </c>
      <c r="AA3893">
        <f ca="1">IF($I3893=$AA$1,1,0)</f>
        <v>0</v>
      </c>
      <c r="AB3893" t="str">
        <f t="shared" ca="1" si="426"/>
        <v/>
      </c>
      <c r="AC3893" t="str">
        <f ca="1">IF(AND(Z3893,AA3893),C3893,"")</f>
        <v/>
      </c>
      <c r="AD3893" t="str">
        <f ca="1">IF(AND(AA3893,Z3893),D3893,"")</f>
        <v/>
      </c>
      <c r="AE3893" t="str">
        <f t="shared" ca="1" si="427"/>
        <v/>
      </c>
    </row>
    <row r="3894" spans="1:31" x14ac:dyDescent="0.25">
      <c r="A3894">
        <v>602396</v>
      </c>
      <c r="B3894" s="1">
        <v>38759.562314814815</v>
      </c>
      <c r="C3894">
        <v>7</v>
      </c>
      <c r="D3894">
        <v>8</v>
      </c>
      <c r="E3894">
        <v>0.3</v>
      </c>
      <c r="F3894" t="s">
        <v>112</v>
      </c>
      <c r="G3894">
        <v>-59</v>
      </c>
      <c r="H3894">
        <v>1139689784807</v>
      </c>
      <c r="I3894">
        <v>0</v>
      </c>
      <c r="J3894" s="3">
        <v>42924</v>
      </c>
      <c r="K3894">
        <v>-47</v>
      </c>
      <c r="L3894">
        <v>-49.5225225225225</v>
      </c>
      <c r="M3894">
        <v>111</v>
      </c>
      <c r="N3894">
        <v>5.2498430224961696</v>
      </c>
      <c r="O3894">
        <v>10</v>
      </c>
      <c r="P3894">
        <f t="shared" si="429"/>
        <v>1.2589254117941642E-6</v>
      </c>
      <c r="Q3894">
        <f t="shared" si="428"/>
        <v>-13.585252048664872</v>
      </c>
      <c r="R3894">
        <f>10^(L3894/10)</f>
        <v>1.1162147259181475E-5</v>
      </c>
      <c r="S3894">
        <f>LN(R3894)</f>
        <v>-11.40298221278222</v>
      </c>
      <c r="T3894">
        <v>7.5</v>
      </c>
      <c r="U3894">
        <v>6.3</v>
      </c>
      <c r="V3894">
        <f t="shared" si="423"/>
        <v>1.7720045146669352</v>
      </c>
      <c r="W3894">
        <f t="shared" si="424"/>
        <v>0.56433264798310023</v>
      </c>
      <c r="X3894">
        <f t="shared" si="425"/>
        <v>0.31847133757961776</v>
      </c>
      <c r="Z3894">
        <f ca="1">IF($F3894=$Z$1,1,0)</f>
        <v>0</v>
      </c>
      <c r="AA3894">
        <f ca="1">IF($I3894=$AA$1,1,0)</f>
        <v>0</v>
      </c>
      <c r="AB3894" t="str">
        <f t="shared" ca="1" si="426"/>
        <v/>
      </c>
      <c r="AC3894" t="str">
        <f ca="1">IF(AND(Z3894,AA3894),C3894,"")</f>
        <v/>
      </c>
      <c r="AD3894" t="str">
        <f ca="1">IF(AND(AA3894,Z3894),D3894,"")</f>
        <v/>
      </c>
      <c r="AE3894" t="str">
        <f t="shared" ca="1" si="427"/>
        <v/>
      </c>
    </row>
    <row r="3895" spans="1:31" x14ac:dyDescent="0.25">
      <c r="A3895">
        <v>602403</v>
      </c>
      <c r="B3895" s="1">
        <v>38759.562326388892</v>
      </c>
      <c r="C3895">
        <v>7</v>
      </c>
      <c r="D3895">
        <v>8</v>
      </c>
      <c r="E3895">
        <v>0.3</v>
      </c>
      <c r="F3895" t="s">
        <v>114</v>
      </c>
      <c r="G3895">
        <v>-64</v>
      </c>
      <c r="H3895">
        <v>1139689785059</v>
      </c>
      <c r="I3895">
        <v>0</v>
      </c>
      <c r="J3895" s="3">
        <v>42924</v>
      </c>
      <c r="K3895">
        <v>-61</v>
      </c>
      <c r="L3895">
        <v>-61.344444444444399</v>
      </c>
      <c r="M3895">
        <v>90</v>
      </c>
      <c r="N3895">
        <v>1.89713628724573</v>
      </c>
      <c r="O3895">
        <v>3</v>
      </c>
      <c r="P3895">
        <f t="shared" si="429"/>
        <v>3.9810717055349618E-7</v>
      </c>
      <c r="Q3895">
        <f t="shared" si="428"/>
        <v>-14.736544595161895</v>
      </c>
      <c r="R3895">
        <f>10^(L3895/10)</f>
        <v>7.3376257234617986E-7</v>
      </c>
      <c r="S3895">
        <f>LN(R3895)</f>
        <v>-14.125080331577909</v>
      </c>
      <c r="T3895">
        <v>33.5</v>
      </c>
      <c r="U3895">
        <v>2.8</v>
      </c>
      <c r="V3895">
        <f t="shared" si="423"/>
        <v>27.005369836386244</v>
      </c>
      <c r="W3895">
        <f t="shared" si="424"/>
        <v>3.7029672471014609E-2</v>
      </c>
      <c r="X3895">
        <f t="shared" si="425"/>
        <v>1.3711966433106173E-3</v>
      </c>
      <c r="Z3895">
        <f ca="1">IF($F3895=$Z$1,1,0)</f>
        <v>0</v>
      </c>
      <c r="AA3895">
        <f ca="1">IF($I3895=$AA$1,1,0)</f>
        <v>0</v>
      </c>
      <c r="AB3895" t="str">
        <f t="shared" ca="1" si="426"/>
        <v/>
      </c>
      <c r="AC3895" t="str">
        <f ca="1">IF(AND(Z3895,AA3895),C3895,"")</f>
        <v/>
      </c>
      <c r="AD3895" t="str">
        <f ca="1">IF(AND(AA3895,Z3895),D3895,"")</f>
        <v/>
      </c>
      <c r="AE3895" t="str">
        <f t="shared" ca="1" si="427"/>
        <v/>
      </c>
    </row>
    <row r="3896" spans="1:31" x14ac:dyDescent="0.25">
      <c r="A3896">
        <v>603277</v>
      </c>
      <c r="B3896" s="1">
        <v>38759.562858796293</v>
      </c>
      <c r="C3896">
        <v>7</v>
      </c>
      <c r="D3896">
        <v>8</v>
      </c>
      <c r="E3896">
        <v>46.3</v>
      </c>
      <c r="F3896" t="s">
        <v>115</v>
      </c>
      <c r="G3896">
        <v>-50</v>
      </c>
      <c r="H3896">
        <v>1139689831438</v>
      </c>
      <c r="I3896">
        <v>45</v>
      </c>
      <c r="J3896" s="3">
        <v>42924</v>
      </c>
      <c r="K3896">
        <v>-52</v>
      </c>
      <c r="L3896">
        <v>-53.062992125984302</v>
      </c>
      <c r="M3896">
        <v>127</v>
      </c>
      <c r="N3896">
        <v>2.1334376146241198</v>
      </c>
      <c r="O3896">
        <v>1</v>
      </c>
      <c r="P3896">
        <f t="shared" si="429"/>
        <v>1.0000000000000001E-5</v>
      </c>
      <c r="Q3896">
        <f t="shared" si="428"/>
        <v>-11.512925464970229</v>
      </c>
      <c r="R3896">
        <f>10^(L3896/10)</f>
        <v>4.9397024276569485E-6</v>
      </c>
      <c r="S3896">
        <f>LN(R3896)</f>
        <v>-12.21820546589519</v>
      </c>
      <c r="T3896">
        <v>2.5</v>
      </c>
      <c r="U3896">
        <v>-0.8</v>
      </c>
      <c r="V3896">
        <f t="shared" si="423"/>
        <v>9.8838251704489402</v>
      </c>
      <c r="W3896">
        <f t="shared" si="424"/>
        <v>0.10117540352593857</v>
      </c>
      <c r="X3896">
        <f t="shared" si="425"/>
        <v>1.0236462278636501E-2</v>
      </c>
      <c r="Z3896">
        <f ca="1">IF($F3896=$Z$1,1,0)</f>
        <v>0</v>
      </c>
      <c r="AA3896">
        <f ca="1">IF($I3896=$AA$1,1,0)</f>
        <v>0</v>
      </c>
      <c r="AB3896" t="str">
        <f t="shared" ca="1" si="426"/>
        <v/>
      </c>
      <c r="AC3896" t="str">
        <f ca="1">IF(AND(Z3896,AA3896),C3896,"")</f>
        <v/>
      </c>
      <c r="AD3896" t="str">
        <f ca="1">IF(AND(AA3896,Z3896),D3896,"")</f>
        <v/>
      </c>
      <c r="AE3896" t="str">
        <f t="shared" ca="1" si="427"/>
        <v/>
      </c>
    </row>
    <row r="3897" spans="1:31" x14ac:dyDescent="0.25">
      <c r="A3897">
        <v>603279</v>
      </c>
      <c r="B3897" s="1">
        <v>38759.562858796293</v>
      </c>
      <c r="C3897">
        <v>7</v>
      </c>
      <c r="D3897">
        <v>8</v>
      </c>
      <c r="E3897">
        <v>46.3</v>
      </c>
      <c r="F3897" t="s">
        <v>116</v>
      </c>
      <c r="G3897">
        <v>-53</v>
      </c>
      <c r="H3897">
        <v>1139689831438</v>
      </c>
      <c r="I3897">
        <v>45</v>
      </c>
      <c r="J3897" s="3">
        <v>42924</v>
      </c>
      <c r="K3897">
        <v>-50</v>
      </c>
      <c r="L3897">
        <v>-51.685393258426998</v>
      </c>
      <c r="M3897">
        <v>89</v>
      </c>
      <c r="N3897">
        <v>3.3696354861467599</v>
      </c>
      <c r="O3897">
        <v>7</v>
      </c>
      <c r="P3897">
        <f t="shared" si="429"/>
        <v>5.011872336272719E-6</v>
      </c>
      <c r="Q3897">
        <f t="shared" si="428"/>
        <v>-12.203700992868443</v>
      </c>
      <c r="R3897">
        <f>10^(L3897/10)</f>
        <v>6.7836069141082483E-6</v>
      </c>
      <c r="S3897">
        <f>LN(R3897)</f>
        <v>-11.901001604238896</v>
      </c>
      <c r="T3897">
        <v>33.5</v>
      </c>
      <c r="U3897">
        <v>9.3000000000000007</v>
      </c>
      <c r="V3897">
        <f t="shared" si="423"/>
        <v>26.531867631209078</v>
      </c>
      <c r="W3897">
        <f t="shared" si="424"/>
        <v>3.7690524236737619E-2</v>
      </c>
      <c r="X3897">
        <f t="shared" si="425"/>
        <v>1.4205756172401055E-3</v>
      </c>
      <c r="Z3897">
        <f ca="1">IF($F3897=$Z$1,1,0)</f>
        <v>0</v>
      </c>
      <c r="AA3897">
        <f ca="1">IF($I3897=$AA$1,1,0)</f>
        <v>0</v>
      </c>
      <c r="AB3897" t="str">
        <f t="shared" ca="1" si="426"/>
        <v/>
      </c>
      <c r="AC3897" t="str">
        <f ca="1">IF(AND(Z3897,AA3897),C3897,"")</f>
        <v/>
      </c>
      <c r="AD3897" t="str">
        <f ca="1">IF(AND(AA3897,Z3897),D3897,"")</f>
        <v/>
      </c>
      <c r="AE3897" t="str">
        <f t="shared" ca="1" si="427"/>
        <v/>
      </c>
    </row>
    <row r="3898" spans="1:31" x14ac:dyDescent="0.25">
      <c r="A3898">
        <v>603280</v>
      </c>
      <c r="B3898" s="1">
        <v>38759.562858796293</v>
      </c>
      <c r="C3898">
        <v>7</v>
      </c>
      <c r="D3898">
        <v>8</v>
      </c>
      <c r="E3898">
        <v>46.3</v>
      </c>
      <c r="F3898" t="s">
        <v>112</v>
      </c>
      <c r="G3898">
        <v>-56</v>
      </c>
      <c r="H3898">
        <v>1139689831438</v>
      </c>
      <c r="I3898">
        <v>45</v>
      </c>
      <c r="J3898" s="3">
        <v>42924</v>
      </c>
      <c r="K3898">
        <v>-55</v>
      </c>
      <c r="L3898">
        <v>-54.8363636363636</v>
      </c>
      <c r="M3898">
        <v>110</v>
      </c>
      <c r="N3898">
        <v>2.64584587930102</v>
      </c>
      <c r="O3898">
        <v>3</v>
      </c>
      <c r="P3898">
        <f t="shared" si="429"/>
        <v>2.5118864315095806E-6</v>
      </c>
      <c r="Q3898">
        <f t="shared" si="428"/>
        <v>-12.894476520766656</v>
      </c>
      <c r="R3898">
        <f>10^(L3898/10)</f>
        <v>3.2837012354842309E-6</v>
      </c>
      <c r="S3898">
        <f>LN(R3898)</f>
        <v>-12.62653934630916</v>
      </c>
      <c r="T3898">
        <v>7.5</v>
      </c>
      <c r="U3898">
        <v>6.3</v>
      </c>
      <c r="V3898">
        <f t="shared" si="423"/>
        <v>1.7720045146669352</v>
      </c>
      <c r="W3898">
        <f t="shared" si="424"/>
        <v>0.56433264798310023</v>
      </c>
      <c r="X3898">
        <f t="shared" si="425"/>
        <v>0.31847133757961776</v>
      </c>
      <c r="Z3898">
        <f ca="1">IF($F3898=$Z$1,1,0)</f>
        <v>0</v>
      </c>
      <c r="AA3898">
        <f ca="1">IF($I3898=$AA$1,1,0)</f>
        <v>0</v>
      </c>
      <c r="AB3898" t="str">
        <f t="shared" ca="1" si="426"/>
        <v/>
      </c>
      <c r="AC3898" t="str">
        <f ca="1">IF(AND(Z3898,AA3898),C3898,"")</f>
        <v/>
      </c>
      <c r="AD3898" t="str">
        <f ca="1">IF(AND(AA3898,Z3898),D3898,"")</f>
        <v/>
      </c>
      <c r="AE3898" t="str">
        <f t="shared" ca="1" si="427"/>
        <v/>
      </c>
    </row>
    <row r="3899" spans="1:31" x14ac:dyDescent="0.25">
      <c r="A3899">
        <v>603282</v>
      </c>
      <c r="B3899" s="1">
        <v>38759.562858796293</v>
      </c>
      <c r="C3899">
        <v>7</v>
      </c>
      <c r="D3899">
        <v>8</v>
      </c>
      <c r="E3899">
        <v>46.3</v>
      </c>
      <c r="F3899" t="s">
        <v>117</v>
      </c>
      <c r="G3899">
        <v>-72</v>
      </c>
      <c r="H3899">
        <v>1139689831438</v>
      </c>
      <c r="I3899">
        <v>45</v>
      </c>
      <c r="J3899" s="3">
        <v>42924</v>
      </c>
      <c r="K3899">
        <v>-67</v>
      </c>
      <c r="L3899">
        <v>-67.819148936170194</v>
      </c>
      <c r="M3899">
        <v>94</v>
      </c>
      <c r="N3899">
        <v>3.2294437283816899</v>
      </c>
      <c r="O3899">
        <v>3.75</v>
      </c>
      <c r="P3899">
        <f t="shared" si="429"/>
        <v>6.3095734448019177E-8</v>
      </c>
      <c r="Q3899">
        <f t="shared" si="428"/>
        <v>-16.578612669557131</v>
      </c>
      <c r="R3899">
        <f>10^(L3899/10)</f>
        <v>1.6522855561301853E-7</v>
      </c>
      <c r="S3899">
        <f>LN(R3899)</f>
        <v>-15.615936135996849</v>
      </c>
      <c r="T3899">
        <v>1</v>
      </c>
      <c r="U3899">
        <v>14</v>
      </c>
      <c r="V3899">
        <f t="shared" si="423"/>
        <v>8.4852813742385695</v>
      </c>
      <c r="W3899">
        <f t="shared" si="424"/>
        <v>0.11785113019775793</v>
      </c>
      <c r="X3899">
        <f t="shared" si="425"/>
        <v>1.3888888888888892E-2</v>
      </c>
      <c r="Z3899">
        <f ca="1">IF($F3899=$Z$1,1,0)</f>
        <v>0</v>
      </c>
      <c r="AA3899">
        <f ca="1">IF($I3899=$AA$1,1,0)</f>
        <v>0</v>
      </c>
      <c r="AB3899" t="str">
        <f t="shared" ca="1" si="426"/>
        <v/>
      </c>
      <c r="AC3899" t="str">
        <f ca="1">IF(AND(Z3899,AA3899),C3899,"")</f>
        <v/>
      </c>
      <c r="AD3899" t="str">
        <f ca="1">IF(AND(AA3899,Z3899),D3899,"")</f>
        <v/>
      </c>
      <c r="AE3899" t="str">
        <f t="shared" ca="1" si="427"/>
        <v/>
      </c>
    </row>
    <row r="3900" spans="1:31" x14ac:dyDescent="0.25">
      <c r="A3900">
        <v>603285</v>
      </c>
      <c r="B3900" s="1">
        <v>38759.562858796293</v>
      </c>
      <c r="C3900">
        <v>7</v>
      </c>
      <c r="D3900">
        <v>8</v>
      </c>
      <c r="E3900">
        <v>46.3</v>
      </c>
      <c r="F3900" t="s">
        <v>114</v>
      </c>
      <c r="G3900">
        <v>-55</v>
      </c>
      <c r="H3900">
        <v>1139689831690</v>
      </c>
      <c r="I3900">
        <v>45</v>
      </c>
      <c r="J3900" s="3">
        <v>42924</v>
      </c>
      <c r="K3900">
        <v>-58</v>
      </c>
      <c r="L3900">
        <v>-58.414893617021299</v>
      </c>
      <c r="M3900">
        <v>94</v>
      </c>
      <c r="N3900">
        <v>1.5685729043633601</v>
      </c>
      <c r="O3900">
        <v>2</v>
      </c>
      <c r="P3900">
        <f t="shared" si="429"/>
        <v>3.1622776601683767E-6</v>
      </c>
      <c r="Q3900">
        <f t="shared" si="428"/>
        <v>-12.664218011467252</v>
      </c>
      <c r="R3900">
        <f>10^(L3900/10)</f>
        <v>1.440491295492748E-6</v>
      </c>
      <c r="S3900">
        <f>LN(R3900)</f>
        <v>-13.450526325138629</v>
      </c>
      <c r="T3900">
        <v>33.5</v>
      </c>
      <c r="U3900">
        <v>2.8</v>
      </c>
      <c r="V3900">
        <f t="shared" si="423"/>
        <v>27.005369836386244</v>
      </c>
      <c r="W3900">
        <f t="shared" si="424"/>
        <v>3.7029672471014609E-2</v>
      </c>
      <c r="X3900">
        <f t="shared" si="425"/>
        <v>1.3711966433106173E-3</v>
      </c>
      <c r="Z3900">
        <f ca="1">IF($F3900=$Z$1,1,0)</f>
        <v>0</v>
      </c>
      <c r="AA3900">
        <f ca="1">IF($I3900=$AA$1,1,0)</f>
        <v>0</v>
      </c>
      <c r="AB3900" t="str">
        <f t="shared" ca="1" si="426"/>
        <v/>
      </c>
      <c r="AC3900" t="str">
        <f ca="1">IF(AND(Z3900,AA3900),C3900,"")</f>
        <v/>
      </c>
      <c r="AD3900" t="str">
        <f ca="1">IF(AND(AA3900,Z3900),D3900,"")</f>
        <v/>
      </c>
      <c r="AE3900" t="str">
        <f t="shared" ca="1" si="427"/>
        <v/>
      </c>
    </row>
    <row r="3901" spans="1:31" x14ac:dyDescent="0.25">
      <c r="A3901">
        <v>603292</v>
      </c>
      <c r="B3901" s="1">
        <v>38759.562858796293</v>
      </c>
      <c r="C3901">
        <v>7</v>
      </c>
      <c r="D3901">
        <v>8</v>
      </c>
      <c r="E3901">
        <v>46.3</v>
      </c>
      <c r="F3901" t="s">
        <v>113</v>
      </c>
      <c r="G3901">
        <v>-56</v>
      </c>
      <c r="H3901">
        <v>1139689831942</v>
      </c>
      <c r="I3901">
        <v>45</v>
      </c>
      <c r="J3901" s="3">
        <v>42924</v>
      </c>
      <c r="K3901">
        <v>-56</v>
      </c>
      <c r="L3901">
        <v>-56.023255813953497</v>
      </c>
      <c r="M3901">
        <v>86</v>
      </c>
      <c r="N3901">
        <v>2.6165839615626698</v>
      </c>
      <c r="O3901">
        <v>4</v>
      </c>
      <c r="P3901">
        <f t="shared" si="429"/>
        <v>2.5118864315095806E-6</v>
      </c>
      <c r="Q3901">
        <f t="shared" si="428"/>
        <v>-12.894476520766656</v>
      </c>
      <c r="R3901">
        <f>10^(L3901/10)</f>
        <v>2.4984716080618485E-6</v>
      </c>
      <c r="S3901">
        <f>LN(R3901)</f>
        <v>-12.899831369820134</v>
      </c>
      <c r="T3901">
        <v>12.8</v>
      </c>
      <c r="U3901">
        <v>-2.8</v>
      </c>
      <c r="V3901">
        <f t="shared" si="423"/>
        <v>12.258874336577565</v>
      </c>
      <c r="W3901">
        <f t="shared" si="424"/>
        <v>8.1573558268416044E-2</v>
      </c>
      <c r="X3901">
        <f t="shared" si="425"/>
        <v>6.6542454085706665E-3</v>
      </c>
      <c r="Z3901">
        <f ca="1">IF($F3901=$Z$1,1,0)</f>
        <v>1</v>
      </c>
      <c r="AA3901">
        <f ca="1">IF($I3901=$AA$1,1,0)</f>
        <v>0</v>
      </c>
      <c r="AB3901" t="str">
        <f t="shared" ca="1" si="426"/>
        <v/>
      </c>
      <c r="AC3901" t="str">
        <f ca="1">IF(AND(Z3901,AA3901),C3901,"")</f>
        <v/>
      </c>
      <c r="AD3901" t="str">
        <f ca="1">IF(AND(AA3901,Z3901),D3901,"")</f>
        <v/>
      </c>
      <c r="AE3901" t="str">
        <f t="shared" ca="1" si="427"/>
        <v/>
      </c>
    </row>
    <row r="3902" spans="1:31" x14ac:dyDescent="0.25">
      <c r="A3902">
        <v>604177</v>
      </c>
      <c r="B3902" s="1">
        <v>38759.563298611109</v>
      </c>
      <c r="C3902">
        <v>7</v>
      </c>
      <c r="D3902">
        <v>8</v>
      </c>
      <c r="E3902">
        <v>91</v>
      </c>
      <c r="F3902" t="s">
        <v>112</v>
      </c>
      <c r="G3902">
        <v>-49</v>
      </c>
      <c r="H3902">
        <v>1139689869364</v>
      </c>
      <c r="I3902">
        <v>90</v>
      </c>
      <c r="J3902" s="3">
        <v>42924</v>
      </c>
      <c r="K3902">
        <v>-51</v>
      </c>
      <c r="L3902">
        <v>-48.454545454545503</v>
      </c>
      <c r="M3902">
        <v>110</v>
      </c>
      <c r="N3902">
        <v>5.77663176618824</v>
      </c>
      <c r="O3902">
        <v>10</v>
      </c>
      <c r="P3902">
        <f t="shared" si="429"/>
        <v>1.2589254117941658E-5</v>
      </c>
      <c r="Q3902">
        <f t="shared" si="428"/>
        <v>-11.282666955670825</v>
      </c>
      <c r="R3902">
        <f>10^(L3902/10)</f>
        <v>1.4273992181725676E-5</v>
      </c>
      <c r="S3902">
        <f>LN(R3902)</f>
        <v>-11.157071405143888</v>
      </c>
      <c r="T3902">
        <v>7.5</v>
      </c>
      <c r="U3902">
        <v>6.3</v>
      </c>
      <c r="V3902">
        <f t="shared" si="423"/>
        <v>1.7720045146669352</v>
      </c>
      <c r="W3902">
        <f t="shared" si="424"/>
        <v>0.56433264798310023</v>
      </c>
      <c r="X3902">
        <f t="shared" si="425"/>
        <v>0.31847133757961776</v>
      </c>
      <c r="Z3902">
        <f ca="1">IF($F3902=$Z$1,1,0)</f>
        <v>0</v>
      </c>
      <c r="AA3902">
        <f ca="1">IF($I3902=$AA$1,1,0)</f>
        <v>0</v>
      </c>
      <c r="AB3902" t="str">
        <f t="shared" ca="1" si="426"/>
        <v/>
      </c>
      <c r="AC3902" t="str">
        <f ca="1">IF(AND(Z3902,AA3902),C3902,"")</f>
        <v/>
      </c>
      <c r="AD3902" t="str">
        <f ca="1">IF(AND(AA3902,Z3902),D3902,"")</f>
        <v/>
      </c>
      <c r="AE3902" t="str">
        <f t="shared" ca="1" si="427"/>
        <v/>
      </c>
    </row>
    <row r="3903" spans="1:31" x14ac:dyDescent="0.25">
      <c r="A3903">
        <v>604178</v>
      </c>
      <c r="B3903" s="1">
        <v>38759.563298611109</v>
      </c>
      <c r="C3903">
        <v>7</v>
      </c>
      <c r="D3903">
        <v>8</v>
      </c>
      <c r="E3903">
        <v>91</v>
      </c>
      <c r="F3903" t="s">
        <v>115</v>
      </c>
      <c r="G3903">
        <v>-57</v>
      </c>
      <c r="H3903">
        <v>1139689869364</v>
      </c>
      <c r="I3903">
        <v>90</v>
      </c>
      <c r="J3903" s="3">
        <v>42924</v>
      </c>
      <c r="K3903">
        <v>-57</v>
      </c>
      <c r="L3903">
        <v>-57.2368421052632</v>
      </c>
      <c r="M3903">
        <v>114</v>
      </c>
      <c r="N3903">
        <v>2.2861748072238299</v>
      </c>
      <c r="O3903">
        <v>3</v>
      </c>
      <c r="P3903">
        <f t="shared" si="429"/>
        <v>1.9952623149688749E-6</v>
      </c>
      <c r="Q3903">
        <f t="shared" si="428"/>
        <v>-13.124735030066063</v>
      </c>
      <c r="R3903">
        <f>10^(L3903/10)</f>
        <v>1.8893646675075672E-6</v>
      </c>
      <c r="S3903">
        <f>LN(R3903)</f>
        <v>-13.1792699401633</v>
      </c>
      <c r="T3903">
        <v>2.5</v>
      </c>
      <c r="U3903">
        <v>-0.8</v>
      </c>
      <c r="V3903">
        <f t="shared" si="423"/>
        <v>9.8838251704489402</v>
      </c>
      <c r="W3903">
        <f t="shared" si="424"/>
        <v>0.10117540352593857</v>
      </c>
      <c r="X3903">
        <f t="shared" si="425"/>
        <v>1.0236462278636501E-2</v>
      </c>
      <c r="Z3903">
        <f ca="1">IF($F3903=$Z$1,1,0)</f>
        <v>0</v>
      </c>
      <c r="AA3903">
        <f ca="1">IF($I3903=$AA$1,1,0)</f>
        <v>0</v>
      </c>
      <c r="AB3903" t="str">
        <f t="shared" ca="1" si="426"/>
        <v/>
      </c>
      <c r="AC3903" t="str">
        <f ca="1">IF(AND(Z3903,AA3903),C3903,"")</f>
        <v/>
      </c>
      <c r="AD3903" t="str">
        <f ca="1">IF(AND(AA3903,Z3903),D3903,"")</f>
        <v/>
      </c>
      <c r="AE3903" t="str">
        <f t="shared" ca="1" si="427"/>
        <v/>
      </c>
    </row>
    <row r="3904" spans="1:31" x14ac:dyDescent="0.25">
      <c r="A3904">
        <v>604179</v>
      </c>
      <c r="B3904" s="1">
        <v>38759.563298611109</v>
      </c>
      <c r="C3904">
        <v>7</v>
      </c>
      <c r="D3904">
        <v>8</v>
      </c>
      <c r="E3904">
        <v>91</v>
      </c>
      <c r="F3904" t="s">
        <v>117</v>
      </c>
      <c r="G3904">
        <v>-63</v>
      </c>
      <c r="H3904">
        <v>1139689869364</v>
      </c>
      <c r="I3904">
        <v>90</v>
      </c>
      <c r="J3904" s="3">
        <v>42924</v>
      </c>
      <c r="K3904">
        <v>-64</v>
      </c>
      <c r="L3904">
        <v>-65.531914893617</v>
      </c>
      <c r="M3904">
        <v>94</v>
      </c>
      <c r="N3904">
        <v>4.6690519119110103</v>
      </c>
      <c r="O3904">
        <v>8</v>
      </c>
      <c r="P3904">
        <f t="shared" si="429"/>
        <v>5.0118723362727218E-7</v>
      </c>
      <c r="Q3904">
        <f t="shared" si="428"/>
        <v>-14.506286085862488</v>
      </c>
      <c r="R3904">
        <f>10^(L3904/10)</f>
        <v>2.7977474632885592E-7</v>
      </c>
      <c r="S3904">
        <f>LN(R3904)</f>
        <v>-15.089281034939699</v>
      </c>
      <c r="T3904">
        <v>1</v>
      </c>
      <c r="U3904">
        <v>14</v>
      </c>
      <c r="V3904">
        <f t="shared" si="423"/>
        <v>8.4852813742385695</v>
      </c>
      <c r="W3904">
        <f t="shared" si="424"/>
        <v>0.11785113019775793</v>
      </c>
      <c r="X3904">
        <f t="shared" si="425"/>
        <v>1.3888888888888892E-2</v>
      </c>
      <c r="Z3904">
        <f ca="1">IF($F3904=$Z$1,1,0)</f>
        <v>0</v>
      </c>
      <c r="AA3904">
        <f ca="1">IF($I3904=$AA$1,1,0)</f>
        <v>0</v>
      </c>
      <c r="AB3904" t="str">
        <f t="shared" ca="1" si="426"/>
        <v/>
      </c>
      <c r="AC3904" t="str">
        <f ca="1">IF(AND(Z3904,AA3904),C3904,"")</f>
        <v/>
      </c>
      <c r="AD3904" t="str">
        <f ca="1">IF(AND(AA3904,Z3904),D3904,"")</f>
        <v/>
      </c>
      <c r="AE3904" t="str">
        <f t="shared" ca="1" si="427"/>
        <v/>
      </c>
    </row>
    <row r="3905" spans="1:31" x14ac:dyDescent="0.25">
      <c r="A3905">
        <v>604185</v>
      </c>
      <c r="B3905" s="1">
        <v>38759.563298611109</v>
      </c>
      <c r="C3905">
        <v>7</v>
      </c>
      <c r="D3905">
        <v>8</v>
      </c>
      <c r="E3905">
        <v>91</v>
      </c>
      <c r="F3905" t="s">
        <v>116</v>
      </c>
      <c r="G3905">
        <v>-50</v>
      </c>
      <c r="H3905">
        <v>1139689869616</v>
      </c>
      <c r="I3905">
        <v>90</v>
      </c>
      <c r="J3905" s="3">
        <v>42924</v>
      </c>
      <c r="K3905">
        <v>-52</v>
      </c>
      <c r="L3905">
        <v>-54.8686868686869</v>
      </c>
      <c r="M3905">
        <v>99</v>
      </c>
      <c r="N3905">
        <v>5.2946766963919103</v>
      </c>
      <c r="O3905">
        <v>10</v>
      </c>
      <c r="P3905">
        <f t="shared" si="429"/>
        <v>1.0000000000000001E-5</v>
      </c>
      <c r="Q3905">
        <f t="shared" si="428"/>
        <v>-11.512925464970229</v>
      </c>
      <c r="R3905">
        <f>10^(L3905/10)</f>
        <v>3.2593523577142368E-6</v>
      </c>
      <c r="S3905">
        <f>LN(R3905)</f>
        <v>-12.633982045599662</v>
      </c>
      <c r="T3905">
        <v>33.5</v>
      </c>
      <c r="U3905">
        <v>9.3000000000000007</v>
      </c>
      <c r="V3905">
        <f t="shared" si="423"/>
        <v>26.531867631209078</v>
      </c>
      <c r="W3905">
        <f t="shared" si="424"/>
        <v>3.7690524236737619E-2</v>
      </c>
      <c r="X3905">
        <f t="shared" si="425"/>
        <v>1.4205756172401055E-3</v>
      </c>
      <c r="Z3905">
        <f ca="1">IF($F3905=$Z$1,1,0)</f>
        <v>0</v>
      </c>
      <c r="AA3905">
        <f ca="1">IF($I3905=$AA$1,1,0)</f>
        <v>0</v>
      </c>
      <c r="AB3905" t="str">
        <f t="shared" ca="1" si="426"/>
        <v/>
      </c>
      <c r="AC3905" t="str">
        <f ca="1">IF(AND(Z3905,AA3905),C3905,"")</f>
        <v/>
      </c>
      <c r="AD3905" t="str">
        <f ca="1">IF(AND(AA3905,Z3905),D3905,"")</f>
        <v/>
      </c>
      <c r="AE3905" t="str">
        <f t="shared" ca="1" si="427"/>
        <v/>
      </c>
    </row>
    <row r="3906" spans="1:31" x14ac:dyDescent="0.25">
      <c r="A3906">
        <v>604186</v>
      </c>
      <c r="B3906" s="1">
        <v>38759.563298611109</v>
      </c>
      <c r="C3906">
        <v>7</v>
      </c>
      <c r="D3906">
        <v>8</v>
      </c>
      <c r="E3906">
        <v>91</v>
      </c>
      <c r="F3906" t="s">
        <v>114</v>
      </c>
      <c r="G3906">
        <v>-55</v>
      </c>
      <c r="H3906">
        <v>1139689869616</v>
      </c>
      <c r="I3906">
        <v>90</v>
      </c>
      <c r="J3906" s="3">
        <v>42924</v>
      </c>
      <c r="K3906">
        <v>-58</v>
      </c>
      <c r="L3906">
        <v>-58.5731707317073</v>
      </c>
      <c r="M3906">
        <v>82</v>
      </c>
      <c r="N3906">
        <v>2.5044675529096501</v>
      </c>
      <c r="O3906">
        <v>4.75</v>
      </c>
      <c r="P3906">
        <f t="shared" si="429"/>
        <v>3.1622776601683767E-6</v>
      </c>
      <c r="Q3906">
        <f t="shared" si="428"/>
        <v>-12.664218011467252</v>
      </c>
      <c r="R3906">
        <f>10^(L3906/10)</f>
        <v>1.3889382138894551E-6</v>
      </c>
      <c r="S3906">
        <f>LN(R3906)</f>
        <v>-13.486970977622438</v>
      </c>
      <c r="T3906">
        <v>33.5</v>
      </c>
      <c r="U3906">
        <v>2.8</v>
      </c>
      <c r="V3906">
        <f t="shared" si="423"/>
        <v>27.005369836386244</v>
      </c>
      <c r="W3906">
        <f t="shared" si="424"/>
        <v>3.7029672471014609E-2</v>
      </c>
      <c r="X3906">
        <f t="shared" si="425"/>
        <v>1.3711966433106173E-3</v>
      </c>
      <c r="Z3906">
        <f ca="1">IF($F3906=$Z$1,1,0)</f>
        <v>0</v>
      </c>
      <c r="AA3906">
        <f ca="1">IF($I3906=$AA$1,1,0)</f>
        <v>0</v>
      </c>
      <c r="AB3906" t="str">
        <f t="shared" ca="1" si="426"/>
        <v/>
      </c>
      <c r="AC3906" t="str">
        <f ca="1">IF(AND(Z3906,AA3906),C3906,"")</f>
        <v/>
      </c>
      <c r="AD3906" t="str">
        <f ca="1">IF(AND(AA3906,Z3906),D3906,"")</f>
        <v/>
      </c>
      <c r="AE3906" t="str">
        <f t="shared" ca="1" si="427"/>
        <v/>
      </c>
    </row>
    <row r="3907" spans="1:31" x14ac:dyDescent="0.25">
      <c r="A3907">
        <v>604194</v>
      </c>
      <c r="B3907" s="1">
        <v>38759.563298611109</v>
      </c>
      <c r="C3907">
        <v>7</v>
      </c>
      <c r="D3907">
        <v>8</v>
      </c>
      <c r="E3907">
        <v>91</v>
      </c>
      <c r="F3907" t="s">
        <v>113</v>
      </c>
      <c r="G3907">
        <v>-56</v>
      </c>
      <c r="H3907">
        <v>1139689869868</v>
      </c>
      <c r="I3907">
        <v>90</v>
      </c>
      <c r="J3907" s="3">
        <v>42924</v>
      </c>
      <c r="K3907">
        <v>-54</v>
      </c>
      <c r="L3907">
        <v>-54.45</v>
      </c>
      <c r="M3907">
        <v>80</v>
      </c>
      <c r="N3907">
        <v>3.0889759066555902</v>
      </c>
      <c r="O3907">
        <v>4</v>
      </c>
      <c r="P3907">
        <f t="shared" si="429"/>
        <v>2.5118864315095806E-6</v>
      </c>
      <c r="Q3907">
        <f t="shared" si="428"/>
        <v>-12.894476520766656</v>
      </c>
      <c r="R3907">
        <f>10^(L3907/10)</f>
        <v>3.5892193464500476E-6</v>
      </c>
      <c r="S3907">
        <f>LN(R3907)</f>
        <v>-12.53757583135258</v>
      </c>
      <c r="T3907">
        <v>12.8</v>
      </c>
      <c r="U3907">
        <v>-2.8</v>
      </c>
      <c r="V3907">
        <f t="shared" ref="V3907:V3970" si="430">SQRT((T3907-C3907)^2+(U3907-D3907)^2)</f>
        <v>12.258874336577565</v>
      </c>
      <c r="W3907">
        <f t="shared" ref="W3907:W3970" si="431">1/V3907</f>
        <v>8.1573558268416044E-2</v>
      </c>
      <c r="X3907">
        <f t="shared" ref="X3907:X3970" si="432">1/(V3907^2)</f>
        <v>6.6542454085706665E-3</v>
      </c>
      <c r="Z3907">
        <f ca="1">IF($F3907=$Z$1,1,0)</f>
        <v>1</v>
      </c>
      <c r="AA3907">
        <f ca="1">IF($I3907=$AA$1,1,0)</f>
        <v>0</v>
      </c>
      <c r="AB3907" t="str">
        <f t="shared" ref="AB3907:AB3970" ca="1" si="433">IF(AND(AA3907,Z3907),ABS(L3907-AB$1)*AE3907/AE$7971,"")</f>
        <v/>
      </c>
      <c r="AC3907" t="str">
        <f ca="1">IF(AND(Z3907,AA3907),C3907,"")</f>
        <v/>
      </c>
      <c r="AD3907" t="str">
        <f ca="1">IF(AND(AA3907,Z3907),D3907,"")</f>
        <v/>
      </c>
      <c r="AE3907" t="str">
        <f t="shared" ref="AE3907:AE3970" ca="1" si="434">IF(AND(Z3907,AA3907),W3907,"")</f>
        <v/>
      </c>
    </row>
    <row r="3908" spans="1:31" x14ac:dyDescent="0.25">
      <c r="A3908">
        <v>605141</v>
      </c>
      <c r="B3908" s="1">
        <v>38759.563819444447</v>
      </c>
      <c r="C3908">
        <v>7</v>
      </c>
      <c r="D3908">
        <v>8</v>
      </c>
      <c r="E3908">
        <v>135.69999999999999</v>
      </c>
      <c r="F3908" t="s">
        <v>113</v>
      </c>
      <c r="G3908">
        <v>-54</v>
      </c>
      <c r="H3908">
        <v>1139689914203</v>
      </c>
      <c r="I3908">
        <v>135</v>
      </c>
      <c r="J3908" s="3">
        <v>42924</v>
      </c>
      <c r="K3908">
        <v>-55</v>
      </c>
      <c r="L3908">
        <v>-55.021505376344102</v>
      </c>
      <c r="M3908">
        <v>93</v>
      </c>
      <c r="N3908">
        <v>1.68095789606413</v>
      </c>
      <c r="O3908">
        <v>2</v>
      </c>
      <c r="P3908">
        <f t="shared" si="429"/>
        <v>3.9810717055349657E-6</v>
      </c>
      <c r="Q3908">
        <f t="shared" si="428"/>
        <v>-12.433959502167848</v>
      </c>
      <c r="R3908">
        <f>10^(L3908/10)</f>
        <v>3.1466574126759827E-6</v>
      </c>
      <c r="S3908">
        <f>LN(R3908)</f>
        <v>-12.669169807366169</v>
      </c>
      <c r="T3908">
        <v>12.8</v>
      </c>
      <c r="U3908">
        <v>-2.8</v>
      </c>
      <c r="V3908">
        <f t="shared" si="430"/>
        <v>12.258874336577565</v>
      </c>
      <c r="W3908">
        <f t="shared" si="431"/>
        <v>8.1573558268416044E-2</v>
      </c>
      <c r="X3908">
        <f t="shared" si="432"/>
        <v>6.6542454085706665E-3</v>
      </c>
      <c r="Z3908">
        <f ca="1">IF($F3908=$Z$1,1,0)</f>
        <v>1</v>
      </c>
      <c r="AA3908">
        <f ca="1">IF($I3908=$AA$1,1,0)</f>
        <v>0</v>
      </c>
      <c r="AB3908" t="str">
        <f t="shared" ca="1" si="433"/>
        <v/>
      </c>
      <c r="AC3908" t="str">
        <f ca="1">IF(AND(Z3908,AA3908),C3908,"")</f>
        <v/>
      </c>
      <c r="AD3908" t="str">
        <f ca="1">IF(AND(AA3908,Z3908),D3908,"")</f>
        <v/>
      </c>
      <c r="AE3908" t="str">
        <f t="shared" ca="1" si="434"/>
        <v/>
      </c>
    </row>
    <row r="3909" spans="1:31" x14ac:dyDescent="0.25">
      <c r="A3909">
        <v>605142</v>
      </c>
      <c r="B3909" s="1">
        <v>38759.563819444447</v>
      </c>
      <c r="C3909">
        <v>7</v>
      </c>
      <c r="D3909">
        <v>8</v>
      </c>
      <c r="E3909">
        <v>135.69999999999999</v>
      </c>
      <c r="F3909" t="s">
        <v>112</v>
      </c>
      <c r="G3909">
        <v>-54</v>
      </c>
      <c r="H3909">
        <v>1139689914203</v>
      </c>
      <c r="I3909">
        <v>135</v>
      </c>
      <c r="J3909" s="3">
        <v>42924</v>
      </c>
      <c r="K3909">
        <v>-52</v>
      </c>
      <c r="L3909">
        <v>-51.990909090909099</v>
      </c>
      <c r="M3909">
        <v>110</v>
      </c>
      <c r="N3909">
        <v>1.54738877144961</v>
      </c>
      <c r="O3909">
        <v>2</v>
      </c>
      <c r="P3909">
        <f t="shared" si="429"/>
        <v>3.9810717055349657E-6</v>
      </c>
      <c r="Q3909">
        <f t="shared" si="428"/>
        <v>-12.433959502167848</v>
      </c>
      <c r="R3909">
        <f>10^(L3909/10)</f>
        <v>6.3227948503949753E-6</v>
      </c>
      <c r="S3909">
        <f>LN(R3909)</f>
        <v>-11.971349224393592</v>
      </c>
      <c r="T3909">
        <v>7.5</v>
      </c>
      <c r="U3909">
        <v>6.3</v>
      </c>
      <c r="V3909">
        <f t="shared" si="430"/>
        <v>1.7720045146669352</v>
      </c>
      <c r="W3909">
        <f t="shared" si="431"/>
        <v>0.56433264798310023</v>
      </c>
      <c r="X3909">
        <f t="shared" si="432"/>
        <v>0.31847133757961776</v>
      </c>
      <c r="Z3909">
        <f ca="1">IF($F3909=$Z$1,1,0)</f>
        <v>0</v>
      </c>
      <c r="AA3909">
        <f ca="1">IF($I3909=$AA$1,1,0)</f>
        <v>0</v>
      </c>
      <c r="AB3909" t="str">
        <f t="shared" ca="1" si="433"/>
        <v/>
      </c>
      <c r="AC3909" t="str">
        <f ca="1">IF(AND(Z3909,AA3909),C3909,"")</f>
        <v/>
      </c>
      <c r="AD3909" t="str">
        <f ca="1">IF(AND(AA3909,Z3909),D3909,"")</f>
        <v/>
      </c>
      <c r="AE3909" t="str">
        <f t="shared" ca="1" si="434"/>
        <v/>
      </c>
    </row>
    <row r="3910" spans="1:31" x14ac:dyDescent="0.25">
      <c r="A3910">
        <v>605143</v>
      </c>
      <c r="B3910" s="1">
        <v>38759.563819444447</v>
      </c>
      <c r="C3910">
        <v>7</v>
      </c>
      <c r="D3910">
        <v>8</v>
      </c>
      <c r="E3910">
        <v>135.69999999999999</v>
      </c>
      <c r="F3910" t="s">
        <v>115</v>
      </c>
      <c r="G3910">
        <v>-55</v>
      </c>
      <c r="H3910">
        <v>1139689914203</v>
      </c>
      <c r="I3910">
        <v>135</v>
      </c>
      <c r="J3910" s="3">
        <v>42924</v>
      </c>
      <c r="K3910">
        <v>-56</v>
      </c>
      <c r="L3910">
        <v>-55.8983050847458</v>
      </c>
      <c r="M3910">
        <v>118</v>
      </c>
      <c r="N3910">
        <v>1.90541213214025</v>
      </c>
      <c r="O3910">
        <v>2</v>
      </c>
      <c r="P3910">
        <f t="shared" si="429"/>
        <v>3.1622776601683767E-6</v>
      </c>
      <c r="Q3910">
        <f t="shared" si="428"/>
        <v>-12.664218011467252</v>
      </c>
      <c r="R3910">
        <f>10^(L3910/10)</f>
        <v>2.5713991234596885E-6</v>
      </c>
      <c r="S3910">
        <f>LN(R3910)</f>
        <v>-12.871060401176896</v>
      </c>
      <c r="T3910">
        <v>2.5</v>
      </c>
      <c r="U3910">
        <v>-0.8</v>
      </c>
      <c r="V3910">
        <f t="shared" si="430"/>
        <v>9.8838251704489402</v>
      </c>
      <c r="W3910">
        <f t="shared" si="431"/>
        <v>0.10117540352593857</v>
      </c>
      <c r="X3910">
        <f t="shared" si="432"/>
        <v>1.0236462278636501E-2</v>
      </c>
      <c r="Z3910">
        <f ca="1">IF($F3910=$Z$1,1,0)</f>
        <v>0</v>
      </c>
      <c r="AA3910">
        <f ca="1">IF($I3910=$AA$1,1,0)</f>
        <v>0</v>
      </c>
      <c r="AB3910" t="str">
        <f t="shared" ca="1" si="433"/>
        <v/>
      </c>
      <c r="AC3910" t="str">
        <f ca="1">IF(AND(Z3910,AA3910),C3910,"")</f>
        <v/>
      </c>
      <c r="AD3910" t="str">
        <f ca="1">IF(AND(AA3910,Z3910),D3910,"")</f>
        <v/>
      </c>
      <c r="AE3910" t="str">
        <f t="shared" ca="1" si="434"/>
        <v/>
      </c>
    </row>
    <row r="3911" spans="1:31" x14ac:dyDescent="0.25">
      <c r="A3911">
        <v>605147</v>
      </c>
      <c r="B3911" s="1">
        <v>38759.563819444447</v>
      </c>
      <c r="C3911">
        <v>7</v>
      </c>
      <c r="D3911">
        <v>8</v>
      </c>
      <c r="E3911">
        <v>135.69999999999999</v>
      </c>
      <c r="F3911" t="s">
        <v>116</v>
      </c>
      <c r="G3911">
        <v>-56</v>
      </c>
      <c r="H3911">
        <v>1139689914203</v>
      </c>
      <c r="I3911">
        <v>135</v>
      </c>
      <c r="J3911" s="3">
        <v>42924</v>
      </c>
      <c r="K3911">
        <v>-58.5</v>
      </c>
      <c r="L3911">
        <v>-58.223404255319103</v>
      </c>
      <c r="M3911">
        <v>94</v>
      </c>
      <c r="N3911">
        <v>1.6207940130287599</v>
      </c>
      <c r="O3911">
        <v>2</v>
      </c>
      <c r="P3911">
        <f t="shared" si="429"/>
        <v>2.5118864315095806E-6</v>
      </c>
      <c r="Q3911">
        <f t="shared" si="428"/>
        <v>-12.894476520766656</v>
      </c>
      <c r="R3911">
        <f>10^(L3911/10)</f>
        <v>1.5054265617822869E-6</v>
      </c>
      <c r="S3911">
        <f>LN(R3911)</f>
        <v>-13.406434270166388</v>
      </c>
      <c r="T3911">
        <v>33.5</v>
      </c>
      <c r="U3911">
        <v>9.3000000000000007</v>
      </c>
      <c r="V3911">
        <f t="shared" si="430"/>
        <v>26.531867631209078</v>
      </c>
      <c r="W3911">
        <f t="shared" si="431"/>
        <v>3.7690524236737619E-2</v>
      </c>
      <c r="X3911">
        <f t="shared" si="432"/>
        <v>1.4205756172401055E-3</v>
      </c>
      <c r="Z3911">
        <f ca="1">IF($F3911=$Z$1,1,0)</f>
        <v>0</v>
      </c>
      <c r="AA3911">
        <f ca="1">IF($I3911=$AA$1,1,0)</f>
        <v>0</v>
      </c>
      <c r="AB3911" t="str">
        <f t="shared" ca="1" si="433"/>
        <v/>
      </c>
      <c r="AC3911" t="str">
        <f ca="1">IF(AND(Z3911,AA3911),C3911,"")</f>
        <v/>
      </c>
      <c r="AD3911" t="str">
        <f ca="1">IF(AND(AA3911,Z3911),D3911,"")</f>
        <v/>
      </c>
      <c r="AE3911" t="str">
        <f t="shared" ca="1" si="434"/>
        <v/>
      </c>
    </row>
    <row r="3912" spans="1:31" x14ac:dyDescent="0.25">
      <c r="A3912">
        <v>605149</v>
      </c>
      <c r="B3912" s="1">
        <v>38759.563819444447</v>
      </c>
      <c r="C3912">
        <v>7</v>
      </c>
      <c r="D3912">
        <v>8</v>
      </c>
      <c r="E3912">
        <v>135.69999999999999</v>
      </c>
      <c r="F3912" t="s">
        <v>117</v>
      </c>
      <c r="G3912">
        <v>-68</v>
      </c>
      <c r="H3912">
        <v>1139689914203</v>
      </c>
      <c r="I3912">
        <v>135</v>
      </c>
      <c r="J3912" s="3">
        <v>42924</v>
      </c>
      <c r="K3912">
        <v>-61</v>
      </c>
      <c r="L3912">
        <v>-61.319148936170201</v>
      </c>
      <c r="M3912">
        <v>94</v>
      </c>
      <c r="N3912">
        <v>2.68893697650224</v>
      </c>
      <c r="O3912">
        <v>4</v>
      </c>
      <c r="P3912">
        <f t="shared" si="429"/>
        <v>1.5848931924611122E-7</v>
      </c>
      <c r="Q3912">
        <f t="shared" si="428"/>
        <v>-15.657578632359511</v>
      </c>
      <c r="R3912">
        <f>10^(L3912/10)</f>
        <v>7.3804884747138084E-7</v>
      </c>
      <c r="S3912">
        <f>LN(R3912)</f>
        <v>-14.119255825550722</v>
      </c>
      <c r="T3912">
        <v>1</v>
      </c>
      <c r="U3912">
        <v>14</v>
      </c>
      <c r="V3912">
        <f t="shared" si="430"/>
        <v>8.4852813742385695</v>
      </c>
      <c r="W3912">
        <f t="shared" si="431"/>
        <v>0.11785113019775793</v>
      </c>
      <c r="X3912">
        <f t="shared" si="432"/>
        <v>1.3888888888888892E-2</v>
      </c>
      <c r="Z3912">
        <f ca="1">IF($F3912=$Z$1,1,0)</f>
        <v>0</v>
      </c>
      <c r="AA3912">
        <f ca="1">IF($I3912=$AA$1,1,0)</f>
        <v>0</v>
      </c>
      <c r="AB3912" t="str">
        <f t="shared" ca="1" si="433"/>
        <v/>
      </c>
      <c r="AC3912" t="str">
        <f ca="1">IF(AND(Z3912,AA3912),C3912,"")</f>
        <v/>
      </c>
      <c r="AD3912" t="str">
        <f ca="1">IF(AND(AA3912,Z3912),D3912,"")</f>
        <v/>
      </c>
      <c r="AE3912" t="str">
        <f t="shared" ca="1" si="434"/>
        <v/>
      </c>
    </row>
    <row r="3913" spans="1:31" x14ac:dyDescent="0.25">
      <c r="A3913">
        <v>605150</v>
      </c>
      <c r="B3913" s="1">
        <v>38759.563819444447</v>
      </c>
      <c r="C3913">
        <v>7</v>
      </c>
      <c r="D3913">
        <v>8</v>
      </c>
      <c r="E3913">
        <v>135.69999999999999</v>
      </c>
      <c r="F3913" t="s">
        <v>114</v>
      </c>
      <c r="G3913">
        <v>-65</v>
      </c>
      <c r="H3913">
        <v>1139689914203</v>
      </c>
      <c r="I3913">
        <v>135</v>
      </c>
      <c r="J3913" s="3">
        <v>42924</v>
      </c>
      <c r="K3913">
        <v>-64</v>
      </c>
      <c r="L3913">
        <v>-63.468085106383</v>
      </c>
      <c r="M3913">
        <v>94</v>
      </c>
      <c r="N3913">
        <v>1.8820152071624801</v>
      </c>
      <c r="O3913">
        <v>2</v>
      </c>
      <c r="P3913">
        <f t="shared" si="429"/>
        <v>3.1622776601683734E-7</v>
      </c>
      <c r="Q3913">
        <f t="shared" si="428"/>
        <v>-14.966803104461299</v>
      </c>
      <c r="R3913">
        <f>10^(L3913/10)</f>
        <v>4.4997821580164563E-7</v>
      </c>
      <c r="S3913">
        <f>LN(R3913)</f>
        <v>-14.614066664683492</v>
      </c>
      <c r="T3913">
        <v>33.5</v>
      </c>
      <c r="U3913">
        <v>2.8</v>
      </c>
      <c r="V3913">
        <f t="shared" si="430"/>
        <v>27.005369836386244</v>
      </c>
      <c r="W3913">
        <f t="shared" si="431"/>
        <v>3.7029672471014609E-2</v>
      </c>
      <c r="X3913">
        <f t="shared" si="432"/>
        <v>1.3711966433106173E-3</v>
      </c>
      <c r="Z3913">
        <f ca="1">IF($F3913=$Z$1,1,0)</f>
        <v>0</v>
      </c>
      <c r="AA3913">
        <f ca="1">IF($I3913=$AA$1,1,0)</f>
        <v>0</v>
      </c>
      <c r="AB3913" t="str">
        <f t="shared" ca="1" si="433"/>
        <v/>
      </c>
      <c r="AC3913" t="str">
        <f ca="1">IF(AND(Z3913,AA3913),C3913,"")</f>
        <v/>
      </c>
      <c r="AD3913" t="str">
        <f ca="1">IF(AND(AA3913,Z3913),D3913,"")</f>
        <v/>
      </c>
      <c r="AE3913" t="str">
        <f t="shared" ca="1" si="434"/>
        <v/>
      </c>
    </row>
    <row r="3914" spans="1:31" x14ac:dyDescent="0.25">
      <c r="A3914">
        <v>606012</v>
      </c>
      <c r="B3914" s="1">
        <v>38759.564293981479</v>
      </c>
      <c r="C3914">
        <v>7</v>
      </c>
      <c r="D3914">
        <v>8</v>
      </c>
      <c r="E3914">
        <v>180.5</v>
      </c>
      <c r="F3914" t="s">
        <v>112</v>
      </c>
      <c r="G3914">
        <v>-48</v>
      </c>
      <c r="H3914">
        <v>1139689955545</v>
      </c>
      <c r="I3914">
        <v>180</v>
      </c>
      <c r="J3914" s="3">
        <v>42924</v>
      </c>
      <c r="K3914">
        <v>-49</v>
      </c>
      <c r="L3914">
        <v>-48.972727272727298</v>
      </c>
      <c r="M3914">
        <v>110</v>
      </c>
      <c r="N3914">
        <v>2.3867335588416099</v>
      </c>
      <c r="O3914">
        <v>3</v>
      </c>
      <c r="P3914">
        <f t="shared" si="429"/>
        <v>1.5848931924611131E-5</v>
      </c>
      <c r="Q3914">
        <f t="shared" si="428"/>
        <v>-11.05240844637142</v>
      </c>
      <c r="R3914">
        <f>10^(L3914/10)</f>
        <v>1.2668560585887745E-5</v>
      </c>
      <c r="S3914">
        <f>LN(R3914)</f>
        <v>-11.276387178144484</v>
      </c>
      <c r="T3914">
        <v>7.5</v>
      </c>
      <c r="U3914">
        <v>6.3</v>
      </c>
      <c r="V3914">
        <f t="shared" si="430"/>
        <v>1.7720045146669352</v>
      </c>
      <c r="W3914">
        <f t="shared" si="431"/>
        <v>0.56433264798310023</v>
      </c>
      <c r="X3914">
        <f t="shared" si="432"/>
        <v>0.31847133757961776</v>
      </c>
      <c r="Z3914">
        <f ca="1">IF($F3914=$Z$1,1,0)</f>
        <v>0</v>
      </c>
      <c r="AA3914">
        <f ca="1">IF($I3914=$AA$1,1,0)</f>
        <v>0</v>
      </c>
      <c r="AB3914" t="str">
        <f t="shared" ca="1" si="433"/>
        <v/>
      </c>
      <c r="AC3914" t="str">
        <f ca="1">IF(AND(Z3914,AA3914),C3914,"")</f>
        <v/>
      </c>
      <c r="AD3914" t="str">
        <f ca="1">IF(AND(AA3914,Z3914),D3914,"")</f>
        <v/>
      </c>
      <c r="AE3914" t="str">
        <f t="shared" ca="1" si="434"/>
        <v/>
      </c>
    </row>
    <row r="3915" spans="1:31" x14ac:dyDescent="0.25">
      <c r="A3915">
        <v>606013</v>
      </c>
      <c r="B3915" s="1">
        <v>38759.564293981479</v>
      </c>
      <c r="C3915">
        <v>7</v>
      </c>
      <c r="D3915">
        <v>8</v>
      </c>
      <c r="E3915">
        <v>180.5</v>
      </c>
      <c r="F3915" t="s">
        <v>114</v>
      </c>
      <c r="G3915">
        <v>-57</v>
      </c>
      <c r="H3915">
        <v>1139689955545</v>
      </c>
      <c r="I3915">
        <v>180</v>
      </c>
      <c r="J3915" s="3">
        <v>42924</v>
      </c>
      <c r="K3915">
        <v>-56</v>
      </c>
      <c r="L3915">
        <v>-56.617977528089902</v>
      </c>
      <c r="M3915">
        <v>89</v>
      </c>
      <c r="N3915">
        <v>2.3233284214752601</v>
      </c>
      <c r="O3915">
        <v>2</v>
      </c>
      <c r="P3915">
        <f t="shared" si="429"/>
        <v>1.9952623149688749E-6</v>
      </c>
      <c r="Q3915">
        <f t="shared" si="428"/>
        <v>-13.124735030066063</v>
      </c>
      <c r="R3915">
        <f>10^(L3915/10)</f>
        <v>2.1787241491691625E-6</v>
      </c>
      <c r="S3915">
        <f>LN(R3915)</f>
        <v>-13.036771105165169</v>
      </c>
      <c r="T3915">
        <v>33.5</v>
      </c>
      <c r="U3915">
        <v>2.8</v>
      </c>
      <c r="V3915">
        <f t="shared" si="430"/>
        <v>27.005369836386244</v>
      </c>
      <c r="W3915">
        <f t="shared" si="431"/>
        <v>3.7029672471014609E-2</v>
      </c>
      <c r="X3915">
        <f t="shared" si="432"/>
        <v>1.3711966433106173E-3</v>
      </c>
      <c r="Z3915">
        <f ca="1">IF($F3915=$Z$1,1,0)</f>
        <v>0</v>
      </c>
      <c r="AA3915">
        <f ca="1">IF($I3915=$AA$1,1,0)</f>
        <v>0</v>
      </c>
      <c r="AB3915" t="str">
        <f t="shared" ca="1" si="433"/>
        <v/>
      </c>
      <c r="AC3915" t="str">
        <f ca="1">IF(AND(Z3915,AA3915),C3915,"")</f>
        <v/>
      </c>
      <c r="AD3915" t="str">
        <f ca="1">IF(AND(AA3915,Z3915),D3915,"")</f>
        <v/>
      </c>
      <c r="AE3915" t="str">
        <f t="shared" ca="1" si="434"/>
        <v/>
      </c>
    </row>
    <row r="3916" spans="1:31" x14ac:dyDescent="0.25">
      <c r="A3916">
        <v>606014</v>
      </c>
      <c r="B3916" s="1">
        <v>38759.564293981479</v>
      </c>
      <c r="C3916">
        <v>7</v>
      </c>
      <c r="D3916">
        <v>8</v>
      </c>
      <c r="E3916">
        <v>180.5</v>
      </c>
      <c r="F3916" t="s">
        <v>117</v>
      </c>
      <c r="G3916">
        <v>-71</v>
      </c>
      <c r="H3916">
        <v>1139689955545</v>
      </c>
      <c r="I3916">
        <v>180</v>
      </c>
      <c r="J3916" s="3">
        <v>42924</v>
      </c>
      <c r="K3916">
        <v>-66</v>
      </c>
      <c r="L3916">
        <v>-66.522727272727295</v>
      </c>
      <c r="M3916">
        <v>88</v>
      </c>
      <c r="N3916">
        <v>2.2842653826904602</v>
      </c>
      <c r="O3916">
        <v>4</v>
      </c>
      <c r="P3916">
        <f t="shared" si="429"/>
        <v>7.943282347242818E-8</v>
      </c>
      <c r="Q3916">
        <f t="shared" si="428"/>
        <v>-16.348354160257724</v>
      </c>
      <c r="R3916">
        <f>10^(L3916/10)</f>
        <v>2.2270361808798457E-7</v>
      </c>
      <c r="S3916">
        <f>LN(R3916)</f>
        <v>-15.317424016349033</v>
      </c>
      <c r="T3916">
        <v>1</v>
      </c>
      <c r="U3916">
        <v>14</v>
      </c>
      <c r="V3916">
        <f t="shared" si="430"/>
        <v>8.4852813742385695</v>
      </c>
      <c r="W3916">
        <f t="shared" si="431"/>
        <v>0.11785113019775793</v>
      </c>
      <c r="X3916">
        <f t="shared" si="432"/>
        <v>1.3888888888888892E-2</v>
      </c>
      <c r="Z3916">
        <f ca="1">IF($F3916=$Z$1,1,0)</f>
        <v>0</v>
      </c>
      <c r="AA3916">
        <f ca="1">IF($I3916=$AA$1,1,0)</f>
        <v>0</v>
      </c>
      <c r="AB3916" t="str">
        <f t="shared" ca="1" si="433"/>
        <v/>
      </c>
      <c r="AC3916" t="str">
        <f ca="1">IF(AND(Z3916,AA3916),C3916,"")</f>
        <v/>
      </c>
      <c r="AD3916" t="str">
        <f ca="1">IF(AND(AA3916,Z3916),D3916,"")</f>
        <v/>
      </c>
      <c r="AE3916" t="str">
        <f t="shared" ca="1" si="434"/>
        <v/>
      </c>
    </row>
    <row r="3917" spans="1:31" x14ac:dyDescent="0.25">
      <c r="A3917">
        <v>606020</v>
      </c>
      <c r="B3917" s="1">
        <v>38759.564293981479</v>
      </c>
      <c r="C3917">
        <v>7</v>
      </c>
      <c r="D3917">
        <v>8</v>
      </c>
      <c r="E3917">
        <v>180.5</v>
      </c>
      <c r="F3917" t="s">
        <v>113</v>
      </c>
      <c r="G3917">
        <v>-54</v>
      </c>
      <c r="H3917">
        <v>1139689955798</v>
      </c>
      <c r="I3917">
        <v>180</v>
      </c>
      <c r="J3917" s="3">
        <v>42924</v>
      </c>
      <c r="K3917">
        <v>-55</v>
      </c>
      <c r="L3917">
        <v>-54.884210526315798</v>
      </c>
      <c r="M3917">
        <v>95</v>
      </c>
      <c r="N3917">
        <v>3.41418554474278</v>
      </c>
      <c r="O3917">
        <v>7</v>
      </c>
      <c r="P3917">
        <f t="shared" si="429"/>
        <v>3.9810717055349657E-6</v>
      </c>
      <c r="Q3917">
        <f t="shared" si="428"/>
        <v>-12.433959502167848</v>
      </c>
      <c r="R3917">
        <f>10^(L3917/10)</f>
        <v>3.2477227489144239E-6</v>
      </c>
      <c r="S3917">
        <f>LN(R3917)</f>
        <v>-12.637556499864166</v>
      </c>
      <c r="T3917">
        <v>12.8</v>
      </c>
      <c r="U3917">
        <v>-2.8</v>
      </c>
      <c r="V3917">
        <f t="shared" si="430"/>
        <v>12.258874336577565</v>
      </c>
      <c r="W3917">
        <f t="shared" si="431"/>
        <v>8.1573558268416044E-2</v>
      </c>
      <c r="X3917">
        <f t="shared" si="432"/>
        <v>6.6542454085706665E-3</v>
      </c>
      <c r="Z3917">
        <f ca="1">IF($F3917=$Z$1,1,0)</f>
        <v>1</v>
      </c>
      <c r="AA3917">
        <f ca="1">IF($I3917=$AA$1,1,0)</f>
        <v>0</v>
      </c>
      <c r="AB3917" t="str">
        <f t="shared" ca="1" si="433"/>
        <v/>
      </c>
      <c r="AC3917" t="str">
        <f ca="1">IF(AND(Z3917,AA3917),C3917,"")</f>
        <v/>
      </c>
      <c r="AD3917" t="str">
        <f ca="1">IF(AND(AA3917,Z3917),D3917,"")</f>
        <v/>
      </c>
      <c r="AE3917" t="str">
        <f t="shared" ca="1" si="434"/>
        <v/>
      </c>
    </row>
    <row r="3918" spans="1:31" x14ac:dyDescent="0.25">
      <c r="A3918">
        <v>606021</v>
      </c>
      <c r="B3918" s="1">
        <v>38759.564293981479</v>
      </c>
      <c r="C3918">
        <v>7</v>
      </c>
      <c r="D3918">
        <v>8</v>
      </c>
      <c r="E3918">
        <v>180.5</v>
      </c>
      <c r="F3918" t="s">
        <v>115</v>
      </c>
      <c r="G3918">
        <v>-58</v>
      </c>
      <c r="H3918">
        <v>1139689955798</v>
      </c>
      <c r="I3918">
        <v>180</v>
      </c>
      <c r="J3918" s="3">
        <v>42924</v>
      </c>
      <c r="K3918">
        <v>-56</v>
      </c>
      <c r="L3918">
        <v>-55.678899082568797</v>
      </c>
      <c r="M3918">
        <v>109</v>
      </c>
      <c r="N3918">
        <v>2.1682931243387502</v>
      </c>
      <c r="O3918">
        <v>2</v>
      </c>
      <c r="P3918">
        <f t="shared" si="429"/>
        <v>1.5848931924611111E-6</v>
      </c>
      <c r="Q3918">
        <f t="shared" si="428"/>
        <v>-13.354993539365466</v>
      </c>
      <c r="R3918">
        <f>10^(L3918/10)</f>
        <v>2.7046438925600458E-6</v>
      </c>
      <c r="S3918">
        <f>LN(R3918)</f>
        <v>-12.820540302184277</v>
      </c>
      <c r="T3918">
        <v>2.5</v>
      </c>
      <c r="U3918">
        <v>-0.8</v>
      </c>
      <c r="V3918">
        <f t="shared" si="430"/>
        <v>9.8838251704489402</v>
      </c>
      <c r="W3918">
        <f t="shared" si="431"/>
        <v>0.10117540352593857</v>
      </c>
      <c r="X3918">
        <f t="shared" si="432"/>
        <v>1.0236462278636501E-2</v>
      </c>
      <c r="Z3918">
        <f ca="1">IF($F3918=$Z$1,1,0)</f>
        <v>0</v>
      </c>
      <c r="AA3918">
        <f ca="1">IF($I3918=$AA$1,1,0)</f>
        <v>0</v>
      </c>
      <c r="AB3918" t="str">
        <f t="shared" ca="1" si="433"/>
        <v/>
      </c>
      <c r="AC3918" t="str">
        <f ca="1">IF(AND(Z3918,AA3918),C3918,"")</f>
        <v/>
      </c>
      <c r="AD3918" t="str">
        <f ca="1">IF(AND(AA3918,Z3918),D3918,"")</f>
        <v/>
      </c>
      <c r="AE3918" t="str">
        <f t="shared" ca="1" si="434"/>
        <v/>
      </c>
    </row>
    <row r="3919" spans="1:31" x14ac:dyDescent="0.25">
      <c r="A3919">
        <v>606027</v>
      </c>
      <c r="B3919" s="1">
        <v>38759.564305555556</v>
      </c>
      <c r="C3919">
        <v>7</v>
      </c>
      <c r="D3919">
        <v>8</v>
      </c>
      <c r="E3919">
        <v>180.5</v>
      </c>
      <c r="F3919" t="s">
        <v>116</v>
      </c>
      <c r="G3919">
        <v>-50</v>
      </c>
      <c r="H3919">
        <v>1139689956050</v>
      </c>
      <c r="I3919">
        <v>180</v>
      </c>
      <c r="J3919" s="3">
        <v>42924</v>
      </c>
      <c r="K3919">
        <v>-48</v>
      </c>
      <c r="L3919">
        <v>-48.540229885057499</v>
      </c>
      <c r="M3919">
        <v>87</v>
      </c>
      <c r="N3919">
        <v>1.34514283585943</v>
      </c>
      <c r="O3919">
        <v>1</v>
      </c>
      <c r="P3919">
        <f t="shared" si="429"/>
        <v>1.0000000000000001E-5</v>
      </c>
      <c r="Q3919">
        <f t="shared" si="428"/>
        <v>-11.512925464970229</v>
      </c>
      <c r="R3919">
        <f>10^(L3919/10)</f>
        <v>1.3995132401906752E-5</v>
      </c>
      <c r="S3919">
        <f>LN(R3919)</f>
        <v>-11.176800974383749</v>
      </c>
      <c r="T3919">
        <v>33.5</v>
      </c>
      <c r="U3919">
        <v>9.3000000000000007</v>
      </c>
      <c r="V3919">
        <f t="shared" si="430"/>
        <v>26.531867631209078</v>
      </c>
      <c r="W3919">
        <f t="shared" si="431"/>
        <v>3.7690524236737619E-2</v>
      </c>
      <c r="X3919">
        <f t="shared" si="432"/>
        <v>1.4205756172401055E-3</v>
      </c>
      <c r="Z3919">
        <f ca="1">IF($F3919=$Z$1,1,0)</f>
        <v>0</v>
      </c>
      <c r="AA3919">
        <f ca="1">IF($I3919=$AA$1,1,0)</f>
        <v>0</v>
      </c>
      <c r="AB3919" t="str">
        <f t="shared" ca="1" si="433"/>
        <v/>
      </c>
      <c r="AC3919" t="str">
        <f ca="1">IF(AND(Z3919,AA3919),C3919,"")</f>
        <v/>
      </c>
      <c r="AD3919" t="str">
        <f ca="1">IF(AND(AA3919,Z3919),D3919,"")</f>
        <v/>
      </c>
      <c r="AE3919" t="str">
        <f t="shared" ca="1" si="434"/>
        <v/>
      </c>
    </row>
    <row r="3920" spans="1:31" x14ac:dyDescent="0.25">
      <c r="A3920">
        <v>606846</v>
      </c>
      <c r="B3920" s="1">
        <v>38759.564803240741</v>
      </c>
      <c r="C3920">
        <v>7</v>
      </c>
      <c r="D3920">
        <v>8</v>
      </c>
      <c r="E3920">
        <v>225.6</v>
      </c>
      <c r="F3920" t="s">
        <v>112</v>
      </c>
      <c r="G3920">
        <v>-43</v>
      </c>
      <c r="H3920">
        <v>1139689999376</v>
      </c>
      <c r="I3920">
        <v>225</v>
      </c>
      <c r="J3920" s="3">
        <v>42924</v>
      </c>
      <c r="K3920">
        <v>-41</v>
      </c>
      <c r="L3920">
        <v>-42.743119266054997</v>
      </c>
      <c r="M3920">
        <v>109</v>
      </c>
      <c r="N3920">
        <v>3.63980989970826</v>
      </c>
      <c r="O3920">
        <v>7</v>
      </c>
      <c r="P3920">
        <f t="shared" si="429"/>
        <v>5.0118723362727238E-5</v>
      </c>
      <c r="Q3920">
        <f t="shared" si="428"/>
        <v>-9.9011158998743962</v>
      </c>
      <c r="R3920">
        <f>10^(L3920/10)</f>
        <v>5.3172621634850344E-5</v>
      </c>
      <c r="S3920">
        <f>LN(R3920)</f>
        <v>-9.8419669250084851</v>
      </c>
      <c r="T3920">
        <v>7.5</v>
      </c>
      <c r="U3920">
        <v>6.3</v>
      </c>
      <c r="V3920">
        <f t="shared" si="430"/>
        <v>1.7720045146669352</v>
      </c>
      <c r="W3920">
        <f t="shared" si="431"/>
        <v>0.56433264798310023</v>
      </c>
      <c r="X3920">
        <f t="shared" si="432"/>
        <v>0.31847133757961776</v>
      </c>
      <c r="Z3920">
        <f ca="1">IF($F3920=$Z$1,1,0)</f>
        <v>0</v>
      </c>
      <c r="AA3920">
        <f ca="1">IF($I3920=$AA$1,1,0)</f>
        <v>0</v>
      </c>
      <c r="AB3920" t="str">
        <f t="shared" ca="1" si="433"/>
        <v/>
      </c>
      <c r="AC3920" t="str">
        <f ca="1">IF(AND(Z3920,AA3920),C3920,"")</f>
        <v/>
      </c>
      <c r="AD3920" t="str">
        <f ca="1">IF(AND(AA3920,Z3920),D3920,"")</f>
        <v/>
      </c>
      <c r="AE3920" t="str">
        <f t="shared" ca="1" si="434"/>
        <v/>
      </c>
    </row>
    <row r="3921" spans="1:31" x14ac:dyDescent="0.25">
      <c r="A3921">
        <v>606847</v>
      </c>
      <c r="B3921" s="1">
        <v>38759.564803240741</v>
      </c>
      <c r="C3921">
        <v>7</v>
      </c>
      <c r="D3921">
        <v>8</v>
      </c>
      <c r="E3921">
        <v>225.6</v>
      </c>
      <c r="F3921" t="s">
        <v>113</v>
      </c>
      <c r="G3921">
        <v>-51</v>
      </c>
      <c r="H3921">
        <v>1139689999376</v>
      </c>
      <c r="I3921">
        <v>225</v>
      </c>
      <c r="J3921" s="3">
        <v>42924</v>
      </c>
      <c r="K3921">
        <v>-53</v>
      </c>
      <c r="L3921">
        <v>-54.133333333333297</v>
      </c>
      <c r="M3921">
        <v>90</v>
      </c>
      <c r="N3921">
        <v>2.76494915328017</v>
      </c>
      <c r="O3921">
        <v>3</v>
      </c>
      <c r="P3921">
        <f t="shared" si="429"/>
        <v>7.9432823472428065E-6</v>
      </c>
      <c r="Q3921">
        <f t="shared" si="428"/>
        <v>-11.743183974269634</v>
      </c>
      <c r="R3921">
        <f>10^(L3921/10)</f>
        <v>3.8607054321538393E-6</v>
      </c>
      <c r="S3921">
        <f>LN(R3921)</f>
        <v>-12.464660636741094</v>
      </c>
      <c r="T3921">
        <v>12.8</v>
      </c>
      <c r="U3921">
        <v>-2.8</v>
      </c>
      <c r="V3921">
        <f t="shared" si="430"/>
        <v>12.258874336577565</v>
      </c>
      <c r="W3921">
        <f t="shared" si="431"/>
        <v>8.1573558268416044E-2</v>
      </c>
      <c r="X3921">
        <f t="shared" si="432"/>
        <v>6.6542454085706665E-3</v>
      </c>
      <c r="Z3921">
        <f ca="1">IF($F3921=$Z$1,1,0)</f>
        <v>1</v>
      </c>
      <c r="AA3921">
        <f ca="1">IF($I3921=$AA$1,1,0)</f>
        <v>0</v>
      </c>
      <c r="AB3921" t="str">
        <f t="shared" ca="1" si="433"/>
        <v/>
      </c>
      <c r="AC3921" t="str">
        <f ca="1">IF(AND(Z3921,AA3921),C3921,"")</f>
        <v/>
      </c>
      <c r="AD3921" t="str">
        <f ca="1">IF(AND(AA3921,Z3921),D3921,"")</f>
        <v/>
      </c>
      <c r="AE3921" t="str">
        <f t="shared" ca="1" si="434"/>
        <v/>
      </c>
    </row>
    <row r="3922" spans="1:31" x14ac:dyDescent="0.25">
      <c r="A3922">
        <v>606848</v>
      </c>
      <c r="B3922" s="1">
        <v>38759.564803240741</v>
      </c>
      <c r="C3922">
        <v>7</v>
      </c>
      <c r="D3922">
        <v>8</v>
      </c>
      <c r="E3922">
        <v>225.6</v>
      </c>
      <c r="F3922" t="s">
        <v>116</v>
      </c>
      <c r="G3922">
        <v>-53</v>
      </c>
      <c r="H3922">
        <v>1139689999376</v>
      </c>
      <c r="I3922">
        <v>225</v>
      </c>
      <c r="J3922" s="3">
        <v>42924</v>
      </c>
      <c r="K3922">
        <v>-53</v>
      </c>
      <c r="L3922">
        <v>-51.181818181818201</v>
      </c>
      <c r="M3922">
        <v>77</v>
      </c>
      <c r="N3922">
        <v>2.49065238086262</v>
      </c>
      <c r="O3922">
        <v>4</v>
      </c>
      <c r="P3922">
        <f t="shared" si="429"/>
        <v>5.011872336272719E-6</v>
      </c>
      <c r="Q3922">
        <f t="shared" si="428"/>
        <v>-12.203700992868443</v>
      </c>
      <c r="R3922">
        <f>10^(L3922/10)</f>
        <v>7.6176003102460819E-6</v>
      </c>
      <c r="S3922">
        <f>LN(R3922)</f>
        <v>-11.785049157778621</v>
      </c>
      <c r="T3922">
        <v>33.5</v>
      </c>
      <c r="U3922">
        <v>9.3000000000000007</v>
      </c>
      <c r="V3922">
        <f t="shared" si="430"/>
        <v>26.531867631209078</v>
      </c>
      <c r="W3922">
        <f t="shared" si="431"/>
        <v>3.7690524236737619E-2</v>
      </c>
      <c r="X3922">
        <f t="shared" si="432"/>
        <v>1.4205756172401055E-3</v>
      </c>
      <c r="Z3922">
        <f ca="1">IF($F3922=$Z$1,1,0)</f>
        <v>0</v>
      </c>
      <c r="AA3922">
        <f ca="1">IF($I3922=$AA$1,1,0)</f>
        <v>0</v>
      </c>
      <c r="AB3922" t="str">
        <f t="shared" ca="1" si="433"/>
        <v/>
      </c>
      <c r="AC3922" t="str">
        <f ca="1">IF(AND(Z3922,AA3922),C3922,"")</f>
        <v/>
      </c>
      <c r="AD3922" t="str">
        <f ca="1">IF(AND(AA3922,Z3922),D3922,"")</f>
        <v/>
      </c>
      <c r="AE3922" t="str">
        <f t="shared" ca="1" si="434"/>
        <v/>
      </c>
    </row>
    <row r="3923" spans="1:31" x14ac:dyDescent="0.25">
      <c r="A3923">
        <v>606850</v>
      </c>
      <c r="B3923" s="1">
        <v>38759.564803240741</v>
      </c>
      <c r="C3923">
        <v>7</v>
      </c>
      <c r="D3923">
        <v>8</v>
      </c>
      <c r="E3923">
        <v>225.6</v>
      </c>
      <c r="F3923" t="s">
        <v>114</v>
      </c>
      <c r="G3923">
        <v>-55</v>
      </c>
      <c r="H3923">
        <v>1139689999376</v>
      </c>
      <c r="I3923">
        <v>225</v>
      </c>
      <c r="J3923" s="3">
        <v>42924</v>
      </c>
      <c r="K3923">
        <v>-59</v>
      </c>
      <c r="L3923">
        <v>-58.236559139784902</v>
      </c>
      <c r="M3923">
        <v>93</v>
      </c>
      <c r="N3923">
        <v>1.44009245976087</v>
      </c>
      <c r="O3923">
        <v>2</v>
      </c>
      <c r="P3923">
        <f t="shared" si="429"/>
        <v>3.1622776601683767E-6</v>
      </c>
      <c r="Q3923">
        <f t="shared" si="428"/>
        <v>-12.664218011467252</v>
      </c>
      <c r="R3923">
        <f>10^(L3923/10)</f>
        <v>1.5008734876321258E-6</v>
      </c>
      <c r="S3923">
        <f>LN(R3923)</f>
        <v>-13.409463294253486</v>
      </c>
      <c r="T3923">
        <v>33.5</v>
      </c>
      <c r="U3923">
        <v>2.8</v>
      </c>
      <c r="V3923">
        <f t="shared" si="430"/>
        <v>27.005369836386244</v>
      </c>
      <c r="W3923">
        <f t="shared" si="431"/>
        <v>3.7029672471014609E-2</v>
      </c>
      <c r="X3923">
        <f t="shared" si="432"/>
        <v>1.3711966433106173E-3</v>
      </c>
      <c r="Z3923">
        <f ca="1">IF($F3923=$Z$1,1,0)</f>
        <v>0</v>
      </c>
      <c r="AA3923">
        <f ca="1">IF($I3923=$AA$1,1,0)</f>
        <v>0</v>
      </c>
      <c r="AB3923" t="str">
        <f t="shared" ca="1" si="433"/>
        <v/>
      </c>
      <c r="AC3923" t="str">
        <f ca="1">IF(AND(Z3923,AA3923),C3923,"")</f>
        <v/>
      </c>
      <c r="AD3923" t="str">
        <f ca="1">IF(AND(AA3923,Z3923),D3923,"")</f>
        <v/>
      </c>
      <c r="AE3923" t="str">
        <f t="shared" ca="1" si="434"/>
        <v/>
      </c>
    </row>
    <row r="3924" spans="1:31" x14ac:dyDescent="0.25">
      <c r="A3924">
        <v>606851</v>
      </c>
      <c r="B3924" s="1">
        <v>38759.564803240741</v>
      </c>
      <c r="C3924">
        <v>7</v>
      </c>
      <c r="D3924">
        <v>8</v>
      </c>
      <c r="E3924">
        <v>225.6</v>
      </c>
      <c r="F3924" t="s">
        <v>117</v>
      </c>
      <c r="G3924">
        <v>-67</v>
      </c>
      <c r="H3924">
        <v>1139689999376</v>
      </c>
      <c r="I3924">
        <v>225</v>
      </c>
      <c r="J3924" s="3">
        <v>42924</v>
      </c>
      <c r="K3924">
        <v>-63</v>
      </c>
      <c r="L3924">
        <v>-62.586956521739097</v>
      </c>
      <c r="M3924">
        <v>92</v>
      </c>
      <c r="N3924">
        <v>2.2441727907120699</v>
      </c>
      <c r="O3924">
        <v>3</v>
      </c>
      <c r="P3924">
        <f t="shared" si="429"/>
        <v>1.9952623149688761E-7</v>
      </c>
      <c r="Q3924">
        <f t="shared" si="428"/>
        <v>-15.427320123060108</v>
      </c>
      <c r="R3924">
        <f>10^(L3924/10)</f>
        <v>5.5119383043345394E-7</v>
      </c>
      <c r="S3924">
        <f>LN(R3924)</f>
        <v>-14.411179310282293</v>
      </c>
      <c r="T3924">
        <v>1</v>
      </c>
      <c r="U3924">
        <v>14</v>
      </c>
      <c r="V3924">
        <f t="shared" si="430"/>
        <v>8.4852813742385695</v>
      </c>
      <c r="W3924">
        <f t="shared" si="431"/>
        <v>0.11785113019775793</v>
      </c>
      <c r="X3924">
        <f t="shared" si="432"/>
        <v>1.3888888888888892E-2</v>
      </c>
      <c r="Z3924">
        <f ca="1">IF($F3924=$Z$1,1,0)</f>
        <v>0</v>
      </c>
      <c r="AA3924">
        <f ca="1">IF($I3924=$AA$1,1,0)</f>
        <v>0</v>
      </c>
      <c r="AB3924" t="str">
        <f t="shared" ca="1" si="433"/>
        <v/>
      </c>
      <c r="AC3924" t="str">
        <f ca="1">IF(AND(Z3924,AA3924),C3924,"")</f>
        <v/>
      </c>
      <c r="AD3924" t="str">
        <f ca="1">IF(AND(AA3924,Z3924),D3924,"")</f>
        <v/>
      </c>
      <c r="AE3924" t="str">
        <f t="shared" ca="1" si="434"/>
        <v/>
      </c>
    </row>
    <row r="3925" spans="1:31" x14ac:dyDescent="0.25">
      <c r="A3925">
        <v>606863</v>
      </c>
      <c r="B3925" s="1">
        <v>38759.564803240741</v>
      </c>
      <c r="C3925">
        <v>7</v>
      </c>
      <c r="D3925">
        <v>8</v>
      </c>
      <c r="E3925">
        <v>225.6</v>
      </c>
      <c r="F3925" t="s">
        <v>115</v>
      </c>
      <c r="G3925">
        <v>-53</v>
      </c>
      <c r="H3925">
        <v>1139689999880</v>
      </c>
      <c r="I3925">
        <v>225</v>
      </c>
      <c r="J3925" s="3">
        <v>42924</v>
      </c>
      <c r="K3925">
        <v>-52</v>
      </c>
      <c r="L3925">
        <v>-52.6666666666667</v>
      </c>
      <c r="M3925">
        <v>93</v>
      </c>
      <c r="N3925">
        <v>2.5763697637218699</v>
      </c>
      <c r="O3925">
        <v>0</v>
      </c>
      <c r="P3925">
        <f t="shared" si="429"/>
        <v>5.011872336272719E-6</v>
      </c>
      <c r="Q3925">
        <f t="shared" si="428"/>
        <v>-12.203700992868443</v>
      </c>
      <c r="R3925">
        <f>10^(L3925/10)</f>
        <v>5.4116952654645852E-6</v>
      </c>
      <c r="S3925">
        <f>LN(R3925)</f>
        <v>-12.126948156435317</v>
      </c>
      <c r="T3925">
        <v>2.5</v>
      </c>
      <c r="U3925">
        <v>-0.8</v>
      </c>
      <c r="V3925">
        <f t="shared" si="430"/>
        <v>9.8838251704489402</v>
      </c>
      <c r="W3925">
        <f t="shared" si="431"/>
        <v>0.10117540352593857</v>
      </c>
      <c r="X3925">
        <f t="shared" si="432"/>
        <v>1.0236462278636501E-2</v>
      </c>
      <c r="Z3925">
        <f ca="1">IF($F3925=$Z$1,1,0)</f>
        <v>0</v>
      </c>
      <c r="AA3925">
        <f ca="1">IF($I3925=$AA$1,1,0)</f>
        <v>0</v>
      </c>
      <c r="AB3925" t="str">
        <f t="shared" ca="1" si="433"/>
        <v/>
      </c>
      <c r="AC3925" t="str">
        <f ca="1">IF(AND(Z3925,AA3925),C3925,"")</f>
        <v/>
      </c>
      <c r="AD3925" t="str">
        <f ca="1">IF(AND(AA3925,Z3925),D3925,"")</f>
        <v/>
      </c>
      <c r="AE3925" t="str">
        <f t="shared" ca="1" si="434"/>
        <v/>
      </c>
    </row>
    <row r="3926" spans="1:31" x14ac:dyDescent="0.25">
      <c r="A3926">
        <v>607668</v>
      </c>
      <c r="B3926" s="1">
        <v>38759.565312500003</v>
      </c>
      <c r="C3926">
        <v>7</v>
      </c>
      <c r="D3926">
        <v>8</v>
      </c>
      <c r="E3926">
        <v>270.89999999999998</v>
      </c>
      <c r="F3926" t="s">
        <v>112</v>
      </c>
      <c r="G3926">
        <v>-44</v>
      </c>
      <c r="H3926">
        <v>1139690043543</v>
      </c>
      <c r="I3926">
        <v>270</v>
      </c>
      <c r="J3926" s="3">
        <v>42924</v>
      </c>
      <c r="K3926">
        <v>-43</v>
      </c>
      <c r="L3926">
        <v>-43.390909090909098</v>
      </c>
      <c r="M3926">
        <v>110</v>
      </c>
      <c r="N3926">
        <v>2.9400600834697301</v>
      </c>
      <c r="O3926">
        <v>2</v>
      </c>
      <c r="P3926">
        <f t="shared" si="429"/>
        <v>3.9810717055349634E-5</v>
      </c>
      <c r="Q3926">
        <f t="shared" si="428"/>
        <v>-10.131374409173803</v>
      </c>
      <c r="R3926">
        <f>10^(L3926/10)</f>
        <v>4.5804599578030905E-5</v>
      </c>
      <c r="S3926">
        <f>LN(R3926)</f>
        <v>-9.9911260444187118</v>
      </c>
      <c r="T3926">
        <v>7.5</v>
      </c>
      <c r="U3926">
        <v>6.3</v>
      </c>
      <c r="V3926">
        <f t="shared" si="430"/>
        <v>1.7720045146669352</v>
      </c>
      <c r="W3926">
        <f t="shared" si="431"/>
        <v>0.56433264798310023</v>
      </c>
      <c r="X3926">
        <f t="shared" si="432"/>
        <v>0.31847133757961776</v>
      </c>
      <c r="Z3926">
        <f ca="1">IF($F3926=$Z$1,1,0)</f>
        <v>0</v>
      </c>
      <c r="AA3926">
        <f ca="1">IF($I3926=$AA$1,1,0)</f>
        <v>1</v>
      </c>
      <c r="AB3926" t="str">
        <f t="shared" ca="1" si="433"/>
        <v/>
      </c>
      <c r="AC3926" t="str">
        <f ca="1">IF(AND(Z3926,AA3926),C3926,"")</f>
        <v/>
      </c>
      <c r="AD3926" t="str">
        <f ca="1">IF(AND(AA3926,Z3926),D3926,"")</f>
        <v/>
      </c>
      <c r="AE3926" t="str">
        <f t="shared" ca="1" si="434"/>
        <v/>
      </c>
    </row>
    <row r="3927" spans="1:31" x14ac:dyDescent="0.25">
      <c r="A3927">
        <v>607669</v>
      </c>
      <c r="B3927" s="1">
        <v>38759.565312500003</v>
      </c>
      <c r="C3927">
        <v>7</v>
      </c>
      <c r="D3927">
        <v>8</v>
      </c>
      <c r="E3927">
        <v>270.89999999999998</v>
      </c>
      <c r="F3927" t="s">
        <v>116</v>
      </c>
      <c r="G3927">
        <v>-50</v>
      </c>
      <c r="H3927">
        <v>1139690043543</v>
      </c>
      <c r="I3927">
        <v>270</v>
      </c>
      <c r="J3927" s="3">
        <v>42924</v>
      </c>
      <c r="K3927">
        <v>-54</v>
      </c>
      <c r="L3927">
        <v>-53.4</v>
      </c>
      <c r="M3927">
        <v>90</v>
      </c>
      <c r="N3927">
        <v>2.9898705394542802</v>
      </c>
      <c r="O3927">
        <v>4</v>
      </c>
      <c r="P3927">
        <f t="shared" si="429"/>
        <v>1.0000000000000001E-5</v>
      </c>
      <c r="Q3927">
        <f t="shared" si="428"/>
        <v>-11.512925464970229</v>
      </c>
      <c r="R3927">
        <f>10^(L3927/10)</f>
        <v>4.5708818961487476E-6</v>
      </c>
      <c r="S3927">
        <f>LN(R3927)</f>
        <v>-12.295804396588204</v>
      </c>
      <c r="T3927">
        <v>33.5</v>
      </c>
      <c r="U3927">
        <v>9.3000000000000007</v>
      </c>
      <c r="V3927">
        <f t="shared" si="430"/>
        <v>26.531867631209078</v>
      </c>
      <c r="W3927">
        <f t="shared" si="431"/>
        <v>3.7690524236737619E-2</v>
      </c>
      <c r="X3927">
        <f t="shared" si="432"/>
        <v>1.4205756172401055E-3</v>
      </c>
      <c r="Z3927">
        <f ca="1">IF($F3927=$Z$1,1,0)</f>
        <v>0</v>
      </c>
      <c r="AA3927">
        <f ca="1">IF($I3927=$AA$1,1,0)</f>
        <v>1</v>
      </c>
      <c r="AB3927" t="str">
        <f t="shared" ca="1" si="433"/>
        <v/>
      </c>
      <c r="AC3927" t="str">
        <f ca="1">IF(AND(Z3927,AA3927),C3927,"")</f>
        <v/>
      </c>
      <c r="AD3927" t="str">
        <f ca="1">IF(AND(AA3927,Z3927),D3927,"")</f>
        <v/>
      </c>
      <c r="AE3927" t="str">
        <f t="shared" ca="1" si="434"/>
        <v/>
      </c>
    </row>
    <row r="3928" spans="1:31" x14ac:dyDescent="0.25">
      <c r="A3928">
        <v>607670</v>
      </c>
      <c r="B3928" s="1">
        <v>38759.565312500003</v>
      </c>
      <c r="C3928">
        <v>7</v>
      </c>
      <c r="D3928">
        <v>8</v>
      </c>
      <c r="E3928">
        <v>270.89999999999998</v>
      </c>
      <c r="F3928" t="s">
        <v>114</v>
      </c>
      <c r="G3928">
        <v>-56</v>
      </c>
      <c r="H3928">
        <v>1139690043543</v>
      </c>
      <c r="I3928">
        <v>270</v>
      </c>
      <c r="J3928" s="3">
        <v>42924</v>
      </c>
      <c r="K3928">
        <v>-57</v>
      </c>
      <c r="L3928">
        <v>-58.897435897435898</v>
      </c>
      <c r="M3928">
        <v>78</v>
      </c>
      <c r="N3928">
        <v>4.40952258684423</v>
      </c>
      <c r="O3928">
        <v>3</v>
      </c>
      <c r="P3928">
        <f t="shared" si="429"/>
        <v>2.5118864315095806E-6</v>
      </c>
      <c r="Q3928">
        <f t="shared" si="428"/>
        <v>-12.894476520766656</v>
      </c>
      <c r="R3928">
        <f>10^(L3928/10)</f>
        <v>1.2890103670902311E-6</v>
      </c>
      <c r="S3928">
        <f>LN(R3928)</f>
        <v>-13.56163579130083</v>
      </c>
      <c r="T3928">
        <v>33.5</v>
      </c>
      <c r="U3928">
        <v>2.8</v>
      </c>
      <c r="V3928">
        <f t="shared" si="430"/>
        <v>27.005369836386244</v>
      </c>
      <c r="W3928">
        <f t="shared" si="431"/>
        <v>3.7029672471014609E-2</v>
      </c>
      <c r="X3928">
        <f t="shared" si="432"/>
        <v>1.3711966433106173E-3</v>
      </c>
      <c r="Z3928">
        <f ca="1">IF($F3928=$Z$1,1,0)</f>
        <v>0</v>
      </c>
      <c r="AA3928">
        <f ca="1">IF($I3928=$AA$1,1,0)</f>
        <v>1</v>
      </c>
      <c r="AB3928" t="str">
        <f t="shared" ca="1" si="433"/>
        <v/>
      </c>
      <c r="AC3928" t="str">
        <f ca="1">IF(AND(Z3928,AA3928),C3928,"")</f>
        <v/>
      </c>
      <c r="AD3928" t="str">
        <f ca="1">IF(AND(AA3928,Z3928),D3928,"")</f>
        <v/>
      </c>
      <c r="AE3928" t="str">
        <f t="shared" ca="1" si="434"/>
        <v/>
      </c>
    </row>
    <row r="3929" spans="1:31" x14ac:dyDescent="0.25">
      <c r="A3929">
        <v>607672</v>
      </c>
      <c r="B3929" s="1">
        <v>38759.565312500003</v>
      </c>
      <c r="C3929">
        <v>7</v>
      </c>
      <c r="D3929">
        <v>8</v>
      </c>
      <c r="E3929">
        <v>270.89999999999998</v>
      </c>
      <c r="F3929" t="s">
        <v>117</v>
      </c>
      <c r="G3929">
        <v>-70</v>
      </c>
      <c r="H3929">
        <v>1139690043543</v>
      </c>
      <c r="I3929">
        <v>270</v>
      </c>
      <c r="J3929" s="3">
        <v>42924</v>
      </c>
      <c r="K3929">
        <v>-70</v>
      </c>
      <c r="L3929">
        <v>-70.602272727272705</v>
      </c>
      <c r="M3929">
        <v>88</v>
      </c>
      <c r="N3929">
        <v>1.8478926968354401</v>
      </c>
      <c r="O3929">
        <v>1</v>
      </c>
      <c r="P3929">
        <f t="shared" si="429"/>
        <v>9.9999999999999995E-8</v>
      </c>
      <c r="Q3929">
        <f t="shared" si="428"/>
        <v>-16.11809565095832</v>
      </c>
      <c r="R3929">
        <f>10^(L3929/10)</f>
        <v>8.7050792106407868E-8</v>
      </c>
      <c r="S3929">
        <f>LN(R3929)</f>
        <v>-16.256774071331822</v>
      </c>
      <c r="T3929">
        <v>1</v>
      </c>
      <c r="U3929">
        <v>14</v>
      </c>
      <c r="V3929">
        <f t="shared" si="430"/>
        <v>8.4852813742385695</v>
      </c>
      <c r="W3929">
        <f t="shared" si="431"/>
        <v>0.11785113019775793</v>
      </c>
      <c r="X3929">
        <f t="shared" si="432"/>
        <v>1.3888888888888892E-2</v>
      </c>
      <c r="Z3929">
        <f ca="1">IF($F3929=$Z$1,1,0)</f>
        <v>0</v>
      </c>
      <c r="AA3929">
        <f ca="1">IF($I3929=$AA$1,1,0)</f>
        <v>1</v>
      </c>
      <c r="AB3929" t="str">
        <f t="shared" ca="1" si="433"/>
        <v/>
      </c>
      <c r="AC3929" t="str">
        <f ca="1">IF(AND(Z3929,AA3929),C3929,"")</f>
        <v/>
      </c>
      <c r="AD3929" t="str">
        <f ca="1">IF(AND(AA3929,Z3929),D3929,"")</f>
        <v/>
      </c>
      <c r="AE3929" t="str">
        <f t="shared" ca="1" si="434"/>
        <v/>
      </c>
    </row>
    <row r="3930" spans="1:31" x14ac:dyDescent="0.25">
      <c r="A3930">
        <v>607673</v>
      </c>
      <c r="B3930" s="1">
        <v>38759.565312500003</v>
      </c>
      <c r="C3930">
        <v>7</v>
      </c>
      <c r="D3930">
        <v>8</v>
      </c>
      <c r="E3930">
        <v>270.89999999999998</v>
      </c>
      <c r="F3930" t="s">
        <v>113</v>
      </c>
      <c r="G3930">
        <v>-54</v>
      </c>
      <c r="H3930">
        <v>1139690043543</v>
      </c>
      <c r="I3930">
        <v>270</v>
      </c>
      <c r="J3930" s="3">
        <v>42924</v>
      </c>
      <c r="K3930">
        <v>-54</v>
      </c>
      <c r="L3930">
        <v>-53.865979381443303</v>
      </c>
      <c r="M3930">
        <v>97</v>
      </c>
      <c r="N3930">
        <v>2.13419025422691</v>
      </c>
      <c r="O3930">
        <v>2</v>
      </c>
      <c r="P3930">
        <f t="shared" si="429"/>
        <v>3.9810717055349657E-6</v>
      </c>
      <c r="Q3930">
        <f t="shared" si="428"/>
        <v>-12.433959502167848</v>
      </c>
      <c r="R3930">
        <f>10^(L3930/10)</f>
        <v>4.1058403825329759E-6</v>
      </c>
      <c r="S3930">
        <f>LN(R3930)</f>
        <v>-12.403100114323598</v>
      </c>
      <c r="T3930">
        <v>12.8</v>
      </c>
      <c r="U3930">
        <v>-2.8</v>
      </c>
      <c r="V3930">
        <f t="shared" si="430"/>
        <v>12.258874336577565</v>
      </c>
      <c r="W3930">
        <f t="shared" si="431"/>
        <v>8.1573558268416044E-2</v>
      </c>
      <c r="X3930">
        <f t="shared" si="432"/>
        <v>6.6542454085706665E-3</v>
      </c>
      <c r="Z3930">
        <f ca="1">IF($F3930=$Z$1,1,0)</f>
        <v>1</v>
      </c>
      <c r="AA3930">
        <f ca="1">IF($I3930=$AA$1,1,0)</f>
        <v>1</v>
      </c>
      <c r="AB3930">
        <f t="shared" ca="1" si="433"/>
        <v>9.5816579861658174E-2</v>
      </c>
      <c r="AC3930">
        <f ca="1">IF(AND(Z3930,AA3930),C3930,"")</f>
        <v>7</v>
      </c>
      <c r="AD3930">
        <f ca="1">IF(AND(AA3930,Z3930),D3930,"")</f>
        <v>8</v>
      </c>
      <c r="AE3930">
        <f t="shared" ca="1" si="434"/>
        <v>8.1573558268416044E-2</v>
      </c>
    </row>
    <row r="3931" spans="1:31" x14ac:dyDescent="0.25">
      <c r="A3931">
        <v>607690</v>
      </c>
      <c r="B3931" s="1">
        <v>38759.565324074072</v>
      </c>
      <c r="C3931">
        <v>7</v>
      </c>
      <c r="D3931">
        <v>8</v>
      </c>
      <c r="E3931">
        <v>268.3</v>
      </c>
      <c r="F3931" t="s">
        <v>115</v>
      </c>
      <c r="G3931">
        <v>-56</v>
      </c>
      <c r="H3931">
        <v>1139690044047</v>
      </c>
      <c r="I3931">
        <v>270</v>
      </c>
      <c r="J3931" s="3">
        <v>42924</v>
      </c>
      <c r="K3931">
        <v>-49</v>
      </c>
      <c r="L3931">
        <v>-49.823008849557503</v>
      </c>
      <c r="M3931">
        <v>113</v>
      </c>
      <c r="N3931">
        <v>2.9039077381533098</v>
      </c>
      <c r="O3931">
        <v>2</v>
      </c>
      <c r="P3931">
        <f t="shared" si="429"/>
        <v>2.5118864315095806E-6</v>
      </c>
      <c r="Q3931">
        <f t="shared" si="428"/>
        <v>-12.894476520766656</v>
      </c>
      <c r="R3931">
        <f>10^(L3931/10)</f>
        <v>1.0415955481985186E-5</v>
      </c>
      <c r="S3931">
        <f>LN(R3931)</f>
        <v>-11.472171746510153</v>
      </c>
      <c r="T3931">
        <v>2.5</v>
      </c>
      <c r="U3931">
        <v>-0.8</v>
      </c>
      <c r="V3931">
        <f t="shared" si="430"/>
        <v>9.8838251704489402</v>
      </c>
      <c r="W3931">
        <f t="shared" si="431"/>
        <v>0.10117540352593857</v>
      </c>
      <c r="X3931">
        <f t="shared" si="432"/>
        <v>1.0236462278636501E-2</v>
      </c>
      <c r="Z3931">
        <f ca="1">IF($F3931=$Z$1,1,0)</f>
        <v>0</v>
      </c>
      <c r="AA3931">
        <f ca="1">IF($I3931=$AA$1,1,0)</f>
        <v>1</v>
      </c>
      <c r="AB3931" t="str">
        <f t="shared" ca="1" si="433"/>
        <v/>
      </c>
      <c r="AC3931" t="str">
        <f ca="1">IF(AND(Z3931,AA3931),C3931,"")</f>
        <v/>
      </c>
      <c r="AD3931" t="str">
        <f ca="1">IF(AND(AA3931,Z3931),D3931,"")</f>
        <v/>
      </c>
      <c r="AE3931" t="str">
        <f t="shared" ca="1" si="434"/>
        <v/>
      </c>
    </row>
    <row r="3932" spans="1:31" x14ac:dyDescent="0.25">
      <c r="A3932">
        <v>608617</v>
      </c>
      <c r="B3932" s="1">
        <v>38759.565833333334</v>
      </c>
      <c r="C3932">
        <v>7</v>
      </c>
      <c r="D3932">
        <v>8</v>
      </c>
      <c r="E3932">
        <v>314.39999999999998</v>
      </c>
      <c r="F3932" t="s">
        <v>112</v>
      </c>
      <c r="G3932">
        <v>-42</v>
      </c>
      <c r="H3932">
        <v>1139690088590</v>
      </c>
      <c r="I3932">
        <v>315</v>
      </c>
      <c r="J3932" s="3">
        <v>42924</v>
      </c>
      <c r="K3932">
        <v>-42</v>
      </c>
      <c r="L3932">
        <v>-42.2882882882883</v>
      </c>
      <c r="M3932">
        <v>111</v>
      </c>
      <c r="N3932">
        <v>2.2131318302244201</v>
      </c>
      <c r="O3932">
        <v>5</v>
      </c>
      <c r="P3932">
        <f t="shared" si="429"/>
        <v>6.3095734448019279E-5</v>
      </c>
      <c r="Q3932">
        <f t="shared" si="428"/>
        <v>-9.6708573905749926</v>
      </c>
      <c r="R3932">
        <f>10^(L3932/10)</f>
        <v>5.9043374562312275E-5</v>
      </c>
      <c r="S3932">
        <f>LN(R3932)</f>
        <v>-9.7372382220847324</v>
      </c>
      <c r="T3932">
        <v>7.5</v>
      </c>
      <c r="U3932">
        <v>6.3</v>
      </c>
      <c r="V3932">
        <f t="shared" si="430"/>
        <v>1.7720045146669352</v>
      </c>
      <c r="W3932">
        <f t="shared" si="431"/>
        <v>0.56433264798310023</v>
      </c>
      <c r="X3932">
        <f t="shared" si="432"/>
        <v>0.31847133757961776</v>
      </c>
      <c r="Z3932">
        <f ca="1">IF($F3932=$Z$1,1,0)</f>
        <v>0</v>
      </c>
      <c r="AA3932">
        <f ca="1">IF($I3932=$AA$1,1,0)</f>
        <v>0</v>
      </c>
      <c r="AB3932" t="str">
        <f t="shared" ca="1" si="433"/>
        <v/>
      </c>
      <c r="AC3932" t="str">
        <f ca="1">IF(AND(Z3932,AA3932),C3932,"")</f>
        <v/>
      </c>
      <c r="AD3932" t="str">
        <f ca="1">IF(AND(AA3932,Z3932),D3932,"")</f>
        <v/>
      </c>
      <c r="AE3932" t="str">
        <f t="shared" ca="1" si="434"/>
        <v/>
      </c>
    </row>
    <row r="3933" spans="1:31" x14ac:dyDescent="0.25">
      <c r="A3933">
        <v>608618</v>
      </c>
      <c r="B3933" s="1">
        <v>38759.565833333334</v>
      </c>
      <c r="C3933">
        <v>7</v>
      </c>
      <c r="D3933">
        <v>8</v>
      </c>
      <c r="E3933">
        <v>314.39999999999998</v>
      </c>
      <c r="F3933" t="s">
        <v>115</v>
      </c>
      <c r="G3933">
        <v>-50</v>
      </c>
      <c r="H3933">
        <v>1139690088590</v>
      </c>
      <c r="I3933">
        <v>315</v>
      </c>
      <c r="J3933" s="3">
        <v>42924</v>
      </c>
      <c r="K3933">
        <v>-52</v>
      </c>
      <c r="L3933">
        <v>-51.924999999999997</v>
      </c>
      <c r="M3933">
        <v>120</v>
      </c>
      <c r="N3933">
        <v>0.83174919458276297</v>
      </c>
      <c r="O3933">
        <v>0</v>
      </c>
      <c r="P3933">
        <f t="shared" si="429"/>
        <v>1.0000000000000001E-5</v>
      </c>
      <c r="Q3933">
        <f t="shared" si="428"/>
        <v>-11.512925464970229</v>
      </c>
      <c r="R3933">
        <f>10^(L3933/10)</f>
        <v>6.4194822150803577E-6</v>
      </c>
      <c r="S3933">
        <f>LN(R3933)</f>
        <v>-11.956173095371582</v>
      </c>
      <c r="T3933">
        <v>2.5</v>
      </c>
      <c r="U3933">
        <v>-0.8</v>
      </c>
      <c r="V3933">
        <f t="shared" si="430"/>
        <v>9.8838251704489402</v>
      </c>
      <c r="W3933">
        <f t="shared" si="431"/>
        <v>0.10117540352593857</v>
      </c>
      <c r="X3933">
        <f t="shared" si="432"/>
        <v>1.0236462278636501E-2</v>
      </c>
      <c r="Z3933">
        <f ca="1">IF($F3933=$Z$1,1,0)</f>
        <v>0</v>
      </c>
      <c r="AA3933">
        <f ca="1">IF($I3933=$AA$1,1,0)</f>
        <v>0</v>
      </c>
      <c r="AB3933" t="str">
        <f t="shared" ca="1" si="433"/>
        <v/>
      </c>
      <c r="AC3933" t="str">
        <f ca="1">IF(AND(Z3933,AA3933),C3933,"")</f>
        <v/>
      </c>
      <c r="AD3933" t="str">
        <f ca="1">IF(AND(AA3933,Z3933),D3933,"")</f>
        <v/>
      </c>
      <c r="AE3933" t="str">
        <f t="shared" ca="1" si="434"/>
        <v/>
      </c>
    </row>
    <row r="3934" spans="1:31" x14ac:dyDescent="0.25">
      <c r="A3934">
        <v>608620</v>
      </c>
      <c r="B3934" s="1">
        <v>38759.565833333334</v>
      </c>
      <c r="C3934">
        <v>7</v>
      </c>
      <c r="D3934">
        <v>8</v>
      </c>
      <c r="E3934">
        <v>314.39999999999998</v>
      </c>
      <c r="F3934" t="s">
        <v>113</v>
      </c>
      <c r="G3934">
        <v>-60</v>
      </c>
      <c r="H3934">
        <v>1139690088590</v>
      </c>
      <c r="I3934">
        <v>315</v>
      </c>
      <c r="J3934" s="3">
        <v>42924</v>
      </c>
      <c r="K3934">
        <v>-62</v>
      </c>
      <c r="L3934">
        <v>-61.876190476190501</v>
      </c>
      <c r="M3934">
        <v>105</v>
      </c>
      <c r="N3934">
        <v>1.5423211658907401</v>
      </c>
      <c r="O3934">
        <v>1</v>
      </c>
      <c r="P3934">
        <f t="shared" si="429"/>
        <v>9.9999999999999995E-7</v>
      </c>
      <c r="Q3934">
        <f t="shared" si="428"/>
        <v>-13.815510557964274</v>
      </c>
      <c r="R3934">
        <f>10^(L3934/10)</f>
        <v>6.4920364924936911E-7</v>
      </c>
      <c r="S3934">
        <f>LN(R3934)</f>
        <v>-14.247519380173639</v>
      </c>
      <c r="T3934">
        <v>12.8</v>
      </c>
      <c r="U3934">
        <v>-2.8</v>
      </c>
      <c r="V3934">
        <f t="shared" si="430"/>
        <v>12.258874336577565</v>
      </c>
      <c r="W3934">
        <f t="shared" si="431"/>
        <v>8.1573558268416044E-2</v>
      </c>
      <c r="X3934">
        <f t="shared" si="432"/>
        <v>6.6542454085706665E-3</v>
      </c>
      <c r="Z3934">
        <f ca="1">IF($F3934=$Z$1,1,0)</f>
        <v>1</v>
      </c>
      <c r="AA3934">
        <f ca="1">IF($I3934=$AA$1,1,0)</f>
        <v>0</v>
      </c>
      <c r="AB3934" t="str">
        <f t="shared" ca="1" si="433"/>
        <v/>
      </c>
      <c r="AC3934" t="str">
        <f ca="1">IF(AND(Z3934,AA3934),C3934,"")</f>
        <v/>
      </c>
      <c r="AD3934" t="str">
        <f ca="1">IF(AND(AA3934,Z3934),D3934,"")</f>
        <v/>
      </c>
      <c r="AE3934" t="str">
        <f t="shared" ca="1" si="434"/>
        <v/>
      </c>
    </row>
    <row r="3935" spans="1:31" x14ac:dyDescent="0.25">
      <c r="A3935">
        <v>608621</v>
      </c>
      <c r="B3935" s="1">
        <v>38759.565833333334</v>
      </c>
      <c r="C3935">
        <v>7</v>
      </c>
      <c r="D3935">
        <v>8</v>
      </c>
      <c r="E3935">
        <v>314.39999999999998</v>
      </c>
      <c r="F3935" t="s">
        <v>114</v>
      </c>
      <c r="G3935">
        <v>-70</v>
      </c>
      <c r="H3935">
        <v>1139690088590</v>
      </c>
      <c r="I3935">
        <v>315</v>
      </c>
      <c r="J3935" s="3">
        <v>42924</v>
      </c>
      <c r="K3935">
        <v>-68</v>
      </c>
      <c r="L3935">
        <v>-67.347368421052593</v>
      </c>
      <c r="M3935">
        <v>95</v>
      </c>
      <c r="N3935">
        <v>1.8379476357497599</v>
      </c>
      <c r="O3935">
        <v>2.5</v>
      </c>
      <c r="P3935">
        <f t="shared" si="429"/>
        <v>9.9999999999999995E-8</v>
      </c>
      <c r="Q3935">
        <f t="shared" si="428"/>
        <v>-16.11809565095832</v>
      </c>
      <c r="R3935">
        <f>10^(L3935/10)</f>
        <v>1.8418877432020213E-7</v>
      </c>
      <c r="S3935">
        <f>LN(R3935)</f>
        <v>-15.507304657869366</v>
      </c>
      <c r="T3935">
        <v>33.5</v>
      </c>
      <c r="U3935">
        <v>2.8</v>
      </c>
      <c r="V3935">
        <f t="shared" si="430"/>
        <v>27.005369836386244</v>
      </c>
      <c r="W3935">
        <f t="shared" si="431"/>
        <v>3.7029672471014609E-2</v>
      </c>
      <c r="X3935">
        <f t="shared" si="432"/>
        <v>1.3711966433106173E-3</v>
      </c>
      <c r="Z3935">
        <f ca="1">IF($F3935=$Z$1,1,0)</f>
        <v>0</v>
      </c>
      <c r="AA3935">
        <f ca="1">IF($I3935=$AA$1,1,0)</f>
        <v>0</v>
      </c>
      <c r="AB3935" t="str">
        <f t="shared" ca="1" si="433"/>
        <v/>
      </c>
      <c r="AC3935" t="str">
        <f ca="1">IF(AND(Z3935,AA3935),C3935,"")</f>
        <v/>
      </c>
      <c r="AD3935" t="str">
        <f ca="1">IF(AND(AA3935,Z3935),D3935,"")</f>
        <v/>
      </c>
      <c r="AE3935" t="str">
        <f t="shared" ca="1" si="434"/>
        <v/>
      </c>
    </row>
    <row r="3936" spans="1:31" x14ac:dyDescent="0.25">
      <c r="A3936">
        <v>608631</v>
      </c>
      <c r="B3936" s="1">
        <v>38759.565833333334</v>
      </c>
      <c r="C3936">
        <v>7</v>
      </c>
      <c r="D3936">
        <v>8</v>
      </c>
      <c r="E3936">
        <v>314.39999999999998</v>
      </c>
      <c r="F3936" t="s">
        <v>116</v>
      </c>
      <c r="G3936">
        <v>-62</v>
      </c>
      <c r="H3936">
        <v>1139690088842</v>
      </c>
      <c r="I3936">
        <v>315</v>
      </c>
      <c r="J3936" s="3">
        <v>42924</v>
      </c>
      <c r="K3936">
        <v>-63</v>
      </c>
      <c r="L3936">
        <v>-62.525773195876297</v>
      </c>
      <c r="M3936">
        <v>97</v>
      </c>
      <c r="N3936">
        <v>0.97993179508782902</v>
      </c>
      <c r="O3936">
        <v>1</v>
      </c>
      <c r="P3936">
        <f t="shared" si="429"/>
        <v>6.3095734448019254E-7</v>
      </c>
      <c r="Q3936">
        <f t="shared" si="428"/>
        <v>-14.276027576563084</v>
      </c>
      <c r="R3936">
        <f>10^(L3936/10)</f>
        <v>5.5901399469331437E-7</v>
      </c>
      <c r="S3936">
        <f>LN(R3936)</f>
        <v>-14.397091328875145</v>
      </c>
      <c r="T3936">
        <v>33.5</v>
      </c>
      <c r="U3936">
        <v>9.3000000000000007</v>
      </c>
      <c r="V3936">
        <f t="shared" si="430"/>
        <v>26.531867631209078</v>
      </c>
      <c r="W3936">
        <f t="shared" si="431"/>
        <v>3.7690524236737619E-2</v>
      </c>
      <c r="X3936">
        <f t="shared" si="432"/>
        <v>1.4205756172401055E-3</v>
      </c>
      <c r="Z3936">
        <f ca="1">IF($F3936=$Z$1,1,0)</f>
        <v>0</v>
      </c>
      <c r="AA3936">
        <f ca="1">IF($I3936=$AA$1,1,0)</f>
        <v>0</v>
      </c>
      <c r="AB3936" t="str">
        <f t="shared" ca="1" si="433"/>
        <v/>
      </c>
      <c r="AC3936" t="str">
        <f ca="1">IF(AND(Z3936,AA3936),C3936,"")</f>
        <v/>
      </c>
      <c r="AD3936" t="str">
        <f ca="1">IF(AND(AA3936,Z3936),D3936,"")</f>
        <v/>
      </c>
      <c r="AE3936" t="str">
        <f t="shared" ca="1" si="434"/>
        <v/>
      </c>
    </row>
    <row r="3937" spans="1:31" x14ac:dyDescent="0.25">
      <c r="A3937">
        <v>608632</v>
      </c>
      <c r="B3937" s="1">
        <v>38759.565833333334</v>
      </c>
      <c r="C3937">
        <v>7</v>
      </c>
      <c r="D3937">
        <v>8</v>
      </c>
      <c r="E3937">
        <v>314.39999999999998</v>
      </c>
      <c r="F3937" t="s">
        <v>117</v>
      </c>
      <c r="G3937">
        <v>-59</v>
      </c>
      <c r="H3937">
        <v>1139690088842</v>
      </c>
      <c r="I3937">
        <v>315</v>
      </c>
      <c r="J3937" s="3">
        <v>42924</v>
      </c>
      <c r="K3937">
        <v>-59</v>
      </c>
      <c r="L3937">
        <v>-59.422018348623901</v>
      </c>
      <c r="M3937">
        <v>109</v>
      </c>
      <c r="N3937">
        <v>1.83229050129659</v>
      </c>
      <c r="O3937">
        <v>3</v>
      </c>
      <c r="P3937">
        <f t="shared" si="429"/>
        <v>1.2589254117941642E-6</v>
      </c>
      <c r="Q3937">
        <f t="shared" si="428"/>
        <v>-13.585252048664872</v>
      </c>
      <c r="R3937">
        <f>10^(L3937/10)</f>
        <v>1.1423473146923365E-6</v>
      </c>
      <c r="S3937">
        <f>LN(R3937)</f>
        <v>-13.682425364516005</v>
      </c>
      <c r="T3937">
        <v>1</v>
      </c>
      <c r="U3937">
        <v>14</v>
      </c>
      <c r="V3937">
        <f t="shared" si="430"/>
        <v>8.4852813742385695</v>
      </c>
      <c r="W3937">
        <f t="shared" si="431"/>
        <v>0.11785113019775793</v>
      </c>
      <c r="X3937">
        <f t="shared" si="432"/>
        <v>1.3888888888888892E-2</v>
      </c>
      <c r="Z3937">
        <f ca="1">IF($F3937=$Z$1,1,0)</f>
        <v>0</v>
      </c>
      <c r="AA3937">
        <f ca="1">IF($I3937=$AA$1,1,0)</f>
        <v>0</v>
      </c>
      <c r="AB3937" t="str">
        <f t="shared" ca="1" si="433"/>
        <v/>
      </c>
      <c r="AC3937" t="str">
        <f ca="1">IF(AND(Z3937,AA3937),C3937,"")</f>
        <v/>
      </c>
      <c r="AD3937" t="str">
        <f ca="1">IF(AND(AA3937,Z3937),D3937,"")</f>
        <v/>
      </c>
      <c r="AE3937" t="str">
        <f t="shared" ca="1" si="434"/>
        <v/>
      </c>
    </row>
    <row r="3938" spans="1:31" x14ac:dyDescent="0.25">
      <c r="A3938">
        <v>609544</v>
      </c>
      <c r="B3938" s="1">
        <v>38759.566782407404</v>
      </c>
      <c r="C3938">
        <v>6</v>
      </c>
      <c r="D3938">
        <v>8</v>
      </c>
      <c r="E3938">
        <v>0.1</v>
      </c>
      <c r="F3938" t="s">
        <v>115</v>
      </c>
      <c r="G3938">
        <v>-52</v>
      </c>
      <c r="H3938">
        <v>1139690170479</v>
      </c>
      <c r="I3938">
        <v>0</v>
      </c>
      <c r="J3938" s="3">
        <v>42894</v>
      </c>
      <c r="K3938">
        <v>-52</v>
      </c>
      <c r="L3938">
        <v>-52.180327868852501</v>
      </c>
      <c r="M3938">
        <v>122</v>
      </c>
      <c r="N3938">
        <v>2.0369171059648599</v>
      </c>
      <c r="O3938">
        <v>1</v>
      </c>
      <c r="P3938">
        <f t="shared" si="429"/>
        <v>6.3095734448019212E-6</v>
      </c>
      <c r="Q3938">
        <f t="shared" si="428"/>
        <v>-11.973442483569039</v>
      </c>
      <c r="R3938">
        <f>10^(L3938/10)</f>
        <v>6.0529517651581874E-6</v>
      </c>
      <c r="S3938">
        <f>LN(R3938)</f>
        <v>-12.014964509836155</v>
      </c>
      <c r="T3938">
        <v>2.5</v>
      </c>
      <c r="U3938">
        <v>-0.8</v>
      </c>
      <c r="V3938">
        <f t="shared" si="430"/>
        <v>9.4704804524374584</v>
      </c>
      <c r="W3938">
        <f t="shared" si="431"/>
        <v>0.10559126382470128</v>
      </c>
      <c r="X3938">
        <f t="shared" si="432"/>
        <v>1.1149514996097669E-2</v>
      </c>
      <c r="Z3938">
        <f ca="1">IF($F3938=$Z$1,1,0)</f>
        <v>0</v>
      </c>
      <c r="AA3938">
        <f ca="1">IF($I3938=$AA$1,1,0)</f>
        <v>0</v>
      </c>
      <c r="AB3938" t="str">
        <f t="shared" ca="1" si="433"/>
        <v/>
      </c>
      <c r="AC3938" t="str">
        <f ca="1">IF(AND(Z3938,AA3938),C3938,"")</f>
        <v/>
      </c>
      <c r="AD3938" t="str">
        <f ca="1">IF(AND(AA3938,Z3938),D3938,"")</f>
        <v/>
      </c>
      <c r="AE3938" t="str">
        <f t="shared" ca="1" si="434"/>
        <v/>
      </c>
    </row>
    <row r="3939" spans="1:31" x14ac:dyDescent="0.25">
      <c r="A3939">
        <v>609545</v>
      </c>
      <c r="B3939" s="1">
        <v>38759.566782407404</v>
      </c>
      <c r="C3939">
        <v>6</v>
      </c>
      <c r="D3939">
        <v>8</v>
      </c>
      <c r="E3939">
        <v>0.1</v>
      </c>
      <c r="F3939" t="s">
        <v>112</v>
      </c>
      <c r="G3939">
        <v>-46</v>
      </c>
      <c r="H3939">
        <v>1139690170479</v>
      </c>
      <c r="I3939">
        <v>0</v>
      </c>
      <c r="J3939" s="3">
        <v>42894</v>
      </c>
      <c r="K3939">
        <v>-49</v>
      </c>
      <c r="L3939">
        <v>-48.118181818181803</v>
      </c>
      <c r="M3939">
        <v>110</v>
      </c>
      <c r="N3939">
        <v>2.2452061803600398</v>
      </c>
      <c r="O3939">
        <v>4</v>
      </c>
      <c r="P3939">
        <f t="shared" si="429"/>
        <v>2.5118864315095791E-5</v>
      </c>
      <c r="Q3939">
        <f t="shared" si="428"/>
        <v>-10.591891427772611</v>
      </c>
      <c r="R3939">
        <f>10^(L3939/10)</f>
        <v>1.5423460237986283E-5</v>
      </c>
      <c r="S3939">
        <f>LN(R3939)</f>
        <v>-11.079620815652257</v>
      </c>
      <c r="T3939">
        <v>7.5</v>
      </c>
      <c r="U3939">
        <v>6.3</v>
      </c>
      <c r="V3939">
        <f t="shared" si="430"/>
        <v>2.2671568097509267</v>
      </c>
      <c r="W3939">
        <f t="shared" si="431"/>
        <v>0.44108109139123092</v>
      </c>
      <c r="X3939">
        <f t="shared" si="432"/>
        <v>0.19455252918287938</v>
      </c>
      <c r="Z3939">
        <f ca="1">IF($F3939=$Z$1,1,0)</f>
        <v>0</v>
      </c>
      <c r="AA3939">
        <f ca="1">IF($I3939=$AA$1,1,0)</f>
        <v>0</v>
      </c>
      <c r="AB3939" t="str">
        <f t="shared" ca="1" si="433"/>
        <v/>
      </c>
      <c r="AC3939" t="str">
        <f ca="1">IF(AND(Z3939,AA3939),C3939,"")</f>
        <v/>
      </c>
      <c r="AD3939" t="str">
        <f ca="1">IF(AND(AA3939,Z3939),D3939,"")</f>
        <v/>
      </c>
      <c r="AE3939" t="str">
        <f t="shared" ca="1" si="434"/>
        <v/>
      </c>
    </row>
    <row r="3940" spans="1:31" x14ac:dyDescent="0.25">
      <c r="A3940">
        <v>609546</v>
      </c>
      <c r="B3940" s="1">
        <v>38759.566782407404</v>
      </c>
      <c r="C3940">
        <v>6</v>
      </c>
      <c r="D3940">
        <v>8</v>
      </c>
      <c r="E3940">
        <v>0.1</v>
      </c>
      <c r="F3940" t="s">
        <v>114</v>
      </c>
      <c r="G3940">
        <v>-67</v>
      </c>
      <c r="H3940">
        <v>1139690170479</v>
      </c>
      <c r="I3940">
        <v>0</v>
      </c>
      <c r="J3940" s="3">
        <v>42894</v>
      </c>
      <c r="K3940">
        <v>-64</v>
      </c>
      <c r="L3940">
        <v>-63.8</v>
      </c>
      <c r="M3940">
        <v>80</v>
      </c>
      <c r="N3940">
        <v>2.00253004528733</v>
      </c>
      <c r="O3940">
        <v>1.25</v>
      </c>
      <c r="P3940">
        <f t="shared" si="429"/>
        <v>1.9952623149688761E-7</v>
      </c>
      <c r="Q3940">
        <f t="shared" si="428"/>
        <v>-15.427320123060108</v>
      </c>
      <c r="R3940">
        <f>10^(L3940/10)</f>
        <v>4.1686938347033493E-7</v>
      </c>
      <c r="S3940">
        <f>LN(R3940)</f>
        <v>-14.690492893302013</v>
      </c>
      <c r="T3940">
        <v>33.5</v>
      </c>
      <c r="U3940">
        <v>2.8</v>
      </c>
      <c r="V3940">
        <f t="shared" si="430"/>
        <v>27.987318556803544</v>
      </c>
      <c r="W3940">
        <f t="shared" si="431"/>
        <v>3.5730468353743244E-2</v>
      </c>
      <c r="X3940">
        <f t="shared" si="432"/>
        <v>1.2766663687778473E-3</v>
      </c>
      <c r="Z3940">
        <f ca="1">IF($F3940=$Z$1,1,0)</f>
        <v>0</v>
      </c>
      <c r="AA3940">
        <f ca="1">IF($I3940=$AA$1,1,0)</f>
        <v>0</v>
      </c>
      <c r="AB3940" t="str">
        <f t="shared" ca="1" si="433"/>
        <v/>
      </c>
      <c r="AC3940" t="str">
        <f ca="1">IF(AND(Z3940,AA3940),C3940,"")</f>
        <v/>
      </c>
      <c r="AD3940" t="str">
        <f ca="1">IF(AND(AA3940,Z3940),D3940,"")</f>
        <v/>
      </c>
      <c r="AE3940" t="str">
        <f t="shared" ca="1" si="434"/>
        <v/>
      </c>
    </row>
    <row r="3941" spans="1:31" x14ac:dyDescent="0.25">
      <c r="A3941">
        <v>609548</v>
      </c>
      <c r="B3941" s="1">
        <v>38759.566782407404</v>
      </c>
      <c r="C3941">
        <v>6</v>
      </c>
      <c r="D3941">
        <v>8</v>
      </c>
      <c r="E3941">
        <v>0.1</v>
      </c>
      <c r="F3941" t="s">
        <v>113</v>
      </c>
      <c r="G3941">
        <v>-63</v>
      </c>
      <c r="H3941">
        <v>1139690170479</v>
      </c>
      <c r="I3941">
        <v>0</v>
      </c>
      <c r="J3941" s="3">
        <v>42894</v>
      </c>
      <c r="K3941">
        <v>-62</v>
      </c>
      <c r="L3941">
        <v>-61.1683168316832</v>
      </c>
      <c r="M3941">
        <v>101</v>
      </c>
      <c r="N3941">
        <v>2.5732054209903001</v>
      </c>
      <c r="O3941">
        <v>4</v>
      </c>
      <c r="P3941">
        <f t="shared" si="429"/>
        <v>5.0118723362727218E-7</v>
      </c>
      <c r="Q3941">
        <f t="shared" si="428"/>
        <v>-14.506286085862488</v>
      </c>
      <c r="R3941">
        <f>10^(L3941/10)</f>
        <v>7.6413187607123868E-7</v>
      </c>
      <c r="S3941">
        <f>LN(R3941)</f>
        <v>-14.084525450017052</v>
      </c>
      <c r="T3941">
        <v>12.8</v>
      </c>
      <c r="U3941">
        <v>-2.8</v>
      </c>
      <c r="V3941">
        <f t="shared" si="430"/>
        <v>12.762444906835055</v>
      </c>
      <c r="W3941">
        <f t="shared" si="431"/>
        <v>7.8354892600902823E-2</v>
      </c>
      <c r="X3941">
        <f t="shared" si="432"/>
        <v>6.1394891944990156E-3</v>
      </c>
      <c r="Z3941">
        <f ca="1">IF($F3941=$Z$1,1,0)</f>
        <v>1</v>
      </c>
      <c r="AA3941">
        <f ca="1">IF($I3941=$AA$1,1,0)</f>
        <v>0</v>
      </c>
      <c r="AB3941" t="str">
        <f t="shared" ca="1" si="433"/>
        <v/>
      </c>
      <c r="AC3941" t="str">
        <f ca="1">IF(AND(Z3941,AA3941),C3941,"")</f>
        <v/>
      </c>
      <c r="AD3941" t="str">
        <f ca="1">IF(AND(AA3941,Z3941),D3941,"")</f>
        <v/>
      </c>
      <c r="AE3941" t="str">
        <f t="shared" ca="1" si="434"/>
        <v/>
      </c>
    </row>
    <row r="3942" spans="1:31" x14ac:dyDescent="0.25">
      <c r="A3942">
        <v>609554</v>
      </c>
      <c r="B3942" s="1">
        <v>38759.566782407404</v>
      </c>
      <c r="C3942">
        <v>6</v>
      </c>
      <c r="D3942">
        <v>8</v>
      </c>
      <c r="E3942">
        <v>0.1</v>
      </c>
      <c r="F3942" t="s">
        <v>116</v>
      </c>
      <c r="G3942">
        <v>-67</v>
      </c>
      <c r="H3942">
        <v>1139690170731</v>
      </c>
      <c r="I3942">
        <v>0</v>
      </c>
      <c r="J3942" s="3">
        <v>42894</v>
      </c>
      <c r="K3942">
        <v>-61</v>
      </c>
      <c r="L3942">
        <v>-60.372340425531902</v>
      </c>
      <c r="M3942">
        <v>94</v>
      </c>
      <c r="N3942">
        <v>2.0944578303929702</v>
      </c>
      <c r="O3942">
        <v>3</v>
      </c>
      <c r="P3942">
        <f t="shared" si="429"/>
        <v>1.9952623149688761E-7</v>
      </c>
      <c r="Q3942">
        <f t="shared" si="428"/>
        <v>-15.427320123060108</v>
      </c>
      <c r="R3942">
        <f>10^(L3942/10)</f>
        <v>9.1783783771502599E-7</v>
      </c>
      <c r="S3942">
        <f>LN(R3942)</f>
        <v>-13.901245109299158</v>
      </c>
      <c r="T3942">
        <v>33.5</v>
      </c>
      <c r="U3942">
        <v>9.3000000000000007</v>
      </c>
      <c r="V3942">
        <f t="shared" si="430"/>
        <v>27.530710125240141</v>
      </c>
      <c r="W3942">
        <f t="shared" si="431"/>
        <v>3.6323073231707179E-2</v>
      </c>
      <c r="X3942">
        <f t="shared" si="432"/>
        <v>1.3193656489959627E-3</v>
      </c>
      <c r="Z3942">
        <f ca="1">IF($F3942=$Z$1,1,0)</f>
        <v>0</v>
      </c>
      <c r="AA3942">
        <f ca="1">IF($I3942=$AA$1,1,0)</f>
        <v>0</v>
      </c>
      <c r="AB3942" t="str">
        <f t="shared" ca="1" si="433"/>
        <v/>
      </c>
      <c r="AC3942" t="str">
        <f ca="1">IF(AND(Z3942,AA3942),C3942,"")</f>
        <v/>
      </c>
      <c r="AD3942" t="str">
        <f ca="1">IF(AND(AA3942,Z3942),D3942,"")</f>
        <v/>
      </c>
      <c r="AE3942" t="str">
        <f t="shared" ca="1" si="434"/>
        <v/>
      </c>
    </row>
    <row r="3943" spans="1:31" x14ac:dyDescent="0.25">
      <c r="A3943">
        <v>609557</v>
      </c>
      <c r="B3943" s="1">
        <v>38759.566782407404</v>
      </c>
      <c r="C3943">
        <v>6</v>
      </c>
      <c r="D3943">
        <v>8</v>
      </c>
      <c r="E3943">
        <v>0.1</v>
      </c>
      <c r="F3943" t="s">
        <v>117</v>
      </c>
      <c r="G3943">
        <v>-62</v>
      </c>
      <c r="H3943">
        <v>1139690170731</v>
      </c>
      <c r="I3943">
        <v>0</v>
      </c>
      <c r="J3943" s="3">
        <v>42894</v>
      </c>
      <c r="K3943">
        <v>-63</v>
      </c>
      <c r="L3943">
        <v>-63.452631578947397</v>
      </c>
      <c r="M3943">
        <v>95</v>
      </c>
      <c r="N3943">
        <v>3.8640966604265801</v>
      </c>
      <c r="O3943">
        <v>6</v>
      </c>
      <c r="P3943">
        <f t="shared" si="429"/>
        <v>6.3095734448019254E-7</v>
      </c>
      <c r="Q3943">
        <f t="shared" si="428"/>
        <v>-14.276027576563084</v>
      </c>
      <c r="R3943">
        <f>10^(L3943/10)</f>
        <v>4.5158222816375022E-7</v>
      </c>
      <c r="S3943">
        <f>LN(R3943)</f>
        <v>-14.610508358492753</v>
      </c>
      <c r="T3943">
        <v>1</v>
      </c>
      <c r="U3943">
        <v>14</v>
      </c>
      <c r="V3943">
        <f t="shared" si="430"/>
        <v>7.810249675906654</v>
      </c>
      <c r="W3943">
        <f t="shared" si="431"/>
        <v>0.12803687993289598</v>
      </c>
      <c r="X3943">
        <f t="shared" si="432"/>
        <v>1.6393442622950821E-2</v>
      </c>
      <c r="Z3943">
        <f ca="1">IF($F3943=$Z$1,1,0)</f>
        <v>0</v>
      </c>
      <c r="AA3943">
        <f ca="1">IF($I3943=$AA$1,1,0)</f>
        <v>0</v>
      </c>
      <c r="AB3943" t="str">
        <f t="shared" ca="1" si="433"/>
        <v/>
      </c>
      <c r="AC3943" t="str">
        <f ca="1">IF(AND(Z3943,AA3943),C3943,"")</f>
        <v/>
      </c>
      <c r="AD3943" t="str">
        <f ca="1">IF(AND(AA3943,Z3943),D3943,"")</f>
        <v/>
      </c>
      <c r="AE3943" t="str">
        <f t="shared" ca="1" si="434"/>
        <v/>
      </c>
    </row>
    <row r="3944" spans="1:31" x14ac:dyDescent="0.25">
      <c r="A3944">
        <v>610380</v>
      </c>
      <c r="B3944" s="1">
        <v>38759.567326388889</v>
      </c>
      <c r="C3944">
        <v>6</v>
      </c>
      <c r="D3944">
        <v>8</v>
      </c>
      <c r="E3944">
        <v>45.3</v>
      </c>
      <c r="F3944" t="s">
        <v>117</v>
      </c>
      <c r="G3944">
        <v>-57</v>
      </c>
      <c r="H3944">
        <v>1139690217674</v>
      </c>
      <c r="I3944">
        <v>45</v>
      </c>
      <c r="J3944" s="3">
        <v>42894</v>
      </c>
      <c r="K3944">
        <v>-58</v>
      </c>
      <c r="L3944">
        <v>-58.097826086956502</v>
      </c>
      <c r="M3944">
        <v>92</v>
      </c>
      <c r="N3944">
        <v>1.39905606018193</v>
      </c>
      <c r="O3944">
        <v>2</v>
      </c>
      <c r="P3944">
        <f t="shared" si="429"/>
        <v>1.9952623149688749E-6</v>
      </c>
      <c r="Q3944">
        <f t="shared" si="428"/>
        <v>-13.124735030066063</v>
      </c>
      <c r="R3944">
        <f>10^(L3944/10)</f>
        <v>1.5495920916907532E-6</v>
      </c>
      <c r="S3944">
        <f>LN(R3944)</f>
        <v>-13.377518828318665</v>
      </c>
      <c r="T3944">
        <v>1</v>
      </c>
      <c r="U3944">
        <v>14</v>
      </c>
      <c r="V3944">
        <f t="shared" si="430"/>
        <v>7.810249675906654</v>
      </c>
      <c r="W3944">
        <f t="shared" si="431"/>
        <v>0.12803687993289598</v>
      </c>
      <c r="X3944">
        <f t="shared" si="432"/>
        <v>1.6393442622950821E-2</v>
      </c>
      <c r="Z3944">
        <f ca="1">IF($F3944=$Z$1,1,0)</f>
        <v>0</v>
      </c>
      <c r="AA3944">
        <f ca="1">IF($I3944=$AA$1,1,0)</f>
        <v>0</v>
      </c>
      <c r="AB3944" t="str">
        <f t="shared" ca="1" si="433"/>
        <v/>
      </c>
      <c r="AC3944" t="str">
        <f ca="1">IF(AND(Z3944,AA3944),C3944,"")</f>
        <v/>
      </c>
      <c r="AD3944" t="str">
        <f ca="1">IF(AND(AA3944,Z3944),D3944,"")</f>
        <v/>
      </c>
      <c r="AE3944" t="str">
        <f t="shared" ca="1" si="434"/>
        <v/>
      </c>
    </row>
    <row r="3945" spans="1:31" x14ac:dyDescent="0.25">
      <c r="A3945">
        <v>610381</v>
      </c>
      <c r="B3945" s="1">
        <v>38759.567326388889</v>
      </c>
      <c r="C3945">
        <v>6</v>
      </c>
      <c r="D3945">
        <v>8</v>
      </c>
      <c r="E3945">
        <v>45.3</v>
      </c>
      <c r="F3945" t="s">
        <v>112</v>
      </c>
      <c r="G3945">
        <v>-55</v>
      </c>
      <c r="H3945">
        <v>1139690217674</v>
      </c>
      <c r="I3945">
        <v>45</v>
      </c>
      <c r="J3945" s="3">
        <v>42894</v>
      </c>
      <c r="K3945">
        <v>-52.5</v>
      </c>
      <c r="L3945">
        <v>-51.9</v>
      </c>
      <c r="M3945">
        <v>110</v>
      </c>
      <c r="N3945">
        <v>4.96215031813996</v>
      </c>
      <c r="O3945">
        <v>10</v>
      </c>
      <c r="P3945">
        <f t="shared" si="429"/>
        <v>3.1622776601683767E-6</v>
      </c>
      <c r="Q3945">
        <f t="shared" si="428"/>
        <v>-12.664218011467252</v>
      </c>
      <c r="R3945">
        <f>10^(L3945/10)</f>
        <v>6.456542290346554E-6</v>
      </c>
      <c r="S3945">
        <f>LN(R3945)</f>
        <v>-11.950416632639097</v>
      </c>
      <c r="T3945">
        <v>7.5</v>
      </c>
      <c r="U3945">
        <v>6.3</v>
      </c>
      <c r="V3945">
        <f t="shared" si="430"/>
        <v>2.2671568097509267</v>
      </c>
      <c r="W3945">
        <f t="shared" si="431"/>
        <v>0.44108109139123092</v>
      </c>
      <c r="X3945">
        <f t="shared" si="432"/>
        <v>0.19455252918287938</v>
      </c>
      <c r="Z3945">
        <f ca="1">IF($F3945=$Z$1,1,0)</f>
        <v>0</v>
      </c>
      <c r="AA3945">
        <f ca="1">IF($I3945=$AA$1,1,0)</f>
        <v>0</v>
      </c>
      <c r="AB3945" t="str">
        <f t="shared" ca="1" si="433"/>
        <v/>
      </c>
      <c r="AC3945" t="str">
        <f ca="1">IF(AND(Z3945,AA3945),C3945,"")</f>
        <v/>
      </c>
      <c r="AD3945" t="str">
        <f ca="1">IF(AND(AA3945,Z3945),D3945,"")</f>
        <v/>
      </c>
      <c r="AE3945" t="str">
        <f t="shared" ca="1" si="434"/>
        <v/>
      </c>
    </row>
    <row r="3946" spans="1:31" x14ac:dyDescent="0.25">
      <c r="A3946">
        <v>610382</v>
      </c>
      <c r="B3946" s="1">
        <v>38759.567326388889</v>
      </c>
      <c r="C3946">
        <v>6</v>
      </c>
      <c r="D3946">
        <v>8</v>
      </c>
      <c r="E3946">
        <v>45.3</v>
      </c>
      <c r="F3946" t="s">
        <v>115</v>
      </c>
      <c r="G3946">
        <v>-57</v>
      </c>
      <c r="H3946">
        <v>1139690217674</v>
      </c>
      <c r="I3946">
        <v>45</v>
      </c>
      <c r="J3946" s="3">
        <v>42894</v>
      </c>
      <c r="K3946">
        <v>-59</v>
      </c>
      <c r="L3946">
        <v>-58.345454545454501</v>
      </c>
      <c r="M3946">
        <v>110</v>
      </c>
      <c r="N3946">
        <v>1.22987553361719</v>
      </c>
      <c r="O3946">
        <v>1</v>
      </c>
      <c r="P3946">
        <f t="shared" si="429"/>
        <v>1.9952623149688749E-6</v>
      </c>
      <c r="Q3946">
        <f t="shared" si="428"/>
        <v>-13.124735030066063</v>
      </c>
      <c r="R3946">
        <f>10^(L3946/10)</f>
        <v>1.4637083334884112E-6</v>
      </c>
      <c r="S3946">
        <f>LN(R3946)</f>
        <v>-13.434537388032524</v>
      </c>
      <c r="T3946">
        <v>2.5</v>
      </c>
      <c r="U3946">
        <v>-0.8</v>
      </c>
      <c r="V3946">
        <f t="shared" si="430"/>
        <v>9.4704804524374584</v>
      </c>
      <c r="W3946">
        <f t="shared" si="431"/>
        <v>0.10559126382470128</v>
      </c>
      <c r="X3946">
        <f t="shared" si="432"/>
        <v>1.1149514996097669E-2</v>
      </c>
      <c r="Z3946">
        <f ca="1">IF($F3946=$Z$1,1,0)</f>
        <v>0</v>
      </c>
      <c r="AA3946">
        <f ca="1">IF($I3946=$AA$1,1,0)</f>
        <v>0</v>
      </c>
      <c r="AB3946" t="str">
        <f t="shared" ca="1" si="433"/>
        <v/>
      </c>
      <c r="AC3946" t="str">
        <f ca="1">IF(AND(Z3946,AA3946),C3946,"")</f>
        <v/>
      </c>
      <c r="AD3946" t="str">
        <f ca="1">IF(AND(AA3946,Z3946),D3946,"")</f>
        <v/>
      </c>
      <c r="AE3946" t="str">
        <f t="shared" ca="1" si="434"/>
        <v/>
      </c>
    </row>
    <row r="3947" spans="1:31" x14ac:dyDescent="0.25">
      <c r="A3947">
        <v>610383</v>
      </c>
      <c r="B3947" s="1">
        <v>38759.567326388889</v>
      </c>
      <c r="C3947">
        <v>6</v>
      </c>
      <c r="D3947">
        <v>8</v>
      </c>
      <c r="E3947">
        <v>45.3</v>
      </c>
      <c r="F3947" t="s">
        <v>114</v>
      </c>
      <c r="G3947">
        <v>-61</v>
      </c>
      <c r="H3947">
        <v>1139690217674</v>
      </c>
      <c r="I3947">
        <v>45</v>
      </c>
      <c r="J3947" s="3">
        <v>42894</v>
      </c>
      <c r="K3947">
        <v>-58</v>
      </c>
      <c r="L3947">
        <v>-58.1505376344086</v>
      </c>
      <c r="M3947">
        <v>93</v>
      </c>
      <c r="N3947">
        <v>1.3017232438039801</v>
      </c>
      <c r="O3947">
        <v>2</v>
      </c>
      <c r="P3947">
        <f t="shared" si="429"/>
        <v>7.9432823472428114E-7</v>
      </c>
      <c r="Q3947">
        <f t="shared" si="428"/>
        <v>-14.045769067263679</v>
      </c>
      <c r="R3947">
        <f>10^(L3947/10)</f>
        <v>1.5308979325982991E-6</v>
      </c>
      <c r="S3947">
        <f>LN(R3947)</f>
        <v>-13.389656110657848</v>
      </c>
      <c r="T3947">
        <v>33.5</v>
      </c>
      <c r="U3947">
        <v>2.8</v>
      </c>
      <c r="V3947">
        <f t="shared" si="430"/>
        <v>27.987318556803544</v>
      </c>
      <c r="W3947">
        <f t="shared" si="431"/>
        <v>3.5730468353743244E-2</v>
      </c>
      <c r="X3947">
        <f t="shared" si="432"/>
        <v>1.2766663687778473E-3</v>
      </c>
      <c r="Z3947">
        <f ca="1">IF($F3947=$Z$1,1,0)</f>
        <v>0</v>
      </c>
      <c r="AA3947">
        <f ca="1">IF($I3947=$AA$1,1,0)</f>
        <v>0</v>
      </c>
      <c r="AB3947" t="str">
        <f t="shared" ca="1" si="433"/>
        <v/>
      </c>
      <c r="AC3947" t="str">
        <f ca="1">IF(AND(Z3947,AA3947),C3947,"")</f>
        <v/>
      </c>
      <c r="AD3947" t="str">
        <f ca="1">IF(AND(AA3947,Z3947),D3947,"")</f>
        <v/>
      </c>
      <c r="AE3947" t="str">
        <f t="shared" ca="1" si="434"/>
        <v/>
      </c>
    </row>
    <row r="3948" spans="1:31" x14ac:dyDescent="0.25">
      <c r="A3948">
        <v>610386</v>
      </c>
      <c r="B3948" s="1">
        <v>38759.567326388889</v>
      </c>
      <c r="C3948">
        <v>6</v>
      </c>
      <c r="D3948">
        <v>8</v>
      </c>
      <c r="E3948">
        <v>45.3</v>
      </c>
      <c r="F3948" t="s">
        <v>116</v>
      </c>
      <c r="G3948">
        <v>-60</v>
      </c>
      <c r="H3948">
        <v>1139690217674</v>
      </c>
      <c r="I3948">
        <v>45</v>
      </c>
      <c r="J3948" s="3">
        <v>42894</v>
      </c>
      <c r="K3948">
        <v>-53</v>
      </c>
      <c r="L3948">
        <v>-52.432098765432102</v>
      </c>
      <c r="M3948">
        <v>81</v>
      </c>
      <c r="N3948">
        <v>2.6736598119662598</v>
      </c>
      <c r="O3948">
        <v>5</v>
      </c>
      <c r="P3948">
        <f t="shared" si="429"/>
        <v>9.9999999999999995E-7</v>
      </c>
      <c r="Q3948">
        <f t="shared" si="428"/>
        <v>-13.815510557964274</v>
      </c>
      <c r="R3948">
        <f>10^(L3948/10)</f>
        <v>5.712025314266041E-6</v>
      </c>
      <c r="S3948">
        <f>LN(R3948)</f>
        <v>-12.072936901167546</v>
      </c>
      <c r="T3948">
        <v>33.5</v>
      </c>
      <c r="U3948">
        <v>9.3000000000000007</v>
      </c>
      <c r="V3948">
        <f t="shared" si="430"/>
        <v>27.530710125240141</v>
      </c>
      <c r="W3948">
        <f t="shared" si="431"/>
        <v>3.6323073231707179E-2</v>
      </c>
      <c r="X3948">
        <f t="shared" si="432"/>
        <v>1.3193656489959627E-3</v>
      </c>
      <c r="Z3948">
        <f ca="1">IF($F3948=$Z$1,1,0)</f>
        <v>0</v>
      </c>
      <c r="AA3948">
        <f ca="1">IF($I3948=$AA$1,1,0)</f>
        <v>0</v>
      </c>
      <c r="AB3948" t="str">
        <f t="shared" ca="1" si="433"/>
        <v/>
      </c>
      <c r="AC3948" t="str">
        <f ca="1">IF(AND(Z3948,AA3948),C3948,"")</f>
        <v/>
      </c>
      <c r="AD3948" t="str">
        <f ca="1">IF(AND(AA3948,Z3948),D3948,"")</f>
        <v/>
      </c>
      <c r="AE3948" t="str">
        <f t="shared" ca="1" si="434"/>
        <v/>
      </c>
    </row>
    <row r="3949" spans="1:31" x14ac:dyDescent="0.25">
      <c r="A3949">
        <v>610387</v>
      </c>
      <c r="B3949" s="1">
        <v>38759.567326388889</v>
      </c>
      <c r="C3949">
        <v>6</v>
      </c>
      <c r="D3949">
        <v>8</v>
      </c>
      <c r="E3949">
        <v>45.3</v>
      </c>
      <c r="F3949" t="s">
        <v>113</v>
      </c>
      <c r="G3949">
        <v>-64</v>
      </c>
      <c r="H3949">
        <v>1139690217674</v>
      </c>
      <c r="I3949">
        <v>45</v>
      </c>
      <c r="J3949" s="3">
        <v>42894</v>
      </c>
      <c r="K3949">
        <v>-60</v>
      </c>
      <c r="L3949">
        <v>-60.053191489361701</v>
      </c>
      <c r="M3949">
        <v>94</v>
      </c>
      <c r="N3949">
        <v>2.2015000813306398</v>
      </c>
      <c r="O3949">
        <v>3</v>
      </c>
      <c r="P3949">
        <f t="shared" si="429"/>
        <v>3.9810717055349618E-7</v>
      </c>
      <c r="Q3949">
        <f t="shared" ref="Q3949:Q4012" si="435">LN(P3949)</f>
        <v>-14.736544595161895</v>
      </c>
      <c r="R3949">
        <f>10^(L3949/10)</f>
        <v>9.8782690589269879E-7</v>
      </c>
      <c r="S3949">
        <f>LN(R3949)</f>
        <v>-13.827758351012116</v>
      </c>
      <c r="T3949">
        <v>12.8</v>
      </c>
      <c r="U3949">
        <v>-2.8</v>
      </c>
      <c r="V3949">
        <f t="shared" si="430"/>
        <v>12.762444906835055</v>
      </c>
      <c r="W3949">
        <f t="shared" si="431"/>
        <v>7.8354892600902823E-2</v>
      </c>
      <c r="X3949">
        <f t="shared" si="432"/>
        <v>6.1394891944990156E-3</v>
      </c>
      <c r="Z3949">
        <f ca="1">IF($F3949=$Z$1,1,0)</f>
        <v>1</v>
      </c>
      <c r="AA3949">
        <f ca="1">IF($I3949=$AA$1,1,0)</f>
        <v>0</v>
      </c>
      <c r="AB3949" t="str">
        <f t="shared" ca="1" si="433"/>
        <v/>
      </c>
      <c r="AC3949" t="str">
        <f ca="1">IF(AND(Z3949,AA3949),C3949,"")</f>
        <v/>
      </c>
      <c r="AD3949" t="str">
        <f ca="1">IF(AND(AA3949,Z3949),D3949,"")</f>
        <v/>
      </c>
      <c r="AE3949" t="str">
        <f t="shared" ca="1" si="434"/>
        <v/>
      </c>
    </row>
    <row r="3950" spans="1:31" x14ac:dyDescent="0.25">
      <c r="A3950">
        <v>611344</v>
      </c>
      <c r="B3950" s="1">
        <v>38759.567847222221</v>
      </c>
      <c r="C3950">
        <v>6</v>
      </c>
      <c r="D3950">
        <v>8</v>
      </c>
      <c r="E3950">
        <v>91.5</v>
      </c>
      <c r="F3950" t="s">
        <v>112</v>
      </c>
      <c r="G3950">
        <v>-42</v>
      </c>
      <c r="H3950">
        <v>1139690262497</v>
      </c>
      <c r="I3950">
        <v>90</v>
      </c>
      <c r="J3950" s="3">
        <v>42894</v>
      </c>
      <c r="K3950">
        <v>-44.5</v>
      </c>
      <c r="L3950">
        <v>-46.8272727272727</v>
      </c>
      <c r="M3950">
        <v>110</v>
      </c>
      <c r="N3950">
        <v>4.1038337209664197</v>
      </c>
      <c r="O3950">
        <v>9</v>
      </c>
      <c r="P3950">
        <f t="shared" si="429"/>
        <v>6.3095734448019279E-5</v>
      </c>
      <c r="Q3950">
        <f t="shared" si="435"/>
        <v>-9.6708573905749926</v>
      </c>
      <c r="R3950">
        <f>10^(L3950/10)</f>
        <v>2.0762169261955342E-5</v>
      </c>
      <c r="S3950">
        <f>LN(R3950)</f>
        <v>-10.782378012738477</v>
      </c>
      <c r="T3950">
        <v>7.5</v>
      </c>
      <c r="U3950">
        <v>6.3</v>
      </c>
      <c r="V3950">
        <f t="shared" si="430"/>
        <v>2.2671568097509267</v>
      </c>
      <c r="W3950">
        <f t="shared" si="431"/>
        <v>0.44108109139123092</v>
      </c>
      <c r="X3950">
        <f t="shared" si="432"/>
        <v>0.19455252918287938</v>
      </c>
      <c r="Z3950">
        <f ca="1">IF($F3950=$Z$1,1,0)</f>
        <v>0</v>
      </c>
      <c r="AA3950">
        <f ca="1">IF($I3950=$AA$1,1,0)</f>
        <v>0</v>
      </c>
      <c r="AB3950" t="str">
        <f t="shared" ca="1" si="433"/>
        <v/>
      </c>
      <c r="AC3950" t="str">
        <f ca="1">IF(AND(Z3950,AA3950),C3950,"")</f>
        <v/>
      </c>
      <c r="AD3950" t="str">
        <f ca="1">IF(AND(AA3950,Z3950),D3950,"")</f>
        <v/>
      </c>
      <c r="AE3950" t="str">
        <f t="shared" ca="1" si="434"/>
        <v/>
      </c>
    </row>
    <row r="3951" spans="1:31" x14ac:dyDescent="0.25">
      <c r="A3951">
        <v>611346</v>
      </c>
      <c r="B3951" s="1">
        <v>38759.567847222221</v>
      </c>
      <c r="C3951">
        <v>6</v>
      </c>
      <c r="D3951">
        <v>8</v>
      </c>
      <c r="E3951">
        <v>91.5</v>
      </c>
      <c r="F3951" t="s">
        <v>116</v>
      </c>
      <c r="G3951">
        <v>-55</v>
      </c>
      <c r="H3951">
        <v>1139690262497</v>
      </c>
      <c r="I3951">
        <v>90</v>
      </c>
      <c r="J3951" s="3">
        <v>42894</v>
      </c>
      <c r="K3951">
        <v>-59</v>
      </c>
      <c r="L3951">
        <v>-58.951219512195102</v>
      </c>
      <c r="M3951">
        <v>82</v>
      </c>
      <c r="N3951">
        <v>1.94303084504589</v>
      </c>
      <c r="O3951">
        <v>2</v>
      </c>
      <c r="P3951">
        <f t="shared" si="429"/>
        <v>3.1622776601683767E-6</v>
      </c>
      <c r="Q3951">
        <f t="shared" si="435"/>
        <v>-12.664218011467252</v>
      </c>
      <c r="R3951">
        <f>10^(L3951/10)</f>
        <v>1.2731455276578323E-6</v>
      </c>
      <c r="S3951">
        <f>LN(R3951)</f>
        <v>-13.574019926260016</v>
      </c>
      <c r="T3951">
        <v>33.5</v>
      </c>
      <c r="U3951">
        <v>9.3000000000000007</v>
      </c>
      <c r="V3951">
        <f t="shared" si="430"/>
        <v>27.530710125240141</v>
      </c>
      <c r="W3951">
        <f t="shared" si="431"/>
        <v>3.6323073231707179E-2</v>
      </c>
      <c r="X3951">
        <f t="shared" si="432"/>
        <v>1.3193656489959627E-3</v>
      </c>
      <c r="Z3951">
        <f ca="1">IF($F3951=$Z$1,1,0)</f>
        <v>0</v>
      </c>
      <c r="AA3951">
        <f ca="1">IF($I3951=$AA$1,1,0)</f>
        <v>0</v>
      </c>
      <c r="AB3951" t="str">
        <f t="shared" ca="1" si="433"/>
        <v/>
      </c>
      <c r="AC3951" t="str">
        <f ca="1">IF(AND(Z3951,AA3951),C3951,"")</f>
        <v/>
      </c>
      <c r="AD3951" t="str">
        <f ca="1">IF(AND(AA3951,Z3951),D3951,"")</f>
        <v/>
      </c>
      <c r="AE3951" t="str">
        <f t="shared" ca="1" si="434"/>
        <v/>
      </c>
    </row>
    <row r="3952" spans="1:31" x14ac:dyDescent="0.25">
      <c r="A3952">
        <v>611347</v>
      </c>
      <c r="B3952" s="1">
        <v>38759.567847222221</v>
      </c>
      <c r="C3952">
        <v>6</v>
      </c>
      <c r="D3952">
        <v>8</v>
      </c>
      <c r="E3952">
        <v>91.5</v>
      </c>
      <c r="F3952" t="s">
        <v>115</v>
      </c>
      <c r="G3952">
        <v>-57</v>
      </c>
      <c r="H3952">
        <v>1139690262497</v>
      </c>
      <c r="I3952">
        <v>90</v>
      </c>
      <c r="J3952" s="3">
        <v>42894</v>
      </c>
      <c r="K3952">
        <v>-58</v>
      </c>
      <c r="L3952">
        <v>-57.206349206349202</v>
      </c>
      <c r="M3952">
        <v>126</v>
      </c>
      <c r="N3952">
        <v>1.3405518882457901</v>
      </c>
      <c r="O3952">
        <v>1</v>
      </c>
      <c r="P3952">
        <f t="shared" si="429"/>
        <v>1.9952623149688749E-6</v>
      </c>
      <c r="Q3952">
        <f t="shared" si="435"/>
        <v>-13.124735030066063</v>
      </c>
      <c r="R3952">
        <f>10^(L3952/10)</f>
        <v>1.9026770482201652E-6</v>
      </c>
      <c r="S3952">
        <f>LN(R3952)</f>
        <v>-13.172248690715143</v>
      </c>
      <c r="T3952">
        <v>2.5</v>
      </c>
      <c r="U3952">
        <v>-0.8</v>
      </c>
      <c r="V3952">
        <f t="shared" si="430"/>
        <v>9.4704804524374584</v>
      </c>
      <c r="W3952">
        <f t="shared" si="431"/>
        <v>0.10559126382470128</v>
      </c>
      <c r="X3952">
        <f t="shared" si="432"/>
        <v>1.1149514996097669E-2</v>
      </c>
      <c r="Z3952">
        <f ca="1">IF($F3952=$Z$1,1,0)</f>
        <v>0</v>
      </c>
      <c r="AA3952">
        <f ca="1">IF($I3952=$AA$1,1,0)</f>
        <v>0</v>
      </c>
      <c r="AB3952" t="str">
        <f t="shared" ca="1" si="433"/>
        <v/>
      </c>
      <c r="AC3952" t="str">
        <f ca="1">IF(AND(Z3952,AA3952),C3952,"")</f>
        <v/>
      </c>
      <c r="AD3952" t="str">
        <f ca="1">IF(AND(AA3952,Z3952),D3952,"")</f>
        <v/>
      </c>
      <c r="AE3952" t="str">
        <f t="shared" ca="1" si="434"/>
        <v/>
      </c>
    </row>
    <row r="3953" spans="1:31" x14ac:dyDescent="0.25">
      <c r="A3953">
        <v>611348</v>
      </c>
      <c r="B3953" s="1">
        <v>38759.567847222221</v>
      </c>
      <c r="C3953">
        <v>6</v>
      </c>
      <c r="D3953">
        <v>8</v>
      </c>
      <c r="E3953">
        <v>91.5</v>
      </c>
      <c r="F3953" t="s">
        <v>117</v>
      </c>
      <c r="G3953">
        <v>-58</v>
      </c>
      <c r="H3953">
        <v>1139690262497</v>
      </c>
      <c r="I3953">
        <v>90</v>
      </c>
      <c r="J3953" s="3">
        <v>42894</v>
      </c>
      <c r="K3953">
        <v>-60</v>
      </c>
      <c r="L3953">
        <v>-60.659574468085097</v>
      </c>
      <c r="M3953">
        <v>94</v>
      </c>
      <c r="N3953">
        <v>2.33971412411152</v>
      </c>
      <c r="O3953">
        <v>1</v>
      </c>
      <c r="P3953">
        <f t="shared" si="429"/>
        <v>1.5848931924611111E-6</v>
      </c>
      <c r="Q3953">
        <f t="shared" si="435"/>
        <v>-13.354993539365466</v>
      </c>
      <c r="R3953">
        <f>10^(L3953/10)</f>
        <v>8.5909769378772196E-7</v>
      </c>
      <c r="S3953">
        <f>LN(R3953)</f>
        <v>-13.967383191757497</v>
      </c>
      <c r="T3953">
        <v>1</v>
      </c>
      <c r="U3953">
        <v>14</v>
      </c>
      <c r="V3953">
        <f t="shared" si="430"/>
        <v>7.810249675906654</v>
      </c>
      <c r="W3953">
        <f t="shared" si="431"/>
        <v>0.12803687993289598</v>
      </c>
      <c r="X3953">
        <f t="shared" si="432"/>
        <v>1.6393442622950821E-2</v>
      </c>
      <c r="Z3953">
        <f ca="1">IF($F3953=$Z$1,1,0)</f>
        <v>0</v>
      </c>
      <c r="AA3953">
        <f ca="1">IF($I3953=$AA$1,1,0)</f>
        <v>0</v>
      </c>
      <c r="AB3953" t="str">
        <f t="shared" ca="1" si="433"/>
        <v/>
      </c>
      <c r="AC3953" t="str">
        <f ca="1">IF(AND(Z3953,AA3953),C3953,"")</f>
        <v/>
      </c>
      <c r="AD3953" t="str">
        <f ca="1">IF(AND(AA3953,Z3953),D3953,"")</f>
        <v/>
      </c>
      <c r="AE3953" t="str">
        <f t="shared" ca="1" si="434"/>
        <v/>
      </c>
    </row>
    <row r="3954" spans="1:31" x14ac:dyDescent="0.25">
      <c r="A3954">
        <v>611349</v>
      </c>
      <c r="B3954" s="1">
        <v>38759.567847222221</v>
      </c>
      <c r="C3954">
        <v>6</v>
      </c>
      <c r="D3954">
        <v>8</v>
      </c>
      <c r="E3954">
        <v>91.5</v>
      </c>
      <c r="F3954" t="s">
        <v>113</v>
      </c>
      <c r="G3954">
        <v>-61</v>
      </c>
      <c r="H3954">
        <v>1139690262497</v>
      </c>
      <c r="I3954">
        <v>90</v>
      </c>
      <c r="J3954" s="3">
        <v>42894</v>
      </c>
      <c r="K3954">
        <v>-57</v>
      </c>
      <c r="L3954">
        <v>-57.7524752475247</v>
      </c>
      <c r="M3954">
        <v>101</v>
      </c>
      <c r="N3954">
        <v>1.9463090227097</v>
      </c>
      <c r="O3954">
        <v>3</v>
      </c>
      <c r="P3954">
        <f t="shared" ref="P3954:P4017" si="436">10^(G3954/10)</f>
        <v>7.9432823472428114E-7</v>
      </c>
      <c r="Q3954">
        <f t="shared" si="435"/>
        <v>-14.045769067263679</v>
      </c>
      <c r="R3954">
        <f>10^(L3954/10)</f>
        <v>1.6778474617549153E-6</v>
      </c>
      <c r="S3954">
        <f>LN(R3954)</f>
        <v>-13.2979988588458</v>
      </c>
      <c r="T3954">
        <v>12.8</v>
      </c>
      <c r="U3954">
        <v>-2.8</v>
      </c>
      <c r="V3954">
        <f t="shared" si="430"/>
        <v>12.762444906835055</v>
      </c>
      <c r="W3954">
        <f t="shared" si="431"/>
        <v>7.8354892600902823E-2</v>
      </c>
      <c r="X3954">
        <f t="shared" si="432"/>
        <v>6.1394891944990156E-3</v>
      </c>
      <c r="Z3954">
        <f ca="1">IF($F3954=$Z$1,1,0)</f>
        <v>1</v>
      </c>
      <c r="AA3954">
        <f ca="1">IF($I3954=$AA$1,1,0)</f>
        <v>0</v>
      </c>
      <c r="AB3954" t="str">
        <f t="shared" ca="1" si="433"/>
        <v/>
      </c>
      <c r="AC3954" t="str">
        <f ca="1">IF(AND(Z3954,AA3954),C3954,"")</f>
        <v/>
      </c>
      <c r="AD3954" t="str">
        <f ca="1">IF(AND(AA3954,Z3954),D3954,"")</f>
        <v/>
      </c>
      <c r="AE3954" t="str">
        <f t="shared" ca="1" si="434"/>
        <v/>
      </c>
    </row>
    <row r="3955" spans="1:31" x14ac:dyDescent="0.25">
      <c r="A3955">
        <v>611350</v>
      </c>
      <c r="B3955" s="1">
        <v>38759.567847222221</v>
      </c>
      <c r="C3955">
        <v>6</v>
      </c>
      <c r="D3955">
        <v>8</v>
      </c>
      <c r="E3955">
        <v>91.5</v>
      </c>
      <c r="F3955" t="s">
        <v>114</v>
      </c>
      <c r="G3955">
        <v>-58</v>
      </c>
      <c r="H3955">
        <v>1139690262497</v>
      </c>
      <c r="I3955">
        <v>90</v>
      </c>
      <c r="J3955" s="3">
        <v>42894</v>
      </c>
      <c r="K3955">
        <v>-61</v>
      </c>
      <c r="L3955">
        <v>-60.913043478260903</v>
      </c>
      <c r="M3955">
        <v>92</v>
      </c>
      <c r="N3955">
        <v>1.7456518912891501</v>
      </c>
      <c r="O3955">
        <v>2</v>
      </c>
      <c r="P3955">
        <f t="shared" si="436"/>
        <v>1.5848931924611111E-6</v>
      </c>
      <c r="Q3955">
        <f t="shared" si="435"/>
        <v>-13.354993539365466</v>
      </c>
      <c r="R3955">
        <f>10^(L3955/10)</f>
        <v>8.1039294616141307E-7</v>
      </c>
      <c r="S3955">
        <f>LN(R3955)</f>
        <v>-14.025746588194176</v>
      </c>
      <c r="T3955">
        <v>33.5</v>
      </c>
      <c r="U3955">
        <v>2.8</v>
      </c>
      <c r="V3955">
        <f t="shared" si="430"/>
        <v>27.987318556803544</v>
      </c>
      <c r="W3955">
        <f t="shared" si="431"/>
        <v>3.5730468353743244E-2</v>
      </c>
      <c r="X3955">
        <f t="shared" si="432"/>
        <v>1.2766663687778473E-3</v>
      </c>
      <c r="Z3955">
        <f ca="1">IF($F3955=$Z$1,1,0)</f>
        <v>0</v>
      </c>
      <c r="AA3955">
        <f ca="1">IF($I3955=$AA$1,1,0)</f>
        <v>0</v>
      </c>
      <c r="AB3955" t="str">
        <f t="shared" ca="1" si="433"/>
        <v/>
      </c>
      <c r="AC3955" t="str">
        <f ca="1">IF(AND(Z3955,AA3955),C3955,"")</f>
        <v/>
      </c>
      <c r="AD3955" t="str">
        <f ca="1">IF(AND(AA3955,Z3955),D3955,"")</f>
        <v/>
      </c>
      <c r="AE3955" t="str">
        <f t="shared" ca="1" si="434"/>
        <v/>
      </c>
    </row>
    <row r="3956" spans="1:31" x14ac:dyDescent="0.25">
      <c r="A3956">
        <v>612307</v>
      </c>
      <c r="B3956" s="1">
        <v>38759.568368055552</v>
      </c>
      <c r="C3956">
        <v>6</v>
      </c>
      <c r="D3956">
        <v>8</v>
      </c>
      <c r="E3956">
        <v>134.6</v>
      </c>
      <c r="F3956" t="s">
        <v>112</v>
      </c>
      <c r="G3956">
        <v>-43</v>
      </c>
      <c r="H3956">
        <v>1139690307183</v>
      </c>
      <c r="I3956">
        <v>135</v>
      </c>
      <c r="J3956" s="3">
        <v>42894</v>
      </c>
      <c r="K3956">
        <v>-43.5</v>
      </c>
      <c r="L3956">
        <v>-44.736363636363599</v>
      </c>
      <c r="M3956">
        <v>110</v>
      </c>
      <c r="N3956">
        <v>2.5402350275113998</v>
      </c>
      <c r="O3956">
        <v>4</v>
      </c>
      <c r="P3956">
        <f t="shared" si="436"/>
        <v>5.0118723362727238E-5</v>
      </c>
      <c r="Q3956">
        <f t="shared" si="435"/>
        <v>-9.9011158998743962</v>
      </c>
      <c r="R3956">
        <f>10^(L3956/10)</f>
        <v>3.3601884630146716E-5</v>
      </c>
      <c r="S3956">
        <f>LN(R3956)</f>
        <v>-10.300928402385173</v>
      </c>
      <c r="T3956">
        <v>7.5</v>
      </c>
      <c r="U3956">
        <v>6.3</v>
      </c>
      <c r="V3956">
        <f t="shared" si="430"/>
        <v>2.2671568097509267</v>
      </c>
      <c r="W3956">
        <f t="shared" si="431"/>
        <v>0.44108109139123092</v>
      </c>
      <c r="X3956">
        <f t="shared" si="432"/>
        <v>0.19455252918287938</v>
      </c>
      <c r="Z3956">
        <f ca="1">IF($F3956=$Z$1,1,0)</f>
        <v>0</v>
      </c>
      <c r="AA3956">
        <f ca="1">IF($I3956=$AA$1,1,0)</f>
        <v>0</v>
      </c>
      <c r="AB3956" t="str">
        <f t="shared" ca="1" si="433"/>
        <v/>
      </c>
      <c r="AC3956" t="str">
        <f ca="1">IF(AND(Z3956,AA3956),C3956,"")</f>
        <v/>
      </c>
      <c r="AD3956" t="str">
        <f ca="1">IF(AND(AA3956,Z3956),D3956,"")</f>
        <v/>
      </c>
      <c r="AE3956" t="str">
        <f t="shared" ca="1" si="434"/>
        <v/>
      </c>
    </row>
    <row r="3957" spans="1:31" x14ac:dyDescent="0.25">
      <c r="A3957">
        <v>612308</v>
      </c>
      <c r="B3957" s="1">
        <v>38759.568368055552</v>
      </c>
      <c r="C3957">
        <v>6</v>
      </c>
      <c r="D3957">
        <v>8</v>
      </c>
      <c r="E3957">
        <v>134.6</v>
      </c>
      <c r="F3957" t="s">
        <v>116</v>
      </c>
      <c r="G3957">
        <v>-57</v>
      </c>
      <c r="H3957">
        <v>1139690307183</v>
      </c>
      <c r="I3957">
        <v>135</v>
      </c>
      <c r="J3957" s="3">
        <v>42894</v>
      </c>
      <c r="K3957">
        <v>-57</v>
      </c>
      <c r="L3957">
        <v>-56.380434782608702</v>
      </c>
      <c r="M3957">
        <v>92</v>
      </c>
      <c r="N3957">
        <v>4.0132812239504396</v>
      </c>
      <c r="O3957">
        <v>6</v>
      </c>
      <c r="P3957">
        <f t="shared" si="436"/>
        <v>1.9952623149688749E-6</v>
      </c>
      <c r="Q3957">
        <f t="shared" si="435"/>
        <v>-13.124735030066063</v>
      </c>
      <c r="R3957">
        <f>10^(L3957/10)</f>
        <v>2.301211426088112E-6</v>
      </c>
      <c r="S3957">
        <f>LN(R3957)</f>
        <v>-12.982074866695781</v>
      </c>
      <c r="T3957">
        <v>33.5</v>
      </c>
      <c r="U3957">
        <v>9.3000000000000007</v>
      </c>
      <c r="V3957">
        <f t="shared" si="430"/>
        <v>27.530710125240141</v>
      </c>
      <c r="W3957">
        <f t="shared" si="431"/>
        <v>3.6323073231707179E-2</v>
      </c>
      <c r="X3957">
        <f t="shared" si="432"/>
        <v>1.3193656489959627E-3</v>
      </c>
      <c r="Z3957">
        <f ca="1">IF($F3957=$Z$1,1,0)</f>
        <v>0</v>
      </c>
      <c r="AA3957">
        <f ca="1">IF($I3957=$AA$1,1,0)</f>
        <v>0</v>
      </c>
      <c r="AB3957" t="str">
        <f t="shared" ca="1" si="433"/>
        <v/>
      </c>
      <c r="AC3957" t="str">
        <f ca="1">IF(AND(Z3957,AA3957),C3957,"")</f>
        <v/>
      </c>
      <c r="AD3957" t="str">
        <f ca="1">IF(AND(AA3957,Z3957),D3957,"")</f>
        <v/>
      </c>
      <c r="AE3957" t="str">
        <f t="shared" ca="1" si="434"/>
        <v/>
      </c>
    </row>
    <row r="3958" spans="1:31" x14ac:dyDescent="0.25">
      <c r="A3958">
        <v>612309</v>
      </c>
      <c r="B3958" s="1">
        <v>38759.568368055552</v>
      </c>
      <c r="C3958">
        <v>6</v>
      </c>
      <c r="D3958">
        <v>8</v>
      </c>
      <c r="E3958">
        <v>134.6</v>
      </c>
      <c r="F3958" t="s">
        <v>113</v>
      </c>
      <c r="G3958">
        <v>-57</v>
      </c>
      <c r="H3958">
        <v>1139690307183</v>
      </c>
      <c r="I3958">
        <v>135</v>
      </c>
      <c r="J3958" s="3">
        <v>42894</v>
      </c>
      <c r="K3958">
        <v>-56</v>
      </c>
      <c r="L3958">
        <v>-56.662790697674403</v>
      </c>
      <c r="M3958">
        <v>86</v>
      </c>
      <c r="N3958">
        <v>2.6639663710838</v>
      </c>
      <c r="O3958">
        <v>4</v>
      </c>
      <c r="P3958">
        <f t="shared" si="436"/>
        <v>1.9952623149688749E-6</v>
      </c>
      <c r="Q3958">
        <f t="shared" si="435"/>
        <v>-13.124735030066063</v>
      </c>
      <c r="R3958">
        <f>10^(L3958/10)</f>
        <v>2.1563583270631509E-6</v>
      </c>
      <c r="S3958">
        <f>LN(R3958)</f>
        <v>-13.047089718790676</v>
      </c>
      <c r="T3958">
        <v>12.8</v>
      </c>
      <c r="U3958">
        <v>-2.8</v>
      </c>
      <c r="V3958">
        <f t="shared" si="430"/>
        <v>12.762444906835055</v>
      </c>
      <c r="W3958">
        <f t="shared" si="431"/>
        <v>7.8354892600902823E-2</v>
      </c>
      <c r="X3958">
        <f t="shared" si="432"/>
        <v>6.1394891944990156E-3</v>
      </c>
      <c r="Z3958">
        <f ca="1">IF($F3958=$Z$1,1,0)</f>
        <v>1</v>
      </c>
      <c r="AA3958">
        <f ca="1">IF($I3958=$AA$1,1,0)</f>
        <v>0</v>
      </c>
      <c r="AB3958" t="str">
        <f t="shared" ca="1" si="433"/>
        <v/>
      </c>
      <c r="AC3958" t="str">
        <f ca="1">IF(AND(Z3958,AA3958),C3958,"")</f>
        <v/>
      </c>
      <c r="AD3958" t="str">
        <f ca="1">IF(AND(AA3958,Z3958),D3958,"")</f>
        <v/>
      </c>
      <c r="AE3958" t="str">
        <f t="shared" ca="1" si="434"/>
        <v/>
      </c>
    </row>
    <row r="3959" spans="1:31" x14ac:dyDescent="0.25">
      <c r="A3959">
        <v>612310</v>
      </c>
      <c r="B3959" s="1">
        <v>38759.568368055552</v>
      </c>
      <c r="C3959">
        <v>6</v>
      </c>
      <c r="D3959">
        <v>8</v>
      </c>
      <c r="E3959">
        <v>134.6</v>
      </c>
      <c r="F3959" t="s">
        <v>117</v>
      </c>
      <c r="G3959">
        <v>-71</v>
      </c>
      <c r="H3959">
        <v>1139690307183</v>
      </c>
      <c r="I3959">
        <v>135</v>
      </c>
      <c r="J3959" s="3">
        <v>42894</v>
      </c>
      <c r="K3959">
        <v>-69</v>
      </c>
      <c r="L3959">
        <v>-68.896551724137893</v>
      </c>
      <c r="M3959">
        <v>87</v>
      </c>
      <c r="N3959">
        <v>2.2258235097851098</v>
      </c>
      <c r="O3959">
        <v>2</v>
      </c>
      <c r="P3959">
        <f t="shared" si="436"/>
        <v>7.943282347242818E-8</v>
      </c>
      <c r="Q3959">
        <f t="shared" si="435"/>
        <v>-16.348354160257724</v>
      </c>
      <c r="R3959">
        <f>10^(L3959/10)</f>
        <v>1.2892728213968213E-7</v>
      </c>
      <c r="S3959">
        <f>LN(R3959)</f>
        <v>-15.864017295869315</v>
      </c>
      <c r="T3959">
        <v>1</v>
      </c>
      <c r="U3959">
        <v>14</v>
      </c>
      <c r="V3959">
        <f t="shared" si="430"/>
        <v>7.810249675906654</v>
      </c>
      <c r="W3959">
        <f t="shared" si="431"/>
        <v>0.12803687993289598</v>
      </c>
      <c r="X3959">
        <f t="shared" si="432"/>
        <v>1.6393442622950821E-2</v>
      </c>
      <c r="Z3959">
        <f ca="1">IF($F3959=$Z$1,1,0)</f>
        <v>0</v>
      </c>
      <c r="AA3959">
        <f ca="1">IF($I3959=$AA$1,1,0)</f>
        <v>0</v>
      </c>
      <c r="AB3959" t="str">
        <f t="shared" ca="1" si="433"/>
        <v/>
      </c>
      <c r="AC3959" t="str">
        <f ca="1">IF(AND(Z3959,AA3959),C3959,"")</f>
        <v/>
      </c>
      <c r="AD3959" t="str">
        <f ca="1">IF(AND(AA3959,Z3959),D3959,"")</f>
        <v/>
      </c>
      <c r="AE3959" t="str">
        <f t="shared" ca="1" si="434"/>
        <v/>
      </c>
    </row>
    <row r="3960" spans="1:31" x14ac:dyDescent="0.25">
      <c r="A3960">
        <v>612317</v>
      </c>
      <c r="B3960" s="1">
        <v>38759.568368055552</v>
      </c>
      <c r="C3960">
        <v>6</v>
      </c>
      <c r="D3960">
        <v>8</v>
      </c>
      <c r="E3960">
        <v>134.6</v>
      </c>
      <c r="F3960" t="s">
        <v>115</v>
      </c>
      <c r="G3960">
        <v>-53</v>
      </c>
      <c r="H3960">
        <v>1139690307435</v>
      </c>
      <c r="I3960">
        <v>135</v>
      </c>
      <c r="J3960" s="3">
        <v>42894</v>
      </c>
      <c r="K3960">
        <v>-52</v>
      </c>
      <c r="L3960">
        <v>-52.060344827586199</v>
      </c>
      <c r="M3960">
        <v>116</v>
      </c>
      <c r="N3960">
        <v>2.1880656261656801</v>
      </c>
      <c r="O3960">
        <v>1</v>
      </c>
      <c r="P3960">
        <f t="shared" si="436"/>
        <v>5.011872336272719E-6</v>
      </c>
      <c r="Q3960">
        <f t="shared" si="435"/>
        <v>-12.203700992868443</v>
      </c>
      <c r="R3960">
        <f>10^(L3960/10)</f>
        <v>6.2225087680792668E-6</v>
      </c>
      <c r="S3960">
        <f>LN(R3960)</f>
        <v>-11.987337393612966</v>
      </c>
      <c r="T3960">
        <v>2.5</v>
      </c>
      <c r="U3960">
        <v>-0.8</v>
      </c>
      <c r="V3960">
        <f t="shared" si="430"/>
        <v>9.4704804524374584</v>
      </c>
      <c r="W3960">
        <f t="shared" si="431"/>
        <v>0.10559126382470128</v>
      </c>
      <c r="X3960">
        <f t="shared" si="432"/>
        <v>1.1149514996097669E-2</v>
      </c>
      <c r="Z3960">
        <f ca="1">IF($F3960=$Z$1,1,0)</f>
        <v>0</v>
      </c>
      <c r="AA3960">
        <f ca="1">IF($I3960=$AA$1,1,0)</f>
        <v>0</v>
      </c>
      <c r="AB3960" t="str">
        <f t="shared" ca="1" si="433"/>
        <v/>
      </c>
      <c r="AC3960" t="str">
        <f ca="1">IF(AND(Z3960,AA3960),C3960,"")</f>
        <v/>
      </c>
      <c r="AD3960" t="str">
        <f ca="1">IF(AND(AA3960,Z3960),D3960,"")</f>
        <v/>
      </c>
      <c r="AE3960" t="str">
        <f t="shared" ca="1" si="434"/>
        <v/>
      </c>
    </row>
    <row r="3961" spans="1:31" x14ac:dyDescent="0.25">
      <c r="A3961">
        <v>612325</v>
      </c>
      <c r="B3961" s="1">
        <v>38759.568368055552</v>
      </c>
      <c r="C3961">
        <v>6</v>
      </c>
      <c r="D3961">
        <v>8</v>
      </c>
      <c r="E3961">
        <v>134.6</v>
      </c>
      <c r="F3961" t="s">
        <v>114</v>
      </c>
      <c r="G3961">
        <v>-59</v>
      </c>
      <c r="H3961">
        <v>1139690307688</v>
      </c>
      <c r="I3961">
        <v>135</v>
      </c>
      <c r="J3961" s="3">
        <v>42894</v>
      </c>
      <c r="K3961">
        <v>-60</v>
      </c>
      <c r="L3961">
        <v>-60.2631578947368</v>
      </c>
      <c r="M3961">
        <v>95</v>
      </c>
      <c r="N3961">
        <v>1.6771970431683201</v>
      </c>
      <c r="O3961">
        <v>2</v>
      </c>
      <c r="P3961">
        <f t="shared" si="436"/>
        <v>1.2589254117941642E-6</v>
      </c>
      <c r="Q3961">
        <f t="shared" si="435"/>
        <v>-13.585252048664872</v>
      </c>
      <c r="R3961">
        <f>10^(L3961/10)</f>
        <v>9.4120496726807492E-7</v>
      </c>
      <c r="S3961">
        <f>LN(R3961)</f>
        <v>-13.87610490251674</v>
      </c>
      <c r="T3961">
        <v>33.5</v>
      </c>
      <c r="U3961">
        <v>2.8</v>
      </c>
      <c r="V3961">
        <f t="shared" si="430"/>
        <v>27.987318556803544</v>
      </c>
      <c r="W3961">
        <f t="shared" si="431"/>
        <v>3.5730468353743244E-2</v>
      </c>
      <c r="X3961">
        <f t="shared" si="432"/>
        <v>1.2766663687778473E-3</v>
      </c>
      <c r="Z3961">
        <f ca="1">IF($F3961=$Z$1,1,0)</f>
        <v>0</v>
      </c>
      <c r="AA3961">
        <f ca="1">IF($I3961=$AA$1,1,0)</f>
        <v>0</v>
      </c>
      <c r="AB3961" t="str">
        <f t="shared" ca="1" si="433"/>
        <v/>
      </c>
      <c r="AC3961" t="str">
        <f ca="1">IF(AND(Z3961,AA3961),C3961,"")</f>
        <v/>
      </c>
      <c r="AD3961" t="str">
        <f ca="1">IF(AND(AA3961,Z3961),D3961,"")</f>
        <v/>
      </c>
      <c r="AE3961" t="str">
        <f t="shared" ca="1" si="434"/>
        <v/>
      </c>
    </row>
    <row r="3962" spans="1:31" x14ac:dyDescent="0.25">
      <c r="A3962">
        <v>613166</v>
      </c>
      <c r="B3962" s="1">
        <v>38759.568969907406</v>
      </c>
      <c r="C3962">
        <v>6</v>
      </c>
      <c r="D3962">
        <v>8</v>
      </c>
      <c r="E3962">
        <v>180.5</v>
      </c>
      <c r="F3962" t="s">
        <v>116</v>
      </c>
      <c r="G3962">
        <v>-48</v>
      </c>
      <c r="H3962">
        <v>1139690359915</v>
      </c>
      <c r="I3962">
        <v>180</v>
      </c>
      <c r="J3962" s="3">
        <v>42894</v>
      </c>
      <c r="K3962">
        <v>-52</v>
      </c>
      <c r="L3962">
        <v>-50.788235294117598</v>
      </c>
      <c r="M3962">
        <v>85</v>
      </c>
      <c r="N3962">
        <v>2.8581300815437398</v>
      </c>
      <c r="O3962">
        <v>5</v>
      </c>
      <c r="P3962">
        <f t="shared" si="436"/>
        <v>1.5848931924611131E-5</v>
      </c>
      <c r="Q3962">
        <f t="shared" si="435"/>
        <v>-11.05240844637142</v>
      </c>
      <c r="R3962">
        <f>10^(L3962/10)</f>
        <v>8.3402001025417648E-6</v>
      </c>
      <c r="S3962">
        <f>LN(R3962)</f>
        <v>-11.694423348770925</v>
      </c>
      <c r="T3962">
        <v>33.5</v>
      </c>
      <c r="U3962">
        <v>9.3000000000000007</v>
      </c>
      <c r="V3962">
        <f t="shared" si="430"/>
        <v>27.530710125240141</v>
      </c>
      <c r="W3962">
        <f t="shared" si="431"/>
        <v>3.6323073231707179E-2</v>
      </c>
      <c r="X3962">
        <f t="shared" si="432"/>
        <v>1.3193656489959627E-3</v>
      </c>
      <c r="Z3962">
        <f ca="1">IF($F3962=$Z$1,1,0)</f>
        <v>0</v>
      </c>
      <c r="AA3962">
        <f ca="1">IF($I3962=$AA$1,1,0)</f>
        <v>0</v>
      </c>
      <c r="AB3962" t="str">
        <f t="shared" ca="1" si="433"/>
        <v/>
      </c>
      <c r="AC3962" t="str">
        <f ca="1">IF(AND(Z3962,AA3962),C3962,"")</f>
        <v/>
      </c>
      <c r="AD3962" t="str">
        <f ca="1">IF(AND(AA3962,Z3962),D3962,"")</f>
        <v/>
      </c>
      <c r="AE3962" t="str">
        <f t="shared" ca="1" si="434"/>
        <v/>
      </c>
    </row>
    <row r="3963" spans="1:31" x14ac:dyDescent="0.25">
      <c r="A3963">
        <v>613167</v>
      </c>
      <c r="B3963" s="1">
        <v>38759.568969907406</v>
      </c>
      <c r="C3963">
        <v>6</v>
      </c>
      <c r="D3963">
        <v>8</v>
      </c>
      <c r="E3963">
        <v>180.5</v>
      </c>
      <c r="F3963" t="s">
        <v>113</v>
      </c>
      <c r="G3963">
        <v>-51</v>
      </c>
      <c r="H3963">
        <v>1139690359915</v>
      </c>
      <c r="I3963">
        <v>180</v>
      </c>
      <c r="J3963" s="3">
        <v>42894</v>
      </c>
      <c r="K3963">
        <v>-58</v>
      </c>
      <c r="L3963">
        <v>-57.186813186813197</v>
      </c>
      <c r="M3963">
        <v>91</v>
      </c>
      <c r="N3963">
        <v>4.9775319361932997</v>
      </c>
      <c r="O3963">
        <v>9</v>
      </c>
      <c r="P3963">
        <f t="shared" si="436"/>
        <v>7.9432823472428065E-6</v>
      </c>
      <c r="Q3963">
        <f t="shared" si="435"/>
        <v>-11.743183974269634</v>
      </c>
      <c r="R3963">
        <f>10^(L3963/10)</f>
        <v>1.911255205724584E-6</v>
      </c>
      <c r="S3963">
        <f>LN(R3963)</f>
        <v>-13.167750355979139</v>
      </c>
      <c r="T3963">
        <v>12.8</v>
      </c>
      <c r="U3963">
        <v>-2.8</v>
      </c>
      <c r="V3963">
        <f t="shared" si="430"/>
        <v>12.762444906835055</v>
      </c>
      <c r="W3963">
        <f t="shared" si="431"/>
        <v>7.8354892600902823E-2</v>
      </c>
      <c r="X3963">
        <f t="shared" si="432"/>
        <v>6.1394891944990156E-3</v>
      </c>
      <c r="Z3963">
        <f ca="1">IF($F3963=$Z$1,1,0)</f>
        <v>1</v>
      </c>
      <c r="AA3963">
        <f ca="1">IF($I3963=$AA$1,1,0)</f>
        <v>0</v>
      </c>
      <c r="AB3963" t="str">
        <f t="shared" ca="1" si="433"/>
        <v/>
      </c>
      <c r="AC3963" t="str">
        <f ca="1">IF(AND(Z3963,AA3963),C3963,"")</f>
        <v/>
      </c>
      <c r="AD3963" t="str">
        <f ca="1">IF(AND(AA3963,Z3963),D3963,"")</f>
        <v/>
      </c>
      <c r="AE3963" t="str">
        <f t="shared" ca="1" si="434"/>
        <v/>
      </c>
    </row>
    <row r="3964" spans="1:31" x14ac:dyDescent="0.25">
      <c r="A3964">
        <v>613168</v>
      </c>
      <c r="B3964" s="1">
        <v>38759.568969907406</v>
      </c>
      <c r="C3964">
        <v>6</v>
      </c>
      <c r="D3964">
        <v>8</v>
      </c>
      <c r="E3964">
        <v>180.5</v>
      </c>
      <c r="F3964" t="s">
        <v>112</v>
      </c>
      <c r="G3964">
        <v>-52</v>
      </c>
      <c r="H3964">
        <v>1139690359915</v>
      </c>
      <c r="I3964">
        <v>180</v>
      </c>
      <c r="J3964" s="3">
        <v>42894</v>
      </c>
      <c r="K3964">
        <v>-50</v>
      </c>
      <c r="L3964">
        <v>-49.403669724770602</v>
      </c>
      <c r="M3964">
        <v>109</v>
      </c>
      <c r="N3964">
        <v>1.34108348992346</v>
      </c>
      <c r="O3964">
        <v>2</v>
      </c>
      <c r="P3964">
        <f t="shared" si="436"/>
        <v>6.3095734448019212E-6</v>
      </c>
      <c r="Q3964">
        <f t="shared" si="435"/>
        <v>-11.973442483569039</v>
      </c>
      <c r="R3964">
        <f>10^(L3964/10)</f>
        <v>1.1471838582767383E-5</v>
      </c>
      <c r="S3964">
        <f>LN(R3964)</f>
        <v>-11.375615344745803</v>
      </c>
      <c r="T3964">
        <v>7.5</v>
      </c>
      <c r="U3964">
        <v>6.3</v>
      </c>
      <c r="V3964">
        <f t="shared" si="430"/>
        <v>2.2671568097509267</v>
      </c>
      <c r="W3964">
        <f t="shared" si="431"/>
        <v>0.44108109139123092</v>
      </c>
      <c r="X3964">
        <f t="shared" si="432"/>
        <v>0.19455252918287938</v>
      </c>
      <c r="Z3964">
        <f ca="1">IF($F3964=$Z$1,1,0)</f>
        <v>0</v>
      </c>
      <c r="AA3964">
        <f ca="1">IF($I3964=$AA$1,1,0)</f>
        <v>0</v>
      </c>
      <c r="AB3964" t="str">
        <f t="shared" ca="1" si="433"/>
        <v/>
      </c>
      <c r="AC3964" t="str">
        <f ca="1">IF(AND(Z3964,AA3964),C3964,"")</f>
        <v/>
      </c>
      <c r="AD3964" t="str">
        <f ca="1">IF(AND(AA3964,Z3964),D3964,"")</f>
        <v/>
      </c>
      <c r="AE3964" t="str">
        <f t="shared" ca="1" si="434"/>
        <v/>
      </c>
    </row>
    <row r="3965" spans="1:31" x14ac:dyDescent="0.25">
      <c r="A3965">
        <v>613169</v>
      </c>
      <c r="B3965" s="1">
        <v>38759.568969907406</v>
      </c>
      <c r="C3965">
        <v>6</v>
      </c>
      <c r="D3965">
        <v>8</v>
      </c>
      <c r="E3965">
        <v>180.5</v>
      </c>
      <c r="F3965" t="s">
        <v>115</v>
      </c>
      <c r="G3965">
        <v>-52</v>
      </c>
      <c r="H3965">
        <v>1139690359915</v>
      </c>
      <c r="I3965">
        <v>180</v>
      </c>
      <c r="J3965" s="3">
        <v>42894</v>
      </c>
      <c r="K3965">
        <v>-53.5</v>
      </c>
      <c r="L3965">
        <v>-53.701492537313399</v>
      </c>
      <c r="M3965">
        <v>134</v>
      </c>
      <c r="N3965">
        <v>2.4861415911452198</v>
      </c>
      <c r="O3965">
        <v>4</v>
      </c>
      <c r="P3965">
        <f t="shared" si="436"/>
        <v>6.3095734448019212E-6</v>
      </c>
      <c r="Q3965">
        <f t="shared" si="435"/>
        <v>-11.973442483569039</v>
      </c>
      <c r="R3965">
        <f>10^(L3965/10)</f>
        <v>4.2643294165560669E-6</v>
      </c>
      <c r="S3965">
        <f>LN(R3965)</f>
        <v>-12.365225618794883</v>
      </c>
      <c r="T3965">
        <v>2.5</v>
      </c>
      <c r="U3965">
        <v>-0.8</v>
      </c>
      <c r="V3965">
        <f t="shared" si="430"/>
        <v>9.4704804524374584</v>
      </c>
      <c r="W3965">
        <f t="shared" si="431"/>
        <v>0.10559126382470128</v>
      </c>
      <c r="X3965">
        <f t="shared" si="432"/>
        <v>1.1149514996097669E-2</v>
      </c>
      <c r="Z3965">
        <f ca="1">IF($F3965=$Z$1,1,0)</f>
        <v>0</v>
      </c>
      <c r="AA3965">
        <f ca="1">IF($I3965=$AA$1,1,0)</f>
        <v>0</v>
      </c>
      <c r="AB3965" t="str">
        <f t="shared" ca="1" si="433"/>
        <v/>
      </c>
      <c r="AC3965" t="str">
        <f ca="1">IF(AND(Z3965,AA3965),C3965,"")</f>
        <v/>
      </c>
      <c r="AD3965" t="str">
        <f ca="1">IF(AND(AA3965,Z3965),D3965,"")</f>
        <v/>
      </c>
      <c r="AE3965" t="str">
        <f t="shared" ca="1" si="434"/>
        <v/>
      </c>
    </row>
    <row r="3966" spans="1:31" x14ac:dyDescent="0.25">
      <c r="A3966">
        <v>613170</v>
      </c>
      <c r="B3966" s="1">
        <v>38759.568969907406</v>
      </c>
      <c r="C3966">
        <v>6</v>
      </c>
      <c r="D3966">
        <v>8</v>
      </c>
      <c r="E3966">
        <v>180.5</v>
      </c>
      <c r="F3966" t="s">
        <v>114</v>
      </c>
      <c r="G3966">
        <v>-60</v>
      </c>
      <c r="H3966">
        <v>1139690359915</v>
      </c>
      <c r="I3966">
        <v>180</v>
      </c>
      <c r="J3966" s="3">
        <v>42894</v>
      </c>
      <c r="K3966">
        <v>-60</v>
      </c>
      <c r="L3966">
        <v>-60.215909090909101</v>
      </c>
      <c r="M3966">
        <v>88</v>
      </c>
      <c r="N3966">
        <v>2.0140247555028901</v>
      </c>
      <c r="O3966">
        <v>2</v>
      </c>
      <c r="P3966">
        <f t="shared" si="436"/>
        <v>9.9999999999999995E-7</v>
      </c>
      <c r="Q3966">
        <f t="shared" si="435"/>
        <v>-13.815510557964274</v>
      </c>
      <c r="R3966">
        <f>10^(L3966/10)</f>
        <v>9.5150065351803069E-7</v>
      </c>
      <c r="S3966">
        <f>LN(R3966)</f>
        <v>-13.865225463381194</v>
      </c>
      <c r="T3966">
        <v>33.5</v>
      </c>
      <c r="U3966">
        <v>2.8</v>
      </c>
      <c r="V3966">
        <f t="shared" si="430"/>
        <v>27.987318556803544</v>
      </c>
      <c r="W3966">
        <f t="shared" si="431"/>
        <v>3.5730468353743244E-2</v>
      </c>
      <c r="X3966">
        <f t="shared" si="432"/>
        <v>1.2766663687778473E-3</v>
      </c>
      <c r="Z3966">
        <f ca="1">IF($F3966=$Z$1,1,0)</f>
        <v>0</v>
      </c>
      <c r="AA3966">
        <f ca="1">IF($I3966=$AA$1,1,0)</f>
        <v>0</v>
      </c>
      <c r="AB3966" t="str">
        <f t="shared" ca="1" si="433"/>
        <v/>
      </c>
      <c r="AC3966" t="str">
        <f ca="1">IF(AND(Z3966,AA3966),C3966,"")</f>
        <v/>
      </c>
      <c r="AD3966" t="str">
        <f ca="1">IF(AND(AA3966,Z3966),D3966,"")</f>
        <v/>
      </c>
      <c r="AE3966" t="str">
        <f t="shared" ca="1" si="434"/>
        <v/>
      </c>
    </row>
    <row r="3967" spans="1:31" x14ac:dyDescent="0.25">
      <c r="A3967">
        <v>613172</v>
      </c>
      <c r="B3967" s="1">
        <v>38759.568969907406</v>
      </c>
      <c r="C3967">
        <v>6</v>
      </c>
      <c r="D3967">
        <v>8</v>
      </c>
      <c r="E3967">
        <v>180.5</v>
      </c>
      <c r="F3967" t="s">
        <v>117</v>
      </c>
      <c r="G3967">
        <v>-70</v>
      </c>
      <c r="H3967">
        <v>1139690359915</v>
      </c>
      <c r="I3967">
        <v>180</v>
      </c>
      <c r="J3967" s="3">
        <v>42894</v>
      </c>
      <c r="K3967">
        <v>-63</v>
      </c>
      <c r="L3967">
        <v>-63.142857142857103</v>
      </c>
      <c r="M3967">
        <v>98</v>
      </c>
      <c r="N3967">
        <v>3.4819120236166499</v>
      </c>
      <c r="O3967">
        <v>6</v>
      </c>
      <c r="P3967">
        <f t="shared" si="436"/>
        <v>9.9999999999999995E-8</v>
      </c>
      <c r="Q3967">
        <f t="shared" si="435"/>
        <v>-16.11809565095832</v>
      </c>
      <c r="R3967">
        <f>10^(L3967/10)</f>
        <v>4.8496934285282314E-7</v>
      </c>
      <c r="S3967">
        <f>LN(R3967)</f>
        <v>-14.539180158619539</v>
      </c>
      <c r="T3967">
        <v>1</v>
      </c>
      <c r="U3967">
        <v>14</v>
      </c>
      <c r="V3967">
        <f t="shared" si="430"/>
        <v>7.810249675906654</v>
      </c>
      <c r="W3967">
        <f t="shared" si="431"/>
        <v>0.12803687993289598</v>
      </c>
      <c r="X3967">
        <f t="shared" si="432"/>
        <v>1.6393442622950821E-2</v>
      </c>
      <c r="Z3967">
        <f ca="1">IF($F3967=$Z$1,1,0)</f>
        <v>0</v>
      </c>
      <c r="AA3967">
        <f ca="1">IF($I3967=$AA$1,1,0)</f>
        <v>0</v>
      </c>
      <c r="AB3967" t="str">
        <f t="shared" ca="1" si="433"/>
        <v/>
      </c>
      <c r="AC3967" t="str">
        <f ca="1">IF(AND(Z3967,AA3967),C3967,"")</f>
        <v/>
      </c>
      <c r="AD3967" t="str">
        <f ca="1">IF(AND(AA3967,Z3967),D3967,"")</f>
        <v/>
      </c>
      <c r="AE3967" t="str">
        <f t="shared" ca="1" si="434"/>
        <v/>
      </c>
    </row>
    <row r="3968" spans="1:31" x14ac:dyDescent="0.25">
      <c r="A3968">
        <v>614156</v>
      </c>
      <c r="B3968" s="1">
        <v>38759.569490740738</v>
      </c>
      <c r="C3968">
        <v>6</v>
      </c>
      <c r="D3968">
        <v>8</v>
      </c>
      <c r="E3968">
        <v>226.3</v>
      </c>
      <c r="F3968" t="s">
        <v>112</v>
      </c>
      <c r="G3968">
        <v>-43</v>
      </c>
      <c r="H3968">
        <v>1139690404522</v>
      </c>
      <c r="I3968">
        <v>225</v>
      </c>
      <c r="J3968" s="3">
        <v>42894</v>
      </c>
      <c r="K3968">
        <v>-44</v>
      </c>
      <c r="L3968">
        <v>-44.463636363636397</v>
      </c>
      <c r="M3968">
        <v>110</v>
      </c>
      <c r="N3968">
        <v>3.6715551106820699</v>
      </c>
      <c r="O3968">
        <v>1</v>
      </c>
      <c r="P3968">
        <f t="shared" si="436"/>
        <v>5.0118723362727238E-5</v>
      </c>
      <c r="Q3968">
        <f t="shared" si="435"/>
        <v>-9.9011158998743962</v>
      </c>
      <c r="R3968">
        <f>10^(L3968/10)</f>
        <v>3.5779672713320701E-5</v>
      </c>
      <c r="S3968">
        <f>LN(R3968)</f>
        <v>-10.238130627121716</v>
      </c>
      <c r="T3968">
        <v>7.5</v>
      </c>
      <c r="U3968">
        <v>6.3</v>
      </c>
      <c r="V3968">
        <f t="shared" si="430"/>
        <v>2.2671568097509267</v>
      </c>
      <c r="W3968">
        <f t="shared" si="431"/>
        <v>0.44108109139123092</v>
      </c>
      <c r="X3968">
        <f t="shared" si="432"/>
        <v>0.19455252918287938</v>
      </c>
      <c r="Z3968">
        <f ca="1">IF($F3968=$Z$1,1,0)</f>
        <v>0</v>
      </c>
      <c r="AA3968">
        <f ca="1">IF($I3968=$AA$1,1,0)</f>
        <v>0</v>
      </c>
      <c r="AB3968" t="str">
        <f t="shared" ca="1" si="433"/>
        <v/>
      </c>
      <c r="AC3968" t="str">
        <f ca="1">IF(AND(Z3968,AA3968),C3968,"")</f>
        <v/>
      </c>
      <c r="AD3968" t="str">
        <f ca="1">IF(AND(AA3968,Z3968),D3968,"")</f>
        <v/>
      </c>
      <c r="AE3968" t="str">
        <f t="shared" ca="1" si="434"/>
        <v/>
      </c>
    </row>
    <row r="3969" spans="1:31" x14ac:dyDescent="0.25">
      <c r="A3969">
        <v>614157</v>
      </c>
      <c r="B3969" s="1">
        <v>38759.569490740738</v>
      </c>
      <c r="C3969">
        <v>6</v>
      </c>
      <c r="D3969">
        <v>8</v>
      </c>
      <c r="E3969">
        <v>226.3</v>
      </c>
      <c r="F3969" t="s">
        <v>116</v>
      </c>
      <c r="G3969">
        <v>-56</v>
      </c>
      <c r="H3969">
        <v>1139690404522</v>
      </c>
      <c r="I3969">
        <v>225</v>
      </c>
      <c r="J3969" s="3">
        <v>42894</v>
      </c>
      <c r="K3969">
        <v>-52.5</v>
      </c>
      <c r="L3969">
        <v>-50.988095238095198</v>
      </c>
      <c r="M3969">
        <v>84</v>
      </c>
      <c r="N3969">
        <v>3.6222007808574799</v>
      </c>
      <c r="O3969">
        <v>8</v>
      </c>
      <c r="P3969">
        <f t="shared" si="436"/>
        <v>2.5118864315095806E-6</v>
      </c>
      <c r="Q3969">
        <f t="shared" si="435"/>
        <v>-12.894476520766656</v>
      </c>
      <c r="R3969">
        <f>10^(L3969/10)</f>
        <v>7.9650861265076074E-6</v>
      </c>
      <c r="S3969">
        <f>LN(R3969)</f>
        <v>-11.740442801539869</v>
      </c>
      <c r="T3969">
        <v>33.5</v>
      </c>
      <c r="U3969">
        <v>9.3000000000000007</v>
      </c>
      <c r="V3969">
        <f t="shared" si="430"/>
        <v>27.530710125240141</v>
      </c>
      <c r="W3969">
        <f t="shared" si="431"/>
        <v>3.6323073231707179E-2</v>
      </c>
      <c r="X3969">
        <f t="shared" si="432"/>
        <v>1.3193656489959627E-3</v>
      </c>
      <c r="Z3969">
        <f ca="1">IF($F3969=$Z$1,1,0)</f>
        <v>0</v>
      </c>
      <c r="AA3969">
        <f ca="1">IF($I3969=$AA$1,1,0)</f>
        <v>0</v>
      </c>
      <c r="AB3969" t="str">
        <f t="shared" ca="1" si="433"/>
        <v/>
      </c>
      <c r="AC3969" t="str">
        <f ca="1">IF(AND(Z3969,AA3969),C3969,"")</f>
        <v/>
      </c>
      <c r="AD3969" t="str">
        <f ca="1">IF(AND(AA3969,Z3969),D3969,"")</f>
        <v/>
      </c>
      <c r="AE3969" t="str">
        <f t="shared" ca="1" si="434"/>
        <v/>
      </c>
    </row>
    <row r="3970" spans="1:31" x14ac:dyDescent="0.25">
      <c r="A3970">
        <v>614158</v>
      </c>
      <c r="B3970" s="1">
        <v>38759.569490740738</v>
      </c>
      <c r="C3970">
        <v>6</v>
      </c>
      <c r="D3970">
        <v>8</v>
      </c>
      <c r="E3970">
        <v>226.3</v>
      </c>
      <c r="F3970" t="s">
        <v>115</v>
      </c>
      <c r="G3970">
        <v>-57</v>
      </c>
      <c r="H3970">
        <v>1139690404522</v>
      </c>
      <c r="I3970">
        <v>225</v>
      </c>
      <c r="J3970" s="3">
        <v>42894</v>
      </c>
      <c r="K3970">
        <v>-54</v>
      </c>
      <c r="L3970">
        <v>-53.089108910891099</v>
      </c>
      <c r="M3970">
        <v>101</v>
      </c>
      <c r="N3970">
        <v>2.0302660411925801</v>
      </c>
      <c r="O3970">
        <v>4</v>
      </c>
      <c r="P3970">
        <f t="shared" si="436"/>
        <v>1.9952623149688749E-6</v>
      </c>
      <c r="Q3970">
        <f t="shared" si="435"/>
        <v>-13.124735030066063</v>
      </c>
      <c r="R3970">
        <f>10^(L3970/10)</f>
        <v>4.9100861138195532E-6</v>
      </c>
      <c r="S3970">
        <f>LN(R3970)</f>
        <v>-12.224219077855521</v>
      </c>
      <c r="T3970">
        <v>2.5</v>
      </c>
      <c r="U3970">
        <v>-0.8</v>
      </c>
      <c r="V3970">
        <f t="shared" si="430"/>
        <v>9.4704804524374584</v>
      </c>
      <c r="W3970">
        <f t="shared" si="431"/>
        <v>0.10559126382470128</v>
      </c>
      <c r="X3970">
        <f t="shared" si="432"/>
        <v>1.1149514996097669E-2</v>
      </c>
      <c r="Z3970">
        <f ca="1">IF($F3970=$Z$1,1,0)</f>
        <v>0</v>
      </c>
      <c r="AA3970">
        <f ca="1">IF($I3970=$AA$1,1,0)</f>
        <v>0</v>
      </c>
      <c r="AB3970" t="str">
        <f t="shared" ca="1" si="433"/>
        <v/>
      </c>
      <c r="AC3970" t="str">
        <f ca="1">IF(AND(Z3970,AA3970),C3970,"")</f>
        <v/>
      </c>
      <c r="AD3970" t="str">
        <f ca="1">IF(AND(AA3970,Z3970),D3970,"")</f>
        <v/>
      </c>
      <c r="AE3970" t="str">
        <f t="shared" ca="1" si="434"/>
        <v/>
      </c>
    </row>
    <row r="3971" spans="1:31" x14ac:dyDescent="0.25">
      <c r="A3971">
        <v>614159</v>
      </c>
      <c r="B3971" s="1">
        <v>38759.569490740738</v>
      </c>
      <c r="C3971">
        <v>6</v>
      </c>
      <c r="D3971">
        <v>8</v>
      </c>
      <c r="E3971">
        <v>226.3</v>
      </c>
      <c r="F3971" t="s">
        <v>114</v>
      </c>
      <c r="G3971">
        <v>-59</v>
      </c>
      <c r="H3971">
        <v>1139690404522</v>
      </c>
      <c r="I3971">
        <v>225</v>
      </c>
      <c r="J3971" s="3">
        <v>42894</v>
      </c>
      <c r="K3971">
        <v>-60</v>
      </c>
      <c r="L3971">
        <v>-60.752808988764002</v>
      </c>
      <c r="M3971">
        <v>89</v>
      </c>
      <c r="N3971">
        <v>1.6941134640304301</v>
      </c>
      <c r="O3971">
        <v>2</v>
      </c>
      <c r="P3971">
        <f t="shared" si="436"/>
        <v>1.2589254117941642E-6</v>
      </c>
      <c r="Q3971">
        <f t="shared" si="435"/>
        <v>-13.585252048664872</v>
      </c>
      <c r="R3971">
        <f>10^(L3971/10)</f>
        <v>8.4085110863907689E-7</v>
      </c>
      <c r="S3971">
        <f>LN(R3971)</f>
        <v>-13.988851233504267</v>
      </c>
      <c r="T3971">
        <v>33.5</v>
      </c>
      <c r="U3971">
        <v>2.8</v>
      </c>
      <c r="V3971">
        <f t="shared" ref="V3971:V4034" si="437">SQRT((T3971-C3971)^2+(U3971-D3971)^2)</f>
        <v>27.987318556803544</v>
      </c>
      <c r="W3971">
        <f t="shared" ref="W3971:W4034" si="438">1/V3971</f>
        <v>3.5730468353743244E-2</v>
      </c>
      <c r="X3971">
        <f t="shared" ref="X3971:X4034" si="439">1/(V3971^2)</f>
        <v>1.2766663687778473E-3</v>
      </c>
      <c r="Z3971">
        <f ca="1">IF($F3971=$Z$1,1,0)</f>
        <v>0</v>
      </c>
      <c r="AA3971">
        <f ca="1">IF($I3971=$AA$1,1,0)</f>
        <v>0</v>
      </c>
      <c r="AB3971" t="str">
        <f t="shared" ref="AB3971:AB4034" ca="1" si="440">IF(AND(AA3971,Z3971),ABS(L3971-AB$1)*AE3971/AE$7971,"")</f>
        <v/>
      </c>
      <c r="AC3971" t="str">
        <f ca="1">IF(AND(Z3971,AA3971),C3971,"")</f>
        <v/>
      </c>
      <c r="AD3971" t="str">
        <f ca="1">IF(AND(AA3971,Z3971),D3971,"")</f>
        <v/>
      </c>
      <c r="AE3971" t="str">
        <f t="shared" ref="AE3971:AE4034" ca="1" si="441">IF(AND(Z3971,AA3971),W3971,"")</f>
        <v/>
      </c>
    </row>
    <row r="3972" spans="1:31" x14ac:dyDescent="0.25">
      <c r="A3972">
        <v>614160</v>
      </c>
      <c r="B3972" s="1">
        <v>38759.569490740738</v>
      </c>
      <c r="C3972">
        <v>6</v>
      </c>
      <c r="D3972">
        <v>8</v>
      </c>
      <c r="E3972">
        <v>226.3</v>
      </c>
      <c r="F3972" t="s">
        <v>113</v>
      </c>
      <c r="G3972">
        <v>-57</v>
      </c>
      <c r="H3972">
        <v>1139690404522</v>
      </c>
      <c r="I3972">
        <v>225</v>
      </c>
      <c r="J3972" s="3">
        <v>42894</v>
      </c>
      <c r="K3972">
        <v>-60</v>
      </c>
      <c r="L3972">
        <v>-60.577319587628899</v>
      </c>
      <c r="M3972">
        <v>97</v>
      </c>
      <c r="N3972">
        <v>2.1449312904029898</v>
      </c>
      <c r="O3972">
        <v>4</v>
      </c>
      <c r="P3972">
        <f t="shared" si="436"/>
        <v>1.9952623149688749E-6</v>
      </c>
      <c r="Q3972">
        <f t="shared" si="435"/>
        <v>-13.124735030066063</v>
      </c>
      <c r="R3972">
        <f>10^(L3972/10)</f>
        <v>8.755239711849894E-7</v>
      </c>
      <c r="S3972">
        <f>LN(R3972)</f>
        <v>-13.948443305601053</v>
      </c>
      <c r="T3972">
        <v>12.8</v>
      </c>
      <c r="U3972">
        <v>-2.8</v>
      </c>
      <c r="V3972">
        <f t="shared" si="437"/>
        <v>12.762444906835055</v>
      </c>
      <c r="W3972">
        <f t="shared" si="438"/>
        <v>7.8354892600902823E-2</v>
      </c>
      <c r="X3972">
        <f t="shared" si="439"/>
        <v>6.1394891944990156E-3</v>
      </c>
      <c r="Z3972">
        <f ca="1">IF($F3972=$Z$1,1,0)</f>
        <v>1</v>
      </c>
      <c r="AA3972">
        <f ca="1">IF($I3972=$AA$1,1,0)</f>
        <v>0</v>
      </c>
      <c r="AB3972" t="str">
        <f t="shared" ca="1" si="440"/>
        <v/>
      </c>
      <c r="AC3972" t="str">
        <f ca="1">IF(AND(Z3972,AA3972),C3972,"")</f>
        <v/>
      </c>
      <c r="AD3972" t="str">
        <f ca="1">IF(AND(AA3972,Z3972),D3972,"")</f>
        <v/>
      </c>
      <c r="AE3972" t="str">
        <f t="shared" ca="1" si="441"/>
        <v/>
      </c>
    </row>
    <row r="3973" spans="1:31" x14ac:dyDescent="0.25">
      <c r="A3973">
        <v>614166</v>
      </c>
      <c r="B3973" s="1">
        <v>38759.569490740738</v>
      </c>
      <c r="C3973">
        <v>6</v>
      </c>
      <c r="D3973">
        <v>8</v>
      </c>
      <c r="E3973">
        <v>226.3</v>
      </c>
      <c r="F3973" t="s">
        <v>117</v>
      </c>
      <c r="G3973">
        <v>-64</v>
      </c>
      <c r="H3973">
        <v>1139690404774</v>
      </c>
      <c r="I3973">
        <v>225</v>
      </c>
      <c r="J3973" s="3">
        <v>42894</v>
      </c>
      <c r="K3973">
        <v>-59</v>
      </c>
      <c r="L3973">
        <v>-59.615384615384599</v>
      </c>
      <c r="M3973">
        <v>91</v>
      </c>
      <c r="N3973">
        <v>2.6823258181793999</v>
      </c>
      <c r="O3973">
        <v>3</v>
      </c>
      <c r="P3973">
        <f t="shared" si="436"/>
        <v>3.9810717055349618E-7</v>
      </c>
      <c r="Q3973">
        <f t="shared" si="435"/>
        <v>-14.736544595161895</v>
      </c>
      <c r="R3973">
        <f>10^(L3973/10)</f>
        <v>1.0926008611173801E-6</v>
      </c>
      <c r="S3973">
        <f>LN(R3973)</f>
        <v>-13.726949592849117</v>
      </c>
      <c r="T3973">
        <v>1</v>
      </c>
      <c r="U3973">
        <v>14</v>
      </c>
      <c r="V3973">
        <f t="shared" si="437"/>
        <v>7.810249675906654</v>
      </c>
      <c r="W3973">
        <f t="shared" si="438"/>
        <v>0.12803687993289598</v>
      </c>
      <c r="X3973">
        <f t="shared" si="439"/>
        <v>1.6393442622950821E-2</v>
      </c>
      <c r="Z3973">
        <f ca="1">IF($F3973=$Z$1,1,0)</f>
        <v>0</v>
      </c>
      <c r="AA3973">
        <f ca="1">IF($I3973=$AA$1,1,0)</f>
        <v>0</v>
      </c>
      <c r="AB3973" t="str">
        <f t="shared" ca="1" si="440"/>
        <v/>
      </c>
      <c r="AC3973" t="str">
        <f ca="1">IF(AND(Z3973,AA3973),C3973,"")</f>
        <v/>
      </c>
      <c r="AD3973" t="str">
        <f ca="1">IF(AND(AA3973,Z3973),D3973,"")</f>
        <v/>
      </c>
      <c r="AE3973" t="str">
        <f t="shared" ca="1" si="441"/>
        <v/>
      </c>
    </row>
    <row r="3974" spans="1:31" x14ac:dyDescent="0.25">
      <c r="A3974">
        <v>615095</v>
      </c>
      <c r="B3974" s="1">
        <v>38759.570532407408</v>
      </c>
      <c r="C3974">
        <v>6</v>
      </c>
      <c r="D3974">
        <v>8</v>
      </c>
      <c r="E3974">
        <v>271.5</v>
      </c>
      <c r="F3974" t="s">
        <v>112</v>
      </c>
      <c r="G3974">
        <v>-39</v>
      </c>
      <c r="H3974">
        <v>1139690494139</v>
      </c>
      <c r="I3974">
        <v>270</v>
      </c>
      <c r="J3974" s="3">
        <v>42894</v>
      </c>
      <c r="K3974">
        <v>-47</v>
      </c>
      <c r="L3974">
        <v>-45.046728971962601</v>
      </c>
      <c r="M3974">
        <v>107</v>
      </c>
      <c r="N3974">
        <v>3.4157879213973499</v>
      </c>
      <c r="O3974">
        <v>3.5</v>
      </c>
      <c r="P3974">
        <f t="shared" si="436"/>
        <v>1.2589254117941672E-4</v>
      </c>
      <c r="Q3974">
        <f t="shared" si="435"/>
        <v>-8.9800818626767782</v>
      </c>
      <c r="R3974">
        <f>10^(L3974/10)</f>
        <v>3.1284347608669463E-5</v>
      </c>
      <c r="S3974">
        <f>LN(R3974)</f>
        <v>-10.372392661898408</v>
      </c>
      <c r="T3974">
        <v>7.5</v>
      </c>
      <c r="U3974">
        <v>6.3</v>
      </c>
      <c r="V3974">
        <f t="shared" si="437"/>
        <v>2.2671568097509267</v>
      </c>
      <c r="W3974">
        <f t="shared" si="438"/>
        <v>0.44108109139123092</v>
      </c>
      <c r="X3974">
        <f t="shared" si="439"/>
        <v>0.19455252918287938</v>
      </c>
      <c r="Z3974">
        <f ca="1">IF($F3974=$Z$1,1,0)</f>
        <v>0</v>
      </c>
      <c r="AA3974">
        <f ca="1">IF($I3974=$AA$1,1,0)</f>
        <v>1</v>
      </c>
      <c r="AB3974" t="str">
        <f t="shared" ca="1" si="440"/>
        <v/>
      </c>
      <c r="AC3974" t="str">
        <f ca="1">IF(AND(Z3974,AA3974),C3974,"")</f>
        <v/>
      </c>
      <c r="AD3974" t="str">
        <f ca="1">IF(AND(AA3974,Z3974),D3974,"")</f>
        <v/>
      </c>
      <c r="AE3974" t="str">
        <f t="shared" ca="1" si="441"/>
        <v/>
      </c>
    </row>
    <row r="3975" spans="1:31" x14ac:dyDescent="0.25">
      <c r="A3975">
        <v>615096</v>
      </c>
      <c r="B3975" s="1">
        <v>38759.570532407408</v>
      </c>
      <c r="C3975">
        <v>6</v>
      </c>
      <c r="D3975">
        <v>8</v>
      </c>
      <c r="E3975">
        <v>271.5</v>
      </c>
      <c r="F3975" t="s">
        <v>116</v>
      </c>
      <c r="G3975">
        <v>-49</v>
      </c>
      <c r="H3975">
        <v>1139690494139</v>
      </c>
      <c r="I3975">
        <v>270</v>
      </c>
      <c r="J3975" s="3">
        <v>42894</v>
      </c>
      <c r="K3975">
        <v>-57</v>
      </c>
      <c r="L3975">
        <v>-56.609195402298901</v>
      </c>
      <c r="M3975">
        <v>87</v>
      </c>
      <c r="N3975">
        <v>2.93874012650683</v>
      </c>
      <c r="O3975">
        <v>5</v>
      </c>
      <c r="P3975">
        <f t="shared" si="436"/>
        <v>1.2589254117941658E-5</v>
      </c>
      <c r="Q3975">
        <f t="shared" si="435"/>
        <v>-11.282666955670825</v>
      </c>
      <c r="R3975">
        <f>10^(L3975/10)</f>
        <v>2.1831343337815296E-6</v>
      </c>
      <c r="S3975">
        <f>LN(R3975)</f>
        <v>-13.034748945972053</v>
      </c>
      <c r="T3975">
        <v>33.5</v>
      </c>
      <c r="U3975">
        <v>9.3000000000000007</v>
      </c>
      <c r="V3975">
        <f t="shared" si="437"/>
        <v>27.530710125240141</v>
      </c>
      <c r="W3975">
        <f t="shared" si="438"/>
        <v>3.6323073231707179E-2</v>
      </c>
      <c r="X3975">
        <f t="shared" si="439"/>
        <v>1.3193656489959627E-3</v>
      </c>
      <c r="Z3975">
        <f ca="1">IF($F3975=$Z$1,1,0)</f>
        <v>0</v>
      </c>
      <c r="AA3975">
        <f ca="1">IF($I3975=$AA$1,1,0)</f>
        <v>1</v>
      </c>
      <c r="AB3975" t="str">
        <f t="shared" ca="1" si="440"/>
        <v/>
      </c>
      <c r="AC3975" t="str">
        <f ca="1">IF(AND(Z3975,AA3975),C3975,"")</f>
        <v/>
      </c>
      <c r="AD3975" t="str">
        <f ca="1">IF(AND(AA3975,Z3975),D3975,"")</f>
        <v/>
      </c>
      <c r="AE3975" t="str">
        <f t="shared" ca="1" si="441"/>
        <v/>
      </c>
    </row>
    <row r="3976" spans="1:31" x14ac:dyDescent="0.25">
      <c r="A3976">
        <v>615097</v>
      </c>
      <c r="B3976" s="1">
        <v>38759.570532407408</v>
      </c>
      <c r="C3976">
        <v>6</v>
      </c>
      <c r="D3976">
        <v>8</v>
      </c>
      <c r="E3976">
        <v>271.5</v>
      </c>
      <c r="F3976" t="s">
        <v>117</v>
      </c>
      <c r="G3976">
        <v>-59</v>
      </c>
      <c r="H3976">
        <v>1139690494139</v>
      </c>
      <c r="I3976">
        <v>270</v>
      </c>
      <c r="J3976" s="3">
        <v>42894</v>
      </c>
      <c r="K3976">
        <v>-58</v>
      </c>
      <c r="L3976">
        <v>-58.464646464646499</v>
      </c>
      <c r="M3976">
        <v>99</v>
      </c>
      <c r="N3976">
        <v>2.5687014559219898</v>
      </c>
      <c r="O3976">
        <v>3</v>
      </c>
      <c r="P3976">
        <f t="shared" si="436"/>
        <v>1.2589254117941642E-6</v>
      </c>
      <c r="Q3976">
        <f t="shared" si="435"/>
        <v>-13.585252048664872</v>
      </c>
      <c r="R3976">
        <f>10^(L3976/10)</f>
        <v>1.4240831687396359E-6</v>
      </c>
      <c r="S3976">
        <f>LN(R3976)</f>
        <v>-13.461982341666207</v>
      </c>
      <c r="T3976">
        <v>1</v>
      </c>
      <c r="U3976">
        <v>14</v>
      </c>
      <c r="V3976">
        <f t="shared" si="437"/>
        <v>7.810249675906654</v>
      </c>
      <c r="W3976">
        <f t="shared" si="438"/>
        <v>0.12803687993289598</v>
      </c>
      <c r="X3976">
        <f t="shared" si="439"/>
        <v>1.6393442622950821E-2</v>
      </c>
      <c r="Z3976">
        <f ca="1">IF($F3976=$Z$1,1,0)</f>
        <v>0</v>
      </c>
      <c r="AA3976">
        <f ca="1">IF($I3976=$AA$1,1,0)</f>
        <v>1</v>
      </c>
      <c r="AB3976" t="str">
        <f t="shared" ca="1" si="440"/>
        <v/>
      </c>
      <c r="AC3976" t="str">
        <f ca="1">IF(AND(Z3976,AA3976),C3976,"")</f>
        <v/>
      </c>
      <c r="AD3976" t="str">
        <f ca="1">IF(AND(AA3976,Z3976),D3976,"")</f>
        <v/>
      </c>
      <c r="AE3976" t="str">
        <f t="shared" ca="1" si="441"/>
        <v/>
      </c>
    </row>
    <row r="3977" spans="1:31" x14ac:dyDescent="0.25">
      <c r="A3977">
        <v>615098</v>
      </c>
      <c r="B3977" s="1">
        <v>38759.570532407408</v>
      </c>
      <c r="C3977">
        <v>6</v>
      </c>
      <c r="D3977">
        <v>8</v>
      </c>
      <c r="E3977">
        <v>271.5</v>
      </c>
      <c r="F3977" t="s">
        <v>115</v>
      </c>
      <c r="G3977">
        <v>-61</v>
      </c>
      <c r="H3977">
        <v>1139690494139</v>
      </c>
      <c r="I3977">
        <v>270</v>
      </c>
      <c r="J3977" s="3">
        <v>42894</v>
      </c>
      <c r="K3977">
        <v>-54</v>
      </c>
      <c r="L3977">
        <v>-53.704347826087002</v>
      </c>
      <c r="M3977">
        <v>115</v>
      </c>
      <c r="N3977">
        <v>2.6786154876329902</v>
      </c>
      <c r="O3977">
        <v>3</v>
      </c>
      <c r="P3977">
        <f t="shared" si="436"/>
        <v>7.9432823472428114E-7</v>
      </c>
      <c r="Q3977">
        <f t="shared" si="435"/>
        <v>-14.045769067263679</v>
      </c>
      <c r="R3977">
        <f>10^(L3977/10)</f>
        <v>4.2615267352541936E-6</v>
      </c>
      <c r="S3977">
        <f>LN(R3977)</f>
        <v>-12.365883073331512</v>
      </c>
      <c r="T3977">
        <v>2.5</v>
      </c>
      <c r="U3977">
        <v>-0.8</v>
      </c>
      <c r="V3977">
        <f t="shared" si="437"/>
        <v>9.4704804524374584</v>
      </c>
      <c r="W3977">
        <f t="shared" si="438"/>
        <v>0.10559126382470128</v>
      </c>
      <c r="X3977">
        <f t="shared" si="439"/>
        <v>1.1149514996097669E-2</v>
      </c>
      <c r="Z3977">
        <f ca="1">IF($F3977=$Z$1,1,0)</f>
        <v>0</v>
      </c>
      <c r="AA3977">
        <f ca="1">IF($I3977=$AA$1,1,0)</f>
        <v>1</v>
      </c>
      <c r="AB3977" t="str">
        <f t="shared" ca="1" si="440"/>
        <v/>
      </c>
      <c r="AC3977" t="str">
        <f ca="1">IF(AND(Z3977,AA3977),C3977,"")</f>
        <v/>
      </c>
      <c r="AD3977" t="str">
        <f ca="1">IF(AND(AA3977,Z3977),D3977,"")</f>
        <v/>
      </c>
      <c r="AE3977" t="str">
        <f t="shared" ca="1" si="441"/>
        <v/>
      </c>
    </row>
    <row r="3978" spans="1:31" x14ac:dyDescent="0.25">
      <c r="A3978">
        <v>615100</v>
      </c>
      <c r="B3978" s="1">
        <v>38759.570532407408</v>
      </c>
      <c r="C3978">
        <v>6</v>
      </c>
      <c r="D3978">
        <v>8</v>
      </c>
      <c r="E3978">
        <v>271.5</v>
      </c>
      <c r="F3978" t="s">
        <v>113</v>
      </c>
      <c r="G3978">
        <v>-59</v>
      </c>
      <c r="H3978">
        <v>1139690494139</v>
      </c>
      <c r="I3978">
        <v>270</v>
      </c>
      <c r="J3978" s="3">
        <v>42894</v>
      </c>
      <c r="K3978">
        <v>-59</v>
      </c>
      <c r="L3978">
        <v>-58.9791666666667</v>
      </c>
      <c r="M3978">
        <v>96</v>
      </c>
      <c r="N3978">
        <v>2.3840662595289901</v>
      </c>
      <c r="O3978">
        <v>3</v>
      </c>
      <c r="P3978">
        <f t="shared" si="436"/>
        <v>1.2589254117941642E-6</v>
      </c>
      <c r="Q3978">
        <f t="shared" si="435"/>
        <v>-13.585252048664872</v>
      </c>
      <c r="R3978">
        <f>10^(L3978/10)</f>
        <v>1.2649790510106481E-6</v>
      </c>
      <c r="S3978">
        <f>LN(R3978)</f>
        <v>-13.580454996387807</v>
      </c>
      <c r="T3978">
        <v>12.8</v>
      </c>
      <c r="U3978">
        <v>-2.8</v>
      </c>
      <c r="V3978">
        <f t="shared" si="437"/>
        <v>12.762444906835055</v>
      </c>
      <c r="W3978">
        <f t="shared" si="438"/>
        <v>7.8354892600902823E-2</v>
      </c>
      <c r="X3978">
        <f t="shared" si="439"/>
        <v>6.1394891944990156E-3</v>
      </c>
      <c r="Z3978">
        <f ca="1">IF($F3978=$Z$1,1,0)</f>
        <v>1</v>
      </c>
      <c r="AA3978">
        <f ca="1">IF($I3978=$AA$1,1,0)</f>
        <v>1</v>
      </c>
      <c r="AB3978">
        <f t="shared" ca="1" si="440"/>
        <v>6.2867936339209382E-2</v>
      </c>
      <c r="AC3978">
        <f ca="1">IF(AND(Z3978,AA3978),C3978,"")</f>
        <v>6</v>
      </c>
      <c r="AD3978">
        <f ca="1">IF(AND(AA3978,Z3978),D3978,"")</f>
        <v>8</v>
      </c>
      <c r="AE3978">
        <f t="shared" ca="1" si="441"/>
        <v>7.8354892600902823E-2</v>
      </c>
    </row>
    <row r="3979" spans="1:31" x14ac:dyDescent="0.25">
      <c r="A3979">
        <v>615109</v>
      </c>
      <c r="B3979" s="1">
        <v>38759.570532407408</v>
      </c>
      <c r="C3979">
        <v>6</v>
      </c>
      <c r="D3979">
        <v>8</v>
      </c>
      <c r="E3979">
        <v>271.5</v>
      </c>
      <c r="F3979" t="s">
        <v>114</v>
      </c>
      <c r="G3979">
        <v>-57</v>
      </c>
      <c r="H3979">
        <v>1139690494391</v>
      </c>
      <c r="I3979">
        <v>270</v>
      </c>
      <c r="J3979" s="3">
        <v>42894</v>
      </c>
      <c r="K3979">
        <v>-64</v>
      </c>
      <c r="L3979">
        <v>-64</v>
      </c>
      <c r="M3979">
        <v>77</v>
      </c>
      <c r="N3979">
        <v>1.7320508075688801</v>
      </c>
      <c r="O3979">
        <v>2</v>
      </c>
      <c r="P3979">
        <f t="shared" si="436"/>
        <v>1.9952623149688749E-6</v>
      </c>
      <c r="Q3979">
        <f t="shared" si="435"/>
        <v>-13.124735030066063</v>
      </c>
      <c r="R3979">
        <f>10^(L3979/10)</f>
        <v>3.9810717055349618E-7</v>
      </c>
      <c r="S3979">
        <f>LN(R3979)</f>
        <v>-14.736544595161895</v>
      </c>
      <c r="T3979">
        <v>33.5</v>
      </c>
      <c r="U3979">
        <v>2.8</v>
      </c>
      <c r="V3979">
        <f t="shared" si="437"/>
        <v>27.987318556803544</v>
      </c>
      <c r="W3979">
        <f t="shared" si="438"/>
        <v>3.5730468353743244E-2</v>
      </c>
      <c r="X3979">
        <f t="shared" si="439"/>
        <v>1.2766663687778473E-3</v>
      </c>
      <c r="Z3979">
        <f ca="1">IF($F3979=$Z$1,1,0)</f>
        <v>0</v>
      </c>
      <c r="AA3979">
        <f ca="1">IF($I3979=$AA$1,1,0)</f>
        <v>1</v>
      </c>
      <c r="AB3979" t="str">
        <f t="shared" ca="1" si="440"/>
        <v/>
      </c>
      <c r="AC3979" t="str">
        <f ca="1">IF(AND(Z3979,AA3979),C3979,"")</f>
        <v/>
      </c>
      <c r="AD3979" t="str">
        <f ca="1">IF(AND(AA3979,Z3979),D3979,"")</f>
        <v/>
      </c>
      <c r="AE3979" t="str">
        <f t="shared" ca="1" si="441"/>
        <v/>
      </c>
    </row>
    <row r="3980" spans="1:31" x14ac:dyDescent="0.25">
      <c r="A3980">
        <v>615977</v>
      </c>
      <c r="B3980" s="1">
        <v>38759.571006944447</v>
      </c>
      <c r="C3980">
        <v>6</v>
      </c>
      <c r="D3980">
        <v>8</v>
      </c>
      <c r="E3980">
        <v>314.5</v>
      </c>
      <c r="F3980" t="s">
        <v>112</v>
      </c>
      <c r="G3980">
        <v>-47</v>
      </c>
      <c r="H3980">
        <v>1139690535458</v>
      </c>
      <c r="I3980">
        <v>315</v>
      </c>
      <c r="J3980" s="3">
        <v>42894</v>
      </c>
      <c r="K3980">
        <v>-47</v>
      </c>
      <c r="L3980">
        <v>-46.236363636363599</v>
      </c>
      <c r="M3980">
        <v>110</v>
      </c>
      <c r="N3980">
        <v>1.3941376126728799</v>
      </c>
      <c r="O3980">
        <v>2</v>
      </c>
      <c r="P3980">
        <f t="shared" si="436"/>
        <v>1.9952623149688769E-5</v>
      </c>
      <c r="Q3980">
        <f t="shared" si="435"/>
        <v>-10.822149937072016</v>
      </c>
      <c r="R3980">
        <f>10^(L3980/10)</f>
        <v>2.3788312571274561E-5</v>
      </c>
      <c r="S3980">
        <f>LN(R3980)</f>
        <v>-10.646316166334278</v>
      </c>
      <c r="T3980">
        <v>7.5</v>
      </c>
      <c r="U3980">
        <v>6.3</v>
      </c>
      <c r="V3980">
        <f t="shared" si="437"/>
        <v>2.2671568097509267</v>
      </c>
      <c r="W3980">
        <f t="shared" si="438"/>
        <v>0.44108109139123092</v>
      </c>
      <c r="X3980">
        <f t="shared" si="439"/>
        <v>0.19455252918287938</v>
      </c>
      <c r="Z3980">
        <f ca="1">IF($F3980=$Z$1,1,0)</f>
        <v>0</v>
      </c>
      <c r="AA3980">
        <f ca="1">IF($I3980=$AA$1,1,0)</f>
        <v>0</v>
      </c>
      <c r="AB3980" t="str">
        <f t="shared" ca="1" si="440"/>
        <v/>
      </c>
      <c r="AC3980" t="str">
        <f ca="1">IF(AND(Z3980,AA3980),C3980,"")</f>
        <v/>
      </c>
      <c r="AD3980" t="str">
        <f ca="1">IF(AND(AA3980,Z3980),D3980,"")</f>
        <v/>
      </c>
      <c r="AE3980" t="str">
        <f t="shared" ca="1" si="441"/>
        <v/>
      </c>
    </row>
    <row r="3981" spans="1:31" x14ac:dyDescent="0.25">
      <c r="A3981">
        <v>615978</v>
      </c>
      <c r="B3981" s="1">
        <v>38759.571006944447</v>
      </c>
      <c r="C3981">
        <v>6</v>
      </c>
      <c r="D3981">
        <v>8</v>
      </c>
      <c r="E3981">
        <v>314.5</v>
      </c>
      <c r="F3981" t="s">
        <v>113</v>
      </c>
      <c r="G3981">
        <v>-62</v>
      </c>
      <c r="H3981">
        <v>1139690535458</v>
      </c>
      <c r="I3981">
        <v>315</v>
      </c>
      <c r="J3981" s="3">
        <v>42894</v>
      </c>
      <c r="K3981">
        <v>-60</v>
      </c>
      <c r="L3981">
        <v>-60.675925925925903</v>
      </c>
      <c r="M3981">
        <v>108</v>
      </c>
      <c r="N3981">
        <v>2.3315339449636601</v>
      </c>
      <c r="O3981">
        <v>4</v>
      </c>
      <c r="P3981">
        <f t="shared" si="436"/>
        <v>6.3095734448019254E-7</v>
      </c>
      <c r="Q3981">
        <f t="shared" si="435"/>
        <v>-14.276027576563084</v>
      </c>
      <c r="R3981">
        <f>10^(L3981/10)</f>
        <v>8.5586921896081856E-7</v>
      </c>
      <c r="S3981">
        <f>LN(R3981)</f>
        <v>-13.971148254064794</v>
      </c>
      <c r="T3981">
        <v>12.8</v>
      </c>
      <c r="U3981">
        <v>-2.8</v>
      </c>
      <c r="V3981">
        <f t="shared" si="437"/>
        <v>12.762444906835055</v>
      </c>
      <c r="W3981">
        <f t="shared" si="438"/>
        <v>7.8354892600902823E-2</v>
      </c>
      <c r="X3981">
        <f t="shared" si="439"/>
        <v>6.1394891944990156E-3</v>
      </c>
      <c r="Z3981">
        <f ca="1">IF($F3981=$Z$1,1,0)</f>
        <v>1</v>
      </c>
      <c r="AA3981">
        <f ca="1">IF($I3981=$AA$1,1,0)</f>
        <v>0</v>
      </c>
      <c r="AB3981" t="str">
        <f t="shared" ca="1" si="440"/>
        <v/>
      </c>
      <c r="AC3981" t="str">
        <f ca="1">IF(AND(Z3981,AA3981),C3981,"")</f>
        <v/>
      </c>
      <c r="AD3981" t="str">
        <f ca="1">IF(AND(AA3981,Z3981),D3981,"")</f>
        <v/>
      </c>
      <c r="AE3981" t="str">
        <f t="shared" ca="1" si="441"/>
        <v/>
      </c>
    </row>
    <row r="3982" spans="1:31" x14ac:dyDescent="0.25">
      <c r="A3982">
        <v>615979</v>
      </c>
      <c r="B3982" s="1">
        <v>38759.571006944447</v>
      </c>
      <c r="C3982">
        <v>6</v>
      </c>
      <c r="D3982">
        <v>8</v>
      </c>
      <c r="E3982">
        <v>314.5</v>
      </c>
      <c r="F3982" t="s">
        <v>115</v>
      </c>
      <c r="G3982">
        <v>-55</v>
      </c>
      <c r="H3982">
        <v>1139690535458</v>
      </c>
      <c r="I3982">
        <v>315</v>
      </c>
      <c r="J3982" s="3">
        <v>42894</v>
      </c>
      <c r="K3982">
        <v>-50</v>
      </c>
      <c r="L3982">
        <v>-50.962616822429901</v>
      </c>
      <c r="M3982">
        <v>107</v>
      </c>
      <c r="N3982">
        <v>3.06817268967648</v>
      </c>
      <c r="O3982">
        <v>2</v>
      </c>
      <c r="P3982">
        <f t="shared" si="436"/>
        <v>3.1622776601683767E-6</v>
      </c>
      <c r="Q3982">
        <f t="shared" si="435"/>
        <v>-12.664218011467252</v>
      </c>
      <c r="R3982">
        <f>10^(L3982/10)</f>
        <v>8.0119516127235541E-6</v>
      </c>
      <c r="S3982">
        <f>LN(R3982)</f>
        <v>-11.734576179529469</v>
      </c>
      <c r="T3982">
        <v>2.5</v>
      </c>
      <c r="U3982">
        <v>-0.8</v>
      </c>
      <c r="V3982">
        <f t="shared" si="437"/>
        <v>9.4704804524374584</v>
      </c>
      <c r="W3982">
        <f t="shared" si="438"/>
        <v>0.10559126382470128</v>
      </c>
      <c r="X3982">
        <f t="shared" si="439"/>
        <v>1.1149514996097669E-2</v>
      </c>
      <c r="Z3982">
        <f ca="1">IF($F3982=$Z$1,1,0)</f>
        <v>0</v>
      </c>
      <c r="AA3982">
        <f ca="1">IF($I3982=$AA$1,1,0)</f>
        <v>0</v>
      </c>
      <c r="AB3982" t="str">
        <f t="shared" ca="1" si="440"/>
        <v/>
      </c>
      <c r="AC3982" t="str">
        <f ca="1">IF(AND(Z3982,AA3982),C3982,"")</f>
        <v/>
      </c>
      <c r="AD3982" t="str">
        <f ca="1">IF(AND(AA3982,Z3982),D3982,"")</f>
        <v/>
      </c>
      <c r="AE3982" t="str">
        <f t="shared" ca="1" si="441"/>
        <v/>
      </c>
    </row>
    <row r="3983" spans="1:31" x14ac:dyDescent="0.25">
      <c r="A3983">
        <v>615980</v>
      </c>
      <c r="B3983" s="1">
        <v>38759.571006944447</v>
      </c>
      <c r="C3983">
        <v>6</v>
      </c>
      <c r="D3983">
        <v>8</v>
      </c>
      <c r="E3983">
        <v>314.5</v>
      </c>
      <c r="F3983" t="s">
        <v>116</v>
      </c>
      <c r="G3983">
        <v>-57</v>
      </c>
      <c r="H3983">
        <v>1139690535458</v>
      </c>
      <c r="I3983">
        <v>315</v>
      </c>
      <c r="J3983" s="3">
        <v>42894</v>
      </c>
      <c r="K3983">
        <v>-55</v>
      </c>
      <c r="L3983">
        <v>-56.586956521739097</v>
      </c>
      <c r="M3983">
        <v>92</v>
      </c>
      <c r="N3983">
        <v>3.7538322511158402</v>
      </c>
      <c r="O3983">
        <v>6.25</v>
      </c>
      <c r="P3983">
        <f t="shared" si="436"/>
        <v>1.9952623149688749E-6</v>
      </c>
      <c r="Q3983">
        <f t="shared" si="435"/>
        <v>-13.124735030066063</v>
      </c>
      <c r="R3983">
        <f>10^(L3983/10)</f>
        <v>2.1943421626040681E-6</v>
      </c>
      <c r="S3983">
        <f>LN(R3983)</f>
        <v>-13.029628254485864</v>
      </c>
      <c r="T3983">
        <v>33.5</v>
      </c>
      <c r="U3983">
        <v>9.3000000000000007</v>
      </c>
      <c r="V3983">
        <f t="shared" si="437"/>
        <v>27.530710125240141</v>
      </c>
      <c r="W3983">
        <f t="shared" si="438"/>
        <v>3.6323073231707179E-2</v>
      </c>
      <c r="X3983">
        <f t="shared" si="439"/>
        <v>1.3193656489959627E-3</v>
      </c>
      <c r="Z3983">
        <f ca="1">IF($F3983=$Z$1,1,0)</f>
        <v>0</v>
      </c>
      <c r="AA3983">
        <f ca="1">IF($I3983=$AA$1,1,0)</f>
        <v>0</v>
      </c>
      <c r="AB3983" t="str">
        <f t="shared" ca="1" si="440"/>
        <v/>
      </c>
      <c r="AC3983" t="str">
        <f ca="1">IF(AND(Z3983,AA3983),C3983,"")</f>
        <v/>
      </c>
      <c r="AD3983" t="str">
        <f ca="1">IF(AND(AA3983,Z3983),D3983,"")</f>
        <v/>
      </c>
      <c r="AE3983" t="str">
        <f t="shared" ca="1" si="441"/>
        <v/>
      </c>
    </row>
    <row r="3984" spans="1:31" x14ac:dyDescent="0.25">
      <c r="A3984">
        <v>615981</v>
      </c>
      <c r="B3984" s="1">
        <v>38759.571006944447</v>
      </c>
      <c r="C3984">
        <v>6</v>
      </c>
      <c r="D3984">
        <v>8</v>
      </c>
      <c r="E3984">
        <v>314.5</v>
      </c>
      <c r="F3984" t="s">
        <v>114</v>
      </c>
      <c r="G3984">
        <v>-60</v>
      </c>
      <c r="H3984">
        <v>1139690535458</v>
      </c>
      <c r="I3984">
        <v>315</v>
      </c>
      <c r="J3984" s="3">
        <v>42894</v>
      </c>
      <c r="K3984">
        <v>-59.5</v>
      </c>
      <c r="L3984">
        <v>-59.755319148936202</v>
      </c>
      <c r="M3984">
        <v>94</v>
      </c>
      <c r="N3984">
        <v>2.5681513798746298</v>
      </c>
      <c r="O3984">
        <v>2</v>
      </c>
      <c r="P3984">
        <f t="shared" si="436"/>
        <v>9.9999999999999995E-7</v>
      </c>
      <c r="Q3984">
        <f t="shared" si="435"/>
        <v>-13.815510557964274</v>
      </c>
      <c r="R3984">
        <f>10^(L3984/10)</f>
        <v>1.0579571672968749E-6</v>
      </c>
      <c r="S3984">
        <f>LN(R3984)</f>
        <v>-13.759170709944216</v>
      </c>
      <c r="T3984">
        <v>33.5</v>
      </c>
      <c r="U3984">
        <v>2.8</v>
      </c>
      <c r="V3984">
        <f t="shared" si="437"/>
        <v>27.987318556803544</v>
      </c>
      <c r="W3984">
        <f t="shared" si="438"/>
        <v>3.5730468353743244E-2</v>
      </c>
      <c r="X3984">
        <f t="shared" si="439"/>
        <v>1.2766663687778473E-3</v>
      </c>
      <c r="Z3984">
        <f ca="1">IF($F3984=$Z$1,1,0)</f>
        <v>0</v>
      </c>
      <c r="AA3984">
        <f ca="1">IF($I3984=$AA$1,1,0)</f>
        <v>0</v>
      </c>
      <c r="AB3984" t="str">
        <f t="shared" ca="1" si="440"/>
        <v/>
      </c>
      <c r="AC3984" t="str">
        <f ca="1">IF(AND(Z3984,AA3984),C3984,"")</f>
        <v/>
      </c>
      <c r="AD3984" t="str">
        <f ca="1">IF(AND(AA3984,Z3984),D3984,"")</f>
        <v/>
      </c>
      <c r="AE3984" t="str">
        <f t="shared" ca="1" si="441"/>
        <v/>
      </c>
    </row>
    <row r="3985" spans="1:31" x14ac:dyDescent="0.25">
      <c r="A3985">
        <v>615982</v>
      </c>
      <c r="B3985" s="1">
        <v>38759.571006944447</v>
      </c>
      <c r="C3985">
        <v>6</v>
      </c>
      <c r="D3985">
        <v>8</v>
      </c>
      <c r="E3985">
        <v>314.5</v>
      </c>
      <c r="F3985" t="s">
        <v>117</v>
      </c>
      <c r="G3985">
        <v>-71</v>
      </c>
      <c r="H3985">
        <v>1139690535458</v>
      </c>
      <c r="I3985">
        <v>315</v>
      </c>
      <c r="J3985" s="3">
        <v>42894</v>
      </c>
      <c r="K3985">
        <v>-68</v>
      </c>
      <c r="L3985">
        <v>-67.791208791208803</v>
      </c>
      <c r="M3985">
        <v>91</v>
      </c>
      <c r="N3985">
        <v>2.1109054587834701</v>
      </c>
      <c r="O3985">
        <v>2</v>
      </c>
      <c r="P3985">
        <f t="shared" si="436"/>
        <v>7.943282347242818E-8</v>
      </c>
      <c r="Q3985">
        <f t="shared" si="435"/>
        <v>-16.348354160257724</v>
      </c>
      <c r="R3985">
        <f>10^(L3985/10)</f>
        <v>1.66294972973176E-7</v>
      </c>
      <c r="S3985">
        <f>LN(R3985)</f>
        <v>-15.609502679868429</v>
      </c>
      <c r="T3985">
        <v>1</v>
      </c>
      <c r="U3985">
        <v>14</v>
      </c>
      <c r="V3985">
        <f t="shared" si="437"/>
        <v>7.810249675906654</v>
      </c>
      <c r="W3985">
        <f t="shared" si="438"/>
        <v>0.12803687993289598</v>
      </c>
      <c r="X3985">
        <f t="shared" si="439"/>
        <v>1.6393442622950821E-2</v>
      </c>
      <c r="Z3985">
        <f ca="1">IF($F3985=$Z$1,1,0)</f>
        <v>0</v>
      </c>
      <c r="AA3985">
        <f ca="1">IF($I3985=$AA$1,1,0)</f>
        <v>0</v>
      </c>
      <c r="AB3985" t="str">
        <f t="shared" ca="1" si="440"/>
        <v/>
      </c>
      <c r="AC3985" t="str">
        <f ca="1">IF(AND(Z3985,AA3985),C3985,"")</f>
        <v/>
      </c>
      <c r="AD3985" t="str">
        <f ca="1">IF(AND(AA3985,Z3985),D3985,"")</f>
        <v/>
      </c>
      <c r="AE3985" t="str">
        <f t="shared" ca="1" si="441"/>
        <v/>
      </c>
    </row>
    <row r="3986" spans="1:31" x14ac:dyDescent="0.25">
      <c r="A3986">
        <v>616982</v>
      </c>
      <c r="B3986" s="1">
        <v>38759.57172453704</v>
      </c>
      <c r="C3986">
        <v>5</v>
      </c>
      <c r="D3986">
        <v>8</v>
      </c>
      <c r="E3986">
        <v>0.8</v>
      </c>
      <c r="F3986" t="s">
        <v>112</v>
      </c>
      <c r="G3986">
        <v>-48</v>
      </c>
      <c r="H3986">
        <v>1139690597662</v>
      </c>
      <c r="I3986">
        <v>0</v>
      </c>
      <c r="J3986" s="3">
        <v>42863</v>
      </c>
      <c r="K3986">
        <v>-47</v>
      </c>
      <c r="L3986">
        <v>-47.3333333333333</v>
      </c>
      <c r="M3986">
        <v>111</v>
      </c>
      <c r="N3986">
        <v>1.1934162828797099</v>
      </c>
      <c r="O3986">
        <v>1</v>
      </c>
      <c r="P3986">
        <f t="shared" si="436"/>
        <v>1.5848931924611131E-5</v>
      </c>
      <c r="Q3986">
        <f t="shared" si="435"/>
        <v>-11.05240844637142</v>
      </c>
      <c r="R3986">
        <f>10^(L3986/10)</f>
        <v>1.8478497974223043E-5</v>
      </c>
      <c r="S3986">
        <f>LN(R3986)</f>
        <v>-10.898902773505142</v>
      </c>
      <c r="T3986">
        <v>7.5</v>
      </c>
      <c r="U3986">
        <v>6.3</v>
      </c>
      <c r="V3986">
        <f t="shared" si="437"/>
        <v>3.0232432915661951</v>
      </c>
      <c r="W3986">
        <f t="shared" si="438"/>
        <v>0.33077060082781123</v>
      </c>
      <c r="X3986">
        <f t="shared" si="439"/>
        <v>0.10940919037199122</v>
      </c>
      <c r="Z3986">
        <f ca="1">IF($F3986=$Z$1,1,0)</f>
        <v>0</v>
      </c>
      <c r="AA3986">
        <f ca="1">IF($I3986=$AA$1,1,0)</f>
        <v>0</v>
      </c>
      <c r="AB3986" t="str">
        <f t="shared" ca="1" si="440"/>
        <v/>
      </c>
      <c r="AC3986" t="str">
        <f ca="1">IF(AND(Z3986,AA3986),C3986,"")</f>
        <v/>
      </c>
      <c r="AD3986" t="str">
        <f ca="1">IF(AND(AA3986,Z3986),D3986,"")</f>
        <v/>
      </c>
      <c r="AE3986" t="str">
        <f t="shared" ca="1" si="441"/>
        <v/>
      </c>
    </row>
    <row r="3987" spans="1:31" x14ac:dyDescent="0.25">
      <c r="A3987">
        <v>616983</v>
      </c>
      <c r="B3987" s="1">
        <v>38759.57172453704</v>
      </c>
      <c r="C3987">
        <v>5</v>
      </c>
      <c r="D3987">
        <v>8</v>
      </c>
      <c r="E3987">
        <v>0.8</v>
      </c>
      <c r="F3987" t="s">
        <v>116</v>
      </c>
      <c r="G3987">
        <v>-59</v>
      </c>
      <c r="H3987">
        <v>1139690597662</v>
      </c>
      <c r="I3987">
        <v>0</v>
      </c>
      <c r="J3987" s="3">
        <v>42863</v>
      </c>
      <c r="K3987">
        <v>-58</v>
      </c>
      <c r="L3987">
        <v>-58.806818181818201</v>
      </c>
      <c r="M3987">
        <v>88</v>
      </c>
      <c r="N3987">
        <v>2.7827793703478201</v>
      </c>
      <c r="O3987">
        <v>2</v>
      </c>
      <c r="P3987">
        <f t="shared" si="436"/>
        <v>1.2589254117941642E-6</v>
      </c>
      <c r="Q3987">
        <f t="shared" si="435"/>
        <v>-13.585252048664872</v>
      </c>
      <c r="R3987">
        <f>10^(L3987/10)</f>
        <v>1.3161887725167944E-6</v>
      </c>
      <c r="S3987">
        <f>LN(R3987)</f>
        <v>-13.540770291186581</v>
      </c>
      <c r="T3987">
        <v>33.5</v>
      </c>
      <c r="U3987">
        <v>9.3000000000000007</v>
      </c>
      <c r="V3987">
        <f t="shared" si="437"/>
        <v>28.529633716541124</v>
      </c>
      <c r="W3987">
        <f t="shared" si="438"/>
        <v>3.5051273701428999E-2</v>
      </c>
      <c r="X3987">
        <f t="shared" si="439"/>
        <v>1.2285917880924882E-3</v>
      </c>
      <c r="Z3987">
        <f ca="1">IF($F3987=$Z$1,1,0)</f>
        <v>0</v>
      </c>
      <c r="AA3987">
        <f ca="1">IF($I3987=$AA$1,1,0)</f>
        <v>0</v>
      </c>
      <c r="AB3987" t="str">
        <f t="shared" ca="1" si="440"/>
        <v/>
      </c>
      <c r="AC3987" t="str">
        <f ca="1">IF(AND(Z3987,AA3987),C3987,"")</f>
        <v/>
      </c>
      <c r="AD3987" t="str">
        <f ca="1">IF(AND(AA3987,Z3987),D3987,"")</f>
        <v/>
      </c>
      <c r="AE3987" t="str">
        <f t="shared" ca="1" si="441"/>
        <v/>
      </c>
    </row>
    <row r="3988" spans="1:31" x14ac:dyDescent="0.25">
      <c r="A3988">
        <v>616984</v>
      </c>
      <c r="B3988" s="1">
        <v>38759.57172453704</v>
      </c>
      <c r="C3988">
        <v>5</v>
      </c>
      <c r="D3988">
        <v>8</v>
      </c>
      <c r="E3988">
        <v>0.8</v>
      </c>
      <c r="F3988" t="s">
        <v>115</v>
      </c>
      <c r="G3988">
        <v>-56</v>
      </c>
      <c r="H3988">
        <v>1139690597662</v>
      </c>
      <c r="I3988">
        <v>0</v>
      </c>
      <c r="J3988" s="3">
        <v>42863</v>
      </c>
      <c r="K3988">
        <v>-49</v>
      </c>
      <c r="L3988">
        <v>-53.136363636363598</v>
      </c>
      <c r="M3988">
        <v>110</v>
      </c>
      <c r="N3988">
        <v>5.4241682619960603</v>
      </c>
      <c r="O3988">
        <v>10</v>
      </c>
      <c r="P3988">
        <f t="shared" si="436"/>
        <v>2.5118864315095806E-6</v>
      </c>
      <c r="Q3988">
        <f t="shared" si="435"/>
        <v>-12.894476520766656</v>
      </c>
      <c r="R3988">
        <f>10^(L3988/10)</f>
        <v>4.8569500416430333E-6</v>
      </c>
      <c r="S3988">
        <f>LN(R3988)</f>
        <v>-12.235099880500172</v>
      </c>
      <c r="T3988">
        <v>2.5</v>
      </c>
      <c r="U3988">
        <v>-0.8</v>
      </c>
      <c r="V3988">
        <f t="shared" si="437"/>
        <v>9.1482238713315276</v>
      </c>
      <c r="W3988">
        <f t="shared" si="438"/>
        <v>0.10931083607756635</v>
      </c>
      <c r="X3988">
        <f t="shared" si="439"/>
        <v>1.1948858883976581E-2</v>
      </c>
      <c r="Z3988">
        <f ca="1">IF($F3988=$Z$1,1,0)</f>
        <v>0</v>
      </c>
      <c r="AA3988">
        <f ca="1">IF($I3988=$AA$1,1,0)</f>
        <v>0</v>
      </c>
      <c r="AB3988" t="str">
        <f t="shared" ca="1" si="440"/>
        <v/>
      </c>
      <c r="AC3988" t="str">
        <f ca="1">IF(AND(Z3988,AA3988),C3988,"")</f>
        <v/>
      </c>
      <c r="AD3988" t="str">
        <f ca="1">IF(AND(AA3988,Z3988),D3988,"")</f>
        <v/>
      </c>
      <c r="AE3988" t="str">
        <f t="shared" ca="1" si="441"/>
        <v/>
      </c>
    </row>
    <row r="3989" spans="1:31" x14ac:dyDescent="0.25">
      <c r="A3989">
        <v>616985</v>
      </c>
      <c r="B3989" s="1">
        <v>38759.57172453704</v>
      </c>
      <c r="C3989">
        <v>5</v>
      </c>
      <c r="D3989">
        <v>8</v>
      </c>
      <c r="E3989">
        <v>0.8</v>
      </c>
      <c r="F3989" t="s">
        <v>117</v>
      </c>
      <c r="G3989">
        <v>-58</v>
      </c>
      <c r="H3989">
        <v>1139690597662</v>
      </c>
      <c r="I3989">
        <v>0</v>
      </c>
      <c r="J3989" s="3">
        <v>42863</v>
      </c>
      <c r="K3989">
        <v>-59</v>
      </c>
      <c r="L3989">
        <v>-59.932038834951499</v>
      </c>
      <c r="M3989">
        <v>103</v>
      </c>
      <c r="N3989">
        <v>4.1827426407175796</v>
      </c>
      <c r="O3989">
        <v>1.5</v>
      </c>
      <c r="P3989">
        <f t="shared" si="436"/>
        <v>1.5848931924611111E-6</v>
      </c>
      <c r="Q3989">
        <f t="shared" si="435"/>
        <v>-13.354993539365466</v>
      </c>
      <c r="R3989">
        <f>10^(L3989/10)</f>
        <v>1.0157717176463159E-6</v>
      </c>
      <c r="S3989">
        <f>LN(R3989)</f>
        <v>-13.799861921409958</v>
      </c>
      <c r="T3989">
        <v>1</v>
      </c>
      <c r="U3989">
        <v>14</v>
      </c>
      <c r="V3989">
        <f t="shared" si="437"/>
        <v>7.2111025509279782</v>
      </c>
      <c r="W3989">
        <f t="shared" si="438"/>
        <v>0.13867504905630729</v>
      </c>
      <c r="X3989">
        <f t="shared" si="439"/>
        <v>1.9230769230769232E-2</v>
      </c>
      <c r="Z3989">
        <f ca="1">IF($F3989=$Z$1,1,0)</f>
        <v>0</v>
      </c>
      <c r="AA3989">
        <f ca="1">IF($I3989=$AA$1,1,0)</f>
        <v>0</v>
      </c>
      <c r="AB3989" t="str">
        <f t="shared" ca="1" si="440"/>
        <v/>
      </c>
      <c r="AC3989" t="str">
        <f ca="1">IF(AND(Z3989,AA3989),C3989,"")</f>
        <v/>
      </c>
      <c r="AD3989" t="str">
        <f ca="1">IF(AND(AA3989,Z3989),D3989,"")</f>
        <v/>
      </c>
      <c r="AE3989" t="str">
        <f t="shared" ca="1" si="441"/>
        <v/>
      </c>
    </row>
    <row r="3990" spans="1:31" x14ac:dyDescent="0.25">
      <c r="A3990">
        <v>616986</v>
      </c>
      <c r="B3990" s="1">
        <v>38759.57172453704</v>
      </c>
      <c r="C3990">
        <v>5</v>
      </c>
      <c r="D3990">
        <v>8</v>
      </c>
      <c r="E3990">
        <v>0.8</v>
      </c>
      <c r="F3990" t="s">
        <v>113</v>
      </c>
      <c r="G3990">
        <v>-66</v>
      </c>
      <c r="H3990">
        <v>1139690597662</v>
      </c>
      <c r="I3990">
        <v>0</v>
      </c>
      <c r="J3990" s="3">
        <v>42863</v>
      </c>
      <c r="K3990">
        <v>-65</v>
      </c>
      <c r="L3990">
        <v>-65.147058823529406</v>
      </c>
      <c r="M3990">
        <v>102</v>
      </c>
      <c r="N3990">
        <v>1.7932605340664201</v>
      </c>
      <c r="O3990">
        <v>3</v>
      </c>
      <c r="P3990">
        <f t="shared" si="436"/>
        <v>2.511886431509578E-7</v>
      </c>
      <c r="Q3990">
        <f t="shared" si="435"/>
        <v>-15.197061613760702</v>
      </c>
      <c r="R3990">
        <f>10^(L3990/10)</f>
        <v>3.0569907009353807E-7</v>
      </c>
      <c r="S3990">
        <f>LN(R3990)</f>
        <v>-15.000664649946502</v>
      </c>
      <c r="T3990">
        <v>12.8</v>
      </c>
      <c r="U3990">
        <v>-2.8</v>
      </c>
      <c r="V3990">
        <f t="shared" si="437"/>
        <v>13.322161986704712</v>
      </c>
      <c r="W3990">
        <f t="shared" si="438"/>
        <v>7.5062891518507494E-2</v>
      </c>
      <c r="X3990">
        <f t="shared" si="439"/>
        <v>5.6344376831192235E-3</v>
      </c>
      <c r="Z3990">
        <f ca="1">IF($F3990=$Z$1,1,0)</f>
        <v>1</v>
      </c>
      <c r="AA3990">
        <f ca="1">IF($I3990=$AA$1,1,0)</f>
        <v>0</v>
      </c>
      <c r="AB3990" t="str">
        <f t="shared" ca="1" si="440"/>
        <v/>
      </c>
      <c r="AC3990" t="str">
        <f ca="1">IF(AND(Z3990,AA3990),C3990,"")</f>
        <v/>
      </c>
      <c r="AD3990" t="str">
        <f ca="1">IF(AND(AA3990,Z3990),D3990,"")</f>
        <v/>
      </c>
      <c r="AE3990" t="str">
        <f t="shared" ca="1" si="441"/>
        <v/>
      </c>
    </row>
    <row r="3991" spans="1:31" x14ac:dyDescent="0.25">
      <c r="A3991">
        <v>616987</v>
      </c>
      <c r="B3991" s="1">
        <v>38759.57172453704</v>
      </c>
      <c r="C3991">
        <v>5</v>
      </c>
      <c r="D3991">
        <v>8</v>
      </c>
      <c r="E3991">
        <v>0.8</v>
      </c>
      <c r="F3991" t="s">
        <v>114</v>
      </c>
      <c r="G3991">
        <v>-66</v>
      </c>
      <c r="H3991">
        <v>1139690597662</v>
      </c>
      <c r="I3991">
        <v>0</v>
      </c>
      <c r="J3991" s="3">
        <v>42863</v>
      </c>
      <c r="K3991">
        <v>-62</v>
      </c>
      <c r="L3991">
        <v>-62.597701149425298</v>
      </c>
      <c r="M3991">
        <v>87</v>
      </c>
      <c r="N3991">
        <v>2.7553743261291501</v>
      </c>
      <c r="O3991">
        <v>2</v>
      </c>
      <c r="P3991">
        <f t="shared" si="436"/>
        <v>2.511886431509578E-7</v>
      </c>
      <c r="Q3991">
        <f t="shared" si="435"/>
        <v>-15.197061613760702</v>
      </c>
      <c r="R3991">
        <f>10^(L3991/10)</f>
        <v>5.498318392785201E-7</v>
      </c>
      <c r="S3991">
        <f>LN(R3991)</f>
        <v>-14.413653352236294</v>
      </c>
      <c r="T3991">
        <v>33.5</v>
      </c>
      <c r="U3991">
        <v>2.8</v>
      </c>
      <c r="V3991">
        <f t="shared" si="437"/>
        <v>28.970502239346835</v>
      </c>
      <c r="W3991">
        <f t="shared" si="438"/>
        <v>3.4517868959890903E-2</v>
      </c>
      <c r="X3991">
        <f t="shared" si="439"/>
        <v>1.1914832775321998E-3</v>
      </c>
      <c r="Z3991">
        <f ca="1">IF($F3991=$Z$1,1,0)</f>
        <v>0</v>
      </c>
      <c r="AA3991">
        <f ca="1">IF($I3991=$AA$1,1,0)</f>
        <v>0</v>
      </c>
      <c r="AB3991" t="str">
        <f t="shared" ca="1" si="440"/>
        <v/>
      </c>
      <c r="AC3991" t="str">
        <f ca="1">IF(AND(Z3991,AA3991),C3991,"")</f>
        <v/>
      </c>
      <c r="AD3991" t="str">
        <f ca="1">IF(AND(AA3991,Z3991),D3991,"")</f>
        <v/>
      </c>
      <c r="AE3991" t="str">
        <f t="shared" ca="1" si="441"/>
        <v/>
      </c>
    </row>
    <row r="3992" spans="1:31" x14ac:dyDescent="0.25">
      <c r="A3992">
        <v>618031</v>
      </c>
      <c r="B3992" s="1">
        <v>38759.575821759259</v>
      </c>
      <c r="C3992">
        <v>5</v>
      </c>
      <c r="D3992">
        <v>8</v>
      </c>
      <c r="E3992">
        <v>45.8</v>
      </c>
      <c r="F3992" t="s">
        <v>112</v>
      </c>
      <c r="G3992">
        <v>-49</v>
      </c>
      <c r="H3992">
        <v>1139690951064</v>
      </c>
      <c r="I3992">
        <v>45</v>
      </c>
      <c r="J3992" s="3">
        <v>42863</v>
      </c>
      <c r="K3992">
        <v>-42</v>
      </c>
      <c r="L3992">
        <v>-46.427272727272701</v>
      </c>
      <c r="M3992">
        <v>110</v>
      </c>
      <c r="N3992">
        <v>7.0365482192882496</v>
      </c>
      <c r="O3992">
        <v>11</v>
      </c>
      <c r="P3992">
        <f t="shared" si="436"/>
        <v>1.2589254117941658E-5</v>
      </c>
      <c r="Q3992">
        <f t="shared" si="435"/>
        <v>-11.282666955670825</v>
      </c>
      <c r="R3992">
        <f>10^(L3992/10)</f>
        <v>2.2765265900368309E-5</v>
      </c>
      <c r="S3992">
        <f>LN(R3992)</f>
        <v>-10.690274609018713</v>
      </c>
      <c r="T3992">
        <v>7.5</v>
      </c>
      <c r="U3992">
        <v>6.3</v>
      </c>
      <c r="V3992">
        <f t="shared" si="437"/>
        <v>3.0232432915661951</v>
      </c>
      <c r="W3992">
        <f t="shared" si="438"/>
        <v>0.33077060082781123</v>
      </c>
      <c r="X3992">
        <f t="shared" si="439"/>
        <v>0.10940919037199122</v>
      </c>
      <c r="Z3992">
        <f ca="1">IF($F3992=$Z$1,1,0)</f>
        <v>0</v>
      </c>
      <c r="AA3992">
        <f ca="1">IF($I3992=$AA$1,1,0)</f>
        <v>0</v>
      </c>
      <c r="AB3992" t="str">
        <f t="shared" ca="1" si="440"/>
        <v/>
      </c>
      <c r="AC3992" t="str">
        <f ca="1">IF(AND(Z3992,AA3992),C3992,"")</f>
        <v/>
      </c>
      <c r="AD3992" t="str">
        <f ca="1">IF(AND(AA3992,Z3992),D3992,"")</f>
        <v/>
      </c>
      <c r="AE3992" t="str">
        <f t="shared" ca="1" si="441"/>
        <v/>
      </c>
    </row>
    <row r="3993" spans="1:31" x14ac:dyDescent="0.25">
      <c r="A3993">
        <v>618032</v>
      </c>
      <c r="B3993" s="1">
        <v>38759.575821759259</v>
      </c>
      <c r="C3993">
        <v>5</v>
      </c>
      <c r="D3993">
        <v>8</v>
      </c>
      <c r="E3993">
        <v>45.8</v>
      </c>
      <c r="F3993" t="s">
        <v>117</v>
      </c>
      <c r="G3993">
        <v>-58</v>
      </c>
      <c r="H3993">
        <v>1139690951064</v>
      </c>
      <c r="I3993">
        <v>45</v>
      </c>
      <c r="J3993" s="3">
        <v>42863</v>
      </c>
      <c r="K3993">
        <v>-64</v>
      </c>
      <c r="L3993">
        <v>-62.539215686274503</v>
      </c>
      <c r="M3993">
        <v>102</v>
      </c>
      <c r="N3993">
        <v>3.4142148065255098</v>
      </c>
      <c r="O3993">
        <v>2.75</v>
      </c>
      <c r="P3993">
        <f t="shared" si="436"/>
        <v>1.5848931924611111E-6</v>
      </c>
      <c r="Q3993">
        <f t="shared" si="435"/>
        <v>-13.354993539365466</v>
      </c>
      <c r="R3993">
        <f>10^(L3993/10)</f>
        <v>5.5728638292841639E-7</v>
      </c>
      <c r="S3993">
        <f>LN(R3993)</f>
        <v>-14.400186576675507</v>
      </c>
      <c r="T3993">
        <v>1</v>
      </c>
      <c r="U3993">
        <v>14</v>
      </c>
      <c r="V3993">
        <f t="shared" si="437"/>
        <v>7.2111025509279782</v>
      </c>
      <c r="W3993">
        <f t="shared" si="438"/>
        <v>0.13867504905630729</v>
      </c>
      <c r="X3993">
        <f t="shared" si="439"/>
        <v>1.9230769230769232E-2</v>
      </c>
      <c r="Z3993">
        <f ca="1">IF($F3993=$Z$1,1,0)</f>
        <v>0</v>
      </c>
      <c r="AA3993">
        <f ca="1">IF($I3993=$AA$1,1,0)</f>
        <v>0</v>
      </c>
      <c r="AB3993" t="str">
        <f t="shared" ca="1" si="440"/>
        <v/>
      </c>
      <c r="AC3993" t="str">
        <f ca="1">IF(AND(Z3993,AA3993),C3993,"")</f>
        <v/>
      </c>
      <c r="AD3993" t="str">
        <f ca="1">IF(AND(AA3993,Z3993),D3993,"")</f>
        <v/>
      </c>
      <c r="AE3993" t="str">
        <f t="shared" ca="1" si="441"/>
        <v/>
      </c>
    </row>
    <row r="3994" spans="1:31" x14ac:dyDescent="0.25">
      <c r="A3994">
        <v>618033</v>
      </c>
      <c r="B3994" s="1">
        <v>38759.575821759259</v>
      </c>
      <c r="C3994">
        <v>5</v>
      </c>
      <c r="D3994">
        <v>8</v>
      </c>
      <c r="E3994">
        <v>45.8</v>
      </c>
      <c r="F3994" t="s">
        <v>114</v>
      </c>
      <c r="G3994">
        <v>-61</v>
      </c>
      <c r="H3994">
        <v>1139690951064</v>
      </c>
      <c r="I3994">
        <v>45</v>
      </c>
      <c r="J3994" s="3">
        <v>42863</v>
      </c>
      <c r="K3994">
        <v>-58</v>
      </c>
      <c r="L3994">
        <v>-57.903225806451601</v>
      </c>
      <c r="M3994">
        <v>93</v>
      </c>
      <c r="N3994">
        <v>1.9284174415546</v>
      </c>
      <c r="O3994">
        <v>4</v>
      </c>
      <c r="P3994">
        <f t="shared" si="436"/>
        <v>7.9432823472428114E-7</v>
      </c>
      <c r="Q3994">
        <f t="shared" si="435"/>
        <v>-14.045769067263679</v>
      </c>
      <c r="R3994">
        <f>10^(L3994/10)</f>
        <v>1.6206059137413204E-6</v>
      </c>
      <c r="S3994">
        <f>LN(R3994)</f>
        <v>-13.33271045782036</v>
      </c>
      <c r="T3994">
        <v>33.5</v>
      </c>
      <c r="U3994">
        <v>2.8</v>
      </c>
      <c r="V3994">
        <f t="shared" si="437"/>
        <v>28.970502239346835</v>
      </c>
      <c r="W3994">
        <f t="shared" si="438"/>
        <v>3.4517868959890903E-2</v>
      </c>
      <c r="X3994">
        <f t="shared" si="439"/>
        <v>1.1914832775321998E-3</v>
      </c>
      <c r="Z3994">
        <f ca="1">IF($F3994=$Z$1,1,0)</f>
        <v>0</v>
      </c>
      <c r="AA3994">
        <f ca="1">IF($I3994=$AA$1,1,0)</f>
        <v>0</v>
      </c>
      <c r="AB3994" t="str">
        <f t="shared" ca="1" si="440"/>
        <v/>
      </c>
      <c r="AC3994" t="str">
        <f ca="1">IF(AND(Z3994,AA3994),C3994,"")</f>
        <v/>
      </c>
      <c r="AD3994" t="str">
        <f ca="1">IF(AND(AA3994,Z3994),D3994,"")</f>
        <v/>
      </c>
      <c r="AE3994" t="str">
        <f t="shared" ca="1" si="441"/>
        <v/>
      </c>
    </row>
    <row r="3995" spans="1:31" x14ac:dyDescent="0.25">
      <c r="A3995">
        <v>618034</v>
      </c>
      <c r="B3995" s="1">
        <v>38759.575821759259</v>
      </c>
      <c r="C3995">
        <v>5</v>
      </c>
      <c r="D3995">
        <v>8</v>
      </c>
      <c r="E3995">
        <v>45.8</v>
      </c>
      <c r="F3995" t="s">
        <v>113</v>
      </c>
      <c r="G3995">
        <v>-63</v>
      </c>
      <c r="H3995">
        <v>1139690951064</v>
      </c>
      <c r="I3995">
        <v>45</v>
      </c>
      <c r="J3995" s="3">
        <v>42863</v>
      </c>
      <c r="K3995">
        <v>-62</v>
      </c>
      <c r="L3995">
        <v>-62.125</v>
      </c>
      <c r="M3995">
        <v>112</v>
      </c>
      <c r="N3995">
        <v>2.20206700604207</v>
      </c>
      <c r="O3995">
        <v>2</v>
      </c>
      <c r="P3995">
        <f t="shared" si="436"/>
        <v>5.0118723362727218E-7</v>
      </c>
      <c r="Q3995">
        <f t="shared" si="435"/>
        <v>-14.506286085862488</v>
      </c>
      <c r="R3995">
        <f>10^(L3995/10)</f>
        <v>6.13055792149819E-7</v>
      </c>
      <c r="S3995">
        <f>LN(R3995)</f>
        <v>-14.304809890225512</v>
      </c>
      <c r="T3995">
        <v>12.8</v>
      </c>
      <c r="U3995">
        <v>-2.8</v>
      </c>
      <c r="V3995">
        <f t="shared" si="437"/>
        <v>13.322161986704712</v>
      </c>
      <c r="W3995">
        <f t="shared" si="438"/>
        <v>7.5062891518507494E-2</v>
      </c>
      <c r="X3995">
        <f t="shared" si="439"/>
        <v>5.6344376831192235E-3</v>
      </c>
      <c r="Z3995">
        <f ca="1">IF($F3995=$Z$1,1,0)</f>
        <v>1</v>
      </c>
      <c r="AA3995">
        <f ca="1">IF($I3995=$AA$1,1,0)</f>
        <v>0</v>
      </c>
      <c r="AB3995" t="str">
        <f t="shared" ca="1" si="440"/>
        <v/>
      </c>
      <c r="AC3995" t="str">
        <f ca="1">IF(AND(Z3995,AA3995),C3995,"")</f>
        <v/>
      </c>
      <c r="AD3995" t="str">
        <f ca="1">IF(AND(AA3995,Z3995),D3995,"")</f>
        <v/>
      </c>
      <c r="AE3995" t="str">
        <f t="shared" ca="1" si="441"/>
        <v/>
      </c>
    </row>
    <row r="3996" spans="1:31" x14ac:dyDescent="0.25">
      <c r="A3996">
        <v>618040</v>
      </c>
      <c r="B3996" s="1">
        <v>38759.575821759259</v>
      </c>
      <c r="C3996">
        <v>5</v>
      </c>
      <c r="D3996">
        <v>8</v>
      </c>
      <c r="E3996">
        <v>45.8</v>
      </c>
      <c r="F3996" t="s">
        <v>116</v>
      </c>
      <c r="G3996">
        <v>-53</v>
      </c>
      <c r="H3996">
        <v>1139690951316</v>
      </c>
      <c r="I3996">
        <v>45</v>
      </c>
      <c r="J3996" s="3">
        <v>42863</v>
      </c>
      <c r="K3996">
        <v>-53</v>
      </c>
      <c r="L3996">
        <v>-52.942528735632202</v>
      </c>
      <c r="M3996">
        <v>87</v>
      </c>
      <c r="N3996">
        <v>1.97870242800257</v>
      </c>
      <c r="O3996">
        <v>4</v>
      </c>
      <c r="P3996">
        <f t="shared" si="436"/>
        <v>5.011872336272719E-6</v>
      </c>
      <c r="Q3996">
        <f t="shared" si="435"/>
        <v>-12.203700992868443</v>
      </c>
      <c r="R3996">
        <f>10^(L3996/10)</f>
        <v>5.0786364629530699E-6</v>
      </c>
      <c r="S3996">
        <f>LN(R3996)</f>
        <v>-12.190467745207561</v>
      </c>
      <c r="T3996">
        <v>33.5</v>
      </c>
      <c r="U3996">
        <v>9.3000000000000007</v>
      </c>
      <c r="V3996">
        <f t="shared" si="437"/>
        <v>28.529633716541124</v>
      </c>
      <c r="W3996">
        <f t="shared" si="438"/>
        <v>3.5051273701428999E-2</v>
      </c>
      <c r="X3996">
        <f t="shared" si="439"/>
        <v>1.2285917880924882E-3</v>
      </c>
      <c r="Z3996">
        <f ca="1">IF($F3996=$Z$1,1,0)</f>
        <v>0</v>
      </c>
      <c r="AA3996">
        <f ca="1">IF($I3996=$AA$1,1,0)</f>
        <v>0</v>
      </c>
      <c r="AB3996" t="str">
        <f t="shared" ca="1" si="440"/>
        <v/>
      </c>
      <c r="AC3996" t="str">
        <f ca="1">IF(AND(Z3996,AA3996),C3996,"")</f>
        <v/>
      </c>
      <c r="AD3996" t="str">
        <f ca="1">IF(AND(AA3996,Z3996),D3996,"")</f>
        <v/>
      </c>
      <c r="AE3996" t="str">
        <f t="shared" ca="1" si="441"/>
        <v/>
      </c>
    </row>
    <row r="3997" spans="1:31" x14ac:dyDescent="0.25">
      <c r="A3997">
        <v>618071</v>
      </c>
      <c r="B3997" s="1">
        <v>38759.575833333336</v>
      </c>
      <c r="C3997">
        <v>5</v>
      </c>
      <c r="D3997">
        <v>8</v>
      </c>
      <c r="E3997">
        <v>45.8</v>
      </c>
      <c r="F3997" t="s">
        <v>115</v>
      </c>
      <c r="G3997">
        <v>-56</v>
      </c>
      <c r="H3997">
        <v>1139690952072</v>
      </c>
      <c r="I3997">
        <v>45</v>
      </c>
      <c r="J3997" s="3">
        <v>42863</v>
      </c>
      <c r="K3997">
        <v>-48</v>
      </c>
      <c r="L3997">
        <v>-50.632653061224502</v>
      </c>
      <c r="M3997">
        <v>98</v>
      </c>
      <c r="N3997">
        <v>4.2918953953443602</v>
      </c>
      <c r="O3997">
        <v>7</v>
      </c>
      <c r="P3997">
        <f t="shared" si="436"/>
        <v>2.5118864315095806E-6</v>
      </c>
      <c r="Q3997">
        <f t="shared" si="435"/>
        <v>-12.894476520766656</v>
      </c>
      <c r="R3997">
        <f>10^(L3997/10)</f>
        <v>8.6443967995502442E-6</v>
      </c>
      <c r="S3997">
        <f>LN(R3997)</f>
        <v>-11.658599215751488</v>
      </c>
      <c r="T3997">
        <v>2.5</v>
      </c>
      <c r="U3997">
        <v>-0.8</v>
      </c>
      <c r="V3997">
        <f t="shared" si="437"/>
        <v>9.1482238713315276</v>
      </c>
      <c r="W3997">
        <f t="shared" si="438"/>
        <v>0.10931083607756635</v>
      </c>
      <c r="X3997">
        <f t="shared" si="439"/>
        <v>1.1948858883976581E-2</v>
      </c>
      <c r="Z3997">
        <f ca="1">IF($F3997=$Z$1,1,0)</f>
        <v>0</v>
      </c>
      <c r="AA3997">
        <f ca="1">IF($I3997=$AA$1,1,0)</f>
        <v>0</v>
      </c>
      <c r="AB3997" t="str">
        <f t="shared" ca="1" si="440"/>
        <v/>
      </c>
      <c r="AC3997" t="str">
        <f ca="1">IF(AND(Z3997,AA3997),C3997,"")</f>
        <v/>
      </c>
      <c r="AD3997" t="str">
        <f ca="1">IF(AND(AA3997,Z3997),D3997,"")</f>
        <v/>
      </c>
      <c r="AE3997" t="str">
        <f t="shared" ca="1" si="441"/>
        <v/>
      </c>
    </row>
    <row r="3998" spans="1:31" x14ac:dyDescent="0.25">
      <c r="A3998">
        <v>618984</v>
      </c>
      <c r="B3998" s="1">
        <v>38759.576319444444</v>
      </c>
      <c r="C3998">
        <v>5</v>
      </c>
      <c r="D3998">
        <v>8</v>
      </c>
      <c r="E3998">
        <v>90.3</v>
      </c>
      <c r="F3998" t="s">
        <v>112</v>
      </c>
      <c r="G3998">
        <v>-48</v>
      </c>
      <c r="H3998">
        <v>1139690994366</v>
      </c>
      <c r="I3998">
        <v>90</v>
      </c>
      <c r="J3998" s="3">
        <v>42863</v>
      </c>
      <c r="K3998">
        <v>-47</v>
      </c>
      <c r="L3998">
        <v>-48.909090909090899</v>
      </c>
      <c r="M3998">
        <v>110</v>
      </c>
      <c r="N3998">
        <v>4.1254312080327002</v>
      </c>
      <c r="O3998">
        <v>7.75</v>
      </c>
      <c r="P3998">
        <f t="shared" si="436"/>
        <v>1.5848931924611131E-5</v>
      </c>
      <c r="Q3998">
        <f t="shared" si="435"/>
        <v>-11.05240844637142</v>
      </c>
      <c r="R3998">
        <f>10^(L3998/10)</f>
        <v>1.285555731913905E-5</v>
      </c>
      <c r="S3998">
        <f>LN(R3998)</f>
        <v>-11.261734363916331</v>
      </c>
      <c r="T3998">
        <v>7.5</v>
      </c>
      <c r="U3998">
        <v>6.3</v>
      </c>
      <c r="V3998">
        <f t="shared" si="437"/>
        <v>3.0232432915661951</v>
      </c>
      <c r="W3998">
        <f t="shared" si="438"/>
        <v>0.33077060082781123</v>
      </c>
      <c r="X3998">
        <f t="shared" si="439"/>
        <v>0.10940919037199122</v>
      </c>
      <c r="Z3998">
        <f ca="1">IF($F3998=$Z$1,1,0)</f>
        <v>0</v>
      </c>
      <c r="AA3998">
        <f ca="1">IF($I3998=$AA$1,1,0)</f>
        <v>0</v>
      </c>
      <c r="AB3998" t="str">
        <f t="shared" ca="1" si="440"/>
        <v/>
      </c>
      <c r="AC3998" t="str">
        <f ca="1">IF(AND(Z3998,AA3998),C3998,"")</f>
        <v/>
      </c>
      <c r="AD3998" t="str">
        <f ca="1">IF(AND(AA3998,Z3998),D3998,"")</f>
        <v/>
      </c>
      <c r="AE3998" t="str">
        <f t="shared" ca="1" si="441"/>
        <v/>
      </c>
    </row>
    <row r="3999" spans="1:31" x14ac:dyDescent="0.25">
      <c r="A3999">
        <v>618985</v>
      </c>
      <c r="B3999" s="1">
        <v>38759.576319444444</v>
      </c>
      <c r="C3999">
        <v>5</v>
      </c>
      <c r="D3999">
        <v>8</v>
      </c>
      <c r="E3999">
        <v>90.3</v>
      </c>
      <c r="F3999" t="s">
        <v>114</v>
      </c>
      <c r="G3999">
        <v>-59</v>
      </c>
      <c r="H3999">
        <v>1139690994366</v>
      </c>
      <c r="I3999">
        <v>90</v>
      </c>
      <c r="J3999" s="3">
        <v>42863</v>
      </c>
      <c r="K3999">
        <v>-60</v>
      </c>
      <c r="L3999">
        <v>-60.010869565217398</v>
      </c>
      <c r="M3999">
        <v>92</v>
      </c>
      <c r="N3999">
        <v>1.3707667319238701</v>
      </c>
      <c r="O3999">
        <v>2</v>
      </c>
      <c r="P3999">
        <f t="shared" si="436"/>
        <v>1.2589254117941642E-6</v>
      </c>
      <c r="Q3999">
        <f t="shared" si="435"/>
        <v>-13.585252048664872</v>
      </c>
      <c r="R3999">
        <f>10^(L3999/10)</f>
        <v>9.9750031953364174E-7</v>
      </c>
      <c r="S3999">
        <f>LN(R3999)</f>
        <v>-13.818013367847966</v>
      </c>
      <c r="T3999">
        <v>33.5</v>
      </c>
      <c r="U3999">
        <v>2.8</v>
      </c>
      <c r="V3999">
        <f t="shared" si="437"/>
        <v>28.970502239346835</v>
      </c>
      <c r="W3999">
        <f t="shared" si="438"/>
        <v>3.4517868959890903E-2</v>
      </c>
      <c r="X3999">
        <f t="shared" si="439"/>
        <v>1.1914832775321998E-3</v>
      </c>
      <c r="Z3999">
        <f ca="1">IF($F3999=$Z$1,1,0)</f>
        <v>0</v>
      </c>
      <c r="AA3999">
        <f ca="1">IF($I3999=$AA$1,1,0)</f>
        <v>0</v>
      </c>
      <c r="AB3999" t="str">
        <f t="shared" ca="1" si="440"/>
        <v/>
      </c>
      <c r="AC3999" t="str">
        <f ca="1">IF(AND(Z3999,AA3999),C3999,"")</f>
        <v/>
      </c>
      <c r="AD3999" t="str">
        <f ca="1">IF(AND(AA3999,Z3999),D3999,"")</f>
        <v/>
      </c>
      <c r="AE3999" t="str">
        <f t="shared" ca="1" si="441"/>
        <v/>
      </c>
    </row>
    <row r="4000" spans="1:31" x14ac:dyDescent="0.25">
      <c r="A4000">
        <v>618986</v>
      </c>
      <c r="B4000" s="1">
        <v>38759.576319444444</v>
      </c>
      <c r="C4000">
        <v>5</v>
      </c>
      <c r="D4000">
        <v>8</v>
      </c>
      <c r="E4000">
        <v>90.3</v>
      </c>
      <c r="F4000" t="s">
        <v>115</v>
      </c>
      <c r="G4000">
        <v>-62</v>
      </c>
      <c r="H4000">
        <v>1139690994366</v>
      </c>
      <c r="I4000">
        <v>90</v>
      </c>
      <c r="J4000" s="3">
        <v>42863</v>
      </c>
      <c r="K4000">
        <v>-62</v>
      </c>
      <c r="L4000">
        <v>-59.96</v>
      </c>
      <c r="M4000">
        <v>100</v>
      </c>
      <c r="N4000">
        <v>4.5057090608930999</v>
      </c>
      <c r="O4000">
        <v>8</v>
      </c>
      <c r="P4000">
        <f t="shared" si="436"/>
        <v>6.3095734448019254E-7</v>
      </c>
      <c r="Q4000">
        <f t="shared" si="435"/>
        <v>-14.276027576563084</v>
      </c>
      <c r="R4000">
        <f>10^(L4000/10)</f>
        <v>1.0092528860766823E-6</v>
      </c>
      <c r="S4000">
        <f>LN(R4000)</f>
        <v>-13.8063002175923</v>
      </c>
      <c r="T4000">
        <v>2.5</v>
      </c>
      <c r="U4000">
        <v>-0.8</v>
      </c>
      <c r="V4000">
        <f t="shared" si="437"/>
        <v>9.1482238713315276</v>
      </c>
      <c r="W4000">
        <f t="shared" si="438"/>
        <v>0.10931083607756635</v>
      </c>
      <c r="X4000">
        <f t="shared" si="439"/>
        <v>1.1948858883976581E-2</v>
      </c>
      <c r="Z4000">
        <f ca="1">IF($F4000=$Z$1,1,0)</f>
        <v>0</v>
      </c>
      <c r="AA4000">
        <f ca="1">IF($I4000=$AA$1,1,0)</f>
        <v>0</v>
      </c>
      <c r="AB4000" t="str">
        <f t="shared" ca="1" si="440"/>
        <v/>
      </c>
      <c r="AC4000" t="str">
        <f ca="1">IF(AND(Z4000,AA4000),C4000,"")</f>
        <v/>
      </c>
      <c r="AD4000" t="str">
        <f ca="1">IF(AND(AA4000,Z4000),D4000,"")</f>
        <v/>
      </c>
      <c r="AE4000" t="str">
        <f t="shared" ca="1" si="441"/>
        <v/>
      </c>
    </row>
    <row r="4001" spans="1:31" x14ac:dyDescent="0.25">
      <c r="A4001">
        <v>618991</v>
      </c>
      <c r="B4001" s="1">
        <v>38759.576319444444</v>
      </c>
      <c r="C4001">
        <v>5</v>
      </c>
      <c r="D4001">
        <v>8</v>
      </c>
      <c r="E4001">
        <v>90.3</v>
      </c>
      <c r="F4001" t="s">
        <v>116</v>
      </c>
      <c r="G4001">
        <v>-52</v>
      </c>
      <c r="H4001">
        <v>1139690994618</v>
      </c>
      <c r="I4001">
        <v>90</v>
      </c>
      <c r="J4001" s="3">
        <v>42863</v>
      </c>
      <c r="K4001">
        <v>-56</v>
      </c>
      <c r="L4001">
        <v>-55.2340425531915</v>
      </c>
      <c r="M4001">
        <v>94</v>
      </c>
      <c r="N4001">
        <v>2.5712451772654101</v>
      </c>
      <c r="O4001">
        <v>4</v>
      </c>
      <c r="P4001">
        <f t="shared" si="436"/>
        <v>6.3095734448019212E-6</v>
      </c>
      <c r="Q4001">
        <f t="shared" si="435"/>
        <v>-11.973442483569039</v>
      </c>
      <c r="R4001">
        <f>10^(L4001/10)</f>
        <v>2.9963721006342924E-6</v>
      </c>
      <c r="S4001">
        <f>LN(R4001)</f>
        <v>-12.718108300877754</v>
      </c>
      <c r="T4001">
        <v>33.5</v>
      </c>
      <c r="U4001">
        <v>9.3000000000000007</v>
      </c>
      <c r="V4001">
        <f t="shared" si="437"/>
        <v>28.529633716541124</v>
      </c>
      <c r="W4001">
        <f t="shared" si="438"/>
        <v>3.5051273701428999E-2</v>
      </c>
      <c r="X4001">
        <f t="shared" si="439"/>
        <v>1.2285917880924882E-3</v>
      </c>
      <c r="Z4001">
        <f ca="1">IF($F4001=$Z$1,1,0)</f>
        <v>0</v>
      </c>
      <c r="AA4001">
        <f ca="1">IF($I4001=$AA$1,1,0)</f>
        <v>0</v>
      </c>
      <c r="AB4001" t="str">
        <f t="shared" ca="1" si="440"/>
        <v/>
      </c>
      <c r="AC4001" t="str">
        <f ca="1">IF(AND(Z4001,AA4001),C4001,"")</f>
        <v/>
      </c>
      <c r="AD4001" t="str">
        <f ca="1">IF(AND(AA4001,Z4001),D4001,"")</f>
        <v/>
      </c>
      <c r="AE4001" t="str">
        <f t="shared" ca="1" si="441"/>
        <v/>
      </c>
    </row>
    <row r="4002" spans="1:31" x14ac:dyDescent="0.25">
      <c r="A4002">
        <v>618994</v>
      </c>
      <c r="B4002" s="1">
        <v>38759.576319444444</v>
      </c>
      <c r="C4002">
        <v>5</v>
      </c>
      <c r="D4002">
        <v>8</v>
      </c>
      <c r="E4002">
        <v>90.3</v>
      </c>
      <c r="F4002" t="s">
        <v>113</v>
      </c>
      <c r="G4002">
        <v>-61</v>
      </c>
      <c r="H4002">
        <v>1139690994618</v>
      </c>
      <c r="I4002">
        <v>90</v>
      </c>
      <c r="J4002" s="3">
        <v>42863</v>
      </c>
      <c r="K4002">
        <v>-60</v>
      </c>
      <c r="L4002">
        <v>-59.173913043478301</v>
      </c>
      <c r="M4002">
        <v>92</v>
      </c>
      <c r="N4002">
        <v>1.9533498735810799</v>
      </c>
      <c r="O4002">
        <v>2</v>
      </c>
      <c r="P4002">
        <f t="shared" si="436"/>
        <v>7.9432823472428114E-7</v>
      </c>
      <c r="Q4002">
        <f t="shared" si="435"/>
        <v>-14.045769067263679</v>
      </c>
      <c r="R4002">
        <f>10^(L4002/10)</f>
        <v>1.2095078618873367E-6</v>
      </c>
      <c r="S4002">
        <f>LN(R4002)</f>
        <v>-13.625297006803907</v>
      </c>
      <c r="T4002">
        <v>12.8</v>
      </c>
      <c r="U4002">
        <v>-2.8</v>
      </c>
      <c r="V4002">
        <f t="shared" si="437"/>
        <v>13.322161986704712</v>
      </c>
      <c r="W4002">
        <f t="shared" si="438"/>
        <v>7.5062891518507494E-2</v>
      </c>
      <c r="X4002">
        <f t="shared" si="439"/>
        <v>5.6344376831192235E-3</v>
      </c>
      <c r="Z4002">
        <f ca="1">IF($F4002=$Z$1,1,0)</f>
        <v>1</v>
      </c>
      <c r="AA4002">
        <f ca="1">IF($I4002=$AA$1,1,0)</f>
        <v>0</v>
      </c>
      <c r="AB4002" t="str">
        <f t="shared" ca="1" si="440"/>
        <v/>
      </c>
      <c r="AC4002" t="str">
        <f ca="1">IF(AND(Z4002,AA4002),C4002,"")</f>
        <v/>
      </c>
      <c r="AD4002" t="str">
        <f ca="1">IF(AND(AA4002,Z4002),D4002,"")</f>
        <v/>
      </c>
      <c r="AE4002" t="str">
        <f t="shared" ca="1" si="441"/>
        <v/>
      </c>
    </row>
    <row r="4003" spans="1:31" x14ac:dyDescent="0.25">
      <c r="A4003">
        <v>618995</v>
      </c>
      <c r="B4003" s="1">
        <v>38759.576319444444</v>
      </c>
      <c r="C4003">
        <v>5</v>
      </c>
      <c r="D4003">
        <v>8</v>
      </c>
      <c r="E4003">
        <v>90.3</v>
      </c>
      <c r="F4003" t="s">
        <v>117</v>
      </c>
      <c r="G4003">
        <v>-59</v>
      </c>
      <c r="H4003">
        <v>1139690994618</v>
      </c>
      <c r="I4003">
        <v>90</v>
      </c>
      <c r="J4003" s="3">
        <v>42863</v>
      </c>
      <c r="K4003">
        <v>-56</v>
      </c>
      <c r="L4003">
        <v>-56.424242424242401</v>
      </c>
      <c r="M4003">
        <v>99</v>
      </c>
      <c r="N4003">
        <v>2.8070280205188101</v>
      </c>
      <c r="O4003">
        <v>4.5</v>
      </c>
      <c r="P4003">
        <f t="shared" si="436"/>
        <v>1.2589254117941642E-6</v>
      </c>
      <c r="Q4003">
        <f t="shared" si="435"/>
        <v>-13.585252048664872</v>
      </c>
      <c r="R4003">
        <f>10^(L4003/10)</f>
        <v>2.2781155977307628E-6</v>
      </c>
      <c r="S4003">
        <f>LN(R4003)</f>
        <v>-12.992161948954278</v>
      </c>
      <c r="T4003">
        <v>1</v>
      </c>
      <c r="U4003">
        <v>14</v>
      </c>
      <c r="V4003">
        <f t="shared" si="437"/>
        <v>7.2111025509279782</v>
      </c>
      <c r="W4003">
        <f t="shared" si="438"/>
        <v>0.13867504905630729</v>
      </c>
      <c r="X4003">
        <f t="shared" si="439"/>
        <v>1.9230769230769232E-2</v>
      </c>
      <c r="Z4003">
        <f ca="1">IF($F4003=$Z$1,1,0)</f>
        <v>0</v>
      </c>
      <c r="AA4003">
        <f ca="1">IF($I4003=$AA$1,1,0)</f>
        <v>0</v>
      </c>
      <c r="AB4003" t="str">
        <f t="shared" ca="1" si="440"/>
        <v/>
      </c>
      <c r="AC4003" t="str">
        <f ca="1">IF(AND(Z4003,AA4003),C4003,"")</f>
        <v/>
      </c>
      <c r="AD4003" t="str">
        <f ca="1">IF(AND(AA4003,Z4003),D4003,"")</f>
        <v/>
      </c>
      <c r="AE4003" t="str">
        <f t="shared" ca="1" si="441"/>
        <v/>
      </c>
    </row>
    <row r="4004" spans="1:31" x14ac:dyDescent="0.25">
      <c r="A4004">
        <v>619896</v>
      </c>
      <c r="B4004" s="1">
        <v>38759.576793981483</v>
      </c>
      <c r="C4004">
        <v>5</v>
      </c>
      <c r="D4004">
        <v>8</v>
      </c>
      <c r="E4004">
        <v>134.19999999999999</v>
      </c>
      <c r="F4004" t="s">
        <v>112</v>
      </c>
      <c r="G4004">
        <v>-44</v>
      </c>
      <c r="H4004">
        <v>1139691035049</v>
      </c>
      <c r="I4004">
        <v>135</v>
      </c>
      <c r="J4004" s="3">
        <v>42863</v>
      </c>
      <c r="K4004">
        <v>-44</v>
      </c>
      <c r="L4004">
        <v>-44.2</v>
      </c>
      <c r="M4004">
        <v>110</v>
      </c>
      <c r="N4004">
        <v>1.7230227332944701</v>
      </c>
      <c r="O4004">
        <v>3</v>
      </c>
      <c r="P4004">
        <f t="shared" si="436"/>
        <v>3.9810717055349634E-5</v>
      </c>
      <c r="Q4004">
        <f t="shared" si="435"/>
        <v>-10.131374409173803</v>
      </c>
      <c r="R4004">
        <f>10^(L4004/10)</f>
        <v>3.8018939632056103E-5</v>
      </c>
      <c r="S4004">
        <f>LN(R4004)</f>
        <v>-10.177426111033682</v>
      </c>
      <c r="T4004">
        <v>7.5</v>
      </c>
      <c r="U4004">
        <v>6.3</v>
      </c>
      <c r="V4004">
        <f t="shared" si="437"/>
        <v>3.0232432915661951</v>
      </c>
      <c r="W4004">
        <f t="shared" si="438"/>
        <v>0.33077060082781123</v>
      </c>
      <c r="X4004">
        <f t="shared" si="439"/>
        <v>0.10940919037199122</v>
      </c>
      <c r="Z4004">
        <f ca="1">IF($F4004=$Z$1,1,0)</f>
        <v>0</v>
      </c>
      <c r="AA4004">
        <f ca="1">IF($I4004=$AA$1,1,0)</f>
        <v>0</v>
      </c>
      <c r="AB4004" t="str">
        <f t="shared" ca="1" si="440"/>
        <v/>
      </c>
      <c r="AC4004" t="str">
        <f ca="1">IF(AND(Z4004,AA4004),C4004,"")</f>
        <v/>
      </c>
      <c r="AD4004" t="str">
        <f ca="1">IF(AND(AA4004,Z4004),D4004,"")</f>
        <v/>
      </c>
      <c r="AE4004" t="str">
        <f t="shared" ca="1" si="441"/>
        <v/>
      </c>
    </row>
    <row r="4005" spans="1:31" x14ac:dyDescent="0.25">
      <c r="A4005">
        <v>619897</v>
      </c>
      <c r="B4005" s="1">
        <v>38759.576793981483</v>
      </c>
      <c r="C4005">
        <v>5</v>
      </c>
      <c r="D4005">
        <v>8</v>
      </c>
      <c r="E4005">
        <v>134.19999999999999</v>
      </c>
      <c r="F4005" t="s">
        <v>113</v>
      </c>
      <c r="G4005">
        <v>-58</v>
      </c>
      <c r="H4005">
        <v>1139691035049</v>
      </c>
      <c r="I4005">
        <v>135</v>
      </c>
      <c r="J4005" s="3">
        <v>42863</v>
      </c>
      <c r="K4005">
        <v>-61</v>
      </c>
      <c r="L4005">
        <v>-61.3979591836735</v>
      </c>
      <c r="M4005">
        <v>98</v>
      </c>
      <c r="N4005">
        <v>2.0894422672109401</v>
      </c>
      <c r="O4005">
        <v>2</v>
      </c>
      <c r="P4005">
        <f t="shared" si="436"/>
        <v>1.5848931924611111E-6</v>
      </c>
      <c r="Q4005">
        <f t="shared" si="435"/>
        <v>-13.354993539365466</v>
      </c>
      <c r="R4005">
        <f>10^(L4005/10)</f>
        <v>7.2477646363233179E-7</v>
      </c>
      <c r="S4005">
        <f>LN(R4005)</f>
        <v>-14.137402555658348</v>
      </c>
      <c r="T4005">
        <v>12.8</v>
      </c>
      <c r="U4005">
        <v>-2.8</v>
      </c>
      <c r="V4005">
        <f t="shared" si="437"/>
        <v>13.322161986704712</v>
      </c>
      <c r="W4005">
        <f t="shared" si="438"/>
        <v>7.5062891518507494E-2</v>
      </c>
      <c r="X4005">
        <f t="shared" si="439"/>
        <v>5.6344376831192235E-3</v>
      </c>
      <c r="Z4005">
        <f ca="1">IF($F4005=$Z$1,1,0)</f>
        <v>1</v>
      </c>
      <c r="AA4005">
        <f ca="1">IF($I4005=$AA$1,1,0)</f>
        <v>0</v>
      </c>
      <c r="AB4005" t="str">
        <f t="shared" ca="1" si="440"/>
        <v/>
      </c>
      <c r="AC4005" t="str">
        <f ca="1">IF(AND(Z4005,AA4005),C4005,"")</f>
        <v/>
      </c>
      <c r="AD4005" t="str">
        <f ca="1">IF(AND(AA4005,Z4005),D4005,"")</f>
        <v/>
      </c>
      <c r="AE4005" t="str">
        <f t="shared" ca="1" si="441"/>
        <v/>
      </c>
    </row>
    <row r="4006" spans="1:31" x14ac:dyDescent="0.25">
      <c r="A4006">
        <v>619898</v>
      </c>
      <c r="B4006" s="1">
        <v>38759.576793981483</v>
      </c>
      <c r="C4006">
        <v>5</v>
      </c>
      <c r="D4006">
        <v>8</v>
      </c>
      <c r="E4006">
        <v>134.19999999999999</v>
      </c>
      <c r="F4006" t="s">
        <v>116</v>
      </c>
      <c r="G4006">
        <v>-57</v>
      </c>
      <c r="H4006">
        <v>1139691035049</v>
      </c>
      <c r="I4006">
        <v>135</v>
      </c>
      <c r="J4006" s="3">
        <v>42863</v>
      </c>
      <c r="K4006">
        <v>-56</v>
      </c>
      <c r="L4006">
        <v>-56.279569892473098</v>
      </c>
      <c r="M4006">
        <v>93</v>
      </c>
      <c r="N4006">
        <v>1.7217634501330701</v>
      </c>
      <c r="O4006">
        <v>3</v>
      </c>
      <c r="P4006">
        <f t="shared" si="436"/>
        <v>1.9952623149688749E-6</v>
      </c>
      <c r="Q4006">
        <f t="shared" si="435"/>
        <v>-13.124735030066063</v>
      </c>
      <c r="R4006">
        <f>10^(L4006/10)</f>
        <v>2.3552825299134054E-6</v>
      </c>
      <c r="S4006">
        <f>LN(R4006)</f>
        <v>-12.958849867452509</v>
      </c>
      <c r="T4006">
        <v>33.5</v>
      </c>
      <c r="U4006">
        <v>9.3000000000000007</v>
      </c>
      <c r="V4006">
        <f t="shared" si="437"/>
        <v>28.529633716541124</v>
      </c>
      <c r="W4006">
        <f t="shared" si="438"/>
        <v>3.5051273701428999E-2</v>
      </c>
      <c r="X4006">
        <f t="shared" si="439"/>
        <v>1.2285917880924882E-3</v>
      </c>
      <c r="Z4006">
        <f ca="1">IF($F4006=$Z$1,1,0)</f>
        <v>0</v>
      </c>
      <c r="AA4006">
        <f ca="1">IF($I4006=$AA$1,1,0)</f>
        <v>0</v>
      </c>
      <c r="AB4006" t="str">
        <f t="shared" ca="1" si="440"/>
        <v/>
      </c>
      <c r="AC4006" t="str">
        <f ca="1">IF(AND(Z4006,AA4006),C4006,"")</f>
        <v/>
      </c>
      <c r="AD4006" t="str">
        <f ca="1">IF(AND(AA4006,Z4006),D4006,"")</f>
        <v/>
      </c>
      <c r="AE4006" t="str">
        <f t="shared" ca="1" si="441"/>
        <v/>
      </c>
    </row>
    <row r="4007" spans="1:31" x14ac:dyDescent="0.25">
      <c r="A4007">
        <v>619899</v>
      </c>
      <c r="B4007" s="1">
        <v>38759.576793981483</v>
      </c>
      <c r="C4007">
        <v>5</v>
      </c>
      <c r="D4007">
        <v>8</v>
      </c>
      <c r="E4007">
        <v>134.19999999999999</v>
      </c>
      <c r="F4007" t="s">
        <v>115</v>
      </c>
      <c r="G4007">
        <v>-62</v>
      </c>
      <c r="H4007">
        <v>1139691035049</v>
      </c>
      <c r="I4007">
        <v>135</v>
      </c>
      <c r="J4007" s="3">
        <v>42863</v>
      </c>
      <c r="K4007">
        <v>-61</v>
      </c>
      <c r="L4007">
        <v>-58.7102803738318</v>
      </c>
      <c r="M4007">
        <v>107</v>
      </c>
      <c r="N4007">
        <v>5.7281320769043198</v>
      </c>
      <c r="O4007">
        <v>11</v>
      </c>
      <c r="P4007">
        <f t="shared" si="436"/>
        <v>6.3095734448019254E-7</v>
      </c>
      <c r="Q4007">
        <f t="shared" si="435"/>
        <v>-14.276027576563084</v>
      </c>
      <c r="R4007">
        <f>10^(L4007/10)</f>
        <v>1.3457734701879395E-6</v>
      </c>
      <c r="S4007">
        <f>LN(R4007)</f>
        <v>-13.5185416394286</v>
      </c>
      <c r="T4007">
        <v>2.5</v>
      </c>
      <c r="U4007">
        <v>-0.8</v>
      </c>
      <c r="V4007">
        <f t="shared" si="437"/>
        <v>9.1482238713315276</v>
      </c>
      <c r="W4007">
        <f t="shared" si="438"/>
        <v>0.10931083607756635</v>
      </c>
      <c r="X4007">
        <f t="shared" si="439"/>
        <v>1.1948858883976581E-2</v>
      </c>
      <c r="Z4007">
        <f ca="1">IF($F4007=$Z$1,1,0)</f>
        <v>0</v>
      </c>
      <c r="AA4007">
        <f ca="1">IF($I4007=$AA$1,1,0)</f>
        <v>0</v>
      </c>
      <c r="AB4007" t="str">
        <f t="shared" ca="1" si="440"/>
        <v/>
      </c>
      <c r="AC4007" t="str">
        <f ca="1">IF(AND(Z4007,AA4007),C4007,"")</f>
        <v/>
      </c>
      <c r="AD4007" t="str">
        <f ca="1">IF(AND(AA4007,Z4007),D4007,"")</f>
        <v/>
      </c>
      <c r="AE4007" t="str">
        <f t="shared" ca="1" si="441"/>
        <v/>
      </c>
    </row>
    <row r="4008" spans="1:31" x14ac:dyDescent="0.25">
      <c r="A4008">
        <v>619900</v>
      </c>
      <c r="B4008" s="1">
        <v>38759.576793981483</v>
      </c>
      <c r="C4008">
        <v>5</v>
      </c>
      <c r="D4008">
        <v>8</v>
      </c>
      <c r="E4008">
        <v>134.19999999999999</v>
      </c>
      <c r="F4008" t="s">
        <v>114</v>
      </c>
      <c r="G4008">
        <v>-66</v>
      </c>
      <c r="H4008">
        <v>1139691035049</v>
      </c>
      <c r="I4008">
        <v>135</v>
      </c>
      <c r="J4008" s="3">
        <v>42863</v>
      </c>
      <c r="K4008">
        <v>-63</v>
      </c>
      <c r="L4008">
        <v>-63.879120879120897</v>
      </c>
      <c r="M4008">
        <v>91</v>
      </c>
      <c r="N4008">
        <v>1.68546178858538</v>
      </c>
      <c r="O4008">
        <v>2.5</v>
      </c>
      <c r="P4008">
        <f t="shared" si="436"/>
        <v>2.511886431509578E-7</v>
      </c>
      <c r="Q4008">
        <f t="shared" si="435"/>
        <v>-15.197061613760702</v>
      </c>
      <c r="R4008">
        <f>10^(L4008/10)</f>
        <v>4.0934351273036567E-7</v>
      </c>
      <c r="S4008">
        <f>LN(R4008)</f>
        <v>-14.70871114898285</v>
      </c>
      <c r="T4008">
        <v>33.5</v>
      </c>
      <c r="U4008">
        <v>2.8</v>
      </c>
      <c r="V4008">
        <f t="shared" si="437"/>
        <v>28.970502239346835</v>
      </c>
      <c r="W4008">
        <f t="shared" si="438"/>
        <v>3.4517868959890903E-2</v>
      </c>
      <c r="X4008">
        <f t="shared" si="439"/>
        <v>1.1914832775321998E-3</v>
      </c>
      <c r="Z4008">
        <f ca="1">IF($F4008=$Z$1,1,0)</f>
        <v>0</v>
      </c>
      <c r="AA4008">
        <f ca="1">IF($I4008=$AA$1,1,0)</f>
        <v>0</v>
      </c>
      <c r="AB4008" t="str">
        <f t="shared" ca="1" si="440"/>
        <v/>
      </c>
      <c r="AC4008" t="str">
        <f ca="1">IF(AND(Z4008,AA4008),C4008,"")</f>
        <v/>
      </c>
      <c r="AD4008" t="str">
        <f ca="1">IF(AND(AA4008,Z4008),D4008,"")</f>
        <v/>
      </c>
      <c r="AE4008" t="str">
        <f t="shared" ca="1" si="441"/>
        <v/>
      </c>
    </row>
    <row r="4009" spans="1:31" x14ac:dyDescent="0.25">
      <c r="A4009">
        <v>619901</v>
      </c>
      <c r="B4009" s="1">
        <v>38759.576793981483</v>
      </c>
      <c r="C4009">
        <v>5</v>
      </c>
      <c r="D4009">
        <v>8</v>
      </c>
      <c r="E4009">
        <v>134.19999999999999</v>
      </c>
      <c r="F4009" t="s">
        <v>117</v>
      </c>
      <c r="G4009">
        <v>-64</v>
      </c>
      <c r="H4009">
        <v>1139691035049</v>
      </c>
      <c r="I4009">
        <v>135</v>
      </c>
      <c r="J4009" s="3">
        <v>42863</v>
      </c>
      <c r="K4009">
        <v>-62</v>
      </c>
      <c r="L4009">
        <v>-61.978260869565197</v>
      </c>
      <c r="M4009">
        <v>92</v>
      </c>
      <c r="N4009">
        <v>2.8361026534435498</v>
      </c>
      <c r="O4009">
        <v>4.25</v>
      </c>
      <c r="P4009">
        <f t="shared" si="436"/>
        <v>3.9810717055349618E-7</v>
      </c>
      <c r="Q4009">
        <f t="shared" si="435"/>
        <v>-14.736544595161895</v>
      </c>
      <c r="R4009">
        <f>10^(L4009/10)</f>
        <v>6.3412359494787405E-7</v>
      </c>
      <c r="S4009">
        <f>LN(R4009)</f>
        <v>-14.271021956795702</v>
      </c>
      <c r="T4009">
        <v>1</v>
      </c>
      <c r="U4009">
        <v>14</v>
      </c>
      <c r="V4009">
        <f t="shared" si="437"/>
        <v>7.2111025509279782</v>
      </c>
      <c r="W4009">
        <f t="shared" si="438"/>
        <v>0.13867504905630729</v>
      </c>
      <c r="X4009">
        <f t="shared" si="439"/>
        <v>1.9230769230769232E-2</v>
      </c>
      <c r="Z4009">
        <f ca="1">IF($F4009=$Z$1,1,0)</f>
        <v>0</v>
      </c>
      <c r="AA4009">
        <f ca="1">IF($I4009=$AA$1,1,0)</f>
        <v>0</v>
      </c>
      <c r="AB4009" t="str">
        <f t="shared" ca="1" si="440"/>
        <v/>
      </c>
      <c r="AC4009" t="str">
        <f ca="1">IF(AND(Z4009,AA4009),C4009,"")</f>
        <v/>
      </c>
      <c r="AD4009" t="str">
        <f ca="1">IF(AND(AA4009,Z4009),D4009,"")</f>
        <v/>
      </c>
      <c r="AE4009" t="str">
        <f t="shared" ca="1" si="441"/>
        <v/>
      </c>
    </row>
    <row r="4010" spans="1:31" x14ac:dyDescent="0.25">
      <c r="A4010">
        <v>620777</v>
      </c>
      <c r="B4010" s="1">
        <v>38759.577256944445</v>
      </c>
      <c r="C4010">
        <v>5</v>
      </c>
      <c r="D4010">
        <v>8</v>
      </c>
      <c r="E4010">
        <v>179.4</v>
      </c>
      <c r="F4010" t="s">
        <v>115</v>
      </c>
      <c r="G4010">
        <v>-56</v>
      </c>
      <c r="H4010">
        <v>1139691075752</v>
      </c>
      <c r="I4010">
        <v>180</v>
      </c>
      <c r="J4010" s="3">
        <v>42863</v>
      </c>
      <c r="K4010">
        <v>-52</v>
      </c>
      <c r="L4010">
        <v>-52.117647058823501</v>
      </c>
      <c r="M4010">
        <v>102</v>
      </c>
      <c r="N4010">
        <v>1.7926920828469599</v>
      </c>
      <c r="O4010">
        <v>2</v>
      </c>
      <c r="P4010">
        <f t="shared" si="436"/>
        <v>2.5118864315095806E-6</v>
      </c>
      <c r="Q4010">
        <f t="shared" si="435"/>
        <v>-12.894476520766656</v>
      </c>
      <c r="R4010">
        <f>10^(L4010/10)</f>
        <v>6.1409462214093937E-6</v>
      </c>
      <c r="S4010">
        <f>LN(R4010)</f>
        <v>-12.000531719957198</v>
      </c>
      <c r="T4010">
        <v>2.5</v>
      </c>
      <c r="U4010">
        <v>-0.8</v>
      </c>
      <c r="V4010">
        <f t="shared" si="437"/>
        <v>9.1482238713315276</v>
      </c>
      <c r="W4010">
        <f t="shared" si="438"/>
        <v>0.10931083607756635</v>
      </c>
      <c r="X4010">
        <f t="shared" si="439"/>
        <v>1.1948858883976581E-2</v>
      </c>
      <c r="Z4010">
        <f ca="1">IF($F4010=$Z$1,1,0)</f>
        <v>0</v>
      </c>
      <c r="AA4010">
        <f ca="1">IF($I4010=$AA$1,1,0)</f>
        <v>0</v>
      </c>
      <c r="AB4010" t="str">
        <f t="shared" ca="1" si="440"/>
        <v/>
      </c>
      <c r="AC4010" t="str">
        <f ca="1">IF(AND(Z4010,AA4010),C4010,"")</f>
        <v/>
      </c>
      <c r="AD4010" t="str">
        <f ca="1">IF(AND(AA4010,Z4010),D4010,"")</f>
        <v/>
      </c>
      <c r="AE4010" t="str">
        <f t="shared" ca="1" si="441"/>
        <v/>
      </c>
    </row>
    <row r="4011" spans="1:31" x14ac:dyDescent="0.25">
      <c r="A4011">
        <v>620778</v>
      </c>
      <c r="B4011" s="1">
        <v>38759.577256944445</v>
      </c>
      <c r="C4011">
        <v>5</v>
      </c>
      <c r="D4011">
        <v>8</v>
      </c>
      <c r="E4011">
        <v>179.4</v>
      </c>
      <c r="F4011" t="s">
        <v>117</v>
      </c>
      <c r="G4011">
        <v>-58</v>
      </c>
      <c r="H4011">
        <v>1139691075752</v>
      </c>
      <c r="I4011">
        <v>180</v>
      </c>
      <c r="J4011" s="3">
        <v>42863</v>
      </c>
      <c r="K4011">
        <v>-57</v>
      </c>
      <c r="L4011">
        <v>-56.195652173912997</v>
      </c>
      <c r="M4011">
        <v>92</v>
      </c>
      <c r="N4011">
        <v>1.9056834050610001</v>
      </c>
      <c r="O4011">
        <v>3</v>
      </c>
      <c r="P4011">
        <f t="shared" si="436"/>
        <v>1.5848931924611111E-6</v>
      </c>
      <c r="Q4011">
        <f t="shared" si="435"/>
        <v>-13.354993539365466</v>
      </c>
      <c r="R4011">
        <f>10^(L4011/10)</f>
        <v>2.4012356506305397E-6</v>
      </c>
      <c r="S4011">
        <f>LN(R4011)</f>
        <v>-12.93952709867305</v>
      </c>
      <c r="T4011">
        <v>1</v>
      </c>
      <c r="U4011">
        <v>14</v>
      </c>
      <c r="V4011">
        <f t="shared" si="437"/>
        <v>7.2111025509279782</v>
      </c>
      <c r="W4011">
        <f t="shared" si="438"/>
        <v>0.13867504905630729</v>
      </c>
      <c r="X4011">
        <f t="shared" si="439"/>
        <v>1.9230769230769232E-2</v>
      </c>
      <c r="Z4011">
        <f ca="1">IF($F4011=$Z$1,1,0)</f>
        <v>0</v>
      </c>
      <c r="AA4011">
        <f ca="1">IF($I4011=$AA$1,1,0)</f>
        <v>0</v>
      </c>
      <c r="AB4011" t="str">
        <f t="shared" ca="1" si="440"/>
        <v/>
      </c>
      <c r="AC4011" t="str">
        <f ca="1">IF(AND(Z4011,AA4011),C4011,"")</f>
        <v/>
      </c>
      <c r="AD4011" t="str">
        <f ca="1">IF(AND(AA4011,Z4011),D4011,"")</f>
        <v/>
      </c>
      <c r="AE4011" t="str">
        <f t="shared" ca="1" si="441"/>
        <v/>
      </c>
    </row>
    <row r="4012" spans="1:31" x14ac:dyDescent="0.25">
      <c r="A4012">
        <v>620779</v>
      </c>
      <c r="B4012" s="1">
        <v>38759.577256944445</v>
      </c>
      <c r="C4012">
        <v>5</v>
      </c>
      <c r="D4012">
        <v>8</v>
      </c>
      <c r="E4012">
        <v>179.4</v>
      </c>
      <c r="F4012" t="s">
        <v>112</v>
      </c>
      <c r="G4012">
        <v>-54</v>
      </c>
      <c r="H4012">
        <v>1139691075752</v>
      </c>
      <c r="I4012">
        <v>180</v>
      </c>
      <c r="J4012" s="3">
        <v>42863</v>
      </c>
      <c r="K4012">
        <v>-51</v>
      </c>
      <c r="L4012">
        <v>-50.009090909090901</v>
      </c>
      <c r="M4012">
        <v>110</v>
      </c>
      <c r="N4012">
        <v>2.6422656893868699</v>
      </c>
      <c r="O4012">
        <v>5</v>
      </c>
      <c r="P4012">
        <f t="shared" si="436"/>
        <v>3.9810717055349657E-6</v>
      </c>
      <c r="Q4012">
        <f t="shared" si="435"/>
        <v>-12.433959502167848</v>
      </c>
      <c r="R4012">
        <f>10^(L4012/10)</f>
        <v>9.9790893016365545E-6</v>
      </c>
      <c r="S4012">
        <f>LN(R4012)</f>
        <v>-11.515018724145676</v>
      </c>
      <c r="T4012">
        <v>7.5</v>
      </c>
      <c r="U4012">
        <v>6.3</v>
      </c>
      <c r="V4012">
        <f t="shared" si="437"/>
        <v>3.0232432915661951</v>
      </c>
      <c r="W4012">
        <f t="shared" si="438"/>
        <v>0.33077060082781123</v>
      </c>
      <c r="X4012">
        <f t="shared" si="439"/>
        <v>0.10940919037199122</v>
      </c>
      <c r="Z4012">
        <f ca="1">IF($F4012=$Z$1,1,0)</f>
        <v>0</v>
      </c>
      <c r="AA4012">
        <f ca="1">IF($I4012=$AA$1,1,0)</f>
        <v>0</v>
      </c>
      <c r="AB4012" t="str">
        <f t="shared" ca="1" si="440"/>
        <v/>
      </c>
      <c r="AC4012" t="str">
        <f ca="1">IF(AND(Z4012,AA4012),C4012,"")</f>
        <v/>
      </c>
      <c r="AD4012" t="str">
        <f ca="1">IF(AND(AA4012,Z4012),D4012,"")</f>
        <v/>
      </c>
      <c r="AE4012" t="str">
        <f t="shared" ca="1" si="441"/>
        <v/>
      </c>
    </row>
    <row r="4013" spans="1:31" x14ac:dyDescent="0.25">
      <c r="A4013">
        <v>620780</v>
      </c>
      <c r="B4013" s="1">
        <v>38759.577256944445</v>
      </c>
      <c r="C4013">
        <v>5</v>
      </c>
      <c r="D4013">
        <v>8</v>
      </c>
      <c r="E4013">
        <v>179.4</v>
      </c>
      <c r="F4013" t="s">
        <v>113</v>
      </c>
      <c r="G4013">
        <v>-58</v>
      </c>
      <c r="H4013">
        <v>1139691075752</v>
      </c>
      <c r="I4013">
        <v>180</v>
      </c>
      <c r="J4013" s="3">
        <v>42863</v>
      </c>
      <c r="K4013">
        <v>-60</v>
      </c>
      <c r="L4013">
        <v>-62.080808080808097</v>
      </c>
      <c r="M4013">
        <v>99</v>
      </c>
      <c r="N4013">
        <v>3.7652459270760299</v>
      </c>
      <c r="O4013">
        <v>7</v>
      </c>
      <c r="P4013">
        <f t="shared" si="436"/>
        <v>1.5848931924611111E-6</v>
      </c>
      <c r="Q4013">
        <f t="shared" ref="Q4013:Q4076" si="442">LN(P4013)</f>
        <v>-13.354993539365466</v>
      </c>
      <c r="R4013">
        <f>10^(L4013/10)</f>
        <v>6.1932582795773182E-7</v>
      </c>
      <c r="S4013">
        <f>LN(R4013)</f>
        <v>-14.294634324789303</v>
      </c>
      <c r="T4013">
        <v>12.8</v>
      </c>
      <c r="U4013">
        <v>-2.8</v>
      </c>
      <c r="V4013">
        <f t="shared" si="437"/>
        <v>13.322161986704712</v>
      </c>
      <c r="W4013">
        <f t="shared" si="438"/>
        <v>7.5062891518507494E-2</v>
      </c>
      <c r="X4013">
        <f t="shared" si="439"/>
        <v>5.6344376831192235E-3</v>
      </c>
      <c r="Z4013">
        <f ca="1">IF($F4013=$Z$1,1,0)</f>
        <v>1</v>
      </c>
      <c r="AA4013">
        <f ca="1">IF($I4013=$AA$1,1,0)</f>
        <v>0</v>
      </c>
      <c r="AB4013" t="str">
        <f t="shared" ca="1" si="440"/>
        <v/>
      </c>
      <c r="AC4013" t="str">
        <f ca="1">IF(AND(Z4013,AA4013),C4013,"")</f>
        <v/>
      </c>
      <c r="AD4013" t="str">
        <f ca="1">IF(AND(AA4013,Z4013),D4013,"")</f>
        <v/>
      </c>
      <c r="AE4013" t="str">
        <f t="shared" ca="1" si="441"/>
        <v/>
      </c>
    </row>
    <row r="4014" spans="1:31" x14ac:dyDescent="0.25">
      <c r="A4014">
        <v>620782</v>
      </c>
      <c r="B4014" s="1">
        <v>38759.577256944445</v>
      </c>
      <c r="C4014">
        <v>5</v>
      </c>
      <c r="D4014">
        <v>8</v>
      </c>
      <c r="E4014">
        <v>179.4</v>
      </c>
      <c r="F4014" t="s">
        <v>114</v>
      </c>
      <c r="G4014">
        <v>-63</v>
      </c>
      <c r="H4014">
        <v>1139691075752</v>
      </c>
      <c r="I4014">
        <v>180</v>
      </c>
      <c r="J4014" s="3">
        <v>42863</v>
      </c>
      <c r="K4014">
        <v>-61</v>
      </c>
      <c r="L4014">
        <v>-60.639534883720899</v>
      </c>
      <c r="M4014">
        <v>86</v>
      </c>
      <c r="N4014">
        <v>1.7816898171823199</v>
      </c>
      <c r="O4014">
        <v>2</v>
      </c>
      <c r="P4014">
        <f t="shared" si="436"/>
        <v>5.0118723362727218E-7</v>
      </c>
      <c r="Q4014">
        <f t="shared" si="442"/>
        <v>-14.506286085862488</v>
      </c>
      <c r="R4014">
        <f>10^(L4014/10)</f>
        <v>8.6307097511342555E-7</v>
      </c>
      <c r="S4014">
        <f>LN(R4014)</f>
        <v>-13.962768906934818</v>
      </c>
      <c r="T4014">
        <v>33.5</v>
      </c>
      <c r="U4014">
        <v>2.8</v>
      </c>
      <c r="V4014">
        <f t="shared" si="437"/>
        <v>28.970502239346835</v>
      </c>
      <c r="W4014">
        <f t="shared" si="438"/>
        <v>3.4517868959890903E-2</v>
      </c>
      <c r="X4014">
        <f t="shared" si="439"/>
        <v>1.1914832775321998E-3</v>
      </c>
      <c r="Z4014">
        <f ca="1">IF($F4014=$Z$1,1,0)</f>
        <v>0</v>
      </c>
      <c r="AA4014">
        <f ca="1">IF($I4014=$AA$1,1,0)</f>
        <v>0</v>
      </c>
      <c r="AB4014" t="str">
        <f t="shared" ca="1" si="440"/>
        <v/>
      </c>
      <c r="AC4014" t="str">
        <f ca="1">IF(AND(Z4014,AA4014),C4014,"")</f>
        <v/>
      </c>
      <c r="AD4014" t="str">
        <f ca="1">IF(AND(AA4014,Z4014),D4014,"")</f>
        <v/>
      </c>
      <c r="AE4014" t="str">
        <f t="shared" ca="1" si="441"/>
        <v/>
      </c>
    </row>
    <row r="4015" spans="1:31" x14ac:dyDescent="0.25">
      <c r="A4015">
        <v>620794</v>
      </c>
      <c r="B4015" s="1">
        <v>38759.577268518522</v>
      </c>
      <c r="C4015">
        <v>5</v>
      </c>
      <c r="D4015">
        <v>8</v>
      </c>
      <c r="E4015">
        <v>179.4</v>
      </c>
      <c r="F4015" t="s">
        <v>116</v>
      </c>
      <c r="G4015">
        <v>-45</v>
      </c>
      <c r="H4015">
        <v>1139691076256</v>
      </c>
      <c r="I4015">
        <v>180</v>
      </c>
      <c r="J4015" s="3">
        <v>42863</v>
      </c>
      <c r="K4015">
        <v>-46</v>
      </c>
      <c r="L4015">
        <v>-47.797872340425499</v>
      </c>
      <c r="M4015">
        <v>94</v>
      </c>
      <c r="N4015">
        <v>3.2014102646259701</v>
      </c>
      <c r="O4015">
        <v>6</v>
      </c>
      <c r="P4015">
        <f t="shared" si="436"/>
        <v>3.1622776601683748E-5</v>
      </c>
      <c r="Q4015">
        <f t="shared" si="442"/>
        <v>-10.361632918473207</v>
      </c>
      <c r="R4015">
        <f>10^(L4015/10)</f>
        <v>1.6604001577112151E-5</v>
      </c>
      <c r="S4015">
        <f>LN(R4015)</f>
        <v>-11.005866832789618</v>
      </c>
      <c r="T4015">
        <v>33.5</v>
      </c>
      <c r="U4015">
        <v>9.3000000000000007</v>
      </c>
      <c r="V4015">
        <f t="shared" si="437"/>
        <v>28.529633716541124</v>
      </c>
      <c r="W4015">
        <f t="shared" si="438"/>
        <v>3.5051273701428999E-2</v>
      </c>
      <c r="X4015">
        <f t="shared" si="439"/>
        <v>1.2285917880924882E-3</v>
      </c>
      <c r="Z4015">
        <f ca="1">IF($F4015=$Z$1,1,0)</f>
        <v>0</v>
      </c>
      <c r="AA4015">
        <f ca="1">IF($I4015=$AA$1,1,0)</f>
        <v>0</v>
      </c>
      <c r="AB4015" t="str">
        <f t="shared" ca="1" si="440"/>
        <v/>
      </c>
      <c r="AC4015" t="str">
        <f ca="1">IF(AND(Z4015,AA4015),C4015,"")</f>
        <v/>
      </c>
      <c r="AD4015" t="str">
        <f ca="1">IF(AND(AA4015,Z4015),D4015,"")</f>
        <v/>
      </c>
      <c r="AE4015" t="str">
        <f t="shared" ca="1" si="441"/>
        <v/>
      </c>
    </row>
    <row r="4016" spans="1:31" x14ac:dyDescent="0.25">
      <c r="A4016">
        <v>621605</v>
      </c>
      <c r="B4016" s="1">
        <v>38759.5778125</v>
      </c>
      <c r="C4016">
        <v>5</v>
      </c>
      <c r="D4016">
        <v>8</v>
      </c>
      <c r="E4016">
        <v>226.2</v>
      </c>
      <c r="F4016" t="s">
        <v>116</v>
      </c>
      <c r="G4016">
        <v>-45</v>
      </c>
      <c r="H4016">
        <v>1139691123342</v>
      </c>
      <c r="I4016">
        <v>225</v>
      </c>
      <c r="J4016" s="3">
        <v>42863</v>
      </c>
      <c r="K4016">
        <v>-57</v>
      </c>
      <c r="L4016">
        <v>-55.613636363636402</v>
      </c>
      <c r="M4016">
        <v>88</v>
      </c>
      <c r="N4016">
        <v>3.7887668760378101</v>
      </c>
      <c r="O4016">
        <v>2.25</v>
      </c>
      <c r="P4016">
        <f t="shared" si="436"/>
        <v>3.1622776601683748E-5</v>
      </c>
      <c r="Q4016">
        <f t="shared" si="442"/>
        <v>-10.361632918473207</v>
      </c>
      <c r="R4016">
        <f>10^(L4016/10)</f>
        <v>2.7455942942172206E-6</v>
      </c>
      <c r="S4016">
        <f>LN(R4016)</f>
        <v>-12.805513005810077</v>
      </c>
      <c r="T4016">
        <v>33.5</v>
      </c>
      <c r="U4016">
        <v>9.3000000000000007</v>
      </c>
      <c r="V4016">
        <f t="shared" si="437"/>
        <v>28.529633716541124</v>
      </c>
      <c r="W4016">
        <f t="shared" si="438"/>
        <v>3.5051273701428999E-2</v>
      </c>
      <c r="X4016">
        <f t="shared" si="439"/>
        <v>1.2285917880924882E-3</v>
      </c>
      <c r="Z4016">
        <f ca="1">IF($F4016=$Z$1,1,0)</f>
        <v>0</v>
      </c>
      <c r="AA4016">
        <f ca="1">IF($I4016=$AA$1,1,0)</f>
        <v>0</v>
      </c>
      <c r="AB4016" t="str">
        <f t="shared" ca="1" si="440"/>
        <v/>
      </c>
      <c r="AC4016" t="str">
        <f ca="1">IF(AND(Z4016,AA4016),C4016,"")</f>
        <v/>
      </c>
      <c r="AD4016" t="str">
        <f ca="1">IF(AND(AA4016,Z4016),D4016,"")</f>
        <v/>
      </c>
      <c r="AE4016" t="str">
        <f t="shared" ca="1" si="441"/>
        <v/>
      </c>
    </row>
    <row r="4017" spans="1:31" x14ac:dyDescent="0.25">
      <c r="A4017">
        <v>621606</v>
      </c>
      <c r="B4017" s="1">
        <v>38759.5778125</v>
      </c>
      <c r="C4017">
        <v>5</v>
      </c>
      <c r="D4017">
        <v>8</v>
      </c>
      <c r="E4017">
        <v>226.2</v>
      </c>
      <c r="F4017" t="s">
        <v>112</v>
      </c>
      <c r="G4017">
        <v>-44</v>
      </c>
      <c r="H4017">
        <v>1139691123342</v>
      </c>
      <c r="I4017">
        <v>225</v>
      </c>
      <c r="J4017" s="3">
        <v>42863</v>
      </c>
      <c r="K4017">
        <v>-46</v>
      </c>
      <c r="L4017">
        <v>-45.770642201834903</v>
      </c>
      <c r="M4017">
        <v>109</v>
      </c>
      <c r="N4017">
        <v>1.1990198738270099</v>
      </c>
      <c r="O4017">
        <v>2</v>
      </c>
      <c r="P4017">
        <f t="shared" si="436"/>
        <v>3.9810717055349634E-5</v>
      </c>
      <c r="Q4017">
        <f t="shared" si="442"/>
        <v>-10.131374409173803</v>
      </c>
      <c r="R4017">
        <f>10^(L4017/10)</f>
        <v>2.6481085273913113E-5</v>
      </c>
      <c r="S4017">
        <f>LN(R4017)</f>
        <v>-10.539079843070922</v>
      </c>
      <c r="T4017">
        <v>7.5</v>
      </c>
      <c r="U4017">
        <v>6.3</v>
      </c>
      <c r="V4017">
        <f t="shared" si="437"/>
        <v>3.0232432915661951</v>
      </c>
      <c r="W4017">
        <f t="shared" si="438"/>
        <v>0.33077060082781123</v>
      </c>
      <c r="X4017">
        <f t="shared" si="439"/>
        <v>0.10940919037199122</v>
      </c>
      <c r="Z4017">
        <f ca="1">IF($F4017=$Z$1,1,0)</f>
        <v>0</v>
      </c>
      <c r="AA4017">
        <f ca="1">IF($I4017=$AA$1,1,0)</f>
        <v>0</v>
      </c>
      <c r="AB4017" t="str">
        <f t="shared" ca="1" si="440"/>
        <v/>
      </c>
      <c r="AC4017" t="str">
        <f ca="1">IF(AND(Z4017,AA4017),C4017,"")</f>
        <v/>
      </c>
      <c r="AD4017" t="str">
        <f ca="1">IF(AND(AA4017,Z4017),D4017,"")</f>
        <v/>
      </c>
      <c r="AE4017" t="str">
        <f t="shared" ca="1" si="441"/>
        <v/>
      </c>
    </row>
    <row r="4018" spans="1:31" x14ac:dyDescent="0.25">
      <c r="A4018">
        <v>621607</v>
      </c>
      <c r="B4018" s="1">
        <v>38759.5778125</v>
      </c>
      <c r="C4018">
        <v>5</v>
      </c>
      <c r="D4018">
        <v>8</v>
      </c>
      <c r="E4018">
        <v>226.2</v>
      </c>
      <c r="F4018" t="s">
        <v>113</v>
      </c>
      <c r="G4018">
        <v>-59</v>
      </c>
      <c r="H4018">
        <v>1139691123342</v>
      </c>
      <c r="I4018">
        <v>225</v>
      </c>
      <c r="J4018" s="3">
        <v>42863</v>
      </c>
      <c r="K4018">
        <v>-58</v>
      </c>
      <c r="L4018">
        <v>-57.941747572815501</v>
      </c>
      <c r="M4018">
        <v>103</v>
      </c>
      <c r="N4018">
        <v>3.05769759183389</v>
      </c>
      <c r="O4018">
        <v>3.5</v>
      </c>
      <c r="P4018">
        <f t="shared" ref="P4018:P4081" si="443">10^(G4018/10)</f>
        <v>1.2589254117941642E-6</v>
      </c>
      <c r="Q4018">
        <f t="shared" si="442"/>
        <v>-13.585252048664872</v>
      </c>
      <c r="R4018">
        <f>10^(L4018/10)</f>
        <v>1.6062947603604265E-6</v>
      </c>
      <c r="S4018">
        <f>LN(R4018)</f>
        <v>-13.341580422318891</v>
      </c>
      <c r="T4018">
        <v>12.8</v>
      </c>
      <c r="U4018">
        <v>-2.8</v>
      </c>
      <c r="V4018">
        <f t="shared" si="437"/>
        <v>13.322161986704712</v>
      </c>
      <c r="W4018">
        <f t="shared" si="438"/>
        <v>7.5062891518507494E-2</v>
      </c>
      <c r="X4018">
        <f t="shared" si="439"/>
        <v>5.6344376831192235E-3</v>
      </c>
      <c r="Z4018">
        <f ca="1">IF($F4018=$Z$1,1,0)</f>
        <v>1</v>
      </c>
      <c r="AA4018">
        <f ca="1">IF($I4018=$AA$1,1,0)</f>
        <v>0</v>
      </c>
      <c r="AB4018" t="str">
        <f t="shared" ca="1" si="440"/>
        <v/>
      </c>
      <c r="AC4018" t="str">
        <f ca="1">IF(AND(Z4018,AA4018),C4018,"")</f>
        <v/>
      </c>
      <c r="AD4018" t="str">
        <f ca="1">IF(AND(AA4018,Z4018),D4018,"")</f>
        <v/>
      </c>
      <c r="AE4018" t="str">
        <f t="shared" ca="1" si="441"/>
        <v/>
      </c>
    </row>
    <row r="4019" spans="1:31" x14ac:dyDescent="0.25">
      <c r="A4019">
        <v>621608</v>
      </c>
      <c r="B4019" s="1">
        <v>38759.5778125</v>
      </c>
      <c r="C4019">
        <v>5</v>
      </c>
      <c r="D4019">
        <v>8</v>
      </c>
      <c r="E4019">
        <v>226.2</v>
      </c>
      <c r="F4019" t="s">
        <v>117</v>
      </c>
      <c r="G4019">
        <v>-62</v>
      </c>
      <c r="H4019">
        <v>1139691123342</v>
      </c>
      <c r="I4019">
        <v>225</v>
      </c>
      <c r="J4019" s="3">
        <v>42863</v>
      </c>
      <c r="K4019">
        <v>-61.5</v>
      </c>
      <c r="L4019">
        <v>-61.090909090909101</v>
      </c>
      <c r="M4019">
        <v>88</v>
      </c>
      <c r="N4019">
        <v>2.4383731322073001</v>
      </c>
      <c r="O4019">
        <v>3.25</v>
      </c>
      <c r="P4019">
        <f t="shared" si="443"/>
        <v>6.3095734448019254E-7</v>
      </c>
      <c r="Q4019">
        <f t="shared" si="442"/>
        <v>-14.276027576563084</v>
      </c>
      <c r="R4019">
        <f>10^(L4019/10)</f>
        <v>7.7787370486942798E-7</v>
      </c>
      <c r="S4019">
        <f>LN(R4019)</f>
        <v>-14.066701659018173</v>
      </c>
      <c r="T4019">
        <v>1</v>
      </c>
      <c r="U4019">
        <v>14</v>
      </c>
      <c r="V4019">
        <f t="shared" si="437"/>
        <v>7.2111025509279782</v>
      </c>
      <c r="W4019">
        <f t="shared" si="438"/>
        <v>0.13867504905630729</v>
      </c>
      <c r="X4019">
        <f t="shared" si="439"/>
        <v>1.9230769230769232E-2</v>
      </c>
      <c r="Z4019">
        <f ca="1">IF($F4019=$Z$1,1,0)</f>
        <v>0</v>
      </c>
      <c r="AA4019">
        <f ca="1">IF($I4019=$AA$1,1,0)</f>
        <v>0</v>
      </c>
      <c r="AB4019" t="str">
        <f t="shared" ca="1" si="440"/>
        <v/>
      </c>
      <c r="AC4019" t="str">
        <f ca="1">IF(AND(Z4019,AA4019),C4019,"")</f>
        <v/>
      </c>
      <c r="AD4019" t="str">
        <f ca="1">IF(AND(AA4019,Z4019),D4019,"")</f>
        <v/>
      </c>
      <c r="AE4019" t="str">
        <f t="shared" ca="1" si="441"/>
        <v/>
      </c>
    </row>
    <row r="4020" spans="1:31" x14ac:dyDescent="0.25">
      <c r="A4020">
        <v>621612</v>
      </c>
      <c r="B4020" s="1">
        <v>38759.5778125</v>
      </c>
      <c r="C4020">
        <v>5</v>
      </c>
      <c r="D4020">
        <v>8</v>
      </c>
      <c r="E4020">
        <v>226.2</v>
      </c>
      <c r="F4020" t="s">
        <v>114</v>
      </c>
      <c r="G4020">
        <v>-59</v>
      </c>
      <c r="H4020">
        <v>1139691123594</v>
      </c>
      <c r="I4020">
        <v>225</v>
      </c>
      <c r="J4020" s="3">
        <v>42863</v>
      </c>
      <c r="K4020">
        <v>-59</v>
      </c>
      <c r="L4020">
        <v>-58.714285714285701</v>
      </c>
      <c r="M4020">
        <v>84</v>
      </c>
      <c r="N4020">
        <v>1.60999460128877</v>
      </c>
      <c r="O4020">
        <v>1</v>
      </c>
      <c r="P4020">
        <f t="shared" si="443"/>
        <v>1.2589254117941642E-6</v>
      </c>
      <c r="Q4020">
        <f t="shared" si="442"/>
        <v>-13.585252048664872</v>
      </c>
      <c r="R4020">
        <f>10^(L4020/10)</f>
        <v>1.3445328842997629E-6</v>
      </c>
      <c r="S4020">
        <f>LN(R4020)</f>
        <v>-13.519463903150752</v>
      </c>
      <c r="T4020">
        <v>33.5</v>
      </c>
      <c r="U4020">
        <v>2.8</v>
      </c>
      <c r="V4020">
        <f t="shared" si="437"/>
        <v>28.970502239346835</v>
      </c>
      <c r="W4020">
        <f t="shared" si="438"/>
        <v>3.4517868959890903E-2</v>
      </c>
      <c r="X4020">
        <f t="shared" si="439"/>
        <v>1.1914832775321998E-3</v>
      </c>
      <c r="Z4020">
        <f ca="1">IF($F4020=$Z$1,1,0)</f>
        <v>0</v>
      </c>
      <c r="AA4020">
        <f ca="1">IF($I4020=$AA$1,1,0)</f>
        <v>0</v>
      </c>
      <c r="AB4020" t="str">
        <f t="shared" ca="1" si="440"/>
        <v/>
      </c>
      <c r="AC4020" t="str">
        <f ca="1">IF(AND(Z4020,AA4020),C4020,"")</f>
        <v/>
      </c>
      <c r="AD4020" t="str">
        <f ca="1">IF(AND(AA4020,Z4020),D4020,"")</f>
        <v/>
      </c>
      <c r="AE4020" t="str">
        <f t="shared" ca="1" si="441"/>
        <v/>
      </c>
    </row>
    <row r="4021" spans="1:31" x14ac:dyDescent="0.25">
      <c r="A4021">
        <v>621618</v>
      </c>
      <c r="B4021" s="1">
        <v>38759.5778125</v>
      </c>
      <c r="C4021">
        <v>5</v>
      </c>
      <c r="D4021">
        <v>8</v>
      </c>
      <c r="E4021">
        <v>226.2</v>
      </c>
      <c r="F4021" t="s">
        <v>115</v>
      </c>
      <c r="G4021">
        <v>-54</v>
      </c>
      <c r="H4021">
        <v>1139691123847</v>
      </c>
      <c r="I4021">
        <v>225</v>
      </c>
      <c r="J4021" s="3">
        <v>42863</v>
      </c>
      <c r="K4021">
        <v>-54</v>
      </c>
      <c r="L4021">
        <v>-54.205882352941202</v>
      </c>
      <c r="M4021">
        <v>102</v>
      </c>
      <c r="N4021">
        <v>1.53724863706583</v>
      </c>
      <c r="O4021">
        <v>2</v>
      </c>
      <c r="P4021">
        <f t="shared" si="443"/>
        <v>3.9810717055349657E-6</v>
      </c>
      <c r="Q4021">
        <f t="shared" si="442"/>
        <v>-12.433959502167848</v>
      </c>
      <c r="R4021">
        <f>10^(L4021/10)</f>
        <v>3.7967479288312529E-6</v>
      </c>
      <c r="S4021">
        <f>LN(R4021)</f>
        <v>-12.481365665847143</v>
      </c>
      <c r="T4021">
        <v>2.5</v>
      </c>
      <c r="U4021">
        <v>-0.8</v>
      </c>
      <c r="V4021">
        <f t="shared" si="437"/>
        <v>9.1482238713315276</v>
      </c>
      <c r="W4021">
        <f t="shared" si="438"/>
        <v>0.10931083607756635</v>
      </c>
      <c r="X4021">
        <f t="shared" si="439"/>
        <v>1.1948858883976581E-2</v>
      </c>
      <c r="Z4021">
        <f ca="1">IF($F4021=$Z$1,1,0)</f>
        <v>0</v>
      </c>
      <c r="AA4021">
        <f ca="1">IF($I4021=$AA$1,1,0)</f>
        <v>0</v>
      </c>
      <c r="AB4021" t="str">
        <f t="shared" ca="1" si="440"/>
        <v/>
      </c>
      <c r="AC4021" t="str">
        <f ca="1">IF(AND(Z4021,AA4021),C4021,"")</f>
        <v/>
      </c>
      <c r="AD4021" t="str">
        <f ca="1">IF(AND(AA4021,Z4021),D4021,"")</f>
        <v/>
      </c>
      <c r="AE4021" t="str">
        <f t="shared" ca="1" si="441"/>
        <v/>
      </c>
    </row>
    <row r="4022" spans="1:31" x14ac:dyDescent="0.25">
      <c r="A4022">
        <v>622383</v>
      </c>
      <c r="B4022" s="1">
        <v>38759.578287037039</v>
      </c>
      <c r="C4022">
        <v>5</v>
      </c>
      <c r="D4022">
        <v>8</v>
      </c>
      <c r="E4022">
        <v>269.7</v>
      </c>
      <c r="F4022" t="s">
        <v>112</v>
      </c>
      <c r="G4022">
        <v>-46</v>
      </c>
      <c r="H4022">
        <v>1139691164717</v>
      </c>
      <c r="I4022">
        <v>270</v>
      </c>
      <c r="J4022" s="3">
        <v>42863</v>
      </c>
      <c r="K4022">
        <v>-44</v>
      </c>
      <c r="L4022">
        <v>-41.854545454545502</v>
      </c>
      <c r="M4022">
        <v>110</v>
      </c>
      <c r="N4022">
        <v>2.5659605338386799</v>
      </c>
      <c r="O4022">
        <v>5</v>
      </c>
      <c r="P4022">
        <f t="shared" si="443"/>
        <v>2.5118864315095791E-5</v>
      </c>
      <c r="Q4022">
        <f t="shared" si="442"/>
        <v>-10.591891427772611</v>
      </c>
      <c r="R4022">
        <f>10^(L4022/10)</f>
        <v>6.524473244921875E-5</v>
      </c>
      <c r="S4022">
        <f>LN(R4022)</f>
        <v>-9.6373652437678174</v>
      </c>
      <c r="T4022">
        <v>7.5</v>
      </c>
      <c r="U4022">
        <v>6.3</v>
      </c>
      <c r="V4022">
        <f t="shared" si="437"/>
        <v>3.0232432915661951</v>
      </c>
      <c r="W4022">
        <f t="shared" si="438"/>
        <v>0.33077060082781123</v>
      </c>
      <c r="X4022">
        <f t="shared" si="439"/>
        <v>0.10940919037199122</v>
      </c>
      <c r="Z4022">
        <f ca="1">IF($F4022=$Z$1,1,0)</f>
        <v>0</v>
      </c>
      <c r="AA4022">
        <f ca="1">IF($I4022=$AA$1,1,0)</f>
        <v>1</v>
      </c>
      <c r="AB4022" t="str">
        <f t="shared" ca="1" si="440"/>
        <v/>
      </c>
      <c r="AC4022" t="str">
        <f ca="1">IF(AND(Z4022,AA4022),C4022,"")</f>
        <v/>
      </c>
      <c r="AD4022" t="str">
        <f ca="1">IF(AND(AA4022,Z4022),D4022,"")</f>
        <v/>
      </c>
      <c r="AE4022" t="str">
        <f t="shared" ca="1" si="441"/>
        <v/>
      </c>
    </row>
    <row r="4023" spans="1:31" x14ac:dyDescent="0.25">
      <c r="A4023">
        <v>622384</v>
      </c>
      <c r="B4023" s="1">
        <v>38759.578287037039</v>
      </c>
      <c r="C4023">
        <v>5</v>
      </c>
      <c r="D4023">
        <v>8</v>
      </c>
      <c r="E4023">
        <v>269.7</v>
      </c>
      <c r="F4023" t="s">
        <v>116</v>
      </c>
      <c r="G4023">
        <v>-57</v>
      </c>
      <c r="H4023">
        <v>1139691164717</v>
      </c>
      <c r="I4023">
        <v>270</v>
      </c>
      <c r="J4023" s="3">
        <v>42863</v>
      </c>
      <c r="K4023">
        <v>-60</v>
      </c>
      <c r="L4023">
        <v>-59.088888888888903</v>
      </c>
      <c r="M4023">
        <v>90</v>
      </c>
      <c r="N4023">
        <v>2.0806462071195599</v>
      </c>
      <c r="O4023">
        <v>4</v>
      </c>
      <c r="P4023">
        <f t="shared" si="443"/>
        <v>1.9952623149688749E-6</v>
      </c>
      <c r="Q4023">
        <f t="shared" si="442"/>
        <v>-13.124735030066063</v>
      </c>
      <c r="R4023">
        <f>10^(L4023/10)</f>
        <v>1.2334203545676771E-6</v>
      </c>
      <c r="S4023">
        <f>LN(R4023)</f>
        <v>-13.60571947171371</v>
      </c>
      <c r="T4023">
        <v>33.5</v>
      </c>
      <c r="U4023">
        <v>9.3000000000000007</v>
      </c>
      <c r="V4023">
        <f t="shared" si="437"/>
        <v>28.529633716541124</v>
      </c>
      <c r="W4023">
        <f t="shared" si="438"/>
        <v>3.5051273701428999E-2</v>
      </c>
      <c r="X4023">
        <f t="shared" si="439"/>
        <v>1.2285917880924882E-3</v>
      </c>
      <c r="Z4023">
        <f ca="1">IF($F4023=$Z$1,1,0)</f>
        <v>0</v>
      </c>
      <c r="AA4023">
        <f ca="1">IF($I4023=$AA$1,1,0)</f>
        <v>1</v>
      </c>
      <c r="AB4023" t="str">
        <f t="shared" ca="1" si="440"/>
        <v/>
      </c>
      <c r="AC4023" t="str">
        <f ca="1">IF(AND(Z4023,AA4023),C4023,"")</f>
        <v/>
      </c>
      <c r="AD4023" t="str">
        <f ca="1">IF(AND(AA4023,Z4023),D4023,"")</f>
        <v/>
      </c>
      <c r="AE4023" t="str">
        <f t="shared" ca="1" si="441"/>
        <v/>
      </c>
    </row>
    <row r="4024" spans="1:31" x14ac:dyDescent="0.25">
      <c r="A4024">
        <v>622385</v>
      </c>
      <c r="B4024" s="1">
        <v>38759.578287037039</v>
      </c>
      <c r="C4024">
        <v>5</v>
      </c>
      <c r="D4024">
        <v>8</v>
      </c>
      <c r="E4024">
        <v>269.7</v>
      </c>
      <c r="F4024" t="s">
        <v>117</v>
      </c>
      <c r="G4024">
        <v>-61</v>
      </c>
      <c r="H4024">
        <v>1139691164717</v>
      </c>
      <c r="I4024">
        <v>270</v>
      </c>
      <c r="J4024" s="3">
        <v>42863</v>
      </c>
      <c r="K4024">
        <v>-59</v>
      </c>
      <c r="L4024">
        <v>-60.021739130434803</v>
      </c>
      <c r="M4024">
        <v>92</v>
      </c>
      <c r="N4024">
        <v>2.5461811994494798</v>
      </c>
      <c r="O4024">
        <v>4.25</v>
      </c>
      <c r="P4024">
        <f t="shared" si="443"/>
        <v>7.9432823472428114E-7</v>
      </c>
      <c r="Q4024">
        <f t="shared" si="442"/>
        <v>-14.045769067263679</v>
      </c>
      <c r="R4024">
        <f>10^(L4024/10)</f>
        <v>9.9500688746971693E-7</v>
      </c>
      <c r="S4024">
        <f>LN(R4024)</f>
        <v>-13.820516177731658</v>
      </c>
      <c r="T4024">
        <v>1</v>
      </c>
      <c r="U4024">
        <v>14</v>
      </c>
      <c r="V4024">
        <f t="shared" si="437"/>
        <v>7.2111025509279782</v>
      </c>
      <c r="W4024">
        <f t="shared" si="438"/>
        <v>0.13867504905630729</v>
      </c>
      <c r="X4024">
        <f t="shared" si="439"/>
        <v>1.9230769230769232E-2</v>
      </c>
      <c r="Z4024">
        <f ca="1">IF($F4024=$Z$1,1,0)</f>
        <v>0</v>
      </c>
      <c r="AA4024">
        <f ca="1">IF($I4024=$AA$1,1,0)</f>
        <v>1</v>
      </c>
      <c r="AB4024" t="str">
        <f t="shared" ca="1" si="440"/>
        <v/>
      </c>
      <c r="AC4024" t="str">
        <f ca="1">IF(AND(Z4024,AA4024),C4024,"")</f>
        <v/>
      </c>
      <c r="AD4024" t="str">
        <f ca="1">IF(AND(AA4024,Z4024),D4024,"")</f>
        <v/>
      </c>
      <c r="AE4024" t="str">
        <f t="shared" ca="1" si="441"/>
        <v/>
      </c>
    </row>
    <row r="4025" spans="1:31" x14ac:dyDescent="0.25">
      <c r="A4025">
        <v>622387</v>
      </c>
      <c r="B4025" s="1">
        <v>38759.578287037039</v>
      </c>
      <c r="C4025">
        <v>5</v>
      </c>
      <c r="D4025">
        <v>8</v>
      </c>
      <c r="E4025">
        <v>269.7</v>
      </c>
      <c r="F4025" t="s">
        <v>114</v>
      </c>
      <c r="G4025">
        <v>-63</v>
      </c>
      <c r="H4025">
        <v>1139691164717</v>
      </c>
      <c r="I4025">
        <v>270</v>
      </c>
      <c r="J4025" s="3">
        <v>42863</v>
      </c>
      <c r="K4025">
        <v>-64</v>
      </c>
      <c r="L4025">
        <v>-63.065217391304401</v>
      </c>
      <c r="M4025">
        <v>92</v>
      </c>
      <c r="N4025">
        <v>2.5540502108796201</v>
      </c>
      <c r="O4025">
        <v>5</v>
      </c>
      <c r="P4025">
        <f t="shared" si="443"/>
        <v>5.0118723362727218E-7</v>
      </c>
      <c r="Q4025">
        <f t="shared" si="442"/>
        <v>-14.506286085862488</v>
      </c>
      <c r="R4025">
        <f>10^(L4025/10)</f>
        <v>4.9371720402517019E-7</v>
      </c>
      <c r="S4025">
        <f>LN(R4025)</f>
        <v>-14.521302945164637</v>
      </c>
      <c r="T4025">
        <v>33.5</v>
      </c>
      <c r="U4025">
        <v>2.8</v>
      </c>
      <c r="V4025">
        <f t="shared" si="437"/>
        <v>28.970502239346835</v>
      </c>
      <c r="W4025">
        <f t="shared" si="438"/>
        <v>3.4517868959890903E-2</v>
      </c>
      <c r="X4025">
        <f t="shared" si="439"/>
        <v>1.1914832775321998E-3</v>
      </c>
      <c r="Z4025">
        <f ca="1">IF($F4025=$Z$1,1,0)</f>
        <v>0</v>
      </c>
      <c r="AA4025">
        <f ca="1">IF($I4025=$AA$1,1,0)</f>
        <v>1</v>
      </c>
      <c r="AB4025" t="str">
        <f t="shared" ca="1" si="440"/>
        <v/>
      </c>
      <c r="AC4025" t="str">
        <f ca="1">IF(AND(Z4025,AA4025),C4025,"")</f>
        <v/>
      </c>
      <c r="AD4025" t="str">
        <f ca="1">IF(AND(AA4025,Z4025),D4025,"")</f>
        <v/>
      </c>
      <c r="AE4025" t="str">
        <f t="shared" ca="1" si="441"/>
        <v/>
      </c>
    </row>
    <row r="4026" spans="1:31" x14ac:dyDescent="0.25">
      <c r="A4026">
        <v>622388</v>
      </c>
      <c r="B4026" s="1">
        <v>38759.578287037039</v>
      </c>
      <c r="C4026">
        <v>5</v>
      </c>
      <c r="D4026">
        <v>8</v>
      </c>
      <c r="E4026">
        <v>269.7</v>
      </c>
      <c r="F4026" t="s">
        <v>115</v>
      </c>
      <c r="G4026">
        <v>-59</v>
      </c>
      <c r="H4026">
        <v>1139691164717</v>
      </c>
      <c r="I4026">
        <v>270</v>
      </c>
      <c r="J4026" s="3">
        <v>42863</v>
      </c>
      <c r="K4026">
        <v>-55</v>
      </c>
      <c r="L4026">
        <v>-54.821052631579001</v>
      </c>
      <c r="M4026">
        <v>95</v>
      </c>
      <c r="N4026">
        <v>2.3564260143340499</v>
      </c>
      <c r="O4026">
        <v>3</v>
      </c>
      <c r="P4026">
        <f t="shared" si="443"/>
        <v>1.2589254117941642E-6</v>
      </c>
      <c r="Q4026">
        <f t="shared" si="442"/>
        <v>-13.585252048664872</v>
      </c>
      <c r="R4026">
        <f>10^(L4026/10)</f>
        <v>3.2952983192055842E-6</v>
      </c>
      <c r="S4026">
        <f>LN(R4026)</f>
        <v>-12.62301385717158</v>
      </c>
      <c r="T4026">
        <v>2.5</v>
      </c>
      <c r="U4026">
        <v>-0.8</v>
      </c>
      <c r="V4026">
        <f t="shared" si="437"/>
        <v>9.1482238713315276</v>
      </c>
      <c r="W4026">
        <f t="shared" si="438"/>
        <v>0.10931083607756635</v>
      </c>
      <c r="X4026">
        <f t="shared" si="439"/>
        <v>1.1948858883976581E-2</v>
      </c>
      <c r="Z4026">
        <f ca="1">IF($F4026=$Z$1,1,0)</f>
        <v>0</v>
      </c>
      <c r="AA4026">
        <f ca="1">IF($I4026=$AA$1,1,0)</f>
        <v>1</v>
      </c>
      <c r="AB4026" t="str">
        <f t="shared" ca="1" si="440"/>
        <v/>
      </c>
      <c r="AC4026" t="str">
        <f ca="1">IF(AND(Z4026,AA4026),C4026,"")</f>
        <v/>
      </c>
      <c r="AD4026" t="str">
        <f ca="1">IF(AND(AA4026,Z4026),D4026,"")</f>
        <v/>
      </c>
      <c r="AE4026" t="str">
        <f t="shared" ca="1" si="441"/>
        <v/>
      </c>
    </row>
    <row r="4027" spans="1:31" x14ac:dyDescent="0.25">
      <c r="A4027">
        <v>622397</v>
      </c>
      <c r="B4027" s="1">
        <v>38759.578287037039</v>
      </c>
      <c r="C4027">
        <v>5</v>
      </c>
      <c r="D4027">
        <v>8</v>
      </c>
      <c r="E4027">
        <v>269.7</v>
      </c>
      <c r="F4027" t="s">
        <v>113</v>
      </c>
      <c r="G4027">
        <v>-55</v>
      </c>
      <c r="H4027">
        <v>1139691164969</v>
      </c>
      <c r="I4027">
        <v>270</v>
      </c>
      <c r="J4027" s="3">
        <v>42863</v>
      </c>
      <c r="K4027">
        <v>-60</v>
      </c>
      <c r="L4027">
        <v>-60.020202020201999</v>
      </c>
      <c r="M4027">
        <v>99</v>
      </c>
      <c r="N4027">
        <v>2.0403070896303501</v>
      </c>
      <c r="O4027">
        <v>2</v>
      </c>
      <c r="P4027">
        <f t="shared" si="443"/>
        <v>3.1622776601683767E-6</v>
      </c>
      <c r="Q4027">
        <f t="shared" si="442"/>
        <v>-12.664218011467252</v>
      </c>
      <c r="R4027">
        <f>10^(L4027/10)</f>
        <v>9.9535911528349458E-7</v>
      </c>
      <c r="S4027">
        <f>LN(R4027)</f>
        <v>-13.820162245020823</v>
      </c>
      <c r="T4027">
        <v>12.8</v>
      </c>
      <c r="U4027">
        <v>-2.8</v>
      </c>
      <c r="V4027">
        <f t="shared" si="437"/>
        <v>13.322161986704712</v>
      </c>
      <c r="W4027">
        <f t="shared" si="438"/>
        <v>7.5062891518507494E-2</v>
      </c>
      <c r="X4027">
        <f t="shared" si="439"/>
        <v>5.6344376831192235E-3</v>
      </c>
      <c r="Z4027">
        <f ca="1">IF($F4027=$Z$1,1,0)</f>
        <v>1</v>
      </c>
      <c r="AA4027">
        <f ca="1">IF($I4027=$AA$1,1,0)</f>
        <v>1</v>
      </c>
      <c r="AB4027">
        <f t="shared" ca="1" si="440"/>
        <v>5.4537558313819026E-2</v>
      </c>
      <c r="AC4027">
        <f ca="1">IF(AND(Z4027,AA4027),C4027,"")</f>
        <v>5</v>
      </c>
      <c r="AD4027">
        <f ca="1">IF(AND(AA4027,Z4027),D4027,"")</f>
        <v>8</v>
      </c>
      <c r="AE4027">
        <f t="shared" ca="1" si="441"/>
        <v>7.5062891518507494E-2</v>
      </c>
    </row>
    <row r="4028" spans="1:31" x14ac:dyDescent="0.25">
      <c r="A4028">
        <v>623283</v>
      </c>
      <c r="B4028" s="1">
        <v>38759.578738425924</v>
      </c>
      <c r="C4028">
        <v>5</v>
      </c>
      <c r="D4028">
        <v>8</v>
      </c>
      <c r="E4028">
        <v>324.5</v>
      </c>
      <c r="F4028" t="s">
        <v>112</v>
      </c>
      <c r="G4028">
        <v>-45</v>
      </c>
      <c r="H4028">
        <v>1139691203900</v>
      </c>
      <c r="I4028">
        <v>315</v>
      </c>
      <c r="J4028" s="3">
        <v>42863</v>
      </c>
      <c r="K4028">
        <v>-46</v>
      </c>
      <c r="L4028">
        <v>-45.136363636363598</v>
      </c>
      <c r="M4028">
        <v>110</v>
      </c>
      <c r="N4028">
        <v>2.5539222317130199</v>
      </c>
      <c r="O4028">
        <v>5</v>
      </c>
      <c r="P4028">
        <f t="shared" si="443"/>
        <v>3.1622776601683748E-5</v>
      </c>
      <c r="Q4028">
        <f t="shared" si="442"/>
        <v>-10.361632918473207</v>
      </c>
      <c r="R4028">
        <f>10^(L4028/10)</f>
        <v>3.0645283005480509E-5</v>
      </c>
      <c r="S4028">
        <f>LN(R4028)</f>
        <v>-10.393031806104936</v>
      </c>
      <c r="T4028">
        <v>7.5</v>
      </c>
      <c r="U4028">
        <v>6.3</v>
      </c>
      <c r="V4028">
        <f t="shared" si="437"/>
        <v>3.0232432915661951</v>
      </c>
      <c r="W4028">
        <f t="shared" si="438"/>
        <v>0.33077060082781123</v>
      </c>
      <c r="X4028">
        <f t="shared" si="439"/>
        <v>0.10940919037199122</v>
      </c>
      <c r="Z4028">
        <f ca="1">IF($F4028=$Z$1,1,0)</f>
        <v>0</v>
      </c>
      <c r="AA4028">
        <f ca="1">IF($I4028=$AA$1,1,0)</f>
        <v>0</v>
      </c>
      <c r="AB4028" t="str">
        <f t="shared" ca="1" si="440"/>
        <v/>
      </c>
      <c r="AC4028" t="str">
        <f ca="1">IF(AND(Z4028,AA4028),C4028,"")</f>
        <v/>
      </c>
      <c r="AD4028" t="str">
        <f ca="1">IF(AND(AA4028,Z4028),D4028,"")</f>
        <v/>
      </c>
      <c r="AE4028" t="str">
        <f t="shared" ca="1" si="441"/>
        <v/>
      </c>
    </row>
    <row r="4029" spans="1:31" x14ac:dyDescent="0.25">
      <c r="A4029">
        <v>623284</v>
      </c>
      <c r="B4029" s="1">
        <v>38759.578738425924</v>
      </c>
      <c r="C4029">
        <v>5</v>
      </c>
      <c r="D4029">
        <v>8</v>
      </c>
      <c r="E4029">
        <v>324.5</v>
      </c>
      <c r="F4029" t="s">
        <v>115</v>
      </c>
      <c r="G4029">
        <v>-56</v>
      </c>
      <c r="H4029">
        <v>1139691203900</v>
      </c>
      <c r="I4029">
        <v>315</v>
      </c>
      <c r="J4029" s="3">
        <v>42863</v>
      </c>
      <c r="K4029">
        <v>-51</v>
      </c>
      <c r="L4029">
        <v>-51.269565217391303</v>
      </c>
      <c r="M4029">
        <v>115</v>
      </c>
      <c r="N4029">
        <v>1.0705117576845999</v>
      </c>
      <c r="O4029">
        <v>1.5</v>
      </c>
      <c r="P4029">
        <f t="shared" si="443"/>
        <v>2.5118864315095806E-6</v>
      </c>
      <c r="Q4029">
        <f t="shared" si="442"/>
        <v>-12.894476520766656</v>
      </c>
      <c r="R4029">
        <f>10^(L4029/10)</f>
        <v>7.4652349092403816E-6</v>
      </c>
      <c r="S4029">
        <f>LN(R4029)</f>
        <v>-11.805253659385125</v>
      </c>
      <c r="T4029">
        <v>2.5</v>
      </c>
      <c r="U4029">
        <v>-0.8</v>
      </c>
      <c r="V4029">
        <f t="shared" si="437"/>
        <v>9.1482238713315276</v>
      </c>
      <c r="W4029">
        <f t="shared" si="438"/>
        <v>0.10931083607756635</v>
      </c>
      <c r="X4029">
        <f t="shared" si="439"/>
        <v>1.1948858883976581E-2</v>
      </c>
      <c r="Z4029">
        <f ca="1">IF($F4029=$Z$1,1,0)</f>
        <v>0</v>
      </c>
      <c r="AA4029">
        <f ca="1">IF($I4029=$AA$1,1,0)</f>
        <v>0</v>
      </c>
      <c r="AB4029" t="str">
        <f t="shared" ca="1" si="440"/>
        <v/>
      </c>
      <c r="AC4029" t="str">
        <f ca="1">IF(AND(Z4029,AA4029),C4029,"")</f>
        <v/>
      </c>
      <c r="AD4029" t="str">
        <f ca="1">IF(AND(AA4029,Z4029),D4029,"")</f>
        <v/>
      </c>
      <c r="AE4029" t="str">
        <f t="shared" ca="1" si="441"/>
        <v/>
      </c>
    </row>
    <row r="4030" spans="1:31" x14ac:dyDescent="0.25">
      <c r="A4030">
        <v>623285</v>
      </c>
      <c r="B4030" s="1">
        <v>38759.578738425924</v>
      </c>
      <c r="C4030">
        <v>5</v>
      </c>
      <c r="D4030">
        <v>8</v>
      </c>
      <c r="E4030">
        <v>324.5</v>
      </c>
      <c r="F4030" t="s">
        <v>116</v>
      </c>
      <c r="G4030">
        <v>-59</v>
      </c>
      <c r="H4030">
        <v>1139691203900</v>
      </c>
      <c r="I4030">
        <v>315</v>
      </c>
      <c r="J4030" s="3">
        <v>42863</v>
      </c>
      <c r="K4030">
        <v>-60</v>
      </c>
      <c r="L4030">
        <v>-60.4166666666667</v>
      </c>
      <c r="M4030">
        <v>84</v>
      </c>
      <c r="N4030">
        <v>3.6543696680389002</v>
      </c>
      <c r="O4030">
        <v>2</v>
      </c>
      <c r="P4030">
        <f t="shared" si="443"/>
        <v>1.2589254117941642E-6</v>
      </c>
      <c r="Q4030">
        <f t="shared" si="442"/>
        <v>-13.585252048664872</v>
      </c>
      <c r="R4030">
        <f>10^(L4030/10)</f>
        <v>9.0851757565167992E-7</v>
      </c>
      <c r="S4030">
        <f>LN(R4030)</f>
        <v>-13.9114516035057</v>
      </c>
      <c r="T4030">
        <v>33.5</v>
      </c>
      <c r="U4030">
        <v>9.3000000000000007</v>
      </c>
      <c r="V4030">
        <f t="shared" si="437"/>
        <v>28.529633716541124</v>
      </c>
      <c r="W4030">
        <f t="shared" si="438"/>
        <v>3.5051273701428999E-2</v>
      </c>
      <c r="X4030">
        <f t="shared" si="439"/>
        <v>1.2285917880924882E-3</v>
      </c>
      <c r="Z4030">
        <f ca="1">IF($F4030=$Z$1,1,0)</f>
        <v>0</v>
      </c>
      <c r="AA4030">
        <f ca="1">IF($I4030=$AA$1,1,0)</f>
        <v>0</v>
      </c>
      <c r="AB4030" t="str">
        <f t="shared" ca="1" si="440"/>
        <v/>
      </c>
      <c r="AC4030" t="str">
        <f ca="1">IF(AND(Z4030,AA4030),C4030,"")</f>
        <v/>
      </c>
      <c r="AD4030" t="str">
        <f ca="1">IF(AND(AA4030,Z4030),D4030,"")</f>
        <v/>
      </c>
      <c r="AE4030" t="str">
        <f t="shared" ca="1" si="441"/>
        <v/>
      </c>
    </row>
    <row r="4031" spans="1:31" x14ac:dyDescent="0.25">
      <c r="A4031">
        <v>623286</v>
      </c>
      <c r="B4031" s="1">
        <v>38759.578738425924</v>
      </c>
      <c r="C4031">
        <v>5</v>
      </c>
      <c r="D4031">
        <v>8</v>
      </c>
      <c r="E4031">
        <v>324.5</v>
      </c>
      <c r="F4031" t="s">
        <v>114</v>
      </c>
      <c r="G4031">
        <v>-66</v>
      </c>
      <c r="H4031">
        <v>1139691203900</v>
      </c>
      <c r="I4031">
        <v>315</v>
      </c>
      <c r="J4031" s="3">
        <v>42863</v>
      </c>
      <c r="K4031">
        <v>-62</v>
      </c>
      <c r="L4031">
        <v>-62.4941176470588</v>
      </c>
      <c r="M4031">
        <v>85</v>
      </c>
      <c r="N4031">
        <v>2.2499922190964101</v>
      </c>
      <c r="O4031">
        <v>2</v>
      </c>
      <c r="P4031">
        <f t="shared" si="443"/>
        <v>2.511886431509578E-7</v>
      </c>
      <c r="Q4031">
        <f t="shared" si="442"/>
        <v>-15.197061613760702</v>
      </c>
      <c r="R4031">
        <f>10^(L4031/10)</f>
        <v>5.6310351110413294E-7</v>
      </c>
      <c r="S4031">
        <f>LN(R4031)</f>
        <v>-14.389802369393374</v>
      </c>
      <c r="T4031">
        <v>33.5</v>
      </c>
      <c r="U4031">
        <v>2.8</v>
      </c>
      <c r="V4031">
        <f t="shared" si="437"/>
        <v>28.970502239346835</v>
      </c>
      <c r="W4031">
        <f t="shared" si="438"/>
        <v>3.4517868959890903E-2</v>
      </c>
      <c r="X4031">
        <f t="shared" si="439"/>
        <v>1.1914832775321998E-3</v>
      </c>
      <c r="Z4031">
        <f ca="1">IF($F4031=$Z$1,1,0)</f>
        <v>0</v>
      </c>
      <c r="AA4031">
        <f ca="1">IF($I4031=$AA$1,1,0)</f>
        <v>0</v>
      </c>
      <c r="AB4031" t="str">
        <f t="shared" ca="1" si="440"/>
        <v/>
      </c>
      <c r="AC4031" t="str">
        <f ca="1">IF(AND(Z4031,AA4031),C4031,"")</f>
        <v/>
      </c>
      <c r="AD4031" t="str">
        <f ca="1">IF(AND(AA4031,Z4031),D4031,"")</f>
        <v/>
      </c>
      <c r="AE4031" t="str">
        <f t="shared" ca="1" si="441"/>
        <v/>
      </c>
    </row>
    <row r="4032" spans="1:31" x14ac:dyDescent="0.25">
      <c r="A4032">
        <v>623292</v>
      </c>
      <c r="B4032" s="1">
        <v>38759.578750000001</v>
      </c>
      <c r="C4032">
        <v>5</v>
      </c>
      <c r="D4032">
        <v>8</v>
      </c>
      <c r="E4032">
        <v>324.5</v>
      </c>
      <c r="F4032" t="s">
        <v>117</v>
      </c>
      <c r="G4032">
        <v>-55</v>
      </c>
      <c r="H4032">
        <v>1139691204152</v>
      </c>
      <c r="I4032">
        <v>315</v>
      </c>
      <c r="J4032" s="3">
        <v>42863</v>
      </c>
      <c r="K4032">
        <v>-56</v>
      </c>
      <c r="L4032">
        <v>-56.44</v>
      </c>
      <c r="M4032">
        <v>100</v>
      </c>
      <c r="N4032">
        <v>2.9035679896821902</v>
      </c>
      <c r="O4032">
        <v>4</v>
      </c>
      <c r="P4032">
        <f t="shared" si="443"/>
        <v>3.1622776601683767E-6</v>
      </c>
      <c r="Q4032">
        <f t="shared" si="442"/>
        <v>-12.664218011467252</v>
      </c>
      <c r="R4032">
        <f>10^(L4032/10)</f>
        <v>2.2698648518838168E-6</v>
      </c>
      <c r="S4032">
        <f>LN(R4032)</f>
        <v>-12.995790264858396</v>
      </c>
      <c r="T4032">
        <v>1</v>
      </c>
      <c r="U4032">
        <v>14</v>
      </c>
      <c r="V4032">
        <f t="shared" si="437"/>
        <v>7.2111025509279782</v>
      </c>
      <c r="W4032">
        <f t="shared" si="438"/>
        <v>0.13867504905630729</v>
      </c>
      <c r="X4032">
        <f t="shared" si="439"/>
        <v>1.9230769230769232E-2</v>
      </c>
      <c r="Z4032">
        <f ca="1">IF($F4032=$Z$1,1,0)</f>
        <v>0</v>
      </c>
      <c r="AA4032">
        <f ca="1">IF($I4032=$AA$1,1,0)</f>
        <v>0</v>
      </c>
      <c r="AB4032" t="str">
        <f t="shared" ca="1" si="440"/>
        <v/>
      </c>
      <c r="AC4032" t="str">
        <f ca="1">IF(AND(Z4032,AA4032),C4032,"")</f>
        <v/>
      </c>
      <c r="AD4032" t="str">
        <f ca="1">IF(AND(AA4032,Z4032),D4032,"")</f>
        <v/>
      </c>
      <c r="AE4032" t="str">
        <f t="shared" ca="1" si="441"/>
        <v/>
      </c>
    </row>
    <row r="4033" spans="1:31" x14ac:dyDescent="0.25">
      <c r="A4033">
        <v>623305</v>
      </c>
      <c r="B4033" s="1">
        <v>38759.578750000001</v>
      </c>
      <c r="C4033">
        <v>5</v>
      </c>
      <c r="D4033">
        <v>8</v>
      </c>
      <c r="E4033">
        <v>324.5</v>
      </c>
      <c r="F4033" t="s">
        <v>113</v>
      </c>
      <c r="G4033">
        <v>-63</v>
      </c>
      <c r="H4033">
        <v>1139691204404</v>
      </c>
      <c r="I4033">
        <v>315</v>
      </c>
      <c r="J4033" s="3">
        <v>42863</v>
      </c>
      <c r="K4033">
        <v>-60</v>
      </c>
      <c r="L4033">
        <v>-62.081632653061199</v>
      </c>
      <c r="M4033">
        <v>98</v>
      </c>
      <c r="N4033">
        <v>3.16772860634538</v>
      </c>
      <c r="O4033">
        <v>6</v>
      </c>
      <c r="P4033">
        <f t="shared" si="443"/>
        <v>5.0118723362727218E-7</v>
      </c>
      <c r="Q4033">
        <f t="shared" si="442"/>
        <v>-14.506286085862488</v>
      </c>
      <c r="R4033">
        <f>10^(L4033/10)</f>
        <v>6.1920825095923369E-7</v>
      </c>
      <c r="S4033">
        <f>LN(R4033)</f>
        <v>-14.294824189567112</v>
      </c>
      <c r="T4033">
        <v>12.8</v>
      </c>
      <c r="U4033">
        <v>-2.8</v>
      </c>
      <c r="V4033">
        <f t="shared" si="437"/>
        <v>13.322161986704712</v>
      </c>
      <c r="W4033">
        <f t="shared" si="438"/>
        <v>7.5062891518507494E-2</v>
      </c>
      <c r="X4033">
        <f t="shared" si="439"/>
        <v>5.6344376831192235E-3</v>
      </c>
      <c r="Z4033">
        <f ca="1">IF($F4033=$Z$1,1,0)</f>
        <v>1</v>
      </c>
      <c r="AA4033">
        <f ca="1">IF($I4033=$AA$1,1,0)</f>
        <v>0</v>
      </c>
      <c r="AB4033" t="str">
        <f t="shared" ca="1" si="440"/>
        <v/>
      </c>
      <c r="AC4033" t="str">
        <f ca="1">IF(AND(Z4033,AA4033),C4033,"")</f>
        <v/>
      </c>
      <c r="AD4033" t="str">
        <f ca="1">IF(AND(AA4033,Z4033),D4033,"")</f>
        <v/>
      </c>
      <c r="AE4033" t="str">
        <f t="shared" ca="1" si="441"/>
        <v/>
      </c>
    </row>
    <row r="4034" spans="1:31" x14ac:dyDescent="0.25">
      <c r="A4034">
        <v>624207</v>
      </c>
      <c r="B4034" s="1">
        <v>38759.579444444447</v>
      </c>
      <c r="C4034">
        <v>4</v>
      </c>
      <c r="D4034">
        <v>8</v>
      </c>
      <c r="E4034">
        <v>359.6</v>
      </c>
      <c r="F4034" t="s">
        <v>112</v>
      </c>
      <c r="G4034">
        <v>-49</v>
      </c>
      <c r="H4034">
        <v>1139691264367</v>
      </c>
      <c r="I4034">
        <v>0</v>
      </c>
      <c r="J4034" s="3">
        <v>42833</v>
      </c>
      <c r="K4034">
        <v>-47</v>
      </c>
      <c r="L4034">
        <v>-47.3363636363636</v>
      </c>
      <c r="M4034">
        <v>110</v>
      </c>
      <c r="N4034">
        <v>1.59860760931938</v>
      </c>
      <c r="O4034">
        <v>3</v>
      </c>
      <c r="P4034">
        <f t="shared" si="443"/>
        <v>1.2589254117941658E-5</v>
      </c>
      <c r="Q4034">
        <f t="shared" si="442"/>
        <v>-11.282666955670825</v>
      </c>
      <c r="R4034">
        <f>10^(L4034/10)</f>
        <v>1.8465609042913924E-5</v>
      </c>
      <c r="S4034">
        <f>LN(R4034)</f>
        <v>-10.899600526563624</v>
      </c>
      <c r="T4034">
        <v>7.5</v>
      </c>
      <c r="U4034">
        <v>6.3</v>
      </c>
      <c r="V4034">
        <f t="shared" si="437"/>
        <v>3.8910152916687442</v>
      </c>
      <c r="W4034">
        <f t="shared" si="438"/>
        <v>0.2570023310217136</v>
      </c>
      <c r="X4034">
        <f t="shared" si="439"/>
        <v>6.6050198150594444E-2</v>
      </c>
      <c r="Z4034">
        <f ca="1">IF($F4034=$Z$1,1,0)</f>
        <v>0</v>
      </c>
      <c r="AA4034">
        <f ca="1">IF($I4034=$AA$1,1,0)</f>
        <v>0</v>
      </c>
      <c r="AB4034" t="str">
        <f t="shared" ca="1" si="440"/>
        <v/>
      </c>
      <c r="AC4034" t="str">
        <f ca="1">IF(AND(Z4034,AA4034),C4034,"")</f>
        <v/>
      </c>
      <c r="AD4034" t="str">
        <f ca="1">IF(AND(AA4034,Z4034),D4034,"")</f>
        <v/>
      </c>
      <c r="AE4034" t="str">
        <f t="shared" ca="1" si="441"/>
        <v/>
      </c>
    </row>
    <row r="4035" spans="1:31" x14ac:dyDescent="0.25">
      <c r="A4035">
        <v>624208</v>
      </c>
      <c r="B4035" s="1">
        <v>38759.579444444447</v>
      </c>
      <c r="C4035">
        <v>4</v>
      </c>
      <c r="D4035">
        <v>8</v>
      </c>
      <c r="E4035">
        <v>359.6</v>
      </c>
      <c r="F4035" t="s">
        <v>116</v>
      </c>
      <c r="G4035">
        <v>-57</v>
      </c>
      <c r="H4035">
        <v>1139691264367</v>
      </c>
      <c r="I4035">
        <v>0</v>
      </c>
      <c r="J4035" s="3">
        <v>42833</v>
      </c>
      <c r="K4035">
        <v>-61</v>
      </c>
      <c r="L4035">
        <v>-62.054945054945101</v>
      </c>
      <c r="M4035">
        <v>91</v>
      </c>
      <c r="N4035">
        <v>3.8336598045402401</v>
      </c>
      <c r="O4035">
        <v>8</v>
      </c>
      <c r="P4035">
        <f t="shared" si="443"/>
        <v>1.9952623149688749E-6</v>
      </c>
      <c r="Q4035">
        <f t="shared" si="442"/>
        <v>-13.124735030066063</v>
      </c>
      <c r="R4035">
        <f>10^(L4035/10)</f>
        <v>6.2302502962175475E-7</v>
      </c>
      <c r="S4035">
        <f>LN(R4035)</f>
        <v>-14.288679143008117</v>
      </c>
      <c r="T4035">
        <v>33.5</v>
      </c>
      <c r="U4035">
        <v>9.3000000000000007</v>
      </c>
      <c r="V4035">
        <f t="shared" ref="V4035:V4098" si="444">SQRT((T4035-C4035)^2+(U4035-D4035)^2)</f>
        <v>29.528630174798153</v>
      </c>
      <c r="W4035">
        <f t="shared" ref="W4035:W4098" si="445">1/V4035</f>
        <v>3.3865438189322833E-2</v>
      </c>
      <c r="X4035">
        <f t="shared" ref="X4035:X4098" si="446">1/(V4035^2)</f>
        <v>1.1468679037548457E-3</v>
      </c>
      <c r="Z4035">
        <f ca="1">IF($F4035=$Z$1,1,0)</f>
        <v>0</v>
      </c>
      <c r="AA4035">
        <f ca="1">IF($I4035=$AA$1,1,0)</f>
        <v>0</v>
      </c>
      <c r="AB4035" t="str">
        <f t="shared" ref="AB4035:AB4098" ca="1" si="447">IF(AND(AA4035,Z4035),ABS(L4035-AB$1)*AE4035/AE$7971,"")</f>
        <v/>
      </c>
      <c r="AC4035" t="str">
        <f ca="1">IF(AND(Z4035,AA4035),C4035,"")</f>
        <v/>
      </c>
      <c r="AD4035" t="str">
        <f ca="1">IF(AND(AA4035,Z4035),D4035,"")</f>
        <v/>
      </c>
      <c r="AE4035" t="str">
        <f t="shared" ref="AE4035:AE4098" ca="1" si="448">IF(AND(Z4035,AA4035),W4035,"")</f>
        <v/>
      </c>
    </row>
    <row r="4036" spans="1:31" x14ac:dyDescent="0.25">
      <c r="A4036">
        <v>624209</v>
      </c>
      <c r="B4036" s="1">
        <v>38759.579444444447</v>
      </c>
      <c r="C4036">
        <v>4</v>
      </c>
      <c r="D4036">
        <v>8</v>
      </c>
      <c r="E4036">
        <v>359.6</v>
      </c>
      <c r="F4036" t="s">
        <v>117</v>
      </c>
      <c r="G4036">
        <v>-60</v>
      </c>
      <c r="H4036">
        <v>1139691264367</v>
      </c>
      <c r="I4036">
        <v>0</v>
      </c>
      <c r="J4036" s="3">
        <v>42833</v>
      </c>
      <c r="K4036">
        <v>-54</v>
      </c>
      <c r="L4036">
        <v>-53.411764705882398</v>
      </c>
      <c r="M4036">
        <v>102</v>
      </c>
      <c r="N4036">
        <v>3.5020586341124802</v>
      </c>
      <c r="O4036">
        <v>4</v>
      </c>
      <c r="P4036">
        <f t="shared" si="443"/>
        <v>9.9999999999999995E-7</v>
      </c>
      <c r="Q4036">
        <f t="shared" si="442"/>
        <v>-13.815510557964274</v>
      </c>
      <c r="R4036">
        <f>10^(L4036/10)</f>
        <v>4.558516482172826E-6</v>
      </c>
      <c r="S4036">
        <f>LN(R4036)</f>
        <v>-12.29851332022703</v>
      </c>
      <c r="T4036">
        <v>1</v>
      </c>
      <c r="U4036">
        <v>14</v>
      </c>
      <c r="V4036">
        <f t="shared" si="444"/>
        <v>6.7082039324993694</v>
      </c>
      <c r="W4036">
        <f t="shared" si="445"/>
        <v>0.14907119849998599</v>
      </c>
      <c r="X4036">
        <f t="shared" si="446"/>
        <v>2.222222222222222E-2</v>
      </c>
      <c r="Z4036">
        <f ca="1">IF($F4036=$Z$1,1,0)</f>
        <v>0</v>
      </c>
      <c r="AA4036">
        <f ca="1">IF($I4036=$AA$1,1,0)</f>
        <v>0</v>
      </c>
      <c r="AB4036" t="str">
        <f t="shared" ca="1" si="447"/>
        <v/>
      </c>
      <c r="AC4036" t="str">
        <f ca="1">IF(AND(Z4036,AA4036),C4036,"")</f>
        <v/>
      </c>
      <c r="AD4036" t="str">
        <f ca="1">IF(AND(AA4036,Z4036),D4036,"")</f>
        <v/>
      </c>
      <c r="AE4036" t="str">
        <f t="shared" ca="1" si="448"/>
        <v/>
      </c>
    </row>
    <row r="4037" spans="1:31" x14ac:dyDescent="0.25">
      <c r="A4037">
        <v>624210</v>
      </c>
      <c r="B4037" s="1">
        <v>38759.579444444447</v>
      </c>
      <c r="C4037">
        <v>4</v>
      </c>
      <c r="D4037">
        <v>8</v>
      </c>
      <c r="E4037">
        <v>359.6</v>
      </c>
      <c r="F4037" t="s">
        <v>113</v>
      </c>
      <c r="G4037">
        <v>-72</v>
      </c>
      <c r="H4037">
        <v>1139691264367</v>
      </c>
      <c r="I4037">
        <v>0</v>
      </c>
      <c r="J4037" s="3">
        <v>42833</v>
      </c>
      <c r="K4037">
        <v>-67</v>
      </c>
      <c r="L4037">
        <v>-66.795698924731198</v>
      </c>
      <c r="M4037">
        <v>93</v>
      </c>
      <c r="N4037">
        <v>1.99215384743414</v>
      </c>
      <c r="O4037">
        <v>2</v>
      </c>
      <c r="P4037">
        <f t="shared" si="443"/>
        <v>6.3095734448019177E-8</v>
      </c>
      <c r="Q4037">
        <f t="shared" si="442"/>
        <v>-16.578612669557131</v>
      </c>
      <c r="R4037">
        <f>10^(L4037/10)</f>
        <v>2.0913663093974611E-7</v>
      </c>
      <c r="S4037">
        <f>LN(R4037)</f>
        <v>-15.380278062020448</v>
      </c>
      <c r="T4037">
        <v>12.8</v>
      </c>
      <c r="U4037">
        <v>-2.8</v>
      </c>
      <c r="V4037">
        <f t="shared" si="444"/>
        <v>13.9312598138144</v>
      </c>
      <c r="W4037">
        <f t="shared" si="445"/>
        <v>7.1781017177526787E-2</v>
      </c>
      <c r="X4037">
        <f t="shared" si="446"/>
        <v>5.1525144270403956E-3</v>
      </c>
      <c r="Z4037">
        <f ca="1">IF($F4037=$Z$1,1,0)</f>
        <v>1</v>
      </c>
      <c r="AA4037">
        <f ca="1">IF($I4037=$AA$1,1,0)</f>
        <v>0</v>
      </c>
      <c r="AB4037" t="str">
        <f t="shared" ca="1" si="447"/>
        <v/>
      </c>
      <c r="AC4037" t="str">
        <f ca="1">IF(AND(Z4037,AA4037),C4037,"")</f>
        <v/>
      </c>
      <c r="AD4037" t="str">
        <f ca="1">IF(AND(AA4037,Z4037),D4037,"")</f>
        <v/>
      </c>
      <c r="AE4037" t="str">
        <f t="shared" ca="1" si="448"/>
        <v/>
      </c>
    </row>
    <row r="4038" spans="1:31" x14ac:dyDescent="0.25">
      <c r="A4038">
        <v>624214</v>
      </c>
      <c r="B4038" s="1">
        <v>38759.579444444447</v>
      </c>
      <c r="C4038">
        <v>4</v>
      </c>
      <c r="D4038">
        <v>8</v>
      </c>
      <c r="E4038">
        <v>359.6</v>
      </c>
      <c r="F4038" t="s">
        <v>115</v>
      </c>
      <c r="G4038">
        <v>-45</v>
      </c>
      <c r="H4038">
        <v>1139691264619</v>
      </c>
      <c r="I4038">
        <v>0</v>
      </c>
      <c r="J4038" s="3">
        <v>42833</v>
      </c>
      <c r="K4038">
        <v>-46.5</v>
      </c>
      <c r="L4038">
        <v>-46.627450980392197</v>
      </c>
      <c r="M4038">
        <v>102</v>
      </c>
      <c r="N4038">
        <v>2.3919070175785699</v>
      </c>
      <c r="O4038">
        <v>3</v>
      </c>
      <c r="P4038">
        <f t="shared" si="443"/>
        <v>3.1622776601683748E-5</v>
      </c>
      <c r="Q4038">
        <f t="shared" si="442"/>
        <v>-10.361632918473207</v>
      </c>
      <c r="R4038">
        <f>10^(L4038/10)</f>
        <v>2.1739767841845847E-5</v>
      </c>
      <c r="S4038">
        <f>LN(R4038)</f>
        <v>-10.736367355176167</v>
      </c>
      <c r="T4038">
        <v>2.5</v>
      </c>
      <c r="U4038">
        <v>-0.8</v>
      </c>
      <c r="V4038">
        <f t="shared" si="444"/>
        <v>8.9269255625887247</v>
      </c>
      <c r="W4038">
        <f t="shared" si="445"/>
        <v>0.11202064954936282</v>
      </c>
      <c r="X4038">
        <f t="shared" si="446"/>
        <v>1.2548625925461158E-2</v>
      </c>
      <c r="Z4038">
        <f ca="1">IF($F4038=$Z$1,1,0)</f>
        <v>0</v>
      </c>
      <c r="AA4038">
        <f ca="1">IF($I4038=$AA$1,1,0)</f>
        <v>0</v>
      </c>
      <c r="AB4038" t="str">
        <f t="shared" ca="1" si="447"/>
        <v/>
      </c>
      <c r="AC4038" t="str">
        <f ca="1">IF(AND(Z4038,AA4038),C4038,"")</f>
        <v/>
      </c>
      <c r="AD4038" t="str">
        <f ca="1">IF(AND(AA4038,Z4038),D4038,"")</f>
        <v/>
      </c>
      <c r="AE4038" t="str">
        <f t="shared" ca="1" si="448"/>
        <v/>
      </c>
    </row>
    <row r="4039" spans="1:31" x14ac:dyDescent="0.25">
      <c r="A4039">
        <v>624217</v>
      </c>
      <c r="B4039" s="1">
        <v>38759.579444444447</v>
      </c>
      <c r="C4039">
        <v>4</v>
      </c>
      <c r="D4039">
        <v>8</v>
      </c>
      <c r="E4039">
        <v>359.6</v>
      </c>
      <c r="F4039" t="s">
        <v>114</v>
      </c>
      <c r="G4039">
        <v>-67</v>
      </c>
      <c r="H4039">
        <v>1139691264619</v>
      </c>
      <c r="I4039">
        <v>0</v>
      </c>
      <c r="J4039" s="3">
        <v>42833</v>
      </c>
      <c r="K4039">
        <v>-62</v>
      </c>
      <c r="L4039">
        <v>-62.632183908046002</v>
      </c>
      <c r="M4039">
        <v>87</v>
      </c>
      <c r="N4039">
        <v>2.58400690531484</v>
      </c>
      <c r="O4039">
        <v>4.5</v>
      </c>
      <c r="P4039">
        <f t="shared" si="443"/>
        <v>1.9952623149688761E-7</v>
      </c>
      <c r="Q4039">
        <f t="shared" si="442"/>
        <v>-15.427320123060108</v>
      </c>
      <c r="R4039">
        <f>10^(L4039/10)</f>
        <v>5.4548348842336638E-7</v>
      </c>
      <c r="S4039">
        <f>LN(R4039)</f>
        <v>-14.421593300832829</v>
      </c>
      <c r="T4039">
        <v>33.5</v>
      </c>
      <c r="U4039">
        <v>2.8</v>
      </c>
      <c r="V4039">
        <f t="shared" si="444"/>
        <v>29.954799281584243</v>
      </c>
      <c r="W4039">
        <f t="shared" si="445"/>
        <v>3.3383632138532966E-2</v>
      </c>
      <c r="X4039">
        <f t="shared" si="446"/>
        <v>1.1144668947608914E-3</v>
      </c>
      <c r="Z4039">
        <f ca="1">IF($F4039=$Z$1,1,0)</f>
        <v>0</v>
      </c>
      <c r="AA4039">
        <f ca="1">IF($I4039=$AA$1,1,0)</f>
        <v>0</v>
      </c>
      <c r="AB4039" t="str">
        <f t="shared" ca="1" si="447"/>
        <v/>
      </c>
      <c r="AC4039" t="str">
        <f ca="1">IF(AND(Z4039,AA4039),C4039,"")</f>
        <v/>
      </c>
      <c r="AD4039" t="str">
        <f ca="1">IF(AND(AA4039,Z4039),D4039,"")</f>
        <v/>
      </c>
      <c r="AE4039" t="str">
        <f t="shared" ca="1" si="448"/>
        <v/>
      </c>
    </row>
    <row r="4040" spans="1:31" x14ac:dyDescent="0.25">
      <c r="A4040">
        <v>625154</v>
      </c>
      <c r="B4040" s="1">
        <v>38759.580011574071</v>
      </c>
      <c r="C4040">
        <v>4</v>
      </c>
      <c r="D4040">
        <v>8</v>
      </c>
      <c r="E4040">
        <v>45.2</v>
      </c>
      <c r="F4040" t="s">
        <v>112</v>
      </c>
      <c r="G4040">
        <v>-42</v>
      </c>
      <c r="H4040">
        <v>1139691313366</v>
      </c>
      <c r="I4040">
        <v>45</v>
      </c>
      <c r="J4040" s="3">
        <v>42833</v>
      </c>
      <c r="K4040">
        <v>-40</v>
      </c>
      <c r="L4040">
        <v>-45.472727272727298</v>
      </c>
      <c r="M4040">
        <v>110</v>
      </c>
      <c r="N4040">
        <v>6.9792734972051802</v>
      </c>
      <c r="O4040">
        <v>14</v>
      </c>
      <c r="P4040">
        <f t="shared" si="443"/>
        <v>6.3095734448019279E-5</v>
      </c>
      <c r="Q4040">
        <f t="shared" si="442"/>
        <v>-9.6708573905749926</v>
      </c>
      <c r="R4040">
        <f>10^(L4040/10)</f>
        <v>2.8361374378860607E-5</v>
      </c>
      <c r="S4040">
        <f>LN(R4040)</f>
        <v>-10.470482395596568</v>
      </c>
      <c r="T4040">
        <v>7.5</v>
      </c>
      <c r="U4040">
        <v>6.3</v>
      </c>
      <c r="V4040">
        <f t="shared" si="444"/>
        <v>3.8910152916687442</v>
      </c>
      <c r="W4040">
        <f t="shared" si="445"/>
        <v>0.2570023310217136</v>
      </c>
      <c r="X4040">
        <f t="shared" si="446"/>
        <v>6.6050198150594444E-2</v>
      </c>
      <c r="Z4040">
        <f ca="1">IF($F4040=$Z$1,1,0)</f>
        <v>0</v>
      </c>
      <c r="AA4040">
        <f ca="1">IF($I4040=$AA$1,1,0)</f>
        <v>0</v>
      </c>
      <c r="AB4040" t="str">
        <f t="shared" ca="1" si="447"/>
        <v/>
      </c>
      <c r="AC4040" t="str">
        <f ca="1">IF(AND(Z4040,AA4040),C4040,"")</f>
        <v/>
      </c>
      <c r="AD4040" t="str">
        <f ca="1">IF(AND(AA4040,Z4040),D4040,"")</f>
        <v/>
      </c>
      <c r="AE4040" t="str">
        <f t="shared" ca="1" si="448"/>
        <v/>
      </c>
    </row>
    <row r="4041" spans="1:31" x14ac:dyDescent="0.25">
      <c r="A4041">
        <v>625155</v>
      </c>
      <c r="B4041" s="1">
        <v>38759.580011574071</v>
      </c>
      <c r="C4041">
        <v>4</v>
      </c>
      <c r="D4041">
        <v>8</v>
      </c>
      <c r="E4041">
        <v>45.2</v>
      </c>
      <c r="F4041" t="s">
        <v>115</v>
      </c>
      <c r="G4041">
        <v>-51</v>
      </c>
      <c r="H4041">
        <v>1139691313366</v>
      </c>
      <c r="I4041">
        <v>45</v>
      </c>
      <c r="J4041" s="3">
        <v>42833</v>
      </c>
      <c r="K4041">
        <v>-53</v>
      </c>
      <c r="L4041">
        <v>-52.009615384615401</v>
      </c>
      <c r="M4041">
        <v>104</v>
      </c>
      <c r="N4041">
        <v>2.2747887656449999</v>
      </c>
      <c r="O4041">
        <v>3</v>
      </c>
      <c r="P4041">
        <f t="shared" si="443"/>
        <v>7.9432823472428065E-6</v>
      </c>
      <c r="Q4041">
        <f t="shared" si="442"/>
        <v>-11.743183974269634</v>
      </c>
      <c r="R4041">
        <f>10^(L4041/10)</f>
        <v>6.2956193500099056E-6</v>
      </c>
      <c r="S4041">
        <f>LN(R4041)</f>
        <v>-11.97565650769692</v>
      </c>
      <c r="T4041">
        <v>2.5</v>
      </c>
      <c r="U4041">
        <v>-0.8</v>
      </c>
      <c r="V4041">
        <f t="shared" si="444"/>
        <v>8.9269255625887247</v>
      </c>
      <c r="W4041">
        <f t="shared" si="445"/>
        <v>0.11202064954936282</v>
      </c>
      <c r="X4041">
        <f t="shared" si="446"/>
        <v>1.2548625925461158E-2</v>
      </c>
      <c r="Z4041">
        <f ca="1">IF($F4041=$Z$1,1,0)</f>
        <v>0</v>
      </c>
      <c r="AA4041">
        <f ca="1">IF($I4041=$AA$1,1,0)</f>
        <v>0</v>
      </c>
      <c r="AB4041" t="str">
        <f t="shared" ca="1" si="447"/>
        <v/>
      </c>
      <c r="AC4041" t="str">
        <f ca="1">IF(AND(Z4041,AA4041),C4041,"")</f>
        <v/>
      </c>
      <c r="AD4041" t="str">
        <f ca="1">IF(AND(AA4041,Z4041),D4041,"")</f>
        <v/>
      </c>
      <c r="AE4041" t="str">
        <f t="shared" ca="1" si="448"/>
        <v/>
      </c>
    </row>
    <row r="4042" spans="1:31" x14ac:dyDescent="0.25">
      <c r="A4042">
        <v>625156</v>
      </c>
      <c r="B4042" s="1">
        <v>38759.580011574071</v>
      </c>
      <c r="C4042">
        <v>4</v>
      </c>
      <c r="D4042">
        <v>8</v>
      </c>
      <c r="E4042">
        <v>45.2</v>
      </c>
      <c r="F4042" t="s">
        <v>116</v>
      </c>
      <c r="G4042">
        <v>-49</v>
      </c>
      <c r="H4042">
        <v>1139691313366</v>
      </c>
      <c r="I4042">
        <v>45</v>
      </c>
      <c r="J4042" s="3">
        <v>42833</v>
      </c>
      <c r="K4042">
        <v>-51</v>
      </c>
      <c r="L4042">
        <v>-50.514851485148498</v>
      </c>
      <c r="M4042">
        <v>101</v>
      </c>
      <c r="N4042">
        <v>3.22370551194162</v>
      </c>
      <c r="O4042">
        <v>3</v>
      </c>
      <c r="P4042">
        <f t="shared" si="443"/>
        <v>1.2589254117941658E-5</v>
      </c>
      <c r="Q4042">
        <f t="shared" si="442"/>
        <v>-11.282666955670825</v>
      </c>
      <c r="R4042">
        <f>10^(L4042/10)</f>
        <v>8.8820834969058606E-6</v>
      </c>
      <c r="S4042">
        <f>LN(R4042)</f>
        <v>-11.631474400451108</v>
      </c>
      <c r="T4042">
        <v>33.5</v>
      </c>
      <c r="U4042">
        <v>9.3000000000000007</v>
      </c>
      <c r="V4042">
        <f t="shared" si="444"/>
        <v>29.528630174798153</v>
      </c>
      <c r="W4042">
        <f t="shared" si="445"/>
        <v>3.3865438189322833E-2</v>
      </c>
      <c r="X4042">
        <f t="shared" si="446"/>
        <v>1.1468679037548457E-3</v>
      </c>
      <c r="Z4042">
        <f ca="1">IF($F4042=$Z$1,1,0)</f>
        <v>0</v>
      </c>
      <c r="AA4042">
        <f ca="1">IF($I4042=$AA$1,1,0)</f>
        <v>0</v>
      </c>
      <c r="AB4042" t="str">
        <f t="shared" ca="1" si="447"/>
        <v/>
      </c>
      <c r="AC4042" t="str">
        <f ca="1">IF(AND(Z4042,AA4042),C4042,"")</f>
        <v/>
      </c>
      <c r="AD4042" t="str">
        <f ca="1">IF(AND(AA4042,Z4042),D4042,"")</f>
        <v/>
      </c>
      <c r="AE4042" t="str">
        <f t="shared" ca="1" si="448"/>
        <v/>
      </c>
    </row>
    <row r="4043" spans="1:31" x14ac:dyDescent="0.25">
      <c r="A4043">
        <v>625157</v>
      </c>
      <c r="B4043" s="1">
        <v>38759.580011574071</v>
      </c>
      <c r="C4043">
        <v>4</v>
      </c>
      <c r="D4043">
        <v>8</v>
      </c>
      <c r="E4043">
        <v>45.2</v>
      </c>
      <c r="F4043" t="s">
        <v>114</v>
      </c>
      <c r="G4043">
        <v>-53</v>
      </c>
      <c r="H4043">
        <v>1139691313366</v>
      </c>
      <c r="I4043">
        <v>45</v>
      </c>
      <c r="J4043" s="3">
        <v>42833</v>
      </c>
      <c r="K4043">
        <v>-56</v>
      </c>
      <c r="L4043">
        <v>-55.448275862069003</v>
      </c>
      <c r="M4043">
        <v>87</v>
      </c>
      <c r="N4043">
        <v>1.18869305492595</v>
      </c>
      <c r="O4043">
        <v>1</v>
      </c>
      <c r="P4043">
        <f t="shared" si="443"/>
        <v>5.011872336272719E-6</v>
      </c>
      <c r="Q4043">
        <f t="shared" si="442"/>
        <v>-12.203700992868443</v>
      </c>
      <c r="R4043">
        <f>10^(L4043/10)</f>
        <v>2.8521503391283635E-6</v>
      </c>
      <c r="S4043">
        <f>LN(R4043)</f>
        <v>-12.767437343222166</v>
      </c>
      <c r="T4043">
        <v>33.5</v>
      </c>
      <c r="U4043">
        <v>2.8</v>
      </c>
      <c r="V4043">
        <f t="shared" si="444"/>
        <v>29.954799281584243</v>
      </c>
      <c r="W4043">
        <f t="shared" si="445"/>
        <v>3.3383632138532966E-2</v>
      </c>
      <c r="X4043">
        <f t="shared" si="446"/>
        <v>1.1144668947608914E-3</v>
      </c>
      <c r="Z4043">
        <f ca="1">IF($F4043=$Z$1,1,0)</f>
        <v>0</v>
      </c>
      <c r="AA4043">
        <f ca="1">IF($I4043=$AA$1,1,0)</f>
        <v>0</v>
      </c>
      <c r="AB4043" t="str">
        <f t="shared" ca="1" si="447"/>
        <v/>
      </c>
      <c r="AC4043" t="str">
        <f ca="1">IF(AND(Z4043,AA4043),C4043,"")</f>
        <v/>
      </c>
      <c r="AD4043" t="str">
        <f ca="1">IF(AND(AA4043,Z4043),D4043,"")</f>
        <v/>
      </c>
      <c r="AE4043" t="str">
        <f t="shared" ca="1" si="448"/>
        <v/>
      </c>
    </row>
    <row r="4044" spans="1:31" x14ac:dyDescent="0.25">
      <c r="A4044">
        <v>625158</v>
      </c>
      <c r="B4044" s="1">
        <v>38759.580011574071</v>
      </c>
      <c r="C4044">
        <v>4</v>
      </c>
      <c r="D4044">
        <v>8</v>
      </c>
      <c r="E4044">
        <v>45.2</v>
      </c>
      <c r="F4044" t="s">
        <v>113</v>
      </c>
      <c r="G4044">
        <v>-63</v>
      </c>
      <c r="H4044">
        <v>1139691313366</v>
      </c>
      <c r="I4044">
        <v>45</v>
      </c>
      <c r="J4044" s="3">
        <v>42833</v>
      </c>
      <c r="K4044">
        <v>-62</v>
      </c>
      <c r="L4044">
        <v>-62.303370786516901</v>
      </c>
      <c r="M4044">
        <v>89</v>
      </c>
      <c r="N4044">
        <v>1.3601845996209401</v>
      </c>
      <c r="O4044">
        <v>1</v>
      </c>
      <c r="P4044">
        <f t="shared" si="443"/>
        <v>5.0118723362727218E-7</v>
      </c>
      <c r="Q4044">
        <f t="shared" si="442"/>
        <v>-14.506286085862488</v>
      </c>
      <c r="R4044">
        <f>10^(L4044/10)</f>
        <v>5.8838680032824488E-7</v>
      </c>
      <c r="S4044">
        <f>LN(R4044)</f>
        <v>-14.345881281631454</v>
      </c>
      <c r="T4044">
        <v>12.8</v>
      </c>
      <c r="U4044">
        <v>-2.8</v>
      </c>
      <c r="V4044">
        <f t="shared" si="444"/>
        <v>13.9312598138144</v>
      </c>
      <c r="W4044">
        <f t="shared" si="445"/>
        <v>7.1781017177526787E-2</v>
      </c>
      <c r="X4044">
        <f t="shared" si="446"/>
        <v>5.1525144270403956E-3</v>
      </c>
      <c r="Z4044">
        <f ca="1">IF($F4044=$Z$1,1,0)</f>
        <v>1</v>
      </c>
      <c r="AA4044">
        <f ca="1">IF($I4044=$AA$1,1,0)</f>
        <v>0</v>
      </c>
      <c r="AB4044" t="str">
        <f t="shared" ca="1" si="447"/>
        <v/>
      </c>
      <c r="AC4044" t="str">
        <f ca="1">IF(AND(Z4044,AA4044),C4044,"")</f>
        <v/>
      </c>
      <c r="AD4044" t="str">
        <f ca="1">IF(AND(AA4044,Z4044),D4044,"")</f>
        <v/>
      </c>
      <c r="AE4044" t="str">
        <f t="shared" ca="1" si="448"/>
        <v/>
      </c>
    </row>
    <row r="4045" spans="1:31" x14ac:dyDescent="0.25">
      <c r="A4045">
        <v>625165</v>
      </c>
      <c r="B4045" s="1">
        <v>38759.580011574071</v>
      </c>
      <c r="C4045">
        <v>4</v>
      </c>
      <c r="D4045">
        <v>8</v>
      </c>
      <c r="E4045">
        <v>45.2</v>
      </c>
      <c r="F4045" t="s">
        <v>117</v>
      </c>
      <c r="G4045">
        <v>-63</v>
      </c>
      <c r="H4045">
        <v>1139691313618</v>
      </c>
      <c r="I4045">
        <v>45</v>
      </c>
      <c r="J4045" s="3">
        <v>42833</v>
      </c>
      <c r="K4045">
        <v>-65</v>
      </c>
      <c r="L4045">
        <v>-65.043956043956001</v>
      </c>
      <c r="M4045">
        <v>91</v>
      </c>
      <c r="N4045">
        <v>1.50489636344602</v>
      </c>
      <c r="O4045">
        <v>2</v>
      </c>
      <c r="P4045">
        <f t="shared" si="443"/>
        <v>5.0118723362727218E-7</v>
      </c>
      <c r="Q4045">
        <f t="shared" si="442"/>
        <v>-14.506286085862488</v>
      </c>
      <c r="R4045">
        <f>10^(L4045/10)</f>
        <v>3.1304328738395327E-7</v>
      </c>
      <c r="S4045">
        <f>LN(R4045)</f>
        <v>-14.976924357617305</v>
      </c>
      <c r="T4045">
        <v>1</v>
      </c>
      <c r="U4045">
        <v>14</v>
      </c>
      <c r="V4045">
        <f t="shared" si="444"/>
        <v>6.7082039324993694</v>
      </c>
      <c r="W4045">
        <f t="shared" si="445"/>
        <v>0.14907119849998599</v>
      </c>
      <c r="X4045">
        <f t="shared" si="446"/>
        <v>2.222222222222222E-2</v>
      </c>
      <c r="Z4045">
        <f ca="1">IF($F4045=$Z$1,1,0)</f>
        <v>0</v>
      </c>
      <c r="AA4045">
        <f ca="1">IF($I4045=$AA$1,1,0)</f>
        <v>0</v>
      </c>
      <c r="AB4045" t="str">
        <f t="shared" ca="1" si="447"/>
        <v/>
      </c>
      <c r="AC4045" t="str">
        <f ca="1">IF(AND(Z4045,AA4045),C4045,"")</f>
        <v/>
      </c>
      <c r="AD4045" t="str">
        <f ca="1">IF(AND(AA4045,Z4045),D4045,"")</f>
        <v/>
      </c>
      <c r="AE4045" t="str">
        <f t="shared" ca="1" si="448"/>
        <v/>
      </c>
    </row>
    <row r="4046" spans="1:31" x14ac:dyDescent="0.25">
      <c r="A4046">
        <v>625961</v>
      </c>
      <c r="B4046" s="1">
        <v>38759.580474537041</v>
      </c>
      <c r="C4046">
        <v>4</v>
      </c>
      <c r="D4046">
        <v>8</v>
      </c>
      <c r="E4046">
        <v>90.6</v>
      </c>
      <c r="F4046" t="s">
        <v>112</v>
      </c>
      <c r="G4046">
        <v>-47</v>
      </c>
      <c r="H4046">
        <v>1139691353733</v>
      </c>
      <c r="I4046">
        <v>90</v>
      </c>
      <c r="J4046" s="3">
        <v>42833</v>
      </c>
      <c r="K4046">
        <v>-47</v>
      </c>
      <c r="L4046">
        <v>-47.290909090909103</v>
      </c>
      <c r="M4046">
        <v>110</v>
      </c>
      <c r="N4046">
        <v>1.8190906819317501</v>
      </c>
      <c r="O4046">
        <v>2</v>
      </c>
      <c r="P4046">
        <f t="shared" si="443"/>
        <v>1.9952623149688769E-5</v>
      </c>
      <c r="Q4046">
        <f t="shared" si="442"/>
        <v>-10.822149937072016</v>
      </c>
      <c r="R4046">
        <f>10^(L4046/10)</f>
        <v>1.8659890500804344E-5</v>
      </c>
      <c r="S4046">
        <f>LN(R4046)</f>
        <v>-10.889134230686391</v>
      </c>
      <c r="T4046">
        <v>7.5</v>
      </c>
      <c r="U4046">
        <v>6.3</v>
      </c>
      <c r="V4046">
        <f t="shared" si="444"/>
        <v>3.8910152916687442</v>
      </c>
      <c r="W4046">
        <f t="shared" si="445"/>
        <v>0.2570023310217136</v>
      </c>
      <c r="X4046">
        <f t="shared" si="446"/>
        <v>6.6050198150594444E-2</v>
      </c>
      <c r="Z4046">
        <f ca="1">IF($F4046=$Z$1,1,0)</f>
        <v>0</v>
      </c>
      <c r="AA4046">
        <f ca="1">IF($I4046=$AA$1,1,0)</f>
        <v>0</v>
      </c>
      <c r="AB4046" t="str">
        <f t="shared" ca="1" si="447"/>
        <v/>
      </c>
      <c r="AC4046" t="str">
        <f ca="1">IF(AND(Z4046,AA4046),C4046,"")</f>
        <v/>
      </c>
      <c r="AD4046" t="str">
        <f ca="1">IF(AND(AA4046,Z4046),D4046,"")</f>
        <v/>
      </c>
      <c r="AE4046" t="str">
        <f t="shared" ca="1" si="448"/>
        <v/>
      </c>
    </row>
    <row r="4047" spans="1:31" x14ac:dyDescent="0.25">
      <c r="A4047">
        <v>625962</v>
      </c>
      <c r="B4047" s="1">
        <v>38759.580474537041</v>
      </c>
      <c r="C4047">
        <v>4</v>
      </c>
      <c r="D4047">
        <v>8</v>
      </c>
      <c r="E4047">
        <v>90.6</v>
      </c>
      <c r="F4047" t="s">
        <v>116</v>
      </c>
      <c r="G4047">
        <v>-55</v>
      </c>
      <c r="H4047">
        <v>1139691353733</v>
      </c>
      <c r="I4047">
        <v>90</v>
      </c>
      <c r="J4047" s="3">
        <v>42833</v>
      </c>
      <c r="K4047">
        <v>-59</v>
      </c>
      <c r="L4047">
        <v>-59.6593406593407</v>
      </c>
      <c r="M4047">
        <v>91</v>
      </c>
      <c r="N4047">
        <v>3.2701334672720801</v>
      </c>
      <c r="O4047">
        <v>4.5</v>
      </c>
      <c r="P4047">
        <f t="shared" si="443"/>
        <v>3.1622776601683767E-6</v>
      </c>
      <c r="Q4047">
        <f t="shared" si="442"/>
        <v>-12.664218011467252</v>
      </c>
      <c r="R4047">
        <f>10^(L4047/10)</f>
        <v>1.0815981457634042E-6</v>
      </c>
      <c r="S4047">
        <f>LN(R4047)</f>
        <v>-13.737070846005146</v>
      </c>
      <c r="T4047">
        <v>33.5</v>
      </c>
      <c r="U4047">
        <v>9.3000000000000007</v>
      </c>
      <c r="V4047">
        <f t="shared" si="444"/>
        <v>29.528630174798153</v>
      </c>
      <c r="W4047">
        <f t="shared" si="445"/>
        <v>3.3865438189322833E-2</v>
      </c>
      <c r="X4047">
        <f t="shared" si="446"/>
        <v>1.1468679037548457E-3</v>
      </c>
      <c r="Z4047">
        <f ca="1">IF($F4047=$Z$1,1,0)</f>
        <v>0</v>
      </c>
      <c r="AA4047">
        <f ca="1">IF($I4047=$AA$1,1,0)</f>
        <v>0</v>
      </c>
      <c r="AB4047" t="str">
        <f t="shared" ca="1" si="447"/>
        <v/>
      </c>
      <c r="AC4047" t="str">
        <f ca="1">IF(AND(Z4047,AA4047),C4047,"")</f>
        <v/>
      </c>
      <c r="AD4047" t="str">
        <f ca="1">IF(AND(AA4047,Z4047),D4047,"")</f>
        <v/>
      </c>
      <c r="AE4047" t="str">
        <f t="shared" ca="1" si="448"/>
        <v/>
      </c>
    </row>
    <row r="4048" spans="1:31" x14ac:dyDescent="0.25">
      <c r="A4048">
        <v>625963</v>
      </c>
      <c r="B4048" s="1">
        <v>38759.580474537041</v>
      </c>
      <c r="C4048">
        <v>4</v>
      </c>
      <c r="D4048">
        <v>8</v>
      </c>
      <c r="E4048">
        <v>90.6</v>
      </c>
      <c r="F4048" t="s">
        <v>115</v>
      </c>
      <c r="G4048">
        <v>-54</v>
      </c>
      <c r="H4048">
        <v>1139691353733</v>
      </c>
      <c r="I4048">
        <v>90</v>
      </c>
      <c r="J4048" s="3">
        <v>42833</v>
      </c>
      <c r="K4048">
        <v>-53</v>
      </c>
      <c r="L4048">
        <v>-50.067961165048501</v>
      </c>
      <c r="M4048">
        <v>103</v>
      </c>
      <c r="N4048">
        <v>5.0063922588484298</v>
      </c>
      <c r="O4048">
        <v>10</v>
      </c>
      <c r="P4048">
        <f t="shared" si="443"/>
        <v>3.9810717055349657E-6</v>
      </c>
      <c r="Q4048">
        <f t="shared" si="442"/>
        <v>-12.433959502167848</v>
      </c>
      <c r="R4048">
        <f>10^(L4048/10)</f>
        <v>9.8447316717690832E-6</v>
      </c>
      <c r="S4048">
        <f>LN(R4048)</f>
        <v>-11.528574101524548</v>
      </c>
      <c r="T4048">
        <v>2.5</v>
      </c>
      <c r="U4048">
        <v>-0.8</v>
      </c>
      <c r="V4048">
        <f t="shared" si="444"/>
        <v>8.9269255625887247</v>
      </c>
      <c r="W4048">
        <f t="shared" si="445"/>
        <v>0.11202064954936282</v>
      </c>
      <c r="X4048">
        <f t="shared" si="446"/>
        <v>1.2548625925461158E-2</v>
      </c>
      <c r="Z4048">
        <f ca="1">IF($F4048=$Z$1,1,0)</f>
        <v>0</v>
      </c>
      <c r="AA4048">
        <f ca="1">IF($I4048=$AA$1,1,0)</f>
        <v>0</v>
      </c>
      <c r="AB4048" t="str">
        <f t="shared" ca="1" si="447"/>
        <v/>
      </c>
      <c r="AC4048" t="str">
        <f ca="1">IF(AND(Z4048,AA4048),C4048,"")</f>
        <v/>
      </c>
      <c r="AD4048" t="str">
        <f ca="1">IF(AND(AA4048,Z4048),D4048,"")</f>
        <v/>
      </c>
      <c r="AE4048" t="str">
        <f t="shared" ca="1" si="448"/>
        <v/>
      </c>
    </row>
    <row r="4049" spans="1:31" x14ac:dyDescent="0.25">
      <c r="A4049">
        <v>625964</v>
      </c>
      <c r="B4049" s="1">
        <v>38759.580474537041</v>
      </c>
      <c r="C4049">
        <v>4</v>
      </c>
      <c r="D4049">
        <v>8</v>
      </c>
      <c r="E4049">
        <v>90.6</v>
      </c>
      <c r="F4049" t="s">
        <v>114</v>
      </c>
      <c r="G4049">
        <v>-58</v>
      </c>
      <c r="H4049">
        <v>1139691353733</v>
      </c>
      <c r="I4049">
        <v>90</v>
      </c>
      <c r="J4049" s="3">
        <v>42833</v>
      </c>
      <c r="K4049">
        <v>-58</v>
      </c>
      <c r="L4049">
        <v>-58.123595505617999</v>
      </c>
      <c r="M4049">
        <v>89</v>
      </c>
      <c r="N4049">
        <v>2.1837219307614801</v>
      </c>
      <c r="O4049">
        <v>2</v>
      </c>
      <c r="P4049">
        <f t="shared" si="443"/>
        <v>1.5848931924611111E-6</v>
      </c>
      <c r="Q4049">
        <f t="shared" si="442"/>
        <v>-13.354993539365466</v>
      </c>
      <c r="R4049">
        <f>10^(L4049/10)</f>
        <v>1.5404246138793012E-6</v>
      </c>
      <c r="S4049">
        <f>LN(R4049)</f>
        <v>-13.383452456245172</v>
      </c>
      <c r="T4049">
        <v>33.5</v>
      </c>
      <c r="U4049">
        <v>2.8</v>
      </c>
      <c r="V4049">
        <f t="shared" si="444"/>
        <v>29.954799281584243</v>
      </c>
      <c r="W4049">
        <f t="shared" si="445"/>
        <v>3.3383632138532966E-2</v>
      </c>
      <c r="X4049">
        <f t="shared" si="446"/>
        <v>1.1144668947608914E-3</v>
      </c>
      <c r="Z4049">
        <f ca="1">IF($F4049=$Z$1,1,0)</f>
        <v>0</v>
      </c>
      <c r="AA4049">
        <f ca="1">IF($I4049=$AA$1,1,0)</f>
        <v>0</v>
      </c>
      <c r="AB4049" t="str">
        <f t="shared" ca="1" si="447"/>
        <v/>
      </c>
      <c r="AC4049" t="str">
        <f ca="1">IF(AND(Z4049,AA4049),C4049,"")</f>
        <v/>
      </c>
      <c r="AD4049" t="str">
        <f ca="1">IF(AND(AA4049,Z4049),D4049,"")</f>
        <v/>
      </c>
      <c r="AE4049" t="str">
        <f t="shared" ca="1" si="448"/>
        <v/>
      </c>
    </row>
    <row r="4050" spans="1:31" x14ac:dyDescent="0.25">
      <c r="A4050">
        <v>625971</v>
      </c>
      <c r="B4050" s="1">
        <v>38759.580474537041</v>
      </c>
      <c r="C4050">
        <v>4</v>
      </c>
      <c r="D4050">
        <v>8</v>
      </c>
      <c r="E4050">
        <v>90.6</v>
      </c>
      <c r="F4050" t="s">
        <v>117</v>
      </c>
      <c r="G4050">
        <v>-63</v>
      </c>
      <c r="H4050">
        <v>1139691353985</v>
      </c>
      <c r="I4050">
        <v>90</v>
      </c>
      <c r="J4050" s="3">
        <v>42833</v>
      </c>
      <c r="K4050">
        <v>-58</v>
      </c>
      <c r="L4050">
        <v>-60.120879120879103</v>
      </c>
      <c r="M4050">
        <v>91</v>
      </c>
      <c r="N4050">
        <v>3.8205152789037502</v>
      </c>
      <c r="O4050">
        <v>7</v>
      </c>
      <c r="P4050">
        <f t="shared" si="443"/>
        <v>5.0118723362727218E-7</v>
      </c>
      <c r="Q4050">
        <f t="shared" si="442"/>
        <v>-14.506286085862488</v>
      </c>
      <c r="R4050">
        <f>10^(L4050/10)</f>
        <v>9.7255033528704926E-7</v>
      </c>
      <c r="S4050">
        <f>LN(R4050)</f>
        <v>-13.84334400414332</v>
      </c>
      <c r="T4050">
        <v>1</v>
      </c>
      <c r="U4050">
        <v>14</v>
      </c>
      <c r="V4050">
        <f t="shared" si="444"/>
        <v>6.7082039324993694</v>
      </c>
      <c r="W4050">
        <f t="shared" si="445"/>
        <v>0.14907119849998599</v>
      </c>
      <c r="X4050">
        <f t="shared" si="446"/>
        <v>2.222222222222222E-2</v>
      </c>
      <c r="Z4050">
        <f ca="1">IF($F4050=$Z$1,1,0)</f>
        <v>0</v>
      </c>
      <c r="AA4050">
        <f ca="1">IF($I4050=$AA$1,1,0)</f>
        <v>0</v>
      </c>
      <c r="AB4050" t="str">
        <f t="shared" ca="1" si="447"/>
        <v/>
      </c>
      <c r="AC4050" t="str">
        <f ca="1">IF(AND(Z4050,AA4050),C4050,"")</f>
        <v/>
      </c>
      <c r="AD4050" t="str">
        <f ca="1">IF(AND(AA4050,Z4050),D4050,"")</f>
        <v/>
      </c>
      <c r="AE4050" t="str">
        <f t="shared" ca="1" si="448"/>
        <v/>
      </c>
    </row>
    <row r="4051" spans="1:31" x14ac:dyDescent="0.25">
      <c r="A4051">
        <v>625978</v>
      </c>
      <c r="B4051" s="1">
        <v>38759.58048611111</v>
      </c>
      <c r="C4051">
        <v>4</v>
      </c>
      <c r="D4051">
        <v>8</v>
      </c>
      <c r="E4051">
        <v>90.6</v>
      </c>
      <c r="F4051" t="s">
        <v>113</v>
      </c>
      <c r="G4051">
        <v>-64</v>
      </c>
      <c r="H4051">
        <v>1139691354237</v>
      </c>
      <c r="I4051">
        <v>90</v>
      </c>
      <c r="J4051" s="3">
        <v>42833</v>
      </c>
      <c r="K4051">
        <v>-59</v>
      </c>
      <c r="L4051">
        <v>-60.4270833333333</v>
      </c>
      <c r="M4051">
        <v>96</v>
      </c>
      <c r="N4051">
        <v>2.72124117063739</v>
      </c>
      <c r="O4051">
        <v>2.25</v>
      </c>
      <c r="P4051">
        <f t="shared" si="443"/>
        <v>3.9810717055349618E-7</v>
      </c>
      <c r="Q4051">
        <f t="shared" si="442"/>
        <v>-14.736544595161895</v>
      </c>
      <c r="R4051">
        <f>10^(L4051/10)</f>
        <v>9.0634108372898912E-7</v>
      </c>
      <c r="S4051">
        <f>LN(R4051)</f>
        <v>-13.913850129644223</v>
      </c>
      <c r="T4051">
        <v>12.8</v>
      </c>
      <c r="U4051">
        <v>-2.8</v>
      </c>
      <c r="V4051">
        <f t="shared" si="444"/>
        <v>13.9312598138144</v>
      </c>
      <c r="W4051">
        <f t="shared" si="445"/>
        <v>7.1781017177526787E-2</v>
      </c>
      <c r="X4051">
        <f t="shared" si="446"/>
        <v>5.1525144270403956E-3</v>
      </c>
      <c r="Z4051">
        <f ca="1">IF($F4051=$Z$1,1,0)</f>
        <v>1</v>
      </c>
      <c r="AA4051">
        <f ca="1">IF($I4051=$AA$1,1,0)</f>
        <v>0</v>
      </c>
      <c r="AB4051" t="str">
        <f t="shared" ca="1" si="447"/>
        <v/>
      </c>
      <c r="AC4051" t="str">
        <f ca="1">IF(AND(Z4051,AA4051),C4051,"")</f>
        <v/>
      </c>
      <c r="AD4051" t="str">
        <f ca="1">IF(AND(AA4051,Z4051),D4051,"")</f>
        <v/>
      </c>
      <c r="AE4051" t="str">
        <f t="shared" ca="1" si="448"/>
        <v/>
      </c>
    </row>
    <row r="4052" spans="1:31" x14ac:dyDescent="0.25">
      <c r="A4052">
        <v>626850</v>
      </c>
      <c r="B4052" s="1">
        <v>38759.580937500003</v>
      </c>
      <c r="C4052">
        <v>4</v>
      </c>
      <c r="D4052">
        <v>8</v>
      </c>
      <c r="E4052">
        <v>135.1</v>
      </c>
      <c r="F4052" t="s">
        <v>112</v>
      </c>
      <c r="G4052">
        <v>-50</v>
      </c>
      <c r="H4052">
        <v>1139691393967</v>
      </c>
      <c r="I4052">
        <v>135</v>
      </c>
      <c r="J4052" s="3">
        <v>42833</v>
      </c>
      <c r="K4052">
        <v>-47</v>
      </c>
      <c r="L4052">
        <v>-47.045454545454497</v>
      </c>
      <c r="M4052">
        <v>110</v>
      </c>
      <c r="N4052">
        <v>0.91256633426216804</v>
      </c>
      <c r="O4052">
        <v>2</v>
      </c>
      <c r="P4052">
        <f t="shared" si="443"/>
        <v>1.0000000000000001E-5</v>
      </c>
      <c r="Q4052">
        <f t="shared" si="442"/>
        <v>-11.512925464970229</v>
      </c>
      <c r="R4052">
        <f>10^(L4052/10)</f>
        <v>1.9744882128159556E-5</v>
      </c>
      <c r="S4052">
        <f>LN(R4052)</f>
        <v>-10.832616232949251</v>
      </c>
      <c r="T4052">
        <v>7.5</v>
      </c>
      <c r="U4052">
        <v>6.3</v>
      </c>
      <c r="V4052">
        <f t="shared" si="444"/>
        <v>3.8910152916687442</v>
      </c>
      <c r="W4052">
        <f t="shared" si="445"/>
        <v>0.2570023310217136</v>
      </c>
      <c r="X4052">
        <f t="shared" si="446"/>
        <v>6.6050198150594444E-2</v>
      </c>
      <c r="Z4052">
        <f ca="1">IF($F4052=$Z$1,1,0)</f>
        <v>0</v>
      </c>
      <c r="AA4052">
        <f ca="1">IF($I4052=$AA$1,1,0)</f>
        <v>0</v>
      </c>
      <c r="AB4052" t="str">
        <f t="shared" ca="1" si="447"/>
        <v/>
      </c>
      <c r="AC4052" t="str">
        <f ca="1">IF(AND(Z4052,AA4052),C4052,"")</f>
        <v/>
      </c>
      <c r="AD4052" t="str">
        <f ca="1">IF(AND(AA4052,Z4052),D4052,"")</f>
        <v/>
      </c>
      <c r="AE4052" t="str">
        <f t="shared" ca="1" si="448"/>
        <v/>
      </c>
    </row>
    <row r="4053" spans="1:31" x14ac:dyDescent="0.25">
      <c r="A4053">
        <v>626851</v>
      </c>
      <c r="B4053" s="1">
        <v>38759.580937500003</v>
      </c>
      <c r="C4053">
        <v>4</v>
      </c>
      <c r="D4053">
        <v>8</v>
      </c>
      <c r="E4053">
        <v>135.1</v>
      </c>
      <c r="F4053" t="s">
        <v>113</v>
      </c>
      <c r="G4053">
        <v>-59</v>
      </c>
      <c r="H4053">
        <v>1139691393967</v>
      </c>
      <c r="I4053">
        <v>135</v>
      </c>
      <c r="J4053" s="3">
        <v>42833</v>
      </c>
      <c r="K4053">
        <v>-62</v>
      </c>
      <c r="L4053">
        <v>-61.7708333333333</v>
      </c>
      <c r="M4053">
        <v>96</v>
      </c>
      <c r="N4053">
        <v>0.96767944525650096</v>
      </c>
      <c r="O4053">
        <v>1</v>
      </c>
      <c r="P4053">
        <f t="shared" si="443"/>
        <v>1.2589254117941642E-6</v>
      </c>
      <c r="Q4053">
        <f t="shared" si="442"/>
        <v>-13.585252048664872</v>
      </c>
      <c r="R4053">
        <f>10^(L4053/10)</f>
        <v>6.6514551444386679E-7</v>
      </c>
      <c r="S4053">
        <f>LN(R4053)</f>
        <v>-14.223260001515298</v>
      </c>
      <c r="T4053">
        <v>12.8</v>
      </c>
      <c r="U4053">
        <v>-2.8</v>
      </c>
      <c r="V4053">
        <f t="shared" si="444"/>
        <v>13.9312598138144</v>
      </c>
      <c r="W4053">
        <f t="shared" si="445"/>
        <v>7.1781017177526787E-2</v>
      </c>
      <c r="X4053">
        <f t="shared" si="446"/>
        <v>5.1525144270403956E-3</v>
      </c>
      <c r="Z4053">
        <f ca="1">IF($F4053=$Z$1,1,0)</f>
        <v>1</v>
      </c>
      <c r="AA4053">
        <f ca="1">IF($I4053=$AA$1,1,0)</f>
        <v>0</v>
      </c>
      <c r="AB4053" t="str">
        <f t="shared" ca="1" si="447"/>
        <v/>
      </c>
      <c r="AC4053" t="str">
        <f ca="1">IF(AND(Z4053,AA4053),C4053,"")</f>
        <v/>
      </c>
      <c r="AD4053" t="str">
        <f ca="1">IF(AND(AA4053,Z4053),D4053,"")</f>
        <v/>
      </c>
      <c r="AE4053" t="str">
        <f t="shared" ca="1" si="448"/>
        <v/>
      </c>
    </row>
    <row r="4054" spans="1:31" x14ac:dyDescent="0.25">
      <c r="A4054">
        <v>626852</v>
      </c>
      <c r="B4054" s="1">
        <v>38759.580937500003</v>
      </c>
      <c r="C4054">
        <v>4</v>
      </c>
      <c r="D4054">
        <v>8</v>
      </c>
      <c r="E4054">
        <v>135.1</v>
      </c>
      <c r="F4054" t="s">
        <v>116</v>
      </c>
      <c r="G4054">
        <v>-61</v>
      </c>
      <c r="H4054">
        <v>1139691393967</v>
      </c>
      <c r="I4054">
        <v>135</v>
      </c>
      <c r="J4054" s="3">
        <v>42833</v>
      </c>
      <c r="K4054">
        <v>-53</v>
      </c>
      <c r="L4054">
        <v>-55.455555555555598</v>
      </c>
      <c r="M4054">
        <v>90</v>
      </c>
      <c r="N4054">
        <v>5.2363489963414098</v>
      </c>
      <c r="O4054">
        <v>8</v>
      </c>
      <c r="P4054">
        <f t="shared" si="443"/>
        <v>7.9432823472428114E-7</v>
      </c>
      <c r="Q4054">
        <f t="shared" si="442"/>
        <v>-14.045769067263679</v>
      </c>
      <c r="R4054">
        <f>10^(L4054/10)</f>
        <v>2.8473735368834428E-6</v>
      </c>
      <c r="S4054">
        <f>LN(R4054)</f>
        <v>-12.769113554592547</v>
      </c>
      <c r="T4054">
        <v>33.5</v>
      </c>
      <c r="U4054">
        <v>9.3000000000000007</v>
      </c>
      <c r="V4054">
        <f t="shared" si="444"/>
        <v>29.528630174798153</v>
      </c>
      <c r="W4054">
        <f t="shared" si="445"/>
        <v>3.3865438189322833E-2</v>
      </c>
      <c r="X4054">
        <f t="shared" si="446"/>
        <v>1.1468679037548457E-3</v>
      </c>
      <c r="Z4054">
        <f ca="1">IF($F4054=$Z$1,1,0)</f>
        <v>0</v>
      </c>
      <c r="AA4054">
        <f ca="1">IF($I4054=$AA$1,1,0)</f>
        <v>0</v>
      </c>
      <c r="AB4054" t="str">
        <f t="shared" ca="1" si="447"/>
        <v/>
      </c>
      <c r="AC4054" t="str">
        <f ca="1">IF(AND(Z4054,AA4054),C4054,"")</f>
        <v/>
      </c>
      <c r="AD4054" t="str">
        <f ca="1">IF(AND(AA4054,Z4054),D4054,"")</f>
        <v/>
      </c>
      <c r="AE4054" t="str">
        <f t="shared" ca="1" si="448"/>
        <v/>
      </c>
    </row>
    <row r="4055" spans="1:31" x14ac:dyDescent="0.25">
      <c r="A4055">
        <v>626857</v>
      </c>
      <c r="B4055" s="1">
        <v>38759.580949074072</v>
      </c>
      <c r="C4055">
        <v>4</v>
      </c>
      <c r="D4055">
        <v>8</v>
      </c>
      <c r="E4055">
        <v>135.1</v>
      </c>
      <c r="F4055" t="s">
        <v>114</v>
      </c>
      <c r="G4055">
        <v>-60</v>
      </c>
      <c r="H4055">
        <v>1139691394219</v>
      </c>
      <c r="I4055">
        <v>135</v>
      </c>
      <c r="J4055" s="3">
        <v>42833</v>
      </c>
      <c r="K4055">
        <v>-60</v>
      </c>
      <c r="L4055">
        <v>-59.620689655172399</v>
      </c>
      <c r="M4055">
        <v>87</v>
      </c>
      <c r="N4055">
        <v>0.96739135331732995</v>
      </c>
      <c r="O4055">
        <v>1</v>
      </c>
      <c r="P4055">
        <f t="shared" si="443"/>
        <v>9.9999999999999995E-7</v>
      </c>
      <c r="Q4055">
        <f t="shared" si="442"/>
        <v>-13.815510557964274</v>
      </c>
      <c r="R4055">
        <f>10^(L4055/10)</f>
        <v>1.0912670306061657E-6</v>
      </c>
      <c r="S4055">
        <f>LN(R4055)</f>
        <v>-13.728171123402429</v>
      </c>
      <c r="T4055">
        <v>33.5</v>
      </c>
      <c r="U4055">
        <v>2.8</v>
      </c>
      <c r="V4055">
        <f t="shared" si="444"/>
        <v>29.954799281584243</v>
      </c>
      <c r="W4055">
        <f t="shared" si="445"/>
        <v>3.3383632138532966E-2</v>
      </c>
      <c r="X4055">
        <f t="shared" si="446"/>
        <v>1.1144668947608914E-3</v>
      </c>
      <c r="Z4055">
        <f ca="1">IF($F4055=$Z$1,1,0)</f>
        <v>0</v>
      </c>
      <c r="AA4055">
        <f ca="1">IF($I4055=$AA$1,1,0)</f>
        <v>0</v>
      </c>
      <c r="AB4055" t="str">
        <f t="shared" ca="1" si="447"/>
        <v/>
      </c>
      <c r="AC4055" t="str">
        <f ca="1">IF(AND(Z4055,AA4055),C4055,"")</f>
        <v/>
      </c>
      <c r="AD4055" t="str">
        <f ca="1">IF(AND(AA4055,Z4055),D4055,"")</f>
        <v/>
      </c>
      <c r="AE4055" t="str">
        <f t="shared" ca="1" si="448"/>
        <v/>
      </c>
    </row>
    <row r="4056" spans="1:31" x14ac:dyDescent="0.25">
      <c r="A4056">
        <v>626863</v>
      </c>
      <c r="B4056" s="1">
        <v>38759.580949074072</v>
      </c>
      <c r="C4056">
        <v>4</v>
      </c>
      <c r="D4056">
        <v>8</v>
      </c>
      <c r="E4056">
        <v>135.1</v>
      </c>
      <c r="F4056" t="s">
        <v>115</v>
      </c>
      <c r="G4056">
        <v>-48</v>
      </c>
      <c r="H4056">
        <v>1139691394471</v>
      </c>
      <c r="I4056">
        <v>135</v>
      </c>
      <c r="J4056" s="3">
        <v>42833</v>
      </c>
      <c r="K4056">
        <v>-46</v>
      </c>
      <c r="L4056">
        <v>-46.345794392523402</v>
      </c>
      <c r="M4056">
        <v>107</v>
      </c>
      <c r="N4056">
        <v>0.96253207482275605</v>
      </c>
      <c r="O4056">
        <v>1</v>
      </c>
      <c r="P4056">
        <f t="shared" si="443"/>
        <v>1.5848931924611131E-5</v>
      </c>
      <c r="Q4056">
        <f t="shared" si="442"/>
        <v>-11.05240844637142</v>
      </c>
      <c r="R4056">
        <f>10^(L4056/10)</f>
        <v>2.3196398483585162E-5</v>
      </c>
      <c r="S4056">
        <f>LN(R4056)</f>
        <v>-10.671513529119142</v>
      </c>
      <c r="T4056">
        <v>2.5</v>
      </c>
      <c r="U4056">
        <v>-0.8</v>
      </c>
      <c r="V4056">
        <f t="shared" si="444"/>
        <v>8.9269255625887247</v>
      </c>
      <c r="W4056">
        <f t="shared" si="445"/>
        <v>0.11202064954936282</v>
      </c>
      <c r="X4056">
        <f t="shared" si="446"/>
        <v>1.2548625925461158E-2</v>
      </c>
      <c r="Z4056">
        <f ca="1">IF($F4056=$Z$1,1,0)</f>
        <v>0</v>
      </c>
      <c r="AA4056">
        <f ca="1">IF($I4056=$AA$1,1,0)</f>
        <v>0</v>
      </c>
      <c r="AB4056" t="str">
        <f t="shared" ca="1" si="447"/>
        <v/>
      </c>
      <c r="AC4056" t="str">
        <f ca="1">IF(AND(Z4056,AA4056),C4056,"")</f>
        <v/>
      </c>
      <c r="AD4056" t="str">
        <f ca="1">IF(AND(AA4056,Z4056),D4056,"")</f>
        <v/>
      </c>
      <c r="AE4056" t="str">
        <f t="shared" ca="1" si="448"/>
        <v/>
      </c>
    </row>
    <row r="4057" spans="1:31" x14ac:dyDescent="0.25">
      <c r="A4057">
        <v>626864</v>
      </c>
      <c r="B4057" s="1">
        <v>38759.580949074072</v>
      </c>
      <c r="C4057">
        <v>4</v>
      </c>
      <c r="D4057">
        <v>8</v>
      </c>
      <c r="E4057">
        <v>135.1</v>
      </c>
      <c r="F4057" t="s">
        <v>117</v>
      </c>
      <c r="G4057">
        <v>-52</v>
      </c>
      <c r="H4057">
        <v>1139691394471</v>
      </c>
      <c r="I4057">
        <v>135</v>
      </c>
      <c r="J4057" s="3">
        <v>42833</v>
      </c>
      <c r="K4057">
        <v>-52</v>
      </c>
      <c r="L4057">
        <v>-51.680851063829799</v>
      </c>
      <c r="M4057">
        <v>94</v>
      </c>
      <c r="N4057">
        <v>2.6929328695578501</v>
      </c>
      <c r="O4057">
        <v>2</v>
      </c>
      <c r="P4057">
        <f t="shared" si="443"/>
        <v>6.3095734448019212E-6</v>
      </c>
      <c r="Q4057">
        <f t="shared" si="442"/>
        <v>-11.973442483569039</v>
      </c>
      <c r="R4057">
        <f>10^(L4057/10)</f>
        <v>6.7907054572929826E-6</v>
      </c>
      <c r="S4057">
        <f>LN(R4057)</f>
        <v>-11.899955725281998</v>
      </c>
      <c r="T4057">
        <v>1</v>
      </c>
      <c r="U4057">
        <v>14</v>
      </c>
      <c r="V4057">
        <f t="shared" si="444"/>
        <v>6.7082039324993694</v>
      </c>
      <c r="W4057">
        <f t="shared" si="445"/>
        <v>0.14907119849998599</v>
      </c>
      <c r="X4057">
        <f t="shared" si="446"/>
        <v>2.222222222222222E-2</v>
      </c>
      <c r="Z4057">
        <f ca="1">IF($F4057=$Z$1,1,0)</f>
        <v>0</v>
      </c>
      <c r="AA4057">
        <f ca="1">IF($I4057=$AA$1,1,0)</f>
        <v>0</v>
      </c>
      <c r="AB4057" t="str">
        <f t="shared" ca="1" si="447"/>
        <v/>
      </c>
      <c r="AC4057" t="str">
        <f ca="1">IF(AND(Z4057,AA4057),C4057,"")</f>
        <v/>
      </c>
      <c r="AD4057" t="str">
        <f ca="1">IF(AND(AA4057,Z4057),D4057,"")</f>
        <v/>
      </c>
      <c r="AE4057" t="str">
        <f t="shared" ca="1" si="448"/>
        <v/>
      </c>
    </row>
    <row r="4058" spans="1:31" x14ac:dyDescent="0.25">
      <c r="A4058">
        <v>627727</v>
      </c>
      <c r="B4058" s="1">
        <v>38759.581388888888</v>
      </c>
      <c r="C4058">
        <v>4</v>
      </c>
      <c r="D4058">
        <v>8</v>
      </c>
      <c r="E4058">
        <v>179.5</v>
      </c>
      <c r="F4058" t="s">
        <v>112</v>
      </c>
      <c r="G4058">
        <v>-47</v>
      </c>
      <c r="H4058">
        <v>1139691432642</v>
      </c>
      <c r="I4058">
        <v>180</v>
      </c>
      <c r="J4058" s="3">
        <v>42833</v>
      </c>
      <c r="K4058">
        <v>-48</v>
      </c>
      <c r="L4058">
        <v>-48.7</v>
      </c>
      <c r="M4058">
        <v>110</v>
      </c>
      <c r="N4058">
        <v>1.49341060306863</v>
      </c>
      <c r="O4058">
        <v>1</v>
      </c>
      <c r="P4058">
        <f t="shared" si="443"/>
        <v>1.9952623149688769E-5</v>
      </c>
      <c r="Q4058">
        <f t="shared" si="442"/>
        <v>-10.822149937072016</v>
      </c>
      <c r="R4058">
        <f>10^(L4058/10)</f>
        <v>1.3489628825916516E-5</v>
      </c>
      <c r="S4058">
        <f>LN(R4058)</f>
        <v>-11.213589402881004</v>
      </c>
      <c r="T4058">
        <v>7.5</v>
      </c>
      <c r="U4058">
        <v>6.3</v>
      </c>
      <c r="V4058">
        <f t="shared" si="444"/>
        <v>3.8910152916687442</v>
      </c>
      <c r="W4058">
        <f t="shared" si="445"/>
        <v>0.2570023310217136</v>
      </c>
      <c r="X4058">
        <f t="shared" si="446"/>
        <v>6.6050198150594444E-2</v>
      </c>
      <c r="Z4058">
        <f ca="1">IF($F4058=$Z$1,1,0)</f>
        <v>0</v>
      </c>
      <c r="AA4058">
        <f ca="1">IF($I4058=$AA$1,1,0)</f>
        <v>0</v>
      </c>
      <c r="AB4058" t="str">
        <f t="shared" ca="1" si="447"/>
        <v/>
      </c>
      <c r="AC4058" t="str">
        <f ca="1">IF(AND(Z4058,AA4058),C4058,"")</f>
        <v/>
      </c>
      <c r="AD4058" t="str">
        <f ca="1">IF(AND(AA4058,Z4058),D4058,"")</f>
        <v/>
      </c>
      <c r="AE4058" t="str">
        <f t="shared" ca="1" si="448"/>
        <v/>
      </c>
    </row>
    <row r="4059" spans="1:31" x14ac:dyDescent="0.25">
      <c r="A4059">
        <v>627728</v>
      </c>
      <c r="B4059" s="1">
        <v>38759.581388888888</v>
      </c>
      <c r="C4059">
        <v>4</v>
      </c>
      <c r="D4059">
        <v>8</v>
      </c>
      <c r="E4059">
        <v>179.5</v>
      </c>
      <c r="F4059" t="s">
        <v>115</v>
      </c>
      <c r="G4059">
        <v>-52</v>
      </c>
      <c r="H4059">
        <v>1139691432642</v>
      </c>
      <c r="I4059">
        <v>180</v>
      </c>
      <c r="J4059" s="3">
        <v>42833</v>
      </c>
      <c r="K4059">
        <v>-53</v>
      </c>
      <c r="L4059">
        <v>-52.6034482758621</v>
      </c>
      <c r="M4059">
        <v>116</v>
      </c>
      <c r="N4059">
        <v>2.66989434848721</v>
      </c>
      <c r="O4059">
        <v>5</v>
      </c>
      <c r="P4059">
        <f t="shared" si="443"/>
        <v>6.3095734448019212E-6</v>
      </c>
      <c r="Q4059">
        <f t="shared" si="442"/>
        <v>-11.973442483569039</v>
      </c>
      <c r="R4059">
        <f>10^(L4059/10)</f>
        <v>5.4910471440570252E-6</v>
      </c>
      <c r="S4059">
        <f>LN(R4059)</f>
        <v>-12.112391584008343</v>
      </c>
      <c r="T4059">
        <v>2.5</v>
      </c>
      <c r="U4059">
        <v>-0.8</v>
      </c>
      <c r="V4059">
        <f t="shared" si="444"/>
        <v>8.9269255625887247</v>
      </c>
      <c r="W4059">
        <f t="shared" si="445"/>
        <v>0.11202064954936282</v>
      </c>
      <c r="X4059">
        <f t="shared" si="446"/>
        <v>1.2548625925461158E-2</v>
      </c>
      <c r="Z4059">
        <f ca="1">IF($F4059=$Z$1,1,0)</f>
        <v>0</v>
      </c>
      <c r="AA4059">
        <f ca="1">IF($I4059=$AA$1,1,0)</f>
        <v>0</v>
      </c>
      <c r="AB4059" t="str">
        <f t="shared" ca="1" si="447"/>
        <v/>
      </c>
      <c r="AC4059" t="str">
        <f ca="1">IF(AND(Z4059,AA4059),C4059,"")</f>
        <v/>
      </c>
      <c r="AD4059" t="str">
        <f ca="1">IF(AND(AA4059,Z4059),D4059,"")</f>
        <v/>
      </c>
      <c r="AE4059" t="str">
        <f t="shared" ca="1" si="448"/>
        <v/>
      </c>
    </row>
    <row r="4060" spans="1:31" x14ac:dyDescent="0.25">
      <c r="A4060">
        <v>627729</v>
      </c>
      <c r="B4060" s="1">
        <v>38759.581388888888</v>
      </c>
      <c r="C4060">
        <v>4</v>
      </c>
      <c r="D4060">
        <v>8</v>
      </c>
      <c r="E4060">
        <v>179.5</v>
      </c>
      <c r="F4060" t="s">
        <v>113</v>
      </c>
      <c r="G4060">
        <v>-60</v>
      </c>
      <c r="H4060">
        <v>1139691432642</v>
      </c>
      <c r="I4060">
        <v>180</v>
      </c>
      <c r="J4060" s="3">
        <v>42833</v>
      </c>
      <c r="K4060">
        <v>-62</v>
      </c>
      <c r="L4060">
        <v>-60.978021978021999</v>
      </c>
      <c r="M4060">
        <v>91</v>
      </c>
      <c r="N4060">
        <v>3.8643039389837002</v>
      </c>
      <c r="O4060">
        <v>6</v>
      </c>
      <c r="P4060">
        <f t="shared" si="443"/>
        <v>9.9999999999999995E-7</v>
      </c>
      <c r="Q4060">
        <f t="shared" si="442"/>
        <v>-13.815510557964274</v>
      </c>
      <c r="R4060">
        <f>10^(L4060/10)</f>
        <v>7.9835822182987155E-7</v>
      </c>
      <c r="S4060">
        <f>LN(R4060)</f>
        <v>-14.040708440685677</v>
      </c>
      <c r="T4060">
        <v>12.8</v>
      </c>
      <c r="U4060">
        <v>-2.8</v>
      </c>
      <c r="V4060">
        <f t="shared" si="444"/>
        <v>13.9312598138144</v>
      </c>
      <c r="W4060">
        <f t="shared" si="445"/>
        <v>7.1781017177526787E-2</v>
      </c>
      <c r="X4060">
        <f t="shared" si="446"/>
        <v>5.1525144270403956E-3</v>
      </c>
      <c r="Z4060">
        <f ca="1">IF($F4060=$Z$1,1,0)</f>
        <v>1</v>
      </c>
      <c r="AA4060">
        <f ca="1">IF($I4060=$AA$1,1,0)</f>
        <v>0</v>
      </c>
      <c r="AB4060" t="str">
        <f t="shared" ca="1" si="447"/>
        <v/>
      </c>
      <c r="AC4060" t="str">
        <f ca="1">IF(AND(Z4060,AA4060),C4060,"")</f>
        <v/>
      </c>
      <c r="AD4060" t="str">
        <f ca="1">IF(AND(AA4060,Z4060),D4060,"")</f>
        <v/>
      </c>
      <c r="AE4060" t="str">
        <f t="shared" ca="1" si="448"/>
        <v/>
      </c>
    </row>
    <row r="4061" spans="1:31" x14ac:dyDescent="0.25">
      <c r="A4061">
        <v>627730</v>
      </c>
      <c r="B4061" s="1">
        <v>38759.581388888888</v>
      </c>
      <c r="C4061">
        <v>4</v>
      </c>
      <c r="D4061">
        <v>8</v>
      </c>
      <c r="E4061">
        <v>179.5</v>
      </c>
      <c r="F4061" t="s">
        <v>114</v>
      </c>
      <c r="G4061">
        <v>-56</v>
      </c>
      <c r="H4061">
        <v>1139691432642</v>
      </c>
      <c r="I4061">
        <v>180</v>
      </c>
      <c r="J4061" s="3">
        <v>42833</v>
      </c>
      <c r="K4061">
        <v>-58</v>
      </c>
      <c r="L4061">
        <v>-58.5</v>
      </c>
      <c r="M4061">
        <v>90</v>
      </c>
      <c r="N4061">
        <v>2.8134907743013202</v>
      </c>
      <c r="O4061">
        <v>2</v>
      </c>
      <c r="P4061">
        <f t="shared" si="443"/>
        <v>2.5118864315095806E-6</v>
      </c>
      <c r="Q4061">
        <f t="shared" si="442"/>
        <v>-12.894476520766656</v>
      </c>
      <c r="R4061">
        <f>10^(L4061/10)</f>
        <v>1.4125375446227531E-6</v>
      </c>
      <c r="S4061">
        <f>LN(R4061)</f>
        <v>-13.470122794015168</v>
      </c>
      <c r="T4061">
        <v>33.5</v>
      </c>
      <c r="U4061">
        <v>2.8</v>
      </c>
      <c r="V4061">
        <f t="shared" si="444"/>
        <v>29.954799281584243</v>
      </c>
      <c r="W4061">
        <f t="shared" si="445"/>
        <v>3.3383632138532966E-2</v>
      </c>
      <c r="X4061">
        <f t="shared" si="446"/>
        <v>1.1144668947608914E-3</v>
      </c>
      <c r="Z4061">
        <f ca="1">IF($F4061=$Z$1,1,0)</f>
        <v>0</v>
      </c>
      <c r="AA4061">
        <f ca="1">IF($I4061=$AA$1,1,0)</f>
        <v>0</v>
      </c>
      <c r="AB4061" t="str">
        <f t="shared" ca="1" si="447"/>
        <v/>
      </c>
      <c r="AC4061" t="str">
        <f ca="1">IF(AND(Z4061,AA4061),C4061,"")</f>
        <v/>
      </c>
      <c r="AD4061" t="str">
        <f ca="1">IF(AND(AA4061,Z4061),D4061,"")</f>
        <v/>
      </c>
      <c r="AE4061" t="str">
        <f t="shared" ca="1" si="448"/>
        <v/>
      </c>
    </row>
    <row r="4062" spans="1:31" x14ac:dyDescent="0.25">
      <c r="A4062">
        <v>627733</v>
      </c>
      <c r="B4062" s="1">
        <v>38759.581388888888</v>
      </c>
      <c r="C4062">
        <v>4</v>
      </c>
      <c r="D4062">
        <v>8</v>
      </c>
      <c r="E4062">
        <v>179.5</v>
      </c>
      <c r="F4062" t="s">
        <v>117</v>
      </c>
      <c r="G4062">
        <v>-53</v>
      </c>
      <c r="H4062">
        <v>1139691432642</v>
      </c>
      <c r="I4062">
        <v>180</v>
      </c>
      <c r="J4062" s="3">
        <v>42833</v>
      </c>
      <c r="K4062">
        <v>-53</v>
      </c>
      <c r="L4062">
        <v>-53.531914893617</v>
      </c>
      <c r="M4062">
        <v>94</v>
      </c>
      <c r="N4062">
        <v>2.7851454187226401</v>
      </c>
      <c r="O4062">
        <v>4</v>
      </c>
      <c r="P4062">
        <f t="shared" si="443"/>
        <v>5.011872336272719E-6</v>
      </c>
      <c r="Q4062">
        <f t="shared" si="442"/>
        <v>-12.203700992868443</v>
      </c>
      <c r="R4062">
        <f>10^(L4062/10)</f>
        <v>4.4341309087913748E-6</v>
      </c>
      <c r="S4062">
        <f>LN(R4062)</f>
        <v>-12.326178923346847</v>
      </c>
      <c r="T4062">
        <v>1</v>
      </c>
      <c r="U4062">
        <v>14</v>
      </c>
      <c r="V4062">
        <f t="shared" si="444"/>
        <v>6.7082039324993694</v>
      </c>
      <c r="W4062">
        <f t="shared" si="445"/>
        <v>0.14907119849998599</v>
      </c>
      <c r="X4062">
        <f t="shared" si="446"/>
        <v>2.222222222222222E-2</v>
      </c>
      <c r="Z4062">
        <f ca="1">IF($F4062=$Z$1,1,0)</f>
        <v>0</v>
      </c>
      <c r="AA4062">
        <f ca="1">IF($I4062=$AA$1,1,0)</f>
        <v>0</v>
      </c>
      <c r="AB4062" t="str">
        <f t="shared" ca="1" si="447"/>
        <v/>
      </c>
      <c r="AC4062" t="str">
        <f ca="1">IF(AND(Z4062,AA4062),C4062,"")</f>
        <v/>
      </c>
      <c r="AD4062" t="str">
        <f ca="1">IF(AND(AA4062,Z4062),D4062,"")</f>
        <v/>
      </c>
      <c r="AE4062" t="str">
        <f t="shared" ca="1" si="448"/>
        <v/>
      </c>
    </row>
    <row r="4063" spans="1:31" x14ac:dyDescent="0.25">
      <c r="A4063">
        <v>627740</v>
      </c>
      <c r="B4063" s="1">
        <v>38759.581400462965</v>
      </c>
      <c r="C4063">
        <v>4</v>
      </c>
      <c r="D4063">
        <v>8</v>
      </c>
      <c r="E4063">
        <v>179.5</v>
      </c>
      <c r="F4063" t="s">
        <v>116</v>
      </c>
      <c r="G4063">
        <v>-46</v>
      </c>
      <c r="H4063">
        <v>1139691433146</v>
      </c>
      <c r="I4063">
        <v>180</v>
      </c>
      <c r="J4063" s="3">
        <v>42833</v>
      </c>
      <c r="K4063">
        <v>-63</v>
      </c>
      <c r="L4063">
        <v>-58.818181818181799</v>
      </c>
      <c r="M4063">
        <v>88</v>
      </c>
      <c r="N4063">
        <v>7.6301661670423098</v>
      </c>
      <c r="O4063">
        <v>15</v>
      </c>
      <c r="P4063">
        <f t="shared" si="443"/>
        <v>2.5118864315095791E-5</v>
      </c>
      <c r="Q4063">
        <f t="shared" si="442"/>
        <v>-10.591891427772611</v>
      </c>
      <c r="R4063">
        <f>10^(L4063/10)</f>
        <v>1.3127493689252019E-6</v>
      </c>
      <c r="S4063">
        <f>LN(R4063)</f>
        <v>-13.543386865155885</v>
      </c>
      <c r="T4063">
        <v>33.5</v>
      </c>
      <c r="U4063">
        <v>9.3000000000000007</v>
      </c>
      <c r="V4063">
        <f t="shared" si="444"/>
        <v>29.528630174798153</v>
      </c>
      <c r="W4063">
        <f t="shared" si="445"/>
        <v>3.3865438189322833E-2</v>
      </c>
      <c r="X4063">
        <f t="shared" si="446"/>
        <v>1.1468679037548457E-3</v>
      </c>
      <c r="Z4063">
        <f ca="1">IF($F4063=$Z$1,1,0)</f>
        <v>0</v>
      </c>
      <c r="AA4063">
        <f ca="1">IF($I4063=$AA$1,1,0)</f>
        <v>0</v>
      </c>
      <c r="AB4063" t="str">
        <f t="shared" ca="1" si="447"/>
        <v/>
      </c>
      <c r="AC4063" t="str">
        <f ca="1">IF(AND(Z4063,AA4063),C4063,"")</f>
        <v/>
      </c>
      <c r="AD4063" t="str">
        <f ca="1">IF(AND(AA4063,Z4063),D4063,"")</f>
        <v/>
      </c>
      <c r="AE4063" t="str">
        <f t="shared" ca="1" si="448"/>
        <v/>
      </c>
    </row>
    <row r="4064" spans="1:31" x14ac:dyDescent="0.25">
      <c r="A4064">
        <v>628597</v>
      </c>
      <c r="B4064" s="1">
        <v>38759.581828703704</v>
      </c>
      <c r="C4064">
        <v>4</v>
      </c>
      <c r="D4064">
        <v>8</v>
      </c>
      <c r="E4064">
        <v>225</v>
      </c>
      <c r="F4064" t="s">
        <v>115</v>
      </c>
      <c r="G4064">
        <v>-48</v>
      </c>
      <c r="H4064">
        <v>1139691470732</v>
      </c>
      <c r="I4064">
        <v>225</v>
      </c>
      <c r="J4064" s="3">
        <v>42833</v>
      </c>
      <c r="K4064">
        <v>-50</v>
      </c>
      <c r="L4064">
        <v>-49.589552238806</v>
      </c>
      <c r="M4064">
        <v>134</v>
      </c>
      <c r="N4064">
        <v>2.1702454265673099</v>
      </c>
      <c r="O4064">
        <v>2</v>
      </c>
      <c r="P4064">
        <f t="shared" si="443"/>
        <v>1.5848931924611131E-5</v>
      </c>
      <c r="Q4064">
        <f t="shared" si="442"/>
        <v>-11.05240844637142</v>
      </c>
      <c r="R4064">
        <f>10^(L4064/10)</f>
        <v>1.0991191536826002E-5</v>
      </c>
      <c r="S4064">
        <f>LN(R4064)</f>
        <v>-11.41841637533242</v>
      </c>
      <c r="T4064">
        <v>2.5</v>
      </c>
      <c r="U4064">
        <v>-0.8</v>
      </c>
      <c r="V4064">
        <f t="shared" si="444"/>
        <v>8.9269255625887247</v>
      </c>
      <c r="W4064">
        <f t="shared" si="445"/>
        <v>0.11202064954936282</v>
      </c>
      <c r="X4064">
        <f t="shared" si="446"/>
        <v>1.2548625925461158E-2</v>
      </c>
      <c r="Z4064">
        <f ca="1">IF($F4064=$Z$1,1,0)</f>
        <v>0</v>
      </c>
      <c r="AA4064">
        <f ca="1">IF($I4064=$AA$1,1,0)</f>
        <v>0</v>
      </c>
      <c r="AB4064" t="str">
        <f t="shared" ca="1" si="447"/>
        <v/>
      </c>
      <c r="AC4064" t="str">
        <f ca="1">IF(AND(Z4064,AA4064),C4064,"")</f>
        <v/>
      </c>
      <c r="AD4064" t="str">
        <f ca="1">IF(AND(AA4064,Z4064),D4064,"")</f>
        <v/>
      </c>
      <c r="AE4064" t="str">
        <f t="shared" ca="1" si="448"/>
        <v/>
      </c>
    </row>
    <row r="4065" spans="1:31" x14ac:dyDescent="0.25">
      <c r="A4065">
        <v>628598</v>
      </c>
      <c r="B4065" s="1">
        <v>38759.581828703704</v>
      </c>
      <c r="C4065">
        <v>4</v>
      </c>
      <c r="D4065">
        <v>8</v>
      </c>
      <c r="E4065">
        <v>225</v>
      </c>
      <c r="F4065" t="s">
        <v>112</v>
      </c>
      <c r="G4065">
        <v>-46</v>
      </c>
      <c r="H4065">
        <v>1139691470732</v>
      </c>
      <c r="I4065">
        <v>225</v>
      </c>
      <c r="J4065" s="3">
        <v>42833</v>
      </c>
      <c r="K4065">
        <v>-47</v>
      </c>
      <c r="L4065">
        <v>-48.436363636363602</v>
      </c>
      <c r="M4065">
        <v>110</v>
      </c>
      <c r="N4065">
        <v>3.8229804231903599</v>
      </c>
      <c r="O4065">
        <v>7</v>
      </c>
      <c r="P4065">
        <f t="shared" si="443"/>
        <v>2.5118864315095791E-5</v>
      </c>
      <c r="Q4065">
        <f t="shared" si="442"/>
        <v>-10.591891427772611</v>
      </c>
      <c r="R4065">
        <f>10^(L4065/10)</f>
        <v>1.4333875776354617E-5</v>
      </c>
      <c r="S4065">
        <f>LN(R4065)</f>
        <v>-11.15288488679297</v>
      </c>
      <c r="T4065">
        <v>7.5</v>
      </c>
      <c r="U4065">
        <v>6.3</v>
      </c>
      <c r="V4065">
        <f t="shared" si="444"/>
        <v>3.8910152916687442</v>
      </c>
      <c r="W4065">
        <f t="shared" si="445"/>
        <v>0.2570023310217136</v>
      </c>
      <c r="X4065">
        <f t="shared" si="446"/>
        <v>6.6050198150594444E-2</v>
      </c>
      <c r="Z4065">
        <f ca="1">IF($F4065=$Z$1,1,0)</f>
        <v>0</v>
      </c>
      <c r="AA4065">
        <f ca="1">IF($I4065=$AA$1,1,0)</f>
        <v>0</v>
      </c>
      <c r="AB4065" t="str">
        <f t="shared" ca="1" si="447"/>
        <v/>
      </c>
      <c r="AC4065" t="str">
        <f ca="1">IF(AND(Z4065,AA4065),C4065,"")</f>
        <v/>
      </c>
      <c r="AD4065" t="str">
        <f ca="1">IF(AND(AA4065,Z4065),D4065,"")</f>
        <v/>
      </c>
      <c r="AE4065" t="str">
        <f t="shared" ca="1" si="448"/>
        <v/>
      </c>
    </row>
    <row r="4066" spans="1:31" x14ac:dyDescent="0.25">
      <c r="A4066">
        <v>628600</v>
      </c>
      <c r="B4066" s="1">
        <v>38759.581828703704</v>
      </c>
      <c r="C4066">
        <v>4</v>
      </c>
      <c r="D4066">
        <v>8</v>
      </c>
      <c r="E4066">
        <v>225</v>
      </c>
      <c r="F4066" t="s">
        <v>116</v>
      </c>
      <c r="G4066">
        <v>-55</v>
      </c>
      <c r="H4066">
        <v>1139691470732</v>
      </c>
      <c r="I4066">
        <v>225</v>
      </c>
      <c r="J4066" s="3">
        <v>42833</v>
      </c>
      <c r="K4066">
        <v>-54</v>
      </c>
      <c r="L4066">
        <v>-52.022222222222197</v>
      </c>
      <c r="M4066">
        <v>90</v>
      </c>
      <c r="N4066">
        <v>3.2290040130595301</v>
      </c>
      <c r="O4066">
        <v>6</v>
      </c>
      <c r="P4066">
        <f t="shared" si="443"/>
        <v>3.1622776601683767E-6</v>
      </c>
      <c r="Q4066">
        <f t="shared" si="442"/>
        <v>-12.664218011467252</v>
      </c>
      <c r="R4066">
        <f>10^(L4066/10)</f>
        <v>6.2773707261585706E-6</v>
      </c>
      <c r="S4066">
        <f>LN(R4066)</f>
        <v>-11.978559339331243</v>
      </c>
      <c r="T4066">
        <v>33.5</v>
      </c>
      <c r="U4066">
        <v>9.3000000000000007</v>
      </c>
      <c r="V4066">
        <f t="shared" si="444"/>
        <v>29.528630174798153</v>
      </c>
      <c r="W4066">
        <f t="shared" si="445"/>
        <v>3.3865438189322833E-2</v>
      </c>
      <c r="X4066">
        <f t="shared" si="446"/>
        <v>1.1468679037548457E-3</v>
      </c>
      <c r="Z4066">
        <f ca="1">IF($F4066=$Z$1,1,0)</f>
        <v>0</v>
      </c>
      <c r="AA4066">
        <f ca="1">IF($I4066=$AA$1,1,0)</f>
        <v>0</v>
      </c>
      <c r="AB4066" t="str">
        <f t="shared" ca="1" si="447"/>
        <v/>
      </c>
      <c r="AC4066" t="str">
        <f ca="1">IF(AND(Z4066,AA4066),C4066,"")</f>
        <v/>
      </c>
      <c r="AD4066" t="str">
        <f ca="1">IF(AND(AA4066,Z4066),D4066,"")</f>
        <v/>
      </c>
      <c r="AE4066" t="str">
        <f t="shared" ca="1" si="448"/>
        <v/>
      </c>
    </row>
    <row r="4067" spans="1:31" x14ac:dyDescent="0.25">
      <c r="A4067">
        <v>628601</v>
      </c>
      <c r="B4067" s="1">
        <v>38759.581828703704</v>
      </c>
      <c r="C4067">
        <v>4</v>
      </c>
      <c r="D4067">
        <v>8</v>
      </c>
      <c r="E4067">
        <v>225</v>
      </c>
      <c r="F4067" t="s">
        <v>113</v>
      </c>
      <c r="G4067">
        <v>-60</v>
      </c>
      <c r="H4067">
        <v>1139691470732</v>
      </c>
      <c r="I4067">
        <v>225</v>
      </c>
      <c r="J4067" s="3">
        <v>42833</v>
      </c>
      <c r="K4067">
        <v>-61</v>
      </c>
      <c r="L4067">
        <v>-61.129032258064498</v>
      </c>
      <c r="M4067">
        <v>93</v>
      </c>
      <c r="N4067">
        <v>1.27027732723155</v>
      </c>
      <c r="O4067">
        <v>2</v>
      </c>
      <c r="P4067">
        <f t="shared" si="443"/>
        <v>9.9999999999999995E-7</v>
      </c>
      <c r="Q4067">
        <f t="shared" si="442"/>
        <v>-13.815510557964274</v>
      </c>
      <c r="R4067">
        <f>10^(L4067/10)</f>
        <v>7.710752692535539E-7</v>
      </c>
      <c r="S4067">
        <f>LN(R4067)</f>
        <v>-14.075479842657149</v>
      </c>
      <c r="T4067">
        <v>12.8</v>
      </c>
      <c r="U4067">
        <v>-2.8</v>
      </c>
      <c r="V4067">
        <f t="shared" si="444"/>
        <v>13.9312598138144</v>
      </c>
      <c r="W4067">
        <f t="shared" si="445"/>
        <v>7.1781017177526787E-2</v>
      </c>
      <c r="X4067">
        <f t="shared" si="446"/>
        <v>5.1525144270403956E-3</v>
      </c>
      <c r="Z4067">
        <f ca="1">IF($F4067=$Z$1,1,0)</f>
        <v>1</v>
      </c>
      <c r="AA4067">
        <f ca="1">IF($I4067=$AA$1,1,0)</f>
        <v>0</v>
      </c>
      <c r="AB4067" t="str">
        <f t="shared" ca="1" si="447"/>
        <v/>
      </c>
      <c r="AC4067" t="str">
        <f ca="1">IF(AND(Z4067,AA4067),C4067,"")</f>
        <v/>
      </c>
      <c r="AD4067" t="str">
        <f ca="1">IF(AND(AA4067,Z4067),D4067,"")</f>
        <v/>
      </c>
      <c r="AE4067" t="str">
        <f t="shared" ca="1" si="448"/>
        <v/>
      </c>
    </row>
    <row r="4068" spans="1:31" x14ac:dyDescent="0.25">
      <c r="A4068">
        <v>628603</v>
      </c>
      <c r="B4068" s="1">
        <v>38759.581828703704</v>
      </c>
      <c r="C4068">
        <v>4</v>
      </c>
      <c r="D4068">
        <v>8</v>
      </c>
      <c r="E4068">
        <v>225</v>
      </c>
      <c r="F4068" t="s">
        <v>114</v>
      </c>
      <c r="G4068">
        <v>-62</v>
      </c>
      <c r="H4068">
        <v>1139691470732</v>
      </c>
      <c r="I4068">
        <v>225</v>
      </c>
      <c r="J4068" s="3">
        <v>42833</v>
      </c>
      <c r="K4068">
        <v>-58.5</v>
      </c>
      <c r="L4068">
        <v>-59.212499999999999</v>
      </c>
      <c r="M4068">
        <v>80</v>
      </c>
      <c r="N4068">
        <v>2.6322909596400099</v>
      </c>
      <c r="O4068">
        <v>5</v>
      </c>
      <c r="P4068">
        <f t="shared" si="443"/>
        <v>6.3095734448019254E-7</v>
      </c>
      <c r="Q4068">
        <f t="shared" si="442"/>
        <v>-14.276027576563084</v>
      </c>
      <c r="R4068">
        <f>10^(L4068/10)</f>
        <v>1.1988090145458489E-6</v>
      </c>
      <c r="S4068">
        <f>LN(R4068)</f>
        <v>-13.634181981890993</v>
      </c>
      <c r="T4068">
        <v>33.5</v>
      </c>
      <c r="U4068">
        <v>2.8</v>
      </c>
      <c r="V4068">
        <f t="shared" si="444"/>
        <v>29.954799281584243</v>
      </c>
      <c r="W4068">
        <f t="shared" si="445"/>
        <v>3.3383632138532966E-2</v>
      </c>
      <c r="X4068">
        <f t="shared" si="446"/>
        <v>1.1144668947608914E-3</v>
      </c>
      <c r="Z4068">
        <f ca="1">IF($F4068=$Z$1,1,0)</f>
        <v>0</v>
      </c>
      <c r="AA4068">
        <f ca="1">IF($I4068=$AA$1,1,0)</f>
        <v>0</v>
      </c>
      <c r="AB4068" t="str">
        <f t="shared" ca="1" si="447"/>
        <v/>
      </c>
      <c r="AC4068" t="str">
        <f ca="1">IF(AND(Z4068,AA4068),C4068,"")</f>
        <v/>
      </c>
      <c r="AD4068" t="str">
        <f ca="1">IF(AND(AA4068,Z4068),D4068,"")</f>
        <v/>
      </c>
      <c r="AE4068" t="str">
        <f t="shared" ca="1" si="448"/>
        <v/>
      </c>
    </row>
    <row r="4069" spans="1:31" x14ac:dyDescent="0.25">
      <c r="A4069">
        <v>628604</v>
      </c>
      <c r="B4069" s="1">
        <v>38759.581828703704</v>
      </c>
      <c r="C4069">
        <v>4</v>
      </c>
      <c r="D4069">
        <v>8</v>
      </c>
      <c r="E4069">
        <v>225</v>
      </c>
      <c r="F4069" t="s">
        <v>117</v>
      </c>
      <c r="G4069">
        <v>-57</v>
      </c>
      <c r="H4069">
        <v>1139691470732</v>
      </c>
      <c r="I4069">
        <v>225</v>
      </c>
      <c r="J4069" s="3">
        <v>42833</v>
      </c>
      <c r="K4069">
        <v>-57</v>
      </c>
      <c r="L4069">
        <v>-56.484848484848499</v>
      </c>
      <c r="M4069">
        <v>99</v>
      </c>
      <c r="N4069">
        <v>2.1635365811636702</v>
      </c>
      <c r="O4069">
        <v>2</v>
      </c>
      <c r="P4069">
        <f t="shared" si="443"/>
        <v>1.9952623149688749E-6</v>
      </c>
      <c r="Q4069">
        <f t="shared" si="442"/>
        <v>-13.124735030066063</v>
      </c>
      <c r="R4069">
        <f>10^(L4069/10)</f>
        <v>2.2465451513121981E-6</v>
      </c>
      <c r="S4069">
        <f>LN(R4069)</f>
        <v>-13.006117010123948</v>
      </c>
      <c r="T4069">
        <v>1</v>
      </c>
      <c r="U4069">
        <v>14</v>
      </c>
      <c r="V4069">
        <f t="shared" si="444"/>
        <v>6.7082039324993694</v>
      </c>
      <c r="W4069">
        <f t="shared" si="445"/>
        <v>0.14907119849998599</v>
      </c>
      <c r="X4069">
        <f t="shared" si="446"/>
        <v>2.222222222222222E-2</v>
      </c>
      <c r="Z4069">
        <f ca="1">IF($F4069=$Z$1,1,0)</f>
        <v>0</v>
      </c>
      <c r="AA4069">
        <f ca="1">IF($I4069=$AA$1,1,0)</f>
        <v>0</v>
      </c>
      <c r="AB4069" t="str">
        <f t="shared" ca="1" si="447"/>
        <v/>
      </c>
      <c r="AC4069" t="str">
        <f ca="1">IF(AND(Z4069,AA4069),C4069,"")</f>
        <v/>
      </c>
      <c r="AD4069" t="str">
        <f ca="1">IF(AND(AA4069,Z4069),D4069,"")</f>
        <v/>
      </c>
      <c r="AE4069" t="str">
        <f t="shared" ca="1" si="448"/>
        <v/>
      </c>
    </row>
    <row r="4070" spans="1:31" x14ac:dyDescent="0.25">
      <c r="A4070">
        <v>629549</v>
      </c>
      <c r="B4070" s="1">
        <v>38759.582326388889</v>
      </c>
      <c r="C4070">
        <v>4</v>
      </c>
      <c r="D4070">
        <v>8</v>
      </c>
      <c r="E4070">
        <v>271.60000000000002</v>
      </c>
      <c r="F4070" t="s">
        <v>112</v>
      </c>
      <c r="G4070">
        <v>-47</v>
      </c>
      <c r="H4070">
        <v>1139691513767</v>
      </c>
      <c r="I4070">
        <v>270</v>
      </c>
      <c r="J4070" s="3">
        <v>42833</v>
      </c>
      <c r="K4070">
        <v>-46</v>
      </c>
      <c r="L4070">
        <v>-46.4862385321101</v>
      </c>
      <c r="M4070">
        <v>109</v>
      </c>
      <c r="N4070">
        <v>0.68872774413302495</v>
      </c>
      <c r="O4070">
        <v>1</v>
      </c>
      <c r="P4070">
        <f t="shared" si="443"/>
        <v>1.9952623149688769E-5</v>
      </c>
      <c r="Q4070">
        <f t="shared" si="442"/>
        <v>-10.822149937072016</v>
      </c>
      <c r="R4070">
        <f>10^(L4070/10)</f>
        <v>2.2458262141944586E-5</v>
      </c>
      <c r="S4070">
        <f>LN(R4070)</f>
        <v>-10.703851987340213</v>
      </c>
      <c r="T4070">
        <v>7.5</v>
      </c>
      <c r="U4070">
        <v>6.3</v>
      </c>
      <c r="V4070">
        <f t="shared" si="444"/>
        <v>3.8910152916687442</v>
      </c>
      <c r="W4070">
        <f t="shared" si="445"/>
        <v>0.2570023310217136</v>
      </c>
      <c r="X4070">
        <f t="shared" si="446"/>
        <v>6.6050198150594444E-2</v>
      </c>
      <c r="Z4070">
        <f ca="1">IF($F4070=$Z$1,1,0)</f>
        <v>0</v>
      </c>
      <c r="AA4070">
        <f ca="1">IF($I4070=$AA$1,1,0)</f>
        <v>1</v>
      </c>
      <c r="AB4070" t="str">
        <f t="shared" ca="1" si="447"/>
        <v/>
      </c>
      <c r="AC4070" t="str">
        <f ca="1">IF(AND(Z4070,AA4070),C4070,"")</f>
        <v/>
      </c>
      <c r="AD4070" t="str">
        <f ca="1">IF(AND(AA4070,Z4070),D4070,"")</f>
        <v/>
      </c>
      <c r="AE4070" t="str">
        <f t="shared" ca="1" si="448"/>
        <v/>
      </c>
    </row>
    <row r="4071" spans="1:31" x14ac:dyDescent="0.25">
      <c r="A4071">
        <v>629550</v>
      </c>
      <c r="B4071" s="1">
        <v>38759.582326388889</v>
      </c>
      <c r="C4071">
        <v>4</v>
      </c>
      <c r="D4071">
        <v>8</v>
      </c>
      <c r="E4071">
        <v>271.60000000000002</v>
      </c>
      <c r="F4071" t="s">
        <v>115</v>
      </c>
      <c r="G4071">
        <v>-52</v>
      </c>
      <c r="H4071">
        <v>1139691513767</v>
      </c>
      <c r="I4071">
        <v>270</v>
      </c>
      <c r="J4071" s="3">
        <v>42833</v>
      </c>
      <c r="K4071">
        <v>-54</v>
      </c>
      <c r="L4071">
        <v>-51.5445544554455</v>
      </c>
      <c r="M4071">
        <v>101</v>
      </c>
      <c r="N4071">
        <v>4.6033134859039304</v>
      </c>
      <c r="O4071">
        <v>9</v>
      </c>
      <c r="P4071">
        <f t="shared" si="443"/>
        <v>6.3095734448019212E-6</v>
      </c>
      <c r="Q4071">
        <f t="shared" si="442"/>
        <v>-11.973442483569039</v>
      </c>
      <c r="R4071">
        <f>10^(L4071/10)</f>
        <v>7.0072006634744358E-6</v>
      </c>
      <c r="S4071">
        <f>LN(R4071)</f>
        <v>-11.868572271412864</v>
      </c>
      <c r="T4071">
        <v>2.5</v>
      </c>
      <c r="U4071">
        <v>-0.8</v>
      </c>
      <c r="V4071">
        <f t="shared" si="444"/>
        <v>8.9269255625887247</v>
      </c>
      <c r="W4071">
        <f t="shared" si="445"/>
        <v>0.11202064954936282</v>
      </c>
      <c r="X4071">
        <f t="shared" si="446"/>
        <v>1.2548625925461158E-2</v>
      </c>
      <c r="Z4071">
        <f ca="1">IF($F4071=$Z$1,1,0)</f>
        <v>0</v>
      </c>
      <c r="AA4071">
        <f ca="1">IF($I4071=$AA$1,1,0)</f>
        <v>1</v>
      </c>
      <c r="AB4071" t="str">
        <f t="shared" ca="1" si="447"/>
        <v/>
      </c>
      <c r="AC4071" t="str">
        <f ca="1">IF(AND(Z4071,AA4071),C4071,"")</f>
        <v/>
      </c>
      <c r="AD4071" t="str">
        <f ca="1">IF(AND(AA4071,Z4071),D4071,"")</f>
        <v/>
      </c>
      <c r="AE4071" t="str">
        <f t="shared" ca="1" si="448"/>
        <v/>
      </c>
    </row>
    <row r="4072" spans="1:31" x14ac:dyDescent="0.25">
      <c r="A4072">
        <v>629551</v>
      </c>
      <c r="B4072" s="1">
        <v>38759.582326388889</v>
      </c>
      <c r="C4072">
        <v>4</v>
      </c>
      <c r="D4072">
        <v>8</v>
      </c>
      <c r="E4072">
        <v>271.60000000000002</v>
      </c>
      <c r="F4072" t="s">
        <v>116</v>
      </c>
      <c r="G4072">
        <v>-57</v>
      </c>
      <c r="H4072">
        <v>1139691513767</v>
      </c>
      <c r="I4072">
        <v>270</v>
      </c>
      <c r="J4072" s="3">
        <v>42833</v>
      </c>
      <c r="K4072">
        <v>-56</v>
      </c>
      <c r="L4072">
        <v>-57.918367346938801</v>
      </c>
      <c r="M4072">
        <v>98</v>
      </c>
      <c r="N4072">
        <v>4.6654542422303802</v>
      </c>
      <c r="O4072">
        <v>2</v>
      </c>
      <c r="P4072">
        <f t="shared" si="443"/>
        <v>1.9952623149688749E-6</v>
      </c>
      <c r="Q4072">
        <f t="shared" si="442"/>
        <v>-13.124735030066063</v>
      </c>
      <c r="R4072">
        <f>10^(L4072/10)</f>
        <v>1.6149655603762836E-6</v>
      </c>
      <c r="S4072">
        <f>LN(R4072)</f>
        <v>-13.336196926361438</v>
      </c>
      <c r="T4072">
        <v>33.5</v>
      </c>
      <c r="U4072">
        <v>9.3000000000000007</v>
      </c>
      <c r="V4072">
        <f t="shared" si="444"/>
        <v>29.528630174798153</v>
      </c>
      <c r="W4072">
        <f t="shared" si="445"/>
        <v>3.3865438189322833E-2</v>
      </c>
      <c r="X4072">
        <f t="shared" si="446"/>
        <v>1.1468679037548457E-3</v>
      </c>
      <c r="Z4072">
        <f ca="1">IF($F4072=$Z$1,1,0)</f>
        <v>0</v>
      </c>
      <c r="AA4072">
        <f ca="1">IF($I4072=$AA$1,1,0)</f>
        <v>1</v>
      </c>
      <c r="AB4072" t="str">
        <f t="shared" ca="1" si="447"/>
        <v/>
      </c>
      <c r="AC4072" t="str">
        <f ca="1">IF(AND(Z4072,AA4072),C4072,"")</f>
        <v/>
      </c>
      <c r="AD4072" t="str">
        <f ca="1">IF(AND(AA4072,Z4072),D4072,"")</f>
        <v/>
      </c>
      <c r="AE4072" t="str">
        <f t="shared" ca="1" si="448"/>
        <v/>
      </c>
    </row>
    <row r="4073" spans="1:31" x14ac:dyDescent="0.25">
      <c r="A4073">
        <v>629552</v>
      </c>
      <c r="B4073" s="1">
        <v>38759.582326388889</v>
      </c>
      <c r="C4073">
        <v>4</v>
      </c>
      <c r="D4073">
        <v>8</v>
      </c>
      <c r="E4073">
        <v>271.60000000000002</v>
      </c>
      <c r="F4073" t="s">
        <v>113</v>
      </c>
      <c r="G4073">
        <v>-65</v>
      </c>
      <c r="H4073">
        <v>1139691513767</v>
      </c>
      <c r="I4073">
        <v>270</v>
      </c>
      <c r="J4073" s="3">
        <v>42833</v>
      </c>
      <c r="K4073">
        <v>-65</v>
      </c>
      <c r="L4073">
        <v>-65.022727272727295</v>
      </c>
      <c r="M4073">
        <v>88</v>
      </c>
      <c r="N4073">
        <v>1.1936351579448901</v>
      </c>
      <c r="O4073">
        <v>0</v>
      </c>
      <c r="P4073">
        <f t="shared" si="443"/>
        <v>3.1622776601683734E-7</v>
      </c>
      <c r="Q4073">
        <f t="shared" si="442"/>
        <v>-14.966803104461299</v>
      </c>
      <c r="R4073">
        <f>10^(L4073/10)</f>
        <v>3.1457722187260538E-7</v>
      </c>
      <c r="S4073">
        <f>LN(R4073)</f>
        <v>-14.972036252399926</v>
      </c>
      <c r="T4073">
        <v>12.8</v>
      </c>
      <c r="U4073">
        <v>-2.8</v>
      </c>
      <c r="V4073">
        <f t="shared" si="444"/>
        <v>13.9312598138144</v>
      </c>
      <c r="W4073">
        <f t="shared" si="445"/>
        <v>7.1781017177526787E-2</v>
      </c>
      <c r="X4073">
        <f t="shared" si="446"/>
        <v>5.1525144270403956E-3</v>
      </c>
      <c r="Z4073">
        <f ca="1">IF($F4073=$Z$1,1,0)</f>
        <v>1</v>
      </c>
      <c r="AA4073">
        <f ca="1">IF($I4073=$AA$1,1,0)</f>
        <v>1</v>
      </c>
      <c r="AB4073">
        <f t="shared" ca="1" si="447"/>
        <v>2.6010559667707829E-2</v>
      </c>
      <c r="AC4073">
        <f ca="1">IF(AND(Z4073,AA4073),C4073,"")</f>
        <v>4</v>
      </c>
      <c r="AD4073">
        <f ca="1">IF(AND(AA4073,Z4073),D4073,"")</f>
        <v>8</v>
      </c>
      <c r="AE4073">
        <f t="shared" ca="1" si="448"/>
        <v>7.1781017177526787E-2</v>
      </c>
    </row>
    <row r="4074" spans="1:31" x14ac:dyDescent="0.25">
      <c r="A4074">
        <v>629553</v>
      </c>
      <c r="B4074" s="1">
        <v>38759.582326388889</v>
      </c>
      <c r="C4074">
        <v>4</v>
      </c>
      <c r="D4074">
        <v>8</v>
      </c>
      <c r="E4074">
        <v>271.60000000000002</v>
      </c>
      <c r="F4074" t="s">
        <v>117</v>
      </c>
      <c r="G4074">
        <v>-61</v>
      </c>
      <c r="H4074">
        <v>1139691513767</v>
      </c>
      <c r="I4074">
        <v>270</v>
      </c>
      <c r="J4074" s="3">
        <v>42833</v>
      </c>
      <c r="K4074">
        <v>-59</v>
      </c>
      <c r="L4074">
        <v>-59.795698924731198</v>
      </c>
      <c r="M4074">
        <v>93</v>
      </c>
      <c r="N4074">
        <v>2.1647328371405301</v>
      </c>
      <c r="O4074">
        <v>3</v>
      </c>
      <c r="P4074">
        <f t="shared" si="443"/>
        <v>7.9432823472428114E-7</v>
      </c>
      <c r="Q4074">
        <f t="shared" si="442"/>
        <v>-14.045769067263679</v>
      </c>
      <c r="R4074">
        <f>10^(L4074/10)</f>
        <v>1.0481660951081921E-6</v>
      </c>
      <c r="S4074">
        <f>LN(R4074)</f>
        <v>-13.768468496924616</v>
      </c>
      <c r="T4074">
        <v>1</v>
      </c>
      <c r="U4074">
        <v>14</v>
      </c>
      <c r="V4074">
        <f t="shared" si="444"/>
        <v>6.7082039324993694</v>
      </c>
      <c r="W4074">
        <f t="shared" si="445"/>
        <v>0.14907119849998599</v>
      </c>
      <c r="X4074">
        <f t="shared" si="446"/>
        <v>2.222222222222222E-2</v>
      </c>
      <c r="Z4074">
        <f ca="1">IF($F4074=$Z$1,1,0)</f>
        <v>0</v>
      </c>
      <c r="AA4074">
        <f ca="1">IF($I4074=$AA$1,1,0)</f>
        <v>1</v>
      </c>
      <c r="AB4074" t="str">
        <f t="shared" ca="1" si="447"/>
        <v/>
      </c>
      <c r="AC4074" t="str">
        <f ca="1">IF(AND(Z4074,AA4074),C4074,"")</f>
        <v/>
      </c>
      <c r="AD4074" t="str">
        <f ca="1">IF(AND(AA4074,Z4074),D4074,"")</f>
        <v/>
      </c>
      <c r="AE4074" t="str">
        <f t="shared" ca="1" si="448"/>
        <v/>
      </c>
    </row>
    <row r="4075" spans="1:31" x14ac:dyDescent="0.25">
      <c r="A4075">
        <v>629554</v>
      </c>
      <c r="B4075" s="1">
        <v>38759.582326388889</v>
      </c>
      <c r="C4075">
        <v>4</v>
      </c>
      <c r="D4075">
        <v>8</v>
      </c>
      <c r="E4075">
        <v>271.60000000000002</v>
      </c>
      <c r="F4075" t="s">
        <v>114</v>
      </c>
      <c r="G4075">
        <v>-65</v>
      </c>
      <c r="H4075">
        <v>1139691513767</v>
      </c>
      <c r="I4075">
        <v>270</v>
      </c>
      <c r="J4075" s="3">
        <v>42833</v>
      </c>
      <c r="K4075">
        <v>-65</v>
      </c>
      <c r="L4075">
        <v>-65.065934065934101</v>
      </c>
      <c r="M4075">
        <v>91</v>
      </c>
      <c r="N4075">
        <v>1.90205852113614</v>
      </c>
      <c r="O4075">
        <v>2</v>
      </c>
      <c r="P4075">
        <f t="shared" si="443"/>
        <v>3.1622776601683734E-7</v>
      </c>
      <c r="Q4075">
        <f t="shared" si="442"/>
        <v>-14.966803104461299</v>
      </c>
      <c r="R4075">
        <f>10^(L4075/10)</f>
        <v>3.1146309396054988E-7</v>
      </c>
      <c r="S4075">
        <f>LN(R4075)</f>
        <v>-14.981984984195334</v>
      </c>
      <c r="T4075">
        <v>33.5</v>
      </c>
      <c r="U4075">
        <v>2.8</v>
      </c>
      <c r="V4075">
        <f t="shared" si="444"/>
        <v>29.954799281584243</v>
      </c>
      <c r="W4075">
        <f t="shared" si="445"/>
        <v>3.3383632138532966E-2</v>
      </c>
      <c r="X4075">
        <f t="shared" si="446"/>
        <v>1.1144668947608914E-3</v>
      </c>
      <c r="Z4075">
        <f ca="1">IF($F4075=$Z$1,1,0)</f>
        <v>0</v>
      </c>
      <c r="AA4075">
        <f ca="1">IF($I4075=$AA$1,1,0)</f>
        <v>1</v>
      </c>
      <c r="AB4075" t="str">
        <f t="shared" ca="1" si="447"/>
        <v/>
      </c>
      <c r="AC4075" t="str">
        <f ca="1">IF(AND(Z4075,AA4075),C4075,"")</f>
        <v/>
      </c>
      <c r="AD4075" t="str">
        <f ca="1">IF(AND(AA4075,Z4075),D4075,"")</f>
        <v/>
      </c>
      <c r="AE4075" t="str">
        <f t="shared" ca="1" si="448"/>
        <v/>
      </c>
    </row>
    <row r="4076" spans="1:31" x14ac:dyDescent="0.25">
      <c r="A4076">
        <v>630529</v>
      </c>
      <c r="B4076" s="1">
        <v>38759.582835648151</v>
      </c>
      <c r="C4076">
        <v>4</v>
      </c>
      <c r="D4076">
        <v>8</v>
      </c>
      <c r="E4076">
        <v>315.3</v>
      </c>
      <c r="F4076" t="s">
        <v>115</v>
      </c>
      <c r="G4076">
        <v>-46</v>
      </c>
      <c r="H4076">
        <v>1139691557186</v>
      </c>
      <c r="I4076">
        <v>315</v>
      </c>
      <c r="J4076" s="3">
        <v>42833</v>
      </c>
      <c r="K4076">
        <v>-45</v>
      </c>
      <c r="L4076">
        <v>-44.973913043478298</v>
      </c>
      <c r="M4076">
        <v>115</v>
      </c>
      <c r="N4076">
        <v>1.4108655397732299</v>
      </c>
      <c r="O4076">
        <v>1</v>
      </c>
      <c r="P4076">
        <f t="shared" si="443"/>
        <v>2.5118864315095791E-5</v>
      </c>
      <c r="Q4076">
        <f t="shared" si="442"/>
        <v>-10.591891427772611</v>
      </c>
      <c r="R4076">
        <f>10^(L4076/10)</f>
        <v>3.1813298150680843E-5</v>
      </c>
      <c r="S4076">
        <f>LN(R4076)</f>
        <v>-10.355626174752361</v>
      </c>
      <c r="T4076">
        <v>2.5</v>
      </c>
      <c r="U4076">
        <v>-0.8</v>
      </c>
      <c r="V4076">
        <f t="shared" si="444"/>
        <v>8.9269255625887247</v>
      </c>
      <c r="W4076">
        <f t="shared" si="445"/>
        <v>0.11202064954936282</v>
      </c>
      <c r="X4076">
        <f t="shared" si="446"/>
        <v>1.2548625925461158E-2</v>
      </c>
      <c r="Z4076">
        <f ca="1">IF($F4076=$Z$1,1,0)</f>
        <v>0</v>
      </c>
      <c r="AA4076">
        <f ca="1">IF($I4076=$AA$1,1,0)</f>
        <v>0</v>
      </c>
      <c r="AB4076" t="str">
        <f t="shared" ca="1" si="447"/>
        <v/>
      </c>
      <c r="AC4076" t="str">
        <f ca="1">IF(AND(Z4076,AA4076),C4076,"")</f>
        <v/>
      </c>
      <c r="AD4076" t="str">
        <f ca="1">IF(AND(AA4076,Z4076),D4076,"")</f>
        <v/>
      </c>
      <c r="AE4076" t="str">
        <f t="shared" ca="1" si="448"/>
        <v/>
      </c>
    </row>
    <row r="4077" spans="1:31" x14ac:dyDescent="0.25">
      <c r="A4077">
        <v>630532</v>
      </c>
      <c r="B4077" s="1">
        <v>38759.582835648151</v>
      </c>
      <c r="C4077">
        <v>4</v>
      </c>
      <c r="D4077">
        <v>8</v>
      </c>
      <c r="E4077">
        <v>315.3</v>
      </c>
      <c r="F4077" t="s">
        <v>116</v>
      </c>
      <c r="G4077">
        <v>-59</v>
      </c>
      <c r="H4077">
        <v>1139691557186</v>
      </c>
      <c r="I4077">
        <v>315</v>
      </c>
      <c r="J4077" s="3">
        <v>42833</v>
      </c>
      <c r="K4077">
        <v>-63</v>
      </c>
      <c r="L4077">
        <v>-62.847058823529402</v>
      </c>
      <c r="M4077">
        <v>85</v>
      </c>
      <c r="N4077">
        <v>2.4664698233215301</v>
      </c>
      <c r="O4077">
        <v>3</v>
      </c>
      <c r="P4077">
        <f t="shared" si="443"/>
        <v>1.2589254117941642E-6</v>
      </c>
      <c r="Q4077">
        <f t="shared" ref="Q4077:Q4140" si="449">LN(P4077)</f>
        <v>-13.585252048664872</v>
      </c>
      <c r="R4077">
        <f>10^(L4077/10)</f>
        <v>5.1915150534980967E-7</v>
      </c>
      <c r="S4077">
        <f>LN(R4077)</f>
        <v>-14.471070078557871</v>
      </c>
      <c r="T4077">
        <v>33.5</v>
      </c>
      <c r="U4077">
        <v>9.3000000000000007</v>
      </c>
      <c r="V4077">
        <f t="shared" si="444"/>
        <v>29.528630174798153</v>
      </c>
      <c r="W4077">
        <f t="shared" si="445"/>
        <v>3.3865438189322833E-2</v>
      </c>
      <c r="X4077">
        <f t="shared" si="446"/>
        <v>1.1468679037548457E-3</v>
      </c>
      <c r="Z4077">
        <f ca="1">IF($F4077=$Z$1,1,0)</f>
        <v>0</v>
      </c>
      <c r="AA4077">
        <f ca="1">IF($I4077=$AA$1,1,0)</f>
        <v>0</v>
      </c>
      <c r="AB4077" t="str">
        <f t="shared" ca="1" si="447"/>
        <v/>
      </c>
      <c r="AC4077" t="str">
        <f ca="1">IF(AND(Z4077,AA4077),C4077,"")</f>
        <v/>
      </c>
      <c r="AD4077" t="str">
        <f ca="1">IF(AND(AA4077,Z4077),D4077,"")</f>
        <v/>
      </c>
      <c r="AE4077" t="str">
        <f t="shared" ca="1" si="448"/>
        <v/>
      </c>
    </row>
    <row r="4078" spans="1:31" x14ac:dyDescent="0.25">
      <c r="A4078">
        <v>630533</v>
      </c>
      <c r="B4078" s="1">
        <v>38759.582835648151</v>
      </c>
      <c r="C4078">
        <v>4</v>
      </c>
      <c r="D4078">
        <v>8</v>
      </c>
      <c r="E4078">
        <v>315.3</v>
      </c>
      <c r="F4078" t="s">
        <v>112</v>
      </c>
      <c r="G4078">
        <v>-51</v>
      </c>
      <c r="H4078">
        <v>1139691557186</v>
      </c>
      <c r="I4078">
        <v>315</v>
      </c>
      <c r="J4078" s="3">
        <v>42833</v>
      </c>
      <c r="K4078">
        <v>-53.5</v>
      </c>
      <c r="L4078">
        <v>-53.627272727272697</v>
      </c>
      <c r="M4078">
        <v>110</v>
      </c>
      <c r="N4078">
        <v>4.1703608866544704</v>
      </c>
      <c r="O4078">
        <v>6.75</v>
      </c>
      <c r="P4078">
        <f t="shared" si="443"/>
        <v>7.9432823472428065E-6</v>
      </c>
      <c r="Q4078">
        <f t="shared" si="449"/>
        <v>-11.743183974269634</v>
      </c>
      <c r="R4078">
        <f>10^(L4078/10)</f>
        <v>4.3378319907140018E-6</v>
      </c>
      <c r="S4078">
        <f>LN(R4078)</f>
        <v>-12.348135875974426</v>
      </c>
      <c r="T4078">
        <v>7.5</v>
      </c>
      <c r="U4078">
        <v>6.3</v>
      </c>
      <c r="V4078">
        <f t="shared" si="444"/>
        <v>3.8910152916687442</v>
      </c>
      <c r="W4078">
        <f t="shared" si="445"/>
        <v>0.2570023310217136</v>
      </c>
      <c r="X4078">
        <f t="shared" si="446"/>
        <v>6.6050198150594444E-2</v>
      </c>
      <c r="Z4078">
        <f ca="1">IF($F4078=$Z$1,1,0)</f>
        <v>0</v>
      </c>
      <c r="AA4078">
        <f ca="1">IF($I4078=$AA$1,1,0)</f>
        <v>0</v>
      </c>
      <c r="AB4078" t="str">
        <f t="shared" ca="1" si="447"/>
        <v/>
      </c>
      <c r="AC4078" t="str">
        <f ca="1">IF(AND(Z4078,AA4078),C4078,"")</f>
        <v/>
      </c>
      <c r="AD4078" t="str">
        <f ca="1">IF(AND(AA4078,Z4078),D4078,"")</f>
        <v/>
      </c>
      <c r="AE4078" t="str">
        <f t="shared" ca="1" si="448"/>
        <v/>
      </c>
    </row>
    <row r="4079" spans="1:31" x14ac:dyDescent="0.25">
      <c r="A4079">
        <v>630534</v>
      </c>
      <c r="B4079" s="1">
        <v>38759.582835648151</v>
      </c>
      <c r="C4079">
        <v>4</v>
      </c>
      <c r="D4079">
        <v>8</v>
      </c>
      <c r="E4079">
        <v>315.3</v>
      </c>
      <c r="F4079" t="s">
        <v>117</v>
      </c>
      <c r="G4079">
        <v>-61</v>
      </c>
      <c r="H4079">
        <v>1139691557186</v>
      </c>
      <c r="I4079">
        <v>315</v>
      </c>
      <c r="J4079" s="3">
        <v>42833</v>
      </c>
      <c r="K4079">
        <v>-58</v>
      </c>
      <c r="L4079">
        <v>-58</v>
      </c>
      <c r="M4079">
        <v>99</v>
      </c>
      <c r="N4079">
        <v>1.2616801237611199</v>
      </c>
      <c r="O4079">
        <v>2</v>
      </c>
      <c r="P4079">
        <f t="shared" si="443"/>
        <v>7.9432823472428114E-7</v>
      </c>
      <c r="Q4079">
        <f t="shared" si="449"/>
        <v>-14.045769067263679</v>
      </c>
      <c r="R4079">
        <f>10^(L4079/10)</f>
        <v>1.5848931924611111E-6</v>
      </c>
      <c r="S4079">
        <f>LN(R4079)</f>
        <v>-13.354993539365466</v>
      </c>
      <c r="T4079">
        <v>1</v>
      </c>
      <c r="U4079">
        <v>14</v>
      </c>
      <c r="V4079">
        <f t="shared" si="444"/>
        <v>6.7082039324993694</v>
      </c>
      <c r="W4079">
        <f t="shared" si="445"/>
        <v>0.14907119849998599</v>
      </c>
      <c r="X4079">
        <f t="shared" si="446"/>
        <v>2.222222222222222E-2</v>
      </c>
      <c r="Z4079">
        <f ca="1">IF($F4079=$Z$1,1,0)</f>
        <v>0</v>
      </c>
      <c r="AA4079">
        <f ca="1">IF($I4079=$AA$1,1,0)</f>
        <v>0</v>
      </c>
      <c r="AB4079" t="str">
        <f t="shared" ca="1" si="447"/>
        <v/>
      </c>
      <c r="AC4079" t="str">
        <f ca="1">IF(AND(Z4079,AA4079),C4079,"")</f>
        <v/>
      </c>
      <c r="AD4079" t="str">
        <f ca="1">IF(AND(AA4079,Z4079),D4079,"")</f>
        <v/>
      </c>
      <c r="AE4079" t="str">
        <f t="shared" ca="1" si="448"/>
        <v/>
      </c>
    </row>
    <row r="4080" spans="1:31" x14ac:dyDescent="0.25">
      <c r="A4080">
        <v>630535</v>
      </c>
      <c r="B4080" s="1">
        <v>38759.582835648151</v>
      </c>
      <c r="C4080">
        <v>4</v>
      </c>
      <c r="D4080">
        <v>8</v>
      </c>
      <c r="E4080">
        <v>315.3</v>
      </c>
      <c r="F4080" t="s">
        <v>113</v>
      </c>
      <c r="G4080">
        <v>-66</v>
      </c>
      <c r="H4080">
        <v>1139691557186</v>
      </c>
      <c r="I4080">
        <v>315</v>
      </c>
      <c r="J4080" s="3">
        <v>42833</v>
      </c>
      <c r="K4080">
        <v>-65</v>
      </c>
      <c r="L4080">
        <v>-64.989795918367307</v>
      </c>
      <c r="M4080">
        <v>98</v>
      </c>
      <c r="N4080">
        <v>2.2907023996352098</v>
      </c>
      <c r="O4080">
        <v>2</v>
      </c>
      <c r="P4080">
        <f t="shared" si="443"/>
        <v>2.511886431509578E-7</v>
      </c>
      <c r="Q4080">
        <f t="shared" si="449"/>
        <v>-15.197061613760702</v>
      </c>
      <c r="R4080">
        <f>10^(L4080/10)</f>
        <v>3.1697164093755745E-7</v>
      </c>
      <c r="S4080">
        <f>LN(R4080)</f>
        <v>-14.964453527835786</v>
      </c>
      <c r="T4080">
        <v>12.8</v>
      </c>
      <c r="U4080">
        <v>-2.8</v>
      </c>
      <c r="V4080">
        <f t="shared" si="444"/>
        <v>13.9312598138144</v>
      </c>
      <c r="W4080">
        <f t="shared" si="445"/>
        <v>7.1781017177526787E-2</v>
      </c>
      <c r="X4080">
        <f t="shared" si="446"/>
        <v>5.1525144270403956E-3</v>
      </c>
      <c r="Z4080">
        <f ca="1">IF($F4080=$Z$1,1,0)</f>
        <v>1</v>
      </c>
      <c r="AA4080">
        <f ca="1">IF($I4080=$AA$1,1,0)</f>
        <v>0</v>
      </c>
      <c r="AB4080" t="str">
        <f t="shared" ca="1" si="447"/>
        <v/>
      </c>
      <c r="AC4080" t="str">
        <f ca="1">IF(AND(Z4080,AA4080),C4080,"")</f>
        <v/>
      </c>
      <c r="AD4080" t="str">
        <f ca="1">IF(AND(AA4080,Z4080),D4080,"")</f>
        <v/>
      </c>
      <c r="AE4080" t="str">
        <f t="shared" ca="1" si="448"/>
        <v/>
      </c>
    </row>
    <row r="4081" spans="1:31" x14ac:dyDescent="0.25">
      <c r="A4081">
        <v>630536</v>
      </c>
      <c r="B4081" s="1">
        <v>38759.582835648151</v>
      </c>
      <c r="C4081">
        <v>4</v>
      </c>
      <c r="D4081">
        <v>8</v>
      </c>
      <c r="E4081">
        <v>315.3</v>
      </c>
      <c r="F4081" t="s">
        <v>114</v>
      </c>
      <c r="G4081">
        <v>-69</v>
      </c>
      <c r="H4081">
        <v>1139691557186</v>
      </c>
      <c r="I4081">
        <v>315</v>
      </c>
      <c r="J4081" s="3">
        <v>42833</v>
      </c>
      <c r="K4081">
        <v>-68</v>
      </c>
      <c r="L4081">
        <v>-67.835164835164804</v>
      </c>
      <c r="M4081">
        <v>91</v>
      </c>
      <c r="N4081">
        <v>2.65942239452996</v>
      </c>
      <c r="O4081">
        <v>3</v>
      </c>
      <c r="P4081">
        <f t="shared" si="443"/>
        <v>1.2589254117941651E-7</v>
      </c>
      <c r="Q4081">
        <f t="shared" si="449"/>
        <v>-15.887837141658917</v>
      </c>
      <c r="R4081">
        <f>10^(L4081/10)</f>
        <v>1.6462034839842852E-7</v>
      </c>
      <c r="S4081">
        <f>LN(R4081)</f>
        <v>-15.619623933024439</v>
      </c>
      <c r="T4081">
        <v>33.5</v>
      </c>
      <c r="U4081">
        <v>2.8</v>
      </c>
      <c r="V4081">
        <f t="shared" si="444"/>
        <v>29.954799281584243</v>
      </c>
      <c r="W4081">
        <f t="shared" si="445"/>
        <v>3.3383632138532966E-2</v>
      </c>
      <c r="X4081">
        <f t="shared" si="446"/>
        <v>1.1144668947608914E-3</v>
      </c>
      <c r="Z4081">
        <f ca="1">IF($F4081=$Z$1,1,0)</f>
        <v>0</v>
      </c>
      <c r="AA4081">
        <f ca="1">IF($I4081=$AA$1,1,0)</f>
        <v>0</v>
      </c>
      <c r="AB4081" t="str">
        <f t="shared" ca="1" si="447"/>
        <v/>
      </c>
      <c r="AC4081" t="str">
        <f ca="1">IF(AND(Z4081,AA4081),C4081,"")</f>
        <v/>
      </c>
      <c r="AD4081" t="str">
        <f ca="1">IF(AND(AA4081,Z4081),D4081,"")</f>
        <v/>
      </c>
      <c r="AE4081" t="str">
        <f t="shared" ca="1" si="448"/>
        <v/>
      </c>
    </row>
    <row r="4082" spans="1:31" x14ac:dyDescent="0.25">
      <c r="A4082">
        <v>631522</v>
      </c>
      <c r="B4082" s="1">
        <v>38759.58357638889</v>
      </c>
      <c r="C4082">
        <v>3</v>
      </c>
      <c r="D4082">
        <v>8</v>
      </c>
      <c r="E4082">
        <v>358.3</v>
      </c>
      <c r="F4082" t="s">
        <v>115</v>
      </c>
      <c r="G4082">
        <v>-46</v>
      </c>
      <c r="H4082">
        <v>1139691621810</v>
      </c>
      <c r="I4082">
        <v>0</v>
      </c>
      <c r="J4082" s="3">
        <v>42802</v>
      </c>
      <c r="K4082">
        <v>-48</v>
      </c>
      <c r="L4082">
        <v>-48.224489795918402</v>
      </c>
      <c r="M4082">
        <v>98</v>
      </c>
      <c r="N4082">
        <v>1.15348519172275</v>
      </c>
      <c r="O4082">
        <v>1</v>
      </c>
      <c r="P4082">
        <f t="shared" ref="P4082:P4145" si="450">10^(G4082/10)</f>
        <v>2.5118864315095791E-5</v>
      </c>
      <c r="Q4082">
        <f t="shared" si="449"/>
        <v>-10.591891427772611</v>
      </c>
      <c r="R4082">
        <f>10^(L4082/10)</f>
        <v>1.5050503199696992E-5</v>
      </c>
      <c r="S4082">
        <f>LN(R4082)</f>
        <v>-11.10409913213252</v>
      </c>
      <c r="T4082">
        <v>2.5</v>
      </c>
      <c r="U4082">
        <v>-0.8</v>
      </c>
      <c r="V4082">
        <f t="shared" si="444"/>
        <v>8.8141930997681239</v>
      </c>
      <c r="W4082">
        <f t="shared" si="445"/>
        <v>0.11345338009741437</v>
      </c>
      <c r="X4082">
        <f t="shared" si="446"/>
        <v>1.2871669455528379E-2</v>
      </c>
      <c r="Z4082">
        <f ca="1">IF($F4082=$Z$1,1,0)</f>
        <v>0</v>
      </c>
      <c r="AA4082">
        <f ca="1">IF($I4082=$AA$1,1,0)</f>
        <v>0</v>
      </c>
      <c r="AB4082" t="str">
        <f t="shared" ca="1" si="447"/>
        <v/>
      </c>
      <c r="AC4082" t="str">
        <f ca="1">IF(AND(Z4082,AA4082),C4082,"")</f>
        <v/>
      </c>
      <c r="AD4082" t="str">
        <f ca="1">IF(AND(AA4082,Z4082),D4082,"")</f>
        <v/>
      </c>
      <c r="AE4082" t="str">
        <f t="shared" ca="1" si="448"/>
        <v/>
      </c>
    </row>
    <row r="4083" spans="1:31" x14ac:dyDescent="0.25">
      <c r="A4083">
        <v>631523</v>
      </c>
      <c r="B4083" s="1">
        <v>38759.58357638889</v>
      </c>
      <c r="C4083">
        <v>3</v>
      </c>
      <c r="D4083">
        <v>8</v>
      </c>
      <c r="E4083">
        <v>358.3</v>
      </c>
      <c r="F4083" t="s">
        <v>117</v>
      </c>
      <c r="G4083">
        <v>-52</v>
      </c>
      <c r="H4083">
        <v>1139691621810</v>
      </c>
      <c r="I4083">
        <v>0</v>
      </c>
      <c r="J4083" s="3">
        <v>42802</v>
      </c>
      <c r="K4083">
        <v>-49</v>
      </c>
      <c r="L4083">
        <v>-49.542857142857102</v>
      </c>
      <c r="M4083">
        <v>105</v>
      </c>
      <c r="N4083">
        <v>1.5568000429169999</v>
      </c>
      <c r="O4083">
        <v>3</v>
      </c>
      <c r="P4083">
        <f t="shared" si="450"/>
        <v>6.3095734448019212E-6</v>
      </c>
      <c r="Q4083">
        <f t="shared" si="449"/>
        <v>-11.973442483569039</v>
      </c>
      <c r="R4083">
        <f>10^(L4083/10)</f>
        <v>1.1110005801255776E-5</v>
      </c>
      <c r="S4083">
        <f>LN(R4083)</f>
        <v>-11.407664432147635</v>
      </c>
      <c r="T4083">
        <v>1</v>
      </c>
      <c r="U4083">
        <v>14</v>
      </c>
      <c r="V4083">
        <f t="shared" si="444"/>
        <v>6.324555320336759</v>
      </c>
      <c r="W4083">
        <f t="shared" si="445"/>
        <v>0.15811388300841897</v>
      </c>
      <c r="X4083">
        <f t="shared" si="446"/>
        <v>2.4999999999999994E-2</v>
      </c>
      <c r="Z4083">
        <f ca="1">IF($F4083=$Z$1,1,0)</f>
        <v>0</v>
      </c>
      <c r="AA4083">
        <f ca="1">IF($I4083=$AA$1,1,0)</f>
        <v>0</v>
      </c>
      <c r="AB4083" t="str">
        <f t="shared" ca="1" si="447"/>
        <v/>
      </c>
      <c r="AC4083" t="str">
        <f ca="1">IF(AND(Z4083,AA4083),C4083,"")</f>
        <v/>
      </c>
      <c r="AD4083" t="str">
        <f ca="1">IF(AND(AA4083,Z4083),D4083,"")</f>
        <v/>
      </c>
      <c r="AE4083" t="str">
        <f t="shared" ca="1" si="448"/>
        <v/>
      </c>
    </row>
    <row r="4084" spans="1:31" x14ac:dyDescent="0.25">
      <c r="A4084">
        <v>631524</v>
      </c>
      <c r="B4084" s="1">
        <v>38759.58357638889</v>
      </c>
      <c r="C4084">
        <v>3</v>
      </c>
      <c r="D4084">
        <v>8</v>
      </c>
      <c r="E4084">
        <v>358.3</v>
      </c>
      <c r="F4084" t="s">
        <v>112</v>
      </c>
      <c r="G4084">
        <v>-56</v>
      </c>
      <c r="H4084">
        <v>1139691621810</v>
      </c>
      <c r="I4084">
        <v>0</v>
      </c>
      <c r="J4084" s="3">
        <v>42802</v>
      </c>
      <c r="K4084">
        <v>-48</v>
      </c>
      <c r="L4084">
        <v>-48.2545454545455</v>
      </c>
      <c r="M4084">
        <v>110</v>
      </c>
      <c r="N4084">
        <v>1.78390543438613</v>
      </c>
      <c r="O4084">
        <v>2</v>
      </c>
      <c r="P4084">
        <f t="shared" si="450"/>
        <v>2.5118864315095806E-6</v>
      </c>
      <c r="Q4084">
        <f t="shared" si="449"/>
        <v>-12.894476520766656</v>
      </c>
      <c r="R4084">
        <f>10^(L4084/10)</f>
        <v>1.4946704708140321E-5</v>
      </c>
      <c r="S4084">
        <f>LN(R4084)</f>
        <v>-11.111019703284006</v>
      </c>
      <c r="T4084">
        <v>7.5</v>
      </c>
      <c r="U4084">
        <v>6.3</v>
      </c>
      <c r="V4084">
        <f t="shared" si="444"/>
        <v>4.8104053883222777</v>
      </c>
      <c r="W4084">
        <f t="shared" si="445"/>
        <v>0.20788268748151587</v>
      </c>
      <c r="X4084">
        <f t="shared" si="446"/>
        <v>4.3215211754537589E-2</v>
      </c>
      <c r="Z4084">
        <f ca="1">IF($F4084=$Z$1,1,0)</f>
        <v>0</v>
      </c>
      <c r="AA4084">
        <f ca="1">IF($I4084=$AA$1,1,0)</f>
        <v>0</v>
      </c>
      <c r="AB4084" t="str">
        <f t="shared" ca="1" si="447"/>
        <v/>
      </c>
      <c r="AC4084" t="str">
        <f ca="1">IF(AND(Z4084,AA4084),C4084,"")</f>
        <v/>
      </c>
      <c r="AD4084" t="str">
        <f ca="1">IF(AND(AA4084,Z4084),D4084,"")</f>
        <v/>
      </c>
      <c r="AE4084" t="str">
        <f t="shared" ca="1" si="448"/>
        <v/>
      </c>
    </row>
    <row r="4085" spans="1:31" x14ac:dyDescent="0.25">
      <c r="A4085">
        <v>631525</v>
      </c>
      <c r="B4085" s="1">
        <v>38759.58357638889</v>
      </c>
      <c r="C4085">
        <v>3</v>
      </c>
      <c r="D4085">
        <v>8</v>
      </c>
      <c r="E4085">
        <v>358.3</v>
      </c>
      <c r="F4085" t="s">
        <v>116</v>
      </c>
      <c r="G4085">
        <v>-61</v>
      </c>
      <c r="H4085">
        <v>1139691621810</v>
      </c>
      <c r="I4085">
        <v>0</v>
      </c>
      <c r="J4085" s="3">
        <v>42802</v>
      </c>
      <c r="K4085">
        <v>-60</v>
      </c>
      <c r="L4085">
        <v>-60.137931034482797</v>
      </c>
      <c r="M4085">
        <v>87</v>
      </c>
      <c r="N4085">
        <v>1.56392777589367</v>
      </c>
      <c r="O4085">
        <v>2</v>
      </c>
      <c r="P4085">
        <f t="shared" si="450"/>
        <v>7.9432823472428114E-7</v>
      </c>
      <c r="Q4085">
        <f t="shared" si="449"/>
        <v>-14.045769067263679</v>
      </c>
      <c r="R4085">
        <f>10^(L4085/10)</f>
        <v>9.6873925074031782E-7</v>
      </c>
      <c r="S4085">
        <f>LN(R4085)</f>
        <v>-13.84727035235041</v>
      </c>
      <c r="T4085">
        <v>33.5</v>
      </c>
      <c r="U4085">
        <v>9.3000000000000007</v>
      </c>
      <c r="V4085">
        <f t="shared" si="444"/>
        <v>30.52769234645816</v>
      </c>
      <c r="W4085">
        <f t="shared" si="445"/>
        <v>3.2757143535483139E-2</v>
      </c>
      <c r="X4085">
        <f t="shared" si="446"/>
        <v>1.0730304526042447E-3</v>
      </c>
      <c r="Z4085">
        <f ca="1">IF($F4085=$Z$1,1,0)</f>
        <v>0</v>
      </c>
      <c r="AA4085">
        <f ca="1">IF($I4085=$AA$1,1,0)</f>
        <v>0</v>
      </c>
      <c r="AB4085" t="str">
        <f t="shared" ca="1" si="447"/>
        <v/>
      </c>
      <c r="AC4085" t="str">
        <f ca="1">IF(AND(Z4085,AA4085),C4085,"")</f>
        <v/>
      </c>
      <c r="AD4085" t="str">
        <f ca="1">IF(AND(AA4085,Z4085),D4085,"")</f>
        <v/>
      </c>
      <c r="AE4085" t="str">
        <f t="shared" ca="1" si="448"/>
        <v/>
      </c>
    </row>
    <row r="4086" spans="1:31" x14ac:dyDescent="0.25">
      <c r="A4086">
        <v>631526</v>
      </c>
      <c r="B4086" s="1">
        <v>38759.58357638889</v>
      </c>
      <c r="C4086">
        <v>3</v>
      </c>
      <c r="D4086">
        <v>8</v>
      </c>
      <c r="E4086">
        <v>358.3</v>
      </c>
      <c r="F4086" t="s">
        <v>113</v>
      </c>
      <c r="G4086">
        <v>-65</v>
      </c>
      <c r="H4086">
        <v>1139691621810</v>
      </c>
      <c r="I4086">
        <v>0</v>
      </c>
      <c r="J4086" s="3">
        <v>42802</v>
      </c>
      <c r="K4086">
        <v>-66</v>
      </c>
      <c r="L4086">
        <v>-66.096774193548399</v>
      </c>
      <c r="M4086">
        <v>93</v>
      </c>
      <c r="N4086">
        <v>2.3868503720294698</v>
      </c>
      <c r="O4086">
        <v>3</v>
      </c>
      <c r="P4086">
        <f t="shared" si="450"/>
        <v>3.1622776601683734E-7</v>
      </c>
      <c r="Q4086">
        <f t="shared" si="449"/>
        <v>-14.966803104461299</v>
      </c>
      <c r="R4086">
        <f>10^(L4086/10)</f>
        <v>2.4565328756232166E-7</v>
      </c>
      <c r="S4086">
        <f>LN(R4086)</f>
        <v>-15.219344695305811</v>
      </c>
      <c r="T4086">
        <v>12.8</v>
      </c>
      <c r="U4086">
        <v>-2.8</v>
      </c>
      <c r="V4086">
        <f t="shared" si="444"/>
        <v>14.583552379307315</v>
      </c>
      <c r="W4086">
        <f t="shared" si="445"/>
        <v>6.8570398623788373E-2</v>
      </c>
      <c r="X4086">
        <f t="shared" si="446"/>
        <v>4.7018995674252386E-3</v>
      </c>
      <c r="Z4086">
        <f ca="1">IF($F4086=$Z$1,1,0)</f>
        <v>1</v>
      </c>
      <c r="AA4086">
        <f ca="1">IF($I4086=$AA$1,1,0)</f>
        <v>0</v>
      </c>
      <c r="AB4086" t="str">
        <f t="shared" ca="1" si="447"/>
        <v/>
      </c>
      <c r="AC4086" t="str">
        <f ca="1">IF(AND(Z4086,AA4086),C4086,"")</f>
        <v/>
      </c>
      <c r="AD4086" t="str">
        <f ca="1">IF(AND(AA4086,Z4086),D4086,"")</f>
        <v/>
      </c>
      <c r="AE4086" t="str">
        <f t="shared" ca="1" si="448"/>
        <v/>
      </c>
    </row>
    <row r="4087" spans="1:31" x14ac:dyDescent="0.25">
      <c r="A4087">
        <v>631528</v>
      </c>
      <c r="B4087" s="1">
        <v>38759.58357638889</v>
      </c>
      <c r="C4087">
        <v>3</v>
      </c>
      <c r="D4087">
        <v>8</v>
      </c>
      <c r="E4087">
        <v>358.3</v>
      </c>
      <c r="F4087" t="s">
        <v>114</v>
      </c>
      <c r="G4087">
        <v>-68</v>
      </c>
      <c r="H4087">
        <v>1139691621810</v>
      </c>
      <c r="I4087">
        <v>0</v>
      </c>
      <c r="J4087" s="3">
        <v>42802</v>
      </c>
      <c r="K4087">
        <v>-66</v>
      </c>
      <c r="L4087">
        <v>-66.168831168831204</v>
      </c>
      <c r="M4087">
        <v>77</v>
      </c>
      <c r="N4087">
        <v>3.1220885275328998</v>
      </c>
      <c r="O4087">
        <v>2</v>
      </c>
      <c r="P4087">
        <f t="shared" si="450"/>
        <v>1.5848931924611122E-7</v>
      </c>
      <c r="Q4087">
        <f t="shared" si="449"/>
        <v>-15.657578632359511</v>
      </c>
      <c r="R4087">
        <f>10^(L4087/10)</f>
        <v>2.4161110029318783E-7</v>
      </c>
      <c r="S4087">
        <f>LN(R4087)</f>
        <v>-15.235936427019052</v>
      </c>
      <c r="T4087">
        <v>33.5</v>
      </c>
      <c r="U4087">
        <v>2.8</v>
      </c>
      <c r="V4087">
        <f t="shared" si="444"/>
        <v>30.940103425812914</v>
      </c>
      <c r="W4087">
        <f t="shared" si="445"/>
        <v>3.2320512515343222E-2</v>
      </c>
      <c r="X4087">
        <f t="shared" si="446"/>
        <v>1.0446155292544578E-3</v>
      </c>
      <c r="Z4087">
        <f ca="1">IF($F4087=$Z$1,1,0)</f>
        <v>0</v>
      </c>
      <c r="AA4087">
        <f ca="1">IF($I4087=$AA$1,1,0)</f>
        <v>0</v>
      </c>
      <c r="AB4087" t="str">
        <f t="shared" ca="1" si="447"/>
        <v/>
      </c>
      <c r="AC4087" t="str">
        <f ca="1">IF(AND(Z4087,AA4087),C4087,"")</f>
        <v/>
      </c>
      <c r="AD4087" t="str">
        <f ca="1">IF(AND(AA4087,Z4087),D4087,"")</f>
        <v/>
      </c>
      <c r="AE4087" t="str">
        <f t="shared" ca="1" si="448"/>
        <v/>
      </c>
    </row>
    <row r="4088" spans="1:31" x14ac:dyDescent="0.25">
      <c r="A4088">
        <v>632449</v>
      </c>
      <c r="B4088" s="1">
        <v>38759.584108796298</v>
      </c>
      <c r="C4088">
        <v>3</v>
      </c>
      <c r="D4088">
        <v>8</v>
      </c>
      <c r="E4088">
        <v>45.5</v>
      </c>
      <c r="F4088" t="s">
        <v>117</v>
      </c>
      <c r="G4088">
        <v>-52</v>
      </c>
      <c r="H4088">
        <v>1139691667909</v>
      </c>
      <c r="I4088">
        <v>45</v>
      </c>
      <c r="J4088" s="3">
        <v>42802</v>
      </c>
      <c r="K4088">
        <v>-55</v>
      </c>
      <c r="L4088">
        <v>-54.202020202020201</v>
      </c>
      <c r="M4088">
        <v>99</v>
      </c>
      <c r="N4088">
        <v>2.5713484034320602</v>
      </c>
      <c r="O4088">
        <v>4</v>
      </c>
      <c r="P4088">
        <f t="shared" si="450"/>
        <v>6.3095734448019212E-6</v>
      </c>
      <c r="Q4088">
        <f t="shared" si="449"/>
        <v>-11.973442483569039</v>
      </c>
      <c r="R4088">
        <f>10^(L4088/10)</f>
        <v>3.8001258523784963E-6</v>
      </c>
      <c r="S4088">
        <f>LN(R4088)</f>
        <v>-12.480476372733385</v>
      </c>
      <c r="T4088">
        <v>1</v>
      </c>
      <c r="U4088">
        <v>14</v>
      </c>
      <c r="V4088">
        <f t="shared" si="444"/>
        <v>6.324555320336759</v>
      </c>
      <c r="W4088">
        <f t="shared" si="445"/>
        <v>0.15811388300841897</v>
      </c>
      <c r="X4088">
        <f t="shared" si="446"/>
        <v>2.4999999999999994E-2</v>
      </c>
      <c r="Z4088">
        <f ca="1">IF($F4088=$Z$1,1,0)</f>
        <v>0</v>
      </c>
      <c r="AA4088">
        <f ca="1">IF($I4088=$AA$1,1,0)</f>
        <v>0</v>
      </c>
      <c r="AB4088" t="str">
        <f t="shared" ca="1" si="447"/>
        <v/>
      </c>
      <c r="AC4088" t="str">
        <f ca="1">IF(AND(Z4088,AA4088),C4088,"")</f>
        <v/>
      </c>
      <c r="AD4088" t="str">
        <f ca="1">IF(AND(AA4088,Z4088),D4088,"")</f>
        <v/>
      </c>
      <c r="AE4088" t="str">
        <f t="shared" ca="1" si="448"/>
        <v/>
      </c>
    </row>
    <row r="4089" spans="1:31" x14ac:dyDescent="0.25">
      <c r="A4089">
        <v>632450</v>
      </c>
      <c r="B4089" s="1">
        <v>38759.584108796298</v>
      </c>
      <c r="C4089">
        <v>3</v>
      </c>
      <c r="D4089">
        <v>8</v>
      </c>
      <c r="E4089">
        <v>45.5</v>
      </c>
      <c r="F4089" t="s">
        <v>112</v>
      </c>
      <c r="G4089">
        <v>-52</v>
      </c>
      <c r="H4089">
        <v>1139691667909</v>
      </c>
      <c r="I4089">
        <v>45</v>
      </c>
      <c r="J4089" s="3">
        <v>42802</v>
      </c>
      <c r="K4089">
        <v>-49</v>
      </c>
      <c r="L4089">
        <v>-48.790909090909103</v>
      </c>
      <c r="M4089">
        <v>110</v>
      </c>
      <c r="N4089">
        <v>1.0674109510627601</v>
      </c>
      <c r="O4089">
        <v>1</v>
      </c>
      <c r="P4089">
        <f t="shared" si="450"/>
        <v>6.3095734448019212E-6</v>
      </c>
      <c r="Q4089">
        <f t="shared" si="449"/>
        <v>-11.973442483569039</v>
      </c>
      <c r="R4089">
        <f>10^(L4089/10)</f>
        <v>1.3210190817114052E-5</v>
      </c>
      <c r="S4089">
        <f>LN(R4089)</f>
        <v>-11.234521994635498</v>
      </c>
      <c r="T4089">
        <v>7.5</v>
      </c>
      <c r="U4089">
        <v>6.3</v>
      </c>
      <c r="V4089">
        <f t="shared" si="444"/>
        <v>4.8104053883222777</v>
      </c>
      <c r="W4089">
        <f t="shared" si="445"/>
        <v>0.20788268748151587</v>
      </c>
      <c r="X4089">
        <f t="shared" si="446"/>
        <v>4.3215211754537589E-2</v>
      </c>
      <c r="Z4089">
        <f ca="1">IF($F4089=$Z$1,1,0)</f>
        <v>0</v>
      </c>
      <c r="AA4089">
        <f ca="1">IF($I4089=$AA$1,1,0)</f>
        <v>0</v>
      </c>
      <c r="AB4089" t="str">
        <f t="shared" ca="1" si="447"/>
        <v/>
      </c>
      <c r="AC4089" t="str">
        <f ca="1">IF(AND(Z4089,AA4089),C4089,"")</f>
        <v/>
      </c>
      <c r="AD4089" t="str">
        <f ca="1">IF(AND(AA4089,Z4089),D4089,"")</f>
        <v/>
      </c>
      <c r="AE4089" t="str">
        <f t="shared" ca="1" si="448"/>
        <v/>
      </c>
    </row>
    <row r="4090" spans="1:31" x14ac:dyDescent="0.25">
      <c r="A4090">
        <v>632451</v>
      </c>
      <c r="B4090" s="1">
        <v>38759.584108796298</v>
      </c>
      <c r="C4090">
        <v>3</v>
      </c>
      <c r="D4090">
        <v>8</v>
      </c>
      <c r="E4090">
        <v>45.5</v>
      </c>
      <c r="F4090" t="s">
        <v>115</v>
      </c>
      <c r="G4090">
        <v>-55</v>
      </c>
      <c r="H4090">
        <v>1139691667909</v>
      </c>
      <c r="I4090">
        <v>45</v>
      </c>
      <c r="J4090" s="3">
        <v>42802</v>
      </c>
      <c r="K4090">
        <v>-55</v>
      </c>
      <c r="L4090">
        <v>-54.963636363636397</v>
      </c>
      <c r="M4090">
        <v>110</v>
      </c>
      <c r="N4090">
        <v>2.3223180160074701</v>
      </c>
      <c r="O4090">
        <v>3</v>
      </c>
      <c r="P4090">
        <f t="shared" si="450"/>
        <v>3.1622776601683767E-6</v>
      </c>
      <c r="Q4090">
        <f t="shared" si="449"/>
        <v>-12.664218011467252</v>
      </c>
      <c r="R4090">
        <f>10^(L4090/10)</f>
        <v>3.1888666871865489E-6</v>
      </c>
      <c r="S4090">
        <f>LN(R4090)</f>
        <v>-12.655844974765463</v>
      </c>
      <c r="T4090">
        <v>2.5</v>
      </c>
      <c r="U4090">
        <v>-0.8</v>
      </c>
      <c r="V4090">
        <f t="shared" si="444"/>
        <v>8.8141930997681239</v>
      </c>
      <c r="W4090">
        <f t="shared" si="445"/>
        <v>0.11345338009741437</v>
      </c>
      <c r="X4090">
        <f t="shared" si="446"/>
        <v>1.2871669455528379E-2</v>
      </c>
      <c r="Z4090">
        <f ca="1">IF($F4090=$Z$1,1,0)</f>
        <v>0</v>
      </c>
      <c r="AA4090">
        <f ca="1">IF($I4090=$AA$1,1,0)</f>
        <v>0</v>
      </c>
      <c r="AB4090" t="str">
        <f t="shared" ca="1" si="447"/>
        <v/>
      </c>
      <c r="AC4090" t="str">
        <f ca="1">IF(AND(Z4090,AA4090),C4090,"")</f>
        <v/>
      </c>
      <c r="AD4090" t="str">
        <f ca="1">IF(AND(AA4090,Z4090),D4090,"")</f>
        <v/>
      </c>
      <c r="AE4090" t="str">
        <f t="shared" ca="1" si="448"/>
        <v/>
      </c>
    </row>
    <row r="4091" spans="1:31" x14ac:dyDescent="0.25">
      <c r="A4091">
        <v>632452</v>
      </c>
      <c r="B4091" s="1">
        <v>38759.584108796298</v>
      </c>
      <c r="C4091">
        <v>3</v>
      </c>
      <c r="D4091">
        <v>8</v>
      </c>
      <c r="E4091">
        <v>45.5</v>
      </c>
      <c r="F4091" t="s">
        <v>116</v>
      </c>
      <c r="G4091">
        <v>-60</v>
      </c>
      <c r="H4091">
        <v>1139691667909</v>
      </c>
      <c r="I4091">
        <v>45</v>
      </c>
      <c r="J4091" s="3">
        <v>42802</v>
      </c>
      <c r="K4091">
        <v>-56</v>
      </c>
      <c r="L4091">
        <v>-55.683673469387799</v>
      </c>
      <c r="M4091">
        <v>98</v>
      </c>
      <c r="N4091">
        <v>1.35917606011203</v>
      </c>
      <c r="O4091">
        <v>2</v>
      </c>
      <c r="P4091">
        <f t="shared" si="450"/>
        <v>9.9999999999999995E-7</v>
      </c>
      <c r="Q4091">
        <f t="shared" si="449"/>
        <v>-13.815510557964274</v>
      </c>
      <c r="R4091">
        <f>10^(L4091/10)</f>
        <v>2.7016721944679383E-6</v>
      </c>
      <c r="S4091">
        <f>LN(R4091)</f>
        <v>-12.82163964537604</v>
      </c>
      <c r="T4091">
        <v>33.5</v>
      </c>
      <c r="U4091">
        <v>9.3000000000000007</v>
      </c>
      <c r="V4091">
        <f t="shared" si="444"/>
        <v>30.52769234645816</v>
      </c>
      <c r="W4091">
        <f t="shared" si="445"/>
        <v>3.2757143535483139E-2</v>
      </c>
      <c r="X4091">
        <f t="shared" si="446"/>
        <v>1.0730304526042447E-3</v>
      </c>
      <c r="Z4091">
        <f ca="1">IF($F4091=$Z$1,1,0)</f>
        <v>0</v>
      </c>
      <c r="AA4091">
        <f ca="1">IF($I4091=$AA$1,1,0)</f>
        <v>0</v>
      </c>
      <c r="AB4091" t="str">
        <f t="shared" ca="1" si="447"/>
        <v/>
      </c>
      <c r="AC4091" t="str">
        <f ca="1">IF(AND(Z4091,AA4091),C4091,"")</f>
        <v/>
      </c>
      <c r="AD4091" t="str">
        <f ca="1">IF(AND(AA4091,Z4091),D4091,"")</f>
        <v/>
      </c>
      <c r="AE4091" t="str">
        <f t="shared" ca="1" si="448"/>
        <v/>
      </c>
    </row>
    <row r="4092" spans="1:31" x14ac:dyDescent="0.25">
      <c r="A4092">
        <v>632453</v>
      </c>
      <c r="B4092" s="1">
        <v>38759.584108796298</v>
      </c>
      <c r="C4092">
        <v>3</v>
      </c>
      <c r="D4092">
        <v>8</v>
      </c>
      <c r="E4092">
        <v>45.5</v>
      </c>
      <c r="F4092" t="s">
        <v>113</v>
      </c>
      <c r="G4092">
        <v>-61</v>
      </c>
      <c r="H4092">
        <v>1139691667909</v>
      </c>
      <c r="I4092">
        <v>45</v>
      </c>
      <c r="J4092" s="3">
        <v>42802</v>
      </c>
      <c r="K4092">
        <v>-61</v>
      </c>
      <c r="L4092">
        <v>-61.980952380952402</v>
      </c>
      <c r="M4092">
        <v>105</v>
      </c>
      <c r="N4092">
        <v>3.0095391685980801</v>
      </c>
      <c r="O4092">
        <v>6</v>
      </c>
      <c r="P4092">
        <f t="shared" si="450"/>
        <v>7.9432823472428114E-7</v>
      </c>
      <c r="Q4092">
        <f t="shared" si="449"/>
        <v>-14.045769067263679</v>
      </c>
      <c r="R4092">
        <f>10^(L4092/10)</f>
        <v>6.3373072278779932E-7</v>
      </c>
      <c r="S4092">
        <f>LN(R4092)</f>
        <v>-14.271641700195481</v>
      </c>
      <c r="T4092">
        <v>12.8</v>
      </c>
      <c r="U4092">
        <v>-2.8</v>
      </c>
      <c r="V4092">
        <f t="shared" si="444"/>
        <v>14.583552379307315</v>
      </c>
      <c r="W4092">
        <f t="shared" si="445"/>
        <v>6.8570398623788373E-2</v>
      </c>
      <c r="X4092">
        <f t="shared" si="446"/>
        <v>4.7018995674252386E-3</v>
      </c>
      <c r="Z4092">
        <f ca="1">IF($F4092=$Z$1,1,0)</f>
        <v>1</v>
      </c>
      <c r="AA4092">
        <f ca="1">IF($I4092=$AA$1,1,0)</f>
        <v>0</v>
      </c>
      <c r="AB4092" t="str">
        <f t="shared" ca="1" si="447"/>
        <v/>
      </c>
      <c r="AC4092" t="str">
        <f ca="1">IF(AND(Z4092,AA4092),C4092,"")</f>
        <v/>
      </c>
      <c r="AD4092" t="str">
        <f ca="1">IF(AND(AA4092,Z4092),D4092,"")</f>
        <v/>
      </c>
      <c r="AE4092" t="str">
        <f t="shared" ca="1" si="448"/>
        <v/>
      </c>
    </row>
    <row r="4093" spans="1:31" x14ac:dyDescent="0.25">
      <c r="A4093">
        <v>632454</v>
      </c>
      <c r="B4093" s="1">
        <v>38759.584108796298</v>
      </c>
      <c r="C4093">
        <v>3</v>
      </c>
      <c r="D4093">
        <v>8</v>
      </c>
      <c r="E4093">
        <v>45.5</v>
      </c>
      <c r="F4093" t="s">
        <v>114</v>
      </c>
      <c r="G4093">
        <v>-66</v>
      </c>
      <c r="H4093">
        <v>1139691667909</v>
      </c>
      <c r="I4093">
        <v>45</v>
      </c>
      <c r="J4093" s="3">
        <v>42802</v>
      </c>
      <c r="K4093">
        <v>-61</v>
      </c>
      <c r="L4093">
        <v>-61.354838709677402</v>
      </c>
      <c r="M4093">
        <v>93</v>
      </c>
      <c r="N4093">
        <v>1.6194816756035599</v>
      </c>
      <c r="O4093">
        <v>3</v>
      </c>
      <c r="P4093">
        <f t="shared" si="450"/>
        <v>2.511886431509578E-7</v>
      </c>
      <c r="Q4093">
        <f t="shared" si="449"/>
        <v>-15.197061613760702</v>
      </c>
      <c r="R4093">
        <f>10^(L4093/10)</f>
        <v>7.3200850837047113E-7</v>
      </c>
      <c r="S4093">
        <f>LN(R4093)</f>
        <v>-14.127473699595724</v>
      </c>
      <c r="T4093">
        <v>33.5</v>
      </c>
      <c r="U4093">
        <v>2.8</v>
      </c>
      <c r="V4093">
        <f t="shared" si="444"/>
        <v>30.940103425812914</v>
      </c>
      <c r="W4093">
        <f t="shared" si="445"/>
        <v>3.2320512515343222E-2</v>
      </c>
      <c r="X4093">
        <f t="shared" si="446"/>
        <v>1.0446155292544578E-3</v>
      </c>
      <c r="Z4093">
        <f ca="1">IF($F4093=$Z$1,1,0)</f>
        <v>0</v>
      </c>
      <c r="AA4093">
        <f ca="1">IF($I4093=$AA$1,1,0)</f>
        <v>0</v>
      </c>
      <c r="AB4093" t="str">
        <f t="shared" ca="1" si="447"/>
        <v/>
      </c>
      <c r="AC4093" t="str">
        <f ca="1">IF(AND(Z4093,AA4093),C4093,"")</f>
        <v/>
      </c>
      <c r="AD4093" t="str">
        <f ca="1">IF(AND(AA4093,Z4093),D4093,"")</f>
        <v/>
      </c>
      <c r="AE4093" t="str">
        <f t="shared" ca="1" si="448"/>
        <v/>
      </c>
    </row>
    <row r="4094" spans="1:31" x14ac:dyDescent="0.25">
      <c r="A4094">
        <v>633422</v>
      </c>
      <c r="B4094" s="1">
        <v>38759.584652777776</v>
      </c>
      <c r="C4094">
        <v>3</v>
      </c>
      <c r="D4094">
        <v>8</v>
      </c>
      <c r="E4094">
        <v>91.2</v>
      </c>
      <c r="F4094" t="s">
        <v>116</v>
      </c>
      <c r="G4094">
        <v>-51</v>
      </c>
      <c r="H4094">
        <v>1139691714987</v>
      </c>
      <c r="I4094">
        <v>90</v>
      </c>
      <c r="J4094" s="3">
        <v>42802</v>
      </c>
      <c r="K4094">
        <v>-57.5</v>
      </c>
      <c r="L4094">
        <v>-55.289473684210499</v>
      </c>
      <c r="M4094">
        <v>76</v>
      </c>
      <c r="N4094">
        <v>5.17639717557475</v>
      </c>
      <c r="O4094">
        <v>9.25</v>
      </c>
      <c r="P4094">
        <f t="shared" si="450"/>
        <v>7.9432823472428065E-6</v>
      </c>
      <c r="Q4094">
        <f t="shared" si="449"/>
        <v>-11.743183974269634</v>
      </c>
      <c r="R4094">
        <f>10^(L4094/10)</f>
        <v>2.9583709659273367E-6</v>
      </c>
      <c r="S4094">
        <f>LN(R4094)</f>
        <v>-12.730871790474968</v>
      </c>
      <c r="T4094">
        <v>33.5</v>
      </c>
      <c r="U4094">
        <v>9.3000000000000007</v>
      </c>
      <c r="V4094">
        <f t="shared" si="444"/>
        <v>30.52769234645816</v>
      </c>
      <c r="W4094">
        <f t="shared" si="445"/>
        <v>3.2757143535483139E-2</v>
      </c>
      <c r="X4094">
        <f t="shared" si="446"/>
        <v>1.0730304526042447E-3</v>
      </c>
      <c r="Z4094">
        <f ca="1">IF($F4094=$Z$1,1,0)</f>
        <v>0</v>
      </c>
      <c r="AA4094">
        <f ca="1">IF($I4094=$AA$1,1,0)</f>
        <v>0</v>
      </c>
      <c r="AB4094" t="str">
        <f t="shared" ca="1" si="447"/>
        <v/>
      </c>
      <c r="AC4094" t="str">
        <f ca="1">IF(AND(Z4094,AA4094),C4094,"")</f>
        <v/>
      </c>
      <c r="AD4094" t="str">
        <f ca="1">IF(AND(AA4094,Z4094),D4094,"")</f>
        <v/>
      </c>
      <c r="AE4094" t="str">
        <f t="shared" ca="1" si="448"/>
        <v/>
      </c>
    </row>
    <row r="4095" spans="1:31" x14ac:dyDescent="0.25">
      <c r="A4095">
        <v>633423</v>
      </c>
      <c r="B4095" s="1">
        <v>38759.584652777776</v>
      </c>
      <c r="C4095">
        <v>3</v>
      </c>
      <c r="D4095">
        <v>8</v>
      </c>
      <c r="E4095">
        <v>91.2</v>
      </c>
      <c r="F4095" t="s">
        <v>112</v>
      </c>
      <c r="G4095">
        <v>-51</v>
      </c>
      <c r="H4095">
        <v>1139691714987</v>
      </c>
      <c r="I4095">
        <v>90</v>
      </c>
      <c r="J4095" s="3">
        <v>42802</v>
      </c>
      <c r="K4095">
        <v>-50</v>
      </c>
      <c r="L4095">
        <v>-49.5</v>
      </c>
      <c r="M4095">
        <v>110</v>
      </c>
      <c r="N4095">
        <v>3.1528347518506399</v>
      </c>
      <c r="O4095">
        <v>6</v>
      </c>
      <c r="P4095">
        <f t="shared" si="450"/>
        <v>7.9432823472428065E-6</v>
      </c>
      <c r="Q4095">
        <f t="shared" si="449"/>
        <v>-11.743183974269634</v>
      </c>
      <c r="R4095">
        <f>10^(L4095/10)</f>
        <v>1.1220184543019627E-5</v>
      </c>
      <c r="S4095">
        <f>LN(R4095)</f>
        <v>-11.397796210320527</v>
      </c>
      <c r="T4095">
        <v>7.5</v>
      </c>
      <c r="U4095">
        <v>6.3</v>
      </c>
      <c r="V4095">
        <f t="shared" si="444"/>
        <v>4.8104053883222777</v>
      </c>
      <c r="W4095">
        <f t="shared" si="445"/>
        <v>0.20788268748151587</v>
      </c>
      <c r="X4095">
        <f t="shared" si="446"/>
        <v>4.3215211754537589E-2</v>
      </c>
      <c r="Z4095">
        <f ca="1">IF($F4095=$Z$1,1,0)</f>
        <v>0</v>
      </c>
      <c r="AA4095">
        <f ca="1">IF($I4095=$AA$1,1,0)</f>
        <v>0</v>
      </c>
      <c r="AB4095" t="str">
        <f t="shared" ca="1" si="447"/>
        <v/>
      </c>
      <c r="AC4095" t="str">
        <f ca="1">IF(AND(Z4095,AA4095),C4095,"")</f>
        <v/>
      </c>
      <c r="AD4095" t="str">
        <f ca="1">IF(AND(AA4095,Z4095),D4095,"")</f>
        <v/>
      </c>
      <c r="AE4095" t="str">
        <f t="shared" ca="1" si="448"/>
        <v/>
      </c>
    </row>
    <row r="4096" spans="1:31" x14ac:dyDescent="0.25">
      <c r="A4096">
        <v>633424</v>
      </c>
      <c r="B4096" s="1">
        <v>38759.584652777776</v>
      </c>
      <c r="C4096">
        <v>3</v>
      </c>
      <c r="D4096">
        <v>8</v>
      </c>
      <c r="E4096">
        <v>91.2</v>
      </c>
      <c r="F4096" t="s">
        <v>115</v>
      </c>
      <c r="G4096">
        <v>-53</v>
      </c>
      <c r="H4096">
        <v>1139691714987</v>
      </c>
      <c r="I4096">
        <v>90</v>
      </c>
      <c r="J4096" s="3">
        <v>42802</v>
      </c>
      <c r="K4096">
        <v>-53</v>
      </c>
      <c r="L4096">
        <v>-52.801587301587297</v>
      </c>
      <c r="M4096">
        <v>126</v>
      </c>
      <c r="N4096">
        <v>2.51083999098259</v>
      </c>
      <c r="O4096">
        <v>4</v>
      </c>
      <c r="P4096">
        <f t="shared" si="450"/>
        <v>5.011872336272719E-6</v>
      </c>
      <c r="Q4096">
        <f t="shared" si="449"/>
        <v>-12.203700992868443</v>
      </c>
      <c r="R4096">
        <f>10^(L4096/10)</f>
        <v>5.246156835783182E-6</v>
      </c>
      <c r="S4096">
        <f>LN(R4096)</f>
        <v>-12.158014780705862</v>
      </c>
      <c r="T4096">
        <v>2.5</v>
      </c>
      <c r="U4096">
        <v>-0.8</v>
      </c>
      <c r="V4096">
        <f t="shared" si="444"/>
        <v>8.8141930997681239</v>
      </c>
      <c r="W4096">
        <f t="shared" si="445"/>
        <v>0.11345338009741437</v>
      </c>
      <c r="X4096">
        <f t="shared" si="446"/>
        <v>1.2871669455528379E-2</v>
      </c>
      <c r="Z4096">
        <f ca="1">IF($F4096=$Z$1,1,0)</f>
        <v>0</v>
      </c>
      <c r="AA4096">
        <f ca="1">IF($I4096=$AA$1,1,0)</f>
        <v>0</v>
      </c>
      <c r="AB4096" t="str">
        <f t="shared" ca="1" si="447"/>
        <v/>
      </c>
      <c r="AC4096" t="str">
        <f ca="1">IF(AND(Z4096,AA4096),C4096,"")</f>
        <v/>
      </c>
      <c r="AD4096" t="str">
        <f ca="1">IF(AND(AA4096,Z4096),D4096,"")</f>
        <v/>
      </c>
      <c r="AE4096" t="str">
        <f t="shared" ca="1" si="448"/>
        <v/>
      </c>
    </row>
    <row r="4097" spans="1:31" x14ac:dyDescent="0.25">
      <c r="A4097">
        <v>633426</v>
      </c>
      <c r="B4097" s="1">
        <v>38759.584652777776</v>
      </c>
      <c r="C4097">
        <v>3</v>
      </c>
      <c r="D4097">
        <v>8</v>
      </c>
      <c r="E4097">
        <v>91.2</v>
      </c>
      <c r="F4097" t="s">
        <v>117</v>
      </c>
      <c r="G4097">
        <v>-58</v>
      </c>
      <c r="H4097">
        <v>1139691714987</v>
      </c>
      <c r="I4097">
        <v>90</v>
      </c>
      <c r="J4097" s="3">
        <v>42802</v>
      </c>
      <c r="K4097">
        <v>-50</v>
      </c>
      <c r="L4097">
        <v>-50.209523809523802</v>
      </c>
      <c r="M4097">
        <v>105</v>
      </c>
      <c r="N4097">
        <v>2.4325328604596699</v>
      </c>
      <c r="O4097">
        <v>5</v>
      </c>
      <c r="P4097">
        <f t="shared" si="450"/>
        <v>1.5848931924611111E-6</v>
      </c>
      <c r="Q4097">
        <f t="shared" si="449"/>
        <v>-13.354993539365466</v>
      </c>
      <c r="R4097">
        <f>10^(L4097/10)</f>
        <v>9.5290064090580459E-6</v>
      </c>
      <c r="S4097">
        <f>LN(R4097)</f>
        <v>-11.561170105013913</v>
      </c>
      <c r="T4097">
        <v>1</v>
      </c>
      <c r="U4097">
        <v>14</v>
      </c>
      <c r="V4097">
        <f t="shared" si="444"/>
        <v>6.324555320336759</v>
      </c>
      <c r="W4097">
        <f t="shared" si="445"/>
        <v>0.15811388300841897</v>
      </c>
      <c r="X4097">
        <f t="shared" si="446"/>
        <v>2.4999999999999994E-2</v>
      </c>
      <c r="Z4097">
        <f ca="1">IF($F4097=$Z$1,1,0)</f>
        <v>0</v>
      </c>
      <c r="AA4097">
        <f ca="1">IF($I4097=$AA$1,1,0)</f>
        <v>0</v>
      </c>
      <c r="AB4097" t="str">
        <f t="shared" ca="1" si="447"/>
        <v/>
      </c>
      <c r="AC4097" t="str">
        <f ca="1">IF(AND(Z4097,AA4097),C4097,"")</f>
        <v/>
      </c>
      <c r="AD4097" t="str">
        <f ca="1">IF(AND(AA4097,Z4097),D4097,"")</f>
        <v/>
      </c>
      <c r="AE4097" t="str">
        <f t="shared" ca="1" si="448"/>
        <v/>
      </c>
    </row>
    <row r="4098" spans="1:31" x14ac:dyDescent="0.25">
      <c r="A4098">
        <v>633435</v>
      </c>
      <c r="B4098" s="1">
        <v>38759.584664351853</v>
      </c>
      <c r="C4098">
        <v>3</v>
      </c>
      <c r="D4098">
        <v>8</v>
      </c>
      <c r="E4098">
        <v>91.2</v>
      </c>
      <c r="F4098" t="s">
        <v>114</v>
      </c>
      <c r="G4098">
        <v>-58</v>
      </c>
      <c r="H4098">
        <v>1139691715240</v>
      </c>
      <c r="I4098">
        <v>90</v>
      </c>
      <c r="J4098" s="3">
        <v>42802</v>
      </c>
      <c r="K4098">
        <v>-60</v>
      </c>
      <c r="L4098">
        <v>-60.552631578947398</v>
      </c>
      <c r="M4098">
        <v>76</v>
      </c>
      <c r="N4098">
        <v>1.4550577247848799</v>
      </c>
      <c r="O4098">
        <v>1</v>
      </c>
      <c r="P4098">
        <f t="shared" si="450"/>
        <v>1.5848931924611111E-6</v>
      </c>
      <c r="Q4098">
        <f t="shared" si="449"/>
        <v>-13.354993539365466</v>
      </c>
      <c r="R4098">
        <f>10^(L4098/10)</f>
        <v>8.8051516893179293E-7</v>
      </c>
      <c r="S4098">
        <f>LN(R4098)</f>
        <v>-13.942758681524481</v>
      </c>
      <c r="T4098">
        <v>33.5</v>
      </c>
      <c r="U4098">
        <v>2.8</v>
      </c>
      <c r="V4098">
        <f t="shared" si="444"/>
        <v>30.940103425812914</v>
      </c>
      <c r="W4098">
        <f t="shared" si="445"/>
        <v>3.2320512515343222E-2</v>
      </c>
      <c r="X4098">
        <f t="shared" si="446"/>
        <v>1.0446155292544578E-3</v>
      </c>
      <c r="Z4098">
        <f ca="1">IF($F4098=$Z$1,1,0)</f>
        <v>0</v>
      </c>
      <c r="AA4098">
        <f ca="1">IF($I4098=$AA$1,1,0)</f>
        <v>0</v>
      </c>
      <c r="AB4098" t="str">
        <f t="shared" ca="1" si="447"/>
        <v/>
      </c>
      <c r="AC4098" t="str">
        <f ca="1">IF(AND(Z4098,AA4098),C4098,"")</f>
        <v/>
      </c>
      <c r="AD4098" t="str">
        <f ca="1">IF(AND(AA4098,Z4098),D4098,"")</f>
        <v/>
      </c>
      <c r="AE4098" t="str">
        <f t="shared" ca="1" si="448"/>
        <v/>
      </c>
    </row>
    <row r="4099" spans="1:31" x14ac:dyDescent="0.25">
      <c r="A4099">
        <v>633436</v>
      </c>
      <c r="B4099" s="1">
        <v>38759.584664351853</v>
      </c>
      <c r="C4099">
        <v>3</v>
      </c>
      <c r="D4099">
        <v>8</v>
      </c>
      <c r="E4099">
        <v>91.2</v>
      </c>
      <c r="F4099" t="s">
        <v>113</v>
      </c>
      <c r="G4099">
        <v>-62</v>
      </c>
      <c r="H4099">
        <v>1139691715240</v>
      </c>
      <c r="I4099">
        <v>90</v>
      </c>
      <c r="J4099" s="3">
        <v>42802</v>
      </c>
      <c r="K4099">
        <v>-64</v>
      </c>
      <c r="L4099">
        <v>-64.129032258064498</v>
      </c>
      <c r="M4099">
        <v>93</v>
      </c>
      <c r="N4099">
        <v>1.6367106889682399</v>
      </c>
      <c r="O4099">
        <v>2</v>
      </c>
      <c r="P4099">
        <f t="shared" si="450"/>
        <v>6.3095734448019254E-7</v>
      </c>
      <c r="Q4099">
        <f t="shared" si="449"/>
        <v>-14.276027576563084</v>
      </c>
      <c r="R4099">
        <f>10^(L4099/10)</f>
        <v>3.8645308111559324E-7</v>
      </c>
      <c r="S4099">
        <f>LN(R4099)</f>
        <v>-14.766255370555362</v>
      </c>
      <c r="T4099">
        <v>12.8</v>
      </c>
      <c r="U4099">
        <v>-2.8</v>
      </c>
      <c r="V4099">
        <f t="shared" ref="V4099:V4162" si="451">SQRT((T4099-C4099)^2+(U4099-D4099)^2)</f>
        <v>14.583552379307315</v>
      </c>
      <c r="W4099">
        <f t="shared" ref="W4099:W4162" si="452">1/V4099</f>
        <v>6.8570398623788373E-2</v>
      </c>
      <c r="X4099">
        <f t="shared" ref="X4099:X4162" si="453">1/(V4099^2)</f>
        <v>4.7018995674252386E-3</v>
      </c>
      <c r="Z4099">
        <f ca="1">IF($F4099=$Z$1,1,0)</f>
        <v>1</v>
      </c>
      <c r="AA4099">
        <f ca="1">IF($I4099=$AA$1,1,0)</f>
        <v>0</v>
      </c>
      <c r="AB4099" t="str">
        <f t="shared" ref="AB4099:AB4162" ca="1" si="454">IF(AND(AA4099,Z4099),ABS(L4099-AB$1)*AE4099/AE$7971,"")</f>
        <v/>
      </c>
      <c r="AC4099" t="str">
        <f ca="1">IF(AND(Z4099,AA4099),C4099,"")</f>
        <v/>
      </c>
      <c r="AD4099" t="str">
        <f ca="1">IF(AND(AA4099,Z4099),D4099,"")</f>
        <v/>
      </c>
      <c r="AE4099" t="str">
        <f t="shared" ref="AE4099:AE4162" ca="1" si="455">IF(AND(Z4099,AA4099),W4099,"")</f>
        <v/>
      </c>
    </row>
    <row r="4100" spans="1:31" x14ac:dyDescent="0.25">
      <c r="A4100">
        <v>634363</v>
      </c>
      <c r="B4100" s="1">
        <v>38759.585185185184</v>
      </c>
      <c r="C4100">
        <v>3</v>
      </c>
      <c r="D4100">
        <v>8</v>
      </c>
      <c r="E4100">
        <v>134.9</v>
      </c>
      <c r="F4100" t="s">
        <v>115</v>
      </c>
      <c r="G4100">
        <v>-50</v>
      </c>
      <c r="H4100">
        <v>1139691760278</v>
      </c>
      <c r="I4100">
        <v>135</v>
      </c>
      <c r="J4100" s="3">
        <v>42802</v>
      </c>
      <c r="K4100">
        <v>-46</v>
      </c>
      <c r="L4100">
        <v>-46.068965517241402</v>
      </c>
      <c r="M4100">
        <v>116</v>
      </c>
      <c r="N4100">
        <v>1.3939255667922601</v>
      </c>
      <c r="O4100">
        <v>2</v>
      </c>
      <c r="P4100">
        <f t="shared" si="450"/>
        <v>1.0000000000000001E-5</v>
      </c>
      <c r="Q4100">
        <f t="shared" si="449"/>
        <v>-11.512925464970229</v>
      </c>
      <c r="R4100">
        <f>10^(L4100/10)</f>
        <v>2.4723129760223363E-5</v>
      </c>
      <c r="S4100">
        <f>LN(R4100)</f>
        <v>-10.607771324965679</v>
      </c>
      <c r="T4100">
        <v>2.5</v>
      </c>
      <c r="U4100">
        <v>-0.8</v>
      </c>
      <c r="V4100">
        <f t="shared" si="451"/>
        <v>8.8141930997681239</v>
      </c>
      <c r="W4100">
        <f t="shared" si="452"/>
        <v>0.11345338009741437</v>
      </c>
      <c r="X4100">
        <f t="shared" si="453"/>
        <v>1.2871669455528379E-2</v>
      </c>
      <c r="Z4100">
        <f ca="1">IF($F4100=$Z$1,1,0)</f>
        <v>0</v>
      </c>
      <c r="AA4100">
        <f ca="1">IF($I4100=$AA$1,1,0)</f>
        <v>0</v>
      </c>
      <c r="AB4100" t="str">
        <f t="shared" ca="1" si="454"/>
        <v/>
      </c>
      <c r="AC4100" t="str">
        <f ca="1">IF(AND(Z4100,AA4100),C4100,"")</f>
        <v/>
      </c>
      <c r="AD4100" t="str">
        <f ca="1">IF(AND(AA4100,Z4100),D4100,"")</f>
        <v/>
      </c>
      <c r="AE4100" t="str">
        <f t="shared" ca="1" si="455"/>
        <v/>
      </c>
    </row>
    <row r="4101" spans="1:31" x14ac:dyDescent="0.25">
      <c r="A4101">
        <v>634364</v>
      </c>
      <c r="B4101" s="1">
        <v>38759.585185185184</v>
      </c>
      <c r="C4101">
        <v>3</v>
      </c>
      <c r="D4101">
        <v>8</v>
      </c>
      <c r="E4101">
        <v>134.9</v>
      </c>
      <c r="F4101" t="s">
        <v>112</v>
      </c>
      <c r="G4101">
        <v>-52</v>
      </c>
      <c r="H4101">
        <v>1139691760278</v>
      </c>
      <c r="I4101">
        <v>135</v>
      </c>
      <c r="J4101" s="3">
        <v>42802</v>
      </c>
      <c r="K4101">
        <v>-52</v>
      </c>
      <c r="L4101">
        <v>-52.8363636363636</v>
      </c>
      <c r="M4101">
        <v>110</v>
      </c>
      <c r="N4101">
        <v>2.3869956270249402</v>
      </c>
      <c r="O4101">
        <v>4</v>
      </c>
      <c r="P4101">
        <f t="shared" si="450"/>
        <v>6.3095734448019212E-6</v>
      </c>
      <c r="Q4101">
        <f t="shared" si="449"/>
        <v>-11.973442483569039</v>
      </c>
      <c r="R4101">
        <f>10^(L4101/10)</f>
        <v>5.2043157341951149E-6</v>
      </c>
      <c r="S4101">
        <f>LN(R4101)</f>
        <v>-12.166022327710349</v>
      </c>
      <c r="T4101">
        <v>7.5</v>
      </c>
      <c r="U4101">
        <v>6.3</v>
      </c>
      <c r="V4101">
        <f t="shared" si="451"/>
        <v>4.8104053883222777</v>
      </c>
      <c r="W4101">
        <f t="shared" si="452"/>
        <v>0.20788268748151587</v>
      </c>
      <c r="X4101">
        <f t="shared" si="453"/>
        <v>4.3215211754537589E-2</v>
      </c>
      <c r="Z4101">
        <f ca="1">IF($F4101=$Z$1,1,0)</f>
        <v>0</v>
      </c>
      <c r="AA4101">
        <f ca="1">IF($I4101=$AA$1,1,0)</f>
        <v>0</v>
      </c>
      <c r="AB4101" t="str">
        <f t="shared" ca="1" si="454"/>
        <v/>
      </c>
      <c r="AC4101" t="str">
        <f ca="1">IF(AND(Z4101,AA4101),C4101,"")</f>
        <v/>
      </c>
      <c r="AD4101" t="str">
        <f ca="1">IF(AND(AA4101,Z4101),D4101,"")</f>
        <v/>
      </c>
      <c r="AE4101" t="str">
        <f t="shared" ca="1" si="455"/>
        <v/>
      </c>
    </row>
    <row r="4102" spans="1:31" x14ac:dyDescent="0.25">
      <c r="A4102">
        <v>634365</v>
      </c>
      <c r="B4102" s="1">
        <v>38759.585185185184</v>
      </c>
      <c r="C4102">
        <v>3</v>
      </c>
      <c r="D4102">
        <v>8</v>
      </c>
      <c r="E4102">
        <v>134.9</v>
      </c>
      <c r="F4102" t="s">
        <v>116</v>
      </c>
      <c r="G4102">
        <v>-66</v>
      </c>
      <c r="H4102">
        <v>1139691760278</v>
      </c>
      <c r="I4102">
        <v>135</v>
      </c>
      <c r="J4102" s="3">
        <v>42802</v>
      </c>
      <c r="K4102">
        <v>-58</v>
      </c>
      <c r="L4102">
        <v>-59.488095238095198</v>
      </c>
      <c r="M4102">
        <v>84</v>
      </c>
      <c r="N4102">
        <v>3.96215241375904</v>
      </c>
      <c r="O4102">
        <v>7.25</v>
      </c>
      <c r="P4102">
        <f t="shared" si="450"/>
        <v>2.511886431509578E-7</v>
      </c>
      <c r="Q4102">
        <f t="shared" si="449"/>
        <v>-15.197061613760702</v>
      </c>
      <c r="R4102">
        <f>10^(L4102/10)</f>
        <v>1.1250983199845792E-6</v>
      </c>
      <c r="S4102">
        <f>LN(R4102)</f>
        <v>-13.69764013058481</v>
      </c>
      <c r="T4102">
        <v>33.5</v>
      </c>
      <c r="U4102">
        <v>9.3000000000000007</v>
      </c>
      <c r="V4102">
        <f t="shared" si="451"/>
        <v>30.52769234645816</v>
      </c>
      <c r="W4102">
        <f t="shared" si="452"/>
        <v>3.2757143535483139E-2</v>
      </c>
      <c r="X4102">
        <f t="shared" si="453"/>
        <v>1.0730304526042447E-3</v>
      </c>
      <c r="Z4102">
        <f ca="1">IF($F4102=$Z$1,1,0)</f>
        <v>0</v>
      </c>
      <c r="AA4102">
        <f ca="1">IF($I4102=$AA$1,1,0)</f>
        <v>0</v>
      </c>
      <c r="AB4102" t="str">
        <f t="shared" ca="1" si="454"/>
        <v/>
      </c>
      <c r="AC4102" t="str">
        <f ca="1">IF(AND(Z4102,AA4102),C4102,"")</f>
        <v/>
      </c>
      <c r="AD4102" t="str">
        <f ca="1">IF(AND(AA4102,Z4102),D4102,"")</f>
        <v/>
      </c>
      <c r="AE4102" t="str">
        <f t="shared" ca="1" si="455"/>
        <v/>
      </c>
    </row>
    <row r="4103" spans="1:31" x14ac:dyDescent="0.25">
      <c r="A4103">
        <v>634366</v>
      </c>
      <c r="B4103" s="1">
        <v>38759.585185185184</v>
      </c>
      <c r="C4103">
        <v>3</v>
      </c>
      <c r="D4103">
        <v>8</v>
      </c>
      <c r="E4103">
        <v>134.9</v>
      </c>
      <c r="F4103" t="s">
        <v>113</v>
      </c>
      <c r="G4103">
        <v>-67</v>
      </c>
      <c r="H4103">
        <v>1139691760278</v>
      </c>
      <c r="I4103">
        <v>135</v>
      </c>
      <c r="J4103" s="3">
        <v>42802</v>
      </c>
      <c r="K4103">
        <v>-66</v>
      </c>
      <c r="L4103">
        <v>-66.065934065934101</v>
      </c>
      <c r="M4103">
        <v>91</v>
      </c>
      <c r="N4103">
        <v>2.4120171263543302</v>
      </c>
      <c r="O4103">
        <v>3</v>
      </c>
      <c r="P4103">
        <f t="shared" si="450"/>
        <v>1.9952623149688761E-7</v>
      </c>
      <c r="Q4103">
        <f t="shared" si="449"/>
        <v>-15.427320123060108</v>
      </c>
      <c r="R4103">
        <f>10^(L4103/10)</f>
        <v>2.4740392960744689E-7</v>
      </c>
      <c r="S4103">
        <f>LN(R4103)</f>
        <v>-15.212243493494737</v>
      </c>
      <c r="T4103">
        <v>12.8</v>
      </c>
      <c r="U4103">
        <v>-2.8</v>
      </c>
      <c r="V4103">
        <f t="shared" si="451"/>
        <v>14.583552379307315</v>
      </c>
      <c r="W4103">
        <f t="shared" si="452"/>
        <v>6.8570398623788373E-2</v>
      </c>
      <c r="X4103">
        <f t="shared" si="453"/>
        <v>4.7018995674252386E-3</v>
      </c>
      <c r="Z4103">
        <f ca="1">IF($F4103=$Z$1,1,0)</f>
        <v>1</v>
      </c>
      <c r="AA4103">
        <f ca="1">IF($I4103=$AA$1,1,0)</f>
        <v>0</v>
      </c>
      <c r="AB4103" t="str">
        <f t="shared" ca="1" si="454"/>
        <v/>
      </c>
      <c r="AC4103" t="str">
        <f ca="1">IF(AND(Z4103,AA4103),C4103,"")</f>
        <v/>
      </c>
      <c r="AD4103" t="str">
        <f ca="1">IF(AND(AA4103,Z4103),D4103,"")</f>
        <v/>
      </c>
      <c r="AE4103" t="str">
        <f t="shared" ca="1" si="455"/>
        <v/>
      </c>
    </row>
    <row r="4104" spans="1:31" x14ac:dyDescent="0.25">
      <c r="A4104">
        <v>634367</v>
      </c>
      <c r="B4104" s="1">
        <v>38759.585185185184</v>
      </c>
      <c r="C4104">
        <v>3</v>
      </c>
      <c r="D4104">
        <v>8</v>
      </c>
      <c r="E4104">
        <v>134.9</v>
      </c>
      <c r="F4104" t="s">
        <v>114</v>
      </c>
      <c r="G4104">
        <v>-66</v>
      </c>
      <c r="H4104">
        <v>1139691760278</v>
      </c>
      <c r="I4104">
        <v>135</v>
      </c>
      <c r="J4104" s="3">
        <v>42802</v>
      </c>
      <c r="K4104">
        <v>-61</v>
      </c>
      <c r="L4104">
        <v>-61.131868131868103</v>
      </c>
      <c r="M4104">
        <v>91</v>
      </c>
      <c r="N4104">
        <v>2.28136796782979</v>
      </c>
      <c r="O4104">
        <v>2</v>
      </c>
      <c r="P4104">
        <f t="shared" si="450"/>
        <v>2.511886431509578E-7</v>
      </c>
      <c r="Q4104">
        <f t="shared" si="449"/>
        <v>-15.197061613760702</v>
      </c>
      <c r="R4104">
        <f>10^(L4104/10)</f>
        <v>7.7057193373535453E-7</v>
      </c>
      <c r="S4104">
        <f>LN(R4104)</f>
        <v>-14.076132826731726</v>
      </c>
      <c r="T4104">
        <v>33.5</v>
      </c>
      <c r="U4104">
        <v>2.8</v>
      </c>
      <c r="V4104">
        <f t="shared" si="451"/>
        <v>30.940103425812914</v>
      </c>
      <c r="W4104">
        <f t="shared" si="452"/>
        <v>3.2320512515343222E-2</v>
      </c>
      <c r="X4104">
        <f t="shared" si="453"/>
        <v>1.0446155292544578E-3</v>
      </c>
      <c r="Z4104">
        <f ca="1">IF($F4104=$Z$1,1,0)</f>
        <v>0</v>
      </c>
      <c r="AA4104">
        <f ca="1">IF($I4104=$AA$1,1,0)</f>
        <v>0</v>
      </c>
      <c r="AB4104" t="str">
        <f t="shared" ca="1" si="454"/>
        <v/>
      </c>
      <c r="AC4104" t="str">
        <f ca="1">IF(AND(Z4104,AA4104),C4104,"")</f>
        <v/>
      </c>
      <c r="AD4104" t="str">
        <f ca="1">IF(AND(AA4104,Z4104),D4104,"")</f>
        <v/>
      </c>
      <c r="AE4104" t="str">
        <f t="shared" ca="1" si="455"/>
        <v/>
      </c>
    </row>
    <row r="4105" spans="1:31" x14ac:dyDescent="0.25">
      <c r="A4105">
        <v>634371</v>
      </c>
      <c r="B4105" s="1">
        <v>38759.585185185184</v>
      </c>
      <c r="C4105">
        <v>3</v>
      </c>
      <c r="D4105">
        <v>8</v>
      </c>
      <c r="E4105">
        <v>134.9</v>
      </c>
      <c r="F4105" t="s">
        <v>117</v>
      </c>
      <c r="G4105">
        <v>-55</v>
      </c>
      <c r="H4105">
        <v>1139691760530</v>
      </c>
      <c r="I4105">
        <v>135</v>
      </c>
      <c r="J4105" s="3">
        <v>42802</v>
      </c>
      <c r="K4105">
        <v>-59</v>
      </c>
      <c r="L4105">
        <v>-59.020202020201999</v>
      </c>
      <c r="M4105">
        <v>99</v>
      </c>
      <c r="N4105">
        <v>3.11998102420903</v>
      </c>
      <c r="O4105">
        <v>3</v>
      </c>
      <c r="P4105">
        <f t="shared" si="450"/>
        <v>3.1622776601683767E-6</v>
      </c>
      <c r="Q4105">
        <f t="shared" si="449"/>
        <v>-12.664218011467252</v>
      </c>
      <c r="R4105">
        <f>10^(L4105/10)</f>
        <v>1.25308288409135E-6</v>
      </c>
      <c r="S4105">
        <f>LN(R4105)</f>
        <v>-13.589903735721419</v>
      </c>
      <c r="T4105">
        <v>1</v>
      </c>
      <c r="U4105">
        <v>14</v>
      </c>
      <c r="V4105">
        <f t="shared" si="451"/>
        <v>6.324555320336759</v>
      </c>
      <c r="W4105">
        <f t="shared" si="452"/>
        <v>0.15811388300841897</v>
      </c>
      <c r="X4105">
        <f t="shared" si="453"/>
        <v>2.4999999999999994E-2</v>
      </c>
      <c r="Z4105">
        <f ca="1">IF($F4105=$Z$1,1,0)</f>
        <v>0</v>
      </c>
      <c r="AA4105">
        <f ca="1">IF($I4105=$AA$1,1,0)</f>
        <v>0</v>
      </c>
      <c r="AB4105" t="str">
        <f t="shared" ca="1" si="454"/>
        <v/>
      </c>
      <c r="AC4105" t="str">
        <f ca="1">IF(AND(Z4105,AA4105),C4105,"")</f>
        <v/>
      </c>
      <c r="AD4105" t="str">
        <f ca="1">IF(AND(AA4105,Z4105),D4105,"")</f>
        <v/>
      </c>
      <c r="AE4105" t="str">
        <f t="shared" ca="1" si="455"/>
        <v/>
      </c>
    </row>
    <row r="4106" spans="1:31" x14ac:dyDescent="0.25">
      <c r="A4106">
        <v>635371</v>
      </c>
      <c r="B4106" s="1">
        <v>38759.585717592592</v>
      </c>
      <c r="C4106">
        <v>3</v>
      </c>
      <c r="D4106">
        <v>8</v>
      </c>
      <c r="E4106">
        <v>180</v>
      </c>
      <c r="F4106" t="s">
        <v>115</v>
      </c>
      <c r="G4106">
        <v>-50</v>
      </c>
      <c r="H4106">
        <v>1139691806133</v>
      </c>
      <c r="I4106">
        <v>180</v>
      </c>
      <c r="J4106" s="3">
        <v>42802</v>
      </c>
      <c r="K4106">
        <v>-49</v>
      </c>
      <c r="L4106">
        <v>-49.297029702970299</v>
      </c>
      <c r="M4106">
        <v>101</v>
      </c>
      <c r="N4106">
        <v>1.8468597914051099</v>
      </c>
      <c r="O4106">
        <v>2</v>
      </c>
      <c r="P4106">
        <f t="shared" si="450"/>
        <v>1.0000000000000001E-5</v>
      </c>
      <c r="Q4106">
        <f t="shared" si="449"/>
        <v>-11.512925464970229</v>
      </c>
      <c r="R4106">
        <f>10^(L4106/10)</f>
        <v>1.1757013847217683E-5</v>
      </c>
      <c r="S4106">
        <f>LN(R4106)</f>
        <v>-11.351060572294411</v>
      </c>
      <c r="T4106">
        <v>2.5</v>
      </c>
      <c r="U4106">
        <v>-0.8</v>
      </c>
      <c r="V4106">
        <f t="shared" si="451"/>
        <v>8.8141930997681239</v>
      </c>
      <c r="W4106">
        <f t="shared" si="452"/>
        <v>0.11345338009741437</v>
      </c>
      <c r="X4106">
        <f t="shared" si="453"/>
        <v>1.2871669455528379E-2</v>
      </c>
      <c r="Z4106">
        <f ca="1">IF($F4106=$Z$1,1,0)</f>
        <v>0</v>
      </c>
      <c r="AA4106">
        <f ca="1">IF($I4106=$AA$1,1,0)</f>
        <v>0</v>
      </c>
      <c r="AB4106" t="str">
        <f t="shared" ca="1" si="454"/>
        <v/>
      </c>
      <c r="AC4106" t="str">
        <f ca="1">IF(AND(Z4106,AA4106),C4106,"")</f>
        <v/>
      </c>
      <c r="AD4106" t="str">
        <f ca="1">IF(AND(AA4106,Z4106),D4106,"")</f>
        <v/>
      </c>
      <c r="AE4106" t="str">
        <f t="shared" ca="1" si="455"/>
        <v/>
      </c>
    </row>
    <row r="4107" spans="1:31" x14ac:dyDescent="0.25">
      <c r="A4107">
        <v>635372</v>
      </c>
      <c r="B4107" s="1">
        <v>38759.585717592592</v>
      </c>
      <c r="C4107">
        <v>3</v>
      </c>
      <c r="D4107">
        <v>8</v>
      </c>
      <c r="E4107">
        <v>180</v>
      </c>
      <c r="F4107" t="s">
        <v>112</v>
      </c>
      <c r="G4107">
        <v>-43</v>
      </c>
      <c r="H4107">
        <v>1139691806133</v>
      </c>
      <c r="I4107">
        <v>180</v>
      </c>
      <c r="J4107" s="3">
        <v>42802</v>
      </c>
      <c r="K4107">
        <v>-47</v>
      </c>
      <c r="L4107">
        <v>-49.881818181818197</v>
      </c>
      <c r="M4107">
        <v>110</v>
      </c>
      <c r="N4107">
        <v>7.0642293361291602</v>
      </c>
      <c r="O4107">
        <v>10</v>
      </c>
      <c r="P4107">
        <f t="shared" si="450"/>
        <v>5.0118723362727238E-5</v>
      </c>
      <c r="Q4107">
        <f t="shared" si="449"/>
        <v>-9.9011158998743962</v>
      </c>
      <c r="R4107">
        <f>10^(L4107/10)</f>
        <v>1.0275860072940634E-5</v>
      </c>
      <c r="S4107">
        <f>LN(R4107)</f>
        <v>-11.485713095689395</v>
      </c>
      <c r="T4107">
        <v>7.5</v>
      </c>
      <c r="U4107">
        <v>6.3</v>
      </c>
      <c r="V4107">
        <f t="shared" si="451"/>
        <v>4.8104053883222777</v>
      </c>
      <c r="W4107">
        <f t="shared" si="452"/>
        <v>0.20788268748151587</v>
      </c>
      <c r="X4107">
        <f t="shared" si="453"/>
        <v>4.3215211754537589E-2</v>
      </c>
      <c r="Z4107">
        <f ca="1">IF($F4107=$Z$1,1,0)</f>
        <v>0</v>
      </c>
      <c r="AA4107">
        <f ca="1">IF($I4107=$AA$1,1,0)</f>
        <v>0</v>
      </c>
      <c r="AB4107" t="str">
        <f t="shared" ca="1" si="454"/>
        <v/>
      </c>
      <c r="AC4107" t="str">
        <f ca="1">IF(AND(Z4107,AA4107),C4107,"")</f>
        <v/>
      </c>
      <c r="AD4107" t="str">
        <f ca="1">IF(AND(AA4107,Z4107),D4107,"")</f>
        <v/>
      </c>
      <c r="AE4107" t="str">
        <f t="shared" ca="1" si="455"/>
        <v/>
      </c>
    </row>
    <row r="4108" spans="1:31" x14ac:dyDescent="0.25">
      <c r="A4108">
        <v>635373</v>
      </c>
      <c r="B4108" s="1">
        <v>38759.585717592592</v>
      </c>
      <c r="C4108">
        <v>3</v>
      </c>
      <c r="D4108">
        <v>8</v>
      </c>
      <c r="E4108">
        <v>180</v>
      </c>
      <c r="F4108" t="s">
        <v>116</v>
      </c>
      <c r="G4108">
        <v>-50</v>
      </c>
      <c r="H4108">
        <v>1139691806133</v>
      </c>
      <c r="I4108">
        <v>180</v>
      </c>
      <c r="J4108" s="3">
        <v>42802</v>
      </c>
      <c r="K4108">
        <v>-58.5</v>
      </c>
      <c r="L4108">
        <v>-56.40625</v>
      </c>
      <c r="M4108">
        <v>96</v>
      </c>
      <c r="N4108">
        <v>5.8876822801149</v>
      </c>
      <c r="O4108">
        <v>11</v>
      </c>
      <c r="P4108">
        <f t="shared" si="450"/>
        <v>1.0000000000000001E-5</v>
      </c>
      <c r="Q4108">
        <f t="shared" si="449"/>
        <v>-11.512925464970229</v>
      </c>
      <c r="R4108">
        <f>10^(L4108/10)</f>
        <v>2.287573200318393E-6</v>
      </c>
      <c r="S4108">
        <f>LN(R4108)</f>
        <v>-12.98801904016954</v>
      </c>
      <c r="T4108">
        <v>33.5</v>
      </c>
      <c r="U4108">
        <v>9.3000000000000007</v>
      </c>
      <c r="V4108">
        <f t="shared" si="451"/>
        <v>30.52769234645816</v>
      </c>
      <c r="W4108">
        <f t="shared" si="452"/>
        <v>3.2757143535483139E-2</v>
      </c>
      <c r="X4108">
        <f t="shared" si="453"/>
        <v>1.0730304526042447E-3</v>
      </c>
      <c r="Z4108">
        <f ca="1">IF($F4108=$Z$1,1,0)</f>
        <v>0</v>
      </c>
      <c r="AA4108">
        <f ca="1">IF($I4108=$AA$1,1,0)</f>
        <v>0</v>
      </c>
      <c r="AB4108" t="str">
        <f t="shared" ca="1" si="454"/>
        <v/>
      </c>
      <c r="AC4108" t="str">
        <f ca="1">IF(AND(Z4108,AA4108),C4108,"")</f>
        <v/>
      </c>
      <c r="AD4108" t="str">
        <f ca="1">IF(AND(AA4108,Z4108),D4108,"")</f>
        <v/>
      </c>
      <c r="AE4108" t="str">
        <f t="shared" ca="1" si="455"/>
        <v/>
      </c>
    </row>
    <row r="4109" spans="1:31" x14ac:dyDescent="0.25">
      <c r="A4109">
        <v>635374</v>
      </c>
      <c r="B4109" s="1">
        <v>38759.585717592592</v>
      </c>
      <c r="C4109">
        <v>3</v>
      </c>
      <c r="D4109">
        <v>8</v>
      </c>
      <c r="E4109">
        <v>180</v>
      </c>
      <c r="F4109" t="s">
        <v>113</v>
      </c>
      <c r="G4109">
        <v>-64</v>
      </c>
      <c r="H4109">
        <v>1139691806133</v>
      </c>
      <c r="I4109">
        <v>180</v>
      </c>
      <c r="J4109" s="3">
        <v>42802</v>
      </c>
      <c r="K4109">
        <v>-67</v>
      </c>
      <c r="L4109">
        <v>-66.5</v>
      </c>
      <c r="M4109">
        <v>106</v>
      </c>
      <c r="N4109">
        <v>2.4191694757459499</v>
      </c>
      <c r="O4109">
        <v>3</v>
      </c>
      <c r="P4109">
        <f t="shared" si="450"/>
        <v>3.9810717055349618E-7</v>
      </c>
      <c r="Q4109">
        <f t="shared" si="449"/>
        <v>-14.736544595161895</v>
      </c>
      <c r="R4109">
        <f>10^(L4109/10)</f>
        <v>2.2387211385683346E-7</v>
      </c>
      <c r="S4109">
        <f>LN(R4109)</f>
        <v>-15.312190868410406</v>
      </c>
      <c r="T4109">
        <v>12.8</v>
      </c>
      <c r="U4109">
        <v>-2.8</v>
      </c>
      <c r="V4109">
        <f t="shared" si="451"/>
        <v>14.583552379307315</v>
      </c>
      <c r="W4109">
        <f t="shared" si="452"/>
        <v>6.8570398623788373E-2</v>
      </c>
      <c r="X4109">
        <f t="shared" si="453"/>
        <v>4.7018995674252386E-3</v>
      </c>
      <c r="Z4109">
        <f ca="1">IF($F4109=$Z$1,1,0)</f>
        <v>1</v>
      </c>
      <c r="AA4109">
        <f ca="1">IF($I4109=$AA$1,1,0)</f>
        <v>0</v>
      </c>
      <c r="AB4109" t="str">
        <f t="shared" ca="1" si="454"/>
        <v/>
      </c>
      <c r="AC4109" t="str">
        <f ca="1">IF(AND(Z4109,AA4109),C4109,"")</f>
        <v/>
      </c>
      <c r="AD4109" t="str">
        <f ca="1">IF(AND(AA4109,Z4109),D4109,"")</f>
        <v/>
      </c>
      <c r="AE4109" t="str">
        <f t="shared" ca="1" si="455"/>
        <v/>
      </c>
    </row>
    <row r="4110" spans="1:31" x14ac:dyDescent="0.25">
      <c r="A4110">
        <v>635375</v>
      </c>
      <c r="B4110" s="1">
        <v>38759.585717592592</v>
      </c>
      <c r="C4110">
        <v>3</v>
      </c>
      <c r="D4110">
        <v>8</v>
      </c>
      <c r="E4110">
        <v>180</v>
      </c>
      <c r="F4110" t="s">
        <v>114</v>
      </c>
      <c r="G4110">
        <v>-56</v>
      </c>
      <c r="H4110">
        <v>1139691806133</v>
      </c>
      <c r="I4110">
        <v>180</v>
      </c>
      <c r="J4110" s="3">
        <v>42802</v>
      </c>
      <c r="K4110">
        <v>-56</v>
      </c>
      <c r="L4110">
        <v>-57.551724137930997</v>
      </c>
      <c r="M4110">
        <v>87</v>
      </c>
      <c r="N4110">
        <v>3.1318269454167602</v>
      </c>
      <c r="O4110">
        <v>1</v>
      </c>
      <c r="P4110">
        <f t="shared" si="450"/>
        <v>2.5118864315095806E-6</v>
      </c>
      <c r="Q4110">
        <f t="shared" si="449"/>
        <v>-12.894476520766656</v>
      </c>
      <c r="R4110">
        <f>10^(L4110/10)</f>
        <v>1.7572258613143002E-6</v>
      </c>
      <c r="S4110">
        <f>LN(R4110)</f>
        <v>-13.251774207610552</v>
      </c>
      <c r="T4110">
        <v>33.5</v>
      </c>
      <c r="U4110">
        <v>2.8</v>
      </c>
      <c r="V4110">
        <f t="shared" si="451"/>
        <v>30.940103425812914</v>
      </c>
      <c r="W4110">
        <f t="shared" si="452"/>
        <v>3.2320512515343222E-2</v>
      </c>
      <c r="X4110">
        <f t="shared" si="453"/>
        <v>1.0446155292544578E-3</v>
      </c>
      <c r="Z4110">
        <f ca="1">IF($F4110=$Z$1,1,0)</f>
        <v>0</v>
      </c>
      <c r="AA4110">
        <f ca="1">IF($I4110=$AA$1,1,0)</f>
        <v>0</v>
      </c>
      <c r="AB4110" t="str">
        <f t="shared" ca="1" si="454"/>
        <v/>
      </c>
      <c r="AC4110" t="str">
        <f ca="1">IF(AND(Z4110,AA4110),C4110,"")</f>
        <v/>
      </c>
      <c r="AD4110" t="str">
        <f ca="1">IF(AND(AA4110,Z4110),D4110,"")</f>
        <v/>
      </c>
      <c r="AE4110" t="str">
        <f t="shared" ca="1" si="455"/>
        <v/>
      </c>
    </row>
    <row r="4111" spans="1:31" x14ac:dyDescent="0.25">
      <c r="A4111">
        <v>635376</v>
      </c>
      <c r="B4111" s="1">
        <v>38759.585717592592</v>
      </c>
      <c r="C4111">
        <v>3</v>
      </c>
      <c r="D4111">
        <v>8</v>
      </c>
      <c r="E4111">
        <v>180</v>
      </c>
      <c r="F4111" t="s">
        <v>117</v>
      </c>
      <c r="G4111">
        <v>-61</v>
      </c>
      <c r="H4111">
        <v>1139691806133</v>
      </c>
      <c r="I4111">
        <v>180</v>
      </c>
      <c r="J4111" s="3">
        <v>42802</v>
      </c>
      <c r="K4111">
        <v>-61</v>
      </c>
      <c r="L4111">
        <v>-60.642857142857103</v>
      </c>
      <c r="M4111">
        <v>98</v>
      </c>
      <c r="N4111">
        <v>1.44486292290286</v>
      </c>
      <c r="O4111">
        <v>1</v>
      </c>
      <c r="P4111">
        <f t="shared" si="450"/>
        <v>7.9432823472428114E-7</v>
      </c>
      <c r="Q4111">
        <f t="shared" si="449"/>
        <v>-14.045769067263679</v>
      </c>
      <c r="R4111">
        <f>10^(L4111/10)</f>
        <v>8.624109968952833E-7</v>
      </c>
      <c r="S4111">
        <f>LN(R4111)</f>
        <v>-13.963533885371026</v>
      </c>
      <c r="T4111">
        <v>1</v>
      </c>
      <c r="U4111">
        <v>14</v>
      </c>
      <c r="V4111">
        <f t="shared" si="451"/>
        <v>6.324555320336759</v>
      </c>
      <c r="W4111">
        <f t="shared" si="452"/>
        <v>0.15811388300841897</v>
      </c>
      <c r="X4111">
        <f t="shared" si="453"/>
        <v>2.4999999999999994E-2</v>
      </c>
      <c r="Z4111">
        <f ca="1">IF($F4111=$Z$1,1,0)</f>
        <v>0</v>
      </c>
      <c r="AA4111">
        <f ca="1">IF($I4111=$AA$1,1,0)</f>
        <v>0</v>
      </c>
      <c r="AB4111" t="str">
        <f t="shared" ca="1" si="454"/>
        <v/>
      </c>
      <c r="AC4111" t="str">
        <f ca="1">IF(AND(Z4111,AA4111),C4111,"")</f>
        <v/>
      </c>
      <c r="AD4111" t="str">
        <f ca="1">IF(AND(AA4111,Z4111),D4111,"")</f>
        <v/>
      </c>
      <c r="AE4111" t="str">
        <f t="shared" ca="1" si="455"/>
        <v/>
      </c>
    </row>
    <row r="4112" spans="1:31" x14ac:dyDescent="0.25">
      <c r="A4112">
        <v>636387</v>
      </c>
      <c r="B4112" s="1">
        <v>38759.586331018516</v>
      </c>
      <c r="C4112">
        <v>3</v>
      </c>
      <c r="D4112">
        <v>8</v>
      </c>
      <c r="E4112">
        <v>225.8</v>
      </c>
      <c r="F4112" t="s">
        <v>116</v>
      </c>
      <c r="G4112">
        <v>-46</v>
      </c>
      <c r="H4112">
        <v>1139691859325</v>
      </c>
      <c r="I4112">
        <v>225</v>
      </c>
      <c r="J4112" s="3">
        <v>42802</v>
      </c>
      <c r="K4112">
        <v>-47</v>
      </c>
      <c r="L4112">
        <v>-50.707070707070699</v>
      </c>
      <c r="M4112">
        <v>99</v>
      </c>
      <c r="N4112">
        <v>6.6490025725092901</v>
      </c>
      <c r="O4112">
        <v>11</v>
      </c>
      <c r="P4112">
        <f t="shared" si="450"/>
        <v>2.5118864315095791E-5</v>
      </c>
      <c r="Q4112">
        <f t="shared" si="449"/>
        <v>-10.591891427772611</v>
      </c>
      <c r="R4112">
        <f>10^(L4112/10)</f>
        <v>8.4975343590864492E-6</v>
      </c>
      <c r="S4112">
        <f>LN(R4112)</f>
        <v>-11.675734511949605</v>
      </c>
      <c r="T4112">
        <v>33.5</v>
      </c>
      <c r="U4112">
        <v>9.3000000000000007</v>
      </c>
      <c r="V4112">
        <f t="shared" si="451"/>
        <v>30.52769234645816</v>
      </c>
      <c r="W4112">
        <f t="shared" si="452"/>
        <v>3.2757143535483139E-2</v>
      </c>
      <c r="X4112">
        <f t="shared" si="453"/>
        <v>1.0730304526042447E-3</v>
      </c>
      <c r="Z4112">
        <f ca="1">IF($F4112=$Z$1,1,0)</f>
        <v>0</v>
      </c>
      <c r="AA4112">
        <f ca="1">IF($I4112=$AA$1,1,0)</f>
        <v>0</v>
      </c>
      <c r="AB4112" t="str">
        <f t="shared" ca="1" si="454"/>
        <v/>
      </c>
      <c r="AC4112" t="str">
        <f ca="1">IF(AND(Z4112,AA4112),C4112,"")</f>
        <v/>
      </c>
      <c r="AD4112" t="str">
        <f ca="1">IF(AND(AA4112,Z4112),D4112,"")</f>
        <v/>
      </c>
      <c r="AE4112" t="str">
        <f t="shared" ca="1" si="455"/>
        <v/>
      </c>
    </row>
    <row r="4113" spans="1:31" x14ac:dyDescent="0.25">
      <c r="A4113">
        <v>636388</v>
      </c>
      <c r="B4113" s="1">
        <v>38759.586331018516</v>
      </c>
      <c r="C4113">
        <v>3</v>
      </c>
      <c r="D4113">
        <v>8</v>
      </c>
      <c r="E4113">
        <v>225.8</v>
      </c>
      <c r="F4113" t="s">
        <v>114</v>
      </c>
      <c r="G4113">
        <v>-55</v>
      </c>
      <c r="H4113">
        <v>1139691859325</v>
      </c>
      <c r="I4113">
        <v>225</v>
      </c>
      <c r="J4113" s="3">
        <v>42802</v>
      </c>
      <c r="K4113">
        <v>-56</v>
      </c>
      <c r="L4113">
        <v>-57.033707865168502</v>
      </c>
      <c r="M4113">
        <v>89</v>
      </c>
      <c r="N4113">
        <v>3.3386491491260601</v>
      </c>
      <c r="O4113">
        <v>2</v>
      </c>
      <c r="P4113">
        <f t="shared" si="450"/>
        <v>3.1622776601683767E-6</v>
      </c>
      <c r="Q4113">
        <f t="shared" si="449"/>
        <v>-12.664218011467252</v>
      </c>
      <c r="R4113">
        <f>10^(L4113/10)</f>
        <v>1.9798359843982662E-6</v>
      </c>
      <c r="S4113">
        <f>LN(R4113)</f>
        <v>-13.132496552851427</v>
      </c>
      <c r="T4113">
        <v>33.5</v>
      </c>
      <c r="U4113">
        <v>2.8</v>
      </c>
      <c r="V4113">
        <f t="shared" si="451"/>
        <v>30.940103425812914</v>
      </c>
      <c r="W4113">
        <f t="shared" si="452"/>
        <v>3.2320512515343222E-2</v>
      </c>
      <c r="X4113">
        <f t="shared" si="453"/>
        <v>1.0446155292544578E-3</v>
      </c>
      <c r="Z4113">
        <f ca="1">IF($F4113=$Z$1,1,0)</f>
        <v>0</v>
      </c>
      <c r="AA4113">
        <f ca="1">IF($I4113=$AA$1,1,0)</f>
        <v>0</v>
      </c>
      <c r="AB4113" t="str">
        <f t="shared" ca="1" si="454"/>
        <v/>
      </c>
      <c r="AC4113" t="str">
        <f ca="1">IF(AND(Z4113,AA4113),C4113,"")</f>
        <v/>
      </c>
      <c r="AD4113" t="str">
        <f ca="1">IF(AND(AA4113,Z4113),D4113,"")</f>
        <v/>
      </c>
      <c r="AE4113" t="str">
        <f t="shared" ca="1" si="455"/>
        <v/>
      </c>
    </row>
    <row r="4114" spans="1:31" x14ac:dyDescent="0.25">
      <c r="A4114">
        <v>636389</v>
      </c>
      <c r="B4114" s="1">
        <v>38759.586331018516</v>
      </c>
      <c r="C4114">
        <v>3</v>
      </c>
      <c r="D4114">
        <v>8</v>
      </c>
      <c r="E4114">
        <v>225.8</v>
      </c>
      <c r="F4114" t="s">
        <v>115</v>
      </c>
      <c r="G4114">
        <v>-46</v>
      </c>
      <c r="H4114">
        <v>1139691859325</v>
      </c>
      <c r="I4114">
        <v>225</v>
      </c>
      <c r="J4114" s="3">
        <v>42802</v>
      </c>
      <c r="K4114">
        <v>-46</v>
      </c>
      <c r="L4114">
        <v>-45.7521367521367</v>
      </c>
      <c r="M4114">
        <v>117</v>
      </c>
      <c r="N4114">
        <v>1.4136403416783201</v>
      </c>
      <c r="O4114">
        <v>2</v>
      </c>
      <c r="P4114">
        <f t="shared" si="450"/>
        <v>2.5118864315095791E-5</v>
      </c>
      <c r="Q4114">
        <f t="shared" si="449"/>
        <v>-10.591891427772611</v>
      </c>
      <c r="R4114">
        <f>10^(L4114/10)</f>
        <v>2.6594162907903591E-5</v>
      </c>
      <c r="S4114">
        <f>LN(R4114)</f>
        <v>-10.534818805809499</v>
      </c>
      <c r="T4114">
        <v>2.5</v>
      </c>
      <c r="U4114">
        <v>-0.8</v>
      </c>
      <c r="V4114">
        <f t="shared" si="451"/>
        <v>8.8141930997681239</v>
      </c>
      <c r="W4114">
        <f t="shared" si="452"/>
        <v>0.11345338009741437</v>
      </c>
      <c r="X4114">
        <f t="shared" si="453"/>
        <v>1.2871669455528379E-2</v>
      </c>
      <c r="Z4114">
        <f ca="1">IF($F4114=$Z$1,1,0)</f>
        <v>0</v>
      </c>
      <c r="AA4114">
        <f ca="1">IF($I4114=$AA$1,1,0)</f>
        <v>0</v>
      </c>
      <c r="AB4114" t="str">
        <f t="shared" ca="1" si="454"/>
        <v/>
      </c>
      <c r="AC4114" t="str">
        <f ca="1">IF(AND(Z4114,AA4114),C4114,"")</f>
        <v/>
      </c>
      <c r="AD4114" t="str">
        <f ca="1">IF(AND(AA4114,Z4114),D4114,"")</f>
        <v/>
      </c>
      <c r="AE4114" t="str">
        <f t="shared" ca="1" si="455"/>
        <v/>
      </c>
    </row>
    <row r="4115" spans="1:31" x14ac:dyDescent="0.25">
      <c r="A4115">
        <v>636391</v>
      </c>
      <c r="B4115" s="1">
        <v>38759.586331018516</v>
      </c>
      <c r="C4115">
        <v>3</v>
      </c>
      <c r="D4115">
        <v>8</v>
      </c>
      <c r="E4115">
        <v>225.8</v>
      </c>
      <c r="F4115" t="s">
        <v>112</v>
      </c>
      <c r="G4115">
        <v>-55</v>
      </c>
      <c r="H4115">
        <v>1139691859325</v>
      </c>
      <c r="I4115">
        <v>225</v>
      </c>
      <c r="J4115" s="3">
        <v>42802</v>
      </c>
      <c r="K4115">
        <v>-54</v>
      </c>
      <c r="L4115">
        <v>-50.936363636363602</v>
      </c>
      <c r="M4115">
        <v>110</v>
      </c>
      <c r="N4115">
        <v>5.0488935525605596</v>
      </c>
      <c r="O4115">
        <v>8</v>
      </c>
      <c r="P4115">
        <f t="shared" si="450"/>
        <v>3.1622776601683767E-6</v>
      </c>
      <c r="Q4115">
        <f t="shared" si="449"/>
        <v>-12.664218011467252</v>
      </c>
      <c r="R4115">
        <f>10^(L4115/10)</f>
        <v>8.0605306991890915E-6</v>
      </c>
      <c r="S4115">
        <f>LN(R4115)</f>
        <v>-11.728531160041483</v>
      </c>
      <c r="T4115">
        <v>7.5</v>
      </c>
      <c r="U4115">
        <v>6.3</v>
      </c>
      <c r="V4115">
        <f t="shared" si="451"/>
        <v>4.8104053883222777</v>
      </c>
      <c r="W4115">
        <f t="shared" si="452"/>
        <v>0.20788268748151587</v>
      </c>
      <c r="X4115">
        <f t="shared" si="453"/>
        <v>4.3215211754537589E-2</v>
      </c>
      <c r="Z4115">
        <f ca="1">IF($F4115=$Z$1,1,0)</f>
        <v>0</v>
      </c>
      <c r="AA4115">
        <f ca="1">IF($I4115=$AA$1,1,0)</f>
        <v>0</v>
      </c>
      <c r="AB4115" t="str">
        <f t="shared" ca="1" si="454"/>
        <v/>
      </c>
      <c r="AC4115" t="str">
        <f ca="1">IF(AND(Z4115,AA4115),C4115,"")</f>
        <v/>
      </c>
      <c r="AD4115" t="str">
        <f ca="1">IF(AND(AA4115,Z4115),D4115,"")</f>
        <v/>
      </c>
      <c r="AE4115" t="str">
        <f t="shared" ca="1" si="455"/>
        <v/>
      </c>
    </row>
    <row r="4116" spans="1:31" x14ac:dyDescent="0.25">
      <c r="A4116">
        <v>636392</v>
      </c>
      <c r="B4116" s="1">
        <v>38759.586331018516</v>
      </c>
      <c r="C4116">
        <v>3</v>
      </c>
      <c r="D4116">
        <v>8</v>
      </c>
      <c r="E4116">
        <v>225.8</v>
      </c>
      <c r="F4116" t="s">
        <v>117</v>
      </c>
      <c r="G4116">
        <v>-56</v>
      </c>
      <c r="H4116">
        <v>1139691859325</v>
      </c>
      <c r="I4116">
        <v>225</v>
      </c>
      <c r="J4116" s="3">
        <v>42802</v>
      </c>
      <c r="K4116">
        <v>-62.5</v>
      </c>
      <c r="L4116">
        <v>-58.811111111111103</v>
      </c>
      <c r="M4116">
        <v>90</v>
      </c>
      <c r="N4116">
        <v>6.4440451466981603</v>
      </c>
      <c r="O4116">
        <v>12</v>
      </c>
      <c r="P4116">
        <f t="shared" si="450"/>
        <v>2.5118864315095806E-6</v>
      </c>
      <c r="Q4116">
        <f t="shared" si="449"/>
        <v>-12.894476520766656</v>
      </c>
      <c r="R4116">
        <f>10^(L4116/10)</f>
        <v>1.3148883844448785E-6</v>
      </c>
      <c r="S4116">
        <f>LN(R4116)</f>
        <v>-13.541758774686093</v>
      </c>
      <c r="T4116">
        <v>1</v>
      </c>
      <c r="U4116">
        <v>14</v>
      </c>
      <c r="V4116">
        <f t="shared" si="451"/>
        <v>6.324555320336759</v>
      </c>
      <c r="W4116">
        <f t="shared" si="452"/>
        <v>0.15811388300841897</v>
      </c>
      <c r="X4116">
        <f t="shared" si="453"/>
        <v>2.4999999999999994E-2</v>
      </c>
      <c r="Z4116">
        <f ca="1">IF($F4116=$Z$1,1,0)</f>
        <v>0</v>
      </c>
      <c r="AA4116">
        <f ca="1">IF($I4116=$AA$1,1,0)</f>
        <v>0</v>
      </c>
      <c r="AB4116" t="str">
        <f t="shared" ca="1" si="454"/>
        <v/>
      </c>
      <c r="AC4116" t="str">
        <f ca="1">IF(AND(Z4116,AA4116),C4116,"")</f>
        <v/>
      </c>
      <c r="AD4116" t="str">
        <f ca="1">IF(AND(AA4116,Z4116),D4116,"")</f>
        <v/>
      </c>
      <c r="AE4116" t="str">
        <f t="shared" ca="1" si="455"/>
        <v/>
      </c>
    </row>
    <row r="4117" spans="1:31" x14ac:dyDescent="0.25">
      <c r="A4117">
        <v>636399</v>
      </c>
      <c r="B4117" s="1">
        <v>38759.586331018516</v>
      </c>
      <c r="C4117">
        <v>3</v>
      </c>
      <c r="D4117">
        <v>8</v>
      </c>
      <c r="E4117">
        <v>225.8</v>
      </c>
      <c r="F4117" t="s">
        <v>113</v>
      </c>
      <c r="G4117">
        <v>-63</v>
      </c>
      <c r="H4117">
        <v>1139691859577</v>
      </c>
      <c r="I4117">
        <v>225</v>
      </c>
      <c r="J4117" s="3">
        <v>42802</v>
      </c>
      <c r="K4117">
        <v>-64</v>
      </c>
      <c r="L4117">
        <v>-66.284210526315803</v>
      </c>
      <c r="M4117">
        <v>95</v>
      </c>
      <c r="N4117">
        <v>4.9220804239557099</v>
      </c>
      <c r="O4117">
        <v>8.5</v>
      </c>
      <c r="P4117">
        <f t="shared" si="450"/>
        <v>5.0118723362727218E-7</v>
      </c>
      <c r="Q4117">
        <f t="shared" si="449"/>
        <v>-14.506286085862488</v>
      </c>
      <c r="R4117">
        <f>10^(L4117/10)</f>
        <v>2.3527671476672032E-7</v>
      </c>
      <c r="S4117">
        <f>LN(R4117)</f>
        <v>-15.26250350587738</v>
      </c>
      <c r="T4117">
        <v>12.8</v>
      </c>
      <c r="U4117">
        <v>-2.8</v>
      </c>
      <c r="V4117">
        <f t="shared" si="451"/>
        <v>14.583552379307315</v>
      </c>
      <c r="W4117">
        <f t="shared" si="452"/>
        <v>6.8570398623788373E-2</v>
      </c>
      <c r="X4117">
        <f t="shared" si="453"/>
        <v>4.7018995674252386E-3</v>
      </c>
      <c r="Z4117">
        <f ca="1">IF($F4117=$Z$1,1,0)</f>
        <v>1</v>
      </c>
      <c r="AA4117">
        <f ca="1">IF($I4117=$AA$1,1,0)</f>
        <v>0</v>
      </c>
      <c r="AB4117" t="str">
        <f t="shared" ca="1" si="454"/>
        <v/>
      </c>
      <c r="AC4117" t="str">
        <f ca="1">IF(AND(Z4117,AA4117),C4117,"")</f>
        <v/>
      </c>
      <c r="AD4117" t="str">
        <f ca="1">IF(AND(AA4117,Z4117),D4117,"")</f>
        <v/>
      </c>
      <c r="AE4117" t="str">
        <f t="shared" ca="1" si="455"/>
        <v/>
      </c>
    </row>
    <row r="4118" spans="1:31" x14ac:dyDescent="0.25">
      <c r="A4118">
        <v>637279</v>
      </c>
      <c r="B4118" s="1">
        <v>38759.586909722224</v>
      </c>
      <c r="C4118">
        <v>3</v>
      </c>
      <c r="D4118">
        <v>8</v>
      </c>
      <c r="E4118">
        <v>270.5</v>
      </c>
      <c r="F4118" t="s">
        <v>117</v>
      </c>
      <c r="G4118">
        <v>-50</v>
      </c>
      <c r="H4118">
        <v>1139691909172</v>
      </c>
      <c r="I4118">
        <v>270</v>
      </c>
      <c r="J4118" s="3">
        <v>42802</v>
      </c>
      <c r="K4118">
        <v>-54</v>
      </c>
      <c r="L4118">
        <v>-54.475728155339802</v>
      </c>
      <c r="M4118">
        <v>103</v>
      </c>
      <c r="N4118">
        <v>2.6856359388353801</v>
      </c>
      <c r="O4118">
        <v>5</v>
      </c>
      <c r="P4118">
        <f t="shared" si="450"/>
        <v>1.0000000000000001E-5</v>
      </c>
      <c r="Q4118">
        <f t="shared" si="449"/>
        <v>-11.512925464970229</v>
      </c>
      <c r="R4118">
        <f>10^(L4118/10)</f>
        <v>3.5680192144395025E-6</v>
      </c>
      <c r="S4118">
        <f>LN(R4118)</f>
        <v>-12.543499958048146</v>
      </c>
      <c r="T4118">
        <v>1</v>
      </c>
      <c r="U4118">
        <v>14</v>
      </c>
      <c r="V4118">
        <f t="shared" si="451"/>
        <v>6.324555320336759</v>
      </c>
      <c r="W4118">
        <f t="shared" si="452"/>
        <v>0.15811388300841897</v>
      </c>
      <c r="X4118">
        <f t="shared" si="453"/>
        <v>2.4999999999999994E-2</v>
      </c>
      <c r="Z4118">
        <f ca="1">IF($F4118=$Z$1,1,0)</f>
        <v>0</v>
      </c>
      <c r="AA4118">
        <f ca="1">IF($I4118=$AA$1,1,0)</f>
        <v>1</v>
      </c>
      <c r="AB4118" t="str">
        <f t="shared" ca="1" si="454"/>
        <v/>
      </c>
      <c r="AC4118" t="str">
        <f ca="1">IF(AND(Z4118,AA4118),C4118,"")</f>
        <v/>
      </c>
      <c r="AD4118" t="str">
        <f ca="1">IF(AND(AA4118,Z4118),D4118,"")</f>
        <v/>
      </c>
      <c r="AE4118" t="str">
        <f t="shared" ca="1" si="455"/>
        <v/>
      </c>
    </row>
    <row r="4119" spans="1:31" x14ac:dyDescent="0.25">
      <c r="A4119">
        <v>637280</v>
      </c>
      <c r="B4119" s="1">
        <v>38759.586909722224</v>
      </c>
      <c r="C4119">
        <v>3</v>
      </c>
      <c r="D4119">
        <v>8</v>
      </c>
      <c r="E4119">
        <v>270.5</v>
      </c>
      <c r="F4119" t="s">
        <v>112</v>
      </c>
      <c r="G4119">
        <v>-53</v>
      </c>
      <c r="H4119">
        <v>1139691909172</v>
      </c>
      <c r="I4119">
        <v>270</v>
      </c>
      <c r="J4119" s="3">
        <v>42802</v>
      </c>
      <c r="K4119">
        <v>-47</v>
      </c>
      <c r="L4119">
        <v>-50.536363636363603</v>
      </c>
      <c r="M4119">
        <v>110</v>
      </c>
      <c r="N4119">
        <v>6.1624451133306097</v>
      </c>
      <c r="O4119">
        <v>11</v>
      </c>
      <c r="P4119">
        <f t="shared" si="450"/>
        <v>5.011872336272719E-6</v>
      </c>
      <c r="Q4119">
        <f t="shared" si="449"/>
        <v>-12.203700992868443</v>
      </c>
      <c r="R4119">
        <f>10^(L4119/10)</f>
        <v>8.8381961610036163E-6</v>
      </c>
      <c r="S4119">
        <f>LN(R4119)</f>
        <v>-11.636427756321721</v>
      </c>
      <c r="T4119">
        <v>7.5</v>
      </c>
      <c r="U4119">
        <v>6.3</v>
      </c>
      <c r="V4119">
        <f t="shared" si="451"/>
        <v>4.8104053883222777</v>
      </c>
      <c r="W4119">
        <f t="shared" si="452"/>
        <v>0.20788268748151587</v>
      </c>
      <c r="X4119">
        <f t="shared" si="453"/>
        <v>4.3215211754537589E-2</v>
      </c>
      <c r="Z4119">
        <f ca="1">IF($F4119=$Z$1,1,0)</f>
        <v>0</v>
      </c>
      <c r="AA4119">
        <f ca="1">IF($I4119=$AA$1,1,0)</f>
        <v>1</v>
      </c>
      <c r="AB4119" t="str">
        <f t="shared" ca="1" si="454"/>
        <v/>
      </c>
      <c r="AC4119" t="str">
        <f ca="1">IF(AND(Z4119,AA4119),C4119,"")</f>
        <v/>
      </c>
      <c r="AD4119" t="str">
        <f ca="1">IF(AND(AA4119,Z4119),D4119,"")</f>
        <v/>
      </c>
      <c r="AE4119" t="str">
        <f t="shared" ca="1" si="455"/>
        <v/>
      </c>
    </row>
    <row r="4120" spans="1:31" x14ac:dyDescent="0.25">
      <c r="A4120">
        <v>637281</v>
      </c>
      <c r="B4120" s="1">
        <v>38759.586909722224</v>
      </c>
      <c r="C4120">
        <v>3</v>
      </c>
      <c r="D4120">
        <v>8</v>
      </c>
      <c r="E4120">
        <v>270.5</v>
      </c>
      <c r="F4120" t="s">
        <v>115</v>
      </c>
      <c r="G4120">
        <v>-55</v>
      </c>
      <c r="H4120">
        <v>1139691909172</v>
      </c>
      <c r="I4120">
        <v>270</v>
      </c>
      <c r="J4120" s="3">
        <v>42802</v>
      </c>
      <c r="K4120">
        <v>-54</v>
      </c>
      <c r="L4120">
        <v>-54.2291666666667</v>
      </c>
      <c r="M4120">
        <v>96</v>
      </c>
      <c r="N4120">
        <v>2.0950024075688498</v>
      </c>
      <c r="O4120">
        <v>3</v>
      </c>
      <c r="P4120">
        <f t="shared" si="450"/>
        <v>3.1622776601683767E-6</v>
      </c>
      <c r="Q4120">
        <f t="shared" si="449"/>
        <v>-12.664218011467252</v>
      </c>
      <c r="R4120">
        <f>10^(L4120/10)</f>
        <v>3.7764464721825203E-6</v>
      </c>
      <c r="S4120">
        <f>LN(R4120)</f>
        <v>-12.486727077215637</v>
      </c>
      <c r="T4120">
        <v>2.5</v>
      </c>
      <c r="U4120">
        <v>-0.8</v>
      </c>
      <c r="V4120">
        <f t="shared" si="451"/>
        <v>8.8141930997681239</v>
      </c>
      <c r="W4120">
        <f t="shared" si="452"/>
        <v>0.11345338009741437</v>
      </c>
      <c r="X4120">
        <f t="shared" si="453"/>
        <v>1.2871669455528379E-2</v>
      </c>
      <c r="Z4120">
        <f ca="1">IF($F4120=$Z$1,1,0)</f>
        <v>0</v>
      </c>
      <c r="AA4120">
        <f ca="1">IF($I4120=$AA$1,1,0)</f>
        <v>1</v>
      </c>
      <c r="AB4120" t="str">
        <f t="shared" ca="1" si="454"/>
        <v/>
      </c>
      <c r="AC4120" t="str">
        <f ca="1">IF(AND(Z4120,AA4120),C4120,"")</f>
        <v/>
      </c>
      <c r="AD4120" t="str">
        <f ca="1">IF(AND(AA4120,Z4120),D4120,"")</f>
        <v/>
      </c>
      <c r="AE4120" t="str">
        <f t="shared" ca="1" si="455"/>
        <v/>
      </c>
    </row>
    <row r="4121" spans="1:31" x14ac:dyDescent="0.25">
      <c r="A4121">
        <v>637282</v>
      </c>
      <c r="B4121" s="1">
        <v>38759.586909722224</v>
      </c>
      <c r="C4121">
        <v>3</v>
      </c>
      <c r="D4121">
        <v>8</v>
      </c>
      <c r="E4121">
        <v>270.5</v>
      </c>
      <c r="F4121" t="s">
        <v>113</v>
      </c>
      <c r="G4121">
        <v>-65</v>
      </c>
      <c r="H4121">
        <v>1139691909172</v>
      </c>
      <c r="I4121">
        <v>270</v>
      </c>
      <c r="J4121" s="3">
        <v>42802</v>
      </c>
      <c r="K4121">
        <v>-65</v>
      </c>
      <c r="L4121">
        <v>-64.4158415841584</v>
      </c>
      <c r="M4121">
        <v>101</v>
      </c>
      <c r="N4121">
        <v>2.4011136030295299</v>
      </c>
      <c r="O4121">
        <v>3</v>
      </c>
      <c r="P4121">
        <f t="shared" si="450"/>
        <v>3.1622776601683734E-7</v>
      </c>
      <c r="Q4121">
        <f t="shared" si="449"/>
        <v>-14.966803104461299</v>
      </c>
      <c r="R4121">
        <f>10^(L4121/10)</f>
        <v>3.6175608215384602E-7</v>
      </c>
      <c r="S4121">
        <f>LN(R4121)</f>
        <v>-14.83229565843491</v>
      </c>
      <c r="T4121">
        <v>12.8</v>
      </c>
      <c r="U4121">
        <v>-2.8</v>
      </c>
      <c r="V4121">
        <f t="shared" si="451"/>
        <v>14.583552379307315</v>
      </c>
      <c r="W4121">
        <f t="shared" si="452"/>
        <v>6.8570398623788373E-2</v>
      </c>
      <c r="X4121">
        <f t="shared" si="453"/>
        <v>4.7018995674252386E-3</v>
      </c>
      <c r="Z4121">
        <f ca="1">IF($F4121=$Z$1,1,0)</f>
        <v>1</v>
      </c>
      <c r="AA4121">
        <f ca="1">IF($I4121=$AA$1,1,0)</f>
        <v>1</v>
      </c>
      <c r="AB4121">
        <f t="shared" ca="1" si="454"/>
        <v>2.7876808697174731E-2</v>
      </c>
      <c r="AC4121">
        <f ca="1">IF(AND(Z4121,AA4121),C4121,"")</f>
        <v>3</v>
      </c>
      <c r="AD4121">
        <f ca="1">IF(AND(AA4121,Z4121),D4121,"")</f>
        <v>8</v>
      </c>
      <c r="AE4121">
        <f t="shared" ca="1" si="455"/>
        <v>6.8570398623788373E-2</v>
      </c>
    </row>
    <row r="4122" spans="1:31" x14ac:dyDescent="0.25">
      <c r="A4122">
        <v>637283</v>
      </c>
      <c r="B4122" s="1">
        <v>38759.586909722224</v>
      </c>
      <c r="C4122">
        <v>3</v>
      </c>
      <c r="D4122">
        <v>8</v>
      </c>
      <c r="E4122">
        <v>270.5</v>
      </c>
      <c r="F4122" t="s">
        <v>116</v>
      </c>
      <c r="G4122">
        <v>-66</v>
      </c>
      <c r="H4122">
        <v>1139691909172</v>
      </c>
      <c r="I4122">
        <v>270</v>
      </c>
      <c r="J4122" s="3">
        <v>42802</v>
      </c>
      <c r="K4122">
        <v>-60.5</v>
      </c>
      <c r="L4122">
        <v>-60.357142857142897</v>
      </c>
      <c r="M4122">
        <v>98</v>
      </c>
      <c r="N4122">
        <v>1.6944420971572201</v>
      </c>
      <c r="O4122">
        <v>2</v>
      </c>
      <c r="P4122">
        <f t="shared" si="450"/>
        <v>2.511886431509578E-7</v>
      </c>
      <c r="Q4122">
        <f t="shared" si="449"/>
        <v>-15.197061613760702</v>
      </c>
      <c r="R4122">
        <f>10^(L4122/10)</f>
        <v>9.2105531768947124E-7</v>
      </c>
      <c r="S4122">
        <f>LN(R4122)</f>
        <v>-13.89774573985693</v>
      </c>
      <c r="T4122">
        <v>33.5</v>
      </c>
      <c r="U4122">
        <v>9.3000000000000007</v>
      </c>
      <c r="V4122">
        <f t="shared" si="451"/>
        <v>30.52769234645816</v>
      </c>
      <c r="W4122">
        <f t="shared" si="452"/>
        <v>3.2757143535483139E-2</v>
      </c>
      <c r="X4122">
        <f t="shared" si="453"/>
        <v>1.0730304526042447E-3</v>
      </c>
      <c r="Z4122">
        <f ca="1">IF($F4122=$Z$1,1,0)</f>
        <v>0</v>
      </c>
      <c r="AA4122">
        <f ca="1">IF($I4122=$AA$1,1,0)</f>
        <v>1</v>
      </c>
      <c r="AB4122" t="str">
        <f t="shared" ca="1" si="454"/>
        <v/>
      </c>
      <c r="AC4122" t="str">
        <f ca="1">IF(AND(Z4122,AA4122),C4122,"")</f>
        <v/>
      </c>
      <c r="AD4122" t="str">
        <f ca="1">IF(AND(AA4122,Z4122),D4122,"")</f>
        <v/>
      </c>
      <c r="AE4122" t="str">
        <f t="shared" ca="1" si="455"/>
        <v/>
      </c>
    </row>
    <row r="4123" spans="1:31" x14ac:dyDescent="0.25">
      <c r="A4123">
        <v>637291</v>
      </c>
      <c r="B4123" s="1">
        <v>38759.586909722224</v>
      </c>
      <c r="C4123">
        <v>3</v>
      </c>
      <c r="D4123">
        <v>8</v>
      </c>
      <c r="E4123">
        <v>270.5</v>
      </c>
      <c r="F4123" t="s">
        <v>114</v>
      </c>
      <c r="G4123">
        <v>-69</v>
      </c>
      <c r="H4123">
        <v>1139691909424</v>
      </c>
      <c r="I4123">
        <v>270</v>
      </c>
      <c r="J4123" s="3">
        <v>42802</v>
      </c>
      <c r="K4123">
        <v>-67</v>
      </c>
      <c r="L4123">
        <v>-67.494252873563198</v>
      </c>
      <c r="M4123">
        <v>87</v>
      </c>
      <c r="N4123">
        <v>2.6275533018220698</v>
      </c>
      <c r="O4123">
        <v>3</v>
      </c>
      <c r="P4123">
        <f t="shared" si="450"/>
        <v>1.2589254117941651E-7</v>
      </c>
      <c r="Q4123">
        <f t="shared" si="449"/>
        <v>-15.887837141658917</v>
      </c>
      <c r="R4123">
        <f>10^(L4123/10)</f>
        <v>1.7806342089614859E-7</v>
      </c>
      <c r="S4123">
        <f>LN(R4123)</f>
        <v>-15.541126052943715</v>
      </c>
      <c r="T4123">
        <v>33.5</v>
      </c>
      <c r="U4123">
        <v>2.8</v>
      </c>
      <c r="V4123">
        <f t="shared" si="451"/>
        <v>30.940103425812914</v>
      </c>
      <c r="W4123">
        <f t="shared" si="452"/>
        <v>3.2320512515343222E-2</v>
      </c>
      <c r="X4123">
        <f t="shared" si="453"/>
        <v>1.0446155292544578E-3</v>
      </c>
      <c r="Z4123">
        <f ca="1">IF($F4123=$Z$1,1,0)</f>
        <v>0</v>
      </c>
      <c r="AA4123">
        <f ca="1">IF($I4123=$AA$1,1,0)</f>
        <v>1</v>
      </c>
      <c r="AB4123" t="str">
        <f t="shared" ca="1" si="454"/>
        <v/>
      </c>
      <c r="AC4123" t="str">
        <f ca="1">IF(AND(Z4123,AA4123),C4123,"")</f>
        <v/>
      </c>
      <c r="AD4123" t="str">
        <f ca="1">IF(AND(AA4123,Z4123),D4123,"")</f>
        <v/>
      </c>
      <c r="AE4123" t="str">
        <f t="shared" ca="1" si="455"/>
        <v/>
      </c>
    </row>
    <row r="4124" spans="1:31" x14ac:dyDescent="0.25">
      <c r="A4124">
        <v>638203</v>
      </c>
      <c r="B4124" s="1">
        <v>38759.587418981479</v>
      </c>
      <c r="C4124">
        <v>3</v>
      </c>
      <c r="D4124">
        <v>8</v>
      </c>
      <c r="E4124">
        <v>315.60000000000002</v>
      </c>
      <c r="F4124" t="s">
        <v>117</v>
      </c>
      <c r="G4124">
        <v>-51</v>
      </c>
      <c r="H4124">
        <v>1139691953170</v>
      </c>
      <c r="I4124">
        <v>315</v>
      </c>
      <c r="J4124" s="3">
        <v>42802</v>
      </c>
      <c r="K4124">
        <v>-50</v>
      </c>
      <c r="L4124">
        <v>-50.65</v>
      </c>
      <c r="M4124">
        <v>100</v>
      </c>
      <c r="N4124">
        <v>1.76598042703957</v>
      </c>
      <c r="O4124">
        <v>3</v>
      </c>
      <c r="P4124">
        <f t="shared" si="450"/>
        <v>7.9432823472428065E-6</v>
      </c>
      <c r="Q4124">
        <f t="shared" si="449"/>
        <v>-11.743183974269634</v>
      </c>
      <c r="R4124">
        <f>10^(L4124/10)</f>
        <v>8.6099375218460093E-6</v>
      </c>
      <c r="S4124">
        <f>LN(R4124)</f>
        <v>-11.662593496014841</v>
      </c>
      <c r="T4124">
        <v>1</v>
      </c>
      <c r="U4124">
        <v>14</v>
      </c>
      <c r="V4124">
        <f t="shared" si="451"/>
        <v>6.324555320336759</v>
      </c>
      <c r="W4124">
        <f t="shared" si="452"/>
        <v>0.15811388300841897</v>
      </c>
      <c r="X4124">
        <f t="shared" si="453"/>
        <v>2.4999999999999994E-2</v>
      </c>
      <c r="Z4124">
        <f ca="1">IF($F4124=$Z$1,1,0)</f>
        <v>0</v>
      </c>
      <c r="AA4124">
        <f ca="1">IF($I4124=$AA$1,1,0)</f>
        <v>0</v>
      </c>
      <c r="AB4124" t="str">
        <f t="shared" ca="1" si="454"/>
        <v/>
      </c>
      <c r="AC4124" t="str">
        <f ca="1">IF(AND(Z4124,AA4124),C4124,"")</f>
        <v/>
      </c>
      <c r="AD4124" t="str">
        <f ca="1">IF(AND(AA4124,Z4124),D4124,"")</f>
        <v/>
      </c>
      <c r="AE4124" t="str">
        <f t="shared" ca="1" si="455"/>
        <v/>
      </c>
    </row>
    <row r="4125" spans="1:31" x14ac:dyDescent="0.25">
      <c r="A4125">
        <v>638204</v>
      </c>
      <c r="B4125" s="1">
        <v>38759.587418981479</v>
      </c>
      <c r="C4125">
        <v>3</v>
      </c>
      <c r="D4125">
        <v>8</v>
      </c>
      <c r="E4125">
        <v>315.60000000000002</v>
      </c>
      <c r="F4125" t="s">
        <v>112</v>
      </c>
      <c r="G4125">
        <v>-52</v>
      </c>
      <c r="H4125">
        <v>1139691953170</v>
      </c>
      <c r="I4125">
        <v>315</v>
      </c>
      <c r="J4125" s="3">
        <v>42802</v>
      </c>
      <c r="K4125">
        <v>-53</v>
      </c>
      <c r="L4125">
        <v>-53.862385321100902</v>
      </c>
      <c r="M4125">
        <v>109</v>
      </c>
      <c r="N4125">
        <v>3.9802007438399398</v>
      </c>
      <c r="O4125">
        <v>4</v>
      </c>
      <c r="P4125">
        <f t="shared" si="450"/>
        <v>6.3095734448019212E-6</v>
      </c>
      <c r="Q4125">
        <f t="shared" si="449"/>
        <v>-11.973442483569039</v>
      </c>
      <c r="R4125">
        <f>10^(L4125/10)</f>
        <v>4.1092396303739324E-6</v>
      </c>
      <c r="S4125">
        <f>LN(R4125)</f>
        <v>-12.402272551346824</v>
      </c>
      <c r="T4125">
        <v>7.5</v>
      </c>
      <c r="U4125">
        <v>6.3</v>
      </c>
      <c r="V4125">
        <f t="shared" si="451"/>
        <v>4.8104053883222777</v>
      </c>
      <c r="W4125">
        <f t="shared" si="452"/>
        <v>0.20788268748151587</v>
      </c>
      <c r="X4125">
        <f t="shared" si="453"/>
        <v>4.3215211754537589E-2</v>
      </c>
      <c r="Z4125">
        <f ca="1">IF($F4125=$Z$1,1,0)</f>
        <v>0</v>
      </c>
      <c r="AA4125">
        <f ca="1">IF($I4125=$AA$1,1,0)</f>
        <v>0</v>
      </c>
      <c r="AB4125" t="str">
        <f t="shared" ca="1" si="454"/>
        <v/>
      </c>
      <c r="AC4125" t="str">
        <f ca="1">IF(AND(Z4125,AA4125),C4125,"")</f>
        <v/>
      </c>
      <c r="AD4125" t="str">
        <f ca="1">IF(AND(AA4125,Z4125),D4125,"")</f>
        <v/>
      </c>
      <c r="AE4125" t="str">
        <f t="shared" ca="1" si="455"/>
        <v/>
      </c>
    </row>
    <row r="4126" spans="1:31" x14ac:dyDescent="0.25">
      <c r="A4126">
        <v>638205</v>
      </c>
      <c r="B4126" s="1">
        <v>38759.587418981479</v>
      </c>
      <c r="C4126">
        <v>3</v>
      </c>
      <c r="D4126">
        <v>8</v>
      </c>
      <c r="E4126">
        <v>315.60000000000002</v>
      </c>
      <c r="F4126" t="s">
        <v>115</v>
      </c>
      <c r="G4126">
        <v>-50</v>
      </c>
      <c r="H4126">
        <v>1139691953170</v>
      </c>
      <c r="I4126">
        <v>315</v>
      </c>
      <c r="J4126" s="3">
        <v>42802</v>
      </c>
      <c r="K4126">
        <v>-48</v>
      </c>
      <c r="L4126">
        <v>-47.909090909090899</v>
      </c>
      <c r="M4126">
        <v>110</v>
      </c>
      <c r="N4126">
        <v>1.4560563462321201</v>
      </c>
      <c r="O4126">
        <v>1</v>
      </c>
      <c r="P4126">
        <f t="shared" si="450"/>
        <v>1.0000000000000001E-5</v>
      </c>
      <c r="Q4126">
        <f t="shared" si="449"/>
        <v>-11.512925464970229</v>
      </c>
      <c r="R4126">
        <f>10^(L4126/10)</f>
        <v>1.6184187791840634E-5</v>
      </c>
      <c r="S4126">
        <f>LN(R4126)</f>
        <v>-11.031475854616927</v>
      </c>
      <c r="T4126">
        <v>2.5</v>
      </c>
      <c r="U4126">
        <v>-0.8</v>
      </c>
      <c r="V4126">
        <f t="shared" si="451"/>
        <v>8.8141930997681239</v>
      </c>
      <c r="W4126">
        <f t="shared" si="452"/>
        <v>0.11345338009741437</v>
      </c>
      <c r="X4126">
        <f t="shared" si="453"/>
        <v>1.2871669455528379E-2</v>
      </c>
      <c r="Z4126">
        <f ca="1">IF($F4126=$Z$1,1,0)</f>
        <v>0</v>
      </c>
      <c r="AA4126">
        <f ca="1">IF($I4126=$AA$1,1,0)</f>
        <v>0</v>
      </c>
      <c r="AB4126" t="str">
        <f t="shared" ca="1" si="454"/>
        <v/>
      </c>
      <c r="AC4126" t="str">
        <f ca="1">IF(AND(Z4126,AA4126),C4126,"")</f>
        <v/>
      </c>
      <c r="AD4126" t="str">
        <f ca="1">IF(AND(AA4126,Z4126),D4126,"")</f>
        <v/>
      </c>
      <c r="AE4126" t="str">
        <f t="shared" ca="1" si="455"/>
        <v/>
      </c>
    </row>
    <row r="4127" spans="1:31" x14ac:dyDescent="0.25">
      <c r="A4127">
        <v>638206</v>
      </c>
      <c r="B4127" s="1">
        <v>38759.587418981479</v>
      </c>
      <c r="C4127">
        <v>3</v>
      </c>
      <c r="D4127">
        <v>8</v>
      </c>
      <c r="E4127">
        <v>315.60000000000002</v>
      </c>
      <c r="F4127" t="s">
        <v>116</v>
      </c>
      <c r="G4127">
        <v>-63</v>
      </c>
      <c r="H4127">
        <v>1139691953170</v>
      </c>
      <c r="I4127">
        <v>315</v>
      </c>
      <c r="J4127" s="3">
        <v>42802</v>
      </c>
      <c r="K4127">
        <v>-64</v>
      </c>
      <c r="L4127">
        <v>-64.136363636363598</v>
      </c>
      <c r="M4127">
        <v>88</v>
      </c>
      <c r="N4127">
        <v>2.5469468681162799</v>
      </c>
      <c r="O4127">
        <v>2.25</v>
      </c>
      <c r="P4127">
        <f t="shared" si="450"/>
        <v>5.0118723362727218E-7</v>
      </c>
      <c r="Q4127">
        <f t="shared" si="449"/>
        <v>-14.506286085862488</v>
      </c>
      <c r="R4127">
        <f>10^(L4127/10)</f>
        <v>3.858012552722343E-7</v>
      </c>
      <c r="S4127">
        <f>LN(R4127)</f>
        <v>-14.767943482793621</v>
      </c>
      <c r="T4127">
        <v>33.5</v>
      </c>
      <c r="U4127">
        <v>9.3000000000000007</v>
      </c>
      <c r="V4127">
        <f t="shared" si="451"/>
        <v>30.52769234645816</v>
      </c>
      <c r="W4127">
        <f t="shared" si="452"/>
        <v>3.2757143535483139E-2</v>
      </c>
      <c r="X4127">
        <f t="shared" si="453"/>
        <v>1.0730304526042447E-3</v>
      </c>
      <c r="Z4127">
        <f ca="1">IF($F4127=$Z$1,1,0)</f>
        <v>0</v>
      </c>
      <c r="AA4127">
        <f ca="1">IF($I4127=$AA$1,1,0)</f>
        <v>0</v>
      </c>
      <c r="AB4127" t="str">
        <f t="shared" ca="1" si="454"/>
        <v/>
      </c>
      <c r="AC4127" t="str">
        <f ca="1">IF(AND(Z4127,AA4127),C4127,"")</f>
        <v/>
      </c>
      <c r="AD4127" t="str">
        <f ca="1">IF(AND(AA4127,Z4127),D4127,"")</f>
        <v/>
      </c>
      <c r="AE4127" t="str">
        <f t="shared" ca="1" si="455"/>
        <v/>
      </c>
    </row>
    <row r="4128" spans="1:31" x14ac:dyDescent="0.25">
      <c r="A4128">
        <v>638207</v>
      </c>
      <c r="B4128" s="1">
        <v>38759.587418981479</v>
      </c>
      <c r="C4128">
        <v>3</v>
      </c>
      <c r="D4128">
        <v>8</v>
      </c>
      <c r="E4128">
        <v>315.60000000000002</v>
      </c>
      <c r="F4128" t="s">
        <v>113</v>
      </c>
      <c r="G4128">
        <v>-67</v>
      </c>
      <c r="H4128">
        <v>1139691953170</v>
      </c>
      <c r="I4128">
        <v>315</v>
      </c>
      <c r="J4128" s="3">
        <v>42802</v>
      </c>
      <c r="K4128">
        <v>-69</v>
      </c>
      <c r="L4128">
        <v>-69.03</v>
      </c>
      <c r="M4128">
        <v>100</v>
      </c>
      <c r="N4128">
        <v>1.4937918668322401</v>
      </c>
      <c r="O4128">
        <v>2</v>
      </c>
      <c r="P4128">
        <f t="shared" si="450"/>
        <v>1.9952623149688761E-7</v>
      </c>
      <c r="Q4128">
        <f t="shared" si="449"/>
        <v>-15.427320123060108</v>
      </c>
      <c r="R4128">
        <f>10^(L4128/10)</f>
        <v>1.2502590302177178E-7</v>
      </c>
      <c r="S4128">
        <f>LN(R4128)</f>
        <v>-15.894744896937899</v>
      </c>
      <c r="T4128">
        <v>12.8</v>
      </c>
      <c r="U4128">
        <v>-2.8</v>
      </c>
      <c r="V4128">
        <f t="shared" si="451"/>
        <v>14.583552379307315</v>
      </c>
      <c r="W4128">
        <f t="shared" si="452"/>
        <v>6.8570398623788373E-2</v>
      </c>
      <c r="X4128">
        <f t="shared" si="453"/>
        <v>4.7018995674252386E-3</v>
      </c>
      <c r="Z4128">
        <f ca="1">IF($F4128=$Z$1,1,0)</f>
        <v>1</v>
      </c>
      <c r="AA4128">
        <f ca="1">IF($I4128=$AA$1,1,0)</f>
        <v>0</v>
      </c>
      <c r="AB4128" t="str">
        <f t="shared" ca="1" si="454"/>
        <v/>
      </c>
      <c r="AC4128" t="str">
        <f ca="1">IF(AND(Z4128,AA4128),C4128,"")</f>
        <v/>
      </c>
      <c r="AD4128" t="str">
        <f ca="1">IF(AND(AA4128,Z4128),D4128,"")</f>
        <v/>
      </c>
      <c r="AE4128" t="str">
        <f t="shared" ca="1" si="455"/>
        <v/>
      </c>
    </row>
    <row r="4129" spans="1:31" x14ac:dyDescent="0.25">
      <c r="A4129">
        <v>638208</v>
      </c>
      <c r="B4129" s="1">
        <v>38759.587418981479</v>
      </c>
      <c r="C4129">
        <v>3</v>
      </c>
      <c r="D4129">
        <v>8</v>
      </c>
      <c r="E4129">
        <v>315.60000000000002</v>
      </c>
      <c r="F4129" t="s">
        <v>114</v>
      </c>
      <c r="G4129">
        <v>-64</v>
      </c>
      <c r="H4129">
        <v>1139691953170</v>
      </c>
      <c r="I4129">
        <v>315</v>
      </c>
      <c r="J4129" s="3">
        <v>42802</v>
      </c>
      <c r="K4129">
        <v>-67</v>
      </c>
      <c r="L4129">
        <v>-67.5833333333333</v>
      </c>
      <c r="M4129">
        <v>96</v>
      </c>
      <c r="N4129">
        <v>2.10596479536061</v>
      </c>
      <c r="O4129">
        <v>3</v>
      </c>
      <c r="P4129">
        <f t="shared" si="450"/>
        <v>3.9810717055349618E-7</v>
      </c>
      <c r="Q4129">
        <f t="shared" si="449"/>
        <v>-14.736544595161895</v>
      </c>
      <c r="R4129">
        <f>10^(L4129/10)</f>
        <v>1.7444826989992634E-7</v>
      </c>
      <c r="S4129">
        <f>LN(R4129)</f>
        <v>-15.561637586818087</v>
      </c>
      <c r="T4129">
        <v>33.5</v>
      </c>
      <c r="U4129">
        <v>2.8</v>
      </c>
      <c r="V4129">
        <f t="shared" si="451"/>
        <v>30.940103425812914</v>
      </c>
      <c r="W4129">
        <f t="shared" si="452"/>
        <v>3.2320512515343222E-2</v>
      </c>
      <c r="X4129">
        <f t="shared" si="453"/>
        <v>1.0446155292544578E-3</v>
      </c>
      <c r="Z4129">
        <f ca="1">IF($F4129=$Z$1,1,0)</f>
        <v>0</v>
      </c>
      <c r="AA4129">
        <f ca="1">IF($I4129=$AA$1,1,0)</f>
        <v>0</v>
      </c>
      <c r="AB4129" t="str">
        <f t="shared" ca="1" si="454"/>
        <v/>
      </c>
      <c r="AC4129" t="str">
        <f ca="1">IF(AND(Z4129,AA4129),C4129,"")</f>
        <v/>
      </c>
      <c r="AD4129" t="str">
        <f ca="1">IF(AND(AA4129,Z4129),D4129,"")</f>
        <v/>
      </c>
      <c r="AE4129" t="str">
        <f t="shared" ca="1" si="455"/>
        <v/>
      </c>
    </row>
    <row r="4130" spans="1:31" x14ac:dyDescent="0.25">
      <c r="A4130">
        <v>639303</v>
      </c>
      <c r="B4130" s="1">
        <v>38767.073969907404</v>
      </c>
      <c r="C4130">
        <v>14</v>
      </c>
      <c r="D4130">
        <v>3</v>
      </c>
      <c r="E4130">
        <v>0.1</v>
      </c>
      <c r="F4130" t="s">
        <v>114</v>
      </c>
      <c r="G4130">
        <v>-50</v>
      </c>
      <c r="H4130">
        <v>1140338791592</v>
      </c>
      <c r="I4130">
        <v>0</v>
      </c>
      <c r="J4130" t="s">
        <v>32</v>
      </c>
      <c r="K4130">
        <v>-47</v>
      </c>
      <c r="L4130">
        <v>-47.418367346938801</v>
      </c>
      <c r="M4130">
        <v>98</v>
      </c>
      <c r="N4130">
        <v>1.7756861278080101</v>
      </c>
      <c r="O4130">
        <v>3</v>
      </c>
      <c r="P4130">
        <f t="shared" si="450"/>
        <v>1.0000000000000001E-5</v>
      </c>
      <c r="Q4130">
        <f t="shared" si="449"/>
        <v>-11.512925464970229</v>
      </c>
      <c r="R4130">
        <f>10^(L4130/10)</f>
        <v>1.8120211618042997E-5</v>
      </c>
      <c r="S4130">
        <f>LN(R4130)</f>
        <v>-10.918482578717692</v>
      </c>
      <c r="T4130">
        <v>33.5</v>
      </c>
      <c r="U4130">
        <v>2.8</v>
      </c>
      <c r="V4130">
        <f t="shared" si="451"/>
        <v>19.501025614054253</v>
      </c>
      <c r="W4130">
        <f t="shared" si="452"/>
        <v>5.1279354214032055E-2</v>
      </c>
      <c r="X4130">
        <f t="shared" si="453"/>
        <v>2.6295721686081671E-3</v>
      </c>
      <c r="Z4130">
        <f ca="1">IF($F4130=$Z$1,1,0)</f>
        <v>0</v>
      </c>
      <c r="AA4130">
        <f ca="1">IF($I4130=$AA$1,1,0)</f>
        <v>0</v>
      </c>
      <c r="AB4130" t="str">
        <f t="shared" ca="1" si="454"/>
        <v/>
      </c>
      <c r="AC4130" t="str">
        <f ca="1">IF(AND(Z4130,AA4130),C4130,"")</f>
        <v/>
      </c>
      <c r="AD4130" t="str">
        <f ca="1">IF(AND(AA4130,Z4130),D4130,"")</f>
        <v/>
      </c>
      <c r="AE4130" t="str">
        <f t="shared" ca="1" si="455"/>
        <v/>
      </c>
    </row>
    <row r="4131" spans="1:31" x14ac:dyDescent="0.25">
      <c r="A4131">
        <v>639304</v>
      </c>
      <c r="B4131" s="1">
        <v>38767.073969907404</v>
      </c>
      <c r="C4131">
        <v>14</v>
      </c>
      <c r="D4131">
        <v>3</v>
      </c>
      <c r="E4131">
        <v>0.1</v>
      </c>
      <c r="F4131" t="s">
        <v>113</v>
      </c>
      <c r="G4131">
        <v>-53</v>
      </c>
      <c r="H4131">
        <v>1140338791592</v>
      </c>
      <c r="I4131">
        <v>0</v>
      </c>
      <c r="J4131" t="s">
        <v>32</v>
      </c>
      <c r="K4131">
        <v>-51</v>
      </c>
      <c r="L4131">
        <v>-51.2340425531915</v>
      </c>
      <c r="M4131">
        <v>94</v>
      </c>
      <c r="N4131">
        <v>1.1861705974866299</v>
      </c>
      <c r="O4131">
        <v>1.75</v>
      </c>
      <c r="P4131">
        <f t="shared" si="450"/>
        <v>5.011872336272719E-6</v>
      </c>
      <c r="Q4131">
        <f t="shared" si="449"/>
        <v>-12.203700992868443</v>
      </c>
      <c r="R4131">
        <f>10^(L4131/10)</f>
        <v>7.526546423337149E-6</v>
      </c>
      <c r="S4131">
        <f>LN(R4131)</f>
        <v>-11.797074263680134</v>
      </c>
      <c r="T4131">
        <v>12.8</v>
      </c>
      <c r="U4131">
        <v>-2.8</v>
      </c>
      <c r="V4131">
        <f t="shared" si="451"/>
        <v>5.9228371579843389</v>
      </c>
      <c r="W4131">
        <f t="shared" si="452"/>
        <v>0.16883800336329358</v>
      </c>
      <c r="X4131">
        <f t="shared" si="453"/>
        <v>2.8506271379703536E-2</v>
      </c>
      <c r="Z4131">
        <f ca="1">IF($F4131=$Z$1,1,0)</f>
        <v>1</v>
      </c>
      <c r="AA4131">
        <f ca="1">IF($I4131=$AA$1,1,0)</f>
        <v>0</v>
      </c>
      <c r="AB4131" t="str">
        <f t="shared" ca="1" si="454"/>
        <v/>
      </c>
      <c r="AC4131" t="str">
        <f ca="1">IF(AND(Z4131,AA4131),C4131,"")</f>
        <v/>
      </c>
      <c r="AD4131" t="str">
        <f ca="1">IF(AND(AA4131,Z4131),D4131,"")</f>
        <v/>
      </c>
      <c r="AE4131" t="str">
        <f t="shared" ca="1" si="455"/>
        <v/>
      </c>
    </row>
    <row r="4132" spans="1:31" x14ac:dyDescent="0.25">
      <c r="A4132">
        <v>639305</v>
      </c>
      <c r="B4132" s="1">
        <v>38767.073969907404</v>
      </c>
      <c r="C4132">
        <v>14</v>
      </c>
      <c r="D4132">
        <v>3</v>
      </c>
      <c r="E4132">
        <v>0.1</v>
      </c>
      <c r="F4132" t="s">
        <v>112</v>
      </c>
      <c r="G4132">
        <v>-50</v>
      </c>
      <c r="H4132">
        <v>1140338791592</v>
      </c>
      <c r="I4132">
        <v>0</v>
      </c>
      <c r="J4132" t="s">
        <v>32</v>
      </c>
      <c r="K4132">
        <v>-51</v>
      </c>
      <c r="L4132">
        <v>-50.788990825688103</v>
      </c>
      <c r="M4132">
        <v>109</v>
      </c>
      <c r="N4132">
        <v>0.85063586777462097</v>
      </c>
      <c r="O4132">
        <v>1</v>
      </c>
      <c r="P4132">
        <f t="shared" si="450"/>
        <v>1.0000000000000001E-5</v>
      </c>
      <c r="Q4132">
        <f t="shared" si="449"/>
        <v>-11.512925464970229</v>
      </c>
      <c r="R4132">
        <f>10^(L4132/10)</f>
        <v>8.3387493043698963E-6</v>
      </c>
      <c r="S4132">
        <f>LN(R4132)</f>
        <v>-11.694597316344078</v>
      </c>
      <c r="T4132">
        <v>7.5</v>
      </c>
      <c r="U4132">
        <v>6.3</v>
      </c>
      <c r="V4132">
        <f t="shared" si="451"/>
        <v>7.2897187874430385</v>
      </c>
      <c r="W4132">
        <f t="shared" si="452"/>
        <v>0.1371795029627971</v>
      </c>
      <c r="X4132">
        <f t="shared" si="453"/>
        <v>1.8818216033120061E-2</v>
      </c>
      <c r="Z4132">
        <f ca="1">IF($F4132=$Z$1,1,0)</f>
        <v>0</v>
      </c>
      <c r="AA4132">
        <f ca="1">IF($I4132=$AA$1,1,0)</f>
        <v>0</v>
      </c>
      <c r="AB4132" t="str">
        <f t="shared" ca="1" si="454"/>
        <v/>
      </c>
      <c r="AC4132" t="str">
        <f ca="1">IF(AND(Z4132,AA4132),C4132,"")</f>
        <v/>
      </c>
      <c r="AD4132" t="str">
        <f ca="1">IF(AND(AA4132,Z4132),D4132,"")</f>
        <v/>
      </c>
      <c r="AE4132" t="str">
        <f t="shared" ca="1" si="455"/>
        <v/>
      </c>
    </row>
    <row r="4133" spans="1:31" x14ac:dyDescent="0.25">
      <c r="A4133">
        <v>639306</v>
      </c>
      <c r="B4133" s="1">
        <v>38767.073969907404</v>
      </c>
      <c r="C4133">
        <v>14</v>
      </c>
      <c r="D4133">
        <v>3</v>
      </c>
      <c r="E4133">
        <v>0.1</v>
      </c>
      <c r="F4133" t="s">
        <v>115</v>
      </c>
      <c r="G4133">
        <v>-57</v>
      </c>
      <c r="H4133">
        <v>1140338791592</v>
      </c>
      <c r="I4133">
        <v>0</v>
      </c>
      <c r="J4133" t="s">
        <v>32</v>
      </c>
      <c r="K4133">
        <v>-55</v>
      </c>
      <c r="L4133">
        <v>-55.306818181818201</v>
      </c>
      <c r="M4133">
        <v>88</v>
      </c>
      <c r="N4133">
        <v>3.1196741450285899</v>
      </c>
      <c r="O4133">
        <v>2</v>
      </c>
      <c r="P4133">
        <f t="shared" si="450"/>
        <v>1.9952623149688749E-6</v>
      </c>
      <c r="Q4133">
        <f t="shared" si="449"/>
        <v>-13.124735030066063</v>
      </c>
      <c r="R4133">
        <f>10^(L4133/10)</f>
        <v>2.9465796273796586E-6</v>
      </c>
      <c r="S4133">
        <f>LN(R4133)</f>
        <v>-12.734865508638666</v>
      </c>
      <c r="T4133">
        <v>2.5</v>
      </c>
      <c r="U4133">
        <v>-0.8</v>
      </c>
      <c r="V4133">
        <f t="shared" si="451"/>
        <v>12.111564721372709</v>
      </c>
      <c r="W4133">
        <f t="shared" si="452"/>
        <v>8.2565714918349659E-2</v>
      </c>
      <c r="X4133">
        <f t="shared" si="453"/>
        <v>6.8170972799781867E-3</v>
      </c>
      <c r="Z4133">
        <f ca="1">IF($F4133=$Z$1,1,0)</f>
        <v>0</v>
      </c>
      <c r="AA4133">
        <f ca="1">IF($I4133=$AA$1,1,0)</f>
        <v>0</v>
      </c>
      <c r="AB4133" t="str">
        <f t="shared" ca="1" si="454"/>
        <v/>
      </c>
      <c r="AC4133" t="str">
        <f ca="1">IF(AND(Z4133,AA4133),C4133,"")</f>
        <v/>
      </c>
      <c r="AD4133" t="str">
        <f ca="1">IF(AND(AA4133,Z4133),D4133,"")</f>
        <v/>
      </c>
      <c r="AE4133" t="str">
        <f t="shared" ca="1" si="455"/>
        <v/>
      </c>
    </row>
    <row r="4134" spans="1:31" x14ac:dyDescent="0.25">
      <c r="A4134">
        <v>639307</v>
      </c>
      <c r="B4134" s="1">
        <v>38767.073969907404</v>
      </c>
      <c r="C4134">
        <v>14</v>
      </c>
      <c r="D4134">
        <v>3</v>
      </c>
      <c r="E4134">
        <v>0.1</v>
      </c>
      <c r="F4134" t="s">
        <v>116</v>
      </c>
      <c r="G4134">
        <v>-59</v>
      </c>
      <c r="H4134">
        <v>1140338791592</v>
      </c>
      <c r="I4134">
        <v>0</v>
      </c>
      <c r="J4134" t="s">
        <v>32</v>
      </c>
      <c r="K4134">
        <v>-60</v>
      </c>
      <c r="L4134">
        <v>-62.255102040816297</v>
      </c>
      <c r="M4134">
        <v>98</v>
      </c>
      <c r="N4134">
        <v>4.2869045966067603</v>
      </c>
      <c r="O4134">
        <v>8</v>
      </c>
      <c r="P4134">
        <f t="shared" si="450"/>
        <v>1.2589254117941642E-6</v>
      </c>
      <c r="Q4134">
        <f t="shared" si="449"/>
        <v>-13.585252048664872</v>
      </c>
      <c r="R4134">
        <f>10^(L4134/10)</f>
        <v>5.9496277748840702E-7</v>
      </c>
      <c r="S4134">
        <f>LN(R4134)</f>
        <v>-14.334766992200681</v>
      </c>
      <c r="T4134">
        <v>33.5</v>
      </c>
      <c r="U4134">
        <v>9.3000000000000007</v>
      </c>
      <c r="V4134">
        <f t="shared" si="451"/>
        <v>20.492437629525678</v>
      </c>
      <c r="W4134">
        <f t="shared" si="452"/>
        <v>4.8798489378305658E-2</v>
      </c>
      <c r="X4134">
        <f t="shared" si="453"/>
        <v>2.3812925656046102E-3</v>
      </c>
      <c r="Z4134">
        <f ca="1">IF($F4134=$Z$1,1,0)</f>
        <v>0</v>
      </c>
      <c r="AA4134">
        <f ca="1">IF($I4134=$AA$1,1,0)</f>
        <v>0</v>
      </c>
      <c r="AB4134" t="str">
        <f t="shared" ca="1" si="454"/>
        <v/>
      </c>
      <c r="AC4134" t="str">
        <f ca="1">IF(AND(Z4134,AA4134),C4134,"")</f>
        <v/>
      </c>
      <c r="AD4134" t="str">
        <f ca="1">IF(AND(AA4134,Z4134),D4134,"")</f>
        <v/>
      </c>
      <c r="AE4134" t="str">
        <f t="shared" ca="1" si="455"/>
        <v/>
      </c>
    </row>
    <row r="4135" spans="1:31" x14ac:dyDescent="0.25">
      <c r="A4135">
        <v>639308</v>
      </c>
      <c r="B4135" s="1">
        <v>38767.073969907404</v>
      </c>
      <c r="C4135">
        <v>14</v>
      </c>
      <c r="D4135">
        <v>3</v>
      </c>
      <c r="E4135">
        <v>0.1</v>
      </c>
      <c r="F4135" t="s">
        <v>117</v>
      </c>
      <c r="G4135">
        <v>-73</v>
      </c>
      <c r="H4135">
        <v>1140338791592</v>
      </c>
      <c r="I4135">
        <v>0</v>
      </c>
      <c r="J4135" t="s">
        <v>32</v>
      </c>
      <c r="K4135">
        <v>-73</v>
      </c>
      <c r="L4135">
        <v>-72.607843137254903</v>
      </c>
      <c r="M4135">
        <v>102</v>
      </c>
      <c r="N4135">
        <v>1.02596839301573</v>
      </c>
      <c r="O4135">
        <v>1</v>
      </c>
      <c r="P4135">
        <f t="shared" si="450"/>
        <v>5.0118723362727164E-8</v>
      </c>
      <c r="Q4135">
        <f t="shared" si="449"/>
        <v>-16.808871178856535</v>
      </c>
      <c r="R4135">
        <f>10^(L4135/10)</f>
        <v>5.4854932662656687E-8</v>
      </c>
      <c r="S4135">
        <f>LN(R4135)</f>
        <v>-16.718573724229316</v>
      </c>
      <c r="T4135">
        <v>1</v>
      </c>
      <c r="U4135">
        <v>14</v>
      </c>
      <c r="V4135">
        <f t="shared" si="451"/>
        <v>17.029386365926403</v>
      </c>
      <c r="W4135">
        <f t="shared" si="452"/>
        <v>5.8722021951470346E-2</v>
      </c>
      <c r="X4135">
        <f t="shared" si="453"/>
        <v>3.448275862068965E-3</v>
      </c>
      <c r="Z4135">
        <f ca="1">IF($F4135=$Z$1,1,0)</f>
        <v>0</v>
      </c>
      <c r="AA4135">
        <f ca="1">IF($I4135=$AA$1,1,0)</f>
        <v>0</v>
      </c>
      <c r="AB4135" t="str">
        <f t="shared" ca="1" si="454"/>
        <v/>
      </c>
      <c r="AC4135" t="str">
        <f ca="1">IF(AND(Z4135,AA4135),C4135,"")</f>
        <v/>
      </c>
      <c r="AD4135" t="str">
        <f ca="1">IF(AND(AA4135,Z4135),D4135,"")</f>
        <v/>
      </c>
      <c r="AE4135" t="str">
        <f t="shared" ca="1" si="455"/>
        <v/>
      </c>
    </row>
    <row r="4136" spans="1:31" x14ac:dyDescent="0.25">
      <c r="A4136">
        <v>640264</v>
      </c>
      <c r="B4136" s="1">
        <v>38767.074479166666</v>
      </c>
      <c r="C4136">
        <v>14</v>
      </c>
      <c r="D4136">
        <v>3</v>
      </c>
      <c r="E4136">
        <v>46.5</v>
      </c>
      <c r="F4136" t="s">
        <v>114</v>
      </c>
      <c r="G4136">
        <v>-47</v>
      </c>
      <c r="H4136">
        <v>1140338835275</v>
      </c>
      <c r="I4136">
        <v>45</v>
      </c>
      <c r="J4136" t="s">
        <v>32</v>
      </c>
      <c r="K4136">
        <v>-49</v>
      </c>
      <c r="L4136">
        <v>-49.15625</v>
      </c>
      <c r="M4136">
        <v>96</v>
      </c>
      <c r="N4136">
        <v>1.35590812450743</v>
      </c>
      <c r="O4136">
        <v>2</v>
      </c>
      <c r="P4136">
        <f t="shared" si="450"/>
        <v>1.9952623149688769E-5</v>
      </c>
      <c r="Q4136">
        <f t="shared" si="449"/>
        <v>-10.822149937072016</v>
      </c>
      <c r="R4136">
        <f>10^(L4136/10)</f>
        <v>1.2144370270887337E-5</v>
      </c>
      <c r="S4136">
        <f>LN(R4136)</f>
        <v>-11.318644847748857</v>
      </c>
      <c r="T4136">
        <v>33.5</v>
      </c>
      <c r="U4136">
        <v>2.8</v>
      </c>
      <c r="V4136">
        <f t="shared" si="451"/>
        <v>19.501025614054253</v>
      </c>
      <c r="W4136">
        <f t="shared" si="452"/>
        <v>5.1279354214032055E-2</v>
      </c>
      <c r="X4136">
        <f t="shared" si="453"/>
        <v>2.6295721686081671E-3</v>
      </c>
      <c r="Z4136">
        <f ca="1">IF($F4136=$Z$1,1,0)</f>
        <v>0</v>
      </c>
      <c r="AA4136">
        <f ca="1">IF($I4136=$AA$1,1,0)</f>
        <v>0</v>
      </c>
      <c r="AB4136" t="str">
        <f t="shared" ca="1" si="454"/>
        <v/>
      </c>
      <c r="AC4136" t="str">
        <f ca="1">IF(AND(Z4136,AA4136),C4136,"")</f>
        <v/>
      </c>
      <c r="AD4136" t="str">
        <f ca="1">IF(AND(AA4136,Z4136),D4136,"")</f>
        <v/>
      </c>
      <c r="AE4136" t="str">
        <f t="shared" ca="1" si="455"/>
        <v/>
      </c>
    </row>
    <row r="4137" spans="1:31" x14ac:dyDescent="0.25">
      <c r="A4137">
        <v>640265</v>
      </c>
      <c r="B4137" s="1">
        <v>38767.074479166666</v>
      </c>
      <c r="C4137">
        <v>14</v>
      </c>
      <c r="D4137">
        <v>3</v>
      </c>
      <c r="E4137">
        <v>46.5</v>
      </c>
      <c r="F4137" t="s">
        <v>116</v>
      </c>
      <c r="G4137">
        <v>-56</v>
      </c>
      <c r="H4137">
        <v>1140338835275</v>
      </c>
      <c r="I4137">
        <v>45</v>
      </c>
      <c r="J4137" t="s">
        <v>32</v>
      </c>
      <c r="K4137">
        <v>-54</v>
      </c>
      <c r="L4137">
        <v>-54.423913043478301</v>
      </c>
      <c r="M4137">
        <v>92</v>
      </c>
      <c r="N4137">
        <v>1.0611386756964301</v>
      </c>
      <c r="O4137">
        <v>1</v>
      </c>
      <c r="P4137">
        <f t="shared" si="450"/>
        <v>2.5118864315095806E-6</v>
      </c>
      <c r="Q4137">
        <f t="shared" si="449"/>
        <v>-12.894476520766656</v>
      </c>
      <c r="R4137">
        <f>10^(L4137/10)</f>
        <v>3.6108437483230758E-6</v>
      </c>
      <c r="S4137">
        <f>LN(R4137)</f>
        <v>-12.531569087631736</v>
      </c>
      <c r="T4137">
        <v>33.5</v>
      </c>
      <c r="U4137">
        <v>9.3000000000000007</v>
      </c>
      <c r="V4137">
        <f t="shared" si="451"/>
        <v>20.492437629525678</v>
      </c>
      <c r="W4137">
        <f t="shared" si="452"/>
        <v>4.8798489378305658E-2</v>
      </c>
      <c r="X4137">
        <f t="shared" si="453"/>
        <v>2.3812925656046102E-3</v>
      </c>
      <c r="Z4137">
        <f ca="1">IF($F4137=$Z$1,1,0)</f>
        <v>0</v>
      </c>
      <c r="AA4137">
        <f ca="1">IF($I4137=$AA$1,1,0)</f>
        <v>0</v>
      </c>
      <c r="AB4137" t="str">
        <f t="shared" ca="1" si="454"/>
        <v/>
      </c>
      <c r="AC4137" t="str">
        <f ca="1">IF(AND(Z4137,AA4137),C4137,"")</f>
        <v/>
      </c>
      <c r="AD4137" t="str">
        <f ca="1">IF(AND(AA4137,Z4137),D4137,"")</f>
        <v/>
      </c>
      <c r="AE4137" t="str">
        <f t="shared" ca="1" si="455"/>
        <v/>
      </c>
    </row>
    <row r="4138" spans="1:31" x14ac:dyDescent="0.25">
      <c r="A4138">
        <v>640266</v>
      </c>
      <c r="B4138" s="1">
        <v>38767.074479166666</v>
      </c>
      <c r="C4138">
        <v>14</v>
      </c>
      <c r="D4138">
        <v>3</v>
      </c>
      <c r="E4138">
        <v>46.5</v>
      </c>
      <c r="F4138" t="s">
        <v>115</v>
      </c>
      <c r="G4138">
        <v>-57</v>
      </c>
      <c r="H4138">
        <v>1140338835275</v>
      </c>
      <c r="I4138">
        <v>45</v>
      </c>
      <c r="J4138" t="s">
        <v>32</v>
      </c>
      <c r="K4138">
        <v>-60</v>
      </c>
      <c r="L4138">
        <v>-59.577777777777797</v>
      </c>
      <c r="M4138">
        <v>90</v>
      </c>
      <c r="N4138">
        <v>1.34897195794459</v>
      </c>
      <c r="O4138">
        <v>2</v>
      </c>
      <c r="P4138">
        <f t="shared" si="450"/>
        <v>1.9952623149688749E-6</v>
      </c>
      <c r="Q4138">
        <f t="shared" si="449"/>
        <v>-13.124735030066063</v>
      </c>
      <c r="R4138">
        <f>10^(L4138/10)</f>
        <v>1.1021030955460219E-6</v>
      </c>
      <c r="S4138">
        <f>LN(R4138)</f>
        <v>-13.718290298482311</v>
      </c>
      <c r="T4138">
        <v>2.5</v>
      </c>
      <c r="U4138">
        <v>-0.8</v>
      </c>
      <c r="V4138">
        <f t="shared" si="451"/>
        <v>12.111564721372709</v>
      </c>
      <c r="W4138">
        <f t="shared" si="452"/>
        <v>8.2565714918349659E-2</v>
      </c>
      <c r="X4138">
        <f t="shared" si="453"/>
        <v>6.8170972799781867E-3</v>
      </c>
      <c r="Z4138">
        <f ca="1">IF($F4138=$Z$1,1,0)</f>
        <v>0</v>
      </c>
      <c r="AA4138">
        <f ca="1">IF($I4138=$AA$1,1,0)</f>
        <v>0</v>
      </c>
      <c r="AB4138" t="str">
        <f t="shared" ca="1" si="454"/>
        <v/>
      </c>
      <c r="AC4138" t="str">
        <f ca="1">IF(AND(Z4138,AA4138),C4138,"")</f>
        <v/>
      </c>
      <c r="AD4138" t="str">
        <f ca="1">IF(AND(AA4138,Z4138),D4138,"")</f>
        <v/>
      </c>
      <c r="AE4138" t="str">
        <f t="shared" ca="1" si="455"/>
        <v/>
      </c>
    </row>
    <row r="4139" spans="1:31" x14ac:dyDescent="0.25">
      <c r="A4139">
        <v>640267</v>
      </c>
      <c r="B4139" s="1">
        <v>38767.074479166666</v>
      </c>
      <c r="C4139">
        <v>14</v>
      </c>
      <c r="D4139">
        <v>3</v>
      </c>
      <c r="E4139">
        <v>46.5</v>
      </c>
      <c r="F4139" t="s">
        <v>112</v>
      </c>
      <c r="G4139">
        <v>-57</v>
      </c>
      <c r="H4139">
        <v>1140338835275</v>
      </c>
      <c r="I4139">
        <v>45</v>
      </c>
      <c r="J4139" t="s">
        <v>32</v>
      </c>
      <c r="K4139">
        <v>-50</v>
      </c>
      <c r="L4139">
        <v>-53.0091743119266</v>
      </c>
      <c r="M4139">
        <v>109</v>
      </c>
      <c r="N4139">
        <v>4.7463346732447302</v>
      </c>
      <c r="O4139">
        <v>7</v>
      </c>
      <c r="P4139">
        <f t="shared" si="450"/>
        <v>1.9952623149688749E-6</v>
      </c>
      <c r="Q4139">
        <f t="shared" si="449"/>
        <v>-13.124735030066063</v>
      </c>
      <c r="R4139">
        <f>10^(L4139/10)</f>
        <v>5.0012961143305241E-6</v>
      </c>
      <c r="S4139">
        <f>LN(R4139)</f>
        <v>-12.205813456256511</v>
      </c>
      <c r="T4139">
        <v>7.5</v>
      </c>
      <c r="U4139">
        <v>6.3</v>
      </c>
      <c r="V4139">
        <f t="shared" si="451"/>
        <v>7.2897187874430385</v>
      </c>
      <c r="W4139">
        <f t="shared" si="452"/>
        <v>0.1371795029627971</v>
      </c>
      <c r="X4139">
        <f t="shared" si="453"/>
        <v>1.8818216033120061E-2</v>
      </c>
      <c r="Z4139">
        <f ca="1">IF($F4139=$Z$1,1,0)</f>
        <v>0</v>
      </c>
      <c r="AA4139">
        <f ca="1">IF($I4139=$AA$1,1,0)</f>
        <v>0</v>
      </c>
      <c r="AB4139" t="str">
        <f t="shared" ca="1" si="454"/>
        <v/>
      </c>
      <c r="AC4139" t="str">
        <f ca="1">IF(AND(Z4139,AA4139),C4139,"")</f>
        <v/>
      </c>
      <c r="AD4139" t="str">
        <f ca="1">IF(AND(AA4139,Z4139),D4139,"")</f>
        <v/>
      </c>
      <c r="AE4139" t="str">
        <f t="shared" ca="1" si="455"/>
        <v/>
      </c>
    </row>
    <row r="4140" spans="1:31" x14ac:dyDescent="0.25">
      <c r="A4140">
        <v>640268</v>
      </c>
      <c r="B4140" s="1">
        <v>38767.074479166666</v>
      </c>
      <c r="C4140">
        <v>14</v>
      </c>
      <c r="D4140">
        <v>3</v>
      </c>
      <c r="E4140">
        <v>46.5</v>
      </c>
      <c r="F4140" t="s">
        <v>113</v>
      </c>
      <c r="G4140">
        <v>-55</v>
      </c>
      <c r="H4140">
        <v>1140338835275</v>
      </c>
      <c r="I4140">
        <v>45</v>
      </c>
      <c r="J4140" t="s">
        <v>32</v>
      </c>
      <c r="K4140">
        <v>-57</v>
      </c>
      <c r="L4140">
        <v>-56.632653061224502</v>
      </c>
      <c r="M4140">
        <v>98</v>
      </c>
      <c r="N4140">
        <v>1.44584548875793</v>
      </c>
      <c r="O4140">
        <v>2</v>
      </c>
      <c r="P4140">
        <f t="shared" si="450"/>
        <v>3.1622776601683767E-6</v>
      </c>
      <c r="Q4140">
        <f t="shared" si="449"/>
        <v>-12.664218011467252</v>
      </c>
      <c r="R4140">
        <f>10^(L4140/10)</f>
        <v>2.1713743029375103E-6</v>
      </c>
      <c r="S4140">
        <f>LN(R4140)</f>
        <v>-13.040150271547915</v>
      </c>
      <c r="T4140">
        <v>12.8</v>
      </c>
      <c r="U4140">
        <v>-2.8</v>
      </c>
      <c r="V4140">
        <f t="shared" si="451"/>
        <v>5.9228371579843389</v>
      </c>
      <c r="W4140">
        <f t="shared" si="452"/>
        <v>0.16883800336329358</v>
      </c>
      <c r="X4140">
        <f t="shared" si="453"/>
        <v>2.8506271379703536E-2</v>
      </c>
      <c r="Z4140">
        <f ca="1">IF($F4140=$Z$1,1,0)</f>
        <v>1</v>
      </c>
      <c r="AA4140">
        <f ca="1">IF($I4140=$AA$1,1,0)</f>
        <v>0</v>
      </c>
      <c r="AB4140" t="str">
        <f t="shared" ca="1" si="454"/>
        <v/>
      </c>
      <c r="AC4140" t="str">
        <f ca="1">IF(AND(Z4140,AA4140),C4140,"")</f>
        <v/>
      </c>
      <c r="AD4140" t="str">
        <f ca="1">IF(AND(AA4140,Z4140),D4140,"")</f>
        <v/>
      </c>
      <c r="AE4140" t="str">
        <f t="shared" ca="1" si="455"/>
        <v/>
      </c>
    </row>
    <row r="4141" spans="1:31" x14ac:dyDescent="0.25">
      <c r="A4141">
        <v>640269</v>
      </c>
      <c r="B4141" s="1">
        <v>38767.074479166666</v>
      </c>
      <c r="C4141">
        <v>14</v>
      </c>
      <c r="D4141">
        <v>3</v>
      </c>
      <c r="E4141">
        <v>46.5</v>
      </c>
      <c r="F4141" t="s">
        <v>117</v>
      </c>
      <c r="G4141">
        <v>-70</v>
      </c>
      <c r="H4141">
        <v>1140338835275</v>
      </c>
      <c r="I4141">
        <v>45</v>
      </c>
      <c r="J4141" t="s">
        <v>32</v>
      </c>
      <c r="K4141">
        <v>-69</v>
      </c>
      <c r="L4141">
        <v>-69.144230769230802</v>
      </c>
      <c r="M4141">
        <v>104</v>
      </c>
      <c r="N4141">
        <v>1.2650512805198999</v>
      </c>
      <c r="O4141">
        <v>0</v>
      </c>
      <c r="P4141">
        <f t="shared" si="450"/>
        <v>9.9999999999999995E-8</v>
      </c>
      <c r="Q4141">
        <f t="shared" ref="Q4141:Q4204" si="456">LN(P4141)</f>
        <v>-16.11809565095832</v>
      </c>
      <c r="R4141">
        <f>10^(L4141/10)</f>
        <v>1.2178026733039456E-7</v>
      </c>
      <c r="S4141">
        <f>LN(R4141)</f>
        <v>-15.921047503577109</v>
      </c>
      <c r="T4141">
        <v>1</v>
      </c>
      <c r="U4141">
        <v>14</v>
      </c>
      <c r="V4141">
        <f t="shared" si="451"/>
        <v>17.029386365926403</v>
      </c>
      <c r="W4141">
        <f t="shared" si="452"/>
        <v>5.8722021951470346E-2</v>
      </c>
      <c r="X4141">
        <f t="shared" si="453"/>
        <v>3.448275862068965E-3</v>
      </c>
      <c r="Z4141">
        <f ca="1">IF($F4141=$Z$1,1,0)</f>
        <v>0</v>
      </c>
      <c r="AA4141">
        <f ca="1">IF($I4141=$AA$1,1,0)</f>
        <v>0</v>
      </c>
      <c r="AB4141" t="str">
        <f t="shared" ca="1" si="454"/>
        <v/>
      </c>
      <c r="AC4141" t="str">
        <f ca="1">IF(AND(Z4141,AA4141),C4141,"")</f>
        <v/>
      </c>
      <c r="AD4141" t="str">
        <f ca="1">IF(AND(AA4141,Z4141),D4141,"")</f>
        <v/>
      </c>
      <c r="AE4141" t="str">
        <f t="shared" ca="1" si="455"/>
        <v/>
      </c>
    </row>
    <row r="4142" spans="1:31" x14ac:dyDescent="0.25">
      <c r="A4142">
        <v>641179</v>
      </c>
      <c r="B4142" s="1">
        <v>38767.074999999997</v>
      </c>
      <c r="C4142">
        <v>14</v>
      </c>
      <c r="D4142">
        <v>3</v>
      </c>
      <c r="E4142">
        <v>90.2</v>
      </c>
      <c r="F4142" t="s">
        <v>114</v>
      </c>
      <c r="G4142">
        <v>-46</v>
      </c>
      <c r="H4142">
        <v>1140338880374</v>
      </c>
      <c r="I4142">
        <v>90</v>
      </c>
      <c r="J4142" t="s">
        <v>32</v>
      </c>
      <c r="K4142">
        <v>-45</v>
      </c>
      <c r="L4142">
        <v>-44.959183673469397</v>
      </c>
      <c r="M4142">
        <v>98</v>
      </c>
      <c r="N4142">
        <v>1.2006730702345101</v>
      </c>
      <c r="O4142">
        <v>2</v>
      </c>
      <c r="P4142">
        <f t="shared" si="450"/>
        <v>2.5118864315095791E-5</v>
      </c>
      <c r="Q4142">
        <f t="shared" si="456"/>
        <v>-10.591891427772611</v>
      </c>
      <c r="R4142">
        <f>10^(L4142/10)</f>
        <v>3.1921378125043187E-5</v>
      </c>
      <c r="S4142">
        <f>LN(R4142)</f>
        <v>-10.352234611971193</v>
      </c>
      <c r="T4142">
        <v>33.5</v>
      </c>
      <c r="U4142">
        <v>2.8</v>
      </c>
      <c r="V4142">
        <f t="shared" si="451"/>
        <v>19.501025614054253</v>
      </c>
      <c r="W4142">
        <f t="shared" si="452"/>
        <v>5.1279354214032055E-2</v>
      </c>
      <c r="X4142">
        <f t="shared" si="453"/>
        <v>2.6295721686081671E-3</v>
      </c>
      <c r="Z4142">
        <f ca="1">IF($F4142=$Z$1,1,0)</f>
        <v>0</v>
      </c>
      <c r="AA4142">
        <f ca="1">IF($I4142=$AA$1,1,0)</f>
        <v>0</v>
      </c>
      <c r="AB4142" t="str">
        <f t="shared" ca="1" si="454"/>
        <v/>
      </c>
      <c r="AC4142" t="str">
        <f ca="1">IF(AND(Z4142,AA4142),C4142,"")</f>
        <v/>
      </c>
      <c r="AD4142" t="str">
        <f ca="1">IF(AND(AA4142,Z4142),D4142,"")</f>
        <v/>
      </c>
      <c r="AE4142" t="str">
        <f t="shared" ca="1" si="455"/>
        <v/>
      </c>
    </row>
    <row r="4143" spans="1:31" x14ac:dyDescent="0.25">
      <c r="A4143">
        <v>641180</v>
      </c>
      <c r="B4143" s="1">
        <v>38767.074999999997</v>
      </c>
      <c r="C4143">
        <v>14</v>
      </c>
      <c r="D4143">
        <v>3</v>
      </c>
      <c r="E4143">
        <v>90.2</v>
      </c>
      <c r="F4143" t="s">
        <v>113</v>
      </c>
      <c r="G4143">
        <v>-57</v>
      </c>
      <c r="H4143">
        <v>1140338880374</v>
      </c>
      <c r="I4143">
        <v>90</v>
      </c>
      <c r="J4143" t="s">
        <v>32</v>
      </c>
      <c r="K4143">
        <v>-56</v>
      </c>
      <c r="L4143">
        <v>-55.7222222222222</v>
      </c>
      <c r="M4143">
        <v>90</v>
      </c>
      <c r="N4143">
        <v>2.6606908698904901</v>
      </c>
      <c r="O4143">
        <v>4</v>
      </c>
      <c r="P4143">
        <f t="shared" si="450"/>
        <v>1.9952623149688749E-6</v>
      </c>
      <c r="Q4143">
        <f t="shared" si="456"/>
        <v>-13.124735030066063</v>
      </c>
      <c r="R4143">
        <f>10^(L4143/10)</f>
        <v>2.6777977837039273E-6</v>
      </c>
      <c r="S4143">
        <f>LN(R4143)</f>
        <v>-12.83051582373904</v>
      </c>
      <c r="T4143">
        <v>12.8</v>
      </c>
      <c r="U4143">
        <v>-2.8</v>
      </c>
      <c r="V4143">
        <f t="shared" si="451"/>
        <v>5.9228371579843389</v>
      </c>
      <c r="W4143">
        <f t="shared" si="452"/>
        <v>0.16883800336329358</v>
      </c>
      <c r="X4143">
        <f t="shared" si="453"/>
        <v>2.8506271379703536E-2</v>
      </c>
      <c r="Z4143">
        <f ca="1">IF($F4143=$Z$1,1,0)</f>
        <v>1</v>
      </c>
      <c r="AA4143">
        <f ca="1">IF($I4143=$AA$1,1,0)</f>
        <v>0</v>
      </c>
      <c r="AB4143" t="str">
        <f t="shared" ca="1" si="454"/>
        <v/>
      </c>
      <c r="AC4143" t="str">
        <f ca="1">IF(AND(Z4143,AA4143),C4143,"")</f>
        <v/>
      </c>
      <c r="AD4143" t="str">
        <f ca="1">IF(AND(AA4143,Z4143),D4143,"")</f>
        <v/>
      </c>
      <c r="AE4143" t="str">
        <f t="shared" ca="1" si="455"/>
        <v/>
      </c>
    </row>
    <row r="4144" spans="1:31" x14ac:dyDescent="0.25">
      <c r="A4144">
        <v>641181</v>
      </c>
      <c r="B4144" s="1">
        <v>38767.074999999997</v>
      </c>
      <c r="C4144">
        <v>14</v>
      </c>
      <c r="D4144">
        <v>3</v>
      </c>
      <c r="E4144">
        <v>90.2</v>
      </c>
      <c r="F4144" t="s">
        <v>116</v>
      </c>
      <c r="G4144">
        <v>-59</v>
      </c>
      <c r="H4144">
        <v>1140338880374</v>
      </c>
      <c r="I4144">
        <v>90</v>
      </c>
      <c r="J4144" t="s">
        <v>32</v>
      </c>
      <c r="K4144">
        <v>-60</v>
      </c>
      <c r="L4144">
        <v>-58.550561797752799</v>
      </c>
      <c r="M4144">
        <v>89</v>
      </c>
      <c r="N4144">
        <v>2.9503899432380698</v>
      </c>
      <c r="O4144">
        <v>5</v>
      </c>
      <c r="P4144">
        <f t="shared" si="450"/>
        <v>1.2589254117941642E-6</v>
      </c>
      <c r="Q4144">
        <f t="shared" si="456"/>
        <v>-13.585252048664872</v>
      </c>
      <c r="R4144">
        <f>10^(L4144/10)</f>
        <v>1.3961877403244368E-6</v>
      </c>
      <c r="S4144">
        <f>LN(R4144)</f>
        <v>-13.481765078193227</v>
      </c>
      <c r="T4144">
        <v>33.5</v>
      </c>
      <c r="U4144">
        <v>9.3000000000000007</v>
      </c>
      <c r="V4144">
        <f t="shared" si="451"/>
        <v>20.492437629525678</v>
      </c>
      <c r="W4144">
        <f t="shared" si="452"/>
        <v>4.8798489378305658E-2</v>
      </c>
      <c r="X4144">
        <f t="shared" si="453"/>
        <v>2.3812925656046102E-3</v>
      </c>
      <c r="Z4144">
        <f ca="1">IF($F4144=$Z$1,1,0)</f>
        <v>0</v>
      </c>
      <c r="AA4144">
        <f ca="1">IF($I4144=$AA$1,1,0)</f>
        <v>0</v>
      </c>
      <c r="AB4144" t="str">
        <f t="shared" ca="1" si="454"/>
        <v/>
      </c>
      <c r="AC4144" t="str">
        <f ca="1">IF(AND(Z4144,AA4144),C4144,"")</f>
        <v/>
      </c>
      <c r="AD4144" t="str">
        <f ca="1">IF(AND(AA4144,Z4144),D4144,"")</f>
        <v/>
      </c>
      <c r="AE4144" t="str">
        <f t="shared" ca="1" si="455"/>
        <v/>
      </c>
    </row>
    <row r="4145" spans="1:31" x14ac:dyDescent="0.25">
      <c r="A4145">
        <v>641182</v>
      </c>
      <c r="B4145" s="1">
        <v>38767.074999999997</v>
      </c>
      <c r="C4145">
        <v>14</v>
      </c>
      <c r="D4145">
        <v>3</v>
      </c>
      <c r="E4145">
        <v>90.2</v>
      </c>
      <c r="F4145" t="s">
        <v>112</v>
      </c>
      <c r="G4145">
        <v>-54</v>
      </c>
      <c r="H4145">
        <v>1140338880374</v>
      </c>
      <c r="I4145">
        <v>90</v>
      </c>
      <c r="J4145" t="s">
        <v>32</v>
      </c>
      <c r="K4145">
        <v>-53</v>
      </c>
      <c r="L4145">
        <v>-53.155963302752298</v>
      </c>
      <c r="M4145">
        <v>109</v>
      </c>
      <c r="N4145">
        <v>1.1560974578184</v>
      </c>
      <c r="O4145">
        <v>2</v>
      </c>
      <c r="P4145">
        <f t="shared" si="450"/>
        <v>3.9810717055349657E-6</v>
      </c>
      <c r="Q4145">
        <f t="shared" si="456"/>
        <v>-12.433959502167848</v>
      </c>
      <c r="R4145">
        <f>10^(L4145/10)</f>
        <v>4.8350800614620227E-6</v>
      </c>
      <c r="S4145">
        <f>LN(R4145)</f>
        <v>-12.239612870465599</v>
      </c>
      <c r="T4145">
        <v>7.5</v>
      </c>
      <c r="U4145">
        <v>6.3</v>
      </c>
      <c r="V4145">
        <f t="shared" si="451"/>
        <v>7.2897187874430385</v>
      </c>
      <c r="W4145">
        <f t="shared" si="452"/>
        <v>0.1371795029627971</v>
      </c>
      <c r="X4145">
        <f t="shared" si="453"/>
        <v>1.8818216033120061E-2</v>
      </c>
      <c r="Z4145">
        <f ca="1">IF($F4145=$Z$1,1,0)</f>
        <v>0</v>
      </c>
      <c r="AA4145">
        <f ca="1">IF($I4145=$AA$1,1,0)</f>
        <v>0</v>
      </c>
      <c r="AB4145" t="str">
        <f t="shared" ca="1" si="454"/>
        <v/>
      </c>
      <c r="AC4145" t="str">
        <f ca="1">IF(AND(Z4145,AA4145),C4145,"")</f>
        <v/>
      </c>
      <c r="AD4145" t="str">
        <f ca="1">IF(AND(AA4145,Z4145),D4145,"")</f>
        <v/>
      </c>
      <c r="AE4145" t="str">
        <f t="shared" ca="1" si="455"/>
        <v/>
      </c>
    </row>
    <row r="4146" spans="1:31" x14ac:dyDescent="0.25">
      <c r="A4146">
        <v>641183</v>
      </c>
      <c r="B4146" s="1">
        <v>38767.074999999997</v>
      </c>
      <c r="C4146">
        <v>14</v>
      </c>
      <c r="D4146">
        <v>3</v>
      </c>
      <c r="E4146">
        <v>90.2</v>
      </c>
      <c r="F4146" t="s">
        <v>115</v>
      </c>
      <c r="G4146">
        <v>-63</v>
      </c>
      <c r="H4146">
        <v>1140338880374</v>
      </c>
      <c r="I4146">
        <v>90</v>
      </c>
      <c r="J4146" t="s">
        <v>32</v>
      </c>
      <c r="K4146">
        <v>-62</v>
      </c>
      <c r="L4146">
        <v>-63.172839506172799</v>
      </c>
      <c r="M4146">
        <v>81</v>
      </c>
      <c r="N4146">
        <v>2.4738134704176402</v>
      </c>
      <c r="O4146">
        <v>4</v>
      </c>
      <c r="P4146">
        <f t="shared" ref="P4146:P4209" si="457">10^(G4146/10)</f>
        <v>5.0118723362727218E-7</v>
      </c>
      <c r="Q4146">
        <f t="shared" si="456"/>
        <v>-14.506286085862488</v>
      </c>
      <c r="R4146">
        <f>10^(L4146/10)</f>
        <v>4.8163279328447519E-7</v>
      </c>
      <c r="S4146">
        <f>LN(R4146)</f>
        <v>-14.546083852901884</v>
      </c>
      <c r="T4146">
        <v>2.5</v>
      </c>
      <c r="U4146">
        <v>-0.8</v>
      </c>
      <c r="V4146">
        <f t="shared" si="451"/>
        <v>12.111564721372709</v>
      </c>
      <c r="W4146">
        <f t="shared" si="452"/>
        <v>8.2565714918349659E-2</v>
      </c>
      <c r="X4146">
        <f t="shared" si="453"/>
        <v>6.8170972799781867E-3</v>
      </c>
      <c r="Z4146">
        <f ca="1">IF($F4146=$Z$1,1,0)</f>
        <v>0</v>
      </c>
      <c r="AA4146">
        <f ca="1">IF($I4146=$AA$1,1,0)</f>
        <v>0</v>
      </c>
      <c r="AB4146" t="str">
        <f t="shared" ca="1" si="454"/>
        <v/>
      </c>
      <c r="AC4146" t="str">
        <f ca="1">IF(AND(Z4146,AA4146),C4146,"")</f>
        <v/>
      </c>
      <c r="AD4146" t="str">
        <f ca="1">IF(AND(AA4146,Z4146),D4146,"")</f>
        <v/>
      </c>
      <c r="AE4146" t="str">
        <f t="shared" ca="1" si="455"/>
        <v/>
      </c>
    </row>
    <row r="4147" spans="1:31" x14ac:dyDescent="0.25">
      <c r="A4147">
        <v>641185</v>
      </c>
      <c r="B4147" s="1">
        <v>38767.074999999997</v>
      </c>
      <c r="C4147">
        <v>14</v>
      </c>
      <c r="D4147">
        <v>3</v>
      </c>
      <c r="E4147">
        <v>90.2</v>
      </c>
      <c r="F4147" t="s">
        <v>117</v>
      </c>
      <c r="G4147">
        <v>-81</v>
      </c>
      <c r="H4147">
        <v>1140338880374</v>
      </c>
      <c r="I4147">
        <v>90</v>
      </c>
      <c r="J4147" t="s">
        <v>32</v>
      </c>
      <c r="K4147">
        <v>-76</v>
      </c>
      <c r="L4147">
        <v>-76.37</v>
      </c>
      <c r="M4147">
        <v>100</v>
      </c>
      <c r="N4147">
        <v>2.0629242753083701</v>
      </c>
      <c r="O4147">
        <v>3</v>
      </c>
      <c r="P4147">
        <f t="shared" si="457"/>
        <v>7.9432823472428087E-9</v>
      </c>
      <c r="Q4147">
        <f t="shared" si="456"/>
        <v>-18.650939253251771</v>
      </c>
      <c r="R4147">
        <f>10^(L4147/10)</f>
        <v>2.3067471887200618E-8</v>
      </c>
      <c r="S4147">
        <f>LN(R4147)</f>
        <v>-17.58484235519553</v>
      </c>
      <c r="T4147">
        <v>1</v>
      </c>
      <c r="U4147">
        <v>14</v>
      </c>
      <c r="V4147">
        <f t="shared" si="451"/>
        <v>17.029386365926403</v>
      </c>
      <c r="W4147">
        <f t="shared" si="452"/>
        <v>5.8722021951470346E-2</v>
      </c>
      <c r="X4147">
        <f t="shared" si="453"/>
        <v>3.448275862068965E-3</v>
      </c>
      <c r="Z4147">
        <f ca="1">IF($F4147=$Z$1,1,0)</f>
        <v>0</v>
      </c>
      <c r="AA4147">
        <f ca="1">IF($I4147=$AA$1,1,0)</f>
        <v>0</v>
      </c>
      <c r="AB4147" t="str">
        <f t="shared" ca="1" si="454"/>
        <v/>
      </c>
      <c r="AC4147" t="str">
        <f ca="1">IF(AND(Z4147,AA4147),C4147,"")</f>
        <v/>
      </c>
      <c r="AD4147" t="str">
        <f ca="1">IF(AND(AA4147,Z4147),D4147,"")</f>
        <v/>
      </c>
      <c r="AE4147" t="str">
        <f t="shared" ca="1" si="455"/>
        <v/>
      </c>
    </row>
    <row r="4148" spans="1:31" x14ac:dyDescent="0.25">
      <c r="A4148">
        <v>641994</v>
      </c>
      <c r="B4148" s="1">
        <v>38767.075497685182</v>
      </c>
      <c r="C4148">
        <v>14</v>
      </c>
      <c r="D4148">
        <v>3</v>
      </c>
      <c r="E4148">
        <v>135.5</v>
      </c>
      <c r="F4148" t="s">
        <v>114</v>
      </c>
      <c r="G4148">
        <v>-45</v>
      </c>
      <c r="H4148">
        <v>1140338923144</v>
      </c>
      <c r="I4148">
        <v>135</v>
      </c>
      <c r="J4148" t="s">
        <v>32</v>
      </c>
      <c r="K4148">
        <v>-46</v>
      </c>
      <c r="L4148">
        <v>-46.7826086956522</v>
      </c>
      <c r="M4148">
        <v>92</v>
      </c>
      <c r="N4148">
        <v>1.42833251705064</v>
      </c>
      <c r="O4148">
        <v>1</v>
      </c>
      <c r="P4148">
        <f t="shared" si="457"/>
        <v>3.1622776601683748E-5</v>
      </c>
      <c r="Q4148">
        <f t="shared" si="456"/>
        <v>-10.361632918473207</v>
      </c>
      <c r="R4148">
        <f>10^(L4148/10)</f>
        <v>2.0976794828100025E-5</v>
      </c>
      <c r="S4148">
        <f>LN(R4148)</f>
        <v>-10.772093739398237</v>
      </c>
      <c r="T4148">
        <v>33.5</v>
      </c>
      <c r="U4148">
        <v>2.8</v>
      </c>
      <c r="V4148">
        <f t="shared" si="451"/>
        <v>19.501025614054253</v>
      </c>
      <c r="W4148">
        <f t="shared" si="452"/>
        <v>5.1279354214032055E-2</v>
      </c>
      <c r="X4148">
        <f t="shared" si="453"/>
        <v>2.6295721686081671E-3</v>
      </c>
      <c r="Z4148">
        <f ca="1">IF($F4148=$Z$1,1,0)</f>
        <v>0</v>
      </c>
      <c r="AA4148">
        <f ca="1">IF($I4148=$AA$1,1,0)</f>
        <v>0</v>
      </c>
      <c r="AB4148" t="str">
        <f t="shared" ca="1" si="454"/>
        <v/>
      </c>
      <c r="AC4148" t="str">
        <f ca="1">IF(AND(Z4148,AA4148),C4148,"")</f>
        <v/>
      </c>
      <c r="AD4148" t="str">
        <f ca="1">IF(AND(AA4148,Z4148),D4148,"")</f>
        <v/>
      </c>
      <c r="AE4148" t="str">
        <f t="shared" ca="1" si="455"/>
        <v/>
      </c>
    </row>
    <row r="4149" spans="1:31" x14ac:dyDescent="0.25">
      <c r="A4149">
        <v>641995</v>
      </c>
      <c r="B4149" s="1">
        <v>38767.075497685182</v>
      </c>
      <c r="C4149">
        <v>14</v>
      </c>
      <c r="D4149">
        <v>3</v>
      </c>
      <c r="E4149">
        <v>135.5</v>
      </c>
      <c r="F4149" t="s">
        <v>113</v>
      </c>
      <c r="G4149">
        <v>-51</v>
      </c>
      <c r="H4149">
        <v>1140338923144</v>
      </c>
      <c r="I4149">
        <v>135</v>
      </c>
      <c r="J4149" t="s">
        <v>32</v>
      </c>
      <c r="K4149">
        <v>-53</v>
      </c>
      <c r="L4149">
        <v>-53.547368421052603</v>
      </c>
      <c r="M4149">
        <v>95</v>
      </c>
      <c r="N4149">
        <v>2.5920025161394098</v>
      </c>
      <c r="O4149">
        <v>5</v>
      </c>
      <c r="P4149">
        <f t="shared" si="457"/>
        <v>7.9432823472428065E-6</v>
      </c>
      <c r="Q4149">
        <f t="shared" si="456"/>
        <v>-11.743183974269634</v>
      </c>
      <c r="R4149">
        <f>10^(L4149/10)</f>
        <v>4.4183809515315233E-6</v>
      </c>
      <c r="S4149">
        <f>LN(R4149)</f>
        <v>-12.329737229537583</v>
      </c>
      <c r="T4149">
        <v>12.8</v>
      </c>
      <c r="U4149">
        <v>-2.8</v>
      </c>
      <c r="V4149">
        <f t="shared" si="451"/>
        <v>5.9228371579843389</v>
      </c>
      <c r="W4149">
        <f t="shared" si="452"/>
        <v>0.16883800336329358</v>
      </c>
      <c r="X4149">
        <f t="shared" si="453"/>
        <v>2.8506271379703536E-2</v>
      </c>
      <c r="Z4149">
        <f ca="1">IF($F4149=$Z$1,1,0)</f>
        <v>1</v>
      </c>
      <c r="AA4149">
        <f ca="1">IF($I4149=$AA$1,1,0)</f>
        <v>0</v>
      </c>
      <c r="AB4149" t="str">
        <f t="shared" ca="1" si="454"/>
        <v/>
      </c>
      <c r="AC4149" t="str">
        <f ca="1">IF(AND(Z4149,AA4149),C4149,"")</f>
        <v/>
      </c>
      <c r="AD4149" t="str">
        <f ca="1">IF(AND(AA4149,Z4149),D4149,"")</f>
        <v/>
      </c>
      <c r="AE4149" t="str">
        <f t="shared" ca="1" si="455"/>
        <v/>
      </c>
    </row>
    <row r="4150" spans="1:31" x14ac:dyDescent="0.25">
      <c r="A4150">
        <v>641996</v>
      </c>
      <c r="B4150" s="1">
        <v>38767.075497685182</v>
      </c>
      <c r="C4150">
        <v>14</v>
      </c>
      <c r="D4150">
        <v>3</v>
      </c>
      <c r="E4150">
        <v>135.5</v>
      </c>
      <c r="F4150" t="s">
        <v>112</v>
      </c>
      <c r="G4150">
        <v>-55</v>
      </c>
      <c r="H4150">
        <v>1140338923144</v>
      </c>
      <c r="I4150">
        <v>135</v>
      </c>
      <c r="J4150" t="s">
        <v>32</v>
      </c>
      <c r="K4150">
        <v>-55</v>
      </c>
      <c r="L4150">
        <v>-55.5321100917431</v>
      </c>
      <c r="M4150">
        <v>109</v>
      </c>
      <c r="N4150">
        <v>1.48803130778649</v>
      </c>
      <c r="O4150">
        <v>3</v>
      </c>
      <c r="P4150">
        <f t="shared" si="457"/>
        <v>3.1622776601683767E-6</v>
      </c>
      <c r="Q4150">
        <f t="shared" si="456"/>
        <v>-12.664218011467252</v>
      </c>
      <c r="R4150">
        <f>10^(L4150/10)</f>
        <v>2.7976217184743282E-6</v>
      </c>
      <c r="S4150">
        <f>LN(R4150)</f>
        <v>-12.786740887975188</v>
      </c>
      <c r="T4150">
        <v>7.5</v>
      </c>
      <c r="U4150">
        <v>6.3</v>
      </c>
      <c r="V4150">
        <f t="shared" si="451"/>
        <v>7.2897187874430385</v>
      </c>
      <c r="W4150">
        <f t="shared" si="452"/>
        <v>0.1371795029627971</v>
      </c>
      <c r="X4150">
        <f t="shared" si="453"/>
        <v>1.8818216033120061E-2</v>
      </c>
      <c r="Z4150">
        <f ca="1">IF($F4150=$Z$1,1,0)</f>
        <v>0</v>
      </c>
      <c r="AA4150">
        <f ca="1">IF($I4150=$AA$1,1,0)</f>
        <v>0</v>
      </c>
      <c r="AB4150" t="str">
        <f t="shared" ca="1" si="454"/>
        <v/>
      </c>
      <c r="AC4150" t="str">
        <f ca="1">IF(AND(Z4150,AA4150),C4150,"")</f>
        <v/>
      </c>
      <c r="AD4150" t="str">
        <f ca="1">IF(AND(AA4150,Z4150),D4150,"")</f>
        <v/>
      </c>
      <c r="AE4150" t="str">
        <f t="shared" ca="1" si="455"/>
        <v/>
      </c>
    </row>
    <row r="4151" spans="1:31" x14ac:dyDescent="0.25">
      <c r="A4151">
        <v>641997</v>
      </c>
      <c r="B4151" s="1">
        <v>38767.075497685182</v>
      </c>
      <c r="C4151">
        <v>14</v>
      </c>
      <c r="D4151">
        <v>3</v>
      </c>
      <c r="E4151">
        <v>135.5</v>
      </c>
      <c r="F4151" t="s">
        <v>115</v>
      </c>
      <c r="G4151">
        <v>-61</v>
      </c>
      <c r="H4151">
        <v>1140338923144</v>
      </c>
      <c r="I4151">
        <v>135</v>
      </c>
      <c r="J4151" t="s">
        <v>32</v>
      </c>
      <c r="K4151">
        <v>-58</v>
      </c>
      <c r="L4151">
        <v>-59.695652173912997</v>
      </c>
      <c r="M4151">
        <v>92</v>
      </c>
      <c r="N4151">
        <v>4.0184714453145496</v>
      </c>
      <c r="O4151">
        <v>8</v>
      </c>
      <c r="P4151">
        <f t="shared" si="457"/>
        <v>7.9432823472428114E-7</v>
      </c>
      <c r="Q4151">
        <f t="shared" si="456"/>
        <v>-14.045769067263679</v>
      </c>
      <c r="R4151">
        <f>10^(L4151/10)</f>
        <v>1.0725925660246025E-6</v>
      </c>
      <c r="S4151">
        <f>LN(R4151)</f>
        <v>-13.745431881220968</v>
      </c>
      <c r="T4151">
        <v>2.5</v>
      </c>
      <c r="U4151">
        <v>-0.8</v>
      </c>
      <c r="V4151">
        <f t="shared" si="451"/>
        <v>12.111564721372709</v>
      </c>
      <c r="W4151">
        <f t="shared" si="452"/>
        <v>8.2565714918349659E-2</v>
      </c>
      <c r="X4151">
        <f t="shared" si="453"/>
        <v>6.8170972799781867E-3</v>
      </c>
      <c r="Z4151">
        <f ca="1">IF($F4151=$Z$1,1,0)</f>
        <v>0</v>
      </c>
      <c r="AA4151">
        <f ca="1">IF($I4151=$AA$1,1,0)</f>
        <v>0</v>
      </c>
      <c r="AB4151" t="str">
        <f t="shared" ca="1" si="454"/>
        <v/>
      </c>
      <c r="AC4151" t="str">
        <f ca="1">IF(AND(Z4151,AA4151),C4151,"")</f>
        <v/>
      </c>
      <c r="AD4151" t="str">
        <f ca="1">IF(AND(AA4151,Z4151),D4151,"")</f>
        <v/>
      </c>
      <c r="AE4151" t="str">
        <f t="shared" ca="1" si="455"/>
        <v/>
      </c>
    </row>
    <row r="4152" spans="1:31" x14ac:dyDescent="0.25">
      <c r="A4152">
        <v>641998</v>
      </c>
      <c r="B4152" s="1">
        <v>38767.075497685182</v>
      </c>
      <c r="C4152">
        <v>14</v>
      </c>
      <c r="D4152">
        <v>3</v>
      </c>
      <c r="E4152">
        <v>135.5</v>
      </c>
      <c r="F4152" t="s">
        <v>116</v>
      </c>
      <c r="G4152">
        <v>-62</v>
      </c>
      <c r="H4152">
        <v>1140338923144</v>
      </c>
      <c r="I4152">
        <v>135</v>
      </c>
      <c r="J4152" t="s">
        <v>32</v>
      </c>
      <c r="K4152">
        <v>-61</v>
      </c>
      <c r="L4152">
        <v>-58.821052631579001</v>
      </c>
      <c r="M4152">
        <v>95</v>
      </c>
      <c r="N4152">
        <v>3.97058050144775</v>
      </c>
      <c r="O4152">
        <v>8</v>
      </c>
      <c r="P4152">
        <f t="shared" si="457"/>
        <v>6.3095734448019254E-7</v>
      </c>
      <c r="Q4152">
        <f t="shared" si="456"/>
        <v>-14.276027576563084</v>
      </c>
      <c r="R4152">
        <f>10^(L4152/10)</f>
        <v>1.3118818899886284E-6</v>
      </c>
      <c r="S4152">
        <f>LN(R4152)</f>
        <v>-13.5440478943692</v>
      </c>
      <c r="T4152">
        <v>33.5</v>
      </c>
      <c r="U4152">
        <v>9.3000000000000007</v>
      </c>
      <c r="V4152">
        <f t="shared" si="451"/>
        <v>20.492437629525678</v>
      </c>
      <c r="W4152">
        <f t="shared" si="452"/>
        <v>4.8798489378305658E-2</v>
      </c>
      <c r="X4152">
        <f t="shared" si="453"/>
        <v>2.3812925656046102E-3</v>
      </c>
      <c r="Z4152">
        <f ca="1">IF($F4152=$Z$1,1,0)</f>
        <v>0</v>
      </c>
      <c r="AA4152">
        <f ca="1">IF($I4152=$AA$1,1,0)</f>
        <v>0</v>
      </c>
      <c r="AB4152" t="str">
        <f t="shared" ca="1" si="454"/>
        <v/>
      </c>
      <c r="AC4152" t="str">
        <f ca="1">IF(AND(Z4152,AA4152),C4152,"")</f>
        <v/>
      </c>
      <c r="AD4152" t="str">
        <f ca="1">IF(AND(AA4152,Z4152),D4152,"")</f>
        <v/>
      </c>
      <c r="AE4152" t="str">
        <f t="shared" ca="1" si="455"/>
        <v/>
      </c>
    </row>
    <row r="4153" spans="1:31" x14ac:dyDescent="0.25">
      <c r="A4153">
        <v>642006</v>
      </c>
      <c r="B4153" s="1">
        <v>38767.075497685182</v>
      </c>
      <c r="C4153">
        <v>14</v>
      </c>
      <c r="D4153">
        <v>3</v>
      </c>
      <c r="E4153">
        <v>135.5</v>
      </c>
      <c r="F4153" t="s">
        <v>117</v>
      </c>
      <c r="G4153">
        <v>-73</v>
      </c>
      <c r="H4153">
        <v>1140338923396</v>
      </c>
      <c r="I4153">
        <v>135</v>
      </c>
      <c r="J4153" t="s">
        <v>32</v>
      </c>
      <c r="K4153">
        <v>-73</v>
      </c>
      <c r="L4153">
        <v>-72.505154639175302</v>
      </c>
      <c r="M4153">
        <v>97</v>
      </c>
      <c r="N4153">
        <v>0.867512143769543</v>
      </c>
      <c r="O4153">
        <v>1</v>
      </c>
      <c r="P4153">
        <f t="shared" si="457"/>
        <v>5.0118723362727164E-8</v>
      </c>
      <c r="Q4153">
        <f t="shared" si="456"/>
        <v>-16.808871178856535</v>
      </c>
      <c r="R4153">
        <f>10^(L4153/10)</f>
        <v>5.6167427847141172E-8</v>
      </c>
      <c r="S4153">
        <f>LN(R4153)</f>
        <v>-16.694928823739314</v>
      </c>
      <c r="T4153">
        <v>1</v>
      </c>
      <c r="U4153">
        <v>14</v>
      </c>
      <c r="V4153">
        <f t="shared" si="451"/>
        <v>17.029386365926403</v>
      </c>
      <c r="W4153">
        <f t="shared" si="452"/>
        <v>5.8722021951470346E-2</v>
      </c>
      <c r="X4153">
        <f t="shared" si="453"/>
        <v>3.448275862068965E-3</v>
      </c>
      <c r="Z4153">
        <f ca="1">IF($F4153=$Z$1,1,0)</f>
        <v>0</v>
      </c>
      <c r="AA4153">
        <f ca="1">IF($I4153=$AA$1,1,0)</f>
        <v>0</v>
      </c>
      <c r="AB4153" t="str">
        <f t="shared" ca="1" si="454"/>
        <v/>
      </c>
      <c r="AC4153" t="str">
        <f ca="1">IF(AND(Z4153,AA4153),C4153,"")</f>
        <v/>
      </c>
      <c r="AD4153" t="str">
        <f ca="1">IF(AND(AA4153,Z4153),D4153,"")</f>
        <v/>
      </c>
      <c r="AE4153" t="str">
        <f t="shared" ca="1" si="455"/>
        <v/>
      </c>
    </row>
    <row r="4154" spans="1:31" x14ac:dyDescent="0.25">
      <c r="A4154">
        <v>642831</v>
      </c>
      <c r="B4154" s="1">
        <v>38767.076006944444</v>
      </c>
      <c r="C4154">
        <v>14</v>
      </c>
      <c r="D4154">
        <v>3</v>
      </c>
      <c r="E4154">
        <v>179.8</v>
      </c>
      <c r="F4154" t="s">
        <v>114</v>
      </c>
      <c r="G4154">
        <v>-48</v>
      </c>
      <c r="H4154">
        <v>1140338967195</v>
      </c>
      <c r="I4154">
        <v>180</v>
      </c>
      <c r="J4154" t="s">
        <v>32</v>
      </c>
      <c r="K4154">
        <v>-50</v>
      </c>
      <c r="L4154">
        <v>-49.8712871287129</v>
      </c>
      <c r="M4154">
        <v>101</v>
      </c>
      <c r="N4154">
        <v>1.1971914327845301</v>
      </c>
      <c r="O4154">
        <v>1</v>
      </c>
      <c r="P4154">
        <f t="shared" si="457"/>
        <v>1.5848931924611131E-5</v>
      </c>
      <c r="Q4154">
        <f t="shared" si="456"/>
        <v>-11.05240844637142</v>
      </c>
      <c r="R4154">
        <f>10^(L4154/10)</f>
        <v>1.0300807877456445E-5</v>
      </c>
      <c r="S4154">
        <f>LN(R4154)</f>
        <v>-11.483288231100016</v>
      </c>
      <c r="T4154">
        <v>33.5</v>
      </c>
      <c r="U4154">
        <v>2.8</v>
      </c>
      <c r="V4154">
        <f t="shared" si="451"/>
        <v>19.501025614054253</v>
      </c>
      <c r="W4154">
        <f t="shared" si="452"/>
        <v>5.1279354214032055E-2</v>
      </c>
      <c r="X4154">
        <f t="shared" si="453"/>
        <v>2.6295721686081671E-3</v>
      </c>
      <c r="Z4154">
        <f ca="1">IF($F4154=$Z$1,1,0)</f>
        <v>0</v>
      </c>
      <c r="AA4154">
        <f ca="1">IF($I4154=$AA$1,1,0)</f>
        <v>0</v>
      </c>
      <c r="AB4154" t="str">
        <f t="shared" ca="1" si="454"/>
        <v/>
      </c>
      <c r="AC4154" t="str">
        <f ca="1">IF(AND(Z4154,AA4154),C4154,"")</f>
        <v/>
      </c>
      <c r="AD4154" t="str">
        <f ca="1">IF(AND(AA4154,Z4154),D4154,"")</f>
        <v/>
      </c>
      <c r="AE4154" t="str">
        <f t="shared" ca="1" si="455"/>
        <v/>
      </c>
    </row>
    <row r="4155" spans="1:31" x14ac:dyDescent="0.25">
      <c r="A4155">
        <v>642832</v>
      </c>
      <c r="B4155" s="1">
        <v>38767.076006944444</v>
      </c>
      <c r="C4155">
        <v>14</v>
      </c>
      <c r="D4155">
        <v>3</v>
      </c>
      <c r="E4155">
        <v>179.8</v>
      </c>
      <c r="F4155" t="s">
        <v>112</v>
      </c>
      <c r="G4155">
        <v>-53</v>
      </c>
      <c r="H4155">
        <v>1140338967195</v>
      </c>
      <c r="I4155">
        <v>180</v>
      </c>
      <c r="J4155" t="s">
        <v>32</v>
      </c>
      <c r="K4155">
        <v>-54</v>
      </c>
      <c r="L4155">
        <v>-54.8611111111111</v>
      </c>
      <c r="M4155">
        <v>108</v>
      </c>
      <c r="N4155">
        <v>2.56671117006367</v>
      </c>
      <c r="O4155">
        <v>2</v>
      </c>
      <c r="P4155">
        <f t="shared" si="457"/>
        <v>5.011872336272719E-6</v>
      </c>
      <c r="Q4155">
        <f t="shared" si="456"/>
        <v>-12.203700992868443</v>
      </c>
      <c r="R4155">
        <f>10^(L4155/10)</f>
        <v>3.2650428771836923E-6</v>
      </c>
      <c r="S4155">
        <f>LN(R4155)</f>
        <v>-12.632237662953443</v>
      </c>
      <c r="T4155">
        <v>7.5</v>
      </c>
      <c r="U4155">
        <v>6.3</v>
      </c>
      <c r="V4155">
        <f t="shared" si="451"/>
        <v>7.2897187874430385</v>
      </c>
      <c r="W4155">
        <f t="shared" si="452"/>
        <v>0.1371795029627971</v>
      </c>
      <c r="X4155">
        <f t="shared" si="453"/>
        <v>1.8818216033120061E-2</v>
      </c>
      <c r="Z4155">
        <f ca="1">IF($F4155=$Z$1,1,0)</f>
        <v>0</v>
      </c>
      <c r="AA4155">
        <f ca="1">IF($I4155=$AA$1,1,0)</f>
        <v>0</v>
      </c>
      <c r="AB4155" t="str">
        <f t="shared" ca="1" si="454"/>
        <v/>
      </c>
      <c r="AC4155" t="str">
        <f ca="1">IF(AND(Z4155,AA4155),C4155,"")</f>
        <v/>
      </c>
      <c r="AD4155" t="str">
        <f ca="1">IF(AND(AA4155,Z4155),D4155,"")</f>
        <v/>
      </c>
      <c r="AE4155" t="str">
        <f t="shared" ca="1" si="455"/>
        <v/>
      </c>
    </row>
    <row r="4156" spans="1:31" x14ac:dyDescent="0.25">
      <c r="A4156">
        <v>642833</v>
      </c>
      <c r="B4156" s="1">
        <v>38767.076006944444</v>
      </c>
      <c r="C4156">
        <v>14</v>
      </c>
      <c r="D4156">
        <v>3</v>
      </c>
      <c r="E4156">
        <v>179.8</v>
      </c>
      <c r="F4156" t="s">
        <v>115</v>
      </c>
      <c r="G4156">
        <v>-58</v>
      </c>
      <c r="H4156">
        <v>1140338967195</v>
      </c>
      <c r="I4156">
        <v>180</v>
      </c>
      <c r="J4156" t="s">
        <v>32</v>
      </c>
      <c r="K4156">
        <v>-56</v>
      </c>
      <c r="L4156">
        <v>-55.943181818181799</v>
      </c>
      <c r="M4156">
        <v>88</v>
      </c>
      <c r="N4156">
        <v>1.10752862027267</v>
      </c>
      <c r="O4156">
        <v>2</v>
      </c>
      <c r="P4156">
        <f t="shared" si="457"/>
        <v>1.5848931924611111E-6</v>
      </c>
      <c r="Q4156">
        <f t="shared" si="456"/>
        <v>-13.354993539365466</v>
      </c>
      <c r="R4156">
        <f>10^(L4156/10)</f>
        <v>2.5449650244114462E-6</v>
      </c>
      <c r="S4156">
        <f>LN(R4156)</f>
        <v>-12.881393650920094</v>
      </c>
      <c r="T4156">
        <v>2.5</v>
      </c>
      <c r="U4156">
        <v>-0.8</v>
      </c>
      <c r="V4156">
        <f t="shared" si="451"/>
        <v>12.111564721372709</v>
      </c>
      <c r="W4156">
        <f t="shared" si="452"/>
        <v>8.2565714918349659E-2</v>
      </c>
      <c r="X4156">
        <f t="shared" si="453"/>
        <v>6.8170972799781867E-3</v>
      </c>
      <c r="Z4156">
        <f ca="1">IF($F4156=$Z$1,1,0)</f>
        <v>0</v>
      </c>
      <c r="AA4156">
        <f ca="1">IF($I4156=$AA$1,1,0)</f>
        <v>0</v>
      </c>
      <c r="AB4156" t="str">
        <f t="shared" ca="1" si="454"/>
        <v/>
      </c>
      <c r="AC4156" t="str">
        <f ca="1">IF(AND(Z4156,AA4156),C4156,"")</f>
        <v/>
      </c>
      <c r="AD4156" t="str">
        <f ca="1">IF(AND(AA4156,Z4156),D4156,"")</f>
        <v/>
      </c>
      <c r="AE4156" t="str">
        <f t="shared" ca="1" si="455"/>
        <v/>
      </c>
    </row>
    <row r="4157" spans="1:31" x14ac:dyDescent="0.25">
      <c r="A4157">
        <v>642834</v>
      </c>
      <c r="B4157" s="1">
        <v>38767.076006944444</v>
      </c>
      <c r="C4157">
        <v>14</v>
      </c>
      <c r="D4157">
        <v>3</v>
      </c>
      <c r="E4157">
        <v>179.8</v>
      </c>
      <c r="F4157" t="s">
        <v>116</v>
      </c>
      <c r="G4157">
        <v>-59</v>
      </c>
      <c r="H4157">
        <v>1140338967195</v>
      </c>
      <c r="I4157">
        <v>180</v>
      </c>
      <c r="J4157" t="s">
        <v>32</v>
      </c>
      <c r="K4157">
        <v>-60</v>
      </c>
      <c r="L4157">
        <v>-60.076086956521699</v>
      </c>
      <c r="M4157">
        <v>92</v>
      </c>
      <c r="N4157">
        <v>1.6119996158765799</v>
      </c>
      <c r="O4157">
        <v>2</v>
      </c>
      <c r="P4157">
        <f t="shared" si="457"/>
        <v>1.2589254117941642E-6</v>
      </c>
      <c r="Q4157">
        <f t="shared" si="456"/>
        <v>-13.585252048664872</v>
      </c>
      <c r="R4157">
        <f>10^(L4157/10)</f>
        <v>9.8263290788573914E-7</v>
      </c>
      <c r="S4157">
        <f>LN(R4157)</f>
        <v>-13.83303022715009</v>
      </c>
      <c r="T4157">
        <v>33.5</v>
      </c>
      <c r="U4157">
        <v>9.3000000000000007</v>
      </c>
      <c r="V4157">
        <f t="shared" si="451"/>
        <v>20.492437629525678</v>
      </c>
      <c r="W4157">
        <f t="shared" si="452"/>
        <v>4.8798489378305658E-2</v>
      </c>
      <c r="X4157">
        <f t="shared" si="453"/>
        <v>2.3812925656046102E-3</v>
      </c>
      <c r="Z4157">
        <f ca="1">IF($F4157=$Z$1,1,0)</f>
        <v>0</v>
      </c>
      <c r="AA4157">
        <f ca="1">IF($I4157=$AA$1,1,0)</f>
        <v>0</v>
      </c>
      <c r="AB4157" t="str">
        <f t="shared" ca="1" si="454"/>
        <v/>
      </c>
      <c r="AC4157" t="str">
        <f ca="1">IF(AND(Z4157,AA4157),C4157,"")</f>
        <v/>
      </c>
      <c r="AD4157" t="str">
        <f ca="1">IF(AND(AA4157,Z4157),D4157,"")</f>
        <v/>
      </c>
      <c r="AE4157" t="str">
        <f t="shared" ca="1" si="455"/>
        <v/>
      </c>
    </row>
    <row r="4158" spans="1:31" x14ac:dyDescent="0.25">
      <c r="A4158">
        <v>642836</v>
      </c>
      <c r="B4158" s="1">
        <v>38767.076006944444</v>
      </c>
      <c r="C4158">
        <v>14</v>
      </c>
      <c r="D4158">
        <v>3</v>
      </c>
      <c r="E4158">
        <v>179.8</v>
      </c>
      <c r="F4158" t="s">
        <v>117</v>
      </c>
      <c r="G4158">
        <v>-75</v>
      </c>
      <c r="H4158">
        <v>1140338967195</v>
      </c>
      <c r="I4158">
        <v>180</v>
      </c>
      <c r="J4158" t="s">
        <v>32</v>
      </c>
      <c r="K4158">
        <v>-75</v>
      </c>
      <c r="L4158">
        <v>-75.533333333333303</v>
      </c>
      <c r="M4158">
        <v>90</v>
      </c>
      <c r="N4158">
        <v>0.90193300530993703</v>
      </c>
      <c r="O4158">
        <v>1</v>
      </c>
      <c r="P4158">
        <f t="shared" si="457"/>
        <v>3.1622776601683699E-8</v>
      </c>
      <c r="Q4158">
        <f t="shared" si="456"/>
        <v>-17.269388197455346</v>
      </c>
      <c r="R4158">
        <f>10^(L4158/10)</f>
        <v>2.7968338463090936E-8</v>
      </c>
      <c r="S4158">
        <f>LN(R4158)</f>
        <v>-17.392192735748353</v>
      </c>
      <c r="T4158">
        <v>1</v>
      </c>
      <c r="U4158">
        <v>14</v>
      </c>
      <c r="V4158">
        <f t="shared" si="451"/>
        <v>17.029386365926403</v>
      </c>
      <c r="W4158">
        <f t="shared" si="452"/>
        <v>5.8722021951470346E-2</v>
      </c>
      <c r="X4158">
        <f t="shared" si="453"/>
        <v>3.448275862068965E-3</v>
      </c>
      <c r="Z4158">
        <f ca="1">IF($F4158=$Z$1,1,0)</f>
        <v>0</v>
      </c>
      <c r="AA4158">
        <f ca="1">IF($I4158=$AA$1,1,0)</f>
        <v>0</v>
      </c>
      <c r="AB4158" t="str">
        <f t="shared" ca="1" si="454"/>
        <v/>
      </c>
      <c r="AC4158" t="str">
        <f ca="1">IF(AND(Z4158,AA4158),C4158,"")</f>
        <v/>
      </c>
      <c r="AD4158" t="str">
        <f ca="1">IF(AND(AA4158,Z4158),D4158,"")</f>
        <v/>
      </c>
      <c r="AE4158" t="str">
        <f t="shared" ca="1" si="455"/>
        <v/>
      </c>
    </row>
    <row r="4159" spans="1:31" x14ac:dyDescent="0.25">
      <c r="A4159">
        <v>642837</v>
      </c>
      <c r="B4159" s="1">
        <v>38767.076006944444</v>
      </c>
      <c r="C4159">
        <v>14</v>
      </c>
      <c r="D4159">
        <v>3</v>
      </c>
      <c r="E4159">
        <v>179.8</v>
      </c>
      <c r="F4159" t="s">
        <v>113</v>
      </c>
      <c r="G4159">
        <v>-56</v>
      </c>
      <c r="H4159">
        <v>1140338967195</v>
      </c>
      <c r="I4159">
        <v>180</v>
      </c>
      <c r="J4159" t="s">
        <v>32</v>
      </c>
      <c r="K4159">
        <v>-57</v>
      </c>
      <c r="L4159">
        <v>-56.680412371133997</v>
      </c>
      <c r="M4159">
        <v>97</v>
      </c>
      <c r="N4159">
        <v>1.9661001572093699</v>
      </c>
      <c r="O4159">
        <v>3</v>
      </c>
      <c r="P4159">
        <f t="shared" si="457"/>
        <v>2.5118864315095806E-6</v>
      </c>
      <c r="Q4159">
        <f t="shared" si="456"/>
        <v>-12.894476520766656</v>
      </c>
      <c r="R4159">
        <f>10^(L4159/10)</f>
        <v>2.1476265430936749E-6</v>
      </c>
      <c r="S4159">
        <f>LN(R4159)</f>
        <v>-13.051147259052845</v>
      </c>
      <c r="T4159">
        <v>12.8</v>
      </c>
      <c r="U4159">
        <v>-2.8</v>
      </c>
      <c r="V4159">
        <f t="shared" si="451"/>
        <v>5.9228371579843389</v>
      </c>
      <c r="W4159">
        <f t="shared" si="452"/>
        <v>0.16883800336329358</v>
      </c>
      <c r="X4159">
        <f t="shared" si="453"/>
        <v>2.8506271379703536E-2</v>
      </c>
      <c r="Z4159">
        <f ca="1">IF($F4159=$Z$1,1,0)</f>
        <v>1</v>
      </c>
      <c r="AA4159">
        <f ca="1">IF($I4159=$AA$1,1,0)</f>
        <v>0</v>
      </c>
      <c r="AB4159" t="str">
        <f t="shared" ca="1" si="454"/>
        <v/>
      </c>
      <c r="AC4159" t="str">
        <f ca="1">IF(AND(Z4159,AA4159),C4159,"")</f>
        <v/>
      </c>
      <c r="AD4159" t="str">
        <f ca="1">IF(AND(AA4159,Z4159),D4159,"")</f>
        <v/>
      </c>
      <c r="AE4159" t="str">
        <f t="shared" ca="1" si="455"/>
        <v/>
      </c>
    </row>
    <row r="4160" spans="1:31" x14ac:dyDescent="0.25">
      <c r="A4160">
        <v>643629</v>
      </c>
      <c r="B4160" s="1">
        <v>38767.076493055552</v>
      </c>
      <c r="C4160">
        <v>14</v>
      </c>
      <c r="D4160">
        <v>3</v>
      </c>
      <c r="E4160">
        <v>224.8</v>
      </c>
      <c r="F4160" t="s">
        <v>114</v>
      </c>
      <c r="G4160">
        <v>-45</v>
      </c>
      <c r="H4160">
        <v>1140339009962</v>
      </c>
      <c r="I4160">
        <v>225</v>
      </c>
      <c r="J4160" t="s">
        <v>32</v>
      </c>
      <c r="K4160">
        <v>-47</v>
      </c>
      <c r="L4160">
        <v>-48.569892473118301</v>
      </c>
      <c r="M4160">
        <v>93</v>
      </c>
      <c r="N4160">
        <v>3.1910126832769001</v>
      </c>
      <c r="O4160">
        <v>6</v>
      </c>
      <c r="P4160">
        <f t="shared" si="457"/>
        <v>3.1622776601683748E-5</v>
      </c>
      <c r="Q4160">
        <f t="shared" si="456"/>
        <v>-10.361632918473207</v>
      </c>
      <c r="R4160">
        <f>10^(L4160/10)</f>
        <v>1.3899870454480671E-5</v>
      </c>
      <c r="S4160">
        <f>LN(R4160)</f>
        <v>-11.183631037692592</v>
      </c>
      <c r="T4160">
        <v>33.5</v>
      </c>
      <c r="U4160">
        <v>2.8</v>
      </c>
      <c r="V4160">
        <f t="shared" si="451"/>
        <v>19.501025614054253</v>
      </c>
      <c r="W4160">
        <f t="shared" si="452"/>
        <v>5.1279354214032055E-2</v>
      </c>
      <c r="X4160">
        <f t="shared" si="453"/>
        <v>2.6295721686081671E-3</v>
      </c>
      <c r="Z4160">
        <f ca="1">IF($F4160=$Z$1,1,0)</f>
        <v>0</v>
      </c>
      <c r="AA4160">
        <f ca="1">IF($I4160=$AA$1,1,0)</f>
        <v>0</v>
      </c>
      <c r="AB4160" t="str">
        <f t="shared" ca="1" si="454"/>
        <v/>
      </c>
      <c r="AC4160" t="str">
        <f ca="1">IF(AND(Z4160,AA4160),C4160,"")</f>
        <v/>
      </c>
      <c r="AD4160" t="str">
        <f ca="1">IF(AND(AA4160,Z4160),D4160,"")</f>
        <v/>
      </c>
      <c r="AE4160" t="str">
        <f t="shared" ca="1" si="455"/>
        <v/>
      </c>
    </row>
    <row r="4161" spans="1:31" x14ac:dyDescent="0.25">
      <c r="A4161">
        <v>643631</v>
      </c>
      <c r="B4161" s="1">
        <v>38767.076493055552</v>
      </c>
      <c r="C4161">
        <v>14</v>
      </c>
      <c r="D4161">
        <v>3</v>
      </c>
      <c r="E4161">
        <v>224.8</v>
      </c>
      <c r="F4161" t="s">
        <v>112</v>
      </c>
      <c r="G4161">
        <v>-58</v>
      </c>
      <c r="H4161">
        <v>1140339009962</v>
      </c>
      <c r="I4161">
        <v>225</v>
      </c>
      <c r="J4161" t="s">
        <v>32</v>
      </c>
      <c r="K4161">
        <v>-51</v>
      </c>
      <c r="L4161">
        <v>-52.2222222222222</v>
      </c>
      <c r="M4161">
        <v>108</v>
      </c>
      <c r="N4161">
        <v>2.52587852148435</v>
      </c>
      <c r="O4161">
        <v>4.25</v>
      </c>
      <c r="P4161">
        <f t="shared" si="457"/>
        <v>1.5848931924611111E-6</v>
      </c>
      <c r="Q4161">
        <f t="shared" si="456"/>
        <v>-13.354993539365466</v>
      </c>
      <c r="R4161">
        <f>10^(L4161/10)</f>
        <v>5.9948425031894333E-6</v>
      </c>
      <c r="S4161">
        <f>LN(R4161)</f>
        <v>-12.024611041191124</v>
      </c>
      <c r="T4161">
        <v>7.5</v>
      </c>
      <c r="U4161">
        <v>6.3</v>
      </c>
      <c r="V4161">
        <f t="shared" si="451"/>
        <v>7.2897187874430385</v>
      </c>
      <c r="W4161">
        <f t="shared" si="452"/>
        <v>0.1371795029627971</v>
      </c>
      <c r="X4161">
        <f t="shared" si="453"/>
        <v>1.8818216033120061E-2</v>
      </c>
      <c r="Z4161">
        <f ca="1">IF($F4161=$Z$1,1,0)</f>
        <v>0</v>
      </c>
      <c r="AA4161">
        <f ca="1">IF($I4161=$AA$1,1,0)</f>
        <v>0</v>
      </c>
      <c r="AB4161" t="str">
        <f t="shared" ca="1" si="454"/>
        <v/>
      </c>
      <c r="AC4161" t="str">
        <f ca="1">IF(AND(Z4161,AA4161),C4161,"")</f>
        <v/>
      </c>
      <c r="AD4161" t="str">
        <f ca="1">IF(AND(AA4161,Z4161),D4161,"")</f>
        <v/>
      </c>
      <c r="AE4161" t="str">
        <f t="shared" ca="1" si="455"/>
        <v/>
      </c>
    </row>
    <row r="4162" spans="1:31" x14ac:dyDescent="0.25">
      <c r="A4162">
        <v>643632</v>
      </c>
      <c r="B4162" s="1">
        <v>38767.076493055552</v>
      </c>
      <c r="C4162">
        <v>14</v>
      </c>
      <c r="D4162">
        <v>3</v>
      </c>
      <c r="E4162">
        <v>224.8</v>
      </c>
      <c r="F4162" t="s">
        <v>116</v>
      </c>
      <c r="G4162">
        <v>-57</v>
      </c>
      <c r="H4162">
        <v>1140339009962</v>
      </c>
      <c r="I4162">
        <v>225</v>
      </c>
      <c r="J4162" t="s">
        <v>32</v>
      </c>
      <c r="K4162">
        <v>-55</v>
      </c>
      <c r="L4162">
        <v>-55.039603960396001</v>
      </c>
      <c r="M4162">
        <v>101</v>
      </c>
      <c r="N4162">
        <v>1.5551256674571901</v>
      </c>
      <c r="O4162">
        <v>2</v>
      </c>
      <c r="P4162">
        <f t="shared" si="457"/>
        <v>1.9952623149688749E-6</v>
      </c>
      <c r="Q4162">
        <f t="shared" si="456"/>
        <v>-13.124735030066063</v>
      </c>
      <c r="R4162">
        <f>10^(L4162/10)</f>
        <v>3.1335714663341638E-6</v>
      </c>
      <c r="S4162">
        <f>LN(R4162)</f>
        <v>-12.673337160350389</v>
      </c>
      <c r="T4162">
        <v>33.5</v>
      </c>
      <c r="U4162">
        <v>9.3000000000000007</v>
      </c>
      <c r="V4162">
        <f t="shared" si="451"/>
        <v>20.492437629525678</v>
      </c>
      <c r="W4162">
        <f t="shared" si="452"/>
        <v>4.8798489378305658E-2</v>
      </c>
      <c r="X4162">
        <f t="shared" si="453"/>
        <v>2.3812925656046102E-3</v>
      </c>
      <c r="Z4162">
        <f ca="1">IF($F4162=$Z$1,1,0)</f>
        <v>0</v>
      </c>
      <c r="AA4162">
        <f ca="1">IF($I4162=$AA$1,1,0)</f>
        <v>0</v>
      </c>
      <c r="AB4162" t="str">
        <f t="shared" ca="1" si="454"/>
        <v/>
      </c>
      <c r="AC4162" t="str">
        <f ca="1">IF(AND(Z4162,AA4162),C4162,"")</f>
        <v/>
      </c>
      <c r="AD4162" t="str">
        <f ca="1">IF(AND(AA4162,Z4162),D4162,"")</f>
        <v/>
      </c>
      <c r="AE4162" t="str">
        <f t="shared" ca="1" si="455"/>
        <v/>
      </c>
    </row>
    <row r="4163" spans="1:31" x14ac:dyDescent="0.25">
      <c r="A4163">
        <v>643633</v>
      </c>
      <c r="B4163" s="1">
        <v>38767.076493055552</v>
      </c>
      <c r="C4163">
        <v>14</v>
      </c>
      <c r="D4163">
        <v>3</v>
      </c>
      <c r="E4163">
        <v>224.8</v>
      </c>
      <c r="F4163" t="s">
        <v>113</v>
      </c>
      <c r="G4163">
        <v>-57</v>
      </c>
      <c r="H4163">
        <v>1140339009962</v>
      </c>
      <c r="I4163">
        <v>225</v>
      </c>
      <c r="J4163" t="s">
        <v>32</v>
      </c>
      <c r="K4163">
        <v>-59</v>
      </c>
      <c r="L4163">
        <v>-58.619565217391298</v>
      </c>
      <c r="M4163">
        <v>92</v>
      </c>
      <c r="N4163">
        <v>1.80257685699398</v>
      </c>
      <c r="O4163">
        <v>2</v>
      </c>
      <c r="P4163">
        <f t="shared" si="457"/>
        <v>1.9952623149688749E-6</v>
      </c>
      <c r="Q4163">
        <f t="shared" si="456"/>
        <v>-13.124735030066063</v>
      </c>
      <c r="R4163">
        <f>10^(L4163/10)</f>
        <v>1.3741795405318359E-6</v>
      </c>
      <c r="S4163">
        <f>LN(R4163)</f>
        <v>-13.497653702735747</v>
      </c>
      <c r="T4163">
        <v>12.8</v>
      </c>
      <c r="U4163">
        <v>-2.8</v>
      </c>
      <c r="V4163">
        <f t="shared" ref="V4163:V4226" si="458">SQRT((T4163-C4163)^2+(U4163-D4163)^2)</f>
        <v>5.9228371579843389</v>
      </c>
      <c r="W4163">
        <f t="shared" ref="W4163:W4226" si="459">1/V4163</f>
        <v>0.16883800336329358</v>
      </c>
      <c r="X4163">
        <f t="shared" ref="X4163:X4226" si="460">1/(V4163^2)</f>
        <v>2.8506271379703536E-2</v>
      </c>
      <c r="Z4163">
        <f ca="1">IF($F4163=$Z$1,1,0)</f>
        <v>1</v>
      </c>
      <c r="AA4163">
        <f ca="1">IF($I4163=$AA$1,1,0)</f>
        <v>0</v>
      </c>
      <c r="AB4163" t="str">
        <f t="shared" ref="AB4163:AB4226" ca="1" si="461">IF(AND(AA4163,Z4163),ABS(L4163-AB$1)*AE4163/AE$7971,"")</f>
        <v/>
      </c>
      <c r="AC4163" t="str">
        <f ca="1">IF(AND(Z4163,AA4163),C4163,"")</f>
        <v/>
      </c>
      <c r="AD4163" t="str">
        <f ca="1">IF(AND(AA4163,Z4163),D4163,"")</f>
        <v/>
      </c>
      <c r="AE4163" t="str">
        <f t="shared" ref="AE4163:AE4226" ca="1" si="462">IF(AND(Z4163,AA4163),W4163,"")</f>
        <v/>
      </c>
    </row>
    <row r="4164" spans="1:31" x14ac:dyDescent="0.25">
      <c r="A4164">
        <v>643634</v>
      </c>
      <c r="B4164" s="1">
        <v>38767.076493055552</v>
      </c>
      <c r="C4164">
        <v>14</v>
      </c>
      <c r="D4164">
        <v>3</v>
      </c>
      <c r="E4164">
        <v>224.8</v>
      </c>
      <c r="F4164" t="s">
        <v>115</v>
      </c>
      <c r="G4164">
        <v>-63</v>
      </c>
      <c r="H4164">
        <v>1140339009962</v>
      </c>
      <c r="I4164">
        <v>225</v>
      </c>
      <c r="J4164" t="s">
        <v>32</v>
      </c>
      <c r="K4164">
        <v>-58</v>
      </c>
      <c r="L4164">
        <v>-58.968421052631598</v>
      </c>
      <c r="M4164">
        <v>95</v>
      </c>
      <c r="N4164">
        <v>3.2761310588017798</v>
      </c>
      <c r="O4164">
        <v>7</v>
      </c>
      <c r="P4164">
        <f t="shared" si="457"/>
        <v>5.0118723362727218E-7</v>
      </c>
      <c r="Q4164">
        <f t="shared" si="456"/>
        <v>-14.506286085862488</v>
      </c>
      <c r="R4164">
        <f>10^(L4164/10)</f>
        <v>1.2681128248508807E-6</v>
      </c>
      <c r="S4164">
        <f>LN(R4164)</f>
        <v>-13.577980727318577</v>
      </c>
      <c r="T4164">
        <v>2.5</v>
      </c>
      <c r="U4164">
        <v>-0.8</v>
      </c>
      <c r="V4164">
        <f t="shared" si="458"/>
        <v>12.111564721372709</v>
      </c>
      <c r="W4164">
        <f t="shared" si="459"/>
        <v>8.2565714918349659E-2</v>
      </c>
      <c r="X4164">
        <f t="shared" si="460"/>
        <v>6.8170972799781867E-3</v>
      </c>
      <c r="Z4164">
        <f ca="1">IF($F4164=$Z$1,1,0)</f>
        <v>0</v>
      </c>
      <c r="AA4164">
        <f ca="1">IF($I4164=$AA$1,1,0)</f>
        <v>0</v>
      </c>
      <c r="AB4164" t="str">
        <f t="shared" ca="1" si="461"/>
        <v/>
      </c>
      <c r="AC4164" t="str">
        <f ca="1">IF(AND(Z4164,AA4164),C4164,"")</f>
        <v/>
      </c>
      <c r="AD4164" t="str">
        <f ca="1">IF(AND(AA4164,Z4164),D4164,"")</f>
        <v/>
      </c>
      <c r="AE4164" t="str">
        <f t="shared" ca="1" si="462"/>
        <v/>
      </c>
    </row>
    <row r="4165" spans="1:31" x14ac:dyDescent="0.25">
      <c r="A4165">
        <v>643636</v>
      </c>
      <c r="B4165" s="1">
        <v>38767.076493055552</v>
      </c>
      <c r="C4165">
        <v>14</v>
      </c>
      <c r="D4165">
        <v>3</v>
      </c>
      <c r="E4165">
        <v>224.8</v>
      </c>
      <c r="F4165" t="s">
        <v>117</v>
      </c>
      <c r="G4165">
        <v>-72</v>
      </c>
      <c r="H4165">
        <v>1140339009962</v>
      </c>
      <c r="I4165">
        <v>225</v>
      </c>
      <c r="J4165" t="s">
        <v>32</v>
      </c>
      <c r="K4165">
        <v>-75</v>
      </c>
      <c r="L4165">
        <v>-75.132530120481903</v>
      </c>
      <c r="M4165">
        <v>83</v>
      </c>
      <c r="N4165">
        <v>1.6362590016324301</v>
      </c>
      <c r="O4165">
        <v>1</v>
      </c>
      <c r="P4165">
        <f t="shared" si="457"/>
        <v>6.3095734448019177E-8</v>
      </c>
      <c r="Q4165">
        <f t="shared" si="456"/>
        <v>-16.578612669557131</v>
      </c>
      <c r="R4165">
        <f>10^(L4165/10)</f>
        <v>3.0672345528416534E-8</v>
      </c>
      <c r="S4165">
        <f>LN(R4165)</f>
        <v>-17.299904385434779</v>
      </c>
      <c r="T4165">
        <v>1</v>
      </c>
      <c r="U4165">
        <v>14</v>
      </c>
      <c r="V4165">
        <f t="shared" si="458"/>
        <v>17.029386365926403</v>
      </c>
      <c r="W4165">
        <f t="shared" si="459"/>
        <v>5.8722021951470346E-2</v>
      </c>
      <c r="X4165">
        <f t="shared" si="460"/>
        <v>3.448275862068965E-3</v>
      </c>
      <c r="Z4165">
        <f ca="1">IF($F4165=$Z$1,1,0)</f>
        <v>0</v>
      </c>
      <c r="AA4165">
        <f ca="1">IF($I4165=$AA$1,1,0)</f>
        <v>0</v>
      </c>
      <c r="AB4165" t="str">
        <f t="shared" ca="1" si="461"/>
        <v/>
      </c>
      <c r="AC4165" t="str">
        <f ca="1">IF(AND(Z4165,AA4165),C4165,"")</f>
        <v/>
      </c>
      <c r="AD4165" t="str">
        <f ca="1">IF(AND(AA4165,Z4165),D4165,"")</f>
        <v/>
      </c>
      <c r="AE4165" t="str">
        <f t="shared" ca="1" si="462"/>
        <v/>
      </c>
    </row>
    <row r="4166" spans="1:31" x14ac:dyDescent="0.25">
      <c r="A4166">
        <v>644432</v>
      </c>
      <c r="B4166" s="1">
        <v>38767.076944444445</v>
      </c>
      <c r="C4166">
        <v>14</v>
      </c>
      <c r="D4166">
        <v>3</v>
      </c>
      <c r="E4166">
        <v>270</v>
      </c>
      <c r="F4166" t="s">
        <v>113</v>
      </c>
      <c r="G4166">
        <v>-50</v>
      </c>
      <c r="H4166">
        <v>1140339048732</v>
      </c>
      <c r="I4166">
        <v>270</v>
      </c>
      <c r="J4166" t="s">
        <v>32</v>
      </c>
      <c r="K4166">
        <v>-53</v>
      </c>
      <c r="L4166">
        <v>-51.639175257731999</v>
      </c>
      <c r="M4166">
        <v>97</v>
      </c>
      <c r="N4166">
        <v>2.2462263122953798</v>
      </c>
      <c r="O4166">
        <v>4</v>
      </c>
      <c r="P4166">
        <f t="shared" si="457"/>
        <v>1.0000000000000001E-5</v>
      </c>
      <c r="Q4166">
        <f t="shared" si="456"/>
        <v>-11.512925464970229</v>
      </c>
      <c r="R4166">
        <f>10^(L4166/10)</f>
        <v>6.8561841571886788E-6</v>
      </c>
      <c r="S4166">
        <f>LN(R4166)</f>
        <v>-11.890359516296067</v>
      </c>
      <c r="T4166">
        <v>12.8</v>
      </c>
      <c r="U4166">
        <v>-2.8</v>
      </c>
      <c r="V4166">
        <f t="shared" si="458"/>
        <v>5.9228371579843389</v>
      </c>
      <c r="W4166">
        <f t="shared" si="459"/>
        <v>0.16883800336329358</v>
      </c>
      <c r="X4166">
        <f t="shared" si="460"/>
        <v>2.8506271379703536E-2</v>
      </c>
      <c r="Z4166">
        <f ca="1">IF($F4166=$Z$1,1,0)</f>
        <v>1</v>
      </c>
      <c r="AA4166">
        <f ca="1">IF($I4166=$AA$1,1,0)</f>
        <v>1</v>
      </c>
      <c r="AB4166">
        <f t="shared" ca="1" si="461"/>
        <v>0.22568933830675345</v>
      </c>
      <c r="AC4166">
        <f ca="1">IF(AND(Z4166,AA4166),C4166,"")</f>
        <v>14</v>
      </c>
      <c r="AD4166">
        <f ca="1">IF(AND(AA4166,Z4166),D4166,"")</f>
        <v>3</v>
      </c>
      <c r="AE4166">
        <f t="shared" ca="1" si="462"/>
        <v>0.16883800336329358</v>
      </c>
    </row>
    <row r="4167" spans="1:31" x14ac:dyDescent="0.25">
      <c r="A4167">
        <v>644433</v>
      </c>
      <c r="B4167" s="1">
        <v>38767.076944444445</v>
      </c>
      <c r="C4167">
        <v>14</v>
      </c>
      <c r="D4167">
        <v>3</v>
      </c>
      <c r="E4167">
        <v>270</v>
      </c>
      <c r="F4167" t="s">
        <v>115</v>
      </c>
      <c r="G4167">
        <v>-56</v>
      </c>
      <c r="H4167">
        <v>1140339048732</v>
      </c>
      <c r="I4167">
        <v>270</v>
      </c>
      <c r="J4167" t="s">
        <v>32</v>
      </c>
      <c r="K4167">
        <v>-57</v>
      </c>
      <c r="L4167">
        <v>-56.505494505494497</v>
      </c>
      <c r="M4167">
        <v>91</v>
      </c>
      <c r="N4167">
        <v>1.6890077716657399</v>
      </c>
      <c r="O4167">
        <v>2</v>
      </c>
      <c r="P4167">
        <f t="shared" si="457"/>
        <v>2.5118864315095806E-6</v>
      </c>
      <c r="Q4167">
        <f t="shared" si="456"/>
        <v>-12.894476520766656</v>
      </c>
      <c r="R4167">
        <f>10^(L4167/10)</f>
        <v>2.2358905965617563E-6</v>
      </c>
      <c r="S4167">
        <f>LN(R4167)</f>
        <v>-13.010870932060861</v>
      </c>
      <c r="T4167">
        <v>2.5</v>
      </c>
      <c r="U4167">
        <v>-0.8</v>
      </c>
      <c r="V4167">
        <f t="shared" si="458"/>
        <v>12.111564721372709</v>
      </c>
      <c r="W4167">
        <f t="shared" si="459"/>
        <v>8.2565714918349659E-2</v>
      </c>
      <c r="X4167">
        <f t="shared" si="460"/>
        <v>6.8170972799781867E-3</v>
      </c>
      <c r="Z4167">
        <f ca="1">IF($F4167=$Z$1,1,0)</f>
        <v>0</v>
      </c>
      <c r="AA4167">
        <f ca="1">IF($I4167=$AA$1,1,0)</f>
        <v>1</v>
      </c>
      <c r="AB4167" t="str">
        <f t="shared" ca="1" si="461"/>
        <v/>
      </c>
      <c r="AC4167" t="str">
        <f ca="1">IF(AND(Z4167,AA4167),C4167,"")</f>
        <v/>
      </c>
      <c r="AD4167" t="str">
        <f ca="1">IF(AND(AA4167,Z4167),D4167,"")</f>
        <v/>
      </c>
      <c r="AE4167" t="str">
        <f t="shared" ca="1" si="462"/>
        <v/>
      </c>
    </row>
    <row r="4168" spans="1:31" x14ac:dyDescent="0.25">
      <c r="A4168">
        <v>644434</v>
      </c>
      <c r="B4168" s="1">
        <v>38767.076944444445</v>
      </c>
      <c r="C4168">
        <v>14</v>
      </c>
      <c r="D4168">
        <v>3</v>
      </c>
      <c r="E4168">
        <v>270</v>
      </c>
      <c r="F4168" t="s">
        <v>114</v>
      </c>
      <c r="G4168">
        <v>-51</v>
      </c>
      <c r="H4168">
        <v>1140339048732</v>
      </c>
      <c r="I4168">
        <v>270</v>
      </c>
      <c r="J4168" t="s">
        <v>32</v>
      </c>
      <c r="K4168">
        <v>-51</v>
      </c>
      <c r="L4168">
        <v>-51.987804878048799</v>
      </c>
      <c r="M4168">
        <v>82</v>
      </c>
      <c r="N4168">
        <v>2.8042908147699399</v>
      </c>
      <c r="O4168">
        <v>2.75</v>
      </c>
      <c r="P4168">
        <f t="shared" si="457"/>
        <v>7.9432823472428065E-6</v>
      </c>
      <c r="Q4168">
        <f t="shared" si="456"/>
        <v>-11.743183974269634</v>
      </c>
      <c r="R4168">
        <f>10^(L4168/10)</f>
        <v>6.3273158190221019E-6</v>
      </c>
      <c r="S4168">
        <f>LN(R4168)</f>
        <v>-11.970634452967831</v>
      </c>
      <c r="T4168">
        <v>33.5</v>
      </c>
      <c r="U4168">
        <v>2.8</v>
      </c>
      <c r="V4168">
        <f t="shared" si="458"/>
        <v>19.501025614054253</v>
      </c>
      <c r="W4168">
        <f t="shared" si="459"/>
        <v>5.1279354214032055E-2</v>
      </c>
      <c r="X4168">
        <f t="shared" si="460"/>
        <v>2.6295721686081671E-3</v>
      </c>
      <c r="Z4168">
        <f ca="1">IF($F4168=$Z$1,1,0)</f>
        <v>0</v>
      </c>
      <c r="AA4168">
        <f ca="1">IF($I4168=$AA$1,1,0)</f>
        <v>1</v>
      </c>
      <c r="AB4168" t="str">
        <f t="shared" ca="1" si="461"/>
        <v/>
      </c>
      <c r="AC4168" t="str">
        <f ca="1">IF(AND(Z4168,AA4168),C4168,"")</f>
        <v/>
      </c>
      <c r="AD4168" t="str">
        <f ca="1">IF(AND(AA4168,Z4168),D4168,"")</f>
        <v/>
      </c>
      <c r="AE4168" t="str">
        <f t="shared" ca="1" si="462"/>
        <v/>
      </c>
    </row>
    <row r="4169" spans="1:31" x14ac:dyDescent="0.25">
      <c r="A4169">
        <v>644435</v>
      </c>
      <c r="B4169" s="1">
        <v>38767.076944444445</v>
      </c>
      <c r="C4169">
        <v>14</v>
      </c>
      <c r="D4169">
        <v>3</v>
      </c>
      <c r="E4169">
        <v>270</v>
      </c>
      <c r="F4169" t="s">
        <v>112</v>
      </c>
      <c r="G4169">
        <v>-52</v>
      </c>
      <c r="H4169">
        <v>1140339048732</v>
      </c>
      <c r="I4169">
        <v>270</v>
      </c>
      <c r="J4169" t="s">
        <v>32</v>
      </c>
      <c r="K4169">
        <v>-49</v>
      </c>
      <c r="L4169">
        <v>-51.074766355140198</v>
      </c>
      <c r="M4169">
        <v>107</v>
      </c>
      <c r="N4169">
        <v>3.3693987330462298</v>
      </c>
      <c r="O4169">
        <v>6</v>
      </c>
      <c r="P4169">
        <f t="shared" si="457"/>
        <v>6.3095734448019212E-6</v>
      </c>
      <c r="Q4169">
        <f t="shared" si="456"/>
        <v>-11.973442483569039</v>
      </c>
      <c r="R4169">
        <f>10^(L4169/10)</f>
        <v>7.8077044345625836E-6</v>
      </c>
      <c r="S4169">
        <f>LN(R4169)</f>
        <v>-11.760399563749967</v>
      </c>
      <c r="T4169">
        <v>7.5</v>
      </c>
      <c r="U4169">
        <v>6.3</v>
      </c>
      <c r="V4169">
        <f t="shared" si="458"/>
        <v>7.2897187874430385</v>
      </c>
      <c r="W4169">
        <f t="shared" si="459"/>
        <v>0.1371795029627971</v>
      </c>
      <c r="X4169">
        <f t="shared" si="460"/>
        <v>1.8818216033120061E-2</v>
      </c>
      <c r="Z4169">
        <f ca="1">IF($F4169=$Z$1,1,0)</f>
        <v>0</v>
      </c>
      <c r="AA4169">
        <f ca="1">IF($I4169=$AA$1,1,0)</f>
        <v>1</v>
      </c>
      <c r="AB4169" t="str">
        <f t="shared" ca="1" si="461"/>
        <v/>
      </c>
      <c r="AC4169" t="str">
        <f ca="1">IF(AND(Z4169,AA4169),C4169,"")</f>
        <v/>
      </c>
      <c r="AD4169" t="str">
        <f ca="1">IF(AND(AA4169,Z4169),D4169,"")</f>
        <v/>
      </c>
      <c r="AE4169" t="str">
        <f t="shared" ca="1" si="462"/>
        <v/>
      </c>
    </row>
    <row r="4170" spans="1:31" x14ac:dyDescent="0.25">
      <c r="A4170">
        <v>644436</v>
      </c>
      <c r="B4170" s="1">
        <v>38767.076944444445</v>
      </c>
      <c r="C4170">
        <v>14</v>
      </c>
      <c r="D4170">
        <v>3</v>
      </c>
      <c r="E4170">
        <v>270</v>
      </c>
      <c r="F4170" t="s">
        <v>116</v>
      </c>
      <c r="G4170">
        <v>-64</v>
      </c>
      <c r="H4170">
        <v>1140339048732</v>
      </c>
      <c r="I4170">
        <v>270</v>
      </c>
      <c r="J4170" t="s">
        <v>32</v>
      </c>
      <c r="K4170">
        <v>-59</v>
      </c>
      <c r="L4170">
        <v>-60.530120481927703</v>
      </c>
      <c r="M4170">
        <v>83</v>
      </c>
      <c r="N4170">
        <v>4.1092915222183199</v>
      </c>
      <c r="O4170">
        <v>8</v>
      </c>
      <c r="P4170">
        <f t="shared" si="457"/>
        <v>3.9810717055349618E-7</v>
      </c>
      <c r="Q4170">
        <f t="shared" si="456"/>
        <v>-14.736544595161895</v>
      </c>
      <c r="R4170">
        <f>10^(L4170/10)</f>
        <v>8.8509105530385767E-7</v>
      </c>
      <c r="S4170">
        <f>LN(R4170)</f>
        <v>-13.93757530988203</v>
      </c>
      <c r="T4170">
        <v>33.5</v>
      </c>
      <c r="U4170">
        <v>9.3000000000000007</v>
      </c>
      <c r="V4170">
        <f t="shared" si="458"/>
        <v>20.492437629525678</v>
      </c>
      <c r="W4170">
        <f t="shared" si="459"/>
        <v>4.8798489378305658E-2</v>
      </c>
      <c r="X4170">
        <f t="shared" si="460"/>
        <v>2.3812925656046102E-3</v>
      </c>
      <c r="Z4170">
        <f ca="1">IF($F4170=$Z$1,1,0)</f>
        <v>0</v>
      </c>
      <c r="AA4170">
        <f ca="1">IF($I4170=$AA$1,1,0)</f>
        <v>1</v>
      </c>
      <c r="AB4170" t="str">
        <f t="shared" ca="1" si="461"/>
        <v/>
      </c>
      <c r="AC4170" t="str">
        <f ca="1">IF(AND(Z4170,AA4170),C4170,"")</f>
        <v/>
      </c>
      <c r="AD4170" t="str">
        <f ca="1">IF(AND(AA4170,Z4170),D4170,"")</f>
        <v/>
      </c>
      <c r="AE4170" t="str">
        <f t="shared" ca="1" si="462"/>
        <v/>
      </c>
    </row>
    <row r="4171" spans="1:31" x14ac:dyDescent="0.25">
      <c r="A4171">
        <v>644437</v>
      </c>
      <c r="B4171" s="1">
        <v>38767.076944444445</v>
      </c>
      <c r="C4171">
        <v>14</v>
      </c>
      <c r="D4171">
        <v>3</v>
      </c>
      <c r="E4171">
        <v>270</v>
      </c>
      <c r="F4171" t="s">
        <v>117</v>
      </c>
      <c r="G4171">
        <v>-70</v>
      </c>
      <c r="H4171">
        <v>1140339048732</v>
      </c>
      <c r="I4171">
        <v>270</v>
      </c>
      <c r="J4171" t="s">
        <v>32</v>
      </c>
      <c r="K4171">
        <v>-68</v>
      </c>
      <c r="L4171">
        <v>-68.233333333333306</v>
      </c>
      <c r="M4171">
        <v>90</v>
      </c>
      <c r="N4171">
        <v>2.4173994756181898</v>
      </c>
      <c r="O4171">
        <v>1</v>
      </c>
      <c r="P4171">
        <f t="shared" si="457"/>
        <v>9.9999999999999995E-8</v>
      </c>
      <c r="Q4171">
        <f t="shared" si="456"/>
        <v>-16.11809565095832</v>
      </c>
      <c r="R4171">
        <f>10^(L4171/10)</f>
        <v>1.5019887046324932E-7</v>
      </c>
      <c r="S4171">
        <f>LN(R4171)</f>
        <v>-15.711305617862701</v>
      </c>
      <c r="T4171">
        <v>1</v>
      </c>
      <c r="U4171">
        <v>14</v>
      </c>
      <c r="V4171">
        <f t="shared" si="458"/>
        <v>17.029386365926403</v>
      </c>
      <c r="W4171">
        <f t="shared" si="459"/>
        <v>5.8722021951470346E-2</v>
      </c>
      <c r="X4171">
        <f t="shared" si="460"/>
        <v>3.448275862068965E-3</v>
      </c>
      <c r="Z4171">
        <f ca="1">IF($F4171=$Z$1,1,0)</f>
        <v>0</v>
      </c>
      <c r="AA4171">
        <f ca="1">IF($I4171=$AA$1,1,0)</f>
        <v>1</v>
      </c>
      <c r="AB4171" t="str">
        <f t="shared" ca="1" si="461"/>
        <v/>
      </c>
      <c r="AC4171" t="str">
        <f ca="1">IF(AND(Z4171,AA4171),C4171,"")</f>
        <v/>
      </c>
      <c r="AD4171" t="str">
        <f ca="1">IF(AND(AA4171,Z4171),D4171,"")</f>
        <v/>
      </c>
      <c r="AE4171" t="str">
        <f t="shared" ca="1" si="462"/>
        <v/>
      </c>
    </row>
    <row r="4172" spans="1:31" x14ac:dyDescent="0.25">
      <c r="A4172">
        <v>645226</v>
      </c>
      <c r="B4172" s="1">
        <v>38767.077453703707</v>
      </c>
      <c r="C4172">
        <v>14</v>
      </c>
      <c r="D4172">
        <v>3</v>
      </c>
      <c r="E4172">
        <v>314.60000000000002</v>
      </c>
      <c r="F4172" t="s">
        <v>112</v>
      </c>
      <c r="G4172">
        <v>-52</v>
      </c>
      <c r="H4172">
        <v>1140339092667</v>
      </c>
      <c r="I4172">
        <v>315</v>
      </c>
      <c r="J4172" t="s">
        <v>32</v>
      </c>
      <c r="K4172">
        <v>-49</v>
      </c>
      <c r="L4172">
        <v>-48.545454545454497</v>
      </c>
      <c r="M4172">
        <v>110</v>
      </c>
      <c r="N4172">
        <v>0.91507621015519403</v>
      </c>
      <c r="O4172">
        <v>1</v>
      </c>
      <c r="P4172">
        <f t="shared" si="457"/>
        <v>6.3095734448019212E-6</v>
      </c>
      <c r="Q4172">
        <f t="shared" si="456"/>
        <v>-11.973442483569039</v>
      </c>
      <c r="R4172">
        <f>10^(L4172/10)</f>
        <v>1.397830606579226E-5</v>
      </c>
      <c r="S4172">
        <f>LN(R4172)</f>
        <v>-11.178003996898358</v>
      </c>
      <c r="T4172">
        <v>7.5</v>
      </c>
      <c r="U4172">
        <v>6.3</v>
      </c>
      <c r="V4172">
        <f t="shared" si="458"/>
        <v>7.2897187874430385</v>
      </c>
      <c r="W4172">
        <f t="shared" si="459"/>
        <v>0.1371795029627971</v>
      </c>
      <c r="X4172">
        <f t="shared" si="460"/>
        <v>1.8818216033120061E-2</v>
      </c>
      <c r="Z4172">
        <f ca="1">IF($F4172=$Z$1,1,0)</f>
        <v>0</v>
      </c>
      <c r="AA4172">
        <f ca="1">IF($I4172=$AA$1,1,0)</f>
        <v>0</v>
      </c>
      <c r="AB4172" t="str">
        <f t="shared" ca="1" si="461"/>
        <v/>
      </c>
      <c r="AC4172" t="str">
        <f ca="1">IF(AND(Z4172,AA4172),C4172,"")</f>
        <v/>
      </c>
      <c r="AD4172" t="str">
        <f ca="1">IF(AND(AA4172,Z4172),D4172,"")</f>
        <v/>
      </c>
      <c r="AE4172" t="str">
        <f t="shared" ca="1" si="462"/>
        <v/>
      </c>
    </row>
    <row r="4173" spans="1:31" x14ac:dyDescent="0.25">
      <c r="A4173">
        <v>645227</v>
      </c>
      <c r="B4173" s="1">
        <v>38767.077453703707</v>
      </c>
      <c r="C4173">
        <v>14</v>
      </c>
      <c r="D4173">
        <v>3</v>
      </c>
      <c r="E4173">
        <v>314.60000000000002</v>
      </c>
      <c r="F4173" t="s">
        <v>115</v>
      </c>
      <c r="G4173">
        <v>-58</v>
      </c>
      <c r="H4173">
        <v>1140339092667</v>
      </c>
      <c r="I4173">
        <v>315</v>
      </c>
      <c r="J4173" t="s">
        <v>32</v>
      </c>
      <c r="K4173">
        <v>-63</v>
      </c>
      <c r="L4173">
        <v>-61.7575757575758</v>
      </c>
      <c r="M4173">
        <v>99</v>
      </c>
      <c r="N4173">
        <v>3.4139297755020301</v>
      </c>
      <c r="O4173">
        <v>5</v>
      </c>
      <c r="P4173">
        <f t="shared" si="457"/>
        <v>1.5848931924611111E-6</v>
      </c>
      <c r="Q4173">
        <f t="shared" si="456"/>
        <v>-13.354993539365466</v>
      </c>
      <c r="R4173">
        <f>10^(L4173/10)</f>
        <v>6.6717908628820697E-7</v>
      </c>
      <c r="S4173">
        <f>LN(R4173)</f>
        <v>-14.220207331884451</v>
      </c>
      <c r="T4173">
        <v>2.5</v>
      </c>
      <c r="U4173">
        <v>-0.8</v>
      </c>
      <c r="V4173">
        <f t="shared" si="458"/>
        <v>12.111564721372709</v>
      </c>
      <c r="W4173">
        <f t="shared" si="459"/>
        <v>8.2565714918349659E-2</v>
      </c>
      <c r="X4173">
        <f t="shared" si="460"/>
        <v>6.8170972799781867E-3</v>
      </c>
      <c r="Z4173">
        <f ca="1">IF($F4173=$Z$1,1,0)</f>
        <v>0</v>
      </c>
      <c r="AA4173">
        <f ca="1">IF($I4173=$AA$1,1,0)</f>
        <v>0</v>
      </c>
      <c r="AB4173" t="str">
        <f t="shared" ca="1" si="461"/>
        <v/>
      </c>
      <c r="AC4173" t="str">
        <f ca="1">IF(AND(Z4173,AA4173),C4173,"")</f>
        <v/>
      </c>
      <c r="AD4173" t="str">
        <f ca="1">IF(AND(AA4173,Z4173),D4173,"")</f>
        <v/>
      </c>
      <c r="AE4173" t="str">
        <f t="shared" ca="1" si="462"/>
        <v/>
      </c>
    </row>
    <row r="4174" spans="1:31" x14ac:dyDescent="0.25">
      <c r="A4174">
        <v>645228</v>
      </c>
      <c r="B4174" s="1">
        <v>38767.077453703707</v>
      </c>
      <c r="C4174">
        <v>14</v>
      </c>
      <c r="D4174">
        <v>3</v>
      </c>
      <c r="E4174">
        <v>314.60000000000002</v>
      </c>
      <c r="F4174" t="s">
        <v>116</v>
      </c>
      <c r="G4174">
        <v>-58</v>
      </c>
      <c r="H4174">
        <v>1140339092667</v>
      </c>
      <c r="I4174">
        <v>315</v>
      </c>
      <c r="J4174" t="s">
        <v>32</v>
      </c>
      <c r="K4174">
        <v>-60</v>
      </c>
      <c r="L4174">
        <v>-59.6666666666667</v>
      </c>
      <c r="M4174">
        <v>96</v>
      </c>
      <c r="N4174">
        <v>1.17577895046258</v>
      </c>
      <c r="O4174">
        <v>1</v>
      </c>
      <c r="P4174">
        <f t="shared" si="457"/>
        <v>1.5848931924611111E-6</v>
      </c>
      <c r="Q4174">
        <f t="shared" si="456"/>
        <v>-13.354993539365466</v>
      </c>
      <c r="R4174">
        <f>10^(L4174/10)</f>
        <v>1.079775162327699E-6</v>
      </c>
      <c r="S4174">
        <f>LN(R4174)</f>
        <v>-13.738757721531149</v>
      </c>
      <c r="T4174">
        <v>33.5</v>
      </c>
      <c r="U4174">
        <v>9.3000000000000007</v>
      </c>
      <c r="V4174">
        <f t="shared" si="458"/>
        <v>20.492437629525678</v>
      </c>
      <c r="W4174">
        <f t="shared" si="459"/>
        <v>4.8798489378305658E-2</v>
      </c>
      <c r="X4174">
        <f t="shared" si="460"/>
        <v>2.3812925656046102E-3</v>
      </c>
      <c r="Z4174">
        <f ca="1">IF($F4174=$Z$1,1,0)</f>
        <v>0</v>
      </c>
      <c r="AA4174">
        <f ca="1">IF($I4174=$AA$1,1,0)</f>
        <v>0</v>
      </c>
      <c r="AB4174" t="str">
        <f t="shared" ca="1" si="461"/>
        <v/>
      </c>
      <c r="AC4174" t="str">
        <f ca="1">IF(AND(Z4174,AA4174),C4174,"")</f>
        <v/>
      </c>
      <c r="AD4174" t="str">
        <f ca="1">IF(AND(AA4174,Z4174),D4174,"")</f>
        <v/>
      </c>
      <c r="AE4174" t="str">
        <f t="shared" ca="1" si="462"/>
        <v/>
      </c>
    </row>
    <row r="4175" spans="1:31" x14ac:dyDescent="0.25">
      <c r="A4175">
        <v>645229</v>
      </c>
      <c r="B4175" s="1">
        <v>38767.077453703707</v>
      </c>
      <c r="C4175">
        <v>14</v>
      </c>
      <c r="D4175">
        <v>3</v>
      </c>
      <c r="E4175">
        <v>314.60000000000002</v>
      </c>
      <c r="F4175" t="s">
        <v>113</v>
      </c>
      <c r="G4175">
        <v>-53</v>
      </c>
      <c r="H4175">
        <v>1140339092667</v>
      </c>
      <c r="I4175">
        <v>315</v>
      </c>
      <c r="J4175" t="s">
        <v>32</v>
      </c>
      <c r="K4175">
        <v>-56</v>
      </c>
      <c r="L4175">
        <v>-55.81</v>
      </c>
      <c r="M4175">
        <v>100</v>
      </c>
      <c r="N4175">
        <v>1.5998421639321001</v>
      </c>
      <c r="O4175">
        <v>2</v>
      </c>
      <c r="P4175">
        <f t="shared" si="457"/>
        <v>5.011872336272719E-6</v>
      </c>
      <c r="Q4175">
        <f t="shared" si="456"/>
        <v>-12.203700992868443</v>
      </c>
      <c r="R4175">
        <f>10^(L4175/10)</f>
        <v>2.624218543384435E-6</v>
      </c>
      <c r="S4175">
        <f>LN(R4175)</f>
        <v>-12.850727403999771</v>
      </c>
      <c r="T4175">
        <v>12.8</v>
      </c>
      <c r="U4175">
        <v>-2.8</v>
      </c>
      <c r="V4175">
        <f t="shared" si="458"/>
        <v>5.9228371579843389</v>
      </c>
      <c r="W4175">
        <f t="shared" si="459"/>
        <v>0.16883800336329358</v>
      </c>
      <c r="X4175">
        <f t="shared" si="460"/>
        <v>2.8506271379703536E-2</v>
      </c>
      <c r="Z4175">
        <f ca="1">IF($F4175=$Z$1,1,0)</f>
        <v>1</v>
      </c>
      <c r="AA4175">
        <f ca="1">IF($I4175=$AA$1,1,0)</f>
        <v>0</v>
      </c>
      <c r="AB4175" t="str">
        <f t="shared" ca="1" si="461"/>
        <v/>
      </c>
      <c r="AC4175" t="str">
        <f ca="1">IF(AND(Z4175,AA4175),C4175,"")</f>
        <v/>
      </c>
      <c r="AD4175" t="str">
        <f ca="1">IF(AND(AA4175,Z4175),D4175,"")</f>
        <v/>
      </c>
      <c r="AE4175" t="str">
        <f t="shared" ca="1" si="462"/>
        <v/>
      </c>
    </row>
    <row r="4176" spans="1:31" x14ac:dyDescent="0.25">
      <c r="A4176">
        <v>645230</v>
      </c>
      <c r="B4176" s="1">
        <v>38767.077453703707</v>
      </c>
      <c r="C4176">
        <v>14</v>
      </c>
      <c r="D4176">
        <v>3</v>
      </c>
      <c r="E4176">
        <v>314.60000000000002</v>
      </c>
      <c r="F4176" t="s">
        <v>114</v>
      </c>
      <c r="G4176">
        <v>-64</v>
      </c>
      <c r="H4176">
        <v>1140339092667</v>
      </c>
      <c r="I4176">
        <v>315</v>
      </c>
      <c r="J4176" t="s">
        <v>32</v>
      </c>
      <c r="K4176">
        <v>-63</v>
      </c>
      <c r="L4176">
        <v>-63.058823529411796</v>
      </c>
      <c r="M4176">
        <v>85</v>
      </c>
      <c r="N4176">
        <v>2.1344841083886301</v>
      </c>
      <c r="O4176">
        <v>2</v>
      </c>
      <c r="P4176">
        <f t="shared" si="457"/>
        <v>3.9810717055349618E-7</v>
      </c>
      <c r="Q4176">
        <f t="shared" si="456"/>
        <v>-14.736544595161895</v>
      </c>
      <c r="R4176">
        <f>10^(L4176/10)</f>
        <v>4.9444461011587847E-7</v>
      </c>
      <c r="S4176">
        <f>LN(R4176)</f>
        <v>-14.519830704056579</v>
      </c>
      <c r="T4176">
        <v>33.5</v>
      </c>
      <c r="U4176">
        <v>2.8</v>
      </c>
      <c r="V4176">
        <f t="shared" si="458"/>
        <v>19.501025614054253</v>
      </c>
      <c r="W4176">
        <f t="shared" si="459"/>
        <v>5.1279354214032055E-2</v>
      </c>
      <c r="X4176">
        <f t="shared" si="460"/>
        <v>2.6295721686081671E-3</v>
      </c>
      <c r="Z4176">
        <f ca="1">IF($F4176=$Z$1,1,0)</f>
        <v>0</v>
      </c>
      <c r="AA4176">
        <f ca="1">IF($I4176=$AA$1,1,0)</f>
        <v>0</v>
      </c>
      <c r="AB4176" t="str">
        <f t="shared" ca="1" si="461"/>
        <v/>
      </c>
      <c r="AC4176" t="str">
        <f ca="1">IF(AND(Z4176,AA4176),C4176,"")</f>
        <v/>
      </c>
      <c r="AD4176" t="str">
        <f ca="1">IF(AND(AA4176,Z4176),D4176,"")</f>
        <v/>
      </c>
      <c r="AE4176" t="str">
        <f t="shared" ca="1" si="462"/>
        <v/>
      </c>
    </row>
    <row r="4177" spans="1:31" x14ac:dyDescent="0.25">
      <c r="A4177">
        <v>645231</v>
      </c>
      <c r="B4177" s="1">
        <v>38767.077453703707</v>
      </c>
      <c r="C4177">
        <v>14</v>
      </c>
      <c r="D4177">
        <v>3</v>
      </c>
      <c r="E4177">
        <v>314.60000000000002</v>
      </c>
      <c r="F4177" t="s">
        <v>117</v>
      </c>
      <c r="G4177">
        <v>-73</v>
      </c>
      <c r="H4177">
        <v>1140339092667</v>
      </c>
      <c r="I4177">
        <v>315</v>
      </c>
      <c r="J4177" t="s">
        <v>32</v>
      </c>
      <c r="K4177">
        <v>-74</v>
      </c>
      <c r="L4177">
        <v>-73.842696629213506</v>
      </c>
      <c r="M4177">
        <v>89</v>
      </c>
      <c r="N4177">
        <v>1.2959629309065801</v>
      </c>
      <c r="O4177">
        <v>0</v>
      </c>
      <c r="P4177">
        <f t="shared" si="457"/>
        <v>5.0118723362727164E-8</v>
      </c>
      <c r="Q4177">
        <f t="shared" si="456"/>
        <v>-16.808871178856535</v>
      </c>
      <c r="R4177">
        <f>10^(L4177/10)</f>
        <v>4.1279111138980465E-8</v>
      </c>
      <c r="S4177">
        <f>LN(R4177)</f>
        <v>-17.002909248490869</v>
      </c>
      <c r="T4177">
        <v>1</v>
      </c>
      <c r="U4177">
        <v>14</v>
      </c>
      <c r="V4177">
        <f t="shared" si="458"/>
        <v>17.029386365926403</v>
      </c>
      <c r="W4177">
        <f t="shared" si="459"/>
        <v>5.8722021951470346E-2</v>
      </c>
      <c r="X4177">
        <f t="shared" si="460"/>
        <v>3.448275862068965E-3</v>
      </c>
      <c r="Z4177">
        <f ca="1">IF($F4177=$Z$1,1,0)</f>
        <v>0</v>
      </c>
      <c r="AA4177">
        <f ca="1">IF($I4177=$AA$1,1,0)</f>
        <v>0</v>
      </c>
      <c r="AB4177" t="str">
        <f t="shared" ca="1" si="461"/>
        <v/>
      </c>
      <c r="AC4177" t="str">
        <f ca="1">IF(AND(Z4177,AA4177),C4177,"")</f>
        <v/>
      </c>
      <c r="AD4177" t="str">
        <f ca="1">IF(AND(AA4177,Z4177),D4177,"")</f>
        <v/>
      </c>
      <c r="AE4177" t="str">
        <f t="shared" ca="1" si="462"/>
        <v/>
      </c>
    </row>
    <row r="4178" spans="1:31" x14ac:dyDescent="0.25">
      <c r="A4178">
        <v>646179</v>
      </c>
      <c r="B4178" s="1">
        <v>38767.078125</v>
      </c>
      <c r="C4178">
        <v>15</v>
      </c>
      <c r="D4178">
        <v>3</v>
      </c>
      <c r="E4178">
        <v>0.6</v>
      </c>
      <c r="F4178" t="s">
        <v>113</v>
      </c>
      <c r="G4178">
        <v>-48</v>
      </c>
      <c r="H4178">
        <v>1140339150231</v>
      </c>
      <c r="I4178">
        <v>0</v>
      </c>
      <c r="J4178" t="s">
        <v>35</v>
      </c>
      <c r="K4178">
        <v>-51</v>
      </c>
      <c r="L4178">
        <v>-51.397849462365599</v>
      </c>
      <c r="M4178">
        <v>93</v>
      </c>
      <c r="N4178">
        <v>2.8135533194592099</v>
      </c>
      <c r="O4178">
        <v>5</v>
      </c>
      <c r="P4178">
        <f t="shared" si="457"/>
        <v>1.5848931924611131E-5</v>
      </c>
      <c r="Q4178">
        <f t="shared" si="456"/>
        <v>-11.05240844637142</v>
      </c>
      <c r="R4178">
        <f>10^(L4178/10)</f>
        <v>7.2479477480813436E-6</v>
      </c>
      <c r="S4178">
        <f>LN(R4178)</f>
        <v>-11.834792198399507</v>
      </c>
      <c r="T4178">
        <v>12.8</v>
      </c>
      <c r="U4178">
        <v>-2.8</v>
      </c>
      <c r="V4178">
        <f t="shared" si="458"/>
        <v>6.2032249677083291</v>
      </c>
      <c r="W4178">
        <f t="shared" si="459"/>
        <v>0.16120647005479025</v>
      </c>
      <c r="X4178">
        <f t="shared" si="460"/>
        <v>2.5987525987525985E-2</v>
      </c>
      <c r="Z4178">
        <f ca="1">IF($F4178=$Z$1,1,0)</f>
        <v>1</v>
      </c>
      <c r="AA4178">
        <f ca="1">IF($I4178=$AA$1,1,0)</f>
        <v>0</v>
      </c>
      <c r="AB4178" t="str">
        <f t="shared" ca="1" si="461"/>
        <v/>
      </c>
      <c r="AC4178" t="str">
        <f ca="1">IF(AND(Z4178,AA4178),C4178,"")</f>
        <v/>
      </c>
      <c r="AD4178" t="str">
        <f ca="1">IF(AND(AA4178,Z4178),D4178,"")</f>
        <v/>
      </c>
      <c r="AE4178" t="str">
        <f t="shared" ca="1" si="462"/>
        <v/>
      </c>
    </row>
    <row r="4179" spans="1:31" x14ac:dyDescent="0.25">
      <c r="A4179">
        <v>646180</v>
      </c>
      <c r="B4179" s="1">
        <v>38767.078125</v>
      </c>
      <c r="C4179">
        <v>15</v>
      </c>
      <c r="D4179">
        <v>3</v>
      </c>
      <c r="E4179">
        <v>0.6</v>
      </c>
      <c r="F4179" t="s">
        <v>114</v>
      </c>
      <c r="G4179">
        <v>-49</v>
      </c>
      <c r="H4179">
        <v>1140339150231</v>
      </c>
      <c r="I4179">
        <v>0</v>
      </c>
      <c r="J4179" t="s">
        <v>35</v>
      </c>
      <c r="K4179">
        <v>-47</v>
      </c>
      <c r="L4179">
        <v>-47.463157894736803</v>
      </c>
      <c r="M4179">
        <v>95</v>
      </c>
      <c r="N4179">
        <v>1.8207464351707501</v>
      </c>
      <c r="O4179">
        <v>2</v>
      </c>
      <c r="P4179">
        <f t="shared" si="457"/>
        <v>1.2589254117941658E-5</v>
      </c>
      <c r="Q4179">
        <f t="shared" si="456"/>
        <v>-11.282666955670825</v>
      </c>
      <c r="R4179">
        <f>10^(L4179/10)</f>
        <v>1.793429092681198E-5</v>
      </c>
      <c r="S4179">
        <f>LN(R4179)</f>
        <v>-10.928795983484363</v>
      </c>
      <c r="T4179">
        <v>33.5</v>
      </c>
      <c r="U4179">
        <v>2.8</v>
      </c>
      <c r="V4179">
        <f t="shared" si="458"/>
        <v>18.501081049495461</v>
      </c>
      <c r="W4179">
        <f t="shared" si="459"/>
        <v>5.4050895584140515E-2</v>
      </c>
      <c r="X4179">
        <f t="shared" si="460"/>
        <v>2.9214993134476608E-3</v>
      </c>
      <c r="Z4179">
        <f ca="1">IF($F4179=$Z$1,1,0)</f>
        <v>0</v>
      </c>
      <c r="AA4179">
        <f ca="1">IF($I4179=$AA$1,1,0)</f>
        <v>0</v>
      </c>
      <c r="AB4179" t="str">
        <f t="shared" ca="1" si="461"/>
        <v/>
      </c>
      <c r="AC4179" t="str">
        <f ca="1">IF(AND(Z4179,AA4179),C4179,"")</f>
        <v/>
      </c>
      <c r="AD4179" t="str">
        <f ca="1">IF(AND(AA4179,Z4179),D4179,"")</f>
        <v/>
      </c>
      <c r="AE4179" t="str">
        <f t="shared" ca="1" si="462"/>
        <v/>
      </c>
    </row>
    <row r="4180" spans="1:31" x14ac:dyDescent="0.25">
      <c r="A4180">
        <v>646181</v>
      </c>
      <c r="B4180" s="1">
        <v>38767.078125</v>
      </c>
      <c r="C4180">
        <v>15</v>
      </c>
      <c r="D4180">
        <v>3</v>
      </c>
      <c r="E4180">
        <v>0.6</v>
      </c>
      <c r="F4180" t="s">
        <v>112</v>
      </c>
      <c r="G4180">
        <v>-48</v>
      </c>
      <c r="H4180">
        <v>1140339150231</v>
      </c>
      <c r="I4180">
        <v>0</v>
      </c>
      <c r="J4180" t="s">
        <v>35</v>
      </c>
      <c r="K4180">
        <v>-54</v>
      </c>
      <c r="L4180">
        <v>-51.787037037037003</v>
      </c>
      <c r="M4180">
        <v>108</v>
      </c>
      <c r="N4180">
        <v>3.6864260379390301</v>
      </c>
      <c r="O4180">
        <v>7</v>
      </c>
      <c r="P4180">
        <f t="shared" si="457"/>
        <v>1.5848931924611131E-5</v>
      </c>
      <c r="Q4180">
        <f t="shared" si="456"/>
        <v>-11.05240844637142</v>
      </c>
      <c r="R4180">
        <f>10^(L4180/10)</f>
        <v>6.6266845336602538E-6</v>
      </c>
      <c r="S4180">
        <f>LN(R4180)</f>
        <v>-11.924405949181194</v>
      </c>
      <c r="T4180">
        <v>7.5</v>
      </c>
      <c r="U4180">
        <v>6.3</v>
      </c>
      <c r="V4180">
        <f t="shared" si="458"/>
        <v>8.1939001702485985</v>
      </c>
      <c r="W4180">
        <f t="shared" si="459"/>
        <v>0.1220420043230354</v>
      </c>
      <c r="X4180">
        <f t="shared" si="460"/>
        <v>1.4894250819183791E-2</v>
      </c>
      <c r="Z4180">
        <f ca="1">IF($F4180=$Z$1,1,0)</f>
        <v>0</v>
      </c>
      <c r="AA4180">
        <f ca="1">IF($I4180=$AA$1,1,0)</f>
        <v>0</v>
      </c>
      <c r="AB4180" t="str">
        <f t="shared" ca="1" si="461"/>
        <v/>
      </c>
      <c r="AC4180" t="str">
        <f ca="1">IF(AND(Z4180,AA4180),C4180,"")</f>
        <v/>
      </c>
      <c r="AD4180" t="str">
        <f ca="1">IF(AND(AA4180,Z4180),D4180,"")</f>
        <v/>
      </c>
      <c r="AE4180" t="str">
        <f t="shared" ca="1" si="462"/>
        <v/>
      </c>
    </row>
    <row r="4181" spans="1:31" x14ac:dyDescent="0.25">
      <c r="A4181">
        <v>646182</v>
      </c>
      <c r="B4181" s="1">
        <v>38767.078125</v>
      </c>
      <c r="C4181">
        <v>15</v>
      </c>
      <c r="D4181">
        <v>3</v>
      </c>
      <c r="E4181">
        <v>0.6</v>
      </c>
      <c r="F4181" t="s">
        <v>116</v>
      </c>
      <c r="G4181">
        <v>-53</v>
      </c>
      <c r="H4181">
        <v>1140339150231</v>
      </c>
      <c r="I4181">
        <v>0</v>
      </c>
      <c r="J4181" t="s">
        <v>35</v>
      </c>
      <c r="K4181">
        <v>-62</v>
      </c>
      <c r="L4181">
        <v>-58.688888888888897</v>
      </c>
      <c r="M4181">
        <v>90</v>
      </c>
      <c r="N4181">
        <v>4.8242003341403699</v>
      </c>
      <c r="O4181">
        <v>9</v>
      </c>
      <c r="P4181">
        <f t="shared" si="457"/>
        <v>5.011872336272719E-6</v>
      </c>
      <c r="Q4181">
        <f t="shared" si="456"/>
        <v>-12.203700992868443</v>
      </c>
      <c r="R4181">
        <f>10^(L4181/10)</f>
        <v>1.3524185254626563E-6</v>
      </c>
      <c r="S4181">
        <f>LN(R4181)</f>
        <v>-13.513616067993947</v>
      </c>
      <c r="T4181">
        <v>33.5</v>
      </c>
      <c r="U4181">
        <v>9.3000000000000007</v>
      </c>
      <c r="V4181">
        <f t="shared" si="458"/>
        <v>19.543285291884782</v>
      </c>
      <c r="W4181">
        <f t="shared" si="459"/>
        <v>5.1168469633672248E-2</v>
      </c>
      <c r="X4181">
        <f t="shared" si="460"/>
        <v>2.6182122846520393E-3</v>
      </c>
      <c r="Z4181">
        <f ca="1">IF($F4181=$Z$1,1,0)</f>
        <v>0</v>
      </c>
      <c r="AA4181">
        <f ca="1">IF($I4181=$AA$1,1,0)</f>
        <v>0</v>
      </c>
      <c r="AB4181" t="str">
        <f t="shared" ca="1" si="461"/>
        <v/>
      </c>
      <c r="AC4181" t="str">
        <f ca="1">IF(AND(Z4181,AA4181),C4181,"")</f>
        <v/>
      </c>
      <c r="AD4181" t="str">
        <f ca="1">IF(AND(AA4181,Z4181),D4181,"")</f>
        <v/>
      </c>
      <c r="AE4181" t="str">
        <f t="shared" ca="1" si="462"/>
        <v/>
      </c>
    </row>
    <row r="4182" spans="1:31" x14ac:dyDescent="0.25">
      <c r="A4182">
        <v>646183</v>
      </c>
      <c r="B4182" s="1">
        <v>38767.078125</v>
      </c>
      <c r="C4182">
        <v>15</v>
      </c>
      <c r="D4182">
        <v>3</v>
      </c>
      <c r="E4182">
        <v>0.6</v>
      </c>
      <c r="F4182" t="s">
        <v>115</v>
      </c>
      <c r="G4182">
        <v>-64</v>
      </c>
      <c r="H4182">
        <v>1140339150231</v>
      </c>
      <c r="I4182">
        <v>0</v>
      </c>
      <c r="J4182" t="s">
        <v>35</v>
      </c>
      <c r="K4182">
        <v>-62</v>
      </c>
      <c r="L4182">
        <v>-62.723404255319103</v>
      </c>
      <c r="M4182">
        <v>94</v>
      </c>
      <c r="N4182">
        <v>1.9642189359561699</v>
      </c>
      <c r="O4182">
        <v>1.75</v>
      </c>
      <c r="P4182">
        <f t="shared" si="457"/>
        <v>3.9810717055349618E-7</v>
      </c>
      <c r="Q4182">
        <f t="shared" si="456"/>
        <v>-14.736544595161895</v>
      </c>
      <c r="R4182">
        <f>10^(L4182/10)</f>
        <v>5.3414550062822325E-7</v>
      </c>
      <c r="S4182">
        <f>LN(R4182)</f>
        <v>-14.442597562013706</v>
      </c>
      <c r="T4182">
        <v>2.5</v>
      </c>
      <c r="U4182">
        <v>-0.8</v>
      </c>
      <c r="V4182">
        <f t="shared" si="458"/>
        <v>13.064838307457157</v>
      </c>
      <c r="W4182">
        <f t="shared" si="459"/>
        <v>7.6541322323845321E-2</v>
      </c>
      <c r="X4182">
        <f t="shared" si="460"/>
        <v>5.8585740230827823E-3</v>
      </c>
      <c r="Z4182">
        <f ca="1">IF($F4182=$Z$1,1,0)</f>
        <v>0</v>
      </c>
      <c r="AA4182">
        <f ca="1">IF($I4182=$AA$1,1,0)</f>
        <v>0</v>
      </c>
      <c r="AB4182" t="str">
        <f t="shared" ca="1" si="461"/>
        <v/>
      </c>
      <c r="AC4182" t="str">
        <f ca="1">IF(AND(Z4182,AA4182),C4182,"")</f>
        <v/>
      </c>
      <c r="AD4182" t="str">
        <f ca="1">IF(AND(AA4182,Z4182),D4182,"")</f>
        <v/>
      </c>
      <c r="AE4182" t="str">
        <f t="shared" ca="1" si="462"/>
        <v/>
      </c>
    </row>
    <row r="4183" spans="1:31" x14ac:dyDescent="0.25">
      <c r="A4183">
        <v>646185</v>
      </c>
      <c r="B4183" s="1">
        <v>38767.078125</v>
      </c>
      <c r="C4183">
        <v>15</v>
      </c>
      <c r="D4183">
        <v>3</v>
      </c>
      <c r="E4183">
        <v>0.6</v>
      </c>
      <c r="F4183" t="s">
        <v>117</v>
      </c>
      <c r="G4183">
        <v>-67</v>
      </c>
      <c r="H4183">
        <v>1140339150231</v>
      </c>
      <c r="I4183">
        <v>0</v>
      </c>
      <c r="J4183" t="s">
        <v>35</v>
      </c>
      <c r="K4183">
        <v>-70</v>
      </c>
      <c r="L4183">
        <v>-69.550561797752806</v>
      </c>
      <c r="M4183">
        <v>89</v>
      </c>
      <c r="N4183">
        <v>1.07672943291517</v>
      </c>
      <c r="O4183">
        <v>1</v>
      </c>
      <c r="P4183">
        <f t="shared" si="457"/>
        <v>1.9952623149688761E-7</v>
      </c>
      <c r="Q4183">
        <f t="shared" si="456"/>
        <v>-15.427320123060108</v>
      </c>
      <c r="R4183">
        <f>10^(L4183/10)</f>
        <v>1.1090313431155932E-7</v>
      </c>
      <c r="S4183">
        <f>LN(R4183)</f>
        <v>-16.014608680486678</v>
      </c>
      <c r="T4183">
        <v>1</v>
      </c>
      <c r="U4183">
        <v>14</v>
      </c>
      <c r="V4183">
        <f t="shared" si="458"/>
        <v>17.804493814764857</v>
      </c>
      <c r="W4183">
        <f t="shared" si="459"/>
        <v>5.6165595630173037E-2</v>
      </c>
      <c r="X4183">
        <f t="shared" si="460"/>
        <v>3.154574132492113E-3</v>
      </c>
      <c r="Z4183">
        <f ca="1">IF($F4183=$Z$1,1,0)</f>
        <v>0</v>
      </c>
      <c r="AA4183">
        <f ca="1">IF($I4183=$AA$1,1,0)</f>
        <v>0</v>
      </c>
      <c r="AB4183" t="str">
        <f t="shared" ca="1" si="461"/>
        <v/>
      </c>
      <c r="AC4183" t="str">
        <f ca="1">IF(AND(Z4183,AA4183),C4183,"")</f>
        <v/>
      </c>
      <c r="AD4183" t="str">
        <f ca="1">IF(AND(AA4183,Z4183),D4183,"")</f>
        <v/>
      </c>
      <c r="AE4183" t="str">
        <f t="shared" ca="1" si="462"/>
        <v/>
      </c>
    </row>
    <row r="4184" spans="1:31" x14ac:dyDescent="0.25">
      <c r="A4184">
        <v>647072</v>
      </c>
      <c r="B4184" s="1">
        <v>38767.078599537039</v>
      </c>
      <c r="C4184">
        <v>15</v>
      </c>
      <c r="D4184">
        <v>3</v>
      </c>
      <c r="E4184">
        <v>44.8</v>
      </c>
      <c r="F4184" t="s">
        <v>113</v>
      </c>
      <c r="G4184">
        <v>-54</v>
      </c>
      <c r="H4184">
        <v>1140339191569</v>
      </c>
      <c r="I4184">
        <v>45</v>
      </c>
      <c r="J4184" t="s">
        <v>35</v>
      </c>
      <c r="K4184">
        <v>-52</v>
      </c>
      <c r="L4184">
        <v>-52.244680851063798</v>
      </c>
      <c r="M4184">
        <v>94</v>
      </c>
      <c r="N4184">
        <v>1.30083653988514</v>
      </c>
      <c r="O4184">
        <v>2</v>
      </c>
      <c r="P4184">
        <f t="shared" si="457"/>
        <v>3.9810717055349657E-6</v>
      </c>
      <c r="Q4184">
        <f t="shared" si="456"/>
        <v>-12.433959502167848</v>
      </c>
      <c r="R4184">
        <f>10^(L4184/10)</f>
        <v>5.9639214514923495E-6</v>
      </c>
      <c r="S4184">
        <f>LN(R4184)</f>
        <v>-12.029782331589098</v>
      </c>
      <c r="T4184">
        <v>12.8</v>
      </c>
      <c r="U4184">
        <v>-2.8</v>
      </c>
      <c r="V4184">
        <f t="shared" si="458"/>
        <v>6.2032249677083291</v>
      </c>
      <c r="W4184">
        <f t="shared" si="459"/>
        <v>0.16120647005479025</v>
      </c>
      <c r="X4184">
        <f t="shared" si="460"/>
        <v>2.5987525987525985E-2</v>
      </c>
      <c r="Z4184">
        <f ca="1">IF($F4184=$Z$1,1,0)</f>
        <v>1</v>
      </c>
      <c r="AA4184">
        <f ca="1">IF($I4184=$AA$1,1,0)</f>
        <v>0</v>
      </c>
      <c r="AB4184" t="str">
        <f t="shared" ca="1" si="461"/>
        <v/>
      </c>
      <c r="AC4184" t="str">
        <f ca="1">IF(AND(Z4184,AA4184),C4184,"")</f>
        <v/>
      </c>
      <c r="AD4184" t="str">
        <f ca="1">IF(AND(AA4184,Z4184),D4184,"")</f>
        <v/>
      </c>
      <c r="AE4184" t="str">
        <f t="shared" ca="1" si="462"/>
        <v/>
      </c>
    </row>
    <row r="4185" spans="1:31" x14ac:dyDescent="0.25">
      <c r="A4185">
        <v>647073</v>
      </c>
      <c r="B4185" s="1">
        <v>38767.078599537039</v>
      </c>
      <c r="C4185">
        <v>15</v>
      </c>
      <c r="D4185">
        <v>3</v>
      </c>
      <c r="E4185">
        <v>44.8</v>
      </c>
      <c r="F4185" t="s">
        <v>114</v>
      </c>
      <c r="G4185">
        <v>-50</v>
      </c>
      <c r="H4185">
        <v>1140339191569</v>
      </c>
      <c r="I4185">
        <v>45</v>
      </c>
      <c r="J4185" t="s">
        <v>35</v>
      </c>
      <c r="K4185">
        <v>-51</v>
      </c>
      <c r="L4185">
        <v>-51.747126436781599</v>
      </c>
      <c r="M4185">
        <v>87</v>
      </c>
      <c r="N4185">
        <v>1.9121301332855301</v>
      </c>
      <c r="O4185">
        <v>3</v>
      </c>
      <c r="P4185">
        <f t="shared" si="457"/>
        <v>1.0000000000000001E-5</v>
      </c>
      <c r="Q4185">
        <f t="shared" si="456"/>
        <v>-11.512925464970229</v>
      </c>
      <c r="R4185">
        <f>10^(L4185/10)</f>
        <v>6.687862819295965E-6</v>
      </c>
      <c r="S4185">
        <f>LN(R4185)</f>
        <v>-11.915216193861141</v>
      </c>
      <c r="T4185">
        <v>33.5</v>
      </c>
      <c r="U4185">
        <v>2.8</v>
      </c>
      <c r="V4185">
        <f t="shared" si="458"/>
        <v>18.501081049495461</v>
      </c>
      <c r="W4185">
        <f t="shared" si="459"/>
        <v>5.4050895584140515E-2</v>
      </c>
      <c r="X4185">
        <f t="shared" si="460"/>
        <v>2.9214993134476608E-3</v>
      </c>
      <c r="Z4185">
        <f ca="1">IF($F4185=$Z$1,1,0)</f>
        <v>0</v>
      </c>
      <c r="AA4185">
        <f ca="1">IF($I4185=$AA$1,1,0)</f>
        <v>0</v>
      </c>
      <c r="AB4185" t="str">
        <f t="shared" ca="1" si="461"/>
        <v/>
      </c>
      <c r="AC4185" t="str">
        <f ca="1">IF(AND(Z4185,AA4185),C4185,"")</f>
        <v/>
      </c>
      <c r="AD4185" t="str">
        <f ca="1">IF(AND(AA4185,Z4185),D4185,"")</f>
        <v/>
      </c>
      <c r="AE4185" t="str">
        <f t="shared" ca="1" si="462"/>
        <v/>
      </c>
    </row>
    <row r="4186" spans="1:31" x14ac:dyDescent="0.25">
      <c r="A4186">
        <v>647074</v>
      </c>
      <c r="B4186" s="1">
        <v>38767.078599537039</v>
      </c>
      <c r="C4186">
        <v>15</v>
      </c>
      <c r="D4186">
        <v>3</v>
      </c>
      <c r="E4186">
        <v>44.8</v>
      </c>
      <c r="F4186" t="s">
        <v>116</v>
      </c>
      <c r="G4186">
        <v>-59</v>
      </c>
      <c r="H4186">
        <v>1140339191569</v>
      </c>
      <c r="I4186">
        <v>45</v>
      </c>
      <c r="J4186" t="s">
        <v>35</v>
      </c>
      <c r="K4186">
        <v>-59</v>
      </c>
      <c r="L4186">
        <v>-58.606741573033702</v>
      </c>
      <c r="M4186">
        <v>89</v>
      </c>
      <c r="N4186">
        <v>2.5522627105805999</v>
      </c>
      <c r="O4186">
        <v>5</v>
      </c>
      <c r="P4186">
        <f t="shared" si="457"/>
        <v>1.2589254117941642E-6</v>
      </c>
      <c r="Q4186">
        <f t="shared" si="456"/>
        <v>-13.585252048664872</v>
      </c>
      <c r="R4186">
        <f>10^(L4186/10)</f>
        <v>1.3782431500792893E-6</v>
      </c>
      <c r="S4186">
        <f>LN(R4186)</f>
        <v>-13.494700949502182</v>
      </c>
      <c r="T4186">
        <v>33.5</v>
      </c>
      <c r="U4186">
        <v>9.3000000000000007</v>
      </c>
      <c r="V4186">
        <f t="shared" si="458"/>
        <v>19.543285291884782</v>
      </c>
      <c r="W4186">
        <f t="shared" si="459"/>
        <v>5.1168469633672248E-2</v>
      </c>
      <c r="X4186">
        <f t="shared" si="460"/>
        <v>2.6182122846520393E-3</v>
      </c>
      <c r="Z4186">
        <f ca="1">IF($F4186=$Z$1,1,0)</f>
        <v>0</v>
      </c>
      <c r="AA4186">
        <f ca="1">IF($I4186=$AA$1,1,0)</f>
        <v>0</v>
      </c>
      <c r="AB4186" t="str">
        <f t="shared" ca="1" si="461"/>
        <v/>
      </c>
      <c r="AC4186" t="str">
        <f ca="1">IF(AND(Z4186,AA4186),C4186,"")</f>
        <v/>
      </c>
      <c r="AD4186" t="str">
        <f ca="1">IF(AND(AA4186,Z4186),D4186,"")</f>
        <v/>
      </c>
      <c r="AE4186" t="str">
        <f t="shared" ca="1" si="462"/>
        <v/>
      </c>
    </row>
    <row r="4187" spans="1:31" x14ac:dyDescent="0.25">
      <c r="A4187">
        <v>647075</v>
      </c>
      <c r="B4187" s="1">
        <v>38767.078599537039</v>
      </c>
      <c r="C4187">
        <v>15</v>
      </c>
      <c r="D4187">
        <v>3</v>
      </c>
      <c r="E4187">
        <v>44.8</v>
      </c>
      <c r="F4187" t="s">
        <v>115</v>
      </c>
      <c r="G4187">
        <v>-59</v>
      </c>
      <c r="H4187">
        <v>1140339191569</v>
      </c>
      <c r="I4187">
        <v>45</v>
      </c>
      <c r="J4187" t="s">
        <v>35</v>
      </c>
      <c r="K4187">
        <v>-60</v>
      </c>
      <c r="L4187">
        <v>-60.065934065934101</v>
      </c>
      <c r="M4187">
        <v>91</v>
      </c>
      <c r="N4187">
        <v>2.2100889766010101</v>
      </c>
      <c r="O4187">
        <v>1</v>
      </c>
      <c r="P4187">
        <f t="shared" si="457"/>
        <v>1.2589254117941642E-6</v>
      </c>
      <c r="Q4187">
        <f t="shared" si="456"/>
        <v>-13.585252048664872</v>
      </c>
      <c r="R4187">
        <f>10^(L4187/10)</f>
        <v>9.8493278399837243E-7</v>
      </c>
      <c r="S4187">
        <f>LN(R4187)</f>
        <v>-13.83069243769831</v>
      </c>
      <c r="T4187">
        <v>2.5</v>
      </c>
      <c r="U4187">
        <v>-0.8</v>
      </c>
      <c r="V4187">
        <f t="shared" si="458"/>
        <v>13.064838307457157</v>
      </c>
      <c r="W4187">
        <f t="shared" si="459"/>
        <v>7.6541322323845321E-2</v>
      </c>
      <c r="X4187">
        <f t="shared" si="460"/>
        <v>5.8585740230827823E-3</v>
      </c>
      <c r="Z4187">
        <f ca="1">IF($F4187=$Z$1,1,0)</f>
        <v>0</v>
      </c>
      <c r="AA4187">
        <f ca="1">IF($I4187=$AA$1,1,0)</f>
        <v>0</v>
      </c>
      <c r="AB4187" t="str">
        <f t="shared" ca="1" si="461"/>
        <v/>
      </c>
      <c r="AC4187" t="str">
        <f ca="1">IF(AND(Z4187,AA4187),C4187,"")</f>
        <v/>
      </c>
      <c r="AD4187" t="str">
        <f ca="1">IF(AND(AA4187,Z4187),D4187,"")</f>
        <v/>
      </c>
      <c r="AE4187" t="str">
        <f t="shared" ca="1" si="462"/>
        <v/>
      </c>
    </row>
    <row r="4188" spans="1:31" x14ac:dyDescent="0.25">
      <c r="A4188">
        <v>647076</v>
      </c>
      <c r="B4188" s="1">
        <v>38767.078599537039</v>
      </c>
      <c r="C4188">
        <v>15</v>
      </c>
      <c r="D4188">
        <v>3</v>
      </c>
      <c r="E4188">
        <v>44.8</v>
      </c>
      <c r="F4188" t="s">
        <v>112</v>
      </c>
      <c r="G4188">
        <v>-54</v>
      </c>
      <c r="H4188">
        <v>1140339191569</v>
      </c>
      <c r="I4188">
        <v>45</v>
      </c>
      <c r="J4188" t="s">
        <v>35</v>
      </c>
      <c r="K4188">
        <v>-56</v>
      </c>
      <c r="L4188">
        <v>-55.890909090909098</v>
      </c>
      <c r="M4188">
        <v>110</v>
      </c>
      <c r="N4188">
        <v>1.59325098689944</v>
      </c>
      <c r="O4188">
        <v>2</v>
      </c>
      <c r="P4188">
        <f t="shared" si="457"/>
        <v>3.9810717055349657E-6</v>
      </c>
      <c r="Q4188">
        <f t="shared" si="456"/>
        <v>-12.433959502167848</v>
      </c>
      <c r="R4188">
        <f>10^(L4188/10)</f>
        <v>2.5757819226523185E-6</v>
      </c>
      <c r="S4188">
        <f>LN(R4188)</f>
        <v>-12.869357410661269</v>
      </c>
      <c r="T4188">
        <v>7.5</v>
      </c>
      <c r="U4188">
        <v>6.3</v>
      </c>
      <c r="V4188">
        <f t="shared" si="458"/>
        <v>8.1939001702485985</v>
      </c>
      <c r="W4188">
        <f t="shared" si="459"/>
        <v>0.1220420043230354</v>
      </c>
      <c r="X4188">
        <f t="shared" si="460"/>
        <v>1.4894250819183791E-2</v>
      </c>
      <c r="Z4188">
        <f ca="1">IF($F4188=$Z$1,1,0)</f>
        <v>0</v>
      </c>
      <c r="AA4188">
        <f ca="1">IF($I4188=$AA$1,1,0)</f>
        <v>0</v>
      </c>
      <c r="AB4188" t="str">
        <f t="shared" ca="1" si="461"/>
        <v/>
      </c>
      <c r="AC4188" t="str">
        <f ca="1">IF(AND(Z4188,AA4188),C4188,"")</f>
        <v/>
      </c>
      <c r="AD4188" t="str">
        <f ca="1">IF(AND(AA4188,Z4188),D4188,"")</f>
        <v/>
      </c>
      <c r="AE4188" t="str">
        <f t="shared" ca="1" si="462"/>
        <v/>
      </c>
    </row>
    <row r="4189" spans="1:31" x14ac:dyDescent="0.25">
      <c r="A4189">
        <v>647077</v>
      </c>
      <c r="B4189" s="1">
        <v>38767.078599537039</v>
      </c>
      <c r="C4189">
        <v>15</v>
      </c>
      <c r="D4189">
        <v>3</v>
      </c>
      <c r="E4189">
        <v>44.8</v>
      </c>
      <c r="F4189" t="s">
        <v>117</v>
      </c>
      <c r="G4189">
        <v>-68</v>
      </c>
      <c r="H4189">
        <v>1140339191569</v>
      </c>
      <c r="I4189">
        <v>45</v>
      </c>
      <c r="J4189" t="s">
        <v>35</v>
      </c>
      <c r="K4189">
        <v>-72</v>
      </c>
      <c r="L4189">
        <v>-72.144444444444403</v>
      </c>
      <c r="M4189">
        <v>90</v>
      </c>
      <c r="N4189">
        <v>1.48067029393812</v>
      </c>
      <c r="O4189">
        <v>1</v>
      </c>
      <c r="P4189">
        <f t="shared" si="457"/>
        <v>1.5848931924611122E-7</v>
      </c>
      <c r="Q4189">
        <f t="shared" si="456"/>
        <v>-15.657578632359511</v>
      </c>
      <c r="R4189">
        <f>10^(L4189/10)</f>
        <v>6.1031712426865484E-8</v>
      </c>
      <c r="S4189">
        <f>LN(R4189)</f>
        <v>-16.611872232011478</v>
      </c>
      <c r="T4189">
        <v>1</v>
      </c>
      <c r="U4189">
        <v>14</v>
      </c>
      <c r="V4189">
        <f t="shared" si="458"/>
        <v>17.804493814764857</v>
      </c>
      <c r="W4189">
        <f t="shared" si="459"/>
        <v>5.6165595630173037E-2</v>
      </c>
      <c r="X4189">
        <f t="shared" si="460"/>
        <v>3.154574132492113E-3</v>
      </c>
      <c r="Z4189">
        <f ca="1">IF($F4189=$Z$1,1,0)</f>
        <v>0</v>
      </c>
      <c r="AA4189">
        <f ca="1">IF($I4189=$AA$1,1,0)</f>
        <v>0</v>
      </c>
      <c r="AB4189" t="str">
        <f t="shared" ca="1" si="461"/>
        <v/>
      </c>
      <c r="AC4189" t="str">
        <f ca="1">IF(AND(Z4189,AA4189),C4189,"")</f>
        <v/>
      </c>
      <c r="AD4189" t="str">
        <f ca="1">IF(AND(AA4189,Z4189),D4189,"")</f>
        <v/>
      </c>
      <c r="AE4189" t="str">
        <f t="shared" ca="1" si="462"/>
        <v/>
      </c>
    </row>
    <row r="4190" spans="1:31" x14ac:dyDescent="0.25">
      <c r="A4190">
        <v>647877</v>
      </c>
      <c r="B4190" s="1">
        <v>38767.079444444447</v>
      </c>
      <c r="C4190">
        <v>15</v>
      </c>
      <c r="D4190">
        <v>3</v>
      </c>
      <c r="E4190">
        <v>90.1</v>
      </c>
      <c r="F4190" t="s">
        <v>114</v>
      </c>
      <c r="G4190">
        <v>-43</v>
      </c>
      <c r="H4190">
        <v>1140339264858</v>
      </c>
      <c r="I4190">
        <v>90</v>
      </c>
      <c r="J4190" t="s">
        <v>35</v>
      </c>
      <c r="K4190">
        <v>-51</v>
      </c>
      <c r="L4190">
        <v>-48.397727272727302</v>
      </c>
      <c r="M4190">
        <v>88</v>
      </c>
      <c r="N4190">
        <v>4.1120506189225097</v>
      </c>
      <c r="O4190">
        <v>8</v>
      </c>
      <c r="P4190">
        <f t="shared" si="457"/>
        <v>5.0118723362727238E-5</v>
      </c>
      <c r="Q4190">
        <f t="shared" si="456"/>
        <v>-9.9011158998743962</v>
      </c>
      <c r="R4190">
        <f>10^(L4190/10)</f>
        <v>1.4461963887190065E-5</v>
      </c>
      <c r="S4190">
        <f>LN(R4190)</f>
        <v>-11.143988535297327</v>
      </c>
      <c r="T4190">
        <v>33.5</v>
      </c>
      <c r="U4190">
        <v>2.8</v>
      </c>
      <c r="V4190">
        <f t="shared" si="458"/>
        <v>18.501081049495461</v>
      </c>
      <c r="W4190">
        <f t="shared" si="459"/>
        <v>5.4050895584140515E-2</v>
      </c>
      <c r="X4190">
        <f t="shared" si="460"/>
        <v>2.9214993134476608E-3</v>
      </c>
      <c r="Z4190">
        <f ca="1">IF($F4190=$Z$1,1,0)</f>
        <v>0</v>
      </c>
      <c r="AA4190">
        <f ca="1">IF($I4190=$AA$1,1,0)</f>
        <v>0</v>
      </c>
      <c r="AB4190" t="str">
        <f t="shared" ca="1" si="461"/>
        <v/>
      </c>
      <c r="AC4190" t="str">
        <f ca="1">IF(AND(Z4190,AA4190),C4190,"")</f>
        <v/>
      </c>
      <c r="AD4190" t="str">
        <f ca="1">IF(AND(AA4190,Z4190),D4190,"")</f>
        <v/>
      </c>
      <c r="AE4190" t="str">
        <f t="shared" ca="1" si="462"/>
        <v/>
      </c>
    </row>
    <row r="4191" spans="1:31" x14ac:dyDescent="0.25">
      <c r="A4191">
        <v>647878</v>
      </c>
      <c r="B4191" s="1">
        <v>38767.079444444447</v>
      </c>
      <c r="C4191">
        <v>15</v>
      </c>
      <c r="D4191">
        <v>3</v>
      </c>
      <c r="E4191">
        <v>90.1</v>
      </c>
      <c r="F4191" t="s">
        <v>113</v>
      </c>
      <c r="G4191">
        <v>-58</v>
      </c>
      <c r="H4191">
        <v>1140339264858</v>
      </c>
      <c r="I4191">
        <v>90</v>
      </c>
      <c r="J4191" t="s">
        <v>35</v>
      </c>
      <c r="K4191">
        <v>-54</v>
      </c>
      <c r="L4191">
        <v>-53.463157894736803</v>
      </c>
      <c r="M4191">
        <v>95</v>
      </c>
      <c r="N4191">
        <v>1.3031102426852701</v>
      </c>
      <c r="O4191">
        <v>1.5</v>
      </c>
      <c r="P4191">
        <f t="shared" si="457"/>
        <v>1.5848931924611111E-6</v>
      </c>
      <c r="Q4191">
        <f t="shared" si="456"/>
        <v>-13.354993539365466</v>
      </c>
      <c r="R4191">
        <f>10^(L4191/10)</f>
        <v>4.5048902037804477E-6</v>
      </c>
      <c r="S4191">
        <f>LN(R4191)</f>
        <v>-12.310347039280789</v>
      </c>
      <c r="T4191">
        <v>12.8</v>
      </c>
      <c r="U4191">
        <v>-2.8</v>
      </c>
      <c r="V4191">
        <f t="shared" si="458"/>
        <v>6.2032249677083291</v>
      </c>
      <c r="W4191">
        <f t="shared" si="459"/>
        <v>0.16120647005479025</v>
      </c>
      <c r="X4191">
        <f t="shared" si="460"/>
        <v>2.5987525987525985E-2</v>
      </c>
      <c r="Z4191">
        <f ca="1">IF($F4191=$Z$1,1,0)</f>
        <v>1</v>
      </c>
      <c r="AA4191">
        <f ca="1">IF($I4191=$AA$1,1,0)</f>
        <v>0</v>
      </c>
      <c r="AB4191" t="str">
        <f t="shared" ca="1" si="461"/>
        <v/>
      </c>
      <c r="AC4191" t="str">
        <f ca="1">IF(AND(Z4191,AA4191),C4191,"")</f>
        <v/>
      </c>
      <c r="AD4191" t="str">
        <f ca="1">IF(AND(AA4191,Z4191),D4191,"")</f>
        <v/>
      </c>
      <c r="AE4191" t="str">
        <f t="shared" ca="1" si="462"/>
        <v/>
      </c>
    </row>
    <row r="4192" spans="1:31" x14ac:dyDescent="0.25">
      <c r="A4192">
        <v>647879</v>
      </c>
      <c r="B4192" s="1">
        <v>38767.079444444447</v>
      </c>
      <c r="C4192">
        <v>15</v>
      </c>
      <c r="D4192">
        <v>3</v>
      </c>
      <c r="E4192">
        <v>90.1</v>
      </c>
      <c r="F4192" t="s">
        <v>116</v>
      </c>
      <c r="G4192">
        <v>-57</v>
      </c>
      <c r="H4192">
        <v>1140339264858</v>
      </c>
      <c r="I4192">
        <v>90</v>
      </c>
      <c r="J4192" t="s">
        <v>35</v>
      </c>
      <c r="K4192">
        <v>-59</v>
      </c>
      <c r="L4192">
        <v>-59.011111111111099</v>
      </c>
      <c r="M4192">
        <v>90</v>
      </c>
      <c r="N4192">
        <v>1.6523353880815499</v>
      </c>
      <c r="O4192">
        <v>0.75</v>
      </c>
      <c r="P4192">
        <f t="shared" si="457"/>
        <v>1.9952623149688749E-6</v>
      </c>
      <c r="Q4192">
        <f t="shared" si="456"/>
        <v>-13.124735030066063</v>
      </c>
      <c r="R4192">
        <f>10^(L4192/10)</f>
        <v>1.2557086585905651E-6</v>
      </c>
      <c r="S4192">
        <f>LN(R4192)</f>
        <v>-13.587810476545972</v>
      </c>
      <c r="T4192">
        <v>33.5</v>
      </c>
      <c r="U4192">
        <v>9.3000000000000007</v>
      </c>
      <c r="V4192">
        <f t="shared" si="458"/>
        <v>19.543285291884782</v>
      </c>
      <c r="W4192">
        <f t="shared" si="459"/>
        <v>5.1168469633672248E-2</v>
      </c>
      <c r="X4192">
        <f t="shared" si="460"/>
        <v>2.6182122846520393E-3</v>
      </c>
      <c r="Z4192">
        <f ca="1">IF($F4192=$Z$1,1,0)</f>
        <v>0</v>
      </c>
      <c r="AA4192">
        <f ca="1">IF($I4192=$AA$1,1,0)</f>
        <v>0</v>
      </c>
      <c r="AB4192" t="str">
        <f t="shared" ca="1" si="461"/>
        <v/>
      </c>
      <c r="AC4192" t="str">
        <f ca="1">IF(AND(Z4192,AA4192),C4192,"")</f>
        <v/>
      </c>
      <c r="AD4192" t="str">
        <f ca="1">IF(AND(AA4192,Z4192),D4192,"")</f>
        <v/>
      </c>
      <c r="AE4192" t="str">
        <f t="shared" ca="1" si="462"/>
        <v/>
      </c>
    </row>
    <row r="4193" spans="1:31" x14ac:dyDescent="0.25">
      <c r="A4193">
        <v>647880</v>
      </c>
      <c r="B4193" s="1">
        <v>38767.079444444447</v>
      </c>
      <c r="C4193">
        <v>15</v>
      </c>
      <c r="D4193">
        <v>3</v>
      </c>
      <c r="E4193">
        <v>90.1</v>
      </c>
      <c r="F4193" t="s">
        <v>112</v>
      </c>
      <c r="G4193">
        <v>-56</v>
      </c>
      <c r="H4193">
        <v>1140339264858</v>
      </c>
      <c r="I4193">
        <v>90</v>
      </c>
      <c r="J4193" t="s">
        <v>35</v>
      </c>
      <c r="K4193">
        <v>-62</v>
      </c>
      <c r="L4193">
        <v>-61.590909090909101</v>
      </c>
      <c r="M4193">
        <v>110</v>
      </c>
      <c r="N4193">
        <v>1.2062182508667101</v>
      </c>
      <c r="O4193">
        <v>1</v>
      </c>
      <c r="P4193">
        <f t="shared" si="457"/>
        <v>2.5118864315095806E-6</v>
      </c>
      <c r="Q4193">
        <f t="shared" si="456"/>
        <v>-12.894476520766656</v>
      </c>
      <c r="R4193">
        <f>10^(L4193/10)</f>
        <v>6.9328066921445039E-7</v>
      </c>
      <c r="S4193">
        <f>LN(R4193)</f>
        <v>-14.181830913667875</v>
      </c>
      <c r="T4193">
        <v>7.5</v>
      </c>
      <c r="U4193">
        <v>6.3</v>
      </c>
      <c r="V4193">
        <f t="shared" si="458"/>
        <v>8.1939001702485985</v>
      </c>
      <c r="W4193">
        <f t="shared" si="459"/>
        <v>0.1220420043230354</v>
      </c>
      <c r="X4193">
        <f t="shared" si="460"/>
        <v>1.4894250819183791E-2</v>
      </c>
      <c r="Z4193">
        <f ca="1">IF($F4193=$Z$1,1,0)</f>
        <v>0</v>
      </c>
      <c r="AA4193">
        <f ca="1">IF($I4193=$AA$1,1,0)</f>
        <v>0</v>
      </c>
      <c r="AB4193" t="str">
        <f t="shared" ca="1" si="461"/>
        <v/>
      </c>
      <c r="AC4193" t="str">
        <f ca="1">IF(AND(Z4193,AA4193),C4193,"")</f>
        <v/>
      </c>
      <c r="AD4193" t="str">
        <f ca="1">IF(AND(AA4193,Z4193),D4193,"")</f>
        <v/>
      </c>
      <c r="AE4193" t="str">
        <f t="shared" ca="1" si="462"/>
        <v/>
      </c>
    </row>
    <row r="4194" spans="1:31" x14ac:dyDescent="0.25">
      <c r="A4194">
        <v>647881</v>
      </c>
      <c r="B4194" s="1">
        <v>38767.079444444447</v>
      </c>
      <c r="C4194">
        <v>15</v>
      </c>
      <c r="D4194">
        <v>3</v>
      </c>
      <c r="E4194">
        <v>90.1</v>
      </c>
      <c r="F4194" t="s">
        <v>115</v>
      </c>
      <c r="G4194">
        <v>-67</v>
      </c>
      <c r="H4194">
        <v>1140339264858</v>
      </c>
      <c r="I4194">
        <v>90</v>
      </c>
      <c r="J4194" t="s">
        <v>35</v>
      </c>
      <c r="K4194">
        <v>-66</v>
      </c>
      <c r="L4194">
        <v>-66.553191489361694</v>
      </c>
      <c r="M4194">
        <v>94</v>
      </c>
      <c r="N4194">
        <v>1.54235555972511</v>
      </c>
      <c r="O4194">
        <v>1</v>
      </c>
      <c r="P4194">
        <f t="shared" si="457"/>
        <v>1.9952623149688761E-7</v>
      </c>
      <c r="Q4194">
        <f t="shared" si="456"/>
        <v>-15.427320123060108</v>
      </c>
      <c r="R4194">
        <f>10^(L4194/10)</f>
        <v>2.2114689754685449E-7</v>
      </c>
      <c r="S4194">
        <f>LN(R4194)</f>
        <v>-15.324438661458245</v>
      </c>
      <c r="T4194">
        <v>2.5</v>
      </c>
      <c r="U4194">
        <v>-0.8</v>
      </c>
      <c r="V4194">
        <f t="shared" si="458"/>
        <v>13.064838307457157</v>
      </c>
      <c r="W4194">
        <f t="shared" si="459"/>
        <v>7.6541322323845321E-2</v>
      </c>
      <c r="X4194">
        <f t="shared" si="460"/>
        <v>5.8585740230827823E-3</v>
      </c>
      <c r="Z4194">
        <f ca="1">IF($F4194=$Z$1,1,0)</f>
        <v>0</v>
      </c>
      <c r="AA4194">
        <f ca="1">IF($I4194=$AA$1,1,0)</f>
        <v>0</v>
      </c>
      <c r="AB4194" t="str">
        <f t="shared" ca="1" si="461"/>
        <v/>
      </c>
      <c r="AC4194" t="str">
        <f ca="1">IF(AND(Z4194,AA4194),C4194,"")</f>
        <v/>
      </c>
      <c r="AD4194" t="str">
        <f ca="1">IF(AND(AA4194,Z4194),D4194,"")</f>
        <v/>
      </c>
      <c r="AE4194" t="str">
        <f t="shared" ca="1" si="462"/>
        <v/>
      </c>
    </row>
    <row r="4195" spans="1:31" x14ac:dyDescent="0.25">
      <c r="A4195">
        <v>647882</v>
      </c>
      <c r="B4195" s="1">
        <v>38767.079444444447</v>
      </c>
      <c r="C4195">
        <v>15</v>
      </c>
      <c r="D4195">
        <v>3</v>
      </c>
      <c r="E4195">
        <v>90.1</v>
      </c>
      <c r="F4195" t="s">
        <v>117</v>
      </c>
      <c r="G4195">
        <v>-76</v>
      </c>
      <c r="H4195">
        <v>1140339264858</v>
      </c>
      <c r="I4195">
        <v>90</v>
      </c>
      <c r="J4195" t="s">
        <v>35</v>
      </c>
      <c r="K4195">
        <v>-75</v>
      </c>
      <c r="L4195">
        <v>-74.736842105263193</v>
      </c>
      <c r="M4195">
        <v>95</v>
      </c>
      <c r="N4195">
        <v>1.4601845286753199</v>
      </c>
      <c r="O4195">
        <v>2</v>
      </c>
      <c r="P4195">
        <f t="shared" si="457"/>
        <v>2.5118864315095751E-8</v>
      </c>
      <c r="Q4195">
        <f t="shared" si="456"/>
        <v>-17.499646706754749</v>
      </c>
      <c r="R4195">
        <f>10^(L4195/10)</f>
        <v>3.3598182862837443E-8</v>
      </c>
      <c r="S4195">
        <f>LN(R4195)</f>
        <v>-17.208793852902879</v>
      </c>
      <c r="T4195">
        <v>1</v>
      </c>
      <c r="U4195">
        <v>14</v>
      </c>
      <c r="V4195">
        <f t="shared" si="458"/>
        <v>17.804493814764857</v>
      </c>
      <c r="W4195">
        <f t="shared" si="459"/>
        <v>5.6165595630173037E-2</v>
      </c>
      <c r="X4195">
        <f t="shared" si="460"/>
        <v>3.154574132492113E-3</v>
      </c>
      <c r="Z4195">
        <f ca="1">IF($F4195=$Z$1,1,0)</f>
        <v>0</v>
      </c>
      <c r="AA4195">
        <f ca="1">IF($I4195=$AA$1,1,0)</f>
        <v>0</v>
      </c>
      <c r="AB4195" t="str">
        <f t="shared" ca="1" si="461"/>
        <v/>
      </c>
      <c r="AC4195" t="str">
        <f ca="1">IF(AND(Z4195,AA4195),C4195,"")</f>
        <v/>
      </c>
      <c r="AD4195" t="str">
        <f ca="1">IF(AND(AA4195,Z4195),D4195,"")</f>
        <v/>
      </c>
      <c r="AE4195" t="str">
        <f t="shared" ca="1" si="462"/>
        <v/>
      </c>
    </row>
    <row r="4196" spans="1:31" x14ac:dyDescent="0.25">
      <c r="A4196">
        <v>648728</v>
      </c>
      <c r="B4196" s="1">
        <v>38767.079988425925</v>
      </c>
      <c r="C4196">
        <v>15</v>
      </c>
      <c r="D4196">
        <v>3</v>
      </c>
      <c r="E4196">
        <v>134.9</v>
      </c>
      <c r="F4196" t="s">
        <v>114</v>
      </c>
      <c r="G4196">
        <v>-48</v>
      </c>
      <c r="H4196">
        <v>1140339311589</v>
      </c>
      <c r="I4196">
        <v>135</v>
      </c>
      <c r="J4196" t="s">
        <v>35</v>
      </c>
      <c r="K4196">
        <v>-47</v>
      </c>
      <c r="L4196">
        <v>-48.3139534883721</v>
      </c>
      <c r="M4196">
        <v>86</v>
      </c>
      <c r="N4196">
        <v>2.8253542324791199</v>
      </c>
      <c r="O4196">
        <v>5</v>
      </c>
      <c r="P4196">
        <f t="shared" si="457"/>
        <v>1.5848931924611131E-5</v>
      </c>
      <c r="Q4196">
        <f t="shared" si="456"/>
        <v>-11.05240844637142</v>
      </c>
      <c r="R4196">
        <f>10^(L4196/10)</f>
        <v>1.4743637729677156E-5</v>
      </c>
      <c r="S4196">
        <f>LN(R4196)</f>
        <v>-11.124698908593329</v>
      </c>
      <c r="T4196">
        <v>33.5</v>
      </c>
      <c r="U4196">
        <v>2.8</v>
      </c>
      <c r="V4196">
        <f t="shared" si="458"/>
        <v>18.501081049495461</v>
      </c>
      <c r="W4196">
        <f t="shared" si="459"/>
        <v>5.4050895584140515E-2</v>
      </c>
      <c r="X4196">
        <f t="shared" si="460"/>
        <v>2.9214993134476608E-3</v>
      </c>
      <c r="Z4196">
        <f ca="1">IF($F4196=$Z$1,1,0)</f>
        <v>0</v>
      </c>
      <c r="AA4196">
        <f ca="1">IF($I4196=$AA$1,1,0)</f>
        <v>0</v>
      </c>
      <c r="AB4196" t="str">
        <f t="shared" ca="1" si="461"/>
        <v/>
      </c>
      <c r="AC4196" t="str">
        <f ca="1">IF(AND(Z4196,AA4196),C4196,"")</f>
        <v/>
      </c>
      <c r="AD4196" t="str">
        <f ca="1">IF(AND(AA4196,Z4196),D4196,"")</f>
        <v/>
      </c>
      <c r="AE4196" t="str">
        <f t="shared" ca="1" si="462"/>
        <v/>
      </c>
    </row>
    <row r="4197" spans="1:31" x14ac:dyDescent="0.25">
      <c r="A4197">
        <v>648729</v>
      </c>
      <c r="B4197" s="1">
        <v>38767.079988425925</v>
      </c>
      <c r="C4197">
        <v>15</v>
      </c>
      <c r="D4197">
        <v>3</v>
      </c>
      <c r="E4197">
        <v>134.9</v>
      </c>
      <c r="F4197" t="s">
        <v>113</v>
      </c>
      <c r="G4197">
        <v>-56</v>
      </c>
      <c r="H4197">
        <v>1140339311589</v>
      </c>
      <c r="I4197">
        <v>135</v>
      </c>
      <c r="J4197" t="s">
        <v>35</v>
      </c>
      <c r="K4197">
        <v>-58</v>
      </c>
      <c r="L4197">
        <v>-58.575757575757599</v>
      </c>
      <c r="M4197">
        <v>99</v>
      </c>
      <c r="N4197">
        <v>3.0609152595825102</v>
      </c>
      <c r="O4197">
        <v>5</v>
      </c>
      <c r="P4197">
        <f t="shared" si="457"/>
        <v>2.5118864315095806E-6</v>
      </c>
      <c r="Q4197">
        <f t="shared" si="456"/>
        <v>-12.894476520766656</v>
      </c>
      <c r="R4197">
        <f>10^(L4197/10)</f>
        <v>1.3881111491086409E-6</v>
      </c>
      <c r="S4197">
        <f>LN(R4197)</f>
        <v>-13.487566620477251</v>
      </c>
      <c r="T4197">
        <v>12.8</v>
      </c>
      <c r="U4197">
        <v>-2.8</v>
      </c>
      <c r="V4197">
        <f t="shared" si="458"/>
        <v>6.2032249677083291</v>
      </c>
      <c r="W4197">
        <f t="shared" si="459"/>
        <v>0.16120647005479025</v>
      </c>
      <c r="X4197">
        <f t="shared" si="460"/>
        <v>2.5987525987525985E-2</v>
      </c>
      <c r="Z4197">
        <f ca="1">IF($F4197=$Z$1,1,0)</f>
        <v>1</v>
      </c>
      <c r="AA4197">
        <f ca="1">IF($I4197=$AA$1,1,0)</f>
        <v>0</v>
      </c>
      <c r="AB4197" t="str">
        <f t="shared" ca="1" si="461"/>
        <v/>
      </c>
      <c r="AC4197" t="str">
        <f ca="1">IF(AND(Z4197,AA4197),C4197,"")</f>
        <v/>
      </c>
      <c r="AD4197" t="str">
        <f ca="1">IF(AND(AA4197,Z4197),D4197,"")</f>
        <v/>
      </c>
      <c r="AE4197" t="str">
        <f t="shared" ca="1" si="462"/>
        <v/>
      </c>
    </row>
    <row r="4198" spans="1:31" x14ac:dyDescent="0.25">
      <c r="A4198">
        <v>648730</v>
      </c>
      <c r="B4198" s="1">
        <v>38767.079988425925</v>
      </c>
      <c r="C4198">
        <v>15</v>
      </c>
      <c r="D4198">
        <v>3</v>
      </c>
      <c r="E4198">
        <v>134.9</v>
      </c>
      <c r="F4198" t="s">
        <v>112</v>
      </c>
      <c r="G4198">
        <v>-50</v>
      </c>
      <c r="H4198">
        <v>1140339311589</v>
      </c>
      <c r="I4198">
        <v>135</v>
      </c>
      <c r="J4198" t="s">
        <v>35</v>
      </c>
      <c r="K4198">
        <v>-51</v>
      </c>
      <c r="L4198">
        <v>-50.7</v>
      </c>
      <c r="M4198">
        <v>110</v>
      </c>
      <c r="N4198">
        <v>0.55106236014687304</v>
      </c>
      <c r="O4198">
        <v>1</v>
      </c>
      <c r="P4198">
        <f t="shared" si="457"/>
        <v>1.0000000000000001E-5</v>
      </c>
      <c r="Q4198">
        <f t="shared" si="456"/>
        <v>-11.512925464970229</v>
      </c>
      <c r="R4198">
        <f>10^(L4198/10)</f>
        <v>8.5113803820237531E-6</v>
      </c>
      <c r="S4198">
        <f>LN(R4198)</f>
        <v>-11.674106421479813</v>
      </c>
      <c r="T4198">
        <v>7.5</v>
      </c>
      <c r="U4198">
        <v>6.3</v>
      </c>
      <c r="V4198">
        <f t="shared" si="458"/>
        <v>8.1939001702485985</v>
      </c>
      <c r="W4198">
        <f t="shared" si="459"/>
        <v>0.1220420043230354</v>
      </c>
      <c r="X4198">
        <f t="shared" si="460"/>
        <v>1.4894250819183791E-2</v>
      </c>
      <c r="Z4198">
        <f ca="1">IF($F4198=$Z$1,1,0)</f>
        <v>0</v>
      </c>
      <c r="AA4198">
        <f ca="1">IF($I4198=$AA$1,1,0)</f>
        <v>0</v>
      </c>
      <c r="AB4198" t="str">
        <f t="shared" ca="1" si="461"/>
        <v/>
      </c>
      <c r="AC4198" t="str">
        <f ca="1">IF(AND(Z4198,AA4198),C4198,"")</f>
        <v/>
      </c>
      <c r="AD4198" t="str">
        <f ca="1">IF(AND(AA4198,Z4198),D4198,"")</f>
        <v/>
      </c>
      <c r="AE4198" t="str">
        <f t="shared" ca="1" si="462"/>
        <v/>
      </c>
    </row>
    <row r="4199" spans="1:31" x14ac:dyDescent="0.25">
      <c r="A4199">
        <v>648731</v>
      </c>
      <c r="B4199" s="1">
        <v>38767.079988425925</v>
      </c>
      <c r="C4199">
        <v>15</v>
      </c>
      <c r="D4199">
        <v>3</v>
      </c>
      <c r="E4199">
        <v>134.9</v>
      </c>
      <c r="F4199" t="s">
        <v>115</v>
      </c>
      <c r="G4199">
        <v>-62</v>
      </c>
      <c r="H4199">
        <v>1140339311589</v>
      </c>
      <c r="I4199">
        <v>135</v>
      </c>
      <c r="J4199" t="s">
        <v>35</v>
      </c>
      <c r="K4199">
        <v>-57</v>
      </c>
      <c r="L4199">
        <v>-57.0625</v>
      </c>
      <c r="M4199">
        <v>96</v>
      </c>
      <c r="N4199">
        <v>2.0866114560265099</v>
      </c>
      <c r="O4199">
        <v>2</v>
      </c>
      <c r="P4199">
        <f t="shared" si="457"/>
        <v>6.3095734448019254E-7</v>
      </c>
      <c r="Q4199">
        <f t="shared" si="456"/>
        <v>-14.276027576563084</v>
      </c>
      <c r="R4199">
        <f>10^(L4199/10)</f>
        <v>1.9667538092833372E-6</v>
      </c>
      <c r="S4199">
        <f>LN(R4199)</f>
        <v>-13.139126186897274</v>
      </c>
      <c r="T4199">
        <v>2.5</v>
      </c>
      <c r="U4199">
        <v>-0.8</v>
      </c>
      <c r="V4199">
        <f t="shared" si="458"/>
        <v>13.064838307457157</v>
      </c>
      <c r="W4199">
        <f t="shared" si="459"/>
        <v>7.6541322323845321E-2</v>
      </c>
      <c r="X4199">
        <f t="shared" si="460"/>
        <v>5.8585740230827823E-3</v>
      </c>
      <c r="Z4199">
        <f ca="1">IF($F4199=$Z$1,1,0)</f>
        <v>0</v>
      </c>
      <c r="AA4199">
        <f ca="1">IF($I4199=$AA$1,1,0)</f>
        <v>0</v>
      </c>
      <c r="AB4199" t="str">
        <f t="shared" ca="1" si="461"/>
        <v/>
      </c>
      <c r="AC4199" t="str">
        <f ca="1">IF(AND(Z4199,AA4199),C4199,"")</f>
        <v/>
      </c>
      <c r="AD4199" t="str">
        <f ca="1">IF(AND(AA4199,Z4199),D4199,"")</f>
        <v/>
      </c>
      <c r="AE4199" t="str">
        <f t="shared" ca="1" si="462"/>
        <v/>
      </c>
    </row>
    <row r="4200" spans="1:31" x14ac:dyDescent="0.25">
      <c r="A4200">
        <v>648732</v>
      </c>
      <c r="B4200" s="1">
        <v>38767.079988425925</v>
      </c>
      <c r="C4200">
        <v>15</v>
      </c>
      <c r="D4200">
        <v>3</v>
      </c>
      <c r="E4200">
        <v>134.9</v>
      </c>
      <c r="F4200" t="s">
        <v>117</v>
      </c>
      <c r="G4200">
        <v>-69</v>
      </c>
      <c r="H4200">
        <v>1140339311589</v>
      </c>
      <c r="I4200">
        <v>135</v>
      </c>
      <c r="J4200" t="s">
        <v>35</v>
      </c>
      <c r="K4200">
        <v>-67</v>
      </c>
      <c r="L4200">
        <v>-68.5555555555556</v>
      </c>
      <c r="M4200">
        <v>99</v>
      </c>
      <c r="N4200">
        <v>4.1777403867675904</v>
      </c>
      <c r="O4200">
        <v>5.5</v>
      </c>
      <c r="P4200">
        <f t="shared" si="457"/>
        <v>1.2589254117941651E-7</v>
      </c>
      <c r="Q4200">
        <f t="shared" si="456"/>
        <v>-15.887837141658917</v>
      </c>
      <c r="R4200">
        <f>10^(L4200/10)</f>
        <v>1.3945832491957294E-7</v>
      </c>
      <c r="S4200">
        <f>LN(R4200)</f>
        <v>-15.785500026414747</v>
      </c>
      <c r="T4200">
        <v>1</v>
      </c>
      <c r="U4200">
        <v>14</v>
      </c>
      <c r="V4200">
        <f t="shared" si="458"/>
        <v>17.804493814764857</v>
      </c>
      <c r="W4200">
        <f t="shared" si="459"/>
        <v>5.6165595630173037E-2</v>
      </c>
      <c r="X4200">
        <f t="shared" si="460"/>
        <v>3.154574132492113E-3</v>
      </c>
      <c r="Z4200">
        <f ca="1">IF($F4200=$Z$1,1,0)</f>
        <v>0</v>
      </c>
      <c r="AA4200">
        <f ca="1">IF($I4200=$AA$1,1,0)</f>
        <v>0</v>
      </c>
      <c r="AB4200" t="str">
        <f t="shared" ca="1" si="461"/>
        <v/>
      </c>
      <c r="AC4200" t="str">
        <f ca="1">IF(AND(Z4200,AA4200),C4200,"")</f>
        <v/>
      </c>
      <c r="AD4200" t="str">
        <f ca="1">IF(AND(AA4200,Z4200),D4200,"")</f>
        <v/>
      </c>
      <c r="AE4200" t="str">
        <f t="shared" ca="1" si="462"/>
        <v/>
      </c>
    </row>
    <row r="4201" spans="1:31" x14ac:dyDescent="0.25">
      <c r="A4201">
        <v>648744</v>
      </c>
      <c r="B4201" s="1">
        <v>38767.08</v>
      </c>
      <c r="C4201">
        <v>15</v>
      </c>
      <c r="D4201">
        <v>3</v>
      </c>
      <c r="E4201">
        <v>134.9</v>
      </c>
      <c r="F4201" t="s">
        <v>116</v>
      </c>
      <c r="G4201">
        <v>-54</v>
      </c>
      <c r="H4201">
        <v>1140339312093</v>
      </c>
      <c r="I4201">
        <v>135</v>
      </c>
      <c r="J4201" t="s">
        <v>35</v>
      </c>
      <c r="K4201">
        <v>-57</v>
      </c>
      <c r="L4201">
        <v>-56.705882352941202</v>
      </c>
      <c r="M4201">
        <v>85</v>
      </c>
      <c r="N4201">
        <v>1.2613629194509499</v>
      </c>
      <c r="O4201">
        <v>2</v>
      </c>
      <c r="P4201">
        <f t="shared" si="457"/>
        <v>3.9810717055349657E-6</v>
      </c>
      <c r="Q4201">
        <f t="shared" si="456"/>
        <v>-12.433959502167848</v>
      </c>
      <c r="R4201">
        <f>10^(L4201/10)</f>
        <v>2.1350682617126779E-6</v>
      </c>
      <c r="S4201">
        <f>LN(R4201)</f>
        <v>-13.057011939095656</v>
      </c>
      <c r="T4201">
        <v>33.5</v>
      </c>
      <c r="U4201">
        <v>9.3000000000000007</v>
      </c>
      <c r="V4201">
        <f t="shared" si="458"/>
        <v>19.543285291884782</v>
      </c>
      <c r="W4201">
        <f t="shared" si="459"/>
        <v>5.1168469633672248E-2</v>
      </c>
      <c r="X4201">
        <f t="shared" si="460"/>
        <v>2.6182122846520393E-3</v>
      </c>
      <c r="Z4201">
        <f ca="1">IF($F4201=$Z$1,1,0)</f>
        <v>0</v>
      </c>
      <c r="AA4201">
        <f ca="1">IF($I4201=$AA$1,1,0)</f>
        <v>0</v>
      </c>
      <c r="AB4201" t="str">
        <f t="shared" ca="1" si="461"/>
        <v/>
      </c>
      <c r="AC4201" t="str">
        <f ca="1">IF(AND(Z4201,AA4201),C4201,"")</f>
        <v/>
      </c>
      <c r="AD4201" t="str">
        <f ca="1">IF(AND(AA4201,Z4201),D4201,"")</f>
        <v/>
      </c>
      <c r="AE4201" t="str">
        <f t="shared" ca="1" si="462"/>
        <v/>
      </c>
    </row>
    <row r="4202" spans="1:31" x14ac:dyDescent="0.25">
      <c r="A4202">
        <v>649547</v>
      </c>
      <c r="B4202" s="1">
        <v>38767.080520833333</v>
      </c>
      <c r="C4202">
        <v>15</v>
      </c>
      <c r="D4202">
        <v>3</v>
      </c>
      <c r="E4202">
        <v>179.7</v>
      </c>
      <c r="F4202" t="s">
        <v>114</v>
      </c>
      <c r="G4202">
        <v>-45</v>
      </c>
      <c r="H4202">
        <v>1140339357004</v>
      </c>
      <c r="I4202">
        <v>180</v>
      </c>
      <c r="J4202" t="s">
        <v>35</v>
      </c>
      <c r="K4202">
        <v>-50</v>
      </c>
      <c r="L4202">
        <v>-49.831460674157299</v>
      </c>
      <c r="M4202">
        <v>89</v>
      </c>
      <c r="N4202">
        <v>1.5756380746180001</v>
      </c>
      <c r="O4202">
        <v>2</v>
      </c>
      <c r="P4202">
        <f t="shared" si="457"/>
        <v>3.1622776601683748E-5</v>
      </c>
      <c r="Q4202">
        <f t="shared" si="456"/>
        <v>-10.361632918473207</v>
      </c>
      <c r="R4202">
        <f>10^(L4202/10)</f>
        <v>1.0395704655308156E-5</v>
      </c>
      <c r="S4202">
        <f>LN(R4202)</f>
        <v>-11.474117851043362</v>
      </c>
      <c r="T4202">
        <v>33.5</v>
      </c>
      <c r="U4202">
        <v>2.8</v>
      </c>
      <c r="V4202">
        <f t="shared" si="458"/>
        <v>18.501081049495461</v>
      </c>
      <c r="W4202">
        <f t="shared" si="459"/>
        <v>5.4050895584140515E-2</v>
      </c>
      <c r="X4202">
        <f t="shared" si="460"/>
        <v>2.9214993134476608E-3</v>
      </c>
      <c r="Z4202">
        <f ca="1">IF($F4202=$Z$1,1,0)</f>
        <v>0</v>
      </c>
      <c r="AA4202">
        <f ca="1">IF($I4202=$AA$1,1,0)</f>
        <v>0</v>
      </c>
      <c r="AB4202" t="str">
        <f t="shared" ca="1" si="461"/>
        <v/>
      </c>
      <c r="AC4202" t="str">
        <f ca="1">IF(AND(Z4202,AA4202),C4202,"")</f>
        <v/>
      </c>
      <c r="AD4202" t="str">
        <f ca="1">IF(AND(AA4202,Z4202),D4202,"")</f>
        <v/>
      </c>
      <c r="AE4202" t="str">
        <f t="shared" ca="1" si="462"/>
        <v/>
      </c>
    </row>
    <row r="4203" spans="1:31" x14ac:dyDescent="0.25">
      <c r="A4203">
        <v>649548</v>
      </c>
      <c r="B4203" s="1">
        <v>38767.080520833333</v>
      </c>
      <c r="C4203">
        <v>15</v>
      </c>
      <c r="D4203">
        <v>3</v>
      </c>
      <c r="E4203">
        <v>179.7</v>
      </c>
      <c r="F4203" t="s">
        <v>116</v>
      </c>
      <c r="G4203">
        <v>-58</v>
      </c>
      <c r="H4203">
        <v>1140339357004</v>
      </c>
      <c r="I4203">
        <v>180</v>
      </c>
      <c r="J4203" t="s">
        <v>35</v>
      </c>
      <c r="K4203">
        <v>-55</v>
      </c>
      <c r="L4203">
        <v>-55.705882352941202</v>
      </c>
      <c r="M4203">
        <v>85</v>
      </c>
      <c r="N4203">
        <v>2.5903829897552701</v>
      </c>
      <c r="O4203">
        <v>3</v>
      </c>
      <c r="P4203">
        <f t="shared" si="457"/>
        <v>1.5848931924611111E-6</v>
      </c>
      <c r="Q4203">
        <f t="shared" si="456"/>
        <v>-13.354993539365466</v>
      </c>
      <c r="R4203">
        <f>10^(L4203/10)</f>
        <v>2.687891690585292E-6</v>
      </c>
      <c r="S4203">
        <f>LN(R4203)</f>
        <v>-12.82675342979625</v>
      </c>
      <c r="T4203">
        <v>33.5</v>
      </c>
      <c r="U4203">
        <v>9.3000000000000007</v>
      </c>
      <c r="V4203">
        <f t="shared" si="458"/>
        <v>19.543285291884782</v>
      </c>
      <c r="W4203">
        <f t="shared" si="459"/>
        <v>5.1168469633672248E-2</v>
      </c>
      <c r="X4203">
        <f t="shared" si="460"/>
        <v>2.6182122846520393E-3</v>
      </c>
      <c r="Z4203">
        <f ca="1">IF($F4203=$Z$1,1,0)</f>
        <v>0</v>
      </c>
      <c r="AA4203">
        <f ca="1">IF($I4203=$AA$1,1,0)</f>
        <v>0</v>
      </c>
      <c r="AB4203" t="str">
        <f t="shared" ca="1" si="461"/>
        <v/>
      </c>
      <c r="AC4203" t="str">
        <f ca="1">IF(AND(Z4203,AA4203),C4203,"")</f>
        <v/>
      </c>
      <c r="AD4203" t="str">
        <f ca="1">IF(AND(AA4203,Z4203),D4203,"")</f>
        <v/>
      </c>
      <c r="AE4203" t="str">
        <f t="shared" ca="1" si="462"/>
        <v/>
      </c>
    </row>
    <row r="4204" spans="1:31" x14ac:dyDescent="0.25">
      <c r="A4204">
        <v>649549</v>
      </c>
      <c r="B4204" s="1">
        <v>38767.080520833333</v>
      </c>
      <c r="C4204">
        <v>15</v>
      </c>
      <c r="D4204">
        <v>3</v>
      </c>
      <c r="E4204">
        <v>179.7</v>
      </c>
      <c r="F4204" t="s">
        <v>113</v>
      </c>
      <c r="G4204">
        <v>-55</v>
      </c>
      <c r="H4204">
        <v>1140339357004</v>
      </c>
      <c r="I4204">
        <v>180</v>
      </c>
      <c r="J4204" t="s">
        <v>35</v>
      </c>
      <c r="K4204">
        <v>-56</v>
      </c>
      <c r="L4204">
        <v>-56.616279069767401</v>
      </c>
      <c r="M4204">
        <v>86</v>
      </c>
      <c r="N4204">
        <v>2.3622950189377199</v>
      </c>
      <c r="O4204">
        <v>4</v>
      </c>
      <c r="P4204">
        <f t="shared" si="457"/>
        <v>3.1622776601683767E-6</v>
      </c>
      <c r="Q4204">
        <f t="shared" si="456"/>
        <v>-12.664218011467252</v>
      </c>
      <c r="R4204">
        <f>10^(L4204/10)</f>
        <v>2.1795763810097164E-6</v>
      </c>
      <c r="S4204">
        <f>LN(R4204)</f>
        <v>-13.036380020683723</v>
      </c>
      <c r="T4204">
        <v>12.8</v>
      </c>
      <c r="U4204">
        <v>-2.8</v>
      </c>
      <c r="V4204">
        <f t="shared" si="458"/>
        <v>6.2032249677083291</v>
      </c>
      <c r="W4204">
        <f t="shared" si="459"/>
        <v>0.16120647005479025</v>
      </c>
      <c r="X4204">
        <f t="shared" si="460"/>
        <v>2.5987525987525985E-2</v>
      </c>
      <c r="Z4204">
        <f ca="1">IF($F4204=$Z$1,1,0)</f>
        <v>1</v>
      </c>
      <c r="AA4204">
        <f ca="1">IF($I4204=$AA$1,1,0)</f>
        <v>0</v>
      </c>
      <c r="AB4204" t="str">
        <f t="shared" ca="1" si="461"/>
        <v/>
      </c>
      <c r="AC4204" t="str">
        <f ca="1">IF(AND(Z4204,AA4204),C4204,"")</f>
        <v/>
      </c>
      <c r="AD4204" t="str">
        <f ca="1">IF(AND(AA4204,Z4204),D4204,"")</f>
        <v/>
      </c>
      <c r="AE4204" t="str">
        <f t="shared" ca="1" si="462"/>
        <v/>
      </c>
    </row>
    <row r="4205" spans="1:31" x14ac:dyDescent="0.25">
      <c r="A4205">
        <v>649550</v>
      </c>
      <c r="B4205" s="1">
        <v>38767.080520833333</v>
      </c>
      <c r="C4205">
        <v>15</v>
      </c>
      <c r="D4205">
        <v>3</v>
      </c>
      <c r="E4205">
        <v>179.7</v>
      </c>
      <c r="F4205" t="s">
        <v>112</v>
      </c>
      <c r="G4205">
        <v>-55</v>
      </c>
      <c r="H4205">
        <v>1140339357004</v>
      </c>
      <c r="I4205">
        <v>180</v>
      </c>
      <c r="J4205" t="s">
        <v>35</v>
      </c>
      <c r="K4205">
        <v>-53</v>
      </c>
      <c r="L4205">
        <v>-54.436363636363602</v>
      </c>
      <c r="M4205">
        <v>110</v>
      </c>
      <c r="N4205">
        <v>2.5755636159780599</v>
      </c>
      <c r="O4205">
        <v>5</v>
      </c>
      <c r="P4205">
        <f t="shared" si="457"/>
        <v>3.1622776601683767E-6</v>
      </c>
      <c r="Q4205">
        <f t="shared" ref="Q4205:Q4268" si="463">LN(P4205)</f>
        <v>-12.664218011467252</v>
      </c>
      <c r="R4205">
        <f>10^(L4205/10)</f>
        <v>3.6005068073569027E-6</v>
      </c>
      <c r="S4205">
        <f>LN(R4205)</f>
        <v>-12.534435942589397</v>
      </c>
      <c r="T4205">
        <v>7.5</v>
      </c>
      <c r="U4205">
        <v>6.3</v>
      </c>
      <c r="V4205">
        <f t="shared" si="458"/>
        <v>8.1939001702485985</v>
      </c>
      <c r="W4205">
        <f t="shared" si="459"/>
        <v>0.1220420043230354</v>
      </c>
      <c r="X4205">
        <f t="shared" si="460"/>
        <v>1.4894250819183791E-2</v>
      </c>
      <c r="Z4205">
        <f ca="1">IF($F4205=$Z$1,1,0)</f>
        <v>0</v>
      </c>
      <c r="AA4205">
        <f ca="1">IF($I4205=$AA$1,1,0)</f>
        <v>0</v>
      </c>
      <c r="AB4205" t="str">
        <f t="shared" ca="1" si="461"/>
        <v/>
      </c>
      <c r="AC4205" t="str">
        <f ca="1">IF(AND(Z4205,AA4205),C4205,"")</f>
        <v/>
      </c>
      <c r="AD4205" t="str">
        <f ca="1">IF(AND(AA4205,Z4205),D4205,"")</f>
        <v/>
      </c>
      <c r="AE4205" t="str">
        <f t="shared" ca="1" si="462"/>
        <v/>
      </c>
    </row>
    <row r="4206" spans="1:31" x14ac:dyDescent="0.25">
      <c r="A4206">
        <v>649552</v>
      </c>
      <c r="B4206" s="1">
        <v>38767.080520833333</v>
      </c>
      <c r="C4206">
        <v>15</v>
      </c>
      <c r="D4206">
        <v>3</v>
      </c>
      <c r="E4206">
        <v>179.7</v>
      </c>
      <c r="F4206" t="s">
        <v>117</v>
      </c>
      <c r="G4206">
        <v>-73</v>
      </c>
      <c r="H4206">
        <v>1140339357004</v>
      </c>
      <c r="I4206">
        <v>180</v>
      </c>
      <c r="J4206" t="s">
        <v>35</v>
      </c>
      <c r="K4206">
        <v>-74</v>
      </c>
      <c r="L4206">
        <v>-75.011235955056193</v>
      </c>
      <c r="M4206">
        <v>89</v>
      </c>
      <c r="N4206">
        <v>2.66071752977237</v>
      </c>
      <c r="O4206">
        <v>1</v>
      </c>
      <c r="P4206">
        <f t="shared" si="457"/>
        <v>5.0118723362727164E-8</v>
      </c>
      <c r="Q4206">
        <f t="shared" si="463"/>
        <v>-16.808871178856535</v>
      </c>
      <c r="R4206">
        <f>10^(L4206/10)</f>
        <v>3.154106870982652E-8</v>
      </c>
      <c r="S4206">
        <f>LN(R4206)</f>
        <v>-17.27197537171714</v>
      </c>
      <c r="T4206">
        <v>1</v>
      </c>
      <c r="U4206">
        <v>14</v>
      </c>
      <c r="V4206">
        <f t="shared" si="458"/>
        <v>17.804493814764857</v>
      </c>
      <c r="W4206">
        <f t="shared" si="459"/>
        <v>5.6165595630173037E-2</v>
      </c>
      <c r="X4206">
        <f t="shared" si="460"/>
        <v>3.154574132492113E-3</v>
      </c>
      <c r="Z4206">
        <f ca="1">IF($F4206=$Z$1,1,0)</f>
        <v>0</v>
      </c>
      <c r="AA4206">
        <f ca="1">IF($I4206=$AA$1,1,0)</f>
        <v>0</v>
      </c>
      <c r="AB4206" t="str">
        <f t="shared" ca="1" si="461"/>
        <v/>
      </c>
      <c r="AC4206" t="str">
        <f ca="1">IF(AND(Z4206,AA4206),C4206,"")</f>
        <v/>
      </c>
      <c r="AD4206" t="str">
        <f ca="1">IF(AND(AA4206,Z4206),D4206,"")</f>
        <v/>
      </c>
      <c r="AE4206" t="str">
        <f t="shared" ca="1" si="462"/>
        <v/>
      </c>
    </row>
    <row r="4207" spans="1:31" x14ac:dyDescent="0.25">
      <c r="A4207">
        <v>649565</v>
      </c>
      <c r="B4207" s="1">
        <v>38767.080520833333</v>
      </c>
      <c r="C4207">
        <v>15</v>
      </c>
      <c r="D4207">
        <v>3</v>
      </c>
      <c r="E4207">
        <v>179.7</v>
      </c>
      <c r="F4207" t="s">
        <v>115</v>
      </c>
      <c r="G4207">
        <v>-65</v>
      </c>
      <c r="H4207">
        <v>1140339357512</v>
      </c>
      <c r="I4207">
        <v>180</v>
      </c>
      <c r="J4207" t="s">
        <v>35</v>
      </c>
      <c r="K4207">
        <v>-64</v>
      </c>
      <c r="L4207">
        <v>-64.411111111111097</v>
      </c>
      <c r="M4207">
        <v>90</v>
      </c>
      <c r="N4207">
        <v>1.29731307843198</v>
      </c>
      <c r="O4207">
        <v>1</v>
      </c>
      <c r="P4207">
        <f t="shared" si="457"/>
        <v>3.1622776601683734E-7</v>
      </c>
      <c r="Q4207">
        <f t="shared" si="463"/>
        <v>-14.966803104461299</v>
      </c>
      <c r="R4207">
        <f>10^(L4207/10)</f>
        <v>3.6215033301240415E-7</v>
      </c>
      <c r="S4207">
        <f>LN(R4207)</f>
        <v>-14.831206426762757</v>
      </c>
      <c r="T4207">
        <v>2.5</v>
      </c>
      <c r="U4207">
        <v>-0.8</v>
      </c>
      <c r="V4207">
        <f t="shared" si="458"/>
        <v>13.064838307457157</v>
      </c>
      <c r="W4207">
        <f t="shared" si="459"/>
        <v>7.6541322323845321E-2</v>
      </c>
      <c r="X4207">
        <f t="shared" si="460"/>
        <v>5.8585740230827823E-3</v>
      </c>
      <c r="Z4207">
        <f ca="1">IF($F4207=$Z$1,1,0)</f>
        <v>0</v>
      </c>
      <c r="AA4207">
        <f ca="1">IF($I4207=$AA$1,1,0)</f>
        <v>0</v>
      </c>
      <c r="AB4207" t="str">
        <f t="shared" ca="1" si="461"/>
        <v/>
      </c>
      <c r="AC4207" t="str">
        <f ca="1">IF(AND(Z4207,AA4207),C4207,"")</f>
        <v/>
      </c>
      <c r="AD4207" t="str">
        <f ca="1">IF(AND(AA4207,Z4207),D4207,"")</f>
        <v/>
      </c>
      <c r="AE4207" t="str">
        <f t="shared" ca="1" si="462"/>
        <v/>
      </c>
    </row>
    <row r="4208" spans="1:31" x14ac:dyDescent="0.25">
      <c r="A4208">
        <v>650354</v>
      </c>
      <c r="B4208" s="1">
        <v>38767.080983796295</v>
      </c>
      <c r="C4208">
        <v>15</v>
      </c>
      <c r="D4208">
        <v>3</v>
      </c>
      <c r="E4208">
        <v>225.5</v>
      </c>
      <c r="F4208" t="s">
        <v>116</v>
      </c>
      <c r="G4208">
        <v>-54</v>
      </c>
      <c r="H4208">
        <v>1140339397546</v>
      </c>
      <c r="I4208">
        <v>225</v>
      </c>
      <c r="J4208" t="s">
        <v>35</v>
      </c>
      <c r="K4208">
        <v>-55</v>
      </c>
      <c r="L4208">
        <v>-55.329896907216501</v>
      </c>
      <c r="M4208">
        <v>97</v>
      </c>
      <c r="N4208">
        <v>1.0579229796766101</v>
      </c>
      <c r="O4208">
        <v>1</v>
      </c>
      <c r="P4208">
        <f t="shared" si="457"/>
        <v>3.9810717055349657E-6</v>
      </c>
      <c r="Q4208">
        <f t="shared" si="463"/>
        <v>-12.433959502167848</v>
      </c>
      <c r="R4208">
        <f>10^(L4208/10)</f>
        <v>2.9309628195925359E-6</v>
      </c>
      <c r="S4208">
        <f>LN(R4208)</f>
        <v>-12.740179581545409</v>
      </c>
      <c r="T4208">
        <v>33.5</v>
      </c>
      <c r="U4208">
        <v>9.3000000000000007</v>
      </c>
      <c r="V4208">
        <f t="shared" si="458"/>
        <v>19.543285291884782</v>
      </c>
      <c r="W4208">
        <f t="shared" si="459"/>
        <v>5.1168469633672248E-2</v>
      </c>
      <c r="X4208">
        <f t="shared" si="460"/>
        <v>2.6182122846520393E-3</v>
      </c>
      <c r="Z4208">
        <f ca="1">IF($F4208=$Z$1,1,0)</f>
        <v>0</v>
      </c>
      <c r="AA4208">
        <f ca="1">IF($I4208=$AA$1,1,0)</f>
        <v>0</v>
      </c>
      <c r="AB4208" t="str">
        <f t="shared" ca="1" si="461"/>
        <v/>
      </c>
      <c r="AC4208" t="str">
        <f ca="1">IF(AND(Z4208,AA4208),C4208,"")</f>
        <v/>
      </c>
      <c r="AD4208" t="str">
        <f ca="1">IF(AND(AA4208,Z4208),D4208,"")</f>
        <v/>
      </c>
      <c r="AE4208" t="str">
        <f t="shared" ca="1" si="462"/>
        <v/>
      </c>
    </row>
    <row r="4209" spans="1:31" x14ac:dyDescent="0.25">
      <c r="A4209">
        <v>650355</v>
      </c>
      <c r="B4209" s="1">
        <v>38767.080983796295</v>
      </c>
      <c r="C4209">
        <v>15</v>
      </c>
      <c r="D4209">
        <v>3</v>
      </c>
      <c r="E4209">
        <v>225.5</v>
      </c>
      <c r="F4209" t="s">
        <v>114</v>
      </c>
      <c r="G4209">
        <v>-52</v>
      </c>
      <c r="H4209">
        <v>1140339397546</v>
      </c>
      <c r="I4209">
        <v>225</v>
      </c>
      <c r="J4209" t="s">
        <v>35</v>
      </c>
      <c r="K4209">
        <v>-51</v>
      </c>
      <c r="L4209">
        <v>-49.732673267326703</v>
      </c>
      <c r="M4209">
        <v>101</v>
      </c>
      <c r="N4209">
        <v>1.94880008779203</v>
      </c>
      <c r="O4209">
        <v>3</v>
      </c>
      <c r="P4209">
        <f t="shared" si="457"/>
        <v>6.3095734448019212E-6</v>
      </c>
      <c r="Q4209">
        <f t="shared" si="463"/>
        <v>-11.973442483569039</v>
      </c>
      <c r="R4209">
        <f>10^(L4209/10)</f>
        <v>1.063488194474349E-5</v>
      </c>
      <c r="S4209">
        <f>LN(R4209)</f>
        <v>-11.451371210008995</v>
      </c>
      <c r="T4209">
        <v>33.5</v>
      </c>
      <c r="U4209">
        <v>2.8</v>
      </c>
      <c r="V4209">
        <f t="shared" si="458"/>
        <v>18.501081049495461</v>
      </c>
      <c r="W4209">
        <f t="shared" si="459"/>
        <v>5.4050895584140515E-2</v>
      </c>
      <c r="X4209">
        <f t="shared" si="460"/>
        <v>2.9214993134476608E-3</v>
      </c>
      <c r="Z4209">
        <f ca="1">IF($F4209=$Z$1,1,0)</f>
        <v>0</v>
      </c>
      <c r="AA4209">
        <f ca="1">IF($I4209=$AA$1,1,0)</f>
        <v>0</v>
      </c>
      <c r="AB4209" t="str">
        <f t="shared" ca="1" si="461"/>
        <v/>
      </c>
      <c r="AC4209" t="str">
        <f ca="1">IF(AND(Z4209,AA4209),C4209,"")</f>
        <v/>
      </c>
      <c r="AD4209" t="str">
        <f ca="1">IF(AND(AA4209,Z4209),D4209,"")</f>
        <v/>
      </c>
      <c r="AE4209" t="str">
        <f t="shared" ca="1" si="462"/>
        <v/>
      </c>
    </row>
    <row r="4210" spans="1:31" x14ac:dyDescent="0.25">
      <c r="A4210">
        <v>650356</v>
      </c>
      <c r="B4210" s="1">
        <v>38767.080983796295</v>
      </c>
      <c r="C4210">
        <v>15</v>
      </c>
      <c r="D4210">
        <v>3</v>
      </c>
      <c r="E4210">
        <v>225.5</v>
      </c>
      <c r="F4210" t="s">
        <v>112</v>
      </c>
      <c r="G4210">
        <v>-54</v>
      </c>
      <c r="H4210">
        <v>1140339397546</v>
      </c>
      <c r="I4210">
        <v>225</v>
      </c>
      <c r="J4210" t="s">
        <v>35</v>
      </c>
      <c r="K4210">
        <v>-52</v>
      </c>
      <c r="L4210">
        <v>-53.190909090909102</v>
      </c>
      <c r="M4210">
        <v>110</v>
      </c>
      <c r="N4210">
        <v>1.6891203646687301</v>
      </c>
      <c r="O4210">
        <v>3</v>
      </c>
      <c r="P4210">
        <f t="shared" ref="P4210:P4273" si="464">10^(G4210/10)</f>
        <v>3.9810717055349657E-6</v>
      </c>
      <c r="Q4210">
        <f t="shared" si="463"/>
        <v>-12.433959502167848</v>
      </c>
      <c r="R4210">
        <f>10^(L4210/10)</f>
        <v>4.796330385019628E-6</v>
      </c>
      <c r="S4210">
        <f>LN(R4210)</f>
        <v>-12.247659435552878</v>
      </c>
      <c r="T4210">
        <v>7.5</v>
      </c>
      <c r="U4210">
        <v>6.3</v>
      </c>
      <c r="V4210">
        <f t="shared" si="458"/>
        <v>8.1939001702485985</v>
      </c>
      <c r="W4210">
        <f t="shared" si="459"/>
        <v>0.1220420043230354</v>
      </c>
      <c r="X4210">
        <f t="shared" si="460"/>
        <v>1.4894250819183791E-2</v>
      </c>
      <c r="Z4210">
        <f ca="1">IF($F4210=$Z$1,1,0)</f>
        <v>0</v>
      </c>
      <c r="AA4210">
        <f ca="1">IF($I4210=$AA$1,1,0)</f>
        <v>0</v>
      </c>
      <c r="AB4210" t="str">
        <f t="shared" ca="1" si="461"/>
        <v/>
      </c>
      <c r="AC4210" t="str">
        <f ca="1">IF(AND(Z4210,AA4210),C4210,"")</f>
        <v/>
      </c>
      <c r="AD4210" t="str">
        <f ca="1">IF(AND(AA4210,Z4210),D4210,"")</f>
        <v/>
      </c>
      <c r="AE4210" t="str">
        <f t="shared" ca="1" si="462"/>
        <v/>
      </c>
    </row>
    <row r="4211" spans="1:31" x14ac:dyDescent="0.25">
      <c r="A4211">
        <v>650358</v>
      </c>
      <c r="B4211" s="1">
        <v>38767.080983796295</v>
      </c>
      <c r="C4211">
        <v>15</v>
      </c>
      <c r="D4211">
        <v>3</v>
      </c>
      <c r="E4211">
        <v>225.5</v>
      </c>
      <c r="F4211" t="s">
        <v>117</v>
      </c>
      <c r="G4211">
        <v>-72</v>
      </c>
      <c r="H4211">
        <v>1140339397546</v>
      </c>
      <c r="I4211">
        <v>225</v>
      </c>
      <c r="J4211" t="s">
        <v>35</v>
      </c>
      <c r="K4211">
        <v>-73</v>
      </c>
      <c r="L4211">
        <v>-74.301204819277103</v>
      </c>
      <c r="M4211">
        <v>83</v>
      </c>
      <c r="N4211">
        <v>2.9372915172889198</v>
      </c>
      <c r="O4211">
        <v>1</v>
      </c>
      <c r="P4211">
        <f t="shared" si="464"/>
        <v>6.3095734448019177E-8</v>
      </c>
      <c r="Q4211">
        <f t="shared" si="463"/>
        <v>-16.578612669557131</v>
      </c>
      <c r="R4211">
        <f>10^(L4211/10)</f>
        <v>3.7143217213020425E-8</v>
      </c>
      <c r="S4211">
        <f>LN(R4211)</f>
        <v>-17.108484660836481</v>
      </c>
      <c r="T4211">
        <v>1</v>
      </c>
      <c r="U4211">
        <v>14</v>
      </c>
      <c r="V4211">
        <f t="shared" si="458"/>
        <v>17.804493814764857</v>
      </c>
      <c r="W4211">
        <f t="shared" si="459"/>
        <v>5.6165595630173037E-2</v>
      </c>
      <c r="X4211">
        <f t="shared" si="460"/>
        <v>3.154574132492113E-3</v>
      </c>
      <c r="Z4211">
        <f ca="1">IF($F4211=$Z$1,1,0)</f>
        <v>0</v>
      </c>
      <c r="AA4211">
        <f ca="1">IF($I4211=$AA$1,1,0)</f>
        <v>0</v>
      </c>
      <c r="AB4211" t="str">
        <f t="shared" ca="1" si="461"/>
        <v/>
      </c>
      <c r="AC4211" t="str">
        <f ca="1">IF(AND(Z4211,AA4211),C4211,"")</f>
        <v/>
      </c>
      <c r="AD4211" t="str">
        <f ca="1">IF(AND(AA4211,Z4211),D4211,"")</f>
        <v/>
      </c>
      <c r="AE4211" t="str">
        <f t="shared" ca="1" si="462"/>
        <v/>
      </c>
    </row>
    <row r="4212" spans="1:31" x14ac:dyDescent="0.25">
      <c r="A4212">
        <v>650363</v>
      </c>
      <c r="B4212" s="1">
        <v>38767.080983796295</v>
      </c>
      <c r="C4212">
        <v>15</v>
      </c>
      <c r="D4212">
        <v>3</v>
      </c>
      <c r="E4212">
        <v>225.5</v>
      </c>
      <c r="F4212" t="s">
        <v>113</v>
      </c>
      <c r="G4212">
        <v>-55</v>
      </c>
      <c r="H4212">
        <v>1140339397798</v>
      </c>
      <c r="I4212">
        <v>225</v>
      </c>
      <c r="J4212" t="s">
        <v>35</v>
      </c>
      <c r="K4212">
        <v>-53</v>
      </c>
      <c r="L4212">
        <v>-53.303370786516901</v>
      </c>
      <c r="M4212">
        <v>89</v>
      </c>
      <c r="N4212">
        <v>2.8380711054502199</v>
      </c>
      <c r="O4212">
        <v>4</v>
      </c>
      <c r="P4212">
        <f t="shared" si="464"/>
        <v>3.1622776601683767E-6</v>
      </c>
      <c r="Q4212">
        <f t="shared" si="463"/>
        <v>-12.664218011467252</v>
      </c>
      <c r="R4212">
        <f>10^(L4212/10)</f>
        <v>4.6737224843980408E-6</v>
      </c>
      <c r="S4212">
        <f>LN(R4212)</f>
        <v>-12.273554697936811</v>
      </c>
      <c r="T4212">
        <v>12.8</v>
      </c>
      <c r="U4212">
        <v>-2.8</v>
      </c>
      <c r="V4212">
        <f t="shared" si="458"/>
        <v>6.2032249677083291</v>
      </c>
      <c r="W4212">
        <f t="shared" si="459"/>
        <v>0.16120647005479025</v>
      </c>
      <c r="X4212">
        <f t="shared" si="460"/>
        <v>2.5987525987525985E-2</v>
      </c>
      <c r="Z4212">
        <f ca="1">IF($F4212=$Z$1,1,0)</f>
        <v>1</v>
      </c>
      <c r="AA4212">
        <f ca="1">IF($I4212=$AA$1,1,0)</f>
        <v>0</v>
      </c>
      <c r="AB4212" t="str">
        <f t="shared" ca="1" si="461"/>
        <v/>
      </c>
      <c r="AC4212" t="str">
        <f ca="1">IF(AND(Z4212,AA4212),C4212,"")</f>
        <v/>
      </c>
      <c r="AD4212" t="str">
        <f ca="1">IF(AND(AA4212,Z4212),D4212,"")</f>
        <v/>
      </c>
      <c r="AE4212" t="str">
        <f t="shared" ca="1" si="462"/>
        <v/>
      </c>
    </row>
    <row r="4213" spans="1:31" x14ac:dyDescent="0.25">
      <c r="A4213">
        <v>650364</v>
      </c>
      <c r="B4213" s="1">
        <v>38767.080983796295</v>
      </c>
      <c r="C4213">
        <v>15</v>
      </c>
      <c r="D4213">
        <v>3</v>
      </c>
      <c r="E4213">
        <v>225.5</v>
      </c>
      <c r="F4213" t="s">
        <v>115</v>
      </c>
      <c r="G4213">
        <v>-64</v>
      </c>
      <c r="H4213">
        <v>1140339397798</v>
      </c>
      <c r="I4213">
        <v>225</v>
      </c>
      <c r="J4213" t="s">
        <v>35</v>
      </c>
      <c r="K4213">
        <v>-65</v>
      </c>
      <c r="L4213">
        <v>-65.561224489795904</v>
      </c>
      <c r="M4213">
        <v>98</v>
      </c>
      <c r="N4213">
        <v>1.5734021613865701</v>
      </c>
      <c r="O4213">
        <v>3</v>
      </c>
      <c r="P4213">
        <f t="shared" si="464"/>
        <v>3.9810717055349618E-7</v>
      </c>
      <c r="Q4213">
        <f t="shared" si="463"/>
        <v>-14.736544595161895</v>
      </c>
      <c r="R4213">
        <f>10^(L4213/10)</f>
        <v>2.778929640317701E-7</v>
      </c>
      <c r="S4213">
        <f>LN(R4213)</f>
        <v>-15.096029818864023</v>
      </c>
      <c r="T4213">
        <v>2.5</v>
      </c>
      <c r="U4213">
        <v>-0.8</v>
      </c>
      <c r="V4213">
        <f t="shared" si="458"/>
        <v>13.064838307457157</v>
      </c>
      <c r="W4213">
        <f t="shared" si="459"/>
        <v>7.6541322323845321E-2</v>
      </c>
      <c r="X4213">
        <f t="shared" si="460"/>
        <v>5.8585740230827823E-3</v>
      </c>
      <c r="Z4213">
        <f ca="1">IF($F4213=$Z$1,1,0)</f>
        <v>0</v>
      </c>
      <c r="AA4213">
        <f ca="1">IF($I4213=$AA$1,1,0)</f>
        <v>0</v>
      </c>
      <c r="AB4213" t="str">
        <f t="shared" ca="1" si="461"/>
        <v/>
      </c>
      <c r="AC4213" t="str">
        <f ca="1">IF(AND(Z4213,AA4213),C4213,"")</f>
        <v/>
      </c>
      <c r="AD4213" t="str">
        <f ca="1">IF(AND(AA4213,Z4213),D4213,"")</f>
        <v/>
      </c>
      <c r="AE4213" t="str">
        <f t="shared" ca="1" si="462"/>
        <v/>
      </c>
    </row>
    <row r="4214" spans="1:31" x14ac:dyDescent="0.25">
      <c r="A4214">
        <v>651285</v>
      </c>
      <c r="B4214" s="1">
        <v>38767.081469907411</v>
      </c>
      <c r="C4214">
        <v>15</v>
      </c>
      <c r="D4214">
        <v>3</v>
      </c>
      <c r="E4214">
        <v>270.2</v>
      </c>
      <c r="F4214" t="s">
        <v>113</v>
      </c>
      <c r="G4214">
        <v>-53</v>
      </c>
      <c r="H4214">
        <v>1140339439089</v>
      </c>
      <c r="I4214">
        <v>270</v>
      </c>
      <c r="J4214" t="s">
        <v>35</v>
      </c>
      <c r="K4214">
        <v>-54</v>
      </c>
      <c r="L4214">
        <v>-54.235955056179797</v>
      </c>
      <c r="M4214">
        <v>89</v>
      </c>
      <c r="N4214">
        <v>1.1967994431181901</v>
      </c>
      <c r="O4214">
        <v>2</v>
      </c>
      <c r="P4214">
        <f t="shared" si="464"/>
        <v>5.011872336272719E-6</v>
      </c>
      <c r="Q4214">
        <f t="shared" si="463"/>
        <v>-12.203700992868443</v>
      </c>
      <c r="R4214">
        <f>10^(L4214/10)</f>
        <v>3.7705481783927995E-6</v>
      </c>
      <c r="S4214">
        <f>LN(R4214)</f>
        <v>-12.488290161665466</v>
      </c>
      <c r="T4214">
        <v>12.8</v>
      </c>
      <c r="U4214">
        <v>-2.8</v>
      </c>
      <c r="V4214">
        <f t="shared" si="458"/>
        <v>6.2032249677083291</v>
      </c>
      <c r="W4214">
        <f t="shared" si="459"/>
        <v>0.16120647005479025</v>
      </c>
      <c r="X4214">
        <f t="shared" si="460"/>
        <v>2.5987525987525985E-2</v>
      </c>
      <c r="Z4214">
        <f ca="1">IF($F4214=$Z$1,1,0)</f>
        <v>1</v>
      </c>
      <c r="AA4214">
        <f ca="1">IF($I4214=$AA$1,1,0)</f>
        <v>1</v>
      </c>
      <c r="AB4214">
        <f t="shared" ca="1" si="461"/>
        <v>0.18501152506848845</v>
      </c>
      <c r="AC4214">
        <f ca="1">IF(AND(Z4214,AA4214),C4214,"")</f>
        <v>15</v>
      </c>
      <c r="AD4214">
        <f ca="1">IF(AND(AA4214,Z4214),D4214,"")</f>
        <v>3</v>
      </c>
      <c r="AE4214">
        <f t="shared" ca="1" si="462"/>
        <v>0.16120647005479025</v>
      </c>
    </row>
    <row r="4215" spans="1:31" x14ac:dyDescent="0.25">
      <c r="A4215">
        <v>651286</v>
      </c>
      <c r="B4215" s="1">
        <v>38767.081469907411</v>
      </c>
      <c r="C4215">
        <v>15</v>
      </c>
      <c r="D4215">
        <v>3</v>
      </c>
      <c r="E4215">
        <v>270.2</v>
      </c>
      <c r="F4215" t="s">
        <v>112</v>
      </c>
      <c r="G4215">
        <v>-50</v>
      </c>
      <c r="H4215">
        <v>1140339439089</v>
      </c>
      <c r="I4215">
        <v>270</v>
      </c>
      <c r="J4215" t="s">
        <v>35</v>
      </c>
      <c r="K4215">
        <v>-53</v>
      </c>
      <c r="L4215">
        <v>-53.281818181818203</v>
      </c>
      <c r="M4215">
        <v>110</v>
      </c>
      <c r="N4215">
        <v>1.4150684372973601</v>
      </c>
      <c r="O4215">
        <v>1</v>
      </c>
      <c r="P4215">
        <f t="shared" si="464"/>
        <v>1.0000000000000001E-5</v>
      </c>
      <c r="Q4215">
        <f t="shared" si="463"/>
        <v>-11.512925464970229</v>
      </c>
      <c r="R4215">
        <f>10^(L4215/10)</f>
        <v>4.6969742774762111E-6</v>
      </c>
      <c r="S4215">
        <f>LN(R4215)</f>
        <v>-12.268592027307371</v>
      </c>
      <c r="T4215">
        <v>7.5</v>
      </c>
      <c r="U4215">
        <v>6.3</v>
      </c>
      <c r="V4215">
        <f t="shared" si="458"/>
        <v>8.1939001702485985</v>
      </c>
      <c r="W4215">
        <f t="shared" si="459"/>
        <v>0.1220420043230354</v>
      </c>
      <c r="X4215">
        <f t="shared" si="460"/>
        <v>1.4894250819183791E-2</v>
      </c>
      <c r="Z4215">
        <f ca="1">IF($F4215=$Z$1,1,0)</f>
        <v>0</v>
      </c>
      <c r="AA4215">
        <f ca="1">IF($I4215=$AA$1,1,0)</f>
        <v>1</v>
      </c>
      <c r="AB4215" t="str">
        <f t="shared" ca="1" si="461"/>
        <v/>
      </c>
      <c r="AC4215" t="str">
        <f ca="1">IF(AND(Z4215,AA4215),C4215,"")</f>
        <v/>
      </c>
      <c r="AD4215" t="str">
        <f ca="1">IF(AND(AA4215,Z4215),D4215,"")</f>
        <v/>
      </c>
      <c r="AE4215" t="str">
        <f t="shared" ca="1" si="462"/>
        <v/>
      </c>
    </row>
    <row r="4216" spans="1:31" x14ac:dyDescent="0.25">
      <c r="A4216">
        <v>651287</v>
      </c>
      <c r="B4216" s="1">
        <v>38767.081469907411</v>
      </c>
      <c r="C4216">
        <v>15</v>
      </c>
      <c r="D4216">
        <v>3</v>
      </c>
      <c r="E4216">
        <v>270.2</v>
      </c>
      <c r="F4216" t="s">
        <v>114</v>
      </c>
      <c r="G4216">
        <v>-57</v>
      </c>
      <c r="H4216">
        <v>1140339439089</v>
      </c>
      <c r="I4216">
        <v>270</v>
      </c>
      <c r="J4216" t="s">
        <v>35</v>
      </c>
      <c r="K4216">
        <v>-58</v>
      </c>
      <c r="L4216">
        <v>-58.232323232323203</v>
      </c>
      <c r="M4216">
        <v>99</v>
      </c>
      <c r="N4216">
        <v>1.2107366860825599</v>
      </c>
      <c r="O4216">
        <v>2</v>
      </c>
      <c r="P4216">
        <f t="shared" si="464"/>
        <v>1.9952623149688749E-6</v>
      </c>
      <c r="Q4216">
        <f t="shared" si="463"/>
        <v>-13.124735030066063</v>
      </c>
      <c r="R4216">
        <f>10^(L4216/10)</f>
        <v>1.5023380843318674E-6</v>
      </c>
      <c r="S4216">
        <f>LN(R4216)</f>
        <v>-13.408487940515826</v>
      </c>
      <c r="T4216">
        <v>33.5</v>
      </c>
      <c r="U4216">
        <v>2.8</v>
      </c>
      <c r="V4216">
        <f t="shared" si="458"/>
        <v>18.501081049495461</v>
      </c>
      <c r="W4216">
        <f t="shared" si="459"/>
        <v>5.4050895584140515E-2</v>
      </c>
      <c r="X4216">
        <f t="shared" si="460"/>
        <v>2.9214993134476608E-3</v>
      </c>
      <c r="Z4216">
        <f ca="1">IF($F4216=$Z$1,1,0)</f>
        <v>0</v>
      </c>
      <c r="AA4216">
        <f ca="1">IF($I4216=$AA$1,1,0)</f>
        <v>1</v>
      </c>
      <c r="AB4216" t="str">
        <f t="shared" ca="1" si="461"/>
        <v/>
      </c>
      <c r="AC4216" t="str">
        <f ca="1">IF(AND(Z4216,AA4216),C4216,"")</f>
        <v/>
      </c>
      <c r="AD4216" t="str">
        <f ca="1">IF(AND(AA4216,Z4216),D4216,"")</f>
        <v/>
      </c>
      <c r="AE4216" t="str">
        <f t="shared" ca="1" si="462"/>
        <v/>
      </c>
    </row>
    <row r="4217" spans="1:31" x14ac:dyDescent="0.25">
      <c r="A4217">
        <v>651288</v>
      </c>
      <c r="B4217" s="1">
        <v>38767.081469907411</v>
      </c>
      <c r="C4217">
        <v>15</v>
      </c>
      <c r="D4217">
        <v>3</v>
      </c>
      <c r="E4217">
        <v>270.2</v>
      </c>
      <c r="F4217" t="s">
        <v>116</v>
      </c>
      <c r="G4217">
        <v>-66</v>
      </c>
      <c r="H4217">
        <v>1140339439089</v>
      </c>
      <c r="I4217">
        <v>270</v>
      </c>
      <c r="J4217" t="s">
        <v>35</v>
      </c>
      <c r="K4217">
        <v>-61</v>
      </c>
      <c r="L4217">
        <v>-59.737373737373701</v>
      </c>
      <c r="M4217">
        <v>99</v>
      </c>
      <c r="N4217">
        <v>2.5176351820538798</v>
      </c>
      <c r="O4217">
        <v>2.5</v>
      </c>
      <c r="P4217">
        <f t="shared" si="464"/>
        <v>2.511886431509578E-7</v>
      </c>
      <c r="Q4217">
        <f t="shared" si="463"/>
        <v>-15.197061613760702</v>
      </c>
      <c r="R4217">
        <f>10^(L4217/10)</f>
        <v>1.0623377791737638E-6</v>
      </c>
      <c r="S4217">
        <f>LN(R4217)</f>
        <v>-13.755038626229069</v>
      </c>
      <c r="T4217">
        <v>33.5</v>
      </c>
      <c r="U4217">
        <v>9.3000000000000007</v>
      </c>
      <c r="V4217">
        <f t="shared" si="458"/>
        <v>19.543285291884782</v>
      </c>
      <c r="W4217">
        <f t="shared" si="459"/>
        <v>5.1168469633672248E-2</v>
      </c>
      <c r="X4217">
        <f t="shared" si="460"/>
        <v>2.6182122846520393E-3</v>
      </c>
      <c r="Z4217">
        <f ca="1">IF($F4217=$Z$1,1,0)</f>
        <v>0</v>
      </c>
      <c r="AA4217">
        <f ca="1">IF($I4217=$AA$1,1,0)</f>
        <v>1</v>
      </c>
      <c r="AB4217" t="str">
        <f t="shared" ca="1" si="461"/>
        <v/>
      </c>
      <c r="AC4217" t="str">
        <f ca="1">IF(AND(Z4217,AA4217),C4217,"")</f>
        <v/>
      </c>
      <c r="AD4217" t="str">
        <f ca="1">IF(AND(AA4217,Z4217),D4217,"")</f>
        <v/>
      </c>
      <c r="AE4217" t="str">
        <f t="shared" ca="1" si="462"/>
        <v/>
      </c>
    </row>
    <row r="4218" spans="1:31" x14ac:dyDescent="0.25">
      <c r="A4218">
        <v>651289</v>
      </c>
      <c r="B4218" s="1">
        <v>38767.081469907411</v>
      </c>
      <c r="C4218">
        <v>15</v>
      </c>
      <c r="D4218">
        <v>3</v>
      </c>
      <c r="E4218">
        <v>270.2</v>
      </c>
      <c r="F4218" t="s">
        <v>117</v>
      </c>
      <c r="G4218">
        <v>-71</v>
      </c>
      <c r="H4218">
        <v>1140339439089</v>
      </c>
      <c r="I4218">
        <v>270</v>
      </c>
      <c r="J4218" t="s">
        <v>35</v>
      </c>
      <c r="K4218">
        <v>-65</v>
      </c>
      <c r="L4218">
        <v>-65.072164948453604</v>
      </c>
      <c r="M4218">
        <v>97</v>
      </c>
      <c r="N4218">
        <v>2.48011854001146</v>
      </c>
      <c r="O4218">
        <v>3</v>
      </c>
      <c r="P4218">
        <f t="shared" si="464"/>
        <v>7.943282347242818E-8</v>
      </c>
      <c r="Q4218">
        <f t="shared" si="463"/>
        <v>-16.348354160257724</v>
      </c>
      <c r="R4218">
        <f>10^(L4218/10)</f>
        <v>3.1101655399130312E-7</v>
      </c>
      <c r="S4218">
        <f>LN(R4218)</f>
        <v>-14.983419697915895</v>
      </c>
      <c r="T4218">
        <v>1</v>
      </c>
      <c r="U4218">
        <v>14</v>
      </c>
      <c r="V4218">
        <f t="shared" si="458"/>
        <v>17.804493814764857</v>
      </c>
      <c r="W4218">
        <f t="shared" si="459"/>
        <v>5.6165595630173037E-2</v>
      </c>
      <c r="X4218">
        <f t="shared" si="460"/>
        <v>3.154574132492113E-3</v>
      </c>
      <c r="Z4218">
        <f ca="1">IF($F4218=$Z$1,1,0)</f>
        <v>0</v>
      </c>
      <c r="AA4218">
        <f ca="1">IF($I4218=$AA$1,1,0)</f>
        <v>1</v>
      </c>
      <c r="AB4218" t="str">
        <f t="shared" ca="1" si="461"/>
        <v/>
      </c>
      <c r="AC4218" t="str">
        <f ca="1">IF(AND(Z4218,AA4218),C4218,"")</f>
        <v/>
      </c>
      <c r="AD4218" t="str">
        <f ca="1">IF(AND(AA4218,Z4218),D4218,"")</f>
        <v/>
      </c>
      <c r="AE4218" t="str">
        <f t="shared" ca="1" si="462"/>
        <v/>
      </c>
    </row>
    <row r="4219" spans="1:31" x14ac:dyDescent="0.25">
      <c r="A4219">
        <v>651297</v>
      </c>
      <c r="B4219" s="1">
        <v>38767.081469907411</v>
      </c>
      <c r="C4219">
        <v>15</v>
      </c>
      <c r="D4219">
        <v>3</v>
      </c>
      <c r="E4219">
        <v>270.2</v>
      </c>
      <c r="F4219" t="s">
        <v>115</v>
      </c>
      <c r="G4219">
        <v>-57</v>
      </c>
      <c r="H4219">
        <v>1140339439341</v>
      </c>
      <c r="I4219">
        <v>270</v>
      </c>
      <c r="J4219" t="s">
        <v>35</v>
      </c>
      <c r="K4219">
        <v>-56</v>
      </c>
      <c r="L4219">
        <v>-57.095744680851098</v>
      </c>
      <c r="M4219">
        <v>94</v>
      </c>
      <c r="N4219">
        <v>3.68101537224043</v>
      </c>
      <c r="O4219">
        <v>3</v>
      </c>
      <c r="P4219">
        <f t="shared" si="464"/>
        <v>1.9952623149688749E-6</v>
      </c>
      <c r="Q4219">
        <f t="shared" si="463"/>
        <v>-13.124735030066063</v>
      </c>
      <c r="R4219">
        <f>10^(L4219/10)</f>
        <v>1.9517560394924954E-6</v>
      </c>
      <c r="S4219">
        <f>LN(R4219)</f>
        <v>-13.146781057552184</v>
      </c>
      <c r="T4219">
        <v>2.5</v>
      </c>
      <c r="U4219">
        <v>-0.8</v>
      </c>
      <c r="V4219">
        <f t="shared" si="458"/>
        <v>13.064838307457157</v>
      </c>
      <c r="W4219">
        <f t="shared" si="459"/>
        <v>7.6541322323845321E-2</v>
      </c>
      <c r="X4219">
        <f t="shared" si="460"/>
        <v>5.8585740230827823E-3</v>
      </c>
      <c r="Z4219">
        <f ca="1">IF($F4219=$Z$1,1,0)</f>
        <v>0</v>
      </c>
      <c r="AA4219">
        <f ca="1">IF($I4219=$AA$1,1,0)</f>
        <v>1</v>
      </c>
      <c r="AB4219" t="str">
        <f t="shared" ca="1" si="461"/>
        <v/>
      </c>
      <c r="AC4219" t="str">
        <f ca="1">IF(AND(Z4219,AA4219),C4219,"")</f>
        <v/>
      </c>
      <c r="AD4219" t="str">
        <f ca="1">IF(AND(AA4219,Z4219),D4219,"")</f>
        <v/>
      </c>
      <c r="AE4219" t="str">
        <f t="shared" ca="1" si="462"/>
        <v/>
      </c>
    </row>
    <row r="4220" spans="1:31" x14ac:dyDescent="0.25">
      <c r="A4220">
        <v>652115</v>
      </c>
      <c r="B4220" s="1">
        <v>38767.081979166665</v>
      </c>
      <c r="C4220">
        <v>15</v>
      </c>
      <c r="D4220">
        <v>3</v>
      </c>
      <c r="E4220">
        <v>314.7</v>
      </c>
      <c r="F4220" t="s">
        <v>113</v>
      </c>
      <c r="G4220">
        <v>-53</v>
      </c>
      <c r="H4220">
        <v>1140339483691</v>
      </c>
      <c r="I4220">
        <v>315</v>
      </c>
      <c r="J4220" t="s">
        <v>35</v>
      </c>
      <c r="K4220">
        <v>-52</v>
      </c>
      <c r="L4220">
        <v>-51.894736842105303</v>
      </c>
      <c r="M4220">
        <v>95</v>
      </c>
      <c r="N4220">
        <v>1.3564164631486</v>
      </c>
      <c r="O4220">
        <v>2</v>
      </c>
      <c r="P4220">
        <f t="shared" si="464"/>
        <v>5.011872336272719E-6</v>
      </c>
      <c r="Q4220">
        <f t="shared" si="463"/>
        <v>-12.203700992868443</v>
      </c>
      <c r="R4220">
        <f>10^(L4220/10)</f>
        <v>6.464371632489989E-6</v>
      </c>
      <c r="S4220">
        <f>LN(R4220)</f>
        <v>-11.949204745748059</v>
      </c>
      <c r="T4220">
        <v>12.8</v>
      </c>
      <c r="U4220">
        <v>-2.8</v>
      </c>
      <c r="V4220">
        <f t="shared" si="458"/>
        <v>6.2032249677083291</v>
      </c>
      <c r="W4220">
        <f t="shared" si="459"/>
        <v>0.16120647005479025</v>
      </c>
      <c r="X4220">
        <f t="shared" si="460"/>
        <v>2.5987525987525985E-2</v>
      </c>
      <c r="Z4220">
        <f ca="1">IF($F4220=$Z$1,1,0)</f>
        <v>1</v>
      </c>
      <c r="AA4220">
        <f ca="1">IF($I4220=$AA$1,1,0)</f>
        <v>0</v>
      </c>
      <c r="AB4220" t="str">
        <f t="shared" ca="1" si="461"/>
        <v/>
      </c>
      <c r="AC4220" t="str">
        <f ca="1">IF(AND(Z4220,AA4220),C4220,"")</f>
        <v/>
      </c>
      <c r="AD4220" t="str">
        <f ca="1">IF(AND(AA4220,Z4220),D4220,"")</f>
        <v/>
      </c>
      <c r="AE4220" t="str">
        <f t="shared" ca="1" si="462"/>
        <v/>
      </c>
    </row>
    <row r="4221" spans="1:31" x14ac:dyDescent="0.25">
      <c r="A4221">
        <v>652116</v>
      </c>
      <c r="B4221" s="1">
        <v>38767.081979166665</v>
      </c>
      <c r="C4221">
        <v>15</v>
      </c>
      <c r="D4221">
        <v>3</v>
      </c>
      <c r="E4221">
        <v>314.7</v>
      </c>
      <c r="F4221" t="s">
        <v>116</v>
      </c>
      <c r="G4221">
        <v>-57</v>
      </c>
      <c r="H4221">
        <v>1140339483691</v>
      </c>
      <c r="I4221">
        <v>315</v>
      </c>
      <c r="J4221" t="s">
        <v>35</v>
      </c>
      <c r="K4221">
        <v>-58</v>
      </c>
      <c r="L4221">
        <v>-58.214285714285701</v>
      </c>
      <c r="M4221">
        <v>98</v>
      </c>
      <c r="N4221">
        <v>2.0064329532472001</v>
      </c>
      <c r="O4221">
        <v>3</v>
      </c>
      <c r="P4221">
        <f t="shared" si="464"/>
        <v>1.9952623149688749E-6</v>
      </c>
      <c r="Q4221">
        <f t="shared" si="463"/>
        <v>-13.124735030066063</v>
      </c>
      <c r="R4221">
        <f>10^(L4221/10)</f>
        <v>1.5085907086001798E-6</v>
      </c>
      <c r="S4221">
        <f>LN(R4221)</f>
        <v>-13.404334648501051</v>
      </c>
      <c r="T4221">
        <v>33.5</v>
      </c>
      <c r="U4221">
        <v>9.3000000000000007</v>
      </c>
      <c r="V4221">
        <f t="shared" si="458"/>
        <v>19.543285291884782</v>
      </c>
      <c r="W4221">
        <f t="shared" si="459"/>
        <v>5.1168469633672248E-2</v>
      </c>
      <c r="X4221">
        <f t="shared" si="460"/>
        <v>2.6182122846520393E-3</v>
      </c>
      <c r="Z4221">
        <f ca="1">IF($F4221=$Z$1,1,0)</f>
        <v>0</v>
      </c>
      <c r="AA4221">
        <f ca="1">IF($I4221=$AA$1,1,0)</f>
        <v>0</v>
      </c>
      <c r="AB4221" t="str">
        <f t="shared" ca="1" si="461"/>
        <v/>
      </c>
      <c r="AC4221" t="str">
        <f ca="1">IF(AND(Z4221,AA4221),C4221,"")</f>
        <v/>
      </c>
      <c r="AD4221" t="str">
        <f ca="1">IF(AND(AA4221,Z4221),D4221,"")</f>
        <v/>
      </c>
      <c r="AE4221" t="str">
        <f t="shared" ca="1" si="462"/>
        <v/>
      </c>
    </row>
    <row r="4222" spans="1:31" x14ac:dyDescent="0.25">
      <c r="A4222">
        <v>652118</v>
      </c>
      <c r="B4222" s="1">
        <v>38767.081979166665</v>
      </c>
      <c r="C4222">
        <v>15</v>
      </c>
      <c r="D4222">
        <v>3</v>
      </c>
      <c r="E4222">
        <v>314.7</v>
      </c>
      <c r="F4222" t="s">
        <v>114</v>
      </c>
      <c r="G4222">
        <v>-58</v>
      </c>
      <c r="H4222">
        <v>1140339483691</v>
      </c>
      <c r="I4222">
        <v>315</v>
      </c>
      <c r="J4222" t="s">
        <v>35</v>
      </c>
      <c r="K4222">
        <v>-54</v>
      </c>
      <c r="L4222">
        <v>-54.569767441860499</v>
      </c>
      <c r="M4222">
        <v>86</v>
      </c>
      <c r="N4222">
        <v>0.92724383079696204</v>
      </c>
      <c r="O4222">
        <v>1</v>
      </c>
      <c r="P4222">
        <f t="shared" si="464"/>
        <v>1.5848931924611111E-6</v>
      </c>
      <c r="Q4222">
        <f t="shared" si="463"/>
        <v>-13.354993539365466</v>
      </c>
      <c r="R4222">
        <f>10^(L4222/10)</f>
        <v>3.4915901191604039E-6</v>
      </c>
      <c r="S4222">
        <f>LN(R4222)</f>
        <v>-12.565153303977981</v>
      </c>
      <c r="T4222">
        <v>33.5</v>
      </c>
      <c r="U4222">
        <v>2.8</v>
      </c>
      <c r="V4222">
        <f t="shared" si="458"/>
        <v>18.501081049495461</v>
      </c>
      <c r="W4222">
        <f t="shared" si="459"/>
        <v>5.4050895584140515E-2</v>
      </c>
      <c r="X4222">
        <f t="shared" si="460"/>
        <v>2.9214993134476608E-3</v>
      </c>
      <c r="Z4222">
        <f ca="1">IF($F4222=$Z$1,1,0)</f>
        <v>0</v>
      </c>
      <c r="AA4222">
        <f ca="1">IF($I4222=$AA$1,1,0)</f>
        <v>0</v>
      </c>
      <c r="AB4222" t="str">
        <f t="shared" ca="1" si="461"/>
        <v/>
      </c>
      <c r="AC4222" t="str">
        <f ca="1">IF(AND(Z4222,AA4222),C4222,"")</f>
        <v/>
      </c>
      <c r="AD4222" t="str">
        <f ca="1">IF(AND(AA4222,Z4222),D4222,"")</f>
        <v/>
      </c>
      <c r="AE4222" t="str">
        <f t="shared" ca="1" si="462"/>
        <v/>
      </c>
    </row>
    <row r="4223" spans="1:31" x14ac:dyDescent="0.25">
      <c r="A4223">
        <v>652119</v>
      </c>
      <c r="B4223" s="1">
        <v>38767.081979166665</v>
      </c>
      <c r="C4223">
        <v>15</v>
      </c>
      <c r="D4223">
        <v>3</v>
      </c>
      <c r="E4223">
        <v>314.7</v>
      </c>
      <c r="F4223" t="s">
        <v>112</v>
      </c>
      <c r="G4223">
        <v>-59</v>
      </c>
      <c r="H4223">
        <v>1140339483691</v>
      </c>
      <c r="I4223">
        <v>315</v>
      </c>
      <c r="J4223" t="s">
        <v>35</v>
      </c>
      <c r="K4223">
        <v>-57</v>
      </c>
      <c r="L4223">
        <v>-55.908256880733902</v>
      </c>
      <c r="M4223">
        <v>109</v>
      </c>
      <c r="N4223">
        <v>3.1315044438016399</v>
      </c>
      <c r="O4223">
        <v>6</v>
      </c>
      <c r="P4223">
        <f t="shared" si="464"/>
        <v>1.2589254117941642E-6</v>
      </c>
      <c r="Q4223">
        <f t="shared" si="463"/>
        <v>-13.585252048664872</v>
      </c>
      <c r="R4223">
        <f>10^(L4223/10)</f>
        <v>2.5655135450507556E-6</v>
      </c>
      <c r="S4223">
        <f>LN(R4223)</f>
        <v>-12.873351886885967</v>
      </c>
      <c r="T4223">
        <v>7.5</v>
      </c>
      <c r="U4223">
        <v>6.3</v>
      </c>
      <c r="V4223">
        <f t="shared" si="458"/>
        <v>8.1939001702485985</v>
      </c>
      <c r="W4223">
        <f t="shared" si="459"/>
        <v>0.1220420043230354</v>
      </c>
      <c r="X4223">
        <f t="shared" si="460"/>
        <v>1.4894250819183791E-2</v>
      </c>
      <c r="Z4223">
        <f ca="1">IF($F4223=$Z$1,1,0)</f>
        <v>0</v>
      </c>
      <c r="AA4223">
        <f ca="1">IF($I4223=$AA$1,1,0)</f>
        <v>0</v>
      </c>
      <c r="AB4223" t="str">
        <f t="shared" ca="1" si="461"/>
        <v/>
      </c>
      <c r="AC4223" t="str">
        <f ca="1">IF(AND(Z4223,AA4223),C4223,"")</f>
        <v/>
      </c>
      <c r="AD4223" t="str">
        <f ca="1">IF(AND(AA4223,Z4223),D4223,"")</f>
        <v/>
      </c>
      <c r="AE4223" t="str">
        <f t="shared" ca="1" si="462"/>
        <v/>
      </c>
    </row>
    <row r="4224" spans="1:31" x14ac:dyDescent="0.25">
      <c r="A4224">
        <v>652120</v>
      </c>
      <c r="B4224" s="1">
        <v>38767.081979166665</v>
      </c>
      <c r="C4224">
        <v>15</v>
      </c>
      <c r="D4224">
        <v>3</v>
      </c>
      <c r="E4224">
        <v>314.7</v>
      </c>
      <c r="F4224" t="s">
        <v>115</v>
      </c>
      <c r="G4224">
        <v>-66</v>
      </c>
      <c r="H4224">
        <v>1140339483691</v>
      </c>
      <c r="I4224">
        <v>315</v>
      </c>
      <c r="J4224" t="s">
        <v>35</v>
      </c>
      <c r="K4224">
        <v>-62</v>
      </c>
      <c r="L4224">
        <v>-62.6373626373626</v>
      </c>
      <c r="M4224">
        <v>91</v>
      </c>
      <c r="N4224">
        <v>2.4788728779045401</v>
      </c>
      <c r="O4224">
        <v>1</v>
      </c>
      <c r="P4224">
        <f t="shared" si="464"/>
        <v>2.511886431509578E-7</v>
      </c>
      <c r="Q4224">
        <f t="shared" si="463"/>
        <v>-15.197061613760702</v>
      </c>
      <c r="R4224">
        <f>10^(L4224/10)</f>
        <v>5.4483341621606809E-7</v>
      </c>
      <c r="S4224">
        <f>LN(R4224)</f>
        <v>-14.422785747325333</v>
      </c>
      <c r="T4224">
        <v>2.5</v>
      </c>
      <c r="U4224">
        <v>-0.8</v>
      </c>
      <c r="V4224">
        <f t="shared" si="458"/>
        <v>13.064838307457157</v>
      </c>
      <c r="W4224">
        <f t="shared" si="459"/>
        <v>7.6541322323845321E-2</v>
      </c>
      <c r="X4224">
        <f t="shared" si="460"/>
        <v>5.8585740230827823E-3</v>
      </c>
      <c r="Z4224">
        <f ca="1">IF($F4224=$Z$1,1,0)</f>
        <v>0</v>
      </c>
      <c r="AA4224">
        <f ca="1">IF($I4224=$AA$1,1,0)</f>
        <v>0</v>
      </c>
      <c r="AB4224" t="str">
        <f t="shared" ca="1" si="461"/>
        <v/>
      </c>
      <c r="AC4224" t="str">
        <f ca="1">IF(AND(Z4224,AA4224),C4224,"")</f>
        <v/>
      </c>
      <c r="AD4224" t="str">
        <f ca="1">IF(AND(AA4224,Z4224),D4224,"")</f>
        <v/>
      </c>
      <c r="AE4224" t="str">
        <f t="shared" ca="1" si="462"/>
        <v/>
      </c>
    </row>
    <row r="4225" spans="1:31" x14ac:dyDescent="0.25">
      <c r="A4225">
        <v>652127</v>
      </c>
      <c r="B4225" s="1">
        <v>38767.081979166665</v>
      </c>
      <c r="C4225">
        <v>15</v>
      </c>
      <c r="D4225">
        <v>3</v>
      </c>
      <c r="E4225">
        <v>314.7</v>
      </c>
      <c r="F4225" t="s">
        <v>117</v>
      </c>
      <c r="G4225">
        <v>-73</v>
      </c>
      <c r="H4225">
        <v>1140339483943</v>
      </c>
      <c r="I4225">
        <v>315</v>
      </c>
      <c r="J4225" t="s">
        <v>35</v>
      </c>
      <c r="K4225">
        <v>-72</v>
      </c>
      <c r="L4225">
        <v>-72.131868131868103</v>
      </c>
      <c r="M4225">
        <v>91</v>
      </c>
      <c r="N4225">
        <v>1.23115836339234</v>
      </c>
      <c r="O4225">
        <v>2</v>
      </c>
      <c r="P4225">
        <f t="shared" si="464"/>
        <v>5.0118723362727164E-8</v>
      </c>
      <c r="Q4225">
        <f t="shared" si="463"/>
        <v>-16.808871178856535</v>
      </c>
      <c r="R4225">
        <f>10^(L4225/10)</f>
        <v>6.120870438520802E-8</v>
      </c>
      <c r="S4225">
        <f>LN(R4225)</f>
        <v>-16.608976429025176</v>
      </c>
      <c r="T4225">
        <v>1</v>
      </c>
      <c r="U4225">
        <v>14</v>
      </c>
      <c r="V4225">
        <f t="shared" si="458"/>
        <v>17.804493814764857</v>
      </c>
      <c r="W4225">
        <f t="shared" si="459"/>
        <v>5.6165595630173037E-2</v>
      </c>
      <c r="X4225">
        <f t="shared" si="460"/>
        <v>3.154574132492113E-3</v>
      </c>
      <c r="Z4225">
        <f ca="1">IF($F4225=$Z$1,1,0)</f>
        <v>0</v>
      </c>
      <c r="AA4225">
        <f ca="1">IF($I4225=$AA$1,1,0)</f>
        <v>0</v>
      </c>
      <c r="AB4225" t="str">
        <f t="shared" ca="1" si="461"/>
        <v/>
      </c>
      <c r="AC4225" t="str">
        <f ca="1">IF(AND(Z4225,AA4225),C4225,"")</f>
        <v/>
      </c>
      <c r="AD4225" t="str">
        <f ca="1">IF(AND(AA4225,Z4225),D4225,"")</f>
        <v/>
      </c>
      <c r="AE4225" t="str">
        <f t="shared" ca="1" si="462"/>
        <v/>
      </c>
    </row>
    <row r="4226" spans="1:31" x14ac:dyDescent="0.25">
      <c r="A4226">
        <v>652938</v>
      </c>
      <c r="B4226" s="1">
        <v>38767.082673611112</v>
      </c>
      <c r="C4226">
        <v>16</v>
      </c>
      <c r="D4226">
        <v>3</v>
      </c>
      <c r="E4226">
        <v>0.2</v>
      </c>
      <c r="F4226" t="s">
        <v>114</v>
      </c>
      <c r="G4226">
        <v>-52</v>
      </c>
      <c r="H4226">
        <v>1140339543703</v>
      </c>
      <c r="I4226">
        <v>0</v>
      </c>
      <c r="J4226" t="s">
        <v>38</v>
      </c>
      <c r="K4226">
        <v>-52</v>
      </c>
      <c r="L4226">
        <v>-51.1354166666667</v>
      </c>
      <c r="M4226">
        <v>96</v>
      </c>
      <c r="N4226">
        <v>1.7688520908482599</v>
      </c>
      <c r="O4226">
        <v>4</v>
      </c>
      <c r="P4226">
        <f t="shared" si="464"/>
        <v>6.3095734448019212E-6</v>
      </c>
      <c r="Q4226">
        <f t="shared" si="463"/>
        <v>-11.973442483569039</v>
      </c>
      <c r="R4226">
        <f>10^(L4226/10)</f>
        <v>7.6994257171787506E-6</v>
      </c>
      <c r="S4226">
        <f>LN(R4226)</f>
        <v>-11.774364814070603</v>
      </c>
      <c r="T4226">
        <v>33.5</v>
      </c>
      <c r="U4226">
        <v>2.8</v>
      </c>
      <c r="V4226">
        <f t="shared" si="458"/>
        <v>17.501142819827511</v>
      </c>
      <c r="W4226">
        <f t="shared" si="459"/>
        <v>5.7139125729953666E-2</v>
      </c>
      <c r="X4226">
        <f t="shared" si="460"/>
        <v>3.2648796891834534E-3</v>
      </c>
      <c r="Z4226">
        <f ca="1">IF($F4226=$Z$1,1,0)</f>
        <v>0</v>
      </c>
      <c r="AA4226">
        <f ca="1">IF($I4226=$AA$1,1,0)</f>
        <v>0</v>
      </c>
      <c r="AB4226" t="str">
        <f t="shared" ca="1" si="461"/>
        <v/>
      </c>
      <c r="AC4226" t="str">
        <f ca="1">IF(AND(Z4226,AA4226),C4226,"")</f>
        <v/>
      </c>
      <c r="AD4226" t="str">
        <f ca="1">IF(AND(AA4226,Z4226),D4226,"")</f>
        <v/>
      </c>
      <c r="AE4226" t="str">
        <f t="shared" ca="1" si="462"/>
        <v/>
      </c>
    </row>
    <row r="4227" spans="1:31" x14ac:dyDescent="0.25">
      <c r="A4227">
        <v>652939</v>
      </c>
      <c r="B4227" s="1">
        <v>38767.082673611112</v>
      </c>
      <c r="C4227">
        <v>16</v>
      </c>
      <c r="D4227">
        <v>3</v>
      </c>
      <c r="E4227">
        <v>0.2</v>
      </c>
      <c r="F4227" t="s">
        <v>112</v>
      </c>
      <c r="G4227">
        <v>-56</v>
      </c>
      <c r="H4227">
        <v>1140339543703</v>
      </c>
      <c r="I4227">
        <v>0</v>
      </c>
      <c r="J4227" t="s">
        <v>38</v>
      </c>
      <c r="K4227">
        <v>-52</v>
      </c>
      <c r="L4227">
        <v>-53.972727272727298</v>
      </c>
      <c r="M4227">
        <v>110</v>
      </c>
      <c r="N4227">
        <v>2.5502620513276701</v>
      </c>
      <c r="O4227">
        <v>5</v>
      </c>
      <c r="P4227">
        <f t="shared" si="464"/>
        <v>2.5118864315095806E-6</v>
      </c>
      <c r="Q4227">
        <f t="shared" si="463"/>
        <v>-12.894476520766656</v>
      </c>
      <c r="R4227">
        <f>10^(L4227/10)</f>
        <v>4.0061506127242427E-6</v>
      </c>
      <c r="S4227">
        <f>LN(R4227)</f>
        <v>-12.427679724641507</v>
      </c>
      <c r="T4227">
        <v>7.5</v>
      </c>
      <c r="U4227">
        <v>6.3</v>
      </c>
      <c r="V4227">
        <f t="shared" ref="V4227:V4290" si="465">SQRT((T4227-C4227)^2+(U4227-D4227)^2)</f>
        <v>9.1181138400438932</v>
      </c>
      <c r="W4227">
        <f t="shared" ref="W4227:W4290" si="466">1/V4227</f>
        <v>0.10967180466735499</v>
      </c>
      <c r="X4227">
        <f t="shared" ref="X4227:X4290" si="467">1/(V4227^2)</f>
        <v>1.2027904738994469E-2</v>
      </c>
      <c r="Z4227">
        <f ca="1">IF($F4227=$Z$1,1,0)</f>
        <v>0</v>
      </c>
      <c r="AA4227">
        <f ca="1">IF($I4227=$AA$1,1,0)</f>
        <v>0</v>
      </c>
      <c r="AB4227" t="str">
        <f t="shared" ref="AB4227:AB4290" ca="1" si="468">IF(AND(AA4227,Z4227),ABS(L4227-AB$1)*AE4227/AE$7971,"")</f>
        <v/>
      </c>
      <c r="AC4227" t="str">
        <f ca="1">IF(AND(Z4227,AA4227),C4227,"")</f>
        <v/>
      </c>
      <c r="AD4227" t="str">
        <f ca="1">IF(AND(AA4227,Z4227),D4227,"")</f>
        <v/>
      </c>
      <c r="AE4227" t="str">
        <f t="shared" ref="AE4227:AE4290" ca="1" si="469">IF(AND(Z4227,AA4227),W4227,"")</f>
        <v/>
      </c>
    </row>
    <row r="4228" spans="1:31" x14ac:dyDescent="0.25">
      <c r="A4228">
        <v>652940</v>
      </c>
      <c r="B4228" s="1">
        <v>38767.082673611112</v>
      </c>
      <c r="C4228">
        <v>16</v>
      </c>
      <c r="D4228">
        <v>3</v>
      </c>
      <c r="E4228">
        <v>0.2</v>
      </c>
      <c r="F4228" t="s">
        <v>116</v>
      </c>
      <c r="G4228">
        <v>-62</v>
      </c>
      <c r="H4228">
        <v>1140339543703</v>
      </c>
      <c r="I4228">
        <v>0</v>
      </c>
      <c r="J4228" t="s">
        <v>38</v>
      </c>
      <c r="K4228">
        <v>-57</v>
      </c>
      <c r="L4228">
        <v>-55.875</v>
      </c>
      <c r="M4228">
        <v>96</v>
      </c>
      <c r="N4228">
        <v>2.6046517092148398</v>
      </c>
      <c r="O4228">
        <v>2</v>
      </c>
      <c r="P4228">
        <f t="shared" si="464"/>
        <v>6.3095734448019254E-7</v>
      </c>
      <c r="Q4228">
        <f t="shared" si="463"/>
        <v>-14.276027576563084</v>
      </c>
      <c r="R4228">
        <f>10^(L4228/10)</f>
        <v>2.5852348395621865E-6</v>
      </c>
      <c r="S4228">
        <f>LN(R4228)</f>
        <v>-12.865694207104232</v>
      </c>
      <c r="T4228">
        <v>33.5</v>
      </c>
      <c r="U4228">
        <v>9.3000000000000007</v>
      </c>
      <c r="V4228">
        <f t="shared" si="465"/>
        <v>18.599462357820993</v>
      </c>
      <c r="W4228">
        <f t="shared" si="466"/>
        <v>5.376499496392724E-2</v>
      </c>
      <c r="X4228">
        <f t="shared" si="467"/>
        <v>2.8906746834711219E-3</v>
      </c>
      <c r="Z4228">
        <f ca="1">IF($F4228=$Z$1,1,0)</f>
        <v>0</v>
      </c>
      <c r="AA4228">
        <f ca="1">IF($I4228=$AA$1,1,0)</f>
        <v>0</v>
      </c>
      <c r="AB4228" t="str">
        <f t="shared" ca="1" si="468"/>
        <v/>
      </c>
      <c r="AC4228" t="str">
        <f ca="1">IF(AND(Z4228,AA4228),C4228,"")</f>
        <v/>
      </c>
      <c r="AD4228" t="str">
        <f ca="1">IF(AND(AA4228,Z4228),D4228,"")</f>
        <v/>
      </c>
      <c r="AE4228" t="str">
        <f t="shared" ca="1" si="469"/>
        <v/>
      </c>
    </row>
    <row r="4229" spans="1:31" x14ac:dyDescent="0.25">
      <c r="A4229">
        <v>652941</v>
      </c>
      <c r="B4229" s="1">
        <v>38767.082673611112</v>
      </c>
      <c r="C4229">
        <v>16</v>
      </c>
      <c r="D4229">
        <v>3</v>
      </c>
      <c r="E4229">
        <v>0.2</v>
      </c>
      <c r="F4229" t="s">
        <v>115</v>
      </c>
      <c r="G4229">
        <v>-63</v>
      </c>
      <c r="H4229">
        <v>1140339543703</v>
      </c>
      <c r="I4229">
        <v>0</v>
      </c>
      <c r="J4229" t="s">
        <v>38</v>
      </c>
      <c r="K4229">
        <v>-63</v>
      </c>
      <c r="L4229">
        <v>-61.353535353535399</v>
      </c>
      <c r="M4229">
        <v>99</v>
      </c>
      <c r="N4229">
        <v>4.1238805068723599</v>
      </c>
      <c r="O4229">
        <v>7</v>
      </c>
      <c r="P4229">
        <f t="shared" si="464"/>
        <v>5.0118723362727218E-7</v>
      </c>
      <c r="Q4229">
        <f t="shared" si="463"/>
        <v>-14.506286085862488</v>
      </c>
      <c r="R4229">
        <f>10^(L4229/10)</f>
        <v>7.3222822356409265E-7</v>
      </c>
      <c r="S4229">
        <f>LN(R4229)</f>
        <v>-14.127173590753378</v>
      </c>
      <c r="T4229">
        <v>2.5</v>
      </c>
      <c r="U4229">
        <v>-0.8</v>
      </c>
      <c r="V4229">
        <f t="shared" si="465"/>
        <v>14.024621207005913</v>
      </c>
      <c r="W4229">
        <f t="shared" si="466"/>
        <v>7.130317355740462E-2</v>
      </c>
      <c r="X4229">
        <f t="shared" si="467"/>
        <v>5.0841425593573649E-3</v>
      </c>
      <c r="Z4229">
        <f ca="1">IF($F4229=$Z$1,1,0)</f>
        <v>0</v>
      </c>
      <c r="AA4229">
        <f ca="1">IF($I4229=$AA$1,1,0)</f>
        <v>0</v>
      </c>
      <c r="AB4229" t="str">
        <f t="shared" ca="1" si="468"/>
        <v/>
      </c>
      <c r="AC4229" t="str">
        <f ca="1">IF(AND(Z4229,AA4229),C4229,"")</f>
        <v/>
      </c>
      <c r="AD4229" t="str">
        <f ca="1">IF(AND(AA4229,Z4229),D4229,"")</f>
        <v/>
      </c>
      <c r="AE4229" t="str">
        <f t="shared" ca="1" si="469"/>
        <v/>
      </c>
    </row>
    <row r="4230" spans="1:31" x14ac:dyDescent="0.25">
      <c r="A4230">
        <v>652942</v>
      </c>
      <c r="B4230" s="1">
        <v>38767.082673611112</v>
      </c>
      <c r="C4230">
        <v>16</v>
      </c>
      <c r="D4230">
        <v>3</v>
      </c>
      <c r="E4230">
        <v>0.2</v>
      </c>
      <c r="F4230" t="s">
        <v>117</v>
      </c>
      <c r="G4230">
        <v>-70</v>
      </c>
      <c r="H4230">
        <v>1140339543703</v>
      </c>
      <c r="I4230">
        <v>0</v>
      </c>
      <c r="J4230" t="s">
        <v>38</v>
      </c>
      <c r="K4230">
        <v>-72</v>
      </c>
      <c r="L4230">
        <v>-72.058823529411796</v>
      </c>
      <c r="M4230">
        <v>85</v>
      </c>
      <c r="N4230">
        <v>1.3658499985310999</v>
      </c>
      <c r="O4230">
        <v>1</v>
      </c>
      <c r="P4230">
        <f t="shared" si="464"/>
        <v>9.9999999999999995E-8</v>
      </c>
      <c r="Q4230">
        <f t="shared" si="463"/>
        <v>-16.11809565095832</v>
      </c>
      <c r="R4230">
        <f>10^(L4230/10)</f>
        <v>6.2246888439953868E-8</v>
      </c>
      <c r="S4230">
        <f>LN(R4230)</f>
        <v>-16.59215728775122</v>
      </c>
      <c r="T4230">
        <v>1</v>
      </c>
      <c r="U4230">
        <v>14</v>
      </c>
      <c r="V4230">
        <f t="shared" si="465"/>
        <v>18.601075237738275</v>
      </c>
      <c r="W4230">
        <f t="shared" si="466"/>
        <v>5.3760333057047034E-2</v>
      </c>
      <c r="X4230">
        <f t="shared" si="467"/>
        <v>2.8901734104046241E-3</v>
      </c>
      <c r="Z4230">
        <f ca="1">IF($F4230=$Z$1,1,0)</f>
        <v>0</v>
      </c>
      <c r="AA4230">
        <f ca="1">IF($I4230=$AA$1,1,0)</f>
        <v>0</v>
      </c>
      <c r="AB4230" t="str">
        <f t="shared" ca="1" si="468"/>
        <v/>
      </c>
      <c r="AC4230" t="str">
        <f ca="1">IF(AND(Z4230,AA4230),C4230,"")</f>
        <v/>
      </c>
      <c r="AD4230" t="str">
        <f ca="1">IF(AND(AA4230,Z4230),D4230,"")</f>
        <v/>
      </c>
      <c r="AE4230" t="str">
        <f t="shared" ca="1" si="469"/>
        <v/>
      </c>
    </row>
    <row r="4231" spans="1:31" x14ac:dyDescent="0.25">
      <c r="A4231">
        <v>652947</v>
      </c>
      <c r="B4231" s="1">
        <v>38767.082673611112</v>
      </c>
      <c r="C4231">
        <v>16</v>
      </c>
      <c r="D4231">
        <v>3</v>
      </c>
      <c r="E4231">
        <v>0.2</v>
      </c>
      <c r="F4231" t="s">
        <v>113</v>
      </c>
      <c r="G4231">
        <v>-52</v>
      </c>
      <c r="H4231">
        <v>1140339543959</v>
      </c>
      <c r="I4231">
        <v>0</v>
      </c>
      <c r="J4231" t="s">
        <v>38</v>
      </c>
      <c r="K4231">
        <v>-52</v>
      </c>
      <c r="L4231">
        <v>-52.279569892473098</v>
      </c>
      <c r="M4231">
        <v>93</v>
      </c>
      <c r="N4231">
        <v>1.28845704318272</v>
      </c>
      <c r="O4231">
        <v>1</v>
      </c>
      <c r="P4231">
        <f t="shared" si="464"/>
        <v>6.3095734448019212E-6</v>
      </c>
      <c r="Q4231">
        <f t="shared" si="463"/>
        <v>-11.973442483569039</v>
      </c>
      <c r="R4231">
        <f>10^(L4231/10)</f>
        <v>5.9162022292610485E-6</v>
      </c>
      <c r="S4231">
        <f>LN(R4231)</f>
        <v>-12.037815830254889</v>
      </c>
      <c r="T4231">
        <v>12.8</v>
      </c>
      <c r="U4231">
        <v>-2.8</v>
      </c>
      <c r="V4231">
        <f t="shared" si="465"/>
        <v>6.6241980646716776</v>
      </c>
      <c r="W4231">
        <f t="shared" si="466"/>
        <v>0.1509616696597921</v>
      </c>
      <c r="X4231">
        <f t="shared" si="467"/>
        <v>2.2789425706472199E-2</v>
      </c>
      <c r="Z4231">
        <f ca="1">IF($F4231=$Z$1,1,0)</f>
        <v>1</v>
      </c>
      <c r="AA4231">
        <f ca="1">IF($I4231=$AA$1,1,0)</f>
        <v>0</v>
      </c>
      <c r="AB4231" t="str">
        <f t="shared" ca="1" si="468"/>
        <v/>
      </c>
      <c r="AC4231" t="str">
        <f ca="1">IF(AND(Z4231,AA4231),C4231,"")</f>
        <v/>
      </c>
      <c r="AD4231" t="str">
        <f ca="1">IF(AND(AA4231,Z4231),D4231,"")</f>
        <v/>
      </c>
      <c r="AE4231" t="str">
        <f t="shared" ca="1" si="469"/>
        <v/>
      </c>
    </row>
    <row r="4232" spans="1:31" x14ac:dyDescent="0.25">
      <c r="A4232">
        <v>653786</v>
      </c>
      <c r="B4232" s="1">
        <v>38767.083321759259</v>
      </c>
      <c r="C4232">
        <v>16</v>
      </c>
      <c r="D4232">
        <v>3</v>
      </c>
      <c r="E4232">
        <v>45.3</v>
      </c>
      <c r="F4232" t="s">
        <v>116</v>
      </c>
      <c r="G4232">
        <v>-58</v>
      </c>
      <c r="H4232">
        <v>1140339599559</v>
      </c>
      <c r="I4232">
        <v>45</v>
      </c>
      <c r="J4232" t="s">
        <v>38</v>
      </c>
      <c r="K4232">
        <v>-57</v>
      </c>
      <c r="L4232">
        <v>-57.2843137254902</v>
      </c>
      <c r="M4232">
        <v>102</v>
      </c>
      <c r="N4232">
        <v>1.70832238349451</v>
      </c>
      <c r="O4232">
        <v>3</v>
      </c>
      <c r="P4232">
        <f t="shared" si="464"/>
        <v>1.5848931924611111E-6</v>
      </c>
      <c r="Q4232">
        <f t="shared" si="463"/>
        <v>-13.354993539365466</v>
      </c>
      <c r="R4232">
        <f>10^(L4232/10)</f>
        <v>1.8688249666651991E-6</v>
      </c>
      <c r="S4232">
        <f>LN(R4232)</f>
        <v>-13.190200684670794</v>
      </c>
      <c r="T4232">
        <v>33.5</v>
      </c>
      <c r="U4232">
        <v>9.3000000000000007</v>
      </c>
      <c r="V4232">
        <f t="shared" si="465"/>
        <v>18.599462357820993</v>
      </c>
      <c r="W4232">
        <f t="shared" si="466"/>
        <v>5.376499496392724E-2</v>
      </c>
      <c r="X4232">
        <f t="shared" si="467"/>
        <v>2.8906746834711219E-3</v>
      </c>
      <c r="Z4232">
        <f ca="1">IF($F4232=$Z$1,1,0)</f>
        <v>0</v>
      </c>
      <c r="AA4232">
        <f ca="1">IF($I4232=$AA$1,1,0)</f>
        <v>0</v>
      </c>
      <c r="AB4232" t="str">
        <f t="shared" ca="1" si="468"/>
        <v/>
      </c>
      <c r="AC4232" t="str">
        <f ca="1">IF(AND(Z4232,AA4232),C4232,"")</f>
        <v/>
      </c>
      <c r="AD4232" t="str">
        <f ca="1">IF(AND(AA4232,Z4232),D4232,"")</f>
        <v/>
      </c>
      <c r="AE4232" t="str">
        <f t="shared" ca="1" si="469"/>
        <v/>
      </c>
    </row>
    <row r="4233" spans="1:31" x14ac:dyDescent="0.25">
      <c r="A4233">
        <v>653787</v>
      </c>
      <c r="B4233" s="1">
        <v>38767.083321759259</v>
      </c>
      <c r="C4233">
        <v>16</v>
      </c>
      <c r="D4233">
        <v>3</v>
      </c>
      <c r="E4233">
        <v>45.3</v>
      </c>
      <c r="F4233" t="s">
        <v>112</v>
      </c>
      <c r="G4233">
        <v>-58</v>
      </c>
      <c r="H4233">
        <v>1140339599559</v>
      </c>
      <c r="I4233">
        <v>45</v>
      </c>
      <c r="J4233" t="s">
        <v>38</v>
      </c>
      <c r="K4233">
        <v>-53</v>
      </c>
      <c r="L4233">
        <v>-55.063636363636398</v>
      </c>
      <c r="M4233">
        <v>110</v>
      </c>
      <c r="N4233">
        <v>3.4435880389721101</v>
      </c>
      <c r="O4233">
        <v>7</v>
      </c>
      <c r="P4233">
        <f t="shared" si="464"/>
        <v>1.5848931924611111E-6</v>
      </c>
      <c r="Q4233">
        <f t="shared" si="463"/>
        <v>-13.354993539365466</v>
      </c>
      <c r="R4233">
        <f>10^(L4233/10)</f>
        <v>3.1162792193847459E-6</v>
      </c>
      <c r="S4233">
        <f>LN(R4233)</f>
        <v>-12.678870825695403</v>
      </c>
      <c r="T4233">
        <v>7.5</v>
      </c>
      <c r="U4233">
        <v>6.3</v>
      </c>
      <c r="V4233">
        <f t="shared" si="465"/>
        <v>9.1181138400438932</v>
      </c>
      <c r="W4233">
        <f t="shared" si="466"/>
        <v>0.10967180466735499</v>
      </c>
      <c r="X4233">
        <f t="shared" si="467"/>
        <v>1.2027904738994469E-2</v>
      </c>
      <c r="Z4233">
        <f ca="1">IF($F4233=$Z$1,1,0)</f>
        <v>0</v>
      </c>
      <c r="AA4233">
        <f ca="1">IF($I4233=$AA$1,1,0)</f>
        <v>0</v>
      </c>
      <c r="AB4233" t="str">
        <f t="shared" ca="1" si="468"/>
        <v/>
      </c>
      <c r="AC4233" t="str">
        <f ca="1">IF(AND(Z4233,AA4233),C4233,"")</f>
        <v/>
      </c>
      <c r="AD4233" t="str">
        <f ca="1">IF(AND(AA4233,Z4233),D4233,"")</f>
        <v/>
      </c>
      <c r="AE4233" t="str">
        <f t="shared" ca="1" si="469"/>
        <v/>
      </c>
    </row>
    <row r="4234" spans="1:31" x14ac:dyDescent="0.25">
      <c r="A4234">
        <v>653788</v>
      </c>
      <c r="B4234" s="1">
        <v>38767.083321759259</v>
      </c>
      <c r="C4234">
        <v>16</v>
      </c>
      <c r="D4234">
        <v>3</v>
      </c>
      <c r="E4234">
        <v>45.3</v>
      </c>
      <c r="F4234" t="s">
        <v>113</v>
      </c>
      <c r="G4234">
        <v>-56</v>
      </c>
      <c r="H4234">
        <v>1140339599559</v>
      </c>
      <c r="I4234">
        <v>45</v>
      </c>
      <c r="J4234" t="s">
        <v>38</v>
      </c>
      <c r="K4234">
        <v>-57</v>
      </c>
      <c r="L4234">
        <v>-57.758241758241802</v>
      </c>
      <c r="M4234">
        <v>91</v>
      </c>
      <c r="N4234">
        <v>3.77518405538255</v>
      </c>
      <c r="O4234">
        <v>6</v>
      </c>
      <c r="P4234">
        <f t="shared" si="464"/>
        <v>2.5118864315095806E-6</v>
      </c>
      <c r="Q4234">
        <f t="shared" si="463"/>
        <v>-12.894476520766656</v>
      </c>
      <c r="R4234">
        <f>10^(L4234/10)</f>
        <v>1.6756211141443544E-6</v>
      </c>
      <c r="S4234">
        <f>LN(R4234)</f>
        <v>-13.299326647007378</v>
      </c>
      <c r="T4234">
        <v>12.8</v>
      </c>
      <c r="U4234">
        <v>-2.8</v>
      </c>
      <c r="V4234">
        <f t="shared" si="465"/>
        <v>6.6241980646716776</v>
      </c>
      <c r="W4234">
        <f t="shared" si="466"/>
        <v>0.1509616696597921</v>
      </c>
      <c r="X4234">
        <f t="shared" si="467"/>
        <v>2.2789425706472199E-2</v>
      </c>
      <c r="Z4234">
        <f ca="1">IF($F4234=$Z$1,1,0)</f>
        <v>1</v>
      </c>
      <c r="AA4234">
        <f ca="1">IF($I4234=$AA$1,1,0)</f>
        <v>0</v>
      </c>
      <c r="AB4234" t="str">
        <f t="shared" ca="1" si="468"/>
        <v/>
      </c>
      <c r="AC4234" t="str">
        <f ca="1">IF(AND(Z4234,AA4234),C4234,"")</f>
        <v/>
      </c>
      <c r="AD4234" t="str">
        <f ca="1">IF(AND(AA4234,Z4234),D4234,"")</f>
        <v/>
      </c>
      <c r="AE4234" t="str">
        <f t="shared" ca="1" si="469"/>
        <v/>
      </c>
    </row>
    <row r="4235" spans="1:31" x14ac:dyDescent="0.25">
      <c r="A4235">
        <v>653789</v>
      </c>
      <c r="B4235" s="1">
        <v>38767.083321759259</v>
      </c>
      <c r="C4235">
        <v>16</v>
      </c>
      <c r="D4235">
        <v>3</v>
      </c>
      <c r="E4235">
        <v>45.3</v>
      </c>
      <c r="F4235" t="s">
        <v>114</v>
      </c>
      <c r="G4235">
        <v>-53</v>
      </c>
      <c r="H4235">
        <v>1140339599559</v>
      </c>
      <c r="I4235">
        <v>45</v>
      </c>
      <c r="J4235" t="s">
        <v>38</v>
      </c>
      <c r="K4235">
        <v>-53</v>
      </c>
      <c r="L4235">
        <v>-52.939393939393902</v>
      </c>
      <c r="M4235">
        <v>99</v>
      </c>
      <c r="N4235">
        <v>1.1412326116267599</v>
      </c>
      <c r="O4235">
        <v>2</v>
      </c>
      <c r="P4235">
        <f t="shared" si="464"/>
        <v>5.011872336272719E-6</v>
      </c>
      <c r="Q4235">
        <f t="shared" si="463"/>
        <v>-12.203700992868443</v>
      </c>
      <c r="R4235">
        <f>10^(L4235/10)</f>
        <v>5.0823036146988668E-6</v>
      </c>
      <c r="S4235">
        <f>LN(R4235)</f>
        <v>-12.189745931698774</v>
      </c>
      <c r="T4235">
        <v>33.5</v>
      </c>
      <c r="U4235">
        <v>2.8</v>
      </c>
      <c r="V4235">
        <f t="shared" si="465"/>
        <v>17.501142819827511</v>
      </c>
      <c r="W4235">
        <f t="shared" si="466"/>
        <v>5.7139125729953666E-2</v>
      </c>
      <c r="X4235">
        <f t="shared" si="467"/>
        <v>3.2648796891834534E-3</v>
      </c>
      <c r="Z4235">
        <f ca="1">IF($F4235=$Z$1,1,0)</f>
        <v>0</v>
      </c>
      <c r="AA4235">
        <f ca="1">IF($I4235=$AA$1,1,0)</f>
        <v>0</v>
      </c>
      <c r="AB4235" t="str">
        <f t="shared" ca="1" si="468"/>
        <v/>
      </c>
      <c r="AC4235" t="str">
        <f ca="1">IF(AND(Z4235,AA4235),C4235,"")</f>
        <v/>
      </c>
      <c r="AD4235" t="str">
        <f ca="1">IF(AND(AA4235,Z4235),D4235,"")</f>
        <v/>
      </c>
      <c r="AE4235" t="str">
        <f t="shared" ca="1" si="469"/>
        <v/>
      </c>
    </row>
    <row r="4236" spans="1:31" x14ac:dyDescent="0.25">
      <c r="A4236">
        <v>653790</v>
      </c>
      <c r="B4236" s="1">
        <v>38767.083321759259</v>
      </c>
      <c r="C4236">
        <v>16</v>
      </c>
      <c r="D4236">
        <v>3</v>
      </c>
      <c r="E4236">
        <v>45.3</v>
      </c>
      <c r="F4236" t="s">
        <v>115</v>
      </c>
      <c r="G4236">
        <v>-68</v>
      </c>
      <c r="H4236">
        <v>1140339599559</v>
      </c>
      <c r="I4236">
        <v>45</v>
      </c>
      <c r="J4236" t="s">
        <v>38</v>
      </c>
      <c r="K4236">
        <v>-62</v>
      </c>
      <c r="L4236">
        <v>-63.829545454545503</v>
      </c>
      <c r="M4236">
        <v>88</v>
      </c>
      <c r="N4236">
        <v>3.40797439048271</v>
      </c>
      <c r="O4236">
        <v>6</v>
      </c>
      <c r="P4236">
        <f t="shared" si="464"/>
        <v>1.5848931924611122E-7</v>
      </c>
      <c r="Q4236">
        <f t="shared" si="463"/>
        <v>-15.657578632359511</v>
      </c>
      <c r="R4236">
        <f>10^(L4236/10)</f>
        <v>4.1404300751824686E-7</v>
      </c>
      <c r="S4236">
        <f>LN(R4236)</f>
        <v>-14.697295985622235</v>
      </c>
      <c r="T4236">
        <v>2.5</v>
      </c>
      <c r="U4236">
        <v>-0.8</v>
      </c>
      <c r="V4236">
        <f t="shared" si="465"/>
        <v>14.024621207005913</v>
      </c>
      <c r="W4236">
        <f t="shared" si="466"/>
        <v>7.130317355740462E-2</v>
      </c>
      <c r="X4236">
        <f t="shared" si="467"/>
        <v>5.0841425593573649E-3</v>
      </c>
      <c r="Z4236">
        <f ca="1">IF($F4236=$Z$1,1,0)</f>
        <v>0</v>
      </c>
      <c r="AA4236">
        <f ca="1">IF($I4236=$AA$1,1,0)</f>
        <v>0</v>
      </c>
      <c r="AB4236" t="str">
        <f t="shared" ca="1" si="468"/>
        <v/>
      </c>
      <c r="AC4236" t="str">
        <f ca="1">IF(AND(Z4236,AA4236),C4236,"")</f>
        <v/>
      </c>
      <c r="AD4236" t="str">
        <f ca="1">IF(AND(AA4236,Z4236),D4236,"")</f>
        <v/>
      </c>
      <c r="AE4236" t="str">
        <f t="shared" ca="1" si="469"/>
        <v/>
      </c>
    </row>
    <row r="4237" spans="1:31" x14ac:dyDescent="0.25">
      <c r="A4237">
        <v>653791</v>
      </c>
      <c r="B4237" s="1">
        <v>38767.083321759259</v>
      </c>
      <c r="C4237">
        <v>16</v>
      </c>
      <c r="D4237">
        <v>3</v>
      </c>
      <c r="E4237">
        <v>45.3</v>
      </c>
      <c r="F4237" t="s">
        <v>117</v>
      </c>
      <c r="G4237">
        <v>-75</v>
      </c>
      <c r="H4237">
        <v>1140339599559</v>
      </c>
      <c r="I4237">
        <v>45</v>
      </c>
      <c r="J4237" t="s">
        <v>38</v>
      </c>
      <c r="K4237">
        <v>-77</v>
      </c>
      <c r="L4237">
        <v>-76.684210526315795</v>
      </c>
      <c r="M4237">
        <v>95</v>
      </c>
      <c r="N4237">
        <v>1.8751633000929999</v>
      </c>
      <c r="O4237">
        <v>3</v>
      </c>
      <c r="P4237">
        <f t="shared" si="464"/>
        <v>3.1622776601683699E-8</v>
      </c>
      <c r="Q4237">
        <f t="shared" si="463"/>
        <v>-17.269388197455346</v>
      </c>
      <c r="R4237">
        <f>10^(L4237/10)</f>
        <v>2.1457491411529815E-8</v>
      </c>
      <c r="S4237">
        <f>LN(R4237)</f>
        <v>-17.657192002591184</v>
      </c>
      <c r="T4237">
        <v>1</v>
      </c>
      <c r="U4237">
        <v>14</v>
      </c>
      <c r="V4237">
        <f t="shared" si="465"/>
        <v>18.601075237738275</v>
      </c>
      <c r="W4237">
        <f t="shared" si="466"/>
        <v>5.3760333057047034E-2</v>
      </c>
      <c r="X4237">
        <f t="shared" si="467"/>
        <v>2.8901734104046241E-3</v>
      </c>
      <c r="Z4237">
        <f ca="1">IF($F4237=$Z$1,1,0)</f>
        <v>0</v>
      </c>
      <c r="AA4237">
        <f ca="1">IF($I4237=$AA$1,1,0)</f>
        <v>0</v>
      </c>
      <c r="AB4237" t="str">
        <f t="shared" ca="1" si="468"/>
        <v/>
      </c>
      <c r="AC4237" t="str">
        <f ca="1">IF(AND(Z4237,AA4237),C4237,"")</f>
        <v/>
      </c>
      <c r="AD4237" t="str">
        <f ca="1">IF(AND(AA4237,Z4237),D4237,"")</f>
        <v/>
      </c>
      <c r="AE4237" t="str">
        <f t="shared" ca="1" si="469"/>
        <v/>
      </c>
    </row>
    <row r="4238" spans="1:31" x14ac:dyDescent="0.25">
      <c r="A4238">
        <v>654650</v>
      </c>
      <c r="B4238" s="1">
        <v>38767.083865740744</v>
      </c>
      <c r="C4238">
        <v>16</v>
      </c>
      <c r="D4238">
        <v>3</v>
      </c>
      <c r="E4238">
        <v>90</v>
      </c>
      <c r="F4238" t="s">
        <v>114</v>
      </c>
      <c r="G4238">
        <v>-48</v>
      </c>
      <c r="H4238">
        <v>1140339646198</v>
      </c>
      <c r="I4238">
        <v>90</v>
      </c>
      <c r="J4238" t="s">
        <v>38</v>
      </c>
      <c r="K4238">
        <v>-48</v>
      </c>
      <c r="L4238">
        <v>-48.287234042553202</v>
      </c>
      <c r="M4238">
        <v>94</v>
      </c>
      <c r="N4238">
        <v>2.2983039114456298</v>
      </c>
      <c r="O4238">
        <v>1.75</v>
      </c>
      <c r="P4238">
        <f t="shared" si="464"/>
        <v>1.5848931924611131E-5</v>
      </c>
      <c r="Q4238">
        <f t="shared" si="463"/>
        <v>-11.05240844637142</v>
      </c>
      <c r="R4238">
        <f>10^(L4238/10)</f>
        <v>1.4834625797655838E-5</v>
      </c>
      <c r="S4238">
        <f>LN(R4238)</f>
        <v>-11.118546528829762</v>
      </c>
      <c r="T4238">
        <v>33.5</v>
      </c>
      <c r="U4238">
        <v>2.8</v>
      </c>
      <c r="V4238">
        <f t="shared" si="465"/>
        <v>17.501142819827511</v>
      </c>
      <c r="W4238">
        <f t="shared" si="466"/>
        <v>5.7139125729953666E-2</v>
      </c>
      <c r="X4238">
        <f t="shared" si="467"/>
        <v>3.2648796891834534E-3</v>
      </c>
      <c r="Z4238">
        <f ca="1">IF($F4238=$Z$1,1,0)</f>
        <v>0</v>
      </c>
      <c r="AA4238">
        <f ca="1">IF($I4238=$AA$1,1,0)</f>
        <v>0</v>
      </c>
      <c r="AB4238" t="str">
        <f t="shared" ca="1" si="468"/>
        <v/>
      </c>
      <c r="AC4238" t="str">
        <f ca="1">IF(AND(Z4238,AA4238),C4238,"")</f>
        <v/>
      </c>
      <c r="AD4238" t="str">
        <f ca="1">IF(AND(AA4238,Z4238),D4238,"")</f>
        <v/>
      </c>
      <c r="AE4238" t="str">
        <f t="shared" ca="1" si="469"/>
        <v/>
      </c>
    </row>
    <row r="4239" spans="1:31" x14ac:dyDescent="0.25">
      <c r="A4239">
        <v>654651</v>
      </c>
      <c r="B4239" s="1">
        <v>38767.083865740744</v>
      </c>
      <c r="C4239">
        <v>16</v>
      </c>
      <c r="D4239">
        <v>3</v>
      </c>
      <c r="E4239">
        <v>90</v>
      </c>
      <c r="F4239" t="s">
        <v>116</v>
      </c>
      <c r="G4239">
        <v>-58</v>
      </c>
      <c r="H4239">
        <v>1140339646198</v>
      </c>
      <c r="I4239">
        <v>90</v>
      </c>
      <c r="J4239" t="s">
        <v>38</v>
      </c>
      <c r="K4239">
        <v>-57</v>
      </c>
      <c r="L4239">
        <v>-56.474226804123703</v>
      </c>
      <c r="M4239">
        <v>97</v>
      </c>
      <c r="N4239">
        <v>1.0113191004940301</v>
      </c>
      <c r="O4239">
        <v>1</v>
      </c>
      <c r="P4239">
        <f t="shared" si="464"/>
        <v>1.5848931924611111E-6</v>
      </c>
      <c r="Q4239">
        <f t="shared" si="463"/>
        <v>-13.354993539365466</v>
      </c>
      <c r="R4239">
        <f>10^(L4239/10)</f>
        <v>2.2520463239651684E-6</v>
      </c>
      <c r="S4239">
        <f>LN(R4239)</f>
        <v>-13.003671277754002</v>
      </c>
      <c r="T4239">
        <v>33.5</v>
      </c>
      <c r="U4239">
        <v>9.3000000000000007</v>
      </c>
      <c r="V4239">
        <f t="shared" si="465"/>
        <v>18.599462357820993</v>
      </c>
      <c r="W4239">
        <f t="shared" si="466"/>
        <v>5.376499496392724E-2</v>
      </c>
      <c r="X4239">
        <f t="shared" si="467"/>
        <v>2.8906746834711219E-3</v>
      </c>
      <c r="Z4239">
        <f ca="1">IF($F4239=$Z$1,1,0)</f>
        <v>0</v>
      </c>
      <c r="AA4239">
        <f ca="1">IF($I4239=$AA$1,1,0)</f>
        <v>0</v>
      </c>
      <c r="AB4239" t="str">
        <f t="shared" ca="1" si="468"/>
        <v/>
      </c>
      <c r="AC4239" t="str">
        <f ca="1">IF(AND(Z4239,AA4239),C4239,"")</f>
        <v/>
      </c>
      <c r="AD4239" t="str">
        <f ca="1">IF(AND(AA4239,Z4239),D4239,"")</f>
        <v/>
      </c>
      <c r="AE4239" t="str">
        <f t="shared" ca="1" si="469"/>
        <v/>
      </c>
    </row>
    <row r="4240" spans="1:31" x14ac:dyDescent="0.25">
      <c r="A4240">
        <v>654652</v>
      </c>
      <c r="B4240" s="1">
        <v>38767.083865740744</v>
      </c>
      <c r="C4240">
        <v>16</v>
      </c>
      <c r="D4240">
        <v>3</v>
      </c>
      <c r="E4240">
        <v>90</v>
      </c>
      <c r="F4240" t="s">
        <v>113</v>
      </c>
      <c r="G4240">
        <v>-57</v>
      </c>
      <c r="H4240">
        <v>1140339646198</v>
      </c>
      <c r="I4240">
        <v>90</v>
      </c>
      <c r="J4240" t="s">
        <v>38</v>
      </c>
      <c r="K4240">
        <v>-56</v>
      </c>
      <c r="L4240">
        <v>-55.989010989011</v>
      </c>
      <c r="M4240">
        <v>91</v>
      </c>
      <c r="N4240">
        <v>1.9691763957694799</v>
      </c>
      <c r="O4240">
        <v>2</v>
      </c>
      <c r="P4240">
        <f t="shared" si="464"/>
        <v>1.9952623149688749E-6</v>
      </c>
      <c r="Q4240">
        <f t="shared" si="463"/>
        <v>-13.124735030066063</v>
      </c>
      <c r="R4240">
        <f>10^(L4240/10)</f>
        <v>2.5182503390722249E-6</v>
      </c>
      <c r="S4240">
        <f>LN(R4240)</f>
        <v>-12.891946207477655</v>
      </c>
      <c r="T4240">
        <v>12.8</v>
      </c>
      <c r="U4240">
        <v>-2.8</v>
      </c>
      <c r="V4240">
        <f t="shared" si="465"/>
        <v>6.6241980646716776</v>
      </c>
      <c r="W4240">
        <f t="shared" si="466"/>
        <v>0.1509616696597921</v>
      </c>
      <c r="X4240">
        <f t="shared" si="467"/>
        <v>2.2789425706472199E-2</v>
      </c>
      <c r="Z4240">
        <f ca="1">IF($F4240=$Z$1,1,0)</f>
        <v>1</v>
      </c>
      <c r="AA4240">
        <f ca="1">IF($I4240=$AA$1,1,0)</f>
        <v>0</v>
      </c>
      <c r="AB4240" t="str">
        <f t="shared" ca="1" si="468"/>
        <v/>
      </c>
      <c r="AC4240" t="str">
        <f ca="1">IF(AND(Z4240,AA4240),C4240,"")</f>
        <v/>
      </c>
      <c r="AD4240" t="str">
        <f ca="1">IF(AND(AA4240,Z4240),D4240,"")</f>
        <v/>
      </c>
      <c r="AE4240" t="str">
        <f t="shared" ca="1" si="469"/>
        <v/>
      </c>
    </row>
    <row r="4241" spans="1:31" x14ac:dyDescent="0.25">
      <c r="A4241">
        <v>654653</v>
      </c>
      <c r="B4241" s="1">
        <v>38767.083865740744</v>
      </c>
      <c r="C4241">
        <v>16</v>
      </c>
      <c r="D4241">
        <v>3</v>
      </c>
      <c r="E4241">
        <v>90</v>
      </c>
      <c r="F4241" t="s">
        <v>112</v>
      </c>
      <c r="G4241">
        <v>-60</v>
      </c>
      <c r="H4241">
        <v>1140339646198</v>
      </c>
      <c r="I4241">
        <v>90</v>
      </c>
      <c r="J4241" t="s">
        <v>38</v>
      </c>
      <c r="K4241">
        <v>-58</v>
      </c>
      <c r="L4241">
        <v>-58.127272727272697</v>
      </c>
      <c r="M4241">
        <v>110</v>
      </c>
      <c r="N4241">
        <v>1.61477746306192</v>
      </c>
      <c r="O4241">
        <v>2</v>
      </c>
      <c r="P4241">
        <f t="shared" si="464"/>
        <v>9.9999999999999995E-7</v>
      </c>
      <c r="Q4241">
        <f t="shared" si="463"/>
        <v>-13.815510557964274</v>
      </c>
      <c r="R4241">
        <f>10^(L4241/10)</f>
        <v>1.5391208705510611E-6</v>
      </c>
      <c r="S4241">
        <f>LN(R4241)</f>
        <v>-13.384299167821748</v>
      </c>
      <c r="T4241">
        <v>7.5</v>
      </c>
      <c r="U4241">
        <v>6.3</v>
      </c>
      <c r="V4241">
        <f t="shared" si="465"/>
        <v>9.1181138400438932</v>
      </c>
      <c r="W4241">
        <f t="shared" si="466"/>
        <v>0.10967180466735499</v>
      </c>
      <c r="X4241">
        <f t="shared" si="467"/>
        <v>1.2027904738994469E-2</v>
      </c>
      <c r="Z4241">
        <f ca="1">IF($F4241=$Z$1,1,0)</f>
        <v>0</v>
      </c>
      <c r="AA4241">
        <f ca="1">IF($I4241=$AA$1,1,0)</f>
        <v>0</v>
      </c>
      <c r="AB4241" t="str">
        <f t="shared" ca="1" si="468"/>
        <v/>
      </c>
      <c r="AC4241" t="str">
        <f ca="1">IF(AND(Z4241,AA4241),C4241,"")</f>
        <v/>
      </c>
      <c r="AD4241" t="str">
        <f ca="1">IF(AND(AA4241,Z4241),D4241,"")</f>
        <v/>
      </c>
      <c r="AE4241" t="str">
        <f t="shared" ca="1" si="469"/>
        <v/>
      </c>
    </row>
    <row r="4242" spans="1:31" x14ac:dyDescent="0.25">
      <c r="A4242">
        <v>654654</v>
      </c>
      <c r="B4242" s="1">
        <v>38767.083865740744</v>
      </c>
      <c r="C4242">
        <v>16</v>
      </c>
      <c r="D4242">
        <v>3</v>
      </c>
      <c r="E4242">
        <v>90</v>
      </c>
      <c r="F4242" t="s">
        <v>115</v>
      </c>
      <c r="G4242">
        <v>-68</v>
      </c>
      <c r="H4242">
        <v>1140339646198</v>
      </c>
      <c r="I4242">
        <v>90</v>
      </c>
      <c r="J4242" t="s">
        <v>38</v>
      </c>
      <c r="K4242">
        <v>-64</v>
      </c>
      <c r="L4242">
        <v>-65.290000000000006</v>
      </c>
      <c r="M4242">
        <v>100</v>
      </c>
      <c r="N4242">
        <v>3.3942762278740801</v>
      </c>
      <c r="O4242">
        <v>1</v>
      </c>
      <c r="P4242">
        <f t="shared" si="464"/>
        <v>1.5848931924611122E-7</v>
      </c>
      <c r="Q4242">
        <f t="shared" si="463"/>
        <v>-15.657578632359511</v>
      </c>
      <c r="R4242">
        <f>10^(L4242/10)</f>
        <v>2.9580124665515379E-7</v>
      </c>
      <c r="S4242">
        <f>LN(R4242)</f>
        <v>-15.033578072158127</v>
      </c>
      <c r="T4242">
        <v>2.5</v>
      </c>
      <c r="U4242">
        <v>-0.8</v>
      </c>
      <c r="V4242">
        <f t="shared" si="465"/>
        <v>14.024621207005913</v>
      </c>
      <c r="W4242">
        <f t="shared" si="466"/>
        <v>7.130317355740462E-2</v>
      </c>
      <c r="X4242">
        <f t="shared" si="467"/>
        <v>5.0841425593573649E-3</v>
      </c>
      <c r="Z4242">
        <f ca="1">IF($F4242=$Z$1,1,0)</f>
        <v>0</v>
      </c>
      <c r="AA4242">
        <f ca="1">IF($I4242=$AA$1,1,0)</f>
        <v>0</v>
      </c>
      <c r="AB4242" t="str">
        <f t="shared" ca="1" si="468"/>
        <v/>
      </c>
      <c r="AC4242" t="str">
        <f ca="1">IF(AND(Z4242,AA4242),C4242,"")</f>
        <v/>
      </c>
      <c r="AD4242" t="str">
        <f ca="1">IF(AND(AA4242,Z4242),D4242,"")</f>
        <v/>
      </c>
      <c r="AE4242" t="str">
        <f t="shared" ca="1" si="469"/>
        <v/>
      </c>
    </row>
    <row r="4243" spans="1:31" x14ac:dyDescent="0.25">
      <c r="A4243">
        <v>654660</v>
      </c>
      <c r="B4243" s="1">
        <v>38767.083865740744</v>
      </c>
      <c r="C4243">
        <v>16</v>
      </c>
      <c r="D4243">
        <v>3</v>
      </c>
      <c r="E4243">
        <v>90</v>
      </c>
      <c r="F4243" t="s">
        <v>117</v>
      </c>
      <c r="G4243">
        <v>-74</v>
      </c>
      <c r="H4243">
        <v>1140339646450</v>
      </c>
      <c r="I4243">
        <v>90</v>
      </c>
      <c r="J4243" t="s">
        <v>38</v>
      </c>
      <c r="K4243">
        <v>-73</v>
      </c>
      <c r="L4243">
        <v>-73.214285714285694</v>
      </c>
      <c r="M4243">
        <v>98</v>
      </c>
      <c r="N4243">
        <v>1.6070078490175801</v>
      </c>
      <c r="O4243">
        <v>2</v>
      </c>
      <c r="P4243">
        <f t="shared" si="464"/>
        <v>3.981071705534957E-8</v>
      </c>
      <c r="Q4243">
        <f t="shared" si="463"/>
        <v>-17.039129688155942</v>
      </c>
      <c r="R4243">
        <f>10^(L4243/10)</f>
        <v>4.7705826961439439E-8</v>
      </c>
      <c r="S4243">
        <f>LN(R4243)</f>
        <v>-16.858212287992117</v>
      </c>
      <c r="T4243">
        <v>1</v>
      </c>
      <c r="U4243">
        <v>14</v>
      </c>
      <c r="V4243">
        <f t="shared" si="465"/>
        <v>18.601075237738275</v>
      </c>
      <c r="W4243">
        <f t="shared" si="466"/>
        <v>5.3760333057047034E-2</v>
      </c>
      <c r="X4243">
        <f t="shared" si="467"/>
        <v>2.8901734104046241E-3</v>
      </c>
      <c r="Z4243">
        <f ca="1">IF($F4243=$Z$1,1,0)</f>
        <v>0</v>
      </c>
      <c r="AA4243">
        <f ca="1">IF($I4243=$AA$1,1,0)</f>
        <v>0</v>
      </c>
      <c r="AB4243" t="str">
        <f t="shared" ca="1" si="468"/>
        <v/>
      </c>
      <c r="AC4243" t="str">
        <f ca="1">IF(AND(Z4243,AA4243),C4243,"")</f>
        <v/>
      </c>
      <c r="AD4243" t="str">
        <f ca="1">IF(AND(AA4243,Z4243),D4243,"")</f>
        <v/>
      </c>
      <c r="AE4243" t="str">
        <f t="shared" ca="1" si="469"/>
        <v/>
      </c>
    </row>
    <row r="4244" spans="1:31" x14ac:dyDescent="0.25">
      <c r="A4244">
        <v>655482</v>
      </c>
      <c r="B4244" s="1">
        <v>38767.084398148145</v>
      </c>
      <c r="C4244">
        <v>16</v>
      </c>
      <c r="D4244">
        <v>3</v>
      </c>
      <c r="E4244">
        <v>135.4</v>
      </c>
      <c r="F4244" t="s">
        <v>114</v>
      </c>
      <c r="G4244">
        <v>-49</v>
      </c>
      <c r="H4244">
        <v>1140339692861</v>
      </c>
      <c r="I4244">
        <v>135</v>
      </c>
      <c r="J4244" t="s">
        <v>38</v>
      </c>
      <c r="K4244">
        <v>-50</v>
      </c>
      <c r="L4244">
        <v>-50.057471264367798</v>
      </c>
      <c r="M4244">
        <v>87</v>
      </c>
      <c r="N4244">
        <v>0.90677452697421601</v>
      </c>
      <c r="O4244">
        <v>1.5</v>
      </c>
      <c r="P4244">
        <f t="shared" si="464"/>
        <v>1.2589254117941658E-5</v>
      </c>
      <c r="Q4244">
        <f t="shared" si="463"/>
        <v>-11.282666955670825</v>
      </c>
      <c r="R4244">
        <f>10^(L4244/10)</f>
        <v>9.8685392680350826E-6</v>
      </c>
      <c r="S4244">
        <f>LN(R4244)</f>
        <v>-11.52615871263111</v>
      </c>
      <c r="T4244">
        <v>33.5</v>
      </c>
      <c r="U4244">
        <v>2.8</v>
      </c>
      <c r="V4244">
        <f t="shared" si="465"/>
        <v>17.501142819827511</v>
      </c>
      <c r="W4244">
        <f t="shared" si="466"/>
        <v>5.7139125729953666E-2</v>
      </c>
      <c r="X4244">
        <f t="shared" si="467"/>
        <v>3.2648796891834534E-3</v>
      </c>
      <c r="Z4244">
        <f ca="1">IF($F4244=$Z$1,1,0)</f>
        <v>0</v>
      </c>
      <c r="AA4244">
        <f ca="1">IF($I4244=$AA$1,1,0)</f>
        <v>0</v>
      </c>
      <c r="AB4244" t="str">
        <f t="shared" ca="1" si="468"/>
        <v/>
      </c>
      <c r="AC4244" t="str">
        <f ca="1">IF(AND(Z4244,AA4244),C4244,"")</f>
        <v/>
      </c>
      <c r="AD4244" t="str">
        <f ca="1">IF(AND(AA4244,Z4244),D4244,"")</f>
        <v/>
      </c>
      <c r="AE4244" t="str">
        <f t="shared" ca="1" si="469"/>
        <v/>
      </c>
    </row>
    <row r="4245" spans="1:31" x14ac:dyDescent="0.25">
      <c r="A4245">
        <v>655483</v>
      </c>
      <c r="B4245" s="1">
        <v>38767.084398148145</v>
      </c>
      <c r="C4245">
        <v>16</v>
      </c>
      <c r="D4245">
        <v>3</v>
      </c>
      <c r="E4245">
        <v>135.4</v>
      </c>
      <c r="F4245" t="s">
        <v>116</v>
      </c>
      <c r="G4245">
        <v>-55</v>
      </c>
      <c r="H4245">
        <v>1140339692861</v>
      </c>
      <c r="I4245">
        <v>135</v>
      </c>
      <c r="J4245" t="s">
        <v>38</v>
      </c>
      <c r="K4245">
        <v>-55</v>
      </c>
      <c r="L4245">
        <v>-56.045977011494301</v>
      </c>
      <c r="M4245">
        <v>87</v>
      </c>
      <c r="N4245">
        <v>2.3767676211709801</v>
      </c>
      <c r="O4245">
        <v>4</v>
      </c>
      <c r="P4245">
        <f t="shared" si="464"/>
        <v>3.1622776601683767E-6</v>
      </c>
      <c r="Q4245">
        <f t="shared" si="463"/>
        <v>-12.664218011467252</v>
      </c>
      <c r="R4245">
        <f>10^(L4245/10)</f>
        <v>2.4854343650659106E-6</v>
      </c>
      <c r="S4245">
        <f>LN(R4245)</f>
        <v>-12.905063118895377</v>
      </c>
      <c r="T4245">
        <v>33.5</v>
      </c>
      <c r="U4245">
        <v>9.3000000000000007</v>
      </c>
      <c r="V4245">
        <f t="shared" si="465"/>
        <v>18.599462357820993</v>
      </c>
      <c r="W4245">
        <f t="shared" si="466"/>
        <v>5.376499496392724E-2</v>
      </c>
      <c r="X4245">
        <f t="shared" si="467"/>
        <v>2.8906746834711219E-3</v>
      </c>
      <c r="Z4245">
        <f ca="1">IF($F4245=$Z$1,1,0)</f>
        <v>0</v>
      </c>
      <c r="AA4245">
        <f ca="1">IF($I4245=$AA$1,1,0)</f>
        <v>0</v>
      </c>
      <c r="AB4245" t="str">
        <f t="shared" ca="1" si="468"/>
        <v/>
      </c>
      <c r="AC4245" t="str">
        <f ca="1">IF(AND(Z4245,AA4245),C4245,"")</f>
        <v/>
      </c>
      <c r="AD4245" t="str">
        <f ca="1">IF(AND(AA4245,Z4245),D4245,"")</f>
        <v/>
      </c>
      <c r="AE4245" t="str">
        <f t="shared" ca="1" si="469"/>
        <v/>
      </c>
    </row>
    <row r="4246" spans="1:31" x14ac:dyDescent="0.25">
      <c r="A4246">
        <v>655484</v>
      </c>
      <c r="B4246" s="1">
        <v>38767.084398148145</v>
      </c>
      <c r="C4246">
        <v>16</v>
      </c>
      <c r="D4246">
        <v>3</v>
      </c>
      <c r="E4246">
        <v>135.4</v>
      </c>
      <c r="F4246" t="s">
        <v>113</v>
      </c>
      <c r="G4246">
        <v>-56</v>
      </c>
      <c r="H4246">
        <v>1140339692861</v>
      </c>
      <c r="I4246">
        <v>135</v>
      </c>
      <c r="J4246" t="s">
        <v>38</v>
      </c>
      <c r="K4246">
        <v>-56</v>
      </c>
      <c r="L4246">
        <v>-57.1413043478261</v>
      </c>
      <c r="M4246">
        <v>92</v>
      </c>
      <c r="N4246">
        <v>2.5052977789675199</v>
      </c>
      <c r="O4246">
        <v>4</v>
      </c>
      <c r="P4246">
        <f t="shared" si="464"/>
        <v>2.5118864315095806E-6</v>
      </c>
      <c r="Q4246">
        <f t="shared" si="463"/>
        <v>-12.894476520766656</v>
      </c>
      <c r="R4246">
        <f>10^(L4246/10)</f>
        <v>1.9313881622144504E-6</v>
      </c>
      <c r="S4246">
        <f>LN(R4246)</f>
        <v>-13.157271558554024</v>
      </c>
      <c r="T4246">
        <v>12.8</v>
      </c>
      <c r="U4246">
        <v>-2.8</v>
      </c>
      <c r="V4246">
        <f t="shared" si="465"/>
        <v>6.6241980646716776</v>
      </c>
      <c r="W4246">
        <f t="shared" si="466"/>
        <v>0.1509616696597921</v>
      </c>
      <c r="X4246">
        <f t="shared" si="467"/>
        <v>2.2789425706472199E-2</v>
      </c>
      <c r="Z4246">
        <f ca="1">IF($F4246=$Z$1,1,0)</f>
        <v>1</v>
      </c>
      <c r="AA4246">
        <f ca="1">IF($I4246=$AA$1,1,0)</f>
        <v>0</v>
      </c>
      <c r="AB4246" t="str">
        <f t="shared" ca="1" si="468"/>
        <v/>
      </c>
      <c r="AC4246" t="str">
        <f ca="1">IF(AND(Z4246,AA4246),C4246,"")</f>
        <v/>
      </c>
      <c r="AD4246" t="str">
        <f ca="1">IF(AND(AA4246,Z4246),D4246,"")</f>
        <v/>
      </c>
      <c r="AE4246" t="str">
        <f t="shared" ca="1" si="469"/>
        <v/>
      </c>
    </row>
    <row r="4247" spans="1:31" x14ac:dyDescent="0.25">
      <c r="A4247">
        <v>655485</v>
      </c>
      <c r="B4247" s="1">
        <v>38767.084398148145</v>
      </c>
      <c r="C4247">
        <v>16</v>
      </c>
      <c r="D4247">
        <v>3</v>
      </c>
      <c r="E4247">
        <v>135.4</v>
      </c>
      <c r="F4247" t="s">
        <v>112</v>
      </c>
      <c r="G4247">
        <v>-54</v>
      </c>
      <c r="H4247">
        <v>1140339692861</v>
      </c>
      <c r="I4247">
        <v>135</v>
      </c>
      <c r="J4247" t="s">
        <v>38</v>
      </c>
      <c r="K4247">
        <v>-51</v>
      </c>
      <c r="L4247">
        <v>-50.963636363636397</v>
      </c>
      <c r="M4247">
        <v>110</v>
      </c>
      <c r="N4247">
        <v>0.72854351028059905</v>
      </c>
      <c r="O4247">
        <v>0</v>
      </c>
      <c r="P4247">
        <f t="shared" si="464"/>
        <v>3.9810717055349657E-6</v>
      </c>
      <c r="Q4247">
        <f t="shared" si="463"/>
        <v>-12.433959502167848</v>
      </c>
      <c r="R4247">
        <f>10^(L4247/10)</f>
        <v>8.010070963436795E-6</v>
      </c>
      <c r="S4247">
        <f>LN(R4247)</f>
        <v>-11.734810937567845</v>
      </c>
      <c r="T4247">
        <v>7.5</v>
      </c>
      <c r="U4247">
        <v>6.3</v>
      </c>
      <c r="V4247">
        <f t="shared" si="465"/>
        <v>9.1181138400438932</v>
      </c>
      <c r="W4247">
        <f t="shared" si="466"/>
        <v>0.10967180466735499</v>
      </c>
      <c r="X4247">
        <f t="shared" si="467"/>
        <v>1.2027904738994469E-2</v>
      </c>
      <c r="Z4247">
        <f ca="1">IF($F4247=$Z$1,1,0)</f>
        <v>0</v>
      </c>
      <c r="AA4247">
        <f ca="1">IF($I4247=$AA$1,1,0)</f>
        <v>0</v>
      </c>
      <c r="AB4247" t="str">
        <f t="shared" ca="1" si="468"/>
        <v/>
      </c>
      <c r="AC4247" t="str">
        <f ca="1">IF(AND(Z4247,AA4247),C4247,"")</f>
        <v/>
      </c>
      <c r="AD4247" t="str">
        <f ca="1">IF(AND(AA4247,Z4247),D4247,"")</f>
        <v/>
      </c>
      <c r="AE4247" t="str">
        <f t="shared" ca="1" si="469"/>
        <v/>
      </c>
    </row>
    <row r="4248" spans="1:31" x14ac:dyDescent="0.25">
      <c r="A4248">
        <v>655486</v>
      </c>
      <c r="B4248" s="1">
        <v>38767.084398148145</v>
      </c>
      <c r="C4248">
        <v>16</v>
      </c>
      <c r="D4248">
        <v>3</v>
      </c>
      <c r="E4248">
        <v>135.4</v>
      </c>
      <c r="F4248" t="s">
        <v>115</v>
      </c>
      <c r="G4248">
        <v>-61</v>
      </c>
      <c r="H4248">
        <v>1140339692861</v>
      </c>
      <c r="I4248">
        <v>135</v>
      </c>
      <c r="J4248" t="s">
        <v>38</v>
      </c>
      <c r="K4248">
        <v>-61</v>
      </c>
      <c r="L4248">
        <v>-60.3020833333333</v>
      </c>
      <c r="M4248">
        <v>96</v>
      </c>
      <c r="N4248">
        <v>1.50871009155201</v>
      </c>
      <c r="O4248">
        <v>1</v>
      </c>
      <c r="P4248">
        <f t="shared" si="464"/>
        <v>7.9432823472428114E-7</v>
      </c>
      <c r="Q4248">
        <f t="shared" si="463"/>
        <v>-14.045769067263679</v>
      </c>
      <c r="R4248">
        <f>10^(L4248/10)</f>
        <v>9.3280672119184652E-7</v>
      </c>
      <c r="S4248">
        <f>LN(R4248)</f>
        <v>-13.885067815981795</v>
      </c>
      <c r="T4248">
        <v>2.5</v>
      </c>
      <c r="U4248">
        <v>-0.8</v>
      </c>
      <c r="V4248">
        <f t="shared" si="465"/>
        <v>14.024621207005913</v>
      </c>
      <c r="W4248">
        <f t="shared" si="466"/>
        <v>7.130317355740462E-2</v>
      </c>
      <c r="X4248">
        <f t="shared" si="467"/>
        <v>5.0841425593573649E-3</v>
      </c>
      <c r="Z4248">
        <f ca="1">IF($F4248=$Z$1,1,0)</f>
        <v>0</v>
      </c>
      <c r="AA4248">
        <f ca="1">IF($I4248=$AA$1,1,0)</f>
        <v>0</v>
      </c>
      <c r="AB4248" t="str">
        <f t="shared" ca="1" si="468"/>
        <v/>
      </c>
      <c r="AC4248" t="str">
        <f ca="1">IF(AND(Z4248,AA4248),C4248,"")</f>
        <v/>
      </c>
      <c r="AD4248" t="str">
        <f ca="1">IF(AND(AA4248,Z4248),D4248,"")</f>
        <v/>
      </c>
      <c r="AE4248" t="str">
        <f t="shared" ca="1" si="469"/>
        <v/>
      </c>
    </row>
    <row r="4249" spans="1:31" x14ac:dyDescent="0.25">
      <c r="A4249">
        <v>655487</v>
      </c>
      <c r="B4249" s="1">
        <v>38767.084398148145</v>
      </c>
      <c r="C4249">
        <v>16</v>
      </c>
      <c r="D4249">
        <v>3</v>
      </c>
      <c r="E4249">
        <v>135.4</v>
      </c>
      <c r="F4249" t="s">
        <v>117</v>
      </c>
      <c r="G4249">
        <v>-75</v>
      </c>
      <c r="H4249">
        <v>1140339692861</v>
      </c>
      <c r="I4249">
        <v>135</v>
      </c>
      <c r="J4249" t="s">
        <v>38</v>
      </c>
      <c r="K4249">
        <v>-76</v>
      </c>
      <c r="L4249">
        <v>-76.597402597402606</v>
      </c>
      <c r="M4249">
        <v>77</v>
      </c>
      <c r="N4249">
        <v>1.85145561695983</v>
      </c>
      <c r="O4249">
        <v>1</v>
      </c>
      <c r="P4249">
        <f t="shared" si="464"/>
        <v>3.1622776601683699E-8</v>
      </c>
      <c r="Q4249">
        <f t="shared" si="463"/>
        <v>-17.269388197455346</v>
      </c>
      <c r="R4249">
        <f>10^(L4249/10)</f>
        <v>2.1890704587557449E-8</v>
      </c>
      <c r="S4249">
        <f>LN(R4249)</f>
        <v>-17.637203738284267</v>
      </c>
      <c r="T4249">
        <v>1</v>
      </c>
      <c r="U4249">
        <v>14</v>
      </c>
      <c r="V4249">
        <f t="shared" si="465"/>
        <v>18.601075237738275</v>
      </c>
      <c r="W4249">
        <f t="shared" si="466"/>
        <v>5.3760333057047034E-2</v>
      </c>
      <c r="X4249">
        <f t="shared" si="467"/>
        <v>2.8901734104046241E-3</v>
      </c>
      <c r="Z4249">
        <f ca="1">IF($F4249=$Z$1,1,0)</f>
        <v>0</v>
      </c>
      <c r="AA4249">
        <f ca="1">IF($I4249=$AA$1,1,0)</f>
        <v>0</v>
      </c>
      <c r="AB4249" t="str">
        <f t="shared" ca="1" si="468"/>
        <v/>
      </c>
      <c r="AC4249" t="str">
        <f ca="1">IF(AND(Z4249,AA4249),C4249,"")</f>
        <v/>
      </c>
      <c r="AD4249" t="str">
        <f ca="1">IF(AND(AA4249,Z4249),D4249,"")</f>
        <v/>
      </c>
      <c r="AE4249" t="str">
        <f t="shared" ca="1" si="469"/>
        <v/>
      </c>
    </row>
    <row r="4250" spans="1:31" x14ac:dyDescent="0.25">
      <c r="A4250">
        <v>656279</v>
      </c>
      <c r="B4250" s="1">
        <v>38767.086550925924</v>
      </c>
      <c r="C4250">
        <v>16</v>
      </c>
      <c r="D4250">
        <v>3</v>
      </c>
      <c r="E4250">
        <v>180.4</v>
      </c>
      <c r="F4250" t="s">
        <v>114</v>
      </c>
      <c r="G4250">
        <v>-45</v>
      </c>
      <c r="H4250">
        <v>1140339878220</v>
      </c>
      <c r="I4250">
        <v>180</v>
      </c>
      <c r="J4250" t="s">
        <v>38</v>
      </c>
      <c r="K4250">
        <v>-45</v>
      </c>
      <c r="L4250">
        <v>-44.9270833333333</v>
      </c>
      <c r="M4250">
        <v>96</v>
      </c>
      <c r="N4250">
        <v>2.0117800008772901</v>
      </c>
      <c r="O4250">
        <v>3</v>
      </c>
      <c r="P4250">
        <f t="shared" si="464"/>
        <v>3.1622776601683748E-5</v>
      </c>
      <c r="Q4250">
        <f t="shared" si="463"/>
        <v>-10.361632918473207</v>
      </c>
      <c r="R4250">
        <f>10^(L4250/10)</f>
        <v>3.2158195171951482E-5</v>
      </c>
      <c r="S4250">
        <f>LN(R4250)</f>
        <v>-10.344843235503451</v>
      </c>
      <c r="T4250">
        <v>33.5</v>
      </c>
      <c r="U4250">
        <v>2.8</v>
      </c>
      <c r="V4250">
        <f t="shared" si="465"/>
        <v>17.501142819827511</v>
      </c>
      <c r="W4250">
        <f t="shared" si="466"/>
        <v>5.7139125729953666E-2</v>
      </c>
      <c r="X4250">
        <f t="shared" si="467"/>
        <v>3.2648796891834534E-3</v>
      </c>
      <c r="Z4250">
        <f ca="1">IF($F4250=$Z$1,1,0)</f>
        <v>0</v>
      </c>
      <c r="AA4250">
        <f ca="1">IF($I4250=$AA$1,1,0)</f>
        <v>0</v>
      </c>
      <c r="AB4250" t="str">
        <f t="shared" ca="1" si="468"/>
        <v/>
      </c>
      <c r="AC4250" t="str">
        <f ca="1">IF(AND(Z4250,AA4250),C4250,"")</f>
        <v/>
      </c>
      <c r="AD4250" t="str">
        <f ca="1">IF(AND(AA4250,Z4250),D4250,"")</f>
        <v/>
      </c>
      <c r="AE4250" t="str">
        <f t="shared" ca="1" si="469"/>
        <v/>
      </c>
    </row>
    <row r="4251" spans="1:31" x14ac:dyDescent="0.25">
      <c r="A4251">
        <v>656280</v>
      </c>
      <c r="B4251" s="1">
        <v>38767.086550925924</v>
      </c>
      <c r="C4251">
        <v>16</v>
      </c>
      <c r="D4251">
        <v>3</v>
      </c>
      <c r="E4251">
        <v>180.4</v>
      </c>
      <c r="F4251" t="s">
        <v>112</v>
      </c>
      <c r="G4251">
        <v>-52</v>
      </c>
      <c r="H4251">
        <v>1140339878220</v>
      </c>
      <c r="I4251">
        <v>180</v>
      </c>
      <c r="J4251" t="s">
        <v>38</v>
      </c>
      <c r="K4251">
        <v>-55</v>
      </c>
      <c r="L4251">
        <v>-55.090909090909101</v>
      </c>
      <c r="M4251">
        <v>110</v>
      </c>
      <c r="N4251">
        <v>1.5770455162952799</v>
      </c>
      <c r="O4251">
        <v>3</v>
      </c>
      <c r="P4251">
        <f t="shared" si="464"/>
        <v>6.3095734448019212E-6</v>
      </c>
      <c r="Q4251">
        <f t="shared" si="463"/>
        <v>-11.973442483569039</v>
      </c>
      <c r="R4251">
        <f>10^(L4251/10)</f>
        <v>3.0967709969353458E-6</v>
      </c>
      <c r="S4251">
        <f>LN(R4251)</f>
        <v>-12.685150603221745</v>
      </c>
      <c r="T4251">
        <v>7.5</v>
      </c>
      <c r="U4251">
        <v>6.3</v>
      </c>
      <c r="V4251">
        <f t="shared" si="465"/>
        <v>9.1181138400438932</v>
      </c>
      <c r="W4251">
        <f t="shared" si="466"/>
        <v>0.10967180466735499</v>
      </c>
      <c r="X4251">
        <f t="shared" si="467"/>
        <v>1.2027904738994469E-2</v>
      </c>
      <c r="Z4251">
        <f ca="1">IF($F4251=$Z$1,1,0)</f>
        <v>0</v>
      </c>
      <c r="AA4251">
        <f ca="1">IF($I4251=$AA$1,1,0)</f>
        <v>0</v>
      </c>
      <c r="AB4251" t="str">
        <f t="shared" ca="1" si="468"/>
        <v/>
      </c>
      <c r="AC4251" t="str">
        <f ca="1">IF(AND(Z4251,AA4251),C4251,"")</f>
        <v/>
      </c>
      <c r="AD4251" t="str">
        <f ca="1">IF(AND(AA4251,Z4251),D4251,"")</f>
        <v/>
      </c>
      <c r="AE4251" t="str">
        <f t="shared" ca="1" si="469"/>
        <v/>
      </c>
    </row>
    <row r="4252" spans="1:31" x14ac:dyDescent="0.25">
      <c r="A4252">
        <v>656281</v>
      </c>
      <c r="B4252" s="1">
        <v>38767.086550925924</v>
      </c>
      <c r="C4252">
        <v>16</v>
      </c>
      <c r="D4252">
        <v>3</v>
      </c>
      <c r="E4252">
        <v>180.4</v>
      </c>
      <c r="F4252" t="s">
        <v>113</v>
      </c>
      <c r="G4252">
        <v>-63</v>
      </c>
      <c r="H4252">
        <v>1140339878220</v>
      </c>
      <c r="I4252">
        <v>180</v>
      </c>
      <c r="J4252" t="s">
        <v>38</v>
      </c>
      <c r="K4252">
        <v>-62</v>
      </c>
      <c r="L4252">
        <v>-61.241379310344797</v>
      </c>
      <c r="M4252">
        <v>87</v>
      </c>
      <c r="N4252">
        <v>2.2149886725595098</v>
      </c>
      <c r="O4252">
        <v>3</v>
      </c>
      <c r="P4252">
        <f t="shared" si="464"/>
        <v>5.0118723362727218E-7</v>
      </c>
      <c r="Q4252">
        <f t="shared" si="463"/>
        <v>-14.506286085862488</v>
      </c>
      <c r="R4252">
        <f>10^(L4252/10)</f>
        <v>7.5138421803601674E-7</v>
      </c>
      <c r="S4252">
        <f>LN(R4252)</f>
        <v>-14.101348707439392</v>
      </c>
      <c r="T4252">
        <v>12.8</v>
      </c>
      <c r="U4252">
        <v>-2.8</v>
      </c>
      <c r="V4252">
        <f t="shared" si="465"/>
        <v>6.6241980646716776</v>
      </c>
      <c r="W4252">
        <f t="shared" si="466"/>
        <v>0.1509616696597921</v>
      </c>
      <c r="X4252">
        <f t="shared" si="467"/>
        <v>2.2789425706472199E-2</v>
      </c>
      <c r="Z4252">
        <f ca="1">IF($F4252=$Z$1,1,0)</f>
        <v>1</v>
      </c>
      <c r="AA4252">
        <f ca="1">IF($I4252=$AA$1,1,0)</f>
        <v>0</v>
      </c>
      <c r="AB4252" t="str">
        <f t="shared" ca="1" si="468"/>
        <v/>
      </c>
      <c r="AC4252" t="str">
        <f ca="1">IF(AND(Z4252,AA4252),C4252,"")</f>
        <v/>
      </c>
      <c r="AD4252" t="str">
        <f ca="1">IF(AND(AA4252,Z4252),D4252,"")</f>
        <v/>
      </c>
      <c r="AE4252" t="str">
        <f t="shared" ca="1" si="469"/>
        <v/>
      </c>
    </row>
    <row r="4253" spans="1:31" x14ac:dyDescent="0.25">
      <c r="A4253">
        <v>656283</v>
      </c>
      <c r="B4253" s="1">
        <v>38767.086550925924</v>
      </c>
      <c r="C4253">
        <v>16</v>
      </c>
      <c r="D4253">
        <v>3</v>
      </c>
      <c r="E4253">
        <v>180.4</v>
      </c>
      <c r="F4253" t="s">
        <v>115</v>
      </c>
      <c r="G4253">
        <v>-67</v>
      </c>
      <c r="H4253">
        <v>1140339878220</v>
      </c>
      <c r="I4253">
        <v>180</v>
      </c>
      <c r="J4253" t="s">
        <v>38</v>
      </c>
      <c r="K4253">
        <v>-65</v>
      </c>
      <c r="L4253">
        <v>-65.022988505747094</v>
      </c>
      <c r="M4253">
        <v>87</v>
      </c>
      <c r="N4253">
        <v>1.7385974800225501</v>
      </c>
      <c r="O4253">
        <v>1</v>
      </c>
      <c r="P4253">
        <f t="shared" si="464"/>
        <v>1.9952623149688761E-7</v>
      </c>
      <c r="Q4253">
        <f t="shared" si="463"/>
        <v>-15.427320123060108</v>
      </c>
      <c r="R4253">
        <f>10^(L4253/10)</f>
        <v>3.1455830026766824E-7</v>
      </c>
      <c r="S4253">
        <f>LN(R4253)</f>
        <v>-14.972096403525644</v>
      </c>
      <c r="T4253">
        <v>2.5</v>
      </c>
      <c r="U4253">
        <v>-0.8</v>
      </c>
      <c r="V4253">
        <f t="shared" si="465"/>
        <v>14.024621207005913</v>
      </c>
      <c r="W4253">
        <f t="shared" si="466"/>
        <v>7.130317355740462E-2</v>
      </c>
      <c r="X4253">
        <f t="shared" si="467"/>
        <v>5.0841425593573649E-3</v>
      </c>
      <c r="Z4253">
        <f ca="1">IF($F4253=$Z$1,1,0)</f>
        <v>0</v>
      </c>
      <c r="AA4253">
        <f ca="1">IF($I4253=$AA$1,1,0)</f>
        <v>0</v>
      </c>
      <c r="AB4253" t="str">
        <f t="shared" ca="1" si="468"/>
        <v/>
      </c>
      <c r="AC4253" t="str">
        <f ca="1">IF(AND(Z4253,AA4253),C4253,"")</f>
        <v/>
      </c>
      <c r="AD4253" t="str">
        <f ca="1">IF(AND(AA4253,Z4253),D4253,"")</f>
        <v/>
      </c>
      <c r="AE4253" t="str">
        <f t="shared" ca="1" si="469"/>
        <v/>
      </c>
    </row>
    <row r="4254" spans="1:31" x14ac:dyDescent="0.25">
      <c r="A4254">
        <v>656284</v>
      </c>
      <c r="B4254" s="1">
        <v>38767.086550925924</v>
      </c>
      <c r="C4254">
        <v>16</v>
      </c>
      <c r="D4254">
        <v>3</v>
      </c>
      <c r="E4254">
        <v>180.4</v>
      </c>
      <c r="F4254" t="s">
        <v>117</v>
      </c>
      <c r="G4254">
        <v>-75</v>
      </c>
      <c r="H4254">
        <v>1140339878220</v>
      </c>
      <c r="I4254">
        <v>180</v>
      </c>
      <c r="J4254" t="s">
        <v>38</v>
      </c>
      <c r="K4254">
        <v>-74</v>
      </c>
      <c r="L4254">
        <v>-73.070707070707101</v>
      </c>
      <c r="M4254">
        <v>99</v>
      </c>
      <c r="N4254">
        <v>2.0615653120301101</v>
      </c>
      <c r="O4254">
        <v>3</v>
      </c>
      <c r="P4254">
        <f t="shared" si="464"/>
        <v>3.1622776601683699E-8</v>
      </c>
      <c r="Q4254">
        <f t="shared" si="463"/>
        <v>-17.269388197455346</v>
      </c>
      <c r="R4254">
        <f>10^(L4254/10)</f>
        <v>4.9309351733378686E-8</v>
      </c>
      <c r="S4254">
        <f>LN(R4254)</f>
        <v>-16.825152083554478</v>
      </c>
      <c r="T4254">
        <v>1</v>
      </c>
      <c r="U4254">
        <v>14</v>
      </c>
      <c r="V4254">
        <f t="shared" si="465"/>
        <v>18.601075237738275</v>
      </c>
      <c r="W4254">
        <f t="shared" si="466"/>
        <v>5.3760333057047034E-2</v>
      </c>
      <c r="X4254">
        <f t="shared" si="467"/>
        <v>2.8901734104046241E-3</v>
      </c>
      <c r="Z4254">
        <f ca="1">IF($F4254=$Z$1,1,0)</f>
        <v>0</v>
      </c>
      <c r="AA4254">
        <f ca="1">IF($I4254=$AA$1,1,0)</f>
        <v>0</v>
      </c>
      <c r="AB4254" t="str">
        <f t="shared" ca="1" si="468"/>
        <v/>
      </c>
      <c r="AC4254" t="str">
        <f ca="1">IF(AND(Z4254,AA4254),C4254,"")</f>
        <v/>
      </c>
      <c r="AD4254" t="str">
        <f ca="1">IF(AND(AA4254,Z4254),D4254,"")</f>
        <v/>
      </c>
      <c r="AE4254" t="str">
        <f t="shared" ca="1" si="469"/>
        <v/>
      </c>
    </row>
    <row r="4255" spans="1:31" x14ac:dyDescent="0.25">
      <c r="A4255">
        <v>656291</v>
      </c>
      <c r="B4255" s="1">
        <v>38767.086550925924</v>
      </c>
      <c r="C4255">
        <v>16</v>
      </c>
      <c r="D4255">
        <v>3</v>
      </c>
      <c r="E4255">
        <v>180.4</v>
      </c>
      <c r="F4255" t="s">
        <v>116</v>
      </c>
      <c r="G4255">
        <v>-58</v>
      </c>
      <c r="H4255">
        <v>1140339878472</v>
      </c>
      <c r="I4255">
        <v>180</v>
      </c>
      <c r="J4255" t="s">
        <v>38</v>
      </c>
      <c r="K4255">
        <v>-56</v>
      </c>
      <c r="L4255">
        <v>-56.136363636363598</v>
      </c>
      <c r="M4255">
        <v>88</v>
      </c>
      <c r="N4255">
        <v>0.74558960980467903</v>
      </c>
      <c r="O4255">
        <v>1</v>
      </c>
      <c r="P4255">
        <f t="shared" si="464"/>
        <v>1.5848931924611111E-6</v>
      </c>
      <c r="Q4255">
        <f t="shared" si="463"/>
        <v>-13.354993539365466</v>
      </c>
      <c r="R4255">
        <f>10^(L4255/10)</f>
        <v>2.4342413552369394E-6</v>
      </c>
      <c r="S4255">
        <f>LN(R4255)</f>
        <v>-12.925875408398385</v>
      </c>
      <c r="T4255">
        <v>33.5</v>
      </c>
      <c r="U4255">
        <v>9.3000000000000007</v>
      </c>
      <c r="V4255">
        <f t="shared" si="465"/>
        <v>18.599462357820993</v>
      </c>
      <c r="W4255">
        <f t="shared" si="466"/>
        <v>5.376499496392724E-2</v>
      </c>
      <c r="X4255">
        <f t="shared" si="467"/>
        <v>2.8906746834711219E-3</v>
      </c>
      <c r="Z4255">
        <f ca="1">IF($F4255=$Z$1,1,0)</f>
        <v>0</v>
      </c>
      <c r="AA4255">
        <f ca="1">IF($I4255=$AA$1,1,0)</f>
        <v>0</v>
      </c>
      <c r="AB4255" t="str">
        <f t="shared" ca="1" si="468"/>
        <v/>
      </c>
      <c r="AC4255" t="str">
        <f ca="1">IF(AND(Z4255,AA4255),C4255,"")</f>
        <v/>
      </c>
      <c r="AD4255" t="str">
        <f ca="1">IF(AND(AA4255,Z4255),D4255,"")</f>
        <v/>
      </c>
      <c r="AE4255" t="str">
        <f t="shared" ca="1" si="469"/>
        <v/>
      </c>
    </row>
    <row r="4256" spans="1:31" x14ac:dyDescent="0.25">
      <c r="A4256">
        <v>657130</v>
      </c>
      <c r="B4256" s="1">
        <v>38767.087037037039</v>
      </c>
      <c r="C4256">
        <v>16</v>
      </c>
      <c r="D4256">
        <v>3</v>
      </c>
      <c r="E4256">
        <v>224.7</v>
      </c>
      <c r="F4256" t="s">
        <v>114</v>
      </c>
      <c r="G4256">
        <v>-54</v>
      </c>
      <c r="H4256">
        <v>1140339920299</v>
      </c>
      <c r="I4256">
        <v>225</v>
      </c>
      <c r="J4256" t="s">
        <v>38</v>
      </c>
      <c r="K4256">
        <v>-55</v>
      </c>
      <c r="L4256">
        <v>-57.121212121212103</v>
      </c>
      <c r="M4256">
        <v>99</v>
      </c>
      <c r="N4256">
        <v>3.1631575779130401</v>
      </c>
      <c r="O4256">
        <v>6</v>
      </c>
      <c r="P4256">
        <f t="shared" si="464"/>
        <v>3.9810717055349657E-6</v>
      </c>
      <c r="Q4256">
        <f t="shared" si="463"/>
        <v>-12.433959502167848</v>
      </c>
      <c r="R4256">
        <f>10^(L4256/10)</f>
        <v>1.9403442495579217E-6</v>
      </c>
      <c r="S4256">
        <f>LN(R4256)</f>
        <v>-13.152645152405379</v>
      </c>
      <c r="T4256">
        <v>33.5</v>
      </c>
      <c r="U4256">
        <v>2.8</v>
      </c>
      <c r="V4256">
        <f t="shared" si="465"/>
        <v>17.501142819827511</v>
      </c>
      <c r="W4256">
        <f t="shared" si="466"/>
        <v>5.7139125729953666E-2</v>
      </c>
      <c r="X4256">
        <f t="shared" si="467"/>
        <v>3.2648796891834534E-3</v>
      </c>
      <c r="Z4256">
        <f ca="1">IF($F4256=$Z$1,1,0)</f>
        <v>0</v>
      </c>
      <c r="AA4256">
        <f ca="1">IF($I4256=$AA$1,1,0)</f>
        <v>0</v>
      </c>
      <c r="AB4256" t="str">
        <f t="shared" ca="1" si="468"/>
        <v/>
      </c>
      <c r="AC4256" t="str">
        <f ca="1">IF(AND(Z4256,AA4256),C4256,"")</f>
        <v/>
      </c>
      <c r="AD4256" t="str">
        <f ca="1">IF(AND(AA4256,Z4256),D4256,"")</f>
        <v/>
      </c>
      <c r="AE4256" t="str">
        <f t="shared" ca="1" si="469"/>
        <v/>
      </c>
    </row>
    <row r="4257" spans="1:31" x14ac:dyDescent="0.25">
      <c r="A4257">
        <v>657131</v>
      </c>
      <c r="B4257" s="1">
        <v>38767.087037037039</v>
      </c>
      <c r="C4257">
        <v>16</v>
      </c>
      <c r="D4257">
        <v>3</v>
      </c>
      <c r="E4257">
        <v>224.7</v>
      </c>
      <c r="F4257" t="s">
        <v>113</v>
      </c>
      <c r="G4257">
        <v>-60</v>
      </c>
      <c r="H4257">
        <v>1140339920299</v>
      </c>
      <c r="I4257">
        <v>225</v>
      </c>
      <c r="J4257" t="s">
        <v>38</v>
      </c>
      <c r="K4257">
        <v>-55</v>
      </c>
      <c r="L4257">
        <v>-55.597826086956502</v>
      </c>
      <c r="M4257">
        <v>92</v>
      </c>
      <c r="N4257">
        <v>2.9090982047752001</v>
      </c>
      <c r="O4257">
        <v>6</v>
      </c>
      <c r="P4257">
        <f t="shared" si="464"/>
        <v>9.9999999999999995E-7</v>
      </c>
      <c r="Q4257">
        <f t="shared" si="463"/>
        <v>-13.815510557964274</v>
      </c>
      <c r="R4257">
        <f>10^(L4257/10)</f>
        <v>2.7556077106128166E-6</v>
      </c>
      <c r="S4257">
        <f>LN(R4257)</f>
        <v>-12.801872555070153</v>
      </c>
      <c r="T4257">
        <v>12.8</v>
      </c>
      <c r="U4257">
        <v>-2.8</v>
      </c>
      <c r="V4257">
        <f t="shared" si="465"/>
        <v>6.6241980646716776</v>
      </c>
      <c r="W4257">
        <f t="shared" si="466"/>
        <v>0.1509616696597921</v>
      </c>
      <c r="X4257">
        <f t="shared" si="467"/>
        <v>2.2789425706472199E-2</v>
      </c>
      <c r="Z4257">
        <f ca="1">IF($F4257=$Z$1,1,0)</f>
        <v>1</v>
      </c>
      <c r="AA4257">
        <f ca="1">IF($I4257=$AA$1,1,0)</f>
        <v>0</v>
      </c>
      <c r="AB4257" t="str">
        <f t="shared" ca="1" si="468"/>
        <v/>
      </c>
      <c r="AC4257" t="str">
        <f ca="1">IF(AND(Z4257,AA4257),C4257,"")</f>
        <v/>
      </c>
      <c r="AD4257" t="str">
        <f ca="1">IF(AND(AA4257,Z4257),D4257,"")</f>
        <v/>
      </c>
      <c r="AE4257" t="str">
        <f t="shared" ca="1" si="469"/>
        <v/>
      </c>
    </row>
    <row r="4258" spans="1:31" x14ac:dyDescent="0.25">
      <c r="A4258">
        <v>657132</v>
      </c>
      <c r="B4258" s="1">
        <v>38767.087037037039</v>
      </c>
      <c r="C4258">
        <v>16</v>
      </c>
      <c r="D4258">
        <v>3</v>
      </c>
      <c r="E4258">
        <v>224.7</v>
      </c>
      <c r="F4258" t="s">
        <v>116</v>
      </c>
      <c r="G4258">
        <v>-59</v>
      </c>
      <c r="H4258">
        <v>1140339920299</v>
      </c>
      <c r="I4258">
        <v>225</v>
      </c>
      <c r="J4258" t="s">
        <v>38</v>
      </c>
      <c r="K4258">
        <v>-57</v>
      </c>
      <c r="L4258">
        <v>-57.560439560439598</v>
      </c>
      <c r="M4258">
        <v>91</v>
      </c>
      <c r="N4258">
        <v>1.0771236513025599</v>
      </c>
      <c r="O4258">
        <v>1.5</v>
      </c>
      <c r="P4258">
        <f t="shared" si="464"/>
        <v>1.2589254117941642E-6</v>
      </c>
      <c r="Q4258">
        <f t="shared" si="463"/>
        <v>-13.585252048664872</v>
      </c>
      <c r="R4258">
        <f>10^(L4258/10)</f>
        <v>1.7537029961391524E-6</v>
      </c>
      <c r="S4258">
        <f>LN(R4258)</f>
        <v>-13.253781007805296</v>
      </c>
      <c r="T4258">
        <v>33.5</v>
      </c>
      <c r="U4258">
        <v>9.3000000000000007</v>
      </c>
      <c r="V4258">
        <f t="shared" si="465"/>
        <v>18.599462357820993</v>
      </c>
      <c r="W4258">
        <f t="shared" si="466"/>
        <v>5.376499496392724E-2</v>
      </c>
      <c r="X4258">
        <f t="shared" si="467"/>
        <v>2.8906746834711219E-3</v>
      </c>
      <c r="Z4258">
        <f ca="1">IF($F4258=$Z$1,1,0)</f>
        <v>0</v>
      </c>
      <c r="AA4258">
        <f ca="1">IF($I4258=$AA$1,1,0)</f>
        <v>0</v>
      </c>
      <c r="AB4258" t="str">
        <f t="shared" ca="1" si="468"/>
        <v/>
      </c>
      <c r="AC4258" t="str">
        <f ca="1">IF(AND(Z4258,AA4258),C4258,"")</f>
        <v/>
      </c>
      <c r="AD4258" t="str">
        <f ca="1">IF(AND(AA4258,Z4258),D4258,"")</f>
        <v/>
      </c>
      <c r="AE4258" t="str">
        <f t="shared" ca="1" si="469"/>
        <v/>
      </c>
    </row>
    <row r="4259" spans="1:31" x14ac:dyDescent="0.25">
      <c r="A4259">
        <v>657133</v>
      </c>
      <c r="B4259" s="1">
        <v>38767.087037037039</v>
      </c>
      <c r="C4259">
        <v>16</v>
      </c>
      <c r="D4259">
        <v>3</v>
      </c>
      <c r="E4259">
        <v>224.7</v>
      </c>
      <c r="F4259" t="s">
        <v>112</v>
      </c>
      <c r="G4259">
        <v>-60</v>
      </c>
      <c r="H4259">
        <v>1140339920299</v>
      </c>
      <c r="I4259">
        <v>225</v>
      </c>
      <c r="J4259" t="s">
        <v>38</v>
      </c>
      <c r="K4259">
        <v>-60</v>
      </c>
      <c r="L4259">
        <v>-60.609090909090902</v>
      </c>
      <c r="M4259">
        <v>110</v>
      </c>
      <c r="N4259">
        <v>2.20131509711748</v>
      </c>
      <c r="O4259">
        <v>3</v>
      </c>
      <c r="P4259">
        <f t="shared" si="464"/>
        <v>9.9999999999999995E-7</v>
      </c>
      <c r="Q4259">
        <f t="shared" si="463"/>
        <v>-13.815510557964274</v>
      </c>
      <c r="R4259">
        <f>10^(L4259/10)</f>
        <v>8.6914234426456708E-7</v>
      </c>
      <c r="S4259">
        <f>LN(R4259)</f>
        <v>-13.955758922719367</v>
      </c>
      <c r="T4259">
        <v>7.5</v>
      </c>
      <c r="U4259">
        <v>6.3</v>
      </c>
      <c r="V4259">
        <f t="shared" si="465"/>
        <v>9.1181138400438932</v>
      </c>
      <c r="W4259">
        <f t="shared" si="466"/>
        <v>0.10967180466735499</v>
      </c>
      <c r="X4259">
        <f t="shared" si="467"/>
        <v>1.2027904738994469E-2</v>
      </c>
      <c r="Z4259">
        <f ca="1">IF($F4259=$Z$1,1,0)</f>
        <v>0</v>
      </c>
      <c r="AA4259">
        <f ca="1">IF($I4259=$AA$1,1,0)</f>
        <v>0</v>
      </c>
      <c r="AB4259" t="str">
        <f t="shared" ca="1" si="468"/>
        <v/>
      </c>
      <c r="AC4259" t="str">
        <f ca="1">IF(AND(Z4259,AA4259),C4259,"")</f>
        <v/>
      </c>
      <c r="AD4259" t="str">
        <f ca="1">IF(AND(AA4259,Z4259),D4259,"")</f>
        <v/>
      </c>
      <c r="AE4259" t="str">
        <f t="shared" ca="1" si="469"/>
        <v/>
      </c>
    </row>
    <row r="4260" spans="1:31" x14ac:dyDescent="0.25">
      <c r="A4260">
        <v>657134</v>
      </c>
      <c r="B4260" s="1">
        <v>38767.087037037039</v>
      </c>
      <c r="C4260">
        <v>16</v>
      </c>
      <c r="D4260">
        <v>3</v>
      </c>
      <c r="E4260">
        <v>224.7</v>
      </c>
      <c r="F4260" t="s">
        <v>115</v>
      </c>
      <c r="G4260">
        <v>-60</v>
      </c>
      <c r="H4260">
        <v>1140339920299</v>
      </c>
      <c r="I4260">
        <v>225</v>
      </c>
      <c r="J4260" t="s">
        <v>38</v>
      </c>
      <c r="K4260">
        <v>-63</v>
      </c>
      <c r="L4260">
        <v>-63.236559139784902</v>
      </c>
      <c r="M4260">
        <v>93</v>
      </c>
      <c r="N4260">
        <v>1.8556485416294299</v>
      </c>
      <c r="O4260">
        <v>3</v>
      </c>
      <c r="P4260">
        <f t="shared" si="464"/>
        <v>9.9999999999999995E-7</v>
      </c>
      <c r="Q4260">
        <f t="shared" si="463"/>
        <v>-13.815510557964274</v>
      </c>
      <c r="R4260">
        <f>10^(L4260/10)</f>
        <v>4.7461787006780705E-7</v>
      </c>
      <c r="S4260">
        <f>LN(R4260)</f>
        <v>-14.56075584075051</v>
      </c>
      <c r="T4260">
        <v>2.5</v>
      </c>
      <c r="U4260">
        <v>-0.8</v>
      </c>
      <c r="V4260">
        <f t="shared" si="465"/>
        <v>14.024621207005913</v>
      </c>
      <c r="W4260">
        <f t="shared" si="466"/>
        <v>7.130317355740462E-2</v>
      </c>
      <c r="X4260">
        <f t="shared" si="467"/>
        <v>5.0841425593573649E-3</v>
      </c>
      <c r="Z4260">
        <f ca="1">IF($F4260=$Z$1,1,0)</f>
        <v>0</v>
      </c>
      <c r="AA4260">
        <f ca="1">IF($I4260=$AA$1,1,0)</f>
        <v>0</v>
      </c>
      <c r="AB4260" t="str">
        <f t="shared" ca="1" si="468"/>
        <v/>
      </c>
      <c r="AC4260" t="str">
        <f ca="1">IF(AND(Z4260,AA4260),C4260,"")</f>
        <v/>
      </c>
      <c r="AD4260" t="str">
        <f ca="1">IF(AND(AA4260,Z4260),D4260,"")</f>
        <v/>
      </c>
      <c r="AE4260" t="str">
        <f t="shared" ca="1" si="469"/>
        <v/>
      </c>
    </row>
    <row r="4261" spans="1:31" x14ac:dyDescent="0.25">
      <c r="A4261">
        <v>657136</v>
      </c>
      <c r="B4261" s="1">
        <v>38767.087037037039</v>
      </c>
      <c r="C4261">
        <v>16</v>
      </c>
      <c r="D4261">
        <v>3</v>
      </c>
      <c r="E4261">
        <v>224.7</v>
      </c>
      <c r="F4261" t="s">
        <v>117</v>
      </c>
      <c r="G4261">
        <v>-73</v>
      </c>
      <c r="H4261">
        <v>1140339920299</v>
      </c>
      <c r="I4261">
        <v>225</v>
      </c>
      <c r="J4261" t="s">
        <v>38</v>
      </c>
      <c r="K4261">
        <v>-74</v>
      </c>
      <c r="L4261">
        <v>-73.989247311827995</v>
      </c>
      <c r="M4261">
        <v>93</v>
      </c>
      <c r="N4261">
        <v>1.4103239194374</v>
      </c>
      <c r="O4261">
        <v>1</v>
      </c>
      <c r="P4261">
        <f t="shared" si="464"/>
        <v>5.0118723362727164E-8</v>
      </c>
      <c r="Q4261">
        <f t="shared" si="463"/>
        <v>-16.808871178856535</v>
      </c>
      <c r="R4261">
        <f>10^(L4261/10)</f>
        <v>3.9909406450093622E-8</v>
      </c>
      <c r="S4261">
        <f>LN(R4261)</f>
        <v>-17.036653790206493</v>
      </c>
      <c r="T4261">
        <v>1</v>
      </c>
      <c r="U4261">
        <v>14</v>
      </c>
      <c r="V4261">
        <f t="shared" si="465"/>
        <v>18.601075237738275</v>
      </c>
      <c r="W4261">
        <f t="shared" si="466"/>
        <v>5.3760333057047034E-2</v>
      </c>
      <c r="X4261">
        <f t="shared" si="467"/>
        <v>2.8901734104046241E-3</v>
      </c>
      <c r="Z4261">
        <f ca="1">IF($F4261=$Z$1,1,0)</f>
        <v>0</v>
      </c>
      <c r="AA4261">
        <f ca="1">IF($I4261=$AA$1,1,0)</f>
        <v>0</v>
      </c>
      <c r="AB4261" t="str">
        <f t="shared" ca="1" si="468"/>
        <v/>
      </c>
      <c r="AC4261" t="str">
        <f ca="1">IF(AND(Z4261,AA4261),C4261,"")</f>
        <v/>
      </c>
      <c r="AD4261" t="str">
        <f ca="1">IF(AND(AA4261,Z4261),D4261,"")</f>
        <v/>
      </c>
      <c r="AE4261" t="str">
        <f t="shared" ca="1" si="469"/>
        <v/>
      </c>
    </row>
    <row r="4262" spans="1:31" x14ac:dyDescent="0.25">
      <c r="A4262">
        <v>658092</v>
      </c>
      <c r="B4262" s="1">
        <v>38767.087488425925</v>
      </c>
      <c r="C4262">
        <v>16</v>
      </c>
      <c r="D4262">
        <v>3</v>
      </c>
      <c r="E4262">
        <v>269.8</v>
      </c>
      <c r="F4262" t="s">
        <v>114</v>
      </c>
      <c r="G4262">
        <v>-53</v>
      </c>
      <c r="H4262">
        <v>1140339959117</v>
      </c>
      <c r="I4262">
        <v>270</v>
      </c>
      <c r="J4262" t="s">
        <v>38</v>
      </c>
      <c r="K4262">
        <v>-57</v>
      </c>
      <c r="L4262">
        <v>-56.908163265306101</v>
      </c>
      <c r="M4262">
        <v>98</v>
      </c>
      <c r="N4262">
        <v>1.5800739555566401</v>
      </c>
      <c r="O4262">
        <v>2</v>
      </c>
      <c r="P4262">
        <f t="shared" si="464"/>
        <v>5.011872336272719E-6</v>
      </c>
      <c r="Q4262">
        <f t="shared" si="463"/>
        <v>-12.203700992868443</v>
      </c>
      <c r="R4262">
        <f>10^(L4262/10)</f>
        <v>2.0379037734698704E-6</v>
      </c>
      <c r="S4262">
        <f>LN(R4262)</f>
        <v>-13.103588840436521</v>
      </c>
      <c r="T4262">
        <v>33.5</v>
      </c>
      <c r="U4262">
        <v>2.8</v>
      </c>
      <c r="V4262">
        <f t="shared" si="465"/>
        <v>17.501142819827511</v>
      </c>
      <c r="W4262">
        <f t="shared" si="466"/>
        <v>5.7139125729953666E-2</v>
      </c>
      <c r="X4262">
        <f t="shared" si="467"/>
        <v>3.2648796891834534E-3</v>
      </c>
      <c r="Z4262">
        <f ca="1">IF($F4262=$Z$1,1,0)</f>
        <v>0</v>
      </c>
      <c r="AA4262">
        <f ca="1">IF($I4262=$AA$1,1,0)</f>
        <v>1</v>
      </c>
      <c r="AB4262" t="str">
        <f t="shared" ca="1" si="468"/>
        <v/>
      </c>
      <c r="AC4262" t="str">
        <f ca="1">IF(AND(Z4262,AA4262),C4262,"")</f>
        <v/>
      </c>
      <c r="AD4262" t="str">
        <f ca="1">IF(AND(AA4262,Z4262),D4262,"")</f>
        <v/>
      </c>
      <c r="AE4262" t="str">
        <f t="shared" ca="1" si="469"/>
        <v/>
      </c>
    </row>
    <row r="4263" spans="1:31" x14ac:dyDescent="0.25">
      <c r="A4263">
        <v>658093</v>
      </c>
      <c r="B4263" s="1">
        <v>38767.087488425925</v>
      </c>
      <c r="C4263">
        <v>16</v>
      </c>
      <c r="D4263">
        <v>3</v>
      </c>
      <c r="E4263">
        <v>269.8</v>
      </c>
      <c r="F4263" t="s">
        <v>113</v>
      </c>
      <c r="G4263">
        <v>-58</v>
      </c>
      <c r="H4263">
        <v>1140339959117</v>
      </c>
      <c r="I4263">
        <v>270</v>
      </c>
      <c r="J4263" t="s">
        <v>38</v>
      </c>
      <c r="K4263">
        <v>-54</v>
      </c>
      <c r="L4263">
        <v>-55.176470588235297</v>
      </c>
      <c r="M4263">
        <v>85</v>
      </c>
      <c r="N4263">
        <v>2.0188190241081099</v>
      </c>
      <c r="O4263">
        <v>4</v>
      </c>
      <c r="P4263">
        <f t="shared" si="464"/>
        <v>1.5848931924611111E-6</v>
      </c>
      <c r="Q4263">
        <f t="shared" si="463"/>
        <v>-13.354993539365466</v>
      </c>
      <c r="R4263">
        <f>10^(L4263/10)</f>
        <v>3.0363577601873547E-6</v>
      </c>
      <c r="S4263">
        <f>LN(R4263)</f>
        <v>-12.7048518660495</v>
      </c>
      <c r="T4263">
        <v>12.8</v>
      </c>
      <c r="U4263">
        <v>-2.8</v>
      </c>
      <c r="V4263">
        <f t="shared" si="465"/>
        <v>6.6241980646716776</v>
      </c>
      <c r="W4263">
        <f t="shared" si="466"/>
        <v>0.1509616696597921</v>
      </c>
      <c r="X4263">
        <f t="shared" si="467"/>
        <v>2.2789425706472199E-2</v>
      </c>
      <c r="Z4263">
        <f ca="1">IF($F4263=$Z$1,1,0)</f>
        <v>1</v>
      </c>
      <c r="AA4263">
        <f ca="1">IF($I4263=$AA$1,1,0)</f>
        <v>1</v>
      </c>
      <c r="AB4263">
        <f t="shared" ca="1" si="468"/>
        <v>0.16291720860237702</v>
      </c>
      <c r="AC4263">
        <f ca="1">IF(AND(Z4263,AA4263),C4263,"")</f>
        <v>16</v>
      </c>
      <c r="AD4263">
        <f ca="1">IF(AND(AA4263,Z4263),D4263,"")</f>
        <v>3</v>
      </c>
      <c r="AE4263">
        <f t="shared" ca="1" si="469"/>
        <v>0.1509616696597921</v>
      </c>
    </row>
    <row r="4264" spans="1:31" x14ac:dyDescent="0.25">
      <c r="A4264">
        <v>658094</v>
      </c>
      <c r="B4264" s="1">
        <v>38767.087488425925</v>
      </c>
      <c r="C4264">
        <v>16</v>
      </c>
      <c r="D4264">
        <v>3</v>
      </c>
      <c r="E4264">
        <v>269.8</v>
      </c>
      <c r="F4264" t="s">
        <v>116</v>
      </c>
      <c r="G4264">
        <v>-59</v>
      </c>
      <c r="H4264">
        <v>1140339959117</v>
      </c>
      <c r="I4264">
        <v>270</v>
      </c>
      <c r="J4264" t="s">
        <v>38</v>
      </c>
      <c r="K4264">
        <v>-60</v>
      </c>
      <c r="L4264">
        <v>-59.588235294117602</v>
      </c>
      <c r="M4264">
        <v>102</v>
      </c>
      <c r="N4264">
        <v>1.4982031559717699</v>
      </c>
      <c r="O4264">
        <v>3</v>
      </c>
      <c r="P4264">
        <f t="shared" si="464"/>
        <v>1.2589254117941642E-6</v>
      </c>
      <c r="Q4264">
        <f t="shared" si="463"/>
        <v>-13.585252048664872</v>
      </c>
      <c r="R4264">
        <f>10^(L4264/10)</f>
        <v>1.0994524986084495E-6</v>
      </c>
      <c r="S4264">
        <f>LN(R4264)</f>
        <v>-13.720698230605688</v>
      </c>
      <c r="T4264">
        <v>33.5</v>
      </c>
      <c r="U4264">
        <v>9.3000000000000007</v>
      </c>
      <c r="V4264">
        <f t="shared" si="465"/>
        <v>18.599462357820993</v>
      </c>
      <c r="W4264">
        <f t="shared" si="466"/>
        <v>5.376499496392724E-2</v>
      </c>
      <c r="X4264">
        <f t="shared" si="467"/>
        <v>2.8906746834711219E-3</v>
      </c>
      <c r="Z4264">
        <f ca="1">IF($F4264=$Z$1,1,0)</f>
        <v>0</v>
      </c>
      <c r="AA4264">
        <f ca="1">IF($I4264=$AA$1,1,0)</f>
        <v>1</v>
      </c>
      <c r="AB4264" t="str">
        <f t="shared" ca="1" si="468"/>
        <v/>
      </c>
      <c r="AC4264" t="str">
        <f ca="1">IF(AND(Z4264,AA4264),C4264,"")</f>
        <v/>
      </c>
      <c r="AD4264" t="str">
        <f ca="1">IF(AND(AA4264,Z4264),D4264,"")</f>
        <v/>
      </c>
      <c r="AE4264" t="str">
        <f t="shared" ca="1" si="469"/>
        <v/>
      </c>
    </row>
    <row r="4265" spans="1:31" x14ac:dyDescent="0.25">
      <c r="A4265">
        <v>658095</v>
      </c>
      <c r="B4265" s="1">
        <v>38767.087488425925</v>
      </c>
      <c r="C4265">
        <v>16</v>
      </c>
      <c r="D4265">
        <v>3</v>
      </c>
      <c r="E4265">
        <v>269.8</v>
      </c>
      <c r="F4265" t="s">
        <v>112</v>
      </c>
      <c r="G4265">
        <v>-57</v>
      </c>
      <c r="H4265">
        <v>1140339959117</v>
      </c>
      <c r="I4265">
        <v>270</v>
      </c>
      <c r="J4265" t="s">
        <v>38</v>
      </c>
      <c r="K4265">
        <v>-51</v>
      </c>
      <c r="L4265">
        <v>-52.6</v>
      </c>
      <c r="M4265">
        <v>110</v>
      </c>
      <c r="N4265">
        <v>3.5715491460642501</v>
      </c>
      <c r="O4265">
        <v>7</v>
      </c>
      <c r="P4265">
        <f t="shared" si="464"/>
        <v>1.9952623149688749E-6</v>
      </c>
      <c r="Q4265">
        <f t="shared" si="463"/>
        <v>-13.124735030066063</v>
      </c>
      <c r="R4265">
        <f>10^(L4265/10)</f>
        <v>5.4954087385762383E-6</v>
      </c>
      <c r="S4265">
        <f>LN(R4265)</f>
        <v>-12.111597589148682</v>
      </c>
      <c r="T4265">
        <v>7.5</v>
      </c>
      <c r="U4265">
        <v>6.3</v>
      </c>
      <c r="V4265">
        <f t="shared" si="465"/>
        <v>9.1181138400438932</v>
      </c>
      <c r="W4265">
        <f t="shared" si="466"/>
        <v>0.10967180466735499</v>
      </c>
      <c r="X4265">
        <f t="shared" si="467"/>
        <v>1.2027904738994469E-2</v>
      </c>
      <c r="Z4265">
        <f ca="1">IF($F4265=$Z$1,1,0)</f>
        <v>0</v>
      </c>
      <c r="AA4265">
        <f ca="1">IF($I4265=$AA$1,1,0)</f>
        <v>1</v>
      </c>
      <c r="AB4265" t="str">
        <f t="shared" ca="1" si="468"/>
        <v/>
      </c>
      <c r="AC4265" t="str">
        <f ca="1">IF(AND(Z4265,AA4265),C4265,"")</f>
        <v/>
      </c>
      <c r="AD4265" t="str">
        <f ca="1">IF(AND(AA4265,Z4265),D4265,"")</f>
        <v/>
      </c>
      <c r="AE4265" t="str">
        <f t="shared" ca="1" si="469"/>
        <v/>
      </c>
    </row>
    <row r="4266" spans="1:31" x14ac:dyDescent="0.25">
      <c r="A4266">
        <v>658102</v>
      </c>
      <c r="B4266" s="1">
        <v>38767.087488425925</v>
      </c>
      <c r="C4266">
        <v>16</v>
      </c>
      <c r="D4266">
        <v>3</v>
      </c>
      <c r="E4266">
        <v>269.8</v>
      </c>
      <c r="F4266" t="s">
        <v>115</v>
      </c>
      <c r="G4266">
        <v>-61</v>
      </c>
      <c r="H4266">
        <v>1140339959373</v>
      </c>
      <c r="I4266">
        <v>270</v>
      </c>
      <c r="J4266" t="s">
        <v>38</v>
      </c>
      <c r="K4266">
        <v>-60</v>
      </c>
      <c r="L4266">
        <v>-60.010526315789498</v>
      </c>
      <c r="M4266">
        <v>95</v>
      </c>
      <c r="N4266">
        <v>1.27575373500736</v>
      </c>
      <c r="O4266">
        <v>2</v>
      </c>
      <c r="P4266">
        <f t="shared" si="464"/>
        <v>7.9432823472428114E-7</v>
      </c>
      <c r="Q4266">
        <f t="shared" si="463"/>
        <v>-14.045769067263679</v>
      </c>
      <c r="R4266">
        <f>10^(L4266/10)</f>
        <v>9.9757916118585691E-7</v>
      </c>
      <c r="S4266">
        <f>LN(R4266)</f>
        <v>-13.817934331746379</v>
      </c>
      <c r="T4266">
        <v>2.5</v>
      </c>
      <c r="U4266">
        <v>-0.8</v>
      </c>
      <c r="V4266">
        <f t="shared" si="465"/>
        <v>14.024621207005913</v>
      </c>
      <c r="W4266">
        <f t="shared" si="466"/>
        <v>7.130317355740462E-2</v>
      </c>
      <c r="X4266">
        <f t="shared" si="467"/>
        <v>5.0841425593573649E-3</v>
      </c>
      <c r="Z4266">
        <f ca="1">IF($F4266=$Z$1,1,0)</f>
        <v>0</v>
      </c>
      <c r="AA4266">
        <f ca="1">IF($I4266=$AA$1,1,0)</f>
        <v>1</v>
      </c>
      <c r="AB4266" t="str">
        <f t="shared" ca="1" si="468"/>
        <v/>
      </c>
      <c r="AC4266" t="str">
        <f ca="1">IF(AND(Z4266,AA4266),C4266,"")</f>
        <v/>
      </c>
      <c r="AD4266" t="str">
        <f ca="1">IF(AND(AA4266,Z4266),D4266,"")</f>
        <v/>
      </c>
      <c r="AE4266" t="str">
        <f t="shared" ca="1" si="469"/>
        <v/>
      </c>
    </row>
    <row r="4267" spans="1:31" x14ac:dyDescent="0.25">
      <c r="A4267">
        <v>658109</v>
      </c>
      <c r="B4267" s="1">
        <v>38767.087488425925</v>
      </c>
      <c r="C4267">
        <v>16</v>
      </c>
      <c r="D4267">
        <v>3</v>
      </c>
      <c r="E4267">
        <v>269.8</v>
      </c>
      <c r="F4267" t="s">
        <v>117</v>
      </c>
      <c r="G4267">
        <v>-76</v>
      </c>
      <c r="H4267">
        <v>1140339959625</v>
      </c>
      <c r="I4267">
        <v>270</v>
      </c>
      <c r="J4267" t="s">
        <v>38</v>
      </c>
      <c r="K4267">
        <v>-72</v>
      </c>
      <c r="L4267">
        <v>-72.400000000000006</v>
      </c>
      <c r="M4267">
        <v>85</v>
      </c>
      <c r="N4267">
        <v>1.98925686052427</v>
      </c>
      <c r="O4267">
        <v>3</v>
      </c>
      <c r="P4267">
        <f t="shared" si="464"/>
        <v>2.5118864315095751E-8</v>
      </c>
      <c r="Q4267">
        <f t="shared" si="463"/>
        <v>-17.499646706754749</v>
      </c>
      <c r="R4267">
        <f>10^(L4267/10)</f>
        <v>5.7543993733715586E-8</v>
      </c>
      <c r="S4267">
        <f>LN(R4267)</f>
        <v>-16.670716073276893</v>
      </c>
      <c r="T4267">
        <v>1</v>
      </c>
      <c r="U4267">
        <v>14</v>
      </c>
      <c r="V4267">
        <f t="shared" si="465"/>
        <v>18.601075237738275</v>
      </c>
      <c r="W4267">
        <f t="shared" si="466"/>
        <v>5.3760333057047034E-2</v>
      </c>
      <c r="X4267">
        <f t="shared" si="467"/>
        <v>2.8901734104046241E-3</v>
      </c>
      <c r="Z4267">
        <f ca="1">IF($F4267=$Z$1,1,0)</f>
        <v>0</v>
      </c>
      <c r="AA4267">
        <f ca="1">IF($I4267=$AA$1,1,0)</f>
        <v>1</v>
      </c>
      <c r="AB4267" t="str">
        <f t="shared" ca="1" si="468"/>
        <v/>
      </c>
      <c r="AC4267" t="str">
        <f ca="1">IF(AND(Z4267,AA4267),C4267,"")</f>
        <v/>
      </c>
      <c r="AD4267" t="str">
        <f ca="1">IF(AND(AA4267,Z4267),D4267,"")</f>
        <v/>
      </c>
      <c r="AE4267" t="str">
        <f t="shared" ca="1" si="469"/>
        <v/>
      </c>
    </row>
    <row r="4268" spans="1:31" x14ac:dyDescent="0.25">
      <c r="A4268">
        <v>658939</v>
      </c>
      <c r="B4268" s="1">
        <v>38767.089212962965</v>
      </c>
      <c r="C4268">
        <v>16</v>
      </c>
      <c r="D4268">
        <v>3</v>
      </c>
      <c r="E4268">
        <v>314.60000000000002</v>
      </c>
      <c r="F4268" t="s">
        <v>116</v>
      </c>
      <c r="G4268">
        <v>-57</v>
      </c>
      <c r="H4268">
        <v>1140340108003</v>
      </c>
      <c r="I4268">
        <v>315</v>
      </c>
      <c r="J4268" t="s">
        <v>38</v>
      </c>
      <c r="K4268">
        <v>-62</v>
      </c>
      <c r="L4268">
        <v>-60.884615384615401</v>
      </c>
      <c r="M4268">
        <v>104</v>
      </c>
      <c r="N4268">
        <v>2.60808188383163</v>
      </c>
      <c r="O4268">
        <v>5</v>
      </c>
      <c r="P4268">
        <f t="shared" si="464"/>
        <v>1.9952623149688749E-6</v>
      </c>
      <c r="Q4268">
        <f t="shared" si="463"/>
        <v>-13.124735030066063</v>
      </c>
      <c r="R4268">
        <f>10^(L4268/10)</f>
        <v>8.157150244438576E-7</v>
      </c>
      <c r="S4268">
        <f>LN(R4268)</f>
        <v>-14.019200777729136</v>
      </c>
      <c r="T4268">
        <v>33.5</v>
      </c>
      <c r="U4268">
        <v>9.3000000000000007</v>
      </c>
      <c r="V4268">
        <f t="shared" si="465"/>
        <v>18.599462357820993</v>
      </c>
      <c r="W4268">
        <f t="shared" si="466"/>
        <v>5.376499496392724E-2</v>
      </c>
      <c r="X4268">
        <f t="shared" si="467"/>
        <v>2.8906746834711219E-3</v>
      </c>
      <c r="Z4268">
        <f ca="1">IF($F4268=$Z$1,1,0)</f>
        <v>0</v>
      </c>
      <c r="AA4268">
        <f ca="1">IF($I4268=$AA$1,1,0)</f>
        <v>0</v>
      </c>
      <c r="AB4268" t="str">
        <f t="shared" ca="1" si="468"/>
        <v/>
      </c>
      <c r="AC4268" t="str">
        <f ca="1">IF(AND(Z4268,AA4268),C4268,"")</f>
        <v/>
      </c>
      <c r="AD4268" t="str">
        <f ca="1">IF(AND(AA4268,Z4268),D4268,"")</f>
        <v/>
      </c>
      <c r="AE4268" t="str">
        <f t="shared" ca="1" si="469"/>
        <v/>
      </c>
    </row>
    <row r="4269" spans="1:31" x14ac:dyDescent="0.25">
      <c r="A4269">
        <v>658940</v>
      </c>
      <c r="B4269" s="1">
        <v>38767.089212962965</v>
      </c>
      <c r="C4269">
        <v>16</v>
      </c>
      <c r="D4269">
        <v>3</v>
      </c>
      <c r="E4269">
        <v>314.60000000000002</v>
      </c>
      <c r="F4269" t="s">
        <v>113</v>
      </c>
      <c r="G4269">
        <v>-53</v>
      </c>
      <c r="H4269">
        <v>1140340108003</v>
      </c>
      <c r="I4269">
        <v>315</v>
      </c>
      <c r="J4269" t="s">
        <v>38</v>
      </c>
      <c r="K4269">
        <v>-57</v>
      </c>
      <c r="L4269">
        <v>-57.193548387096797</v>
      </c>
      <c r="M4269">
        <v>93</v>
      </c>
      <c r="N4269">
        <v>1.43146371209552</v>
      </c>
      <c r="O4269">
        <v>2</v>
      </c>
      <c r="P4269">
        <f t="shared" si="464"/>
        <v>5.011872336272719E-6</v>
      </c>
      <c r="Q4269">
        <f t="shared" ref="Q4269:Q4332" si="470">LN(P4269)</f>
        <v>-12.203700992868443</v>
      </c>
      <c r="R4269">
        <f>10^(L4269/10)</f>
        <v>1.9082934572849562E-6</v>
      </c>
      <c r="S4269">
        <f>LN(R4269)</f>
        <v>-13.169301193156274</v>
      </c>
      <c r="T4269">
        <v>12.8</v>
      </c>
      <c r="U4269">
        <v>-2.8</v>
      </c>
      <c r="V4269">
        <f t="shared" si="465"/>
        <v>6.6241980646716776</v>
      </c>
      <c r="W4269">
        <f t="shared" si="466"/>
        <v>0.1509616696597921</v>
      </c>
      <c r="X4269">
        <f t="shared" si="467"/>
        <v>2.2789425706472199E-2</v>
      </c>
      <c r="Z4269">
        <f ca="1">IF($F4269=$Z$1,1,0)</f>
        <v>1</v>
      </c>
      <c r="AA4269">
        <f ca="1">IF($I4269=$AA$1,1,0)</f>
        <v>0</v>
      </c>
      <c r="AB4269" t="str">
        <f t="shared" ca="1" si="468"/>
        <v/>
      </c>
      <c r="AC4269" t="str">
        <f ca="1">IF(AND(Z4269,AA4269),C4269,"")</f>
        <v/>
      </c>
      <c r="AD4269" t="str">
        <f ca="1">IF(AND(AA4269,Z4269),D4269,"")</f>
        <v/>
      </c>
      <c r="AE4269" t="str">
        <f t="shared" ca="1" si="469"/>
        <v/>
      </c>
    </row>
    <row r="4270" spans="1:31" x14ac:dyDescent="0.25">
      <c r="A4270">
        <v>658941</v>
      </c>
      <c r="B4270" s="1">
        <v>38767.089212962965</v>
      </c>
      <c r="C4270">
        <v>16</v>
      </c>
      <c r="D4270">
        <v>3</v>
      </c>
      <c r="E4270">
        <v>314.60000000000002</v>
      </c>
      <c r="F4270" t="s">
        <v>112</v>
      </c>
      <c r="G4270">
        <v>-53</v>
      </c>
      <c r="H4270">
        <v>1140340108003</v>
      </c>
      <c r="I4270">
        <v>315</v>
      </c>
      <c r="J4270" t="s">
        <v>38</v>
      </c>
      <c r="K4270">
        <v>-53</v>
      </c>
      <c r="L4270">
        <v>-53.5</v>
      </c>
      <c r="M4270">
        <v>110</v>
      </c>
      <c r="N4270">
        <v>1.98965212947648</v>
      </c>
      <c r="O4270">
        <v>2</v>
      </c>
      <c r="P4270">
        <f t="shared" si="464"/>
        <v>5.011872336272719E-6</v>
      </c>
      <c r="Q4270">
        <f t="shared" si="470"/>
        <v>-12.203700992868443</v>
      </c>
      <c r="R4270">
        <f>10^(L4270/10)</f>
        <v>4.4668359215096296E-6</v>
      </c>
      <c r="S4270">
        <f>LN(R4270)</f>
        <v>-12.318830247518145</v>
      </c>
      <c r="T4270">
        <v>7.5</v>
      </c>
      <c r="U4270">
        <v>6.3</v>
      </c>
      <c r="V4270">
        <f t="shared" si="465"/>
        <v>9.1181138400438932</v>
      </c>
      <c r="W4270">
        <f t="shared" si="466"/>
        <v>0.10967180466735499</v>
      </c>
      <c r="X4270">
        <f t="shared" si="467"/>
        <v>1.2027904738994469E-2</v>
      </c>
      <c r="Z4270">
        <f ca="1">IF($F4270=$Z$1,1,0)</f>
        <v>0</v>
      </c>
      <c r="AA4270">
        <f ca="1">IF($I4270=$AA$1,1,0)</f>
        <v>0</v>
      </c>
      <c r="AB4270" t="str">
        <f t="shared" ca="1" si="468"/>
        <v/>
      </c>
      <c r="AC4270" t="str">
        <f ca="1">IF(AND(Z4270,AA4270),C4270,"")</f>
        <v/>
      </c>
      <c r="AD4270" t="str">
        <f ca="1">IF(AND(AA4270,Z4270),D4270,"")</f>
        <v/>
      </c>
      <c r="AE4270" t="str">
        <f t="shared" ca="1" si="469"/>
        <v/>
      </c>
    </row>
    <row r="4271" spans="1:31" x14ac:dyDescent="0.25">
      <c r="A4271">
        <v>658942</v>
      </c>
      <c r="B4271" s="1">
        <v>38767.089212962965</v>
      </c>
      <c r="C4271">
        <v>16</v>
      </c>
      <c r="D4271">
        <v>3</v>
      </c>
      <c r="E4271">
        <v>314.60000000000002</v>
      </c>
      <c r="F4271" t="s">
        <v>114</v>
      </c>
      <c r="G4271">
        <v>-57</v>
      </c>
      <c r="H4271">
        <v>1140340108003</v>
      </c>
      <c r="I4271">
        <v>315</v>
      </c>
      <c r="J4271" t="s">
        <v>38</v>
      </c>
      <c r="K4271">
        <v>-59</v>
      </c>
      <c r="L4271">
        <v>-58.021978021978001</v>
      </c>
      <c r="M4271">
        <v>91</v>
      </c>
      <c r="N4271">
        <v>3.7415921209441798</v>
      </c>
      <c r="O4271">
        <v>8</v>
      </c>
      <c r="P4271">
        <f t="shared" si="464"/>
        <v>1.9952623149688749E-6</v>
      </c>
      <c r="Q4271">
        <f t="shared" si="470"/>
        <v>-13.124735030066063</v>
      </c>
      <c r="R4271">
        <f>10^(L4271/10)</f>
        <v>1.5768929001678611E-6</v>
      </c>
      <c r="S4271">
        <f>LN(R4271)</f>
        <v>-13.36005416594347</v>
      </c>
      <c r="T4271">
        <v>33.5</v>
      </c>
      <c r="U4271">
        <v>2.8</v>
      </c>
      <c r="V4271">
        <f t="shared" si="465"/>
        <v>17.501142819827511</v>
      </c>
      <c r="W4271">
        <f t="shared" si="466"/>
        <v>5.7139125729953666E-2</v>
      </c>
      <c r="X4271">
        <f t="shared" si="467"/>
        <v>3.2648796891834534E-3</v>
      </c>
      <c r="Z4271">
        <f ca="1">IF($F4271=$Z$1,1,0)</f>
        <v>0</v>
      </c>
      <c r="AA4271">
        <f ca="1">IF($I4271=$AA$1,1,0)</f>
        <v>0</v>
      </c>
      <c r="AB4271" t="str">
        <f t="shared" ca="1" si="468"/>
        <v/>
      </c>
      <c r="AC4271" t="str">
        <f ca="1">IF(AND(Z4271,AA4271),C4271,"")</f>
        <v/>
      </c>
      <c r="AD4271" t="str">
        <f ca="1">IF(AND(AA4271,Z4271),D4271,"")</f>
        <v/>
      </c>
      <c r="AE4271" t="str">
        <f t="shared" ca="1" si="469"/>
        <v/>
      </c>
    </row>
    <row r="4272" spans="1:31" x14ac:dyDescent="0.25">
      <c r="A4272">
        <v>658943</v>
      </c>
      <c r="B4272" s="1">
        <v>38767.089212962965</v>
      </c>
      <c r="C4272">
        <v>16</v>
      </c>
      <c r="D4272">
        <v>3</v>
      </c>
      <c r="E4272">
        <v>314.60000000000002</v>
      </c>
      <c r="F4272" t="s">
        <v>115</v>
      </c>
      <c r="G4272">
        <v>-65</v>
      </c>
      <c r="H4272">
        <v>1140340108003</v>
      </c>
      <c r="I4272">
        <v>315</v>
      </c>
      <c r="J4272" t="s">
        <v>38</v>
      </c>
      <c r="K4272">
        <v>-65</v>
      </c>
      <c r="L4272">
        <v>-64.634408602150501</v>
      </c>
      <c r="M4272">
        <v>93</v>
      </c>
      <c r="N4272">
        <v>1.4430112404015401</v>
      </c>
      <c r="O4272">
        <v>2</v>
      </c>
      <c r="P4272">
        <f t="shared" si="464"/>
        <v>3.1622776601683734E-7</v>
      </c>
      <c r="Q4272">
        <f t="shared" si="470"/>
        <v>-14.966803104461299</v>
      </c>
      <c r="R4272">
        <f>10^(L4272/10)</f>
        <v>3.4400055225571332E-7</v>
      </c>
      <c r="S4272">
        <f>LN(R4272)</f>
        <v>-14.882622574179786</v>
      </c>
      <c r="T4272">
        <v>2.5</v>
      </c>
      <c r="U4272">
        <v>-0.8</v>
      </c>
      <c r="V4272">
        <f t="shared" si="465"/>
        <v>14.024621207005913</v>
      </c>
      <c r="W4272">
        <f t="shared" si="466"/>
        <v>7.130317355740462E-2</v>
      </c>
      <c r="X4272">
        <f t="shared" si="467"/>
        <v>5.0841425593573649E-3</v>
      </c>
      <c r="Z4272">
        <f ca="1">IF($F4272=$Z$1,1,0)</f>
        <v>0</v>
      </c>
      <c r="AA4272">
        <f ca="1">IF($I4272=$AA$1,1,0)</f>
        <v>0</v>
      </c>
      <c r="AB4272" t="str">
        <f t="shared" ca="1" si="468"/>
        <v/>
      </c>
      <c r="AC4272" t="str">
        <f ca="1">IF(AND(Z4272,AA4272),C4272,"")</f>
        <v/>
      </c>
      <c r="AD4272" t="str">
        <f ca="1">IF(AND(AA4272,Z4272),D4272,"")</f>
        <v/>
      </c>
      <c r="AE4272" t="str">
        <f t="shared" ca="1" si="469"/>
        <v/>
      </c>
    </row>
    <row r="4273" spans="1:31" x14ac:dyDescent="0.25">
      <c r="A4273">
        <v>658944</v>
      </c>
      <c r="B4273" s="1">
        <v>38767.089212962965</v>
      </c>
      <c r="C4273">
        <v>16</v>
      </c>
      <c r="D4273">
        <v>3</v>
      </c>
      <c r="E4273">
        <v>314.60000000000002</v>
      </c>
      <c r="F4273" t="s">
        <v>117</v>
      </c>
      <c r="G4273">
        <v>-69</v>
      </c>
      <c r="H4273">
        <v>1140340108003</v>
      </c>
      <c r="I4273">
        <v>315</v>
      </c>
      <c r="J4273" t="s">
        <v>38</v>
      </c>
      <c r="K4273">
        <v>-71</v>
      </c>
      <c r="L4273">
        <v>-70.113402061855695</v>
      </c>
      <c r="M4273">
        <v>97</v>
      </c>
      <c r="N4273">
        <v>2.0609276261946601</v>
      </c>
      <c r="O4273">
        <v>3</v>
      </c>
      <c r="P4273">
        <f t="shared" si="464"/>
        <v>1.2589254117941651E-7</v>
      </c>
      <c r="Q4273">
        <f t="shared" si="470"/>
        <v>-15.887837141658917</v>
      </c>
      <c r="R4273">
        <f>10^(L4273/10)</f>
        <v>9.7422617505525342E-8</v>
      </c>
      <c r="S4273">
        <f>LN(R4273)</f>
        <v>-16.144207440672695</v>
      </c>
      <c r="T4273">
        <v>1</v>
      </c>
      <c r="U4273">
        <v>14</v>
      </c>
      <c r="V4273">
        <f t="shared" si="465"/>
        <v>18.601075237738275</v>
      </c>
      <c r="W4273">
        <f t="shared" si="466"/>
        <v>5.3760333057047034E-2</v>
      </c>
      <c r="X4273">
        <f t="shared" si="467"/>
        <v>2.8901734104046241E-3</v>
      </c>
      <c r="Z4273">
        <f ca="1">IF($F4273=$Z$1,1,0)</f>
        <v>0</v>
      </c>
      <c r="AA4273">
        <f ca="1">IF($I4273=$AA$1,1,0)</f>
        <v>0</v>
      </c>
      <c r="AB4273" t="str">
        <f t="shared" ca="1" si="468"/>
        <v/>
      </c>
      <c r="AC4273" t="str">
        <f ca="1">IF(AND(Z4273,AA4273),C4273,"")</f>
        <v/>
      </c>
      <c r="AD4273" t="str">
        <f ca="1">IF(AND(AA4273,Z4273),D4273,"")</f>
        <v/>
      </c>
      <c r="AE4273" t="str">
        <f t="shared" ca="1" si="469"/>
        <v/>
      </c>
    </row>
    <row r="4274" spans="1:31" x14ac:dyDescent="0.25">
      <c r="A4274">
        <v>659768</v>
      </c>
      <c r="B4274" s="1">
        <v>38767.09002314815</v>
      </c>
      <c r="C4274">
        <v>17</v>
      </c>
      <c r="D4274">
        <v>3</v>
      </c>
      <c r="E4274">
        <v>1</v>
      </c>
      <c r="F4274" t="s">
        <v>113</v>
      </c>
      <c r="G4274">
        <v>-54</v>
      </c>
      <c r="H4274">
        <v>1140340178323</v>
      </c>
      <c r="I4274">
        <v>0</v>
      </c>
      <c r="J4274" t="s">
        <v>41</v>
      </c>
      <c r="K4274">
        <v>-53</v>
      </c>
      <c r="L4274">
        <v>-52.528089887640398</v>
      </c>
      <c r="M4274">
        <v>89</v>
      </c>
      <c r="N4274">
        <v>2.2768094085227002</v>
      </c>
      <c r="O4274">
        <v>5</v>
      </c>
      <c r="P4274">
        <f t="shared" ref="P4274:P4337" si="471">10^(G4274/10)</f>
        <v>3.9810717055349657E-6</v>
      </c>
      <c r="Q4274">
        <f t="shared" si="470"/>
        <v>-12.433959502167848</v>
      </c>
      <c r="R4274">
        <f>10^(L4274/10)</f>
        <v>5.5871587491170403E-6</v>
      </c>
      <c r="S4274">
        <f>LN(R4274)</f>
        <v>-12.095039673873206</v>
      </c>
      <c r="T4274">
        <v>12.8</v>
      </c>
      <c r="U4274">
        <v>-2.8</v>
      </c>
      <c r="V4274">
        <f t="shared" si="465"/>
        <v>7.1610055159872621</v>
      </c>
      <c r="W4274">
        <f t="shared" si="466"/>
        <v>0.13964519336948641</v>
      </c>
      <c r="X4274">
        <f t="shared" si="467"/>
        <v>1.9500780031201249E-2</v>
      </c>
      <c r="Z4274">
        <f ca="1">IF($F4274=$Z$1,1,0)</f>
        <v>1</v>
      </c>
      <c r="AA4274">
        <f ca="1">IF($I4274=$AA$1,1,0)</f>
        <v>0</v>
      </c>
      <c r="AB4274" t="str">
        <f t="shared" ca="1" si="468"/>
        <v/>
      </c>
      <c r="AC4274" t="str">
        <f ca="1">IF(AND(Z4274,AA4274),C4274,"")</f>
        <v/>
      </c>
      <c r="AD4274" t="str">
        <f ca="1">IF(AND(AA4274,Z4274),D4274,"")</f>
        <v/>
      </c>
      <c r="AE4274" t="str">
        <f t="shared" ca="1" si="469"/>
        <v/>
      </c>
    </row>
    <row r="4275" spans="1:31" x14ac:dyDescent="0.25">
      <c r="A4275">
        <v>659769</v>
      </c>
      <c r="B4275" s="1">
        <v>38767.09002314815</v>
      </c>
      <c r="C4275">
        <v>17</v>
      </c>
      <c r="D4275">
        <v>3</v>
      </c>
      <c r="E4275">
        <v>1</v>
      </c>
      <c r="F4275" t="s">
        <v>112</v>
      </c>
      <c r="G4275">
        <v>-51</v>
      </c>
      <c r="H4275">
        <v>1140340178323</v>
      </c>
      <c r="I4275">
        <v>0</v>
      </c>
      <c r="J4275" t="s">
        <v>41</v>
      </c>
      <c r="K4275">
        <v>-49</v>
      </c>
      <c r="L4275">
        <v>-48.227272727272698</v>
      </c>
      <c r="M4275">
        <v>110</v>
      </c>
      <c r="N4275">
        <v>1.97534849281252</v>
      </c>
      <c r="O4275">
        <v>4</v>
      </c>
      <c r="P4275">
        <f t="shared" si="471"/>
        <v>7.9432823472428065E-6</v>
      </c>
      <c r="Q4275">
        <f t="shared" si="470"/>
        <v>-11.743183974269634</v>
      </c>
      <c r="R4275">
        <f>10^(L4275/10)</f>
        <v>1.5040862022524086E-5</v>
      </c>
      <c r="S4275">
        <f>LN(R4275)</f>
        <v>-11.104739925757642</v>
      </c>
      <c r="T4275">
        <v>7.5</v>
      </c>
      <c r="U4275">
        <v>6.3</v>
      </c>
      <c r="V4275">
        <f t="shared" si="465"/>
        <v>10.056838469419702</v>
      </c>
      <c r="W4275">
        <f t="shared" si="466"/>
        <v>9.9434827658885713E-2</v>
      </c>
      <c r="X4275">
        <f t="shared" si="467"/>
        <v>9.8872849515523019E-3</v>
      </c>
      <c r="Z4275">
        <f ca="1">IF($F4275=$Z$1,1,0)</f>
        <v>0</v>
      </c>
      <c r="AA4275">
        <f ca="1">IF($I4275=$AA$1,1,0)</f>
        <v>0</v>
      </c>
      <c r="AB4275" t="str">
        <f t="shared" ca="1" si="468"/>
        <v/>
      </c>
      <c r="AC4275" t="str">
        <f ca="1">IF(AND(Z4275,AA4275),C4275,"")</f>
        <v/>
      </c>
      <c r="AD4275" t="str">
        <f ca="1">IF(AND(AA4275,Z4275),D4275,"")</f>
        <v/>
      </c>
      <c r="AE4275" t="str">
        <f t="shared" ca="1" si="469"/>
        <v/>
      </c>
    </row>
    <row r="4276" spans="1:31" x14ac:dyDescent="0.25">
      <c r="A4276">
        <v>659770</v>
      </c>
      <c r="B4276" s="1">
        <v>38767.09002314815</v>
      </c>
      <c r="C4276">
        <v>17</v>
      </c>
      <c r="D4276">
        <v>3</v>
      </c>
      <c r="E4276">
        <v>1</v>
      </c>
      <c r="F4276" t="s">
        <v>116</v>
      </c>
      <c r="G4276">
        <v>-57</v>
      </c>
      <c r="H4276">
        <v>1140340178323</v>
      </c>
      <c r="I4276">
        <v>0</v>
      </c>
      <c r="J4276" t="s">
        <v>41</v>
      </c>
      <c r="K4276">
        <v>-57</v>
      </c>
      <c r="L4276">
        <v>-56.556701030927798</v>
      </c>
      <c r="M4276">
        <v>97</v>
      </c>
      <c r="N4276">
        <v>1.54089443833869</v>
      </c>
      <c r="O4276">
        <v>1</v>
      </c>
      <c r="P4276">
        <f t="shared" si="471"/>
        <v>1.9952623149688749E-6</v>
      </c>
      <c r="Q4276">
        <f t="shared" si="470"/>
        <v>-13.124735030066063</v>
      </c>
      <c r="R4276">
        <f>10^(L4276/10)</f>
        <v>2.2096826052698932E-6</v>
      </c>
      <c r="S4276">
        <f>LN(R4276)</f>
        <v>-13.022661670273532</v>
      </c>
      <c r="T4276">
        <v>33.5</v>
      </c>
      <c r="U4276">
        <v>9.3000000000000007</v>
      </c>
      <c r="V4276">
        <f t="shared" si="465"/>
        <v>17.661823235442032</v>
      </c>
      <c r="W4276">
        <f t="shared" si="466"/>
        <v>5.6619296132083184E-2</v>
      </c>
      <c r="X4276">
        <f t="shared" si="467"/>
        <v>3.2057446944925298E-3</v>
      </c>
      <c r="Z4276">
        <f ca="1">IF($F4276=$Z$1,1,0)</f>
        <v>0</v>
      </c>
      <c r="AA4276">
        <f ca="1">IF($I4276=$AA$1,1,0)</f>
        <v>0</v>
      </c>
      <c r="AB4276" t="str">
        <f t="shared" ca="1" si="468"/>
        <v/>
      </c>
      <c r="AC4276" t="str">
        <f ca="1">IF(AND(Z4276,AA4276),C4276,"")</f>
        <v/>
      </c>
      <c r="AD4276" t="str">
        <f ca="1">IF(AND(AA4276,Z4276),D4276,"")</f>
        <v/>
      </c>
      <c r="AE4276" t="str">
        <f t="shared" ca="1" si="469"/>
        <v/>
      </c>
    </row>
    <row r="4277" spans="1:31" x14ac:dyDescent="0.25">
      <c r="A4277">
        <v>659771</v>
      </c>
      <c r="B4277" s="1">
        <v>38767.09002314815</v>
      </c>
      <c r="C4277">
        <v>17</v>
      </c>
      <c r="D4277">
        <v>3</v>
      </c>
      <c r="E4277">
        <v>1</v>
      </c>
      <c r="F4277" t="s">
        <v>115</v>
      </c>
      <c r="G4277">
        <v>-63</v>
      </c>
      <c r="H4277">
        <v>1140340178323</v>
      </c>
      <c r="I4277">
        <v>0</v>
      </c>
      <c r="J4277" t="s">
        <v>41</v>
      </c>
      <c r="K4277">
        <v>-62</v>
      </c>
      <c r="L4277">
        <v>-61.977777777777803</v>
      </c>
      <c r="M4277">
        <v>90</v>
      </c>
      <c r="N4277">
        <v>1.7544663888524601</v>
      </c>
      <c r="O4277">
        <v>1</v>
      </c>
      <c r="P4277">
        <f t="shared" si="471"/>
        <v>5.0118723362727218E-7</v>
      </c>
      <c r="Q4277">
        <f t="shared" si="470"/>
        <v>-14.506286085862488</v>
      </c>
      <c r="R4277">
        <f>10^(L4277/10)</f>
        <v>6.3419413624008991E-7</v>
      </c>
      <c r="S4277">
        <f>LN(R4277)</f>
        <v>-14.270910720800881</v>
      </c>
      <c r="T4277">
        <v>2.5</v>
      </c>
      <c r="U4277">
        <v>-0.8</v>
      </c>
      <c r="V4277">
        <f t="shared" si="465"/>
        <v>14.98966310495336</v>
      </c>
      <c r="W4277">
        <f t="shared" si="466"/>
        <v>6.6712640103935905E-2</v>
      </c>
      <c r="X4277">
        <f t="shared" si="467"/>
        <v>4.4505763496372778E-3</v>
      </c>
      <c r="Z4277">
        <f ca="1">IF($F4277=$Z$1,1,0)</f>
        <v>0</v>
      </c>
      <c r="AA4277">
        <f ca="1">IF($I4277=$AA$1,1,0)</f>
        <v>0</v>
      </c>
      <c r="AB4277" t="str">
        <f t="shared" ca="1" si="468"/>
        <v/>
      </c>
      <c r="AC4277" t="str">
        <f ca="1">IF(AND(Z4277,AA4277),C4277,"")</f>
        <v/>
      </c>
      <c r="AD4277" t="str">
        <f ca="1">IF(AND(AA4277,Z4277),D4277,"")</f>
        <v/>
      </c>
      <c r="AE4277" t="str">
        <f t="shared" ca="1" si="469"/>
        <v/>
      </c>
    </row>
    <row r="4278" spans="1:31" x14ac:dyDescent="0.25">
      <c r="A4278">
        <v>659772</v>
      </c>
      <c r="B4278" s="1">
        <v>38767.09002314815</v>
      </c>
      <c r="C4278">
        <v>17</v>
      </c>
      <c r="D4278">
        <v>3</v>
      </c>
      <c r="E4278">
        <v>1</v>
      </c>
      <c r="F4278" t="s">
        <v>117</v>
      </c>
      <c r="G4278">
        <v>-74</v>
      </c>
      <c r="H4278">
        <v>1140340178323</v>
      </c>
      <c r="I4278">
        <v>0</v>
      </c>
      <c r="J4278" t="s">
        <v>41</v>
      </c>
      <c r="K4278">
        <v>-75.5</v>
      </c>
      <c r="L4278">
        <v>-75.639534883720899</v>
      </c>
      <c r="M4278">
        <v>86</v>
      </c>
      <c r="N4278">
        <v>1.89682577386956</v>
      </c>
      <c r="O4278">
        <v>3.75</v>
      </c>
      <c r="P4278">
        <f t="shared" si="471"/>
        <v>3.981071705534957E-8</v>
      </c>
      <c r="Q4278">
        <f t="shared" si="470"/>
        <v>-17.039129688155942</v>
      </c>
      <c r="R4278">
        <f>10^(L4278/10)</f>
        <v>2.7292700637409202E-8</v>
      </c>
      <c r="S4278">
        <f>LN(R4278)</f>
        <v>-17.416646546425888</v>
      </c>
      <c r="T4278">
        <v>1</v>
      </c>
      <c r="U4278">
        <v>14</v>
      </c>
      <c r="V4278">
        <f t="shared" si="465"/>
        <v>19.416487838947599</v>
      </c>
      <c r="W4278">
        <f t="shared" si="466"/>
        <v>5.1502620262460476E-2</v>
      </c>
      <c r="X4278">
        <f t="shared" si="467"/>
        <v>2.6525198938992041E-3</v>
      </c>
      <c r="Z4278">
        <f ca="1">IF($F4278=$Z$1,1,0)</f>
        <v>0</v>
      </c>
      <c r="AA4278">
        <f ca="1">IF($I4278=$AA$1,1,0)</f>
        <v>0</v>
      </c>
      <c r="AB4278" t="str">
        <f t="shared" ca="1" si="468"/>
        <v/>
      </c>
      <c r="AC4278" t="str">
        <f ca="1">IF(AND(Z4278,AA4278),C4278,"")</f>
        <v/>
      </c>
      <c r="AD4278" t="str">
        <f ca="1">IF(AND(AA4278,Z4278),D4278,"")</f>
        <v/>
      </c>
      <c r="AE4278" t="str">
        <f t="shared" ca="1" si="469"/>
        <v/>
      </c>
    </row>
    <row r="4279" spans="1:31" x14ac:dyDescent="0.25">
      <c r="A4279">
        <v>659779</v>
      </c>
      <c r="B4279" s="1">
        <v>38767.09002314815</v>
      </c>
      <c r="C4279">
        <v>17</v>
      </c>
      <c r="D4279">
        <v>3</v>
      </c>
      <c r="E4279">
        <v>1</v>
      </c>
      <c r="F4279" t="s">
        <v>114</v>
      </c>
      <c r="G4279">
        <v>-55</v>
      </c>
      <c r="H4279">
        <v>1140340178575</v>
      </c>
      <c r="I4279">
        <v>0</v>
      </c>
      <c r="J4279" t="s">
        <v>41</v>
      </c>
      <c r="K4279">
        <v>-55</v>
      </c>
      <c r="L4279">
        <v>-55.288659793814404</v>
      </c>
      <c r="M4279">
        <v>97</v>
      </c>
      <c r="N4279">
        <v>1.92006273164988</v>
      </c>
      <c r="O4279">
        <v>2</v>
      </c>
      <c r="P4279">
        <f t="shared" si="471"/>
        <v>3.1622776601683767E-6</v>
      </c>
      <c r="Q4279">
        <f t="shared" si="470"/>
        <v>-12.664218011467252</v>
      </c>
      <c r="R4279">
        <f>10^(L4279/10)</f>
        <v>2.9589254319516167E-6</v>
      </c>
      <c r="S4279">
        <f>LN(R4279)</f>
        <v>-12.730684385285631</v>
      </c>
      <c r="T4279">
        <v>33.5</v>
      </c>
      <c r="U4279">
        <v>2.8</v>
      </c>
      <c r="V4279">
        <f t="shared" si="465"/>
        <v>16.501212076693033</v>
      </c>
      <c r="W4279">
        <f t="shared" si="466"/>
        <v>6.0601608860747856E-2</v>
      </c>
      <c r="X4279">
        <f t="shared" si="467"/>
        <v>3.6725549965110726E-3</v>
      </c>
      <c r="Z4279">
        <f ca="1">IF($F4279=$Z$1,1,0)</f>
        <v>0</v>
      </c>
      <c r="AA4279">
        <f ca="1">IF($I4279=$AA$1,1,0)</f>
        <v>0</v>
      </c>
      <c r="AB4279" t="str">
        <f t="shared" ca="1" si="468"/>
        <v/>
      </c>
      <c r="AC4279" t="str">
        <f ca="1">IF(AND(Z4279,AA4279),C4279,"")</f>
        <v/>
      </c>
      <c r="AD4279" t="str">
        <f ca="1">IF(AND(AA4279,Z4279),D4279,"")</f>
        <v/>
      </c>
      <c r="AE4279" t="str">
        <f t="shared" ca="1" si="469"/>
        <v/>
      </c>
    </row>
    <row r="4280" spans="1:31" x14ac:dyDescent="0.25">
      <c r="A4280">
        <v>660605</v>
      </c>
      <c r="B4280" s="1">
        <v>38767.090509259258</v>
      </c>
      <c r="C4280">
        <v>17</v>
      </c>
      <c r="D4280">
        <v>3</v>
      </c>
      <c r="E4280">
        <v>45.1</v>
      </c>
      <c r="F4280" t="s">
        <v>113</v>
      </c>
      <c r="G4280">
        <v>-56</v>
      </c>
      <c r="H4280">
        <v>1140340220042</v>
      </c>
      <c r="I4280">
        <v>45</v>
      </c>
      <c r="J4280" t="s">
        <v>41</v>
      </c>
      <c r="K4280">
        <v>-55</v>
      </c>
      <c r="L4280">
        <v>-55</v>
      </c>
      <c r="M4280">
        <v>92</v>
      </c>
      <c r="N4280">
        <v>1.4525460784051301</v>
      </c>
      <c r="O4280">
        <v>2</v>
      </c>
      <c r="P4280">
        <f t="shared" si="471"/>
        <v>2.5118864315095806E-6</v>
      </c>
      <c r="Q4280">
        <f t="shared" si="470"/>
        <v>-12.894476520766656</v>
      </c>
      <c r="R4280">
        <f>10^(L4280/10)</f>
        <v>3.1622776601683767E-6</v>
      </c>
      <c r="S4280">
        <f>LN(R4280)</f>
        <v>-12.664218011467252</v>
      </c>
      <c r="T4280">
        <v>12.8</v>
      </c>
      <c r="U4280">
        <v>-2.8</v>
      </c>
      <c r="V4280">
        <f t="shared" si="465"/>
        <v>7.1610055159872621</v>
      </c>
      <c r="W4280">
        <f t="shared" si="466"/>
        <v>0.13964519336948641</v>
      </c>
      <c r="X4280">
        <f t="shared" si="467"/>
        <v>1.9500780031201249E-2</v>
      </c>
      <c r="Z4280">
        <f ca="1">IF($F4280=$Z$1,1,0)</f>
        <v>1</v>
      </c>
      <c r="AA4280">
        <f ca="1">IF($I4280=$AA$1,1,0)</f>
        <v>0</v>
      </c>
      <c r="AB4280" t="str">
        <f t="shared" ca="1" si="468"/>
        <v/>
      </c>
      <c r="AC4280" t="str">
        <f ca="1">IF(AND(Z4280,AA4280),C4280,"")</f>
        <v/>
      </c>
      <c r="AD4280" t="str">
        <f ca="1">IF(AND(AA4280,Z4280),D4280,"")</f>
        <v/>
      </c>
      <c r="AE4280" t="str">
        <f t="shared" ca="1" si="469"/>
        <v/>
      </c>
    </row>
    <row r="4281" spans="1:31" x14ac:dyDescent="0.25">
      <c r="A4281">
        <v>660606</v>
      </c>
      <c r="B4281" s="1">
        <v>38767.090509259258</v>
      </c>
      <c r="C4281">
        <v>17</v>
      </c>
      <c r="D4281">
        <v>3</v>
      </c>
      <c r="E4281">
        <v>45.1</v>
      </c>
      <c r="F4281" t="s">
        <v>112</v>
      </c>
      <c r="G4281">
        <v>-54</v>
      </c>
      <c r="H4281">
        <v>1140340220042</v>
      </c>
      <c r="I4281">
        <v>45</v>
      </c>
      <c r="J4281" t="s">
        <v>41</v>
      </c>
      <c r="K4281">
        <v>-54</v>
      </c>
      <c r="L4281">
        <v>-54.936363636363602</v>
      </c>
      <c r="M4281">
        <v>110</v>
      </c>
      <c r="N4281">
        <v>2.4765960389110599</v>
      </c>
      <c r="O4281">
        <v>4</v>
      </c>
      <c r="P4281">
        <f t="shared" si="471"/>
        <v>3.9810717055349657E-6</v>
      </c>
      <c r="Q4281">
        <f t="shared" si="470"/>
        <v>-12.433959502167848</v>
      </c>
      <c r="R4281">
        <f>10^(L4281/10)</f>
        <v>3.2089550698137726E-6</v>
      </c>
      <c r="S4281">
        <f>LN(R4281)</f>
        <v>-12.649565197239101</v>
      </c>
      <c r="T4281">
        <v>7.5</v>
      </c>
      <c r="U4281">
        <v>6.3</v>
      </c>
      <c r="V4281">
        <f t="shared" si="465"/>
        <v>10.056838469419702</v>
      </c>
      <c r="W4281">
        <f t="shared" si="466"/>
        <v>9.9434827658885713E-2</v>
      </c>
      <c r="X4281">
        <f t="shared" si="467"/>
        <v>9.8872849515523019E-3</v>
      </c>
      <c r="Z4281">
        <f ca="1">IF($F4281=$Z$1,1,0)</f>
        <v>0</v>
      </c>
      <c r="AA4281">
        <f ca="1">IF($I4281=$AA$1,1,0)</f>
        <v>0</v>
      </c>
      <c r="AB4281" t="str">
        <f t="shared" ca="1" si="468"/>
        <v/>
      </c>
      <c r="AC4281" t="str">
        <f ca="1">IF(AND(Z4281,AA4281),C4281,"")</f>
        <v/>
      </c>
      <c r="AD4281" t="str">
        <f ca="1">IF(AND(AA4281,Z4281),D4281,"")</f>
        <v/>
      </c>
      <c r="AE4281" t="str">
        <f t="shared" ca="1" si="469"/>
        <v/>
      </c>
    </row>
    <row r="4282" spans="1:31" x14ac:dyDescent="0.25">
      <c r="A4282">
        <v>660607</v>
      </c>
      <c r="B4282" s="1">
        <v>38767.090509259258</v>
      </c>
      <c r="C4282">
        <v>17</v>
      </c>
      <c r="D4282">
        <v>3</v>
      </c>
      <c r="E4282">
        <v>45.1</v>
      </c>
      <c r="F4282" t="s">
        <v>114</v>
      </c>
      <c r="G4282">
        <v>-54</v>
      </c>
      <c r="H4282">
        <v>1140340220042</v>
      </c>
      <c r="I4282">
        <v>45</v>
      </c>
      <c r="J4282" t="s">
        <v>41</v>
      </c>
      <c r="K4282">
        <v>-55</v>
      </c>
      <c r="L4282">
        <v>-55.051546391752602</v>
      </c>
      <c r="M4282">
        <v>97</v>
      </c>
      <c r="N4282">
        <v>1.38722695527068</v>
      </c>
      <c r="O4282">
        <v>2</v>
      </c>
      <c r="P4282">
        <f t="shared" si="471"/>
        <v>3.9810717055349657E-6</v>
      </c>
      <c r="Q4282">
        <f t="shared" si="470"/>
        <v>-12.433959502167848</v>
      </c>
      <c r="R4282">
        <f>10^(L4282/10)</f>
        <v>3.1249664626297714E-6</v>
      </c>
      <c r="S4282">
        <f>LN(R4282)</f>
        <v>-12.67608700679197</v>
      </c>
      <c r="T4282">
        <v>33.5</v>
      </c>
      <c r="U4282">
        <v>2.8</v>
      </c>
      <c r="V4282">
        <f t="shared" si="465"/>
        <v>16.501212076693033</v>
      </c>
      <c r="W4282">
        <f t="shared" si="466"/>
        <v>6.0601608860747856E-2</v>
      </c>
      <c r="X4282">
        <f t="shared" si="467"/>
        <v>3.6725549965110726E-3</v>
      </c>
      <c r="Z4282">
        <f ca="1">IF($F4282=$Z$1,1,0)</f>
        <v>0</v>
      </c>
      <c r="AA4282">
        <f ca="1">IF($I4282=$AA$1,1,0)</f>
        <v>0</v>
      </c>
      <c r="AB4282" t="str">
        <f t="shared" ca="1" si="468"/>
        <v/>
      </c>
      <c r="AC4282" t="str">
        <f ca="1">IF(AND(Z4282,AA4282),C4282,"")</f>
        <v/>
      </c>
      <c r="AD4282" t="str">
        <f ca="1">IF(AND(AA4282,Z4282),D4282,"")</f>
        <v/>
      </c>
      <c r="AE4282" t="str">
        <f t="shared" ca="1" si="469"/>
        <v/>
      </c>
    </row>
    <row r="4283" spans="1:31" x14ac:dyDescent="0.25">
      <c r="A4283">
        <v>660608</v>
      </c>
      <c r="B4283" s="1">
        <v>38767.090509259258</v>
      </c>
      <c r="C4283">
        <v>17</v>
      </c>
      <c r="D4283">
        <v>3</v>
      </c>
      <c r="E4283">
        <v>45.1</v>
      </c>
      <c r="F4283" t="s">
        <v>115</v>
      </c>
      <c r="G4283">
        <v>-59</v>
      </c>
      <c r="H4283">
        <v>1140340220042</v>
      </c>
      <c r="I4283">
        <v>45</v>
      </c>
      <c r="J4283" t="s">
        <v>41</v>
      </c>
      <c r="K4283">
        <v>-63</v>
      </c>
      <c r="L4283">
        <v>-63.303921568627501</v>
      </c>
      <c r="M4283">
        <v>102</v>
      </c>
      <c r="N4283">
        <v>1.3334182655923601</v>
      </c>
      <c r="O4283">
        <v>1</v>
      </c>
      <c r="P4283">
        <f t="shared" si="471"/>
        <v>1.2589254117941642E-6</v>
      </c>
      <c r="Q4283">
        <f t="shared" si="470"/>
        <v>-13.585252048664872</v>
      </c>
      <c r="R4283">
        <f>10^(L4283/10)</f>
        <v>4.6731297898980175E-7</v>
      </c>
      <c r="S4283">
        <f>LN(R4283)</f>
        <v>-14.576266613198595</v>
      </c>
      <c r="T4283">
        <v>2.5</v>
      </c>
      <c r="U4283">
        <v>-0.8</v>
      </c>
      <c r="V4283">
        <f t="shared" si="465"/>
        <v>14.98966310495336</v>
      </c>
      <c r="W4283">
        <f t="shared" si="466"/>
        <v>6.6712640103935905E-2</v>
      </c>
      <c r="X4283">
        <f t="shared" si="467"/>
        <v>4.4505763496372778E-3</v>
      </c>
      <c r="Z4283">
        <f ca="1">IF($F4283=$Z$1,1,0)</f>
        <v>0</v>
      </c>
      <c r="AA4283">
        <f ca="1">IF($I4283=$AA$1,1,0)</f>
        <v>0</v>
      </c>
      <c r="AB4283" t="str">
        <f t="shared" ca="1" si="468"/>
        <v/>
      </c>
      <c r="AC4283" t="str">
        <f ca="1">IF(AND(Z4283,AA4283),C4283,"")</f>
        <v/>
      </c>
      <c r="AD4283" t="str">
        <f ca="1">IF(AND(AA4283,Z4283),D4283,"")</f>
        <v/>
      </c>
      <c r="AE4283" t="str">
        <f t="shared" ca="1" si="469"/>
        <v/>
      </c>
    </row>
    <row r="4284" spans="1:31" x14ac:dyDescent="0.25">
      <c r="A4284">
        <v>660609</v>
      </c>
      <c r="B4284" s="1">
        <v>38767.090509259258</v>
      </c>
      <c r="C4284">
        <v>17</v>
      </c>
      <c r="D4284">
        <v>3</v>
      </c>
      <c r="E4284">
        <v>45.1</v>
      </c>
      <c r="F4284" t="s">
        <v>116</v>
      </c>
      <c r="G4284">
        <v>-62</v>
      </c>
      <c r="H4284">
        <v>1140340220042</v>
      </c>
      <c r="I4284">
        <v>45</v>
      </c>
      <c r="J4284" t="s">
        <v>41</v>
      </c>
      <c r="K4284">
        <v>-54</v>
      </c>
      <c r="L4284">
        <v>-52.537634408602202</v>
      </c>
      <c r="M4284">
        <v>93</v>
      </c>
      <c r="N4284">
        <v>3.54952274742047</v>
      </c>
      <c r="O4284">
        <v>7</v>
      </c>
      <c r="P4284">
        <f t="shared" si="471"/>
        <v>6.3095734448019254E-7</v>
      </c>
      <c r="Q4284">
        <f t="shared" si="470"/>
        <v>-14.276027576563084</v>
      </c>
      <c r="R4284">
        <f>10^(L4284/10)</f>
        <v>5.5748932931587661E-6</v>
      </c>
      <c r="S4284">
        <f>LN(R4284)</f>
        <v>-12.097237381041849</v>
      </c>
      <c r="T4284">
        <v>33.5</v>
      </c>
      <c r="U4284">
        <v>9.3000000000000007</v>
      </c>
      <c r="V4284">
        <f t="shared" si="465"/>
        <v>17.661823235442032</v>
      </c>
      <c r="W4284">
        <f t="shared" si="466"/>
        <v>5.6619296132083184E-2</v>
      </c>
      <c r="X4284">
        <f t="shared" si="467"/>
        <v>3.2057446944925298E-3</v>
      </c>
      <c r="Z4284">
        <f ca="1">IF($F4284=$Z$1,1,0)</f>
        <v>0</v>
      </c>
      <c r="AA4284">
        <f ca="1">IF($I4284=$AA$1,1,0)</f>
        <v>0</v>
      </c>
      <c r="AB4284" t="str">
        <f t="shared" ca="1" si="468"/>
        <v/>
      </c>
      <c r="AC4284" t="str">
        <f ca="1">IF(AND(Z4284,AA4284),C4284,"")</f>
        <v/>
      </c>
      <c r="AD4284" t="str">
        <f ca="1">IF(AND(AA4284,Z4284),D4284,"")</f>
        <v/>
      </c>
      <c r="AE4284" t="str">
        <f t="shared" ca="1" si="469"/>
        <v/>
      </c>
    </row>
    <row r="4285" spans="1:31" x14ac:dyDescent="0.25">
      <c r="A4285">
        <v>660610</v>
      </c>
      <c r="B4285" s="1">
        <v>38767.090509259258</v>
      </c>
      <c r="C4285">
        <v>17</v>
      </c>
      <c r="D4285">
        <v>3</v>
      </c>
      <c r="E4285">
        <v>45.1</v>
      </c>
      <c r="F4285" t="s">
        <v>117</v>
      </c>
      <c r="G4285">
        <v>-68</v>
      </c>
      <c r="H4285">
        <v>1140340220042</v>
      </c>
      <c r="I4285">
        <v>45</v>
      </c>
      <c r="J4285" t="s">
        <v>41</v>
      </c>
      <c r="K4285">
        <v>-68</v>
      </c>
      <c r="L4285">
        <v>-67.913580246913597</v>
      </c>
      <c r="M4285">
        <v>81</v>
      </c>
      <c r="N4285">
        <v>2.31407395551761</v>
      </c>
      <c r="O4285">
        <v>2</v>
      </c>
      <c r="P4285">
        <f t="shared" si="471"/>
        <v>1.5848931924611122E-7</v>
      </c>
      <c r="Q4285">
        <f t="shared" si="470"/>
        <v>-15.657578632359511</v>
      </c>
      <c r="R4285">
        <f>10^(L4285/10)</f>
        <v>1.6167466707496941E-7</v>
      </c>
      <c r="S4285">
        <f>LN(R4285)</f>
        <v>-15.637679748839815</v>
      </c>
      <c r="T4285">
        <v>1</v>
      </c>
      <c r="U4285">
        <v>14</v>
      </c>
      <c r="V4285">
        <f t="shared" si="465"/>
        <v>19.416487838947599</v>
      </c>
      <c r="W4285">
        <f t="shared" si="466"/>
        <v>5.1502620262460476E-2</v>
      </c>
      <c r="X4285">
        <f t="shared" si="467"/>
        <v>2.6525198938992041E-3</v>
      </c>
      <c r="Z4285">
        <f ca="1">IF($F4285=$Z$1,1,0)</f>
        <v>0</v>
      </c>
      <c r="AA4285">
        <f ca="1">IF($I4285=$AA$1,1,0)</f>
        <v>0</v>
      </c>
      <c r="AB4285" t="str">
        <f t="shared" ca="1" si="468"/>
        <v/>
      </c>
      <c r="AC4285" t="str">
        <f ca="1">IF(AND(Z4285,AA4285),C4285,"")</f>
        <v/>
      </c>
      <c r="AD4285" t="str">
        <f ca="1">IF(AND(AA4285,Z4285),D4285,"")</f>
        <v/>
      </c>
      <c r="AE4285" t="str">
        <f t="shared" ca="1" si="469"/>
        <v/>
      </c>
    </row>
    <row r="4286" spans="1:31" x14ac:dyDescent="0.25">
      <c r="A4286">
        <v>661421</v>
      </c>
      <c r="B4286" s="1">
        <v>38767.09101851852</v>
      </c>
      <c r="C4286">
        <v>17</v>
      </c>
      <c r="D4286">
        <v>3</v>
      </c>
      <c r="E4286">
        <v>89.4</v>
      </c>
      <c r="F4286" t="s">
        <v>116</v>
      </c>
      <c r="G4286">
        <v>-57</v>
      </c>
      <c r="H4286">
        <v>1140340264864</v>
      </c>
      <c r="I4286">
        <v>90</v>
      </c>
      <c r="J4286" t="s">
        <v>41</v>
      </c>
      <c r="K4286">
        <v>-59</v>
      </c>
      <c r="L4286">
        <v>-57.548387096774199</v>
      </c>
      <c r="M4286">
        <v>93</v>
      </c>
      <c r="N4286">
        <v>3.3183158674775699</v>
      </c>
      <c r="O4286">
        <v>6</v>
      </c>
      <c r="P4286">
        <f t="shared" si="471"/>
        <v>1.9952623149688749E-6</v>
      </c>
      <c r="Q4286">
        <f t="shared" si="470"/>
        <v>-13.124735030066063</v>
      </c>
      <c r="R4286">
        <f>10^(L4286/10)</f>
        <v>1.7585766011265642E-6</v>
      </c>
      <c r="S4286">
        <f>LN(R4286)</f>
        <v>-13.251005825488319</v>
      </c>
      <c r="T4286">
        <v>33.5</v>
      </c>
      <c r="U4286">
        <v>9.3000000000000007</v>
      </c>
      <c r="V4286">
        <f t="shared" si="465"/>
        <v>17.661823235442032</v>
      </c>
      <c r="W4286">
        <f t="shared" si="466"/>
        <v>5.6619296132083184E-2</v>
      </c>
      <c r="X4286">
        <f t="shared" si="467"/>
        <v>3.2057446944925298E-3</v>
      </c>
      <c r="Z4286">
        <f ca="1">IF($F4286=$Z$1,1,0)</f>
        <v>0</v>
      </c>
      <c r="AA4286">
        <f ca="1">IF($I4286=$AA$1,1,0)</f>
        <v>0</v>
      </c>
      <c r="AB4286" t="str">
        <f t="shared" ca="1" si="468"/>
        <v/>
      </c>
      <c r="AC4286" t="str">
        <f ca="1">IF(AND(Z4286,AA4286),C4286,"")</f>
        <v/>
      </c>
      <c r="AD4286" t="str">
        <f ca="1">IF(AND(AA4286,Z4286),D4286,"")</f>
        <v/>
      </c>
      <c r="AE4286" t="str">
        <f t="shared" ca="1" si="469"/>
        <v/>
      </c>
    </row>
    <row r="4287" spans="1:31" x14ac:dyDescent="0.25">
      <c r="A4287">
        <v>661422</v>
      </c>
      <c r="B4287" s="1">
        <v>38767.09101851852</v>
      </c>
      <c r="C4287">
        <v>17</v>
      </c>
      <c r="D4287">
        <v>3</v>
      </c>
      <c r="E4287">
        <v>89.4</v>
      </c>
      <c r="F4287" t="s">
        <v>114</v>
      </c>
      <c r="G4287">
        <v>-50</v>
      </c>
      <c r="H4287">
        <v>1140340264864</v>
      </c>
      <c r="I4287">
        <v>90</v>
      </c>
      <c r="J4287" t="s">
        <v>41</v>
      </c>
      <c r="K4287">
        <v>-51</v>
      </c>
      <c r="L4287">
        <v>-52.135922330097102</v>
      </c>
      <c r="M4287">
        <v>103</v>
      </c>
      <c r="N4287">
        <v>1.94053026758112</v>
      </c>
      <c r="O4287">
        <v>3</v>
      </c>
      <c r="P4287">
        <f t="shared" si="471"/>
        <v>1.0000000000000001E-5</v>
      </c>
      <c r="Q4287">
        <f t="shared" si="470"/>
        <v>-11.512925464970229</v>
      </c>
      <c r="R4287">
        <f>10^(L4287/10)</f>
        <v>6.1151591886535944E-6</v>
      </c>
      <c r="S4287">
        <f>LN(R4287)</f>
        <v>-12.004739756677699</v>
      </c>
      <c r="T4287">
        <v>33.5</v>
      </c>
      <c r="U4287">
        <v>2.8</v>
      </c>
      <c r="V4287">
        <f t="shared" si="465"/>
        <v>16.501212076693033</v>
      </c>
      <c r="W4287">
        <f t="shared" si="466"/>
        <v>6.0601608860747856E-2</v>
      </c>
      <c r="X4287">
        <f t="shared" si="467"/>
        <v>3.6725549965110726E-3</v>
      </c>
      <c r="Z4287">
        <f ca="1">IF($F4287=$Z$1,1,0)</f>
        <v>0</v>
      </c>
      <c r="AA4287">
        <f ca="1">IF($I4287=$AA$1,1,0)</f>
        <v>0</v>
      </c>
      <c r="AB4287" t="str">
        <f t="shared" ca="1" si="468"/>
        <v/>
      </c>
      <c r="AC4287" t="str">
        <f ca="1">IF(AND(Z4287,AA4287),C4287,"")</f>
        <v/>
      </c>
      <c r="AD4287" t="str">
        <f ca="1">IF(AND(AA4287,Z4287),D4287,"")</f>
        <v/>
      </c>
      <c r="AE4287" t="str">
        <f t="shared" ca="1" si="469"/>
        <v/>
      </c>
    </row>
    <row r="4288" spans="1:31" x14ac:dyDescent="0.25">
      <c r="A4288">
        <v>661423</v>
      </c>
      <c r="B4288" s="1">
        <v>38767.09101851852</v>
      </c>
      <c r="C4288">
        <v>17</v>
      </c>
      <c r="D4288">
        <v>3</v>
      </c>
      <c r="E4288">
        <v>89.4</v>
      </c>
      <c r="F4288" t="s">
        <v>115</v>
      </c>
      <c r="G4288">
        <v>-63</v>
      </c>
      <c r="H4288">
        <v>1140340264864</v>
      </c>
      <c r="I4288">
        <v>90</v>
      </c>
      <c r="J4288" t="s">
        <v>41</v>
      </c>
      <c r="K4288">
        <v>-63</v>
      </c>
      <c r="L4288">
        <v>-62.82</v>
      </c>
      <c r="M4288">
        <v>100</v>
      </c>
      <c r="N4288">
        <v>0.79620311098324303</v>
      </c>
      <c r="O4288">
        <v>1</v>
      </c>
      <c r="P4288">
        <f t="shared" si="471"/>
        <v>5.0118723362727218E-7</v>
      </c>
      <c r="Q4288">
        <f t="shared" si="470"/>
        <v>-14.506286085862488</v>
      </c>
      <c r="R4288">
        <f>10^(L4288/10)</f>
        <v>5.2239618899911889E-7</v>
      </c>
      <c r="S4288">
        <f>LN(R4288)</f>
        <v>-14.464839554188597</v>
      </c>
      <c r="T4288">
        <v>2.5</v>
      </c>
      <c r="U4288">
        <v>-0.8</v>
      </c>
      <c r="V4288">
        <f t="shared" si="465"/>
        <v>14.98966310495336</v>
      </c>
      <c r="W4288">
        <f t="shared" si="466"/>
        <v>6.6712640103935905E-2</v>
      </c>
      <c r="X4288">
        <f t="shared" si="467"/>
        <v>4.4505763496372778E-3</v>
      </c>
      <c r="Z4288">
        <f ca="1">IF($F4288=$Z$1,1,0)</f>
        <v>0</v>
      </c>
      <c r="AA4288">
        <f ca="1">IF($I4288=$AA$1,1,0)</f>
        <v>0</v>
      </c>
      <c r="AB4288" t="str">
        <f t="shared" ca="1" si="468"/>
        <v/>
      </c>
      <c r="AC4288" t="str">
        <f ca="1">IF(AND(Z4288,AA4288),C4288,"")</f>
        <v/>
      </c>
      <c r="AD4288" t="str">
        <f ca="1">IF(AND(AA4288,Z4288),D4288,"")</f>
        <v/>
      </c>
      <c r="AE4288" t="str">
        <f t="shared" ca="1" si="469"/>
        <v/>
      </c>
    </row>
    <row r="4289" spans="1:31" x14ac:dyDescent="0.25">
      <c r="A4289">
        <v>661424</v>
      </c>
      <c r="B4289" s="1">
        <v>38767.09101851852</v>
      </c>
      <c r="C4289">
        <v>17</v>
      </c>
      <c r="D4289">
        <v>3</v>
      </c>
      <c r="E4289">
        <v>89.4</v>
      </c>
      <c r="F4289" t="s">
        <v>112</v>
      </c>
      <c r="G4289">
        <v>-60</v>
      </c>
      <c r="H4289">
        <v>1140340264864</v>
      </c>
      <c r="I4289">
        <v>90</v>
      </c>
      <c r="J4289" t="s">
        <v>41</v>
      </c>
      <c r="K4289">
        <v>-61</v>
      </c>
      <c r="L4289">
        <v>-60.290909090909103</v>
      </c>
      <c r="M4289">
        <v>110</v>
      </c>
      <c r="N4289">
        <v>2.1043661668390299</v>
      </c>
      <c r="O4289">
        <v>2</v>
      </c>
      <c r="P4289">
        <f t="shared" si="471"/>
        <v>9.9999999999999995E-7</v>
      </c>
      <c r="Q4289">
        <f t="shared" si="470"/>
        <v>-13.815510557964274</v>
      </c>
      <c r="R4289">
        <f>10^(L4289/10)</f>
        <v>9.3520988998859454E-7</v>
      </c>
      <c r="S4289">
        <f>LN(R4289)</f>
        <v>-13.882494851578651</v>
      </c>
      <c r="T4289">
        <v>7.5</v>
      </c>
      <c r="U4289">
        <v>6.3</v>
      </c>
      <c r="V4289">
        <f t="shared" si="465"/>
        <v>10.056838469419702</v>
      </c>
      <c r="W4289">
        <f t="shared" si="466"/>
        <v>9.9434827658885713E-2</v>
      </c>
      <c r="X4289">
        <f t="shared" si="467"/>
        <v>9.8872849515523019E-3</v>
      </c>
      <c r="Z4289">
        <f ca="1">IF($F4289=$Z$1,1,0)</f>
        <v>0</v>
      </c>
      <c r="AA4289">
        <f ca="1">IF($I4289=$AA$1,1,0)</f>
        <v>0</v>
      </c>
      <c r="AB4289" t="str">
        <f t="shared" ca="1" si="468"/>
        <v/>
      </c>
      <c r="AC4289" t="str">
        <f ca="1">IF(AND(Z4289,AA4289),C4289,"")</f>
        <v/>
      </c>
      <c r="AD4289" t="str">
        <f ca="1">IF(AND(AA4289,Z4289),D4289,"")</f>
        <v/>
      </c>
      <c r="AE4289" t="str">
        <f t="shared" ca="1" si="469"/>
        <v/>
      </c>
    </row>
    <row r="4290" spans="1:31" x14ac:dyDescent="0.25">
      <c r="A4290">
        <v>661425</v>
      </c>
      <c r="B4290" s="1">
        <v>38767.09101851852</v>
      </c>
      <c r="C4290">
        <v>17</v>
      </c>
      <c r="D4290">
        <v>3</v>
      </c>
      <c r="E4290">
        <v>89.4</v>
      </c>
      <c r="F4290" t="s">
        <v>117</v>
      </c>
      <c r="G4290">
        <v>-78</v>
      </c>
      <c r="H4290">
        <v>1140340264864</v>
      </c>
      <c r="I4290">
        <v>90</v>
      </c>
      <c r="J4290" t="s">
        <v>41</v>
      </c>
      <c r="K4290">
        <v>-75</v>
      </c>
      <c r="L4290">
        <v>-74.976744186046503</v>
      </c>
      <c r="M4290">
        <v>86</v>
      </c>
      <c r="N4290">
        <v>1.60862926073574</v>
      </c>
      <c r="O4290">
        <v>1</v>
      </c>
      <c r="P4290">
        <f t="shared" si="471"/>
        <v>1.5848931924611133E-8</v>
      </c>
      <c r="Q4290">
        <f t="shared" si="470"/>
        <v>-17.960163725353556</v>
      </c>
      <c r="R4290">
        <f>10^(L4290/10)</f>
        <v>3.1792565989591831E-8</v>
      </c>
      <c r="S4290">
        <f>LN(R4290)</f>
        <v>-17.264033348401867</v>
      </c>
      <c r="T4290">
        <v>1</v>
      </c>
      <c r="U4290">
        <v>14</v>
      </c>
      <c r="V4290">
        <f t="shared" si="465"/>
        <v>19.416487838947599</v>
      </c>
      <c r="W4290">
        <f t="shared" si="466"/>
        <v>5.1502620262460476E-2</v>
      </c>
      <c r="X4290">
        <f t="shared" si="467"/>
        <v>2.6525198938992041E-3</v>
      </c>
      <c r="Z4290">
        <f ca="1">IF($F4290=$Z$1,1,0)</f>
        <v>0</v>
      </c>
      <c r="AA4290">
        <f ca="1">IF($I4290=$AA$1,1,0)</f>
        <v>0</v>
      </c>
      <c r="AB4290" t="str">
        <f t="shared" ca="1" si="468"/>
        <v/>
      </c>
      <c r="AC4290" t="str">
        <f ca="1">IF(AND(Z4290,AA4290),C4290,"")</f>
        <v/>
      </c>
      <c r="AD4290" t="str">
        <f ca="1">IF(AND(AA4290,Z4290),D4290,"")</f>
        <v/>
      </c>
      <c r="AE4290" t="str">
        <f t="shared" ca="1" si="469"/>
        <v/>
      </c>
    </row>
    <row r="4291" spans="1:31" x14ac:dyDescent="0.25">
      <c r="A4291">
        <v>661427</v>
      </c>
      <c r="B4291" s="1">
        <v>38767.09101851852</v>
      </c>
      <c r="C4291">
        <v>17</v>
      </c>
      <c r="D4291">
        <v>3</v>
      </c>
      <c r="E4291">
        <v>89.4</v>
      </c>
      <c r="F4291" t="s">
        <v>113</v>
      </c>
      <c r="G4291">
        <v>-63</v>
      </c>
      <c r="H4291">
        <v>1140340264864</v>
      </c>
      <c r="I4291">
        <v>90</v>
      </c>
      <c r="J4291" t="s">
        <v>41</v>
      </c>
      <c r="K4291">
        <v>-59</v>
      </c>
      <c r="L4291">
        <v>-58.402061855670098</v>
      </c>
      <c r="M4291">
        <v>97</v>
      </c>
      <c r="N4291">
        <v>2.0138054452041798</v>
      </c>
      <c r="O4291">
        <v>3</v>
      </c>
      <c r="P4291">
        <f t="shared" si="471"/>
        <v>5.0118723362727218E-7</v>
      </c>
      <c r="Q4291">
        <f t="shared" si="470"/>
        <v>-14.506286085862488</v>
      </c>
      <c r="R4291">
        <f>10^(L4291/10)</f>
        <v>1.444753696903712E-6</v>
      </c>
      <c r="S4291">
        <f>LN(R4291)</f>
        <v>-13.447571702898216</v>
      </c>
      <c r="T4291">
        <v>12.8</v>
      </c>
      <c r="U4291">
        <v>-2.8</v>
      </c>
      <c r="V4291">
        <f t="shared" ref="V4291:V4354" si="472">SQRT((T4291-C4291)^2+(U4291-D4291)^2)</f>
        <v>7.1610055159872621</v>
      </c>
      <c r="W4291">
        <f t="shared" ref="W4291:W4354" si="473">1/V4291</f>
        <v>0.13964519336948641</v>
      </c>
      <c r="X4291">
        <f t="shared" ref="X4291:X4354" si="474">1/(V4291^2)</f>
        <v>1.9500780031201249E-2</v>
      </c>
      <c r="Z4291">
        <f ca="1">IF($F4291=$Z$1,1,0)</f>
        <v>1</v>
      </c>
      <c r="AA4291">
        <f ca="1">IF($I4291=$AA$1,1,0)</f>
        <v>0</v>
      </c>
      <c r="AB4291" t="str">
        <f t="shared" ref="AB4291:AB4354" ca="1" si="475">IF(AND(AA4291,Z4291),ABS(L4291-AB$1)*AE4291/AE$7971,"")</f>
        <v/>
      </c>
      <c r="AC4291" t="str">
        <f ca="1">IF(AND(Z4291,AA4291),C4291,"")</f>
        <v/>
      </c>
      <c r="AD4291" t="str">
        <f ca="1">IF(AND(AA4291,Z4291),D4291,"")</f>
        <v/>
      </c>
      <c r="AE4291" t="str">
        <f t="shared" ref="AE4291:AE4354" ca="1" si="476">IF(AND(Z4291,AA4291),W4291,"")</f>
        <v/>
      </c>
    </row>
    <row r="4292" spans="1:31" x14ac:dyDescent="0.25">
      <c r="A4292">
        <v>662268</v>
      </c>
      <c r="B4292" s="1">
        <v>38767.09175925926</v>
      </c>
      <c r="C4292">
        <v>17</v>
      </c>
      <c r="D4292">
        <v>3</v>
      </c>
      <c r="E4292">
        <v>134.4</v>
      </c>
      <c r="F4292" t="s">
        <v>116</v>
      </c>
      <c r="G4292">
        <v>-59</v>
      </c>
      <c r="H4292">
        <v>1140340328572</v>
      </c>
      <c r="I4292">
        <v>135</v>
      </c>
      <c r="J4292" t="s">
        <v>41</v>
      </c>
      <c r="K4292">
        <v>-58</v>
      </c>
      <c r="L4292">
        <v>-56.877551020408198</v>
      </c>
      <c r="M4292">
        <v>98</v>
      </c>
      <c r="N4292">
        <v>2.8293939685609102</v>
      </c>
      <c r="O4292">
        <v>5.75</v>
      </c>
      <c r="P4292">
        <f t="shared" si="471"/>
        <v>1.2589254117941642E-6</v>
      </c>
      <c r="Q4292">
        <f t="shared" si="470"/>
        <v>-13.585252048664872</v>
      </c>
      <c r="R4292">
        <f>10^(L4292/10)</f>
        <v>2.0523191520530779E-6</v>
      </c>
      <c r="S4292">
        <f>LN(R4292)</f>
        <v>-13.096540110560019</v>
      </c>
      <c r="T4292">
        <v>33.5</v>
      </c>
      <c r="U4292">
        <v>9.3000000000000007</v>
      </c>
      <c r="V4292">
        <f t="shared" si="472"/>
        <v>17.661823235442032</v>
      </c>
      <c r="W4292">
        <f t="shared" si="473"/>
        <v>5.6619296132083184E-2</v>
      </c>
      <c r="X4292">
        <f t="shared" si="474"/>
        <v>3.2057446944925298E-3</v>
      </c>
      <c r="Z4292">
        <f ca="1">IF($F4292=$Z$1,1,0)</f>
        <v>0</v>
      </c>
      <c r="AA4292">
        <f ca="1">IF($I4292=$AA$1,1,0)</f>
        <v>0</v>
      </c>
      <c r="AB4292" t="str">
        <f t="shared" ca="1" si="475"/>
        <v/>
      </c>
      <c r="AC4292" t="str">
        <f ca="1">IF(AND(Z4292,AA4292),C4292,"")</f>
        <v/>
      </c>
      <c r="AD4292" t="str">
        <f ca="1">IF(AND(AA4292,Z4292),D4292,"")</f>
        <v/>
      </c>
      <c r="AE4292" t="str">
        <f t="shared" ca="1" si="476"/>
        <v/>
      </c>
    </row>
    <row r="4293" spans="1:31" x14ac:dyDescent="0.25">
      <c r="A4293">
        <v>662269</v>
      </c>
      <c r="B4293" s="1">
        <v>38767.09175925926</v>
      </c>
      <c r="C4293">
        <v>17</v>
      </c>
      <c r="D4293">
        <v>3</v>
      </c>
      <c r="E4293">
        <v>134.4</v>
      </c>
      <c r="F4293" t="s">
        <v>112</v>
      </c>
      <c r="G4293">
        <v>-54</v>
      </c>
      <c r="H4293">
        <v>1140340328572</v>
      </c>
      <c r="I4293">
        <v>135</v>
      </c>
      <c r="J4293" t="s">
        <v>41</v>
      </c>
      <c r="K4293">
        <v>-54</v>
      </c>
      <c r="L4293">
        <v>-55.781818181818203</v>
      </c>
      <c r="M4293">
        <v>110</v>
      </c>
      <c r="N4293">
        <v>3.4251680952035501</v>
      </c>
      <c r="O4293">
        <v>6.75</v>
      </c>
      <c r="P4293">
        <f t="shared" si="471"/>
        <v>3.9810717055349657E-6</v>
      </c>
      <c r="Q4293">
        <f t="shared" si="470"/>
        <v>-12.433959502167848</v>
      </c>
      <c r="R4293">
        <f>10^(L4293/10)</f>
        <v>2.6413027395809565E-6</v>
      </c>
      <c r="S4293">
        <f>LN(R4293)</f>
        <v>-12.844238300555881</v>
      </c>
      <c r="T4293">
        <v>7.5</v>
      </c>
      <c r="U4293">
        <v>6.3</v>
      </c>
      <c r="V4293">
        <f t="shared" si="472"/>
        <v>10.056838469419702</v>
      </c>
      <c r="W4293">
        <f t="shared" si="473"/>
        <v>9.9434827658885713E-2</v>
      </c>
      <c r="X4293">
        <f t="shared" si="474"/>
        <v>9.8872849515523019E-3</v>
      </c>
      <c r="Z4293">
        <f ca="1">IF($F4293=$Z$1,1,0)</f>
        <v>0</v>
      </c>
      <c r="AA4293">
        <f ca="1">IF($I4293=$AA$1,1,0)</f>
        <v>0</v>
      </c>
      <c r="AB4293" t="str">
        <f t="shared" ca="1" si="475"/>
        <v/>
      </c>
      <c r="AC4293" t="str">
        <f ca="1">IF(AND(Z4293,AA4293),C4293,"")</f>
        <v/>
      </c>
      <c r="AD4293" t="str">
        <f ca="1">IF(AND(AA4293,Z4293),D4293,"")</f>
        <v/>
      </c>
      <c r="AE4293" t="str">
        <f t="shared" ca="1" si="476"/>
        <v/>
      </c>
    </row>
    <row r="4294" spans="1:31" x14ac:dyDescent="0.25">
      <c r="A4294">
        <v>662271</v>
      </c>
      <c r="B4294" s="1">
        <v>38767.09175925926</v>
      </c>
      <c r="C4294">
        <v>17</v>
      </c>
      <c r="D4294">
        <v>3</v>
      </c>
      <c r="E4294">
        <v>134.4</v>
      </c>
      <c r="F4294" t="s">
        <v>117</v>
      </c>
      <c r="G4294">
        <v>-71</v>
      </c>
      <c r="H4294">
        <v>1140340328572</v>
      </c>
      <c r="I4294">
        <v>135</v>
      </c>
      <c r="J4294" t="s">
        <v>41</v>
      </c>
      <c r="K4294">
        <v>-72</v>
      </c>
      <c r="L4294">
        <v>-72.269662921348299</v>
      </c>
      <c r="M4294">
        <v>89</v>
      </c>
      <c r="N4294">
        <v>2.4898158244400901</v>
      </c>
      <c r="O4294">
        <v>1</v>
      </c>
      <c r="P4294">
        <f t="shared" si="471"/>
        <v>7.943282347242818E-8</v>
      </c>
      <c r="Q4294">
        <f t="shared" si="470"/>
        <v>-16.348354160257724</v>
      </c>
      <c r="R4294">
        <f>10^(L4294/10)</f>
        <v>5.9297134640014232E-8</v>
      </c>
      <c r="S4294">
        <f>LN(R4294)</f>
        <v>-16.640704851840113</v>
      </c>
      <c r="T4294">
        <v>1</v>
      </c>
      <c r="U4294">
        <v>14</v>
      </c>
      <c r="V4294">
        <f t="shared" si="472"/>
        <v>19.416487838947599</v>
      </c>
      <c r="W4294">
        <f t="shared" si="473"/>
        <v>5.1502620262460476E-2</v>
      </c>
      <c r="X4294">
        <f t="shared" si="474"/>
        <v>2.6525198938992041E-3</v>
      </c>
      <c r="Z4294">
        <f ca="1">IF($F4294=$Z$1,1,0)</f>
        <v>0</v>
      </c>
      <c r="AA4294">
        <f ca="1">IF($I4294=$AA$1,1,0)</f>
        <v>0</v>
      </c>
      <c r="AB4294" t="str">
        <f t="shared" ca="1" si="475"/>
        <v/>
      </c>
      <c r="AC4294" t="str">
        <f ca="1">IF(AND(Z4294,AA4294),C4294,"")</f>
        <v/>
      </c>
      <c r="AD4294" t="str">
        <f ca="1">IF(AND(AA4294,Z4294),D4294,"")</f>
        <v/>
      </c>
      <c r="AE4294" t="str">
        <f t="shared" ca="1" si="476"/>
        <v/>
      </c>
    </row>
    <row r="4295" spans="1:31" x14ac:dyDescent="0.25">
      <c r="A4295">
        <v>662273</v>
      </c>
      <c r="B4295" s="1">
        <v>38767.09175925926</v>
      </c>
      <c r="C4295">
        <v>17</v>
      </c>
      <c r="D4295">
        <v>3</v>
      </c>
      <c r="E4295">
        <v>134.4</v>
      </c>
      <c r="F4295" t="s">
        <v>114</v>
      </c>
      <c r="G4295">
        <v>-48</v>
      </c>
      <c r="H4295">
        <v>1140340328824</v>
      </c>
      <c r="I4295">
        <v>135</v>
      </c>
      <c r="J4295" t="s">
        <v>41</v>
      </c>
      <c r="K4295">
        <v>-52</v>
      </c>
      <c r="L4295">
        <v>-50.808510638297903</v>
      </c>
      <c r="M4295">
        <v>94</v>
      </c>
      <c r="N4295">
        <v>2.52419089877014</v>
      </c>
      <c r="O4295">
        <v>4.75</v>
      </c>
      <c r="P4295">
        <f t="shared" si="471"/>
        <v>1.5848931924611131E-5</v>
      </c>
      <c r="Q4295">
        <f t="shared" si="470"/>
        <v>-11.05240844637142</v>
      </c>
      <c r="R4295">
        <f>10^(L4295/10)</f>
        <v>8.3013540385087477E-6</v>
      </c>
      <c r="S4295">
        <f>LN(R4295)</f>
        <v>-11.699091919297414</v>
      </c>
      <c r="T4295">
        <v>33.5</v>
      </c>
      <c r="U4295">
        <v>2.8</v>
      </c>
      <c r="V4295">
        <f t="shared" si="472"/>
        <v>16.501212076693033</v>
      </c>
      <c r="W4295">
        <f t="shared" si="473"/>
        <v>6.0601608860747856E-2</v>
      </c>
      <c r="X4295">
        <f t="shared" si="474"/>
        <v>3.6725549965110726E-3</v>
      </c>
      <c r="Z4295">
        <f ca="1">IF($F4295=$Z$1,1,0)</f>
        <v>0</v>
      </c>
      <c r="AA4295">
        <f ca="1">IF($I4295=$AA$1,1,0)</f>
        <v>0</v>
      </c>
      <c r="AB4295" t="str">
        <f t="shared" ca="1" si="475"/>
        <v/>
      </c>
      <c r="AC4295" t="str">
        <f ca="1">IF(AND(Z4295,AA4295),C4295,"")</f>
        <v/>
      </c>
      <c r="AD4295" t="str">
        <f ca="1">IF(AND(AA4295,Z4295),D4295,"")</f>
        <v/>
      </c>
      <c r="AE4295" t="str">
        <f t="shared" ca="1" si="476"/>
        <v/>
      </c>
    </row>
    <row r="4296" spans="1:31" x14ac:dyDescent="0.25">
      <c r="A4296">
        <v>662276</v>
      </c>
      <c r="B4296" s="1">
        <v>38767.09175925926</v>
      </c>
      <c r="C4296">
        <v>17</v>
      </c>
      <c r="D4296">
        <v>3</v>
      </c>
      <c r="E4296">
        <v>134.4</v>
      </c>
      <c r="F4296" t="s">
        <v>115</v>
      </c>
      <c r="G4296">
        <v>-61</v>
      </c>
      <c r="H4296">
        <v>1140340328824</v>
      </c>
      <c r="I4296">
        <v>135</v>
      </c>
      <c r="J4296" t="s">
        <v>41</v>
      </c>
      <c r="K4296">
        <v>-60</v>
      </c>
      <c r="L4296">
        <v>-59.82</v>
      </c>
      <c r="M4296">
        <v>100</v>
      </c>
      <c r="N4296">
        <v>1.13154939812809</v>
      </c>
      <c r="O4296">
        <v>2</v>
      </c>
      <c r="P4296">
        <f t="shared" si="471"/>
        <v>7.9432823472428114E-7</v>
      </c>
      <c r="Q4296">
        <f t="shared" si="470"/>
        <v>-14.045769067263679</v>
      </c>
      <c r="R4296">
        <f>10^(L4296/10)</f>
        <v>1.042317429393303E-6</v>
      </c>
      <c r="S4296">
        <f>LN(R4296)</f>
        <v>-13.774064026290382</v>
      </c>
      <c r="T4296">
        <v>2.5</v>
      </c>
      <c r="U4296">
        <v>-0.8</v>
      </c>
      <c r="V4296">
        <f t="shared" si="472"/>
        <v>14.98966310495336</v>
      </c>
      <c r="W4296">
        <f t="shared" si="473"/>
        <v>6.6712640103935905E-2</v>
      </c>
      <c r="X4296">
        <f t="shared" si="474"/>
        <v>4.4505763496372778E-3</v>
      </c>
      <c r="Z4296">
        <f ca="1">IF($F4296=$Z$1,1,0)</f>
        <v>0</v>
      </c>
      <c r="AA4296">
        <f ca="1">IF($I4296=$AA$1,1,0)</f>
        <v>0</v>
      </c>
      <c r="AB4296" t="str">
        <f t="shared" ca="1" si="475"/>
        <v/>
      </c>
      <c r="AC4296" t="str">
        <f ca="1">IF(AND(Z4296,AA4296),C4296,"")</f>
        <v/>
      </c>
      <c r="AD4296" t="str">
        <f ca="1">IF(AND(AA4296,Z4296),D4296,"")</f>
        <v/>
      </c>
      <c r="AE4296" t="str">
        <f t="shared" ca="1" si="476"/>
        <v/>
      </c>
    </row>
    <row r="4297" spans="1:31" x14ac:dyDescent="0.25">
      <c r="A4297">
        <v>662277</v>
      </c>
      <c r="B4297" s="1">
        <v>38767.09175925926</v>
      </c>
      <c r="C4297">
        <v>17</v>
      </c>
      <c r="D4297">
        <v>3</v>
      </c>
      <c r="E4297">
        <v>134.4</v>
      </c>
      <c r="F4297" t="s">
        <v>113</v>
      </c>
      <c r="G4297">
        <v>-60</v>
      </c>
      <c r="H4297">
        <v>1140340328824</v>
      </c>
      <c r="I4297">
        <v>135</v>
      </c>
      <c r="J4297" t="s">
        <v>41</v>
      </c>
      <c r="K4297">
        <v>-60</v>
      </c>
      <c r="L4297">
        <v>-59.2340425531915</v>
      </c>
      <c r="M4297">
        <v>94</v>
      </c>
      <c r="N4297">
        <v>1.7501184716574001</v>
      </c>
      <c r="O4297">
        <v>3</v>
      </c>
      <c r="P4297">
        <f t="shared" si="471"/>
        <v>9.9999999999999995E-7</v>
      </c>
      <c r="Q4297">
        <f t="shared" si="470"/>
        <v>-13.815510557964274</v>
      </c>
      <c r="R4297">
        <f>10^(L4297/10)</f>
        <v>1.1928772189089553E-6</v>
      </c>
      <c r="S4297">
        <f>LN(R4297)</f>
        <v>-13.639142338075374</v>
      </c>
      <c r="T4297">
        <v>12.8</v>
      </c>
      <c r="U4297">
        <v>-2.8</v>
      </c>
      <c r="V4297">
        <f t="shared" si="472"/>
        <v>7.1610055159872621</v>
      </c>
      <c r="W4297">
        <f t="shared" si="473"/>
        <v>0.13964519336948641</v>
      </c>
      <c r="X4297">
        <f t="shared" si="474"/>
        <v>1.9500780031201249E-2</v>
      </c>
      <c r="Z4297">
        <f ca="1">IF($F4297=$Z$1,1,0)</f>
        <v>1</v>
      </c>
      <c r="AA4297">
        <f ca="1">IF($I4297=$AA$1,1,0)</f>
        <v>0</v>
      </c>
      <c r="AB4297" t="str">
        <f t="shared" ca="1" si="475"/>
        <v/>
      </c>
      <c r="AC4297" t="str">
        <f ca="1">IF(AND(Z4297,AA4297),C4297,"")</f>
        <v/>
      </c>
      <c r="AD4297" t="str">
        <f ca="1">IF(AND(AA4297,Z4297),D4297,"")</f>
        <v/>
      </c>
      <c r="AE4297" t="str">
        <f t="shared" ca="1" si="476"/>
        <v/>
      </c>
    </row>
    <row r="4298" spans="1:31" x14ac:dyDescent="0.25">
      <c r="A4298">
        <v>663088</v>
      </c>
      <c r="B4298" s="1">
        <v>38767.092291666668</v>
      </c>
      <c r="C4298">
        <v>17</v>
      </c>
      <c r="D4298">
        <v>3</v>
      </c>
      <c r="E4298">
        <v>180.7</v>
      </c>
      <c r="F4298" t="s">
        <v>112</v>
      </c>
      <c r="G4298">
        <v>-46</v>
      </c>
      <c r="H4298">
        <v>1140340374635</v>
      </c>
      <c r="I4298">
        <v>180</v>
      </c>
      <c r="J4298" t="s">
        <v>41</v>
      </c>
      <c r="K4298">
        <v>-46</v>
      </c>
      <c r="L4298">
        <v>-48.009090909090901</v>
      </c>
      <c r="M4298">
        <v>110</v>
      </c>
      <c r="N4298">
        <v>2.9846563416745702</v>
      </c>
      <c r="O4298">
        <v>6</v>
      </c>
      <c r="P4298">
        <f t="shared" si="471"/>
        <v>2.5118864315095791E-5</v>
      </c>
      <c r="Q4298">
        <f t="shared" si="470"/>
        <v>-10.591891427772611</v>
      </c>
      <c r="R4298">
        <f>10^(L4298/10)</f>
        <v>1.5815790701125299E-5</v>
      </c>
      <c r="S4298">
        <f>LN(R4298)</f>
        <v>-11.054501705546867</v>
      </c>
      <c r="T4298">
        <v>7.5</v>
      </c>
      <c r="U4298">
        <v>6.3</v>
      </c>
      <c r="V4298">
        <f t="shared" si="472"/>
        <v>10.056838469419702</v>
      </c>
      <c r="W4298">
        <f t="shared" si="473"/>
        <v>9.9434827658885713E-2</v>
      </c>
      <c r="X4298">
        <f t="shared" si="474"/>
        <v>9.8872849515523019E-3</v>
      </c>
      <c r="Z4298">
        <f ca="1">IF($F4298=$Z$1,1,0)</f>
        <v>0</v>
      </c>
      <c r="AA4298">
        <f ca="1">IF($I4298=$AA$1,1,0)</f>
        <v>0</v>
      </c>
      <c r="AB4298" t="str">
        <f t="shared" ca="1" si="475"/>
        <v/>
      </c>
      <c r="AC4298" t="str">
        <f ca="1">IF(AND(Z4298,AA4298),C4298,"")</f>
        <v/>
      </c>
      <c r="AD4298" t="str">
        <f ca="1">IF(AND(AA4298,Z4298),D4298,"")</f>
        <v/>
      </c>
      <c r="AE4298" t="str">
        <f t="shared" ca="1" si="476"/>
        <v/>
      </c>
    </row>
    <row r="4299" spans="1:31" x14ac:dyDescent="0.25">
      <c r="A4299">
        <v>663089</v>
      </c>
      <c r="B4299" s="1">
        <v>38767.092291666668</v>
      </c>
      <c r="C4299">
        <v>17</v>
      </c>
      <c r="D4299">
        <v>3</v>
      </c>
      <c r="E4299">
        <v>180.7</v>
      </c>
      <c r="F4299" t="s">
        <v>116</v>
      </c>
      <c r="G4299">
        <v>-53</v>
      </c>
      <c r="H4299">
        <v>1140340374635</v>
      </c>
      <c r="I4299">
        <v>180</v>
      </c>
      <c r="J4299" t="s">
        <v>41</v>
      </c>
      <c r="K4299">
        <v>-53</v>
      </c>
      <c r="L4299">
        <v>-53.537634408602202</v>
      </c>
      <c r="M4299">
        <v>93</v>
      </c>
      <c r="N4299">
        <v>1.92556677023397</v>
      </c>
      <c r="O4299">
        <v>1</v>
      </c>
      <c r="P4299">
        <f t="shared" si="471"/>
        <v>5.011872336272719E-6</v>
      </c>
      <c r="Q4299">
        <f t="shared" si="470"/>
        <v>-12.203700992868443</v>
      </c>
      <c r="R4299">
        <f>10^(L4299/10)</f>
        <v>4.4282951483310351E-6</v>
      </c>
      <c r="S4299">
        <f>LN(R4299)</f>
        <v>-12.327495890341254</v>
      </c>
      <c r="T4299">
        <v>33.5</v>
      </c>
      <c r="U4299">
        <v>9.3000000000000007</v>
      </c>
      <c r="V4299">
        <f t="shared" si="472"/>
        <v>17.661823235442032</v>
      </c>
      <c r="W4299">
        <f t="shared" si="473"/>
        <v>5.6619296132083184E-2</v>
      </c>
      <c r="X4299">
        <f t="shared" si="474"/>
        <v>3.2057446944925298E-3</v>
      </c>
      <c r="Z4299">
        <f ca="1">IF($F4299=$Z$1,1,0)</f>
        <v>0</v>
      </c>
      <c r="AA4299">
        <f ca="1">IF($I4299=$AA$1,1,0)</f>
        <v>0</v>
      </c>
      <c r="AB4299" t="str">
        <f t="shared" ca="1" si="475"/>
        <v/>
      </c>
      <c r="AC4299" t="str">
        <f ca="1">IF(AND(Z4299,AA4299),C4299,"")</f>
        <v/>
      </c>
      <c r="AD4299" t="str">
        <f ca="1">IF(AND(AA4299,Z4299),D4299,"")</f>
        <v/>
      </c>
      <c r="AE4299" t="str">
        <f t="shared" ca="1" si="476"/>
        <v/>
      </c>
    </row>
    <row r="4300" spans="1:31" x14ac:dyDescent="0.25">
      <c r="A4300">
        <v>663090</v>
      </c>
      <c r="B4300" s="1">
        <v>38767.092291666668</v>
      </c>
      <c r="C4300">
        <v>17</v>
      </c>
      <c r="D4300">
        <v>3</v>
      </c>
      <c r="E4300">
        <v>180.7</v>
      </c>
      <c r="F4300" t="s">
        <v>114</v>
      </c>
      <c r="G4300">
        <v>-52</v>
      </c>
      <c r="H4300">
        <v>1140340374635</v>
      </c>
      <c r="I4300">
        <v>180</v>
      </c>
      <c r="J4300" t="s">
        <v>41</v>
      </c>
      <c r="K4300">
        <v>-56</v>
      </c>
      <c r="L4300">
        <v>-56.130952380952401</v>
      </c>
      <c r="M4300">
        <v>84</v>
      </c>
      <c r="N4300">
        <v>2.4137146391300899</v>
      </c>
      <c r="O4300">
        <v>4</v>
      </c>
      <c r="P4300">
        <f t="shared" si="471"/>
        <v>6.3095734448019212E-6</v>
      </c>
      <c r="Q4300">
        <f t="shared" si="470"/>
        <v>-11.973442483569039</v>
      </c>
      <c r="R4300">
        <f>10^(L4300/10)</f>
        <v>2.4372762801384965E-6</v>
      </c>
      <c r="S4300">
        <f>LN(R4300)</f>
        <v>-12.924629420793964</v>
      </c>
      <c r="T4300">
        <v>33.5</v>
      </c>
      <c r="U4300">
        <v>2.8</v>
      </c>
      <c r="V4300">
        <f t="shared" si="472"/>
        <v>16.501212076693033</v>
      </c>
      <c r="W4300">
        <f t="shared" si="473"/>
        <v>6.0601608860747856E-2</v>
      </c>
      <c r="X4300">
        <f t="shared" si="474"/>
        <v>3.6725549965110726E-3</v>
      </c>
      <c r="Z4300">
        <f ca="1">IF($F4300=$Z$1,1,0)</f>
        <v>0</v>
      </c>
      <c r="AA4300">
        <f ca="1">IF($I4300=$AA$1,1,0)</f>
        <v>0</v>
      </c>
      <c r="AB4300" t="str">
        <f t="shared" ca="1" si="475"/>
        <v/>
      </c>
      <c r="AC4300" t="str">
        <f ca="1">IF(AND(Z4300,AA4300),C4300,"")</f>
        <v/>
      </c>
      <c r="AD4300" t="str">
        <f ca="1">IF(AND(AA4300,Z4300),D4300,"")</f>
        <v/>
      </c>
      <c r="AE4300" t="str">
        <f t="shared" ca="1" si="476"/>
        <v/>
      </c>
    </row>
    <row r="4301" spans="1:31" x14ac:dyDescent="0.25">
      <c r="A4301">
        <v>663091</v>
      </c>
      <c r="B4301" s="1">
        <v>38767.092291666668</v>
      </c>
      <c r="C4301">
        <v>17</v>
      </c>
      <c r="D4301">
        <v>3</v>
      </c>
      <c r="E4301">
        <v>180.7</v>
      </c>
      <c r="F4301" t="s">
        <v>113</v>
      </c>
      <c r="G4301">
        <v>-58</v>
      </c>
      <c r="H4301">
        <v>1140340374635</v>
      </c>
      <c r="I4301">
        <v>180</v>
      </c>
      <c r="J4301" t="s">
        <v>41</v>
      </c>
      <c r="K4301">
        <v>-51</v>
      </c>
      <c r="L4301">
        <v>-52.547368421052603</v>
      </c>
      <c r="M4301">
        <v>95</v>
      </c>
      <c r="N4301">
        <v>2.8350707186670401</v>
      </c>
      <c r="O4301">
        <v>5</v>
      </c>
      <c r="P4301">
        <f t="shared" si="471"/>
        <v>1.5848931924611111E-6</v>
      </c>
      <c r="Q4301">
        <f t="shared" si="470"/>
        <v>-13.354993539365466</v>
      </c>
      <c r="R4301">
        <f>10^(L4301/10)</f>
        <v>5.5624120588703211E-6</v>
      </c>
      <c r="S4301">
        <f>LN(R4301)</f>
        <v>-12.09947872023818</v>
      </c>
      <c r="T4301">
        <v>12.8</v>
      </c>
      <c r="U4301">
        <v>-2.8</v>
      </c>
      <c r="V4301">
        <f t="shared" si="472"/>
        <v>7.1610055159872621</v>
      </c>
      <c r="W4301">
        <f t="shared" si="473"/>
        <v>0.13964519336948641</v>
      </c>
      <c r="X4301">
        <f t="shared" si="474"/>
        <v>1.9500780031201249E-2</v>
      </c>
      <c r="Z4301">
        <f ca="1">IF($F4301=$Z$1,1,0)</f>
        <v>1</v>
      </c>
      <c r="AA4301">
        <f ca="1">IF($I4301=$AA$1,1,0)</f>
        <v>0</v>
      </c>
      <c r="AB4301" t="str">
        <f t="shared" ca="1" si="475"/>
        <v/>
      </c>
      <c r="AC4301" t="str">
        <f ca="1">IF(AND(Z4301,AA4301),C4301,"")</f>
        <v/>
      </c>
      <c r="AD4301" t="str">
        <f ca="1">IF(AND(AA4301,Z4301),D4301,"")</f>
        <v/>
      </c>
      <c r="AE4301" t="str">
        <f t="shared" ca="1" si="476"/>
        <v/>
      </c>
    </row>
    <row r="4302" spans="1:31" x14ac:dyDescent="0.25">
      <c r="A4302">
        <v>663092</v>
      </c>
      <c r="B4302" s="1">
        <v>38767.092291666668</v>
      </c>
      <c r="C4302">
        <v>17</v>
      </c>
      <c r="D4302">
        <v>3</v>
      </c>
      <c r="E4302">
        <v>180.7</v>
      </c>
      <c r="F4302" t="s">
        <v>117</v>
      </c>
      <c r="G4302">
        <v>-75</v>
      </c>
      <c r="H4302">
        <v>1140340374635</v>
      </c>
      <c r="I4302">
        <v>180</v>
      </c>
      <c r="J4302" t="s">
        <v>41</v>
      </c>
      <c r="K4302">
        <v>-75</v>
      </c>
      <c r="L4302">
        <v>-74.0842105263158</v>
      </c>
      <c r="M4302">
        <v>95</v>
      </c>
      <c r="N4302">
        <v>2.1321408574618701</v>
      </c>
      <c r="O4302">
        <v>3</v>
      </c>
      <c r="P4302">
        <f t="shared" si="471"/>
        <v>3.1622776601683699E-8</v>
      </c>
      <c r="Q4302">
        <f t="shared" si="470"/>
        <v>-17.269388197455346</v>
      </c>
      <c r="R4302">
        <f>10^(L4302/10)</f>
        <v>3.904621554517705E-8</v>
      </c>
      <c r="S4302">
        <f>LN(R4302)</f>
        <v>-17.058519878412735</v>
      </c>
      <c r="T4302">
        <v>1</v>
      </c>
      <c r="U4302">
        <v>14</v>
      </c>
      <c r="V4302">
        <f t="shared" si="472"/>
        <v>19.416487838947599</v>
      </c>
      <c r="W4302">
        <f t="shared" si="473"/>
        <v>5.1502620262460476E-2</v>
      </c>
      <c r="X4302">
        <f t="shared" si="474"/>
        <v>2.6525198938992041E-3</v>
      </c>
      <c r="Z4302">
        <f ca="1">IF($F4302=$Z$1,1,0)</f>
        <v>0</v>
      </c>
      <c r="AA4302">
        <f ca="1">IF($I4302=$AA$1,1,0)</f>
        <v>0</v>
      </c>
      <c r="AB4302" t="str">
        <f t="shared" ca="1" si="475"/>
        <v/>
      </c>
      <c r="AC4302" t="str">
        <f ca="1">IF(AND(Z4302,AA4302),C4302,"")</f>
        <v/>
      </c>
      <c r="AD4302" t="str">
        <f ca="1">IF(AND(AA4302,Z4302),D4302,"")</f>
        <v/>
      </c>
      <c r="AE4302" t="str">
        <f t="shared" ca="1" si="476"/>
        <v/>
      </c>
    </row>
    <row r="4303" spans="1:31" x14ac:dyDescent="0.25">
      <c r="A4303">
        <v>663098</v>
      </c>
      <c r="B4303" s="1">
        <v>38767.092291666668</v>
      </c>
      <c r="C4303">
        <v>17</v>
      </c>
      <c r="D4303">
        <v>3</v>
      </c>
      <c r="E4303">
        <v>180.7</v>
      </c>
      <c r="F4303" t="s">
        <v>115</v>
      </c>
      <c r="G4303">
        <v>-62</v>
      </c>
      <c r="H4303">
        <v>1140340374887</v>
      </c>
      <c r="I4303">
        <v>180</v>
      </c>
      <c r="J4303" t="s">
        <v>41</v>
      </c>
      <c r="K4303">
        <v>-63</v>
      </c>
      <c r="L4303">
        <v>-63.076086956521699</v>
      </c>
      <c r="M4303">
        <v>92</v>
      </c>
      <c r="N4303">
        <v>1.7680540967568701</v>
      </c>
      <c r="O4303">
        <v>1.25</v>
      </c>
      <c r="P4303">
        <f t="shared" si="471"/>
        <v>6.3095734448019254E-7</v>
      </c>
      <c r="Q4303">
        <f t="shared" si="470"/>
        <v>-14.276027576563084</v>
      </c>
      <c r="R4303">
        <f>10^(L4303/10)</f>
        <v>4.9248306877437556E-7</v>
      </c>
      <c r="S4303">
        <f>LN(R4303)</f>
        <v>-14.523805755048304</v>
      </c>
      <c r="T4303">
        <v>2.5</v>
      </c>
      <c r="U4303">
        <v>-0.8</v>
      </c>
      <c r="V4303">
        <f t="shared" si="472"/>
        <v>14.98966310495336</v>
      </c>
      <c r="W4303">
        <f t="shared" si="473"/>
        <v>6.6712640103935905E-2</v>
      </c>
      <c r="X4303">
        <f t="shared" si="474"/>
        <v>4.4505763496372778E-3</v>
      </c>
      <c r="Z4303">
        <f ca="1">IF($F4303=$Z$1,1,0)</f>
        <v>0</v>
      </c>
      <c r="AA4303">
        <f ca="1">IF($I4303=$AA$1,1,0)</f>
        <v>0</v>
      </c>
      <c r="AB4303" t="str">
        <f t="shared" ca="1" si="475"/>
        <v/>
      </c>
      <c r="AC4303" t="str">
        <f ca="1">IF(AND(Z4303,AA4303),C4303,"")</f>
        <v/>
      </c>
      <c r="AD4303" t="str">
        <f ca="1">IF(AND(AA4303,Z4303),D4303,"")</f>
        <v/>
      </c>
      <c r="AE4303" t="str">
        <f t="shared" ca="1" si="476"/>
        <v/>
      </c>
    </row>
    <row r="4304" spans="1:31" x14ac:dyDescent="0.25">
      <c r="A4304">
        <v>663877</v>
      </c>
      <c r="B4304" s="1">
        <v>38767.092905092592</v>
      </c>
      <c r="C4304">
        <v>17</v>
      </c>
      <c r="D4304">
        <v>3</v>
      </c>
      <c r="E4304">
        <v>225.8</v>
      </c>
      <c r="F4304" t="s">
        <v>112</v>
      </c>
      <c r="G4304">
        <v>-50</v>
      </c>
      <c r="H4304">
        <v>1140340427430</v>
      </c>
      <c r="I4304">
        <v>225</v>
      </c>
      <c r="J4304" t="s">
        <v>41</v>
      </c>
      <c r="K4304">
        <v>-51</v>
      </c>
      <c r="L4304">
        <v>-50.761467889908303</v>
      </c>
      <c r="M4304">
        <v>109</v>
      </c>
      <c r="N4304">
        <v>0.81535135085942201</v>
      </c>
      <c r="O4304">
        <v>1</v>
      </c>
      <c r="P4304">
        <f t="shared" si="471"/>
        <v>1.0000000000000001E-5</v>
      </c>
      <c r="Q4304">
        <f t="shared" si="470"/>
        <v>-11.512925464970229</v>
      </c>
      <c r="R4304">
        <f>10^(L4304/10)</f>
        <v>8.3917630190599408E-6</v>
      </c>
      <c r="S4304">
        <f>LN(R4304)</f>
        <v>-11.688259926179878</v>
      </c>
      <c r="T4304">
        <v>7.5</v>
      </c>
      <c r="U4304">
        <v>6.3</v>
      </c>
      <c r="V4304">
        <f t="shared" si="472"/>
        <v>10.056838469419702</v>
      </c>
      <c r="W4304">
        <f t="shared" si="473"/>
        <v>9.9434827658885713E-2</v>
      </c>
      <c r="X4304">
        <f t="shared" si="474"/>
        <v>9.8872849515523019E-3</v>
      </c>
      <c r="Z4304">
        <f ca="1">IF($F4304=$Z$1,1,0)</f>
        <v>0</v>
      </c>
      <c r="AA4304">
        <f ca="1">IF($I4304=$AA$1,1,0)</f>
        <v>0</v>
      </c>
      <c r="AB4304" t="str">
        <f t="shared" ca="1" si="475"/>
        <v/>
      </c>
      <c r="AC4304" t="str">
        <f ca="1">IF(AND(Z4304,AA4304),C4304,"")</f>
        <v/>
      </c>
      <c r="AD4304" t="str">
        <f ca="1">IF(AND(AA4304,Z4304),D4304,"")</f>
        <v/>
      </c>
      <c r="AE4304" t="str">
        <f t="shared" ca="1" si="476"/>
        <v/>
      </c>
    </row>
    <row r="4305" spans="1:31" x14ac:dyDescent="0.25">
      <c r="A4305">
        <v>663878</v>
      </c>
      <c r="B4305" s="1">
        <v>38767.092905092592</v>
      </c>
      <c r="C4305">
        <v>17</v>
      </c>
      <c r="D4305">
        <v>3</v>
      </c>
      <c r="E4305">
        <v>225.8</v>
      </c>
      <c r="F4305" t="s">
        <v>116</v>
      </c>
      <c r="G4305">
        <v>-57</v>
      </c>
      <c r="H4305">
        <v>1140340427430</v>
      </c>
      <c r="I4305">
        <v>225</v>
      </c>
      <c r="J4305" t="s">
        <v>41</v>
      </c>
      <c r="K4305">
        <v>-55</v>
      </c>
      <c r="L4305">
        <v>-54.606060606060602</v>
      </c>
      <c r="M4305">
        <v>99</v>
      </c>
      <c r="N4305">
        <v>1.95781105286961</v>
      </c>
      <c r="O4305">
        <v>1.5</v>
      </c>
      <c r="P4305">
        <f t="shared" si="471"/>
        <v>1.9952623149688749E-6</v>
      </c>
      <c r="Q4305">
        <f t="shared" si="470"/>
        <v>-13.124735030066063</v>
      </c>
      <c r="R4305">
        <f>10^(L4305/10)</f>
        <v>3.4625331452389232E-6</v>
      </c>
      <c r="S4305">
        <f>LN(R4305)</f>
        <v>-12.573510113864454</v>
      </c>
      <c r="T4305">
        <v>33.5</v>
      </c>
      <c r="U4305">
        <v>9.3000000000000007</v>
      </c>
      <c r="V4305">
        <f t="shared" si="472"/>
        <v>17.661823235442032</v>
      </c>
      <c r="W4305">
        <f t="shared" si="473"/>
        <v>5.6619296132083184E-2</v>
      </c>
      <c r="X4305">
        <f t="shared" si="474"/>
        <v>3.2057446944925298E-3</v>
      </c>
      <c r="Z4305">
        <f ca="1">IF($F4305=$Z$1,1,0)</f>
        <v>0</v>
      </c>
      <c r="AA4305">
        <f ca="1">IF($I4305=$AA$1,1,0)</f>
        <v>0</v>
      </c>
      <c r="AB4305" t="str">
        <f t="shared" ca="1" si="475"/>
        <v/>
      </c>
      <c r="AC4305" t="str">
        <f ca="1">IF(AND(Z4305,AA4305),C4305,"")</f>
        <v/>
      </c>
      <c r="AD4305" t="str">
        <f ca="1">IF(AND(AA4305,Z4305),D4305,"")</f>
        <v/>
      </c>
      <c r="AE4305" t="str">
        <f t="shared" ca="1" si="476"/>
        <v/>
      </c>
    </row>
    <row r="4306" spans="1:31" x14ac:dyDescent="0.25">
      <c r="A4306">
        <v>663879</v>
      </c>
      <c r="B4306" s="1">
        <v>38767.092905092592</v>
      </c>
      <c r="C4306">
        <v>17</v>
      </c>
      <c r="D4306">
        <v>3</v>
      </c>
      <c r="E4306">
        <v>225.8</v>
      </c>
      <c r="F4306" t="s">
        <v>113</v>
      </c>
      <c r="G4306">
        <v>-49</v>
      </c>
      <c r="H4306">
        <v>1140340427430</v>
      </c>
      <c r="I4306">
        <v>225</v>
      </c>
      <c r="J4306" t="s">
        <v>41</v>
      </c>
      <c r="K4306">
        <v>-53</v>
      </c>
      <c r="L4306">
        <v>-53.989361702127702</v>
      </c>
      <c r="M4306">
        <v>94</v>
      </c>
      <c r="N4306">
        <v>3.1297898546757899</v>
      </c>
      <c r="O4306">
        <v>6</v>
      </c>
      <c r="P4306">
        <f t="shared" si="471"/>
        <v>1.2589254117941658E-5</v>
      </c>
      <c r="Q4306">
        <f t="shared" si="470"/>
        <v>-11.282666955670825</v>
      </c>
      <c r="R4306">
        <f>10^(L4306/10)</f>
        <v>3.9908355276516095E-6</v>
      </c>
      <c r="S4306">
        <f>LN(R4306)</f>
        <v>-12.431509943558289</v>
      </c>
      <c r="T4306">
        <v>12.8</v>
      </c>
      <c r="U4306">
        <v>-2.8</v>
      </c>
      <c r="V4306">
        <f t="shared" si="472"/>
        <v>7.1610055159872621</v>
      </c>
      <c r="W4306">
        <f t="shared" si="473"/>
        <v>0.13964519336948641</v>
      </c>
      <c r="X4306">
        <f t="shared" si="474"/>
        <v>1.9500780031201249E-2</v>
      </c>
      <c r="Z4306">
        <f ca="1">IF($F4306=$Z$1,1,0)</f>
        <v>1</v>
      </c>
      <c r="AA4306">
        <f ca="1">IF($I4306=$AA$1,1,0)</f>
        <v>0</v>
      </c>
      <c r="AB4306" t="str">
        <f t="shared" ca="1" si="475"/>
        <v/>
      </c>
      <c r="AC4306" t="str">
        <f ca="1">IF(AND(Z4306,AA4306),C4306,"")</f>
        <v/>
      </c>
      <c r="AD4306" t="str">
        <f ca="1">IF(AND(AA4306,Z4306),D4306,"")</f>
        <v/>
      </c>
      <c r="AE4306" t="str">
        <f t="shared" ca="1" si="476"/>
        <v/>
      </c>
    </row>
    <row r="4307" spans="1:31" x14ac:dyDescent="0.25">
      <c r="A4307">
        <v>663880</v>
      </c>
      <c r="B4307" s="1">
        <v>38767.092905092592</v>
      </c>
      <c r="C4307">
        <v>17</v>
      </c>
      <c r="D4307">
        <v>3</v>
      </c>
      <c r="E4307">
        <v>225.8</v>
      </c>
      <c r="F4307" t="s">
        <v>117</v>
      </c>
      <c r="G4307">
        <v>-79</v>
      </c>
      <c r="H4307">
        <v>1140340427430</v>
      </c>
      <c r="I4307">
        <v>225</v>
      </c>
      <c r="J4307" t="s">
        <v>41</v>
      </c>
      <c r="K4307">
        <v>-75</v>
      </c>
      <c r="L4307">
        <v>-75.369565217391298</v>
      </c>
      <c r="M4307">
        <v>92</v>
      </c>
      <c r="N4307">
        <v>1.69496598756337</v>
      </c>
      <c r="O4307">
        <v>3</v>
      </c>
      <c r="P4307">
        <f t="shared" si="471"/>
        <v>1.2589254117941638E-8</v>
      </c>
      <c r="Q4307">
        <f t="shared" si="470"/>
        <v>-18.190422234652964</v>
      </c>
      <c r="R4307">
        <f>10^(L4307/10)</f>
        <v>2.9043133976817893E-8</v>
      </c>
      <c r="S4307">
        <f>LN(R4307)</f>
        <v>-17.354483733500775</v>
      </c>
      <c r="T4307">
        <v>1</v>
      </c>
      <c r="U4307">
        <v>14</v>
      </c>
      <c r="V4307">
        <f t="shared" si="472"/>
        <v>19.416487838947599</v>
      </c>
      <c r="W4307">
        <f t="shared" si="473"/>
        <v>5.1502620262460476E-2</v>
      </c>
      <c r="X4307">
        <f t="shared" si="474"/>
        <v>2.6525198938992041E-3</v>
      </c>
      <c r="Z4307">
        <f ca="1">IF($F4307=$Z$1,1,0)</f>
        <v>0</v>
      </c>
      <c r="AA4307">
        <f ca="1">IF($I4307=$AA$1,1,0)</f>
        <v>0</v>
      </c>
      <c r="AB4307" t="str">
        <f t="shared" ca="1" si="475"/>
        <v/>
      </c>
      <c r="AC4307" t="str">
        <f ca="1">IF(AND(Z4307,AA4307),C4307,"")</f>
        <v/>
      </c>
      <c r="AD4307" t="str">
        <f ca="1">IF(AND(AA4307,Z4307),D4307,"")</f>
        <v/>
      </c>
      <c r="AE4307" t="str">
        <f t="shared" ca="1" si="476"/>
        <v/>
      </c>
    </row>
    <row r="4308" spans="1:31" x14ac:dyDescent="0.25">
      <c r="A4308">
        <v>663884</v>
      </c>
      <c r="B4308" s="1">
        <v>38767.092905092592</v>
      </c>
      <c r="C4308">
        <v>17</v>
      </c>
      <c r="D4308">
        <v>3</v>
      </c>
      <c r="E4308">
        <v>225.8</v>
      </c>
      <c r="F4308" t="s">
        <v>114</v>
      </c>
      <c r="G4308">
        <v>-58</v>
      </c>
      <c r="H4308">
        <v>1140340427682</v>
      </c>
      <c r="I4308">
        <v>225</v>
      </c>
      <c r="J4308" t="s">
        <v>41</v>
      </c>
      <c r="K4308">
        <v>-58</v>
      </c>
      <c r="L4308">
        <v>-56.397849462365599</v>
      </c>
      <c r="M4308">
        <v>93</v>
      </c>
      <c r="N4308">
        <v>2.8709178389430901</v>
      </c>
      <c r="O4308">
        <v>6</v>
      </c>
      <c r="P4308">
        <f t="shared" si="471"/>
        <v>1.5848931924611111E-6</v>
      </c>
      <c r="Q4308">
        <f t="shared" si="470"/>
        <v>-13.354993539365466</v>
      </c>
      <c r="R4308">
        <f>10^(L4308/10)</f>
        <v>2.2920023245825336E-6</v>
      </c>
      <c r="S4308">
        <f>LN(R4308)</f>
        <v>-12.98608474489653</v>
      </c>
      <c r="T4308">
        <v>33.5</v>
      </c>
      <c r="U4308">
        <v>2.8</v>
      </c>
      <c r="V4308">
        <f t="shared" si="472"/>
        <v>16.501212076693033</v>
      </c>
      <c r="W4308">
        <f t="shared" si="473"/>
        <v>6.0601608860747856E-2</v>
      </c>
      <c r="X4308">
        <f t="shared" si="474"/>
        <v>3.6725549965110726E-3</v>
      </c>
      <c r="Z4308">
        <f ca="1">IF($F4308=$Z$1,1,0)</f>
        <v>0</v>
      </c>
      <c r="AA4308">
        <f ca="1">IF($I4308=$AA$1,1,0)</f>
        <v>0</v>
      </c>
      <c r="AB4308" t="str">
        <f t="shared" ca="1" si="475"/>
        <v/>
      </c>
      <c r="AC4308" t="str">
        <f ca="1">IF(AND(Z4308,AA4308),C4308,"")</f>
        <v/>
      </c>
      <c r="AD4308" t="str">
        <f ca="1">IF(AND(AA4308,Z4308),D4308,"")</f>
        <v/>
      </c>
      <c r="AE4308" t="str">
        <f t="shared" ca="1" si="476"/>
        <v/>
      </c>
    </row>
    <row r="4309" spans="1:31" x14ac:dyDescent="0.25">
      <c r="A4309">
        <v>663885</v>
      </c>
      <c r="B4309" s="1">
        <v>38767.092905092592</v>
      </c>
      <c r="C4309">
        <v>17</v>
      </c>
      <c r="D4309">
        <v>3</v>
      </c>
      <c r="E4309">
        <v>225.8</v>
      </c>
      <c r="F4309" t="s">
        <v>115</v>
      </c>
      <c r="G4309">
        <v>-60</v>
      </c>
      <c r="H4309">
        <v>1140340427682</v>
      </c>
      <c r="I4309">
        <v>225</v>
      </c>
      <c r="J4309" t="s">
        <v>41</v>
      </c>
      <c r="K4309">
        <v>-63</v>
      </c>
      <c r="L4309">
        <v>-60.663265306122398</v>
      </c>
      <c r="M4309">
        <v>98</v>
      </c>
      <c r="N4309">
        <v>3.4129646016602599</v>
      </c>
      <c r="O4309">
        <v>6</v>
      </c>
      <c r="P4309">
        <f t="shared" si="471"/>
        <v>9.9999999999999995E-7</v>
      </c>
      <c r="Q4309">
        <f t="shared" si="470"/>
        <v>-13.815510557964274</v>
      </c>
      <c r="R4309">
        <f>10^(L4309/10)</f>
        <v>8.5836790245568894E-7</v>
      </c>
      <c r="S4309">
        <f>LN(R4309)</f>
        <v>-13.968233038622031</v>
      </c>
      <c r="T4309">
        <v>2.5</v>
      </c>
      <c r="U4309">
        <v>-0.8</v>
      </c>
      <c r="V4309">
        <f t="shared" si="472"/>
        <v>14.98966310495336</v>
      </c>
      <c r="W4309">
        <f t="shared" si="473"/>
        <v>6.6712640103935905E-2</v>
      </c>
      <c r="X4309">
        <f t="shared" si="474"/>
        <v>4.4505763496372778E-3</v>
      </c>
      <c r="Z4309">
        <f ca="1">IF($F4309=$Z$1,1,0)</f>
        <v>0</v>
      </c>
      <c r="AA4309">
        <f ca="1">IF($I4309=$AA$1,1,0)</f>
        <v>0</v>
      </c>
      <c r="AB4309" t="str">
        <f t="shared" ca="1" si="475"/>
        <v/>
      </c>
      <c r="AC4309" t="str">
        <f ca="1">IF(AND(Z4309,AA4309),C4309,"")</f>
        <v/>
      </c>
      <c r="AD4309" t="str">
        <f ca="1">IF(AND(AA4309,Z4309),D4309,"")</f>
        <v/>
      </c>
      <c r="AE4309" t="str">
        <f t="shared" ca="1" si="476"/>
        <v/>
      </c>
    </row>
    <row r="4310" spans="1:31" x14ac:dyDescent="0.25">
      <c r="A4310">
        <v>664696</v>
      </c>
      <c r="B4310" s="1">
        <v>38767.0934375</v>
      </c>
      <c r="C4310">
        <v>17</v>
      </c>
      <c r="D4310">
        <v>3</v>
      </c>
      <c r="E4310">
        <v>270.5</v>
      </c>
      <c r="F4310" t="s">
        <v>116</v>
      </c>
      <c r="G4310">
        <v>-53</v>
      </c>
      <c r="H4310">
        <v>1140340473929</v>
      </c>
      <c r="I4310">
        <v>270</v>
      </c>
      <c r="J4310" t="s">
        <v>41</v>
      </c>
      <c r="K4310">
        <v>-62</v>
      </c>
      <c r="L4310">
        <v>-60.088607594936697</v>
      </c>
      <c r="M4310">
        <v>79</v>
      </c>
      <c r="N4310">
        <v>3.3289325054881198</v>
      </c>
      <c r="O4310">
        <v>6.5</v>
      </c>
      <c r="P4310">
        <f t="shared" si="471"/>
        <v>5.011872336272719E-6</v>
      </c>
      <c r="Q4310">
        <f t="shared" si="470"/>
        <v>-12.203700992868443</v>
      </c>
      <c r="R4310">
        <f>10^(L4310/10)</f>
        <v>9.7980407309088788E-7</v>
      </c>
      <c r="S4310">
        <f>LN(R4310)</f>
        <v>-13.835913210687005</v>
      </c>
      <c r="T4310">
        <v>33.5</v>
      </c>
      <c r="U4310">
        <v>9.3000000000000007</v>
      </c>
      <c r="V4310">
        <f t="shared" si="472"/>
        <v>17.661823235442032</v>
      </c>
      <c r="W4310">
        <f t="shared" si="473"/>
        <v>5.6619296132083184E-2</v>
      </c>
      <c r="X4310">
        <f t="shared" si="474"/>
        <v>3.2057446944925298E-3</v>
      </c>
      <c r="Z4310">
        <f ca="1">IF($F4310=$Z$1,1,0)</f>
        <v>0</v>
      </c>
      <c r="AA4310">
        <f ca="1">IF($I4310=$AA$1,1,0)</f>
        <v>1</v>
      </c>
      <c r="AB4310" t="str">
        <f t="shared" ca="1" si="475"/>
        <v/>
      </c>
      <c r="AC4310" t="str">
        <f ca="1">IF(AND(Z4310,AA4310),C4310,"")</f>
        <v/>
      </c>
      <c r="AD4310" t="str">
        <f ca="1">IF(AND(AA4310,Z4310),D4310,"")</f>
        <v/>
      </c>
      <c r="AE4310" t="str">
        <f t="shared" ca="1" si="476"/>
        <v/>
      </c>
    </row>
    <row r="4311" spans="1:31" x14ac:dyDescent="0.25">
      <c r="A4311">
        <v>664697</v>
      </c>
      <c r="B4311" s="1">
        <v>38767.0934375</v>
      </c>
      <c r="C4311">
        <v>17</v>
      </c>
      <c r="D4311">
        <v>3</v>
      </c>
      <c r="E4311">
        <v>270.5</v>
      </c>
      <c r="F4311" t="s">
        <v>113</v>
      </c>
      <c r="G4311">
        <v>-59</v>
      </c>
      <c r="H4311">
        <v>1140340473929</v>
      </c>
      <c r="I4311">
        <v>270</v>
      </c>
      <c r="J4311" t="s">
        <v>41</v>
      </c>
      <c r="K4311">
        <v>-56.5</v>
      </c>
      <c r="L4311">
        <v>-56.81</v>
      </c>
      <c r="M4311">
        <v>100</v>
      </c>
      <c r="N4311">
        <v>1.8678297242489399</v>
      </c>
      <c r="O4311">
        <v>2</v>
      </c>
      <c r="P4311">
        <f t="shared" si="471"/>
        <v>1.2589254117941642E-6</v>
      </c>
      <c r="Q4311">
        <f t="shared" si="470"/>
        <v>-13.585252048664872</v>
      </c>
      <c r="R4311">
        <f>10^(L4311/10)</f>
        <v>2.0844908830972857E-6</v>
      </c>
      <c r="S4311">
        <f>LN(R4311)</f>
        <v>-13.080985913299175</v>
      </c>
      <c r="T4311">
        <v>12.8</v>
      </c>
      <c r="U4311">
        <v>-2.8</v>
      </c>
      <c r="V4311">
        <f t="shared" si="472"/>
        <v>7.1610055159872621</v>
      </c>
      <c r="W4311">
        <f t="shared" si="473"/>
        <v>0.13964519336948641</v>
      </c>
      <c r="X4311">
        <f t="shared" si="474"/>
        <v>1.9500780031201249E-2</v>
      </c>
      <c r="Z4311">
        <f ca="1">IF($F4311=$Z$1,1,0)</f>
        <v>1</v>
      </c>
      <c r="AA4311">
        <f ca="1">IF($I4311=$AA$1,1,0)</f>
        <v>1</v>
      </c>
      <c r="AB4311">
        <f t="shared" ca="1" si="475"/>
        <v>0.13409711600523583</v>
      </c>
      <c r="AC4311">
        <f ca="1">IF(AND(Z4311,AA4311),C4311,"")</f>
        <v>17</v>
      </c>
      <c r="AD4311">
        <f ca="1">IF(AND(AA4311,Z4311),D4311,"")</f>
        <v>3</v>
      </c>
      <c r="AE4311">
        <f t="shared" ca="1" si="476"/>
        <v>0.13964519336948641</v>
      </c>
    </row>
    <row r="4312" spans="1:31" x14ac:dyDescent="0.25">
      <c r="A4312">
        <v>664698</v>
      </c>
      <c r="B4312" s="1">
        <v>38767.0934375</v>
      </c>
      <c r="C4312">
        <v>17</v>
      </c>
      <c r="D4312">
        <v>3</v>
      </c>
      <c r="E4312">
        <v>270.5</v>
      </c>
      <c r="F4312" t="s">
        <v>115</v>
      </c>
      <c r="G4312">
        <v>-61</v>
      </c>
      <c r="H4312">
        <v>1140340473929</v>
      </c>
      <c r="I4312">
        <v>270</v>
      </c>
      <c r="J4312" t="s">
        <v>41</v>
      </c>
      <c r="K4312">
        <v>-66</v>
      </c>
      <c r="L4312">
        <v>-63.59375</v>
      </c>
      <c r="M4312">
        <v>96</v>
      </c>
      <c r="N4312">
        <v>4.0433912941854597</v>
      </c>
      <c r="O4312">
        <v>8</v>
      </c>
      <c r="P4312">
        <f t="shared" si="471"/>
        <v>7.9432823472428114E-7</v>
      </c>
      <c r="Q4312">
        <f t="shared" si="470"/>
        <v>-14.045769067263679</v>
      </c>
      <c r="R4312">
        <f>10^(L4312/10)</f>
        <v>4.3714448126110835E-7</v>
      </c>
      <c r="S4312">
        <f>LN(R4312)</f>
        <v>-14.643002075759011</v>
      </c>
      <c r="T4312">
        <v>2.5</v>
      </c>
      <c r="U4312">
        <v>-0.8</v>
      </c>
      <c r="V4312">
        <f t="shared" si="472"/>
        <v>14.98966310495336</v>
      </c>
      <c r="W4312">
        <f t="shared" si="473"/>
        <v>6.6712640103935905E-2</v>
      </c>
      <c r="X4312">
        <f t="shared" si="474"/>
        <v>4.4505763496372778E-3</v>
      </c>
      <c r="Z4312">
        <f ca="1">IF($F4312=$Z$1,1,0)</f>
        <v>0</v>
      </c>
      <c r="AA4312">
        <f ca="1">IF($I4312=$AA$1,1,0)</f>
        <v>1</v>
      </c>
      <c r="AB4312" t="str">
        <f t="shared" ca="1" si="475"/>
        <v/>
      </c>
      <c r="AC4312" t="str">
        <f ca="1">IF(AND(Z4312,AA4312),C4312,"")</f>
        <v/>
      </c>
      <c r="AD4312" t="str">
        <f ca="1">IF(AND(AA4312,Z4312),D4312,"")</f>
        <v/>
      </c>
      <c r="AE4312" t="str">
        <f t="shared" ca="1" si="476"/>
        <v/>
      </c>
    </row>
    <row r="4313" spans="1:31" x14ac:dyDescent="0.25">
      <c r="A4313">
        <v>664699</v>
      </c>
      <c r="B4313" s="1">
        <v>38767.0934375</v>
      </c>
      <c r="C4313">
        <v>17</v>
      </c>
      <c r="D4313">
        <v>3</v>
      </c>
      <c r="E4313">
        <v>270.5</v>
      </c>
      <c r="F4313" t="s">
        <v>112</v>
      </c>
      <c r="G4313">
        <v>-54</v>
      </c>
      <c r="H4313">
        <v>1140340473929</v>
      </c>
      <c r="I4313">
        <v>270</v>
      </c>
      <c r="J4313" t="s">
        <v>41</v>
      </c>
      <c r="K4313">
        <v>-53</v>
      </c>
      <c r="L4313">
        <v>-54.290909090909103</v>
      </c>
      <c r="M4313">
        <v>110</v>
      </c>
      <c r="N4313">
        <v>1.9923958863153901</v>
      </c>
      <c r="O4313">
        <v>3</v>
      </c>
      <c r="P4313">
        <f t="shared" si="471"/>
        <v>3.9810717055349657E-6</v>
      </c>
      <c r="Q4313">
        <f t="shared" si="470"/>
        <v>-12.433959502167848</v>
      </c>
      <c r="R4313">
        <f>10^(L4313/10)</f>
        <v>3.7231376317700667E-6</v>
      </c>
      <c r="S4313">
        <f>LN(R4313)</f>
        <v>-12.500943795782224</v>
      </c>
      <c r="T4313">
        <v>7.5</v>
      </c>
      <c r="U4313">
        <v>6.3</v>
      </c>
      <c r="V4313">
        <f t="shared" si="472"/>
        <v>10.056838469419702</v>
      </c>
      <c r="W4313">
        <f t="shared" si="473"/>
        <v>9.9434827658885713E-2</v>
      </c>
      <c r="X4313">
        <f t="shared" si="474"/>
        <v>9.8872849515523019E-3</v>
      </c>
      <c r="Z4313">
        <f ca="1">IF($F4313=$Z$1,1,0)</f>
        <v>0</v>
      </c>
      <c r="AA4313">
        <f ca="1">IF($I4313=$AA$1,1,0)</f>
        <v>1</v>
      </c>
      <c r="AB4313" t="str">
        <f t="shared" ca="1" si="475"/>
        <v/>
      </c>
      <c r="AC4313" t="str">
        <f ca="1">IF(AND(Z4313,AA4313),C4313,"")</f>
        <v/>
      </c>
      <c r="AD4313" t="str">
        <f ca="1">IF(AND(AA4313,Z4313),D4313,"")</f>
        <v/>
      </c>
      <c r="AE4313" t="str">
        <f t="shared" ca="1" si="476"/>
        <v/>
      </c>
    </row>
    <row r="4314" spans="1:31" x14ac:dyDescent="0.25">
      <c r="A4314">
        <v>664701</v>
      </c>
      <c r="B4314" s="1">
        <v>38767.0934375</v>
      </c>
      <c r="C4314">
        <v>17</v>
      </c>
      <c r="D4314">
        <v>3</v>
      </c>
      <c r="E4314">
        <v>270.5</v>
      </c>
      <c r="F4314" t="s">
        <v>117</v>
      </c>
      <c r="G4314">
        <v>-63</v>
      </c>
      <c r="H4314">
        <v>1140340473929</v>
      </c>
      <c r="I4314">
        <v>270</v>
      </c>
      <c r="J4314" t="s">
        <v>41</v>
      </c>
      <c r="K4314">
        <v>-67</v>
      </c>
      <c r="L4314">
        <v>-66.6666666666667</v>
      </c>
      <c r="M4314">
        <v>96</v>
      </c>
      <c r="N4314">
        <v>2.1796507043520701</v>
      </c>
      <c r="O4314">
        <v>1</v>
      </c>
      <c r="P4314">
        <f t="shared" si="471"/>
        <v>5.0118723362727218E-7</v>
      </c>
      <c r="Q4314">
        <f t="shared" si="470"/>
        <v>-14.506286085862488</v>
      </c>
      <c r="R4314">
        <f>10^(L4314/10)</f>
        <v>2.1544346900318655E-7</v>
      </c>
      <c r="S4314">
        <f>LN(R4314)</f>
        <v>-15.35056728662698</v>
      </c>
      <c r="T4314">
        <v>1</v>
      </c>
      <c r="U4314">
        <v>14</v>
      </c>
      <c r="V4314">
        <f t="shared" si="472"/>
        <v>19.416487838947599</v>
      </c>
      <c r="W4314">
        <f t="shared" si="473"/>
        <v>5.1502620262460476E-2</v>
      </c>
      <c r="X4314">
        <f t="shared" si="474"/>
        <v>2.6525198938992041E-3</v>
      </c>
      <c r="Z4314">
        <f ca="1">IF($F4314=$Z$1,1,0)</f>
        <v>0</v>
      </c>
      <c r="AA4314">
        <f ca="1">IF($I4314=$AA$1,1,0)</f>
        <v>1</v>
      </c>
      <c r="AB4314" t="str">
        <f t="shared" ca="1" si="475"/>
        <v/>
      </c>
      <c r="AC4314" t="str">
        <f ca="1">IF(AND(Z4314,AA4314),C4314,"")</f>
        <v/>
      </c>
      <c r="AD4314" t="str">
        <f ca="1">IF(AND(AA4314,Z4314),D4314,"")</f>
        <v/>
      </c>
      <c r="AE4314" t="str">
        <f t="shared" ca="1" si="476"/>
        <v/>
      </c>
    </row>
    <row r="4315" spans="1:31" x14ac:dyDescent="0.25">
      <c r="A4315">
        <v>664707</v>
      </c>
      <c r="B4315" s="1">
        <v>38767.093449074076</v>
      </c>
      <c r="C4315">
        <v>17</v>
      </c>
      <c r="D4315">
        <v>3</v>
      </c>
      <c r="E4315">
        <v>270.5</v>
      </c>
      <c r="F4315" t="s">
        <v>114</v>
      </c>
      <c r="G4315">
        <v>-61</v>
      </c>
      <c r="H4315">
        <v>1140340474181</v>
      </c>
      <c r="I4315">
        <v>270</v>
      </c>
      <c r="J4315" t="s">
        <v>41</v>
      </c>
      <c r="K4315">
        <v>-57.5</v>
      </c>
      <c r="L4315">
        <v>-58.521739130434803</v>
      </c>
      <c r="M4315">
        <v>92</v>
      </c>
      <c r="N4315">
        <v>3.3626201873845099</v>
      </c>
      <c r="O4315">
        <v>4</v>
      </c>
      <c r="P4315">
        <f t="shared" si="471"/>
        <v>7.9432823472428114E-7</v>
      </c>
      <c r="Q4315">
        <f t="shared" si="470"/>
        <v>-14.045769067263679</v>
      </c>
      <c r="R4315">
        <f>10^(L4315/10)</f>
        <v>1.4054845857092038E-6</v>
      </c>
      <c r="S4315">
        <f>LN(R4315)</f>
        <v>-13.475128413782551</v>
      </c>
      <c r="T4315">
        <v>33.5</v>
      </c>
      <c r="U4315">
        <v>2.8</v>
      </c>
      <c r="V4315">
        <f t="shared" si="472"/>
        <v>16.501212076693033</v>
      </c>
      <c r="W4315">
        <f t="shared" si="473"/>
        <v>6.0601608860747856E-2</v>
      </c>
      <c r="X4315">
        <f t="shared" si="474"/>
        <v>3.6725549965110726E-3</v>
      </c>
      <c r="Z4315">
        <f ca="1">IF($F4315=$Z$1,1,0)</f>
        <v>0</v>
      </c>
      <c r="AA4315">
        <f ca="1">IF($I4315=$AA$1,1,0)</f>
        <v>1</v>
      </c>
      <c r="AB4315" t="str">
        <f t="shared" ca="1" si="475"/>
        <v/>
      </c>
      <c r="AC4315" t="str">
        <f ca="1">IF(AND(Z4315,AA4315),C4315,"")</f>
        <v/>
      </c>
      <c r="AD4315" t="str">
        <f ca="1">IF(AND(AA4315,Z4315),D4315,"")</f>
        <v/>
      </c>
      <c r="AE4315" t="str">
        <f t="shared" ca="1" si="476"/>
        <v/>
      </c>
    </row>
    <row r="4316" spans="1:31" x14ac:dyDescent="0.25">
      <c r="A4316">
        <v>665482</v>
      </c>
      <c r="B4316" s="1">
        <v>38767.093946759262</v>
      </c>
      <c r="C4316">
        <v>17</v>
      </c>
      <c r="D4316">
        <v>3</v>
      </c>
      <c r="E4316">
        <v>315.10000000000002</v>
      </c>
      <c r="F4316" t="s">
        <v>112</v>
      </c>
      <c r="G4316">
        <v>-52</v>
      </c>
      <c r="H4316">
        <v>1140340517092</v>
      </c>
      <c r="I4316">
        <v>315</v>
      </c>
      <c r="J4316" t="s">
        <v>41</v>
      </c>
      <c r="K4316">
        <v>-52</v>
      </c>
      <c r="L4316">
        <v>-53.153153153153198</v>
      </c>
      <c r="M4316">
        <v>111</v>
      </c>
      <c r="N4316">
        <v>2.2490329161995501</v>
      </c>
      <c r="O4316">
        <v>4</v>
      </c>
      <c r="P4316">
        <f t="shared" si="471"/>
        <v>6.3095734448019212E-6</v>
      </c>
      <c r="Q4316">
        <f t="shared" si="470"/>
        <v>-11.973442483569039</v>
      </c>
      <c r="R4316">
        <f>10^(L4316/10)</f>
        <v>4.8382096649258994E-6</v>
      </c>
      <c r="S4316">
        <f>LN(R4316)</f>
        <v>-12.238965809608002</v>
      </c>
      <c r="T4316">
        <v>7.5</v>
      </c>
      <c r="U4316">
        <v>6.3</v>
      </c>
      <c r="V4316">
        <f t="shared" si="472"/>
        <v>10.056838469419702</v>
      </c>
      <c r="W4316">
        <f t="shared" si="473"/>
        <v>9.9434827658885713E-2</v>
      </c>
      <c r="X4316">
        <f t="shared" si="474"/>
        <v>9.8872849515523019E-3</v>
      </c>
      <c r="Z4316">
        <f ca="1">IF($F4316=$Z$1,1,0)</f>
        <v>0</v>
      </c>
      <c r="AA4316">
        <f ca="1">IF($I4316=$AA$1,1,0)</f>
        <v>0</v>
      </c>
      <c r="AB4316" t="str">
        <f t="shared" ca="1" si="475"/>
        <v/>
      </c>
      <c r="AC4316" t="str">
        <f ca="1">IF(AND(Z4316,AA4316),C4316,"")</f>
        <v/>
      </c>
      <c r="AD4316" t="str">
        <f ca="1">IF(AND(AA4316,Z4316),D4316,"")</f>
        <v/>
      </c>
      <c r="AE4316" t="str">
        <f t="shared" ca="1" si="476"/>
        <v/>
      </c>
    </row>
    <row r="4317" spans="1:31" x14ac:dyDescent="0.25">
      <c r="A4317">
        <v>665483</v>
      </c>
      <c r="B4317" s="1">
        <v>38767.093946759262</v>
      </c>
      <c r="C4317">
        <v>17</v>
      </c>
      <c r="D4317">
        <v>3</v>
      </c>
      <c r="E4317">
        <v>315.10000000000002</v>
      </c>
      <c r="F4317" t="s">
        <v>116</v>
      </c>
      <c r="G4317">
        <v>-59</v>
      </c>
      <c r="H4317">
        <v>1140340517092</v>
      </c>
      <c r="I4317">
        <v>315</v>
      </c>
      <c r="J4317" t="s">
        <v>41</v>
      </c>
      <c r="K4317">
        <v>-58</v>
      </c>
      <c r="L4317">
        <v>-57.8020833333333</v>
      </c>
      <c r="M4317">
        <v>96</v>
      </c>
      <c r="N4317">
        <v>1.52605298705459</v>
      </c>
      <c r="O4317">
        <v>2</v>
      </c>
      <c r="P4317">
        <f t="shared" si="471"/>
        <v>1.2589254117941642E-6</v>
      </c>
      <c r="Q4317">
        <f t="shared" si="470"/>
        <v>-13.585252048664872</v>
      </c>
      <c r="R4317">
        <f>10^(L4317/10)</f>
        <v>1.6587909858413779E-6</v>
      </c>
      <c r="S4317">
        <f>LN(R4317)</f>
        <v>-13.309421542733284</v>
      </c>
      <c r="T4317">
        <v>33.5</v>
      </c>
      <c r="U4317">
        <v>9.3000000000000007</v>
      </c>
      <c r="V4317">
        <f t="shared" si="472"/>
        <v>17.661823235442032</v>
      </c>
      <c r="W4317">
        <f t="shared" si="473"/>
        <v>5.6619296132083184E-2</v>
      </c>
      <c r="X4317">
        <f t="shared" si="474"/>
        <v>3.2057446944925298E-3</v>
      </c>
      <c r="Z4317">
        <f ca="1">IF($F4317=$Z$1,1,0)</f>
        <v>0</v>
      </c>
      <c r="AA4317">
        <f ca="1">IF($I4317=$AA$1,1,0)</f>
        <v>0</v>
      </c>
      <c r="AB4317" t="str">
        <f t="shared" ca="1" si="475"/>
        <v/>
      </c>
      <c r="AC4317" t="str">
        <f ca="1">IF(AND(Z4317,AA4317),C4317,"")</f>
        <v/>
      </c>
      <c r="AD4317" t="str">
        <f ca="1">IF(AND(AA4317,Z4317),D4317,"")</f>
        <v/>
      </c>
      <c r="AE4317" t="str">
        <f t="shared" ca="1" si="476"/>
        <v/>
      </c>
    </row>
    <row r="4318" spans="1:31" x14ac:dyDescent="0.25">
      <c r="A4318">
        <v>665484</v>
      </c>
      <c r="B4318" s="1">
        <v>38767.093946759262</v>
      </c>
      <c r="C4318">
        <v>17</v>
      </c>
      <c r="D4318">
        <v>3</v>
      </c>
      <c r="E4318">
        <v>315.10000000000002</v>
      </c>
      <c r="F4318" t="s">
        <v>113</v>
      </c>
      <c r="G4318">
        <v>-56</v>
      </c>
      <c r="H4318">
        <v>1140340517092</v>
      </c>
      <c r="I4318">
        <v>315</v>
      </c>
      <c r="J4318" t="s">
        <v>41</v>
      </c>
      <c r="K4318">
        <v>-54</v>
      </c>
      <c r="L4318">
        <v>-54.1458333333333</v>
      </c>
      <c r="M4318">
        <v>96</v>
      </c>
      <c r="N4318">
        <v>1.72278334567651</v>
      </c>
      <c r="O4318">
        <v>3</v>
      </c>
      <c r="P4318">
        <f t="shared" si="471"/>
        <v>2.5118864315095806E-6</v>
      </c>
      <c r="Q4318">
        <f t="shared" si="470"/>
        <v>-12.894476520766656</v>
      </c>
      <c r="R4318">
        <f>10^(L4318/10)</f>
        <v>3.8496094048103168E-6</v>
      </c>
      <c r="S4318">
        <f>LN(R4318)</f>
        <v>-12.467538868107336</v>
      </c>
      <c r="T4318">
        <v>12.8</v>
      </c>
      <c r="U4318">
        <v>-2.8</v>
      </c>
      <c r="V4318">
        <f t="shared" si="472"/>
        <v>7.1610055159872621</v>
      </c>
      <c r="W4318">
        <f t="shared" si="473"/>
        <v>0.13964519336948641</v>
      </c>
      <c r="X4318">
        <f t="shared" si="474"/>
        <v>1.9500780031201249E-2</v>
      </c>
      <c r="Z4318">
        <f ca="1">IF($F4318=$Z$1,1,0)</f>
        <v>1</v>
      </c>
      <c r="AA4318">
        <f ca="1">IF($I4318=$AA$1,1,0)</f>
        <v>0</v>
      </c>
      <c r="AB4318" t="str">
        <f t="shared" ca="1" si="475"/>
        <v/>
      </c>
      <c r="AC4318" t="str">
        <f ca="1">IF(AND(Z4318,AA4318),C4318,"")</f>
        <v/>
      </c>
      <c r="AD4318" t="str">
        <f ca="1">IF(AND(AA4318,Z4318),D4318,"")</f>
        <v/>
      </c>
      <c r="AE4318" t="str">
        <f t="shared" ca="1" si="476"/>
        <v/>
      </c>
    </row>
    <row r="4319" spans="1:31" x14ac:dyDescent="0.25">
      <c r="A4319">
        <v>665485</v>
      </c>
      <c r="B4319" s="1">
        <v>38767.093946759262</v>
      </c>
      <c r="C4319">
        <v>17</v>
      </c>
      <c r="D4319">
        <v>3</v>
      </c>
      <c r="E4319">
        <v>315.10000000000002</v>
      </c>
      <c r="F4319" t="s">
        <v>115</v>
      </c>
      <c r="G4319">
        <v>-66</v>
      </c>
      <c r="H4319">
        <v>1140340517092</v>
      </c>
      <c r="I4319">
        <v>315</v>
      </c>
      <c r="J4319" t="s">
        <v>41</v>
      </c>
      <c r="K4319">
        <v>-63</v>
      </c>
      <c r="L4319">
        <v>-62.482758620689701</v>
      </c>
      <c r="M4319">
        <v>87</v>
      </c>
      <c r="N4319">
        <v>2.2867773046491702</v>
      </c>
      <c r="O4319">
        <v>3</v>
      </c>
      <c r="P4319">
        <f t="shared" si="471"/>
        <v>2.511886431509578E-7</v>
      </c>
      <c r="Q4319">
        <f t="shared" si="470"/>
        <v>-15.197061613760702</v>
      </c>
      <c r="R4319">
        <f>10^(L4319/10)</f>
        <v>5.6457824311358407E-7</v>
      </c>
      <c r="S4319">
        <f>LN(R4319)</f>
        <v>-14.387186856914532</v>
      </c>
      <c r="T4319">
        <v>2.5</v>
      </c>
      <c r="U4319">
        <v>-0.8</v>
      </c>
      <c r="V4319">
        <f t="shared" si="472"/>
        <v>14.98966310495336</v>
      </c>
      <c r="W4319">
        <f t="shared" si="473"/>
        <v>6.6712640103935905E-2</v>
      </c>
      <c r="X4319">
        <f t="shared" si="474"/>
        <v>4.4505763496372778E-3</v>
      </c>
      <c r="Z4319">
        <f ca="1">IF($F4319=$Z$1,1,0)</f>
        <v>0</v>
      </c>
      <c r="AA4319">
        <f ca="1">IF($I4319=$AA$1,1,0)</f>
        <v>0</v>
      </c>
      <c r="AB4319" t="str">
        <f t="shared" ca="1" si="475"/>
        <v/>
      </c>
      <c r="AC4319" t="str">
        <f ca="1">IF(AND(Z4319,AA4319),C4319,"")</f>
        <v/>
      </c>
      <c r="AD4319" t="str">
        <f ca="1">IF(AND(AA4319,Z4319),D4319,"")</f>
        <v/>
      </c>
      <c r="AE4319" t="str">
        <f t="shared" ca="1" si="476"/>
        <v/>
      </c>
    </row>
    <row r="4320" spans="1:31" x14ac:dyDescent="0.25">
      <c r="A4320">
        <v>665486</v>
      </c>
      <c r="B4320" s="1">
        <v>38767.093946759262</v>
      </c>
      <c r="C4320">
        <v>17</v>
      </c>
      <c r="D4320">
        <v>3</v>
      </c>
      <c r="E4320">
        <v>315.10000000000002</v>
      </c>
      <c r="F4320" t="s">
        <v>117</v>
      </c>
      <c r="G4320">
        <v>-69</v>
      </c>
      <c r="H4320">
        <v>1140340517092</v>
      </c>
      <c r="I4320">
        <v>315</v>
      </c>
      <c r="J4320" t="s">
        <v>41</v>
      </c>
      <c r="K4320">
        <v>-72</v>
      </c>
      <c r="L4320">
        <v>-72.382716049382694</v>
      </c>
      <c r="M4320">
        <v>81</v>
      </c>
      <c r="N4320">
        <v>1.39255072829114</v>
      </c>
      <c r="O4320">
        <v>1</v>
      </c>
      <c r="P4320">
        <f t="shared" si="471"/>
        <v>1.2589254117941651E-7</v>
      </c>
      <c r="Q4320">
        <f t="shared" si="470"/>
        <v>-15.887837141658917</v>
      </c>
      <c r="R4320">
        <f>10^(L4320/10)</f>
        <v>5.7773462293370998E-8</v>
      </c>
      <c r="S4320">
        <f>LN(R4320)</f>
        <v>-16.666736296572946</v>
      </c>
      <c r="T4320">
        <v>1</v>
      </c>
      <c r="U4320">
        <v>14</v>
      </c>
      <c r="V4320">
        <f t="shared" si="472"/>
        <v>19.416487838947599</v>
      </c>
      <c r="W4320">
        <f t="shared" si="473"/>
        <v>5.1502620262460476E-2</v>
      </c>
      <c r="X4320">
        <f t="shared" si="474"/>
        <v>2.6525198938992041E-3</v>
      </c>
      <c r="Z4320">
        <f ca="1">IF($F4320=$Z$1,1,0)</f>
        <v>0</v>
      </c>
      <c r="AA4320">
        <f ca="1">IF($I4320=$AA$1,1,0)</f>
        <v>0</v>
      </c>
      <c r="AB4320" t="str">
        <f t="shared" ca="1" si="475"/>
        <v/>
      </c>
      <c r="AC4320" t="str">
        <f ca="1">IF(AND(Z4320,AA4320),C4320,"")</f>
        <v/>
      </c>
      <c r="AD4320" t="str">
        <f ca="1">IF(AND(AA4320,Z4320),D4320,"")</f>
        <v/>
      </c>
      <c r="AE4320" t="str">
        <f t="shared" ca="1" si="476"/>
        <v/>
      </c>
    </row>
    <row r="4321" spans="1:31" x14ac:dyDescent="0.25">
      <c r="A4321">
        <v>665488</v>
      </c>
      <c r="B4321" s="1">
        <v>38767.093946759262</v>
      </c>
      <c r="C4321">
        <v>17</v>
      </c>
      <c r="D4321">
        <v>3</v>
      </c>
      <c r="E4321">
        <v>315.10000000000002</v>
      </c>
      <c r="F4321" t="s">
        <v>114</v>
      </c>
      <c r="G4321">
        <v>-56</v>
      </c>
      <c r="H4321">
        <v>1140340517092</v>
      </c>
      <c r="I4321">
        <v>315</v>
      </c>
      <c r="J4321" t="s">
        <v>41</v>
      </c>
      <c r="K4321">
        <v>-54</v>
      </c>
      <c r="L4321">
        <v>-53.84375</v>
      </c>
      <c r="M4321">
        <v>96</v>
      </c>
      <c r="N4321">
        <v>1.7966525892102201</v>
      </c>
      <c r="O4321">
        <v>3</v>
      </c>
      <c r="P4321">
        <f t="shared" si="471"/>
        <v>2.5118864315095806E-6</v>
      </c>
      <c r="Q4321">
        <f t="shared" si="470"/>
        <v>-12.894476520766656</v>
      </c>
      <c r="R4321">
        <f>10^(L4321/10)</f>
        <v>4.1269100204291719E-6</v>
      </c>
      <c r="S4321">
        <f>LN(R4321)</f>
        <v>-12.397981610089817</v>
      </c>
      <c r="T4321">
        <v>33.5</v>
      </c>
      <c r="U4321">
        <v>2.8</v>
      </c>
      <c r="V4321">
        <f t="shared" si="472"/>
        <v>16.501212076693033</v>
      </c>
      <c r="W4321">
        <f t="shared" si="473"/>
        <v>6.0601608860747856E-2</v>
      </c>
      <c r="X4321">
        <f t="shared" si="474"/>
        <v>3.6725549965110726E-3</v>
      </c>
      <c r="Z4321">
        <f ca="1">IF($F4321=$Z$1,1,0)</f>
        <v>0</v>
      </c>
      <c r="AA4321">
        <f ca="1">IF($I4321=$AA$1,1,0)</f>
        <v>0</v>
      </c>
      <c r="AB4321" t="str">
        <f t="shared" ca="1" si="475"/>
        <v/>
      </c>
      <c r="AC4321" t="str">
        <f ca="1">IF(AND(Z4321,AA4321),C4321,"")</f>
        <v/>
      </c>
      <c r="AD4321" t="str">
        <f ca="1">IF(AND(AA4321,Z4321),D4321,"")</f>
        <v/>
      </c>
      <c r="AE4321" t="str">
        <f t="shared" ca="1" si="476"/>
        <v/>
      </c>
    </row>
    <row r="4322" spans="1:31" x14ac:dyDescent="0.25">
      <c r="A4322">
        <v>666298</v>
      </c>
      <c r="B4322" s="1">
        <v>38767.09646990741</v>
      </c>
      <c r="C4322">
        <v>18</v>
      </c>
      <c r="D4322">
        <v>3</v>
      </c>
      <c r="E4322">
        <v>0</v>
      </c>
      <c r="F4322" t="s">
        <v>116</v>
      </c>
      <c r="G4322">
        <v>-49</v>
      </c>
      <c r="H4322">
        <v>1140340735306</v>
      </c>
      <c r="I4322">
        <v>0</v>
      </c>
      <c r="J4322" t="s">
        <v>44</v>
      </c>
      <c r="K4322">
        <v>-56</v>
      </c>
      <c r="L4322">
        <v>-54.375</v>
      </c>
      <c r="M4322">
        <v>88</v>
      </c>
      <c r="N4322">
        <v>3.2245912152933598</v>
      </c>
      <c r="O4322">
        <v>6.25</v>
      </c>
      <c r="P4322">
        <f t="shared" si="471"/>
        <v>1.2589254117941658E-5</v>
      </c>
      <c r="Q4322">
        <f t="shared" si="470"/>
        <v>-11.282666955670825</v>
      </c>
      <c r="R4322">
        <f>10^(L4322/10)</f>
        <v>3.6517412725483724E-6</v>
      </c>
      <c r="S4322">
        <f>LN(R4322)</f>
        <v>-12.520306443155125</v>
      </c>
      <c r="T4322">
        <v>33.5</v>
      </c>
      <c r="U4322">
        <v>9.3000000000000007</v>
      </c>
      <c r="V4322">
        <f t="shared" si="472"/>
        <v>16.73140759171206</v>
      </c>
      <c r="W4322">
        <f t="shared" si="473"/>
        <v>5.9767834506365872E-2</v>
      </c>
      <c r="X4322">
        <f t="shared" si="474"/>
        <v>3.5721940415803393E-3</v>
      </c>
      <c r="Z4322">
        <f ca="1">IF($F4322=$Z$1,1,0)</f>
        <v>0</v>
      </c>
      <c r="AA4322">
        <f ca="1">IF($I4322=$AA$1,1,0)</f>
        <v>0</v>
      </c>
      <c r="AB4322" t="str">
        <f t="shared" ca="1" si="475"/>
        <v/>
      </c>
      <c r="AC4322" t="str">
        <f ca="1">IF(AND(Z4322,AA4322),C4322,"")</f>
        <v/>
      </c>
      <c r="AD4322" t="str">
        <f ca="1">IF(AND(AA4322,Z4322),D4322,"")</f>
        <v/>
      </c>
      <c r="AE4322" t="str">
        <f t="shared" ca="1" si="476"/>
        <v/>
      </c>
    </row>
    <row r="4323" spans="1:31" x14ac:dyDescent="0.25">
      <c r="A4323">
        <v>666299</v>
      </c>
      <c r="B4323" s="1">
        <v>38767.09646990741</v>
      </c>
      <c r="C4323">
        <v>18</v>
      </c>
      <c r="D4323">
        <v>3</v>
      </c>
      <c r="E4323">
        <v>0</v>
      </c>
      <c r="F4323" t="s">
        <v>114</v>
      </c>
      <c r="G4323">
        <v>-54</v>
      </c>
      <c r="H4323">
        <v>1140340735306</v>
      </c>
      <c r="I4323">
        <v>0</v>
      </c>
      <c r="J4323" t="s">
        <v>44</v>
      </c>
      <c r="K4323">
        <v>-49</v>
      </c>
      <c r="L4323">
        <v>-49.955555555555598</v>
      </c>
      <c r="M4323">
        <v>90</v>
      </c>
      <c r="N4323">
        <v>1.85370028431511</v>
      </c>
      <c r="O4323">
        <v>2.75</v>
      </c>
      <c r="P4323">
        <f t="shared" si="471"/>
        <v>3.9810717055349657E-6</v>
      </c>
      <c r="Q4323">
        <f t="shared" si="470"/>
        <v>-12.433959502167848</v>
      </c>
      <c r="R4323">
        <f>10^(L4323/10)</f>
        <v>1.0102862550356073E-5</v>
      </c>
      <c r="S4323">
        <f>LN(R4323)</f>
        <v>-11.502691753445822</v>
      </c>
      <c r="T4323">
        <v>33.5</v>
      </c>
      <c r="U4323">
        <v>2.8</v>
      </c>
      <c r="V4323">
        <f t="shared" si="472"/>
        <v>15.50129026887762</v>
      </c>
      <c r="W4323">
        <f t="shared" si="473"/>
        <v>6.4510758953254907E-2</v>
      </c>
      <c r="X4323">
        <f t="shared" si="474"/>
        <v>4.1616380207249578E-3</v>
      </c>
      <c r="Z4323">
        <f ca="1">IF($F4323=$Z$1,1,0)</f>
        <v>0</v>
      </c>
      <c r="AA4323">
        <f ca="1">IF($I4323=$AA$1,1,0)</f>
        <v>0</v>
      </c>
      <c r="AB4323" t="str">
        <f t="shared" ca="1" si="475"/>
        <v/>
      </c>
      <c r="AC4323" t="str">
        <f ca="1">IF(AND(Z4323,AA4323),C4323,"")</f>
        <v/>
      </c>
      <c r="AD4323" t="str">
        <f ca="1">IF(AND(AA4323,Z4323),D4323,"")</f>
        <v/>
      </c>
      <c r="AE4323" t="str">
        <f t="shared" ca="1" si="476"/>
        <v/>
      </c>
    </row>
    <row r="4324" spans="1:31" x14ac:dyDescent="0.25">
      <c r="A4324">
        <v>666300</v>
      </c>
      <c r="B4324" s="1">
        <v>38767.09646990741</v>
      </c>
      <c r="C4324">
        <v>18</v>
      </c>
      <c r="D4324">
        <v>3</v>
      </c>
      <c r="E4324">
        <v>0</v>
      </c>
      <c r="F4324" t="s">
        <v>112</v>
      </c>
      <c r="G4324">
        <v>-53</v>
      </c>
      <c r="H4324">
        <v>1140340735306</v>
      </c>
      <c r="I4324">
        <v>0</v>
      </c>
      <c r="J4324" t="s">
        <v>44</v>
      </c>
      <c r="K4324">
        <v>-49</v>
      </c>
      <c r="L4324">
        <v>-50.090909090909101</v>
      </c>
      <c r="M4324">
        <v>110</v>
      </c>
      <c r="N4324">
        <v>2.3404910272292101</v>
      </c>
      <c r="O4324">
        <v>4</v>
      </c>
      <c r="P4324">
        <f t="shared" si="471"/>
        <v>5.011872336272719E-6</v>
      </c>
      <c r="Q4324">
        <f t="shared" si="470"/>
        <v>-12.203700992868443</v>
      </c>
      <c r="R4324">
        <f>10^(L4324/10)</f>
        <v>9.7928497422659928E-6</v>
      </c>
      <c r="S4324">
        <f>LN(R4324)</f>
        <v>-11.533858056724723</v>
      </c>
      <c r="T4324">
        <v>7.5</v>
      </c>
      <c r="U4324">
        <v>6.3</v>
      </c>
      <c r="V4324">
        <f t="shared" si="472"/>
        <v>11.006361796706484</v>
      </c>
      <c r="W4324">
        <f t="shared" si="473"/>
        <v>9.0856544466786246E-2</v>
      </c>
      <c r="X4324">
        <f t="shared" si="474"/>
        <v>8.254911672445105E-3</v>
      </c>
      <c r="Z4324">
        <f ca="1">IF($F4324=$Z$1,1,0)</f>
        <v>0</v>
      </c>
      <c r="AA4324">
        <f ca="1">IF($I4324=$AA$1,1,0)</f>
        <v>0</v>
      </c>
      <c r="AB4324" t="str">
        <f t="shared" ca="1" si="475"/>
        <v/>
      </c>
      <c r="AC4324" t="str">
        <f ca="1">IF(AND(Z4324,AA4324),C4324,"")</f>
        <v/>
      </c>
      <c r="AD4324" t="str">
        <f ca="1">IF(AND(AA4324,Z4324),D4324,"")</f>
        <v/>
      </c>
      <c r="AE4324" t="str">
        <f t="shared" ca="1" si="476"/>
        <v/>
      </c>
    </row>
    <row r="4325" spans="1:31" x14ac:dyDescent="0.25">
      <c r="A4325">
        <v>666301</v>
      </c>
      <c r="B4325" s="1">
        <v>38767.09646990741</v>
      </c>
      <c r="C4325">
        <v>18</v>
      </c>
      <c r="D4325">
        <v>3</v>
      </c>
      <c r="E4325">
        <v>0</v>
      </c>
      <c r="F4325" t="s">
        <v>115</v>
      </c>
      <c r="G4325">
        <v>-59</v>
      </c>
      <c r="H4325">
        <v>1140340735306</v>
      </c>
      <c r="I4325">
        <v>0</v>
      </c>
      <c r="J4325" t="s">
        <v>44</v>
      </c>
      <c r="K4325">
        <v>-58</v>
      </c>
      <c r="L4325">
        <v>-57.409090909090899</v>
      </c>
      <c r="M4325">
        <v>88</v>
      </c>
      <c r="N4325">
        <v>1.1806521053804899</v>
      </c>
      <c r="O4325">
        <v>1</v>
      </c>
      <c r="P4325">
        <f t="shared" si="471"/>
        <v>1.2589254117941642E-6</v>
      </c>
      <c r="Q4325">
        <f t="shared" si="470"/>
        <v>-13.585252048664872</v>
      </c>
      <c r="R4325">
        <f>10^(L4325/10)</f>
        <v>1.8158957370333705E-6</v>
      </c>
      <c r="S4325">
        <f>LN(R4325)</f>
        <v>-13.218931692961272</v>
      </c>
      <c r="T4325">
        <v>2.5</v>
      </c>
      <c r="U4325">
        <v>-0.8</v>
      </c>
      <c r="V4325">
        <f t="shared" si="472"/>
        <v>15.95900999435742</v>
      </c>
      <c r="W4325">
        <f t="shared" si="473"/>
        <v>6.2660528463455253E-2</v>
      </c>
      <c r="X4325">
        <f t="shared" si="474"/>
        <v>3.9263418273194862E-3</v>
      </c>
      <c r="Z4325">
        <f ca="1">IF($F4325=$Z$1,1,0)</f>
        <v>0</v>
      </c>
      <c r="AA4325">
        <f ca="1">IF($I4325=$AA$1,1,0)</f>
        <v>0</v>
      </c>
      <c r="AB4325" t="str">
        <f t="shared" ca="1" si="475"/>
        <v/>
      </c>
      <c r="AC4325" t="str">
        <f ca="1">IF(AND(Z4325,AA4325),C4325,"")</f>
        <v/>
      </c>
      <c r="AD4325" t="str">
        <f ca="1">IF(AND(AA4325,Z4325),D4325,"")</f>
        <v/>
      </c>
      <c r="AE4325" t="str">
        <f t="shared" ca="1" si="476"/>
        <v/>
      </c>
    </row>
    <row r="4326" spans="1:31" x14ac:dyDescent="0.25">
      <c r="A4326">
        <v>666302</v>
      </c>
      <c r="B4326" s="1">
        <v>38767.09646990741</v>
      </c>
      <c r="C4326">
        <v>18</v>
      </c>
      <c r="D4326">
        <v>3</v>
      </c>
      <c r="E4326">
        <v>0</v>
      </c>
      <c r="F4326" t="s">
        <v>117</v>
      </c>
      <c r="G4326">
        <v>-69</v>
      </c>
      <c r="H4326">
        <v>1140340735306</v>
      </c>
      <c r="I4326">
        <v>0</v>
      </c>
      <c r="J4326" t="s">
        <v>44</v>
      </c>
      <c r="K4326">
        <v>-71</v>
      </c>
      <c r="L4326">
        <v>-71.654761904761898</v>
      </c>
      <c r="M4326">
        <v>84</v>
      </c>
      <c r="N4326">
        <v>2.6502741282131299</v>
      </c>
      <c r="O4326">
        <v>1</v>
      </c>
      <c r="P4326">
        <f t="shared" si="471"/>
        <v>1.2589254117941651E-7</v>
      </c>
      <c r="Q4326">
        <f t="shared" si="470"/>
        <v>-15.887837141658917</v>
      </c>
      <c r="R4326">
        <f>10^(L4326/10)</f>
        <v>6.8316217026287516E-8</v>
      </c>
      <c r="S4326">
        <f>LN(R4326)</f>
        <v>-16.499118660394238</v>
      </c>
      <c r="T4326">
        <v>1</v>
      </c>
      <c r="U4326">
        <v>14</v>
      </c>
      <c r="V4326">
        <f t="shared" si="472"/>
        <v>20.248456731316587</v>
      </c>
      <c r="W4326">
        <f t="shared" si="473"/>
        <v>4.9386479832479478E-2</v>
      </c>
      <c r="X4326">
        <f t="shared" si="474"/>
        <v>2.4390243902439024E-3</v>
      </c>
      <c r="Z4326">
        <f ca="1">IF($F4326=$Z$1,1,0)</f>
        <v>0</v>
      </c>
      <c r="AA4326">
        <f ca="1">IF($I4326=$AA$1,1,0)</f>
        <v>0</v>
      </c>
      <c r="AB4326" t="str">
        <f t="shared" ca="1" si="475"/>
        <v/>
      </c>
      <c r="AC4326" t="str">
        <f ca="1">IF(AND(Z4326,AA4326),C4326,"")</f>
        <v/>
      </c>
      <c r="AD4326" t="str">
        <f ca="1">IF(AND(AA4326,Z4326),D4326,"")</f>
        <v/>
      </c>
      <c r="AE4326" t="str">
        <f t="shared" ca="1" si="476"/>
        <v/>
      </c>
    </row>
    <row r="4327" spans="1:31" x14ac:dyDescent="0.25">
      <c r="A4327">
        <v>666308</v>
      </c>
      <c r="B4327" s="1">
        <v>38767.09646990741</v>
      </c>
      <c r="C4327">
        <v>18</v>
      </c>
      <c r="D4327">
        <v>3</v>
      </c>
      <c r="E4327">
        <v>0</v>
      </c>
      <c r="F4327" t="s">
        <v>113</v>
      </c>
      <c r="G4327">
        <v>-53</v>
      </c>
      <c r="H4327">
        <v>1140340735558</v>
      </c>
      <c r="I4327">
        <v>0</v>
      </c>
      <c r="J4327" t="s">
        <v>44</v>
      </c>
      <c r="K4327">
        <v>-52</v>
      </c>
      <c r="L4327">
        <v>-52.393258426966298</v>
      </c>
      <c r="M4327">
        <v>89</v>
      </c>
      <c r="N4327">
        <v>1.1343598267514099</v>
      </c>
      <c r="O4327">
        <v>1</v>
      </c>
      <c r="P4327">
        <f t="shared" si="471"/>
        <v>5.011872336272719E-6</v>
      </c>
      <c r="Q4327">
        <f t="shared" si="470"/>
        <v>-12.203700992868443</v>
      </c>
      <c r="R4327">
        <f>10^(L4327/10)</f>
        <v>5.7633388903734625E-6</v>
      </c>
      <c r="S4327">
        <f>LN(R4327)</f>
        <v>-12.063993582731728</v>
      </c>
      <c r="T4327">
        <v>12.8</v>
      </c>
      <c r="U4327">
        <v>-2.8</v>
      </c>
      <c r="V4327">
        <f t="shared" si="472"/>
        <v>7.7897368376601781</v>
      </c>
      <c r="W4327">
        <f t="shared" si="473"/>
        <v>0.12837404149077422</v>
      </c>
      <c r="X4327">
        <f t="shared" si="474"/>
        <v>1.6479894528675019E-2</v>
      </c>
      <c r="Z4327">
        <f ca="1">IF($F4327=$Z$1,1,0)</f>
        <v>1</v>
      </c>
      <c r="AA4327">
        <f ca="1">IF($I4327=$AA$1,1,0)</f>
        <v>0</v>
      </c>
      <c r="AB4327" t="str">
        <f t="shared" ca="1" si="475"/>
        <v/>
      </c>
      <c r="AC4327" t="str">
        <f ca="1">IF(AND(Z4327,AA4327),C4327,"")</f>
        <v/>
      </c>
      <c r="AD4327" t="str">
        <f ca="1">IF(AND(AA4327,Z4327),D4327,"")</f>
        <v/>
      </c>
      <c r="AE4327" t="str">
        <f t="shared" ca="1" si="476"/>
        <v/>
      </c>
    </row>
    <row r="4328" spans="1:31" x14ac:dyDescent="0.25">
      <c r="A4328">
        <v>667085</v>
      </c>
      <c r="B4328" s="1">
        <v>38767.096967592595</v>
      </c>
      <c r="C4328">
        <v>18</v>
      </c>
      <c r="D4328">
        <v>3</v>
      </c>
      <c r="E4328">
        <v>45.4</v>
      </c>
      <c r="F4328" t="s">
        <v>114</v>
      </c>
      <c r="G4328">
        <v>-52</v>
      </c>
      <c r="H4328">
        <v>1140340778485</v>
      </c>
      <c r="I4328">
        <v>45</v>
      </c>
      <c r="J4328" t="s">
        <v>44</v>
      </c>
      <c r="K4328">
        <v>-51</v>
      </c>
      <c r="L4328">
        <v>-50.180851063829799</v>
      </c>
      <c r="M4328">
        <v>94</v>
      </c>
      <c r="N4328">
        <v>3.2127527002655198</v>
      </c>
      <c r="O4328">
        <v>2</v>
      </c>
      <c r="P4328">
        <f t="shared" si="471"/>
        <v>6.3095734448019212E-6</v>
      </c>
      <c r="Q4328">
        <f t="shared" si="470"/>
        <v>-11.973442483569039</v>
      </c>
      <c r="R4328">
        <f>10^(L4328/10)</f>
        <v>9.5921264129009709E-6</v>
      </c>
      <c r="S4328">
        <f>LN(R4328)</f>
        <v>-11.554567961332891</v>
      </c>
      <c r="T4328">
        <v>33.5</v>
      </c>
      <c r="U4328">
        <v>2.8</v>
      </c>
      <c r="V4328">
        <f t="shared" si="472"/>
        <v>15.50129026887762</v>
      </c>
      <c r="W4328">
        <f t="shared" si="473"/>
        <v>6.4510758953254907E-2</v>
      </c>
      <c r="X4328">
        <f t="shared" si="474"/>
        <v>4.1616380207249578E-3</v>
      </c>
      <c r="Z4328">
        <f ca="1">IF($F4328=$Z$1,1,0)</f>
        <v>0</v>
      </c>
      <c r="AA4328">
        <f ca="1">IF($I4328=$AA$1,1,0)</f>
        <v>0</v>
      </c>
      <c r="AB4328" t="str">
        <f t="shared" ca="1" si="475"/>
        <v/>
      </c>
      <c r="AC4328" t="str">
        <f ca="1">IF(AND(Z4328,AA4328),C4328,"")</f>
        <v/>
      </c>
      <c r="AD4328" t="str">
        <f ca="1">IF(AND(AA4328,Z4328),D4328,"")</f>
        <v/>
      </c>
      <c r="AE4328" t="str">
        <f t="shared" ca="1" si="476"/>
        <v/>
      </c>
    </row>
    <row r="4329" spans="1:31" x14ac:dyDescent="0.25">
      <c r="A4329">
        <v>667086</v>
      </c>
      <c r="B4329" s="1">
        <v>38767.096967592595</v>
      </c>
      <c r="C4329">
        <v>18</v>
      </c>
      <c r="D4329">
        <v>3</v>
      </c>
      <c r="E4329">
        <v>45.4</v>
      </c>
      <c r="F4329" t="s">
        <v>115</v>
      </c>
      <c r="G4329">
        <v>-56</v>
      </c>
      <c r="H4329">
        <v>1140340778485</v>
      </c>
      <c r="I4329">
        <v>45</v>
      </c>
      <c r="J4329" t="s">
        <v>44</v>
      </c>
      <c r="K4329">
        <v>-59</v>
      </c>
      <c r="L4329">
        <v>-59.551724137930997</v>
      </c>
      <c r="M4329">
        <v>87</v>
      </c>
      <c r="N4329">
        <v>3.35066331749421</v>
      </c>
      <c r="O4329">
        <v>6</v>
      </c>
      <c r="P4329">
        <f t="shared" si="471"/>
        <v>2.5118864315095806E-6</v>
      </c>
      <c r="Q4329">
        <f t="shared" si="470"/>
        <v>-12.894476520766656</v>
      </c>
      <c r="R4329">
        <f>10^(L4329/10)</f>
        <v>1.1087345631067914E-6</v>
      </c>
      <c r="S4329">
        <f>LN(R4329)</f>
        <v>-13.712291226209361</v>
      </c>
      <c r="T4329">
        <v>2.5</v>
      </c>
      <c r="U4329">
        <v>-0.8</v>
      </c>
      <c r="V4329">
        <f t="shared" si="472"/>
        <v>15.95900999435742</v>
      </c>
      <c r="W4329">
        <f t="shared" si="473"/>
        <v>6.2660528463455253E-2</v>
      </c>
      <c r="X4329">
        <f t="shared" si="474"/>
        <v>3.9263418273194862E-3</v>
      </c>
      <c r="Z4329">
        <f ca="1">IF($F4329=$Z$1,1,0)</f>
        <v>0</v>
      </c>
      <c r="AA4329">
        <f ca="1">IF($I4329=$AA$1,1,0)</f>
        <v>0</v>
      </c>
      <c r="AB4329" t="str">
        <f t="shared" ca="1" si="475"/>
        <v/>
      </c>
      <c r="AC4329" t="str">
        <f ca="1">IF(AND(Z4329,AA4329),C4329,"")</f>
        <v/>
      </c>
      <c r="AD4329" t="str">
        <f ca="1">IF(AND(AA4329,Z4329),D4329,"")</f>
        <v/>
      </c>
      <c r="AE4329" t="str">
        <f t="shared" ca="1" si="476"/>
        <v/>
      </c>
    </row>
    <row r="4330" spans="1:31" x14ac:dyDescent="0.25">
      <c r="A4330">
        <v>667087</v>
      </c>
      <c r="B4330" s="1">
        <v>38767.096967592595</v>
      </c>
      <c r="C4330">
        <v>18</v>
      </c>
      <c r="D4330">
        <v>3</v>
      </c>
      <c r="E4330">
        <v>45.4</v>
      </c>
      <c r="F4330" t="s">
        <v>116</v>
      </c>
      <c r="G4330">
        <v>-59</v>
      </c>
      <c r="H4330">
        <v>1140340778485</v>
      </c>
      <c r="I4330">
        <v>45</v>
      </c>
      <c r="J4330" t="s">
        <v>44</v>
      </c>
      <c r="K4330">
        <v>-56</v>
      </c>
      <c r="L4330">
        <v>-55.1979166666667</v>
      </c>
      <c r="M4330">
        <v>96</v>
      </c>
      <c r="N4330">
        <v>3.2171245469949099</v>
      </c>
      <c r="O4330">
        <v>6</v>
      </c>
      <c r="P4330">
        <f t="shared" si="471"/>
        <v>1.2589254117941642E-6</v>
      </c>
      <c r="Q4330">
        <f t="shared" si="470"/>
        <v>-13.585252048664872</v>
      </c>
      <c r="R4330">
        <f>10^(L4330/10)</f>
        <v>3.0214007545565315E-6</v>
      </c>
      <c r="S4330">
        <f>LN(R4330)</f>
        <v>-12.709790008099434</v>
      </c>
      <c r="T4330">
        <v>33.5</v>
      </c>
      <c r="U4330">
        <v>9.3000000000000007</v>
      </c>
      <c r="V4330">
        <f t="shared" si="472"/>
        <v>16.73140759171206</v>
      </c>
      <c r="W4330">
        <f t="shared" si="473"/>
        <v>5.9767834506365872E-2</v>
      </c>
      <c r="X4330">
        <f t="shared" si="474"/>
        <v>3.5721940415803393E-3</v>
      </c>
      <c r="Z4330">
        <f ca="1">IF($F4330=$Z$1,1,0)</f>
        <v>0</v>
      </c>
      <c r="AA4330">
        <f ca="1">IF($I4330=$AA$1,1,0)</f>
        <v>0</v>
      </c>
      <c r="AB4330" t="str">
        <f t="shared" ca="1" si="475"/>
        <v/>
      </c>
      <c r="AC4330" t="str">
        <f ca="1">IF(AND(Z4330,AA4330),C4330,"")</f>
        <v/>
      </c>
      <c r="AD4330" t="str">
        <f ca="1">IF(AND(AA4330,Z4330),D4330,"")</f>
        <v/>
      </c>
      <c r="AE4330" t="str">
        <f t="shared" ca="1" si="476"/>
        <v/>
      </c>
    </row>
    <row r="4331" spans="1:31" x14ac:dyDescent="0.25">
      <c r="A4331">
        <v>667088</v>
      </c>
      <c r="B4331" s="1">
        <v>38767.096967592595</v>
      </c>
      <c r="C4331">
        <v>18</v>
      </c>
      <c r="D4331">
        <v>3</v>
      </c>
      <c r="E4331">
        <v>45.4</v>
      </c>
      <c r="F4331" t="s">
        <v>112</v>
      </c>
      <c r="G4331">
        <v>-62</v>
      </c>
      <c r="H4331">
        <v>1140340778485</v>
      </c>
      <c r="I4331">
        <v>45</v>
      </c>
      <c r="J4331" t="s">
        <v>44</v>
      </c>
      <c r="K4331">
        <v>-56</v>
      </c>
      <c r="L4331">
        <v>-56.074766355140198</v>
      </c>
      <c r="M4331">
        <v>107</v>
      </c>
      <c r="N4331">
        <v>2.2178560724498402</v>
      </c>
      <c r="O4331">
        <v>4</v>
      </c>
      <c r="P4331">
        <f t="shared" si="471"/>
        <v>6.3095734448019254E-7</v>
      </c>
      <c r="Q4331">
        <f t="shared" si="470"/>
        <v>-14.276027576563084</v>
      </c>
      <c r="R4331">
        <f>10^(L4331/10)</f>
        <v>2.4690129310614836E-6</v>
      </c>
      <c r="S4331">
        <f>LN(R4331)</f>
        <v>-12.911692110246991</v>
      </c>
      <c r="T4331">
        <v>7.5</v>
      </c>
      <c r="U4331">
        <v>6.3</v>
      </c>
      <c r="V4331">
        <f t="shared" si="472"/>
        <v>11.006361796706484</v>
      </c>
      <c r="W4331">
        <f t="shared" si="473"/>
        <v>9.0856544466786246E-2</v>
      </c>
      <c r="X4331">
        <f t="shared" si="474"/>
        <v>8.254911672445105E-3</v>
      </c>
      <c r="Z4331">
        <f ca="1">IF($F4331=$Z$1,1,0)</f>
        <v>0</v>
      </c>
      <c r="AA4331">
        <f ca="1">IF($I4331=$AA$1,1,0)</f>
        <v>0</v>
      </c>
      <c r="AB4331" t="str">
        <f t="shared" ca="1" si="475"/>
        <v/>
      </c>
      <c r="AC4331" t="str">
        <f ca="1">IF(AND(Z4331,AA4331),C4331,"")</f>
        <v/>
      </c>
      <c r="AD4331" t="str">
        <f ca="1">IF(AND(AA4331,Z4331),D4331,"")</f>
        <v/>
      </c>
      <c r="AE4331" t="str">
        <f t="shared" ca="1" si="476"/>
        <v/>
      </c>
    </row>
    <row r="4332" spans="1:31" x14ac:dyDescent="0.25">
      <c r="A4332">
        <v>667090</v>
      </c>
      <c r="B4332" s="1">
        <v>38767.096967592595</v>
      </c>
      <c r="C4332">
        <v>18</v>
      </c>
      <c r="D4332">
        <v>3</v>
      </c>
      <c r="E4332">
        <v>45.4</v>
      </c>
      <c r="F4332" t="s">
        <v>117</v>
      </c>
      <c r="G4332">
        <v>-71</v>
      </c>
      <c r="H4332">
        <v>1140340778485</v>
      </c>
      <c r="I4332">
        <v>45</v>
      </c>
      <c r="J4332" t="s">
        <v>44</v>
      </c>
      <c r="K4332">
        <v>-71</v>
      </c>
      <c r="L4332">
        <v>-70.910112359550595</v>
      </c>
      <c r="M4332">
        <v>89</v>
      </c>
      <c r="N4332">
        <v>0.86129460483784404</v>
      </c>
      <c r="O4332">
        <v>1</v>
      </c>
      <c r="P4332">
        <f t="shared" si="471"/>
        <v>7.943282347242818E-8</v>
      </c>
      <c r="Q4332">
        <f t="shared" si="470"/>
        <v>-16.348354160257724</v>
      </c>
      <c r="R4332">
        <f>10^(L4332/10)</f>
        <v>8.1094007714947421E-8</v>
      </c>
      <c r="S4332">
        <f>LN(R4332)</f>
        <v>-16.327656766163408</v>
      </c>
      <c r="T4332">
        <v>1</v>
      </c>
      <c r="U4332">
        <v>14</v>
      </c>
      <c r="V4332">
        <f t="shared" si="472"/>
        <v>20.248456731316587</v>
      </c>
      <c r="W4332">
        <f t="shared" si="473"/>
        <v>4.9386479832479478E-2</v>
      </c>
      <c r="X4332">
        <f t="shared" si="474"/>
        <v>2.4390243902439024E-3</v>
      </c>
      <c r="Z4332">
        <f ca="1">IF($F4332=$Z$1,1,0)</f>
        <v>0</v>
      </c>
      <c r="AA4332">
        <f ca="1">IF($I4332=$AA$1,1,0)</f>
        <v>0</v>
      </c>
      <c r="AB4332" t="str">
        <f t="shared" ca="1" si="475"/>
        <v/>
      </c>
      <c r="AC4332" t="str">
        <f ca="1">IF(AND(Z4332,AA4332),C4332,"")</f>
        <v/>
      </c>
      <c r="AD4332" t="str">
        <f ca="1">IF(AND(AA4332,Z4332),D4332,"")</f>
        <v/>
      </c>
      <c r="AE4332" t="str">
        <f t="shared" ca="1" si="476"/>
        <v/>
      </c>
    </row>
    <row r="4333" spans="1:31" x14ac:dyDescent="0.25">
      <c r="A4333">
        <v>667091</v>
      </c>
      <c r="B4333" s="1">
        <v>38767.096967592595</v>
      </c>
      <c r="C4333">
        <v>18</v>
      </c>
      <c r="D4333">
        <v>3</v>
      </c>
      <c r="E4333">
        <v>45.4</v>
      </c>
      <c r="F4333" t="s">
        <v>113</v>
      </c>
      <c r="G4333">
        <v>-57</v>
      </c>
      <c r="H4333">
        <v>1140340778485</v>
      </c>
      <c r="I4333">
        <v>45</v>
      </c>
      <c r="J4333" t="s">
        <v>44</v>
      </c>
      <c r="K4333">
        <v>-58</v>
      </c>
      <c r="L4333">
        <v>-57.960396039603999</v>
      </c>
      <c r="M4333">
        <v>101</v>
      </c>
      <c r="N4333">
        <v>1.61196024814018</v>
      </c>
      <c r="O4333">
        <v>2</v>
      </c>
      <c r="P4333">
        <f t="shared" si="471"/>
        <v>1.9952623149688749E-6</v>
      </c>
      <c r="Q4333">
        <f t="shared" ref="Q4333:Q4396" si="477">LN(P4333)</f>
        <v>-13.124735030066063</v>
      </c>
      <c r="R4333">
        <f>10^(L4333/10)</f>
        <v>1.59941216918722E-6</v>
      </c>
      <c r="S4333">
        <f>LN(R4333)</f>
        <v>-13.345874390482331</v>
      </c>
      <c r="T4333">
        <v>12.8</v>
      </c>
      <c r="U4333">
        <v>-2.8</v>
      </c>
      <c r="V4333">
        <f t="shared" si="472"/>
        <v>7.7897368376601781</v>
      </c>
      <c r="W4333">
        <f t="shared" si="473"/>
        <v>0.12837404149077422</v>
      </c>
      <c r="X4333">
        <f t="shared" si="474"/>
        <v>1.6479894528675019E-2</v>
      </c>
      <c r="Z4333">
        <f ca="1">IF($F4333=$Z$1,1,0)</f>
        <v>1</v>
      </c>
      <c r="AA4333">
        <f ca="1">IF($I4333=$AA$1,1,0)</f>
        <v>0</v>
      </c>
      <c r="AB4333" t="str">
        <f t="shared" ca="1" si="475"/>
        <v/>
      </c>
      <c r="AC4333" t="str">
        <f ca="1">IF(AND(Z4333,AA4333),C4333,"")</f>
        <v/>
      </c>
      <c r="AD4333" t="str">
        <f ca="1">IF(AND(AA4333,Z4333),D4333,"")</f>
        <v/>
      </c>
      <c r="AE4333" t="str">
        <f t="shared" ca="1" si="476"/>
        <v/>
      </c>
    </row>
    <row r="4334" spans="1:31" x14ac:dyDescent="0.25">
      <c r="A4334">
        <v>667902</v>
      </c>
      <c r="B4334" s="1">
        <v>38767.097488425927</v>
      </c>
      <c r="C4334">
        <v>18</v>
      </c>
      <c r="D4334">
        <v>3</v>
      </c>
      <c r="E4334">
        <v>90.7</v>
      </c>
      <c r="F4334" t="s">
        <v>114</v>
      </c>
      <c r="G4334">
        <v>-46</v>
      </c>
      <c r="H4334">
        <v>1140340823044</v>
      </c>
      <c r="I4334">
        <v>90</v>
      </c>
      <c r="J4334" t="s">
        <v>44</v>
      </c>
      <c r="K4334">
        <v>-46</v>
      </c>
      <c r="L4334">
        <v>-46.31</v>
      </c>
      <c r="M4334">
        <v>100</v>
      </c>
      <c r="N4334">
        <v>1.1865832452802401</v>
      </c>
      <c r="O4334">
        <v>2</v>
      </c>
      <c r="P4334">
        <f t="shared" si="471"/>
        <v>2.5118864315095791E-5</v>
      </c>
      <c r="Q4334">
        <f t="shared" si="477"/>
        <v>-10.591891427772611</v>
      </c>
      <c r="R4334">
        <f>10^(L4334/10)</f>
        <v>2.338837238659353E-5</v>
      </c>
      <c r="S4334">
        <f>LN(R4334)</f>
        <v>-10.663271565655426</v>
      </c>
      <c r="T4334">
        <v>33.5</v>
      </c>
      <c r="U4334">
        <v>2.8</v>
      </c>
      <c r="V4334">
        <f t="shared" si="472"/>
        <v>15.50129026887762</v>
      </c>
      <c r="W4334">
        <f t="shared" si="473"/>
        <v>6.4510758953254907E-2</v>
      </c>
      <c r="X4334">
        <f t="shared" si="474"/>
        <v>4.1616380207249578E-3</v>
      </c>
      <c r="Z4334">
        <f ca="1">IF($F4334=$Z$1,1,0)</f>
        <v>0</v>
      </c>
      <c r="AA4334">
        <f ca="1">IF($I4334=$AA$1,1,0)</f>
        <v>0</v>
      </c>
      <c r="AB4334" t="str">
        <f t="shared" ca="1" si="475"/>
        <v/>
      </c>
      <c r="AC4334" t="str">
        <f ca="1">IF(AND(Z4334,AA4334),C4334,"")</f>
        <v/>
      </c>
      <c r="AD4334" t="str">
        <f ca="1">IF(AND(AA4334,Z4334),D4334,"")</f>
        <v/>
      </c>
      <c r="AE4334" t="str">
        <f t="shared" ca="1" si="476"/>
        <v/>
      </c>
    </row>
    <row r="4335" spans="1:31" x14ac:dyDescent="0.25">
      <c r="A4335">
        <v>667903</v>
      </c>
      <c r="B4335" s="1">
        <v>38767.097488425927</v>
      </c>
      <c r="C4335">
        <v>18</v>
      </c>
      <c r="D4335">
        <v>3</v>
      </c>
      <c r="E4335">
        <v>90.7</v>
      </c>
      <c r="F4335" t="s">
        <v>116</v>
      </c>
      <c r="G4335">
        <v>-55</v>
      </c>
      <c r="H4335">
        <v>1140340823044</v>
      </c>
      <c r="I4335">
        <v>90</v>
      </c>
      <c r="J4335" t="s">
        <v>44</v>
      </c>
      <c r="K4335">
        <v>-58</v>
      </c>
      <c r="L4335">
        <v>-58.121951219512198</v>
      </c>
      <c r="M4335">
        <v>82</v>
      </c>
      <c r="N4335">
        <v>1.7735383054921201</v>
      </c>
      <c r="O4335">
        <v>2</v>
      </c>
      <c r="P4335">
        <f t="shared" si="471"/>
        <v>3.1622776601683767E-6</v>
      </c>
      <c r="Q4335">
        <f t="shared" si="477"/>
        <v>-12.664218011467252</v>
      </c>
      <c r="R4335">
        <f>10^(L4335/10)</f>
        <v>1.5410079457997408E-6</v>
      </c>
      <c r="S4335">
        <f>LN(R4335)</f>
        <v>-13.38307384537759</v>
      </c>
      <c r="T4335">
        <v>33.5</v>
      </c>
      <c r="U4335">
        <v>9.3000000000000007</v>
      </c>
      <c r="V4335">
        <f t="shared" si="472"/>
        <v>16.73140759171206</v>
      </c>
      <c r="W4335">
        <f t="shared" si="473"/>
        <v>5.9767834506365872E-2</v>
      </c>
      <c r="X4335">
        <f t="shared" si="474"/>
        <v>3.5721940415803393E-3</v>
      </c>
      <c r="Z4335">
        <f ca="1">IF($F4335=$Z$1,1,0)</f>
        <v>0</v>
      </c>
      <c r="AA4335">
        <f ca="1">IF($I4335=$AA$1,1,0)</f>
        <v>0</v>
      </c>
      <c r="AB4335" t="str">
        <f t="shared" ca="1" si="475"/>
        <v/>
      </c>
      <c r="AC4335" t="str">
        <f ca="1">IF(AND(Z4335,AA4335),C4335,"")</f>
        <v/>
      </c>
      <c r="AD4335" t="str">
        <f ca="1">IF(AND(AA4335,Z4335),D4335,"")</f>
        <v/>
      </c>
      <c r="AE4335" t="str">
        <f t="shared" ca="1" si="476"/>
        <v/>
      </c>
    </row>
    <row r="4336" spans="1:31" x14ac:dyDescent="0.25">
      <c r="A4336">
        <v>667904</v>
      </c>
      <c r="B4336" s="1">
        <v>38767.097488425927</v>
      </c>
      <c r="C4336">
        <v>18</v>
      </c>
      <c r="D4336">
        <v>3</v>
      </c>
      <c r="E4336">
        <v>90.7</v>
      </c>
      <c r="F4336" t="s">
        <v>112</v>
      </c>
      <c r="G4336">
        <v>-59</v>
      </c>
      <c r="H4336">
        <v>1140340823044</v>
      </c>
      <c r="I4336">
        <v>90</v>
      </c>
      <c r="J4336" t="s">
        <v>44</v>
      </c>
      <c r="K4336">
        <v>-57.5</v>
      </c>
      <c r="L4336">
        <v>-58.090909090909101</v>
      </c>
      <c r="M4336">
        <v>110</v>
      </c>
      <c r="N4336">
        <v>3.08159810364584</v>
      </c>
      <c r="O4336">
        <v>6</v>
      </c>
      <c r="P4336">
        <f t="shared" si="471"/>
        <v>1.2589254117941642E-6</v>
      </c>
      <c r="Q4336">
        <f t="shared" si="477"/>
        <v>-13.585252048664872</v>
      </c>
      <c r="R4336">
        <f>10^(L4336/10)</f>
        <v>1.5520620891311924E-6</v>
      </c>
      <c r="S4336">
        <f>LN(R4336)</f>
        <v>-13.375926131119961</v>
      </c>
      <c r="T4336">
        <v>7.5</v>
      </c>
      <c r="U4336">
        <v>6.3</v>
      </c>
      <c r="V4336">
        <f t="shared" si="472"/>
        <v>11.006361796706484</v>
      </c>
      <c r="W4336">
        <f t="shared" si="473"/>
        <v>9.0856544466786246E-2</v>
      </c>
      <c r="X4336">
        <f t="shared" si="474"/>
        <v>8.254911672445105E-3</v>
      </c>
      <c r="Z4336">
        <f ca="1">IF($F4336=$Z$1,1,0)</f>
        <v>0</v>
      </c>
      <c r="AA4336">
        <f ca="1">IF($I4336=$AA$1,1,0)</f>
        <v>0</v>
      </c>
      <c r="AB4336" t="str">
        <f t="shared" ca="1" si="475"/>
        <v/>
      </c>
      <c r="AC4336" t="str">
        <f ca="1">IF(AND(Z4336,AA4336),C4336,"")</f>
        <v/>
      </c>
      <c r="AD4336" t="str">
        <f ca="1">IF(AND(AA4336,Z4336),D4336,"")</f>
        <v/>
      </c>
      <c r="AE4336" t="str">
        <f t="shared" ca="1" si="476"/>
        <v/>
      </c>
    </row>
    <row r="4337" spans="1:31" x14ac:dyDescent="0.25">
      <c r="A4337">
        <v>667905</v>
      </c>
      <c r="B4337" s="1">
        <v>38767.097488425927</v>
      </c>
      <c r="C4337">
        <v>18</v>
      </c>
      <c r="D4337">
        <v>3</v>
      </c>
      <c r="E4337">
        <v>90.7</v>
      </c>
      <c r="F4337" t="s">
        <v>113</v>
      </c>
      <c r="G4337">
        <v>-59</v>
      </c>
      <c r="H4337">
        <v>1140340823044</v>
      </c>
      <c r="I4337">
        <v>90</v>
      </c>
      <c r="J4337" t="s">
        <v>44</v>
      </c>
      <c r="K4337">
        <v>-58</v>
      </c>
      <c r="L4337">
        <v>-57.845360824742301</v>
      </c>
      <c r="M4337">
        <v>97</v>
      </c>
      <c r="N4337">
        <v>1.37946401265104</v>
      </c>
      <c r="O4337">
        <v>2</v>
      </c>
      <c r="P4337">
        <f t="shared" si="471"/>
        <v>1.2589254117941642E-6</v>
      </c>
      <c r="Q4337">
        <f t="shared" si="477"/>
        <v>-13.585252048664872</v>
      </c>
      <c r="R4337">
        <f>10^(L4337/10)</f>
        <v>1.6423432032594935E-6</v>
      </c>
      <c r="S4337">
        <f>LN(R4337)</f>
        <v>-13.31938655339134</v>
      </c>
      <c r="T4337">
        <v>12.8</v>
      </c>
      <c r="U4337">
        <v>-2.8</v>
      </c>
      <c r="V4337">
        <f t="shared" si="472"/>
        <v>7.7897368376601781</v>
      </c>
      <c r="W4337">
        <f t="shared" si="473"/>
        <v>0.12837404149077422</v>
      </c>
      <c r="X4337">
        <f t="shared" si="474"/>
        <v>1.6479894528675019E-2</v>
      </c>
      <c r="Z4337">
        <f ca="1">IF($F4337=$Z$1,1,0)</f>
        <v>1</v>
      </c>
      <c r="AA4337">
        <f ca="1">IF($I4337=$AA$1,1,0)</f>
        <v>0</v>
      </c>
      <c r="AB4337" t="str">
        <f t="shared" ca="1" si="475"/>
        <v/>
      </c>
      <c r="AC4337" t="str">
        <f ca="1">IF(AND(Z4337,AA4337),C4337,"")</f>
        <v/>
      </c>
      <c r="AD4337" t="str">
        <f ca="1">IF(AND(AA4337,Z4337),D4337,"")</f>
        <v/>
      </c>
      <c r="AE4337" t="str">
        <f t="shared" ca="1" si="476"/>
        <v/>
      </c>
    </row>
    <row r="4338" spans="1:31" x14ac:dyDescent="0.25">
      <c r="A4338">
        <v>667907</v>
      </c>
      <c r="B4338" s="1">
        <v>38767.097488425927</v>
      </c>
      <c r="C4338">
        <v>18</v>
      </c>
      <c r="D4338">
        <v>3</v>
      </c>
      <c r="E4338">
        <v>90.7</v>
      </c>
      <c r="F4338" t="s">
        <v>117</v>
      </c>
      <c r="G4338">
        <v>-79</v>
      </c>
      <c r="H4338">
        <v>1140340823044</v>
      </c>
      <c r="I4338">
        <v>90</v>
      </c>
      <c r="J4338" t="s">
        <v>44</v>
      </c>
      <c r="K4338">
        <v>-76.5</v>
      </c>
      <c r="L4338">
        <v>-76.489130434782595</v>
      </c>
      <c r="M4338">
        <v>92</v>
      </c>
      <c r="N4338">
        <v>1.50087568005336</v>
      </c>
      <c r="O4338">
        <v>1</v>
      </c>
      <c r="P4338">
        <f t="shared" ref="P4338:P4401" si="478">10^(G4338/10)</f>
        <v>1.2589254117941638E-8</v>
      </c>
      <c r="Q4338">
        <f t="shared" si="477"/>
        <v>-18.190422234652964</v>
      </c>
      <c r="R4338">
        <f>10^(L4338/10)</f>
        <v>2.2443312495528781E-8</v>
      </c>
      <c r="S4338">
        <f>LN(R4338)</f>
        <v>-17.61227315152076</v>
      </c>
      <c r="T4338">
        <v>1</v>
      </c>
      <c r="U4338">
        <v>14</v>
      </c>
      <c r="V4338">
        <f t="shared" si="472"/>
        <v>20.248456731316587</v>
      </c>
      <c r="W4338">
        <f t="shared" si="473"/>
        <v>4.9386479832479478E-2</v>
      </c>
      <c r="X4338">
        <f t="shared" si="474"/>
        <v>2.4390243902439024E-3</v>
      </c>
      <c r="Z4338">
        <f ca="1">IF($F4338=$Z$1,1,0)</f>
        <v>0</v>
      </c>
      <c r="AA4338">
        <f ca="1">IF($I4338=$AA$1,1,0)</f>
        <v>0</v>
      </c>
      <c r="AB4338" t="str">
        <f t="shared" ca="1" si="475"/>
        <v/>
      </c>
      <c r="AC4338" t="str">
        <f ca="1">IF(AND(Z4338,AA4338),C4338,"")</f>
        <v/>
      </c>
      <c r="AD4338" t="str">
        <f ca="1">IF(AND(AA4338,Z4338),D4338,"")</f>
        <v/>
      </c>
      <c r="AE4338" t="str">
        <f t="shared" ca="1" si="476"/>
        <v/>
      </c>
    </row>
    <row r="4339" spans="1:31" x14ac:dyDescent="0.25">
      <c r="A4339">
        <v>667908</v>
      </c>
      <c r="B4339" s="1">
        <v>38767.097488425927</v>
      </c>
      <c r="C4339">
        <v>18</v>
      </c>
      <c r="D4339">
        <v>3</v>
      </c>
      <c r="E4339">
        <v>90.7</v>
      </c>
      <c r="F4339" t="s">
        <v>115</v>
      </c>
      <c r="G4339">
        <v>-69</v>
      </c>
      <c r="H4339">
        <v>1140340823044</v>
      </c>
      <c r="I4339">
        <v>90</v>
      </c>
      <c r="J4339" t="s">
        <v>44</v>
      </c>
      <c r="K4339">
        <v>-66</v>
      </c>
      <c r="L4339">
        <v>-66.490196078431396</v>
      </c>
      <c r="M4339">
        <v>102</v>
      </c>
      <c r="N4339">
        <v>1.9126732007987599</v>
      </c>
      <c r="O4339">
        <v>2</v>
      </c>
      <c r="P4339">
        <f t="shared" si="478"/>
        <v>1.2589254117941651E-7</v>
      </c>
      <c r="Q4339">
        <f t="shared" si="477"/>
        <v>-15.887837141658917</v>
      </c>
      <c r="R4339">
        <f>10^(L4339/10)</f>
        <v>2.2437806176565895E-7</v>
      </c>
      <c r="S4339">
        <f>LN(R4339)</f>
        <v>-15.30993343204473</v>
      </c>
      <c r="T4339">
        <v>2.5</v>
      </c>
      <c r="U4339">
        <v>-0.8</v>
      </c>
      <c r="V4339">
        <f t="shared" si="472"/>
        <v>15.95900999435742</v>
      </c>
      <c r="W4339">
        <f t="shared" si="473"/>
        <v>6.2660528463455253E-2</v>
      </c>
      <c r="X4339">
        <f t="shared" si="474"/>
        <v>3.9263418273194862E-3</v>
      </c>
      <c r="Z4339">
        <f ca="1">IF($F4339=$Z$1,1,0)</f>
        <v>0</v>
      </c>
      <c r="AA4339">
        <f ca="1">IF($I4339=$AA$1,1,0)</f>
        <v>0</v>
      </c>
      <c r="AB4339" t="str">
        <f t="shared" ca="1" si="475"/>
        <v/>
      </c>
      <c r="AC4339" t="str">
        <f ca="1">IF(AND(Z4339,AA4339),C4339,"")</f>
        <v/>
      </c>
      <c r="AD4339" t="str">
        <f ca="1">IF(AND(AA4339,Z4339),D4339,"")</f>
        <v/>
      </c>
      <c r="AE4339" t="str">
        <f t="shared" ca="1" si="476"/>
        <v/>
      </c>
    </row>
    <row r="4340" spans="1:31" x14ac:dyDescent="0.25">
      <c r="A4340">
        <v>668727</v>
      </c>
      <c r="B4340" s="1">
        <v>38767.097997685189</v>
      </c>
      <c r="C4340">
        <v>18</v>
      </c>
      <c r="D4340">
        <v>3</v>
      </c>
      <c r="E4340">
        <v>135.5</v>
      </c>
      <c r="F4340" t="s">
        <v>113</v>
      </c>
      <c r="G4340">
        <v>-53</v>
      </c>
      <c r="H4340">
        <v>1140340867146</v>
      </c>
      <c r="I4340">
        <v>135</v>
      </c>
      <c r="J4340" t="s">
        <v>44</v>
      </c>
      <c r="K4340">
        <v>-55</v>
      </c>
      <c r="L4340">
        <v>-54.417582417582402</v>
      </c>
      <c r="M4340">
        <v>91</v>
      </c>
      <c r="N4340">
        <v>1.7642495040601001</v>
      </c>
      <c r="O4340">
        <v>3</v>
      </c>
      <c r="P4340">
        <f t="shared" si="478"/>
        <v>5.011872336272719E-6</v>
      </c>
      <c r="Q4340">
        <f t="shared" si="477"/>
        <v>-12.203700992868443</v>
      </c>
      <c r="R4340">
        <f>10^(L4340/10)</f>
        <v>3.6161110428610996E-6</v>
      </c>
      <c r="S4340">
        <f>LN(R4340)</f>
        <v>-12.530111407150013</v>
      </c>
      <c r="T4340">
        <v>12.8</v>
      </c>
      <c r="U4340">
        <v>-2.8</v>
      </c>
      <c r="V4340">
        <f t="shared" si="472"/>
        <v>7.7897368376601781</v>
      </c>
      <c r="W4340">
        <f t="shared" si="473"/>
        <v>0.12837404149077422</v>
      </c>
      <c r="X4340">
        <f t="shared" si="474"/>
        <v>1.6479894528675019E-2</v>
      </c>
      <c r="Z4340">
        <f ca="1">IF($F4340=$Z$1,1,0)</f>
        <v>1</v>
      </c>
      <c r="AA4340">
        <f ca="1">IF($I4340=$AA$1,1,0)</f>
        <v>0</v>
      </c>
      <c r="AB4340" t="str">
        <f t="shared" ca="1" si="475"/>
        <v/>
      </c>
      <c r="AC4340" t="str">
        <f ca="1">IF(AND(Z4340,AA4340),C4340,"")</f>
        <v/>
      </c>
      <c r="AD4340" t="str">
        <f ca="1">IF(AND(AA4340,Z4340),D4340,"")</f>
        <v/>
      </c>
      <c r="AE4340" t="str">
        <f t="shared" ca="1" si="476"/>
        <v/>
      </c>
    </row>
    <row r="4341" spans="1:31" x14ac:dyDescent="0.25">
      <c r="A4341">
        <v>668728</v>
      </c>
      <c r="B4341" s="1">
        <v>38767.097997685189</v>
      </c>
      <c r="C4341">
        <v>18</v>
      </c>
      <c r="D4341">
        <v>3</v>
      </c>
      <c r="E4341">
        <v>135.5</v>
      </c>
      <c r="F4341" t="s">
        <v>114</v>
      </c>
      <c r="G4341">
        <v>-52</v>
      </c>
      <c r="H4341">
        <v>1140340867146</v>
      </c>
      <c r="I4341">
        <v>135</v>
      </c>
      <c r="J4341" t="s">
        <v>44</v>
      </c>
      <c r="K4341">
        <v>-54</v>
      </c>
      <c r="L4341">
        <v>-51.279569892473098</v>
      </c>
      <c r="M4341">
        <v>93</v>
      </c>
      <c r="N4341">
        <v>5.5469646838880298</v>
      </c>
      <c r="O4341">
        <v>11</v>
      </c>
      <c r="P4341">
        <f t="shared" si="478"/>
        <v>6.3095734448019212E-6</v>
      </c>
      <c r="Q4341">
        <f t="shared" si="477"/>
        <v>-11.973442483569039</v>
      </c>
      <c r="R4341">
        <f>10^(L4341/10)</f>
        <v>7.4480573277300278E-6</v>
      </c>
      <c r="S4341">
        <f>LN(R4341)</f>
        <v>-11.807557320955485</v>
      </c>
      <c r="T4341">
        <v>33.5</v>
      </c>
      <c r="U4341">
        <v>2.8</v>
      </c>
      <c r="V4341">
        <f t="shared" si="472"/>
        <v>15.50129026887762</v>
      </c>
      <c r="W4341">
        <f t="shared" si="473"/>
        <v>6.4510758953254907E-2</v>
      </c>
      <c r="X4341">
        <f t="shared" si="474"/>
        <v>4.1616380207249578E-3</v>
      </c>
      <c r="Z4341">
        <f ca="1">IF($F4341=$Z$1,1,0)</f>
        <v>0</v>
      </c>
      <c r="AA4341">
        <f ca="1">IF($I4341=$AA$1,1,0)</f>
        <v>0</v>
      </c>
      <c r="AB4341" t="str">
        <f t="shared" ca="1" si="475"/>
        <v/>
      </c>
      <c r="AC4341" t="str">
        <f ca="1">IF(AND(Z4341,AA4341),C4341,"")</f>
        <v/>
      </c>
      <c r="AD4341" t="str">
        <f ca="1">IF(AND(AA4341,Z4341),D4341,"")</f>
        <v/>
      </c>
      <c r="AE4341" t="str">
        <f t="shared" ca="1" si="476"/>
        <v/>
      </c>
    </row>
    <row r="4342" spans="1:31" x14ac:dyDescent="0.25">
      <c r="A4342">
        <v>668729</v>
      </c>
      <c r="B4342" s="1">
        <v>38767.097997685189</v>
      </c>
      <c r="C4342">
        <v>18</v>
      </c>
      <c r="D4342">
        <v>3</v>
      </c>
      <c r="E4342">
        <v>135.5</v>
      </c>
      <c r="F4342" t="s">
        <v>116</v>
      </c>
      <c r="G4342">
        <v>-60</v>
      </c>
      <c r="H4342">
        <v>1140340867146</v>
      </c>
      <c r="I4342">
        <v>135</v>
      </c>
      <c r="J4342" t="s">
        <v>44</v>
      </c>
      <c r="K4342">
        <v>-57</v>
      </c>
      <c r="L4342">
        <v>-56.173469387755098</v>
      </c>
      <c r="M4342">
        <v>98</v>
      </c>
      <c r="N4342">
        <v>3.3920024502886998</v>
      </c>
      <c r="O4342">
        <v>3</v>
      </c>
      <c r="P4342">
        <f t="shared" si="478"/>
        <v>9.9999999999999995E-7</v>
      </c>
      <c r="Q4342">
        <f t="shared" si="477"/>
        <v>-13.815510557964274</v>
      </c>
      <c r="R4342">
        <f>10^(L4342/10)</f>
        <v>2.4135319994706737E-6</v>
      </c>
      <c r="S4342">
        <f>LN(R4342)</f>
        <v>-12.934419323400228</v>
      </c>
      <c r="T4342">
        <v>33.5</v>
      </c>
      <c r="U4342">
        <v>9.3000000000000007</v>
      </c>
      <c r="V4342">
        <f t="shared" si="472"/>
        <v>16.73140759171206</v>
      </c>
      <c r="W4342">
        <f t="shared" si="473"/>
        <v>5.9767834506365872E-2</v>
      </c>
      <c r="X4342">
        <f t="shared" si="474"/>
        <v>3.5721940415803393E-3</v>
      </c>
      <c r="Z4342">
        <f ca="1">IF($F4342=$Z$1,1,0)</f>
        <v>0</v>
      </c>
      <c r="AA4342">
        <f ca="1">IF($I4342=$AA$1,1,0)</f>
        <v>0</v>
      </c>
      <c r="AB4342" t="str">
        <f t="shared" ca="1" si="475"/>
        <v/>
      </c>
      <c r="AC4342" t="str">
        <f ca="1">IF(AND(Z4342,AA4342),C4342,"")</f>
        <v/>
      </c>
      <c r="AD4342" t="str">
        <f ca="1">IF(AND(AA4342,Z4342),D4342,"")</f>
        <v/>
      </c>
      <c r="AE4342" t="str">
        <f t="shared" ca="1" si="476"/>
        <v/>
      </c>
    </row>
    <row r="4343" spans="1:31" x14ac:dyDescent="0.25">
      <c r="A4343">
        <v>668730</v>
      </c>
      <c r="B4343" s="1">
        <v>38767.097997685189</v>
      </c>
      <c r="C4343">
        <v>18</v>
      </c>
      <c r="D4343">
        <v>3</v>
      </c>
      <c r="E4343">
        <v>135.5</v>
      </c>
      <c r="F4343" t="s">
        <v>112</v>
      </c>
      <c r="G4343">
        <v>-56</v>
      </c>
      <c r="H4343">
        <v>1140340867146</v>
      </c>
      <c r="I4343">
        <v>135</v>
      </c>
      <c r="J4343" t="s">
        <v>44</v>
      </c>
      <c r="K4343">
        <v>-56</v>
      </c>
      <c r="L4343">
        <v>-56.236363636363599</v>
      </c>
      <c r="M4343">
        <v>110</v>
      </c>
      <c r="N4343">
        <v>1.40070279036005</v>
      </c>
      <c r="O4343">
        <v>1.75</v>
      </c>
      <c r="P4343">
        <f t="shared" si="478"/>
        <v>2.5118864315095806E-6</v>
      </c>
      <c r="Q4343">
        <f t="shared" si="477"/>
        <v>-12.894476520766656</v>
      </c>
      <c r="R4343">
        <f>10^(L4343/10)</f>
        <v>2.3788312571274532E-6</v>
      </c>
      <c r="S4343">
        <f>LN(R4343)</f>
        <v>-12.948901259328325</v>
      </c>
      <c r="T4343">
        <v>7.5</v>
      </c>
      <c r="U4343">
        <v>6.3</v>
      </c>
      <c r="V4343">
        <f t="shared" si="472"/>
        <v>11.006361796706484</v>
      </c>
      <c r="W4343">
        <f t="shared" si="473"/>
        <v>9.0856544466786246E-2</v>
      </c>
      <c r="X4343">
        <f t="shared" si="474"/>
        <v>8.254911672445105E-3</v>
      </c>
      <c r="Z4343">
        <f ca="1">IF($F4343=$Z$1,1,0)</f>
        <v>0</v>
      </c>
      <c r="AA4343">
        <f ca="1">IF($I4343=$AA$1,1,0)</f>
        <v>0</v>
      </c>
      <c r="AB4343" t="str">
        <f t="shared" ca="1" si="475"/>
        <v/>
      </c>
      <c r="AC4343" t="str">
        <f ca="1">IF(AND(Z4343,AA4343),C4343,"")</f>
        <v/>
      </c>
      <c r="AD4343" t="str">
        <f ca="1">IF(AND(AA4343,Z4343),D4343,"")</f>
        <v/>
      </c>
      <c r="AE4343" t="str">
        <f t="shared" ca="1" si="476"/>
        <v/>
      </c>
    </row>
    <row r="4344" spans="1:31" x14ac:dyDescent="0.25">
      <c r="A4344">
        <v>668731</v>
      </c>
      <c r="B4344" s="1">
        <v>38767.097997685189</v>
      </c>
      <c r="C4344">
        <v>18</v>
      </c>
      <c r="D4344">
        <v>3</v>
      </c>
      <c r="E4344">
        <v>135.5</v>
      </c>
      <c r="F4344" t="s">
        <v>115</v>
      </c>
      <c r="G4344">
        <v>-68</v>
      </c>
      <c r="H4344">
        <v>1140340867146</v>
      </c>
      <c r="I4344">
        <v>135</v>
      </c>
      <c r="J4344" t="s">
        <v>44</v>
      </c>
      <c r="K4344">
        <v>-67</v>
      </c>
      <c r="L4344">
        <v>-67.3052631578947</v>
      </c>
      <c r="M4344">
        <v>95</v>
      </c>
      <c r="N4344">
        <v>1.3689076574743999</v>
      </c>
      <c r="O4344">
        <v>1</v>
      </c>
      <c r="P4344">
        <f t="shared" si="478"/>
        <v>1.5848931924611122E-7</v>
      </c>
      <c r="Q4344">
        <f t="shared" si="477"/>
        <v>-15.657578632359511</v>
      </c>
      <c r="R4344">
        <f>10^(L4344/10)</f>
        <v>1.8598318645153616E-7</v>
      </c>
      <c r="S4344">
        <f>LN(R4344)</f>
        <v>-15.497609562740971</v>
      </c>
      <c r="T4344">
        <v>2.5</v>
      </c>
      <c r="U4344">
        <v>-0.8</v>
      </c>
      <c r="V4344">
        <f t="shared" si="472"/>
        <v>15.95900999435742</v>
      </c>
      <c r="W4344">
        <f t="shared" si="473"/>
        <v>6.2660528463455253E-2</v>
      </c>
      <c r="X4344">
        <f t="shared" si="474"/>
        <v>3.9263418273194862E-3</v>
      </c>
      <c r="Z4344">
        <f ca="1">IF($F4344=$Z$1,1,0)</f>
        <v>0</v>
      </c>
      <c r="AA4344">
        <f ca="1">IF($I4344=$AA$1,1,0)</f>
        <v>0</v>
      </c>
      <c r="AB4344" t="str">
        <f t="shared" ca="1" si="475"/>
        <v/>
      </c>
      <c r="AC4344" t="str">
        <f ca="1">IF(AND(Z4344,AA4344),C4344,"")</f>
        <v/>
      </c>
      <c r="AD4344" t="str">
        <f ca="1">IF(AND(AA4344,Z4344),D4344,"")</f>
        <v/>
      </c>
      <c r="AE4344" t="str">
        <f t="shared" ca="1" si="476"/>
        <v/>
      </c>
    </row>
    <row r="4345" spans="1:31" x14ac:dyDescent="0.25">
      <c r="A4345">
        <v>668733</v>
      </c>
      <c r="B4345" s="1">
        <v>38767.097997685189</v>
      </c>
      <c r="C4345">
        <v>18</v>
      </c>
      <c r="D4345">
        <v>3</v>
      </c>
      <c r="E4345">
        <v>135.5</v>
      </c>
      <c r="F4345" t="s">
        <v>117</v>
      </c>
      <c r="G4345">
        <v>-75</v>
      </c>
      <c r="H4345">
        <v>1140340867146</v>
      </c>
      <c r="I4345">
        <v>135</v>
      </c>
      <c r="J4345" t="s">
        <v>44</v>
      </c>
      <c r="K4345">
        <v>-78</v>
      </c>
      <c r="L4345">
        <v>-77.897727272727295</v>
      </c>
      <c r="M4345">
        <v>88</v>
      </c>
      <c r="N4345">
        <v>0.92276163130743905</v>
      </c>
      <c r="O4345">
        <v>1</v>
      </c>
      <c r="P4345">
        <f t="shared" si="478"/>
        <v>3.1622776601683699E-8</v>
      </c>
      <c r="Q4345">
        <f t="shared" si="477"/>
        <v>-17.269388197455346</v>
      </c>
      <c r="R4345">
        <f>10^(L4345/10)</f>
        <v>1.6226590366875836E-8</v>
      </c>
      <c r="S4345">
        <f>LN(R4345)</f>
        <v>-17.93661455962976</v>
      </c>
      <c r="T4345">
        <v>1</v>
      </c>
      <c r="U4345">
        <v>14</v>
      </c>
      <c r="V4345">
        <f t="shared" si="472"/>
        <v>20.248456731316587</v>
      </c>
      <c r="W4345">
        <f t="shared" si="473"/>
        <v>4.9386479832479478E-2</v>
      </c>
      <c r="X4345">
        <f t="shared" si="474"/>
        <v>2.4390243902439024E-3</v>
      </c>
      <c r="Z4345">
        <f ca="1">IF($F4345=$Z$1,1,0)</f>
        <v>0</v>
      </c>
      <c r="AA4345">
        <f ca="1">IF($I4345=$AA$1,1,0)</f>
        <v>0</v>
      </c>
      <c r="AB4345" t="str">
        <f t="shared" ca="1" si="475"/>
        <v/>
      </c>
      <c r="AC4345" t="str">
        <f ca="1">IF(AND(Z4345,AA4345),C4345,"")</f>
        <v/>
      </c>
      <c r="AD4345" t="str">
        <f ca="1">IF(AND(AA4345,Z4345),D4345,"")</f>
        <v/>
      </c>
      <c r="AE4345" t="str">
        <f t="shared" ca="1" si="476"/>
        <v/>
      </c>
    </row>
    <row r="4346" spans="1:31" x14ac:dyDescent="0.25">
      <c r="A4346">
        <v>669566</v>
      </c>
      <c r="B4346" s="1">
        <v>38767.098541666666</v>
      </c>
      <c r="C4346">
        <v>18</v>
      </c>
      <c r="D4346">
        <v>3</v>
      </c>
      <c r="E4346">
        <v>180.3</v>
      </c>
      <c r="F4346" t="s">
        <v>116</v>
      </c>
      <c r="G4346">
        <v>-57</v>
      </c>
      <c r="H4346">
        <v>1140340914369</v>
      </c>
      <c r="I4346">
        <v>180</v>
      </c>
      <c r="J4346" t="s">
        <v>44</v>
      </c>
      <c r="K4346">
        <v>-56</v>
      </c>
      <c r="L4346">
        <v>-56.034883720930203</v>
      </c>
      <c r="M4346">
        <v>86</v>
      </c>
      <c r="N4346">
        <v>2.2357926580632501</v>
      </c>
      <c r="O4346">
        <v>4</v>
      </c>
      <c r="P4346">
        <f t="shared" si="478"/>
        <v>1.9952623149688749E-6</v>
      </c>
      <c r="Q4346">
        <f t="shared" si="477"/>
        <v>-13.124735030066063</v>
      </c>
      <c r="R4346">
        <f>10^(L4346/10)</f>
        <v>2.4917910861864858E-6</v>
      </c>
      <c r="S4346">
        <f>LN(R4346)</f>
        <v>-12.902508794346861</v>
      </c>
      <c r="T4346">
        <v>33.5</v>
      </c>
      <c r="U4346">
        <v>9.3000000000000007</v>
      </c>
      <c r="V4346">
        <f t="shared" si="472"/>
        <v>16.73140759171206</v>
      </c>
      <c r="W4346">
        <f t="shared" si="473"/>
        <v>5.9767834506365872E-2</v>
      </c>
      <c r="X4346">
        <f t="shared" si="474"/>
        <v>3.5721940415803393E-3</v>
      </c>
      <c r="Z4346">
        <f ca="1">IF($F4346=$Z$1,1,0)</f>
        <v>0</v>
      </c>
      <c r="AA4346">
        <f ca="1">IF($I4346=$AA$1,1,0)</f>
        <v>0</v>
      </c>
      <c r="AB4346" t="str">
        <f t="shared" ca="1" si="475"/>
        <v/>
      </c>
      <c r="AC4346" t="str">
        <f ca="1">IF(AND(Z4346,AA4346),C4346,"")</f>
        <v/>
      </c>
      <c r="AD4346" t="str">
        <f ca="1">IF(AND(AA4346,Z4346),D4346,"")</f>
        <v/>
      </c>
      <c r="AE4346" t="str">
        <f t="shared" ca="1" si="476"/>
        <v/>
      </c>
    </row>
    <row r="4347" spans="1:31" x14ac:dyDescent="0.25">
      <c r="A4347">
        <v>669567</v>
      </c>
      <c r="B4347" s="1">
        <v>38767.098541666666</v>
      </c>
      <c r="C4347">
        <v>18</v>
      </c>
      <c r="D4347">
        <v>3</v>
      </c>
      <c r="E4347">
        <v>180.3</v>
      </c>
      <c r="F4347" t="s">
        <v>113</v>
      </c>
      <c r="G4347">
        <v>-58</v>
      </c>
      <c r="H4347">
        <v>1140340914369</v>
      </c>
      <c r="I4347">
        <v>180</v>
      </c>
      <c r="J4347" t="s">
        <v>44</v>
      </c>
      <c r="K4347">
        <v>-55</v>
      </c>
      <c r="L4347">
        <v>-54.7826086956522</v>
      </c>
      <c r="M4347">
        <v>92</v>
      </c>
      <c r="N4347">
        <v>1.85060778229197</v>
      </c>
      <c r="O4347">
        <v>2.25</v>
      </c>
      <c r="P4347">
        <f t="shared" si="478"/>
        <v>1.5848931924611111E-6</v>
      </c>
      <c r="Q4347">
        <f t="shared" si="477"/>
        <v>-13.354993539365466</v>
      </c>
      <c r="R4347">
        <f>10^(L4347/10)</f>
        <v>3.3245979322709121E-6</v>
      </c>
      <c r="S4347">
        <f>LN(R4347)</f>
        <v>-12.614161813793476</v>
      </c>
      <c r="T4347">
        <v>12.8</v>
      </c>
      <c r="U4347">
        <v>-2.8</v>
      </c>
      <c r="V4347">
        <f t="shared" si="472"/>
        <v>7.7897368376601781</v>
      </c>
      <c r="W4347">
        <f t="shared" si="473"/>
        <v>0.12837404149077422</v>
      </c>
      <c r="X4347">
        <f t="shared" si="474"/>
        <v>1.6479894528675019E-2</v>
      </c>
      <c r="Z4347">
        <f ca="1">IF($F4347=$Z$1,1,0)</f>
        <v>1</v>
      </c>
      <c r="AA4347">
        <f ca="1">IF($I4347=$AA$1,1,0)</f>
        <v>0</v>
      </c>
      <c r="AB4347" t="str">
        <f t="shared" ca="1" si="475"/>
        <v/>
      </c>
      <c r="AC4347" t="str">
        <f ca="1">IF(AND(Z4347,AA4347),C4347,"")</f>
        <v/>
      </c>
      <c r="AD4347" t="str">
        <f ca="1">IF(AND(AA4347,Z4347),D4347,"")</f>
        <v/>
      </c>
      <c r="AE4347" t="str">
        <f t="shared" ca="1" si="476"/>
        <v/>
      </c>
    </row>
    <row r="4348" spans="1:31" x14ac:dyDescent="0.25">
      <c r="A4348">
        <v>669568</v>
      </c>
      <c r="B4348" s="1">
        <v>38767.098541666666</v>
      </c>
      <c r="C4348">
        <v>18</v>
      </c>
      <c r="D4348">
        <v>3</v>
      </c>
      <c r="E4348">
        <v>180.3</v>
      </c>
      <c r="F4348" t="s">
        <v>115</v>
      </c>
      <c r="G4348">
        <v>-60</v>
      </c>
      <c r="H4348">
        <v>1140340914369</v>
      </c>
      <c r="I4348">
        <v>180</v>
      </c>
      <c r="J4348" t="s">
        <v>44</v>
      </c>
      <c r="K4348">
        <v>-59</v>
      </c>
      <c r="L4348">
        <v>-60.3516483516484</v>
      </c>
      <c r="M4348">
        <v>91</v>
      </c>
      <c r="N4348">
        <v>3.8912255320960401</v>
      </c>
      <c r="O4348">
        <v>1</v>
      </c>
      <c r="P4348">
        <f t="shared" si="478"/>
        <v>9.9999999999999995E-7</v>
      </c>
      <c r="Q4348">
        <f t="shared" si="477"/>
        <v>-13.815510557964274</v>
      </c>
      <c r="R4348">
        <f>10^(L4348/10)</f>
        <v>9.2222133438595451E-7</v>
      </c>
      <c r="S4348">
        <f>LN(R4348)</f>
        <v>-13.89648058321243</v>
      </c>
      <c r="T4348">
        <v>2.5</v>
      </c>
      <c r="U4348">
        <v>-0.8</v>
      </c>
      <c r="V4348">
        <f t="shared" si="472"/>
        <v>15.95900999435742</v>
      </c>
      <c r="W4348">
        <f t="shared" si="473"/>
        <v>6.2660528463455253E-2</v>
      </c>
      <c r="X4348">
        <f t="shared" si="474"/>
        <v>3.9263418273194862E-3</v>
      </c>
      <c r="Z4348">
        <f ca="1">IF($F4348=$Z$1,1,0)</f>
        <v>0</v>
      </c>
      <c r="AA4348">
        <f ca="1">IF($I4348=$AA$1,1,0)</f>
        <v>0</v>
      </c>
      <c r="AB4348" t="str">
        <f t="shared" ca="1" si="475"/>
        <v/>
      </c>
      <c r="AC4348" t="str">
        <f ca="1">IF(AND(Z4348,AA4348),C4348,"")</f>
        <v/>
      </c>
      <c r="AD4348" t="str">
        <f ca="1">IF(AND(AA4348,Z4348),D4348,"")</f>
        <v/>
      </c>
      <c r="AE4348" t="str">
        <f t="shared" ca="1" si="476"/>
        <v/>
      </c>
    </row>
    <row r="4349" spans="1:31" x14ac:dyDescent="0.25">
      <c r="A4349">
        <v>669569</v>
      </c>
      <c r="B4349" s="1">
        <v>38767.098541666666</v>
      </c>
      <c r="C4349">
        <v>18</v>
      </c>
      <c r="D4349">
        <v>3</v>
      </c>
      <c r="E4349">
        <v>180.3</v>
      </c>
      <c r="F4349" t="s">
        <v>112</v>
      </c>
      <c r="G4349">
        <v>-55</v>
      </c>
      <c r="H4349">
        <v>1140340914369</v>
      </c>
      <c r="I4349">
        <v>180</v>
      </c>
      <c r="J4349" t="s">
        <v>44</v>
      </c>
      <c r="K4349">
        <v>-56</v>
      </c>
      <c r="L4349">
        <v>-56.554545454545497</v>
      </c>
      <c r="M4349">
        <v>110</v>
      </c>
      <c r="N4349">
        <v>1.3381238655544201</v>
      </c>
      <c r="O4349">
        <v>2</v>
      </c>
      <c r="P4349">
        <f t="shared" si="478"/>
        <v>3.1622776601683767E-6</v>
      </c>
      <c r="Q4349">
        <f t="shared" si="477"/>
        <v>-12.664218011467252</v>
      </c>
      <c r="R4349">
        <f>10^(L4349/10)</f>
        <v>2.2107796309283571E-6</v>
      </c>
      <c r="S4349">
        <f>LN(R4349)</f>
        <v>-13.022165330469065</v>
      </c>
      <c r="T4349">
        <v>7.5</v>
      </c>
      <c r="U4349">
        <v>6.3</v>
      </c>
      <c r="V4349">
        <f t="shared" si="472"/>
        <v>11.006361796706484</v>
      </c>
      <c r="W4349">
        <f t="shared" si="473"/>
        <v>9.0856544466786246E-2</v>
      </c>
      <c r="X4349">
        <f t="shared" si="474"/>
        <v>8.254911672445105E-3</v>
      </c>
      <c r="Z4349">
        <f ca="1">IF($F4349=$Z$1,1,0)</f>
        <v>0</v>
      </c>
      <c r="AA4349">
        <f ca="1">IF($I4349=$AA$1,1,0)</f>
        <v>0</v>
      </c>
      <c r="AB4349" t="str">
        <f t="shared" ca="1" si="475"/>
        <v/>
      </c>
      <c r="AC4349" t="str">
        <f ca="1">IF(AND(Z4349,AA4349),C4349,"")</f>
        <v/>
      </c>
      <c r="AD4349" t="str">
        <f ca="1">IF(AND(AA4349,Z4349),D4349,"")</f>
        <v/>
      </c>
      <c r="AE4349" t="str">
        <f t="shared" ca="1" si="476"/>
        <v/>
      </c>
    </row>
    <row r="4350" spans="1:31" x14ac:dyDescent="0.25">
      <c r="A4350">
        <v>669570</v>
      </c>
      <c r="B4350" s="1">
        <v>38767.098541666666</v>
      </c>
      <c r="C4350">
        <v>18</v>
      </c>
      <c r="D4350">
        <v>3</v>
      </c>
      <c r="E4350">
        <v>180.3</v>
      </c>
      <c r="F4350" t="s">
        <v>117</v>
      </c>
      <c r="G4350">
        <v>-76</v>
      </c>
      <c r="H4350">
        <v>1140340914369</v>
      </c>
      <c r="I4350">
        <v>180</v>
      </c>
      <c r="J4350" t="s">
        <v>44</v>
      </c>
      <c r="K4350">
        <v>-74</v>
      </c>
      <c r="L4350">
        <v>-73.533980582524293</v>
      </c>
      <c r="M4350">
        <v>103</v>
      </c>
      <c r="N4350">
        <v>1.55812565868312</v>
      </c>
      <c r="O4350">
        <v>1</v>
      </c>
      <c r="P4350">
        <f t="shared" si="478"/>
        <v>2.5118864315095751E-8</v>
      </c>
      <c r="Q4350">
        <f t="shared" si="477"/>
        <v>-17.499646706754749</v>
      </c>
      <c r="R4350">
        <f>10^(L4350/10)</f>
        <v>4.4320223494090164E-8</v>
      </c>
      <c r="S4350">
        <f>LN(R4350)</f>
        <v>-16.931824751783406</v>
      </c>
      <c r="T4350">
        <v>1</v>
      </c>
      <c r="U4350">
        <v>14</v>
      </c>
      <c r="V4350">
        <f t="shared" si="472"/>
        <v>20.248456731316587</v>
      </c>
      <c r="W4350">
        <f t="shared" si="473"/>
        <v>4.9386479832479478E-2</v>
      </c>
      <c r="X4350">
        <f t="shared" si="474"/>
        <v>2.4390243902439024E-3</v>
      </c>
      <c r="Z4350">
        <f ca="1">IF($F4350=$Z$1,1,0)</f>
        <v>0</v>
      </c>
      <c r="AA4350">
        <f ca="1">IF($I4350=$AA$1,1,0)</f>
        <v>0</v>
      </c>
      <c r="AB4350" t="str">
        <f t="shared" ca="1" si="475"/>
        <v/>
      </c>
      <c r="AC4350" t="str">
        <f ca="1">IF(AND(Z4350,AA4350),C4350,"")</f>
        <v/>
      </c>
      <c r="AD4350" t="str">
        <f ca="1">IF(AND(AA4350,Z4350),D4350,"")</f>
        <v/>
      </c>
      <c r="AE4350" t="str">
        <f t="shared" ca="1" si="476"/>
        <v/>
      </c>
    </row>
    <row r="4351" spans="1:31" x14ac:dyDescent="0.25">
      <c r="A4351">
        <v>669574</v>
      </c>
      <c r="B4351" s="1">
        <v>38767.098541666666</v>
      </c>
      <c r="C4351">
        <v>18</v>
      </c>
      <c r="D4351">
        <v>3</v>
      </c>
      <c r="E4351">
        <v>180.3</v>
      </c>
      <c r="F4351" t="s">
        <v>114</v>
      </c>
      <c r="G4351">
        <v>-46</v>
      </c>
      <c r="H4351">
        <v>1140340914621</v>
      </c>
      <c r="I4351">
        <v>180</v>
      </c>
      <c r="J4351" t="s">
        <v>44</v>
      </c>
      <c r="K4351">
        <v>-46</v>
      </c>
      <c r="L4351">
        <v>-47.287234042553202</v>
      </c>
      <c r="M4351">
        <v>94</v>
      </c>
      <c r="N4351">
        <v>3.0852487758933198</v>
      </c>
      <c r="O4351">
        <v>6</v>
      </c>
      <c r="P4351">
        <f t="shared" si="478"/>
        <v>2.5118864315095791E-5</v>
      </c>
      <c r="Q4351">
        <f t="shared" si="477"/>
        <v>-10.591891427772611</v>
      </c>
      <c r="R4351">
        <f>10^(L4351/10)</f>
        <v>1.8675687391126234E-5</v>
      </c>
      <c r="S4351">
        <f>LN(R4351)</f>
        <v>-10.888288019530359</v>
      </c>
      <c r="T4351">
        <v>33.5</v>
      </c>
      <c r="U4351">
        <v>2.8</v>
      </c>
      <c r="V4351">
        <f t="shared" si="472"/>
        <v>15.50129026887762</v>
      </c>
      <c r="W4351">
        <f t="shared" si="473"/>
        <v>6.4510758953254907E-2</v>
      </c>
      <c r="X4351">
        <f t="shared" si="474"/>
        <v>4.1616380207249578E-3</v>
      </c>
      <c r="Z4351">
        <f ca="1">IF($F4351=$Z$1,1,0)</f>
        <v>0</v>
      </c>
      <c r="AA4351">
        <f ca="1">IF($I4351=$AA$1,1,0)</f>
        <v>0</v>
      </c>
      <c r="AB4351" t="str">
        <f t="shared" ca="1" si="475"/>
        <v/>
      </c>
      <c r="AC4351" t="str">
        <f ca="1">IF(AND(Z4351,AA4351),C4351,"")</f>
        <v/>
      </c>
      <c r="AD4351" t="str">
        <f ca="1">IF(AND(AA4351,Z4351),D4351,"")</f>
        <v/>
      </c>
      <c r="AE4351" t="str">
        <f t="shared" ca="1" si="476"/>
        <v/>
      </c>
    </row>
    <row r="4352" spans="1:31" x14ac:dyDescent="0.25">
      <c r="A4352">
        <v>670370</v>
      </c>
      <c r="B4352" s="1">
        <v>38767.099062499998</v>
      </c>
      <c r="C4352">
        <v>18</v>
      </c>
      <c r="D4352">
        <v>3</v>
      </c>
      <c r="E4352">
        <v>225.7</v>
      </c>
      <c r="F4352" t="s">
        <v>112</v>
      </c>
      <c r="G4352">
        <v>-48</v>
      </c>
      <c r="H4352">
        <v>1140340959508</v>
      </c>
      <c r="I4352">
        <v>225</v>
      </c>
      <c r="J4352" t="s">
        <v>44</v>
      </c>
      <c r="K4352">
        <v>-46</v>
      </c>
      <c r="L4352">
        <v>-47.681818181818201</v>
      </c>
      <c r="M4352">
        <v>110</v>
      </c>
      <c r="N4352">
        <v>4.6980999832780697</v>
      </c>
      <c r="O4352">
        <v>2</v>
      </c>
      <c r="P4352">
        <f t="shared" si="478"/>
        <v>1.5848931924611131E-5</v>
      </c>
      <c r="Q4352">
        <f t="shared" si="477"/>
        <v>-11.05240844637142</v>
      </c>
      <c r="R4352">
        <f>10^(L4352/10)</f>
        <v>1.7053682839712648E-5</v>
      </c>
      <c r="S4352">
        <f>LN(R4352)</f>
        <v>-10.979144375230705</v>
      </c>
      <c r="T4352">
        <v>7.5</v>
      </c>
      <c r="U4352">
        <v>6.3</v>
      </c>
      <c r="V4352">
        <f t="shared" si="472"/>
        <v>11.006361796706484</v>
      </c>
      <c r="W4352">
        <f t="shared" si="473"/>
        <v>9.0856544466786246E-2</v>
      </c>
      <c r="X4352">
        <f t="shared" si="474"/>
        <v>8.254911672445105E-3</v>
      </c>
      <c r="Z4352">
        <f ca="1">IF($F4352=$Z$1,1,0)</f>
        <v>0</v>
      </c>
      <c r="AA4352">
        <f ca="1">IF($I4352=$AA$1,1,0)</f>
        <v>0</v>
      </c>
      <c r="AB4352" t="str">
        <f t="shared" ca="1" si="475"/>
        <v/>
      </c>
      <c r="AC4352" t="str">
        <f ca="1">IF(AND(Z4352,AA4352),C4352,"")</f>
        <v/>
      </c>
      <c r="AD4352" t="str">
        <f ca="1">IF(AND(AA4352,Z4352),D4352,"")</f>
        <v/>
      </c>
      <c r="AE4352" t="str">
        <f t="shared" ca="1" si="476"/>
        <v/>
      </c>
    </row>
    <row r="4353" spans="1:31" x14ac:dyDescent="0.25">
      <c r="A4353">
        <v>670371</v>
      </c>
      <c r="B4353" s="1">
        <v>38767.099062499998</v>
      </c>
      <c r="C4353">
        <v>18</v>
      </c>
      <c r="D4353">
        <v>3</v>
      </c>
      <c r="E4353">
        <v>225.7</v>
      </c>
      <c r="F4353" t="s">
        <v>113</v>
      </c>
      <c r="G4353">
        <v>-51</v>
      </c>
      <c r="H4353">
        <v>1140340959508</v>
      </c>
      <c r="I4353">
        <v>225</v>
      </c>
      <c r="J4353" t="s">
        <v>44</v>
      </c>
      <c r="K4353">
        <v>-52</v>
      </c>
      <c r="L4353">
        <v>-51.919191919191903</v>
      </c>
      <c r="M4353">
        <v>99</v>
      </c>
      <c r="N4353">
        <v>1.6205111795971501</v>
      </c>
      <c r="O4353">
        <v>2</v>
      </c>
      <c r="P4353">
        <f t="shared" si="478"/>
        <v>7.9432823472428065E-6</v>
      </c>
      <c r="Q4353">
        <f t="shared" si="477"/>
        <v>-11.743183974269634</v>
      </c>
      <c r="R4353">
        <f>10^(L4353/10)</f>
        <v>6.4280731172843372E-6</v>
      </c>
      <c r="S4353">
        <f>LN(R4353)</f>
        <v>-11.954835735342821</v>
      </c>
      <c r="T4353">
        <v>12.8</v>
      </c>
      <c r="U4353">
        <v>-2.8</v>
      </c>
      <c r="V4353">
        <f t="shared" si="472"/>
        <v>7.7897368376601781</v>
      </c>
      <c r="W4353">
        <f t="shared" si="473"/>
        <v>0.12837404149077422</v>
      </c>
      <c r="X4353">
        <f t="shared" si="474"/>
        <v>1.6479894528675019E-2</v>
      </c>
      <c r="Z4353">
        <f ca="1">IF($F4353=$Z$1,1,0)</f>
        <v>1</v>
      </c>
      <c r="AA4353">
        <f ca="1">IF($I4353=$AA$1,1,0)</f>
        <v>0</v>
      </c>
      <c r="AB4353" t="str">
        <f t="shared" ca="1" si="475"/>
        <v/>
      </c>
      <c r="AC4353" t="str">
        <f ca="1">IF(AND(Z4353,AA4353),C4353,"")</f>
        <v/>
      </c>
      <c r="AD4353" t="str">
        <f ca="1">IF(AND(AA4353,Z4353),D4353,"")</f>
        <v/>
      </c>
      <c r="AE4353" t="str">
        <f t="shared" ca="1" si="476"/>
        <v/>
      </c>
    </row>
    <row r="4354" spans="1:31" x14ac:dyDescent="0.25">
      <c r="A4354">
        <v>670372</v>
      </c>
      <c r="B4354" s="1">
        <v>38767.099062499998</v>
      </c>
      <c r="C4354">
        <v>18</v>
      </c>
      <c r="D4354">
        <v>3</v>
      </c>
      <c r="E4354">
        <v>225.7</v>
      </c>
      <c r="F4354" t="s">
        <v>114</v>
      </c>
      <c r="G4354">
        <v>-54</v>
      </c>
      <c r="H4354">
        <v>1140340959508</v>
      </c>
      <c r="I4354">
        <v>225</v>
      </c>
      <c r="J4354" t="s">
        <v>44</v>
      </c>
      <c r="K4354">
        <v>-48</v>
      </c>
      <c r="L4354">
        <v>-49.737373737373701</v>
      </c>
      <c r="M4354">
        <v>99</v>
      </c>
      <c r="N4354">
        <v>3.4628814785385398</v>
      </c>
      <c r="O4354">
        <v>7</v>
      </c>
      <c r="P4354">
        <f t="shared" si="478"/>
        <v>3.9810717055349657E-6</v>
      </c>
      <c r="Q4354">
        <f t="shared" si="477"/>
        <v>-12.433959502167848</v>
      </c>
      <c r="R4354">
        <f>10^(L4354/10)</f>
        <v>1.062337779173765E-5</v>
      </c>
      <c r="S4354">
        <f>LN(R4354)</f>
        <v>-11.452453533235023</v>
      </c>
      <c r="T4354">
        <v>33.5</v>
      </c>
      <c r="U4354">
        <v>2.8</v>
      </c>
      <c r="V4354">
        <f t="shared" si="472"/>
        <v>15.50129026887762</v>
      </c>
      <c r="W4354">
        <f t="shared" si="473"/>
        <v>6.4510758953254907E-2</v>
      </c>
      <c r="X4354">
        <f t="shared" si="474"/>
        <v>4.1616380207249578E-3</v>
      </c>
      <c r="Z4354">
        <f ca="1">IF($F4354=$Z$1,1,0)</f>
        <v>0</v>
      </c>
      <c r="AA4354">
        <f ca="1">IF($I4354=$AA$1,1,0)</f>
        <v>0</v>
      </c>
      <c r="AB4354" t="str">
        <f t="shared" ca="1" si="475"/>
        <v/>
      </c>
      <c r="AC4354" t="str">
        <f ca="1">IF(AND(Z4354,AA4354),C4354,"")</f>
        <v/>
      </c>
      <c r="AD4354" t="str">
        <f ca="1">IF(AND(AA4354,Z4354),D4354,"")</f>
        <v/>
      </c>
      <c r="AE4354" t="str">
        <f t="shared" ca="1" si="476"/>
        <v/>
      </c>
    </row>
    <row r="4355" spans="1:31" x14ac:dyDescent="0.25">
      <c r="A4355">
        <v>670373</v>
      </c>
      <c r="B4355" s="1">
        <v>38767.099062499998</v>
      </c>
      <c r="C4355">
        <v>18</v>
      </c>
      <c r="D4355">
        <v>3</v>
      </c>
      <c r="E4355">
        <v>225.7</v>
      </c>
      <c r="F4355" t="s">
        <v>116</v>
      </c>
      <c r="G4355">
        <v>-57</v>
      </c>
      <c r="H4355">
        <v>1140340959508</v>
      </c>
      <c r="I4355">
        <v>225</v>
      </c>
      <c r="J4355" t="s">
        <v>44</v>
      </c>
      <c r="K4355">
        <v>-62</v>
      </c>
      <c r="L4355">
        <v>-61.417582417582402</v>
      </c>
      <c r="M4355">
        <v>91</v>
      </c>
      <c r="N4355">
        <v>2.9100054756188798</v>
      </c>
      <c r="O4355">
        <v>5</v>
      </c>
      <c r="P4355">
        <f t="shared" si="478"/>
        <v>1.9952623149688749E-6</v>
      </c>
      <c r="Q4355">
        <f t="shared" si="477"/>
        <v>-13.124735030066063</v>
      </c>
      <c r="R4355">
        <f>10^(L4355/10)</f>
        <v>7.2150900905635645E-7</v>
      </c>
      <c r="S4355">
        <f>LN(R4355)</f>
        <v>-14.141920972245845</v>
      </c>
      <c r="T4355">
        <v>33.5</v>
      </c>
      <c r="U4355">
        <v>9.3000000000000007</v>
      </c>
      <c r="V4355">
        <f t="shared" ref="V4355:V4418" si="479">SQRT((T4355-C4355)^2+(U4355-D4355)^2)</f>
        <v>16.73140759171206</v>
      </c>
      <c r="W4355">
        <f t="shared" ref="W4355:W4418" si="480">1/V4355</f>
        <v>5.9767834506365872E-2</v>
      </c>
      <c r="X4355">
        <f t="shared" ref="X4355:X4418" si="481">1/(V4355^2)</f>
        <v>3.5721940415803393E-3</v>
      </c>
      <c r="Z4355">
        <f ca="1">IF($F4355=$Z$1,1,0)</f>
        <v>0</v>
      </c>
      <c r="AA4355">
        <f ca="1">IF($I4355=$AA$1,1,0)</f>
        <v>0</v>
      </c>
      <c r="AB4355" t="str">
        <f t="shared" ref="AB4355:AB4418" ca="1" si="482">IF(AND(AA4355,Z4355),ABS(L4355-AB$1)*AE4355/AE$7971,"")</f>
        <v/>
      </c>
      <c r="AC4355" t="str">
        <f ca="1">IF(AND(Z4355,AA4355),C4355,"")</f>
        <v/>
      </c>
      <c r="AD4355" t="str">
        <f ca="1">IF(AND(AA4355,Z4355),D4355,"")</f>
        <v/>
      </c>
      <c r="AE4355" t="str">
        <f t="shared" ref="AE4355:AE4418" ca="1" si="483">IF(AND(Z4355,AA4355),W4355,"")</f>
        <v/>
      </c>
    </row>
    <row r="4356" spans="1:31" x14ac:dyDescent="0.25">
      <c r="A4356">
        <v>670374</v>
      </c>
      <c r="B4356" s="1">
        <v>38767.099062499998</v>
      </c>
      <c r="C4356">
        <v>18</v>
      </c>
      <c r="D4356">
        <v>3</v>
      </c>
      <c r="E4356">
        <v>225.7</v>
      </c>
      <c r="F4356" t="s">
        <v>115</v>
      </c>
      <c r="G4356">
        <v>-64</v>
      </c>
      <c r="H4356">
        <v>1140340959508</v>
      </c>
      <c r="I4356">
        <v>225</v>
      </c>
      <c r="J4356" t="s">
        <v>44</v>
      </c>
      <c r="K4356">
        <v>-62</v>
      </c>
      <c r="L4356">
        <v>-62.285714285714299</v>
      </c>
      <c r="M4356">
        <v>91</v>
      </c>
      <c r="N4356">
        <v>1.88730091980711</v>
      </c>
      <c r="O4356">
        <v>2</v>
      </c>
      <c r="P4356">
        <f t="shared" si="478"/>
        <v>3.9810717055349618E-7</v>
      </c>
      <c r="Q4356">
        <f t="shared" si="477"/>
        <v>-14.736544595161895</v>
      </c>
      <c r="R4356">
        <f>10^(L4356/10)</f>
        <v>5.9078379115879251E-7</v>
      </c>
      <c r="S4356">
        <f>LN(R4356)</f>
        <v>-14.341815722077202</v>
      </c>
      <c r="T4356">
        <v>2.5</v>
      </c>
      <c r="U4356">
        <v>-0.8</v>
      </c>
      <c r="V4356">
        <f t="shared" si="479"/>
        <v>15.95900999435742</v>
      </c>
      <c r="W4356">
        <f t="shared" si="480"/>
        <v>6.2660528463455253E-2</v>
      </c>
      <c r="X4356">
        <f t="shared" si="481"/>
        <v>3.9263418273194862E-3</v>
      </c>
      <c r="Z4356">
        <f ca="1">IF($F4356=$Z$1,1,0)</f>
        <v>0</v>
      </c>
      <c r="AA4356">
        <f ca="1">IF($I4356=$AA$1,1,0)</f>
        <v>0</v>
      </c>
      <c r="AB4356" t="str">
        <f t="shared" ca="1" si="482"/>
        <v/>
      </c>
      <c r="AC4356" t="str">
        <f ca="1">IF(AND(Z4356,AA4356),C4356,"")</f>
        <v/>
      </c>
      <c r="AD4356" t="str">
        <f ca="1">IF(AND(AA4356,Z4356),D4356,"")</f>
        <v/>
      </c>
      <c r="AE4356" t="str">
        <f t="shared" ca="1" si="483"/>
        <v/>
      </c>
    </row>
    <row r="4357" spans="1:31" x14ac:dyDescent="0.25">
      <c r="A4357">
        <v>670381</v>
      </c>
      <c r="B4357" s="1">
        <v>38767.099062499998</v>
      </c>
      <c r="C4357">
        <v>18</v>
      </c>
      <c r="D4357">
        <v>3</v>
      </c>
      <c r="E4357">
        <v>225.7</v>
      </c>
      <c r="F4357" t="s">
        <v>117</v>
      </c>
      <c r="G4357">
        <v>-76</v>
      </c>
      <c r="H4357">
        <v>1140340959760</v>
      </c>
      <c r="I4357">
        <v>225</v>
      </c>
      <c r="J4357" t="s">
        <v>44</v>
      </c>
      <c r="K4357">
        <v>-76</v>
      </c>
      <c r="L4357">
        <v>-76.75</v>
      </c>
      <c r="M4357">
        <v>88</v>
      </c>
      <c r="N4357">
        <v>1.31525094847761</v>
      </c>
      <c r="O4357">
        <v>1</v>
      </c>
      <c r="P4357">
        <f t="shared" si="478"/>
        <v>2.5118864315095751E-8</v>
      </c>
      <c r="Q4357">
        <f t="shared" si="477"/>
        <v>-17.499646706754749</v>
      </c>
      <c r="R4357">
        <f>10^(L4357/10)</f>
        <v>2.1134890398366442E-8</v>
      </c>
      <c r="S4357">
        <f>LN(R4357)</f>
        <v>-17.672340588729302</v>
      </c>
      <c r="T4357">
        <v>1</v>
      </c>
      <c r="U4357">
        <v>14</v>
      </c>
      <c r="V4357">
        <f t="shared" si="479"/>
        <v>20.248456731316587</v>
      </c>
      <c r="W4357">
        <f t="shared" si="480"/>
        <v>4.9386479832479478E-2</v>
      </c>
      <c r="X4357">
        <f t="shared" si="481"/>
        <v>2.4390243902439024E-3</v>
      </c>
      <c r="Z4357">
        <f ca="1">IF($F4357=$Z$1,1,0)</f>
        <v>0</v>
      </c>
      <c r="AA4357">
        <f ca="1">IF($I4357=$AA$1,1,0)</f>
        <v>0</v>
      </c>
      <c r="AB4357" t="str">
        <f t="shared" ca="1" si="482"/>
        <v/>
      </c>
      <c r="AC4357" t="str">
        <f ca="1">IF(AND(Z4357,AA4357),C4357,"")</f>
        <v/>
      </c>
      <c r="AD4357" t="str">
        <f ca="1">IF(AND(AA4357,Z4357),D4357,"")</f>
        <v/>
      </c>
      <c r="AE4357" t="str">
        <f t="shared" ca="1" si="483"/>
        <v/>
      </c>
    </row>
    <row r="4358" spans="1:31" x14ac:dyDescent="0.25">
      <c r="A4358">
        <v>671222</v>
      </c>
      <c r="B4358" s="1">
        <v>38767.099548611113</v>
      </c>
      <c r="C4358">
        <v>18</v>
      </c>
      <c r="D4358">
        <v>3</v>
      </c>
      <c r="E4358">
        <v>270.3</v>
      </c>
      <c r="F4358" t="s">
        <v>113</v>
      </c>
      <c r="G4358">
        <v>-51</v>
      </c>
      <c r="H4358">
        <v>1140341001139</v>
      </c>
      <c r="I4358">
        <v>270</v>
      </c>
      <c r="J4358" t="s">
        <v>44</v>
      </c>
      <c r="K4358">
        <v>-52</v>
      </c>
      <c r="L4358">
        <v>-53.34375</v>
      </c>
      <c r="M4358">
        <v>96</v>
      </c>
      <c r="N4358">
        <v>2.5415624079853298</v>
      </c>
      <c r="O4358">
        <v>5</v>
      </c>
      <c r="P4358">
        <f t="shared" si="478"/>
        <v>7.9432823472428065E-6</v>
      </c>
      <c r="Q4358">
        <f t="shared" si="477"/>
        <v>-11.743183974269634</v>
      </c>
      <c r="R4358">
        <f>10^(L4358/10)</f>
        <v>4.6304692021652297E-6</v>
      </c>
      <c r="S4358">
        <f>LN(R4358)</f>
        <v>-12.282852355440113</v>
      </c>
      <c r="T4358">
        <v>12.8</v>
      </c>
      <c r="U4358">
        <v>-2.8</v>
      </c>
      <c r="V4358">
        <f t="shared" si="479"/>
        <v>7.7897368376601781</v>
      </c>
      <c r="W4358">
        <f t="shared" si="480"/>
        <v>0.12837404149077422</v>
      </c>
      <c r="X4358">
        <f t="shared" si="481"/>
        <v>1.6479894528675019E-2</v>
      </c>
      <c r="Z4358">
        <f ca="1">IF($F4358=$Z$1,1,0)</f>
        <v>1</v>
      </c>
      <c r="AA4358">
        <f ca="1">IF($I4358=$AA$1,1,0)</f>
        <v>1</v>
      </c>
      <c r="AB4358">
        <f t="shared" ca="1" si="482"/>
        <v>0.15566934391647461</v>
      </c>
      <c r="AC4358">
        <f ca="1">IF(AND(Z4358,AA4358),C4358,"")</f>
        <v>18</v>
      </c>
      <c r="AD4358">
        <f ca="1">IF(AND(AA4358,Z4358),D4358,"")</f>
        <v>3</v>
      </c>
      <c r="AE4358">
        <f t="shared" ca="1" si="483"/>
        <v>0.12837404149077422</v>
      </c>
    </row>
    <row r="4359" spans="1:31" x14ac:dyDescent="0.25">
      <c r="A4359">
        <v>671223</v>
      </c>
      <c r="B4359" s="1">
        <v>38767.099548611113</v>
      </c>
      <c r="C4359">
        <v>18</v>
      </c>
      <c r="D4359">
        <v>3</v>
      </c>
      <c r="E4359">
        <v>270.3</v>
      </c>
      <c r="F4359" t="s">
        <v>114</v>
      </c>
      <c r="G4359">
        <v>-52</v>
      </c>
      <c r="H4359">
        <v>1140341001139</v>
      </c>
      <c r="I4359">
        <v>270</v>
      </c>
      <c r="J4359" t="s">
        <v>44</v>
      </c>
      <c r="K4359">
        <v>-52</v>
      </c>
      <c r="L4359">
        <v>-52.1979166666667</v>
      </c>
      <c r="M4359">
        <v>96</v>
      </c>
      <c r="N4359">
        <v>2.55721802650609</v>
      </c>
      <c r="O4359">
        <v>3</v>
      </c>
      <c r="P4359">
        <f t="shared" si="478"/>
        <v>6.3095734448019212E-6</v>
      </c>
      <c r="Q4359">
        <f t="shared" si="477"/>
        <v>-11.973442483569039</v>
      </c>
      <c r="R4359">
        <f>10^(L4359/10)</f>
        <v>6.0284870639851782E-6</v>
      </c>
      <c r="S4359">
        <f>LN(R4359)</f>
        <v>-12.019014480201221</v>
      </c>
      <c r="T4359">
        <v>33.5</v>
      </c>
      <c r="U4359">
        <v>2.8</v>
      </c>
      <c r="V4359">
        <f t="shared" si="479"/>
        <v>15.50129026887762</v>
      </c>
      <c r="W4359">
        <f t="shared" si="480"/>
        <v>6.4510758953254907E-2</v>
      </c>
      <c r="X4359">
        <f t="shared" si="481"/>
        <v>4.1616380207249578E-3</v>
      </c>
      <c r="Z4359">
        <f ca="1">IF($F4359=$Z$1,1,0)</f>
        <v>0</v>
      </c>
      <c r="AA4359">
        <f ca="1">IF($I4359=$AA$1,1,0)</f>
        <v>1</v>
      </c>
      <c r="AB4359" t="str">
        <f t="shared" ca="1" si="482"/>
        <v/>
      </c>
      <c r="AC4359" t="str">
        <f ca="1">IF(AND(Z4359,AA4359),C4359,"")</f>
        <v/>
      </c>
      <c r="AD4359" t="str">
        <f ca="1">IF(AND(AA4359,Z4359),D4359,"")</f>
        <v/>
      </c>
      <c r="AE4359" t="str">
        <f t="shared" ca="1" si="483"/>
        <v/>
      </c>
    </row>
    <row r="4360" spans="1:31" x14ac:dyDescent="0.25">
      <c r="A4360">
        <v>671224</v>
      </c>
      <c r="B4360" s="1">
        <v>38767.099548611113</v>
      </c>
      <c r="C4360">
        <v>18</v>
      </c>
      <c r="D4360">
        <v>3</v>
      </c>
      <c r="E4360">
        <v>270.3</v>
      </c>
      <c r="F4360" t="s">
        <v>116</v>
      </c>
      <c r="G4360">
        <v>-55</v>
      </c>
      <c r="H4360">
        <v>1140341001139</v>
      </c>
      <c r="I4360">
        <v>270</v>
      </c>
      <c r="J4360" t="s">
        <v>44</v>
      </c>
      <c r="K4360">
        <v>-57</v>
      </c>
      <c r="L4360">
        <v>-56.577777777777797</v>
      </c>
      <c r="M4360">
        <v>90</v>
      </c>
      <c r="N4360">
        <v>2.14097414443544</v>
      </c>
      <c r="O4360">
        <v>2</v>
      </c>
      <c r="P4360">
        <f t="shared" si="478"/>
        <v>3.1622776601683767E-6</v>
      </c>
      <c r="Q4360">
        <f t="shared" si="477"/>
        <v>-12.664218011467252</v>
      </c>
      <c r="R4360">
        <f>10^(L4360/10)</f>
        <v>2.1989847737535296E-6</v>
      </c>
      <c r="S4360">
        <f>LN(R4360)</f>
        <v>-13.027514770584094</v>
      </c>
      <c r="T4360">
        <v>33.5</v>
      </c>
      <c r="U4360">
        <v>9.3000000000000007</v>
      </c>
      <c r="V4360">
        <f t="shared" si="479"/>
        <v>16.73140759171206</v>
      </c>
      <c r="W4360">
        <f t="shared" si="480"/>
        <v>5.9767834506365872E-2</v>
      </c>
      <c r="X4360">
        <f t="shared" si="481"/>
        <v>3.5721940415803393E-3</v>
      </c>
      <c r="Z4360">
        <f ca="1">IF($F4360=$Z$1,1,0)</f>
        <v>0</v>
      </c>
      <c r="AA4360">
        <f ca="1">IF($I4360=$AA$1,1,0)</f>
        <v>1</v>
      </c>
      <c r="AB4360" t="str">
        <f t="shared" ca="1" si="482"/>
        <v/>
      </c>
      <c r="AC4360" t="str">
        <f ca="1">IF(AND(Z4360,AA4360),C4360,"")</f>
        <v/>
      </c>
      <c r="AD4360" t="str">
        <f ca="1">IF(AND(AA4360,Z4360),D4360,"")</f>
        <v/>
      </c>
      <c r="AE4360" t="str">
        <f t="shared" ca="1" si="483"/>
        <v/>
      </c>
    </row>
    <row r="4361" spans="1:31" x14ac:dyDescent="0.25">
      <c r="A4361">
        <v>671225</v>
      </c>
      <c r="B4361" s="1">
        <v>38767.099548611113</v>
      </c>
      <c r="C4361">
        <v>18</v>
      </c>
      <c r="D4361">
        <v>3</v>
      </c>
      <c r="E4361">
        <v>270.3</v>
      </c>
      <c r="F4361" t="s">
        <v>112</v>
      </c>
      <c r="G4361">
        <v>-52</v>
      </c>
      <c r="H4361">
        <v>1140341001139</v>
      </c>
      <c r="I4361">
        <v>270</v>
      </c>
      <c r="J4361" t="s">
        <v>44</v>
      </c>
      <c r="K4361">
        <v>-52</v>
      </c>
      <c r="L4361">
        <v>-53.3</v>
      </c>
      <c r="M4361">
        <v>110</v>
      </c>
      <c r="N4361">
        <v>2.33658576292909</v>
      </c>
      <c r="O4361">
        <v>5</v>
      </c>
      <c r="P4361">
        <f t="shared" si="478"/>
        <v>6.3095734448019212E-6</v>
      </c>
      <c r="Q4361">
        <f t="shared" si="477"/>
        <v>-11.973442483569039</v>
      </c>
      <c r="R4361">
        <f>10^(L4361/10)</f>
        <v>4.6773514128719787E-6</v>
      </c>
      <c r="S4361">
        <f>LN(R4361)</f>
        <v>-12.272778545658264</v>
      </c>
      <c r="T4361">
        <v>7.5</v>
      </c>
      <c r="U4361">
        <v>6.3</v>
      </c>
      <c r="V4361">
        <f t="shared" si="479"/>
        <v>11.006361796706484</v>
      </c>
      <c r="W4361">
        <f t="shared" si="480"/>
        <v>9.0856544466786246E-2</v>
      </c>
      <c r="X4361">
        <f t="shared" si="481"/>
        <v>8.254911672445105E-3</v>
      </c>
      <c r="Z4361">
        <f ca="1">IF($F4361=$Z$1,1,0)</f>
        <v>0</v>
      </c>
      <c r="AA4361">
        <f ca="1">IF($I4361=$AA$1,1,0)</f>
        <v>1</v>
      </c>
      <c r="AB4361" t="str">
        <f t="shared" ca="1" si="482"/>
        <v/>
      </c>
      <c r="AC4361" t="str">
        <f ca="1">IF(AND(Z4361,AA4361),C4361,"")</f>
        <v/>
      </c>
      <c r="AD4361" t="str">
        <f ca="1">IF(AND(AA4361,Z4361),D4361,"")</f>
        <v/>
      </c>
      <c r="AE4361" t="str">
        <f t="shared" ca="1" si="483"/>
        <v/>
      </c>
    </row>
    <row r="4362" spans="1:31" x14ac:dyDescent="0.25">
      <c r="A4362">
        <v>671226</v>
      </c>
      <c r="B4362" s="1">
        <v>38767.099548611113</v>
      </c>
      <c r="C4362">
        <v>18</v>
      </c>
      <c r="D4362">
        <v>3</v>
      </c>
      <c r="E4362">
        <v>270.3</v>
      </c>
      <c r="F4362" t="s">
        <v>115</v>
      </c>
      <c r="G4362">
        <v>-61</v>
      </c>
      <c r="H4362">
        <v>1140341001139</v>
      </c>
      <c r="I4362">
        <v>270</v>
      </c>
      <c r="J4362" t="s">
        <v>44</v>
      </c>
      <c r="K4362">
        <v>-60</v>
      </c>
      <c r="L4362">
        <v>-59.77</v>
      </c>
      <c r="M4362">
        <v>100</v>
      </c>
      <c r="N4362">
        <v>1.43446044479336</v>
      </c>
      <c r="O4362">
        <v>2</v>
      </c>
      <c r="P4362">
        <f t="shared" si="478"/>
        <v>7.9432823472428114E-7</v>
      </c>
      <c r="Q4362">
        <f t="shared" si="477"/>
        <v>-14.045769067263679</v>
      </c>
      <c r="R4362">
        <f>10^(L4362/10)</f>
        <v>1.0543868963912578E-6</v>
      </c>
      <c r="S4362">
        <f>LN(R4362)</f>
        <v>-13.762551100825412</v>
      </c>
      <c r="T4362">
        <v>2.5</v>
      </c>
      <c r="U4362">
        <v>-0.8</v>
      </c>
      <c r="V4362">
        <f t="shared" si="479"/>
        <v>15.95900999435742</v>
      </c>
      <c r="W4362">
        <f t="shared" si="480"/>
        <v>6.2660528463455253E-2</v>
      </c>
      <c r="X4362">
        <f t="shared" si="481"/>
        <v>3.9263418273194862E-3</v>
      </c>
      <c r="Z4362">
        <f ca="1">IF($F4362=$Z$1,1,0)</f>
        <v>0</v>
      </c>
      <c r="AA4362">
        <f ca="1">IF($I4362=$AA$1,1,0)</f>
        <v>1</v>
      </c>
      <c r="AB4362" t="str">
        <f t="shared" ca="1" si="482"/>
        <v/>
      </c>
      <c r="AC4362" t="str">
        <f ca="1">IF(AND(Z4362,AA4362),C4362,"")</f>
        <v/>
      </c>
      <c r="AD4362" t="str">
        <f ca="1">IF(AND(AA4362,Z4362),D4362,"")</f>
        <v/>
      </c>
      <c r="AE4362" t="str">
        <f t="shared" ca="1" si="483"/>
        <v/>
      </c>
    </row>
    <row r="4363" spans="1:31" x14ac:dyDescent="0.25">
      <c r="A4363">
        <v>671235</v>
      </c>
      <c r="B4363" s="1">
        <v>38767.099548611113</v>
      </c>
      <c r="C4363">
        <v>18</v>
      </c>
      <c r="D4363">
        <v>3</v>
      </c>
      <c r="E4363">
        <v>270.3</v>
      </c>
      <c r="F4363" t="s">
        <v>117</v>
      </c>
      <c r="G4363">
        <v>-77</v>
      </c>
      <c r="H4363">
        <v>1140341001391</v>
      </c>
      <c r="I4363">
        <v>270</v>
      </c>
      <c r="J4363" t="s">
        <v>44</v>
      </c>
      <c r="K4363">
        <v>-76</v>
      </c>
      <c r="L4363">
        <v>-75.522727272727295</v>
      </c>
      <c r="M4363">
        <v>88</v>
      </c>
      <c r="N4363">
        <v>1.4853868471494001</v>
      </c>
      <c r="O4363">
        <v>2</v>
      </c>
      <c r="P4363">
        <f t="shared" si="478"/>
        <v>1.9952623149688773E-8</v>
      </c>
      <c r="Q4363">
        <f t="shared" si="477"/>
        <v>-17.729905216054153</v>
      </c>
      <c r="R4363">
        <f>10^(L4363/10)</f>
        <v>2.8036724410946729E-8</v>
      </c>
      <c r="S4363">
        <f>LN(R4363)</f>
        <v>-17.389750600043673</v>
      </c>
      <c r="T4363">
        <v>1</v>
      </c>
      <c r="U4363">
        <v>14</v>
      </c>
      <c r="V4363">
        <f t="shared" si="479"/>
        <v>20.248456731316587</v>
      </c>
      <c r="W4363">
        <f t="shared" si="480"/>
        <v>4.9386479832479478E-2</v>
      </c>
      <c r="X4363">
        <f t="shared" si="481"/>
        <v>2.4390243902439024E-3</v>
      </c>
      <c r="Z4363">
        <f ca="1">IF($F4363=$Z$1,1,0)</f>
        <v>0</v>
      </c>
      <c r="AA4363">
        <f ca="1">IF($I4363=$AA$1,1,0)</f>
        <v>1</v>
      </c>
      <c r="AB4363" t="str">
        <f t="shared" ca="1" si="482"/>
        <v/>
      </c>
      <c r="AC4363" t="str">
        <f ca="1">IF(AND(Z4363,AA4363),C4363,"")</f>
        <v/>
      </c>
      <c r="AD4363" t="str">
        <f ca="1">IF(AND(AA4363,Z4363),D4363,"")</f>
        <v/>
      </c>
      <c r="AE4363" t="str">
        <f t="shared" ca="1" si="483"/>
        <v/>
      </c>
    </row>
    <row r="4364" spans="1:31" x14ac:dyDescent="0.25">
      <c r="A4364">
        <v>672076</v>
      </c>
      <c r="B4364" s="1">
        <v>38767.100127314814</v>
      </c>
      <c r="C4364">
        <v>18</v>
      </c>
      <c r="D4364">
        <v>3</v>
      </c>
      <c r="E4364">
        <v>315.7</v>
      </c>
      <c r="F4364" t="s">
        <v>112</v>
      </c>
      <c r="G4364">
        <v>-49</v>
      </c>
      <c r="H4364">
        <v>1140341051282</v>
      </c>
      <c r="I4364">
        <v>315</v>
      </c>
      <c r="J4364" t="s">
        <v>44</v>
      </c>
      <c r="K4364">
        <v>-47.5</v>
      </c>
      <c r="L4364">
        <v>-50.3363636363636</v>
      </c>
      <c r="M4364">
        <v>110</v>
      </c>
      <c r="N4364">
        <v>4.6477325491261698</v>
      </c>
      <c r="O4364">
        <v>9</v>
      </c>
      <c r="P4364">
        <f t="shared" si="478"/>
        <v>1.2589254117941658E-5</v>
      </c>
      <c r="Q4364">
        <f t="shared" si="477"/>
        <v>-11.282666955670825</v>
      </c>
      <c r="R4364">
        <f>10^(L4364/10)</f>
        <v>9.2547275134607663E-6</v>
      </c>
      <c r="S4364">
        <f>LN(R4364)</f>
        <v>-11.590376054461839</v>
      </c>
      <c r="T4364">
        <v>7.5</v>
      </c>
      <c r="U4364">
        <v>6.3</v>
      </c>
      <c r="V4364">
        <f t="shared" si="479"/>
        <v>11.006361796706484</v>
      </c>
      <c r="W4364">
        <f t="shared" si="480"/>
        <v>9.0856544466786246E-2</v>
      </c>
      <c r="X4364">
        <f t="shared" si="481"/>
        <v>8.254911672445105E-3</v>
      </c>
      <c r="Z4364">
        <f ca="1">IF($F4364=$Z$1,1,0)</f>
        <v>0</v>
      </c>
      <c r="AA4364">
        <f ca="1">IF($I4364=$AA$1,1,0)</f>
        <v>0</v>
      </c>
      <c r="AB4364" t="str">
        <f t="shared" ca="1" si="482"/>
        <v/>
      </c>
      <c r="AC4364" t="str">
        <f ca="1">IF(AND(Z4364,AA4364),C4364,"")</f>
        <v/>
      </c>
      <c r="AD4364" t="str">
        <f ca="1">IF(AND(AA4364,Z4364),D4364,"")</f>
        <v/>
      </c>
      <c r="AE4364" t="str">
        <f t="shared" ca="1" si="483"/>
        <v/>
      </c>
    </row>
    <row r="4365" spans="1:31" x14ac:dyDescent="0.25">
      <c r="A4365">
        <v>672077</v>
      </c>
      <c r="B4365" s="1">
        <v>38767.100127314814</v>
      </c>
      <c r="C4365">
        <v>18</v>
      </c>
      <c r="D4365">
        <v>3</v>
      </c>
      <c r="E4365">
        <v>315.7</v>
      </c>
      <c r="F4365" t="s">
        <v>114</v>
      </c>
      <c r="G4365">
        <v>-59</v>
      </c>
      <c r="H4365">
        <v>1140341051282</v>
      </c>
      <c r="I4365">
        <v>315</v>
      </c>
      <c r="J4365" t="s">
        <v>44</v>
      </c>
      <c r="K4365">
        <v>-55</v>
      </c>
      <c r="L4365">
        <v>-54.851063829787201</v>
      </c>
      <c r="M4365">
        <v>94</v>
      </c>
      <c r="N4365">
        <v>2.3231302890643</v>
      </c>
      <c r="O4365">
        <v>3.75</v>
      </c>
      <c r="P4365">
        <f t="shared" si="478"/>
        <v>1.2589254117941642E-6</v>
      </c>
      <c r="Q4365">
        <f t="shared" si="477"/>
        <v>-13.585252048664872</v>
      </c>
      <c r="R4365">
        <f>10^(L4365/10)</f>
        <v>3.2726052067707109E-6</v>
      </c>
      <c r="S4365">
        <f>LN(R4365)</f>
        <v>-12.629924190933291</v>
      </c>
      <c r="T4365">
        <v>33.5</v>
      </c>
      <c r="U4365">
        <v>2.8</v>
      </c>
      <c r="V4365">
        <f t="shared" si="479"/>
        <v>15.50129026887762</v>
      </c>
      <c r="W4365">
        <f t="shared" si="480"/>
        <v>6.4510758953254907E-2</v>
      </c>
      <c r="X4365">
        <f t="shared" si="481"/>
        <v>4.1616380207249578E-3</v>
      </c>
      <c r="Z4365">
        <f ca="1">IF($F4365=$Z$1,1,0)</f>
        <v>0</v>
      </c>
      <c r="AA4365">
        <f ca="1">IF($I4365=$AA$1,1,0)</f>
        <v>0</v>
      </c>
      <c r="AB4365" t="str">
        <f t="shared" ca="1" si="482"/>
        <v/>
      </c>
      <c r="AC4365" t="str">
        <f ca="1">IF(AND(Z4365,AA4365),C4365,"")</f>
        <v/>
      </c>
      <c r="AD4365" t="str">
        <f ca="1">IF(AND(AA4365,Z4365),D4365,"")</f>
        <v/>
      </c>
      <c r="AE4365" t="str">
        <f t="shared" ca="1" si="483"/>
        <v/>
      </c>
    </row>
    <row r="4366" spans="1:31" x14ac:dyDescent="0.25">
      <c r="A4366">
        <v>672078</v>
      </c>
      <c r="B4366" s="1">
        <v>38767.100127314814</v>
      </c>
      <c r="C4366">
        <v>18</v>
      </c>
      <c r="D4366">
        <v>3</v>
      </c>
      <c r="E4366">
        <v>315.7</v>
      </c>
      <c r="F4366" t="s">
        <v>113</v>
      </c>
      <c r="G4366">
        <v>-56</v>
      </c>
      <c r="H4366">
        <v>1140341051282</v>
      </c>
      <c r="I4366">
        <v>315</v>
      </c>
      <c r="J4366" t="s">
        <v>44</v>
      </c>
      <c r="K4366">
        <v>-54</v>
      </c>
      <c r="L4366">
        <v>-53.558823529411796</v>
      </c>
      <c r="M4366">
        <v>102</v>
      </c>
      <c r="N4366">
        <v>1.03954987795094</v>
      </c>
      <c r="O4366">
        <v>1</v>
      </c>
      <c r="P4366">
        <f t="shared" si="478"/>
        <v>2.5118864315095806E-6</v>
      </c>
      <c r="Q4366">
        <f t="shared" si="477"/>
        <v>-12.894476520766656</v>
      </c>
      <c r="R4366">
        <f>10^(L4366/10)</f>
        <v>4.406742226209507E-6</v>
      </c>
      <c r="S4366">
        <f>LN(R4366)</f>
        <v>-12.332374865712236</v>
      </c>
      <c r="T4366">
        <v>12.8</v>
      </c>
      <c r="U4366">
        <v>-2.8</v>
      </c>
      <c r="V4366">
        <f t="shared" si="479"/>
        <v>7.7897368376601781</v>
      </c>
      <c r="W4366">
        <f t="shared" si="480"/>
        <v>0.12837404149077422</v>
      </c>
      <c r="X4366">
        <f t="shared" si="481"/>
        <v>1.6479894528675019E-2</v>
      </c>
      <c r="Z4366">
        <f ca="1">IF($F4366=$Z$1,1,0)</f>
        <v>1</v>
      </c>
      <c r="AA4366">
        <f ca="1">IF($I4366=$AA$1,1,0)</f>
        <v>0</v>
      </c>
      <c r="AB4366" t="str">
        <f t="shared" ca="1" si="482"/>
        <v/>
      </c>
      <c r="AC4366" t="str">
        <f ca="1">IF(AND(Z4366,AA4366),C4366,"")</f>
        <v/>
      </c>
      <c r="AD4366" t="str">
        <f ca="1">IF(AND(AA4366,Z4366),D4366,"")</f>
        <v/>
      </c>
      <c r="AE4366" t="str">
        <f t="shared" ca="1" si="483"/>
        <v/>
      </c>
    </row>
    <row r="4367" spans="1:31" x14ac:dyDescent="0.25">
      <c r="A4367">
        <v>672079</v>
      </c>
      <c r="B4367" s="1">
        <v>38767.100127314814</v>
      </c>
      <c r="C4367">
        <v>18</v>
      </c>
      <c r="D4367">
        <v>3</v>
      </c>
      <c r="E4367">
        <v>315.7</v>
      </c>
      <c r="F4367" t="s">
        <v>116</v>
      </c>
      <c r="G4367">
        <v>-60</v>
      </c>
      <c r="H4367">
        <v>1140341051282</v>
      </c>
      <c r="I4367">
        <v>315</v>
      </c>
      <c r="J4367" t="s">
        <v>44</v>
      </c>
      <c r="K4367">
        <v>-58</v>
      </c>
      <c r="L4367">
        <v>-57.8333333333333</v>
      </c>
      <c r="M4367">
        <v>84</v>
      </c>
      <c r="N4367">
        <v>1.05091277976944</v>
      </c>
      <c r="O4367">
        <v>2</v>
      </c>
      <c r="P4367">
        <f t="shared" si="478"/>
        <v>9.9999999999999995E-7</v>
      </c>
      <c r="Q4367">
        <f t="shared" si="477"/>
        <v>-13.815510557964274</v>
      </c>
      <c r="R4367">
        <f>10^(L4367/10)</f>
        <v>1.6468978654828793E-6</v>
      </c>
      <c r="S4367">
        <f>LN(R4367)</f>
        <v>-13.316617121148891</v>
      </c>
      <c r="T4367">
        <v>33.5</v>
      </c>
      <c r="U4367">
        <v>9.3000000000000007</v>
      </c>
      <c r="V4367">
        <f t="shared" si="479"/>
        <v>16.73140759171206</v>
      </c>
      <c r="W4367">
        <f t="shared" si="480"/>
        <v>5.9767834506365872E-2</v>
      </c>
      <c r="X4367">
        <f t="shared" si="481"/>
        <v>3.5721940415803393E-3</v>
      </c>
      <c r="Z4367">
        <f ca="1">IF($F4367=$Z$1,1,0)</f>
        <v>0</v>
      </c>
      <c r="AA4367">
        <f ca="1">IF($I4367=$AA$1,1,0)</f>
        <v>0</v>
      </c>
      <c r="AB4367" t="str">
        <f t="shared" ca="1" si="482"/>
        <v/>
      </c>
      <c r="AC4367" t="str">
        <f ca="1">IF(AND(Z4367,AA4367),C4367,"")</f>
        <v/>
      </c>
      <c r="AD4367" t="str">
        <f ca="1">IF(AND(AA4367,Z4367),D4367,"")</f>
        <v/>
      </c>
      <c r="AE4367" t="str">
        <f t="shared" ca="1" si="483"/>
        <v/>
      </c>
    </row>
    <row r="4368" spans="1:31" x14ac:dyDescent="0.25">
      <c r="A4368">
        <v>672080</v>
      </c>
      <c r="B4368" s="1">
        <v>38767.100127314814</v>
      </c>
      <c r="C4368">
        <v>18</v>
      </c>
      <c r="D4368">
        <v>3</v>
      </c>
      <c r="E4368">
        <v>315.7</v>
      </c>
      <c r="F4368" t="s">
        <v>115</v>
      </c>
      <c r="G4368">
        <v>-63</v>
      </c>
      <c r="H4368">
        <v>1140341051282</v>
      </c>
      <c r="I4368">
        <v>315</v>
      </c>
      <c r="J4368" t="s">
        <v>44</v>
      </c>
      <c r="K4368">
        <v>-65</v>
      </c>
      <c r="L4368">
        <v>-63.913043478260903</v>
      </c>
      <c r="M4368">
        <v>92</v>
      </c>
      <c r="N4368">
        <v>1.7891748599305599</v>
      </c>
      <c r="O4368">
        <v>3</v>
      </c>
      <c r="P4368">
        <f t="shared" si="478"/>
        <v>5.0118723362727218E-7</v>
      </c>
      <c r="Q4368">
        <f t="shared" si="477"/>
        <v>-14.506286085862488</v>
      </c>
      <c r="R4368">
        <f>10^(L4368/10)</f>
        <v>4.0615859883769407E-7</v>
      </c>
      <c r="S4368">
        <f>LN(R4368)</f>
        <v>-14.716522116092388</v>
      </c>
      <c r="T4368">
        <v>2.5</v>
      </c>
      <c r="U4368">
        <v>-0.8</v>
      </c>
      <c r="V4368">
        <f t="shared" si="479"/>
        <v>15.95900999435742</v>
      </c>
      <c r="W4368">
        <f t="shared" si="480"/>
        <v>6.2660528463455253E-2</v>
      </c>
      <c r="X4368">
        <f t="shared" si="481"/>
        <v>3.9263418273194862E-3</v>
      </c>
      <c r="Z4368">
        <f ca="1">IF($F4368=$Z$1,1,0)</f>
        <v>0</v>
      </c>
      <c r="AA4368">
        <f ca="1">IF($I4368=$AA$1,1,0)</f>
        <v>0</v>
      </c>
      <c r="AB4368" t="str">
        <f t="shared" ca="1" si="482"/>
        <v/>
      </c>
      <c r="AC4368" t="str">
        <f ca="1">IF(AND(Z4368,AA4368),C4368,"")</f>
        <v/>
      </c>
      <c r="AD4368" t="str">
        <f ca="1">IF(AND(AA4368,Z4368),D4368,"")</f>
        <v/>
      </c>
      <c r="AE4368" t="str">
        <f t="shared" ca="1" si="483"/>
        <v/>
      </c>
    </row>
    <row r="4369" spans="1:31" x14ac:dyDescent="0.25">
      <c r="A4369">
        <v>672082</v>
      </c>
      <c r="B4369" s="1">
        <v>38767.100127314814</v>
      </c>
      <c r="C4369">
        <v>18</v>
      </c>
      <c r="D4369">
        <v>3</v>
      </c>
      <c r="E4369">
        <v>315.7</v>
      </c>
      <c r="F4369" t="s">
        <v>117</v>
      </c>
      <c r="G4369">
        <v>-76</v>
      </c>
      <c r="H4369">
        <v>1140341051282</v>
      </c>
      <c r="I4369">
        <v>315</v>
      </c>
      <c r="J4369" t="s">
        <v>44</v>
      </c>
      <c r="K4369">
        <v>-72</v>
      </c>
      <c r="L4369">
        <v>-71.763440860215098</v>
      </c>
      <c r="M4369">
        <v>93</v>
      </c>
      <c r="N4369">
        <v>2.9318262948365299</v>
      </c>
      <c r="O4369">
        <v>1</v>
      </c>
      <c r="P4369">
        <f t="shared" si="478"/>
        <v>2.5118864315095751E-8</v>
      </c>
      <c r="Q4369">
        <f t="shared" si="477"/>
        <v>-17.499646706754749</v>
      </c>
      <c r="R4369">
        <f>10^(L4369/10)</f>
        <v>6.6627867587804628E-8</v>
      </c>
      <c r="S4369">
        <f>LN(R4369)</f>
        <v>-16.52414291466911</v>
      </c>
      <c r="T4369">
        <v>1</v>
      </c>
      <c r="U4369">
        <v>14</v>
      </c>
      <c r="V4369">
        <f t="shared" si="479"/>
        <v>20.248456731316587</v>
      </c>
      <c r="W4369">
        <f t="shared" si="480"/>
        <v>4.9386479832479478E-2</v>
      </c>
      <c r="X4369">
        <f t="shared" si="481"/>
        <v>2.4390243902439024E-3</v>
      </c>
      <c r="Z4369">
        <f ca="1">IF($F4369=$Z$1,1,0)</f>
        <v>0</v>
      </c>
      <c r="AA4369">
        <f ca="1">IF($I4369=$AA$1,1,0)</f>
        <v>0</v>
      </c>
      <c r="AB4369" t="str">
        <f t="shared" ca="1" si="482"/>
        <v/>
      </c>
      <c r="AC4369" t="str">
        <f ca="1">IF(AND(Z4369,AA4369),C4369,"")</f>
        <v/>
      </c>
      <c r="AD4369" t="str">
        <f ca="1">IF(AND(AA4369,Z4369),D4369,"")</f>
        <v/>
      </c>
      <c r="AE4369" t="str">
        <f t="shared" ca="1" si="483"/>
        <v/>
      </c>
    </row>
    <row r="4370" spans="1:31" x14ac:dyDescent="0.25">
      <c r="A4370">
        <v>672934</v>
      </c>
      <c r="B4370" s="1">
        <v>38767.101168981484</v>
      </c>
      <c r="C4370">
        <v>19</v>
      </c>
      <c r="D4370">
        <v>3</v>
      </c>
      <c r="E4370">
        <v>0.3</v>
      </c>
      <c r="F4370" t="s">
        <v>113</v>
      </c>
      <c r="G4370">
        <v>-53</v>
      </c>
      <c r="H4370">
        <v>1140341141287</v>
      </c>
      <c r="I4370">
        <v>0</v>
      </c>
      <c r="J4370" t="s">
        <v>47</v>
      </c>
      <c r="K4370">
        <v>-54</v>
      </c>
      <c r="L4370">
        <v>-53.457446808510603</v>
      </c>
      <c r="M4370">
        <v>94</v>
      </c>
      <c r="N4370">
        <v>0.98006905195634497</v>
      </c>
      <c r="O4370">
        <v>1</v>
      </c>
      <c r="P4370">
        <f t="shared" si="478"/>
        <v>5.011872336272719E-6</v>
      </c>
      <c r="Q4370">
        <f t="shared" si="477"/>
        <v>-12.203700992868443</v>
      </c>
      <c r="R4370">
        <f>10^(L4370/10)</f>
        <v>4.5108181492782577E-6</v>
      </c>
      <c r="S4370">
        <f>LN(R4370)</f>
        <v>-12.309032013079866</v>
      </c>
      <c r="T4370">
        <v>12.8</v>
      </c>
      <c r="U4370">
        <v>-2.8</v>
      </c>
      <c r="V4370">
        <f t="shared" si="479"/>
        <v>8.4899941107164487</v>
      </c>
      <c r="W4370">
        <f t="shared" si="480"/>
        <v>0.11778571185788639</v>
      </c>
      <c r="X4370">
        <f t="shared" si="481"/>
        <v>1.3873473917869037E-2</v>
      </c>
      <c r="Z4370">
        <f ca="1">IF($F4370=$Z$1,1,0)</f>
        <v>1</v>
      </c>
      <c r="AA4370">
        <f ca="1">IF($I4370=$AA$1,1,0)</f>
        <v>0</v>
      </c>
      <c r="AB4370" t="str">
        <f t="shared" ca="1" si="482"/>
        <v/>
      </c>
      <c r="AC4370" t="str">
        <f ca="1">IF(AND(Z4370,AA4370),C4370,"")</f>
        <v/>
      </c>
      <c r="AD4370" t="str">
        <f ca="1">IF(AND(AA4370,Z4370),D4370,"")</f>
        <v/>
      </c>
      <c r="AE4370" t="str">
        <f t="shared" ca="1" si="483"/>
        <v/>
      </c>
    </row>
    <row r="4371" spans="1:31" x14ac:dyDescent="0.25">
      <c r="A4371">
        <v>672935</v>
      </c>
      <c r="B4371" s="1">
        <v>38767.101168981484</v>
      </c>
      <c r="C4371">
        <v>19</v>
      </c>
      <c r="D4371">
        <v>3</v>
      </c>
      <c r="E4371">
        <v>0.3</v>
      </c>
      <c r="F4371" t="s">
        <v>116</v>
      </c>
      <c r="G4371">
        <v>-55</v>
      </c>
      <c r="H4371">
        <v>1140341141287</v>
      </c>
      <c r="I4371">
        <v>0</v>
      </c>
      <c r="J4371" t="s">
        <v>47</v>
      </c>
      <c r="K4371">
        <v>-56</v>
      </c>
      <c r="L4371">
        <v>-56.21875</v>
      </c>
      <c r="M4371">
        <v>96</v>
      </c>
      <c r="N4371">
        <v>1.25826216831411</v>
      </c>
      <c r="O4371">
        <v>2</v>
      </c>
      <c r="P4371">
        <f t="shared" si="478"/>
        <v>3.1622776601683767E-6</v>
      </c>
      <c r="Q4371">
        <f t="shared" si="477"/>
        <v>-12.664218011467252</v>
      </c>
      <c r="R4371">
        <f>10^(L4371/10)</f>
        <v>2.3884986491614989E-6</v>
      </c>
      <c r="S4371">
        <f>LN(R4371)</f>
        <v>-12.944845569675902</v>
      </c>
      <c r="T4371">
        <v>33.5</v>
      </c>
      <c r="U4371">
        <v>9.3000000000000007</v>
      </c>
      <c r="V4371">
        <f t="shared" si="479"/>
        <v>15.809490820390137</v>
      </c>
      <c r="W4371">
        <f t="shared" si="480"/>
        <v>6.3253144036129222E-2</v>
      </c>
      <c r="X4371">
        <f t="shared" si="481"/>
        <v>4.0009602304553089E-3</v>
      </c>
      <c r="Z4371">
        <f ca="1">IF($F4371=$Z$1,1,0)</f>
        <v>0</v>
      </c>
      <c r="AA4371">
        <f ca="1">IF($I4371=$AA$1,1,0)</f>
        <v>0</v>
      </c>
      <c r="AB4371" t="str">
        <f t="shared" ca="1" si="482"/>
        <v/>
      </c>
      <c r="AC4371" t="str">
        <f ca="1">IF(AND(Z4371,AA4371),C4371,"")</f>
        <v/>
      </c>
      <c r="AD4371" t="str">
        <f ca="1">IF(AND(AA4371,Z4371),D4371,"")</f>
        <v/>
      </c>
      <c r="AE4371" t="str">
        <f t="shared" ca="1" si="483"/>
        <v/>
      </c>
    </row>
    <row r="4372" spans="1:31" x14ac:dyDescent="0.25">
      <c r="A4372">
        <v>672936</v>
      </c>
      <c r="B4372" s="1">
        <v>38767.101168981484</v>
      </c>
      <c r="C4372">
        <v>19</v>
      </c>
      <c r="D4372">
        <v>3</v>
      </c>
      <c r="E4372">
        <v>0.3</v>
      </c>
      <c r="F4372" t="s">
        <v>114</v>
      </c>
      <c r="G4372">
        <v>-56</v>
      </c>
      <c r="H4372">
        <v>1140341141287</v>
      </c>
      <c r="I4372">
        <v>0</v>
      </c>
      <c r="J4372" t="s">
        <v>47</v>
      </c>
      <c r="K4372">
        <v>-54</v>
      </c>
      <c r="L4372">
        <v>-54.271844660194198</v>
      </c>
      <c r="M4372">
        <v>103</v>
      </c>
      <c r="N4372">
        <v>1.2772072379117401</v>
      </c>
      <c r="O4372">
        <v>1</v>
      </c>
      <c r="P4372">
        <f t="shared" si="478"/>
        <v>2.5118864315095806E-6</v>
      </c>
      <c r="Q4372">
        <f t="shared" si="477"/>
        <v>-12.894476520766656</v>
      </c>
      <c r="R4372">
        <f>10^(L4372/10)</f>
        <v>3.7395171902574563E-6</v>
      </c>
      <c r="S4372">
        <f>LN(R4372)</f>
        <v>-12.496554048385168</v>
      </c>
      <c r="T4372">
        <v>33.5</v>
      </c>
      <c r="U4372">
        <v>2.8</v>
      </c>
      <c r="V4372">
        <f t="shared" si="479"/>
        <v>14.501379244747721</v>
      </c>
      <c r="W4372">
        <f t="shared" si="480"/>
        <v>6.8958957842730151E-2</v>
      </c>
      <c r="X4372">
        <f t="shared" si="481"/>
        <v>4.755337866755434E-3</v>
      </c>
      <c r="Z4372">
        <f ca="1">IF($F4372=$Z$1,1,0)</f>
        <v>0</v>
      </c>
      <c r="AA4372">
        <f ca="1">IF($I4372=$AA$1,1,0)</f>
        <v>0</v>
      </c>
      <c r="AB4372" t="str">
        <f t="shared" ca="1" si="482"/>
        <v/>
      </c>
      <c r="AC4372" t="str">
        <f ca="1">IF(AND(Z4372,AA4372),C4372,"")</f>
        <v/>
      </c>
      <c r="AD4372" t="str">
        <f ca="1">IF(AND(AA4372,Z4372),D4372,"")</f>
        <v/>
      </c>
      <c r="AE4372" t="str">
        <f t="shared" ca="1" si="483"/>
        <v/>
      </c>
    </row>
    <row r="4373" spans="1:31" x14ac:dyDescent="0.25">
      <c r="A4373">
        <v>672937</v>
      </c>
      <c r="B4373" s="1">
        <v>38767.101168981484</v>
      </c>
      <c r="C4373">
        <v>19</v>
      </c>
      <c r="D4373">
        <v>3</v>
      </c>
      <c r="E4373">
        <v>0.3</v>
      </c>
      <c r="F4373" t="s">
        <v>112</v>
      </c>
      <c r="G4373">
        <v>-55</v>
      </c>
      <c r="H4373">
        <v>1140341141287</v>
      </c>
      <c r="I4373">
        <v>0</v>
      </c>
      <c r="J4373" t="s">
        <v>47</v>
      </c>
      <c r="K4373">
        <v>-53</v>
      </c>
      <c r="L4373">
        <v>-52.944954128440401</v>
      </c>
      <c r="M4373">
        <v>109</v>
      </c>
      <c r="N4373">
        <v>2.0130815809549301</v>
      </c>
      <c r="O4373">
        <v>1</v>
      </c>
      <c r="P4373">
        <f t="shared" si="478"/>
        <v>3.1622776601683767E-6</v>
      </c>
      <c r="Q4373">
        <f t="shared" si="477"/>
        <v>-12.664218011467252</v>
      </c>
      <c r="R4373">
        <f>10^(L4373/10)</f>
        <v>5.0758010022247498E-6</v>
      </c>
      <c r="S4373">
        <f>LN(R4373)</f>
        <v>-12.191026212540043</v>
      </c>
      <c r="T4373">
        <v>7.5</v>
      </c>
      <c r="U4373">
        <v>6.3</v>
      </c>
      <c r="V4373">
        <f t="shared" si="479"/>
        <v>11.964113005150026</v>
      </c>
      <c r="W4373">
        <f t="shared" si="480"/>
        <v>8.3583296109752889E-2</v>
      </c>
      <c r="X4373">
        <f t="shared" si="481"/>
        <v>6.9861673885706311E-3</v>
      </c>
      <c r="Z4373">
        <f ca="1">IF($F4373=$Z$1,1,0)</f>
        <v>0</v>
      </c>
      <c r="AA4373">
        <f ca="1">IF($I4373=$AA$1,1,0)</f>
        <v>0</v>
      </c>
      <c r="AB4373" t="str">
        <f t="shared" ca="1" si="482"/>
        <v/>
      </c>
      <c r="AC4373" t="str">
        <f ca="1">IF(AND(Z4373,AA4373),C4373,"")</f>
        <v/>
      </c>
      <c r="AD4373" t="str">
        <f ca="1">IF(AND(AA4373,Z4373),D4373,"")</f>
        <v/>
      </c>
      <c r="AE4373" t="str">
        <f t="shared" ca="1" si="483"/>
        <v/>
      </c>
    </row>
    <row r="4374" spans="1:31" x14ac:dyDescent="0.25">
      <c r="A4374">
        <v>672938</v>
      </c>
      <c r="B4374" s="1">
        <v>38767.101168981484</v>
      </c>
      <c r="C4374">
        <v>19</v>
      </c>
      <c r="D4374">
        <v>3</v>
      </c>
      <c r="E4374">
        <v>0.3</v>
      </c>
      <c r="F4374" t="s">
        <v>115</v>
      </c>
      <c r="G4374">
        <v>-66</v>
      </c>
      <c r="H4374">
        <v>1140341141287</v>
      </c>
      <c r="I4374">
        <v>0</v>
      </c>
      <c r="J4374" t="s">
        <v>47</v>
      </c>
      <c r="K4374">
        <v>-60</v>
      </c>
      <c r="L4374">
        <v>-61</v>
      </c>
      <c r="M4374">
        <v>88</v>
      </c>
      <c r="N4374">
        <v>3.03996370214265</v>
      </c>
      <c r="O4374">
        <v>1</v>
      </c>
      <c r="P4374">
        <f t="shared" si="478"/>
        <v>2.511886431509578E-7</v>
      </c>
      <c r="Q4374">
        <f t="shared" si="477"/>
        <v>-15.197061613760702</v>
      </c>
      <c r="R4374">
        <f>10^(L4374/10)</f>
        <v>7.9432823472428114E-7</v>
      </c>
      <c r="S4374">
        <f>LN(R4374)</f>
        <v>-14.045769067263679</v>
      </c>
      <c r="T4374">
        <v>2.5</v>
      </c>
      <c r="U4374">
        <v>-0.8</v>
      </c>
      <c r="V4374">
        <f t="shared" si="479"/>
        <v>16.931922513406445</v>
      </c>
      <c r="W4374">
        <f t="shared" si="480"/>
        <v>5.9060038764541641E-2</v>
      </c>
      <c r="X4374">
        <f t="shared" si="481"/>
        <v>3.488088178869162E-3</v>
      </c>
      <c r="Z4374">
        <f ca="1">IF($F4374=$Z$1,1,0)</f>
        <v>0</v>
      </c>
      <c r="AA4374">
        <f ca="1">IF($I4374=$AA$1,1,0)</f>
        <v>0</v>
      </c>
      <c r="AB4374" t="str">
        <f t="shared" ca="1" si="482"/>
        <v/>
      </c>
      <c r="AC4374" t="str">
        <f ca="1">IF(AND(Z4374,AA4374),C4374,"")</f>
        <v/>
      </c>
      <c r="AD4374" t="str">
        <f ca="1">IF(AND(AA4374,Z4374),D4374,"")</f>
        <v/>
      </c>
      <c r="AE4374" t="str">
        <f t="shared" ca="1" si="483"/>
        <v/>
      </c>
    </row>
    <row r="4375" spans="1:31" x14ac:dyDescent="0.25">
      <c r="A4375">
        <v>672939</v>
      </c>
      <c r="B4375" s="1">
        <v>38767.101168981484</v>
      </c>
      <c r="C4375">
        <v>19</v>
      </c>
      <c r="D4375">
        <v>3</v>
      </c>
      <c r="E4375">
        <v>0.3</v>
      </c>
      <c r="F4375" t="s">
        <v>117</v>
      </c>
      <c r="G4375">
        <v>-68</v>
      </c>
      <c r="H4375">
        <v>1140341141287</v>
      </c>
      <c r="I4375">
        <v>0</v>
      </c>
      <c r="J4375" t="s">
        <v>47</v>
      </c>
      <c r="K4375">
        <v>-75</v>
      </c>
      <c r="L4375">
        <v>-74.36</v>
      </c>
      <c r="M4375">
        <v>100</v>
      </c>
      <c r="N4375">
        <v>2.1010819723526901</v>
      </c>
      <c r="O4375">
        <v>3</v>
      </c>
      <c r="P4375">
        <f t="shared" si="478"/>
        <v>1.5848931924611122E-7</v>
      </c>
      <c r="Q4375">
        <f t="shared" si="477"/>
        <v>-15.657578632359511</v>
      </c>
      <c r="R4375">
        <f>10^(L4375/10)</f>
        <v>3.6643757464783302E-8</v>
      </c>
      <c r="S4375">
        <f>LN(R4375)</f>
        <v>-17.122022751503724</v>
      </c>
      <c r="T4375">
        <v>1</v>
      </c>
      <c r="U4375">
        <v>14</v>
      </c>
      <c r="V4375">
        <f t="shared" si="479"/>
        <v>21.095023109728988</v>
      </c>
      <c r="W4375">
        <f t="shared" si="480"/>
        <v>4.7404546313997722E-2</v>
      </c>
      <c r="X4375">
        <f t="shared" si="481"/>
        <v>2.2471910112359548E-3</v>
      </c>
      <c r="Z4375">
        <f ca="1">IF($F4375=$Z$1,1,0)</f>
        <v>0</v>
      </c>
      <c r="AA4375">
        <f ca="1">IF($I4375=$AA$1,1,0)</f>
        <v>0</v>
      </c>
      <c r="AB4375" t="str">
        <f t="shared" ca="1" si="482"/>
        <v/>
      </c>
      <c r="AC4375" t="str">
        <f ca="1">IF(AND(Z4375,AA4375),C4375,"")</f>
        <v/>
      </c>
      <c r="AD4375" t="str">
        <f ca="1">IF(AND(AA4375,Z4375),D4375,"")</f>
        <v/>
      </c>
      <c r="AE4375" t="str">
        <f t="shared" ca="1" si="483"/>
        <v/>
      </c>
    </row>
    <row r="4376" spans="1:31" x14ac:dyDescent="0.25">
      <c r="A4376">
        <v>673780</v>
      </c>
      <c r="B4376" s="1">
        <v>38767.101678240739</v>
      </c>
      <c r="C4376">
        <v>19</v>
      </c>
      <c r="D4376">
        <v>3</v>
      </c>
      <c r="E4376">
        <v>45</v>
      </c>
      <c r="F4376" t="s">
        <v>116</v>
      </c>
      <c r="G4376">
        <v>-53</v>
      </c>
      <c r="H4376">
        <v>1140341185506</v>
      </c>
      <c r="I4376">
        <v>45</v>
      </c>
      <c r="J4376" t="s">
        <v>47</v>
      </c>
      <c r="K4376">
        <v>-52</v>
      </c>
      <c r="L4376">
        <v>-52.188118811881203</v>
      </c>
      <c r="M4376">
        <v>101</v>
      </c>
      <c r="N4376">
        <v>1.42627396587843</v>
      </c>
      <c r="O4376">
        <v>2</v>
      </c>
      <c r="P4376">
        <f t="shared" si="478"/>
        <v>5.011872336272719E-6</v>
      </c>
      <c r="Q4376">
        <f t="shared" si="477"/>
        <v>-12.203700992868443</v>
      </c>
      <c r="R4376">
        <f>10^(L4376/10)</f>
        <v>6.0421029217293852E-6</v>
      </c>
      <c r="S4376">
        <f>LN(R4376)</f>
        <v>-12.016758440763979</v>
      </c>
      <c r="T4376">
        <v>33.5</v>
      </c>
      <c r="U4376">
        <v>9.3000000000000007</v>
      </c>
      <c r="V4376">
        <f t="shared" si="479"/>
        <v>15.809490820390137</v>
      </c>
      <c r="W4376">
        <f t="shared" si="480"/>
        <v>6.3253144036129222E-2</v>
      </c>
      <c r="X4376">
        <f t="shared" si="481"/>
        <v>4.0009602304553089E-3</v>
      </c>
      <c r="Z4376">
        <f ca="1">IF($F4376=$Z$1,1,0)</f>
        <v>0</v>
      </c>
      <c r="AA4376">
        <f ca="1">IF($I4376=$AA$1,1,0)</f>
        <v>0</v>
      </c>
      <c r="AB4376" t="str">
        <f t="shared" ca="1" si="482"/>
        <v/>
      </c>
      <c r="AC4376" t="str">
        <f ca="1">IF(AND(Z4376,AA4376),C4376,"")</f>
        <v/>
      </c>
      <c r="AD4376" t="str">
        <f ca="1">IF(AND(AA4376,Z4376),D4376,"")</f>
        <v/>
      </c>
      <c r="AE4376" t="str">
        <f t="shared" ca="1" si="483"/>
        <v/>
      </c>
    </row>
    <row r="4377" spans="1:31" x14ac:dyDescent="0.25">
      <c r="A4377">
        <v>673781</v>
      </c>
      <c r="B4377" s="1">
        <v>38767.101678240739</v>
      </c>
      <c r="C4377">
        <v>19</v>
      </c>
      <c r="D4377">
        <v>3</v>
      </c>
      <c r="E4377">
        <v>45</v>
      </c>
      <c r="F4377" t="s">
        <v>113</v>
      </c>
      <c r="G4377">
        <v>-57</v>
      </c>
      <c r="H4377">
        <v>1140341185506</v>
      </c>
      <c r="I4377">
        <v>45</v>
      </c>
      <c r="J4377" t="s">
        <v>47</v>
      </c>
      <c r="K4377">
        <v>-56</v>
      </c>
      <c r="L4377">
        <v>-55.6813186813187</v>
      </c>
      <c r="M4377">
        <v>91</v>
      </c>
      <c r="N4377">
        <v>2.1801076470829002</v>
      </c>
      <c r="O4377">
        <v>3</v>
      </c>
      <c r="P4377">
        <f t="shared" si="478"/>
        <v>1.9952623149688749E-6</v>
      </c>
      <c r="Q4377">
        <f t="shared" si="477"/>
        <v>-13.124735030066063</v>
      </c>
      <c r="R4377">
        <f>10^(L4377/10)</f>
        <v>2.7031374653292081E-6</v>
      </c>
      <c r="S4377">
        <f>LN(R4377)</f>
        <v>-12.821097435385532</v>
      </c>
      <c r="T4377">
        <v>12.8</v>
      </c>
      <c r="U4377">
        <v>-2.8</v>
      </c>
      <c r="V4377">
        <f t="shared" si="479"/>
        <v>8.4899941107164487</v>
      </c>
      <c r="W4377">
        <f t="shared" si="480"/>
        <v>0.11778571185788639</v>
      </c>
      <c r="X4377">
        <f t="shared" si="481"/>
        <v>1.3873473917869037E-2</v>
      </c>
      <c r="Z4377">
        <f ca="1">IF($F4377=$Z$1,1,0)</f>
        <v>1</v>
      </c>
      <c r="AA4377">
        <f ca="1">IF($I4377=$AA$1,1,0)</f>
        <v>0</v>
      </c>
      <c r="AB4377" t="str">
        <f t="shared" ca="1" si="482"/>
        <v/>
      </c>
      <c r="AC4377" t="str">
        <f ca="1">IF(AND(Z4377,AA4377),C4377,"")</f>
        <v/>
      </c>
      <c r="AD4377" t="str">
        <f ca="1">IF(AND(AA4377,Z4377),D4377,"")</f>
        <v/>
      </c>
      <c r="AE4377" t="str">
        <f t="shared" ca="1" si="483"/>
        <v/>
      </c>
    </row>
    <row r="4378" spans="1:31" x14ac:dyDescent="0.25">
      <c r="A4378">
        <v>673782</v>
      </c>
      <c r="B4378" s="1">
        <v>38767.101678240739</v>
      </c>
      <c r="C4378">
        <v>19</v>
      </c>
      <c r="D4378">
        <v>3</v>
      </c>
      <c r="E4378">
        <v>45</v>
      </c>
      <c r="F4378" t="s">
        <v>112</v>
      </c>
      <c r="G4378">
        <v>-55</v>
      </c>
      <c r="H4378">
        <v>1140341185506</v>
      </c>
      <c r="I4378">
        <v>45</v>
      </c>
      <c r="J4378" t="s">
        <v>47</v>
      </c>
      <c r="K4378">
        <v>-56</v>
      </c>
      <c r="L4378">
        <v>-56.463636363636397</v>
      </c>
      <c r="M4378">
        <v>110</v>
      </c>
      <c r="N4378">
        <v>1.60662203457077</v>
      </c>
      <c r="O4378">
        <v>2</v>
      </c>
      <c r="P4378">
        <f t="shared" si="478"/>
        <v>3.1622776601683767E-6</v>
      </c>
      <c r="Q4378">
        <f t="shared" si="477"/>
        <v>-12.664218011467252</v>
      </c>
      <c r="R4378">
        <f>10^(L4378/10)</f>
        <v>2.2575447281567236E-6</v>
      </c>
      <c r="S4378">
        <f>LN(R4378)</f>
        <v>-13.001232738714572</v>
      </c>
      <c r="T4378">
        <v>7.5</v>
      </c>
      <c r="U4378">
        <v>6.3</v>
      </c>
      <c r="V4378">
        <f t="shared" si="479"/>
        <v>11.964113005150026</v>
      </c>
      <c r="W4378">
        <f t="shared" si="480"/>
        <v>8.3583296109752889E-2</v>
      </c>
      <c r="X4378">
        <f t="shared" si="481"/>
        <v>6.9861673885706311E-3</v>
      </c>
      <c r="Z4378">
        <f ca="1">IF($F4378=$Z$1,1,0)</f>
        <v>0</v>
      </c>
      <c r="AA4378">
        <f ca="1">IF($I4378=$AA$1,1,0)</f>
        <v>0</v>
      </c>
      <c r="AB4378" t="str">
        <f t="shared" ca="1" si="482"/>
        <v/>
      </c>
      <c r="AC4378" t="str">
        <f ca="1">IF(AND(Z4378,AA4378),C4378,"")</f>
        <v/>
      </c>
      <c r="AD4378" t="str">
        <f ca="1">IF(AND(AA4378,Z4378),D4378,"")</f>
        <v/>
      </c>
      <c r="AE4378" t="str">
        <f t="shared" ca="1" si="483"/>
        <v/>
      </c>
    </row>
    <row r="4379" spans="1:31" x14ac:dyDescent="0.25">
      <c r="A4379">
        <v>673783</v>
      </c>
      <c r="B4379" s="1">
        <v>38767.101678240739</v>
      </c>
      <c r="C4379">
        <v>19</v>
      </c>
      <c r="D4379">
        <v>3</v>
      </c>
      <c r="E4379">
        <v>45</v>
      </c>
      <c r="F4379" t="s">
        <v>115</v>
      </c>
      <c r="G4379">
        <v>-66</v>
      </c>
      <c r="H4379">
        <v>1140341185506</v>
      </c>
      <c r="I4379">
        <v>45</v>
      </c>
      <c r="J4379" t="s">
        <v>47</v>
      </c>
      <c r="K4379">
        <v>-62</v>
      </c>
      <c r="L4379">
        <v>-63.255555555555603</v>
      </c>
      <c r="M4379">
        <v>90</v>
      </c>
      <c r="N4379">
        <v>2.7089577211689999</v>
      </c>
      <c r="O4379">
        <v>5</v>
      </c>
      <c r="P4379">
        <f t="shared" si="478"/>
        <v>2.511886431509578E-7</v>
      </c>
      <c r="Q4379">
        <f t="shared" si="477"/>
        <v>-15.197061613760702</v>
      </c>
      <c r="R4379">
        <f>10^(L4379/10)</f>
        <v>4.7254638423959343E-7</v>
      </c>
      <c r="S4379">
        <f>LN(R4379)</f>
        <v>-14.565129927127904</v>
      </c>
      <c r="T4379">
        <v>2.5</v>
      </c>
      <c r="U4379">
        <v>-0.8</v>
      </c>
      <c r="V4379">
        <f t="shared" si="479"/>
        <v>16.931922513406445</v>
      </c>
      <c r="W4379">
        <f t="shared" si="480"/>
        <v>5.9060038764541641E-2</v>
      </c>
      <c r="X4379">
        <f t="shared" si="481"/>
        <v>3.488088178869162E-3</v>
      </c>
      <c r="Z4379">
        <f ca="1">IF($F4379=$Z$1,1,0)</f>
        <v>0</v>
      </c>
      <c r="AA4379">
        <f ca="1">IF($I4379=$AA$1,1,0)</f>
        <v>0</v>
      </c>
      <c r="AB4379" t="str">
        <f t="shared" ca="1" si="482"/>
        <v/>
      </c>
      <c r="AC4379" t="str">
        <f ca="1">IF(AND(Z4379,AA4379),C4379,"")</f>
        <v/>
      </c>
      <c r="AD4379" t="str">
        <f ca="1">IF(AND(AA4379,Z4379),D4379,"")</f>
        <v/>
      </c>
      <c r="AE4379" t="str">
        <f t="shared" ca="1" si="483"/>
        <v/>
      </c>
    </row>
    <row r="4380" spans="1:31" x14ac:dyDescent="0.25">
      <c r="A4380">
        <v>673784</v>
      </c>
      <c r="B4380" s="1">
        <v>38767.101678240739</v>
      </c>
      <c r="C4380">
        <v>19</v>
      </c>
      <c r="D4380">
        <v>3</v>
      </c>
      <c r="E4380">
        <v>45</v>
      </c>
      <c r="F4380" t="s">
        <v>117</v>
      </c>
      <c r="G4380">
        <v>-74</v>
      </c>
      <c r="H4380">
        <v>1140341185506</v>
      </c>
      <c r="I4380">
        <v>45</v>
      </c>
      <c r="J4380" t="s">
        <v>47</v>
      </c>
      <c r="K4380">
        <v>-75</v>
      </c>
      <c r="L4380">
        <v>-75.164705882352905</v>
      </c>
      <c r="M4380">
        <v>85</v>
      </c>
      <c r="N4380">
        <v>1.22325734962737</v>
      </c>
      <c r="O4380">
        <v>2</v>
      </c>
      <c r="P4380">
        <f t="shared" si="478"/>
        <v>3.981071705534957E-8</v>
      </c>
      <c r="Q4380">
        <f t="shared" si="477"/>
        <v>-17.039129688155942</v>
      </c>
      <c r="R4380">
        <f>10^(L4380/10)</f>
        <v>3.0445941723689324E-8</v>
      </c>
      <c r="S4380">
        <f>LN(R4380)</f>
        <v>-17.307313128398768</v>
      </c>
      <c r="T4380">
        <v>1</v>
      </c>
      <c r="U4380">
        <v>14</v>
      </c>
      <c r="V4380">
        <f t="shared" si="479"/>
        <v>21.095023109728988</v>
      </c>
      <c r="W4380">
        <f t="shared" si="480"/>
        <v>4.7404546313997722E-2</v>
      </c>
      <c r="X4380">
        <f t="shared" si="481"/>
        <v>2.2471910112359548E-3</v>
      </c>
      <c r="Z4380">
        <f ca="1">IF($F4380=$Z$1,1,0)</f>
        <v>0</v>
      </c>
      <c r="AA4380">
        <f ca="1">IF($I4380=$AA$1,1,0)</f>
        <v>0</v>
      </c>
      <c r="AB4380" t="str">
        <f t="shared" ca="1" si="482"/>
        <v/>
      </c>
      <c r="AC4380" t="str">
        <f ca="1">IF(AND(Z4380,AA4380),C4380,"")</f>
        <v/>
      </c>
      <c r="AD4380" t="str">
        <f ca="1">IF(AND(AA4380,Z4380),D4380,"")</f>
        <v/>
      </c>
      <c r="AE4380" t="str">
        <f t="shared" ca="1" si="483"/>
        <v/>
      </c>
    </row>
    <row r="4381" spans="1:31" x14ac:dyDescent="0.25">
      <c r="A4381">
        <v>673788</v>
      </c>
      <c r="B4381" s="1">
        <v>38767.101678240739</v>
      </c>
      <c r="C4381">
        <v>19</v>
      </c>
      <c r="D4381">
        <v>3</v>
      </c>
      <c r="E4381">
        <v>45</v>
      </c>
      <c r="F4381" t="s">
        <v>114</v>
      </c>
      <c r="G4381">
        <v>-46</v>
      </c>
      <c r="H4381">
        <v>1140341185758</v>
      </c>
      <c r="I4381">
        <v>45</v>
      </c>
      <c r="J4381" t="s">
        <v>47</v>
      </c>
      <c r="K4381">
        <v>-47</v>
      </c>
      <c r="L4381">
        <v>-46.420454545454497</v>
      </c>
      <c r="M4381">
        <v>88</v>
      </c>
      <c r="N4381">
        <v>2.51305369450662</v>
      </c>
      <c r="O4381">
        <v>5</v>
      </c>
      <c r="P4381">
        <f t="shared" si="478"/>
        <v>2.5118864315095791E-5</v>
      </c>
      <c r="Q4381">
        <f t="shared" si="477"/>
        <v>-10.591891427772611</v>
      </c>
      <c r="R4381">
        <f>10^(L4381/10)</f>
        <v>2.2801034171415535E-5</v>
      </c>
      <c r="S4381">
        <f>LN(R4381)</f>
        <v>-10.688704664637122</v>
      </c>
      <c r="T4381">
        <v>33.5</v>
      </c>
      <c r="U4381">
        <v>2.8</v>
      </c>
      <c r="V4381">
        <f t="shared" si="479"/>
        <v>14.501379244747721</v>
      </c>
      <c r="W4381">
        <f t="shared" si="480"/>
        <v>6.8958957842730151E-2</v>
      </c>
      <c r="X4381">
        <f t="shared" si="481"/>
        <v>4.755337866755434E-3</v>
      </c>
      <c r="Z4381">
        <f ca="1">IF($F4381=$Z$1,1,0)</f>
        <v>0</v>
      </c>
      <c r="AA4381">
        <f ca="1">IF($I4381=$AA$1,1,0)</f>
        <v>0</v>
      </c>
      <c r="AB4381" t="str">
        <f t="shared" ca="1" si="482"/>
        <v/>
      </c>
      <c r="AC4381" t="str">
        <f ca="1">IF(AND(Z4381,AA4381),C4381,"")</f>
        <v/>
      </c>
      <c r="AD4381" t="str">
        <f ca="1">IF(AND(AA4381,Z4381),D4381,"")</f>
        <v/>
      </c>
      <c r="AE4381" t="str">
        <f t="shared" ca="1" si="483"/>
        <v/>
      </c>
    </row>
    <row r="4382" spans="1:31" x14ac:dyDescent="0.25">
      <c r="A4382">
        <v>674616</v>
      </c>
      <c r="B4382" s="1">
        <v>38767.102175925924</v>
      </c>
      <c r="C4382">
        <v>19</v>
      </c>
      <c r="D4382">
        <v>3</v>
      </c>
      <c r="E4382">
        <v>90.5</v>
      </c>
      <c r="F4382" t="s">
        <v>116</v>
      </c>
      <c r="G4382">
        <v>-54</v>
      </c>
      <c r="H4382">
        <v>1140341228925</v>
      </c>
      <c r="I4382">
        <v>90</v>
      </c>
      <c r="J4382" t="s">
        <v>47</v>
      </c>
      <c r="K4382">
        <v>-56</v>
      </c>
      <c r="L4382">
        <v>-55.075268817204297</v>
      </c>
      <c r="M4382">
        <v>93</v>
      </c>
      <c r="N4382">
        <v>1.7584365532297299</v>
      </c>
      <c r="O4382">
        <v>2</v>
      </c>
      <c r="P4382">
        <f t="shared" si="478"/>
        <v>3.9810717055349657E-6</v>
      </c>
      <c r="Q4382">
        <f t="shared" si="477"/>
        <v>-12.433959502167848</v>
      </c>
      <c r="R4382">
        <f>10^(L4382/10)</f>
        <v>3.1079435230107369E-6</v>
      </c>
      <c r="S4382">
        <f>LN(R4382)</f>
        <v>-12.681549297113444</v>
      </c>
      <c r="T4382">
        <v>33.5</v>
      </c>
      <c r="U4382">
        <v>9.3000000000000007</v>
      </c>
      <c r="V4382">
        <f t="shared" si="479"/>
        <v>15.809490820390137</v>
      </c>
      <c r="W4382">
        <f t="shared" si="480"/>
        <v>6.3253144036129222E-2</v>
      </c>
      <c r="X4382">
        <f t="shared" si="481"/>
        <v>4.0009602304553089E-3</v>
      </c>
      <c r="Z4382">
        <f ca="1">IF($F4382=$Z$1,1,0)</f>
        <v>0</v>
      </c>
      <c r="AA4382">
        <f ca="1">IF($I4382=$AA$1,1,0)</f>
        <v>0</v>
      </c>
      <c r="AB4382" t="str">
        <f t="shared" ca="1" si="482"/>
        <v/>
      </c>
      <c r="AC4382" t="str">
        <f ca="1">IF(AND(Z4382,AA4382),C4382,"")</f>
        <v/>
      </c>
      <c r="AD4382" t="str">
        <f ca="1">IF(AND(AA4382,Z4382),D4382,"")</f>
        <v/>
      </c>
      <c r="AE4382" t="str">
        <f t="shared" ca="1" si="483"/>
        <v/>
      </c>
    </row>
    <row r="4383" spans="1:31" x14ac:dyDescent="0.25">
      <c r="A4383">
        <v>674617</v>
      </c>
      <c r="B4383" s="1">
        <v>38767.102175925924</v>
      </c>
      <c r="C4383">
        <v>19</v>
      </c>
      <c r="D4383">
        <v>3</v>
      </c>
      <c r="E4383">
        <v>90.5</v>
      </c>
      <c r="F4383" t="s">
        <v>115</v>
      </c>
      <c r="G4383">
        <v>-64</v>
      </c>
      <c r="H4383">
        <v>1140341228925</v>
      </c>
      <c r="I4383">
        <v>90</v>
      </c>
      <c r="J4383" t="s">
        <v>47</v>
      </c>
      <c r="K4383">
        <v>-68</v>
      </c>
      <c r="L4383">
        <v>-67.5</v>
      </c>
      <c r="M4383">
        <v>88</v>
      </c>
      <c r="N4383">
        <v>1.65397466241416</v>
      </c>
      <c r="O4383">
        <v>1</v>
      </c>
      <c r="P4383">
        <f t="shared" si="478"/>
        <v>3.9810717055349618E-7</v>
      </c>
      <c r="Q4383">
        <f t="shared" si="477"/>
        <v>-14.736544595161895</v>
      </c>
      <c r="R4383">
        <f>10^(L4383/10)</f>
        <v>1.7782794100389206E-7</v>
      </c>
      <c r="S4383">
        <f>LN(R4383)</f>
        <v>-15.54244937770981</v>
      </c>
      <c r="T4383">
        <v>2.5</v>
      </c>
      <c r="U4383">
        <v>-0.8</v>
      </c>
      <c r="V4383">
        <f t="shared" si="479"/>
        <v>16.931922513406445</v>
      </c>
      <c r="W4383">
        <f t="shared" si="480"/>
        <v>5.9060038764541641E-2</v>
      </c>
      <c r="X4383">
        <f t="shared" si="481"/>
        <v>3.488088178869162E-3</v>
      </c>
      <c r="Z4383">
        <f ca="1">IF($F4383=$Z$1,1,0)</f>
        <v>0</v>
      </c>
      <c r="AA4383">
        <f ca="1">IF($I4383=$AA$1,1,0)</f>
        <v>0</v>
      </c>
      <c r="AB4383" t="str">
        <f t="shared" ca="1" si="482"/>
        <v/>
      </c>
      <c r="AC4383" t="str">
        <f ca="1">IF(AND(Z4383,AA4383),C4383,"")</f>
        <v/>
      </c>
      <c r="AD4383" t="str">
        <f ca="1">IF(AND(AA4383,Z4383),D4383,"")</f>
        <v/>
      </c>
      <c r="AE4383" t="str">
        <f t="shared" ca="1" si="483"/>
        <v/>
      </c>
    </row>
    <row r="4384" spans="1:31" x14ac:dyDescent="0.25">
      <c r="A4384">
        <v>674618</v>
      </c>
      <c r="B4384" s="1">
        <v>38767.102175925924</v>
      </c>
      <c r="C4384">
        <v>19</v>
      </c>
      <c r="D4384">
        <v>3</v>
      </c>
      <c r="E4384">
        <v>90.5</v>
      </c>
      <c r="F4384" t="s">
        <v>112</v>
      </c>
      <c r="G4384">
        <v>-62</v>
      </c>
      <c r="H4384">
        <v>1140341228925</v>
      </c>
      <c r="I4384">
        <v>90</v>
      </c>
      <c r="J4384" t="s">
        <v>47</v>
      </c>
      <c r="K4384">
        <v>-65</v>
      </c>
      <c r="L4384">
        <v>-63.845454545454501</v>
      </c>
      <c r="M4384">
        <v>110</v>
      </c>
      <c r="N4384">
        <v>2.93096835185341</v>
      </c>
      <c r="O4384">
        <v>5</v>
      </c>
      <c r="P4384">
        <f t="shared" si="478"/>
        <v>6.3095734448019254E-7</v>
      </c>
      <c r="Q4384">
        <f t="shared" si="477"/>
        <v>-14.276027576563084</v>
      </c>
      <c r="R4384">
        <f>10^(L4384/10)</f>
        <v>4.1252905834532768E-7</v>
      </c>
      <c r="S4384">
        <f>LN(R4384)</f>
        <v>-14.700959189179249</v>
      </c>
      <c r="T4384">
        <v>7.5</v>
      </c>
      <c r="U4384">
        <v>6.3</v>
      </c>
      <c r="V4384">
        <f t="shared" si="479"/>
        <v>11.964113005150026</v>
      </c>
      <c r="W4384">
        <f t="shared" si="480"/>
        <v>8.3583296109752889E-2</v>
      </c>
      <c r="X4384">
        <f t="shared" si="481"/>
        <v>6.9861673885706311E-3</v>
      </c>
      <c r="Z4384">
        <f ca="1">IF($F4384=$Z$1,1,0)</f>
        <v>0</v>
      </c>
      <c r="AA4384">
        <f ca="1">IF($I4384=$AA$1,1,0)</f>
        <v>0</v>
      </c>
      <c r="AB4384" t="str">
        <f t="shared" ca="1" si="482"/>
        <v/>
      </c>
      <c r="AC4384" t="str">
        <f ca="1">IF(AND(Z4384,AA4384),C4384,"")</f>
        <v/>
      </c>
      <c r="AD4384" t="str">
        <f ca="1">IF(AND(AA4384,Z4384),D4384,"")</f>
        <v/>
      </c>
      <c r="AE4384" t="str">
        <f t="shared" ca="1" si="483"/>
        <v/>
      </c>
    </row>
    <row r="4385" spans="1:31" x14ac:dyDescent="0.25">
      <c r="A4385">
        <v>674619</v>
      </c>
      <c r="B4385" s="1">
        <v>38767.102175925924</v>
      </c>
      <c r="C4385">
        <v>19</v>
      </c>
      <c r="D4385">
        <v>3</v>
      </c>
      <c r="E4385">
        <v>90.5</v>
      </c>
      <c r="F4385" t="s">
        <v>117</v>
      </c>
      <c r="G4385">
        <v>-74</v>
      </c>
      <c r="H4385">
        <v>1140341228925</v>
      </c>
      <c r="I4385">
        <v>90</v>
      </c>
      <c r="J4385" t="s">
        <v>47</v>
      </c>
      <c r="K4385">
        <v>-73</v>
      </c>
      <c r="L4385">
        <v>-73.164948453608204</v>
      </c>
      <c r="M4385">
        <v>97</v>
      </c>
      <c r="N4385">
        <v>3.0368583422783</v>
      </c>
      <c r="O4385">
        <v>1</v>
      </c>
      <c r="P4385">
        <f t="shared" si="478"/>
        <v>3.981071705534957E-8</v>
      </c>
      <c r="Q4385">
        <f t="shared" si="477"/>
        <v>-17.039129688155942</v>
      </c>
      <c r="R4385">
        <f>10^(L4385/10)</f>
        <v>4.8250870691931425E-8</v>
      </c>
      <c r="S4385">
        <f>LN(R4385)</f>
        <v>-16.846851963895602</v>
      </c>
      <c r="T4385">
        <v>1</v>
      </c>
      <c r="U4385">
        <v>14</v>
      </c>
      <c r="V4385">
        <f t="shared" si="479"/>
        <v>21.095023109728988</v>
      </c>
      <c r="W4385">
        <f t="shared" si="480"/>
        <v>4.7404546313997722E-2</v>
      </c>
      <c r="X4385">
        <f t="shared" si="481"/>
        <v>2.2471910112359548E-3</v>
      </c>
      <c r="Z4385">
        <f ca="1">IF($F4385=$Z$1,1,0)</f>
        <v>0</v>
      </c>
      <c r="AA4385">
        <f ca="1">IF($I4385=$AA$1,1,0)</f>
        <v>0</v>
      </c>
      <c r="AB4385" t="str">
        <f t="shared" ca="1" si="482"/>
        <v/>
      </c>
      <c r="AC4385" t="str">
        <f ca="1">IF(AND(Z4385,AA4385),C4385,"")</f>
        <v/>
      </c>
      <c r="AD4385" t="str">
        <f ca="1">IF(AND(AA4385,Z4385),D4385,"")</f>
        <v/>
      </c>
      <c r="AE4385" t="str">
        <f t="shared" ca="1" si="483"/>
        <v/>
      </c>
    </row>
    <row r="4386" spans="1:31" x14ac:dyDescent="0.25">
      <c r="A4386">
        <v>674621</v>
      </c>
      <c r="B4386" s="1">
        <v>38767.102175925924</v>
      </c>
      <c r="C4386">
        <v>19</v>
      </c>
      <c r="D4386">
        <v>3</v>
      </c>
      <c r="E4386">
        <v>90.5</v>
      </c>
      <c r="F4386" t="s">
        <v>113</v>
      </c>
      <c r="G4386">
        <v>-52</v>
      </c>
      <c r="H4386">
        <v>1140341228925</v>
      </c>
      <c r="I4386">
        <v>90</v>
      </c>
      <c r="J4386" t="s">
        <v>47</v>
      </c>
      <c r="K4386">
        <v>-57</v>
      </c>
      <c r="L4386">
        <v>-57.336956521739097</v>
      </c>
      <c r="M4386">
        <v>92</v>
      </c>
      <c r="N4386">
        <v>2.3500160107616499</v>
      </c>
      <c r="O4386">
        <v>4</v>
      </c>
      <c r="P4386">
        <f t="shared" si="478"/>
        <v>6.3095734448019212E-6</v>
      </c>
      <c r="Q4386">
        <f t="shared" si="477"/>
        <v>-11.973442483569039</v>
      </c>
      <c r="R4386">
        <f>10^(L4386/10)</f>
        <v>1.8463088347222714E-6</v>
      </c>
      <c r="S4386">
        <f>LN(R4386)</f>
        <v>-13.202322136460419</v>
      </c>
      <c r="T4386">
        <v>12.8</v>
      </c>
      <c r="U4386">
        <v>-2.8</v>
      </c>
      <c r="V4386">
        <f t="shared" si="479"/>
        <v>8.4899941107164487</v>
      </c>
      <c r="W4386">
        <f t="shared" si="480"/>
        <v>0.11778571185788639</v>
      </c>
      <c r="X4386">
        <f t="shared" si="481"/>
        <v>1.3873473917869037E-2</v>
      </c>
      <c r="Z4386">
        <f ca="1">IF($F4386=$Z$1,1,0)</f>
        <v>1</v>
      </c>
      <c r="AA4386">
        <f ca="1">IF($I4386=$AA$1,1,0)</f>
        <v>0</v>
      </c>
      <c r="AB4386" t="str">
        <f t="shared" ca="1" si="482"/>
        <v/>
      </c>
      <c r="AC4386" t="str">
        <f ca="1">IF(AND(Z4386,AA4386),C4386,"")</f>
        <v/>
      </c>
      <c r="AD4386" t="str">
        <f ca="1">IF(AND(AA4386,Z4386),D4386,"")</f>
        <v/>
      </c>
      <c r="AE4386" t="str">
        <f t="shared" ca="1" si="483"/>
        <v/>
      </c>
    </row>
    <row r="4387" spans="1:31" x14ac:dyDescent="0.25">
      <c r="A4387">
        <v>674623</v>
      </c>
      <c r="B4387" s="1">
        <v>38767.102187500001</v>
      </c>
      <c r="C4387">
        <v>19</v>
      </c>
      <c r="D4387">
        <v>3</v>
      </c>
      <c r="E4387">
        <v>90.5</v>
      </c>
      <c r="F4387" t="s">
        <v>114</v>
      </c>
      <c r="G4387">
        <v>-43</v>
      </c>
      <c r="H4387">
        <v>1140341229177</v>
      </c>
      <c r="I4387">
        <v>90</v>
      </c>
      <c r="J4387" t="s">
        <v>47</v>
      </c>
      <c r="K4387">
        <v>-46</v>
      </c>
      <c r="L4387">
        <v>-45.4838709677419</v>
      </c>
      <c r="M4387">
        <v>93</v>
      </c>
      <c r="N4387">
        <v>1.91454900595759</v>
      </c>
      <c r="O4387">
        <v>2</v>
      </c>
      <c r="P4387">
        <f t="shared" si="478"/>
        <v>5.0118723362727238E-5</v>
      </c>
      <c r="Q4387">
        <f t="shared" si="477"/>
        <v>-9.9011158998743962</v>
      </c>
      <c r="R4387">
        <f>10^(L4387/10)</f>
        <v>2.8288694346259855E-5</v>
      </c>
      <c r="S4387">
        <f>LN(R4387)</f>
        <v>-10.473048326198718</v>
      </c>
      <c r="T4387">
        <v>33.5</v>
      </c>
      <c r="U4387">
        <v>2.8</v>
      </c>
      <c r="V4387">
        <f t="shared" si="479"/>
        <v>14.501379244747721</v>
      </c>
      <c r="W4387">
        <f t="shared" si="480"/>
        <v>6.8958957842730151E-2</v>
      </c>
      <c r="X4387">
        <f t="shared" si="481"/>
        <v>4.755337866755434E-3</v>
      </c>
      <c r="Z4387">
        <f ca="1">IF($F4387=$Z$1,1,0)</f>
        <v>0</v>
      </c>
      <c r="AA4387">
        <f ca="1">IF($I4387=$AA$1,1,0)</f>
        <v>0</v>
      </c>
      <c r="AB4387" t="str">
        <f t="shared" ca="1" si="482"/>
        <v/>
      </c>
      <c r="AC4387" t="str">
        <f ca="1">IF(AND(Z4387,AA4387),C4387,"")</f>
        <v/>
      </c>
      <c r="AD4387" t="str">
        <f ca="1">IF(AND(AA4387,Z4387),D4387,"")</f>
        <v/>
      </c>
      <c r="AE4387" t="str">
        <f t="shared" ca="1" si="483"/>
        <v/>
      </c>
    </row>
    <row r="4388" spans="1:31" x14ac:dyDescent="0.25">
      <c r="A4388">
        <v>675475</v>
      </c>
      <c r="B4388" s="1">
        <v>38767.102650462963</v>
      </c>
      <c r="C4388">
        <v>19</v>
      </c>
      <c r="D4388">
        <v>3</v>
      </c>
      <c r="E4388">
        <v>134.80000000000001</v>
      </c>
      <c r="F4388" t="s">
        <v>116</v>
      </c>
      <c r="G4388">
        <v>-52</v>
      </c>
      <c r="H4388">
        <v>1140341269091</v>
      </c>
      <c r="I4388">
        <v>135</v>
      </c>
      <c r="J4388" t="s">
        <v>47</v>
      </c>
      <c r="K4388">
        <v>-52</v>
      </c>
      <c r="L4388">
        <v>-52.120879120879103</v>
      </c>
      <c r="M4388">
        <v>91</v>
      </c>
      <c r="N4388">
        <v>0.72778453519591202</v>
      </c>
      <c r="O4388">
        <v>1</v>
      </c>
      <c r="P4388">
        <f t="shared" si="478"/>
        <v>6.3095734448019212E-6</v>
      </c>
      <c r="Q4388">
        <f t="shared" si="477"/>
        <v>-11.973442483569039</v>
      </c>
      <c r="R4388">
        <f>10^(L4388/10)</f>
        <v>6.1363777692603783E-6</v>
      </c>
      <c r="S4388">
        <f>LN(R4388)</f>
        <v>-12.001275929748084</v>
      </c>
      <c r="T4388">
        <v>33.5</v>
      </c>
      <c r="U4388">
        <v>9.3000000000000007</v>
      </c>
      <c r="V4388">
        <f t="shared" si="479"/>
        <v>15.809490820390137</v>
      </c>
      <c r="W4388">
        <f t="shared" si="480"/>
        <v>6.3253144036129222E-2</v>
      </c>
      <c r="X4388">
        <f t="shared" si="481"/>
        <v>4.0009602304553089E-3</v>
      </c>
      <c r="Z4388">
        <f ca="1">IF($F4388=$Z$1,1,0)</f>
        <v>0</v>
      </c>
      <c r="AA4388">
        <f ca="1">IF($I4388=$AA$1,1,0)</f>
        <v>0</v>
      </c>
      <c r="AB4388" t="str">
        <f t="shared" ca="1" si="482"/>
        <v/>
      </c>
      <c r="AC4388" t="str">
        <f ca="1">IF(AND(Z4388,AA4388),C4388,"")</f>
        <v/>
      </c>
      <c r="AD4388" t="str">
        <f ca="1">IF(AND(AA4388,Z4388),D4388,"")</f>
        <v/>
      </c>
      <c r="AE4388" t="str">
        <f t="shared" ca="1" si="483"/>
        <v/>
      </c>
    </row>
    <row r="4389" spans="1:31" x14ac:dyDescent="0.25">
      <c r="A4389">
        <v>675476</v>
      </c>
      <c r="B4389" s="1">
        <v>38767.102650462963</v>
      </c>
      <c r="C4389">
        <v>19</v>
      </c>
      <c r="D4389">
        <v>3</v>
      </c>
      <c r="E4389">
        <v>134.80000000000001</v>
      </c>
      <c r="F4389" t="s">
        <v>114</v>
      </c>
      <c r="G4389">
        <v>-51</v>
      </c>
      <c r="H4389">
        <v>1140341269091</v>
      </c>
      <c r="I4389">
        <v>135</v>
      </c>
      <c r="J4389" t="s">
        <v>47</v>
      </c>
      <c r="K4389">
        <v>-48</v>
      </c>
      <c r="L4389">
        <v>-47.078651685393297</v>
      </c>
      <c r="M4389">
        <v>89</v>
      </c>
      <c r="N4389">
        <v>2.2973538092826602</v>
      </c>
      <c r="O4389">
        <v>3</v>
      </c>
      <c r="P4389">
        <f t="shared" si="478"/>
        <v>7.9432823472428065E-6</v>
      </c>
      <c r="Q4389">
        <f t="shared" si="477"/>
        <v>-11.743183974269634</v>
      </c>
      <c r="R4389">
        <f>10^(L4389/10)</f>
        <v>1.9594529126209752E-5</v>
      </c>
      <c r="S4389">
        <f>LN(R4389)</f>
        <v>-10.840260156904563</v>
      </c>
      <c r="T4389">
        <v>33.5</v>
      </c>
      <c r="U4389">
        <v>2.8</v>
      </c>
      <c r="V4389">
        <f t="shared" si="479"/>
        <v>14.501379244747721</v>
      </c>
      <c r="W4389">
        <f t="shared" si="480"/>
        <v>6.8958957842730151E-2</v>
      </c>
      <c r="X4389">
        <f t="shared" si="481"/>
        <v>4.755337866755434E-3</v>
      </c>
      <c r="Z4389">
        <f ca="1">IF($F4389=$Z$1,1,0)</f>
        <v>0</v>
      </c>
      <c r="AA4389">
        <f ca="1">IF($I4389=$AA$1,1,0)</f>
        <v>0</v>
      </c>
      <c r="AB4389" t="str">
        <f t="shared" ca="1" si="482"/>
        <v/>
      </c>
      <c r="AC4389" t="str">
        <f ca="1">IF(AND(Z4389,AA4389),C4389,"")</f>
        <v/>
      </c>
      <c r="AD4389" t="str">
        <f ca="1">IF(AND(AA4389,Z4389),D4389,"")</f>
        <v/>
      </c>
      <c r="AE4389" t="str">
        <f t="shared" ca="1" si="483"/>
        <v/>
      </c>
    </row>
    <row r="4390" spans="1:31" x14ac:dyDescent="0.25">
      <c r="A4390">
        <v>675477</v>
      </c>
      <c r="B4390" s="1">
        <v>38767.102650462963</v>
      </c>
      <c r="C4390">
        <v>19</v>
      </c>
      <c r="D4390">
        <v>3</v>
      </c>
      <c r="E4390">
        <v>134.80000000000001</v>
      </c>
      <c r="F4390" t="s">
        <v>112</v>
      </c>
      <c r="G4390">
        <v>-59</v>
      </c>
      <c r="H4390">
        <v>1140341269091</v>
      </c>
      <c r="I4390">
        <v>135</v>
      </c>
      <c r="J4390" t="s">
        <v>47</v>
      </c>
      <c r="K4390">
        <v>-58</v>
      </c>
      <c r="L4390">
        <v>-57.4770642201835</v>
      </c>
      <c r="M4390">
        <v>109</v>
      </c>
      <c r="N4390">
        <v>1.0055064163121901</v>
      </c>
      <c r="O4390">
        <v>1</v>
      </c>
      <c r="P4390">
        <f t="shared" si="478"/>
        <v>1.2589254117941642E-6</v>
      </c>
      <c r="Q4390">
        <f t="shared" si="477"/>
        <v>-13.585252048664872</v>
      </c>
      <c r="R4390">
        <f>10^(L4390/10)</f>
        <v>1.7876956277912922E-6</v>
      </c>
      <c r="S4390">
        <f>LN(R4390)</f>
        <v>-13.234583126245598</v>
      </c>
      <c r="T4390">
        <v>7.5</v>
      </c>
      <c r="U4390">
        <v>6.3</v>
      </c>
      <c r="V4390">
        <f t="shared" si="479"/>
        <v>11.964113005150026</v>
      </c>
      <c r="W4390">
        <f t="shared" si="480"/>
        <v>8.3583296109752889E-2</v>
      </c>
      <c r="X4390">
        <f t="shared" si="481"/>
        <v>6.9861673885706311E-3</v>
      </c>
      <c r="Z4390">
        <f ca="1">IF($F4390=$Z$1,1,0)</f>
        <v>0</v>
      </c>
      <c r="AA4390">
        <f ca="1">IF($I4390=$AA$1,1,0)</f>
        <v>0</v>
      </c>
      <c r="AB4390" t="str">
        <f t="shared" ca="1" si="482"/>
        <v/>
      </c>
      <c r="AC4390" t="str">
        <f ca="1">IF(AND(Z4390,AA4390),C4390,"")</f>
        <v/>
      </c>
      <c r="AD4390" t="str">
        <f ca="1">IF(AND(AA4390,Z4390),D4390,"")</f>
        <v/>
      </c>
      <c r="AE4390" t="str">
        <f t="shared" ca="1" si="483"/>
        <v/>
      </c>
    </row>
    <row r="4391" spans="1:31" x14ac:dyDescent="0.25">
      <c r="A4391">
        <v>675478</v>
      </c>
      <c r="B4391" s="1">
        <v>38767.102650462963</v>
      </c>
      <c r="C4391">
        <v>19</v>
      </c>
      <c r="D4391">
        <v>3</v>
      </c>
      <c r="E4391">
        <v>134.80000000000001</v>
      </c>
      <c r="F4391" t="s">
        <v>117</v>
      </c>
      <c r="G4391">
        <v>-78</v>
      </c>
      <c r="H4391">
        <v>1140341269091</v>
      </c>
      <c r="I4391">
        <v>135</v>
      </c>
      <c r="J4391" t="s">
        <v>47</v>
      </c>
      <c r="K4391">
        <v>-77.5</v>
      </c>
      <c r="L4391">
        <v>-77.322222222222194</v>
      </c>
      <c r="M4391">
        <v>90</v>
      </c>
      <c r="N4391">
        <v>2.0708125625376002</v>
      </c>
      <c r="O4391">
        <v>1</v>
      </c>
      <c r="P4391">
        <f t="shared" si="478"/>
        <v>1.5848931924611133E-8</v>
      </c>
      <c r="Q4391">
        <f t="shared" si="477"/>
        <v>-17.960163725353556</v>
      </c>
      <c r="R4391">
        <f>10^(L4391/10)</f>
        <v>1.8525834406244661E-8</v>
      </c>
      <c r="S4391">
        <f>LN(R4391)</f>
        <v>-17.804099624606177</v>
      </c>
      <c r="T4391">
        <v>1</v>
      </c>
      <c r="U4391">
        <v>14</v>
      </c>
      <c r="V4391">
        <f t="shared" si="479"/>
        <v>21.095023109728988</v>
      </c>
      <c r="W4391">
        <f t="shared" si="480"/>
        <v>4.7404546313997722E-2</v>
      </c>
      <c r="X4391">
        <f t="shared" si="481"/>
        <v>2.2471910112359548E-3</v>
      </c>
      <c r="Z4391">
        <f ca="1">IF($F4391=$Z$1,1,0)</f>
        <v>0</v>
      </c>
      <c r="AA4391">
        <f ca="1">IF($I4391=$AA$1,1,0)</f>
        <v>0</v>
      </c>
      <c r="AB4391" t="str">
        <f t="shared" ca="1" si="482"/>
        <v/>
      </c>
      <c r="AC4391" t="str">
        <f ca="1">IF(AND(Z4391,AA4391),C4391,"")</f>
        <v/>
      </c>
      <c r="AD4391" t="str">
        <f ca="1">IF(AND(AA4391,Z4391),D4391,"")</f>
        <v/>
      </c>
      <c r="AE4391" t="str">
        <f t="shared" ca="1" si="483"/>
        <v/>
      </c>
    </row>
    <row r="4392" spans="1:31" x14ac:dyDescent="0.25">
      <c r="A4392">
        <v>675483</v>
      </c>
      <c r="B4392" s="1">
        <v>38767.102650462963</v>
      </c>
      <c r="C4392">
        <v>19</v>
      </c>
      <c r="D4392">
        <v>3</v>
      </c>
      <c r="E4392">
        <v>134.80000000000001</v>
      </c>
      <c r="F4392" t="s">
        <v>115</v>
      </c>
      <c r="G4392">
        <v>-61</v>
      </c>
      <c r="H4392">
        <v>1140341269344</v>
      </c>
      <c r="I4392">
        <v>135</v>
      </c>
      <c r="J4392" t="s">
        <v>47</v>
      </c>
      <c r="K4392">
        <v>-60</v>
      </c>
      <c r="L4392">
        <v>-59.647727272727302</v>
      </c>
      <c r="M4392">
        <v>88</v>
      </c>
      <c r="N4392">
        <v>1.15509638078509</v>
      </c>
      <c r="O4392">
        <v>1</v>
      </c>
      <c r="P4392">
        <f t="shared" si="478"/>
        <v>7.9432823472428114E-7</v>
      </c>
      <c r="Q4392">
        <f t="shared" si="477"/>
        <v>-14.045769067263679</v>
      </c>
      <c r="R4392">
        <f>10^(L4392/10)</f>
        <v>1.0844942974578924E-6</v>
      </c>
      <c r="S4392">
        <f>LN(R4392)</f>
        <v>-13.734396764915628</v>
      </c>
      <c r="T4392">
        <v>2.5</v>
      </c>
      <c r="U4392">
        <v>-0.8</v>
      </c>
      <c r="V4392">
        <f t="shared" si="479"/>
        <v>16.931922513406445</v>
      </c>
      <c r="W4392">
        <f t="shared" si="480"/>
        <v>5.9060038764541641E-2</v>
      </c>
      <c r="X4392">
        <f t="shared" si="481"/>
        <v>3.488088178869162E-3</v>
      </c>
      <c r="Z4392">
        <f ca="1">IF($F4392=$Z$1,1,0)</f>
        <v>0</v>
      </c>
      <c r="AA4392">
        <f ca="1">IF($I4392=$AA$1,1,0)</f>
        <v>0</v>
      </c>
      <c r="AB4392" t="str">
        <f t="shared" ca="1" si="482"/>
        <v/>
      </c>
      <c r="AC4392" t="str">
        <f ca="1">IF(AND(Z4392,AA4392),C4392,"")</f>
        <v/>
      </c>
      <c r="AD4392" t="str">
        <f ca="1">IF(AND(AA4392,Z4392),D4392,"")</f>
        <v/>
      </c>
      <c r="AE4392" t="str">
        <f t="shared" ca="1" si="483"/>
        <v/>
      </c>
    </row>
    <row r="4393" spans="1:31" x14ac:dyDescent="0.25">
      <c r="A4393">
        <v>675484</v>
      </c>
      <c r="B4393" s="1">
        <v>38767.102650462963</v>
      </c>
      <c r="C4393">
        <v>19</v>
      </c>
      <c r="D4393">
        <v>3</v>
      </c>
      <c r="E4393">
        <v>134.80000000000001</v>
      </c>
      <c r="F4393" t="s">
        <v>113</v>
      </c>
      <c r="G4393">
        <v>-64</v>
      </c>
      <c r="H4393">
        <v>1140341269344</v>
      </c>
      <c r="I4393">
        <v>135</v>
      </c>
      <c r="J4393" t="s">
        <v>47</v>
      </c>
      <c r="K4393">
        <v>-63</v>
      </c>
      <c r="L4393">
        <v>-62.462365591397798</v>
      </c>
      <c r="M4393">
        <v>93</v>
      </c>
      <c r="N4393">
        <v>2.0406687937437802</v>
      </c>
      <c r="O4393">
        <v>2</v>
      </c>
      <c r="P4393">
        <f t="shared" si="478"/>
        <v>3.9810717055349618E-7</v>
      </c>
      <c r="Q4393">
        <f t="shared" si="477"/>
        <v>-14.736544595161895</v>
      </c>
      <c r="R4393">
        <f>10^(L4393/10)</f>
        <v>5.6723554943176482E-7</v>
      </c>
      <c r="S4393">
        <f>LN(R4393)</f>
        <v>-14.382491188389679</v>
      </c>
      <c r="T4393">
        <v>12.8</v>
      </c>
      <c r="U4393">
        <v>-2.8</v>
      </c>
      <c r="V4393">
        <f t="shared" si="479"/>
        <v>8.4899941107164487</v>
      </c>
      <c r="W4393">
        <f t="shared" si="480"/>
        <v>0.11778571185788639</v>
      </c>
      <c r="X4393">
        <f t="shared" si="481"/>
        <v>1.3873473917869037E-2</v>
      </c>
      <c r="Z4393">
        <f ca="1">IF($F4393=$Z$1,1,0)</f>
        <v>1</v>
      </c>
      <c r="AA4393">
        <f ca="1">IF($I4393=$AA$1,1,0)</f>
        <v>0</v>
      </c>
      <c r="AB4393" t="str">
        <f t="shared" ca="1" si="482"/>
        <v/>
      </c>
      <c r="AC4393" t="str">
        <f ca="1">IF(AND(Z4393,AA4393),C4393,"")</f>
        <v/>
      </c>
      <c r="AD4393" t="str">
        <f ca="1">IF(AND(AA4393,Z4393),D4393,"")</f>
        <v/>
      </c>
      <c r="AE4393" t="str">
        <f t="shared" ca="1" si="483"/>
        <v/>
      </c>
    </row>
    <row r="4394" spans="1:31" x14ac:dyDescent="0.25">
      <c r="A4394">
        <v>676309</v>
      </c>
      <c r="B4394" s="1">
        <v>38767.103148148148</v>
      </c>
      <c r="C4394">
        <v>19</v>
      </c>
      <c r="D4394">
        <v>3</v>
      </c>
      <c r="E4394">
        <v>180.4</v>
      </c>
      <c r="F4394" t="s">
        <v>114</v>
      </c>
      <c r="G4394">
        <v>-48</v>
      </c>
      <c r="H4394">
        <v>1140341312086</v>
      </c>
      <c r="I4394">
        <v>180</v>
      </c>
      <c r="J4394" t="s">
        <v>47</v>
      </c>
      <c r="K4394">
        <v>-54</v>
      </c>
      <c r="L4394">
        <v>-51.778846153846203</v>
      </c>
      <c r="M4394">
        <v>104</v>
      </c>
      <c r="N4394">
        <v>3.9535082878282699</v>
      </c>
      <c r="O4394">
        <v>8</v>
      </c>
      <c r="P4394">
        <f t="shared" si="478"/>
        <v>1.5848931924611131E-5</v>
      </c>
      <c r="Q4394">
        <f t="shared" si="477"/>
        <v>-11.05240844637142</v>
      </c>
      <c r="R4394">
        <f>10^(L4394/10)</f>
        <v>6.6391943901063442E-6</v>
      </c>
      <c r="S4394">
        <f>LN(R4394)</f>
        <v>-11.922519928627835</v>
      </c>
      <c r="T4394">
        <v>33.5</v>
      </c>
      <c r="U4394">
        <v>2.8</v>
      </c>
      <c r="V4394">
        <f t="shared" si="479"/>
        <v>14.501379244747721</v>
      </c>
      <c r="W4394">
        <f t="shared" si="480"/>
        <v>6.8958957842730151E-2</v>
      </c>
      <c r="X4394">
        <f t="shared" si="481"/>
        <v>4.755337866755434E-3</v>
      </c>
      <c r="Z4394">
        <f ca="1">IF($F4394=$Z$1,1,0)</f>
        <v>0</v>
      </c>
      <c r="AA4394">
        <f ca="1">IF($I4394=$AA$1,1,0)</f>
        <v>0</v>
      </c>
      <c r="AB4394" t="str">
        <f t="shared" ca="1" si="482"/>
        <v/>
      </c>
      <c r="AC4394" t="str">
        <f ca="1">IF(AND(Z4394,AA4394),C4394,"")</f>
        <v/>
      </c>
      <c r="AD4394" t="str">
        <f ca="1">IF(AND(AA4394,Z4394),D4394,"")</f>
        <v/>
      </c>
      <c r="AE4394" t="str">
        <f t="shared" ca="1" si="483"/>
        <v/>
      </c>
    </row>
    <row r="4395" spans="1:31" x14ac:dyDescent="0.25">
      <c r="A4395">
        <v>676310</v>
      </c>
      <c r="B4395" s="1">
        <v>38767.103148148148</v>
      </c>
      <c r="C4395">
        <v>19</v>
      </c>
      <c r="D4395">
        <v>3</v>
      </c>
      <c r="E4395">
        <v>180.4</v>
      </c>
      <c r="F4395" t="s">
        <v>116</v>
      </c>
      <c r="G4395">
        <v>-56</v>
      </c>
      <c r="H4395">
        <v>1140341312086</v>
      </c>
      <c r="I4395">
        <v>180</v>
      </c>
      <c r="J4395" t="s">
        <v>47</v>
      </c>
      <c r="K4395">
        <v>-57</v>
      </c>
      <c r="L4395">
        <v>-56.5</v>
      </c>
      <c r="M4395">
        <v>96</v>
      </c>
      <c r="N4395">
        <v>1.3455579942126099</v>
      </c>
      <c r="O4395">
        <v>2</v>
      </c>
      <c r="P4395">
        <f t="shared" si="478"/>
        <v>2.5118864315095806E-6</v>
      </c>
      <c r="Q4395">
        <f t="shared" si="477"/>
        <v>-12.894476520766656</v>
      </c>
      <c r="R4395">
        <f>10^(L4395/10)</f>
        <v>2.2387211385683329E-6</v>
      </c>
      <c r="S4395">
        <f>LN(R4395)</f>
        <v>-13.009605775416361</v>
      </c>
      <c r="T4395">
        <v>33.5</v>
      </c>
      <c r="U4395">
        <v>9.3000000000000007</v>
      </c>
      <c r="V4395">
        <f t="shared" si="479"/>
        <v>15.809490820390137</v>
      </c>
      <c r="W4395">
        <f t="shared" si="480"/>
        <v>6.3253144036129222E-2</v>
      </c>
      <c r="X4395">
        <f t="shared" si="481"/>
        <v>4.0009602304553089E-3</v>
      </c>
      <c r="Z4395">
        <f ca="1">IF($F4395=$Z$1,1,0)</f>
        <v>0</v>
      </c>
      <c r="AA4395">
        <f ca="1">IF($I4395=$AA$1,1,0)</f>
        <v>0</v>
      </c>
      <c r="AB4395" t="str">
        <f t="shared" ca="1" si="482"/>
        <v/>
      </c>
      <c r="AC4395" t="str">
        <f ca="1">IF(AND(Z4395,AA4395),C4395,"")</f>
        <v/>
      </c>
      <c r="AD4395" t="str">
        <f ca="1">IF(AND(AA4395,Z4395),D4395,"")</f>
        <v/>
      </c>
      <c r="AE4395" t="str">
        <f t="shared" ca="1" si="483"/>
        <v/>
      </c>
    </row>
    <row r="4396" spans="1:31" x14ac:dyDescent="0.25">
      <c r="A4396">
        <v>676311</v>
      </c>
      <c r="B4396" s="1">
        <v>38767.103148148148</v>
      </c>
      <c r="C4396">
        <v>19</v>
      </c>
      <c r="D4396">
        <v>3</v>
      </c>
      <c r="E4396">
        <v>180.4</v>
      </c>
      <c r="F4396" t="s">
        <v>112</v>
      </c>
      <c r="G4396">
        <v>-54</v>
      </c>
      <c r="H4396">
        <v>1140341312086</v>
      </c>
      <c r="I4396">
        <v>180</v>
      </c>
      <c r="J4396" t="s">
        <v>47</v>
      </c>
      <c r="K4396">
        <v>-54</v>
      </c>
      <c r="L4396">
        <v>-53.8272727272727</v>
      </c>
      <c r="M4396">
        <v>110</v>
      </c>
      <c r="N4396">
        <v>1.0567310760734201</v>
      </c>
      <c r="O4396">
        <v>2</v>
      </c>
      <c r="P4396">
        <f t="shared" si="478"/>
        <v>3.9810717055349657E-6</v>
      </c>
      <c r="Q4396">
        <f t="shared" si="477"/>
        <v>-12.433959502167848</v>
      </c>
      <c r="R4396">
        <f>10^(L4396/10)</f>
        <v>4.1425973905384716E-6</v>
      </c>
      <c r="S4396">
        <f>LN(R4396)</f>
        <v>-12.394187577834309</v>
      </c>
      <c r="T4396">
        <v>7.5</v>
      </c>
      <c r="U4396">
        <v>6.3</v>
      </c>
      <c r="V4396">
        <f t="shared" si="479"/>
        <v>11.964113005150026</v>
      </c>
      <c r="W4396">
        <f t="shared" si="480"/>
        <v>8.3583296109752889E-2</v>
      </c>
      <c r="X4396">
        <f t="shared" si="481"/>
        <v>6.9861673885706311E-3</v>
      </c>
      <c r="Z4396">
        <f ca="1">IF($F4396=$Z$1,1,0)</f>
        <v>0</v>
      </c>
      <c r="AA4396">
        <f ca="1">IF($I4396=$AA$1,1,0)</f>
        <v>0</v>
      </c>
      <c r="AB4396" t="str">
        <f t="shared" ca="1" si="482"/>
        <v/>
      </c>
      <c r="AC4396" t="str">
        <f ca="1">IF(AND(Z4396,AA4396),C4396,"")</f>
        <v/>
      </c>
      <c r="AD4396" t="str">
        <f ca="1">IF(AND(AA4396,Z4396),D4396,"")</f>
        <v/>
      </c>
      <c r="AE4396" t="str">
        <f t="shared" ca="1" si="483"/>
        <v/>
      </c>
    </row>
    <row r="4397" spans="1:31" x14ac:dyDescent="0.25">
      <c r="A4397">
        <v>676312</v>
      </c>
      <c r="B4397" s="1">
        <v>38767.103148148148</v>
      </c>
      <c r="C4397">
        <v>19</v>
      </c>
      <c r="D4397">
        <v>3</v>
      </c>
      <c r="E4397">
        <v>180.4</v>
      </c>
      <c r="F4397" t="s">
        <v>115</v>
      </c>
      <c r="G4397">
        <v>-59</v>
      </c>
      <c r="H4397">
        <v>1140341312086</v>
      </c>
      <c r="I4397">
        <v>180</v>
      </c>
      <c r="J4397" t="s">
        <v>47</v>
      </c>
      <c r="K4397">
        <v>-59</v>
      </c>
      <c r="L4397">
        <v>-58.587628865979397</v>
      </c>
      <c r="M4397">
        <v>97</v>
      </c>
      <c r="N4397">
        <v>1.23112903229437</v>
      </c>
      <c r="O4397">
        <v>1</v>
      </c>
      <c r="P4397">
        <f t="shared" si="478"/>
        <v>1.2589254117941642E-6</v>
      </c>
      <c r="Q4397">
        <f t="shared" ref="Q4397:Q4460" si="484">LN(P4397)</f>
        <v>-13.585252048664872</v>
      </c>
      <c r="R4397">
        <f>10^(L4397/10)</f>
        <v>1.3843219761937814E-6</v>
      </c>
      <c r="S4397">
        <f>LN(R4397)</f>
        <v>-13.490300086067181</v>
      </c>
      <c r="T4397">
        <v>2.5</v>
      </c>
      <c r="U4397">
        <v>-0.8</v>
      </c>
      <c r="V4397">
        <f t="shared" si="479"/>
        <v>16.931922513406445</v>
      </c>
      <c r="W4397">
        <f t="shared" si="480"/>
        <v>5.9060038764541641E-2</v>
      </c>
      <c r="X4397">
        <f t="shared" si="481"/>
        <v>3.488088178869162E-3</v>
      </c>
      <c r="Z4397">
        <f ca="1">IF($F4397=$Z$1,1,0)</f>
        <v>0</v>
      </c>
      <c r="AA4397">
        <f ca="1">IF($I4397=$AA$1,1,0)</f>
        <v>0</v>
      </c>
      <c r="AB4397" t="str">
        <f t="shared" ca="1" si="482"/>
        <v/>
      </c>
      <c r="AC4397" t="str">
        <f ca="1">IF(AND(Z4397,AA4397),C4397,"")</f>
        <v/>
      </c>
      <c r="AD4397" t="str">
        <f ca="1">IF(AND(AA4397,Z4397),D4397,"")</f>
        <v/>
      </c>
      <c r="AE4397" t="str">
        <f t="shared" ca="1" si="483"/>
        <v/>
      </c>
    </row>
    <row r="4398" spans="1:31" x14ac:dyDescent="0.25">
      <c r="A4398">
        <v>676313</v>
      </c>
      <c r="B4398" s="1">
        <v>38767.103148148148</v>
      </c>
      <c r="C4398">
        <v>19</v>
      </c>
      <c r="D4398">
        <v>3</v>
      </c>
      <c r="E4398">
        <v>180.4</v>
      </c>
      <c r="F4398" t="s">
        <v>117</v>
      </c>
      <c r="G4398">
        <v>-76</v>
      </c>
      <c r="H4398">
        <v>1140341312086</v>
      </c>
      <c r="I4398">
        <v>180</v>
      </c>
      <c r="J4398" t="s">
        <v>47</v>
      </c>
      <c r="K4398">
        <v>-77</v>
      </c>
      <c r="L4398">
        <v>-76.571428571428598</v>
      </c>
      <c r="M4398">
        <v>98</v>
      </c>
      <c r="N4398">
        <v>0.773264601756667</v>
      </c>
      <c r="O4398">
        <v>1</v>
      </c>
      <c r="P4398">
        <f t="shared" si="478"/>
        <v>2.5118864315095751E-8</v>
      </c>
      <c r="Q4398">
        <f t="shared" si="484"/>
        <v>-17.499646706754749</v>
      </c>
      <c r="R4398">
        <f>10^(L4398/10)</f>
        <v>2.2022019499873542E-8</v>
      </c>
      <c r="S4398">
        <f>LN(R4398)</f>
        <v>-17.631222997782988</v>
      </c>
      <c r="T4398">
        <v>1</v>
      </c>
      <c r="U4398">
        <v>14</v>
      </c>
      <c r="V4398">
        <f t="shared" si="479"/>
        <v>21.095023109728988</v>
      </c>
      <c r="W4398">
        <f t="shared" si="480"/>
        <v>4.7404546313997722E-2</v>
      </c>
      <c r="X4398">
        <f t="shared" si="481"/>
        <v>2.2471910112359548E-3</v>
      </c>
      <c r="Z4398">
        <f ca="1">IF($F4398=$Z$1,1,0)</f>
        <v>0</v>
      </c>
      <c r="AA4398">
        <f ca="1">IF($I4398=$AA$1,1,0)</f>
        <v>0</v>
      </c>
      <c r="AB4398" t="str">
        <f t="shared" ca="1" si="482"/>
        <v/>
      </c>
      <c r="AC4398" t="str">
        <f ca="1">IF(AND(Z4398,AA4398),C4398,"")</f>
        <v/>
      </c>
      <c r="AD4398" t="str">
        <f ca="1">IF(AND(AA4398,Z4398),D4398,"")</f>
        <v/>
      </c>
      <c r="AE4398" t="str">
        <f t="shared" ca="1" si="483"/>
        <v/>
      </c>
    </row>
    <row r="4399" spans="1:31" x14ac:dyDescent="0.25">
      <c r="A4399">
        <v>676324</v>
      </c>
      <c r="B4399" s="1">
        <v>38767.103148148148</v>
      </c>
      <c r="C4399">
        <v>19</v>
      </c>
      <c r="D4399">
        <v>3</v>
      </c>
      <c r="E4399">
        <v>180.4</v>
      </c>
      <c r="F4399" t="s">
        <v>113</v>
      </c>
      <c r="G4399">
        <v>-54</v>
      </c>
      <c r="H4399">
        <v>1140341312590</v>
      </c>
      <c r="I4399">
        <v>180</v>
      </c>
      <c r="J4399" t="s">
        <v>47</v>
      </c>
      <c r="K4399">
        <v>-57</v>
      </c>
      <c r="L4399">
        <v>-56.564705882352897</v>
      </c>
      <c r="M4399">
        <v>85</v>
      </c>
      <c r="N4399">
        <v>2.3117044774443798</v>
      </c>
      <c r="O4399">
        <v>3</v>
      </c>
      <c r="P4399">
        <f t="shared" si="478"/>
        <v>3.9810717055349657E-6</v>
      </c>
      <c r="Q4399">
        <f t="shared" si="484"/>
        <v>-12.433959502167848</v>
      </c>
      <c r="R4399">
        <f>10^(L4399/10)</f>
        <v>2.2056135022988152E-6</v>
      </c>
      <c r="S4399">
        <f>LN(R4399)</f>
        <v>-13.024504855429839</v>
      </c>
      <c r="T4399">
        <v>12.8</v>
      </c>
      <c r="U4399">
        <v>-2.8</v>
      </c>
      <c r="V4399">
        <f t="shared" si="479"/>
        <v>8.4899941107164487</v>
      </c>
      <c r="W4399">
        <f t="shared" si="480"/>
        <v>0.11778571185788639</v>
      </c>
      <c r="X4399">
        <f t="shared" si="481"/>
        <v>1.3873473917869037E-2</v>
      </c>
      <c r="Z4399">
        <f ca="1">IF($F4399=$Z$1,1,0)</f>
        <v>1</v>
      </c>
      <c r="AA4399">
        <f ca="1">IF($I4399=$AA$1,1,0)</f>
        <v>0</v>
      </c>
      <c r="AB4399" t="str">
        <f t="shared" ca="1" si="482"/>
        <v/>
      </c>
      <c r="AC4399" t="str">
        <f ca="1">IF(AND(Z4399,AA4399),C4399,"")</f>
        <v/>
      </c>
      <c r="AD4399" t="str">
        <f ca="1">IF(AND(AA4399,Z4399),D4399,"")</f>
        <v/>
      </c>
      <c r="AE4399" t="str">
        <f t="shared" ca="1" si="483"/>
        <v/>
      </c>
    </row>
    <row r="4400" spans="1:31" x14ac:dyDescent="0.25">
      <c r="A4400">
        <v>677154</v>
      </c>
      <c r="B4400" s="1">
        <v>38767.10361111111</v>
      </c>
      <c r="C4400">
        <v>19</v>
      </c>
      <c r="D4400">
        <v>3</v>
      </c>
      <c r="E4400">
        <v>225.2</v>
      </c>
      <c r="F4400" t="s">
        <v>116</v>
      </c>
      <c r="G4400">
        <v>-56</v>
      </c>
      <c r="H4400">
        <v>1140341352941</v>
      </c>
      <c r="I4400">
        <v>225</v>
      </c>
      <c r="J4400" t="s">
        <v>47</v>
      </c>
      <c r="K4400">
        <v>-58</v>
      </c>
      <c r="L4400">
        <v>-57.712765957446798</v>
      </c>
      <c r="M4400">
        <v>94</v>
      </c>
      <c r="N4400">
        <v>0.934665030280177</v>
      </c>
      <c r="O4400">
        <v>1</v>
      </c>
      <c r="P4400">
        <f t="shared" si="478"/>
        <v>2.5118864315095806E-6</v>
      </c>
      <c r="Q4400">
        <f t="shared" si="484"/>
        <v>-12.894476520766656</v>
      </c>
      <c r="R4400">
        <f>10^(L4400/10)</f>
        <v>1.6932590452713025E-6</v>
      </c>
      <c r="S4400">
        <f>LN(R4400)</f>
        <v>-13.288855456907124</v>
      </c>
      <c r="T4400">
        <v>33.5</v>
      </c>
      <c r="U4400">
        <v>9.3000000000000007</v>
      </c>
      <c r="V4400">
        <f t="shared" si="479"/>
        <v>15.809490820390137</v>
      </c>
      <c r="W4400">
        <f t="shared" si="480"/>
        <v>6.3253144036129222E-2</v>
      </c>
      <c r="X4400">
        <f t="shared" si="481"/>
        <v>4.0009602304553089E-3</v>
      </c>
      <c r="Z4400">
        <f ca="1">IF($F4400=$Z$1,1,0)</f>
        <v>0</v>
      </c>
      <c r="AA4400">
        <f ca="1">IF($I4400=$AA$1,1,0)</f>
        <v>0</v>
      </c>
      <c r="AB4400" t="str">
        <f t="shared" ca="1" si="482"/>
        <v/>
      </c>
      <c r="AC4400" t="str">
        <f ca="1">IF(AND(Z4400,AA4400),C4400,"")</f>
        <v/>
      </c>
      <c r="AD4400" t="str">
        <f ca="1">IF(AND(AA4400,Z4400),D4400,"")</f>
        <v/>
      </c>
      <c r="AE4400" t="str">
        <f t="shared" ca="1" si="483"/>
        <v/>
      </c>
    </row>
    <row r="4401" spans="1:31" x14ac:dyDescent="0.25">
      <c r="A4401">
        <v>677155</v>
      </c>
      <c r="B4401" s="1">
        <v>38767.10361111111</v>
      </c>
      <c r="C4401">
        <v>19</v>
      </c>
      <c r="D4401">
        <v>3</v>
      </c>
      <c r="E4401">
        <v>225.2</v>
      </c>
      <c r="F4401" t="s">
        <v>113</v>
      </c>
      <c r="G4401">
        <v>-60</v>
      </c>
      <c r="H4401">
        <v>1140341352941</v>
      </c>
      <c r="I4401">
        <v>225</v>
      </c>
      <c r="J4401" t="s">
        <v>47</v>
      </c>
      <c r="K4401">
        <v>-58</v>
      </c>
      <c r="L4401">
        <v>-57.714285714285701</v>
      </c>
      <c r="M4401">
        <v>84</v>
      </c>
      <c r="N4401">
        <v>1.2081194045693799</v>
      </c>
      <c r="O4401">
        <v>1</v>
      </c>
      <c r="P4401">
        <f t="shared" si="478"/>
        <v>9.9999999999999995E-7</v>
      </c>
      <c r="Q4401">
        <f t="shared" si="484"/>
        <v>-13.815510557964274</v>
      </c>
      <c r="R4401">
        <f>10^(L4401/10)</f>
        <v>1.692666615037877E-6</v>
      </c>
      <c r="S4401">
        <f>LN(R4401)</f>
        <v>-13.289205393851349</v>
      </c>
      <c r="T4401">
        <v>12.8</v>
      </c>
      <c r="U4401">
        <v>-2.8</v>
      </c>
      <c r="V4401">
        <f t="shared" si="479"/>
        <v>8.4899941107164487</v>
      </c>
      <c r="W4401">
        <f t="shared" si="480"/>
        <v>0.11778571185788639</v>
      </c>
      <c r="X4401">
        <f t="shared" si="481"/>
        <v>1.3873473917869037E-2</v>
      </c>
      <c r="Z4401">
        <f ca="1">IF($F4401=$Z$1,1,0)</f>
        <v>1</v>
      </c>
      <c r="AA4401">
        <f ca="1">IF($I4401=$AA$1,1,0)</f>
        <v>0</v>
      </c>
      <c r="AB4401" t="str">
        <f t="shared" ca="1" si="482"/>
        <v/>
      </c>
      <c r="AC4401" t="str">
        <f ca="1">IF(AND(Z4401,AA4401),C4401,"")</f>
        <v/>
      </c>
      <c r="AD4401" t="str">
        <f ca="1">IF(AND(AA4401,Z4401),D4401,"")</f>
        <v/>
      </c>
      <c r="AE4401" t="str">
        <f t="shared" ca="1" si="483"/>
        <v/>
      </c>
    </row>
    <row r="4402" spans="1:31" x14ac:dyDescent="0.25">
      <c r="A4402">
        <v>677156</v>
      </c>
      <c r="B4402" s="1">
        <v>38767.10361111111</v>
      </c>
      <c r="C4402">
        <v>19</v>
      </c>
      <c r="D4402">
        <v>3</v>
      </c>
      <c r="E4402">
        <v>225.2</v>
      </c>
      <c r="F4402" t="s">
        <v>117</v>
      </c>
      <c r="G4402">
        <v>-81</v>
      </c>
      <c r="H4402">
        <v>1140341352941</v>
      </c>
      <c r="I4402">
        <v>225</v>
      </c>
      <c r="J4402" t="s">
        <v>47</v>
      </c>
      <c r="K4402">
        <v>-77</v>
      </c>
      <c r="L4402">
        <v>-77.380952380952394</v>
      </c>
      <c r="M4402">
        <v>84</v>
      </c>
      <c r="N4402">
        <v>1.3162996866880201</v>
      </c>
      <c r="O4402">
        <v>1</v>
      </c>
      <c r="P4402">
        <f t="shared" ref="P4402:P4465" si="485">10^(G4402/10)</f>
        <v>7.9432823472428087E-9</v>
      </c>
      <c r="Q4402">
        <f t="shared" si="484"/>
        <v>-18.650939253251771</v>
      </c>
      <c r="R4402">
        <f>10^(L4402/10)</f>
        <v>1.8276993690192082E-8</v>
      </c>
      <c r="S4402">
        <f>LN(R4402)</f>
        <v>-17.817622743406311</v>
      </c>
      <c r="T4402">
        <v>1</v>
      </c>
      <c r="U4402">
        <v>14</v>
      </c>
      <c r="V4402">
        <f t="shared" si="479"/>
        <v>21.095023109728988</v>
      </c>
      <c r="W4402">
        <f t="shared" si="480"/>
        <v>4.7404546313997722E-2</v>
      </c>
      <c r="X4402">
        <f t="shared" si="481"/>
        <v>2.2471910112359548E-3</v>
      </c>
      <c r="Z4402">
        <f ca="1">IF($F4402=$Z$1,1,0)</f>
        <v>0</v>
      </c>
      <c r="AA4402">
        <f ca="1">IF($I4402=$AA$1,1,0)</f>
        <v>0</v>
      </c>
      <c r="AB4402" t="str">
        <f t="shared" ca="1" si="482"/>
        <v/>
      </c>
      <c r="AC4402" t="str">
        <f ca="1">IF(AND(Z4402,AA4402),C4402,"")</f>
        <v/>
      </c>
      <c r="AD4402" t="str">
        <f ca="1">IF(AND(AA4402,Z4402),D4402,"")</f>
        <v/>
      </c>
      <c r="AE4402" t="str">
        <f t="shared" ca="1" si="483"/>
        <v/>
      </c>
    </row>
    <row r="4403" spans="1:31" x14ac:dyDescent="0.25">
      <c r="A4403">
        <v>677158</v>
      </c>
      <c r="B4403" s="1">
        <v>38767.10361111111</v>
      </c>
      <c r="C4403">
        <v>19</v>
      </c>
      <c r="D4403">
        <v>3</v>
      </c>
      <c r="E4403">
        <v>225.2</v>
      </c>
      <c r="F4403" t="s">
        <v>112</v>
      </c>
      <c r="G4403">
        <v>-55</v>
      </c>
      <c r="H4403">
        <v>1140341352941</v>
      </c>
      <c r="I4403">
        <v>225</v>
      </c>
      <c r="J4403" t="s">
        <v>47</v>
      </c>
      <c r="K4403">
        <v>-55</v>
      </c>
      <c r="L4403">
        <v>-55.0818181818182</v>
      </c>
      <c r="M4403">
        <v>110</v>
      </c>
      <c r="N4403">
        <v>0.88961199852703698</v>
      </c>
      <c r="O4403">
        <v>2</v>
      </c>
      <c r="P4403">
        <f t="shared" si="485"/>
        <v>3.1622776601683767E-6</v>
      </c>
      <c r="Q4403">
        <f t="shared" si="484"/>
        <v>-12.664218011467252</v>
      </c>
      <c r="R4403">
        <f>10^(L4403/10)</f>
        <v>3.1032601305887447E-6</v>
      </c>
      <c r="S4403">
        <f>LN(R4403)</f>
        <v>-12.683057344046299</v>
      </c>
      <c r="T4403">
        <v>7.5</v>
      </c>
      <c r="U4403">
        <v>6.3</v>
      </c>
      <c r="V4403">
        <f t="shared" si="479"/>
        <v>11.964113005150026</v>
      </c>
      <c r="W4403">
        <f t="shared" si="480"/>
        <v>8.3583296109752889E-2</v>
      </c>
      <c r="X4403">
        <f t="shared" si="481"/>
        <v>6.9861673885706311E-3</v>
      </c>
      <c r="Z4403">
        <f ca="1">IF($F4403=$Z$1,1,0)</f>
        <v>0</v>
      </c>
      <c r="AA4403">
        <f ca="1">IF($I4403=$AA$1,1,0)</f>
        <v>0</v>
      </c>
      <c r="AB4403" t="str">
        <f t="shared" ca="1" si="482"/>
        <v/>
      </c>
      <c r="AC4403" t="str">
        <f ca="1">IF(AND(Z4403,AA4403),C4403,"")</f>
        <v/>
      </c>
      <c r="AD4403" t="str">
        <f ca="1">IF(AND(AA4403,Z4403),D4403,"")</f>
        <v/>
      </c>
      <c r="AE4403" t="str">
        <f t="shared" ca="1" si="483"/>
        <v/>
      </c>
    </row>
    <row r="4404" spans="1:31" x14ac:dyDescent="0.25">
      <c r="A4404">
        <v>677160</v>
      </c>
      <c r="B4404" s="1">
        <v>38767.103622685187</v>
      </c>
      <c r="C4404">
        <v>19</v>
      </c>
      <c r="D4404">
        <v>3</v>
      </c>
      <c r="E4404">
        <v>225.2</v>
      </c>
      <c r="F4404" t="s">
        <v>115</v>
      </c>
      <c r="G4404">
        <v>-58</v>
      </c>
      <c r="H4404">
        <v>1140341353193</v>
      </c>
      <c r="I4404">
        <v>225</v>
      </c>
      <c r="J4404" t="s">
        <v>47</v>
      </c>
      <c r="K4404">
        <v>-56</v>
      </c>
      <c r="L4404">
        <v>-58</v>
      </c>
      <c r="M4404">
        <v>94</v>
      </c>
      <c r="N4404">
        <v>4.1165806877965796</v>
      </c>
      <c r="O4404">
        <v>7.75</v>
      </c>
      <c r="P4404">
        <f t="shared" si="485"/>
        <v>1.5848931924611111E-6</v>
      </c>
      <c r="Q4404">
        <f t="shared" si="484"/>
        <v>-13.354993539365466</v>
      </c>
      <c r="R4404">
        <f>10^(L4404/10)</f>
        <v>1.5848931924611111E-6</v>
      </c>
      <c r="S4404">
        <f>LN(R4404)</f>
        <v>-13.354993539365466</v>
      </c>
      <c r="T4404">
        <v>2.5</v>
      </c>
      <c r="U4404">
        <v>-0.8</v>
      </c>
      <c r="V4404">
        <f t="shared" si="479"/>
        <v>16.931922513406445</v>
      </c>
      <c r="W4404">
        <f t="shared" si="480"/>
        <v>5.9060038764541641E-2</v>
      </c>
      <c r="X4404">
        <f t="shared" si="481"/>
        <v>3.488088178869162E-3</v>
      </c>
      <c r="Z4404">
        <f ca="1">IF($F4404=$Z$1,1,0)</f>
        <v>0</v>
      </c>
      <c r="AA4404">
        <f ca="1">IF($I4404=$AA$1,1,0)</f>
        <v>0</v>
      </c>
      <c r="AB4404" t="str">
        <f t="shared" ca="1" si="482"/>
        <v/>
      </c>
      <c r="AC4404" t="str">
        <f ca="1">IF(AND(Z4404,AA4404),C4404,"")</f>
        <v/>
      </c>
      <c r="AD4404" t="str">
        <f ca="1">IF(AND(AA4404,Z4404),D4404,"")</f>
        <v/>
      </c>
      <c r="AE4404" t="str">
        <f t="shared" ca="1" si="483"/>
        <v/>
      </c>
    </row>
    <row r="4405" spans="1:31" x14ac:dyDescent="0.25">
      <c r="A4405">
        <v>677164</v>
      </c>
      <c r="B4405" s="1">
        <v>38767.103622685187</v>
      </c>
      <c r="C4405">
        <v>19</v>
      </c>
      <c r="D4405">
        <v>3</v>
      </c>
      <c r="E4405">
        <v>225.2</v>
      </c>
      <c r="F4405" t="s">
        <v>114</v>
      </c>
      <c r="G4405">
        <v>-54</v>
      </c>
      <c r="H4405">
        <v>1140341353445</v>
      </c>
      <c r="I4405">
        <v>225</v>
      </c>
      <c r="J4405" t="s">
        <v>47</v>
      </c>
      <c r="K4405">
        <v>-52</v>
      </c>
      <c r="L4405">
        <v>-49.639534883720899</v>
      </c>
      <c r="M4405">
        <v>86</v>
      </c>
      <c r="N4405">
        <v>4.6498900447409097</v>
      </c>
      <c r="O4405">
        <v>9</v>
      </c>
      <c r="P4405">
        <f t="shared" si="485"/>
        <v>3.9810717055349657E-6</v>
      </c>
      <c r="Q4405">
        <f t="shared" si="484"/>
        <v>-12.433959502167848</v>
      </c>
      <c r="R4405">
        <f>10^(L4405/10)</f>
        <v>1.0865419827522649E-5</v>
      </c>
      <c r="S4405">
        <f>LN(R4405)</f>
        <v>-11.429925304641365</v>
      </c>
      <c r="T4405">
        <v>33.5</v>
      </c>
      <c r="U4405">
        <v>2.8</v>
      </c>
      <c r="V4405">
        <f t="shared" si="479"/>
        <v>14.501379244747721</v>
      </c>
      <c r="W4405">
        <f t="shared" si="480"/>
        <v>6.8958957842730151E-2</v>
      </c>
      <c r="X4405">
        <f t="shared" si="481"/>
        <v>4.755337866755434E-3</v>
      </c>
      <c r="Z4405">
        <f ca="1">IF($F4405=$Z$1,1,0)</f>
        <v>0</v>
      </c>
      <c r="AA4405">
        <f ca="1">IF($I4405=$AA$1,1,0)</f>
        <v>0</v>
      </c>
      <c r="AB4405" t="str">
        <f t="shared" ca="1" si="482"/>
        <v/>
      </c>
      <c r="AC4405" t="str">
        <f ca="1">IF(AND(Z4405,AA4405),C4405,"")</f>
        <v/>
      </c>
      <c r="AD4405" t="str">
        <f ca="1">IF(AND(AA4405,Z4405),D4405,"")</f>
        <v/>
      </c>
      <c r="AE4405" t="str">
        <f t="shared" ca="1" si="483"/>
        <v/>
      </c>
    </row>
    <row r="4406" spans="1:31" x14ac:dyDescent="0.25">
      <c r="A4406">
        <v>677926</v>
      </c>
      <c r="B4406" s="1">
        <v>38767.10423611111</v>
      </c>
      <c r="C4406">
        <v>19</v>
      </c>
      <c r="D4406">
        <v>3</v>
      </c>
      <c r="E4406">
        <v>270.7</v>
      </c>
      <c r="F4406" t="s">
        <v>116</v>
      </c>
      <c r="G4406">
        <v>-54</v>
      </c>
      <c r="H4406">
        <v>1140341406276</v>
      </c>
      <c r="I4406">
        <v>270</v>
      </c>
      <c r="J4406" t="s">
        <v>47</v>
      </c>
      <c r="K4406">
        <v>-54</v>
      </c>
      <c r="L4406">
        <v>-54.3125</v>
      </c>
      <c r="M4406">
        <v>96</v>
      </c>
      <c r="N4406">
        <v>0.97670229262608599</v>
      </c>
      <c r="O4406">
        <v>1</v>
      </c>
      <c r="P4406">
        <f t="shared" si="485"/>
        <v>3.9810717055349657E-6</v>
      </c>
      <c r="Q4406">
        <f t="shared" si="484"/>
        <v>-12.433959502167848</v>
      </c>
      <c r="R4406">
        <f>10^(L4406/10)</f>
        <v>3.7046740221071517E-6</v>
      </c>
      <c r="S4406">
        <f>LN(R4406)</f>
        <v>-12.505915286323912</v>
      </c>
      <c r="T4406">
        <v>33.5</v>
      </c>
      <c r="U4406">
        <v>9.3000000000000007</v>
      </c>
      <c r="V4406">
        <f t="shared" si="479"/>
        <v>15.809490820390137</v>
      </c>
      <c r="W4406">
        <f t="shared" si="480"/>
        <v>6.3253144036129222E-2</v>
      </c>
      <c r="X4406">
        <f t="shared" si="481"/>
        <v>4.0009602304553089E-3</v>
      </c>
      <c r="Z4406">
        <f ca="1">IF($F4406=$Z$1,1,0)</f>
        <v>0</v>
      </c>
      <c r="AA4406">
        <f ca="1">IF($I4406=$AA$1,1,0)</f>
        <v>1</v>
      </c>
      <c r="AB4406" t="str">
        <f t="shared" ca="1" si="482"/>
        <v/>
      </c>
      <c r="AC4406" t="str">
        <f ca="1">IF(AND(Z4406,AA4406),C4406,"")</f>
        <v/>
      </c>
      <c r="AD4406" t="str">
        <f ca="1">IF(AND(AA4406,Z4406),D4406,"")</f>
        <v/>
      </c>
      <c r="AE4406" t="str">
        <f t="shared" ca="1" si="483"/>
        <v/>
      </c>
    </row>
    <row r="4407" spans="1:31" x14ac:dyDescent="0.25">
      <c r="A4407">
        <v>677927</v>
      </c>
      <c r="B4407" s="1">
        <v>38767.10423611111</v>
      </c>
      <c r="C4407">
        <v>19</v>
      </c>
      <c r="D4407">
        <v>3</v>
      </c>
      <c r="E4407">
        <v>270.7</v>
      </c>
      <c r="F4407" t="s">
        <v>112</v>
      </c>
      <c r="G4407">
        <v>-56</v>
      </c>
      <c r="H4407">
        <v>1140341406276</v>
      </c>
      <c r="I4407">
        <v>270</v>
      </c>
      <c r="J4407" t="s">
        <v>47</v>
      </c>
      <c r="K4407">
        <v>-62</v>
      </c>
      <c r="L4407">
        <v>-59.236363636363599</v>
      </c>
      <c r="M4407">
        <v>110</v>
      </c>
      <c r="N4407">
        <v>3.8215402839411299</v>
      </c>
      <c r="O4407">
        <v>8</v>
      </c>
      <c r="P4407">
        <f t="shared" si="485"/>
        <v>2.5118864315095806E-6</v>
      </c>
      <c r="Q4407">
        <f t="shared" si="484"/>
        <v>-12.894476520766656</v>
      </c>
      <c r="R4407">
        <f>10^(L4407/10)</f>
        <v>1.1922398570257939E-6</v>
      </c>
      <c r="S4407">
        <f>LN(R4407)</f>
        <v>-13.63967678722654</v>
      </c>
      <c r="T4407">
        <v>7.5</v>
      </c>
      <c r="U4407">
        <v>6.3</v>
      </c>
      <c r="V4407">
        <f t="shared" si="479"/>
        <v>11.964113005150026</v>
      </c>
      <c r="W4407">
        <f t="shared" si="480"/>
        <v>8.3583296109752889E-2</v>
      </c>
      <c r="X4407">
        <f t="shared" si="481"/>
        <v>6.9861673885706311E-3</v>
      </c>
      <c r="Z4407">
        <f ca="1">IF($F4407=$Z$1,1,0)</f>
        <v>0</v>
      </c>
      <c r="AA4407">
        <f ca="1">IF($I4407=$AA$1,1,0)</f>
        <v>1</v>
      </c>
      <c r="AB4407" t="str">
        <f t="shared" ca="1" si="482"/>
        <v/>
      </c>
      <c r="AC4407" t="str">
        <f ca="1">IF(AND(Z4407,AA4407),C4407,"")</f>
        <v/>
      </c>
      <c r="AD4407" t="str">
        <f ca="1">IF(AND(AA4407,Z4407),D4407,"")</f>
        <v/>
      </c>
      <c r="AE4407" t="str">
        <f t="shared" ca="1" si="483"/>
        <v/>
      </c>
    </row>
    <row r="4408" spans="1:31" x14ac:dyDescent="0.25">
      <c r="A4408">
        <v>677928</v>
      </c>
      <c r="B4408" s="1">
        <v>38767.10423611111</v>
      </c>
      <c r="C4408">
        <v>19</v>
      </c>
      <c r="D4408">
        <v>3</v>
      </c>
      <c r="E4408">
        <v>270.7</v>
      </c>
      <c r="F4408" t="s">
        <v>114</v>
      </c>
      <c r="G4408">
        <v>-53</v>
      </c>
      <c r="H4408">
        <v>1140341406276</v>
      </c>
      <c r="I4408">
        <v>270</v>
      </c>
      <c r="J4408" t="s">
        <v>47</v>
      </c>
      <c r="K4408">
        <v>-53</v>
      </c>
      <c r="L4408">
        <v>-52.626373626373599</v>
      </c>
      <c r="M4408">
        <v>91</v>
      </c>
      <c r="N4408">
        <v>0.769535958994505</v>
      </c>
      <c r="O4408">
        <v>1</v>
      </c>
      <c r="P4408">
        <f t="shared" si="485"/>
        <v>5.011872336272719E-6</v>
      </c>
      <c r="Q4408">
        <f t="shared" si="484"/>
        <v>-12.203700992868443</v>
      </c>
      <c r="R4408">
        <f>10^(L4408/10)</f>
        <v>5.4621376106539971E-6</v>
      </c>
      <c r="S4408">
        <f>LN(R4408)</f>
        <v>-12.117670341042286</v>
      </c>
      <c r="T4408">
        <v>33.5</v>
      </c>
      <c r="U4408">
        <v>2.8</v>
      </c>
      <c r="V4408">
        <f t="shared" si="479"/>
        <v>14.501379244747721</v>
      </c>
      <c r="W4408">
        <f t="shared" si="480"/>
        <v>6.8958957842730151E-2</v>
      </c>
      <c r="X4408">
        <f t="shared" si="481"/>
        <v>4.755337866755434E-3</v>
      </c>
      <c r="Z4408">
        <f ca="1">IF($F4408=$Z$1,1,0)</f>
        <v>0</v>
      </c>
      <c r="AA4408">
        <f ca="1">IF($I4408=$AA$1,1,0)</f>
        <v>1</v>
      </c>
      <c r="AB4408" t="str">
        <f t="shared" ca="1" si="482"/>
        <v/>
      </c>
      <c r="AC4408" t="str">
        <f ca="1">IF(AND(Z4408,AA4408),C4408,"")</f>
        <v/>
      </c>
      <c r="AD4408" t="str">
        <f ca="1">IF(AND(AA4408,Z4408),D4408,"")</f>
        <v/>
      </c>
      <c r="AE4408" t="str">
        <f t="shared" ca="1" si="483"/>
        <v/>
      </c>
    </row>
    <row r="4409" spans="1:31" x14ac:dyDescent="0.25">
      <c r="A4409">
        <v>677929</v>
      </c>
      <c r="B4409" s="1">
        <v>38767.10423611111</v>
      </c>
      <c r="C4409">
        <v>19</v>
      </c>
      <c r="D4409">
        <v>3</v>
      </c>
      <c r="E4409">
        <v>270.7</v>
      </c>
      <c r="F4409" t="s">
        <v>115</v>
      </c>
      <c r="G4409">
        <v>-58</v>
      </c>
      <c r="H4409">
        <v>1140341406276</v>
      </c>
      <c r="I4409">
        <v>270</v>
      </c>
      <c r="J4409" t="s">
        <v>47</v>
      </c>
      <c r="K4409">
        <v>-61</v>
      </c>
      <c r="L4409">
        <v>-60.764044943820203</v>
      </c>
      <c r="M4409">
        <v>89</v>
      </c>
      <c r="N4409">
        <v>1.9599540341903201</v>
      </c>
      <c r="O4409">
        <v>2</v>
      </c>
      <c r="P4409">
        <f t="shared" si="485"/>
        <v>1.5848931924611111E-6</v>
      </c>
      <c r="Q4409">
        <f t="shared" si="484"/>
        <v>-13.354993539365466</v>
      </c>
      <c r="R4409">
        <f>10^(L4409/10)</f>
        <v>8.3867849197362533E-7</v>
      </c>
      <c r="S4409">
        <f>LN(R4409)</f>
        <v>-13.991438407766061</v>
      </c>
      <c r="T4409">
        <v>2.5</v>
      </c>
      <c r="U4409">
        <v>-0.8</v>
      </c>
      <c r="V4409">
        <f t="shared" si="479"/>
        <v>16.931922513406445</v>
      </c>
      <c r="W4409">
        <f t="shared" si="480"/>
        <v>5.9060038764541641E-2</v>
      </c>
      <c r="X4409">
        <f t="shared" si="481"/>
        <v>3.488088178869162E-3</v>
      </c>
      <c r="Z4409">
        <f ca="1">IF($F4409=$Z$1,1,0)</f>
        <v>0</v>
      </c>
      <c r="AA4409">
        <f ca="1">IF($I4409=$AA$1,1,0)</f>
        <v>1</v>
      </c>
      <c r="AB4409" t="str">
        <f t="shared" ca="1" si="482"/>
        <v/>
      </c>
      <c r="AC4409" t="str">
        <f ca="1">IF(AND(Z4409,AA4409),C4409,"")</f>
        <v/>
      </c>
      <c r="AD4409" t="str">
        <f ca="1">IF(AND(AA4409,Z4409),D4409,"")</f>
        <v/>
      </c>
      <c r="AE4409" t="str">
        <f t="shared" ca="1" si="483"/>
        <v/>
      </c>
    </row>
    <row r="4410" spans="1:31" x14ac:dyDescent="0.25">
      <c r="A4410">
        <v>677930</v>
      </c>
      <c r="B4410" s="1">
        <v>38767.10423611111</v>
      </c>
      <c r="C4410">
        <v>19</v>
      </c>
      <c r="D4410">
        <v>3</v>
      </c>
      <c r="E4410">
        <v>270.7</v>
      </c>
      <c r="F4410" t="s">
        <v>113</v>
      </c>
      <c r="G4410">
        <v>-56</v>
      </c>
      <c r="H4410">
        <v>1140341406276</v>
      </c>
      <c r="I4410">
        <v>270</v>
      </c>
      <c r="J4410" t="s">
        <v>47</v>
      </c>
      <c r="K4410">
        <v>-56</v>
      </c>
      <c r="L4410">
        <v>-58.153846153846203</v>
      </c>
      <c r="M4410">
        <v>91</v>
      </c>
      <c r="N4410">
        <v>3.7710095227289999</v>
      </c>
      <c r="O4410">
        <v>7</v>
      </c>
      <c r="P4410">
        <f t="shared" si="485"/>
        <v>2.5118864315095806E-6</v>
      </c>
      <c r="Q4410">
        <f t="shared" si="484"/>
        <v>-12.894476520766656</v>
      </c>
      <c r="R4410">
        <f>10^(L4410/10)</f>
        <v>1.5297321160913387E-6</v>
      </c>
      <c r="S4410">
        <f>LN(R4410)</f>
        <v>-13.390417925411541</v>
      </c>
      <c r="T4410">
        <v>12.8</v>
      </c>
      <c r="U4410">
        <v>-2.8</v>
      </c>
      <c r="V4410">
        <f t="shared" si="479"/>
        <v>8.4899941107164487</v>
      </c>
      <c r="W4410">
        <f t="shared" si="480"/>
        <v>0.11778571185788639</v>
      </c>
      <c r="X4410">
        <f t="shared" si="481"/>
        <v>1.3873473917869037E-2</v>
      </c>
      <c r="Z4410">
        <f ca="1">IF($F4410=$Z$1,1,0)</f>
        <v>1</v>
      </c>
      <c r="AA4410">
        <f ca="1">IF($I4410=$AA$1,1,0)</f>
        <v>1</v>
      </c>
      <c r="AB4410">
        <f t="shared" ca="1" si="482"/>
        <v>0.10158243756962061</v>
      </c>
      <c r="AC4410">
        <f ca="1">IF(AND(Z4410,AA4410),C4410,"")</f>
        <v>19</v>
      </c>
      <c r="AD4410">
        <f ca="1">IF(AND(AA4410,Z4410),D4410,"")</f>
        <v>3</v>
      </c>
      <c r="AE4410">
        <f t="shared" ca="1" si="483"/>
        <v>0.11778571185788639</v>
      </c>
    </row>
    <row r="4411" spans="1:31" x14ac:dyDescent="0.25">
      <c r="A4411">
        <v>677931</v>
      </c>
      <c r="B4411" s="1">
        <v>38767.10423611111</v>
      </c>
      <c r="C4411">
        <v>19</v>
      </c>
      <c r="D4411">
        <v>3</v>
      </c>
      <c r="E4411">
        <v>270.7</v>
      </c>
      <c r="F4411" t="s">
        <v>117</v>
      </c>
      <c r="G4411">
        <v>-74</v>
      </c>
      <c r="H4411">
        <v>1140341406276</v>
      </c>
      <c r="I4411">
        <v>270</v>
      </c>
      <c r="J4411" t="s">
        <v>47</v>
      </c>
      <c r="K4411">
        <v>-73</v>
      </c>
      <c r="L4411">
        <v>-73.843373493975903</v>
      </c>
      <c r="M4411">
        <v>83</v>
      </c>
      <c r="N4411">
        <v>2.1946827522882</v>
      </c>
      <c r="O4411">
        <v>1</v>
      </c>
      <c r="P4411">
        <f t="shared" si="485"/>
        <v>3.981071705534957E-8</v>
      </c>
      <c r="Q4411">
        <f t="shared" si="484"/>
        <v>-17.039129688155942</v>
      </c>
      <c r="R4411">
        <f>10^(L4411/10)</f>
        <v>4.1272678131027856E-8</v>
      </c>
      <c r="S4411">
        <f>LN(R4411)</f>
        <v>-17.003065102362058</v>
      </c>
      <c r="T4411">
        <v>1</v>
      </c>
      <c r="U4411">
        <v>14</v>
      </c>
      <c r="V4411">
        <f t="shared" si="479"/>
        <v>21.095023109728988</v>
      </c>
      <c r="W4411">
        <f t="shared" si="480"/>
        <v>4.7404546313997722E-2</v>
      </c>
      <c r="X4411">
        <f t="shared" si="481"/>
        <v>2.2471910112359548E-3</v>
      </c>
      <c r="Z4411">
        <f ca="1">IF($F4411=$Z$1,1,0)</f>
        <v>0</v>
      </c>
      <c r="AA4411">
        <f ca="1">IF($I4411=$AA$1,1,0)</f>
        <v>1</v>
      </c>
      <c r="AB4411" t="str">
        <f t="shared" ca="1" si="482"/>
        <v/>
      </c>
      <c r="AC4411" t="str">
        <f ca="1">IF(AND(Z4411,AA4411),C4411,"")</f>
        <v/>
      </c>
      <c r="AD4411" t="str">
        <f ca="1">IF(AND(AA4411,Z4411),D4411,"")</f>
        <v/>
      </c>
      <c r="AE4411" t="str">
        <f t="shared" ca="1" si="483"/>
        <v/>
      </c>
    </row>
    <row r="4412" spans="1:31" x14ac:dyDescent="0.25">
      <c r="A4412">
        <v>678777</v>
      </c>
      <c r="B4412" s="1">
        <v>38767.104814814818</v>
      </c>
      <c r="C4412">
        <v>19</v>
      </c>
      <c r="D4412">
        <v>3</v>
      </c>
      <c r="E4412">
        <v>314.8</v>
      </c>
      <c r="F4412" t="s">
        <v>112</v>
      </c>
      <c r="G4412">
        <v>-49</v>
      </c>
      <c r="H4412">
        <v>1140341456239</v>
      </c>
      <c r="I4412">
        <v>315</v>
      </c>
      <c r="J4412" t="s">
        <v>47</v>
      </c>
      <c r="K4412">
        <v>-49.5</v>
      </c>
      <c r="L4412">
        <v>-49.809090909090898</v>
      </c>
      <c r="M4412">
        <v>110</v>
      </c>
      <c r="N4412">
        <v>1.92756658184342</v>
      </c>
      <c r="O4412">
        <v>2.75</v>
      </c>
      <c r="P4412">
        <f t="shared" si="485"/>
        <v>1.2589254117941658E-5</v>
      </c>
      <c r="Q4412">
        <f t="shared" si="484"/>
        <v>-11.282666955670825</v>
      </c>
      <c r="R4412">
        <f>10^(L4412/10)</f>
        <v>1.0449389291292947E-5</v>
      </c>
      <c r="S4412">
        <f>LN(R4412)</f>
        <v>-11.468967022285796</v>
      </c>
      <c r="T4412">
        <v>7.5</v>
      </c>
      <c r="U4412">
        <v>6.3</v>
      </c>
      <c r="V4412">
        <f t="shared" si="479"/>
        <v>11.964113005150026</v>
      </c>
      <c r="W4412">
        <f t="shared" si="480"/>
        <v>8.3583296109752889E-2</v>
      </c>
      <c r="X4412">
        <f t="shared" si="481"/>
        <v>6.9861673885706311E-3</v>
      </c>
      <c r="Z4412">
        <f ca="1">IF($F4412=$Z$1,1,0)</f>
        <v>0</v>
      </c>
      <c r="AA4412">
        <f ca="1">IF($I4412=$AA$1,1,0)</f>
        <v>0</v>
      </c>
      <c r="AB4412" t="str">
        <f t="shared" ca="1" si="482"/>
        <v/>
      </c>
      <c r="AC4412" t="str">
        <f ca="1">IF(AND(Z4412,AA4412),C4412,"")</f>
        <v/>
      </c>
      <c r="AD4412" t="str">
        <f ca="1">IF(AND(AA4412,Z4412),D4412,"")</f>
        <v/>
      </c>
      <c r="AE4412" t="str">
        <f t="shared" ca="1" si="483"/>
        <v/>
      </c>
    </row>
    <row r="4413" spans="1:31" x14ac:dyDescent="0.25">
      <c r="A4413">
        <v>678778</v>
      </c>
      <c r="B4413" s="1">
        <v>38767.104814814818</v>
      </c>
      <c r="C4413">
        <v>19</v>
      </c>
      <c r="D4413">
        <v>3</v>
      </c>
      <c r="E4413">
        <v>314.8</v>
      </c>
      <c r="F4413" t="s">
        <v>114</v>
      </c>
      <c r="G4413">
        <v>-54</v>
      </c>
      <c r="H4413">
        <v>1140341456239</v>
      </c>
      <c r="I4413">
        <v>315</v>
      </c>
      <c r="J4413" t="s">
        <v>47</v>
      </c>
      <c r="K4413">
        <v>-52</v>
      </c>
      <c r="L4413">
        <v>-52.442105263157899</v>
      </c>
      <c r="M4413">
        <v>95</v>
      </c>
      <c r="N4413">
        <v>1.34255860424157</v>
      </c>
      <c r="O4413">
        <v>2.5</v>
      </c>
      <c r="P4413">
        <f t="shared" si="485"/>
        <v>3.9810717055349657E-6</v>
      </c>
      <c r="Q4413">
        <f t="shared" si="484"/>
        <v>-12.433959502167848</v>
      </c>
      <c r="R4413">
        <f>10^(L4413/10)</f>
        <v>5.6988794941763973E-6</v>
      </c>
      <c r="S4413">
        <f>LN(R4413)</f>
        <v>-12.075240982417197</v>
      </c>
      <c r="T4413">
        <v>33.5</v>
      </c>
      <c r="U4413">
        <v>2.8</v>
      </c>
      <c r="V4413">
        <f t="shared" si="479"/>
        <v>14.501379244747721</v>
      </c>
      <c r="W4413">
        <f t="shared" si="480"/>
        <v>6.8958957842730151E-2</v>
      </c>
      <c r="X4413">
        <f t="shared" si="481"/>
        <v>4.755337866755434E-3</v>
      </c>
      <c r="Z4413">
        <f ca="1">IF($F4413=$Z$1,1,0)</f>
        <v>0</v>
      </c>
      <c r="AA4413">
        <f ca="1">IF($I4413=$AA$1,1,0)</f>
        <v>0</v>
      </c>
      <c r="AB4413" t="str">
        <f t="shared" ca="1" si="482"/>
        <v/>
      </c>
      <c r="AC4413" t="str">
        <f ca="1">IF(AND(Z4413,AA4413),C4413,"")</f>
        <v/>
      </c>
      <c r="AD4413" t="str">
        <f ca="1">IF(AND(AA4413,Z4413),D4413,"")</f>
        <v/>
      </c>
      <c r="AE4413" t="str">
        <f t="shared" ca="1" si="483"/>
        <v/>
      </c>
    </row>
    <row r="4414" spans="1:31" x14ac:dyDescent="0.25">
      <c r="A4414">
        <v>678779</v>
      </c>
      <c r="B4414" s="1">
        <v>38767.104814814818</v>
      </c>
      <c r="C4414">
        <v>19</v>
      </c>
      <c r="D4414">
        <v>3</v>
      </c>
      <c r="E4414">
        <v>314.8</v>
      </c>
      <c r="F4414" t="s">
        <v>113</v>
      </c>
      <c r="G4414">
        <v>-58</v>
      </c>
      <c r="H4414">
        <v>1140341456239</v>
      </c>
      <c r="I4414">
        <v>315</v>
      </c>
      <c r="J4414" t="s">
        <v>47</v>
      </c>
      <c r="K4414">
        <v>-59</v>
      </c>
      <c r="L4414">
        <v>-59.831578947368399</v>
      </c>
      <c r="M4414">
        <v>95</v>
      </c>
      <c r="N4414">
        <v>3.7915152519718398</v>
      </c>
      <c r="O4414">
        <v>6.5</v>
      </c>
      <c r="P4414">
        <f t="shared" si="485"/>
        <v>1.5848931924611111E-6</v>
      </c>
      <c r="Q4414">
        <f t="shared" si="484"/>
        <v>-13.354993539365466</v>
      </c>
      <c r="R4414">
        <f>10^(L4414/10)</f>
        <v>1.0395421548641957E-6</v>
      </c>
      <c r="S4414">
        <f>LN(R4414)</f>
        <v>-13.776730177450686</v>
      </c>
      <c r="T4414">
        <v>12.8</v>
      </c>
      <c r="U4414">
        <v>-2.8</v>
      </c>
      <c r="V4414">
        <f t="shared" si="479"/>
        <v>8.4899941107164487</v>
      </c>
      <c r="W4414">
        <f t="shared" si="480"/>
        <v>0.11778571185788639</v>
      </c>
      <c r="X4414">
        <f t="shared" si="481"/>
        <v>1.3873473917869037E-2</v>
      </c>
      <c r="Z4414">
        <f ca="1">IF($F4414=$Z$1,1,0)</f>
        <v>1</v>
      </c>
      <c r="AA4414">
        <f ca="1">IF($I4414=$AA$1,1,0)</f>
        <v>0</v>
      </c>
      <c r="AB4414" t="str">
        <f t="shared" ca="1" si="482"/>
        <v/>
      </c>
      <c r="AC4414" t="str">
        <f ca="1">IF(AND(Z4414,AA4414),C4414,"")</f>
        <v/>
      </c>
      <c r="AD4414" t="str">
        <f ca="1">IF(AND(AA4414,Z4414),D4414,"")</f>
        <v/>
      </c>
      <c r="AE4414" t="str">
        <f t="shared" ca="1" si="483"/>
        <v/>
      </c>
    </row>
    <row r="4415" spans="1:31" x14ac:dyDescent="0.25">
      <c r="A4415">
        <v>678780</v>
      </c>
      <c r="B4415" s="1">
        <v>38767.104814814818</v>
      </c>
      <c r="C4415">
        <v>19</v>
      </c>
      <c r="D4415">
        <v>3</v>
      </c>
      <c r="E4415">
        <v>314.8</v>
      </c>
      <c r="F4415" t="s">
        <v>115</v>
      </c>
      <c r="G4415">
        <v>-62</v>
      </c>
      <c r="H4415">
        <v>1140341456239</v>
      </c>
      <c r="I4415">
        <v>315</v>
      </c>
      <c r="J4415" t="s">
        <v>47</v>
      </c>
      <c r="K4415">
        <v>-61</v>
      </c>
      <c r="L4415">
        <v>-60.617647058823501</v>
      </c>
      <c r="M4415">
        <v>102</v>
      </c>
      <c r="N4415">
        <v>1.57984908194547</v>
      </c>
      <c r="O4415">
        <v>2</v>
      </c>
      <c r="P4415">
        <f t="shared" si="485"/>
        <v>6.3095734448019254E-7</v>
      </c>
      <c r="Q4415">
        <f t="shared" si="484"/>
        <v>-14.276027576563084</v>
      </c>
      <c r="R4415">
        <f>10^(L4415/10)</f>
        <v>8.6743170972500164E-7</v>
      </c>
      <c r="S4415">
        <f>LN(R4415)</f>
        <v>-13.957729049002136</v>
      </c>
      <c r="T4415">
        <v>2.5</v>
      </c>
      <c r="U4415">
        <v>-0.8</v>
      </c>
      <c r="V4415">
        <f t="shared" si="479"/>
        <v>16.931922513406445</v>
      </c>
      <c r="W4415">
        <f t="shared" si="480"/>
        <v>5.9060038764541641E-2</v>
      </c>
      <c r="X4415">
        <f t="shared" si="481"/>
        <v>3.488088178869162E-3</v>
      </c>
      <c r="Z4415">
        <f ca="1">IF($F4415=$Z$1,1,0)</f>
        <v>0</v>
      </c>
      <c r="AA4415">
        <f ca="1">IF($I4415=$AA$1,1,0)</f>
        <v>0</v>
      </c>
      <c r="AB4415" t="str">
        <f t="shared" ca="1" si="482"/>
        <v/>
      </c>
      <c r="AC4415" t="str">
        <f ca="1">IF(AND(Z4415,AA4415),C4415,"")</f>
        <v/>
      </c>
      <c r="AD4415" t="str">
        <f ca="1">IF(AND(AA4415,Z4415),D4415,"")</f>
        <v/>
      </c>
      <c r="AE4415" t="str">
        <f t="shared" ca="1" si="483"/>
        <v/>
      </c>
    </row>
    <row r="4416" spans="1:31" x14ac:dyDescent="0.25">
      <c r="A4416">
        <v>678787</v>
      </c>
      <c r="B4416" s="1">
        <v>38767.104814814818</v>
      </c>
      <c r="C4416">
        <v>19</v>
      </c>
      <c r="D4416">
        <v>3</v>
      </c>
      <c r="E4416">
        <v>314.8</v>
      </c>
      <c r="F4416" t="s">
        <v>116</v>
      </c>
      <c r="G4416">
        <v>-59</v>
      </c>
      <c r="H4416">
        <v>1140341456491</v>
      </c>
      <c r="I4416">
        <v>315</v>
      </c>
      <c r="J4416" t="s">
        <v>47</v>
      </c>
      <c r="K4416">
        <v>-59</v>
      </c>
      <c r="L4416">
        <v>-59.1170212765957</v>
      </c>
      <c r="M4416">
        <v>94</v>
      </c>
      <c r="N4416">
        <v>1.72805057036419</v>
      </c>
      <c r="O4416">
        <v>1</v>
      </c>
      <c r="P4416">
        <f t="shared" si="485"/>
        <v>1.2589254117941642E-6</v>
      </c>
      <c r="Q4416">
        <f t="shared" si="484"/>
        <v>-13.585252048664872</v>
      </c>
      <c r="R4416">
        <f>10^(L4416/10)</f>
        <v>1.2254564227400638E-6</v>
      </c>
      <c r="S4416">
        <f>LN(R4416)</f>
        <v>-13.612197193370109</v>
      </c>
      <c r="T4416">
        <v>33.5</v>
      </c>
      <c r="U4416">
        <v>9.3000000000000007</v>
      </c>
      <c r="V4416">
        <f t="shared" si="479"/>
        <v>15.809490820390137</v>
      </c>
      <c r="W4416">
        <f t="shared" si="480"/>
        <v>6.3253144036129222E-2</v>
      </c>
      <c r="X4416">
        <f t="shared" si="481"/>
        <v>4.0009602304553089E-3</v>
      </c>
      <c r="Z4416">
        <f ca="1">IF($F4416=$Z$1,1,0)</f>
        <v>0</v>
      </c>
      <c r="AA4416">
        <f ca="1">IF($I4416=$AA$1,1,0)</f>
        <v>0</v>
      </c>
      <c r="AB4416" t="str">
        <f t="shared" ca="1" si="482"/>
        <v/>
      </c>
      <c r="AC4416" t="str">
        <f ca="1">IF(AND(Z4416,AA4416),C4416,"")</f>
        <v/>
      </c>
      <c r="AD4416" t="str">
        <f ca="1">IF(AND(AA4416,Z4416),D4416,"")</f>
        <v/>
      </c>
      <c r="AE4416" t="str">
        <f t="shared" ca="1" si="483"/>
        <v/>
      </c>
    </row>
    <row r="4417" spans="1:31" x14ac:dyDescent="0.25">
      <c r="A4417">
        <v>678788</v>
      </c>
      <c r="B4417" s="1">
        <v>38767.104814814818</v>
      </c>
      <c r="C4417">
        <v>19</v>
      </c>
      <c r="D4417">
        <v>3</v>
      </c>
      <c r="E4417">
        <v>314.8</v>
      </c>
      <c r="F4417" t="s">
        <v>117</v>
      </c>
      <c r="G4417">
        <v>-66</v>
      </c>
      <c r="H4417">
        <v>1140341456491</v>
      </c>
      <c r="I4417">
        <v>315</v>
      </c>
      <c r="J4417" t="s">
        <v>47</v>
      </c>
      <c r="K4417">
        <v>-70</v>
      </c>
      <c r="L4417">
        <v>-69.870588235294093</v>
      </c>
      <c r="M4417">
        <v>85</v>
      </c>
      <c r="N4417">
        <v>2.7420371089762399</v>
      </c>
      <c r="O4417">
        <v>1</v>
      </c>
      <c r="P4417">
        <f t="shared" si="485"/>
        <v>2.511886431509578E-7</v>
      </c>
      <c r="Q4417">
        <f t="shared" si="484"/>
        <v>-15.197061613760702</v>
      </c>
      <c r="R4417">
        <f>10^(L4417/10)</f>
        <v>1.0302465680268145E-7</v>
      </c>
      <c r="S4417">
        <f>LN(R4417)</f>
        <v>-16.088297490931335</v>
      </c>
      <c r="T4417">
        <v>1</v>
      </c>
      <c r="U4417">
        <v>14</v>
      </c>
      <c r="V4417">
        <f t="shared" si="479"/>
        <v>21.095023109728988</v>
      </c>
      <c r="W4417">
        <f t="shared" si="480"/>
        <v>4.7404546313997722E-2</v>
      </c>
      <c r="X4417">
        <f t="shared" si="481"/>
        <v>2.2471910112359548E-3</v>
      </c>
      <c r="Z4417">
        <f ca="1">IF($F4417=$Z$1,1,0)</f>
        <v>0</v>
      </c>
      <c r="AA4417">
        <f ca="1">IF($I4417=$AA$1,1,0)</f>
        <v>0</v>
      </c>
      <c r="AB4417" t="str">
        <f t="shared" ca="1" si="482"/>
        <v/>
      </c>
      <c r="AC4417" t="str">
        <f ca="1">IF(AND(Z4417,AA4417),C4417,"")</f>
        <v/>
      </c>
      <c r="AD4417" t="str">
        <f ca="1">IF(AND(AA4417,Z4417),D4417,"")</f>
        <v/>
      </c>
      <c r="AE4417" t="str">
        <f t="shared" ca="1" si="483"/>
        <v/>
      </c>
    </row>
    <row r="4418" spans="1:31" x14ac:dyDescent="0.25">
      <c r="A4418">
        <v>679581</v>
      </c>
      <c r="B4418" s="1">
        <v>38767.105706018519</v>
      </c>
      <c r="C4418">
        <v>20</v>
      </c>
      <c r="D4418">
        <v>3</v>
      </c>
      <c r="E4418">
        <v>359.5</v>
      </c>
      <c r="F4418" t="s">
        <v>114</v>
      </c>
      <c r="G4418">
        <v>-52</v>
      </c>
      <c r="H4418">
        <v>1140341533004</v>
      </c>
      <c r="I4418">
        <v>0</v>
      </c>
      <c r="J4418" t="s">
        <v>50</v>
      </c>
      <c r="K4418">
        <v>-47</v>
      </c>
      <c r="L4418">
        <v>-48.810526315789502</v>
      </c>
      <c r="M4418">
        <v>95</v>
      </c>
      <c r="N4418">
        <v>3.0081263584048301</v>
      </c>
      <c r="O4418">
        <v>6</v>
      </c>
      <c r="P4418">
        <f t="shared" si="485"/>
        <v>6.3095734448019212E-6</v>
      </c>
      <c r="Q4418">
        <f t="shared" si="484"/>
        <v>-11.973442483569039</v>
      </c>
      <c r="R4418">
        <f>10^(L4418/10)</f>
        <v>1.3150654514767018E-5</v>
      </c>
      <c r="S4418">
        <f>LN(R4418)</f>
        <v>-11.23903902759305</v>
      </c>
      <c r="T4418">
        <v>33.5</v>
      </c>
      <c r="U4418">
        <v>2.8</v>
      </c>
      <c r="V4418">
        <f t="shared" si="479"/>
        <v>13.501481400201978</v>
      </c>
      <c r="W4418">
        <f t="shared" si="480"/>
        <v>7.4065946569762356E-2</v>
      </c>
      <c r="X4418">
        <f t="shared" si="481"/>
        <v>5.4857644412748931E-3</v>
      </c>
      <c r="Z4418">
        <f ca="1">IF($F4418=$Z$1,1,0)</f>
        <v>0</v>
      </c>
      <c r="AA4418">
        <f ca="1">IF($I4418=$AA$1,1,0)</f>
        <v>0</v>
      </c>
      <c r="AB4418" t="str">
        <f t="shared" ca="1" si="482"/>
        <v/>
      </c>
      <c r="AC4418" t="str">
        <f ca="1">IF(AND(Z4418,AA4418),C4418,"")</f>
        <v/>
      </c>
      <c r="AD4418" t="str">
        <f ca="1">IF(AND(AA4418,Z4418),D4418,"")</f>
        <v/>
      </c>
      <c r="AE4418" t="str">
        <f t="shared" ca="1" si="483"/>
        <v/>
      </c>
    </row>
    <row r="4419" spans="1:31" x14ac:dyDescent="0.25">
      <c r="A4419">
        <v>679582</v>
      </c>
      <c r="B4419" s="1">
        <v>38767.105706018519</v>
      </c>
      <c r="C4419">
        <v>20</v>
      </c>
      <c r="D4419">
        <v>3</v>
      </c>
      <c r="E4419">
        <v>359.5</v>
      </c>
      <c r="F4419" t="s">
        <v>116</v>
      </c>
      <c r="G4419">
        <v>-52</v>
      </c>
      <c r="H4419">
        <v>1140341533004</v>
      </c>
      <c r="I4419">
        <v>0</v>
      </c>
      <c r="J4419" t="s">
        <v>50</v>
      </c>
      <c r="K4419">
        <v>-51</v>
      </c>
      <c r="L4419">
        <v>-50.835051546391803</v>
      </c>
      <c r="M4419">
        <v>97</v>
      </c>
      <c r="N4419">
        <v>0.87417118331134602</v>
      </c>
      <c r="O4419">
        <v>1</v>
      </c>
      <c r="P4419">
        <f t="shared" si="485"/>
        <v>6.3095734448019212E-6</v>
      </c>
      <c r="Q4419">
        <f t="shared" si="484"/>
        <v>-11.973442483569039</v>
      </c>
      <c r="R4419">
        <f>10^(L4419/10)</f>
        <v>8.2507769257740601E-6</v>
      </c>
      <c r="S4419">
        <f>LN(R4419)</f>
        <v>-11.705203189230568</v>
      </c>
      <c r="T4419">
        <v>33.5</v>
      </c>
      <c r="U4419">
        <v>9.3000000000000007</v>
      </c>
      <c r="V4419">
        <f t="shared" ref="V4419:V4482" si="486">SQRT((T4419-C4419)^2+(U4419-D4419)^2)</f>
        <v>14.897650821522163</v>
      </c>
      <c r="W4419">
        <f t="shared" ref="W4419:W4482" si="487">1/V4419</f>
        <v>6.7124677036686328E-2</v>
      </c>
      <c r="X4419">
        <f t="shared" ref="X4419:X4482" si="488">1/(V4419^2)</f>
        <v>4.5057222672794453E-3</v>
      </c>
      <c r="Z4419">
        <f ca="1">IF($F4419=$Z$1,1,0)</f>
        <v>0</v>
      </c>
      <c r="AA4419">
        <f ca="1">IF($I4419=$AA$1,1,0)</f>
        <v>0</v>
      </c>
      <c r="AB4419" t="str">
        <f t="shared" ref="AB4419:AB4482" ca="1" si="489">IF(AND(AA4419,Z4419),ABS(L4419-AB$1)*AE4419/AE$7971,"")</f>
        <v/>
      </c>
      <c r="AC4419" t="str">
        <f ca="1">IF(AND(Z4419,AA4419),C4419,"")</f>
        <v/>
      </c>
      <c r="AD4419" t="str">
        <f ca="1">IF(AND(AA4419,Z4419),D4419,"")</f>
        <v/>
      </c>
      <c r="AE4419" t="str">
        <f t="shared" ref="AE4419:AE4482" ca="1" si="490">IF(AND(Z4419,AA4419),W4419,"")</f>
        <v/>
      </c>
    </row>
    <row r="4420" spans="1:31" x14ac:dyDescent="0.25">
      <c r="A4420">
        <v>679583</v>
      </c>
      <c r="B4420" s="1">
        <v>38767.105706018519</v>
      </c>
      <c r="C4420">
        <v>20</v>
      </c>
      <c r="D4420">
        <v>3</v>
      </c>
      <c r="E4420">
        <v>359.5</v>
      </c>
      <c r="F4420" t="s">
        <v>113</v>
      </c>
      <c r="G4420">
        <v>-55</v>
      </c>
      <c r="H4420">
        <v>1140341533004</v>
      </c>
      <c r="I4420">
        <v>0</v>
      </c>
      <c r="J4420" t="s">
        <v>50</v>
      </c>
      <c r="K4420">
        <v>-54</v>
      </c>
      <c r="L4420">
        <v>-53.404255319148902</v>
      </c>
      <c r="M4420">
        <v>94</v>
      </c>
      <c r="N4420">
        <v>1.5816090142307999</v>
      </c>
      <c r="O4420">
        <v>2</v>
      </c>
      <c r="P4420">
        <f t="shared" si="485"/>
        <v>3.1622776601683767E-6</v>
      </c>
      <c r="Q4420">
        <f t="shared" si="484"/>
        <v>-12.664218011467252</v>
      </c>
      <c r="R4420">
        <f>10^(L4420/10)</f>
        <v>4.5664054323381968E-6</v>
      </c>
      <c r="S4420">
        <f>LN(R4420)</f>
        <v>-12.296784220032025</v>
      </c>
      <c r="T4420">
        <v>12.8</v>
      </c>
      <c r="U4420">
        <v>-2.8</v>
      </c>
      <c r="V4420">
        <f t="shared" si="486"/>
        <v>9.2455394650609755</v>
      </c>
      <c r="W4420">
        <f t="shared" si="487"/>
        <v>0.10816026515045597</v>
      </c>
      <c r="X4420">
        <f t="shared" si="488"/>
        <v>1.1698642957416941E-2</v>
      </c>
      <c r="Z4420">
        <f ca="1">IF($F4420=$Z$1,1,0)</f>
        <v>1</v>
      </c>
      <c r="AA4420">
        <f ca="1">IF($I4420=$AA$1,1,0)</f>
        <v>0</v>
      </c>
      <c r="AB4420" t="str">
        <f t="shared" ca="1" si="489"/>
        <v/>
      </c>
      <c r="AC4420" t="str">
        <f ca="1">IF(AND(Z4420,AA4420),C4420,"")</f>
        <v/>
      </c>
      <c r="AD4420" t="str">
        <f ca="1">IF(AND(AA4420,Z4420),D4420,"")</f>
        <v/>
      </c>
      <c r="AE4420" t="str">
        <f t="shared" ca="1" si="490"/>
        <v/>
      </c>
    </row>
    <row r="4421" spans="1:31" x14ac:dyDescent="0.25">
      <c r="A4421">
        <v>679584</v>
      </c>
      <c r="B4421" s="1">
        <v>38767.105706018519</v>
      </c>
      <c r="C4421">
        <v>20</v>
      </c>
      <c r="D4421">
        <v>3</v>
      </c>
      <c r="E4421">
        <v>359.5</v>
      </c>
      <c r="F4421" t="s">
        <v>112</v>
      </c>
      <c r="G4421">
        <v>-57</v>
      </c>
      <c r="H4421">
        <v>1140341533004</v>
      </c>
      <c r="I4421">
        <v>0</v>
      </c>
      <c r="J4421" t="s">
        <v>50</v>
      </c>
      <c r="K4421">
        <v>-56</v>
      </c>
      <c r="L4421">
        <v>-55.559633027522899</v>
      </c>
      <c r="M4421">
        <v>109</v>
      </c>
      <c r="N4421">
        <v>0.98536694293669902</v>
      </c>
      <c r="O4421">
        <v>1</v>
      </c>
      <c r="P4421">
        <f t="shared" si="485"/>
        <v>1.9952623149688749E-6</v>
      </c>
      <c r="Q4421">
        <f t="shared" si="484"/>
        <v>-13.124735030066063</v>
      </c>
      <c r="R4421">
        <f>10^(L4421/10)</f>
        <v>2.7799481593834655E-6</v>
      </c>
      <c r="S4421">
        <f>LN(R4421)</f>
        <v>-12.793078278139388</v>
      </c>
      <c r="T4421">
        <v>7.5</v>
      </c>
      <c r="U4421">
        <v>6.3</v>
      </c>
      <c r="V4421">
        <f t="shared" si="486"/>
        <v>12.928263611173776</v>
      </c>
      <c r="W4421">
        <f t="shared" si="487"/>
        <v>7.7349907928525641E-2</v>
      </c>
      <c r="X4421">
        <f t="shared" si="488"/>
        <v>5.9830082565513944E-3</v>
      </c>
      <c r="Z4421">
        <f ca="1">IF($F4421=$Z$1,1,0)</f>
        <v>0</v>
      </c>
      <c r="AA4421">
        <f ca="1">IF($I4421=$AA$1,1,0)</f>
        <v>0</v>
      </c>
      <c r="AB4421" t="str">
        <f t="shared" ca="1" si="489"/>
        <v/>
      </c>
      <c r="AC4421" t="str">
        <f ca="1">IF(AND(Z4421,AA4421),C4421,"")</f>
        <v/>
      </c>
      <c r="AD4421" t="str">
        <f ca="1">IF(AND(AA4421,Z4421),D4421,"")</f>
        <v/>
      </c>
      <c r="AE4421" t="str">
        <f t="shared" ca="1" si="490"/>
        <v/>
      </c>
    </row>
    <row r="4422" spans="1:31" x14ac:dyDescent="0.25">
      <c r="A4422">
        <v>679585</v>
      </c>
      <c r="B4422" s="1">
        <v>38767.105706018519</v>
      </c>
      <c r="C4422">
        <v>20</v>
      </c>
      <c r="D4422">
        <v>3</v>
      </c>
      <c r="E4422">
        <v>359.5</v>
      </c>
      <c r="F4422" t="s">
        <v>115</v>
      </c>
      <c r="G4422">
        <v>-60</v>
      </c>
      <c r="H4422">
        <v>1140341533004</v>
      </c>
      <c r="I4422">
        <v>0</v>
      </c>
      <c r="J4422" t="s">
        <v>50</v>
      </c>
      <c r="K4422">
        <v>-59</v>
      </c>
      <c r="L4422">
        <v>-61.087912087912102</v>
      </c>
      <c r="M4422">
        <v>91</v>
      </c>
      <c r="N4422">
        <v>3.9767333094397701</v>
      </c>
      <c r="O4422">
        <v>8</v>
      </c>
      <c r="P4422">
        <f t="shared" si="485"/>
        <v>9.9999999999999995E-7</v>
      </c>
      <c r="Q4422">
        <f t="shared" si="484"/>
        <v>-13.815510557964274</v>
      </c>
      <c r="R4422">
        <f>10^(L4422/10)</f>
        <v>7.7841068945053836E-7</v>
      </c>
      <c r="S4422">
        <f>LN(R4422)</f>
        <v>-14.066011573575718</v>
      </c>
      <c r="T4422">
        <v>2.5</v>
      </c>
      <c r="U4422">
        <v>-0.8</v>
      </c>
      <c r="V4422">
        <f t="shared" si="486"/>
        <v>17.907819521091895</v>
      </c>
      <c r="W4422">
        <f t="shared" si="487"/>
        <v>5.5841527709289025E-2</v>
      </c>
      <c r="X4422">
        <f t="shared" si="488"/>
        <v>3.1182762169072943E-3</v>
      </c>
      <c r="Z4422">
        <f ca="1">IF($F4422=$Z$1,1,0)</f>
        <v>0</v>
      </c>
      <c r="AA4422">
        <f ca="1">IF($I4422=$AA$1,1,0)</f>
        <v>0</v>
      </c>
      <c r="AB4422" t="str">
        <f t="shared" ca="1" si="489"/>
        <v/>
      </c>
      <c r="AC4422" t="str">
        <f ca="1">IF(AND(Z4422,AA4422),C4422,"")</f>
        <v/>
      </c>
      <c r="AD4422" t="str">
        <f ca="1">IF(AND(AA4422,Z4422),D4422,"")</f>
        <v/>
      </c>
      <c r="AE4422" t="str">
        <f t="shared" ca="1" si="490"/>
        <v/>
      </c>
    </row>
    <row r="4423" spans="1:31" x14ac:dyDescent="0.25">
      <c r="A4423">
        <v>679586</v>
      </c>
      <c r="B4423" s="1">
        <v>38767.105706018519</v>
      </c>
      <c r="C4423">
        <v>20</v>
      </c>
      <c r="D4423">
        <v>3</v>
      </c>
      <c r="E4423">
        <v>359.5</v>
      </c>
      <c r="F4423" t="s">
        <v>117</v>
      </c>
      <c r="G4423">
        <v>-76</v>
      </c>
      <c r="H4423">
        <v>1140341533004</v>
      </c>
      <c r="I4423">
        <v>0</v>
      </c>
      <c r="J4423" t="s">
        <v>50</v>
      </c>
      <c r="K4423">
        <v>-75</v>
      </c>
      <c r="L4423">
        <v>-74.412499999999994</v>
      </c>
      <c r="M4423">
        <v>80</v>
      </c>
      <c r="N4423">
        <v>1.43812245741858</v>
      </c>
      <c r="O4423">
        <v>1</v>
      </c>
      <c r="P4423">
        <f t="shared" si="485"/>
        <v>2.5118864315095751E-8</v>
      </c>
      <c r="Q4423">
        <f t="shared" si="484"/>
        <v>-17.499646706754749</v>
      </c>
      <c r="R4423">
        <f>10^(L4423/10)</f>
        <v>3.6203453459111834E-8</v>
      </c>
      <c r="S4423">
        <f>LN(R4423)</f>
        <v>-17.134111323241942</v>
      </c>
      <c r="T4423">
        <v>1</v>
      </c>
      <c r="U4423">
        <v>14</v>
      </c>
      <c r="V4423">
        <f t="shared" si="486"/>
        <v>21.95449840010015</v>
      </c>
      <c r="W4423">
        <f t="shared" si="487"/>
        <v>4.5548751867427691E-2</v>
      </c>
      <c r="X4423">
        <f t="shared" si="488"/>
        <v>2.0746887966804979E-3</v>
      </c>
      <c r="Z4423">
        <f ca="1">IF($F4423=$Z$1,1,0)</f>
        <v>0</v>
      </c>
      <c r="AA4423">
        <f ca="1">IF($I4423=$AA$1,1,0)</f>
        <v>0</v>
      </c>
      <c r="AB4423" t="str">
        <f t="shared" ca="1" si="489"/>
        <v/>
      </c>
      <c r="AC4423" t="str">
        <f ca="1">IF(AND(Z4423,AA4423),C4423,"")</f>
        <v/>
      </c>
      <c r="AD4423" t="str">
        <f ca="1">IF(AND(AA4423,Z4423),D4423,"")</f>
        <v/>
      </c>
      <c r="AE4423" t="str">
        <f t="shared" ca="1" si="490"/>
        <v/>
      </c>
    </row>
    <row r="4424" spans="1:31" x14ac:dyDescent="0.25">
      <c r="A4424">
        <v>680424</v>
      </c>
      <c r="B4424" s="1">
        <v>38767.106180555558</v>
      </c>
      <c r="C4424">
        <v>20</v>
      </c>
      <c r="D4424">
        <v>3</v>
      </c>
      <c r="E4424">
        <v>45.2</v>
      </c>
      <c r="F4424" t="s">
        <v>114</v>
      </c>
      <c r="G4424">
        <v>-48</v>
      </c>
      <c r="H4424">
        <v>1140341574483</v>
      </c>
      <c r="I4424">
        <v>45</v>
      </c>
      <c r="J4424" t="s">
        <v>50</v>
      </c>
      <c r="K4424">
        <v>-48</v>
      </c>
      <c r="L4424">
        <v>-48.142857142857103</v>
      </c>
      <c r="M4424">
        <v>98</v>
      </c>
      <c r="N4424">
        <v>0.84949954946196604</v>
      </c>
      <c r="O4424">
        <v>1.75</v>
      </c>
      <c r="P4424">
        <f t="shared" si="485"/>
        <v>1.5848931924611131E-5</v>
      </c>
      <c r="Q4424">
        <f t="shared" si="484"/>
        <v>-11.05240844637142</v>
      </c>
      <c r="R4424">
        <f>10^(L4424/10)</f>
        <v>1.5336077187700245E-5</v>
      </c>
      <c r="S4424">
        <f>LN(R4424)</f>
        <v>-11.085302519128469</v>
      </c>
      <c r="T4424">
        <v>33.5</v>
      </c>
      <c r="U4424">
        <v>2.8</v>
      </c>
      <c r="V4424">
        <f t="shared" si="486"/>
        <v>13.501481400201978</v>
      </c>
      <c r="W4424">
        <f t="shared" si="487"/>
        <v>7.4065946569762356E-2</v>
      </c>
      <c r="X4424">
        <f t="shared" si="488"/>
        <v>5.4857644412748931E-3</v>
      </c>
      <c r="Z4424">
        <f ca="1">IF($F4424=$Z$1,1,0)</f>
        <v>0</v>
      </c>
      <c r="AA4424">
        <f ca="1">IF($I4424=$AA$1,1,0)</f>
        <v>0</v>
      </c>
      <c r="AB4424" t="str">
        <f t="shared" ca="1" si="489"/>
        <v/>
      </c>
      <c r="AC4424" t="str">
        <f ca="1">IF(AND(Z4424,AA4424),C4424,"")</f>
        <v/>
      </c>
      <c r="AD4424" t="str">
        <f ca="1">IF(AND(AA4424,Z4424),D4424,"")</f>
        <v/>
      </c>
      <c r="AE4424" t="str">
        <f t="shared" ca="1" si="490"/>
        <v/>
      </c>
    </row>
    <row r="4425" spans="1:31" x14ac:dyDescent="0.25">
      <c r="A4425">
        <v>680425</v>
      </c>
      <c r="B4425" s="1">
        <v>38767.106180555558</v>
      </c>
      <c r="C4425">
        <v>20</v>
      </c>
      <c r="D4425">
        <v>3</v>
      </c>
      <c r="E4425">
        <v>45.2</v>
      </c>
      <c r="F4425" t="s">
        <v>115</v>
      </c>
      <c r="G4425">
        <v>-54</v>
      </c>
      <c r="H4425">
        <v>1140341574483</v>
      </c>
      <c r="I4425">
        <v>45</v>
      </c>
      <c r="J4425" t="s">
        <v>50</v>
      </c>
      <c r="K4425">
        <v>-55</v>
      </c>
      <c r="L4425">
        <v>-55.884210526315798</v>
      </c>
      <c r="M4425">
        <v>95</v>
      </c>
      <c r="N4425">
        <v>2.8203785693335699</v>
      </c>
      <c r="O4425">
        <v>1</v>
      </c>
      <c r="P4425">
        <f t="shared" si="485"/>
        <v>3.9810717055349657E-6</v>
      </c>
      <c r="Q4425">
        <f t="shared" si="484"/>
        <v>-12.433959502167848</v>
      </c>
      <c r="R4425">
        <f>10^(L4425/10)</f>
        <v>2.579757878019088E-6</v>
      </c>
      <c r="S4425">
        <f>LN(R4425)</f>
        <v>-12.86781500916357</v>
      </c>
      <c r="T4425">
        <v>2.5</v>
      </c>
      <c r="U4425">
        <v>-0.8</v>
      </c>
      <c r="V4425">
        <f t="shared" si="486"/>
        <v>17.907819521091895</v>
      </c>
      <c r="W4425">
        <f t="shared" si="487"/>
        <v>5.5841527709289025E-2</v>
      </c>
      <c r="X4425">
        <f t="shared" si="488"/>
        <v>3.1182762169072943E-3</v>
      </c>
      <c r="Z4425">
        <f ca="1">IF($F4425=$Z$1,1,0)</f>
        <v>0</v>
      </c>
      <c r="AA4425">
        <f ca="1">IF($I4425=$AA$1,1,0)</f>
        <v>0</v>
      </c>
      <c r="AB4425" t="str">
        <f t="shared" ca="1" si="489"/>
        <v/>
      </c>
      <c r="AC4425" t="str">
        <f ca="1">IF(AND(Z4425,AA4425),C4425,"")</f>
        <v/>
      </c>
      <c r="AD4425" t="str">
        <f ca="1">IF(AND(AA4425,Z4425),D4425,"")</f>
        <v/>
      </c>
      <c r="AE4425" t="str">
        <f t="shared" ca="1" si="490"/>
        <v/>
      </c>
    </row>
    <row r="4426" spans="1:31" x14ac:dyDescent="0.25">
      <c r="A4426">
        <v>680426</v>
      </c>
      <c r="B4426" s="1">
        <v>38767.106180555558</v>
      </c>
      <c r="C4426">
        <v>20</v>
      </c>
      <c r="D4426">
        <v>3</v>
      </c>
      <c r="E4426">
        <v>45.2</v>
      </c>
      <c r="F4426" t="s">
        <v>113</v>
      </c>
      <c r="G4426">
        <v>-61</v>
      </c>
      <c r="H4426">
        <v>1140341574483</v>
      </c>
      <c r="I4426">
        <v>45</v>
      </c>
      <c r="J4426" t="s">
        <v>50</v>
      </c>
      <c r="K4426">
        <v>-57</v>
      </c>
      <c r="L4426">
        <v>-57.860215053763397</v>
      </c>
      <c r="M4426">
        <v>93</v>
      </c>
      <c r="N4426">
        <v>2.20469557126258</v>
      </c>
      <c r="O4426">
        <v>3</v>
      </c>
      <c r="P4426">
        <f t="shared" si="485"/>
        <v>7.9432823472428114E-7</v>
      </c>
      <c r="Q4426">
        <f t="shared" si="484"/>
        <v>-14.045769067263679</v>
      </c>
      <c r="R4426">
        <f>10^(L4426/10)</f>
        <v>1.6367354716211699E-6</v>
      </c>
      <c r="S4426">
        <f>LN(R4426)</f>
        <v>-13.322806866022528</v>
      </c>
      <c r="T4426">
        <v>12.8</v>
      </c>
      <c r="U4426">
        <v>-2.8</v>
      </c>
      <c r="V4426">
        <f t="shared" si="486"/>
        <v>9.2455394650609755</v>
      </c>
      <c r="W4426">
        <f t="shared" si="487"/>
        <v>0.10816026515045597</v>
      </c>
      <c r="X4426">
        <f t="shared" si="488"/>
        <v>1.1698642957416941E-2</v>
      </c>
      <c r="Z4426">
        <f ca="1">IF($F4426=$Z$1,1,0)</f>
        <v>1</v>
      </c>
      <c r="AA4426">
        <f ca="1">IF($I4426=$AA$1,1,0)</f>
        <v>0</v>
      </c>
      <c r="AB4426" t="str">
        <f t="shared" ca="1" si="489"/>
        <v/>
      </c>
      <c r="AC4426" t="str">
        <f ca="1">IF(AND(Z4426,AA4426),C4426,"")</f>
        <v/>
      </c>
      <c r="AD4426" t="str">
        <f ca="1">IF(AND(AA4426,Z4426),D4426,"")</f>
        <v/>
      </c>
      <c r="AE4426" t="str">
        <f t="shared" ca="1" si="490"/>
        <v/>
      </c>
    </row>
    <row r="4427" spans="1:31" x14ac:dyDescent="0.25">
      <c r="A4427">
        <v>680427</v>
      </c>
      <c r="B4427" s="1">
        <v>38767.106180555558</v>
      </c>
      <c r="C4427">
        <v>20</v>
      </c>
      <c r="D4427">
        <v>3</v>
      </c>
      <c r="E4427">
        <v>45.2</v>
      </c>
      <c r="F4427" t="s">
        <v>112</v>
      </c>
      <c r="G4427">
        <v>-57</v>
      </c>
      <c r="H4427">
        <v>1140341574483</v>
      </c>
      <c r="I4427">
        <v>45</v>
      </c>
      <c r="J4427" t="s">
        <v>50</v>
      </c>
      <c r="K4427">
        <v>-55</v>
      </c>
      <c r="L4427">
        <v>-55.8272727272727</v>
      </c>
      <c r="M4427">
        <v>110</v>
      </c>
      <c r="N4427">
        <v>1.8466885359449901</v>
      </c>
      <c r="O4427">
        <v>3.75</v>
      </c>
      <c r="P4427">
        <f t="shared" si="485"/>
        <v>1.9952623149688749E-6</v>
      </c>
      <c r="Q4427">
        <f t="shared" si="484"/>
        <v>-13.124735030066063</v>
      </c>
      <c r="R4427">
        <f>10^(L4427/10)</f>
        <v>2.6138022487847324E-6</v>
      </c>
      <c r="S4427">
        <f>LN(R4427)</f>
        <v>-12.854704596433118</v>
      </c>
      <c r="T4427">
        <v>7.5</v>
      </c>
      <c r="U4427">
        <v>6.3</v>
      </c>
      <c r="V4427">
        <f t="shared" si="486"/>
        <v>12.928263611173776</v>
      </c>
      <c r="W4427">
        <f t="shared" si="487"/>
        <v>7.7349907928525641E-2</v>
      </c>
      <c r="X4427">
        <f t="shared" si="488"/>
        <v>5.9830082565513944E-3</v>
      </c>
      <c r="Z4427">
        <f ca="1">IF($F4427=$Z$1,1,0)</f>
        <v>0</v>
      </c>
      <c r="AA4427">
        <f ca="1">IF($I4427=$AA$1,1,0)</f>
        <v>0</v>
      </c>
      <c r="AB4427" t="str">
        <f t="shared" ca="1" si="489"/>
        <v/>
      </c>
      <c r="AC4427" t="str">
        <f ca="1">IF(AND(Z4427,AA4427),C4427,"")</f>
        <v/>
      </c>
      <c r="AD4427" t="str">
        <f ca="1">IF(AND(AA4427,Z4427),D4427,"")</f>
        <v/>
      </c>
      <c r="AE4427" t="str">
        <f t="shared" ca="1" si="490"/>
        <v/>
      </c>
    </row>
    <row r="4428" spans="1:31" x14ac:dyDescent="0.25">
      <c r="A4428">
        <v>680428</v>
      </c>
      <c r="B4428" s="1">
        <v>38767.106180555558</v>
      </c>
      <c r="C4428">
        <v>20</v>
      </c>
      <c r="D4428">
        <v>3</v>
      </c>
      <c r="E4428">
        <v>45.2</v>
      </c>
      <c r="F4428" t="s">
        <v>117</v>
      </c>
      <c r="G4428">
        <v>-72</v>
      </c>
      <c r="H4428">
        <v>1140341574483</v>
      </c>
      <c r="I4428">
        <v>45</v>
      </c>
      <c r="J4428" t="s">
        <v>50</v>
      </c>
      <c r="K4428">
        <v>-72</v>
      </c>
      <c r="L4428">
        <v>-71.794871794871796</v>
      </c>
      <c r="M4428">
        <v>78</v>
      </c>
      <c r="N4428">
        <v>1.9430794568307701</v>
      </c>
      <c r="O4428">
        <v>1</v>
      </c>
      <c r="P4428">
        <f t="shared" si="485"/>
        <v>6.3095734448019177E-8</v>
      </c>
      <c r="Q4428">
        <f t="shared" si="484"/>
        <v>-16.578612669557131</v>
      </c>
      <c r="R4428">
        <f>10^(L4428/10)</f>
        <v>6.6147406412301367E-8</v>
      </c>
      <c r="S4428">
        <f>LN(R4428)</f>
        <v>-16.531380154829048</v>
      </c>
      <c r="T4428">
        <v>1</v>
      </c>
      <c r="U4428">
        <v>14</v>
      </c>
      <c r="V4428">
        <f t="shared" si="486"/>
        <v>21.95449840010015</v>
      </c>
      <c r="W4428">
        <f t="shared" si="487"/>
        <v>4.5548751867427691E-2</v>
      </c>
      <c r="X4428">
        <f t="shared" si="488"/>
        <v>2.0746887966804979E-3</v>
      </c>
      <c r="Z4428">
        <f ca="1">IF($F4428=$Z$1,1,0)</f>
        <v>0</v>
      </c>
      <c r="AA4428">
        <f ca="1">IF($I4428=$AA$1,1,0)</f>
        <v>0</v>
      </c>
      <c r="AB4428" t="str">
        <f t="shared" ca="1" si="489"/>
        <v/>
      </c>
      <c r="AC4428" t="str">
        <f ca="1">IF(AND(Z4428,AA4428),C4428,"")</f>
        <v/>
      </c>
      <c r="AD4428" t="str">
        <f ca="1">IF(AND(AA4428,Z4428),D4428,"")</f>
        <v/>
      </c>
      <c r="AE4428" t="str">
        <f t="shared" ca="1" si="490"/>
        <v/>
      </c>
    </row>
    <row r="4429" spans="1:31" x14ac:dyDescent="0.25">
      <c r="A4429">
        <v>680432</v>
      </c>
      <c r="B4429" s="1">
        <v>38767.106180555558</v>
      </c>
      <c r="C4429">
        <v>20</v>
      </c>
      <c r="D4429">
        <v>3</v>
      </c>
      <c r="E4429">
        <v>45.2</v>
      </c>
      <c r="F4429" t="s">
        <v>116</v>
      </c>
      <c r="G4429">
        <v>-53</v>
      </c>
      <c r="H4429">
        <v>1140341574746</v>
      </c>
      <c r="I4429">
        <v>45</v>
      </c>
      <c r="J4429" t="s">
        <v>50</v>
      </c>
      <c r="K4429">
        <v>-55</v>
      </c>
      <c r="L4429">
        <v>-54.5729166666667</v>
      </c>
      <c r="M4429">
        <v>96</v>
      </c>
      <c r="N4429">
        <v>1.16749657199241</v>
      </c>
      <c r="O4429">
        <v>1</v>
      </c>
      <c r="P4429">
        <f t="shared" si="485"/>
        <v>5.011872336272719E-6</v>
      </c>
      <c r="Q4429">
        <f t="shared" si="484"/>
        <v>-12.203700992868443</v>
      </c>
      <c r="R4429">
        <f>10^(L4429/10)</f>
        <v>3.4890591598890157E-6</v>
      </c>
      <c r="S4429">
        <f>LN(R4429)</f>
        <v>-12.565878439787307</v>
      </c>
      <c r="T4429">
        <v>33.5</v>
      </c>
      <c r="U4429">
        <v>9.3000000000000007</v>
      </c>
      <c r="V4429">
        <f t="shared" si="486"/>
        <v>14.897650821522163</v>
      </c>
      <c r="W4429">
        <f t="shared" si="487"/>
        <v>6.7124677036686328E-2</v>
      </c>
      <c r="X4429">
        <f t="shared" si="488"/>
        <v>4.5057222672794453E-3</v>
      </c>
      <c r="Z4429">
        <f ca="1">IF($F4429=$Z$1,1,0)</f>
        <v>0</v>
      </c>
      <c r="AA4429">
        <f ca="1">IF($I4429=$AA$1,1,0)</f>
        <v>0</v>
      </c>
      <c r="AB4429" t="str">
        <f t="shared" ca="1" si="489"/>
        <v/>
      </c>
      <c r="AC4429" t="str">
        <f ca="1">IF(AND(Z4429,AA4429),C4429,"")</f>
        <v/>
      </c>
      <c r="AD4429" t="str">
        <f ca="1">IF(AND(AA4429,Z4429),D4429,"")</f>
        <v/>
      </c>
      <c r="AE4429" t="str">
        <f t="shared" ca="1" si="490"/>
        <v/>
      </c>
    </row>
    <row r="4430" spans="1:31" x14ac:dyDescent="0.25">
      <c r="A4430">
        <v>681259</v>
      </c>
      <c r="B4430" s="1">
        <v>38767.106828703705</v>
      </c>
      <c r="C4430">
        <v>20</v>
      </c>
      <c r="D4430">
        <v>3</v>
      </c>
      <c r="E4430">
        <v>90.6</v>
      </c>
      <c r="F4430" t="s">
        <v>114</v>
      </c>
      <c r="G4430">
        <v>-39</v>
      </c>
      <c r="H4430">
        <v>1140341630374</v>
      </c>
      <c r="I4430">
        <v>90</v>
      </c>
      <c r="J4430" t="s">
        <v>50</v>
      </c>
      <c r="K4430">
        <v>-40</v>
      </c>
      <c r="L4430">
        <v>-40.702127659574501</v>
      </c>
      <c r="M4430">
        <v>94</v>
      </c>
      <c r="N4430">
        <v>2.5180201611414699</v>
      </c>
      <c r="O4430">
        <v>1.75</v>
      </c>
      <c r="P4430">
        <f t="shared" si="485"/>
        <v>1.2589254117941672E-4</v>
      </c>
      <c r="Q4430">
        <f t="shared" si="484"/>
        <v>-8.9800818626767782</v>
      </c>
      <c r="R4430">
        <f>10^(L4430/10)</f>
        <v>8.5072115782611757E-5</v>
      </c>
      <c r="S4430">
        <f>LN(R4430)</f>
        <v>-9.3720112402076872</v>
      </c>
      <c r="T4430">
        <v>33.5</v>
      </c>
      <c r="U4430">
        <v>2.8</v>
      </c>
      <c r="V4430">
        <f t="shared" si="486"/>
        <v>13.501481400201978</v>
      </c>
      <c r="W4430">
        <f t="shared" si="487"/>
        <v>7.4065946569762356E-2</v>
      </c>
      <c r="X4430">
        <f t="shared" si="488"/>
        <v>5.4857644412748931E-3</v>
      </c>
      <c r="Z4430">
        <f ca="1">IF($F4430=$Z$1,1,0)</f>
        <v>0</v>
      </c>
      <c r="AA4430">
        <f ca="1">IF($I4430=$AA$1,1,0)</f>
        <v>0</v>
      </c>
      <c r="AB4430" t="str">
        <f t="shared" ca="1" si="489"/>
        <v/>
      </c>
      <c r="AC4430" t="str">
        <f ca="1">IF(AND(Z4430,AA4430),C4430,"")</f>
        <v/>
      </c>
      <c r="AD4430" t="str">
        <f ca="1">IF(AND(AA4430,Z4430),D4430,"")</f>
        <v/>
      </c>
      <c r="AE4430" t="str">
        <f t="shared" ca="1" si="490"/>
        <v/>
      </c>
    </row>
    <row r="4431" spans="1:31" x14ac:dyDescent="0.25">
      <c r="A4431">
        <v>681260</v>
      </c>
      <c r="B4431" s="1">
        <v>38767.106828703705</v>
      </c>
      <c r="C4431">
        <v>20</v>
      </c>
      <c r="D4431">
        <v>3</v>
      </c>
      <c r="E4431">
        <v>90.6</v>
      </c>
      <c r="F4431" t="s">
        <v>112</v>
      </c>
      <c r="G4431">
        <v>-57</v>
      </c>
      <c r="H4431">
        <v>1140341630374</v>
      </c>
      <c r="I4431">
        <v>90</v>
      </c>
      <c r="J4431" t="s">
        <v>50</v>
      </c>
      <c r="K4431">
        <v>-57</v>
      </c>
      <c r="L4431">
        <v>-57.330275229357802</v>
      </c>
      <c r="M4431">
        <v>109</v>
      </c>
      <c r="N4431">
        <v>0.96277998209236304</v>
      </c>
      <c r="O4431">
        <v>1</v>
      </c>
      <c r="P4431">
        <f t="shared" si="485"/>
        <v>1.9952623149688749E-6</v>
      </c>
      <c r="Q4431">
        <f t="shared" si="484"/>
        <v>-13.124735030066063</v>
      </c>
      <c r="R4431">
        <f>10^(L4431/10)</f>
        <v>1.8491514273239919E-6</v>
      </c>
      <c r="S4431">
        <f>LN(R4431)</f>
        <v>-13.200783712036507</v>
      </c>
      <c r="T4431">
        <v>7.5</v>
      </c>
      <c r="U4431">
        <v>6.3</v>
      </c>
      <c r="V4431">
        <f t="shared" si="486"/>
        <v>12.928263611173776</v>
      </c>
      <c r="W4431">
        <f t="shared" si="487"/>
        <v>7.7349907928525641E-2</v>
      </c>
      <c r="X4431">
        <f t="shared" si="488"/>
        <v>5.9830082565513944E-3</v>
      </c>
      <c r="Z4431">
        <f ca="1">IF($F4431=$Z$1,1,0)</f>
        <v>0</v>
      </c>
      <c r="AA4431">
        <f ca="1">IF($I4431=$AA$1,1,0)</f>
        <v>0</v>
      </c>
      <c r="AB4431" t="str">
        <f t="shared" ca="1" si="489"/>
        <v/>
      </c>
      <c r="AC4431" t="str">
        <f ca="1">IF(AND(Z4431,AA4431),C4431,"")</f>
        <v/>
      </c>
      <c r="AD4431" t="str">
        <f ca="1">IF(AND(AA4431,Z4431),D4431,"")</f>
        <v/>
      </c>
      <c r="AE4431" t="str">
        <f t="shared" ca="1" si="490"/>
        <v/>
      </c>
    </row>
    <row r="4432" spans="1:31" x14ac:dyDescent="0.25">
      <c r="A4432">
        <v>681261</v>
      </c>
      <c r="B4432" s="1">
        <v>38767.106828703705</v>
      </c>
      <c r="C4432">
        <v>20</v>
      </c>
      <c r="D4432">
        <v>3</v>
      </c>
      <c r="E4432">
        <v>90.6</v>
      </c>
      <c r="F4432" t="s">
        <v>113</v>
      </c>
      <c r="G4432">
        <v>-63</v>
      </c>
      <c r="H4432">
        <v>1140341630374</v>
      </c>
      <c r="I4432">
        <v>90</v>
      </c>
      <c r="J4432" t="s">
        <v>50</v>
      </c>
      <c r="K4432">
        <v>-62</v>
      </c>
      <c r="L4432">
        <v>-63.7222222222222</v>
      </c>
      <c r="M4432">
        <v>90</v>
      </c>
      <c r="N4432">
        <v>4.7000544528946504</v>
      </c>
      <c r="O4432">
        <v>6</v>
      </c>
      <c r="P4432">
        <f t="shared" si="485"/>
        <v>5.0118723362727218E-7</v>
      </c>
      <c r="Q4432">
        <f t="shared" si="484"/>
        <v>-14.506286085862488</v>
      </c>
      <c r="R4432">
        <f>10^(L4432/10)</f>
        <v>4.2440234781798142E-7</v>
      </c>
      <c r="S4432">
        <f>LN(R4432)</f>
        <v>-14.672583898134276</v>
      </c>
      <c r="T4432">
        <v>12.8</v>
      </c>
      <c r="U4432">
        <v>-2.8</v>
      </c>
      <c r="V4432">
        <f t="shared" si="486"/>
        <v>9.2455394650609755</v>
      </c>
      <c r="W4432">
        <f t="shared" si="487"/>
        <v>0.10816026515045597</v>
      </c>
      <c r="X4432">
        <f t="shared" si="488"/>
        <v>1.1698642957416941E-2</v>
      </c>
      <c r="Z4432">
        <f ca="1">IF($F4432=$Z$1,1,0)</f>
        <v>1</v>
      </c>
      <c r="AA4432">
        <f ca="1">IF($I4432=$AA$1,1,0)</f>
        <v>0</v>
      </c>
      <c r="AB4432" t="str">
        <f t="shared" ca="1" si="489"/>
        <v/>
      </c>
      <c r="AC4432" t="str">
        <f ca="1">IF(AND(Z4432,AA4432),C4432,"")</f>
        <v/>
      </c>
      <c r="AD4432" t="str">
        <f ca="1">IF(AND(AA4432,Z4432),D4432,"")</f>
        <v/>
      </c>
      <c r="AE4432" t="str">
        <f t="shared" ca="1" si="490"/>
        <v/>
      </c>
    </row>
    <row r="4433" spans="1:31" x14ac:dyDescent="0.25">
      <c r="A4433">
        <v>681262</v>
      </c>
      <c r="B4433" s="1">
        <v>38767.106828703705</v>
      </c>
      <c r="C4433">
        <v>20</v>
      </c>
      <c r="D4433">
        <v>3</v>
      </c>
      <c r="E4433">
        <v>90.6</v>
      </c>
      <c r="F4433" t="s">
        <v>115</v>
      </c>
      <c r="G4433">
        <v>-70</v>
      </c>
      <c r="H4433">
        <v>1140341630374</v>
      </c>
      <c r="I4433">
        <v>90</v>
      </c>
      <c r="J4433" t="s">
        <v>50</v>
      </c>
      <c r="K4433">
        <v>-70</v>
      </c>
      <c r="L4433">
        <v>-69.712765957446805</v>
      </c>
      <c r="M4433">
        <v>94</v>
      </c>
      <c r="N4433">
        <v>1.7015005422193501</v>
      </c>
      <c r="O4433">
        <v>2</v>
      </c>
      <c r="P4433">
        <f t="shared" si="485"/>
        <v>9.9999999999999995E-8</v>
      </c>
      <c r="Q4433">
        <f t="shared" si="484"/>
        <v>-16.11809565095832</v>
      </c>
      <c r="R4433">
        <f>10^(L4433/10)</f>
        <v>1.0683742307214436E-7</v>
      </c>
      <c r="S4433">
        <f>LN(R4433)</f>
        <v>-16.051957568499983</v>
      </c>
      <c r="T4433">
        <v>2.5</v>
      </c>
      <c r="U4433">
        <v>-0.8</v>
      </c>
      <c r="V4433">
        <f t="shared" si="486"/>
        <v>17.907819521091895</v>
      </c>
      <c r="W4433">
        <f t="shared" si="487"/>
        <v>5.5841527709289025E-2</v>
      </c>
      <c r="X4433">
        <f t="shared" si="488"/>
        <v>3.1182762169072943E-3</v>
      </c>
      <c r="Z4433">
        <f ca="1">IF($F4433=$Z$1,1,0)</f>
        <v>0</v>
      </c>
      <c r="AA4433">
        <f ca="1">IF($I4433=$AA$1,1,0)</f>
        <v>0</v>
      </c>
      <c r="AB4433" t="str">
        <f t="shared" ca="1" si="489"/>
        <v/>
      </c>
      <c r="AC4433" t="str">
        <f ca="1">IF(AND(Z4433,AA4433),C4433,"")</f>
        <v/>
      </c>
      <c r="AD4433" t="str">
        <f ca="1">IF(AND(AA4433,Z4433),D4433,"")</f>
        <v/>
      </c>
      <c r="AE4433" t="str">
        <f t="shared" ca="1" si="490"/>
        <v/>
      </c>
    </row>
    <row r="4434" spans="1:31" x14ac:dyDescent="0.25">
      <c r="A4434">
        <v>681263</v>
      </c>
      <c r="B4434" s="1">
        <v>38767.106828703705</v>
      </c>
      <c r="C4434">
        <v>20</v>
      </c>
      <c r="D4434">
        <v>3</v>
      </c>
      <c r="E4434">
        <v>90.6</v>
      </c>
      <c r="F4434" t="s">
        <v>117</v>
      </c>
      <c r="G4434">
        <v>-77</v>
      </c>
      <c r="H4434">
        <v>1140341630374</v>
      </c>
      <c r="I4434">
        <v>90</v>
      </c>
      <c r="J4434" t="s">
        <v>50</v>
      </c>
      <c r="K4434">
        <v>-79</v>
      </c>
      <c r="L4434">
        <v>-78.647058823529406</v>
      </c>
      <c r="M4434">
        <v>102</v>
      </c>
      <c r="N4434">
        <v>1.44638202657616</v>
      </c>
      <c r="O4434">
        <v>1</v>
      </c>
      <c r="P4434">
        <f t="shared" si="485"/>
        <v>1.9952623149688773E-8</v>
      </c>
      <c r="Q4434">
        <f t="shared" si="484"/>
        <v>-17.729905216054153</v>
      </c>
      <c r="R4434">
        <f>10^(L4434/10)</f>
        <v>1.3655075874659024E-8</v>
      </c>
      <c r="S4434">
        <f>LN(R4434)</f>
        <v>-18.109154525488467</v>
      </c>
      <c r="T4434">
        <v>1</v>
      </c>
      <c r="U4434">
        <v>14</v>
      </c>
      <c r="V4434">
        <f t="shared" si="486"/>
        <v>21.95449840010015</v>
      </c>
      <c r="W4434">
        <f t="shared" si="487"/>
        <v>4.5548751867427691E-2</v>
      </c>
      <c r="X4434">
        <f t="shared" si="488"/>
        <v>2.0746887966804979E-3</v>
      </c>
      <c r="Z4434">
        <f ca="1">IF($F4434=$Z$1,1,0)</f>
        <v>0</v>
      </c>
      <c r="AA4434">
        <f ca="1">IF($I4434=$AA$1,1,0)</f>
        <v>0</v>
      </c>
      <c r="AB4434" t="str">
        <f t="shared" ca="1" si="489"/>
        <v/>
      </c>
      <c r="AC4434" t="str">
        <f ca="1">IF(AND(Z4434,AA4434),C4434,"")</f>
        <v/>
      </c>
      <c r="AD4434" t="str">
        <f ca="1">IF(AND(AA4434,Z4434),D4434,"")</f>
        <v/>
      </c>
      <c r="AE4434" t="str">
        <f t="shared" ca="1" si="490"/>
        <v/>
      </c>
    </row>
    <row r="4435" spans="1:31" x14ac:dyDescent="0.25">
      <c r="A4435">
        <v>681268</v>
      </c>
      <c r="B4435" s="1">
        <v>38767.106828703705</v>
      </c>
      <c r="C4435">
        <v>20</v>
      </c>
      <c r="D4435">
        <v>3</v>
      </c>
      <c r="E4435">
        <v>90.6</v>
      </c>
      <c r="F4435" t="s">
        <v>116</v>
      </c>
      <c r="G4435">
        <v>-59</v>
      </c>
      <c r="H4435">
        <v>1140341630626</v>
      </c>
      <c r="I4435">
        <v>90</v>
      </c>
      <c r="J4435" t="s">
        <v>50</v>
      </c>
      <c r="K4435">
        <v>-56</v>
      </c>
      <c r="L4435">
        <v>-56.505263157894703</v>
      </c>
      <c r="M4435">
        <v>95</v>
      </c>
      <c r="N4435">
        <v>1.8443339581431899</v>
      </c>
      <c r="O4435">
        <v>2</v>
      </c>
      <c r="P4435">
        <f t="shared" si="485"/>
        <v>1.2589254117941642E-6</v>
      </c>
      <c r="Q4435">
        <f t="shared" si="484"/>
        <v>-13.585252048664872</v>
      </c>
      <c r="R4435">
        <f>10^(L4435/10)</f>
        <v>2.2360097050750109E-6</v>
      </c>
      <c r="S4435">
        <f>LN(R4435)</f>
        <v>-13.010817662307401</v>
      </c>
      <c r="T4435">
        <v>33.5</v>
      </c>
      <c r="U4435">
        <v>9.3000000000000007</v>
      </c>
      <c r="V4435">
        <f t="shared" si="486"/>
        <v>14.897650821522163</v>
      </c>
      <c r="W4435">
        <f t="shared" si="487"/>
        <v>6.7124677036686328E-2</v>
      </c>
      <c r="X4435">
        <f t="shared" si="488"/>
        <v>4.5057222672794453E-3</v>
      </c>
      <c r="Z4435">
        <f ca="1">IF($F4435=$Z$1,1,0)</f>
        <v>0</v>
      </c>
      <c r="AA4435">
        <f ca="1">IF($I4435=$AA$1,1,0)</f>
        <v>0</v>
      </c>
      <c r="AB4435" t="str">
        <f t="shared" ca="1" si="489"/>
        <v/>
      </c>
      <c r="AC4435" t="str">
        <f ca="1">IF(AND(Z4435,AA4435),C4435,"")</f>
        <v/>
      </c>
      <c r="AD4435" t="str">
        <f ca="1">IF(AND(AA4435,Z4435),D4435,"")</f>
        <v/>
      </c>
      <c r="AE4435" t="str">
        <f t="shared" ca="1" si="490"/>
        <v/>
      </c>
    </row>
    <row r="4436" spans="1:31" x14ac:dyDescent="0.25">
      <c r="A4436">
        <v>682112</v>
      </c>
      <c r="B4436" s="1">
        <v>38767.107349537036</v>
      </c>
      <c r="C4436">
        <v>20</v>
      </c>
      <c r="D4436">
        <v>3</v>
      </c>
      <c r="E4436">
        <v>134.80000000000001</v>
      </c>
      <c r="F4436" t="s">
        <v>116</v>
      </c>
      <c r="G4436">
        <v>-54</v>
      </c>
      <c r="H4436">
        <v>1140341675957</v>
      </c>
      <c r="I4436">
        <v>135</v>
      </c>
      <c r="J4436" t="s">
        <v>50</v>
      </c>
      <c r="K4436">
        <v>-56</v>
      </c>
      <c r="L4436">
        <v>-55.989690721649502</v>
      </c>
      <c r="M4436">
        <v>97</v>
      </c>
      <c r="N4436">
        <v>1.2118756585078601</v>
      </c>
      <c r="O4436">
        <v>2</v>
      </c>
      <c r="P4436">
        <f t="shared" si="485"/>
        <v>3.9810717055349657E-6</v>
      </c>
      <c r="Q4436">
        <f t="shared" si="484"/>
        <v>-12.433959502167848</v>
      </c>
      <c r="R4436">
        <f>10^(L4436/10)</f>
        <v>2.5178562279172141E-6</v>
      </c>
      <c r="S4436">
        <f>LN(R4436)</f>
        <v>-12.892102721701718</v>
      </c>
      <c r="T4436">
        <v>33.5</v>
      </c>
      <c r="U4436">
        <v>9.3000000000000007</v>
      </c>
      <c r="V4436">
        <f t="shared" si="486"/>
        <v>14.897650821522163</v>
      </c>
      <c r="W4436">
        <f t="shared" si="487"/>
        <v>6.7124677036686328E-2</v>
      </c>
      <c r="X4436">
        <f t="shared" si="488"/>
        <v>4.5057222672794453E-3</v>
      </c>
      <c r="Z4436">
        <f ca="1">IF($F4436=$Z$1,1,0)</f>
        <v>0</v>
      </c>
      <c r="AA4436">
        <f ca="1">IF($I4436=$AA$1,1,0)</f>
        <v>0</v>
      </c>
      <c r="AB4436" t="str">
        <f t="shared" ca="1" si="489"/>
        <v/>
      </c>
      <c r="AC4436" t="str">
        <f ca="1">IF(AND(Z4436,AA4436),C4436,"")</f>
        <v/>
      </c>
      <c r="AD4436" t="str">
        <f ca="1">IF(AND(AA4436,Z4436),D4436,"")</f>
        <v/>
      </c>
      <c r="AE4436" t="str">
        <f t="shared" ca="1" si="490"/>
        <v/>
      </c>
    </row>
    <row r="4437" spans="1:31" x14ac:dyDescent="0.25">
      <c r="A4437">
        <v>682113</v>
      </c>
      <c r="B4437" s="1">
        <v>38767.107349537036</v>
      </c>
      <c r="C4437">
        <v>20</v>
      </c>
      <c r="D4437">
        <v>3</v>
      </c>
      <c r="E4437">
        <v>134.80000000000001</v>
      </c>
      <c r="F4437" t="s">
        <v>114</v>
      </c>
      <c r="G4437">
        <v>-49</v>
      </c>
      <c r="H4437">
        <v>1140341675957</v>
      </c>
      <c r="I4437">
        <v>135</v>
      </c>
      <c r="J4437" t="s">
        <v>50</v>
      </c>
      <c r="K4437">
        <v>-52</v>
      </c>
      <c r="L4437">
        <v>-50.841463414634099</v>
      </c>
      <c r="M4437">
        <v>82</v>
      </c>
      <c r="N4437">
        <v>2.0814851784309401</v>
      </c>
      <c r="O4437">
        <v>3</v>
      </c>
      <c r="P4437">
        <f t="shared" si="485"/>
        <v>1.2589254117941658E-5</v>
      </c>
      <c r="Q4437">
        <f t="shared" si="484"/>
        <v>-11.282666955670825</v>
      </c>
      <c r="R4437">
        <f>10^(L4437/10)</f>
        <v>8.2386045719034783E-6</v>
      </c>
      <c r="S4437">
        <f>LN(R4437)</f>
        <v>-11.706679576453864</v>
      </c>
      <c r="T4437">
        <v>33.5</v>
      </c>
      <c r="U4437">
        <v>2.8</v>
      </c>
      <c r="V4437">
        <f t="shared" si="486"/>
        <v>13.501481400201978</v>
      </c>
      <c r="W4437">
        <f t="shared" si="487"/>
        <v>7.4065946569762356E-2</v>
      </c>
      <c r="X4437">
        <f t="shared" si="488"/>
        <v>5.4857644412748931E-3</v>
      </c>
      <c r="Z4437">
        <f ca="1">IF($F4437=$Z$1,1,0)</f>
        <v>0</v>
      </c>
      <c r="AA4437">
        <f ca="1">IF($I4437=$AA$1,1,0)</f>
        <v>0</v>
      </c>
      <c r="AB4437" t="str">
        <f t="shared" ca="1" si="489"/>
        <v/>
      </c>
      <c r="AC4437" t="str">
        <f ca="1">IF(AND(Z4437,AA4437),C4437,"")</f>
        <v/>
      </c>
      <c r="AD4437" t="str">
        <f ca="1">IF(AND(AA4437,Z4437),D4437,"")</f>
        <v/>
      </c>
      <c r="AE4437" t="str">
        <f t="shared" ca="1" si="490"/>
        <v/>
      </c>
    </row>
    <row r="4438" spans="1:31" x14ac:dyDescent="0.25">
      <c r="A4438">
        <v>682114</v>
      </c>
      <c r="B4438" s="1">
        <v>38767.107349537036</v>
      </c>
      <c r="C4438">
        <v>20</v>
      </c>
      <c r="D4438">
        <v>3</v>
      </c>
      <c r="E4438">
        <v>134.80000000000001</v>
      </c>
      <c r="F4438" t="s">
        <v>112</v>
      </c>
      <c r="G4438">
        <v>-60</v>
      </c>
      <c r="H4438">
        <v>1140341675957</v>
      </c>
      <c r="I4438">
        <v>135</v>
      </c>
      <c r="J4438" t="s">
        <v>50</v>
      </c>
      <c r="K4438">
        <v>-61</v>
      </c>
      <c r="L4438">
        <v>-59.136363636363598</v>
      </c>
      <c r="M4438">
        <v>110</v>
      </c>
      <c r="N4438">
        <v>2.9691912614867699</v>
      </c>
      <c r="O4438">
        <v>5.75</v>
      </c>
      <c r="P4438">
        <f t="shared" si="485"/>
        <v>9.9999999999999995E-7</v>
      </c>
      <c r="Q4438">
        <f t="shared" si="484"/>
        <v>-13.815510557964274</v>
      </c>
      <c r="R4438">
        <f>10^(L4438/10)</f>
        <v>1.2200106908123031E-6</v>
      </c>
      <c r="S4438">
        <f>LN(R4438)</f>
        <v>-13.616650936296599</v>
      </c>
      <c r="T4438">
        <v>7.5</v>
      </c>
      <c r="U4438">
        <v>6.3</v>
      </c>
      <c r="V4438">
        <f t="shared" si="486"/>
        <v>12.928263611173776</v>
      </c>
      <c r="W4438">
        <f t="shared" si="487"/>
        <v>7.7349907928525641E-2</v>
      </c>
      <c r="X4438">
        <f t="shared" si="488"/>
        <v>5.9830082565513944E-3</v>
      </c>
      <c r="Z4438">
        <f ca="1">IF($F4438=$Z$1,1,0)</f>
        <v>0</v>
      </c>
      <c r="AA4438">
        <f ca="1">IF($I4438=$AA$1,1,0)</f>
        <v>0</v>
      </c>
      <c r="AB4438" t="str">
        <f t="shared" ca="1" si="489"/>
        <v/>
      </c>
      <c r="AC4438" t="str">
        <f ca="1">IF(AND(Z4438,AA4438),C4438,"")</f>
        <v/>
      </c>
      <c r="AD4438" t="str">
        <f ca="1">IF(AND(AA4438,Z4438),D4438,"")</f>
        <v/>
      </c>
      <c r="AE4438" t="str">
        <f t="shared" ca="1" si="490"/>
        <v/>
      </c>
    </row>
    <row r="4439" spans="1:31" x14ac:dyDescent="0.25">
      <c r="A4439">
        <v>682115</v>
      </c>
      <c r="B4439" s="1">
        <v>38767.107349537036</v>
      </c>
      <c r="C4439">
        <v>20</v>
      </c>
      <c r="D4439">
        <v>3</v>
      </c>
      <c r="E4439">
        <v>134.80000000000001</v>
      </c>
      <c r="F4439" t="s">
        <v>113</v>
      </c>
      <c r="G4439">
        <v>-59</v>
      </c>
      <c r="H4439">
        <v>1140341675957</v>
      </c>
      <c r="I4439">
        <v>135</v>
      </c>
      <c r="J4439" t="s">
        <v>50</v>
      </c>
      <c r="K4439">
        <v>-59.5</v>
      </c>
      <c r="L4439">
        <v>-59.745098039215698</v>
      </c>
      <c r="M4439">
        <v>102</v>
      </c>
      <c r="N4439">
        <v>2.4683592759251298</v>
      </c>
      <c r="O4439">
        <v>3</v>
      </c>
      <c r="P4439">
        <f t="shared" si="485"/>
        <v>1.2589254117941642E-6</v>
      </c>
      <c r="Q4439">
        <f t="shared" si="484"/>
        <v>-13.585252048664872</v>
      </c>
      <c r="R4439">
        <f>10^(L4439/10)</f>
        <v>1.0604499991182043E-6</v>
      </c>
      <c r="S4439">
        <f>LN(R4439)</f>
        <v>-13.756817212456586</v>
      </c>
      <c r="T4439">
        <v>12.8</v>
      </c>
      <c r="U4439">
        <v>-2.8</v>
      </c>
      <c r="V4439">
        <f t="shared" si="486"/>
        <v>9.2455394650609755</v>
      </c>
      <c r="W4439">
        <f t="shared" si="487"/>
        <v>0.10816026515045597</v>
      </c>
      <c r="X4439">
        <f t="shared" si="488"/>
        <v>1.1698642957416941E-2</v>
      </c>
      <c r="Z4439">
        <f ca="1">IF($F4439=$Z$1,1,0)</f>
        <v>1</v>
      </c>
      <c r="AA4439">
        <f ca="1">IF($I4439=$AA$1,1,0)</f>
        <v>0</v>
      </c>
      <c r="AB4439" t="str">
        <f t="shared" ca="1" si="489"/>
        <v/>
      </c>
      <c r="AC4439" t="str">
        <f ca="1">IF(AND(Z4439,AA4439),C4439,"")</f>
        <v/>
      </c>
      <c r="AD4439" t="str">
        <f ca="1">IF(AND(AA4439,Z4439),D4439,"")</f>
        <v/>
      </c>
      <c r="AE4439" t="str">
        <f t="shared" ca="1" si="490"/>
        <v/>
      </c>
    </row>
    <row r="4440" spans="1:31" x14ac:dyDescent="0.25">
      <c r="A4440">
        <v>682116</v>
      </c>
      <c r="B4440" s="1">
        <v>38767.107349537036</v>
      </c>
      <c r="C4440">
        <v>20</v>
      </c>
      <c r="D4440">
        <v>3</v>
      </c>
      <c r="E4440">
        <v>134.80000000000001</v>
      </c>
      <c r="F4440" t="s">
        <v>115</v>
      </c>
      <c r="G4440">
        <v>-64</v>
      </c>
      <c r="H4440">
        <v>1140341675957</v>
      </c>
      <c r="I4440">
        <v>135</v>
      </c>
      <c r="J4440" t="s">
        <v>50</v>
      </c>
      <c r="K4440">
        <v>-67</v>
      </c>
      <c r="L4440">
        <v>-66.378640776699001</v>
      </c>
      <c r="M4440">
        <v>103</v>
      </c>
      <c r="N4440">
        <v>1.66342727260982</v>
      </c>
      <c r="O4440">
        <v>1</v>
      </c>
      <c r="P4440">
        <f t="shared" si="485"/>
        <v>3.9810717055349618E-7</v>
      </c>
      <c r="Q4440">
        <f t="shared" si="484"/>
        <v>-14.736544595161895</v>
      </c>
      <c r="R4440">
        <f>10^(L4440/10)</f>
        <v>2.3021622186666427E-7</v>
      </c>
      <c r="S4440">
        <f>LN(R4440)</f>
        <v>-15.284246874563385</v>
      </c>
      <c r="T4440">
        <v>2.5</v>
      </c>
      <c r="U4440">
        <v>-0.8</v>
      </c>
      <c r="V4440">
        <f t="shared" si="486"/>
        <v>17.907819521091895</v>
      </c>
      <c r="W4440">
        <f t="shared" si="487"/>
        <v>5.5841527709289025E-2</v>
      </c>
      <c r="X4440">
        <f t="shared" si="488"/>
        <v>3.1182762169072943E-3</v>
      </c>
      <c r="Z4440">
        <f ca="1">IF($F4440=$Z$1,1,0)</f>
        <v>0</v>
      </c>
      <c r="AA4440">
        <f ca="1">IF($I4440=$AA$1,1,0)</f>
        <v>0</v>
      </c>
      <c r="AB4440" t="str">
        <f t="shared" ca="1" si="489"/>
        <v/>
      </c>
      <c r="AC4440" t="str">
        <f ca="1">IF(AND(Z4440,AA4440),C4440,"")</f>
        <v/>
      </c>
      <c r="AD4440" t="str">
        <f ca="1">IF(AND(AA4440,Z4440),D4440,"")</f>
        <v/>
      </c>
      <c r="AE4440" t="str">
        <f t="shared" ca="1" si="490"/>
        <v/>
      </c>
    </row>
    <row r="4441" spans="1:31" x14ac:dyDescent="0.25">
      <c r="A4441">
        <v>682118</v>
      </c>
      <c r="B4441" s="1">
        <v>38767.107349537036</v>
      </c>
      <c r="C4441">
        <v>20</v>
      </c>
      <c r="D4441">
        <v>3</v>
      </c>
      <c r="E4441">
        <v>134.80000000000001</v>
      </c>
      <c r="F4441" t="s">
        <v>117</v>
      </c>
      <c r="G4441">
        <v>-78</v>
      </c>
      <c r="H4441">
        <v>1140341675957</v>
      </c>
      <c r="I4441">
        <v>135</v>
      </c>
      <c r="J4441" t="s">
        <v>50</v>
      </c>
      <c r="K4441">
        <v>-77</v>
      </c>
      <c r="L4441">
        <v>-77.080459770114899</v>
      </c>
      <c r="M4441">
        <v>87</v>
      </c>
      <c r="N4441">
        <v>1.56426958067884</v>
      </c>
      <c r="O4441">
        <v>1</v>
      </c>
      <c r="P4441">
        <f t="shared" si="485"/>
        <v>1.5848931924611133E-8</v>
      </c>
      <c r="Q4441">
        <f t="shared" si="484"/>
        <v>-17.960163725353556</v>
      </c>
      <c r="R4441">
        <f>10^(L4441/10)</f>
        <v>1.9586373094690489E-8</v>
      </c>
      <c r="S4441">
        <f>LN(R4441)</f>
        <v>-17.748431762779383</v>
      </c>
      <c r="T4441">
        <v>1</v>
      </c>
      <c r="U4441">
        <v>14</v>
      </c>
      <c r="V4441">
        <f t="shared" si="486"/>
        <v>21.95449840010015</v>
      </c>
      <c r="W4441">
        <f t="shared" si="487"/>
        <v>4.5548751867427691E-2</v>
      </c>
      <c r="X4441">
        <f t="shared" si="488"/>
        <v>2.0746887966804979E-3</v>
      </c>
      <c r="Z4441">
        <f ca="1">IF($F4441=$Z$1,1,0)</f>
        <v>0</v>
      </c>
      <c r="AA4441">
        <f ca="1">IF($I4441=$AA$1,1,0)</f>
        <v>0</v>
      </c>
      <c r="AB4441" t="str">
        <f t="shared" ca="1" si="489"/>
        <v/>
      </c>
      <c r="AC4441" t="str">
        <f ca="1">IF(AND(Z4441,AA4441),C4441,"")</f>
        <v/>
      </c>
      <c r="AD4441" t="str">
        <f ca="1">IF(AND(AA4441,Z4441),D4441,"")</f>
        <v/>
      </c>
      <c r="AE4441" t="str">
        <f t="shared" ca="1" si="490"/>
        <v/>
      </c>
    </row>
    <row r="4442" spans="1:31" x14ac:dyDescent="0.25">
      <c r="A4442">
        <v>682994</v>
      </c>
      <c r="B4442" s="1">
        <v>38767.107870370368</v>
      </c>
      <c r="C4442">
        <v>20</v>
      </c>
      <c r="D4442">
        <v>3</v>
      </c>
      <c r="E4442">
        <v>180.6</v>
      </c>
      <c r="F4442" t="s">
        <v>114</v>
      </c>
      <c r="G4442">
        <v>-46</v>
      </c>
      <c r="H4442">
        <v>1140341720400</v>
      </c>
      <c r="I4442">
        <v>180</v>
      </c>
      <c r="J4442" t="s">
        <v>50</v>
      </c>
      <c r="K4442">
        <v>-47</v>
      </c>
      <c r="L4442">
        <v>-48.1</v>
      </c>
      <c r="M4442">
        <v>80</v>
      </c>
      <c r="N4442">
        <v>2.5137596030193801</v>
      </c>
      <c r="O4442">
        <v>3</v>
      </c>
      <c r="P4442">
        <f t="shared" si="485"/>
        <v>2.5118864315095791E-5</v>
      </c>
      <c r="Q4442">
        <f t="shared" si="484"/>
        <v>-10.591891427772611</v>
      </c>
      <c r="R4442">
        <f>10^(L4442/10)</f>
        <v>1.5488166189124783E-5</v>
      </c>
      <c r="S4442">
        <f>LN(R4442)</f>
        <v>-11.075434297301362</v>
      </c>
      <c r="T4442">
        <v>33.5</v>
      </c>
      <c r="U4442">
        <v>2.8</v>
      </c>
      <c r="V4442">
        <f t="shared" si="486"/>
        <v>13.501481400201978</v>
      </c>
      <c r="W4442">
        <f t="shared" si="487"/>
        <v>7.4065946569762356E-2</v>
      </c>
      <c r="X4442">
        <f t="shared" si="488"/>
        <v>5.4857644412748931E-3</v>
      </c>
      <c r="Z4442">
        <f ca="1">IF($F4442=$Z$1,1,0)</f>
        <v>0</v>
      </c>
      <c r="AA4442">
        <f ca="1">IF($I4442=$AA$1,1,0)</f>
        <v>0</v>
      </c>
      <c r="AB4442" t="str">
        <f t="shared" ca="1" si="489"/>
        <v/>
      </c>
      <c r="AC4442" t="str">
        <f ca="1">IF(AND(Z4442,AA4442),C4442,"")</f>
        <v/>
      </c>
      <c r="AD4442" t="str">
        <f ca="1">IF(AND(AA4442,Z4442),D4442,"")</f>
        <v/>
      </c>
      <c r="AE4442" t="str">
        <f t="shared" ca="1" si="490"/>
        <v/>
      </c>
    </row>
    <row r="4443" spans="1:31" x14ac:dyDescent="0.25">
      <c r="A4443">
        <v>682995</v>
      </c>
      <c r="B4443" s="1">
        <v>38767.107870370368</v>
      </c>
      <c r="C4443">
        <v>20</v>
      </c>
      <c r="D4443">
        <v>3</v>
      </c>
      <c r="E4443">
        <v>180.6</v>
      </c>
      <c r="F4443" t="s">
        <v>116</v>
      </c>
      <c r="G4443">
        <v>-54</v>
      </c>
      <c r="H4443">
        <v>1140341720400</v>
      </c>
      <c r="I4443">
        <v>180</v>
      </c>
      <c r="J4443" t="s">
        <v>50</v>
      </c>
      <c r="K4443">
        <v>-59</v>
      </c>
      <c r="L4443">
        <v>-57.659574468085097</v>
      </c>
      <c r="M4443">
        <v>94</v>
      </c>
      <c r="N4443">
        <v>2.2932964089114298</v>
      </c>
      <c r="O4443">
        <v>2</v>
      </c>
      <c r="P4443">
        <f t="shared" si="485"/>
        <v>3.9810717055349657E-6</v>
      </c>
      <c r="Q4443">
        <f t="shared" si="484"/>
        <v>-12.433959502167848</v>
      </c>
      <c r="R4443">
        <f>10^(L4443/10)</f>
        <v>1.7141252532913142E-6</v>
      </c>
      <c r="S4443">
        <f>LN(R4443)</f>
        <v>-13.276607663859284</v>
      </c>
      <c r="T4443">
        <v>33.5</v>
      </c>
      <c r="U4443">
        <v>9.3000000000000007</v>
      </c>
      <c r="V4443">
        <f t="shared" si="486"/>
        <v>14.897650821522163</v>
      </c>
      <c r="W4443">
        <f t="shared" si="487"/>
        <v>6.7124677036686328E-2</v>
      </c>
      <c r="X4443">
        <f t="shared" si="488"/>
        <v>4.5057222672794453E-3</v>
      </c>
      <c r="Z4443">
        <f ca="1">IF($F4443=$Z$1,1,0)</f>
        <v>0</v>
      </c>
      <c r="AA4443">
        <f ca="1">IF($I4443=$AA$1,1,0)</f>
        <v>0</v>
      </c>
      <c r="AB4443" t="str">
        <f t="shared" ca="1" si="489"/>
        <v/>
      </c>
      <c r="AC4443" t="str">
        <f ca="1">IF(AND(Z4443,AA4443),C4443,"")</f>
        <v/>
      </c>
      <c r="AD4443" t="str">
        <f ca="1">IF(AND(AA4443,Z4443),D4443,"")</f>
        <v/>
      </c>
      <c r="AE4443" t="str">
        <f t="shared" ca="1" si="490"/>
        <v/>
      </c>
    </row>
    <row r="4444" spans="1:31" x14ac:dyDescent="0.25">
      <c r="A4444">
        <v>682996</v>
      </c>
      <c r="B4444" s="1">
        <v>38767.107870370368</v>
      </c>
      <c r="C4444">
        <v>20</v>
      </c>
      <c r="D4444">
        <v>3</v>
      </c>
      <c r="E4444">
        <v>180.6</v>
      </c>
      <c r="F4444" t="s">
        <v>112</v>
      </c>
      <c r="G4444">
        <v>-59</v>
      </c>
      <c r="H4444">
        <v>1140341720400</v>
      </c>
      <c r="I4444">
        <v>180</v>
      </c>
      <c r="J4444" t="s">
        <v>50</v>
      </c>
      <c r="K4444">
        <v>-56</v>
      </c>
      <c r="L4444">
        <v>-56.154545454545499</v>
      </c>
      <c r="M4444">
        <v>110</v>
      </c>
      <c r="N4444">
        <v>1.2792368972162</v>
      </c>
      <c r="O4444">
        <v>2</v>
      </c>
      <c r="P4444">
        <f t="shared" si="485"/>
        <v>1.2589254117941642E-6</v>
      </c>
      <c r="Q4444">
        <f t="shared" si="484"/>
        <v>-13.585252048664872</v>
      </c>
      <c r="R4444">
        <f>10^(L4444/10)</f>
        <v>2.4240716617904247E-6</v>
      </c>
      <c r="S4444">
        <f>LN(R4444)</f>
        <v>-12.930061926749302</v>
      </c>
      <c r="T4444">
        <v>7.5</v>
      </c>
      <c r="U4444">
        <v>6.3</v>
      </c>
      <c r="V4444">
        <f t="shared" si="486"/>
        <v>12.928263611173776</v>
      </c>
      <c r="W4444">
        <f t="shared" si="487"/>
        <v>7.7349907928525641E-2</v>
      </c>
      <c r="X4444">
        <f t="shared" si="488"/>
        <v>5.9830082565513944E-3</v>
      </c>
      <c r="Z4444">
        <f ca="1">IF($F4444=$Z$1,1,0)</f>
        <v>0</v>
      </c>
      <c r="AA4444">
        <f ca="1">IF($I4444=$AA$1,1,0)</f>
        <v>0</v>
      </c>
      <c r="AB4444" t="str">
        <f t="shared" ca="1" si="489"/>
        <v/>
      </c>
      <c r="AC4444" t="str">
        <f ca="1">IF(AND(Z4444,AA4444),C4444,"")</f>
        <v/>
      </c>
      <c r="AD4444" t="str">
        <f ca="1">IF(AND(AA4444,Z4444),D4444,"")</f>
        <v/>
      </c>
      <c r="AE4444" t="str">
        <f t="shared" ca="1" si="490"/>
        <v/>
      </c>
    </row>
    <row r="4445" spans="1:31" x14ac:dyDescent="0.25">
      <c r="A4445">
        <v>682997</v>
      </c>
      <c r="B4445" s="1">
        <v>38767.107870370368</v>
      </c>
      <c r="C4445">
        <v>20</v>
      </c>
      <c r="D4445">
        <v>3</v>
      </c>
      <c r="E4445">
        <v>180.6</v>
      </c>
      <c r="F4445" t="s">
        <v>115</v>
      </c>
      <c r="G4445">
        <v>-67</v>
      </c>
      <c r="H4445">
        <v>1140341720400</v>
      </c>
      <c r="I4445">
        <v>180</v>
      </c>
      <c r="J4445" t="s">
        <v>50</v>
      </c>
      <c r="K4445">
        <v>-62</v>
      </c>
      <c r="L4445">
        <v>-61.4375</v>
      </c>
      <c r="M4445">
        <v>96</v>
      </c>
      <c r="N4445">
        <v>2.0866114560265099</v>
      </c>
      <c r="O4445">
        <v>2</v>
      </c>
      <c r="P4445">
        <f t="shared" si="485"/>
        <v>1.9952623149688761E-7</v>
      </c>
      <c r="Q4445">
        <f t="shared" si="484"/>
        <v>-15.427320123060108</v>
      </c>
      <c r="R4445">
        <f>10^(L4445/10)</f>
        <v>7.1820760583016939E-7</v>
      </c>
      <c r="S4445">
        <f>LN(R4445)</f>
        <v>-14.14650716508217</v>
      </c>
      <c r="T4445">
        <v>2.5</v>
      </c>
      <c r="U4445">
        <v>-0.8</v>
      </c>
      <c r="V4445">
        <f t="shared" si="486"/>
        <v>17.907819521091895</v>
      </c>
      <c r="W4445">
        <f t="shared" si="487"/>
        <v>5.5841527709289025E-2</v>
      </c>
      <c r="X4445">
        <f t="shared" si="488"/>
        <v>3.1182762169072943E-3</v>
      </c>
      <c r="Z4445">
        <f ca="1">IF($F4445=$Z$1,1,0)</f>
        <v>0</v>
      </c>
      <c r="AA4445">
        <f ca="1">IF($I4445=$AA$1,1,0)</f>
        <v>0</v>
      </c>
      <c r="AB4445" t="str">
        <f t="shared" ca="1" si="489"/>
        <v/>
      </c>
      <c r="AC4445" t="str">
        <f ca="1">IF(AND(Z4445,AA4445),C4445,"")</f>
        <v/>
      </c>
      <c r="AD4445" t="str">
        <f ca="1">IF(AND(AA4445,Z4445),D4445,"")</f>
        <v/>
      </c>
      <c r="AE4445" t="str">
        <f t="shared" ca="1" si="490"/>
        <v/>
      </c>
    </row>
    <row r="4446" spans="1:31" x14ac:dyDescent="0.25">
      <c r="A4446">
        <v>682998</v>
      </c>
      <c r="B4446" s="1">
        <v>38767.107870370368</v>
      </c>
      <c r="C4446">
        <v>20</v>
      </c>
      <c r="D4446">
        <v>3</v>
      </c>
      <c r="E4446">
        <v>180.6</v>
      </c>
      <c r="F4446" t="s">
        <v>117</v>
      </c>
      <c r="G4446">
        <v>-75</v>
      </c>
      <c r="H4446">
        <v>1140341720400</v>
      </c>
      <c r="I4446">
        <v>180</v>
      </c>
      <c r="J4446" t="s">
        <v>50</v>
      </c>
      <c r="K4446">
        <v>-74</v>
      </c>
      <c r="L4446">
        <v>-74.553191489361694</v>
      </c>
      <c r="M4446">
        <v>94</v>
      </c>
      <c r="N4446">
        <v>1.1417494713862</v>
      </c>
      <c r="O4446">
        <v>1</v>
      </c>
      <c r="P4446">
        <f t="shared" si="485"/>
        <v>3.1622776601683699E-8</v>
      </c>
      <c r="Q4446">
        <f t="shared" si="484"/>
        <v>-17.269388197455346</v>
      </c>
      <c r="R4446">
        <f>10^(L4446/10)</f>
        <v>3.5049421245590516E-8</v>
      </c>
      <c r="S4446">
        <f>LN(R4446)</f>
        <v>-17.166506735853481</v>
      </c>
      <c r="T4446">
        <v>1</v>
      </c>
      <c r="U4446">
        <v>14</v>
      </c>
      <c r="V4446">
        <f t="shared" si="486"/>
        <v>21.95449840010015</v>
      </c>
      <c r="W4446">
        <f t="shared" si="487"/>
        <v>4.5548751867427691E-2</v>
      </c>
      <c r="X4446">
        <f t="shared" si="488"/>
        <v>2.0746887966804979E-3</v>
      </c>
      <c r="Z4446">
        <f ca="1">IF($F4446=$Z$1,1,0)</f>
        <v>0</v>
      </c>
      <c r="AA4446">
        <f ca="1">IF($I4446=$AA$1,1,0)</f>
        <v>0</v>
      </c>
      <c r="AB4446" t="str">
        <f t="shared" ca="1" si="489"/>
        <v/>
      </c>
      <c r="AC4446" t="str">
        <f ca="1">IF(AND(Z4446,AA4446),C4446,"")</f>
        <v/>
      </c>
      <c r="AD4446" t="str">
        <f ca="1">IF(AND(AA4446,Z4446),D4446,"")</f>
        <v/>
      </c>
      <c r="AE4446" t="str">
        <f t="shared" ca="1" si="490"/>
        <v/>
      </c>
    </row>
    <row r="4447" spans="1:31" x14ac:dyDescent="0.25">
      <c r="A4447">
        <v>683000</v>
      </c>
      <c r="B4447" s="1">
        <v>38767.107870370368</v>
      </c>
      <c r="C4447">
        <v>20</v>
      </c>
      <c r="D4447">
        <v>3</v>
      </c>
      <c r="E4447">
        <v>180.6</v>
      </c>
      <c r="F4447" t="s">
        <v>113</v>
      </c>
      <c r="G4447">
        <v>-59</v>
      </c>
      <c r="H4447">
        <v>1140341720400</v>
      </c>
      <c r="I4447">
        <v>180</v>
      </c>
      <c r="J4447" t="s">
        <v>50</v>
      </c>
      <c r="K4447">
        <v>-56</v>
      </c>
      <c r="L4447">
        <v>-55.851063829787201</v>
      </c>
      <c r="M4447">
        <v>94</v>
      </c>
      <c r="N4447">
        <v>1.8430774101941501</v>
      </c>
      <c r="O4447">
        <v>2</v>
      </c>
      <c r="P4447">
        <f t="shared" si="485"/>
        <v>1.2589254117941642E-6</v>
      </c>
      <c r="Q4447">
        <f t="shared" si="484"/>
        <v>-13.585252048664872</v>
      </c>
      <c r="R4447">
        <f>10^(L4447/10)</f>
        <v>2.5995227168436695E-6</v>
      </c>
      <c r="S4447">
        <f>LN(R4447)</f>
        <v>-12.860182700232697</v>
      </c>
      <c r="T4447">
        <v>12.8</v>
      </c>
      <c r="U4447">
        <v>-2.8</v>
      </c>
      <c r="V4447">
        <f t="shared" si="486"/>
        <v>9.2455394650609755</v>
      </c>
      <c r="W4447">
        <f t="shared" si="487"/>
        <v>0.10816026515045597</v>
      </c>
      <c r="X4447">
        <f t="shared" si="488"/>
        <v>1.1698642957416941E-2</v>
      </c>
      <c r="Z4447">
        <f ca="1">IF($F4447=$Z$1,1,0)</f>
        <v>1</v>
      </c>
      <c r="AA4447">
        <f ca="1">IF($I4447=$AA$1,1,0)</f>
        <v>0</v>
      </c>
      <c r="AB4447" t="str">
        <f t="shared" ca="1" si="489"/>
        <v/>
      </c>
      <c r="AC4447" t="str">
        <f ca="1">IF(AND(Z4447,AA4447),C4447,"")</f>
        <v/>
      </c>
      <c r="AD4447" t="str">
        <f ca="1">IF(AND(AA4447,Z4447),D4447,"")</f>
        <v/>
      </c>
      <c r="AE4447" t="str">
        <f t="shared" ca="1" si="490"/>
        <v/>
      </c>
    </row>
    <row r="4448" spans="1:31" x14ac:dyDescent="0.25">
      <c r="A4448">
        <v>683840</v>
      </c>
      <c r="B4448" s="1">
        <v>38767.108356481483</v>
      </c>
      <c r="C4448">
        <v>20</v>
      </c>
      <c r="D4448">
        <v>3</v>
      </c>
      <c r="E4448">
        <v>224.8</v>
      </c>
      <c r="F4448" t="s">
        <v>114</v>
      </c>
      <c r="G4448">
        <v>-50</v>
      </c>
      <c r="H4448">
        <v>1140341762104</v>
      </c>
      <c r="I4448">
        <v>225</v>
      </c>
      <c r="J4448" t="s">
        <v>50</v>
      </c>
      <c r="K4448">
        <v>-53</v>
      </c>
      <c r="L4448">
        <v>-53.061224489795897</v>
      </c>
      <c r="M4448">
        <v>98</v>
      </c>
      <c r="N4448">
        <v>2.5558355566005702</v>
      </c>
      <c r="O4448">
        <v>4</v>
      </c>
      <c r="P4448">
        <f t="shared" si="485"/>
        <v>1.0000000000000001E-5</v>
      </c>
      <c r="Q4448">
        <f t="shared" si="484"/>
        <v>-11.512925464970229</v>
      </c>
      <c r="R4448">
        <f>10^(L4448/10)</f>
        <v>4.9417133613238488E-6</v>
      </c>
      <c r="S4448">
        <f>LN(R4448)</f>
        <v>-12.217798452621464</v>
      </c>
      <c r="T4448">
        <v>33.5</v>
      </c>
      <c r="U4448">
        <v>2.8</v>
      </c>
      <c r="V4448">
        <f t="shared" si="486"/>
        <v>13.501481400201978</v>
      </c>
      <c r="W4448">
        <f t="shared" si="487"/>
        <v>7.4065946569762356E-2</v>
      </c>
      <c r="X4448">
        <f t="shared" si="488"/>
        <v>5.4857644412748931E-3</v>
      </c>
      <c r="Z4448">
        <f ca="1">IF($F4448=$Z$1,1,0)</f>
        <v>0</v>
      </c>
      <c r="AA4448">
        <f ca="1">IF($I4448=$AA$1,1,0)</f>
        <v>0</v>
      </c>
      <c r="AB4448" t="str">
        <f t="shared" ca="1" si="489"/>
        <v/>
      </c>
      <c r="AC4448" t="str">
        <f ca="1">IF(AND(Z4448,AA4448),C4448,"")</f>
        <v/>
      </c>
      <c r="AD4448" t="str">
        <f ca="1">IF(AND(AA4448,Z4448),D4448,"")</f>
        <v/>
      </c>
      <c r="AE4448" t="str">
        <f t="shared" ca="1" si="490"/>
        <v/>
      </c>
    </row>
    <row r="4449" spans="1:31" x14ac:dyDescent="0.25">
      <c r="A4449">
        <v>683841</v>
      </c>
      <c r="B4449" s="1">
        <v>38767.108356481483</v>
      </c>
      <c r="C4449">
        <v>20</v>
      </c>
      <c r="D4449">
        <v>3</v>
      </c>
      <c r="E4449">
        <v>224.8</v>
      </c>
      <c r="F4449" t="s">
        <v>116</v>
      </c>
      <c r="G4449">
        <v>-56</v>
      </c>
      <c r="H4449">
        <v>1140341762104</v>
      </c>
      <c r="I4449">
        <v>225</v>
      </c>
      <c r="J4449" t="s">
        <v>50</v>
      </c>
      <c r="K4449">
        <v>-56</v>
      </c>
      <c r="L4449">
        <v>-56.568421052631599</v>
      </c>
      <c r="M4449">
        <v>95</v>
      </c>
      <c r="N4449">
        <v>1.8660039883822499</v>
      </c>
      <c r="O4449">
        <v>3</v>
      </c>
      <c r="P4449">
        <f t="shared" si="485"/>
        <v>2.5118864315095806E-6</v>
      </c>
      <c r="Q4449">
        <f t="shared" si="484"/>
        <v>-12.894476520766656</v>
      </c>
      <c r="R4449">
        <f>10^(L4449/10)</f>
        <v>2.2037275179735669E-6</v>
      </c>
      <c r="S4449">
        <f>LN(R4449)</f>
        <v>-13.025360305000008</v>
      </c>
      <c r="T4449">
        <v>33.5</v>
      </c>
      <c r="U4449">
        <v>9.3000000000000007</v>
      </c>
      <c r="V4449">
        <f t="shared" si="486"/>
        <v>14.897650821522163</v>
      </c>
      <c r="W4449">
        <f t="shared" si="487"/>
        <v>6.7124677036686328E-2</v>
      </c>
      <c r="X4449">
        <f t="shared" si="488"/>
        <v>4.5057222672794453E-3</v>
      </c>
      <c r="Z4449">
        <f ca="1">IF($F4449=$Z$1,1,0)</f>
        <v>0</v>
      </c>
      <c r="AA4449">
        <f ca="1">IF($I4449=$AA$1,1,0)</f>
        <v>0</v>
      </c>
      <c r="AB4449" t="str">
        <f t="shared" ca="1" si="489"/>
        <v/>
      </c>
      <c r="AC4449" t="str">
        <f ca="1">IF(AND(Z4449,AA4449),C4449,"")</f>
        <v/>
      </c>
      <c r="AD4449" t="str">
        <f ca="1">IF(AND(AA4449,Z4449),D4449,"")</f>
        <v/>
      </c>
      <c r="AE4449" t="str">
        <f t="shared" ca="1" si="490"/>
        <v/>
      </c>
    </row>
    <row r="4450" spans="1:31" x14ac:dyDescent="0.25">
      <c r="A4450">
        <v>683842</v>
      </c>
      <c r="B4450" s="1">
        <v>38767.108356481483</v>
      </c>
      <c r="C4450">
        <v>20</v>
      </c>
      <c r="D4450">
        <v>3</v>
      </c>
      <c r="E4450">
        <v>224.8</v>
      </c>
      <c r="F4450" t="s">
        <v>112</v>
      </c>
      <c r="G4450">
        <v>-54</v>
      </c>
      <c r="H4450">
        <v>1140341762104</v>
      </c>
      <c r="I4450">
        <v>225</v>
      </c>
      <c r="J4450" t="s">
        <v>50</v>
      </c>
      <c r="K4450">
        <v>-54</v>
      </c>
      <c r="L4450">
        <v>-54.445454545454503</v>
      </c>
      <c r="M4450">
        <v>110</v>
      </c>
      <c r="N4450">
        <v>1.2892381907909101</v>
      </c>
      <c r="O4450">
        <v>1</v>
      </c>
      <c r="P4450">
        <f t="shared" si="485"/>
        <v>3.9810717055349657E-6</v>
      </c>
      <c r="Q4450">
        <f t="shared" si="484"/>
        <v>-12.433959502167848</v>
      </c>
      <c r="R4450">
        <f>10^(L4450/10)</f>
        <v>3.5929778961764861E-6</v>
      </c>
      <c r="S4450">
        <f>LN(R4450)</f>
        <v>-12.536529201764845</v>
      </c>
      <c r="T4450">
        <v>7.5</v>
      </c>
      <c r="U4450">
        <v>6.3</v>
      </c>
      <c r="V4450">
        <f t="shared" si="486"/>
        <v>12.928263611173776</v>
      </c>
      <c r="W4450">
        <f t="shared" si="487"/>
        <v>7.7349907928525641E-2</v>
      </c>
      <c r="X4450">
        <f t="shared" si="488"/>
        <v>5.9830082565513944E-3</v>
      </c>
      <c r="Z4450">
        <f ca="1">IF($F4450=$Z$1,1,0)</f>
        <v>0</v>
      </c>
      <c r="AA4450">
        <f ca="1">IF($I4450=$AA$1,1,0)</f>
        <v>0</v>
      </c>
      <c r="AB4450" t="str">
        <f t="shared" ca="1" si="489"/>
        <v/>
      </c>
      <c r="AC4450" t="str">
        <f ca="1">IF(AND(Z4450,AA4450),C4450,"")</f>
        <v/>
      </c>
      <c r="AD4450" t="str">
        <f ca="1">IF(AND(AA4450,Z4450),D4450,"")</f>
        <v/>
      </c>
      <c r="AE4450" t="str">
        <f t="shared" ca="1" si="490"/>
        <v/>
      </c>
    </row>
    <row r="4451" spans="1:31" x14ac:dyDescent="0.25">
      <c r="A4451">
        <v>683843</v>
      </c>
      <c r="B4451" s="1">
        <v>38767.108356481483</v>
      </c>
      <c r="C4451">
        <v>20</v>
      </c>
      <c r="D4451">
        <v>3</v>
      </c>
      <c r="E4451">
        <v>224.8</v>
      </c>
      <c r="F4451" t="s">
        <v>113</v>
      </c>
      <c r="G4451">
        <v>-55</v>
      </c>
      <c r="H4451">
        <v>1140341762104</v>
      </c>
      <c r="I4451">
        <v>225</v>
      </c>
      <c r="J4451" t="s">
        <v>50</v>
      </c>
      <c r="K4451">
        <v>-57</v>
      </c>
      <c r="L4451">
        <v>-57.613636363636402</v>
      </c>
      <c r="M4451">
        <v>88</v>
      </c>
      <c r="N4451">
        <v>1.8596243483089301</v>
      </c>
      <c r="O4451">
        <v>3</v>
      </c>
      <c r="P4451">
        <f t="shared" si="485"/>
        <v>3.1622776601683767E-6</v>
      </c>
      <c r="Q4451">
        <f t="shared" si="484"/>
        <v>-12.664218011467252</v>
      </c>
      <c r="R4451">
        <f>10^(L4451/10)</f>
        <v>1.7323528848992681E-6</v>
      </c>
      <c r="S4451">
        <f>LN(R4451)</f>
        <v>-13.266030024408886</v>
      </c>
      <c r="T4451">
        <v>12.8</v>
      </c>
      <c r="U4451">
        <v>-2.8</v>
      </c>
      <c r="V4451">
        <f t="shared" si="486"/>
        <v>9.2455394650609755</v>
      </c>
      <c r="W4451">
        <f t="shared" si="487"/>
        <v>0.10816026515045597</v>
      </c>
      <c r="X4451">
        <f t="shared" si="488"/>
        <v>1.1698642957416941E-2</v>
      </c>
      <c r="Z4451">
        <f ca="1">IF($F4451=$Z$1,1,0)</f>
        <v>1</v>
      </c>
      <c r="AA4451">
        <f ca="1">IF($I4451=$AA$1,1,0)</f>
        <v>0</v>
      </c>
      <c r="AB4451" t="str">
        <f t="shared" ca="1" si="489"/>
        <v/>
      </c>
      <c r="AC4451" t="str">
        <f ca="1">IF(AND(Z4451,AA4451),C4451,"")</f>
        <v/>
      </c>
      <c r="AD4451" t="str">
        <f ca="1">IF(AND(AA4451,Z4451),D4451,"")</f>
        <v/>
      </c>
      <c r="AE4451" t="str">
        <f t="shared" ca="1" si="490"/>
        <v/>
      </c>
    </row>
    <row r="4452" spans="1:31" x14ac:dyDescent="0.25">
      <c r="A4452">
        <v>683844</v>
      </c>
      <c r="B4452" s="1">
        <v>38767.108356481483</v>
      </c>
      <c r="C4452">
        <v>20</v>
      </c>
      <c r="D4452">
        <v>3</v>
      </c>
      <c r="E4452">
        <v>224.8</v>
      </c>
      <c r="F4452" t="s">
        <v>115</v>
      </c>
      <c r="G4452">
        <v>-64</v>
      </c>
      <c r="H4452">
        <v>1140341762104</v>
      </c>
      <c r="I4452">
        <v>225</v>
      </c>
      <c r="J4452" t="s">
        <v>50</v>
      </c>
      <c r="K4452">
        <v>-65</v>
      </c>
      <c r="L4452">
        <v>-63.659793814433002</v>
      </c>
      <c r="M4452">
        <v>97</v>
      </c>
      <c r="N4452">
        <v>3.49370445091997</v>
      </c>
      <c r="O4452">
        <v>7</v>
      </c>
      <c r="P4452">
        <f t="shared" si="485"/>
        <v>3.9810717055349618E-7</v>
      </c>
      <c r="Q4452">
        <f t="shared" si="484"/>
        <v>-14.736544595161895</v>
      </c>
      <c r="R4452">
        <f>10^(L4452/10)</f>
        <v>4.3054705065022113E-7</v>
      </c>
      <c r="S4452">
        <f>LN(R4452)</f>
        <v>-14.658209226018801</v>
      </c>
      <c r="T4452">
        <v>2.5</v>
      </c>
      <c r="U4452">
        <v>-0.8</v>
      </c>
      <c r="V4452">
        <f t="shared" si="486"/>
        <v>17.907819521091895</v>
      </c>
      <c r="W4452">
        <f t="shared" si="487"/>
        <v>5.5841527709289025E-2</v>
      </c>
      <c r="X4452">
        <f t="shared" si="488"/>
        <v>3.1182762169072943E-3</v>
      </c>
      <c r="Z4452">
        <f ca="1">IF($F4452=$Z$1,1,0)</f>
        <v>0</v>
      </c>
      <c r="AA4452">
        <f ca="1">IF($I4452=$AA$1,1,0)</f>
        <v>0</v>
      </c>
      <c r="AB4452" t="str">
        <f t="shared" ca="1" si="489"/>
        <v/>
      </c>
      <c r="AC4452" t="str">
        <f ca="1">IF(AND(Z4452,AA4452),C4452,"")</f>
        <v/>
      </c>
      <c r="AD4452" t="str">
        <f ca="1">IF(AND(AA4452,Z4452),D4452,"")</f>
        <v/>
      </c>
      <c r="AE4452" t="str">
        <f t="shared" ca="1" si="490"/>
        <v/>
      </c>
    </row>
    <row r="4453" spans="1:31" x14ac:dyDescent="0.25">
      <c r="A4453">
        <v>683845</v>
      </c>
      <c r="B4453" s="1">
        <v>38767.108356481483</v>
      </c>
      <c r="C4453">
        <v>20</v>
      </c>
      <c r="D4453">
        <v>3</v>
      </c>
      <c r="E4453">
        <v>224.8</v>
      </c>
      <c r="F4453" t="s">
        <v>117</v>
      </c>
      <c r="G4453">
        <v>-73</v>
      </c>
      <c r="H4453">
        <v>1140341762104</v>
      </c>
      <c r="I4453">
        <v>225</v>
      </c>
      <c r="J4453" t="s">
        <v>50</v>
      </c>
      <c r="K4453">
        <v>-74</v>
      </c>
      <c r="L4453">
        <v>-73.526315789473699</v>
      </c>
      <c r="M4453">
        <v>95</v>
      </c>
      <c r="N4453">
        <v>1.90096339104932</v>
      </c>
      <c r="O4453">
        <v>2</v>
      </c>
      <c r="P4453">
        <f t="shared" si="485"/>
        <v>5.0118723362727164E-8</v>
      </c>
      <c r="Q4453">
        <f t="shared" si="484"/>
        <v>-16.808871178856535</v>
      </c>
      <c r="R4453">
        <f>10^(L4453/10)</f>
        <v>4.4398512604789726E-8</v>
      </c>
      <c r="S4453">
        <f>LN(R4453)</f>
        <v>-16.930059867961489</v>
      </c>
      <c r="T4453">
        <v>1</v>
      </c>
      <c r="U4453">
        <v>14</v>
      </c>
      <c r="V4453">
        <f t="shared" si="486"/>
        <v>21.95449840010015</v>
      </c>
      <c r="W4453">
        <f t="shared" si="487"/>
        <v>4.5548751867427691E-2</v>
      </c>
      <c r="X4453">
        <f t="shared" si="488"/>
        <v>2.0746887966804979E-3</v>
      </c>
      <c r="Z4453">
        <f ca="1">IF($F4453=$Z$1,1,0)</f>
        <v>0</v>
      </c>
      <c r="AA4453">
        <f ca="1">IF($I4453=$AA$1,1,0)</f>
        <v>0</v>
      </c>
      <c r="AB4453" t="str">
        <f t="shared" ca="1" si="489"/>
        <v/>
      </c>
      <c r="AC4453" t="str">
        <f ca="1">IF(AND(Z4453,AA4453),C4453,"")</f>
        <v/>
      </c>
      <c r="AD4453" t="str">
        <f ca="1">IF(AND(AA4453,Z4453),D4453,"")</f>
        <v/>
      </c>
      <c r="AE4453" t="str">
        <f t="shared" ca="1" si="490"/>
        <v/>
      </c>
    </row>
    <row r="4454" spans="1:31" x14ac:dyDescent="0.25">
      <c r="A4454">
        <v>684697</v>
      </c>
      <c r="B4454" s="1">
        <v>38767.108900462961</v>
      </c>
      <c r="C4454">
        <v>20</v>
      </c>
      <c r="D4454">
        <v>3</v>
      </c>
      <c r="E4454">
        <v>270.10000000000002</v>
      </c>
      <c r="F4454" t="s">
        <v>114</v>
      </c>
      <c r="G4454">
        <v>-53</v>
      </c>
      <c r="H4454">
        <v>1140341809337</v>
      </c>
      <c r="I4454">
        <v>270</v>
      </c>
      <c r="J4454" t="s">
        <v>50</v>
      </c>
      <c r="K4454">
        <v>-55</v>
      </c>
      <c r="L4454">
        <v>-55.619565217391298</v>
      </c>
      <c r="M4454">
        <v>92</v>
      </c>
      <c r="N4454">
        <v>1.0776693544210101</v>
      </c>
      <c r="O4454">
        <v>1</v>
      </c>
      <c r="P4454">
        <f t="shared" si="485"/>
        <v>5.011872336272719E-6</v>
      </c>
      <c r="Q4454">
        <f t="shared" si="484"/>
        <v>-12.203700992868443</v>
      </c>
      <c r="R4454">
        <f>10^(L4454/10)</f>
        <v>2.7418486512244194E-6</v>
      </c>
      <c r="S4454">
        <f>LN(R4454)</f>
        <v>-12.806878174837534</v>
      </c>
      <c r="T4454">
        <v>33.5</v>
      </c>
      <c r="U4454">
        <v>2.8</v>
      </c>
      <c r="V4454">
        <f t="shared" si="486"/>
        <v>13.501481400201978</v>
      </c>
      <c r="W4454">
        <f t="shared" si="487"/>
        <v>7.4065946569762356E-2</v>
      </c>
      <c r="X4454">
        <f t="shared" si="488"/>
        <v>5.4857644412748931E-3</v>
      </c>
      <c r="Z4454">
        <f ca="1">IF($F4454=$Z$1,1,0)</f>
        <v>0</v>
      </c>
      <c r="AA4454">
        <f ca="1">IF($I4454=$AA$1,1,0)</f>
        <v>1</v>
      </c>
      <c r="AB4454" t="str">
        <f t="shared" ca="1" si="489"/>
        <v/>
      </c>
      <c r="AC4454" t="str">
        <f ca="1">IF(AND(Z4454,AA4454),C4454,"")</f>
        <v/>
      </c>
      <c r="AD4454" t="str">
        <f ca="1">IF(AND(AA4454,Z4454),D4454,"")</f>
        <v/>
      </c>
      <c r="AE4454" t="str">
        <f t="shared" ca="1" si="490"/>
        <v/>
      </c>
    </row>
    <row r="4455" spans="1:31" x14ac:dyDescent="0.25">
      <c r="A4455">
        <v>684698</v>
      </c>
      <c r="B4455" s="1">
        <v>38767.108900462961</v>
      </c>
      <c r="C4455">
        <v>20</v>
      </c>
      <c r="D4455">
        <v>3</v>
      </c>
      <c r="E4455">
        <v>270.10000000000002</v>
      </c>
      <c r="F4455" t="s">
        <v>116</v>
      </c>
      <c r="G4455">
        <v>-51</v>
      </c>
      <c r="H4455">
        <v>1140341809337</v>
      </c>
      <c r="I4455">
        <v>270</v>
      </c>
      <c r="J4455" t="s">
        <v>50</v>
      </c>
      <c r="K4455">
        <v>-51</v>
      </c>
      <c r="L4455">
        <v>-51.237113402061901</v>
      </c>
      <c r="M4455">
        <v>97</v>
      </c>
      <c r="N4455">
        <v>2.5032195763501601</v>
      </c>
      <c r="O4455">
        <v>2</v>
      </c>
      <c r="P4455">
        <f t="shared" si="485"/>
        <v>7.9432823472428065E-6</v>
      </c>
      <c r="Q4455">
        <f t="shared" si="484"/>
        <v>-11.743183974269634</v>
      </c>
      <c r="R4455">
        <f>10^(L4455/10)</f>
        <v>7.5212263656261546E-6</v>
      </c>
      <c r="S4455">
        <f>LN(R4455)</f>
        <v>-11.797781352763318</v>
      </c>
      <c r="T4455">
        <v>33.5</v>
      </c>
      <c r="U4455">
        <v>9.3000000000000007</v>
      </c>
      <c r="V4455">
        <f t="shared" si="486"/>
        <v>14.897650821522163</v>
      </c>
      <c r="W4455">
        <f t="shared" si="487"/>
        <v>6.7124677036686328E-2</v>
      </c>
      <c r="X4455">
        <f t="shared" si="488"/>
        <v>4.5057222672794453E-3</v>
      </c>
      <c r="Z4455">
        <f ca="1">IF($F4455=$Z$1,1,0)</f>
        <v>0</v>
      </c>
      <c r="AA4455">
        <f ca="1">IF($I4455=$AA$1,1,0)</f>
        <v>1</v>
      </c>
      <c r="AB4455" t="str">
        <f t="shared" ca="1" si="489"/>
        <v/>
      </c>
      <c r="AC4455" t="str">
        <f ca="1">IF(AND(Z4455,AA4455),C4455,"")</f>
        <v/>
      </c>
      <c r="AD4455" t="str">
        <f ca="1">IF(AND(AA4455,Z4455),D4455,"")</f>
        <v/>
      </c>
      <c r="AE4455" t="str">
        <f t="shared" ca="1" si="490"/>
        <v/>
      </c>
    </row>
    <row r="4456" spans="1:31" x14ac:dyDescent="0.25">
      <c r="A4456">
        <v>684699</v>
      </c>
      <c r="B4456" s="1">
        <v>38767.108900462961</v>
      </c>
      <c r="C4456">
        <v>20</v>
      </c>
      <c r="D4456">
        <v>3</v>
      </c>
      <c r="E4456">
        <v>270.10000000000002</v>
      </c>
      <c r="F4456" t="s">
        <v>115</v>
      </c>
      <c r="G4456">
        <v>-62</v>
      </c>
      <c r="H4456">
        <v>1140341809337</v>
      </c>
      <c r="I4456">
        <v>270</v>
      </c>
      <c r="J4456" t="s">
        <v>50</v>
      </c>
      <c r="K4456">
        <v>-60</v>
      </c>
      <c r="L4456">
        <v>-60.204545454545503</v>
      </c>
      <c r="M4456">
        <v>88</v>
      </c>
      <c r="N4456">
        <v>1.5174016729233499</v>
      </c>
      <c r="O4456">
        <v>2</v>
      </c>
      <c r="P4456">
        <f t="shared" si="485"/>
        <v>6.3095734448019254E-7</v>
      </c>
      <c r="Q4456">
        <f t="shared" si="484"/>
        <v>-14.276027576563084</v>
      </c>
      <c r="R4456">
        <f>10^(L4456/10)</f>
        <v>9.5399358540783198E-7</v>
      </c>
      <c r="S4456">
        <f>LN(R4456)</f>
        <v>-13.862608889411892</v>
      </c>
      <c r="T4456">
        <v>2.5</v>
      </c>
      <c r="U4456">
        <v>-0.8</v>
      </c>
      <c r="V4456">
        <f t="shared" si="486"/>
        <v>17.907819521091895</v>
      </c>
      <c r="W4456">
        <f t="shared" si="487"/>
        <v>5.5841527709289025E-2</v>
      </c>
      <c r="X4456">
        <f t="shared" si="488"/>
        <v>3.1182762169072943E-3</v>
      </c>
      <c r="Z4456">
        <f ca="1">IF($F4456=$Z$1,1,0)</f>
        <v>0</v>
      </c>
      <c r="AA4456">
        <f ca="1">IF($I4456=$AA$1,1,0)</f>
        <v>1</v>
      </c>
      <c r="AB4456" t="str">
        <f t="shared" ca="1" si="489"/>
        <v/>
      </c>
      <c r="AC4456" t="str">
        <f ca="1">IF(AND(Z4456,AA4456),C4456,"")</f>
        <v/>
      </c>
      <c r="AD4456" t="str">
        <f ca="1">IF(AND(AA4456,Z4456),D4456,"")</f>
        <v/>
      </c>
      <c r="AE4456" t="str">
        <f t="shared" ca="1" si="490"/>
        <v/>
      </c>
    </row>
    <row r="4457" spans="1:31" x14ac:dyDescent="0.25">
      <c r="A4457">
        <v>684700</v>
      </c>
      <c r="B4457" s="1">
        <v>38767.108900462961</v>
      </c>
      <c r="C4457">
        <v>20</v>
      </c>
      <c r="D4457">
        <v>3</v>
      </c>
      <c r="E4457">
        <v>270.10000000000002</v>
      </c>
      <c r="F4457" t="s">
        <v>112</v>
      </c>
      <c r="G4457">
        <v>-67</v>
      </c>
      <c r="H4457">
        <v>1140341809337</v>
      </c>
      <c r="I4457">
        <v>270</v>
      </c>
      <c r="J4457" t="s">
        <v>50</v>
      </c>
      <c r="K4457">
        <v>-64</v>
      </c>
      <c r="L4457">
        <v>-63.550458715596299</v>
      </c>
      <c r="M4457">
        <v>109</v>
      </c>
      <c r="N4457">
        <v>1.8231344525503601</v>
      </c>
      <c r="O4457">
        <v>2</v>
      </c>
      <c r="P4457">
        <f t="shared" si="485"/>
        <v>1.9952623149688761E-7</v>
      </c>
      <c r="Q4457">
        <f t="shared" si="484"/>
        <v>-15.427320123060108</v>
      </c>
      <c r="R4457">
        <f>10^(L4457/10)</f>
        <v>4.4152380974619981E-7</v>
      </c>
      <c r="S4457">
        <f>LN(R4457)</f>
        <v>-14.633033889146558</v>
      </c>
      <c r="T4457">
        <v>7.5</v>
      </c>
      <c r="U4457">
        <v>6.3</v>
      </c>
      <c r="V4457">
        <f t="shared" si="486"/>
        <v>12.928263611173776</v>
      </c>
      <c r="W4457">
        <f t="shared" si="487"/>
        <v>7.7349907928525641E-2</v>
      </c>
      <c r="X4457">
        <f t="shared" si="488"/>
        <v>5.9830082565513944E-3</v>
      </c>
      <c r="Z4457">
        <f ca="1">IF($F4457=$Z$1,1,0)</f>
        <v>0</v>
      </c>
      <c r="AA4457">
        <f ca="1">IF($I4457=$AA$1,1,0)</f>
        <v>1</v>
      </c>
      <c r="AB4457" t="str">
        <f t="shared" ca="1" si="489"/>
        <v/>
      </c>
      <c r="AC4457" t="str">
        <f ca="1">IF(AND(Z4457,AA4457),C4457,"")</f>
        <v/>
      </c>
      <c r="AD4457" t="str">
        <f ca="1">IF(AND(AA4457,Z4457),D4457,"")</f>
        <v/>
      </c>
      <c r="AE4457" t="str">
        <f t="shared" ca="1" si="490"/>
        <v/>
      </c>
    </row>
    <row r="4458" spans="1:31" x14ac:dyDescent="0.25">
      <c r="A4458">
        <v>684701</v>
      </c>
      <c r="B4458" s="1">
        <v>38767.108900462961</v>
      </c>
      <c r="C4458">
        <v>20</v>
      </c>
      <c r="D4458">
        <v>3</v>
      </c>
      <c r="E4458">
        <v>270.10000000000002</v>
      </c>
      <c r="F4458" t="s">
        <v>113</v>
      </c>
      <c r="G4458">
        <v>-65</v>
      </c>
      <c r="H4458">
        <v>1140341809337</v>
      </c>
      <c r="I4458">
        <v>270</v>
      </c>
      <c r="J4458" t="s">
        <v>50</v>
      </c>
      <c r="K4458">
        <v>-62</v>
      </c>
      <c r="L4458">
        <v>-62.154639175257699</v>
      </c>
      <c r="M4458">
        <v>97</v>
      </c>
      <c r="N4458">
        <v>2.45942153677092</v>
      </c>
      <c r="O4458">
        <v>3</v>
      </c>
      <c r="P4458">
        <f t="shared" si="485"/>
        <v>3.1622776601683734E-7</v>
      </c>
      <c r="Q4458">
        <f t="shared" si="484"/>
        <v>-14.966803104461299</v>
      </c>
      <c r="R4458">
        <f>10^(L4458/10)</f>
        <v>6.0888613172650936E-7</v>
      </c>
      <c r="S4458">
        <f>LN(R4458)</f>
        <v>-14.311634562537211</v>
      </c>
      <c r="T4458">
        <v>12.8</v>
      </c>
      <c r="U4458">
        <v>-2.8</v>
      </c>
      <c r="V4458">
        <f t="shared" si="486"/>
        <v>9.2455394650609755</v>
      </c>
      <c r="W4458">
        <f t="shared" si="487"/>
        <v>0.10816026515045597</v>
      </c>
      <c r="X4458">
        <f t="shared" si="488"/>
        <v>1.1698642957416941E-2</v>
      </c>
      <c r="Z4458">
        <f ca="1">IF($F4458=$Z$1,1,0)</f>
        <v>1</v>
      </c>
      <c r="AA4458">
        <f ca="1">IF($I4458=$AA$1,1,0)</f>
        <v>1</v>
      </c>
      <c r="AB4458">
        <f t="shared" ca="1" si="489"/>
        <v>6.1777355871117039E-2</v>
      </c>
      <c r="AC4458">
        <f ca="1">IF(AND(Z4458,AA4458),C4458,"")</f>
        <v>20</v>
      </c>
      <c r="AD4458">
        <f ca="1">IF(AND(AA4458,Z4458),D4458,"")</f>
        <v>3</v>
      </c>
      <c r="AE4458">
        <f t="shared" ca="1" si="490"/>
        <v>0.10816026515045597</v>
      </c>
    </row>
    <row r="4459" spans="1:31" x14ac:dyDescent="0.25">
      <c r="A4459">
        <v>684702</v>
      </c>
      <c r="B4459" s="1">
        <v>38767.108900462961</v>
      </c>
      <c r="C4459">
        <v>20</v>
      </c>
      <c r="D4459">
        <v>3</v>
      </c>
      <c r="E4459">
        <v>270.10000000000002</v>
      </c>
      <c r="F4459" t="s">
        <v>117</v>
      </c>
      <c r="G4459">
        <v>-76</v>
      </c>
      <c r="H4459">
        <v>1140341809337</v>
      </c>
      <c r="I4459">
        <v>270</v>
      </c>
      <c r="J4459" t="s">
        <v>50</v>
      </c>
      <c r="K4459">
        <v>-76</v>
      </c>
      <c r="L4459">
        <v>-76.3010752688172</v>
      </c>
      <c r="M4459">
        <v>93</v>
      </c>
      <c r="N4459">
        <v>1.4430112404015401</v>
      </c>
      <c r="O4459">
        <v>1</v>
      </c>
      <c r="P4459">
        <f t="shared" si="485"/>
        <v>2.5118864315095751E-8</v>
      </c>
      <c r="Q4459">
        <f t="shared" si="484"/>
        <v>-17.499646706754749</v>
      </c>
      <c r="R4459">
        <f>10^(L4459/10)</f>
        <v>2.3436484800337402E-8</v>
      </c>
      <c r="S4459">
        <f>LN(R4459)</f>
        <v>-17.568971849339516</v>
      </c>
      <c r="T4459">
        <v>1</v>
      </c>
      <c r="U4459">
        <v>14</v>
      </c>
      <c r="V4459">
        <f t="shared" si="486"/>
        <v>21.95449840010015</v>
      </c>
      <c r="W4459">
        <f t="shared" si="487"/>
        <v>4.5548751867427691E-2</v>
      </c>
      <c r="X4459">
        <f t="shared" si="488"/>
        <v>2.0746887966804979E-3</v>
      </c>
      <c r="Z4459">
        <f ca="1">IF($F4459=$Z$1,1,0)</f>
        <v>0</v>
      </c>
      <c r="AA4459">
        <f ca="1">IF($I4459=$AA$1,1,0)</f>
        <v>1</v>
      </c>
      <c r="AB4459" t="str">
        <f t="shared" ca="1" si="489"/>
        <v/>
      </c>
      <c r="AC4459" t="str">
        <f ca="1">IF(AND(Z4459,AA4459),C4459,"")</f>
        <v/>
      </c>
      <c r="AD4459" t="str">
        <f ca="1">IF(AND(AA4459,Z4459),D4459,"")</f>
        <v/>
      </c>
      <c r="AE4459" t="str">
        <f t="shared" ca="1" si="490"/>
        <v/>
      </c>
    </row>
    <row r="4460" spans="1:31" x14ac:dyDescent="0.25">
      <c r="A4460">
        <v>685578</v>
      </c>
      <c r="B4460" s="1">
        <v>38767.109409722223</v>
      </c>
      <c r="C4460">
        <v>20</v>
      </c>
      <c r="D4460">
        <v>3</v>
      </c>
      <c r="E4460">
        <v>315.10000000000002</v>
      </c>
      <c r="F4460" t="s">
        <v>114</v>
      </c>
      <c r="G4460">
        <v>-53</v>
      </c>
      <c r="H4460">
        <v>1140341853152</v>
      </c>
      <c r="I4460">
        <v>315</v>
      </c>
      <c r="J4460" t="s">
        <v>50</v>
      </c>
      <c r="K4460">
        <v>-53</v>
      </c>
      <c r="L4460">
        <v>-53.593406593406598</v>
      </c>
      <c r="M4460">
        <v>91</v>
      </c>
      <c r="N4460">
        <v>1.11532777422426</v>
      </c>
      <c r="O4460">
        <v>1</v>
      </c>
      <c r="P4460">
        <f t="shared" si="485"/>
        <v>5.011872336272719E-6</v>
      </c>
      <c r="Q4460">
        <f t="shared" si="484"/>
        <v>-12.203700992868443</v>
      </c>
      <c r="R4460">
        <f>10^(L4460/10)</f>
        <v>4.3717904864306839E-6</v>
      </c>
      <c r="S4460">
        <f>LN(R4460)</f>
        <v>-12.340337910474684</v>
      </c>
      <c r="T4460">
        <v>33.5</v>
      </c>
      <c r="U4460">
        <v>2.8</v>
      </c>
      <c r="V4460">
        <f t="shared" si="486"/>
        <v>13.501481400201978</v>
      </c>
      <c r="W4460">
        <f t="shared" si="487"/>
        <v>7.4065946569762356E-2</v>
      </c>
      <c r="X4460">
        <f t="shared" si="488"/>
        <v>5.4857644412748931E-3</v>
      </c>
      <c r="Z4460">
        <f ca="1">IF($F4460=$Z$1,1,0)</f>
        <v>0</v>
      </c>
      <c r="AA4460">
        <f ca="1">IF($I4460=$AA$1,1,0)</f>
        <v>0</v>
      </c>
      <c r="AB4460" t="str">
        <f t="shared" ca="1" si="489"/>
        <v/>
      </c>
      <c r="AC4460" t="str">
        <f ca="1">IF(AND(Z4460,AA4460),C4460,"")</f>
        <v/>
      </c>
      <c r="AD4460" t="str">
        <f ca="1">IF(AND(AA4460,Z4460),D4460,"")</f>
        <v/>
      </c>
      <c r="AE4460" t="str">
        <f t="shared" ca="1" si="490"/>
        <v/>
      </c>
    </row>
    <row r="4461" spans="1:31" x14ac:dyDescent="0.25">
      <c r="A4461">
        <v>685579</v>
      </c>
      <c r="B4461" s="1">
        <v>38767.109409722223</v>
      </c>
      <c r="C4461">
        <v>20</v>
      </c>
      <c r="D4461">
        <v>3</v>
      </c>
      <c r="E4461">
        <v>315.10000000000002</v>
      </c>
      <c r="F4461" t="s">
        <v>112</v>
      </c>
      <c r="G4461">
        <v>-57</v>
      </c>
      <c r="H4461">
        <v>1140341853152</v>
      </c>
      <c r="I4461">
        <v>315</v>
      </c>
      <c r="J4461" t="s">
        <v>50</v>
      </c>
      <c r="K4461">
        <v>-57</v>
      </c>
      <c r="L4461">
        <v>-56.690909090909102</v>
      </c>
      <c r="M4461">
        <v>110</v>
      </c>
      <c r="N4461">
        <v>1.27607090874167</v>
      </c>
      <c r="O4461">
        <v>2</v>
      </c>
      <c r="P4461">
        <f t="shared" si="485"/>
        <v>1.9952623149688749E-6</v>
      </c>
      <c r="Q4461">
        <f t="shared" ref="Q4461:Q4524" si="491">LN(P4461)</f>
        <v>-13.124735030066063</v>
      </c>
      <c r="R4461">
        <f>10^(L4461/10)</f>
        <v>2.142442085523383E-6</v>
      </c>
      <c r="S4461">
        <f>LN(R4461)</f>
        <v>-13.053564218100792</v>
      </c>
      <c r="T4461">
        <v>7.5</v>
      </c>
      <c r="U4461">
        <v>6.3</v>
      </c>
      <c r="V4461">
        <f t="shared" si="486"/>
        <v>12.928263611173776</v>
      </c>
      <c r="W4461">
        <f t="shared" si="487"/>
        <v>7.7349907928525641E-2</v>
      </c>
      <c r="X4461">
        <f t="shared" si="488"/>
        <v>5.9830082565513944E-3</v>
      </c>
      <c r="Z4461">
        <f ca="1">IF($F4461=$Z$1,1,0)</f>
        <v>0</v>
      </c>
      <c r="AA4461">
        <f ca="1">IF($I4461=$AA$1,1,0)</f>
        <v>0</v>
      </c>
      <c r="AB4461" t="str">
        <f t="shared" ca="1" si="489"/>
        <v/>
      </c>
      <c r="AC4461" t="str">
        <f ca="1">IF(AND(Z4461,AA4461),C4461,"")</f>
        <v/>
      </c>
      <c r="AD4461" t="str">
        <f ca="1">IF(AND(AA4461,Z4461),D4461,"")</f>
        <v/>
      </c>
      <c r="AE4461" t="str">
        <f t="shared" ca="1" si="490"/>
        <v/>
      </c>
    </row>
    <row r="4462" spans="1:31" x14ac:dyDescent="0.25">
      <c r="A4462">
        <v>685580</v>
      </c>
      <c r="B4462" s="1">
        <v>38767.109409722223</v>
      </c>
      <c r="C4462">
        <v>20</v>
      </c>
      <c r="D4462">
        <v>3</v>
      </c>
      <c r="E4462">
        <v>315.10000000000002</v>
      </c>
      <c r="F4462" t="s">
        <v>113</v>
      </c>
      <c r="G4462">
        <v>-57</v>
      </c>
      <c r="H4462">
        <v>1140341853152</v>
      </c>
      <c r="I4462">
        <v>315</v>
      </c>
      <c r="J4462" t="s">
        <v>50</v>
      </c>
      <c r="K4462">
        <v>-57</v>
      </c>
      <c r="L4462">
        <v>-57.747126436781599</v>
      </c>
      <c r="M4462">
        <v>87</v>
      </c>
      <c r="N4462">
        <v>2.0528958038590899</v>
      </c>
      <c r="O4462">
        <v>4</v>
      </c>
      <c r="P4462">
        <f t="shared" si="485"/>
        <v>1.9952623149688749E-6</v>
      </c>
      <c r="Q4462">
        <f t="shared" si="491"/>
        <v>-13.124735030066063</v>
      </c>
      <c r="R4462">
        <f>10^(L4462/10)</f>
        <v>1.6799151871586949E-6</v>
      </c>
      <c r="S4462">
        <f>LN(R4462)</f>
        <v>-13.296767249657568</v>
      </c>
      <c r="T4462">
        <v>12.8</v>
      </c>
      <c r="U4462">
        <v>-2.8</v>
      </c>
      <c r="V4462">
        <f t="shared" si="486"/>
        <v>9.2455394650609755</v>
      </c>
      <c r="W4462">
        <f t="shared" si="487"/>
        <v>0.10816026515045597</v>
      </c>
      <c r="X4462">
        <f t="shared" si="488"/>
        <v>1.1698642957416941E-2</v>
      </c>
      <c r="Z4462">
        <f ca="1">IF($F4462=$Z$1,1,0)</f>
        <v>1</v>
      </c>
      <c r="AA4462">
        <f ca="1">IF($I4462=$AA$1,1,0)</f>
        <v>0</v>
      </c>
      <c r="AB4462" t="str">
        <f t="shared" ca="1" si="489"/>
        <v/>
      </c>
      <c r="AC4462" t="str">
        <f ca="1">IF(AND(Z4462,AA4462),C4462,"")</f>
        <v/>
      </c>
      <c r="AD4462" t="str">
        <f ca="1">IF(AND(AA4462,Z4462),D4462,"")</f>
        <v/>
      </c>
      <c r="AE4462" t="str">
        <f t="shared" ca="1" si="490"/>
        <v/>
      </c>
    </row>
    <row r="4463" spans="1:31" x14ac:dyDescent="0.25">
      <c r="A4463">
        <v>685581</v>
      </c>
      <c r="B4463" s="1">
        <v>38767.109409722223</v>
      </c>
      <c r="C4463">
        <v>20</v>
      </c>
      <c r="D4463">
        <v>3</v>
      </c>
      <c r="E4463">
        <v>315.10000000000002</v>
      </c>
      <c r="F4463" t="s">
        <v>115</v>
      </c>
      <c r="G4463">
        <v>-59</v>
      </c>
      <c r="H4463">
        <v>1140341853152</v>
      </c>
      <c r="I4463">
        <v>315</v>
      </c>
      <c r="J4463" t="s">
        <v>50</v>
      </c>
      <c r="K4463">
        <v>-58</v>
      </c>
      <c r="L4463">
        <v>-57.908163265306101</v>
      </c>
      <c r="M4463">
        <v>98</v>
      </c>
      <c r="N4463">
        <v>1.13143221611707</v>
      </c>
      <c r="O4463">
        <v>1</v>
      </c>
      <c r="P4463">
        <f t="shared" si="485"/>
        <v>1.2589254117941642E-6</v>
      </c>
      <c r="Q4463">
        <f t="shared" si="491"/>
        <v>-13.585252048664872</v>
      </c>
      <c r="R4463">
        <f>10^(L4463/10)</f>
        <v>1.6187645069182757E-6</v>
      </c>
      <c r="S4463">
        <f>LN(R4463)</f>
        <v>-13.333847349735924</v>
      </c>
      <c r="T4463">
        <v>2.5</v>
      </c>
      <c r="U4463">
        <v>-0.8</v>
      </c>
      <c r="V4463">
        <f t="shared" si="486"/>
        <v>17.907819521091895</v>
      </c>
      <c r="W4463">
        <f t="shared" si="487"/>
        <v>5.5841527709289025E-2</v>
      </c>
      <c r="X4463">
        <f t="shared" si="488"/>
        <v>3.1182762169072943E-3</v>
      </c>
      <c r="Z4463">
        <f ca="1">IF($F4463=$Z$1,1,0)</f>
        <v>0</v>
      </c>
      <c r="AA4463">
        <f ca="1">IF($I4463=$AA$1,1,0)</f>
        <v>0</v>
      </c>
      <c r="AB4463" t="str">
        <f t="shared" ca="1" si="489"/>
        <v/>
      </c>
      <c r="AC4463" t="str">
        <f ca="1">IF(AND(Z4463,AA4463),C4463,"")</f>
        <v/>
      </c>
      <c r="AD4463" t="str">
        <f ca="1">IF(AND(AA4463,Z4463),D4463,"")</f>
        <v/>
      </c>
      <c r="AE4463" t="str">
        <f t="shared" ca="1" si="490"/>
        <v/>
      </c>
    </row>
    <row r="4464" spans="1:31" x14ac:dyDescent="0.25">
      <c r="A4464">
        <v>685582</v>
      </c>
      <c r="B4464" s="1">
        <v>38767.109409722223</v>
      </c>
      <c r="C4464">
        <v>20</v>
      </c>
      <c r="D4464">
        <v>3</v>
      </c>
      <c r="E4464">
        <v>315.10000000000002</v>
      </c>
      <c r="F4464" t="s">
        <v>117</v>
      </c>
      <c r="G4464">
        <v>-77</v>
      </c>
      <c r="H4464">
        <v>1140341853152</v>
      </c>
      <c r="I4464">
        <v>315</v>
      </c>
      <c r="J4464" t="s">
        <v>50</v>
      </c>
      <c r="K4464">
        <v>-77</v>
      </c>
      <c r="L4464">
        <v>-77.086419753086403</v>
      </c>
      <c r="M4464">
        <v>81</v>
      </c>
      <c r="N4464">
        <v>1.2961243272174701</v>
      </c>
      <c r="O4464">
        <v>2</v>
      </c>
      <c r="P4464">
        <f t="shared" si="485"/>
        <v>1.9952623149688773E-8</v>
      </c>
      <c r="Q4464">
        <f t="shared" si="491"/>
        <v>-17.729905216054153</v>
      </c>
      <c r="R4464">
        <f>10^(L4464/10)</f>
        <v>1.9559512429377714E-8</v>
      </c>
      <c r="S4464">
        <f>LN(R4464)</f>
        <v>-17.749804099573851</v>
      </c>
      <c r="T4464">
        <v>1</v>
      </c>
      <c r="U4464">
        <v>14</v>
      </c>
      <c r="V4464">
        <f t="shared" si="486"/>
        <v>21.95449840010015</v>
      </c>
      <c r="W4464">
        <f t="shared" si="487"/>
        <v>4.5548751867427691E-2</v>
      </c>
      <c r="X4464">
        <f t="shared" si="488"/>
        <v>2.0746887966804979E-3</v>
      </c>
      <c r="Z4464">
        <f ca="1">IF($F4464=$Z$1,1,0)</f>
        <v>0</v>
      </c>
      <c r="AA4464">
        <f ca="1">IF($I4464=$AA$1,1,0)</f>
        <v>0</v>
      </c>
      <c r="AB4464" t="str">
        <f t="shared" ca="1" si="489"/>
        <v/>
      </c>
      <c r="AC4464" t="str">
        <f ca="1">IF(AND(Z4464,AA4464),C4464,"")</f>
        <v/>
      </c>
      <c r="AD4464" t="str">
        <f ca="1">IF(AND(AA4464,Z4464),D4464,"")</f>
        <v/>
      </c>
      <c r="AE4464" t="str">
        <f t="shared" ca="1" si="490"/>
        <v/>
      </c>
    </row>
    <row r="4465" spans="1:31" x14ac:dyDescent="0.25">
      <c r="A4465">
        <v>685586</v>
      </c>
      <c r="B4465" s="1">
        <v>38767.109409722223</v>
      </c>
      <c r="C4465">
        <v>20</v>
      </c>
      <c r="D4465">
        <v>3</v>
      </c>
      <c r="E4465">
        <v>315.10000000000002</v>
      </c>
      <c r="F4465" t="s">
        <v>116</v>
      </c>
      <c r="G4465">
        <v>-56</v>
      </c>
      <c r="H4465">
        <v>1140341853404</v>
      </c>
      <c r="I4465">
        <v>315</v>
      </c>
      <c r="J4465" t="s">
        <v>50</v>
      </c>
      <c r="K4465">
        <v>-56</v>
      </c>
      <c r="L4465">
        <v>-56.325000000000003</v>
      </c>
      <c r="M4465">
        <v>80</v>
      </c>
      <c r="N4465">
        <v>1.19889189343823</v>
      </c>
      <c r="O4465">
        <v>1</v>
      </c>
      <c r="P4465">
        <f t="shared" si="485"/>
        <v>2.5118864315095806E-6</v>
      </c>
      <c r="Q4465">
        <f t="shared" si="491"/>
        <v>-12.894476520766656</v>
      </c>
      <c r="R4465">
        <f>10^(L4465/10)</f>
        <v>2.3307731152826348E-6</v>
      </c>
      <c r="S4465">
        <f>LN(R4465)</f>
        <v>-12.969310536288964</v>
      </c>
      <c r="T4465">
        <v>33.5</v>
      </c>
      <c r="U4465">
        <v>9.3000000000000007</v>
      </c>
      <c r="V4465">
        <f t="shared" si="486"/>
        <v>14.897650821522163</v>
      </c>
      <c r="W4465">
        <f t="shared" si="487"/>
        <v>6.7124677036686328E-2</v>
      </c>
      <c r="X4465">
        <f t="shared" si="488"/>
        <v>4.5057222672794453E-3</v>
      </c>
      <c r="Z4465">
        <f ca="1">IF($F4465=$Z$1,1,0)</f>
        <v>0</v>
      </c>
      <c r="AA4465">
        <f ca="1">IF($I4465=$AA$1,1,0)</f>
        <v>0</v>
      </c>
      <c r="AB4465" t="str">
        <f t="shared" ca="1" si="489"/>
        <v/>
      </c>
      <c r="AC4465" t="str">
        <f ca="1">IF(AND(Z4465,AA4465),C4465,"")</f>
        <v/>
      </c>
      <c r="AD4465" t="str">
        <f ca="1">IF(AND(AA4465,Z4465),D4465,"")</f>
        <v/>
      </c>
      <c r="AE4465" t="str">
        <f t="shared" ca="1" si="490"/>
        <v/>
      </c>
    </row>
    <row r="4466" spans="1:31" x14ac:dyDescent="0.25">
      <c r="A4466">
        <v>686417</v>
      </c>
      <c r="B4466" s="1">
        <v>38767.1327662037</v>
      </c>
      <c r="C4466">
        <v>21</v>
      </c>
      <c r="D4466">
        <v>3</v>
      </c>
      <c r="E4466">
        <v>0.1</v>
      </c>
      <c r="F4466" t="s">
        <v>114</v>
      </c>
      <c r="G4466">
        <v>-49</v>
      </c>
      <c r="H4466">
        <v>1140343871154</v>
      </c>
      <c r="I4466">
        <v>0</v>
      </c>
      <c r="J4466" t="s">
        <v>53</v>
      </c>
      <c r="K4466">
        <v>-45</v>
      </c>
      <c r="L4466">
        <v>-46.082474226804102</v>
      </c>
      <c r="M4466">
        <v>97</v>
      </c>
      <c r="N4466">
        <v>2.0241773179326401</v>
      </c>
      <c r="O4466">
        <v>4</v>
      </c>
      <c r="P4466">
        <f t="shared" ref="P4466:P4529" si="492">10^(G4466/10)</f>
        <v>1.2589254117941658E-5</v>
      </c>
      <c r="Q4466">
        <f t="shared" si="491"/>
        <v>-11.282666955670825</v>
      </c>
      <c r="R4466">
        <f>10^(L4466/10)</f>
        <v>2.4646348057119314E-5</v>
      </c>
      <c r="S4466">
        <f>LN(R4466)</f>
        <v>-10.610881820292144</v>
      </c>
      <c r="T4466">
        <v>33.5</v>
      </c>
      <c r="U4466">
        <v>2.8</v>
      </c>
      <c r="V4466">
        <f t="shared" si="486"/>
        <v>12.501599897613104</v>
      </c>
      <c r="W4466">
        <f t="shared" si="487"/>
        <v>7.9989761965660669E-2</v>
      </c>
      <c r="X4466">
        <f t="shared" si="488"/>
        <v>6.3983620193230539E-3</v>
      </c>
      <c r="Z4466">
        <f ca="1">IF($F4466=$Z$1,1,0)</f>
        <v>0</v>
      </c>
      <c r="AA4466">
        <f ca="1">IF($I4466=$AA$1,1,0)</f>
        <v>0</v>
      </c>
      <c r="AB4466" t="str">
        <f t="shared" ca="1" si="489"/>
        <v/>
      </c>
      <c r="AC4466" t="str">
        <f ca="1">IF(AND(Z4466,AA4466),C4466,"")</f>
        <v/>
      </c>
      <c r="AD4466" t="str">
        <f ca="1">IF(AND(AA4466,Z4466),D4466,"")</f>
        <v/>
      </c>
      <c r="AE4466" t="str">
        <f t="shared" ca="1" si="490"/>
        <v/>
      </c>
    </row>
    <row r="4467" spans="1:31" x14ac:dyDescent="0.25">
      <c r="A4467">
        <v>686418</v>
      </c>
      <c r="B4467" s="1">
        <v>38767.1327662037</v>
      </c>
      <c r="C4467">
        <v>21</v>
      </c>
      <c r="D4467">
        <v>3</v>
      </c>
      <c r="E4467">
        <v>0.1</v>
      </c>
      <c r="F4467" t="s">
        <v>116</v>
      </c>
      <c r="G4467">
        <v>-53</v>
      </c>
      <c r="H4467">
        <v>1140343871154</v>
      </c>
      <c r="I4467">
        <v>0</v>
      </c>
      <c r="J4467" t="s">
        <v>53</v>
      </c>
      <c r="K4467">
        <v>-54</v>
      </c>
      <c r="L4467">
        <v>-54.46875</v>
      </c>
      <c r="M4467">
        <v>96</v>
      </c>
      <c r="N4467">
        <v>0.98358233540782702</v>
      </c>
      <c r="O4467">
        <v>1</v>
      </c>
      <c r="P4467">
        <f t="shared" si="492"/>
        <v>5.011872336272719E-6</v>
      </c>
      <c r="Q4467">
        <f t="shared" si="491"/>
        <v>-12.203700992868443</v>
      </c>
      <c r="R4467">
        <f>10^(L4467/10)</f>
        <v>3.5737568434088232E-6</v>
      </c>
      <c r="S4467">
        <f>LN(R4467)</f>
        <v>-12.541893178401944</v>
      </c>
      <c r="T4467">
        <v>33.5</v>
      </c>
      <c r="U4467">
        <v>9.3000000000000007</v>
      </c>
      <c r="V4467">
        <f t="shared" si="486"/>
        <v>13.997856978837868</v>
      </c>
      <c r="W4467">
        <f t="shared" si="487"/>
        <v>7.1439506883933176E-2</v>
      </c>
      <c r="X4467">
        <f t="shared" si="488"/>
        <v>5.103603143819537E-3</v>
      </c>
      <c r="Z4467">
        <f ca="1">IF($F4467=$Z$1,1,0)</f>
        <v>0</v>
      </c>
      <c r="AA4467">
        <f ca="1">IF($I4467=$AA$1,1,0)</f>
        <v>0</v>
      </c>
      <c r="AB4467" t="str">
        <f t="shared" ca="1" si="489"/>
        <v/>
      </c>
      <c r="AC4467" t="str">
        <f ca="1">IF(AND(Z4467,AA4467),C4467,"")</f>
        <v/>
      </c>
      <c r="AD4467" t="str">
        <f ca="1">IF(AND(AA4467,Z4467),D4467,"")</f>
        <v/>
      </c>
      <c r="AE4467" t="str">
        <f t="shared" ca="1" si="490"/>
        <v/>
      </c>
    </row>
    <row r="4468" spans="1:31" x14ac:dyDescent="0.25">
      <c r="A4468">
        <v>686419</v>
      </c>
      <c r="B4468" s="1">
        <v>38767.1327662037</v>
      </c>
      <c r="C4468">
        <v>21</v>
      </c>
      <c r="D4468">
        <v>3</v>
      </c>
      <c r="E4468">
        <v>0.1</v>
      </c>
      <c r="F4468" t="s">
        <v>112</v>
      </c>
      <c r="G4468">
        <v>-52</v>
      </c>
      <c r="H4468">
        <v>1140343871154</v>
      </c>
      <c r="I4468">
        <v>0</v>
      </c>
      <c r="J4468" t="s">
        <v>53</v>
      </c>
      <c r="K4468">
        <v>-52</v>
      </c>
      <c r="L4468">
        <v>-54.409090909090899</v>
      </c>
      <c r="M4468">
        <v>110</v>
      </c>
      <c r="N4468">
        <v>3.7838271352989801</v>
      </c>
      <c r="O4468">
        <v>7</v>
      </c>
      <c r="P4468">
        <f t="shared" si="492"/>
        <v>6.3095734448019212E-6</v>
      </c>
      <c r="Q4468">
        <f t="shared" si="491"/>
        <v>-11.973442483569039</v>
      </c>
      <c r="R4468">
        <f>10^(L4468/10)</f>
        <v>3.6231883320153321E-6</v>
      </c>
      <c r="S4468">
        <f>LN(R4468)</f>
        <v>-12.528156165063056</v>
      </c>
      <c r="T4468">
        <v>7.5</v>
      </c>
      <c r="U4468">
        <v>6.3</v>
      </c>
      <c r="V4468">
        <f t="shared" si="486"/>
        <v>13.897481786280563</v>
      </c>
      <c r="W4468">
        <f t="shared" si="487"/>
        <v>7.1955481962724263E-2</v>
      </c>
      <c r="X4468">
        <f t="shared" si="488"/>
        <v>5.1775913844879368E-3</v>
      </c>
      <c r="Z4468">
        <f ca="1">IF($F4468=$Z$1,1,0)</f>
        <v>0</v>
      </c>
      <c r="AA4468">
        <f ca="1">IF($I4468=$AA$1,1,0)</f>
        <v>0</v>
      </c>
      <c r="AB4468" t="str">
        <f t="shared" ca="1" si="489"/>
        <v/>
      </c>
      <c r="AC4468" t="str">
        <f ca="1">IF(AND(Z4468,AA4468),C4468,"")</f>
        <v/>
      </c>
      <c r="AD4468" t="str">
        <f ca="1">IF(AND(AA4468,Z4468),D4468,"")</f>
        <v/>
      </c>
      <c r="AE4468" t="str">
        <f t="shared" ca="1" si="490"/>
        <v/>
      </c>
    </row>
    <row r="4469" spans="1:31" x14ac:dyDescent="0.25">
      <c r="A4469">
        <v>686420</v>
      </c>
      <c r="B4469" s="1">
        <v>38767.1327662037</v>
      </c>
      <c r="C4469">
        <v>21</v>
      </c>
      <c r="D4469">
        <v>3</v>
      </c>
      <c r="E4469">
        <v>0.1</v>
      </c>
      <c r="F4469" t="s">
        <v>115</v>
      </c>
      <c r="G4469">
        <v>-59</v>
      </c>
      <c r="H4469">
        <v>1140343871154</v>
      </c>
      <c r="I4469">
        <v>0</v>
      </c>
      <c r="J4469" t="s">
        <v>53</v>
      </c>
      <c r="K4469">
        <v>-58</v>
      </c>
      <c r="L4469">
        <v>-60.094736842105299</v>
      </c>
      <c r="M4469">
        <v>95</v>
      </c>
      <c r="N4469">
        <v>3.6989753733959798</v>
      </c>
      <c r="O4469">
        <v>3.5</v>
      </c>
      <c r="P4469">
        <f t="shared" si="492"/>
        <v>1.2589254117941642E-6</v>
      </c>
      <c r="Q4469">
        <f t="shared" si="491"/>
        <v>-13.585252048664872</v>
      </c>
      <c r="R4469">
        <f>10^(L4469/10)</f>
        <v>9.7842223984271807E-7</v>
      </c>
      <c r="S4469">
        <f>LN(R4469)</f>
        <v>-13.837324522003174</v>
      </c>
      <c r="T4469">
        <v>2.5</v>
      </c>
      <c r="U4469">
        <v>-0.8</v>
      </c>
      <c r="V4469">
        <f t="shared" si="486"/>
        <v>18.886238376129853</v>
      </c>
      <c r="W4469">
        <f t="shared" si="487"/>
        <v>5.2948606285934154E-2</v>
      </c>
      <c r="X4469">
        <f t="shared" si="488"/>
        <v>2.803554907622866E-3</v>
      </c>
      <c r="Z4469">
        <f ca="1">IF($F4469=$Z$1,1,0)</f>
        <v>0</v>
      </c>
      <c r="AA4469">
        <f ca="1">IF($I4469=$AA$1,1,0)</f>
        <v>0</v>
      </c>
      <c r="AB4469" t="str">
        <f t="shared" ca="1" si="489"/>
        <v/>
      </c>
      <c r="AC4469" t="str">
        <f ca="1">IF(AND(Z4469,AA4469),C4469,"")</f>
        <v/>
      </c>
      <c r="AD4469" t="str">
        <f ca="1">IF(AND(AA4469,Z4469),D4469,"")</f>
        <v/>
      </c>
      <c r="AE4469" t="str">
        <f t="shared" ca="1" si="490"/>
        <v/>
      </c>
    </row>
    <row r="4470" spans="1:31" x14ac:dyDescent="0.25">
      <c r="A4470">
        <v>686422</v>
      </c>
      <c r="B4470" s="1">
        <v>38767.1327662037</v>
      </c>
      <c r="C4470">
        <v>21</v>
      </c>
      <c r="D4470">
        <v>3</v>
      </c>
      <c r="E4470">
        <v>0.1</v>
      </c>
      <c r="F4470" t="s">
        <v>117</v>
      </c>
      <c r="G4470">
        <v>-74</v>
      </c>
      <c r="H4470">
        <v>1140343871154</v>
      </c>
      <c r="I4470">
        <v>0</v>
      </c>
      <c r="J4470" t="s">
        <v>53</v>
      </c>
      <c r="K4470">
        <v>-74</v>
      </c>
      <c r="L4470">
        <v>-74.2826086956522</v>
      </c>
      <c r="M4470">
        <v>92</v>
      </c>
      <c r="N4470">
        <v>1.5712113822893601</v>
      </c>
      <c r="O4470">
        <v>1</v>
      </c>
      <c r="P4470">
        <f t="shared" si="492"/>
        <v>3.981071705534957E-8</v>
      </c>
      <c r="Q4470">
        <f t="shared" si="491"/>
        <v>-17.039129688155942</v>
      </c>
      <c r="R4470">
        <f>10^(L4470/10)</f>
        <v>3.7302602331421154E-8</v>
      </c>
      <c r="S4470">
        <f>LN(R4470)</f>
        <v>-17.104202745131865</v>
      </c>
      <c r="T4470">
        <v>1</v>
      </c>
      <c r="U4470">
        <v>14</v>
      </c>
      <c r="V4470">
        <f t="shared" si="486"/>
        <v>22.825424421026653</v>
      </c>
      <c r="W4470">
        <f t="shared" si="487"/>
        <v>4.3810795433832352E-2</v>
      </c>
      <c r="X4470">
        <f t="shared" si="488"/>
        <v>1.9193857965451059E-3</v>
      </c>
      <c r="Z4470">
        <f ca="1">IF($F4470=$Z$1,1,0)</f>
        <v>0</v>
      </c>
      <c r="AA4470">
        <f ca="1">IF($I4470=$AA$1,1,0)</f>
        <v>0</v>
      </c>
      <c r="AB4470" t="str">
        <f t="shared" ca="1" si="489"/>
        <v/>
      </c>
      <c r="AC4470" t="str">
        <f ca="1">IF(AND(Z4470,AA4470),C4470,"")</f>
        <v/>
      </c>
      <c r="AD4470" t="str">
        <f ca="1">IF(AND(AA4470,Z4470),D4470,"")</f>
        <v/>
      </c>
      <c r="AE4470" t="str">
        <f t="shared" ca="1" si="490"/>
        <v/>
      </c>
    </row>
    <row r="4471" spans="1:31" x14ac:dyDescent="0.25">
      <c r="A4471">
        <v>686434</v>
      </c>
      <c r="B4471" s="1">
        <v>38767.1327662037</v>
      </c>
      <c r="C4471">
        <v>21</v>
      </c>
      <c r="D4471">
        <v>3</v>
      </c>
      <c r="E4471">
        <v>0.1</v>
      </c>
      <c r="F4471" t="s">
        <v>113</v>
      </c>
      <c r="G4471">
        <v>-62</v>
      </c>
      <c r="H4471">
        <v>1140343871658</v>
      </c>
      <c r="I4471">
        <v>0</v>
      </c>
      <c r="J4471" t="s">
        <v>53</v>
      </c>
      <c r="K4471">
        <v>-62</v>
      </c>
      <c r="L4471">
        <v>-61.454545454545503</v>
      </c>
      <c r="M4471">
        <v>88</v>
      </c>
      <c r="N4471">
        <v>1.99947746569977</v>
      </c>
      <c r="O4471">
        <v>2</v>
      </c>
      <c r="P4471">
        <f t="shared" si="492"/>
        <v>6.3095734448019254E-7</v>
      </c>
      <c r="Q4471">
        <f t="shared" si="491"/>
        <v>-14.276027576563084</v>
      </c>
      <c r="R4471">
        <f>10^(L4471/10)</f>
        <v>7.1539426543764045E-7</v>
      </c>
      <c r="S4471">
        <f>LN(R4471)</f>
        <v>-14.150432026036148</v>
      </c>
      <c r="T4471">
        <v>12.8</v>
      </c>
      <c r="U4471">
        <v>-2.8</v>
      </c>
      <c r="V4471">
        <f t="shared" si="486"/>
        <v>10.043903623591776</v>
      </c>
      <c r="W4471">
        <f t="shared" si="487"/>
        <v>9.9562882866690877E-2</v>
      </c>
      <c r="X4471">
        <f t="shared" si="488"/>
        <v>9.9127676447264071E-3</v>
      </c>
      <c r="Z4471">
        <f ca="1">IF($F4471=$Z$1,1,0)</f>
        <v>1</v>
      </c>
      <c r="AA4471">
        <f ca="1">IF($I4471=$AA$1,1,0)</f>
        <v>0</v>
      </c>
      <c r="AB4471" t="str">
        <f t="shared" ca="1" si="489"/>
        <v/>
      </c>
      <c r="AC4471" t="str">
        <f ca="1">IF(AND(Z4471,AA4471),C4471,"")</f>
        <v/>
      </c>
      <c r="AD4471" t="str">
        <f ca="1">IF(AND(AA4471,Z4471),D4471,"")</f>
        <v/>
      </c>
      <c r="AE4471" t="str">
        <f t="shared" ca="1" si="490"/>
        <v/>
      </c>
    </row>
    <row r="4472" spans="1:31" x14ac:dyDescent="0.25">
      <c r="A4472">
        <v>687308</v>
      </c>
      <c r="B4472" s="1">
        <v>38767.133263888885</v>
      </c>
      <c r="C4472">
        <v>21</v>
      </c>
      <c r="D4472">
        <v>3</v>
      </c>
      <c r="E4472">
        <v>45.2</v>
      </c>
      <c r="F4472" t="s">
        <v>114</v>
      </c>
      <c r="G4472">
        <v>-47</v>
      </c>
      <c r="H4472">
        <v>1140343914573</v>
      </c>
      <c r="I4472">
        <v>45</v>
      </c>
      <c r="J4472" t="s">
        <v>53</v>
      </c>
      <c r="K4472">
        <v>-46</v>
      </c>
      <c r="L4472">
        <v>-45.875</v>
      </c>
      <c r="M4472">
        <v>88</v>
      </c>
      <c r="N4472">
        <v>2.3723139680949501</v>
      </c>
      <c r="O4472">
        <v>4</v>
      </c>
      <c r="P4472">
        <f t="shared" si="492"/>
        <v>1.9952623149688769E-5</v>
      </c>
      <c r="Q4472">
        <f t="shared" si="491"/>
        <v>-10.822149937072016</v>
      </c>
      <c r="R4472">
        <f>10^(L4472/10)</f>
        <v>2.5852348395621843E-5</v>
      </c>
      <c r="S4472">
        <f>LN(R4472)</f>
        <v>-10.563109114110187</v>
      </c>
      <c r="T4472">
        <v>33.5</v>
      </c>
      <c r="U4472">
        <v>2.8</v>
      </c>
      <c r="V4472">
        <f t="shared" si="486"/>
        <v>12.501599897613104</v>
      </c>
      <c r="W4472">
        <f t="shared" si="487"/>
        <v>7.9989761965660669E-2</v>
      </c>
      <c r="X4472">
        <f t="shared" si="488"/>
        <v>6.3983620193230539E-3</v>
      </c>
      <c r="Z4472">
        <f ca="1">IF($F4472=$Z$1,1,0)</f>
        <v>0</v>
      </c>
      <c r="AA4472">
        <f ca="1">IF($I4472=$AA$1,1,0)</f>
        <v>0</v>
      </c>
      <c r="AB4472" t="str">
        <f t="shared" ca="1" si="489"/>
        <v/>
      </c>
      <c r="AC4472" t="str">
        <f ca="1">IF(AND(Z4472,AA4472),C4472,"")</f>
        <v/>
      </c>
      <c r="AD4472" t="str">
        <f ca="1">IF(AND(AA4472,Z4472),D4472,"")</f>
        <v/>
      </c>
      <c r="AE4472" t="str">
        <f t="shared" ca="1" si="490"/>
        <v/>
      </c>
    </row>
    <row r="4473" spans="1:31" x14ac:dyDescent="0.25">
      <c r="A4473">
        <v>687309</v>
      </c>
      <c r="B4473" s="1">
        <v>38767.133263888885</v>
      </c>
      <c r="C4473">
        <v>21</v>
      </c>
      <c r="D4473">
        <v>3</v>
      </c>
      <c r="E4473">
        <v>45.2</v>
      </c>
      <c r="F4473" t="s">
        <v>116</v>
      </c>
      <c r="G4473">
        <v>-57</v>
      </c>
      <c r="H4473">
        <v>1140343914573</v>
      </c>
      <c r="I4473">
        <v>45</v>
      </c>
      <c r="J4473" t="s">
        <v>53</v>
      </c>
      <c r="K4473">
        <v>-54</v>
      </c>
      <c r="L4473">
        <v>-53.436170212766001</v>
      </c>
      <c r="M4473">
        <v>94</v>
      </c>
      <c r="N4473">
        <v>2.2024351656491801</v>
      </c>
      <c r="O4473">
        <v>1</v>
      </c>
      <c r="P4473">
        <f t="shared" si="492"/>
        <v>1.9952623149688749E-6</v>
      </c>
      <c r="Q4473">
        <f t="shared" si="491"/>
        <v>-13.124735030066063</v>
      </c>
      <c r="R4473">
        <f>10^(L4473/10)</f>
        <v>4.5329713975166867E-6</v>
      </c>
      <c r="S4473">
        <f>LN(R4473)</f>
        <v>-12.304132895860747</v>
      </c>
      <c r="T4473">
        <v>33.5</v>
      </c>
      <c r="U4473">
        <v>9.3000000000000007</v>
      </c>
      <c r="V4473">
        <f t="shared" si="486"/>
        <v>13.997856978837868</v>
      </c>
      <c r="W4473">
        <f t="shared" si="487"/>
        <v>7.1439506883933176E-2</v>
      </c>
      <c r="X4473">
        <f t="shared" si="488"/>
        <v>5.103603143819537E-3</v>
      </c>
      <c r="Z4473">
        <f ca="1">IF($F4473=$Z$1,1,0)</f>
        <v>0</v>
      </c>
      <c r="AA4473">
        <f ca="1">IF($I4473=$AA$1,1,0)</f>
        <v>0</v>
      </c>
      <c r="AB4473" t="str">
        <f t="shared" ca="1" si="489"/>
        <v/>
      </c>
      <c r="AC4473" t="str">
        <f ca="1">IF(AND(Z4473,AA4473),C4473,"")</f>
        <v/>
      </c>
      <c r="AD4473" t="str">
        <f ca="1">IF(AND(AA4473,Z4473),D4473,"")</f>
        <v/>
      </c>
      <c r="AE4473" t="str">
        <f t="shared" ca="1" si="490"/>
        <v/>
      </c>
    </row>
    <row r="4474" spans="1:31" x14ac:dyDescent="0.25">
      <c r="A4474">
        <v>687310</v>
      </c>
      <c r="B4474" s="1">
        <v>38767.133263888885</v>
      </c>
      <c r="C4474">
        <v>21</v>
      </c>
      <c r="D4474">
        <v>3</v>
      </c>
      <c r="E4474">
        <v>45.2</v>
      </c>
      <c r="F4474" t="s">
        <v>113</v>
      </c>
      <c r="G4474">
        <v>-61</v>
      </c>
      <c r="H4474">
        <v>1140343914573</v>
      </c>
      <c r="I4474">
        <v>45</v>
      </c>
      <c r="J4474" t="s">
        <v>53</v>
      </c>
      <c r="K4474">
        <v>-58</v>
      </c>
      <c r="L4474">
        <v>-58.411111111111097</v>
      </c>
      <c r="M4474">
        <v>90</v>
      </c>
      <c r="N4474">
        <v>2.82403187923425</v>
      </c>
      <c r="O4474">
        <v>2</v>
      </c>
      <c r="P4474">
        <f t="shared" si="492"/>
        <v>7.9432823472428114E-7</v>
      </c>
      <c r="Q4474">
        <f t="shared" si="491"/>
        <v>-14.045769067263679</v>
      </c>
      <c r="R4474">
        <f>10^(L4474/10)</f>
        <v>1.4417464439057519E-6</v>
      </c>
      <c r="S4474">
        <f>LN(R4474)</f>
        <v>-13.449655370966328</v>
      </c>
      <c r="T4474">
        <v>12.8</v>
      </c>
      <c r="U4474">
        <v>-2.8</v>
      </c>
      <c r="V4474">
        <f t="shared" si="486"/>
        <v>10.043903623591776</v>
      </c>
      <c r="W4474">
        <f t="shared" si="487"/>
        <v>9.9562882866690877E-2</v>
      </c>
      <c r="X4474">
        <f t="shared" si="488"/>
        <v>9.9127676447264071E-3</v>
      </c>
      <c r="Z4474">
        <f ca="1">IF($F4474=$Z$1,1,0)</f>
        <v>1</v>
      </c>
      <c r="AA4474">
        <f ca="1">IF($I4474=$AA$1,1,0)</f>
        <v>0</v>
      </c>
      <c r="AB4474" t="str">
        <f t="shared" ca="1" si="489"/>
        <v/>
      </c>
      <c r="AC4474" t="str">
        <f ca="1">IF(AND(Z4474,AA4474),C4474,"")</f>
        <v/>
      </c>
      <c r="AD4474" t="str">
        <f ca="1">IF(AND(AA4474,Z4474),D4474,"")</f>
        <v/>
      </c>
      <c r="AE4474" t="str">
        <f t="shared" ca="1" si="490"/>
        <v/>
      </c>
    </row>
    <row r="4475" spans="1:31" x14ac:dyDescent="0.25">
      <c r="A4475">
        <v>687311</v>
      </c>
      <c r="B4475" s="1">
        <v>38767.133263888885</v>
      </c>
      <c r="C4475">
        <v>21</v>
      </c>
      <c r="D4475">
        <v>3</v>
      </c>
      <c r="E4475">
        <v>45.2</v>
      </c>
      <c r="F4475" t="s">
        <v>115</v>
      </c>
      <c r="G4475">
        <v>-58</v>
      </c>
      <c r="H4475">
        <v>1140343914573</v>
      </c>
      <c r="I4475">
        <v>45</v>
      </c>
      <c r="J4475" t="s">
        <v>53</v>
      </c>
      <c r="K4475">
        <v>-60</v>
      </c>
      <c r="L4475">
        <v>-61.255555555555603</v>
      </c>
      <c r="M4475">
        <v>90</v>
      </c>
      <c r="N4475">
        <v>3.3471809742538601</v>
      </c>
      <c r="O4475">
        <v>6</v>
      </c>
      <c r="P4475">
        <f t="shared" si="492"/>
        <v>1.5848931924611111E-6</v>
      </c>
      <c r="Q4475">
        <f t="shared" si="491"/>
        <v>-13.354993539365466</v>
      </c>
      <c r="R4475">
        <f>10^(L4475/10)</f>
        <v>7.4893554750344655E-7</v>
      </c>
      <c r="S4475">
        <f>LN(R4475)</f>
        <v>-14.104612908529093</v>
      </c>
      <c r="T4475">
        <v>2.5</v>
      </c>
      <c r="U4475">
        <v>-0.8</v>
      </c>
      <c r="V4475">
        <f t="shared" si="486"/>
        <v>18.886238376129853</v>
      </c>
      <c r="W4475">
        <f t="shared" si="487"/>
        <v>5.2948606285934154E-2</v>
      </c>
      <c r="X4475">
        <f t="shared" si="488"/>
        <v>2.803554907622866E-3</v>
      </c>
      <c r="Z4475">
        <f ca="1">IF($F4475=$Z$1,1,0)</f>
        <v>0</v>
      </c>
      <c r="AA4475">
        <f ca="1">IF($I4475=$AA$1,1,0)</f>
        <v>0</v>
      </c>
      <c r="AB4475" t="str">
        <f t="shared" ca="1" si="489"/>
        <v/>
      </c>
      <c r="AC4475" t="str">
        <f ca="1">IF(AND(Z4475,AA4475),C4475,"")</f>
        <v/>
      </c>
      <c r="AD4475" t="str">
        <f ca="1">IF(AND(AA4475,Z4475),D4475,"")</f>
        <v/>
      </c>
      <c r="AE4475" t="str">
        <f t="shared" ca="1" si="490"/>
        <v/>
      </c>
    </row>
    <row r="4476" spans="1:31" x14ac:dyDescent="0.25">
      <c r="A4476">
        <v>687313</v>
      </c>
      <c r="B4476" s="1">
        <v>38767.133263888885</v>
      </c>
      <c r="C4476">
        <v>21</v>
      </c>
      <c r="D4476">
        <v>3</v>
      </c>
      <c r="E4476">
        <v>45.2</v>
      </c>
      <c r="F4476" t="s">
        <v>112</v>
      </c>
      <c r="G4476">
        <v>-59</v>
      </c>
      <c r="H4476">
        <v>1140343914573</v>
      </c>
      <c r="I4476">
        <v>45</v>
      </c>
      <c r="J4476" t="s">
        <v>53</v>
      </c>
      <c r="K4476">
        <v>-58</v>
      </c>
      <c r="L4476">
        <v>-58.181818181818201</v>
      </c>
      <c r="M4476">
        <v>110</v>
      </c>
      <c r="N4476">
        <v>0.94024999781014895</v>
      </c>
      <c r="O4476">
        <v>1</v>
      </c>
      <c r="P4476">
        <f t="shared" si="492"/>
        <v>1.2589254117941642E-6</v>
      </c>
      <c r="Q4476">
        <f t="shared" si="491"/>
        <v>-13.585252048664872</v>
      </c>
      <c r="R4476">
        <f>10^(L4476/10)</f>
        <v>1.5199110829529248E-6</v>
      </c>
      <c r="S4476">
        <f>LN(R4476)</f>
        <v>-13.396858722874454</v>
      </c>
      <c r="T4476">
        <v>7.5</v>
      </c>
      <c r="U4476">
        <v>6.3</v>
      </c>
      <c r="V4476">
        <f t="shared" si="486"/>
        <v>13.897481786280563</v>
      </c>
      <c r="W4476">
        <f t="shared" si="487"/>
        <v>7.1955481962724263E-2</v>
      </c>
      <c r="X4476">
        <f t="shared" si="488"/>
        <v>5.1775913844879368E-3</v>
      </c>
      <c r="Z4476">
        <f ca="1">IF($F4476=$Z$1,1,0)</f>
        <v>0</v>
      </c>
      <c r="AA4476">
        <f ca="1">IF($I4476=$AA$1,1,0)</f>
        <v>0</v>
      </c>
      <c r="AB4476" t="str">
        <f t="shared" ca="1" si="489"/>
        <v/>
      </c>
      <c r="AC4476" t="str">
        <f ca="1">IF(AND(Z4476,AA4476),C4476,"")</f>
        <v/>
      </c>
      <c r="AD4476" t="str">
        <f ca="1">IF(AND(AA4476,Z4476),D4476,"")</f>
        <v/>
      </c>
      <c r="AE4476" t="str">
        <f t="shared" ca="1" si="490"/>
        <v/>
      </c>
    </row>
    <row r="4477" spans="1:31" x14ac:dyDescent="0.25">
      <c r="A4477">
        <v>687314</v>
      </c>
      <c r="B4477" s="1">
        <v>38767.133263888885</v>
      </c>
      <c r="C4477">
        <v>21</v>
      </c>
      <c r="D4477">
        <v>3</v>
      </c>
      <c r="E4477">
        <v>45.2</v>
      </c>
      <c r="F4477" t="s">
        <v>117</v>
      </c>
      <c r="G4477">
        <v>-82</v>
      </c>
      <c r="H4477">
        <v>1140343914573</v>
      </c>
      <c r="I4477">
        <v>45</v>
      </c>
      <c r="J4477" t="s">
        <v>53</v>
      </c>
      <c r="K4477">
        <v>-81</v>
      </c>
      <c r="L4477">
        <v>-80.870588235294093</v>
      </c>
      <c r="M4477">
        <v>85</v>
      </c>
      <c r="N4477">
        <v>1.1421391301925901</v>
      </c>
      <c r="O4477">
        <v>2</v>
      </c>
      <c r="P4477">
        <f t="shared" si="492"/>
        <v>6.3095734448019329E-9</v>
      </c>
      <c r="Q4477">
        <f t="shared" si="491"/>
        <v>-18.881197762551174</v>
      </c>
      <c r="R4477">
        <f>10^(L4477/10)</f>
        <v>8.1835393771149162E-9</v>
      </c>
      <c r="S4477">
        <f>LN(R4477)</f>
        <v>-18.621141093224782</v>
      </c>
      <c r="T4477">
        <v>1</v>
      </c>
      <c r="U4477">
        <v>14</v>
      </c>
      <c r="V4477">
        <f t="shared" si="486"/>
        <v>22.825424421026653</v>
      </c>
      <c r="W4477">
        <f t="shared" si="487"/>
        <v>4.3810795433832352E-2</v>
      </c>
      <c r="X4477">
        <f t="shared" si="488"/>
        <v>1.9193857965451059E-3</v>
      </c>
      <c r="Z4477">
        <f ca="1">IF($F4477=$Z$1,1,0)</f>
        <v>0</v>
      </c>
      <c r="AA4477">
        <f ca="1">IF($I4477=$AA$1,1,0)</f>
        <v>0</v>
      </c>
      <c r="AB4477" t="str">
        <f t="shared" ca="1" si="489"/>
        <v/>
      </c>
      <c r="AC4477" t="str">
        <f ca="1">IF(AND(Z4477,AA4477),C4477,"")</f>
        <v/>
      </c>
      <c r="AD4477" t="str">
        <f ca="1">IF(AND(AA4477,Z4477),D4477,"")</f>
        <v/>
      </c>
      <c r="AE4477" t="str">
        <f t="shared" ca="1" si="490"/>
        <v/>
      </c>
    </row>
    <row r="4478" spans="1:31" x14ac:dyDescent="0.25">
      <c r="A4478">
        <v>688159</v>
      </c>
      <c r="B4478" s="1">
        <v>38767.133784722224</v>
      </c>
      <c r="C4478">
        <v>21</v>
      </c>
      <c r="D4478">
        <v>3</v>
      </c>
      <c r="E4478">
        <v>89.9</v>
      </c>
      <c r="F4478" t="s">
        <v>114</v>
      </c>
      <c r="G4478">
        <v>-44</v>
      </c>
      <c r="H4478">
        <v>1140343959760</v>
      </c>
      <c r="I4478">
        <v>90</v>
      </c>
      <c r="J4478" t="s">
        <v>53</v>
      </c>
      <c r="K4478">
        <v>-46</v>
      </c>
      <c r="L4478">
        <v>-45.591397849462403</v>
      </c>
      <c r="M4478">
        <v>93</v>
      </c>
      <c r="N4478">
        <v>0.93525815013109004</v>
      </c>
      <c r="O4478">
        <v>1</v>
      </c>
      <c r="P4478">
        <f t="shared" si="492"/>
        <v>3.9810717055349634E-5</v>
      </c>
      <c r="Q4478">
        <f t="shared" si="491"/>
        <v>-10.131374409173803</v>
      </c>
      <c r="R4478">
        <f>10^(L4478/10)</f>
        <v>2.7596894610234614E-5</v>
      </c>
      <c r="S4478">
        <f>LN(R4478)</f>
        <v>-10.497807305693293</v>
      </c>
      <c r="T4478">
        <v>33.5</v>
      </c>
      <c r="U4478">
        <v>2.8</v>
      </c>
      <c r="V4478">
        <f t="shared" si="486"/>
        <v>12.501599897613104</v>
      </c>
      <c r="W4478">
        <f t="shared" si="487"/>
        <v>7.9989761965660669E-2</v>
      </c>
      <c r="X4478">
        <f t="shared" si="488"/>
        <v>6.3983620193230539E-3</v>
      </c>
      <c r="Z4478">
        <f ca="1">IF($F4478=$Z$1,1,0)</f>
        <v>0</v>
      </c>
      <c r="AA4478">
        <f ca="1">IF($I4478=$AA$1,1,0)</f>
        <v>0</v>
      </c>
      <c r="AB4478" t="str">
        <f t="shared" ca="1" si="489"/>
        <v/>
      </c>
      <c r="AC4478" t="str">
        <f ca="1">IF(AND(Z4478,AA4478),C4478,"")</f>
        <v/>
      </c>
      <c r="AD4478" t="str">
        <f ca="1">IF(AND(AA4478,Z4478),D4478,"")</f>
        <v/>
      </c>
      <c r="AE4478" t="str">
        <f t="shared" ca="1" si="490"/>
        <v/>
      </c>
    </row>
    <row r="4479" spans="1:31" x14ac:dyDescent="0.25">
      <c r="A4479">
        <v>688160</v>
      </c>
      <c r="B4479" s="1">
        <v>38767.133784722224</v>
      </c>
      <c r="C4479">
        <v>21</v>
      </c>
      <c r="D4479">
        <v>3</v>
      </c>
      <c r="E4479">
        <v>89.9</v>
      </c>
      <c r="F4479" t="s">
        <v>112</v>
      </c>
      <c r="G4479">
        <v>-62</v>
      </c>
      <c r="H4479">
        <v>1140343959760</v>
      </c>
      <c r="I4479">
        <v>90</v>
      </c>
      <c r="J4479" t="s">
        <v>53</v>
      </c>
      <c r="K4479">
        <v>-64</v>
      </c>
      <c r="L4479">
        <v>-63.363636363636402</v>
      </c>
      <c r="M4479">
        <v>110</v>
      </c>
      <c r="N4479">
        <v>1.77509411936678</v>
      </c>
      <c r="O4479">
        <v>3</v>
      </c>
      <c r="P4479">
        <f t="shared" si="492"/>
        <v>6.3095734448019254E-7</v>
      </c>
      <c r="Q4479">
        <f t="shared" si="491"/>
        <v>-14.276027576563084</v>
      </c>
      <c r="R4479">
        <f>10^(L4479/10)</f>
        <v>4.6093147332662377E-7</v>
      </c>
      <c r="S4479">
        <f>LN(R4479)</f>
        <v>-14.590016452880464</v>
      </c>
      <c r="T4479">
        <v>7.5</v>
      </c>
      <c r="U4479">
        <v>6.3</v>
      </c>
      <c r="V4479">
        <f t="shared" si="486"/>
        <v>13.897481786280563</v>
      </c>
      <c r="W4479">
        <f t="shared" si="487"/>
        <v>7.1955481962724263E-2</v>
      </c>
      <c r="X4479">
        <f t="shared" si="488"/>
        <v>5.1775913844879368E-3</v>
      </c>
      <c r="Z4479">
        <f ca="1">IF($F4479=$Z$1,1,0)</f>
        <v>0</v>
      </c>
      <c r="AA4479">
        <f ca="1">IF($I4479=$AA$1,1,0)</f>
        <v>0</v>
      </c>
      <c r="AB4479" t="str">
        <f t="shared" ca="1" si="489"/>
        <v/>
      </c>
      <c r="AC4479" t="str">
        <f ca="1">IF(AND(Z4479,AA4479),C4479,"")</f>
        <v/>
      </c>
      <c r="AD4479" t="str">
        <f ca="1">IF(AND(AA4479,Z4479),D4479,"")</f>
        <v/>
      </c>
      <c r="AE4479" t="str">
        <f t="shared" ca="1" si="490"/>
        <v/>
      </c>
    </row>
    <row r="4480" spans="1:31" x14ac:dyDescent="0.25">
      <c r="A4480">
        <v>688161</v>
      </c>
      <c r="B4480" s="1">
        <v>38767.133784722224</v>
      </c>
      <c r="C4480">
        <v>21</v>
      </c>
      <c r="D4480">
        <v>3</v>
      </c>
      <c r="E4480">
        <v>89.9</v>
      </c>
      <c r="F4480" t="s">
        <v>116</v>
      </c>
      <c r="G4480">
        <v>-55</v>
      </c>
      <c r="H4480">
        <v>1140343959760</v>
      </c>
      <c r="I4480">
        <v>90</v>
      </c>
      <c r="J4480" t="s">
        <v>53</v>
      </c>
      <c r="K4480">
        <v>-53</v>
      </c>
      <c r="L4480">
        <v>-52.892156862745097</v>
      </c>
      <c r="M4480">
        <v>102</v>
      </c>
      <c r="N4480">
        <v>1.22601231354837</v>
      </c>
      <c r="O4480">
        <v>1</v>
      </c>
      <c r="P4480">
        <f t="shared" si="492"/>
        <v>3.1622776601683767E-6</v>
      </c>
      <c r="Q4480">
        <f t="shared" si="491"/>
        <v>-12.664218011467252</v>
      </c>
      <c r="R4480">
        <f>10^(L4480/10)</f>
        <v>5.1378842238249758E-6</v>
      </c>
      <c r="S4480">
        <f>LN(R4480)</f>
        <v>-12.178869192845958</v>
      </c>
      <c r="T4480">
        <v>33.5</v>
      </c>
      <c r="U4480">
        <v>9.3000000000000007</v>
      </c>
      <c r="V4480">
        <f t="shared" si="486"/>
        <v>13.997856978837868</v>
      </c>
      <c r="W4480">
        <f t="shared" si="487"/>
        <v>7.1439506883933176E-2</v>
      </c>
      <c r="X4480">
        <f t="shared" si="488"/>
        <v>5.103603143819537E-3</v>
      </c>
      <c r="Z4480">
        <f ca="1">IF($F4480=$Z$1,1,0)</f>
        <v>0</v>
      </c>
      <c r="AA4480">
        <f ca="1">IF($I4480=$AA$1,1,0)</f>
        <v>0</v>
      </c>
      <c r="AB4480" t="str">
        <f t="shared" ca="1" si="489"/>
        <v/>
      </c>
      <c r="AC4480" t="str">
        <f ca="1">IF(AND(Z4480,AA4480),C4480,"")</f>
        <v/>
      </c>
      <c r="AD4480" t="str">
        <f ca="1">IF(AND(AA4480,Z4480),D4480,"")</f>
        <v/>
      </c>
      <c r="AE4480" t="str">
        <f t="shared" ca="1" si="490"/>
        <v/>
      </c>
    </row>
    <row r="4481" spans="1:31" x14ac:dyDescent="0.25">
      <c r="A4481">
        <v>688162</v>
      </c>
      <c r="B4481" s="1">
        <v>38767.133784722224</v>
      </c>
      <c r="C4481">
        <v>21</v>
      </c>
      <c r="D4481">
        <v>3</v>
      </c>
      <c r="E4481">
        <v>89.9</v>
      </c>
      <c r="F4481" t="s">
        <v>115</v>
      </c>
      <c r="G4481">
        <v>-65</v>
      </c>
      <c r="H4481">
        <v>1140343959760</v>
      </c>
      <c r="I4481">
        <v>90</v>
      </c>
      <c r="J4481" t="s">
        <v>53</v>
      </c>
      <c r="K4481">
        <v>-66</v>
      </c>
      <c r="L4481">
        <v>-66.477777777777803</v>
      </c>
      <c r="M4481">
        <v>90</v>
      </c>
      <c r="N4481">
        <v>2.0180521133223701</v>
      </c>
      <c r="O4481">
        <v>1</v>
      </c>
      <c r="P4481">
        <f t="shared" si="492"/>
        <v>3.1622776601683734E-7</v>
      </c>
      <c r="Q4481">
        <f t="shared" si="491"/>
        <v>-14.966803104461299</v>
      </c>
      <c r="R4481">
        <f>10^(L4481/10)</f>
        <v>2.2502057091140598E-7</v>
      </c>
      <c r="S4481">
        <f>LN(R4481)</f>
        <v>-15.307074012648203</v>
      </c>
      <c r="T4481">
        <v>2.5</v>
      </c>
      <c r="U4481">
        <v>-0.8</v>
      </c>
      <c r="V4481">
        <f t="shared" si="486"/>
        <v>18.886238376129853</v>
      </c>
      <c r="W4481">
        <f t="shared" si="487"/>
        <v>5.2948606285934154E-2</v>
      </c>
      <c r="X4481">
        <f t="shared" si="488"/>
        <v>2.803554907622866E-3</v>
      </c>
      <c r="Z4481">
        <f ca="1">IF($F4481=$Z$1,1,0)</f>
        <v>0</v>
      </c>
      <c r="AA4481">
        <f ca="1">IF($I4481=$AA$1,1,0)</f>
        <v>0</v>
      </c>
      <c r="AB4481" t="str">
        <f t="shared" ca="1" si="489"/>
        <v/>
      </c>
      <c r="AC4481" t="str">
        <f ca="1">IF(AND(Z4481,AA4481),C4481,"")</f>
        <v/>
      </c>
      <c r="AD4481" t="str">
        <f ca="1">IF(AND(AA4481,Z4481),D4481,"")</f>
        <v/>
      </c>
      <c r="AE4481" t="str">
        <f t="shared" ca="1" si="490"/>
        <v/>
      </c>
    </row>
    <row r="4482" spans="1:31" x14ac:dyDescent="0.25">
      <c r="A4482">
        <v>688163</v>
      </c>
      <c r="B4482" s="1">
        <v>38767.133784722224</v>
      </c>
      <c r="C4482">
        <v>21</v>
      </c>
      <c r="D4482">
        <v>3</v>
      </c>
      <c r="E4482">
        <v>89.9</v>
      </c>
      <c r="F4482" t="s">
        <v>113</v>
      </c>
      <c r="G4482">
        <v>-62</v>
      </c>
      <c r="H4482">
        <v>1140343959760</v>
      </c>
      <c r="I4482">
        <v>90</v>
      </c>
      <c r="J4482" t="s">
        <v>53</v>
      </c>
      <c r="K4482">
        <v>-61</v>
      </c>
      <c r="L4482">
        <v>-61.961538461538503</v>
      </c>
      <c r="M4482">
        <v>104</v>
      </c>
      <c r="N4482">
        <v>3.0653816402608198</v>
      </c>
      <c r="O4482">
        <v>2</v>
      </c>
      <c r="P4482">
        <f t="shared" si="492"/>
        <v>6.3095734448019254E-7</v>
      </c>
      <c r="Q4482">
        <f t="shared" si="491"/>
        <v>-14.276027576563084</v>
      </c>
      <c r="R4482">
        <f>10^(L4482/10)</f>
        <v>6.3656997995486608E-7</v>
      </c>
      <c r="S4482">
        <f>LN(R4482)</f>
        <v>-14.267171480051578</v>
      </c>
      <c r="T4482">
        <v>12.8</v>
      </c>
      <c r="U4482">
        <v>-2.8</v>
      </c>
      <c r="V4482">
        <f t="shared" si="486"/>
        <v>10.043903623591776</v>
      </c>
      <c r="W4482">
        <f t="shared" si="487"/>
        <v>9.9562882866690877E-2</v>
      </c>
      <c r="X4482">
        <f t="shared" si="488"/>
        <v>9.9127676447264071E-3</v>
      </c>
      <c r="Z4482">
        <f ca="1">IF($F4482=$Z$1,1,0)</f>
        <v>1</v>
      </c>
      <c r="AA4482">
        <f ca="1">IF($I4482=$AA$1,1,0)</f>
        <v>0</v>
      </c>
      <c r="AB4482" t="str">
        <f t="shared" ca="1" si="489"/>
        <v/>
      </c>
      <c r="AC4482" t="str">
        <f ca="1">IF(AND(Z4482,AA4482),C4482,"")</f>
        <v/>
      </c>
      <c r="AD4482" t="str">
        <f ca="1">IF(AND(AA4482,Z4482),D4482,"")</f>
        <v/>
      </c>
      <c r="AE4482" t="str">
        <f t="shared" ca="1" si="490"/>
        <v/>
      </c>
    </row>
    <row r="4483" spans="1:31" x14ac:dyDescent="0.25">
      <c r="A4483">
        <v>688181</v>
      </c>
      <c r="B4483" s="1">
        <v>38767.133796296293</v>
      </c>
      <c r="C4483">
        <v>21</v>
      </c>
      <c r="D4483">
        <v>3</v>
      </c>
      <c r="E4483">
        <v>89.9</v>
      </c>
      <c r="F4483" t="s">
        <v>117</v>
      </c>
      <c r="G4483">
        <v>-78</v>
      </c>
      <c r="H4483">
        <v>1140343960264</v>
      </c>
      <c r="I4483">
        <v>90</v>
      </c>
      <c r="J4483" t="s">
        <v>53</v>
      </c>
      <c r="K4483">
        <v>-76</v>
      </c>
      <c r="L4483">
        <v>-75.989361702127695</v>
      </c>
      <c r="M4483">
        <v>94</v>
      </c>
      <c r="N4483">
        <v>2.4604164384430001</v>
      </c>
      <c r="O4483">
        <v>1</v>
      </c>
      <c r="P4483">
        <f t="shared" si="492"/>
        <v>1.5848931924611133E-8</v>
      </c>
      <c r="Q4483">
        <f t="shared" si="491"/>
        <v>-17.960163725353556</v>
      </c>
      <c r="R4483">
        <f>10^(L4483/10)</f>
        <v>2.5180469867842696E-8</v>
      </c>
      <c r="S4483">
        <f>LN(R4483)</f>
        <v>-17.49719714814519</v>
      </c>
      <c r="T4483">
        <v>1</v>
      </c>
      <c r="U4483">
        <v>14</v>
      </c>
      <c r="V4483">
        <f t="shared" ref="V4483:V4546" si="493">SQRT((T4483-C4483)^2+(U4483-D4483)^2)</f>
        <v>22.825424421026653</v>
      </c>
      <c r="W4483">
        <f t="shared" ref="W4483:W4546" si="494">1/V4483</f>
        <v>4.3810795433832352E-2</v>
      </c>
      <c r="X4483">
        <f t="shared" ref="X4483:X4546" si="495">1/(V4483^2)</f>
        <v>1.9193857965451059E-3</v>
      </c>
      <c r="Z4483">
        <f ca="1">IF($F4483=$Z$1,1,0)</f>
        <v>0</v>
      </c>
      <c r="AA4483">
        <f ca="1">IF($I4483=$AA$1,1,0)</f>
        <v>0</v>
      </c>
      <c r="AB4483" t="str">
        <f t="shared" ref="AB4483:AB4546" ca="1" si="496">IF(AND(AA4483,Z4483),ABS(L4483-AB$1)*AE4483/AE$7971,"")</f>
        <v/>
      </c>
      <c r="AC4483" t="str">
        <f ca="1">IF(AND(Z4483,AA4483),C4483,"")</f>
        <v/>
      </c>
      <c r="AD4483" t="str">
        <f ca="1">IF(AND(AA4483,Z4483),D4483,"")</f>
        <v/>
      </c>
      <c r="AE4483" t="str">
        <f t="shared" ref="AE4483:AE4546" ca="1" si="497">IF(AND(Z4483,AA4483),W4483,"")</f>
        <v/>
      </c>
    </row>
    <row r="4484" spans="1:31" x14ac:dyDescent="0.25">
      <c r="A4484">
        <v>689024</v>
      </c>
      <c r="B4484" s="1">
        <v>38767.134328703702</v>
      </c>
      <c r="C4484">
        <v>21</v>
      </c>
      <c r="D4484">
        <v>3</v>
      </c>
      <c r="E4484">
        <v>134.80000000000001</v>
      </c>
      <c r="F4484" t="s">
        <v>114</v>
      </c>
      <c r="G4484">
        <v>-58</v>
      </c>
      <c r="H4484">
        <v>1140344006159</v>
      </c>
      <c r="I4484">
        <v>135</v>
      </c>
      <c r="J4484" t="s">
        <v>53</v>
      </c>
      <c r="K4484">
        <v>-56</v>
      </c>
      <c r="L4484">
        <v>-54.622448979591802</v>
      </c>
      <c r="M4484">
        <v>98</v>
      </c>
      <c r="N4484">
        <v>2.87726712448071</v>
      </c>
      <c r="O4484">
        <v>5</v>
      </c>
      <c r="P4484">
        <f t="shared" si="492"/>
        <v>1.5848931924611111E-6</v>
      </c>
      <c r="Q4484">
        <f t="shared" si="491"/>
        <v>-13.354993539365466</v>
      </c>
      <c r="R4484">
        <f>10^(L4484/10)</f>
        <v>3.4494916820121785E-6</v>
      </c>
      <c r="S4484">
        <f>LN(R4484)</f>
        <v>-12.57728367632359</v>
      </c>
      <c r="T4484">
        <v>33.5</v>
      </c>
      <c r="U4484">
        <v>2.8</v>
      </c>
      <c r="V4484">
        <f t="shared" si="493"/>
        <v>12.501599897613104</v>
      </c>
      <c r="W4484">
        <f t="shared" si="494"/>
        <v>7.9989761965660669E-2</v>
      </c>
      <c r="X4484">
        <f t="shared" si="495"/>
        <v>6.3983620193230539E-3</v>
      </c>
      <c r="Z4484">
        <f ca="1">IF($F4484=$Z$1,1,0)</f>
        <v>0</v>
      </c>
      <c r="AA4484">
        <f ca="1">IF($I4484=$AA$1,1,0)</f>
        <v>0</v>
      </c>
      <c r="AB4484" t="str">
        <f t="shared" ca="1" si="496"/>
        <v/>
      </c>
      <c r="AC4484" t="str">
        <f ca="1">IF(AND(Z4484,AA4484),C4484,"")</f>
        <v/>
      </c>
      <c r="AD4484" t="str">
        <f ca="1">IF(AND(AA4484,Z4484),D4484,"")</f>
        <v/>
      </c>
      <c r="AE4484" t="str">
        <f t="shared" ca="1" si="497"/>
        <v/>
      </c>
    </row>
    <row r="4485" spans="1:31" x14ac:dyDescent="0.25">
      <c r="A4485">
        <v>689025</v>
      </c>
      <c r="B4485" s="1">
        <v>38767.134328703702</v>
      </c>
      <c r="C4485">
        <v>21</v>
      </c>
      <c r="D4485">
        <v>3</v>
      </c>
      <c r="E4485">
        <v>134.80000000000001</v>
      </c>
      <c r="F4485" t="s">
        <v>112</v>
      </c>
      <c r="G4485">
        <v>-64</v>
      </c>
      <c r="H4485">
        <v>1140344006159</v>
      </c>
      <c r="I4485">
        <v>135</v>
      </c>
      <c r="J4485" t="s">
        <v>53</v>
      </c>
      <c r="K4485">
        <v>-60</v>
      </c>
      <c r="L4485">
        <v>-59.9181818181818</v>
      </c>
      <c r="M4485">
        <v>110</v>
      </c>
      <c r="N4485">
        <v>1.47848061223924</v>
      </c>
      <c r="O4485">
        <v>1</v>
      </c>
      <c r="P4485">
        <f t="shared" si="492"/>
        <v>3.9810717055349618E-7</v>
      </c>
      <c r="Q4485">
        <f t="shared" si="491"/>
        <v>-14.736544595161895</v>
      </c>
      <c r="R4485">
        <f>10^(L4485/10)</f>
        <v>1.0190179124843221E-6</v>
      </c>
      <c r="S4485">
        <f>LN(R4485)</f>
        <v>-13.79667122538523</v>
      </c>
      <c r="T4485">
        <v>7.5</v>
      </c>
      <c r="U4485">
        <v>6.3</v>
      </c>
      <c r="V4485">
        <f t="shared" si="493"/>
        <v>13.897481786280563</v>
      </c>
      <c r="W4485">
        <f t="shared" si="494"/>
        <v>7.1955481962724263E-2</v>
      </c>
      <c r="X4485">
        <f t="shared" si="495"/>
        <v>5.1775913844879368E-3</v>
      </c>
      <c r="Z4485">
        <f ca="1">IF($F4485=$Z$1,1,0)</f>
        <v>0</v>
      </c>
      <c r="AA4485">
        <f ca="1">IF($I4485=$AA$1,1,0)</f>
        <v>0</v>
      </c>
      <c r="AB4485" t="str">
        <f t="shared" ca="1" si="496"/>
        <v/>
      </c>
      <c r="AC4485" t="str">
        <f ca="1">IF(AND(Z4485,AA4485),C4485,"")</f>
        <v/>
      </c>
      <c r="AD4485" t="str">
        <f ca="1">IF(AND(AA4485,Z4485),D4485,"")</f>
        <v/>
      </c>
      <c r="AE4485" t="str">
        <f t="shared" ca="1" si="497"/>
        <v/>
      </c>
    </row>
    <row r="4486" spans="1:31" x14ac:dyDescent="0.25">
      <c r="A4486">
        <v>689026</v>
      </c>
      <c r="B4486" s="1">
        <v>38767.134328703702</v>
      </c>
      <c r="C4486">
        <v>21</v>
      </c>
      <c r="D4486">
        <v>3</v>
      </c>
      <c r="E4486">
        <v>134.80000000000001</v>
      </c>
      <c r="F4486" t="s">
        <v>115</v>
      </c>
      <c r="G4486">
        <v>-67</v>
      </c>
      <c r="H4486">
        <v>1140344006159</v>
      </c>
      <c r="I4486">
        <v>135</v>
      </c>
      <c r="J4486" t="s">
        <v>53</v>
      </c>
      <c r="K4486">
        <v>-62</v>
      </c>
      <c r="L4486">
        <v>-62.15625</v>
      </c>
      <c r="M4486">
        <v>96</v>
      </c>
      <c r="N4486">
        <v>2.51030769764228</v>
      </c>
      <c r="O4486">
        <v>3</v>
      </c>
      <c r="P4486">
        <f t="shared" si="492"/>
        <v>1.9952623149688761E-7</v>
      </c>
      <c r="Q4486">
        <f t="shared" si="491"/>
        <v>-15.427320123060108</v>
      </c>
      <c r="R4486">
        <f>10^(L4486/10)</f>
        <v>6.0866033402113114E-7</v>
      </c>
      <c r="S4486">
        <f>LN(R4486)</f>
        <v>-14.312005468641116</v>
      </c>
      <c r="T4486">
        <v>2.5</v>
      </c>
      <c r="U4486">
        <v>-0.8</v>
      </c>
      <c r="V4486">
        <f t="shared" si="493"/>
        <v>18.886238376129853</v>
      </c>
      <c r="W4486">
        <f t="shared" si="494"/>
        <v>5.2948606285934154E-2</v>
      </c>
      <c r="X4486">
        <f t="shared" si="495"/>
        <v>2.803554907622866E-3</v>
      </c>
      <c r="Z4486">
        <f ca="1">IF($F4486=$Z$1,1,0)</f>
        <v>0</v>
      </c>
      <c r="AA4486">
        <f ca="1">IF($I4486=$AA$1,1,0)</f>
        <v>0</v>
      </c>
      <c r="AB4486" t="str">
        <f t="shared" ca="1" si="496"/>
        <v/>
      </c>
      <c r="AC4486" t="str">
        <f ca="1">IF(AND(Z4486,AA4486),C4486,"")</f>
        <v/>
      </c>
      <c r="AD4486" t="str">
        <f ca="1">IF(AND(AA4486,Z4486),D4486,"")</f>
        <v/>
      </c>
      <c r="AE4486" t="str">
        <f t="shared" ca="1" si="497"/>
        <v/>
      </c>
    </row>
    <row r="4487" spans="1:31" x14ac:dyDescent="0.25">
      <c r="A4487">
        <v>689027</v>
      </c>
      <c r="B4487" s="1">
        <v>38767.134328703702</v>
      </c>
      <c r="C4487">
        <v>21</v>
      </c>
      <c r="D4487">
        <v>3</v>
      </c>
      <c r="E4487">
        <v>134.80000000000001</v>
      </c>
      <c r="F4487" t="s">
        <v>113</v>
      </c>
      <c r="G4487">
        <v>-63</v>
      </c>
      <c r="H4487">
        <v>1140344006159</v>
      </c>
      <c r="I4487">
        <v>135</v>
      </c>
      <c r="J4487" t="s">
        <v>53</v>
      </c>
      <c r="K4487">
        <v>-61</v>
      </c>
      <c r="L4487">
        <v>-61.372340425531902</v>
      </c>
      <c r="M4487">
        <v>94</v>
      </c>
      <c r="N4487">
        <v>1.3677077798405499</v>
      </c>
      <c r="O4487">
        <v>1</v>
      </c>
      <c r="P4487">
        <f t="shared" si="492"/>
        <v>5.0118723362727218E-7</v>
      </c>
      <c r="Q4487">
        <f t="shared" si="491"/>
        <v>-14.506286085862488</v>
      </c>
      <c r="R4487">
        <f>10^(L4487/10)</f>
        <v>7.2906450939532758E-7</v>
      </c>
      <c r="S4487">
        <f>LN(R4487)</f>
        <v>-14.131503618598563</v>
      </c>
      <c r="T4487">
        <v>12.8</v>
      </c>
      <c r="U4487">
        <v>-2.8</v>
      </c>
      <c r="V4487">
        <f t="shared" si="493"/>
        <v>10.043903623591776</v>
      </c>
      <c r="W4487">
        <f t="shared" si="494"/>
        <v>9.9562882866690877E-2</v>
      </c>
      <c r="X4487">
        <f t="shared" si="495"/>
        <v>9.9127676447264071E-3</v>
      </c>
      <c r="Z4487">
        <f ca="1">IF($F4487=$Z$1,1,0)</f>
        <v>1</v>
      </c>
      <c r="AA4487">
        <f ca="1">IF($I4487=$AA$1,1,0)</f>
        <v>0</v>
      </c>
      <c r="AB4487" t="str">
        <f t="shared" ca="1" si="496"/>
        <v/>
      </c>
      <c r="AC4487" t="str">
        <f ca="1">IF(AND(Z4487,AA4487),C4487,"")</f>
        <v/>
      </c>
      <c r="AD4487" t="str">
        <f ca="1">IF(AND(AA4487,Z4487),D4487,"")</f>
        <v/>
      </c>
      <c r="AE4487" t="str">
        <f t="shared" ca="1" si="497"/>
        <v/>
      </c>
    </row>
    <row r="4488" spans="1:31" x14ac:dyDescent="0.25">
      <c r="A4488">
        <v>689029</v>
      </c>
      <c r="B4488" s="1">
        <v>38767.134328703702</v>
      </c>
      <c r="C4488">
        <v>21</v>
      </c>
      <c r="D4488">
        <v>3</v>
      </c>
      <c r="E4488">
        <v>134.80000000000001</v>
      </c>
      <c r="F4488" t="s">
        <v>117</v>
      </c>
      <c r="G4488">
        <v>-73</v>
      </c>
      <c r="H4488">
        <v>1140344006159</v>
      </c>
      <c r="I4488">
        <v>135</v>
      </c>
      <c r="J4488" t="s">
        <v>53</v>
      </c>
      <c r="K4488">
        <v>-77</v>
      </c>
      <c r="L4488">
        <v>-77.336734693877503</v>
      </c>
      <c r="M4488">
        <v>98</v>
      </c>
      <c r="N4488">
        <v>1.33117944409917</v>
      </c>
      <c r="O4488">
        <v>1</v>
      </c>
      <c r="P4488">
        <f t="shared" si="492"/>
        <v>5.0118723362727164E-8</v>
      </c>
      <c r="Q4488">
        <f t="shared" si="491"/>
        <v>-16.808871178856535</v>
      </c>
      <c r="R4488">
        <f>10^(L4488/10)</f>
        <v>1.8464031424368922E-8</v>
      </c>
      <c r="S4488">
        <f>LN(R4488)</f>
        <v>-17.807441244695777</v>
      </c>
      <c r="T4488">
        <v>1</v>
      </c>
      <c r="U4488">
        <v>14</v>
      </c>
      <c r="V4488">
        <f t="shared" si="493"/>
        <v>22.825424421026653</v>
      </c>
      <c r="W4488">
        <f t="shared" si="494"/>
        <v>4.3810795433832352E-2</v>
      </c>
      <c r="X4488">
        <f t="shared" si="495"/>
        <v>1.9193857965451059E-3</v>
      </c>
      <c r="Z4488">
        <f ca="1">IF($F4488=$Z$1,1,0)</f>
        <v>0</v>
      </c>
      <c r="AA4488">
        <f ca="1">IF($I4488=$AA$1,1,0)</f>
        <v>0</v>
      </c>
      <c r="AB4488" t="str">
        <f t="shared" ca="1" si="496"/>
        <v/>
      </c>
      <c r="AC4488" t="str">
        <f ca="1">IF(AND(Z4488,AA4488),C4488,"")</f>
        <v/>
      </c>
      <c r="AD4488" t="str">
        <f ca="1">IF(AND(AA4488,Z4488),D4488,"")</f>
        <v/>
      </c>
      <c r="AE4488" t="str">
        <f t="shared" ca="1" si="497"/>
        <v/>
      </c>
    </row>
    <row r="4489" spans="1:31" x14ac:dyDescent="0.25">
      <c r="A4489">
        <v>689035</v>
      </c>
      <c r="B4489" s="1">
        <v>38767.134328703702</v>
      </c>
      <c r="C4489">
        <v>21</v>
      </c>
      <c r="D4489">
        <v>3</v>
      </c>
      <c r="E4489">
        <v>134.80000000000001</v>
      </c>
      <c r="F4489" t="s">
        <v>116</v>
      </c>
      <c r="G4489">
        <v>-64</v>
      </c>
      <c r="H4489">
        <v>1140344006411</v>
      </c>
      <c r="I4489">
        <v>135</v>
      </c>
      <c r="J4489" t="s">
        <v>53</v>
      </c>
      <c r="K4489">
        <v>-63</v>
      </c>
      <c r="L4489">
        <v>-60.2222222222222</v>
      </c>
      <c r="M4489">
        <v>90</v>
      </c>
      <c r="N4489">
        <v>4.4690641449955599</v>
      </c>
      <c r="O4489">
        <v>9</v>
      </c>
      <c r="P4489">
        <f t="shared" si="492"/>
        <v>3.9810717055349618E-7</v>
      </c>
      <c r="Q4489">
        <f t="shared" si="491"/>
        <v>-14.736544595161895</v>
      </c>
      <c r="R4489">
        <f>10^(L4489/10)</f>
        <v>9.5011850731814623E-7</v>
      </c>
      <c r="S4489">
        <f>LN(R4489)</f>
        <v>-13.866679115586361</v>
      </c>
      <c r="T4489">
        <v>33.5</v>
      </c>
      <c r="U4489">
        <v>9.3000000000000007</v>
      </c>
      <c r="V4489">
        <f t="shared" si="493"/>
        <v>13.997856978837868</v>
      </c>
      <c r="W4489">
        <f t="shared" si="494"/>
        <v>7.1439506883933176E-2</v>
      </c>
      <c r="X4489">
        <f t="shared" si="495"/>
        <v>5.103603143819537E-3</v>
      </c>
      <c r="Z4489">
        <f ca="1">IF($F4489=$Z$1,1,0)</f>
        <v>0</v>
      </c>
      <c r="AA4489">
        <f ca="1">IF($I4489=$AA$1,1,0)</f>
        <v>0</v>
      </c>
      <c r="AB4489" t="str">
        <f t="shared" ca="1" si="496"/>
        <v/>
      </c>
      <c r="AC4489" t="str">
        <f ca="1">IF(AND(Z4489,AA4489),C4489,"")</f>
        <v/>
      </c>
      <c r="AD4489" t="str">
        <f ca="1">IF(AND(AA4489,Z4489),D4489,"")</f>
        <v/>
      </c>
      <c r="AE4489" t="str">
        <f t="shared" ca="1" si="497"/>
        <v/>
      </c>
    </row>
    <row r="4490" spans="1:31" x14ac:dyDescent="0.25">
      <c r="A4490">
        <v>689929</v>
      </c>
      <c r="B4490" s="1">
        <v>38767.134884259256</v>
      </c>
      <c r="C4490">
        <v>21</v>
      </c>
      <c r="D4490">
        <v>3</v>
      </c>
      <c r="E4490">
        <v>180.7</v>
      </c>
      <c r="F4490" t="s">
        <v>114</v>
      </c>
      <c r="G4490">
        <v>-44</v>
      </c>
      <c r="H4490">
        <v>1140344054954</v>
      </c>
      <c r="I4490">
        <v>180</v>
      </c>
      <c r="J4490" t="s">
        <v>53</v>
      </c>
      <c r="K4490">
        <v>-44</v>
      </c>
      <c r="L4490">
        <v>-46.086956521739097</v>
      </c>
      <c r="M4490">
        <v>92</v>
      </c>
      <c r="N4490">
        <v>4.2339604869061196</v>
      </c>
      <c r="O4490">
        <v>8</v>
      </c>
      <c r="P4490">
        <f t="shared" si="492"/>
        <v>3.9810717055349634E-5</v>
      </c>
      <c r="Q4490">
        <f t="shared" si="491"/>
        <v>-10.131374409173803</v>
      </c>
      <c r="R4490">
        <f>10^(L4490/10)</f>
        <v>2.462092401494641E-5</v>
      </c>
      <c r="S4490">
        <f>LN(R4490)</f>
        <v>-10.611913906842117</v>
      </c>
      <c r="T4490">
        <v>33.5</v>
      </c>
      <c r="U4490">
        <v>2.8</v>
      </c>
      <c r="V4490">
        <f t="shared" si="493"/>
        <v>12.501599897613104</v>
      </c>
      <c r="W4490">
        <f t="shared" si="494"/>
        <v>7.9989761965660669E-2</v>
      </c>
      <c r="X4490">
        <f t="shared" si="495"/>
        <v>6.3983620193230539E-3</v>
      </c>
      <c r="Z4490">
        <f ca="1">IF($F4490=$Z$1,1,0)</f>
        <v>0</v>
      </c>
      <c r="AA4490">
        <f ca="1">IF($I4490=$AA$1,1,0)</f>
        <v>0</v>
      </c>
      <c r="AB4490" t="str">
        <f t="shared" ca="1" si="496"/>
        <v/>
      </c>
      <c r="AC4490" t="str">
        <f ca="1">IF(AND(Z4490,AA4490),C4490,"")</f>
        <v/>
      </c>
      <c r="AD4490" t="str">
        <f ca="1">IF(AND(AA4490,Z4490),D4490,"")</f>
        <v/>
      </c>
      <c r="AE4490" t="str">
        <f t="shared" ca="1" si="497"/>
        <v/>
      </c>
    </row>
    <row r="4491" spans="1:31" x14ac:dyDescent="0.25">
      <c r="A4491">
        <v>689930</v>
      </c>
      <c r="B4491" s="1">
        <v>38767.134884259256</v>
      </c>
      <c r="C4491">
        <v>21</v>
      </c>
      <c r="D4491">
        <v>3</v>
      </c>
      <c r="E4491">
        <v>180.7</v>
      </c>
      <c r="F4491" t="s">
        <v>116</v>
      </c>
      <c r="G4491">
        <v>-52</v>
      </c>
      <c r="H4491">
        <v>1140344054954</v>
      </c>
      <c r="I4491">
        <v>180</v>
      </c>
      <c r="J4491" t="s">
        <v>53</v>
      </c>
      <c r="K4491">
        <v>-52</v>
      </c>
      <c r="L4491">
        <v>-50.872549019607803</v>
      </c>
      <c r="M4491">
        <v>102</v>
      </c>
      <c r="N4491">
        <v>1.9431095250361401</v>
      </c>
      <c r="O4491">
        <v>1</v>
      </c>
      <c r="P4491">
        <f t="shared" si="492"/>
        <v>6.3095734448019212E-6</v>
      </c>
      <c r="Q4491">
        <f t="shared" si="491"/>
        <v>-11.973442483569039</v>
      </c>
      <c r="R4491">
        <f>10^(L4491/10)</f>
        <v>8.1798454471808824E-6</v>
      </c>
      <c r="S4491">
        <f>LN(R4491)</f>
        <v>-11.713837301515779</v>
      </c>
      <c r="T4491">
        <v>33.5</v>
      </c>
      <c r="U4491">
        <v>9.3000000000000007</v>
      </c>
      <c r="V4491">
        <f t="shared" si="493"/>
        <v>13.997856978837868</v>
      </c>
      <c r="W4491">
        <f t="shared" si="494"/>
        <v>7.1439506883933176E-2</v>
      </c>
      <c r="X4491">
        <f t="shared" si="495"/>
        <v>5.103603143819537E-3</v>
      </c>
      <c r="Z4491">
        <f ca="1">IF($F4491=$Z$1,1,0)</f>
        <v>0</v>
      </c>
      <c r="AA4491">
        <f ca="1">IF($I4491=$AA$1,1,0)</f>
        <v>0</v>
      </c>
      <c r="AB4491" t="str">
        <f t="shared" ca="1" si="496"/>
        <v/>
      </c>
      <c r="AC4491" t="str">
        <f ca="1">IF(AND(Z4491,AA4491),C4491,"")</f>
        <v/>
      </c>
      <c r="AD4491" t="str">
        <f ca="1">IF(AND(AA4491,Z4491),D4491,"")</f>
        <v/>
      </c>
      <c r="AE4491" t="str">
        <f t="shared" ca="1" si="497"/>
        <v/>
      </c>
    </row>
    <row r="4492" spans="1:31" x14ac:dyDescent="0.25">
      <c r="A4492">
        <v>689931</v>
      </c>
      <c r="B4492" s="1">
        <v>38767.134884259256</v>
      </c>
      <c r="C4492">
        <v>21</v>
      </c>
      <c r="D4492">
        <v>3</v>
      </c>
      <c r="E4492">
        <v>180.7</v>
      </c>
      <c r="F4492" t="s">
        <v>115</v>
      </c>
      <c r="G4492">
        <v>-62</v>
      </c>
      <c r="H4492">
        <v>1140344054954</v>
      </c>
      <c r="I4492">
        <v>180</v>
      </c>
      <c r="J4492" t="s">
        <v>53</v>
      </c>
      <c r="K4492">
        <v>-58</v>
      </c>
      <c r="L4492">
        <v>-58.640449438202197</v>
      </c>
      <c r="M4492">
        <v>89</v>
      </c>
      <c r="N4492">
        <v>2.7520537414283699</v>
      </c>
      <c r="O4492">
        <v>1</v>
      </c>
      <c r="P4492">
        <f t="shared" si="492"/>
        <v>6.3095734448019254E-7</v>
      </c>
      <c r="Q4492">
        <f t="shared" si="491"/>
        <v>-14.276027576563084</v>
      </c>
      <c r="R4492">
        <f>10^(L4492/10)</f>
        <v>1.3675872908069049E-6</v>
      </c>
      <c r="S4492">
        <f>LN(R4492)</f>
        <v>-13.502462472287545</v>
      </c>
      <c r="T4492">
        <v>2.5</v>
      </c>
      <c r="U4492">
        <v>-0.8</v>
      </c>
      <c r="V4492">
        <f t="shared" si="493"/>
        <v>18.886238376129853</v>
      </c>
      <c r="W4492">
        <f t="shared" si="494"/>
        <v>5.2948606285934154E-2</v>
      </c>
      <c r="X4492">
        <f t="shared" si="495"/>
        <v>2.803554907622866E-3</v>
      </c>
      <c r="Z4492">
        <f ca="1">IF($F4492=$Z$1,1,0)</f>
        <v>0</v>
      </c>
      <c r="AA4492">
        <f ca="1">IF($I4492=$AA$1,1,0)</f>
        <v>0</v>
      </c>
      <c r="AB4492" t="str">
        <f t="shared" ca="1" si="496"/>
        <v/>
      </c>
      <c r="AC4492" t="str">
        <f ca="1">IF(AND(Z4492,AA4492),C4492,"")</f>
        <v/>
      </c>
      <c r="AD4492" t="str">
        <f ca="1">IF(AND(AA4492,Z4492),D4492,"")</f>
        <v/>
      </c>
      <c r="AE4492" t="str">
        <f t="shared" ca="1" si="497"/>
        <v/>
      </c>
    </row>
    <row r="4493" spans="1:31" x14ac:dyDescent="0.25">
      <c r="A4493">
        <v>689932</v>
      </c>
      <c r="B4493" s="1">
        <v>38767.134884259256</v>
      </c>
      <c r="C4493">
        <v>21</v>
      </c>
      <c r="D4493">
        <v>3</v>
      </c>
      <c r="E4493">
        <v>180.7</v>
      </c>
      <c r="F4493" t="s">
        <v>112</v>
      </c>
      <c r="G4493">
        <v>-57</v>
      </c>
      <c r="H4493">
        <v>1140344054954</v>
      </c>
      <c r="I4493">
        <v>180</v>
      </c>
      <c r="J4493" t="s">
        <v>53</v>
      </c>
      <c r="K4493">
        <v>-59</v>
      </c>
      <c r="L4493">
        <v>-59.145454545454498</v>
      </c>
      <c r="M4493">
        <v>110</v>
      </c>
      <c r="N4493">
        <v>1.2767243323641599</v>
      </c>
      <c r="O4493">
        <v>2</v>
      </c>
      <c r="P4493">
        <f t="shared" si="492"/>
        <v>1.9952623149688749E-6</v>
      </c>
      <c r="Q4493">
        <f t="shared" si="491"/>
        <v>-13.124735030066063</v>
      </c>
      <c r="R4493">
        <f>10^(L4493/10)</f>
        <v>1.2174595632567301E-6</v>
      </c>
      <c r="S4493">
        <f>LN(R4493)</f>
        <v>-13.618744195472045</v>
      </c>
      <c r="T4493">
        <v>7.5</v>
      </c>
      <c r="U4493">
        <v>6.3</v>
      </c>
      <c r="V4493">
        <f t="shared" si="493"/>
        <v>13.897481786280563</v>
      </c>
      <c r="W4493">
        <f t="shared" si="494"/>
        <v>7.1955481962724263E-2</v>
      </c>
      <c r="X4493">
        <f t="shared" si="495"/>
        <v>5.1775913844879368E-3</v>
      </c>
      <c r="Z4493">
        <f ca="1">IF($F4493=$Z$1,1,0)</f>
        <v>0</v>
      </c>
      <c r="AA4493">
        <f ca="1">IF($I4493=$AA$1,1,0)</f>
        <v>0</v>
      </c>
      <c r="AB4493" t="str">
        <f t="shared" ca="1" si="496"/>
        <v/>
      </c>
      <c r="AC4493" t="str">
        <f ca="1">IF(AND(Z4493,AA4493),C4493,"")</f>
        <v/>
      </c>
      <c r="AD4493" t="str">
        <f ca="1">IF(AND(AA4493,Z4493),D4493,"")</f>
        <v/>
      </c>
      <c r="AE4493" t="str">
        <f t="shared" ca="1" si="497"/>
        <v/>
      </c>
    </row>
    <row r="4494" spans="1:31" x14ac:dyDescent="0.25">
      <c r="A4494">
        <v>689933</v>
      </c>
      <c r="B4494" s="1">
        <v>38767.134884259256</v>
      </c>
      <c r="C4494">
        <v>21</v>
      </c>
      <c r="D4494">
        <v>3</v>
      </c>
      <c r="E4494">
        <v>180.7</v>
      </c>
      <c r="F4494" t="s">
        <v>117</v>
      </c>
      <c r="G4494">
        <v>-81</v>
      </c>
      <c r="H4494">
        <v>1140344054954</v>
      </c>
      <c r="I4494">
        <v>180</v>
      </c>
      <c r="J4494" t="s">
        <v>53</v>
      </c>
      <c r="K4494">
        <v>-81</v>
      </c>
      <c r="L4494">
        <v>-80.554347826086996</v>
      </c>
      <c r="M4494">
        <v>92</v>
      </c>
      <c r="N4494">
        <v>0.81691096579687195</v>
      </c>
      <c r="O4494">
        <v>1</v>
      </c>
      <c r="P4494">
        <f t="shared" si="492"/>
        <v>7.9432823472428087E-9</v>
      </c>
      <c r="Q4494">
        <f t="shared" si="491"/>
        <v>-18.650939253251771</v>
      </c>
      <c r="R4494">
        <f>10^(L4494/10)</f>
        <v>8.8016727524500336E-9</v>
      </c>
      <c r="S4494">
        <f>LN(R4494)</f>
        <v>-18.548324048020525</v>
      </c>
      <c r="T4494">
        <v>1</v>
      </c>
      <c r="U4494">
        <v>14</v>
      </c>
      <c r="V4494">
        <f t="shared" si="493"/>
        <v>22.825424421026653</v>
      </c>
      <c r="W4494">
        <f t="shared" si="494"/>
        <v>4.3810795433832352E-2</v>
      </c>
      <c r="X4494">
        <f t="shared" si="495"/>
        <v>1.9193857965451059E-3</v>
      </c>
      <c r="Z4494">
        <f ca="1">IF($F4494=$Z$1,1,0)</f>
        <v>0</v>
      </c>
      <c r="AA4494">
        <f ca="1">IF($I4494=$AA$1,1,0)</f>
        <v>0</v>
      </c>
      <c r="AB4494" t="str">
        <f t="shared" ca="1" si="496"/>
        <v/>
      </c>
      <c r="AC4494" t="str">
        <f ca="1">IF(AND(Z4494,AA4494),C4494,"")</f>
        <v/>
      </c>
      <c r="AD4494" t="str">
        <f ca="1">IF(AND(AA4494,Z4494),D4494,"")</f>
        <v/>
      </c>
      <c r="AE4494" t="str">
        <f t="shared" ca="1" si="497"/>
        <v/>
      </c>
    </row>
    <row r="4495" spans="1:31" x14ac:dyDescent="0.25">
      <c r="A4495">
        <v>689940</v>
      </c>
      <c r="B4495" s="1">
        <v>38767.134895833333</v>
      </c>
      <c r="C4495">
        <v>21</v>
      </c>
      <c r="D4495">
        <v>3</v>
      </c>
      <c r="E4495">
        <v>180.7</v>
      </c>
      <c r="F4495" t="s">
        <v>113</v>
      </c>
      <c r="G4495">
        <v>-59</v>
      </c>
      <c r="H4495">
        <v>1140344055206</v>
      </c>
      <c r="I4495">
        <v>180</v>
      </c>
      <c r="J4495" t="s">
        <v>53</v>
      </c>
      <c r="K4495">
        <v>-59</v>
      </c>
      <c r="L4495">
        <v>-60.212765957446798</v>
      </c>
      <c r="M4495">
        <v>94</v>
      </c>
      <c r="N4495">
        <v>3.2918025928397499</v>
      </c>
      <c r="O4495">
        <v>3</v>
      </c>
      <c r="P4495">
        <f t="shared" si="492"/>
        <v>1.2589254117941642E-6</v>
      </c>
      <c r="Q4495">
        <f t="shared" si="491"/>
        <v>-13.585252048664872</v>
      </c>
      <c r="R4495">
        <f>10^(L4495/10)</f>
        <v>9.5218953540840838E-7</v>
      </c>
      <c r="S4495">
        <f>LN(R4495)</f>
        <v>-13.864501730155636</v>
      </c>
      <c r="T4495">
        <v>12.8</v>
      </c>
      <c r="U4495">
        <v>-2.8</v>
      </c>
      <c r="V4495">
        <f t="shared" si="493"/>
        <v>10.043903623591776</v>
      </c>
      <c r="W4495">
        <f t="shared" si="494"/>
        <v>9.9562882866690877E-2</v>
      </c>
      <c r="X4495">
        <f t="shared" si="495"/>
        <v>9.9127676447264071E-3</v>
      </c>
      <c r="Z4495">
        <f ca="1">IF($F4495=$Z$1,1,0)</f>
        <v>1</v>
      </c>
      <c r="AA4495">
        <f ca="1">IF($I4495=$AA$1,1,0)</f>
        <v>0</v>
      </c>
      <c r="AB4495" t="str">
        <f t="shared" ca="1" si="496"/>
        <v/>
      </c>
      <c r="AC4495" t="str">
        <f ca="1">IF(AND(Z4495,AA4495),C4495,"")</f>
        <v/>
      </c>
      <c r="AD4495" t="str">
        <f ca="1">IF(AND(AA4495,Z4495),D4495,"")</f>
        <v/>
      </c>
      <c r="AE4495" t="str">
        <f t="shared" ca="1" si="497"/>
        <v/>
      </c>
    </row>
    <row r="4496" spans="1:31" x14ac:dyDescent="0.25">
      <c r="A4496">
        <v>690801</v>
      </c>
      <c r="B4496" s="1">
        <v>38767.13553240741</v>
      </c>
      <c r="C4496">
        <v>21</v>
      </c>
      <c r="D4496">
        <v>3</v>
      </c>
      <c r="E4496">
        <v>224.6</v>
      </c>
      <c r="F4496" t="s">
        <v>114</v>
      </c>
      <c r="G4496">
        <v>-49</v>
      </c>
      <c r="H4496">
        <v>1140344110729</v>
      </c>
      <c r="I4496">
        <v>225</v>
      </c>
      <c r="J4496" t="s">
        <v>53</v>
      </c>
      <c r="K4496">
        <v>-49</v>
      </c>
      <c r="L4496">
        <v>-48.821782178217802</v>
      </c>
      <c r="M4496">
        <v>101</v>
      </c>
      <c r="N4496">
        <v>1.8568577737886101</v>
      </c>
      <c r="O4496">
        <v>2</v>
      </c>
      <c r="P4496">
        <f t="shared" si="492"/>
        <v>1.2589254117941658E-5</v>
      </c>
      <c r="Q4496">
        <f t="shared" si="491"/>
        <v>-11.282666955670825</v>
      </c>
      <c r="R4496">
        <f>10^(L4496/10)</f>
        <v>1.3116615329082188E-5</v>
      </c>
      <c r="S4496">
        <f>LN(R4496)</f>
        <v>-11.241630785696668</v>
      </c>
      <c r="T4496">
        <v>33.5</v>
      </c>
      <c r="U4496">
        <v>2.8</v>
      </c>
      <c r="V4496">
        <f t="shared" si="493"/>
        <v>12.501599897613104</v>
      </c>
      <c r="W4496">
        <f t="shared" si="494"/>
        <v>7.9989761965660669E-2</v>
      </c>
      <c r="X4496">
        <f t="shared" si="495"/>
        <v>6.3983620193230539E-3</v>
      </c>
      <c r="Z4496">
        <f ca="1">IF($F4496=$Z$1,1,0)</f>
        <v>0</v>
      </c>
      <c r="AA4496">
        <f ca="1">IF($I4496=$AA$1,1,0)</f>
        <v>0</v>
      </c>
      <c r="AB4496" t="str">
        <f t="shared" ca="1" si="496"/>
        <v/>
      </c>
      <c r="AC4496" t="str">
        <f ca="1">IF(AND(Z4496,AA4496),C4496,"")</f>
        <v/>
      </c>
      <c r="AD4496" t="str">
        <f ca="1">IF(AND(AA4496,Z4496),D4496,"")</f>
        <v/>
      </c>
      <c r="AE4496" t="str">
        <f t="shared" ca="1" si="497"/>
        <v/>
      </c>
    </row>
    <row r="4497" spans="1:31" x14ac:dyDescent="0.25">
      <c r="A4497">
        <v>690802</v>
      </c>
      <c r="B4497" s="1">
        <v>38767.13553240741</v>
      </c>
      <c r="C4497">
        <v>21</v>
      </c>
      <c r="D4497">
        <v>3</v>
      </c>
      <c r="E4497">
        <v>224.6</v>
      </c>
      <c r="F4497" t="s">
        <v>116</v>
      </c>
      <c r="G4497">
        <v>-50</v>
      </c>
      <c r="H4497">
        <v>1140344110729</v>
      </c>
      <c r="I4497">
        <v>225</v>
      </c>
      <c r="J4497" t="s">
        <v>53</v>
      </c>
      <c r="K4497">
        <v>-52</v>
      </c>
      <c r="L4497">
        <v>-52.0927835051546</v>
      </c>
      <c r="M4497">
        <v>97</v>
      </c>
      <c r="N4497">
        <v>1.98998782568933</v>
      </c>
      <c r="O4497">
        <v>3</v>
      </c>
      <c r="P4497">
        <f t="shared" si="492"/>
        <v>1.0000000000000001E-5</v>
      </c>
      <c r="Q4497">
        <f t="shared" si="491"/>
        <v>-11.512925464970229</v>
      </c>
      <c r="R4497">
        <f>10^(L4497/10)</f>
        <v>6.1762042442424386E-6</v>
      </c>
      <c r="S4497">
        <f>LN(R4497)</f>
        <v>-11.994806675153511</v>
      </c>
      <c r="T4497">
        <v>33.5</v>
      </c>
      <c r="U4497">
        <v>9.3000000000000007</v>
      </c>
      <c r="V4497">
        <f t="shared" si="493"/>
        <v>13.997856978837868</v>
      </c>
      <c r="W4497">
        <f t="shared" si="494"/>
        <v>7.1439506883933176E-2</v>
      </c>
      <c r="X4497">
        <f t="shared" si="495"/>
        <v>5.103603143819537E-3</v>
      </c>
      <c r="Z4497">
        <f ca="1">IF($F4497=$Z$1,1,0)</f>
        <v>0</v>
      </c>
      <c r="AA4497">
        <f ca="1">IF($I4497=$AA$1,1,0)</f>
        <v>0</v>
      </c>
      <c r="AB4497" t="str">
        <f t="shared" ca="1" si="496"/>
        <v/>
      </c>
      <c r="AC4497" t="str">
        <f ca="1">IF(AND(Z4497,AA4497),C4497,"")</f>
        <v/>
      </c>
      <c r="AD4497" t="str">
        <f ca="1">IF(AND(AA4497,Z4497),D4497,"")</f>
        <v/>
      </c>
      <c r="AE4497" t="str">
        <f t="shared" ca="1" si="497"/>
        <v/>
      </c>
    </row>
    <row r="4498" spans="1:31" x14ac:dyDescent="0.25">
      <c r="A4498">
        <v>690803</v>
      </c>
      <c r="B4498" s="1">
        <v>38767.13553240741</v>
      </c>
      <c r="C4498">
        <v>21</v>
      </c>
      <c r="D4498">
        <v>3</v>
      </c>
      <c r="E4498">
        <v>224.6</v>
      </c>
      <c r="F4498" t="s">
        <v>113</v>
      </c>
      <c r="G4498">
        <v>-59</v>
      </c>
      <c r="H4498">
        <v>1140344110729</v>
      </c>
      <c r="I4498">
        <v>225</v>
      </c>
      <c r="J4498" t="s">
        <v>53</v>
      </c>
      <c r="K4498">
        <v>-64</v>
      </c>
      <c r="L4498">
        <v>-62.785714285714299</v>
      </c>
      <c r="M4498">
        <v>84</v>
      </c>
      <c r="N4498">
        <v>2.5273035708182299</v>
      </c>
      <c r="O4498">
        <v>5</v>
      </c>
      <c r="P4498">
        <f t="shared" si="492"/>
        <v>1.2589254117941642E-6</v>
      </c>
      <c r="Q4498">
        <f t="shared" si="491"/>
        <v>-13.585252048664872</v>
      </c>
      <c r="R4498">
        <f>10^(L4498/10)</f>
        <v>5.2653660810448393E-7</v>
      </c>
      <c r="S4498">
        <f>LN(R4498)</f>
        <v>-14.456944976726906</v>
      </c>
      <c r="T4498">
        <v>12.8</v>
      </c>
      <c r="U4498">
        <v>-2.8</v>
      </c>
      <c r="V4498">
        <f t="shared" si="493"/>
        <v>10.043903623591776</v>
      </c>
      <c r="W4498">
        <f t="shared" si="494"/>
        <v>9.9562882866690877E-2</v>
      </c>
      <c r="X4498">
        <f t="shared" si="495"/>
        <v>9.9127676447264071E-3</v>
      </c>
      <c r="Z4498">
        <f ca="1">IF($F4498=$Z$1,1,0)</f>
        <v>1</v>
      </c>
      <c r="AA4498">
        <f ca="1">IF($I4498=$AA$1,1,0)</f>
        <v>0</v>
      </c>
      <c r="AB4498" t="str">
        <f t="shared" ca="1" si="496"/>
        <v/>
      </c>
      <c r="AC4498" t="str">
        <f ca="1">IF(AND(Z4498,AA4498),C4498,"")</f>
        <v/>
      </c>
      <c r="AD4498" t="str">
        <f ca="1">IF(AND(AA4498,Z4498),D4498,"")</f>
        <v/>
      </c>
      <c r="AE4498" t="str">
        <f t="shared" ca="1" si="497"/>
        <v/>
      </c>
    </row>
    <row r="4499" spans="1:31" x14ac:dyDescent="0.25">
      <c r="A4499">
        <v>690804</v>
      </c>
      <c r="B4499" s="1">
        <v>38767.13553240741</v>
      </c>
      <c r="C4499">
        <v>21</v>
      </c>
      <c r="D4499">
        <v>3</v>
      </c>
      <c r="E4499">
        <v>224.6</v>
      </c>
      <c r="F4499" t="s">
        <v>115</v>
      </c>
      <c r="G4499">
        <v>-61</v>
      </c>
      <c r="H4499">
        <v>1140344110729</v>
      </c>
      <c r="I4499">
        <v>225</v>
      </c>
      <c r="J4499" t="s">
        <v>53</v>
      </c>
      <c r="K4499">
        <v>-62</v>
      </c>
      <c r="L4499">
        <v>-62.509433962264197</v>
      </c>
      <c r="M4499">
        <v>106</v>
      </c>
      <c r="N4499">
        <v>1.40234689695774</v>
      </c>
      <c r="O4499">
        <v>2</v>
      </c>
      <c r="P4499">
        <f t="shared" si="492"/>
        <v>7.9432823472428114E-7</v>
      </c>
      <c r="Q4499">
        <f t="shared" si="491"/>
        <v>-14.045769067263679</v>
      </c>
      <c r="R4499">
        <f>10^(L4499/10)</f>
        <v>5.6112110498890061E-7</v>
      </c>
      <c r="S4499">
        <f>LN(R4499)</f>
        <v>-14.393329081300529</v>
      </c>
      <c r="T4499">
        <v>2.5</v>
      </c>
      <c r="U4499">
        <v>-0.8</v>
      </c>
      <c r="V4499">
        <f t="shared" si="493"/>
        <v>18.886238376129853</v>
      </c>
      <c r="W4499">
        <f t="shared" si="494"/>
        <v>5.2948606285934154E-2</v>
      </c>
      <c r="X4499">
        <f t="shared" si="495"/>
        <v>2.803554907622866E-3</v>
      </c>
      <c r="Z4499">
        <f ca="1">IF($F4499=$Z$1,1,0)</f>
        <v>0</v>
      </c>
      <c r="AA4499">
        <f ca="1">IF($I4499=$AA$1,1,0)</f>
        <v>0</v>
      </c>
      <c r="AB4499" t="str">
        <f t="shared" ca="1" si="496"/>
        <v/>
      </c>
      <c r="AC4499" t="str">
        <f ca="1">IF(AND(Z4499,AA4499),C4499,"")</f>
        <v/>
      </c>
      <c r="AD4499" t="str">
        <f ca="1">IF(AND(AA4499,Z4499),D4499,"")</f>
        <v/>
      </c>
      <c r="AE4499" t="str">
        <f t="shared" ca="1" si="497"/>
        <v/>
      </c>
    </row>
    <row r="4500" spans="1:31" x14ac:dyDescent="0.25">
      <c r="A4500">
        <v>690805</v>
      </c>
      <c r="B4500" s="1">
        <v>38767.13553240741</v>
      </c>
      <c r="C4500">
        <v>21</v>
      </c>
      <c r="D4500">
        <v>3</v>
      </c>
      <c r="E4500">
        <v>224.6</v>
      </c>
      <c r="F4500" t="s">
        <v>112</v>
      </c>
      <c r="G4500">
        <v>-59</v>
      </c>
      <c r="H4500">
        <v>1140344110729</v>
      </c>
      <c r="I4500">
        <v>225</v>
      </c>
      <c r="J4500" t="s">
        <v>53</v>
      </c>
      <c r="K4500">
        <v>-60</v>
      </c>
      <c r="L4500">
        <v>-60.284403669724803</v>
      </c>
      <c r="M4500">
        <v>109</v>
      </c>
      <c r="N4500">
        <v>2.3573829774155599</v>
      </c>
      <c r="O4500">
        <v>2</v>
      </c>
      <c r="P4500">
        <f t="shared" si="492"/>
        <v>1.2589254117941642E-6</v>
      </c>
      <c r="Q4500">
        <f t="shared" si="491"/>
        <v>-13.585252048664872</v>
      </c>
      <c r="R4500">
        <f>10^(L4500/10)</f>
        <v>9.3661181734648703E-7</v>
      </c>
      <c r="S4500">
        <f>LN(R4500)</f>
        <v>-13.88099692299439</v>
      </c>
      <c r="T4500">
        <v>7.5</v>
      </c>
      <c r="U4500">
        <v>6.3</v>
      </c>
      <c r="V4500">
        <f t="shared" si="493"/>
        <v>13.897481786280563</v>
      </c>
      <c r="W4500">
        <f t="shared" si="494"/>
        <v>7.1955481962724263E-2</v>
      </c>
      <c r="X4500">
        <f t="shared" si="495"/>
        <v>5.1775913844879368E-3</v>
      </c>
      <c r="Z4500">
        <f ca="1">IF($F4500=$Z$1,1,0)</f>
        <v>0</v>
      </c>
      <c r="AA4500">
        <f ca="1">IF($I4500=$AA$1,1,0)</f>
        <v>0</v>
      </c>
      <c r="AB4500" t="str">
        <f t="shared" ca="1" si="496"/>
        <v/>
      </c>
      <c r="AC4500" t="str">
        <f ca="1">IF(AND(Z4500,AA4500),C4500,"")</f>
        <v/>
      </c>
      <c r="AD4500" t="str">
        <f ca="1">IF(AND(AA4500,Z4500),D4500,"")</f>
        <v/>
      </c>
      <c r="AE4500" t="str">
        <f t="shared" ca="1" si="497"/>
        <v/>
      </c>
    </row>
    <row r="4501" spans="1:31" x14ac:dyDescent="0.25">
      <c r="A4501">
        <v>690806</v>
      </c>
      <c r="B4501" s="1">
        <v>38767.13553240741</v>
      </c>
      <c r="C4501">
        <v>21</v>
      </c>
      <c r="D4501">
        <v>3</v>
      </c>
      <c r="E4501">
        <v>224.6</v>
      </c>
      <c r="F4501" t="s">
        <v>117</v>
      </c>
      <c r="G4501">
        <v>-73</v>
      </c>
      <c r="H4501">
        <v>1140344110729</v>
      </c>
      <c r="I4501">
        <v>225</v>
      </c>
      <c r="J4501" t="s">
        <v>53</v>
      </c>
      <c r="K4501">
        <v>-72</v>
      </c>
      <c r="L4501">
        <v>-71.913043478260903</v>
      </c>
      <c r="M4501">
        <v>92</v>
      </c>
      <c r="N4501">
        <v>2.14143925060295</v>
      </c>
      <c r="O4501">
        <v>2</v>
      </c>
      <c r="P4501">
        <f t="shared" si="492"/>
        <v>5.0118723362727164E-8</v>
      </c>
      <c r="Q4501">
        <f t="shared" si="491"/>
        <v>-16.808871178856535</v>
      </c>
      <c r="R4501">
        <f>10^(L4501/10)</f>
        <v>6.4371799835740596E-8</v>
      </c>
      <c r="S4501">
        <f>LN(R4501)</f>
        <v>-16.558590190487624</v>
      </c>
      <c r="T4501">
        <v>1</v>
      </c>
      <c r="U4501">
        <v>14</v>
      </c>
      <c r="V4501">
        <f t="shared" si="493"/>
        <v>22.825424421026653</v>
      </c>
      <c r="W4501">
        <f t="shared" si="494"/>
        <v>4.3810795433832352E-2</v>
      </c>
      <c r="X4501">
        <f t="shared" si="495"/>
        <v>1.9193857965451059E-3</v>
      </c>
      <c r="Z4501">
        <f ca="1">IF($F4501=$Z$1,1,0)</f>
        <v>0</v>
      </c>
      <c r="AA4501">
        <f ca="1">IF($I4501=$AA$1,1,0)</f>
        <v>0</v>
      </c>
      <c r="AB4501" t="str">
        <f t="shared" ca="1" si="496"/>
        <v/>
      </c>
      <c r="AC4501" t="str">
        <f ca="1">IF(AND(Z4501,AA4501),C4501,"")</f>
        <v/>
      </c>
      <c r="AD4501" t="str">
        <f ca="1">IF(AND(AA4501,Z4501),D4501,"")</f>
        <v/>
      </c>
      <c r="AE4501" t="str">
        <f t="shared" ca="1" si="497"/>
        <v/>
      </c>
    </row>
    <row r="4502" spans="1:31" x14ac:dyDescent="0.25">
      <c r="A4502">
        <v>691697</v>
      </c>
      <c r="B4502" s="1">
        <v>38767.136064814818</v>
      </c>
      <c r="C4502">
        <v>21</v>
      </c>
      <c r="D4502">
        <v>3</v>
      </c>
      <c r="E4502">
        <v>269.3</v>
      </c>
      <c r="F4502" t="s">
        <v>114</v>
      </c>
      <c r="G4502">
        <v>-46</v>
      </c>
      <c r="H4502">
        <v>1140344156708</v>
      </c>
      <c r="I4502">
        <v>270</v>
      </c>
      <c r="J4502" t="s">
        <v>53</v>
      </c>
      <c r="K4502">
        <v>-47</v>
      </c>
      <c r="L4502">
        <v>-47.4269662921348</v>
      </c>
      <c r="M4502">
        <v>89</v>
      </c>
      <c r="N4502">
        <v>0.73681810462651798</v>
      </c>
      <c r="O4502">
        <v>1</v>
      </c>
      <c r="P4502">
        <f t="shared" si="492"/>
        <v>2.5118864315095791E-5</v>
      </c>
      <c r="Q4502">
        <f t="shared" si="491"/>
        <v>-10.591891427772611</v>
      </c>
      <c r="R4502">
        <f>10^(L4502/10)</f>
        <v>1.8084369451066086E-5</v>
      </c>
      <c r="S4502">
        <f>LN(R4502)</f>
        <v>-10.920462559020068</v>
      </c>
      <c r="T4502">
        <v>33.5</v>
      </c>
      <c r="U4502">
        <v>2.8</v>
      </c>
      <c r="V4502">
        <f t="shared" si="493"/>
        <v>12.501599897613104</v>
      </c>
      <c r="W4502">
        <f t="shared" si="494"/>
        <v>7.9989761965660669E-2</v>
      </c>
      <c r="X4502">
        <f t="shared" si="495"/>
        <v>6.3983620193230539E-3</v>
      </c>
      <c r="Z4502">
        <f ca="1">IF($F4502=$Z$1,1,0)</f>
        <v>0</v>
      </c>
      <c r="AA4502">
        <f ca="1">IF($I4502=$AA$1,1,0)</f>
        <v>1</v>
      </c>
      <c r="AB4502" t="str">
        <f t="shared" ca="1" si="496"/>
        <v/>
      </c>
      <c r="AC4502" t="str">
        <f ca="1">IF(AND(Z4502,AA4502),C4502,"")</f>
        <v/>
      </c>
      <c r="AD4502" t="str">
        <f ca="1">IF(AND(AA4502,Z4502),D4502,"")</f>
        <v/>
      </c>
      <c r="AE4502" t="str">
        <f t="shared" ca="1" si="497"/>
        <v/>
      </c>
    </row>
    <row r="4503" spans="1:31" x14ac:dyDescent="0.25">
      <c r="A4503">
        <v>691698</v>
      </c>
      <c r="B4503" s="1">
        <v>38767.136064814818</v>
      </c>
      <c r="C4503">
        <v>21</v>
      </c>
      <c r="D4503">
        <v>3</v>
      </c>
      <c r="E4503">
        <v>269.3</v>
      </c>
      <c r="F4503" t="s">
        <v>113</v>
      </c>
      <c r="G4503">
        <v>-57</v>
      </c>
      <c r="H4503">
        <v>1140344156708</v>
      </c>
      <c r="I4503">
        <v>270</v>
      </c>
      <c r="J4503" t="s">
        <v>53</v>
      </c>
      <c r="K4503">
        <v>-58</v>
      </c>
      <c r="L4503">
        <v>-60.344086021505397</v>
      </c>
      <c r="M4503">
        <v>93</v>
      </c>
      <c r="N4503">
        <v>4.77879060481769</v>
      </c>
      <c r="O4503">
        <v>10</v>
      </c>
      <c r="P4503">
        <f t="shared" si="492"/>
        <v>1.9952623149688749E-6</v>
      </c>
      <c r="Q4503">
        <f t="shared" si="491"/>
        <v>-13.124735030066063</v>
      </c>
      <c r="R4503">
        <f>10^(L4503/10)</f>
        <v>9.2382858891424596E-7</v>
      </c>
      <c r="S4503">
        <f>LN(R4503)</f>
        <v>-13.894739292346872</v>
      </c>
      <c r="T4503">
        <v>12.8</v>
      </c>
      <c r="U4503">
        <v>-2.8</v>
      </c>
      <c r="V4503">
        <f t="shared" si="493"/>
        <v>10.043903623591776</v>
      </c>
      <c r="W4503">
        <f t="shared" si="494"/>
        <v>9.9562882866690877E-2</v>
      </c>
      <c r="X4503">
        <f t="shared" si="495"/>
        <v>9.9127676447264071E-3</v>
      </c>
      <c r="Z4503">
        <f ca="1">IF($F4503=$Z$1,1,0)</f>
        <v>1</v>
      </c>
      <c r="AA4503">
        <f ca="1">IF($I4503=$AA$1,1,0)</f>
        <v>1</v>
      </c>
      <c r="AB4503">
        <f t="shared" ca="1" si="496"/>
        <v>6.9990565378214381E-2</v>
      </c>
      <c r="AC4503">
        <f ca="1">IF(AND(Z4503,AA4503),C4503,"")</f>
        <v>21</v>
      </c>
      <c r="AD4503">
        <f ca="1">IF(AND(AA4503,Z4503),D4503,"")</f>
        <v>3</v>
      </c>
      <c r="AE4503">
        <f t="shared" ca="1" si="497"/>
        <v>9.9562882866690877E-2</v>
      </c>
    </row>
    <row r="4504" spans="1:31" x14ac:dyDescent="0.25">
      <c r="A4504">
        <v>691699</v>
      </c>
      <c r="B4504" s="1">
        <v>38767.136064814818</v>
      </c>
      <c r="C4504">
        <v>21</v>
      </c>
      <c r="D4504">
        <v>3</v>
      </c>
      <c r="E4504">
        <v>269.3</v>
      </c>
      <c r="F4504" t="s">
        <v>112</v>
      </c>
      <c r="G4504">
        <v>-59</v>
      </c>
      <c r="H4504">
        <v>1140344156708</v>
      </c>
      <c r="I4504">
        <v>270</v>
      </c>
      <c r="J4504" t="s">
        <v>53</v>
      </c>
      <c r="K4504">
        <v>-61</v>
      </c>
      <c r="L4504">
        <v>-60.809090909090898</v>
      </c>
      <c r="M4504">
        <v>110</v>
      </c>
      <c r="N4504">
        <v>1.07937677010542</v>
      </c>
      <c r="O4504">
        <v>1</v>
      </c>
      <c r="P4504">
        <f t="shared" si="492"/>
        <v>1.2589254117941642E-6</v>
      </c>
      <c r="Q4504">
        <f t="shared" si="491"/>
        <v>-13.585252048664872</v>
      </c>
      <c r="R4504">
        <f>10^(L4504/10)</f>
        <v>8.3002449496995385E-7</v>
      </c>
      <c r="S4504">
        <f>LN(R4504)</f>
        <v>-14.001810624579246</v>
      </c>
      <c r="T4504">
        <v>7.5</v>
      </c>
      <c r="U4504">
        <v>6.3</v>
      </c>
      <c r="V4504">
        <f t="shared" si="493"/>
        <v>13.897481786280563</v>
      </c>
      <c r="W4504">
        <f t="shared" si="494"/>
        <v>7.1955481962724263E-2</v>
      </c>
      <c r="X4504">
        <f t="shared" si="495"/>
        <v>5.1775913844879368E-3</v>
      </c>
      <c r="Z4504">
        <f ca="1">IF($F4504=$Z$1,1,0)</f>
        <v>0</v>
      </c>
      <c r="AA4504">
        <f ca="1">IF($I4504=$AA$1,1,0)</f>
        <v>1</v>
      </c>
      <c r="AB4504" t="str">
        <f t="shared" ca="1" si="496"/>
        <v/>
      </c>
      <c r="AC4504" t="str">
        <f ca="1">IF(AND(Z4504,AA4504),C4504,"")</f>
        <v/>
      </c>
      <c r="AD4504" t="str">
        <f ca="1">IF(AND(AA4504,Z4504),D4504,"")</f>
        <v/>
      </c>
      <c r="AE4504" t="str">
        <f t="shared" ca="1" si="497"/>
        <v/>
      </c>
    </row>
    <row r="4505" spans="1:31" x14ac:dyDescent="0.25">
      <c r="A4505">
        <v>691700</v>
      </c>
      <c r="B4505" s="1">
        <v>38767.136064814818</v>
      </c>
      <c r="C4505">
        <v>21</v>
      </c>
      <c r="D4505">
        <v>3</v>
      </c>
      <c r="E4505">
        <v>269.3</v>
      </c>
      <c r="F4505" t="s">
        <v>115</v>
      </c>
      <c r="G4505">
        <v>-69</v>
      </c>
      <c r="H4505">
        <v>1140344156708</v>
      </c>
      <c r="I4505">
        <v>270</v>
      </c>
      <c r="J4505" t="s">
        <v>53</v>
      </c>
      <c r="K4505">
        <v>-68</v>
      </c>
      <c r="L4505">
        <v>-67.525641025640994</v>
      </c>
      <c r="M4505">
        <v>78</v>
      </c>
      <c r="N4505">
        <v>1.4480112557354601</v>
      </c>
      <c r="O4505">
        <v>1</v>
      </c>
      <c r="P4505">
        <f t="shared" si="492"/>
        <v>1.2589254117941651E-7</v>
      </c>
      <c r="Q4505">
        <f t="shared" si="491"/>
        <v>-15.887837141658917</v>
      </c>
      <c r="R4505">
        <f>10^(L4505/10)</f>
        <v>1.7678112666898748E-7</v>
      </c>
      <c r="S4505">
        <f>LN(R4505)</f>
        <v>-15.548353442050812</v>
      </c>
      <c r="T4505">
        <v>2.5</v>
      </c>
      <c r="U4505">
        <v>-0.8</v>
      </c>
      <c r="V4505">
        <f t="shared" si="493"/>
        <v>18.886238376129853</v>
      </c>
      <c r="W4505">
        <f t="shared" si="494"/>
        <v>5.2948606285934154E-2</v>
      </c>
      <c r="X4505">
        <f t="shared" si="495"/>
        <v>2.803554907622866E-3</v>
      </c>
      <c r="Z4505">
        <f ca="1">IF($F4505=$Z$1,1,0)</f>
        <v>0</v>
      </c>
      <c r="AA4505">
        <f ca="1">IF($I4505=$AA$1,1,0)</f>
        <v>1</v>
      </c>
      <c r="AB4505" t="str">
        <f t="shared" ca="1" si="496"/>
        <v/>
      </c>
      <c r="AC4505" t="str">
        <f ca="1">IF(AND(Z4505,AA4505),C4505,"")</f>
        <v/>
      </c>
      <c r="AD4505" t="str">
        <f ca="1">IF(AND(AA4505,Z4505),D4505,"")</f>
        <v/>
      </c>
      <c r="AE4505" t="str">
        <f t="shared" ca="1" si="497"/>
        <v/>
      </c>
    </row>
    <row r="4506" spans="1:31" x14ac:dyDescent="0.25">
      <c r="A4506">
        <v>691704</v>
      </c>
      <c r="B4506" s="1">
        <v>38767.136064814818</v>
      </c>
      <c r="C4506">
        <v>21</v>
      </c>
      <c r="D4506">
        <v>3</v>
      </c>
      <c r="E4506">
        <v>269.3</v>
      </c>
      <c r="F4506" t="s">
        <v>116</v>
      </c>
      <c r="G4506">
        <v>-54</v>
      </c>
      <c r="H4506">
        <v>1140344156960</v>
      </c>
      <c r="I4506">
        <v>270</v>
      </c>
      <c r="J4506" t="s">
        <v>53</v>
      </c>
      <c r="K4506">
        <v>-55</v>
      </c>
      <c r="L4506">
        <v>-55.054347826087003</v>
      </c>
      <c r="M4506">
        <v>92</v>
      </c>
      <c r="N4506">
        <v>1.0415977839941799</v>
      </c>
      <c r="O4506">
        <v>2</v>
      </c>
      <c r="P4506">
        <f t="shared" si="492"/>
        <v>3.9810717055349657E-6</v>
      </c>
      <c r="Q4506">
        <f t="shared" si="491"/>
        <v>-12.433959502167848</v>
      </c>
      <c r="R4506">
        <f>10^(L4506/10)</f>
        <v>3.1229513402216055E-6</v>
      </c>
      <c r="S4506">
        <f>LN(R4506)</f>
        <v>-12.67673206088571</v>
      </c>
      <c r="T4506">
        <v>33.5</v>
      </c>
      <c r="U4506">
        <v>9.3000000000000007</v>
      </c>
      <c r="V4506">
        <f t="shared" si="493"/>
        <v>13.997856978837868</v>
      </c>
      <c r="W4506">
        <f t="shared" si="494"/>
        <v>7.1439506883933176E-2</v>
      </c>
      <c r="X4506">
        <f t="shared" si="495"/>
        <v>5.103603143819537E-3</v>
      </c>
      <c r="Z4506">
        <f ca="1">IF($F4506=$Z$1,1,0)</f>
        <v>0</v>
      </c>
      <c r="AA4506">
        <f ca="1">IF($I4506=$AA$1,1,0)</f>
        <v>1</v>
      </c>
      <c r="AB4506" t="str">
        <f t="shared" ca="1" si="496"/>
        <v/>
      </c>
      <c r="AC4506" t="str">
        <f ca="1">IF(AND(Z4506,AA4506),C4506,"")</f>
        <v/>
      </c>
      <c r="AD4506" t="str">
        <f ca="1">IF(AND(AA4506,Z4506),D4506,"")</f>
        <v/>
      </c>
      <c r="AE4506" t="str">
        <f t="shared" ca="1" si="497"/>
        <v/>
      </c>
    </row>
    <row r="4507" spans="1:31" x14ac:dyDescent="0.25">
      <c r="A4507">
        <v>691709</v>
      </c>
      <c r="B4507" s="1">
        <v>38767.136064814818</v>
      </c>
      <c r="C4507">
        <v>21</v>
      </c>
      <c r="D4507">
        <v>3</v>
      </c>
      <c r="E4507">
        <v>269.3</v>
      </c>
      <c r="F4507" t="s">
        <v>117</v>
      </c>
      <c r="G4507">
        <v>-74</v>
      </c>
      <c r="H4507">
        <v>1140344156960</v>
      </c>
      <c r="I4507">
        <v>270</v>
      </c>
      <c r="J4507" t="s">
        <v>53</v>
      </c>
      <c r="K4507">
        <v>-77</v>
      </c>
      <c r="L4507">
        <v>-76.195652173913004</v>
      </c>
      <c r="M4507">
        <v>92</v>
      </c>
      <c r="N4507">
        <v>1.7556134799192999</v>
      </c>
      <c r="O4507">
        <v>2</v>
      </c>
      <c r="P4507">
        <f t="shared" si="492"/>
        <v>3.981071705534957E-8</v>
      </c>
      <c r="Q4507">
        <f t="shared" si="491"/>
        <v>-17.039129688155942</v>
      </c>
      <c r="R4507">
        <f>10^(L4507/10)</f>
        <v>2.4012356506305346E-8</v>
      </c>
      <c r="S4507">
        <f>LN(R4507)</f>
        <v>-17.544697284661144</v>
      </c>
      <c r="T4507">
        <v>1</v>
      </c>
      <c r="U4507">
        <v>14</v>
      </c>
      <c r="V4507">
        <f t="shared" si="493"/>
        <v>22.825424421026653</v>
      </c>
      <c r="W4507">
        <f t="shared" si="494"/>
        <v>4.3810795433832352E-2</v>
      </c>
      <c r="X4507">
        <f t="shared" si="495"/>
        <v>1.9193857965451059E-3</v>
      </c>
      <c r="Z4507">
        <f ca="1">IF($F4507=$Z$1,1,0)</f>
        <v>0</v>
      </c>
      <c r="AA4507">
        <f ca="1">IF($I4507=$AA$1,1,0)</f>
        <v>1</v>
      </c>
      <c r="AB4507" t="str">
        <f t="shared" ca="1" si="496"/>
        <v/>
      </c>
      <c r="AC4507" t="str">
        <f ca="1">IF(AND(Z4507,AA4507),C4507,"")</f>
        <v/>
      </c>
      <c r="AD4507" t="str">
        <f ca="1">IF(AND(AA4507,Z4507),D4507,"")</f>
        <v/>
      </c>
      <c r="AE4507" t="str">
        <f t="shared" ca="1" si="497"/>
        <v/>
      </c>
    </row>
    <row r="4508" spans="1:31" x14ac:dyDescent="0.25">
      <c r="A4508">
        <v>692502</v>
      </c>
      <c r="B4508" s="1">
        <v>38767.136562500003</v>
      </c>
      <c r="C4508">
        <v>21</v>
      </c>
      <c r="D4508">
        <v>3</v>
      </c>
      <c r="E4508">
        <v>315.39999999999998</v>
      </c>
      <c r="F4508" t="s">
        <v>114</v>
      </c>
      <c r="G4508">
        <v>-55</v>
      </c>
      <c r="H4508">
        <v>1140344199427</v>
      </c>
      <c r="I4508">
        <v>315</v>
      </c>
      <c r="J4508" t="s">
        <v>53</v>
      </c>
      <c r="K4508">
        <v>-54</v>
      </c>
      <c r="L4508">
        <v>-54.434782608695599</v>
      </c>
      <c r="M4508">
        <v>92</v>
      </c>
      <c r="N4508">
        <v>2.3872571406361698</v>
      </c>
      <c r="O4508">
        <v>3</v>
      </c>
      <c r="P4508">
        <f t="shared" si="492"/>
        <v>3.1622776601683767E-6</v>
      </c>
      <c r="Q4508">
        <f t="shared" si="491"/>
        <v>-12.664218011467252</v>
      </c>
      <c r="R4508">
        <f>10^(L4508/10)</f>
        <v>3.6018177927384151E-6</v>
      </c>
      <c r="S4508">
        <f>LN(R4508)</f>
        <v>-12.534071897515402</v>
      </c>
      <c r="T4508">
        <v>33.5</v>
      </c>
      <c r="U4508">
        <v>2.8</v>
      </c>
      <c r="V4508">
        <f t="shared" si="493"/>
        <v>12.501599897613104</v>
      </c>
      <c r="W4508">
        <f t="shared" si="494"/>
        <v>7.9989761965660669E-2</v>
      </c>
      <c r="X4508">
        <f t="shared" si="495"/>
        <v>6.3983620193230539E-3</v>
      </c>
      <c r="Z4508">
        <f ca="1">IF($F4508=$Z$1,1,0)</f>
        <v>0</v>
      </c>
      <c r="AA4508">
        <f ca="1">IF($I4508=$AA$1,1,0)</f>
        <v>0</v>
      </c>
      <c r="AB4508" t="str">
        <f t="shared" ca="1" si="496"/>
        <v/>
      </c>
      <c r="AC4508" t="str">
        <f ca="1">IF(AND(Z4508,AA4508),C4508,"")</f>
        <v/>
      </c>
      <c r="AD4508" t="str">
        <f ca="1">IF(AND(AA4508,Z4508),D4508,"")</f>
        <v/>
      </c>
      <c r="AE4508" t="str">
        <f t="shared" ca="1" si="497"/>
        <v/>
      </c>
    </row>
    <row r="4509" spans="1:31" x14ac:dyDescent="0.25">
      <c r="A4509">
        <v>692503</v>
      </c>
      <c r="B4509" s="1">
        <v>38767.136562500003</v>
      </c>
      <c r="C4509">
        <v>21</v>
      </c>
      <c r="D4509">
        <v>3</v>
      </c>
      <c r="E4509">
        <v>315.39999999999998</v>
      </c>
      <c r="F4509" t="s">
        <v>113</v>
      </c>
      <c r="G4509">
        <v>-60</v>
      </c>
      <c r="H4509">
        <v>1140344199427</v>
      </c>
      <c r="I4509">
        <v>315</v>
      </c>
      <c r="J4509" t="s">
        <v>53</v>
      </c>
      <c r="K4509">
        <v>-60</v>
      </c>
      <c r="L4509">
        <v>-60.84375</v>
      </c>
      <c r="M4509">
        <v>96</v>
      </c>
      <c r="N4509">
        <v>2.1780151514624499</v>
      </c>
      <c r="O4509">
        <v>4</v>
      </c>
      <c r="P4509">
        <f t="shared" si="492"/>
        <v>9.9999999999999995E-7</v>
      </c>
      <c r="Q4509">
        <f t="shared" si="491"/>
        <v>-13.815510557964274</v>
      </c>
      <c r="R4509">
        <f>10^(L4509/10)</f>
        <v>8.2342680410297862E-7</v>
      </c>
      <c r="S4509">
        <f>LN(R4509)</f>
        <v>-14.009791175185647</v>
      </c>
      <c r="T4509">
        <v>12.8</v>
      </c>
      <c r="U4509">
        <v>-2.8</v>
      </c>
      <c r="V4509">
        <f t="shared" si="493"/>
        <v>10.043903623591776</v>
      </c>
      <c r="W4509">
        <f t="shared" si="494"/>
        <v>9.9562882866690877E-2</v>
      </c>
      <c r="X4509">
        <f t="shared" si="495"/>
        <v>9.9127676447264071E-3</v>
      </c>
      <c r="Z4509">
        <f ca="1">IF($F4509=$Z$1,1,0)</f>
        <v>1</v>
      </c>
      <c r="AA4509">
        <f ca="1">IF($I4509=$AA$1,1,0)</f>
        <v>0</v>
      </c>
      <c r="AB4509" t="str">
        <f t="shared" ca="1" si="496"/>
        <v/>
      </c>
      <c r="AC4509" t="str">
        <f ca="1">IF(AND(Z4509,AA4509),C4509,"")</f>
        <v/>
      </c>
      <c r="AD4509" t="str">
        <f ca="1">IF(AND(AA4509,Z4509),D4509,"")</f>
        <v/>
      </c>
      <c r="AE4509" t="str">
        <f t="shared" ca="1" si="497"/>
        <v/>
      </c>
    </row>
    <row r="4510" spans="1:31" x14ac:dyDescent="0.25">
      <c r="A4510">
        <v>692504</v>
      </c>
      <c r="B4510" s="1">
        <v>38767.136562500003</v>
      </c>
      <c r="C4510">
        <v>21</v>
      </c>
      <c r="D4510">
        <v>3</v>
      </c>
      <c r="E4510">
        <v>315.39999999999998</v>
      </c>
      <c r="F4510" t="s">
        <v>112</v>
      </c>
      <c r="G4510">
        <v>-54</v>
      </c>
      <c r="H4510">
        <v>1140344199427</v>
      </c>
      <c r="I4510">
        <v>315</v>
      </c>
      <c r="J4510" t="s">
        <v>53</v>
      </c>
      <c r="K4510">
        <v>-55</v>
      </c>
      <c r="L4510">
        <v>-55</v>
      </c>
      <c r="M4510">
        <v>110</v>
      </c>
      <c r="N4510">
        <v>0.93847426440693005</v>
      </c>
      <c r="O4510">
        <v>2</v>
      </c>
      <c r="P4510">
        <f t="shared" si="492"/>
        <v>3.9810717055349657E-6</v>
      </c>
      <c r="Q4510">
        <f t="shared" si="491"/>
        <v>-12.433959502167848</v>
      </c>
      <c r="R4510">
        <f>10^(L4510/10)</f>
        <v>3.1622776601683767E-6</v>
      </c>
      <c r="S4510">
        <f>LN(R4510)</f>
        <v>-12.664218011467252</v>
      </c>
      <c r="T4510">
        <v>7.5</v>
      </c>
      <c r="U4510">
        <v>6.3</v>
      </c>
      <c r="V4510">
        <f t="shared" si="493"/>
        <v>13.897481786280563</v>
      </c>
      <c r="W4510">
        <f t="shared" si="494"/>
        <v>7.1955481962724263E-2</v>
      </c>
      <c r="X4510">
        <f t="shared" si="495"/>
        <v>5.1775913844879368E-3</v>
      </c>
      <c r="Z4510">
        <f ca="1">IF($F4510=$Z$1,1,0)</f>
        <v>0</v>
      </c>
      <c r="AA4510">
        <f ca="1">IF($I4510=$AA$1,1,0)</f>
        <v>0</v>
      </c>
      <c r="AB4510" t="str">
        <f t="shared" ca="1" si="496"/>
        <v/>
      </c>
      <c r="AC4510" t="str">
        <f ca="1">IF(AND(Z4510,AA4510),C4510,"")</f>
        <v/>
      </c>
      <c r="AD4510" t="str">
        <f ca="1">IF(AND(AA4510,Z4510),D4510,"")</f>
        <v/>
      </c>
      <c r="AE4510" t="str">
        <f t="shared" ca="1" si="497"/>
        <v/>
      </c>
    </row>
    <row r="4511" spans="1:31" x14ac:dyDescent="0.25">
      <c r="A4511">
        <v>692505</v>
      </c>
      <c r="B4511" s="1">
        <v>38767.136562500003</v>
      </c>
      <c r="C4511">
        <v>21</v>
      </c>
      <c r="D4511">
        <v>3</v>
      </c>
      <c r="E4511">
        <v>315.39999999999998</v>
      </c>
      <c r="F4511" t="s">
        <v>115</v>
      </c>
      <c r="G4511">
        <v>-64</v>
      </c>
      <c r="H4511">
        <v>1140344199427</v>
      </c>
      <c r="I4511">
        <v>315</v>
      </c>
      <c r="J4511" t="s">
        <v>53</v>
      </c>
      <c r="K4511">
        <v>-62</v>
      </c>
      <c r="L4511">
        <v>-61.852941176470601</v>
      </c>
      <c r="M4511">
        <v>102</v>
      </c>
      <c r="N4511">
        <v>2.3310094648496</v>
      </c>
      <c r="O4511">
        <v>2.75</v>
      </c>
      <c r="P4511">
        <f t="shared" si="492"/>
        <v>3.9810717055349618E-7</v>
      </c>
      <c r="Q4511">
        <f t="shared" si="491"/>
        <v>-14.736544595161895</v>
      </c>
      <c r="R4511">
        <f>10^(L4511/10)</f>
        <v>6.5268838219179442E-7</v>
      </c>
      <c r="S4511">
        <f>LN(R4511)</f>
        <v>-14.242166031077881</v>
      </c>
      <c r="T4511">
        <v>2.5</v>
      </c>
      <c r="U4511">
        <v>-0.8</v>
      </c>
      <c r="V4511">
        <f t="shared" si="493"/>
        <v>18.886238376129853</v>
      </c>
      <c r="W4511">
        <f t="shared" si="494"/>
        <v>5.2948606285934154E-2</v>
      </c>
      <c r="X4511">
        <f t="shared" si="495"/>
        <v>2.803554907622866E-3</v>
      </c>
      <c r="Z4511">
        <f ca="1">IF($F4511=$Z$1,1,0)</f>
        <v>0</v>
      </c>
      <c r="AA4511">
        <f ca="1">IF($I4511=$AA$1,1,0)</f>
        <v>0</v>
      </c>
      <c r="AB4511" t="str">
        <f t="shared" ca="1" si="496"/>
        <v/>
      </c>
      <c r="AC4511" t="str">
        <f ca="1">IF(AND(Z4511,AA4511),C4511,"")</f>
        <v/>
      </c>
      <c r="AD4511" t="str">
        <f ca="1">IF(AND(AA4511,Z4511),D4511,"")</f>
        <v/>
      </c>
      <c r="AE4511" t="str">
        <f t="shared" ca="1" si="497"/>
        <v/>
      </c>
    </row>
    <row r="4512" spans="1:31" x14ac:dyDescent="0.25">
      <c r="A4512">
        <v>692507</v>
      </c>
      <c r="B4512" s="1">
        <v>38767.136562500003</v>
      </c>
      <c r="C4512">
        <v>21</v>
      </c>
      <c r="D4512">
        <v>3</v>
      </c>
      <c r="E4512">
        <v>315.39999999999998</v>
      </c>
      <c r="F4512" t="s">
        <v>117</v>
      </c>
      <c r="G4512">
        <v>-77</v>
      </c>
      <c r="H4512">
        <v>1140344199427</v>
      </c>
      <c r="I4512">
        <v>315</v>
      </c>
      <c r="J4512" t="s">
        <v>53</v>
      </c>
      <c r="K4512">
        <v>-73</v>
      </c>
      <c r="L4512">
        <v>-72.71875</v>
      </c>
      <c r="M4512">
        <v>96</v>
      </c>
      <c r="N4512">
        <v>1.9178009610790701</v>
      </c>
      <c r="O4512">
        <v>2</v>
      </c>
      <c r="P4512">
        <f t="shared" si="492"/>
        <v>1.9952623149688773E-8</v>
      </c>
      <c r="Q4512">
        <f t="shared" si="491"/>
        <v>-17.729905216054153</v>
      </c>
      <c r="R4512">
        <f>10^(L4512/10)</f>
        <v>5.3471824153197794E-8</v>
      </c>
      <c r="S4512">
        <f>LN(R4512)</f>
        <v>-16.744110973116076</v>
      </c>
      <c r="T4512">
        <v>1</v>
      </c>
      <c r="U4512">
        <v>14</v>
      </c>
      <c r="V4512">
        <f t="shared" si="493"/>
        <v>22.825424421026653</v>
      </c>
      <c r="W4512">
        <f t="shared" si="494"/>
        <v>4.3810795433832352E-2</v>
      </c>
      <c r="X4512">
        <f t="shared" si="495"/>
        <v>1.9193857965451059E-3</v>
      </c>
      <c r="Z4512">
        <f ca="1">IF($F4512=$Z$1,1,0)</f>
        <v>0</v>
      </c>
      <c r="AA4512">
        <f ca="1">IF($I4512=$AA$1,1,0)</f>
        <v>0</v>
      </c>
      <c r="AB4512" t="str">
        <f t="shared" ca="1" si="496"/>
        <v/>
      </c>
      <c r="AC4512" t="str">
        <f ca="1">IF(AND(Z4512,AA4512),C4512,"")</f>
        <v/>
      </c>
      <c r="AD4512" t="str">
        <f ca="1">IF(AND(AA4512,Z4512),D4512,"")</f>
        <v/>
      </c>
      <c r="AE4512" t="str">
        <f t="shared" ca="1" si="497"/>
        <v/>
      </c>
    </row>
    <row r="4513" spans="1:31" x14ac:dyDescent="0.25">
      <c r="A4513">
        <v>692510</v>
      </c>
      <c r="B4513" s="1">
        <v>38767.136562500003</v>
      </c>
      <c r="C4513">
        <v>21</v>
      </c>
      <c r="D4513">
        <v>3</v>
      </c>
      <c r="E4513">
        <v>315.39999999999998</v>
      </c>
      <c r="F4513" t="s">
        <v>116</v>
      </c>
      <c r="G4513">
        <v>-49</v>
      </c>
      <c r="H4513">
        <v>1140344199679</v>
      </c>
      <c r="I4513">
        <v>315</v>
      </c>
      <c r="J4513" t="s">
        <v>53</v>
      </c>
      <c r="K4513">
        <v>-58</v>
      </c>
      <c r="L4513">
        <v>-56.829787234042598</v>
      </c>
      <c r="M4513">
        <v>94</v>
      </c>
      <c r="N4513">
        <v>2.8270517256711498</v>
      </c>
      <c r="O4513">
        <v>2</v>
      </c>
      <c r="P4513">
        <f t="shared" si="492"/>
        <v>1.2589254117941658E-5</v>
      </c>
      <c r="Q4513">
        <f t="shared" si="491"/>
        <v>-11.282666955670825</v>
      </c>
      <c r="R4513">
        <f>10^(L4513/10)</f>
        <v>2.0750151723903814E-6</v>
      </c>
      <c r="S4513">
        <f>LN(R4513)</f>
        <v>-13.085542092312981</v>
      </c>
      <c r="T4513">
        <v>33.5</v>
      </c>
      <c r="U4513">
        <v>9.3000000000000007</v>
      </c>
      <c r="V4513">
        <f t="shared" si="493"/>
        <v>13.997856978837868</v>
      </c>
      <c r="W4513">
        <f t="shared" si="494"/>
        <v>7.1439506883933176E-2</v>
      </c>
      <c r="X4513">
        <f t="shared" si="495"/>
        <v>5.103603143819537E-3</v>
      </c>
      <c r="Z4513">
        <f ca="1">IF($F4513=$Z$1,1,0)</f>
        <v>0</v>
      </c>
      <c r="AA4513">
        <f ca="1">IF($I4513=$AA$1,1,0)</f>
        <v>0</v>
      </c>
      <c r="AB4513" t="str">
        <f t="shared" ca="1" si="496"/>
        <v/>
      </c>
      <c r="AC4513" t="str">
        <f ca="1">IF(AND(Z4513,AA4513),C4513,"")</f>
        <v/>
      </c>
      <c r="AD4513" t="str">
        <f ca="1">IF(AND(AA4513,Z4513),D4513,"")</f>
        <v/>
      </c>
      <c r="AE4513" t="str">
        <f t="shared" ca="1" si="497"/>
        <v/>
      </c>
    </row>
    <row r="4514" spans="1:31" x14ac:dyDescent="0.25">
      <c r="A4514">
        <v>693350</v>
      </c>
      <c r="B4514" s="1">
        <v>38767.137303240743</v>
      </c>
      <c r="C4514">
        <v>22</v>
      </c>
      <c r="D4514">
        <v>3</v>
      </c>
      <c r="E4514">
        <v>0.5</v>
      </c>
      <c r="F4514" t="s">
        <v>114</v>
      </c>
      <c r="G4514">
        <v>-51</v>
      </c>
      <c r="H4514">
        <v>1140344263099</v>
      </c>
      <c r="I4514">
        <v>0</v>
      </c>
      <c r="J4514" t="s">
        <v>59</v>
      </c>
      <c r="K4514">
        <v>-49</v>
      </c>
      <c r="L4514">
        <v>-50.461538461538503</v>
      </c>
      <c r="M4514">
        <v>91</v>
      </c>
      <c r="N4514">
        <v>3.6524198745723302</v>
      </c>
      <c r="O4514">
        <v>6.5</v>
      </c>
      <c r="P4514">
        <f t="shared" si="492"/>
        <v>7.9432823472428065E-6</v>
      </c>
      <c r="Q4514">
        <f t="shared" si="491"/>
        <v>-11.743183974269634</v>
      </c>
      <c r="R4514">
        <f>10^(L4514/10)</f>
        <v>8.9917899646600221E-6</v>
      </c>
      <c r="S4514">
        <f>LN(R4514)</f>
        <v>-11.619198623108426</v>
      </c>
      <c r="T4514">
        <v>33.5</v>
      </c>
      <c r="U4514">
        <v>2.8</v>
      </c>
      <c r="V4514">
        <f t="shared" si="493"/>
        <v>11.501738998951419</v>
      </c>
      <c r="W4514">
        <f t="shared" si="494"/>
        <v>8.6943374396790535E-2</v>
      </c>
      <c r="X4514">
        <f t="shared" si="495"/>
        <v>7.5591503515004916E-3</v>
      </c>
      <c r="Z4514">
        <f ca="1">IF($F4514=$Z$1,1,0)</f>
        <v>0</v>
      </c>
      <c r="AA4514">
        <f ca="1">IF($I4514=$AA$1,1,0)</f>
        <v>0</v>
      </c>
      <c r="AB4514" t="str">
        <f t="shared" ca="1" si="496"/>
        <v/>
      </c>
      <c r="AC4514" t="str">
        <f ca="1">IF(AND(Z4514,AA4514),C4514,"")</f>
        <v/>
      </c>
      <c r="AD4514" t="str">
        <f ca="1">IF(AND(AA4514,Z4514),D4514,"")</f>
        <v/>
      </c>
      <c r="AE4514" t="str">
        <f t="shared" ca="1" si="497"/>
        <v/>
      </c>
    </row>
    <row r="4515" spans="1:31" x14ac:dyDescent="0.25">
      <c r="A4515">
        <v>693351</v>
      </c>
      <c r="B4515" s="1">
        <v>38767.137303240743</v>
      </c>
      <c r="C4515">
        <v>22</v>
      </c>
      <c r="D4515">
        <v>3</v>
      </c>
      <c r="E4515">
        <v>0.5</v>
      </c>
      <c r="F4515" t="s">
        <v>113</v>
      </c>
      <c r="G4515">
        <v>-55</v>
      </c>
      <c r="H4515">
        <v>1140344263099</v>
      </c>
      <c r="I4515">
        <v>0</v>
      </c>
      <c r="J4515" t="s">
        <v>59</v>
      </c>
      <c r="K4515">
        <v>-58</v>
      </c>
      <c r="L4515">
        <v>-57.881188118811899</v>
      </c>
      <c r="M4515">
        <v>101</v>
      </c>
      <c r="N4515">
        <v>3.5363459353204401</v>
      </c>
      <c r="O4515">
        <v>4</v>
      </c>
      <c r="P4515">
        <f t="shared" si="492"/>
        <v>3.1622776601683767E-6</v>
      </c>
      <c r="Q4515">
        <f t="shared" si="491"/>
        <v>-12.664218011467252</v>
      </c>
      <c r="R4515">
        <f>10^(L4515/10)</f>
        <v>1.6288503598119563E-6</v>
      </c>
      <c r="S4515">
        <f>LN(R4515)</f>
        <v>-13.327636092716036</v>
      </c>
      <c r="T4515">
        <v>12.8</v>
      </c>
      <c r="U4515">
        <v>-2.8</v>
      </c>
      <c r="V4515">
        <f t="shared" si="493"/>
        <v>10.875660899458017</v>
      </c>
      <c r="W4515">
        <f t="shared" si="494"/>
        <v>9.1948435064744843E-2</v>
      </c>
      <c r="X4515">
        <f t="shared" si="495"/>
        <v>8.4545147108555981E-3</v>
      </c>
      <c r="Z4515">
        <f ca="1">IF($F4515=$Z$1,1,0)</f>
        <v>1</v>
      </c>
      <c r="AA4515">
        <f ca="1">IF($I4515=$AA$1,1,0)</f>
        <v>0</v>
      </c>
      <c r="AB4515" t="str">
        <f t="shared" ca="1" si="496"/>
        <v/>
      </c>
      <c r="AC4515" t="str">
        <f ca="1">IF(AND(Z4515,AA4515),C4515,"")</f>
        <v/>
      </c>
      <c r="AD4515" t="str">
        <f ca="1">IF(AND(AA4515,Z4515),D4515,"")</f>
        <v/>
      </c>
      <c r="AE4515" t="str">
        <f t="shared" ca="1" si="497"/>
        <v/>
      </c>
    </row>
    <row r="4516" spans="1:31" x14ac:dyDescent="0.25">
      <c r="A4516">
        <v>693352</v>
      </c>
      <c r="B4516" s="1">
        <v>38767.137303240743</v>
      </c>
      <c r="C4516">
        <v>22</v>
      </c>
      <c r="D4516">
        <v>3</v>
      </c>
      <c r="E4516">
        <v>0.5</v>
      </c>
      <c r="F4516" t="s">
        <v>112</v>
      </c>
      <c r="G4516">
        <v>-58</v>
      </c>
      <c r="H4516">
        <v>1140344263099</v>
      </c>
      <c r="I4516">
        <v>0</v>
      </c>
      <c r="J4516" t="s">
        <v>59</v>
      </c>
      <c r="K4516">
        <v>-55</v>
      </c>
      <c r="L4516">
        <v>-56.549549549549504</v>
      </c>
      <c r="M4516">
        <v>111</v>
      </c>
      <c r="N4516">
        <v>3.8132275490330199</v>
      </c>
      <c r="O4516">
        <v>7</v>
      </c>
      <c r="P4516">
        <f t="shared" si="492"/>
        <v>1.5848931924611111E-6</v>
      </c>
      <c r="Q4516">
        <f t="shared" si="491"/>
        <v>-13.354993539365466</v>
      </c>
      <c r="R4516">
        <f>10^(L4516/10)</f>
        <v>2.2133242638023787E-6</v>
      </c>
      <c r="S4516">
        <f>LN(R4516)</f>
        <v>-13.021014980832085</v>
      </c>
      <c r="T4516">
        <v>7.5</v>
      </c>
      <c r="U4516">
        <v>6.3</v>
      </c>
      <c r="V4516">
        <f t="shared" si="493"/>
        <v>14.870776711389354</v>
      </c>
      <c r="W4516">
        <f t="shared" si="494"/>
        <v>6.7245983139139709E-2</v>
      </c>
      <c r="X4516">
        <f t="shared" si="495"/>
        <v>4.5220222483494631E-3</v>
      </c>
      <c r="Z4516">
        <f ca="1">IF($F4516=$Z$1,1,0)</f>
        <v>0</v>
      </c>
      <c r="AA4516">
        <f ca="1">IF($I4516=$AA$1,1,0)</f>
        <v>0</v>
      </c>
      <c r="AB4516" t="str">
        <f t="shared" ca="1" si="496"/>
        <v/>
      </c>
      <c r="AC4516" t="str">
        <f ca="1">IF(AND(Z4516,AA4516),C4516,"")</f>
        <v/>
      </c>
      <c r="AD4516" t="str">
        <f ca="1">IF(AND(AA4516,Z4516),D4516,"")</f>
        <v/>
      </c>
      <c r="AE4516" t="str">
        <f t="shared" ca="1" si="497"/>
        <v/>
      </c>
    </row>
    <row r="4517" spans="1:31" x14ac:dyDescent="0.25">
      <c r="A4517">
        <v>693353</v>
      </c>
      <c r="B4517" s="1">
        <v>38767.137303240743</v>
      </c>
      <c r="C4517">
        <v>22</v>
      </c>
      <c r="D4517">
        <v>3</v>
      </c>
      <c r="E4517">
        <v>0.5</v>
      </c>
      <c r="F4517" t="s">
        <v>115</v>
      </c>
      <c r="G4517">
        <v>-64</v>
      </c>
      <c r="H4517">
        <v>1140344263099</v>
      </c>
      <c r="I4517">
        <v>0</v>
      </c>
      <c r="J4517" t="s">
        <v>59</v>
      </c>
      <c r="K4517">
        <v>-57</v>
      </c>
      <c r="L4517">
        <v>-57.515789473684201</v>
      </c>
      <c r="M4517">
        <v>95</v>
      </c>
      <c r="N4517">
        <v>2.5384832039002698</v>
      </c>
      <c r="O4517">
        <v>2</v>
      </c>
      <c r="P4517">
        <f t="shared" si="492"/>
        <v>3.9810717055349618E-7</v>
      </c>
      <c r="Q4517">
        <f t="shared" si="491"/>
        <v>-14.736544595161895</v>
      </c>
      <c r="R4517">
        <f>10^(L4517/10)</f>
        <v>1.7718259279659895E-6</v>
      </c>
      <c r="S4517">
        <f>LN(R4517)</f>
        <v>-13.24349994538891</v>
      </c>
      <c r="T4517">
        <v>2.5</v>
      </c>
      <c r="U4517">
        <v>-0.8</v>
      </c>
      <c r="V4517">
        <f t="shared" si="493"/>
        <v>19.866806487203725</v>
      </c>
      <c r="W4517">
        <f t="shared" si="494"/>
        <v>5.0335216213240074E-2</v>
      </c>
      <c r="X4517">
        <f t="shared" si="495"/>
        <v>2.5336339912336264E-3</v>
      </c>
      <c r="Z4517">
        <f ca="1">IF($F4517=$Z$1,1,0)</f>
        <v>0</v>
      </c>
      <c r="AA4517">
        <f ca="1">IF($I4517=$AA$1,1,0)</f>
        <v>0</v>
      </c>
      <c r="AB4517" t="str">
        <f t="shared" ca="1" si="496"/>
        <v/>
      </c>
      <c r="AC4517" t="str">
        <f ca="1">IF(AND(Z4517,AA4517),C4517,"")</f>
        <v/>
      </c>
      <c r="AD4517" t="str">
        <f ca="1">IF(AND(AA4517,Z4517),D4517,"")</f>
        <v/>
      </c>
      <c r="AE4517" t="str">
        <f t="shared" ca="1" si="497"/>
        <v/>
      </c>
    </row>
    <row r="4518" spans="1:31" x14ac:dyDescent="0.25">
      <c r="A4518">
        <v>693359</v>
      </c>
      <c r="B4518" s="1">
        <v>38767.137303240743</v>
      </c>
      <c r="C4518">
        <v>22</v>
      </c>
      <c r="D4518">
        <v>3</v>
      </c>
      <c r="E4518">
        <v>0.5</v>
      </c>
      <c r="F4518" t="s">
        <v>116</v>
      </c>
      <c r="G4518">
        <v>-55</v>
      </c>
      <c r="H4518">
        <v>1140344263355</v>
      </c>
      <c r="I4518">
        <v>0</v>
      </c>
      <c r="J4518" t="s">
        <v>59</v>
      </c>
      <c r="K4518">
        <v>-53</v>
      </c>
      <c r="L4518">
        <v>-52.802325581395401</v>
      </c>
      <c r="M4518">
        <v>86</v>
      </c>
      <c r="N4518">
        <v>1.70687032101143</v>
      </c>
      <c r="O4518">
        <v>2</v>
      </c>
      <c r="P4518">
        <f t="shared" si="492"/>
        <v>3.1622776601683767E-6</v>
      </c>
      <c r="Q4518">
        <f t="shared" si="491"/>
        <v>-12.664218011467252</v>
      </c>
      <c r="R4518">
        <f>10^(L4518/10)</f>
        <v>5.2452650900587762E-6</v>
      </c>
      <c r="S4518">
        <f>LN(R4518)</f>
        <v>-12.15818477591392</v>
      </c>
      <c r="T4518">
        <v>33.5</v>
      </c>
      <c r="U4518">
        <v>9.3000000000000007</v>
      </c>
      <c r="V4518">
        <f t="shared" si="493"/>
        <v>13.112589370524802</v>
      </c>
      <c r="W4518">
        <f t="shared" si="494"/>
        <v>7.6262587940704896E-2</v>
      </c>
      <c r="X4518">
        <f t="shared" si="495"/>
        <v>5.815982319413748E-3</v>
      </c>
      <c r="Z4518">
        <f ca="1">IF($F4518=$Z$1,1,0)</f>
        <v>0</v>
      </c>
      <c r="AA4518">
        <f ca="1">IF($I4518=$AA$1,1,0)</f>
        <v>0</v>
      </c>
      <c r="AB4518" t="str">
        <f t="shared" ca="1" si="496"/>
        <v/>
      </c>
      <c r="AC4518" t="str">
        <f ca="1">IF(AND(Z4518,AA4518),C4518,"")</f>
        <v/>
      </c>
      <c r="AD4518" t="str">
        <f ca="1">IF(AND(AA4518,Z4518),D4518,"")</f>
        <v/>
      </c>
      <c r="AE4518" t="str">
        <f t="shared" ca="1" si="497"/>
        <v/>
      </c>
    </row>
    <row r="4519" spans="1:31" x14ac:dyDescent="0.25">
      <c r="A4519">
        <v>693362</v>
      </c>
      <c r="B4519" s="1">
        <v>38767.137303240743</v>
      </c>
      <c r="C4519">
        <v>22</v>
      </c>
      <c r="D4519">
        <v>3</v>
      </c>
      <c r="E4519">
        <v>0.5</v>
      </c>
      <c r="F4519" t="s">
        <v>117</v>
      </c>
      <c r="G4519">
        <v>-72</v>
      </c>
      <c r="H4519">
        <v>1140344263355</v>
      </c>
      <c r="I4519">
        <v>0</v>
      </c>
      <c r="J4519" t="s">
        <v>59</v>
      </c>
      <c r="K4519">
        <v>-73</v>
      </c>
      <c r="L4519">
        <v>-72.542553191489404</v>
      </c>
      <c r="M4519">
        <v>94</v>
      </c>
      <c r="N4519">
        <v>1.86458155596924</v>
      </c>
      <c r="O4519">
        <v>1</v>
      </c>
      <c r="P4519">
        <f t="shared" si="492"/>
        <v>6.3095734448019177E-8</v>
      </c>
      <c r="Q4519">
        <f t="shared" si="491"/>
        <v>-16.578612669557131</v>
      </c>
      <c r="R4519">
        <f>10^(L4519/10)</f>
        <v>5.5685827900454681E-8</v>
      </c>
      <c r="S4519">
        <f>LN(R4519)</f>
        <v>-16.703540158645115</v>
      </c>
      <c r="T4519">
        <v>1</v>
      </c>
      <c r="U4519">
        <v>14</v>
      </c>
      <c r="V4519">
        <f t="shared" si="493"/>
        <v>23.706539182259394</v>
      </c>
      <c r="W4519">
        <f t="shared" si="494"/>
        <v>4.218245406095978E-2</v>
      </c>
      <c r="X4519">
        <f t="shared" si="495"/>
        <v>1.7793594306049825E-3</v>
      </c>
      <c r="Z4519">
        <f ca="1">IF($F4519=$Z$1,1,0)</f>
        <v>0</v>
      </c>
      <c r="AA4519">
        <f ca="1">IF($I4519=$AA$1,1,0)</f>
        <v>0</v>
      </c>
      <c r="AB4519" t="str">
        <f t="shared" ca="1" si="496"/>
        <v/>
      </c>
      <c r="AC4519" t="str">
        <f ca="1">IF(AND(Z4519,AA4519),C4519,"")</f>
        <v/>
      </c>
      <c r="AD4519" t="str">
        <f ca="1">IF(AND(AA4519,Z4519),D4519,"")</f>
        <v/>
      </c>
      <c r="AE4519" t="str">
        <f t="shared" ca="1" si="497"/>
        <v/>
      </c>
    </row>
    <row r="4520" spans="1:31" x14ac:dyDescent="0.25">
      <c r="A4520">
        <v>694204</v>
      </c>
      <c r="B4520" s="1">
        <v>38767.137835648151</v>
      </c>
      <c r="C4520">
        <v>22</v>
      </c>
      <c r="D4520">
        <v>3</v>
      </c>
      <c r="E4520">
        <v>45.1</v>
      </c>
      <c r="F4520" t="s">
        <v>116</v>
      </c>
      <c r="G4520">
        <v>-51</v>
      </c>
      <c r="H4520">
        <v>1140344309404</v>
      </c>
      <c r="I4520">
        <v>45</v>
      </c>
      <c r="J4520" t="s">
        <v>59</v>
      </c>
      <c r="K4520">
        <v>-50</v>
      </c>
      <c r="L4520">
        <v>-49.838383838383798</v>
      </c>
      <c r="M4520">
        <v>99</v>
      </c>
      <c r="N4520">
        <v>1.73621139681492</v>
      </c>
      <c r="O4520">
        <v>3</v>
      </c>
      <c r="P4520">
        <f t="shared" si="492"/>
        <v>7.9432823472428065E-6</v>
      </c>
      <c r="Q4520">
        <f t="shared" si="491"/>
        <v>-11.743183974269634</v>
      </c>
      <c r="R4520">
        <f>10^(L4520/10)</f>
        <v>1.0379145882679119E-5</v>
      </c>
      <c r="S4520">
        <f>LN(R4520)</f>
        <v>-11.475711968517793</v>
      </c>
      <c r="T4520">
        <v>33.5</v>
      </c>
      <c r="U4520">
        <v>9.3000000000000007</v>
      </c>
      <c r="V4520">
        <f t="shared" si="493"/>
        <v>13.112589370524802</v>
      </c>
      <c r="W4520">
        <f t="shared" si="494"/>
        <v>7.6262587940704896E-2</v>
      </c>
      <c r="X4520">
        <f t="shared" si="495"/>
        <v>5.815982319413748E-3</v>
      </c>
      <c r="Z4520">
        <f ca="1">IF($F4520=$Z$1,1,0)</f>
        <v>0</v>
      </c>
      <c r="AA4520">
        <f ca="1">IF($I4520=$AA$1,1,0)</f>
        <v>0</v>
      </c>
      <c r="AB4520" t="str">
        <f t="shared" ca="1" si="496"/>
        <v/>
      </c>
      <c r="AC4520" t="str">
        <f ca="1">IF(AND(Z4520,AA4520),C4520,"")</f>
        <v/>
      </c>
      <c r="AD4520" t="str">
        <f ca="1">IF(AND(AA4520,Z4520),D4520,"")</f>
        <v/>
      </c>
      <c r="AE4520" t="str">
        <f t="shared" ca="1" si="497"/>
        <v/>
      </c>
    </row>
    <row r="4521" spans="1:31" x14ac:dyDescent="0.25">
      <c r="A4521">
        <v>694206</v>
      </c>
      <c r="B4521" s="1">
        <v>38767.137835648151</v>
      </c>
      <c r="C4521">
        <v>22</v>
      </c>
      <c r="D4521">
        <v>3</v>
      </c>
      <c r="E4521">
        <v>45.1</v>
      </c>
      <c r="F4521" t="s">
        <v>114</v>
      </c>
      <c r="G4521">
        <v>-56</v>
      </c>
      <c r="H4521">
        <v>1140344309404</v>
      </c>
      <c r="I4521">
        <v>45</v>
      </c>
      <c r="J4521" t="s">
        <v>59</v>
      </c>
      <c r="K4521">
        <v>-50</v>
      </c>
      <c r="L4521">
        <v>-50.21875</v>
      </c>
      <c r="M4521">
        <v>96</v>
      </c>
      <c r="N4521">
        <v>1.7723200673277499</v>
      </c>
      <c r="O4521">
        <v>3</v>
      </c>
      <c r="P4521">
        <f t="shared" si="492"/>
        <v>2.5118864315095806E-6</v>
      </c>
      <c r="Q4521">
        <f t="shared" si="491"/>
        <v>-12.894476520766656</v>
      </c>
      <c r="R4521">
        <f>10^(L4521/10)</f>
        <v>9.5087843908853602E-6</v>
      </c>
      <c r="S4521">
        <f>LN(R4521)</f>
        <v>-11.563294513879473</v>
      </c>
      <c r="T4521">
        <v>33.5</v>
      </c>
      <c r="U4521">
        <v>2.8</v>
      </c>
      <c r="V4521">
        <f t="shared" si="493"/>
        <v>11.501738998951419</v>
      </c>
      <c r="W4521">
        <f t="shared" si="494"/>
        <v>8.6943374396790535E-2</v>
      </c>
      <c r="X4521">
        <f t="shared" si="495"/>
        <v>7.5591503515004916E-3</v>
      </c>
      <c r="Z4521">
        <f ca="1">IF($F4521=$Z$1,1,0)</f>
        <v>0</v>
      </c>
      <c r="AA4521">
        <f ca="1">IF($I4521=$AA$1,1,0)</f>
        <v>0</v>
      </c>
      <c r="AB4521" t="str">
        <f t="shared" ca="1" si="496"/>
        <v/>
      </c>
      <c r="AC4521" t="str">
        <f ca="1">IF(AND(Z4521,AA4521),C4521,"")</f>
        <v/>
      </c>
      <c r="AD4521" t="str">
        <f ca="1">IF(AND(AA4521,Z4521),D4521,"")</f>
        <v/>
      </c>
      <c r="AE4521" t="str">
        <f t="shared" ca="1" si="497"/>
        <v/>
      </c>
    </row>
    <row r="4522" spans="1:31" x14ac:dyDescent="0.25">
      <c r="A4522">
        <v>694207</v>
      </c>
      <c r="B4522" s="1">
        <v>38767.137835648151</v>
      </c>
      <c r="C4522">
        <v>22</v>
      </c>
      <c r="D4522">
        <v>3</v>
      </c>
      <c r="E4522">
        <v>45.1</v>
      </c>
      <c r="F4522" t="s">
        <v>115</v>
      </c>
      <c r="G4522">
        <v>-62</v>
      </c>
      <c r="H4522">
        <v>1140344309404</v>
      </c>
      <c r="I4522">
        <v>45</v>
      </c>
      <c r="J4522" t="s">
        <v>59</v>
      </c>
      <c r="K4522">
        <v>-62</v>
      </c>
      <c r="L4522">
        <v>-61.6095238095238</v>
      </c>
      <c r="M4522">
        <v>105</v>
      </c>
      <c r="N4522">
        <v>1.4377816653498301</v>
      </c>
      <c r="O4522">
        <v>2</v>
      </c>
      <c r="P4522">
        <f t="shared" si="492"/>
        <v>6.3095734448019254E-7</v>
      </c>
      <c r="Q4522">
        <f t="shared" si="491"/>
        <v>-14.276027576563084</v>
      </c>
      <c r="R4522">
        <f>10^(L4522/10)</f>
        <v>6.9031549065067001E-7</v>
      </c>
      <c r="S4522">
        <f>LN(R4522)</f>
        <v>-14.186117111027125</v>
      </c>
      <c r="T4522">
        <v>2.5</v>
      </c>
      <c r="U4522">
        <v>-0.8</v>
      </c>
      <c r="V4522">
        <f t="shared" si="493"/>
        <v>19.866806487203725</v>
      </c>
      <c r="W4522">
        <f t="shared" si="494"/>
        <v>5.0335216213240074E-2</v>
      </c>
      <c r="X4522">
        <f t="shared" si="495"/>
        <v>2.5336339912336264E-3</v>
      </c>
      <c r="Z4522">
        <f ca="1">IF($F4522=$Z$1,1,0)</f>
        <v>0</v>
      </c>
      <c r="AA4522">
        <f ca="1">IF($I4522=$AA$1,1,0)</f>
        <v>0</v>
      </c>
      <c r="AB4522" t="str">
        <f t="shared" ca="1" si="496"/>
        <v/>
      </c>
      <c r="AC4522" t="str">
        <f ca="1">IF(AND(Z4522,AA4522),C4522,"")</f>
        <v/>
      </c>
      <c r="AD4522" t="str">
        <f ca="1">IF(AND(AA4522,Z4522),D4522,"")</f>
        <v/>
      </c>
      <c r="AE4522" t="str">
        <f t="shared" ca="1" si="497"/>
        <v/>
      </c>
    </row>
    <row r="4523" spans="1:31" x14ac:dyDescent="0.25">
      <c r="A4523">
        <v>694208</v>
      </c>
      <c r="B4523" s="1">
        <v>38767.137835648151</v>
      </c>
      <c r="C4523">
        <v>22</v>
      </c>
      <c r="D4523">
        <v>3</v>
      </c>
      <c r="E4523">
        <v>45.1</v>
      </c>
      <c r="F4523" t="s">
        <v>112</v>
      </c>
      <c r="G4523">
        <v>-63</v>
      </c>
      <c r="H4523">
        <v>1140344309404</v>
      </c>
      <c r="I4523">
        <v>45</v>
      </c>
      <c r="J4523" t="s">
        <v>59</v>
      </c>
      <c r="K4523">
        <v>-63</v>
      </c>
      <c r="L4523">
        <v>-63.7</v>
      </c>
      <c r="M4523">
        <v>110</v>
      </c>
      <c r="N4523">
        <v>1.9230613972556001</v>
      </c>
      <c r="O4523">
        <v>1</v>
      </c>
      <c r="P4523">
        <f t="shared" si="492"/>
        <v>5.0118723362727218E-7</v>
      </c>
      <c r="Q4523">
        <f t="shared" si="491"/>
        <v>-14.506286085862488</v>
      </c>
      <c r="R4523">
        <f>10^(L4523/10)</f>
        <v>4.2657951880159212E-7</v>
      </c>
      <c r="S4523">
        <f>LN(R4523)</f>
        <v>-14.667467042372072</v>
      </c>
      <c r="T4523">
        <v>7.5</v>
      </c>
      <c r="U4523">
        <v>6.3</v>
      </c>
      <c r="V4523">
        <f t="shared" si="493"/>
        <v>14.870776711389354</v>
      </c>
      <c r="W4523">
        <f t="shared" si="494"/>
        <v>6.7245983139139709E-2</v>
      </c>
      <c r="X4523">
        <f t="shared" si="495"/>
        <v>4.5220222483494631E-3</v>
      </c>
      <c r="Z4523">
        <f ca="1">IF($F4523=$Z$1,1,0)</f>
        <v>0</v>
      </c>
      <c r="AA4523">
        <f ca="1">IF($I4523=$AA$1,1,0)</f>
        <v>0</v>
      </c>
      <c r="AB4523" t="str">
        <f t="shared" ca="1" si="496"/>
        <v/>
      </c>
      <c r="AC4523" t="str">
        <f ca="1">IF(AND(Z4523,AA4523),C4523,"")</f>
        <v/>
      </c>
      <c r="AD4523" t="str">
        <f ca="1">IF(AND(AA4523,Z4523),D4523,"")</f>
        <v/>
      </c>
      <c r="AE4523" t="str">
        <f t="shared" ca="1" si="497"/>
        <v/>
      </c>
    </row>
    <row r="4524" spans="1:31" x14ac:dyDescent="0.25">
      <c r="A4524">
        <v>694209</v>
      </c>
      <c r="B4524" s="1">
        <v>38767.137835648151</v>
      </c>
      <c r="C4524">
        <v>22</v>
      </c>
      <c r="D4524">
        <v>3</v>
      </c>
      <c r="E4524">
        <v>45.1</v>
      </c>
      <c r="F4524" t="s">
        <v>117</v>
      </c>
      <c r="G4524">
        <v>-74</v>
      </c>
      <c r="H4524">
        <v>1140344309404</v>
      </c>
      <c r="I4524">
        <v>45</v>
      </c>
      <c r="J4524" t="s">
        <v>59</v>
      </c>
      <c r="K4524">
        <v>-73</v>
      </c>
      <c r="L4524">
        <v>-72.406976744186096</v>
      </c>
      <c r="M4524">
        <v>86</v>
      </c>
      <c r="N4524">
        <v>1.9666508226618</v>
      </c>
      <c r="O4524">
        <v>1</v>
      </c>
      <c r="P4524">
        <f t="shared" si="492"/>
        <v>3.981071705534957E-8</v>
      </c>
      <c r="Q4524">
        <f t="shared" si="491"/>
        <v>-17.039129688155942</v>
      </c>
      <c r="R4524">
        <f>10^(L4524/10)</f>
        <v>5.7451626125655667E-8</v>
      </c>
      <c r="S4524">
        <f>LN(R4524)</f>
        <v>-16.672322527992947</v>
      </c>
      <c r="T4524">
        <v>1</v>
      </c>
      <c r="U4524">
        <v>14</v>
      </c>
      <c r="V4524">
        <f t="shared" si="493"/>
        <v>23.706539182259394</v>
      </c>
      <c r="W4524">
        <f t="shared" si="494"/>
        <v>4.218245406095978E-2</v>
      </c>
      <c r="X4524">
        <f t="shared" si="495"/>
        <v>1.7793594306049825E-3</v>
      </c>
      <c r="Z4524">
        <f ca="1">IF($F4524=$Z$1,1,0)</f>
        <v>0</v>
      </c>
      <c r="AA4524">
        <f ca="1">IF($I4524=$AA$1,1,0)</f>
        <v>0</v>
      </c>
      <c r="AB4524" t="str">
        <f t="shared" ca="1" si="496"/>
        <v/>
      </c>
      <c r="AC4524" t="str">
        <f ca="1">IF(AND(Z4524,AA4524),C4524,"")</f>
        <v/>
      </c>
      <c r="AD4524" t="str">
        <f ca="1">IF(AND(AA4524,Z4524),D4524,"")</f>
        <v/>
      </c>
      <c r="AE4524" t="str">
        <f t="shared" ca="1" si="497"/>
        <v/>
      </c>
    </row>
    <row r="4525" spans="1:31" x14ac:dyDescent="0.25">
      <c r="A4525">
        <v>694211</v>
      </c>
      <c r="B4525" s="1">
        <v>38767.137835648151</v>
      </c>
      <c r="C4525">
        <v>22</v>
      </c>
      <c r="D4525">
        <v>3</v>
      </c>
      <c r="E4525">
        <v>45.1</v>
      </c>
      <c r="F4525" t="s">
        <v>113</v>
      </c>
      <c r="G4525">
        <v>-77</v>
      </c>
      <c r="H4525">
        <v>1140344309404</v>
      </c>
      <c r="I4525">
        <v>45</v>
      </c>
      <c r="J4525" t="s">
        <v>59</v>
      </c>
      <c r="K4525">
        <v>-60</v>
      </c>
      <c r="L4525">
        <v>-60.089887640449398</v>
      </c>
      <c r="M4525">
        <v>89</v>
      </c>
      <c r="N4525">
        <v>2.84301556225636</v>
      </c>
      <c r="O4525">
        <v>3</v>
      </c>
      <c r="P4525">
        <f t="shared" si="492"/>
        <v>1.9952623149688773E-8</v>
      </c>
      <c r="Q4525">
        <f t="shared" ref="Q4525:Q4588" si="498">LN(P4525)</f>
        <v>-17.729905216054153</v>
      </c>
      <c r="R4525">
        <f>10^(L4525/10)</f>
        <v>9.7951532684931741E-7</v>
      </c>
      <c r="S4525">
        <f>LN(R4525)</f>
        <v>-13.836207952058595</v>
      </c>
      <c r="T4525">
        <v>12.8</v>
      </c>
      <c r="U4525">
        <v>-2.8</v>
      </c>
      <c r="V4525">
        <f t="shared" si="493"/>
        <v>10.875660899458017</v>
      </c>
      <c r="W4525">
        <f t="shared" si="494"/>
        <v>9.1948435064744843E-2</v>
      </c>
      <c r="X4525">
        <f t="shared" si="495"/>
        <v>8.4545147108555981E-3</v>
      </c>
      <c r="Z4525">
        <f ca="1">IF($F4525=$Z$1,1,0)</f>
        <v>1</v>
      </c>
      <c r="AA4525">
        <f ca="1">IF($I4525=$AA$1,1,0)</f>
        <v>0</v>
      </c>
      <c r="AB4525" t="str">
        <f t="shared" ca="1" si="496"/>
        <v/>
      </c>
      <c r="AC4525" t="str">
        <f ca="1">IF(AND(Z4525,AA4525),C4525,"")</f>
        <v/>
      </c>
      <c r="AD4525" t="str">
        <f ca="1">IF(AND(AA4525,Z4525),D4525,"")</f>
        <v/>
      </c>
      <c r="AE4525" t="str">
        <f t="shared" ca="1" si="497"/>
        <v/>
      </c>
    </row>
    <row r="4526" spans="1:31" x14ac:dyDescent="0.25">
      <c r="A4526">
        <v>695103</v>
      </c>
      <c r="B4526" s="1">
        <v>38767.138437499998</v>
      </c>
      <c r="C4526">
        <v>22</v>
      </c>
      <c r="D4526">
        <v>3</v>
      </c>
      <c r="E4526">
        <v>89.8</v>
      </c>
      <c r="F4526" t="s">
        <v>114</v>
      </c>
      <c r="G4526">
        <v>-47</v>
      </c>
      <c r="H4526">
        <v>1140344361301</v>
      </c>
      <c r="I4526">
        <v>90</v>
      </c>
      <c r="J4526" t="s">
        <v>59</v>
      </c>
      <c r="K4526">
        <v>-45</v>
      </c>
      <c r="L4526">
        <v>-45.33</v>
      </c>
      <c r="M4526">
        <v>100</v>
      </c>
      <c r="N4526">
        <v>0.71145036099619496</v>
      </c>
      <c r="O4526">
        <v>1</v>
      </c>
      <c r="P4526">
        <f t="shared" si="492"/>
        <v>1.9952623149688769E-5</v>
      </c>
      <c r="Q4526">
        <f t="shared" si="498"/>
        <v>-10.822149937072016</v>
      </c>
      <c r="R4526">
        <f>10^(L4526/10)</f>
        <v>2.9308932452503216E-5</v>
      </c>
      <c r="S4526">
        <f>LN(R4526)</f>
        <v>-10.437618226542009</v>
      </c>
      <c r="T4526">
        <v>33.5</v>
      </c>
      <c r="U4526">
        <v>2.8</v>
      </c>
      <c r="V4526">
        <f t="shared" si="493"/>
        <v>11.501738998951419</v>
      </c>
      <c r="W4526">
        <f t="shared" si="494"/>
        <v>8.6943374396790535E-2</v>
      </c>
      <c r="X4526">
        <f t="shared" si="495"/>
        <v>7.5591503515004916E-3</v>
      </c>
      <c r="Z4526">
        <f ca="1">IF($F4526=$Z$1,1,0)</f>
        <v>0</v>
      </c>
      <c r="AA4526">
        <f ca="1">IF($I4526=$AA$1,1,0)</f>
        <v>0</v>
      </c>
      <c r="AB4526" t="str">
        <f t="shared" ca="1" si="496"/>
        <v/>
      </c>
      <c r="AC4526" t="str">
        <f ca="1">IF(AND(Z4526,AA4526),C4526,"")</f>
        <v/>
      </c>
      <c r="AD4526" t="str">
        <f ca="1">IF(AND(AA4526,Z4526),D4526,"")</f>
        <v/>
      </c>
      <c r="AE4526" t="str">
        <f t="shared" ca="1" si="497"/>
        <v/>
      </c>
    </row>
    <row r="4527" spans="1:31" x14ac:dyDescent="0.25">
      <c r="A4527">
        <v>695104</v>
      </c>
      <c r="B4527" s="1">
        <v>38767.138437499998</v>
      </c>
      <c r="C4527">
        <v>22</v>
      </c>
      <c r="D4527">
        <v>3</v>
      </c>
      <c r="E4527">
        <v>89.8</v>
      </c>
      <c r="F4527" t="s">
        <v>112</v>
      </c>
      <c r="G4527">
        <v>-62</v>
      </c>
      <c r="H4527">
        <v>1140344361301</v>
      </c>
      <c r="I4527">
        <v>90</v>
      </c>
      <c r="J4527" t="s">
        <v>59</v>
      </c>
      <c r="K4527">
        <v>-60</v>
      </c>
      <c r="L4527">
        <v>-60.25</v>
      </c>
      <c r="M4527">
        <v>108</v>
      </c>
      <c r="N4527">
        <v>1.4541272232196201</v>
      </c>
      <c r="O4527">
        <v>2.25</v>
      </c>
      <c r="P4527">
        <f t="shared" si="492"/>
        <v>6.3095734448019254E-7</v>
      </c>
      <c r="Q4527">
        <f t="shared" si="498"/>
        <v>-14.276027576563084</v>
      </c>
      <c r="R4527">
        <f>10^(L4527/10)</f>
        <v>9.4406087628592079E-7</v>
      </c>
      <c r="S4527">
        <f>LN(R4527)</f>
        <v>-13.873075185289128</v>
      </c>
      <c r="T4527">
        <v>7.5</v>
      </c>
      <c r="U4527">
        <v>6.3</v>
      </c>
      <c r="V4527">
        <f t="shared" si="493"/>
        <v>14.870776711389354</v>
      </c>
      <c r="W4527">
        <f t="shared" si="494"/>
        <v>6.7245983139139709E-2</v>
      </c>
      <c r="X4527">
        <f t="shared" si="495"/>
        <v>4.5220222483494631E-3</v>
      </c>
      <c r="Z4527">
        <f ca="1">IF($F4527=$Z$1,1,0)</f>
        <v>0</v>
      </c>
      <c r="AA4527">
        <f ca="1">IF($I4527=$AA$1,1,0)</f>
        <v>0</v>
      </c>
      <c r="AB4527" t="str">
        <f t="shared" ca="1" si="496"/>
        <v/>
      </c>
      <c r="AC4527" t="str">
        <f ca="1">IF(AND(Z4527,AA4527),C4527,"")</f>
        <v/>
      </c>
      <c r="AD4527" t="str">
        <f ca="1">IF(AND(AA4527,Z4527),D4527,"")</f>
        <v/>
      </c>
      <c r="AE4527" t="str">
        <f t="shared" ca="1" si="497"/>
        <v/>
      </c>
    </row>
    <row r="4528" spans="1:31" x14ac:dyDescent="0.25">
      <c r="A4528">
        <v>695105</v>
      </c>
      <c r="B4528" s="1">
        <v>38767.138437499998</v>
      </c>
      <c r="C4528">
        <v>22</v>
      </c>
      <c r="D4528">
        <v>3</v>
      </c>
      <c r="E4528">
        <v>89.8</v>
      </c>
      <c r="F4528" t="s">
        <v>116</v>
      </c>
      <c r="G4528">
        <v>-50</v>
      </c>
      <c r="H4528">
        <v>1140344361301</v>
      </c>
      <c r="I4528">
        <v>90</v>
      </c>
      <c r="J4528" t="s">
        <v>59</v>
      </c>
      <c r="K4528">
        <v>-52</v>
      </c>
      <c r="L4528">
        <v>-52.226804123711297</v>
      </c>
      <c r="M4528">
        <v>97</v>
      </c>
      <c r="N4528">
        <v>1.86807139094026</v>
      </c>
      <c r="O4528">
        <v>2</v>
      </c>
      <c r="P4528">
        <f t="shared" si="492"/>
        <v>1.0000000000000001E-5</v>
      </c>
      <c r="Q4528">
        <f t="shared" si="498"/>
        <v>-11.512925464970229</v>
      </c>
      <c r="R4528">
        <f>10^(L4528/10)</f>
        <v>5.9885211487909344E-6</v>
      </c>
      <c r="S4528">
        <f>LN(R4528)</f>
        <v>-12.025666062997759</v>
      </c>
      <c r="T4528">
        <v>33.5</v>
      </c>
      <c r="U4528">
        <v>9.3000000000000007</v>
      </c>
      <c r="V4528">
        <f t="shared" si="493"/>
        <v>13.112589370524802</v>
      </c>
      <c r="W4528">
        <f t="shared" si="494"/>
        <v>7.6262587940704896E-2</v>
      </c>
      <c r="X4528">
        <f t="shared" si="495"/>
        <v>5.815982319413748E-3</v>
      </c>
      <c r="Z4528">
        <f ca="1">IF($F4528=$Z$1,1,0)</f>
        <v>0</v>
      </c>
      <c r="AA4528">
        <f ca="1">IF($I4528=$AA$1,1,0)</f>
        <v>0</v>
      </c>
      <c r="AB4528" t="str">
        <f t="shared" ca="1" si="496"/>
        <v/>
      </c>
      <c r="AC4528" t="str">
        <f ca="1">IF(AND(Z4528,AA4528),C4528,"")</f>
        <v/>
      </c>
      <c r="AD4528" t="str">
        <f ca="1">IF(AND(AA4528,Z4528),D4528,"")</f>
        <v/>
      </c>
      <c r="AE4528" t="str">
        <f t="shared" ca="1" si="497"/>
        <v/>
      </c>
    </row>
    <row r="4529" spans="1:31" x14ac:dyDescent="0.25">
      <c r="A4529">
        <v>695111</v>
      </c>
      <c r="B4529" s="1">
        <v>38767.138437499998</v>
      </c>
      <c r="C4529">
        <v>22</v>
      </c>
      <c r="D4529">
        <v>3</v>
      </c>
      <c r="E4529">
        <v>89.8</v>
      </c>
      <c r="F4529" t="s">
        <v>113</v>
      </c>
      <c r="G4529">
        <v>-63</v>
      </c>
      <c r="H4529">
        <v>1140344361553</v>
      </c>
      <c r="I4529">
        <v>90</v>
      </c>
      <c r="J4529" t="s">
        <v>59</v>
      </c>
      <c r="K4529">
        <v>-64</v>
      </c>
      <c r="L4529">
        <v>-64.9444444444444</v>
      </c>
      <c r="M4529">
        <v>90</v>
      </c>
      <c r="N4529">
        <v>3.2303376214514001</v>
      </c>
      <c r="O4529">
        <v>2</v>
      </c>
      <c r="P4529">
        <f t="shared" si="492"/>
        <v>5.0118723362727218E-7</v>
      </c>
      <c r="Q4529">
        <f t="shared" si="498"/>
        <v>-14.506286085862488</v>
      </c>
      <c r="R4529">
        <f>10^(L4529/10)</f>
        <v>3.2029897993437769E-7</v>
      </c>
      <c r="S4529">
        <f>LN(R4529)</f>
        <v>-14.954010965055765</v>
      </c>
      <c r="T4529">
        <v>12.8</v>
      </c>
      <c r="U4529">
        <v>-2.8</v>
      </c>
      <c r="V4529">
        <f t="shared" si="493"/>
        <v>10.875660899458017</v>
      </c>
      <c r="W4529">
        <f t="shared" si="494"/>
        <v>9.1948435064744843E-2</v>
      </c>
      <c r="X4529">
        <f t="shared" si="495"/>
        <v>8.4545147108555981E-3</v>
      </c>
      <c r="Z4529">
        <f ca="1">IF($F4529=$Z$1,1,0)</f>
        <v>1</v>
      </c>
      <c r="AA4529">
        <f ca="1">IF($I4529=$AA$1,1,0)</f>
        <v>0</v>
      </c>
      <c r="AB4529" t="str">
        <f t="shared" ca="1" si="496"/>
        <v/>
      </c>
      <c r="AC4529" t="str">
        <f ca="1">IF(AND(Z4529,AA4529),C4529,"")</f>
        <v/>
      </c>
      <c r="AD4529" t="str">
        <f ca="1">IF(AND(AA4529,Z4529),D4529,"")</f>
        <v/>
      </c>
      <c r="AE4529" t="str">
        <f t="shared" ca="1" si="497"/>
        <v/>
      </c>
    </row>
    <row r="4530" spans="1:31" x14ac:dyDescent="0.25">
      <c r="A4530">
        <v>695113</v>
      </c>
      <c r="B4530" s="1">
        <v>38767.138437499998</v>
      </c>
      <c r="C4530">
        <v>22</v>
      </c>
      <c r="D4530">
        <v>3</v>
      </c>
      <c r="E4530">
        <v>89.8</v>
      </c>
      <c r="F4530" t="s">
        <v>117</v>
      </c>
      <c r="G4530">
        <v>-83</v>
      </c>
      <c r="H4530">
        <v>1140344361553</v>
      </c>
      <c r="I4530">
        <v>90</v>
      </c>
      <c r="J4530" t="s">
        <v>59</v>
      </c>
      <c r="K4530">
        <v>-83</v>
      </c>
      <c r="L4530">
        <v>-82.873417721519004</v>
      </c>
      <c r="M4530">
        <v>79</v>
      </c>
      <c r="N4530">
        <v>1.4355119573455</v>
      </c>
      <c r="O4530">
        <v>2</v>
      </c>
      <c r="P4530">
        <f t="shared" ref="P4530:P4593" si="499">10^(G4530/10)</f>
        <v>5.0118723362727114E-9</v>
      </c>
      <c r="Q4530">
        <f t="shared" si="498"/>
        <v>-19.111456271850582</v>
      </c>
      <c r="R4530">
        <f>10^(L4530/10)</f>
        <v>5.1601013039158453E-9</v>
      </c>
      <c r="S4530">
        <f>LN(R4530)</f>
        <v>-19.082309625103825</v>
      </c>
      <c r="T4530">
        <v>1</v>
      </c>
      <c r="U4530">
        <v>14</v>
      </c>
      <c r="V4530">
        <f t="shared" si="493"/>
        <v>23.706539182259394</v>
      </c>
      <c r="W4530">
        <f t="shared" si="494"/>
        <v>4.218245406095978E-2</v>
      </c>
      <c r="X4530">
        <f t="shared" si="495"/>
        <v>1.7793594306049825E-3</v>
      </c>
      <c r="Z4530">
        <f ca="1">IF($F4530=$Z$1,1,0)</f>
        <v>0</v>
      </c>
      <c r="AA4530">
        <f ca="1">IF($I4530=$AA$1,1,0)</f>
        <v>0</v>
      </c>
      <c r="AB4530" t="str">
        <f t="shared" ca="1" si="496"/>
        <v/>
      </c>
      <c r="AC4530" t="str">
        <f ca="1">IF(AND(Z4530,AA4530),C4530,"")</f>
        <v/>
      </c>
      <c r="AD4530" t="str">
        <f ca="1">IF(AND(AA4530,Z4530),D4530,"")</f>
        <v/>
      </c>
      <c r="AE4530" t="str">
        <f t="shared" ca="1" si="497"/>
        <v/>
      </c>
    </row>
    <row r="4531" spans="1:31" x14ac:dyDescent="0.25">
      <c r="A4531">
        <v>695120</v>
      </c>
      <c r="B4531" s="1">
        <v>38767.138437499998</v>
      </c>
      <c r="C4531">
        <v>22</v>
      </c>
      <c r="D4531">
        <v>3</v>
      </c>
      <c r="E4531">
        <v>89.8</v>
      </c>
      <c r="F4531" t="s">
        <v>115</v>
      </c>
      <c r="G4531">
        <v>-64</v>
      </c>
      <c r="H4531">
        <v>1140344361805</v>
      </c>
      <c r="I4531">
        <v>90</v>
      </c>
      <c r="J4531" t="s">
        <v>59</v>
      </c>
      <c r="K4531">
        <v>-65</v>
      </c>
      <c r="L4531">
        <v>-64.449438202247194</v>
      </c>
      <c r="M4531">
        <v>89</v>
      </c>
      <c r="N4531">
        <v>1.50008511845659</v>
      </c>
      <c r="O4531">
        <v>1</v>
      </c>
      <c r="P4531">
        <f t="shared" si="499"/>
        <v>3.9810717055349618E-7</v>
      </c>
      <c r="Q4531">
        <f t="shared" si="498"/>
        <v>-14.736544595161895</v>
      </c>
      <c r="R4531">
        <f>10^(L4531/10)</f>
        <v>3.5896836732774071E-7</v>
      </c>
      <c r="S4531">
        <f>LN(R4531)</f>
        <v>-14.840031565633538</v>
      </c>
      <c r="T4531">
        <v>2.5</v>
      </c>
      <c r="U4531">
        <v>-0.8</v>
      </c>
      <c r="V4531">
        <f t="shared" si="493"/>
        <v>19.866806487203725</v>
      </c>
      <c r="W4531">
        <f t="shared" si="494"/>
        <v>5.0335216213240074E-2</v>
      </c>
      <c r="X4531">
        <f t="shared" si="495"/>
        <v>2.5336339912336264E-3</v>
      </c>
      <c r="Z4531">
        <f ca="1">IF($F4531=$Z$1,1,0)</f>
        <v>0</v>
      </c>
      <c r="AA4531">
        <f ca="1">IF($I4531=$AA$1,1,0)</f>
        <v>0</v>
      </c>
      <c r="AB4531" t="str">
        <f t="shared" ca="1" si="496"/>
        <v/>
      </c>
      <c r="AC4531" t="str">
        <f ca="1">IF(AND(Z4531,AA4531),C4531,"")</f>
        <v/>
      </c>
      <c r="AD4531" t="str">
        <f ca="1">IF(AND(AA4531,Z4531),D4531,"")</f>
        <v/>
      </c>
      <c r="AE4531" t="str">
        <f t="shared" ca="1" si="497"/>
        <v/>
      </c>
    </row>
    <row r="4532" spans="1:31" x14ac:dyDescent="0.25">
      <c r="A4532">
        <v>695954</v>
      </c>
      <c r="B4532" s="1">
        <v>38767.139050925929</v>
      </c>
      <c r="C4532">
        <v>22</v>
      </c>
      <c r="D4532">
        <v>3</v>
      </c>
      <c r="E4532">
        <v>134.30000000000001</v>
      </c>
      <c r="F4532" t="s">
        <v>114</v>
      </c>
      <c r="G4532">
        <v>-47</v>
      </c>
      <c r="H4532">
        <v>1140344414469</v>
      </c>
      <c r="I4532">
        <v>135</v>
      </c>
      <c r="J4532" t="s">
        <v>59</v>
      </c>
      <c r="K4532">
        <v>-49</v>
      </c>
      <c r="L4532">
        <v>-49.989473684210502</v>
      </c>
      <c r="M4532">
        <v>95</v>
      </c>
      <c r="N4532">
        <v>2.7848172591488498</v>
      </c>
      <c r="O4532">
        <v>4.5</v>
      </c>
      <c r="P4532">
        <f t="shared" si="499"/>
        <v>1.9952623149688769E-5</v>
      </c>
      <c r="Q4532">
        <f t="shared" si="498"/>
        <v>-10.822149937072016</v>
      </c>
      <c r="R4532">
        <f>10^(L4532/10)</f>
        <v>1.0024267134963644E-5</v>
      </c>
      <c r="S4532">
        <f>LN(R4532)</f>
        <v>-11.510501691188125</v>
      </c>
      <c r="T4532">
        <v>33.5</v>
      </c>
      <c r="U4532">
        <v>2.8</v>
      </c>
      <c r="V4532">
        <f t="shared" si="493"/>
        <v>11.501738998951419</v>
      </c>
      <c r="W4532">
        <f t="shared" si="494"/>
        <v>8.6943374396790535E-2</v>
      </c>
      <c r="X4532">
        <f t="shared" si="495"/>
        <v>7.5591503515004916E-3</v>
      </c>
      <c r="Z4532">
        <f ca="1">IF($F4532=$Z$1,1,0)</f>
        <v>0</v>
      </c>
      <c r="AA4532">
        <f ca="1">IF($I4532=$AA$1,1,0)</f>
        <v>0</v>
      </c>
      <c r="AB4532" t="str">
        <f t="shared" ca="1" si="496"/>
        <v/>
      </c>
      <c r="AC4532" t="str">
        <f ca="1">IF(AND(Z4532,AA4532),C4532,"")</f>
        <v/>
      </c>
      <c r="AD4532" t="str">
        <f ca="1">IF(AND(AA4532,Z4532),D4532,"")</f>
        <v/>
      </c>
      <c r="AE4532" t="str">
        <f t="shared" ca="1" si="497"/>
        <v/>
      </c>
    </row>
    <row r="4533" spans="1:31" x14ac:dyDescent="0.25">
      <c r="A4533">
        <v>695955</v>
      </c>
      <c r="B4533" s="1">
        <v>38767.139050925929</v>
      </c>
      <c r="C4533">
        <v>22</v>
      </c>
      <c r="D4533">
        <v>3</v>
      </c>
      <c r="E4533">
        <v>134.30000000000001</v>
      </c>
      <c r="F4533" t="s">
        <v>116</v>
      </c>
      <c r="G4533">
        <v>-59</v>
      </c>
      <c r="H4533">
        <v>1140344414469</v>
      </c>
      <c r="I4533">
        <v>135</v>
      </c>
      <c r="J4533" t="s">
        <v>59</v>
      </c>
      <c r="K4533">
        <v>-60</v>
      </c>
      <c r="L4533">
        <v>-59.212765957446798</v>
      </c>
      <c r="M4533">
        <v>94</v>
      </c>
      <c r="N4533">
        <v>2.7233452721821401</v>
      </c>
      <c r="O4533">
        <v>2.75</v>
      </c>
      <c r="P4533">
        <f t="shared" si="499"/>
        <v>1.2589254117941642E-6</v>
      </c>
      <c r="Q4533">
        <f t="shared" si="498"/>
        <v>-13.585252048664872</v>
      </c>
      <c r="R4533">
        <f>10^(L4533/10)</f>
        <v>1.1987356029701285E-6</v>
      </c>
      <c r="S4533">
        <f>LN(R4533)</f>
        <v>-13.634243220856231</v>
      </c>
      <c r="T4533">
        <v>33.5</v>
      </c>
      <c r="U4533">
        <v>9.3000000000000007</v>
      </c>
      <c r="V4533">
        <f t="shared" si="493"/>
        <v>13.112589370524802</v>
      </c>
      <c r="W4533">
        <f t="shared" si="494"/>
        <v>7.6262587940704896E-2</v>
      </c>
      <c r="X4533">
        <f t="shared" si="495"/>
        <v>5.815982319413748E-3</v>
      </c>
      <c r="Z4533">
        <f ca="1">IF($F4533=$Z$1,1,0)</f>
        <v>0</v>
      </c>
      <c r="AA4533">
        <f ca="1">IF($I4533=$AA$1,1,0)</f>
        <v>0</v>
      </c>
      <c r="AB4533" t="str">
        <f t="shared" ca="1" si="496"/>
        <v/>
      </c>
      <c r="AC4533" t="str">
        <f ca="1">IF(AND(Z4533,AA4533),C4533,"")</f>
        <v/>
      </c>
      <c r="AD4533" t="str">
        <f ca="1">IF(AND(AA4533,Z4533),D4533,"")</f>
        <v/>
      </c>
      <c r="AE4533" t="str">
        <f t="shared" ca="1" si="497"/>
        <v/>
      </c>
    </row>
    <row r="4534" spans="1:31" x14ac:dyDescent="0.25">
      <c r="A4534">
        <v>695956</v>
      </c>
      <c r="B4534" s="1">
        <v>38767.139050925929</v>
      </c>
      <c r="C4534">
        <v>22</v>
      </c>
      <c r="D4534">
        <v>3</v>
      </c>
      <c r="E4534">
        <v>134.30000000000001</v>
      </c>
      <c r="F4534" t="s">
        <v>112</v>
      </c>
      <c r="G4534">
        <v>-59</v>
      </c>
      <c r="H4534">
        <v>1140344414469</v>
      </c>
      <c r="I4534">
        <v>135</v>
      </c>
      <c r="J4534" t="s">
        <v>59</v>
      </c>
      <c r="K4534">
        <v>-58</v>
      </c>
      <c r="L4534">
        <v>-59.045454545454497</v>
      </c>
      <c r="M4534">
        <v>110</v>
      </c>
      <c r="N4534">
        <v>3.5591627807322599</v>
      </c>
      <c r="O4534">
        <v>1</v>
      </c>
      <c r="P4534">
        <f t="shared" si="499"/>
        <v>1.2589254117941642E-6</v>
      </c>
      <c r="Q4534">
        <f t="shared" si="498"/>
        <v>-13.585252048664872</v>
      </c>
      <c r="R4534">
        <f>10^(L4534/10)</f>
        <v>1.245817839465797E-6</v>
      </c>
      <c r="S4534">
        <f>LN(R4534)</f>
        <v>-13.595718344542107</v>
      </c>
      <c r="T4534">
        <v>7.5</v>
      </c>
      <c r="U4534">
        <v>6.3</v>
      </c>
      <c r="V4534">
        <f t="shared" si="493"/>
        <v>14.870776711389354</v>
      </c>
      <c r="W4534">
        <f t="shared" si="494"/>
        <v>6.7245983139139709E-2</v>
      </c>
      <c r="X4534">
        <f t="shared" si="495"/>
        <v>4.5220222483494631E-3</v>
      </c>
      <c r="Z4534">
        <f ca="1">IF($F4534=$Z$1,1,0)</f>
        <v>0</v>
      </c>
      <c r="AA4534">
        <f ca="1">IF($I4534=$AA$1,1,0)</f>
        <v>0</v>
      </c>
      <c r="AB4534" t="str">
        <f t="shared" ca="1" si="496"/>
        <v/>
      </c>
      <c r="AC4534" t="str">
        <f ca="1">IF(AND(Z4534,AA4534),C4534,"")</f>
        <v/>
      </c>
      <c r="AD4534" t="str">
        <f ca="1">IF(AND(AA4534,Z4534),D4534,"")</f>
        <v/>
      </c>
      <c r="AE4534" t="str">
        <f t="shared" ca="1" si="497"/>
        <v/>
      </c>
    </row>
    <row r="4535" spans="1:31" x14ac:dyDescent="0.25">
      <c r="A4535">
        <v>695957</v>
      </c>
      <c r="B4535" s="1">
        <v>38767.139050925929</v>
      </c>
      <c r="C4535">
        <v>22</v>
      </c>
      <c r="D4535">
        <v>3</v>
      </c>
      <c r="E4535">
        <v>134.30000000000001</v>
      </c>
      <c r="F4535" t="s">
        <v>115</v>
      </c>
      <c r="G4535">
        <v>-63</v>
      </c>
      <c r="H4535">
        <v>1140344414469</v>
      </c>
      <c r="I4535">
        <v>135</v>
      </c>
      <c r="J4535" t="s">
        <v>59</v>
      </c>
      <c r="K4535">
        <v>-61</v>
      </c>
      <c r="L4535">
        <v>-60.840909090909101</v>
      </c>
      <c r="M4535">
        <v>88</v>
      </c>
      <c r="N4535">
        <v>1.4769210255726199</v>
      </c>
      <c r="O4535">
        <v>2</v>
      </c>
      <c r="P4535">
        <f t="shared" si="499"/>
        <v>5.0118723362727218E-7</v>
      </c>
      <c r="Q4535">
        <f t="shared" si="498"/>
        <v>-14.506286085862488</v>
      </c>
      <c r="R4535">
        <f>10^(L4535/10)</f>
        <v>8.2396561960040054E-7</v>
      </c>
      <c r="S4535">
        <f>LN(R4535)</f>
        <v>-14.009137031693323</v>
      </c>
      <c r="T4535">
        <v>2.5</v>
      </c>
      <c r="U4535">
        <v>-0.8</v>
      </c>
      <c r="V4535">
        <f t="shared" si="493"/>
        <v>19.866806487203725</v>
      </c>
      <c r="W4535">
        <f t="shared" si="494"/>
        <v>5.0335216213240074E-2</v>
      </c>
      <c r="X4535">
        <f t="shared" si="495"/>
        <v>2.5336339912336264E-3</v>
      </c>
      <c r="Z4535">
        <f ca="1">IF($F4535=$Z$1,1,0)</f>
        <v>0</v>
      </c>
      <c r="AA4535">
        <f ca="1">IF($I4535=$AA$1,1,0)</f>
        <v>0</v>
      </c>
      <c r="AB4535" t="str">
        <f t="shared" ca="1" si="496"/>
        <v/>
      </c>
      <c r="AC4535" t="str">
        <f ca="1">IF(AND(Z4535,AA4535),C4535,"")</f>
        <v/>
      </c>
      <c r="AD4535" t="str">
        <f ca="1">IF(AND(AA4535,Z4535),D4535,"")</f>
        <v/>
      </c>
      <c r="AE4535" t="str">
        <f t="shared" ca="1" si="497"/>
        <v/>
      </c>
    </row>
    <row r="4536" spans="1:31" x14ac:dyDescent="0.25">
      <c r="A4536">
        <v>695958</v>
      </c>
      <c r="B4536" s="1">
        <v>38767.139050925929</v>
      </c>
      <c r="C4536">
        <v>22</v>
      </c>
      <c r="D4536">
        <v>3</v>
      </c>
      <c r="E4536">
        <v>134.30000000000001</v>
      </c>
      <c r="F4536" t="s">
        <v>117</v>
      </c>
      <c r="G4536">
        <v>-83</v>
      </c>
      <c r="H4536">
        <v>1140344414469</v>
      </c>
      <c r="I4536">
        <v>135</v>
      </c>
      <c r="J4536" t="s">
        <v>59</v>
      </c>
      <c r="K4536">
        <v>-83</v>
      </c>
      <c r="L4536">
        <v>-83.41</v>
      </c>
      <c r="M4536">
        <v>100</v>
      </c>
      <c r="N4536">
        <v>1.27995422897963</v>
      </c>
      <c r="O4536">
        <v>1</v>
      </c>
      <c r="P4536">
        <f t="shared" si="499"/>
        <v>5.0118723362727114E-9</v>
      </c>
      <c r="Q4536">
        <f t="shared" si="498"/>
        <v>-19.111456271850582</v>
      </c>
      <c r="R4536">
        <f>10^(L4536/10)</f>
        <v>4.5603691595129652E-9</v>
      </c>
      <c r="S4536">
        <f>LN(R4536)</f>
        <v>-19.205862260663334</v>
      </c>
      <c r="T4536">
        <v>1</v>
      </c>
      <c r="U4536">
        <v>14</v>
      </c>
      <c r="V4536">
        <f t="shared" si="493"/>
        <v>23.706539182259394</v>
      </c>
      <c r="W4536">
        <f t="shared" si="494"/>
        <v>4.218245406095978E-2</v>
      </c>
      <c r="X4536">
        <f t="shared" si="495"/>
        <v>1.7793594306049825E-3</v>
      </c>
      <c r="Z4536">
        <f ca="1">IF($F4536=$Z$1,1,0)</f>
        <v>0</v>
      </c>
      <c r="AA4536">
        <f ca="1">IF($I4536=$AA$1,1,0)</f>
        <v>0</v>
      </c>
      <c r="AB4536" t="str">
        <f t="shared" ca="1" si="496"/>
        <v/>
      </c>
      <c r="AC4536" t="str">
        <f ca="1">IF(AND(Z4536,AA4536),C4536,"")</f>
        <v/>
      </c>
      <c r="AD4536" t="str">
        <f ca="1">IF(AND(AA4536,Z4536),D4536,"")</f>
        <v/>
      </c>
      <c r="AE4536" t="str">
        <f t="shared" ca="1" si="497"/>
        <v/>
      </c>
    </row>
    <row r="4537" spans="1:31" x14ac:dyDescent="0.25">
      <c r="A4537">
        <v>695962</v>
      </c>
      <c r="B4537" s="1">
        <v>38767.139050925929</v>
      </c>
      <c r="C4537">
        <v>22</v>
      </c>
      <c r="D4537">
        <v>3</v>
      </c>
      <c r="E4537">
        <v>134.30000000000001</v>
      </c>
      <c r="F4537" t="s">
        <v>113</v>
      </c>
      <c r="G4537">
        <v>-58</v>
      </c>
      <c r="H4537">
        <v>1140344414720</v>
      </c>
      <c r="I4537">
        <v>135</v>
      </c>
      <c r="J4537" t="s">
        <v>59</v>
      </c>
      <c r="K4537">
        <v>-60</v>
      </c>
      <c r="L4537">
        <v>-60.252427184466001</v>
      </c>
      <c r="M4537">
        <v>103</v>
      </c>
      <c r="N4537">
        <v>2.3751922382547299</v>
      </c>
      <c r="O4537">
        <v>2</v>
      </c>
      <c r="P4537">
        <f t="shared" si="499"/>
        <v>1.5848931924611111E-6</v>
      </c>
      <c r="Q4537">
        <f t="shared" si="498"/>
        <v>-13.354993539365466</v>
      </c>
      <c r="R4537">
        <f>10^(L4537/10)</f>
        <v>9.4353340706925723E-7</v>
      </c>
      <c r="S4537">
        <f>LN(R4537)</f>
        <v>-13.873634065166064</v>
      </c>
      <c r="T4537">
        <v>12.8</v>
      </c>
      <c r="U4537">
        <v>-2.8</v>
      </c>
      <c r="V4537">
        <f t="shared" si="493"/>
        <v>10.875660899458017</v>
      </c>
      <c r="W4537">
        <f t="shared" si="494"/>
        <v>9.1948435064744843E-2</v>
      </c>
      <c r="X4537">
        <f t="shared" si="495"/>
        <v>8.4545147108555981E-3</v>
      </c>
      <c r="Z4537">
        <f ca="1">IF($F4537=$Z$1,1,0)</f>
        <v>1</v>
      </c>
      <c r="AA4537">
        <f ca="1">IF($I4537=$AA$1,1,0)</f>
        <v>0</v>
      </c>
      <c r="AB4537" t="str">
        <f t="shared" ca="1" si="496"/>
        <v/>
      </c>
      <c r="AC4537" t="str">
        <f ca="1">IF(AND(Z4537,AA4537),C4537,"")</f>
        <v/>
      </c>
      <c r="AD4537" t="str">
        <f ca="1">IF(AND(AA4537,Z4537),D4537,"")</f>
        <v/>
      </c>
      <c r="AE4537" t="str">
        <f t="shared" ca="1" si="497"/>
        <v/>
      </c>
    </row>
    <row r="4538" spans="1:31" x14ac:dyDescent="0.25">
      <c r="A4538">
        <v>696847</v>
      </c>
      <c r="B4538" s="1">
        <v>38767.13957175926</v>
      </c>
      <c r="C4538">
        <v>22</v>
      </c>
      <c r="D4538">
        <v>3</v>
      </c>
      <c r="E4538">
        <v>180.2</v>
      </c>
      <c r="F4538" t="s">
        <v>114</v>
      </c>
      <c r="G4538">
        <v>-47</v>
      </c>
      <c r="H4538">
        <v>1140344459287</v>
      </c>
      <c r="I4538">
        <v>180</v>
      </c>
      <c r="J4538" t="s">
        <v>59</v>
      </c>
      <c r="K4538">
        <v>-51</v>
      </c>
      <c r="L4538">
        <v>-49.604395604395599</v>
      </c>
      <c r="M4538">
        <v>91</v>
      </c>
      <c r="N4538">
        <v>4.1416022687927603</v>
      </c>
      <c r="O4538">
        <v>9</v>
      </c>
      <c r="P4538">
        <f t="shared" si="499"/>
        <v>1.9952623149688769E-5</v>
      </c>
      <c r="Q4538">
        <f t="shared" si="498"/>
        <v>-10.822149937072016</v>
      </c>
      <c r="R4538">
        <f>10^(L4538/10)</f>
        <v>1.0953689842282829E-5</v>
      </c>
      <c r="S4538">
        <f>LN(R4538)</f>
        <v>-11.421834186566068</v>
      </c>
      <c r="T4538">
        <v>33.5</v>
      </c>
      <c r="U4538">
        <v>2.8</v>
      </c>
      <c r="V4538">
        <f t="shared" si="493"/>
        <v>11.501738998951419</v>
      </c>
      <c r="W4538">
        <f t="shared" si="494"/>
        <v>8.6943374396790535E-2</v>
      </c>
      <c r="X4538">
        <f t="shared" si="495"/>
        <v>7.5591503515004916E-3</v>
      </c>
      <c r="Z4538">
        <f ca="1">IF($F4538=$Z$1,1,0)</f>
        <v>0</v>
      </c>
      <c r="AA4538">
        <f ca="1">IF($I4538=$AA$1,1,0)</f>
        <v>0</v>
      </c>
      <c r="AB4538" t="str">
        <f t="shared" ca="1" si="496"/>
        <v/>
      </c>
      <c r="AC4538" t="str">
        <f ca="1">IF(AND(Z4538,AA4538),C4538,"")</f>
        <v/>
      </c>
      <c r="AD4538" t="str">
        <f ca="1">IF(AND(AA4538,Z4538),D4538,"")</f>
        <v/>
      </c>
      <c r="AE4538" t="str">
        <f t="shared" ca="1" si="497"/>
        <v/>
      </c>
    </row>
    <row r="4539" spans="1:31" x14ac:dyDescent="0.25">
      <c r="A4539">
        <v>696848</v>
      </c>
      <c r="B4539" s="1">
        <v>38767.13957175926</v>
      </c>
      <c r="C4539">
        <v>22</v>
      </c>
      <c r="D4539">
        <v>3</v>
      </c>
      <c r="E4539">
        <v>180.2</v>
      </c>
      <c r="F4539" t="s">
        <v>115</v>
      </c>
      <c r="G4539">
        <v>-60</v>
      </c>
      <c r="H4539">
        <v>1140344459287</v>
      </c>
      <c r="I4539">
        <v>180</v>
      </c>
      <c r="J4539" t="s">
        <v>59</v>
      </c>
      <c r="K4539">
        <v>-60</v>
      </c>
      <c r="L4539">
        <v>-60.101010101010097</v>
      </c>
      <c r="M4539">
        <v>99</v>
      </c>
      <c r="N4539">
        <v>1.59396149733893</v>
      </c>
      <c r="O4539">
        <v>2</v>
      </c>
      <c r="P4539">
        <f t="shared" si="499"/>
        <v>9.9999999999999995E-7</v>
      </c>
      <c r="Q4539">
        <f t="shared" si="498"/>
        <v>-13.815510557964274</v>
      </c>
      <c r="R4539">
        <f>10^(L4539/10)</f>
        <v>9.7700995729922555E-7</v>
      </c>
      <c r="S4539">
        <f>LN(R4539)</f>
        <v>-13.838768993247042</v>
      </c>
      <c r="T4539">
        <v>2.5</v>
      </c>
      <c r="U4539">
        <v>-0.8</v>
      </c>
      <c r="V4539">
        <f t="shared" si="493"/>
        <v>19.866806487203725</v>
      </c>
      <c r="W4539">
        <f t="shared" si="494"/>
        <v>5.0335216213240074E-2</v>
      </c>
      <c r="X4539">
        <f t="shared" si="495"/>
        <v>2.5336339912336264E-3</v>
      </c>
      <c r="Z4539">
        <f ca="1">IF($F4539=$Z$1,1,0)</f>
        <v>0</v>
      </c>
      <c r="AA4539">
        <f ca="1">IF($I4539=$AA$1,1,0)</f>
        <v>0</v>
      </c>
      <c r="AB4539" t="str">
        <f t="shared" ca="1" si="496"/>
        <v/>
      </c>
      <c r="AC4539" t="str">
        <f ca="1">IF(AND(Z4539,AA4539),C4539,"")</f>
        <v/>
      </c>
      <c r="AD4539" t="str">
        <f ca="1">IF(AND(AA4539,Z4539),D4539,"")</f>
        <v/>
      </c>
      <c r="AE4539" t="str">
        <f t="shared" ca="1" si="497"/>
        <v/>
      </c>
    </row>
    <row r="4540" spans="1:31" x14ac:dyDescent="0.25">
      <c r="A4540">
        <v>696849</v>
      </c>
      <c r="B4540" s="1">
        <v>38767.13957175926</v>
      </c>
      <c r="C4540">
        <v>22</v>
      </c>
      <c r="D4540">
        <v>3</v>
      </c>
      <c r="E4540">
        <v>180.2</v>
      </c>
      <c r="F4540" t="s">
        <v>112</v>
      </c>
      <c r="G4540">
        <v>-57</v>
      </c>
      <c r="H4540">
        <v>1140344459287</v>
      </c>
      <c r="I4540">
        <v>180</v>
      </c>
      <c r="J4540" t="s">
        <v>59</v>
      </c>
      <c r="K4540">
        <v>-57</v>
      </c>
      <c r="L4540">
        <v>-58.871559633027502</v>
      </c>
      <c r="M4540">
        <v>109</v>
      </c>
      <c r="N4540">
        <v>3.6568072428949199</v>
      </c>
      <c r="O4540">
        <v>7</v>
      </c>
      <c r="P4540">
        <f t="shared" si="499"/>
        <v>1.9952623149688749E-6</v>
      </c>
      <c r="Q4540">
        <f t="shared" si="498"/>
        <v>-13.124735030066063</v>
      </c>
      <c r="R4540">
        <f>10^(L4540/10)</f>
        <v>1.2967135131881389E-6</v>
      </c>
      <c r="S4540">
        <f>LN(R4540)</f>
        <v>-13.555677561231915</v>
      </c>
      <c r="T4540">
        <v>7.5</v>
      </c>
      <c r="U4540">
        <v>6.3</v>
      </c>
      <c r="V4540">
        <f t="shared" si="493"/>
        <v>14.870776711389354</v>
      </c>
      <c r="W4540">
        <f t="shared" si="494"/>
        <v>6.7245983139139709E-2</v>
      </c>
      <c r="X4540">
        <f t="shared" si="495"/>
        <v>4.5220222483494631E-3</v>
      </c>
      <c r="Z4540">
        <f ca="1">IF($F4540=$Z$1,1,0)</f>
        <v>0</v>
      </c>
      <c r="AA4540">
        <f ca="1">IF($I4540=$AA$1,1,0)</f>
        <v>0</v>
      </c>
      <c r="AB4540" t="str">
        <f t="shared" ca="1" si="496"/>
        <v/>
      </c>
      <c r="AC4540" t="str">
        <f ca="1">IF(AND(Z4540,AA4540),C4540,"")</f>
        <v/>
      </c>
      <c r="AD4540" t="str">
        <f ca="1">IF(AND(AA4540,Z4540),D4540,"")</f>
        <v/>
      </c>
      <c r="AE4540" t="str">
        <f t="shared" ca="1" si="497"/>
        <v/>
      </c>
    </row>
    <row r="4541" spans="1:31" x14ac:dyDescent="0.25">
      <c r="A4541">
        <v>696850</v>
      </c>
      <c r="B4541" s="1">
        <v>38767.13957175926</v>
      </c>
      <c r="C4541">
        <v>22</v>
      </c>
      <c r="D4541">
        <v>3</v>
      </c>
      <c r="E4541">
        <v>180.2</v>
      </c>
      <c r="F4541" t="s">
        <v>113</v>
      </c>
      <c r="G4541">
        <v>-63</v>
      </c>
      <c r="H4541">
        <v>1140344459287</v>
      </c>
      <c r="I4541">
        <v>180</v>
      </c>
      <c r="J4541" t="s">
        <v>59</v>
      </c>
      <c r="K4541">
        <v>-60</v>
      </c>
      <c r="L4541">
        <v>-59.510638297872298</v>
      </c>
      <c r="M4541">
        <v>94</v>
      </c>
      <c r="N4541">
        <v>1.22469817085692</v>
      </c>
      <c r="O4541">
        <v>1</v>
      </c>
      <c r="P4541">
        <f t="shared" si="499"/>
        <v>5.0118723362727218E-7</v>
      </c>
      <c r="Q4541">
        <f t="shared" si="498"/>
        <v>-14.506286085862488</v>
      </c>
      <c r="R4541">
        <f>10^(L4541/10)</f>
        <v>1.119273367834859E-6</v>
      </c>
      <c r="S4541">
        <f>LN(R4541)</f>
        <v>-13.702830861924131</v>
      </c>
      <c r="T4541">
        <v>12.8</v>
      </c>
      <c r="U4541">
        <v>-2.8</v>
      </c>
      <c r="V4541">
        <f t="shared" si="493"/>
        <v>10.875660899458017</v>
      </c>
      <c r="W4541">
        <f t="shared" si="494"/>
        <v>9.1948435064744843E-2</v>
      </c>
      <c r="X4541">
        <f t="shared" si="495"/>
        <v>8.4545147108555981E-3</v>
      </c>
      <c r="Z4541">
        <f ca="1">IF($F4541=$Z$1,1,0)</f>
        <v>1</v>
      </c>
      <c r="AA4541">
        <f ca="1">IF($I4541=$AA$1,1,0)</f>
        <v>0</v>
      </c>
      <c r="AB4541" t="str">
        <f t="shared" ca="1" si="496"/>
        <v/>
      </c>
      <c r="AC4541" t="str">
        <f ca="1">IF(AND(Z4541,AA4541),C4541,"")</f>
        <v/>
      </c>
      <c r="AD4541" t="str">
        <f ca="1">IF(AND(AA4541,Z4541),D4541,"")</f>
        <v/>
      </c>
      <c r="AE4541" t="str">
        <f t="shared" ca="1" si="497"/>
        <v/>
      </c>
    </row>
    <row r="4542" spans="1:31" x14ac:dyDescent="0.25">
      <c r="A4542">
        <v>696851</v>
      </c>
      <c r="B4542" s="1">
        <v>38767.13957175926</v>
      </c>
      <c r="C4542">
        <v>22</v>
      </c>
      <c r="D4542">
        <v>3</v>
      </c>
      <c r="E4542">
        <v>180.2</v>
      </c>
      <c r="F4542" t="s">
        <v>117</v>
      </c>
      <c r="G4542">
        <v>-75</v>
      </c>
      <c r="H4542">
        <v>1140344459287</v>
      </c>
      <c r="I4542">
        <v>180</v>
      </c>
      <c r="J4542" t="s">
        <v>59</v>
      </c>
      <c r="K4542">
        <v>-73</v>
      </c>
      <c r="L4542">
        <v>-73.216867469879503</v>
      </c>
      <c r="M4542">
        <v>83</v>
      </c>
      <c r="N4542">
        <v>2.2634324935710501</v>
      </c>
      <c r="O4542">
        <v>2</v>
      </c>
      <c r="P4542">
        <f t="shared" si="499"/>
        <v>3.1622776601683699E-8</v>
      </c>
      <c r="Q4542">
        <f t="shared" si="498"/>
        <v>-17.269388197455346</v>
      </c>
      <c r="R4542">
        <f>10^(L4542/10)</f>
        <v>4.7677475649359591E-8</v>
      </c>
      <c r="S4542">
        <f>LN(R4542)</f>
        <v>-16.858806759186525</v>
      </c>
      <c r="T4542">
        <v>1</v>
      </c>
      <c r="U4542">
        <v>14</v>
      </c>
      <c r="V4542">
        <f t="shared" si="493"/>
        <v>23.706539182259394</v>
      </c>
      <c r="W4542">
        <f t="shared" si="494"/>
        <v>4.218245406095978E-2</v>
      </c>
      <c r="X4542">
        <f t="shared" si="495"/>
        <v>1.7793594306049825E-3</v>
      </c>
      <c r="Z4542">
        <f ca="1">IF($F4542=$Z$1,1,0)</f>
        <v>0</v>
      </c>
      <c r="AA4542">
        <f ca="1">IF($I4542=$AA$1,1,0)</f>
        <v>0</v>
      </c>
      <c r="AB4542" t="str">
        <f t="shared" ca="1" si="496"/>
        <v/>
      </c>
      <c r="AC4542" t="str">
        <f ca="1">IF(AND(Z4542,AA4542),C4542,"")</f>
        <v/>
      </c>
      <c r="AD4542" t="str">
        <f ca="1">IF(AND(AA4542,Z4542),D4542,"")</f>
        <v/>
      </c>
      <c r="AE4542" t="str">
        <f t="shared" ca="1" si="497"/>
        <v/>
      </c>
    </row>
    <row r="4543" spans="1:31" x14ac:dyDescent="0.25">
      <c r="A4543">
        <v>696858</v>
      </c>
      <c r="B4543" s="1">
        <v>38767.13957175926</v>
      </c>
      <c r="C4543">
        <v>22</v>
      </c>
      <c r="D4543">
        <v>3</v>
      </c>
      <c r="E4543">
        <v>180.2</v>
      </c>
      <c r="F4543" t="s">
        <v>116</v>
      </c>
      <c r="G4543">
        <v>-53</v>
      </c>
      <c r="H4543">
        <v>1140344459539</v>
      </c>
      <c r="I4543">
        <v>180</v>
      </c>
      <c r="J4543" t="s">
        <v>59</v>
      </c>
      <c r="K4543">
        <v>-53</v>
      </c>
      <c r="L4543">
        <v>-53.0326086956522</v>
      </c>
      <c r="M4543">
        <v>92</v>
      </c>
      <c r="N4543">
        <v>0.717919566900735</v>
      </c>
      <c r="O4543">
        <v>1</v>
      </c>
      <c r="P4543">
        <f t="shared" si="499"/>
        <v>5.011872336272719E-6</v>
      </c>
      <c r="Q4543">
        <f t="shared" si="498"/>
        <v>-12.203700992868443</v>
      </c>
      <c r="R4543">
        <f>10^(L4543/10)</f>
        <v>4.9743819684415744E-6</v>
      </c>
      <c r="S4543">
        <f>LN(R4543)</f>
        <v>-12.211209422519516</v>
      </c>
      <c r="T4543">
        <v>33.5</v>
      </c>
      <c r="U4543">
        <v>9.3000000000000007</v>
      </c>
      <c r="V4543">
        <f t="shared" si="493"/>
        <v>13.112589370524802</v>
      </c>
      <c r="W4543">
        <f t="shared" si="494"/>
        <v>7.6262587940704896E-2</v>
      </c>
      <c r="X4543">
        <f t="shared" si="495"/>
        <v>5.815982319413748E-3</v>
      </c>
      <c r="Z4543">
        <f ca="1">IF($F4543=$Z$1,1,0)</f>
        <v>0</v>
      </c>
      <c r="AA4543">
        <f ca="1">IF($I4543=$AA$1,1,0)</f>
        <v>0</v>
      </c>
      <c r="AB4543" t="str">
        <f t="shared" ca="1" si="496"/>
        <v/>
      </c>
      <c r="AC4543" t="str">
        <f ca="1">IF(AND(Z4543,AA4543),C4543,"")</f>
        <v/>
      </c>
      <c r="AD4543" t="str">
        <f ca="1">IF(AND(AA4543,Z4543),D4543,"")</f>
        <v/>
      </c>
      <c r="AE4543" t="str">
        <f t="shared" ca="1" si="497"/>
        <v/>
      </c>
    </row>
    <row r="4544" spans="1:31" x14ac:dyDescent="0.25">
      <c r="A4544">
        <v>697701</v>
      </c>
      <c r="B4544" s="1">
        <v>38767.140046296299</v>
      </c>
      <c r="C4544">
        <v>22</v>
      </c>
      <c r="D4544">
        <v>3</v>
      </c>
      <c r="E4544">
        <v>225.3</v>
      </c>
      <c r="F4544" t="s">
        <v>114</v>
      </c>
      <c r="G4544">
        <v>-47</v>
      </c>
      <c r="H4544">
        <v>1140344500977</v>
      </c>
      <c r="I4544">
        <v>225</v>
      </c>
      <c r="J4544" t="s">
        <v>59</v>
      </c>
      <c r="K4544">
        <v>-46</v>
      </c>
      <c r="L4544">
        <v>-46.290322580645203</v>
      </c>
      <c r="M4544">
        <v>93</v>
      </c>
      <c r="N4544">
        <v>0.73100058230647003</v>
      </c>
      <c r="O4544">
        <v>1</v>
      </c>
      <c r="P4544">
        <f t="shared" si="499"/>
        <v>1.9952623149688769E-5</v>
      </c>
      <c r="Q4544">
        <f t="shared" si="498"/>
        <v>-10.822149937072016</v>
      </c>
      <c r="R4544">
        <f>10^(L4544/10)</f>
        <v>2.3494583037971651E-5</v>
      </c>
      <c r="S4544">
        <f>LN(R4544)</f>
        <v>-10.658740672407932</v>
      </c>
      <c r="T4544">
        <v>33.5</v>
      </c>
      <c r="U4544">
        <v>2.8</v>
      </c>
      <c r="V4544">
        <f t="shared" si="493"/>
        <v>11.501738998951419</v>
      </c>
      <c r="W4544">
        <f t="shared" si="494"/>
        <v>8.6943374396790535E-2</v>
      </c>
      <c r="X4544">
        <f t="shared" si="495"/>
        <v>7.5591503515004916E-3</v>
      </c>
      <c r="Z4544">
        <f ca="1">IF($F4544=$Z$1,1,0)</f>
        <v>0</v>
      </c>
      <c r="AA4544">
        <f ca="1">IF($I4544=$AA$1,1,0)</f>
        <v>0</v>
      </c>
      <c r="AB4544" t="str">
        <f t="shared" ca="1" si="496"/>
        <v/>
      </c>
      <c r="AC4544" t="str">
        <f ca="1">IF(AND(Z4544,AA4544),C4544,"")</f>
        <v/>
      </c>
      <c r="AD4544" t="str">
        <f ca="1">IF(AND(AA4544,Z4544),D4544,"")</f>
        <v/>
      </c>
      <c r="AE4544" t="str">
        <f t="shared" ca="1" si="497"/>
        <v/>
      </c>
    </row>
    <row r="4545" spans="1:31" x14ac:dyDescent="0.25">
      <c r="A4545">
        <v>697702</v>
      </c>
      <c r="B4545" s="1">
        <v>38767.140046296299</v>
      </c>
      <c r="C4545">
        <v>22</v>
      </c>
      <c r="D4545">
        <v>3</v>
      </c>
      <c r="E4545">
        <v>225.3</v>
      </c>
      <c r="F4545" t="s">
        <v>116</v>
      </c>
      <c r="G4545">
        <v>-55</v>
      </c>
      <c r="H4545">
        <v>1140344500977</v>
      </c>
      <c r="I4545">
        <v>225</v>
      </c>
      <c r="J4545" t="s">
        <v>59</v>
      </c>
      <c r="K4545">
        <v>-53</v>
      </c>
      <c r="L4545">
        <v>-53.010526315789498</v>
      </c>
      <c r="M4545">
        <v>95</v>
      </c>
      <c r="N4545">
        <v>1.38759501757925</v>
      </c>
      <c r="O4545">
        <v>2</v>
      </c>
      <c r="P4545">
        <f t="shared" si="499"/>
        <v>3.1622776601683767E-6</v>
      </c>
      <c r="Q4545">
        <f t="shared" si="498"/>
        <v>-12.664218011467252</v>
      </c>
      <c r="R4545">
        <f>10^(L4545/10)</f>
        <v>4.9997394011895455E-6</v>
      </c>
      <c r="S4545">
        <f>LN(R4545)</f>
        <v>-12.206124766650547</v>
      </c>
      <c r="T4545">
        <v>33.5</v>
      </c>
      <c r="U4545">
        <v>9.3000000000000007</v>
      </c>
      <c r="V4545">
        <f t="shared" si="493"/>
        <v>13.112589370524802</v>
      </c>
      <c r="W4545">
        <f t="shared" si="494"/>
        <v>7.6262587940704896E-2</v>
      </c>
      <c r="X4545">
        <f t="shared" si="495"/>
        <v>5.815982319413748E-3</v>
      </c>
      <c r="Z4545">
        <f ca="1">IF($F4545=$Z$1,1,0)</f>
        <v>0</v>
      </c>
      <c r="AA4545">
        <f ca="1">IF($I4545=$AA$1,1,0)</f>
        <v>0</v>
      </c>
      <c r="AB4545" t="str">
        <f t="shared" ca="1" si="496"/>
        <v/>
      </c>
      <c r="AC4545" t="str">
        <f ca="1">IF(AND(Z4545,AA4545),C4545,"")</f>
        <v/>
      </c>
      <c r="AD4545" t="str">
        <f ca="1">IF(AND(AA4545,Z4545),D4545,"")</f>
        <v/>
      </c>
      <c r="AE4545" t="str">
        <f t="shared" ca="1" si="497"/>
        <v/>
      </c>
    </row>
    <row r="4546" spans="1:31" x14ac:dyDescent="0.25">
      <c r="A4546">
        <v>697703</v>
      </c>
      <c r="B4546" s="1">
        <v>38767.140046296299</v>
      </c>
      <c r="C4546">
        <v>22</v>
      </c>
      <c r="D4546">
        <v>3</v>
      </c>
      <c r="E4546">
        <v>225.3</v>
      </c>
      <c r="F4546" t="s">
        <v>112</v>
      </c>
      <c r="G4546">
        <v>-60</v>
      </c>
      <c r="H4546">
        <v>1140344500977</v>
      </c>
      <c r="I4546">
        <v>225</v>
      </c>
      <c r="J4546" t="s">
        <v>59</v>
      </c>
      <c r="K4546">
        <v>-57</v>
      </c>
      <c r="L4546">
        <v>-57.563636363636398</v>
      </c>
      <c r="M4546">
        <v>110</v>
      </c>
      <c r="N4546">
        <v>1.70550792954713</v>
      </c>
      <c r="O4546">
        <v>3</v>
      </c>
      <c r="P4546">
        <f t="shared" si="499"/>
        <v>9.9999999999999995E-7</v>
      </c>
      <c r="Q4546">
        <f t="shared" si="498"/>
        <v>-13.815510557964274</v>
      </c>
      <c r="R4546">
        <f>10^(L4546/10)</f>
        <v>1.7524125858919657E-6</v>
      </c>
      <c r="S4546">
        <f>LN(R4546)</f>
        <v>-13.254517098943914</v>
      </c>
      <c r="T4546">
        <v>7.5</v>
      </c>
      <c r="U4546">
        <v>6.3</v>
      </c>
      <c r="V4546">
        <f t="shared" si="493"/>
        <v>14.870776711389354</v>
      </c>
      <c r="W4546">
        <f t="shared" si="494"/>
        <v>6.7245983139139709E-2</v>
      </c>
      <c r="X4546">
        <f t="shared" si="495"/>
        <v>4.5220222483494631E-3</v>
      </c>
      <c r="Z4546">
        <f ca="1">IF($F4546=$Z$1,1,0)</f>
        <v>0</v>
      </c>
      <c r="AA4546">
        <f ca="1">IF($I4546=$AA$1,1,0)</f>
        <v>0</v>
      </c>
      <c r="AB4546" t="str">
        <f t="shared" ca="1" si="496"/>
        <v/>
      </c>
      <c r="AC4546" t="str">
        <f ca="1">IF(AND(Z4546,AA4546),C4546,"")</f>
        <v/>
      </c>
      <c r="AD4546" t="str">
        <f ca="1">IF(AND(AA4546,Z4546),D4546,"")</f>
        <v/>
      </c>
      <c r="AE4546" t="str">
        <f t="shared" ca="1" si="497"/>
        <v/>
      </c>
    </row>
    <row r="4547" spans="1:31" x14ac:dyDescent="0.25">
      <c r="A4547">
        <v>697705</v>
      </c>
      <c r="B4547" s="1">
        <v>38767.140046296299</v>
      </c>
      <c r="C4547">
        <v>22</v>
      </c>
      <c r="D4547">
        <v>3</v>
      </c>
      <c r="E4547">
        <v>225.3</v>
      </c>
      <c r="F4547" t="s">
        <v>115</v>
      </c>
      <c r="G4547">
        <v>-68</v>
      </c>
      <c r="H4547">
        <v>1140344500977</v>
      </c>
      <c r="I4547">
        <v>225</v>
      </c>
      <c r="J4547" t="s">
        <v>59</v>
      </c>
      <c r="K4547">
        <v>-66</v>
      </c>
      <c r="L4547">
        <v>-65.3406593406593</v>
      </c>
      <c r="M4547">
        <v>91</v>
      </c>
      <c r="N4547">
        <v>2.0067651150810399</v>
      </c>
      <c r="O4547">
        <v>3</v>
      </c>
      <c r="P4547">
        <f t="shared" si="499"/>
        <v>1.5848931924611122E-7</v>
      </c>
      <c r="Q4547">
        <f t="shared" si="498"/>
        <v>-15.657578632359511</v>
      </c>
      <c r="R4547">
        <f>10^(L4547/10)</f>
        <v>2.9237084702437223E-7</v>
      </c>
      <c r="S4547">
        <f>LN(R4547)</f>
        <v>-15.045242816420428</v>
      </c>
      <c r="T4547">
        <v>2.5</v>
      </c>
      <c r="U4547">
        <v>-0.8</v>
      </c>
      <c r="V4547">
        <f t="shared" ref="V4547:V4610" si="500">SQRT((T4547-C4547)^2+(U4547-D4547)^2)</f>
        <v>19.866806487203725</v>
      </c>
      <c r="W4547">
        <f t="shared" ref="W4547:W4610" si="501">1/V4547</f>
        <v>5.0335216213240074E-2</v>
      </c>
      <c r="X4547">
        <f t="shared" ref="X4547:X4610" si="502">1/(V4547^2)</f>
        <v>2.5336339912336264E-3</v>
      </c>
      <c r="Z4547">
        <f ca="1">IF($F4547=$Z$1,1,0)</f>
        <v>0</v>
      </c>
      <c r="AA4547">
        <f ca="1">IF($I4547=$AA$1,1,0)</f>
        <v>0</v>
      </c>
      <c r="AB4547" t="str">
        <f t="shared" ref="AB4547:AB4610" ca="1" si="503">IF(AND(AA4547,Z4547),ABS(L4547-AB$1)*AE4547/AE$7971,"")</f>
        <v/>
      </c>
      <c r="AC4547" t="str">
        <f ca="1">IF(AND(Z4547,AA4547),C4547,"")</f>
        <v/>
      </c>
      <c r="AD4547" t="str">
        <f ca="1">IF(AND(AA4547,Z4547),D4547,"")</f>
        <v/>
      </c>
      <c r="AE4547" t="str">
        <f t="shared" ref="AE4547:AE4610" ca="1" si="504">IF(AND(Z4547,AA4547),W4547,"")</f>
        <v/>
      </c>
    </row>
    <row r="4548" spans="1:31" x14ac:dyDescent="0.25">
      <c r="A4548">
        <v>697711</v>
      </c>
      <c r="B4548" s="1">
        <v>38767.140057870369</v>
      </c>
      <c r="C4548">
        <v>22</v>
      </c>
      <c r="D4548">
        <v>3</v>
      </c>
      <c r="E4548">
        <v>225.3</v>
      </c>
      <c r="F4548" t="s">
        <v>117</v>
      </c>
      <c r="G4548">
        <v>-73</v>
      </c>
      <c r="H4548">
        <v>1140344501229</v>
      </c>
      <c r="I4548">
        <v>225</v>
      </c>
      <c r="J4548" t="s">
        <v>59</v>
      </c>
      <c r="K4548">
        <v>-73</v>
      </c>
      <c r="L4548">
        <v>-72.955555555555506</v>
      </c>
      <c r="M4548">
        <v>90</v>
      </c>
      <c r="N4548">
        <v>1.4449533339621501</v>
      </c>
      <c r="O4548">
        <v>2</v>
      </c>
      <c r="P4548">
        <f t="shared" si="499"/>
        <v>5.0118723362727164E-8</v>
      </c>
      <c r="Q4548">
        <f t="shared" si="498"/>
        <v>-16.808871178856535</v>
      </c>
      <c r="R4548">
        <f>10^(L4548/10)</f>
        <v>5.0634257333296316E-8</v>
      </c>
      <c r="S4548">
        <f>LN(R4548)</f>
        <v>-16.798637467332107</v>
      </c>
      <c r="T4548">
        <v>1</v>
      </c>
      <c r="U4548">
        <v>14</v>
      </c>
      <c r="V4548">
        <f t="shared" si="500"/>
        <v>23.706539182259394</v>
      </c>
      <c r="W4548">
        <f t="shared" si="501"/>
        <v>4.218245406095978E-2</v>
      </c>
      <c r="X4548">
        <f t="shared" si="502"/>
        <v>1.7793594306049825E-3</v>
      </c>
      <c r="Z4548">
        <f ca="1">IF($F4548=$Z$1,1,0)</f>
        <v>0</v>
      </c>
      <c r="AA4548">
        <f ca="1">IF($I4548=$AA$1,1,0)</f>
        <v>0</v>
      </c>
      <c r="AB4548" t="str">
        <f t="shared" ca="1" si="503"/>
        <v/>
      </c>
      <c r="AC4548" t="str">
        <f ca="1">IF(AND(Z4548,AA4548),C4548,"")</f>
        <v/>
      </c>
      <c r="AD4548" t="str">
        <f ca="1">IF(AND(AA4548,Z4548),D4548,"")</f>
        <v/>
      </c>
      <c r="AE4548" t="str">
        <f t="shared" ca="1" si="504"/>
        <v/>
      </c>
    </row>
    <row r="4549" spans="1:31" x14ac:dyDescent="0.25">
      <c r="A4549">
        <v>697717</v>
      </c>
      <c r="B4549" s="1">
        <v>38767.140057870369</v>
      </c>
      <c r="C4549">
        <v>22</v>
      </c>
      <c r="D4549">
        <v>3</v>
      </c>
      <c r="E4549">
        <v>225.3</v>
      </c>
      <c r="F4549" t="s">
        <v>113</v>
      </c>
      <c r="G4549">
        <v>-63</v>
      </c>
      <c r="H4549">
        <v>1140344501481</v>
      </c>
      <c r="I4549">
        <v>225</v>
      </c>
      <c r="J4549" t="s">
        <v>59</v>
      </c>
      <c r="K4549">
        <v>-63</v>
      </c>
      <c r="L4549">
        <v>-62.908045977011497</v>
      </c>
      <c r="M4549">
        <v>87</v>
      </c>
      <c r="N4549">
        <v>1.3862462607834001</v>
      </c>
      <c r="O4549">
        <v>2</v>
      </c>
      <c r="P4549">
        <f t="shared" si="499"/>
        <v>5.0118723362727218E-7</v>
      </c>
      <c r="Q4549">
        <f t="shared" si="498"/>
        <v>-14.506286085862488</v>
      </c>
      <c r="R4549">
        <f>10^(L4549/10)</f>
        <v>5.1191210856325278E-7</v>
      </c>
      <c r="S4549">
        <f>LN(R4549)</f>
        <v>-14.485112889605073</v>
      </c>
      <c r="T4549">
        <v>12.8</v>
      </c>
      <c r="U4549">
        <v>-2.8</v>
      </c>
      <c r="V4549">
        <f t="shared" si="500"/>
        <v>10.875660899458017</v>
      </c>
      <c r="W4549">
        <f t="shared" si="501"/>
        <v>9.1948435064744843E-2</v>
      </c>
      <c r="X4549">
        <f t="shared" si="502"/>
        <v>8.4545147108555981E-3</v>
      </c>
      <c r="Z4549">
        <f ca="1">IF($F4549=$Z$1,1,0)</f>
        <v>1</v>
      </c>
      <c r="AA4549">
        <f ca="1">IF($I4549=$AA$1,1,0)</f>
        <v>0</v>
      </c>
      <c r="AB4549" t="str">
        <f t="shared" ca="1" si="503"/>
        <v/>
      </c>
      <c r="AC4549" t="str">
        <f ca="1">IF(AND(Z4549,AA4549),C4549,"")</f>
        <v/>
      </c>
      <c r="AD4549" t="str">
        <f ca="1">IF(AND(AA4549,Z4549),D4549,"")</f>
        <v/>
      </c>
      <c r="AE4549" t="str">
        <f t="shared" ca="1" si="504"/>
        <v/>
      </c>
    </row>
    <row r="4550" spans="1:31" x14ac:dyDescent="0.25">
      <c r="A4550">
        <v>698533</v>
      </c>
      <c r="B4550" s="1">
        <v>38767.140520833331</v>
      </c>
      <c r="C4550">
        <v>22</v>
      </c>
      <c r="D4550">
        <v>3</v>
      </c>
      <c r="E4550">
        <v>270.3</v>
      </c>
      <c r="F4550" t="s">
        <v>116</v>
      </c>
      <c r="G4550">
        <v>-56</v>
      </c>
      <c r="H4550">
        <v>1140344541648</v>
      </c>
      <c r="I4550">
        <v>270</v>
      </c>
      <c r="J4550" t="s">
        <v>59</v>
      </c>
      <c r="K4550">
        <v>-55</v>
      </c>
      <c r="L4550">
        <v>-53.387096774193601</v>
      </c>
      <c r="M4550">
        <v>93</v>
      </c>
      <c r="N4550">
        <v>3.7155146465004099</v>
      </c>
      <c r="O4550">
        <v>3</v>
      </c>
      <c r="P4550">
        <f t="shared" si="499"/>
        <v>2.5118864315095806E-6</v>
      </c>
      <c r="Q4550">
        <f t="shared" si="498"/>
        <v>-12.894476520766656</v>
      </c>
      <c r="R4550">
        <f>10^(L4550/10)</f>
        <v>4.5844825349568409E-6</v>
      </c>
      <c r="S4550">
        <f>LN(R4550)</f>
        <v>-12.292833319048871</v>
      </c>
      <c r="T4550">
        <v>33.5</v>
      </c>
      <c r="U4550">
        <v>9.3000000000000007</v>
      </c>
      <c r="V4550">
        <f t="shared" si="500"/>
        <v>13.112589370524802</v>
      </c>
      <c r="W4550">
        <f t="shared" si="501"/>
        <v>7.6262587940704896E-2</v>
      </c>
      <c r="X4550">
        <f t="shared" si="502"/>
        <v>5.815982319413748E-3</v>
      </c>
      <c r="Z4550">
        <f ca="1">IF($F4550=$Z$1,1,0)</f>
        <v>0</v>
      </c>
      <c r="AA4550">
        <f ca="1">IF($I4550=$AA$1,1,0)</f>
        <v>1</v>
      </c>
      <c r="AB4550" t="str">
        <f t="shared" ca="1" si="503"/>
        <v/>
      </c>
      <c r="AC4550" t="str">
        <f ca="1">IF(AND(Z4550,AA4550),C4550,"")</f>
        <v/>
      </c>
      <c r="AD4550" t="str">
        <f ca="1">IF(AND(AA4550,Z4550),D4550,"")</f>
        <v/>
      </c>
      <c r="AE4550" t="str">
        <f t="shared" ca="1" si="504"/>
        <v/>
      </c>
    </row>
    <row r="4551" spans="1:31" x14ac:dyDescent="0.25">
      <c r="A4551">
        <v>698534</v>
      </c>
      <c r="B4551" s="1">
        <v>38767.140520833331</v>
      </c>
      <c r="C4551">
        <v>22</v>
      </c>
      <c r="D4551">
        <v>3</v>
      </c>
      <c r="E4551">
        <v>270.3</v>
      </c>
      <c r="F4551" t="s">
        <v>115</v>
      </c>
      <c r="G4551">
        <v>-55</v>
      </c>
      <c r="H4551">
        <v>1140344541648</v>
      </c>
      <c r="I4551">
        <v>270</v>
      </c>
      <c r="J4551" t="s">
        <v>59</v>
      </c>
      <c r="K4551">
        <v>-56</v>
      </c>
      <c r="L4551">
        <v>-56.3762376237624</v>
      </c>
      <c r="M4551">
        <v>101</v>
      </c>
      <c r="N4551">
        <v>3.0882081702777602</v>
      </c>
      <c r="O4551">
        <v>2</v>
      </c>
      <c r="P4551">
        <f t="shared" si="499"/>
        <v>3.1622776601683767E-6</v>
      </c>
      <c r="Q4551">
        <f t="shared" si="498"/>
        <v>-12.664218011467252</v>
      </c>
      <c r="R4551">
        <f>10^(L4551/10)</f>
        <v>2.3034364643891659E-6</v>
      </c>
      <c r="S4551">
        <f>LN(R4551)</f>
        <v>-12.981108435156537</v>
      </c>
      <c r="T4551">
        <v>2.5</v>
      </c>
      <c r="U4551">
        <v>-0.8</v>
      </c>
      <c r="V4551">
        <f t="shared" si="500"/>
        <v>19.866806487203725</v>
      </c>
      <c r="W4551">
        <f t="shared" si="501"/>
        <v>5.0335216213240074E-2</v>
      </c>
      <c r="X4551">
        <f t="shared" si="502"/>
        <v>2.5336339912336264E-3</v>
      </c>
      <c r="Z4551">
        <f ca="1">IF($F4551=$Z$1,1,0)</f>
        <v>0</v>
      </c>
      <c r="AA4551">
        <f ca="1">IF($I4551=$AA$1,1,0)</f>
        <v>1</v>
      </c>
      <c r="AB4551" t="str">
        <f t="shared" ca="1" si="503"/>
        <v/>
      </c>
      <c r="AC4551" t="str">
        <f ca="1">IF(AND(Z4551,AA4551),C4551,"")</f>
        <v/>
      </c>
      <c r="AD4551" t="str">
        <f ca="1">IF(AND(AA4551,Z4551),D4551,"")</f>
        <v/>
      </c>
      <c r="AE4551" t="str">
        <f t="shared" ca="1" si="504"/>
        <v/>
      </c>
    </row>
    <row r="4552" spans="1:31" x14ac:dyDescent="0.25">
      <c r="A4552">
        <v>698535</v>
      </c>
      <c r="B4552" s="1">
        <v>38767.140520833331</v>
      </c>
      <c r="C4552">
        <v>22</v>
      </c>
      <c r="D4552">
        <v>3</v>
      </c>
      <c r="E4552">
        <v>270.3</v>
      </c>
      <c r="F4552" t="s">
        <v>114</v>
      </c>
      <c r="G4552">
        <v>-55</v>
      </c>
      <c r="H4552">
        <v>1140344541648</v>
      </c>
      <c r="I4552">
        <v>270</v>
      </c>
      <c r="J4552" t="s">
        <v>59</v>
      </c>
      <c r="K4552">
        <v>-55</v>
      </c>
      <c r="L4552">
        <v>-52.197802197802197</v>
      </c>
      <c r="M4552">
        <v>91</v>
      </c>
      <c r="N4552">
        <v>4.8858520926805298</v>
      </c>
      <c r="O4552">
        <v>10</v>
      </c>
      <c r="P4552">
        <f t="shared" si="499"/>
        <v>3.1622776601683767E-6</v>
      </c>
      <c r="Q4552">
        <f t="shared" si="498"/>
        <v>-12.664218011467252</v>
      </c>
      <c r="R4552">
        <f>10^(L4552/10)</f>
        <v>6.0286459615056418E-6</v>
      </c>
      <c r="S4552">
        <f>LN(R4552)</f>
        <v>-12.01898812277112</v>
      </c>
      <c r="T4552">
        <v>33.5</v>
      </c>
      <c r="U4552">
        <v>2.8</v>
      </c>
      <c r="V4552">
        <f t="shared" si="500"/>
        <v>11.501738998951419</v>
      </c>
      <c r="W4552">
        <f t="shared" si="501"/>
        <v>8.6943374396790535E-2</v>
      </c>
      <c r="X4552">
        <f t="shared" si="502"/>
        <v>7.5591503515004916E-3</v>
      </c>
      <c r="Z4552">
        <f ca="1">IF($F4552=$Z$1,1,0)</f>
        <v>0</v>
      </c>
      <c r="AA4552">
        <f ca="1">IF($I4552=$AA$1,1,0)</f>
        <v>1</v>
      </c>
      <c r="AB4552" t="str">
        <f t="shared" ca="1" si="503"/>
        <v/>
      </c>
      <c r="AC4552" t="str">
        <f ca="1">IF(AND(Z4552,AA4552),C4552,"")</f>
        <v/>
      </c>
      <c r="AD4552" t="str">
        <f ca="1">IF(AND(AA4552,Z4552),D4552,"")</f>
        <v/>
      </c>
      <c r="AE4552" t="str">
        <f t="shared" ca="1" si="504"/>
        <v/>
      </c>
    </row>
    <row r="4553" spans="1:31" x14ac:dyDescent="0.25">
      <c r="A4553">
        <v>698536</v>
      </c>
      <c r="B4553" s="1">
        <v>38767.140520833331</v>
      </c>
      <c r="C4553">
        <v>22</v>
      </c>
      <c r="D4553">
        <v>3</v>
      </c>
      <c r="E4553">
        <v>270.3</v>
      </c>
      <c r="F4553" t="s">
        <v>112</v>
      </c>
      <c r="G4553">
        <v>-56</v>
      </c>
      <c r="H4553">
        <v>1140344541648</v>
      </c>
      <c r="I4553">
        <v>270</v>
      </c>
      <c r="J4553" t="s">
        <v>59</v>
      </c>
      <c r="K4553">
        <v>-57</v>
      </c>
      <c r="L4553">
        <v>-57.018181818181802</v>
      </c>
      <c r="M4553">
        <v>110</v>
      </c>
      <c r="N4553">
        <v>1.4650786256999699</v>
      </c>
      <c r="O4553">
        <v>2</v>
      </c>
      <c r="P4553">
        <f t="shared" si="499"/>
        <v>2.5118864315095806E-6</v>
      </c>
      <c r="Q4553">
        <f t="shared" si="498"/>
        <v>-12.894476520766656</v>
      </c>
      <c r="R4553">
        <f>10^(L4553/10)</f>
        <v>1.9869265737142734E-6</v>
      </c>
      <c r="S4553">
        <f>LN(R4553)</f>
        <v>-13.128921548416956</v>
      </c>
      <c r="T4553">
        <v>7.5</v>
      </c>
      <c r="U4553">
        <v>6.3</v>
      </c>
      <c r="V4553">
        <f t="shared" si="500"/>
        <v>14.870776711389354</v>
      </c>
      <c r="W4553">
        <f t="shared" si="501"/>
        <v>6.7245983139139709E-2</v>
      </c>
      <c r="X4553">
        <f t="shared" si="502"/>
        <v>4.5220222483494631E-3</v>
      </c>
      <c r="Z4553">
        <f ca="1">IF($F4553=$Z$1,1,0)</f>
        <v>0</v>
      </c>
      <c r="AA4553">
        <f ca="1">IF($I4553=$AA$1,1,0)</f>
        <v>1</v>
      </c>
      <c r="AB4553" t="str">
        <f t="shared" ca="1" si="503"/>
        <v/>
      </c>
      <c r="AC4553" t="str">
        <f ca="1">IF(AND(Z4553,AA4553),C4553,"")</f>
        <v/>
      </c>
      <c r="AD4553" t="str">
        <f ca="1">IF(AND(AA4553,Z4553),D4553,"")</f>
        <v/>
      </c>
      <c r="AE4553" t="str">
        <f t="shared" ca="1" si="504"/>
        <v/>
      </c>
    </row>
    <row r="4554" spans="1:31" x14ac:dyDescent="0.25">
      <c r="A4554">
        <v>698538</v>
      </c>
      <c r="B4554" s="1">
        <v>38767.140520833331</v>
      </c>
      <c r="C4554">
        <v>22</v>
      </c>
      <c r="D4554">
        <v>3</v>
      </c>
      <c r="E4554">
        <v>270.3</v>
      </c>
      <c r="F4554" t="s">
        <v>117</v>
      </c>
      <c r="G4554">
        <v>-66</v>
      </c>
      <c r="H4554">
        <v>1140344541648</v>
      </c>
      <c r="I4554">
        <v>270</v>
      </c>
      <c r="J4554" t="s">
        <v>59</v>
      </c>
      <c r="K4554">
        <v>-71</v>
      </c>
      <c r="L4554">
        <v>-70.597701149425305</v>
      </c>
      <c r="M4554">
        <v>87</v>
      </c>
      <c r="N4554">
        <v>1.83923499083458</v>
      </c>
      <c r="O4554">
        <v>1</v>
      </c>
      <c r="P4554">
        <f t="shared" si="499"/>
        <v>2.511886431509578E-7</v>
      </c>
      <c r="Q4554">
        <f t="shared" si="498"/>
        <v>-15.197061613760702</v>
      </c>
      <c r="R4554">
        <f>10^(L4554/10)</f>
        <v>8.7142473907089855E-8</v>
      </c>
      <c r="S4554">
        <f>LN(R4554)</f>
        <v>-16.255721426631531</v>
      </c>
      <c r="T4554">
        <v>1</v>
      </c>
      <c r="U4554">
        <v>14</v>
      </c>
      <c r="V4554">
        <f t="shared" si="500"/>
        <v>23.706539182259394</v>
      </c>
      <c r="W4554">
        <f t="shared" si="501"/>
        <v>4.218245406095978E-2</v>
      </c>
      <c r="X4554">
        <f t="shared" si="502"/>
        <v>1.7793594306049825E-3</v>
      </c>
      <c r="Z4554">
        <f ca="1">IF($F4554=$Z$1,1,0)</f>
        <v>0</v>
      </c>
      <c r="AA4554">
        <f ca="1">IF($I4554=$AA$1,1,0)</f>
        <v>1</v>
      </c>
      <c r="AB4554" t="str">
        <f t="shared" ca="1" si="503"/>
        <v/>
      </c>
      <c r="AC4554" t="str">
        <f ca="1">IF(AND(Z4554,AA4554),C4554,"")</f>
        <v/>
      </c>
      <c r="AD4554" t="str">
        <f ca="1">IF(AND(AA4554,Z4554),D4554,"")</f>
        <v/>
      </c>
      <c r="AE4554" t="str">
        <f t="shared" ca="1" si="504"/>
        <v/>
      </c>
    </row>
    <row r="4555" spans="1:31" x14ac:dyDescent="0.25">
      <c r="A4555">
        <v>698551</v>
      </c>
      <c r="B4555" s="1">
        <v>38767.140532407408</v>
      </c>
      <c r="C4555">
        <v>22</v>
      </c>
      <c r="D4555">
        <v>3</v>
      </c>
      <c r="E4555">
        <v>270.3</v>
      </c>
      <c r="F4555" t="s">
        <v>113</v>
      </c>
      <c r="G4555">
        <v>-61</v>
      </c>
      <c r="H4555">
        <v>1140344542152</v>
      </c>
      <c r="I4555">
        <v>270</v>
      </c>
      <c r="J4555" t="s">
        <v>59</v>
      </c>
      <c r="K4555">
        <v>-60</v>
      </c>
      <c r="L4555">
        <v>-60.40625</v>
      </c>
      <c r="M4555">
        <v>96</v>
      </c>
      <c r="N4555">
        <v>2.1353078170802902</v>
      </c>
      <c r="O4555">
        <v>2</v>
      </c>
      <c r="P4555">
        <f t="shared" si="499"/>
        <v>7.9432823472428114E-7</v>
      </c>
      <c r="Q4555">
        <f t="shared" si="498"/>
        <v>-14.045769067263679</v>
      </c>
      <c r="R4555">
        <f>10^(L4555/10)</f>
        <v>9.1069929421276261E-7</v>
      </c>
      <c r="S4555">
        <f>LN(R4555)</f>
        <v>-13.90905307736716</v>
      </c>
      <c r="T4555">
        <v>12.8</v>
      </c>
      <c r="U4555">
        <v>-2.8</v>
      </c>
      <c r="V4555">
        <f t="shared" si="500"/>
        <v>10.875660899458017</v>
      </c>
      <c r="W4555">
        <f t="shared" si="501"/>
        <v>9.1948435064744843E-2</v>
      </c>
      <c r="X4555">
        <f t="shared" si="502"/>
        <v>8.4545147108555981E-3</v>
      </c>
      <c r="Z4555">
        <f ca="1">IF($F4555=$Z$1,1,0)</f>
        <v>1</v>
      </c>
      <c r="AA4555">
        <f ca="1">IF($I4555=$AA$1,1,0)</f>
        <v>1</v>
      </c>
      <c r="AB4555">
        <f t="shared" ca="1" si="503"/>
        <v>6.4221639683904763E-2</v>
      </c>
      <c r="AC4555">
        <f ca="1">IF(AND(Z4555,AA4555),C4555,"")</f>
        <v>22</v>
      </c>
      <c r="AD4555">
        <f ca="1">IF(AND(AA4555,Z4555),D4555,"")</f>
        <v>3</v>
      </c>
      <c r="AE4555">
        <f t="shared" ca="1" si="504"/>
        <v>9.1948435064744843E-2</v>
      </c>
    </row>
    <row r="4556" spans="1:31" x14ac:dyDescent="0.25">
      <c r="A4556">
        <v>699353</v>
      </c>
      <c r="B4556" s="1">
        <v>38767.141018518516</v>
      </c>
      <c r="C4556">
        <v>22</v>
      </c>
      <c r="D4556">
        <v>3</v>
      </c>
      <c r="E4556">
        <v>315.2</v>
      </c>
      <c r="F4556" t="s">
        <v>114</v>
      </c>
      <c r="G4556">
        <v>-54</v>
      </c>
      <c r="H4556">
        <v>1140344584379</v>
      </c>
      <c r="I4556">
        <v>315</v>
      </c>
      <c r="J4556" t="s">
        <v>59</v>
      </c>
      <c r="K4556">
        <v>-57</v>
      </c>
      <c r="L4556">
        <v>-56.31</v>
      </c>
      <c r="M4556">
        <v>100</v>
      </c>
      <c r="N4556">
        <v>2.0335320320202799</v>
      </c>
      <c r="O4556">
        <v>3.25</v>
      </c>
      <c r="P4556">
        <f t="shared" si="499"/>
        <v>3.9810717055349657E-6</v>
      </c>
      <c r="Q4556">
        <f t="shared" si="498"/>
        <v>-12.433959502167848</v>
      </c>
      <c r="R4556">
        <f>10^(L4556/10)</f>
        <v>2.3388372386593501E-6</v>
      </c>
      <c r="S4556">
        <f>LN(R4556)</f>
        <v>-12.965856658649473</v>
      </c>
      <c r="T4556">
        <v>33.5</v>
      </c>
      <c r="U4556">
        <v>2.8</v>
      </c>
      <c r="V4556">
        <f t="shared" si="500"/>
        <v>11.501738998951419</v>
      </c>
      <c r="W4556">
        <f t="shared" si="501"/>
        <v>8.6943374396790535E-2</v>
      </c>
      <c r="X4556">
        <f t="shared" si="502"/>
        <v>7.5591503515004916E-3</v>
      </c>
      <c r="Z4556">
        <f ca="1">IF($F4556=$Z$1,1,0)</f>
        <v>0</v>
      </c>
      <c r="AA4556">
        <f ca="1">IF($I4556=$AA$1,1,0)</f>
        <v>0</v>
      </c>
      <c r="AB4556" t="str">
        <f t="shared" ca="1" si="503"/>
        <v/>
      </c>
      <c r="AC4556" t="str">
        <f ca="1">IF(AND(Z4556,AA4556),C4556,"")</f>
        <v/>
      </c>
      <c r="AD4556" t="str">
        <f ca="1">IF(AND(AA4556,Z4556),D4556,"")</f>
        <v/>
      </c>
      <c r="AE4556" t="str">
        <f t="shared" ca="1" si="504"/>
        <v/>
      </c>
    </row>
    <row r="4557" spans="1:31" x14ac:dyDescent="0.25">
      <c r="A4557">
        <v>699354</v>
      </c>
      <c r="B4557" s="1">
        <v>38767.141018518516</v>
      </c>
      <c r="C4557">
        <v>22</v>
      </c>
      <c r="D4557">
        <v>3</v>
      </c>
      <c r="E4557">
        <v>315.2</v>
      </c>
      <c r="F4557" t="s">
        <v>112</v>
      </c>
      <c r="G4557">
        <v>-61</v>
      </c>
      <c r="H4557">
        <v>1140344584379</v>
      </c>
      <c r="I4557">
        <v>315</v>
      </c>
      <c r="J4557" t="s">
        <v>59</v>
      </c>
      <c r="K4557">
        <v>-61</v>
      </c>
      <c r="L4557">
        <v>-60.763636363636401</v>
      </c>
      <c r="M4557">
        <v>110</v>
      </c>
      <c r="N4557">
        <v>1.1803223998013801</v>
      </c>
      <c r="O4557">
        <v>2</v>
      </c>
      <c r="P4557">
        <f t="shared" si="499"/>
        <v>7.9432823472428114E-7</v>
      </c>
      <c r="Q4557">
        <f t="shared" si="498"/>
        <v>-14.045769067263679</v>
      </c>
      <c r="R4557">
        <f>10^(L4557/10)</f>
        <v>8.3875739777282297E-7</v>
      </c>
      <c r="S4557">
        <f>LN(R4557)</f>
        <v>-13.991344328702011</v>
      </c>
      <c r="T4557">
        <v>7.5</v>
      </c>
      <c r="U4557">
        <v>6.3</v>
      </c>
      <c r="V4557">
        <f t="shared" si="500"/>
        <v>14.870776711389354</v>
      </c>
      <c r="W4557">
        <f t="shared" si="501"/>
        <v>6.7245983139139709E-2</v>
      </c>
      <c r="X4557">
        <f t="shared" si="502"/>
        <v>4.5220222483494631E-3</v>
      </c>
      <c r="Z4557">
        <f ca="1">IF($F4557=$Z$1,1,0)</f>
        <v>0</v>
      </c>
      <c r="AA4557">
        <f ca="1">IF($I4557=$AA$1,1,0)</f>
        <v>0</v>
      </c>
      <c r="AB4557" t="str">
        <f t="shared" ca="1" si="503"/>
        <v/>
      </c>
      <c r="AC4557" t="str">
        <f ca="1">IF(AND(Z4557,AA4557),C4557,"")</f>
        <v/>
      </c>
      <c r="AD4557" t="str">
        <f ca="1">IF(AND(AA4557,Z4557),D4557,"")</f>
        <v/>
      </c>
      <c r="AE4557" t="str">
        <f t="shared" ca="1" si="504"/>
        <v/>
      </c>
    </row>
    <row r="4558" spans="1:31" x14ac:dyDescent="0.25">
      <c r="A4558">
        <v>699355</v>
      </c>
      <c r="B4558" s="1">
        <v>38767.141018518516</v>
      </c>
      <c r="C4558">
        <v>22</v>
      </c>
      <c r="D4558">
        <v>3</v>
      </c>
      <c r="E4558">
        <v>315.2</v>
      </c>
      <c r="F4558" t="s">
        <v>115</v>
      </c>
      <c r="G4558">
        <v>-63</v>
      </c>
      <c r="H4558">
        <v>1140344584379</v>
      </c>
      <c r="I4558">
        <v>315</v>
      </c>
      <c r="J4558" t="s">
        <v>59</v>
      </c>
      <c r="K4558">
        <v>-63</v>
      </c>
      <c r="L4558">
        <v>-63.189473684210498</v>
      </c>
      <c r="M4558">
        <v>95</v>
      </c>
      <c r="N4558">
        <v>1.8352038372617101</v>
      </c>
      <c r="O4558">
        <v>1.5</v>
      </c>
      <c r="P4558">
        <f t="shared" si="499"/>
        <v>5.0118723362727218E-7</v>
      </c>
      <c r="Q4558">
        <f t="shared" si="498"/>
        <v>-14.506286085862488</v>
      </c>
      <c r="R4558">
        <f>10^(L4558/10)</f>
        <v>4.7979159042744388E-7</v>
      </c>
      <c r="S4558">
        <f>LN(R4558)</f>
        <v>-14.549914013940265</v>
      </c>
      <c r="T4558">
        <v>2.5</v>
      </c>
      <c r="U4558">
        <v>-0.8</v>
      </c>
      <c r="V4558">
        <f t="shared" si="500"/>
        <v>19.866806487203725</v>
      </c>
      <c r="W4558">
        <f t="shared" si="501"/>
        <v>5.0335216213240074E-2</v>
      </c>
      <c r="X4558">
        <f t="shared" si="502"/>
        <v>2.5336339912336264E-3</v>
      </c>
      <c r="Z4558">
        <f ca="1">IF($F4558=$Z$1,1,0)</f>
        <v>0</v>
      </c>
      <c r="AA4558">
        <f ca="1">IF($I4558=$AA$1,1,0)</f>
        <v>0</v>
      </c>
      <c r="AB4558" t="str">
        <f t="shared" ca="1" si="503"/>
        <v/>
      </c>
      <c r="AC4558" t="str">
        <f ca="1">IF(AND(Z4558,AA4558),C4558,"")</f>
        <v/>
      </c>
      <c r="AD4558" t="str">
        <f ca="1">IF(AND(AA4558,Z4558),D4558,"")</f>
        <v/>
      </c>
      <c r="AE4558" t="str">
        <f t="shared" ca="1" si="504"/>
        <v/>
      </c>
    </row>
    <row r="4559" spans="1:31" x14ac:dyDescent="0.25">
      <c r="A4559">
        <v>699356</v>
      </c>
      <c r="B4559" s="1">
        <v>38767.141018518516</v>
      </c>
      <c r="C4559">
        <v>22</v>
      </c>
      <c r="D4559">
        <v>3</v>
      </c>
      <c r="E4559">
        <v>315.2</v>
      </c>
      <c r="F4559" t="s">
        <v>117</v>
      </c>
      <c r="G4559">
        <v>-74</v>
      </c>
      <c r="H4559">
        <v>1140344584379</v>
      </c>
      <c r="I4559">
        <v>315</v>
      </c>
      <c r="J4559" t="s">
        <v>59</v>
      </c>
      <c r="K4559">
        <v>-73</v>
      </c>
      <c r="L4559">
        <v>-72.1111111111111</v>
      </c>
      <c r="M4559">
        <v>108</v>
      </c>
      <c r="N4559">
        <v>2.2269938387055301</v>
      </c>
      <c r="O4559">
        <v>1</v>
      </c>
      <c r="P4559">
        <f t="shared" si="499"/>
        <v>3.981071705534957E-8</v>
      </c>
      <c r="Q4559">
        <f t="shared" si="498"/>
        <v>-17.039129688155942</v>
      </c>
      <c r="R4559">
        <f>10^(L4559/10)</f>
        <v>6.1501950427522127E-8</v>
      </c>
      <c r="S4559">
        <f>LN(R4559)</f>
        <v>-16.604196948368173</v>
      </c>
      <c r="T4559">
        <v>1</v>
      </c>
      <c r="U4559">
        <v>14</v>
      </c>
      <c r="V4559">
        <f t="shared" si="500"/>
        <v>23.706539182259394</v>
      </c>
      <c r="W4559">
        <f t="shared" si="501"/>
        <v>4.218245406095978E-2</v>
      </c>
      <c r="X4559">
        <f t="shared" si="502"/>
        <v>1.7793594306049825E-3</v>
      </c>
      <c r="Z4559">
        <f ca="1">IF($F4559=$Z$1,1,0)</f>
        <v>0</v>
      </c>
      <c r="AA4559">
        <f ca="1">IF($I4559=$AA$1,1,0)</f>
        <v>0</v>
      </c>
      <c r="AB4559" t="str">
        <f t="shared" ca="1" si="503"/>
        <v/>
      </c>
      <c r="AC4559" t="str">
        <f ca="1">IF(AND(Z4559,AA4559),C4559,"")</f>
        <v/>
      </c>
      <c r="AD4559" t="str">
        <f ca="1">IF(AND(AA4559,Z4559),D4559,"")</f>
        <v/>
      </c>
      <c r="AE4559" t="str">
        <f t="shared" ca="1" si="504"/>
        <v/>
      </c>
    </row>
    <row r="4560" spans="1:31" x14ac:dyDescent="0.25">
      <c r="A4560">
        <v>699358</v>
      </c>
      <c r="B4560" s="1">
        <v>38767.141018518516</v>
      </c>
      <c r="C4560">
        <v>22</v>
      </c>
      <c r="D4560">
        <v>3</v>
      </c>
      <c r="E4560">
        <v>315.2</v>
      </c>
      <c r="F4560" t="s">
        <v>113</v>
      </c>
      <c r="G4560">
        <v>-53</v>
      </c>
      <c r="H4560">
        <v>1140344584379</v>
      </c>
      <c r="I4560">
        <v>315</v>
      </c>
      <c r="J4560" t="s">
        <v>59</v>
      </c>
      <c r="K4560">
        <v>-60</v>
      </c>
      <c r="L4560">
        <v>-60.021978021978001</v>
      </c>
      <c r="M4560">
        <v>91</v>
      </c>
      <c r="N4560">
        <v>1.4830750485095501</v>
      </c>
      <c r="O4560">
        <v>2</v>
      </c>
      <c r="P4560">
        <f t="shared" si="499"/>
        <v>5.011872336272719E-6</v>
      </c>
      <c r="Q4560">
        <f t="shared" si="498"/>
        <v>-12.203700992868443</v>
      </c>
      <c r="R4560">
        <f>10^(L4560/10)</f>
        <v>9.949521568195843E-7</v>
      </c>
      <c r="S4560">
        <f>LN(R4560)</f>
        <v>-13.820571184542279</v>
      </c>
      <c r="T4560">
        <v>12.8</v>
      </c>
      <c r="U4560">
        <v>-2.8</v>
      </c>
      <c r="V4560">
        <f t="shared" si="500"/>
        <v>10.875660899458017</v>
      </c>
      <c r="W4560">
        <f t="shared" si="501"/>
        <v>9.1948435064744843E-2</v>
      </c>
      <c r="X4560">
        <f t="shared" si="502"/>
        <v>8.4545147108555981E-3</v>
      </c>
      <c r="Z4560">
        <f ca="1">IF($F4560=$Z$1,1,0)</f>
        <v>1</v>
      </c>
      <c r="AA4560">
        <f ca="1">IF($I4560=$AA$1,1,0)</f>
        <v>0</v>
      </c>
      <c r="AB4560" t="str">
        <f t="shared" ca="1" si="503"/>
        <v/>
      </c>
      <c r="AC4560" t="str">
        <f ca="1">IF(AND(Z4560,AA4560),C4560,"")</f>
        <v/>
      </c>
      <c r="AD4560" t="str">
        <f ca="1">IF(AND(AA4560,Z4560),D4560,"")</f>
        <v/>
      </c>
      <c r="AE4560" t="str">
        <f t="shared" ca="1" si="504"/>
        <v/>
      </c>
    </row>
    <row r="4561" spans="1:31" x14ac:dyDescent="0.25">
      <c r="A4561">
        <v>699362</v>
      </c>
      <c r="B4561" s="1">
        <v>38767.141018518516</v>
      </c>
      <c r="C4561">
        <v>22</v>
      </c>
      <c r="D4561">
        <v>3</v>
      </c>
      <c r="E4561">
        <v>315.2</v>
      </c>
      <c r="F4561" t="s">
        <v>116</v>
      </c>
      <c r="G4561">
        <v>-59</v>
      </c>
      <c r="H4561">
        <v>1140344584631</v>
      </c>
      <c r="I4561">
        <v>315</v>
      </c>
      <c r="J4561" t="s">
        <v>59</v>
      </c>
      <c r="K4561">
        <v>-52</v>
      </c>
      <c r="L4561">
        <v>-53.540229885057499</v>
      </c>
      <c r="M4561">
        <v>87</v>
      </c>
      <c r="N4561">
        <v>3.4835313468106999</v>
      </c>
      <c r="O4561">
        <v>1</v>
      </c>
      <c r="P4561">
        <f t="shared" si="499"/>
        <v>1.2589254117941642E-6</v>
      </c>
      <c r="Q4561">
        <f t="shared" si="498"/>
        <v>-13.585252048664872</v>
      </c>
      <c r="R4561">
        <f>10^(L4561/10)</f>
        <v>4.425649454564841E-6</v>
      </c>
      <c r="S4561">
        <f>LN(R4561)</f>
        <v>-12.32809352088077</v>
      </c>
      <c r="T4561">
        <v>33.5</v>
      </c>
      <c r="U4561">
        <v>9.3000000000000007</v>
      </c>
      <c r="V4561">
        <f t="shared" si="500"/>
        <v>13.112589370524802</v>
      </c>
      <c r="W4561">
        <f t="shared" si="501"/>
        <v>7.6262587940704896E-2</v>
      </c>
      <c r="X4561">
        <f t="shared" si="502"/>
        <v>5.815982319413748E-3</v>
      </c>
      <c r="Z4561">
        <f ca="1">IF($F4561=$Z$1,1,0)</f>
        <v>0</v>
      </c>
      <c r="AA4561">
        <f ca="1">IF($I4561=$AA$1,1,0)</f>
        <v>0</v>
      </c>
      <c r="AB4561" t="str">
        <f t="shared" ca="1" si="503"/>
        <v/>
      </c>
      <c r="AC4561" t="str">
        <f ca="1">IF(AND(Z4561,AA4561),C4561,"")</f>
        <v/>
      </c>
      <c r="AD4561" t="str">
        <f ca="1">IF(AND(AA4561,Z4561),D4561,"")</f>
        <v/>
      </c>
      <c r="AE4561" t="str">
        <f t="shared" ca="1" si="504"/>
        <v/>
      </c>
    </row>
    <row r="4562" spans="1:31" x14ac:dyDescent="0.25">
      <c r="A4562">
        <v>700226</v>
      </c>
      <c r="B4562" s="1">
        <v>38767.141759259262</v>
      </c>
      <c r="C4562">
        <v>23</v>
      </c>
      <c r="D4562">
        <v>3</v>
      </c>
      <c r="E4562">
        <v>0.5</v>
      </c>
      <c r="F4562" t="s">
        <v>114</v>
      </c>
      <c r="G4562">
        <v>-52</v>
      </c>
      <c r="H4562">
        <v>1140344648095</v>
      </c>
      <c r="I4562">
        <v>0</v>
      </c>
      <c r="J4562" t="s">
        <v>65</v>
      </c>
      <c r="K4562">
        <v>-52</v>
      </c>
      <c r="L4562">
        <v>-52.913043478260903</v>
      </c>
      <c r="M4562">
        <v>92</v>
      </c>
      <c r="N4562">
        <v>3.16106872285566</v>
      </c>
      <c r="O4562">
        <v>5</v>
      </c>
      <c r="P4562">
        <f t="shared" si="499"/>
        <v>6.3095734448019212E-6</v>
      </c>
      <c r="Q4562">
        <f t="shared" si="498"/>
        <v>-11.973442483569039</v>
      </c>
      <c r="R4562">
        <f>10^(L4562/10)</f>
        <v>5.1132338129548694E-6</v>
      </c>
      <c r="S4562">
        <f>LN(R4562)</f>
        <v>-12.183678513798936</v>
      </c>
      <c r="T4562">
        <v>33.5</v>
      </c>
      <c r="U4562">
        <v>2.8</v>
      </c>
      <c r="V4562">
        <f t="shared" si="500"/>
        <v>10.501904589168577</v>
      </c>
      <c r="W4562">
        <f t="shared" si="501"/>
        <v>9.5220823185860684E-2</v>
      </c>
      <c r="X4562">
        <f t="shared" si="502"/>
        <v>9.0670051681929452E-3</v>
      </c>
      <c r="Z4562">
        <f ca="1">IF($F4562=$Z$1,1,0)</f>
        <v>0</v>
      </c>
      <c r="AA4562">
        <f ca="1">IF($I4562=$AA$1,1,0)</f>
        <v>0</v>
      </c>
      <c r="AB4562" t="str">
        <f t="shared" ca="1" si="503"/>
        <v/>
      </c>
      <c r="AC4562" t="str">
        <f ca="1">IF(AND(Z4562,AA4562),C4562,"")</f>
        <v/>
      </c>
      <c r="AD4562" t="str">
        <f ca="1">IF(AND(AA4562,Z4562),D4562,"")</f>
        <v/>
      </c>
      <c r="AE4562" t="str">
        <f t="shared" ca="1" si="504"/>
        <v/>
      </c>
    </row>
    <row r="4563" spans="1:31" x14ac:dyDescent="0.25">
      <c r="A4563">
        <v>700227</v>
      </c>
      <c r="B4563" s="1">
        <v>38767.141759259262</v>
      </c>
      <c r="C4563">
        <v>23</v>
      </c>
      <c r="D4563">
        <v>3</v>
      </c>
      <c r="E4563">
        <v>0.5</v>
      </c>
      <c r="F4563" t="s">
        <v>116</v>
      </c>
      <c r="G4563">
        <v>-52</v>
      </c>
      <c r="H4563">
        <v>1140344648095</v>
      </c>
      <c r="I4563">
        <v>0</v>
      </c>
      <c r="J4563" t="s">
        <v>65</v>
      </c>
      <c r="K4563">
        <v>-51</v>
      </c>
      <c r="L4563">
        <v>-51.319148936170201</v>
      </c>
      <c r="M4563">
        <v>94</v>
      </c>
      <c r="N4563">
        <v>0.96400559893799498</v>
      </c>
      <c r="O4563">
        <v>1</v>
      </c>
      <c r="P4563">
        <f t="shared" si="499"/>
        <v>6.3095734448019212E-6</v>
      </c>
      <c r="Q4563">
        <f t="shared" si="498"/>
        <v>-11.973442483569039</v>
      </c>
      <c r="R4563">
        <f>10^(L4563/10)</f>
        <v>7.3804884747138042E-6</v>
      </c>
      <c r="S4563">
        <f>LN(R4563)</f>
        <v>-11.816670732556677</v>
      </c>
      <c r="T4563">
        <v>33.5</v>
      </c>
      <c r="U4563">
        <v>9.3000000000000007</v>
      </c>
      <c r="V4563">
        <f t="shared" si="500"/>
        <v>12.244998979175131</v>
      </c>
      <c r="W4563">
        <f t="shared" si="501"/>
        <v>8.1665992925004205E-2</v>
      </c>
      <c r="X4563">
        <f t="shared" si="502"/>
        <v>6.6693344004268374E-3</v>
      </c>
      <c r="Z4563">
        <f ca="1">IF($F4563=$Z$1,1,0)</f>
        <v>0</v>
      </c>
      <c r="AA4563">
        <f ca="1">IF($I4563=$AA$1,1,0)</f>
        <v>0</v>
      </c>
      <c r="AB4563" t="str">
        <f t="shared" ca="1" si="503"/>
        <v/>
      </c>
      <c r="AC4563" t="str">
        <f ca="1">IF(AND(Z4563,AA4563),C4563,"")</f>
        <v/>
      </c>
      <c r="AD4563" t="str">
        <f ca="1">IF(AND(AA4563,Z4563),D4563,"")</f>
        <v/>
      </c>
      <c r="AE4563" t="str">
        <f t="shared" ca="1" si="504"/>
        <v/>
      </c>
    </row>
    <row r="4564" spans="1:31" x14ac:dyDescent="0.25">
      <c r="A4564">
        <v>700228</v>
      </c>
      <c r="B4564" s="1">
        <v>38767.141759259262</v>
      </c>
      <c r="C4564">
        <v>23</v>
      </c>
      <c r="D4564">
        <v>3</v>
      </c>
      <c r="E4564">
        <v>0.5</v>
      </c>
      <c r="F4564" t="s">
        <v>112</v>
      </c>
      <c r="G4564">
        <v>-52</v>
      </c>
      <c r="H4564">
        <v>1140344648095</v>
      </c>
      <c r="I4564">
        <v>0</v>
      </c>
      <c r="J4564" t="s">
        <v>65</v>
      </c>
      <c r="K4564">
        <v>-54</v>
      </c>
      <c r="L4564">
        <v>-54.263636363636401</v>
      </c>
      <c r="M4564">
        <v>110</v>
      </c>
      <c r="N4564">
        <v>1.2683679662259399</v>
      </c>
      <c r="O4564">
        <v>2</v>
      </c>
      <c r="P4564">
        <f t="shared" si="499"/>
        <v>6.3095734448019212E-6</v>
      </c>
      <c r="Q4564">
        <f t="shared" si="498"/>
        <v>-11.973442483569039</v>
      </c>
      <c r="R4564">
        <f>10^(L4564/10)</f>
        <v>3.7465916738035844E-6</v>
      </c>
      <c r="S4564">
        <f>LN(R4564)</f>
        <v>-12.494664018255882</v>
      </c>
      <c r="T4564">
        <v>7.5</v>
      </c>
      <c r="U4564">
        <v>6.3</v>
      </c>
      <c r="V4564">
        <f t="shared" si="500"/>
        <v>15.847397262642216</v>
      </c>
      <c r="W4564">
        <f t="shared" si="501"/>
        <v>6.3101844639014956E-2</v>
      </c>
      <c r="X4564">
        <f t="shared" si="502"/>
        <v>3.9818427968463799E-3</v>
      </c>
      <c r="Z4564">
        <f ca="1">IF($F4564=$Z$1,1,0)</f>
        <v>0</v>
      </c>
      <c r="AA4564">
        <f ca="1">IF($I4564=$AA$1,1,0)</f>
        <v>0</v>
      </c>
      <c r="AB4564" t="str">
        <f t="shared" ca="1" si="503"/>
        <v/>
      </c>
      <c r="AC4564" t="str">
        <f ca="1">IF(AND(Z4564,AA4564),C4564,"")</f>
        <v/>
      </c>
      <c r="AD4564" t="str">
        <f ca="1">IF(AND(AA4564,Z4564),D4564,"")</f>
        <v/>
      </c>
      <c r="AE4564" t="str">
        <f t="shared" ca="1" si="504"/>
        <v/>
      </c>
    </row>
    <row r="4565" spans="1:31" x14ac:dyDescent="0.25">
      <c r="A4565">
        <v>700229</v>
      </c>
      <c r="B4565" s="1">
        <v>38767.141759259262</v>
      </c>
      <c r="C4565">
        <v>23</v>
      </c>
      <c r="D4565">
        <v>3</v>
      </c>
      <c r="E4565">
        <v>0.5</v>
      </c>
      <c r="F4565" t="s">
        <v>115</v>
      </c>
      <c r="G4565">
        <v>-63</v>
      </c>
      <c r="H4565">
        <v>1140344648095</v>
      </c>
      <c r="I4565">
        <v>0</v>
      </c>
      <c r="J4565" t="s">
        <v>65</v>
      </c>
      <c r="K4565">
        <v>-61</v>
      </c>
      <c r="L4565">
        <v>-60.737864077669897</v>
      </c>
      <c r="M4565">
        <v>103</v>
      </c>
      <c r="N4565">
        <v>1.10223627452258</v>
      </c>
      <c r="O4565">
        <v>1</v>
      </c>
      <c r="P4565">
        <f t="shared" si="499"/>
        <v>5.0118723362727218E-7</v>
      </c>
      <c r="Q4565">
        <f t="shared" si="498"/>
        <v>-14.506286085862488</v>
      </c>
      <c r="R4565">
        <f>10^(L4565/10)</f>
        <v>8.4374962386101204E-7</v>
      </c>
      <c r="S4565">
        <f>LN(R4565)</f>
        <v>-13.985410040554127</v>
      </c>
      <c r="T4565">
        <v>2.5</v>
      </c>
      <c r="U4565">
        <v>-0.8</v>
      </c>
      <c r="V4565">
        <f t="shared" si="500"/>
        <v>20.849220608934043</v>
      </c>
      <c r="W4565">
        <f t="shared" si="501"/>
        <v>4.7963423609777178E-2</v>
      </c>
      <c r="X4565">
        <f t="shared" si="502"/>
        <v>2.3004900043709308E-3</v>
      </c>
      <c r="Z4565">
        <f ca="1">IF($F4565=$Z$1,1,0)</f>
        <v>0</v>
      </c>
      <c r="AA4565">
        <f ca="1">IF($I4565=$AA$1,1,0)</f>
        <v>0</v>
      </c>
      <c r="AB4565" t="str">
        <f t="shared" ca="1" si="503"/>
        <v/>
      </c>
      <c r="AC4565" t="str">
        <f ca="1">IF(AND(Z4565,AA4565),C4565,"")</f>
        <v/>
      </c>
      <c r="AD4565" t="str">
        <f ca="1">IF(AND(AA4565,Z4565),D4565,"")</f>
        <v/>
      </c>
      <c r="AE4565" t="str">
        <f t="shared" ca="1" si="504"/>
        <v/>
      </c>
    </row>
    <row r="4566" spans="1:31" x14ac:dyDescent="0.25">
      <c r="A4566">
        <v>700230</v>
      </c>
      <c r="B4566" s="1">
        <v>38767.141759259262</v>
      </c>
      <c r="C4566">
        <v>23</v>
      </c>
      <c r="D4566">
        <v>3</v>
      </c>
      <c r="E4566">
        <v>0.5</v>
      </c>
      <c r="F4566" t="s">
        <v>117</v>
      </c>
      <c r="G4566">
        <v>-72</v>
      </c>
      <c r="H4566">
        <v>1140344648095</v>
      </c>
      <c r="I4566">
        <v>0</v>
      </c>
      <c r="J4566" t="s">
        <v>65</v>
      </c>
      <c r="K4566">
        <v>-72</v>
      </c>
      <c r="L4566">
        <v>-72.227272727272705</v>
      </c>
      <c r="M4566">
        <v>88</v>
      </c>
      <c r="N4566">
        <v>2.6898159263913102</v>
      </c>
      <c r="O4566">
        <v>2</v>
      </c>
      <c r="P4566">
        <f t="shared" si="499"/>
        <v>6.3095734448019177E-8</v>
      </c>
      <c r="Q4566">
        <f t="shared" si="498"/>
        <v>-16.578612669557131</v>
      </c>
      <c r="R4566">
        <f>10^(L4566/10)</f>
        <v>5.9878750224726043E-8</v>
      </c>
      <c r="S4566">
        <f>LN(R4566)</f>
        <v>-16.630944148943353</v>
      </c>
      <c r="T4566">
        <v>1</v>
      </c>
      <c r="U4566">
        <v>14</v>
      </c>
      <c r="V4566">
        <f t="shared" si="500"/>
        <v>24.596747752497688</v>
      </c>
      <c r="W4566">
        <f t="shared" si="501"/>
        <v>4.0655781409087086E-2</v>
      </c>
      <c r="X4566">
        <f t="shared" si="502"/>
        <v>1.6528925619834708E-3</v>
      </c>
      <c r="Z4566">
        <f ca="1">IF($F4566=$Z$1,1,0)</f>
        <v>0</v>
      </c>
      <c r="AA4566">
        <f ca="1">IF($I4566=$AA$1,1,0)</f>
        <v>0</v>
      </c>
      <c r="AB4566" t="str">
        <f t="shared" ca="1" si="503"/>
        <v/>
      </c>
      <c r="AC4566" t="str">
        <f ca="1">IF(AND(Z4566,AA4566),C4566,"")</f>
        <v/>
      </c>
      <c r="AD4566" t="str">
        <f ca="1">IF(AND(AA4566,Z4566),D4566,"")</f>
        <v/>
      </c>
      <c r="AE4566" t="str">
        <f t="shared" ca="1" si="504"/>
        <v/>
      </c>
    </row>
    <row r="4567" spans="1:31" x14ac:dyDescent="0.25">
      <c r="A4567">
        <v>700239</v>
      </c>
      <c r="B4567" s="1">
        <v>38767.141759259262</v>
      </c>
      <c r="C4567">
        <v>23</v>
      </c>
      <c r="D4567">
        <v>3</v>
      </c>
      <c r="E4567">
        <v>0.5</v>
      </c>
      <c r="F4567" t="s">
        <v>113</v>
      </c>
      <c r="G4567">
        <v>-58</v>
      </c>
      <c r="H4567">
        <v>1140344648599</v>
      </c>
      <c r="I4567">
        <v>0</v>
      </c>
      <c r="J4567" t="s">
        <v>65</v>
      </c>
      <c r="K4567">
        <v>-61</v>
      </c>
      <c r="L4567">
        <v>-60.9673913043478</v>
      </c>
      <c r="M4567">
        <v>92</v>
      </c>
      <c r="N4567">
        <v>1.7694047360407801</v>
      </c>
      <c r="O4567">
        <v>3</v>
      </c>
      <c r="P4567">
        <f t="shared" si="499"/>
        <v>1.5848931924611111E-6</v>
      </c>
      <c r="Q4567">
        <f t="shared" si="498"/>
        <v>-13.354993539365466</v>
      </c>
      <c r="R4567">
        <f>10^(L4567/10)</f>
        <v>8.0031483926880646E-7</v>
      </c>
      <c r="S4567">
        <f>LN(R4567)</f>
        <v>-14.038260637612606</v>
      </c>
      <c r="T4567">
        <v>12.8</v>
      </c>
      <c r="U4567">
        <v>-2.8</v>
      </c>
      <c r="V4567">
        <f t="shared" si="500"/>
        <v>11.733712115098104</v>
      </c>
      <c r="W4567">
        <f t="shared" si="501"/>
        <v>8.5224521463524855E-2</v>
      </c>
      <c r="X4567">
        <f t="shared" si="502"/>
        <v>7.2632190586868085E-3</v>
      </c>
      <c r="Z4567">
        <f ca="1">IF($F4567=$Z$1,1,0)</f>
        <v>1</v>
      </c>
      <c r="AA4567">
        <f ca="1">IF($I4567=$AA$1,1,0)</f>
        <v>0</v>
      </c>
      <c r="AB4567" t="str">
        <f t="shared" ca="1" si="503"/>
        <v/>
      </c>
      <c r="AC4567" t="str">
        <f ca="1">IF(AND(Z4567,AA4567),C4567,"")</f>
        <v/>
      </c>
      <c r="AD4567" t="str">
        <f ca="1">IF(AND(AA4567,Z4567),D4567,"")</f>
        <v/>
      </c>
      <c r="AE4567" t="str">
        <f t="shared" ca="1" si="504"/>
        <v/>
      </c>
    </row>
    <row r="4568" spans="1:31" x14ac:dyDescent="0.25">
      <c r="A4568">
        <v>701078</v>
      </c>
      <c r="B4568" s="1">
        <v>38767.142314814817</v>
      </c>
      <c r="C4568">
        <v>23</v>
      </c>
      <c r="D4568">
        <v>3</v>
      </c>
      <c r="E4568">
        <v>45.1</v>
      </c>
      <c r="F4568" t="s">
        <v>113</v>
      </c>
      <c r="G4568">
        <v>-58</v>
      </c>
      <c r="H4568">
        <v>1140344696674</v>
      </c>
      <c r="I4568">
        <v>45</v>
      </c>
      <c r="J4568" t="s">
        <v>65</v>
      </c>
      <c r="K4568">
        <v>-57</v>
      </c>
      <c r="L4568">
        <v>-59.255102040816297</v>
      </c>
      <c r="M4568">
        <v>98</v>
      </c>
      <c r="N4568">
        <v>4.4195237521327897</v>
      </c>
      <c r="O4568">
        <v>9</v>
      </c>
      <c r="P4568">
        <f t="shared" si="499"/>
        <v>1.5848931924611111E-6</v>
      </c>
      <c r="Q4568">
        <f t="shared" si="498"/>
        <v>-13.354993539365466</v>
      </c>
      <c r="R4568">
        <f>10^(L4568/10)</f>
        <v>1.1871068087318322E-6</v>
      </c>
      <c r="S4568">
        <f>LN(R4568)</f>
        <v>-13.643991464302468</v>
      </c>
      <c r="T4568">
        <v>12.8</v>
      </c>
      <c r="U4568">
        <v>-2.8</v>
      </c>
      <c r="V4568">
        <f t="shared" si="500"/>
        <v>11.733712115098104</v>
      </c>
      <c r="W4568">
        <f t="shared" si="501"/>
        <v>8.5224521463524855E-2</v>
      </c>
      <c r="X4568">
        <f t="shared" si="502"/>
        <v>7.2632190586868085E-3</v>
      </c>
      <c r="Z4568">
        <f ca="1">IF($F4568=$Z$1,1,0)</f>
        <v>1</v>
      </c>
      <c r="AA4568">
        <f ca="1">IF($I4568=$AA$1,1,0)</f>
        <v>0</v>
      </c>
      <c r="AB4568" t="str">
        <f t="shared" ca="1" si="503"/>
        <v/>
      </c>
      <c r="AC4568" t="str">
        <f ca="1">IF(AND(Z4568,AA4568),C4568,"")</f>
        <v/>
      </c>
      <c r="AD4568" t="str">
        <f ca="1">IF(AND(AA4568,Z4568),D4568,"")</f>
        <v/>
      </c>
      <c r="AE4568" t="str">
        <f t="shared" ca="1" si="504"/>
        <v/>
      </c>
    </row>
    <row r="4569" spans="1:31" x14ac:dyDescent="0.25">
      <c r="A4569">
        <v>701079</v>
      </c>
      <c r="B4569" s="1">
        <v>38767.142314814817</v>
      </c>
      <c r="C4569">
        <v>23</v>
      </c>
      <c r="D4569">
        <v>3</v>
      </c>
      <c r="E4569">
        <v>45.1</v>
      </c>
      <c r="F4569" t="s">
        <v>116</v>
      </c>
      <c r="G4569">
        <v>-53</v>
      </c>
      <c r="H4569">
        <v>1140344696674</v>
      </c>
      <c r="I4569">
        <v>45</v>
      </c>
      <c r="J4569" t="s">
        <v>65</v>
      </c>
      <c r="K4569">
        <v>-48</v>
      </c>
      <c r="L4569">
        <v>-48.663265306122398</v>
      </c>
      <c r="M4569">
        <v>98</v>
      </c>
      <c r="N4569">
        <v>2.2288820069828699</v>
      </c>
      <c r="O4569">
        <v>2</v>
      </c>
      <c r="P4569">
        <f t="shared" si="499"/>
        <v>5.011872336272719E-6</v>
      </c>
      <c r="Q4569">
        <f t="shared" si="498"/>
        <v>-12.203700992868443</v>
      </c>
      <c r="R4569">
        <f>10^(L4569/10)</f>
        <v>1.360421445229148E-5</v>
      </c>
      <c r="S4569">
        <f>LN(R4569)</f>
        <v>-11.205130927029176</v>
      </c>
      <c r="T4569">
        <v>33.5</v>
      </c>
      <c r="U4569">
        <v>9.3000000000000007</v>
      </c>
      <c r="V4569">
        <f t="shared" si="500"/>
        <v>12.244998979175131</v>
      </c>
      <c r="W4569">
        <f t="shared" si="501"/>
        <v>8.1665992925004205E-2</v>
      </c>
      <c r="X4569">
        <f t="shared" si="502"/>
        <v>6.6693344004268374E-3</v>
      </c>
      <c r="Z4569">
        <f ca="1">IF($F4569=$Z$1,1,0)</f>
        <v>0</v>
      </c>
      <c r="AA4569">
        <f ca="1">IF($I4569=$AA$1,1,0)</f>
        <v>0</v>
      </c>
      <c r="AB4569" t="str">
        <f t="shared" ca="1" si="503"/>
        <v/>
      </c>
      <c r="AC4569" t="str">
        <f ca="1">IF(AND(Z4569,AA4569),C4569,"")</f>
        <v/>
      </c>
      <c r="AD4569" t="str">
        <f ca="1">IF(AND(AA4569,Z4569),D4569,"")</f>
        <v/>
      </c>
      <c r="AE4569" t="str">
        <f t="shared" ca="1" si="504"/>
        <v/>
      </c>
    </row>
    <row r="4570" spans="1:31" x14ac:dyDescent="0.25">
      <c r="A4570">
        <v>701080</v>
      </c>
      <c r="B4570" s="1">
        <v>38767.142314814817</v>
      </c>
      <c r="C4570">
        <v>23</v>
      </c>
      <c r="D4570">
        <v>3</v>
      </c>
      <c r="E4570">
        <v>45.1</v>
      </c>
      <c r="F4570" t="s">
        <v>114</v>
      </c>
      <c r="G4570">
        <v>-48</v>
      </c>
      <c r="H4570">
        <v>1140344696674</v>
      </c>
      <c r="I4570">
        <v>45</v>
      </c>
      <c r="J4570" t="s">
        <v>65</v>
      </c>
      <c r="K4570">
        <v>-45</v>
      </c>
      <c r="L4570">
        <v>-44.741935483871003</v>
      </c>
      <c r="M4570">
        <v>93</v>
      </c>
      <c r="N4570">
        <v>2.5618574520234501</v>
      </c>
      <c r="O4570">
        <v>1</v>
      </c>
      <c r="P4570">
        <f t="shared" si="499"/>
        <v>1.5848931924611131E-5</v>
      </c>
      <c r="Q4570">
        <f t="shared" si="498"/>
        <v>-11.05240844637142</v>
      </c>
      <c r="R4570">
        <f>10^(L4570/10)</f>
        <v>3.3558802220642413E-5</v>
      </c>
      <c r="S4570">
        <f>LN(R4570)</f>
        <v>-10.302211367686272</v>
      </c>
      <c r="T4570">
        <v>33.5</v>
      </c>
      <c r="U4570">
        <v>2.8</v>
      </c>
      <c r="V4570">
        <f t="shared" si="500"/>
        <v>10.501904589168577</v>
      </c>
      <c r="W4570">
        <f t="shared" si="501"/>
        <v>9.5220823185860684E-2</v>
      </c>
      <c r="X4570">
        <f t="shared" si="502"/>
        <v>9.0670051681929452E-3</v>
      </c>
      <c r="Z4570">
        <f ca="1">IF($F4570=$Z$1,1,0)</f>
        <v>0</v>
      </c>
      <c r="AA4570">
        <f ca="1">IF($I4570=$AA$1,1,0)</f>
        <v>0</v>
      </c>
      <c r="AB4570" t="str">
        <f t="shared" ca="1" si="503"/>
        <v/>
      </c>
      <c r="AC4570" t="str">
        <f ca="1">IF(AND(Z4570,AA4570),C4570,"")</f>
        <v/>
      </c>
      <c r="AD4570" t="str">
        <f ca="1">IF(AND(AA4570,Z4570),D4570,"")</f>
        <v/>
      </c>
      <c r="AE4570" t="str">
        <f t="shared" ca="1" si="504"/>
        <v/>
      </c>
    </row>
    <row r="4571" spans="1:31" x14ac:dyDescent="0.25">
      <c r="A4571">
        <v>701081</v>
      </c>
      <c r="B4571" s="1">
        <v>38767.142314814817</v>
      </c>
      <c r="C4571">
        <v>23</v>
      </c>
      <c r="D4571">
        <v>3</v>
      </c>
      <c r="E4571">
        <v>45.1</v>
      </c>
      <c r="F4571" t="s">
        <v>115</v>
      </c>
      <c r="G4571">
        <v>-63</v>
      </c>
      <c r="H4571">
        <v>1140344696674</v>
      </c>
      <c r="I4571">
        <v>45</v>
      </c>
      <c r="J4571" t="s">
        <v>65</v>
      </c>
      <c r="K4571">
        <v>-63</v>
      </c>
      <c r="L4571">
        <v>-63.145631067961197</v>
      </c>
      <c r="M4571">
        <v>103</v>
      </c>
      <c r="N4571">
        <v>1.34607466353454</v>
      </c>
      <c r="O4571">
        <v>2</v>
      </c>
      <c r="P4571">
        <f t="shared" si="499"/>
        <v>5.0118723362727218E-7</v>
      </c>
      <c r="Q4571">
        <f t="shared" si="498"/>
        <v>-14.506286085862488</v>
      </c>
      <c r="R4571">
        <f>10^(L4571/10)</f>
        <v>4.8465968220608434E-7</v>
      </c>
      <c r="S4571">
        <f>LN(R4571)</f>
        <v>-14.539818878478915</v>
      </c>
      <c r="T4571">
        <v>2.5</v>
      </c>
      <c r="U4571">
        <v>-0.8</v>
      </c>
      <c r="V4571">
        <f t="shared" si="500"/>
        <v>20.849220608934043</v>
      </c>
      <c r="W4571">
        <f t="shared" si="501"/>
        <v>4.7963423609777178E-2</v>
      </c>
      <c r="X4571">
        <f t="shared" si="502"/>
        <v>2.3004900043709308E-3</v>
      </c>
      <c r="Z4571">
        <f ca="1">IF($F4571=$Z$1,1,0)</f>
        <v>0</v>
      </c>
      <c r="AA4571">
        <f ca="1">IF($I4571=$AA$1,1,0)</f>
        <v>0</v>
      </c>
      <c r="AB4571" t="str">
        <f t="shared" ca="1" si="503"/>
        <v/>
      </c>
      <c r="AC4571" t="str">
        <f ca="1">IF(AND(Z4571,AA4571),C4571,"")</f>
        <v/>
      </c>
      <c r="AD4571" t="str">
        <f ca="1">IF(AND(AA4571,Z4571),D4571,"")</f>
        <v/>
      </c>
      <c r="AE4571" t="str">
        <f t="shared" ca="1" si="504"/>
        <v/>
      </c>
    </row>
    <row r="4572" spans="1:31" x14ac:dyDescent="0.25">
      <c r="A4572">
        <v>701082</v>
      </c>
      <c r="B4572" s="1">
        <v>38767.142314814817</v>
      </c>
      <c r="C4572">
        <v>23</v>
      </c>
      <c r="D4572">
        <v>3</v>
      </c>
      <c r="E4572">
        <v>45.1</v>
      </c>
      <c r="F4572" t="s">
        <v>112</v>
      </c>
      <c r="G4572">
        <v>-63</v>
      </c>
      <c r="H4572">
        <v>1140344696674</v>
      </c>
      <c r="I4572">
        <v>45</v>
      </c>
      <c r="J4572" t="s">
        <v>65</v>
      </c>
      <c r="K4572">
        <v>-56.5</v>
      </c>
      <c r="L4572">
        <v>-58.018181818181802</v>
      </c>
      <c r="M4572">
        <v>110</v>
      </c>
      <c r="N4572">
        <v>2.58783965791531</v>
      </c>
      <c r="O4572">
        <v>4</v>
      </c>
      <c r="P4572">
        <f t="shared" si="499"/>
        <v>5.0118723362727218E-7</v>
      </c>
      <c r="Q4572">
        <f t="shared" si="498"/>
        <v>-14.506286085862488</v>
      </c>
      <c r="R4572">
        <f>10^(L4572/10)</f>
        <v>1.5782718778252252E-6</v>
      </c>
      <c r="S4572">
        <f>LN(R4572)</f>
        <v>-13.35918005771636</v>
      </c>
      <c r="T4572">
        <v>7.5</v>
      </c>
      <c r="U4572">
        <v>6.3</v>
      </c>
      <c r="V4572">
        <f t="shared" si="500"/>
        <v>15.847397262642216</v>
      </c>
      <c r="W4572">
        <f t="shared" si="501"/>
        <v>6.3101844639014956E-2</v>
      </c>
      <c r="X4572">
        <f t="shared" si="502"/>
        <v>3.9818427968463799E-3</v>
      </c>
      <c r="Z4572">
        <f ca="1">IF($F4572=$Z$1,1,0)</f>
        <v>0</v>
      </c>
      <c r="AA4572">
        <f ca="1">IF($I4572=$AA$1,1,0)</f>
        <v>0</v>
      </c>
      <c r="AB4572" t="str">
        <f t="shared" ca="1" si="503"/>
        <v/>
      </c>
      <c r="AC4572" t="str">
        <f ca="1">IF(AND(Z4572,AA4572),C4572,"")</f>
        <v/>
      </c>
      <c r="AD4572" t="str">
        <f ca="1">IF(AND(AA4572,Z4572),D4572,"")</f>
        <v/>
      </c>
      <c r="AE4572" t="str">
        <f t="shared" ca="1" si="504"/>
        <v/>
      </c>
    </row>
    <row r="4573" spans="1:31" x14ac:dyDescent="0.25">
      <c r="A4573">
        <v>701090</v>
      </c>
      <c r="B4573" s="1">
        <v>38767.142314814817</v>
      </c>
      <c r="C4573">
        <v>23</v>
      </c>
      <c r="D4573">
        <v>3</v>
      </c>
      <c r="E4573">
        <v>45.1</v>
      </c>
      <c r="F4573" t="s">
        <v>117</v>
      </c>
      <c r="G4573">
        <v>-74</v>
      </c>
      <c r="H4573">
        <v>1140344696926</v>
      </c>
      <c r="I4573">
        <v>45</v>
      </c>
      <c r="J4573" t="s">
        <v>65</v>
      </c>
      <c r="K4573">
        <v>-74</v>
      </c>
      <c r="L4573">
        <v>-74.2222222222222</v>
      </c>
      <c r="M4573">
        <v>90</v>
      </c>
      <c r="N4573">
        <v>0.79007577189996203</v>
      </c>
      <c r="O4573">
        <v>0</v>
      </c>
      <c r="P4573">
        <f t="shared" si="499"/>
        <v>3.981071705534957E-8</v>
      </c>
      <c r="Q4573">
        <f t="shared" si="498"/>
        <v>-17.039129688155942</v>
      </c>
      <c r="R4573">
        <f>10^(L4573/10)</f>
        <v>3.7824899063894051E-8</v>
      </c>
      <c r="S4573">
        <f>LN(R4573)</f>
        <v>-17.090298245778023</v>
      </c>
      <c r="T4573">
        <v>1</v>
      </c>
      <c r="U4573">
        <v>14</v>
      </c>
      <c r="V4573">
        <f t="shared" si="500"/>
        <v>24.596747752497688</v>
      </c>
      <c r="W4573">
        <f t="shared" si="501"/>
        <v>4.0655781409087086E-2</v>
      </c>
      <c r="X4573">
        <f t="shared" si="502"/>
        <v>1.6528925619834708E-3</v>
      </c>
      <c r="Z4573">
        <f ca="1">IF($F4573=$Z$1,1,0)</f>
        <v>0</v>
      </c>
      <c r="AA4573">
        <f ca="1">IF($I4573=$AA$1,1,0)</f>
        <v>0</v>
      </c>
      <c r="AB4573" t="str">
        <f t="shared" ca="1" si="503"/>
        <v/>
      </c>
      <c r="AC4573" t="str">
        <f ca="1">IF(AND(Z4573,AA4573),C4573,"")</f>
        <v/>
      </c>
      <c r="AD4573" t="str">
        <f ca="1">IF(AND(AA4573,Z4573),D4573,"")</f>
        <v/>
      </c>
      <c r="AE4573" t="str">
        <f t="shared" ca="1" si="504"/>
        <v/>
      </c>
    </row>
    <row r="4574" spans="1:31" x14ac:dyDescent="0.25">
      <c r="A4574">
        <v>701986</v>
      </c>
      <c r="B4574" s="1">
        <v>38767.142847222225</v>
      </c>
      <c r="C4574">
        <v>23</v>
      </c>
      <c r="D4574">
        <v>3</v>
      </c>
      <c r="E4574">
        <v>90.5</v>
      </c>
      <c r="F4574" t="s">
        <v>114</v>
      </c>
      <c r="G4574">
        <v>-42</v>
      </c>
      <c r="H4574">
        <v>1140344742704</v>
      </c>
      <c r="I4574">
        <v>90</v>
      </c>
      <c r="J4574" t="s">
        <v>65</v>
      </c>
      <c r="K4574">
        <v>-42</v>
      </c>
      <c r="L4574">
        <v>-42.739130434782602</v>
      </c>
      <c r="M4574">
        <v>92</v>
      </c>
      <c r="N4574">
        <v>1.55393555820811</v>
      </c>
      <c r="O4574">
        <v>2</v>
      </c>
      <c r="P4574">
        <f t="shared" si="499"/>
        <v>6.3095734448019279E-5</v>
      </c>
      <c r="Q4574">
        <f t="shared" si="498"/>
        <v>-9.6708573905749926</v>
      </c>
      <c r="R4574">
        <f>10^(L4574/10)</f>
        <v>5.3221481119844598E-5</v>
      </c>
      <c r="S4574">
        <f>LN(R4574)</f>
        <v>-9.8410484626658565</v>
      </c>
      <c r="T4574">
        <v>33.5</v>
      </c>
      <c r="U4574">
        <v>2.8</v>
      </c>
      <c r="V4574">
        <f t="shared" si="500"/>
        <v>10.501904589168577</v>
      </c>
      <c r="W4574">
        <f t="shared" si="501"/>
        <v>9.5220823185860684E-2</v>
      </c>
      <c r="X4574">
        <f t="shared" si="502"/>
        <v>9.0670051681929452E-3</v>
      </c>
      <c r="Z4574">
        <f ca="1">IF($F4574=$Z$1,1,0)</f>
        <v>0</v>
      </c>
      <c r="AA4574">
        <f ca="1">IF($I4574=$AA$1,1,0)</f>
        <v>0</v>
      </c>
      <c r="AB4574" t="str">
        <f t="shared" ca="1" si="503"/>
        <v/>
      </c>
      <c r="AC4574" t="str">
        <f ca="1">IF(AND(Z4574,AA4574),C4574,"")</f>
        <v/>
      </c>
      <c r="AD4574" t="str">
        <f ca="1">IF(AND(AA4574,Z4574),D4574,"")</f>
        <v/>
      </c>
      <c r="AE4574" t="str">
        <f t="shared" ca="1" si="504"/>
        <v/>
      </c>
    </row>
    <row r="4575" spans="1:31" x14ac:dyDescent="0.25">
      <c r="A4575">
        <v>701987</v>
      </c>
      <c r="B4575" s="1">
        <v>38767.142847222225</v>
      </c>
      <c r="C4575">
        <v>23</v>
      </c>
      <c r="D4575">
        <v>3</v>
      </c>
      <c r="E4575">
        <v>90.5</v>
      </c>
      <c r="F4575" t="s">
        <v>116</v>
      </c>
      <c r="G4575">
        <v>-54</v>
      </c>
      <c r="H4575">
        <v>1140344742704</v>
      </c>
      <c r="I4575">
        <v>90</v>
      </c>
      <c r="J4575" t="s">
        <v>65</v>
      </c>
      <c r="K4575">
        <v>-53</v>
      </c>
      <c r="L4575">
        <v>-53.147727272727302</v>
      </c>
      <c r="M4575">
        <v>88</v>
      </c>
      <c r="N4575">
        <v>1.48199750823679</v>
      </c>
      <c r="O4575">
        <v>1</v>
      </c>
      <c r="P4575">
        <f t="shared" si="499"/>
        <v>3.9810717055349657E-6</v>
      </c>
      <c r="Q4575">
        <f t="shared" si="498"/>
        <v>-12.433959502167848</v>
      </c>
      <c r="R4575">
        <f>10^(L4575/10)</f>
        <v>4.8442580845572608E-6</v>
      </c>
      <c r="S4575">
        <f>LN(R4575)</f>
        <v>-12.237716454469499</v>
      </c>
      <c r="T4575">
        <v>33.5</v>
      </c>
      <c r="U4575">
        <v>9.3000000000000007</v>
      </c>
      <c r="V4575">
        <f t="shared" si="500"/>
        <v>12.244998979175131</v>
      </c>
      <c r="W4575">
        <f t="shared" si="501"/>
        <v>8.1665992925004205E-2</v>
      </c>
      <c r="X4575">
        <f t="shared" si="502"/>
        <v>6.6693344004268374E-3</v>
      </c>
      <c r="Z4575">
        <f ca="1">IF($F4575=$Z$1,1,0)</f>
        <v>0</v>
      </c>
      <c r="AA4575">
        <f ca="1">IF($I4575=$AA$1,1,0)</f>
        <v>0</v>
      </c>
      <c r="AB4575" t="str">
        <f t="shared" ca="1" si="503"/>
        <v/>
      </c>
      <c r="AC4575" t="str">
        <f ca="1">IF(AND(Z4575,AA4575),C4575,"")</f>
        <v/>
      </c>
      <c r="AD4575" t="str">
        <f ca="1">IF(AND(AA4575,Z4575),D4575,"")</f>
        <v/>
      </c>
      <c r="AE4575" t="str">
        <f t="shared" ca="1" si="504"/>
        <v/>
      </c>
    </row>
    <row r="4576" spans="1:31" x14ac:dyDescent="0.25">
      <c r="A4576">
        <v>701988</v>
      </c>
      <c r="B4576" s="1">
        <v>38767.142847222225</v>
      </c>
      <c r="C4576">
        <v>23</v>
      </c>
      <c r="D4576">
        <v>3</v>
      </c>
      <c r="E4576">
        <v>90.5</v>
      </c>
      <c r="F4576" t="s">
        <v>113</v>
      </c>
      <c r="G4576">
        <v>-69</v>
      </c>
      <c r="H4576">
        <v>1140344742704</v>
      </c>
      <c r="I4576">
        <v>90</v>
      </c>
      <c r="J4576" t="s">
        <v>65</v>
      </c>
      <c r="K4576">
        <v>-61</v>
      </c>
      <c r="L4576">
        <v>-63.831578947368399</v>
      </c>
      <c r="M4576">
        <v>95</v>
      </c>
      <c r="N4576">
        <v>5.7235099920712402</v>
      </c>
      <c r="O4576">
        <v>10</v>
      </c>
      <c r="P4576">
        <f t="shared" si="499"/>
        <v>1.2589254117941651E-7</v>
      </c>
      <c r="Q4576">
        <f t="shared" si="498"/>
        <v>-15.887837141658917</v>
      </c>
      <c r="R4576">
        <f>10^(L4576/10)</f>
        <v>4.1384918594406975E-7</v>
      </c>
      <c r="S4576">
        <f>LN(R4576)</f>
        <v>-14.697764214648306</v>
      </c>
      <c r="T4576">
        <v>12.8</v>
      </c>
      <c r="U4576">
        <v>-2.8</v>
      </c>
      <c r="V4576">
        <f t="shared" si="500"/>
        <v>11.733712115098104</v>
      </c>
      <c r="W4576">
        <f t="shared" si="501"/>
        <v>8.5224521463524855E-2</v>
      </c>
      <c r="X4576">
        <f t="shared" si="502"/>
        <v>7.2632190586868085E-3</v>
      </c>
      <c r="Z4576">
        <f ca="1">IF($F4576=$Z$1,1,0)</f>
        <v>1</v>
      </c>
      <c r="AA4576">
        <f ca="1">IF($I4576=$AA$1,1,0)</f>
        <v>0</v>
      </c>
      <c r="AB4576" t="str">
        <f t="shared" ca="1" si="503"/>
        <v/>
      </c>
      <c r="AC4576" t="str">
        <f ca="1">IF(AND(Z4576,AA4576),C4576,"")</f>
        <v/>
      </c>
      <c r="AD4576" t="str">
        <f ca="1">IF(AND(AA4576,Z4576),D4576,"")</f>
        <v/>
      </c>
      <c r="AE4576" t="str">
        <f t="shared" ca="1" si="504"/>
        <v/>
      </c>
    </row>
    <row r="4577" spans="1:31" x14ac:dyDescent="0.25">
      <c r="A4577">
        <v>701989</v>
      </c>
      <c r="B4577" s="1">
        <v>38767.142847222225</v>
      </c>
      <c r="C4577">
        <v>23</v>
      </c>
      <c r="D4577">
        <v>3</v>
      </c>
      <c r="E4577">
        <v>90.5</v>
      </c>
      <c r="F4577" t="s">
        <v>115</v>
      </c>
      <c r="G4577">
        <v>-67</v>
      </c>
      <c r="H4577">
        <v>1140344742704</v>
      </c>
      <c r="I4577">
        <v>90</v>
      </c>
      <c r="J4577" t="s">
        <v>65</v>
      </c>
      <c r="K4577">
        <v>-70</v>
      </c>
      <c r="L4577">
        <v>-70.067415730337103</v>
      </c>
      <c r="M4577">
        <v>89</v>
      </c>
      <c r="N4577">
        <v>2.1040963986352299</v>
      </c>
      <c r="O4577">
        <v>3</v>
      </c>
      <c r="P4577">
        <f t="shared" si="499"/>
        <v>1.9952623149688761E-7</v>
      </c>
      <c r="Q4577">
        <f t="shared" si="498"/>
        <v>-15.427320123060108</v>
      </c>
      <c r="R4577">
        <f>10^(L4577/10)</f>
        <v>9.84596815894688E-8</v>
      </c>
      <c r="S4577">
        <f>LN(R4577)</f>
        <v>-16.133618696529073</v>
      </c>
      <c r="T4577">
        <v>2.5</v>
      </c>
      <c r="U4577">
        <v>-0.8</v>
      </c>
      <c r="V4577">
        <f t="shared" si="500"/>
        <v>20.849220608934043</v>
      </c>
      <c r="W4577">
        <f t="shared" si="501"/>
        <v>4.7963423609777178E-2</v>
      </c>
      <c r="X4577">
        <f t="shared" si="502"/>
        <v>2.3004900043709308E-3</v>
      </c>
      <c r="Z4577">
        <f ca="1">IF($F4577=$Z$1,1,0)</f>
        <v>0</v>
      </c>
      <c r="AA4577">
        <f ca="1">IF($I4577=$AA$1,1,0)</f>
        <v>0</v>
      </c>
      <c r="AB4577" t="str">
        <f t="shared" ca="1" si="503"/>
        <v/>
      </c>
      <c r="AC4577" t="str">
        <f ca="1">IF(AND(Z4577,AA4577),C4577,"")</f>
        <v/>
      </c>
      <c r="AD4577" t="str">
        <f ca="1">IF(AND(AA4577,Z4577),D4577,"")</f>
        <v/>
      </c>
      <c r="AE4577" t="str">
        <f t="shared" ca="1" si="504"/>
        <v/>
      </c>
    </row>
    <row r="4578" spans="1:31" x14ac:dyDescent="0.25">
      <c r="A4578">
        <v>701990</v>
      </c>
      <c r="B4578" s="1">
        <v>38767.142847222225</v>
      </c>
      <c r="C4578">
        <v>23</v>
      </c>
      <c r="D4578">
        <v>3</v>
      </c>
      <c r="E4578">
        <v>90.5</v>
      </c>
      <c r="F4578" t="s">
        <v>112</v>
      </c>
      <c r="G4578">
        <v>-63</v>
      </c>
      <c r="H4578">
        <v>1140344742704</v>
      </c>
      <c r="I4578">
        <v>90</v>
      </c>
      <c r="J4578" t="s">
        <v>65</v>
      </c>
      <c r="K4578">
        <v>-60</v>
      </c>
      <c r="L4578">
        <v>-60.7454545454545</v>
      </c>
      <c r="M4578">
        <v>110</v>
      </c>
      <c r="N4578">
        <v>1.9509412625298399</v>
      </c>
      <c r="O4578">
        <v>1.75</v>
      </c>
      <c r="P4578">
        <f t="shared" si="499"/>
        <v>5.0118723362727218E-7</v>
      </c>
      <c r="Q4578">
        <f t="shared" si="498"/>
        <v>-14.506286085862488</v>
      </c>
      <c r="R4578">
        <f>10^(L4578/10)</f>
        <v>8.4227623170244763E-7</v>
      </c>
      <c r="S4578">
        <f>LN(R4578)</f>
        <v>-13.987157810351093</v>
      </c>
      <c r="T4578">
        <v>7.5</v>
      </c>
      <c r="U4578">
        <v>6.3</v>
      </c>
      <c r="V4578">
        <f t="shared" si="500"/>
        <v>15.847397262642216</v>
      </c>
      <c r="W4578">
        <f t="shared" si="501"/>
        <v>6.3101844639014956E-2</v>
      </c>
      <c r="X4578">
        <f t="shared" si="502"/>
        <v>3.9818427968463799E-3</v>
      </c>
      <c r="Z4578">
        <f ca="1">IF($F4578=$Z$1,1,0)</f>
        <v>0</v>
      </c>
      <c r="AA4578">
        <f ca="1">IF($I4578=$AA$1,1,0)</f>
        <v>0</v>
      </c>
      <c r="AB4578" t="str">
        <f t="shared" ca="1" si="503"/>
        <v/>
      </c>
      <c r="AC4578" t="str">
        <f ca="1">IF(AND(Z4578,AA4578),C4578,"")</f>
        <v/>
      </c>
      <c r="AD4578" t="str">
        <f ca="1">IF(AND(AA4578,Z4578),D4578,"")</f>
        <v/>
      </c>
      <c r="AE4578" t="str">
        <f t="shared" ca="1" si="504"/>
        <v/>
      </c>
    </row>
    <row r="4579" spans="1:31" x14ac:dyDescent="0.25">
      <c r="A4579">
        <v>701991</v>
      </c>
      <c r="B4579" s="1">
        <v>38767.142847222225</v>
      </c>
      <c r="C4579">
        <v>23</v>
      </c>
      <c r="D4579">
        <v>3</v>
      </c>
      <c r="E4579">
        <v>90.5</v>
      </c>
      <c r="F4579" t="s">
        <v>117</v>
      </c>
      <c r="G4579">
        <v>-82</v>
      </c>
      <c r="H4579">
        <v>1140344742704</v>
      </c>
      <c r="I4579">
        <v>90</v>
      </c>
      <c r="J4579" t="s">
        <v>65</v>
      </c>
      <c r="K4579">
        <v>-81</v>
      </c>
      <c r="L4579">
        <v>-81.17</v>
      </c>
      <c r="M4579">
        <v>100</v>
      </c>
      <c r="N4579">
        <v>1.03528652160558</v>
      </c>
      <c r="O4579">
        <v>1</v>
      </c>
      <c r="P4579">
        <f t="shared" si="499"/>
        <v>6.3095734448019329E-9</v>
      </c>
      <c r="Q4579">
        <f t="shared" si="498"/>
        <v>-18.881197762551174</v>
      </c>
      <c r="R4579">
        <f>10^(L4579/10)</f>
        <v>7.6383578357768918E-9</v>
      </c>
      <c r="S4579">
        <f>LN(R4579)</f>
        <v>-18.690083199832671</v>
      </c>
      <c r="T4579">
        <v>1</v>
      </c>
      <c r="U4579">
        <v>14</v>
      </c>
      <c r="V4579">
        <f t="shared" si="500"/>
        <v>24.596747752497688</v>
      </c>
      <c r="W4579">
        <f t="shared" si="501"/>
        <v>4.0655781409087086E-2</v>
      </c>
      <c r="X4579">
        <f t="shared" si="502"/>
        <v>1.6528925619834708E-3</v>
      </c>
      <c r="Z4579">
        <f ca="1">IF($F4579=$Z$1,1,0)</f>
        <v>0</v>
      </c>
      <c r="AA4579">
        <f ca="1">IF($I4579=$AA$1,1,0)</f>
        <v>0</v>
      </c>
      <c r="AB4579" t="str">
        <f t="shared" ca="1" si="503"/>
        <v/>
      </c>
      <c r="AC4579" t="str">
        <f ca="1">IF(AND(Z4579,AA4579),C4579,"")</f>
        <v/>
      </c>
      <c r="AD4579" t="str">
        <f ca="1">IF(AND(AA4579,Z4579),D4579,"")</f>
        <v/>
      </c>
      <c r="AE4579" t="str">
        <f t="shared" ca="1" si="504"/>
        <v/>
      </c>
    </row>
    <row r="4580" spans="1:31" x14ac:dyDescent="0.25">
      <c r="A4580">
        <v>702862</v>
      </c>
      <c r="B4580" s="1">
        <v>38767.143495370372</v>
      </c>
      <c r="C4580">
        <v>23</v>
      </c>
      <c r="D4580">
        <v>3</v>
      </c>
      <c r="E4580">
        <v>135.1</v>
      </c>
      <c r="F4580" t="s">
        <v>116</v>
      </c>
      <c r="G4580">
        <v>-48</v>
      </c>
      <c r="H4580">
        <v>1140344798896</v>
      </c>
      <c r="I4580">
        <v>135</v>
      </c>
      <c r="J4580" t="s">
        <v>65</v>
      </c>
      <c r="K4580">
        <v>-49</v>
      </c>
      <c r="L4580">
        <v>-48.522222222222197</v>
      </c>
      <c r="M4580">
        <v>90</v>
      </c>
      <c r="N4580">
        <v>1.40806487479642</v>
      </c>
      <c r="O4580">
        <v>1</v>
      </c>
      <c r="P4580">
        <f t="shared" si="499"/>
        <v>1.5848931924611131E-5</v>
      </c>
      <c r="Q4580">
        <f t="shared" si="498"/>
        <v>-11.05240844637142</v>
      </c>
      <c r="R4580">
        <f>10^(L4580/10)</f>
        <v>1.4053282539281307E-5</v>
      </c>
      <c r="S4580">
        <f>LN(R4580)</f>
        <v>-11.172654556783325</v>
      </c>
      <c r="T4580">
        <v>33.5</v>
      </c>
      <c r="U4580">
        <v>9.3000000000000007</v>
      </c>
      <c r="V4580">
        <f t="shared" si="500"/>
        <v>12.244998979175131</v>
      </c>
      <c r="W4580">
        <f t="shared" si="501"/>
        <v>8.1665992925004205E-2</v>
      </c>
      <c r="X4580">
        <f t="shared" si="502"/>
        <v>6.6693344004268374E-3</v>
      </c>
      <c r="Z4580">
        <f ca="1">IF($F4580=$Z$1,1,0)</f>
        <v>0</v>
      </c>
      <c r="AA4580">
        <f ca="1">IF($I4580=$AA$1,1,0)</f>
        <v>0</v>
      </c>
      <c r="AB4580" t="str">
        <f t="shared" ca="1" si="503"/>
        <v/>
      </c>
      <c r="AC4580" t="str">
        <f ca="1">IF(AND(Z4580,AA4580),C4580,"")</f>
        <v/>
      </c>
      <c r="AD4580" t="str">
        <f ca="1">IF(AND(AA4580,Z4580),D4580,"")</f>
        <v/>
      </c>
      <c r="AE4580" t="str">
        <f t="shared" ca="1" si="504"/>
        <v/>
      </c>
    </row>
    <row r="4581" spans="1:31" x14ac:dyDescent="0.25">
      <c r="A4581">
        <v>702863</v>
      </c>
      <c r="B4581" s="1">
        <v>38767.143495370372</v>
      </c>
      <c r="C4581">
        <v>23</v>
      </c>
      <c r="D4581">
        <v>3</v>
      </c>
      <c r="E4581">
        <v>135.1</v>
      </c>
      <c r="F4581" t="s">
        <v>113</v>
      </c>
      <c r="G4581">
        <v>-60</v>
      </c>
      <c r="H4581">
        <v>1140344798896</v>
      </c>
      <c r="I4581">
        <v>135</v>
      </c>
      <c r="J4581" t="s">
        <v>65</v>
      </c>
      <c r="K4581">
        <v>-59</v>
      </c>
      <c r="L4581">
        <v>-59.45</v>
      </c>
      <c r="M4581">
        <v>100</v>
      </c>
      <c r="N4581">
        <v>1.8055749804704899</v>
      </c>
      <c r="O4581">
        <v>3</v>
      </c>
      <c r="P4581">
        <f t="shared" si="499"/>
        <v>9.9999999999999995E-7</v>
      </c>
      <c r="Q4581">
        <f t="shared" si="498"/>
        <v>-13.815510557964274</v>
      </c>
      <c r="R4581">
        <f>10^(L4581/10)</f>
        <v>1.135010815672313E-6</v>
      </c>
      <c r="S4581">
        <f>LN(R4581)</f>
        <v>-13.688868377849603</v>
      </c>
      <c r="T4581">
        <v>12.8</v>
      </c>
      <c r="U4581">
        <v>-2.8</v>
      </c>
      <c r="V4581">
        <f t="shared" si="500"/>
        <v>11.733712115098104</v>
      </c>
      <c r="W4581">
        <f t="shared" si="501"/>
        <v>8.5224521463524855E-2</v>
      </c>
      <c r="X4581">
        <f t="shared" si="502"/>
        <v>7.2632190586868085E-3</v>
      </c>
      <c r="Z4581">
        <f ca="1">IF($F4581=$Z$1,1,0)</f>
        <v>1</v>
      </c>
      <c r="AA4581">
        <f ca="1">IF($I4581=$AA$1,1,0)</f>
        <v>0</v>
      </c>
      <c r="AB4581" t="str">
        <f t="shared" ca="1" si="503"/>
        <v/>
      </c>
      <c r="AC4581" t="str">
        <f ca="1">IF(AND(Z4581,AA4581),C4581,"")</f>
        <v/>
      </c>
      <c r="AD4581" t="str">
        <f ca="1">IF(AND(AA4581,Z4581),D4581,"")</f>
        <v/>
      </c>
      <c r="AE4581" t="str">
        <f t="shared" ca="1" si="504"/>
        <v/>
      </c>
    </row>
    <row r="4582" spans="1:31" x14ac:dyDescent="0.25">
      <c r="A4582">
        <v>702864</v>
      </c>
      <c r="B4582" s="1">
        <v>38767.143495370372</v>
      </c>
      <c r="C4582">
        <v>23</v>
      </c>
      <c r="D4582">
        <v>3</v>
      </c>
      <c r="E4582">
        <v>135.1</v>
      </c>
      <c r="F4582" t="s">
        <v>115</v>
      </c>
      <c r="G4582">
        <v>-67</v>
      </c>
      <c r="H4582">
        <v>1140344798896</v>
      </c>
      <c r="I4582">
        <v>135</v>
      </c>
      <c r="J4582" t="s">
        <v>65</v>
      </c>
      <c r="K4582">
        <v>-66</v>
      </c>
      <c r="L4582">
        <v>-66.255319148936195</v>
      </c>
      <c r="M4582">
        <v>94</v>
      </c>
      <c r="N4582">
        <v>1.93960515997938</v>
      </c>
      <c r="O4582">
        <v>1</v>
      </c>
      <c r="P4582">
        <f t="shared" si="499"/>
        <v>1.9952623149688761E-7</v>
      </c>
      <c r="Q4582">
        <f t="shared" si="498"/>
        <v>-15.427320123060108</v>
      </c>
      <c r="R4582">
        <f>10^(L4582/10)</f>
        <v>2.3684710741274014E-7</v>
      </c>
      <c r="S4582">
        <f>LN(R4582)</f>
        <v>-15.255851020390343</v>
      </c>
      <c r="T4582">
        <v>2.5</v>
      </c>
      <c r="U4582">
        <v>-0.8</v>
      </c>
      <c r="V4582">
        <f t="shared" si="500"/>
        <v>20.849220608934043</v>
      </c>
      <c r="W4582">
        <f t="shared" si="501"/>
        <v>4.7963423609777178E-2</v>
      </c>
      <c r="X4582">
        <f t="shared" si="502"/>
        <v>2.3004900043709308E-3</v>
      </c>
      <c r="Z4582">
        <f ca="1">IF($F4582=$Z$1,1,0)</f>
        <v>0</v>
      </c>
      <c r="AA4582">
        <f ca="1">IF($I4582=$AA$1,1,0)</f>
        <v>0</v>
      </c>
      <c r="AB4582" t="str">
        <f t="shared" ca="1" si="503"/>
        <v/>
      </c>
      <c r="AC4582" t="str">
        <f ca="1">IF(AND(Z4582,AA4582),C4582,"")</f>
        <v/>
      </c>
      <c r="AD4582" t="str">
        <f ca="1">IF(AND(AA4582,Z4582),D4582,"")</f>
        <v/>
      </c>
      <c r="AE4582" t="str">
        <f t="shared" ca="1" si="504"/>
        <v/>
      </c>
    </row>
    <row r="4583" spans="1:31" x14ac:dyDescent="0.25">
      <c r="A4583">
        <v>702865</v>
      </c>
      <c r="B4583" s="1">
        <v>38767.143495370372</v>
      </c>
      <c r="C4583">
        <v>23</v>
      </c>
      <c r="D4583">
        <v>3</v>
      </c>
      <c r="E4583">
        <v>135.1</v>
      </c>
      <c r="F4583" t="s">
        <v>112</v>
      </c>
      <c r="G4583">
        <v>-63</v>
      </c>
      <c r="H4583">
        <v>1140344798896</v>
      </c>
      <c r="I4583">
        <v>135</v>
      </c>
      <c r="J4583" t="s">
        <v>65</v>
      </c>
      <c r="K4583">
        <v>-63</v>
      </c>
      <c r="L4583">
        <v>-60.636363636363598</v>
      </c>
      <c r="M4583">
        <v>110</v>
      </c>
      <c r="N4583">
        <v>4.4199864517357899</v>
      </c>
      <c r="O4583">
        <v>8.75</v>
      </c>
      <c r="P4583">
        <f t="shared" si="499"/>
        <v>5.0118723362727218E-7</v>
      </c>
      <c r="Q4583">
        <f t="shared" si="498"/>
        <v>-14.506286085862488</v>
      </c>
      <c r="R4583">
        <f>10^(L4583/10)</f>
        <v>8.6370142546414956E-7</v>
      </c>
      <c r="S4583">
        <f>LN(R4583)</f>
        <v>-13.962038700245706</v>
      </c>
      <c r="T4583">
        <v>7.5</v>
      </c>
      <c r="U4583">
        <v>6.3</v>
      </c>
      <c r="V4583">
        <f t="shared" si="500"/>
        <v>15.847397262642216</v>
      </c>
      <c r="W4583">
        <f t="shared" si="501"/>
        <v>6.3101844639014956E-2</v>
      </c>
      <c r="X4583">
        <f t="shared" si="502"/>
        <v>3.9818427968463799E-3</v>
      </c>
      <c r="Z4583">
        <f ca="1">IF($F4583=$Z$1,1,0)</f>
        <v>0</v>
      </c>
      <c r="AA4583">
        <f ca="1">IF($I4583=$AA$1,1,0)</f>
        <v>0</v>
      </c>
      <c r="AB4583" t="str">
        <f t="shared" ca="1" si="503"/>
        <v/>
      </c>
      <c r="AC4583" t="str">
        <f ca="1">IF(AND(Z4583,AA4583),C4583,"")</f>
        <v/>
      </c>
      <c r="AD4583" t="str">
        <f ca="1">IF(AND(AA4583,Z4583),D4583,"")</f>
        <v/>
      </c>
      <c r="AE4583" t="str">
        <f t="shared" ca="1" si="504"/>
        <v/>
      </c>
    </row>
    <row r="4584" spans="1:31" x14ac:dyDescent="0.25">
      <c r="A4584">
        <v>702866</v>
      </c>
      <c r="B4584" s="1">
        <v>38767.143495370372</v>
      </c>
      <c r="C4584">
        <v>23</v>
      </c>
      <c r="D4584">
        <v>3</v>
      </c>
      <c r="E4584">
        <v>135.1</v>
      </c>
      <c r="F4584" t="s">
        <v>117</v>
      </c>
      <c r="G4584">
        <v>-76</v>
      </c>
      <c r="H4584">
        <v>1140344798896</v>
      </c>
      <c r="I4584">
        <v>135</v>
      </c>
      <c r="J4584" t="s">
        <v>65</v>
      </c>
      <c r="K4584">
        <v>-77</v>
      </c>
      <c r="L4584">
        <v>-77.441860465116307</v>
      </c>
      <c r="M4584">
        <v>86</v>
      </c>
      <c r="N4584">
        <v>1.2039606321763101</v>
      </c>
      <c r="O4584">
        <v>1</v>
      </c>
      <c r="P4584">
        <f t="shared" si="499"/>
        <v>2.5118864315095751E-8</v>
      </c>
      <c r="Q4584">
        <f t="shared" si="498"/>
        <v>-17.499646706754749</v>
      </c>
      <c r="R4584">
        <f>10^(L4584/10)</f>
        <v>1.8022455152499812E-8</v>
      </c>
      <c r="S4584">
        <f>LN(R4584)</f>
        <v>-17.831647348070177</v>
      </c>
      <c r="T4584">
        <v>1</v>
      </c>
      <c r="U4584">
        <v>14</v>
      </c>
      <c r="V4584">
        <f t="shared" si="500"/>
        <v>24.596747752497688</v>
      </c>
      <c r="W4584">
        <f t="shared" si="501"/>
        <v>4.0655781409087086E-2</v>
      </c>
      <c r="X4584">
        <f t="shared" si="502"/>
        <v>1.6528925619834708E-3</v>
      </c>
      <c r="Z4584">
        <f ca="1">IF($F4584=$Z$1,1,0)</f>
        <v>0</v>
      </c>
      <c r="AA4584">
        <f ca="1">IF($I4584=$AA$1,1,0)</f>
        <v>0</v>
      </c>
      <c r="AB4584" t="str">
        <f t="shared" ca="1" si="503"/>
        <v/>
      </c>
      <c r="AC4584" t="str">
        <f ca="1">IF(AND(Z4584,AA4584),C4584,"")</f>
        <v/>
      </c>
      <c r="AD4584" t="str">
        <f ca="1">IF(AND(AA4584,Z4584),D4584,"")</f>
        <v/>
      </c>
      <c r="AE4584" t="str">
        <f t="shared" ca="1" si="504"/>
        <v/>
      </c>
    </row>
    <row r="4585" spans="1:31" x14ac:dyDescent="0.25">
      <c r="A4585">
        <v>702869</v>
      </c>
      <c r="B4585" s="1">
        <v>38767.143506944441</v>
      </c>
      <c r="C4585">
        <v>23</v>
      </c>
      <c r="D4585">
        <v>3</v>
      </c>
      <c r="E4585">
        <v>135.1</v>
      </c>
      <c r="F4585" t="s">
        <v>114</v>
      </c>
      <c r="G4585">
        <v>-48</v>
      </c>
      <c r="H4585">
        <v>1140344799148</v>
      </c>
      <c r="I4585">
        <v>135</v>
      </c>
      <c r="J4585" t="s">
        <v>65</v>
      </c>
      <c r="K4585">
        <v>-45</v>
      </c>
      <c r="L4585">
        <v>-45.819277108433702</v>
      </c>
      <c r="M4585">
        <v>83</v>
      </c>
      <c r="N4585">
        <v>2.6921048901087898</v>
      </c>
      <c r="O4585">
        <v>4</v>
      </c>
      <c r="P4585">
        <f t="shared" si="499"/>
        <v>1.5848931924611131E-5</v>
      </c>
      <c r="Q4585">
        <f t="shared" si="498"/>
        <v>-11.05240844637142</v>
      </c>
      <c r="R4585">
        <f>10^(L4585/10)</f>
        <v>2.6186188461174458E-5</v>
      </c>
      <c r="S4585">
        <f>LN(R4585)</f>
        <v>-10.550278444164277</v>
      </c>
      <c r="T4585">
        <v>33.5</v>
      </c>
      <c r="U4585">
        <v>2.8</v>
      </c>
      <c r="V4585">
        <f t="shared" si="500"/>
        <v>10.501904589168577</v>
      </c>
      <c r="W4585">
        <f t="shared" si="501"/>
        <v>9.5220823185860684E-2</v>
      </c>
      <c r="X4585">
        <f t="shared" si="502"/>
        <v>9.0670051681929452E-3</v>
      </c>
      <c r="Z4585">
        <f ca="1">IF($F4585=$Z$1,1,0)</f>
        <v>0</v>
      </c>
      <c r="AA4585">
        <f ca="1">IF($I4585=$AA$1,1,0)</f>
        <v>0</v>
      </c>
      <c r="AB4585" t="str">
        <f t="shared" ca="1" si="503"/>
        <v/>
      </c>
      <c r="AC4585" t="str">
        <f ca="1">IF(AND(Z4585,AA4585),C4585,"")</f>
        <v/>
      </c>
      <c r="AD4585" t="str">
        <f ca="1">IF(AND(AA4585,Z4585),D4585,"")</f>
        <v/>
      </c>
      <c r="AE4585" t="str">
        <f t="shared" ca="1" si="504"/>
        <v/>
      </c>
    </row>
    <row r="4586" spans="1:31" x14ac:dyDescent="0.25">
      <c r="A4586">
        <v>703720</v>
      </c>
      <c r="B4586" s="1">
        <v>38767.144189814811</v>
      </c>
      <c r="C4586">
        <v>23</v>
      </c>
      <c r="D4586">
        <v>3</v>
      </c>
      <c r="E4586">
        <v>180.5</v>
      </c>
      <c r="F4586" t="s">
        <v>116</v>
      </c>
      <c r="G4586">
        <v>-52</v>
      </c>
      <c r="H4586">
        <v>1140344858100</v>
      </c>
      <c r="I4586">
        <v>180</v>
      </c>
      <c r="J4586" t="s">
        <v>65</v>
      </c>
      <c r="K4586">
        <v>-51</v>
      </c>
      <c r="L4586">
        <v>-50.7222222222222</v>
      </c>
      <c r="M4586">
        <v>90</v>
      </c>
      <c r="N4586">
        <v>1.28104397189464</v>
      </c>
      <c r="O4586">
        <v>2</v>
      </c>
      <c r="P4586">
        <f t="shared" si="499"/>
        <v>6.3095734448019212E-6</v>
      </c>
      <c r="Q4586">
        <f t="shared" si="498"/>
        <v>-11.973442483569039</v>
      </c>
      <c r="R4586">
        <f>10^(L4586/10)</f>
        <v>8.4679401098553317E-6</v>
      </c>
      <c r="S4586">
        <f>LN(R4586)</f>
        <v>-11.679223277242016</v>
      </c>
      <c r="T4586">
        <v>33.5</v>
      </c>
      <c r="U4586">
        <v>9.3000000000000007</v>
      </c>
      <c r="V4586">
        <f t="shared" si="500"/>
        <v>12.244998979175131</v>
      </c>
      <c r="W4586">
        <f t="shared" si="501"/>
        <v>8.1665992925004205E-2</v>
      </c>
      <c r="X4586">
        <f t="shared" si="502"/>
        <v>6.6693344004268374E-3</v>
      </c>
      <c r="Z4586">
        <f ca="1">IF($F4586=$Z$1,1,0)</f>
        <v>0</v>
      </c>
      <c r="AA4586">
        <f ca="1">IF($I4586=$AA$1,1,0)</f>
        <v>0</v>
      </c>
      <c r="AB4586" t="str">
        <f t="shared" ca="1" si="503"/>
        <v/>
      </c>
      <c r="AC4586" t="str">
        <f ca="1">IF(AND(Z4586,AA4586),C4586,"")</f>
        <v/>
      </c>
      <c r="AD4586" t="str">
        <f ca="1">IF(AND(AA4586,Z4586),D4586,"")</f>
        <v/>
      </c>
      <c r="AE4586" t="str">
        <f t="shared" ca="1" si="504"/>
        <v/>
      </c>
    </row>
    <row r="4587" spans="1:31" x14ac:dyDescent="0.25">
      <c r="A4587">
        <v>703721</v>
      </c>
      <c r="B4587" s="1">
        <v>38767.144189814811</v>
      </c>
      <c r="C4587">
        <v>23</v>
      </c>
      <c r="D4587">
        <v>3</v>
      </c>
      <c r="E4587">
        <v>180.5</v>
      </c>
      <c r="F4587" t="s">
        <v>114</v>
      </c>
      <c r="G4587">
        <v>-49</v>
      </c>
      <c r="H4587">
        <v>1140344858100</v>
      </c>
      <c r="I4587">
        <v>180</v>
      </c>
      <c r="J4587" t="s">
        <v>65</v>
      </c>
      <c r="K4587">
        <v>-46</v>
      </c>
      <c r="L4587">
        <v>-46.8172043010753</v>
      </c>
      <c r="M4587">
        <v>93</v>
      </c>
      <c r="N4587">
        <v>2.94495233798864</v>
      </c>
      <c r="O4587">
        <v>6</v>
      </c>
      <c r="P4587">
        <f t="shared" si="499"/>
        <v>1.2589254117941658E-5</v>
      </c>
      <c r="Q4587">
        <f t="shared" si="498"/>
        <v>-11.282666955670825</v>
      </c>
      <c r="R4587">
        <f>10^(L4587/10)</f>
        <v>2.0810358884601991E-5</v>
      </c>
      <c r="S4587">
        <f>LN(R4587)</f>
        <v>-10.780059671931273</v>
      </c>
      <c r="T4587">
        <v>33.5</v>
      </c>
      <c r="U4587">
        <v>2.8</v>
      </c>
      <c r="V4587">
        <f t="shared" si="500"/>
        <v>10.501904589168577</v>
      </c>
      <c r="W4587">
        <f t="shared" si="501"/>
        <v>9.5220823185860684E-2</v>
      </c>
      <c r="X4587">
        <f t="shared" si="502"/>
        <v>9.0670051681929452E-3</v>
      </c>
      <c r="Z4587">
        <f ca="1">IF($F4587=$Z$1,1,0)</f>
        <v>0</v>
      </c>
      <c r="AA4587">
        <f ca="1">IF($I4587=$AA$1,1,0)</f>
        <v>0</v>
      </c>
      <c r="AB4587" t="str">
        <f t="shared" ca="1" si="503"/>
        <v/>
      </c>
      <c r="AC4587" t="str">
        <f ca="1">IF(AND(Z4587,AA4587),C4587,"")</f>
        <v/>
      </c>
      <c r="AD4587" t="str">
        <f ca="1">IF(AND(AA4587,Z4587),D4587,"")</f>
        <v/>
      </c>
      <c r="AE4587" t="str">
        <f t="shared" ca="1" si="504"/>
        <v/>
      </c>
    </row>
    <row r="4588" spans="1:31" x14ac:dyDescent="0.25">
      <c r="A4588">
        <v>703722</v>
      </c>
      <c r="B4588" s="1">
        <v>38767.144189814811</v>
      </c>
      <c r="C4588">
        <v>23</v>
      </c>
      <c r="D4588">
        <v>3</v>
      </c>
      <c r="E4588">
        <v>180.5</v>
      </c>
      <c r="F4588" t="s">
        <v>112</v>
      </c>
      <c r="G4588">
        <v>-58</v>
      </c>
      <c r="H4588">
        <v>1140344858100</v>
      </c>
      <c r="I4588">
        <v>180</v>
      </c>
      <c r="J4588" t="s">
        <v>65</v>
      </c>
      <c r="K4588">
        <v>-58</v>
      </c>
      <c r="L4588">
        <v>-57.572727272727299</v>
      </c>
      <c r="M4588">
        <v>110</v>
      </c>
      <c r="N4588">
        <v>0.89298068965314803</v>
      </c>
      <c r="O4588">
        <v>1</v>
      </c>
      <c r="P4588">
        <f t="shared" si="499"/>
        <v>1.5848931924611111E-6</v>
      </c>
      <c r="Q4588">
        <f t="shared" si="498"/>
        <v>-13.354993539365466</v>
      </c>
      <c r="R4588">
        <f>10^(L4588/10)</f>
        <v>1.7487481687927766E-6</v>
      </c>
      <c r="S4588">
        <f>LN(R4588)</f>
        <v>-13.256610358119362</v>
      </c>
      <c r="T4588">
        <v>7.5</v>
      </c>
      <c r="U4588">
        <v>6.3</v>
      </c>
      <c r="V4588">
        <f t="shared" si="500"/>
        <v>15.847397262642216</v>
      </c>
      <c r="W4588">
        <f t="shared" si="501"/>
        <v>6.3101844639014956E-2</v>
      </c>
      <c r="X4588">
        <f t="shared" si="502"/>
        <v>3.9818427968463799E-3</v>
      </c>
      <c r="Z4588">
        <f ca="1">IF($F4588=$Z$1,1,0)</f>
        <v>0</v>
      </c>
      <c r="AA4588">
        <f ca="1">IF($I4588=$AA$1,1,0)</f>
        <v>0</v>
      </c>
      <c r="AB4588" t="str">
        <f t="shared" ca="1" si="503"/>
        <v/>
      </c>
      <c r="AC4588" t="str">
        <f ca="1">IF(AND(Z4588,AA4588),C4588,"")</f>
        <v/>
      </c>
      <c r="AD4588" t="str">
        <f ca="1">IF(AND(AA4588,Z4588),D4588,"")</f>
        <v/>
      </c>
      <c r="AE4588" t="str">
        <f t="shared" ca="1" si="504"/>
        <v/>
      </c>
    </row>
    <row r="4589" spans="1:31" x14ac:dyDescent="0.25">
      <c r="A4589">
        <v>703723</v>
      </c>
      <c r="B4589" s="1">
        <v>38767.144189814811</v>
      </c>
      <c r="C4589">
        <v>23</v>
      </c>
      <c r="D4589">
        <v>3</v>
      </c>
      <c r="E4589">
        <v>180.5</v>
      </c>
      <c r="F4589" t="s">
        <v>117</v>
      </c>
      <c r="G4589">
        <v>-82</v>
      </c>
      <c r="H4589">
        <v>1140344858100</v>
      </c>
      <c r="I4589">
        <v>180</v>
      </c>
      <c r="J4589" t="s">
        <v>65</v>
      </c>
      <c r="K4589">
        <v>-78</v>
      </c>
      <c r="L4589">
        <v>-77.494382022471896</v>
      </c>
      <c r="M4589">
        <v>89</v>
      </c>
      <c r="N4589">
        <v>1.2533917212690799</v>
      </c>
      <c r="O4589">
        <v>1</v>
      </c>
      <c r="P4589">
        <f t="shared" si="499"/>
        <v>6.3095734448019329E-9</v>
      </c>
      <c r="Q4589">
        <f t="shared" ref="Q4589:Q4652" si="505">LN(P4589)</f>
        <v>-18.881197762551174</v>
      </c>
      <c r="R4589">
        <f>10^(L4589/10)</f>
        <v>1.7805812578982886E-8</v>
      </c>
      <c r="S4589">
        <f>LN(R4589)</f>
        <v>-17.843740883572956</v>
      </c>
      <c r="T4589">
        <v>1</v>
      </c>
      <c r="U4589">
        <v>14</v>
      </c>
      <c r="V4589">
        <f t="shared" si="500"/>
        <v>24.596747752497688</v>
      </c>
      <c r="W4589">
        <f t="shared" si="501"/>
        <v>4.0655781409087086E-2</v>
      </c>
      <c r="X4589">
        <f t="shared" si="502"/>
        <v>1.6528925619834708E-3</v>
      </c>
      <c r="Z4589">
        <f ca="1">IF($F4589=$Z$1,1,0)</f>
        <v>0</v>
      </c>
      <c r="AA4589">
        <f ca="1">IF($I4589=$AA$1,1,0)</f>
        <v>0</v>
      </c>
      <c r="AB4589" t="str">
        <f t="shared" ca="1" si="503"/>
        <v/>
      </c>
      <c r="AC4589" t="str">
        <f ca="1">IF(AND(Z4589,AA4589),C4589,"")</f>
        <v/>
      </c>
      <c r="AD4589" t="str">
        <f ca="1">IF(AND(AA4589,Z4589),D4589,"")</f>
        <v/>
      </c>
      <c r="AE4589" t="str">
        <f t="shared" ca="1" si="504"/>
        <v/>
      </c>
    </row>
    <row r="4590" spans="1:31" x14ac:dyDescent="0.25">
      <c r="A4590">
        <v>703725</v>
      </c>
      <c r="B4590" s="1">
        <v>38767.144189814811</v>
      </c>
      <c r="C4590">
        <v>23</v>
      </c>
      <c r="D4590">
        <v>3</v>
      </c>
      <c r="E4590">
        <v>180.5</v>
      </c>
      <c r="F4590" t="s">
        <v>113</v>
      </c>
      <c r="G4590">
        <v>-67</v>
      </c>
      <c r="H4590">
        <v>1140344858100</v>
      </c>
      <c r="I4590">
        <v>180</v>
      </c>
      <c r="J4590" t="s">
        <v>65</v>
      </c>
      <c r="K4590">
        <v>-61</v>
      </c>
      <c r="L4590">
        <v>-61.549450549450498</v>
      </c>
      <c r="M4590">
        <v>91</v>
      </c>
      <c r="N4590">
        <v>2.6002723629297702</v>
      </c>
      <c r="O4590">
        <v>4</v>
      </c>
      <c r="P4590">
        <f t="shared" si="499"/>
        <v>1.9952623149688761E-7</v>
      </c>
      <c r="Q4590">
        <f t="shared" si="505"/>
        <v>-15.427320123060108</v>
      </c>
      <c r="R4590">
        <f>10^(L4590/10)</f>
        <v>6.9993054257856152E-7</v>
      </c>
      <c r="S4590">
        <f>LN(R4590)</f>
        <v>-14.172284731713891</v>
      </c>
      <c r="T4590">
        <v>12.8</v>
      </c>
      <c r="U4590">
        <v>-2.8</v>
      </c>
      <c r="V4590">
        <f t="shared" si="500"/>
        <v>11.733712115098104</v>
      </c>
      <c r="W4590">
        <f t="shared" si="501"/>
        <v>8.5224521463524855E-2</v>
      </c>
      <c r="X4590">
        <f t="shared" si="502"/>
        <v>7.2632190586868085E-3</v>
      </c>
      <c r="Z4590">
        <f ca="1">IF($F4590=$Z$1,1,0)</f>
        <v>1</v>
      </c>
      <c r="AA4590">
        <f ca="1">IF($I4590=$AA$1,1,0)</f>
        <v>0</v>
      </c>
      <c r="AB4590" t="str">
        <f t="shared" ca="1" si="503"/>
        <v/>
      </c>
      <c r="AC4590" t="str">
        <f ca="1">IF(AND(Z4590,AA4590),C4590,"")</f>
        <v/>
      </c>
      <c r="AD4590" t="str">
        <f ca="1">IF(AND(AA4590,Z4590),D4590,"")</f>
        <v/>
      </c>
      <c r="AE4590" t="str">
        <f t="shared" ca="1" si="504"/>
        <v/>
      </c>
    </row>
    <row r="4591" spans="1:31" x14ac:dyDescent="0.25">
      <c r="A4591">
        <v>703733</v>
      </c>
      <c r="B4591" s="1">
        <v>38767.144189814811</v>
      </c>
      <c r="C4591">
        <v>23</v>
      </c>
      <c r="D4591">
        <v>3</v>
      </c>
      <c r="E4591">
        <v>180.5</v>
      </c>
      <c r="F4591" t="s">
        <v>115</v>
      </c>
      <c r="G4591">
        <v>-66</v>
      </c>
      <c r="H4591">
        <v>1140344858352</v>
      </c>
      <c r="I4591">
        <v>180</v>
      </c>
      <c r="J4591" t="s">
        <v>65</v>
      </c>
      <c r="K4591">
        <v>-65</v>
      </c>
      <c r="L4591">
        <v>-66.238095238095198</v>
      </c>
      <c r="M4591">
        <v>84</v>
      </c>
      <c r="N4591">
        <v>3.7436501986827699</v>
      </c>
      <c r="O4591">
        <v>7.25</v>
      </c>
      <c r="P4591">
        <f t="shared" si="499"/>
        <v>2.511886431509578E-7</v>
      </c>
      <c r="Q4591">
        <f t="shared" si="505"/>
        <v>-15.197061613760702</v>
      </c>
      <c r="R4591">
        <f>10^(L4591/10)</f>
        <v>2.3778829680260353E-7</v>
      </c>
      <c r="S4591">
        <f>LN(R4591)</f>
        <v>-15.25188506835579</v>
      </c>
      <c r="T4591">
        <v>2.5</v>
      </c>
      <c r="U4591">
        <v>-0.8</v>
      </c>
      <c r="V4591">
        <f t="shared" si="500"/>
        <v>20.849220608934043</v>
      </c>
      <c r="W4591">
        <f t="shared" si="501"/>
        <v>4.7963423609777178E-2</v>
      </c>
      <c r="X4591">
        <f t="shared" si="502"/>
        <v>2.3004900043709308E-3</v>
      </c>
      <c r="Z4591">
        <f ca="1">IF($F4591=$Z$1,1,0)</f>
        <v>0</v>
      </c>
      <c r="AA4591">
        <f ca="1">IF($I4591=$AA$1,1,0)</f>
        <v>0</v>
      </c>
      <c r="AB4591" t="str">
        <f t="shared" ca="1" si="503"/>
        <v/>
      </c>
      <c r="AC4591" t="str">
        <f ca="1">IF(AND(Z4591,AA4591),C4591,"")</f>
        <v/>
      </c>
      <c r="AD4591" t="str">
        <f ca="1">IF(AND(AA4591,Z4591),D4591,"")</f>
        <v/>
      </c>
      <c r="AE4591" t="str">
        <f t="shared" ca="1" si="504"/>
        <v/>
      </c>
    </row>
    <row r="4592" spans="1:31" x14ac:dyDescent="0.25">
      <c r="A4592">
        <v>704579</v>
      </c>
      <c r="B4592" s="1">
        <v>38767.14472222222</v>
      </c>
      <c r="C4592">
        <v>23</v>
      </c>
      <c r="D4592">
        <v>3</v>
      </c>
      <c r="E4592">
        <v>225.6</v>
      </c>
      <c r="F4592" t="s">
        <v>116</v>
      </c>
      <c r="G4592">
        <v>-50</v>
      </c>
      <c r="H4592">
        <v>1140344904676</v>
      </c>
      <c r="I4592">
        <v>225</v>
      </c>
      <c r="J4592" t="s">
        <v>65</v>
      </c>
      <c r="K4592">
        <v>-53</v>
      </c>
      <c r="L4592">
        <v>-53.337078651685403</v>
      </c>
      <c r="M4592">
        <v>89</v>
      </c>
      <c r="N4592">
        <v>1.1574248475968201</v>
      </c>
      <c r="O4592">
        <v>1</v>
      </c>
      <c r="P4592">
        <f t="shared" si="499"/>
        <v>1.0000000000000001E-5</v>
      </c>
      <c r="Q4592">
        <f t="shared" si="505"/>
        <v>-11.512925464970229</v>
      </c>
      <c r="R4592">
        <f>10^(L4592/10)</f>
        <v>4.6375876927474737E-6</v>
      </c>
      <c r="S4592">
        <f>LN(R4592)</f>
        <v>-12.281316220722177</v>
      </c>
      <c r="T4592">
        <v>33.5</v>
      </c>
      <c r="U4592">
        <v>9.3000000000000007</v>
      </c>
      <c r="V4592">
        <f t="shared" si="500"/>
        <v>12.244998979175131</v>
      </c>
      <c r="W4592">
        <f t="shared" si="501"/>
        <v>8.1665992925004205E-2</v>
      </c>
      <c r="X4592">
        <f t="shared" si="502"/>
        <v>6.6693344004268374E-3</v>
      </c>
      <c r="Z4592">
        <f ca="1">IF($F4592=$Z$1,1,0)</f>
        <v>0</v>
      </c>
      <c r="AA4592">
        <f ca="1">IF($I4592=$AA$1,1,0)</f>
        <v>0</v>
      </c>
      <c r="AB4592" t="str">
        <f t="shared" ca="1" si="503"/>
        <v/>
      </c>
      <c r="AC4592" t="str">
        <f ca="1">IF(AND(Z4592,AA4592),C4592,"")</f>
        <v/>
      </c>
      <c r="AD4592" t="str">
        <f ca="1">IF(AND(AA4592,Z4592),D4592,"")</f>
        <v/>
      </c>
      <c r="AE4592" t="str">
        <f t="shared" ca="1" si="504"/>
        <v/>
      </c>
    </row>
    <row r="4593" spans="1:31" x14ac:dyDescent="0.25">
      <c r="A4593">
        <v>704580</v>
      </c>
      <c r="B4593" s="1">
        <v>38767.14472222222</v>
      </c>
      <c r="C4593">
        <v>23</v>
      </c>
      <c r="D4593">
        <v>3</v>
      </c>
      <c r="E4593">
        <v>225.6</v>
      </c>
      <c r="F4593" t="s">
        <v>112</v>
      </c>
      <c r="G4593">
        <v>-56</v>
      </c>
      <c r="H4593">
        <v>1140344904676</v>
      </c>
      <c r="I4593">
        <v>225</v>
      </c>
      <c r="J4593" t="s">
        <v>65</v>
      </c>
      <c r="K4593">
        <v>-54</v>
      </c>
      <c r="L4593">
        <v>-54.5</v>
      </c>
      <c r="M4593">
        <v>110</v>
      </c>
      <c r="N4593">
        <v>1.47610944125726</v>
      </c>
      <c r="O4593">
        <v>3</v>
      </c>
      <c r="P4593">
        <f t="shared" si="499"/>
        <v>2.5118864315095806E-6</v>
      </c>
      <c r="Q4593">
        <f t="shared" si="505"/>
        <v>-12.894476520766656</v>
      </c>
      <c r="R4593">
        <f>10^(L4593/10)</f>
        <v>3.5481338923357504E-6</v>
      </c>
      <c r="S4593">
        <f>LN(R4593)</f>
        <v>-12.54908875681755</v>
      </c>
      <c r="T4593">
        <v>7.5</v>
      </c>
      <c r="U4593">
        <v>6.3</v>
      </c>
      <c r="V4593">
        <f t="shared" si="500"/>
        <v>15.847397262642216</v>
      </c>
      <c r="W4593">
        <f t="shared" si="501"/>
        <v>6.3101844639014956E-2</v>
      </c>
      <c r="X4593">
        <f t="shared" si="502"/>
        <v>3.9818427968463799E-3</v>
      </c>
      <c r="Z4593">
        <f ca="1">IF($F4593=$Z$1,1,0)</f>
        <v>0</v>
      </c>
      <c r="AA4593">
        <f ca="1">IF($I4593=$AA$1,1,0)</f>
        <v>0</v>
      </c>
      <c r="AB4593" t="str">
        <f t="shared" ca="1" si="503"/>
        <v/>
      </c>
      <c r="AC4593" t="str">
        <f ca="1">IF(AND(Z4593,AA4593),C4593,"")</f>
        <v/>
      </c>
      <c r="AD4593" t="str">
        <f ca="1">IF(AND(AA4593,Z4593),D4593,"")</f>
        <v/>
      </c>
      <c r="AE4593" t="str">
        <f t="shared" ca="1" si="504"/>
        <v/>
      </c>
    </row>
    <row r="4594" spans="1:31" x14ac:dyDescent="0.25">
      <c r="A4594">
        <v>704581</v>
      </c>
      <c r="B4594" s="1">
        <v>38767.14472222222</v>
      </c>
      <c r="C4594">
        <v>23</v>
      </c>
      <c r="D4594">
        <v>3</v>
      </c>
      <c r="E4594">
        <v>225.6</v>
      </c>
      <c r="F4594" t="s">
        <v>113</v>
      </c>
      <c r="G4594">
        <v>-65</v>
      </c>
      <c r="H4594">
        <v>1140344904676</v>
      </c>
      <c r="I4594">
        <v>225</v>
      </c>
      <c r="J4594" t="s">
        <v>65</v>
      </c>
      <c r="K4594">
        <v>-60</v>
      </c>
      <c r="L4594">
        <v>-60.632653061224502</v>
      </c>
      <c r="M4594">
        <v>98</v>
      </c>
      <c r="N4594">
        <v>3.0030491552600398</v>
      </c>
      <c r="O4594">
        <v>2</v>
      </c>
      <c r="P4594">
        <f t="shared" ref="P4594:P4657" si="506">10^(G4594/10)</f>
        <v>3.1622776601683734E-7</v>
      </c>
      <c r="Q4594">
        <f t="shared" si="505"/>
        <v>-14.966803104461299</v>
      </c>
      <c r="R4594">
        <f>10^(L4594/10)</f>
        <v>8.6443967995502327E-7</v>
      </c>
      <c r="S4594">
        <f>LN(R4594)</f>
        <v>-13.961184308745535</v>
      </c>
      <c r="T4594">
        <v>12.8</v>
      </c>
      <c r="U4594">
        <v>-2.8</v>
      </c>
      <c r="V4594">
        <f t="shared" si="500"/>
        <v>11.733712115098104</v>
      </c>
      <c r="W4594">
        <f t="shared" si="501"/>
        <v>8.5224521463524855E-2</v>
      </c>
      <c r="X4594">
        <f t="shared" si="502"/>
        <v>7.2632190586868085E-3</v>
      </c>
      <c r="Z4594">
        <f ca="1">IF($F4594=$Z$1,1,0)</f>
        <v>1</v>
      </c>
      <c r="AA4594">
        <f ca="1">IF($I4594=$AA$1,1,0)</f>
        <v>0</v>
      </c>
      <c r="AB4594" t="str">
        <f t="shared" ca="1" si="503"/>
        <v/>
      </c>
      <c r="AC4594" t="str">
        <f ca="1">IF(AND(Z4594,AA4594),C4594,"")</f>
        <v/>
      </c>
      <c r="AD4594" t="str">
        <f ca="1">IF(AND(AA4594,Z4594),D4594,"")</f>
        <v/>
      </c>
      <c r="AE4594" t="str">
        <f t="shared" ca="1" si="504"/>
        <v/>
      </c>
    </row>
    <row r="4595" spans="1:31" x14ac:dyDescent="0.25">
      <c r="A4595">
        <v>704582</v>
      </c>
      <c r="B4595" s="1">
        <v>38767.14472222222</v>
      </c>
      <c r="C4595">
        <v>23</v>
      </c>
      <c r="D4595">
        <v>3</v>
      </c>
      <c r="E4595">
        <v>225.6</v>
      </c>
      <c r="F4595" t="s">
        <v>115</v>
      </c>
      <c r="G4595">
        <v>-69</v>
      </c>
      <c r="H4595">
        <v>1140344904676</v>
      </c>
      <c r="I4595">
        <v>225</v>
      </c>
      <c r="J4595" t="s">
        <v>65</v>
      </c>
      <c r="K4595">
        <v>-67</v>
      </c>
      <c r="L4595">
        <v>-67.054945054945094</v>
      </c>
      <c r="M4595">
        <v>91</v>
      </c>
      <c r="N4595">
        <v>2.4826627164425998</v>
      </c>
      <c r="O4595">
        <v>4</v>
      </c>
      <c r="P4595">
        <f t="shared" si="506"/>
        <v>1.2589254117941651E-7</v>
      </c>
      <c r="Q4595">
        <f t="shared" si="505"/>
        <v>-15.887837141658917</v>
      </c>
      <c r="R4595">
        <f>10^(L4595/10)</f>
        <v>1.9701781328986201E-7</v>
      </c>
      <c r="S4595">
        <f>LN(R4595)</f>
        <v>-15.439971689505139</v>
      </c>
      <c r="T4595">
        <v>2.5</v>
      </c>
      <c r="U4595">
        <v>-0.8</v>
      </c>
      <c r="V4595">
        <f t="shared" si="500"/>
        <v>20.849220608934043</v>
      </c>
      <c r="W4595">
        <f t="shared" si="501"/>
        <v>4.7963423609777178E-2</v>
      </c>
      <c r="X4595">
        <f t="shared" si="502"/>
        <v>2.3004900043709308E-3</v>
      </c>
      <c r="Z4595">
        <f ca="1">IF($F4595=$Z$1,1,0)</f>
        <v>0</v>
      </c>
      <c r="AA4595">
        <f ca="1">IF($I4595=$AA$1,1,0)</f>
        <v>0</v>
      </c>
      <c r="AB4595" t="str">
        <f t="shared" ca="1" si="503"/>
        <v/>
      </c>
      <c r="AC4595" t="str">
        <f ca="1">IF(AND(Z4595,AA4595),C4595,"")</f>
        <v/>
      </c>
      <c r="AD4595" t="str">
        <f ca="1">IF(AND(AA4595,Z4595),D4595,"")</f>
        <v/>
      </c>
      <c r="AE4595" t="str">
        <f t="shared" ca="1" si="504"/>
        <v/>
      </c>
    </row>
    <row r="4596" spans="1:31" x14ac:dyDescent="0.25">
      <c r="A4596">
        <v>704583</v>
      </c>
      <c r="B4596" s="1">
        <v>38767.14472222222</v>
      </c>
      <c r="C4596">
        <v>23</v>
      </c>
      <c r="D4596">
        <v>3</v>
      </c>
      <c r="E4596">
        <v>225.6</v>
      </c>
      <c r="F4596" t="s">
        <v>117</v>
      </c>
      <c r="G4596">
        <v>-84</v>
      </c>
      <c r="H4596">
        <v>1140344904676</v>
      </c>
      <c r="I4596">
        <v>225</v>
      </c>
      <c r="J4596" t="s">
        <v>65</v>
      </c>
      <c r="K4596">
        <v>-81</v>
      </c>
      <c r="L4596">
        <v>-81.5625</v>
      </c>
      <c r="M4596">
        <v>96</v>
      </c>
      <c r="N4596">
        <v>1.12214550140157</v>
      </c>
      <c r="O4596">
        <v>1</v>
      </c>
      <c r="P4596">
        <f t="shared" si="506"/>
        <v>3.9810717055349665E-9</v>
      </c>
      <c r="Q4596">
        <f t="shared" si="505"/>
        <v>-19.341714781149985</v>
      </c>
      <c r="R4596">
        <f>10^(L4596/10)</f>
        <v>6.9783058485986621E-9</v>
      </c>
      <c r="S4596">
        <f>LN(R4596)</f>
        <v>-18.780459664732685</v>
      </c>
      <c r="T4596">
        <v>1</v>
      </c>
      <c r="U4596">
        <v>14</v>
      </c>
      <c r="V4596">
        <f t="shared" si="500"/>
        <v>24.596747752497688</v>
      </c>
      <c r="W4596">
        <f t="shared" si="501"/>
        <v>4.0655781409087086E-2</v>
      </c>
      <c r="X4596">
        <f t="shared" si="502"/>
        <v>1.6528925619834708E-3</v>
      </c>
      <c r="Z4596">
        <f ca="1">IF($F4596=$Z$1,1,0)</f>
        <v>0</v>
      </c>
      <c r="AA4596">
        <f ca="1">IF($I4596=$AA$1,1,0)</f>
        <v>0</v>
      </c>
      <c r="AB4596" t="str">
        <f t="shared" ca="1" si="503"/>
        <v/>
      </c>
      <c r="AC4596" t="str">
        <f ca="1">IF(AND(Z4596,AA4596),C4596,"")</f>
        <v/>
      </c>
      <c r="AD4596" t="str">
        <f ca="1">IF(AND(AA4596,Z4596),D4596,"")</f>
        <v/>
      </c>
      <c r="AE4596" t="str">
        <f t="shared" ca="1" si="504"/>
        <v/>
      </c>
    </row>
    <row r="4597" spans="1:31" x14ac:dyDescent="0.25">
      <c r="A4597">
        <v>704587</v>
      </c>
      <c r="B4597" s="1">
        <v>38767.14472222222</v>
      </c>
      <c r="C4597">
        <v>23</v>
      </c>
      <c r="D4597">
        <v>3</v>
      </c>
      <c r="E4597">
        <v>225.6</v>
      </c>
      <c r="F4597" t="s">
        <v>114</v>
      </c>
      <c r="G4597">
        <v>-50</v>
      </c>
      <c r="H4597">
        <v>1140344904935</v>
      </c>
      <c r="I4597">
        <v>225</v>
      </c>
      <c r="J4597" t="s">
        <v>65</v>
      </c>
      <c r="K4597">
        <v>-45</v>
      </c>
      <c r="L4597">
        <v>-46.959183673469397</v>
      </c>
      <c r="M4597">
        <v>98</v>
      </c>
      <c r="N4597">
        <v>3.57516740966817</v>
      </c>
      <c r="O4597">
        <v>7</v>
      </c>
      <c r="P4597">
        <f t="shared" si="506"/>
        <v>1.0000000000000001E-5</v>
      </c>
      <c r="Q4597">
        <f t="shared" si="505"/>
        <v>-11.512925464970229</v>
      </c>
      <c r="R4597">
        <f>10^(L4597/10)</f>
        <v>2.0141027973925418E-5</v>
      </c>
      <c r="S4597">
        <f>LN(R4597)</f>
        <v>-10.81275163057</v>
      </c>
      <c r="T4597">
        <v>33.5</v>
      </c>
      <c r="U4597">
        <v>2.8</v>
      </c>
      <c r="V4597">
        <f t="shared" si="500"/>
        <v>10.501904589168577</v>
      </c>
      <c r="W4597">
        <f t="shared" si="501"/>
        <v>9.5220823185860684E-2</v>
      </c>
      <c r="X4597">
        <f t="shared" si="502"/>
        <v>9.0670051681929452E-3</v>
      </c>
      <c r="Z4597">
        <f ca="1">IF($F4597=$Z$1,1,0)</f>
        <v>0</v>
      </c>
      <c r="AA4597">
        <f ca="1">IF($I4597=$AA$1,1,0)</f>
        <v>0</v>
      </c>
      <c r="AB4597" t="str">
        <f t="shared" ca="1" si="503"/>
        <v/>
      </c>
      <c r="AC4597" t="str">
        <f ca="1">IF(AND(Z4597,AA4597),C4597,"")</f>
        <v/>
      </c>
      <c r="AD4597" t="str">
        <f ca="1">IF(AND(AA4597,Z4597),D4597,"")</f>
        <v/>
      </c>
      <c r="AE4597" t="str">
        <f t="shared" ca="1" si="504"/>
        <v/>
      </c>
    </row>
    <row r="4598" spans="1:31" x14ac:dyDescent="0.25">
      <c r="A4598">
        <v>705419</v>
      </c>
      <c r="B4598" s="1">
        <v>38767.145254629628</v>
      </c>
      <c r="C4598">
        <v>23</v>
      </c>
      <c r="D4598">
        <v>3</v>
      </c>
      <c r="E4598">
        <v>270.3</v>
      </c>
      <c r="F4598" t="s">
        <v>112</v>
      </c>
      <c r="G4598">
        <v>-54</v>
      </c>
      <c r="H4598">
        <v>1140344950849</v>
      </c>
      <c r="I4598">
        <v>270</v>
      </c>
      <c r="J4598" t="s">
        <v>65</v>
      </c>
      <c r="K4598">
        <v>-57</v>
      </c>
      <c r="L4598">
        <v>-56.563636363636398</v>
      </c>
      <c r="M4598">
        <v>110</v>
      </c>
      <c r="N4598">
        <v>1.23798647357606</v>
      </c>
      <c r="O4598">
        <v>1</v>
      </c>
      <c r="P4598">
        <f t="shared" si="506"/>
        <v>3.9810717055349657E-6</v>
      </c>
      <c r="Q4598">
        <f t="shared" si="505"/>
        <v>-12.433959502167848</v>
      </c>
      <c r="R4598">
        <f>10^(L4598/10)</f>
        <v>2.2061567363273222E-6</v>
      </c>
      <c r="S4598">
        <f>LN(R4598)</f>
        <v>-13.024258589644511</v>
      </c>
      <c r="T4598">
        <v>7.5</v>
      </c>
      <c r="U4598">
        <v>6.3</v>
      </c>
      <c r="V4598">
        <f t="shared" si="500"/>
        <v>15.847397262642216</v>
      </c>
      <c r="W4598">
        <f t="shared" si="501"/>
        <v>6.3101844639014956E-2</v>
      </c>
      <c r="X4598">
        <f t="shared" si="502"/>
        <v>3.9818427968463799E-3</v>
      </c>
      <c r="Z4598">
        <f ca="1">IF($F4598=$Z$1,1,0)</f>
        <v>0</v>
      </c>
      <c r="AA4598">
        <f ca="1">IF($I4598=$AA$1,1,0)</f>
        <v>1</v>
      </c>
      <c r="AB4598" t="str">
        <f t="shared" ca="1" si="503"/>
        <v/>
      </c>
      <c r="AC4598" t="str">
        <f ca="1">IF(AND(Z4598,AA4598),C4598,"")</f>
        <v/>
      </c>
      <c r="AD4598" t="str">
        <f ca="1">IF(AND(AA4598,Z4598),D4598,"")</f>
        <v/>
      </c>
      <c r="AE4598" t="str">
        <f t="shared" ca="1" si="504"/>
        <v/>
      </c>
    </row>
    <row r="4599" spans="1:31" x14ac:dyDescent="0.25">
      <c r="A4599">
        <v>705420</v>
      </c>
      <c r="B4599" s="1">
        <v>38767.145254629628</v>
      </c>
      <c r="C4599">
        <v>23</v>
      </c>
      <c r="D4599">
        <v>3</v>
      </c>
      <c r="E4599">
        <v>270.3</v>
      </c>
      <c r="F4599" t="s">
        <v>116</v>
      </c>
      <c r="G4599">
        <v>-57</v>
      </c>
      <c r="H4599">
        <v>1140344950849</v>
      </c>
      <c r="I4599">
        <v>270</v>
      </c>
      <c r="J4599" t="s">
        <v>65</v>
      </c>
      <c r="K4599">
        <v>-55</v>
      </c>
      <c r="L4599">
        <v>-55.452631578947397</v>
      </c>
      <c r="M4599">
        <v>95</v>
      </c>
      <c r="N4599">
        <v>0.83498529803124799</v>
      </c>
      <c r="O4599">
        <v>1</v>
      </c>
      <c r="P4599">
        <f t="shared" si="506"/>
        <v>1.9952623149688749E-6</v>
      </c>
      <c r="Q4599">
        <f t="shared" si="505"/>
        <v>-13.124735030066063</v>
      </c>
      <c r="R4599">
        <f>10^(L4599/10)</f>
        <v>2.8492912349664889E-6</v>
      </c>
      <c r="S4599">
        <f>LN(R4599)</f>
        <v>-12.768440284097515</v>
      </c>
      <c r="T4599">
        <v>33.5</v>
      </c>
      <c r="U4599">
        <v>9.3000000000000007</v>
      </c>
      <c r="V4599">
        <f t="shared" si="500"/>
        <v>12.244998979175131</v>
      </c>
      <c r="W4599">
        <f t="shared" si="501"/>
        <v>8.1665992925004205E-2</v>
      </c>
      <c r="X4599">
        <f t="shared" si="502"/>
        <v>6.6693344004268374E-3</v>
      </c>
      <c r="Z4599">
        <f ca="1">IF($F4599=$Z$1,1,0)</f>
        <v>0</v>
      </c>
      <c r="AA4599">
        <f ca="1">IF($I4599=$AA$1,1,0)</f>
        <v>1</v>
      </c>
      <c r="AB4599" t="str">
        <f t="shared" ca="1" si="503"/>
        <v/>
      </c>
      <c r="AC4599" t="str">
        <f ca="1">IF(AND(Z4599,AA4599),C4599,"")</f>
        <v/>
      </c>
      <c r="AD4599" t="str">
        <f ca="1">IF(AND(AA4599,Z4599),D4599,"")</f>
        <v/>
      </c>
      <c r="AE4599" t="str">
        <f t="shared" ca="1" si="504"/>
        <v/>
      </c>
    </row>
    <row r="4600" spans="1:31" x14ac:dyDescent="0.25">
      <c r="A4600">
        <v>705421</v>
      </c>
      <c r="B4600" s="1">
        <v>38767.145254629628</v>
      </c>
      <c r="C4600">
        <v>23</v>
      </c>
      <c r="D4600">
        <v>3</v>
      </c>
      <c r="E4600">
        <v>270.3</v>
      </c>
      <c r="F4600" t="s">
        <v>113</v>
      </c>
      <c r="G4600">
        <v>-70</v>
      </c>
      <c r="H4600">
        <v>1140344950849</v>
      </c>
      <c r="I4600">
        <v>270</v>
      </c>
      <c r="J4600" t="s">
        <v>65</v>
      </c>
      <c r="K4600">
        <v>-70</v>
      </c>
      <c r="L4600">
        <v>-70.06</v>
      </c>
      <c r="M4600">
        <v>100</v>
      </c>
      <c r="N4600">
        <v>1.5029936456917901</v>
      </c>
      <c r="O4600">
        <v>2</v>
      </c>
      <c r="P4600">
        <f t="shared" si="506"/>
        <v>9.9999999999999995E-8</v>
      </c>
      <c r="Q4600">
        <f t="shared" si="505"/>
        <v>-16.11809565095832</v>
      </c>
      <c r="R4600">
        <f>10^(L4600/10)</f>
        <v>9.8627948563120908E-8</v>
      </c>
      <c r="S4600">
        <f>LN(R4600)</f>
        <v>-16.131911161516285</v>
      </c>
      <c r="T4600">
        <v>12.8</v>
      </c>
      <c r="U4600">
        <v>-2.8</v>
      </c>
      <c r="V4600">
        <f t="shared" si="500"/>
        <v>11.733712115098104</v>
      </c>
      <c r="W4600">
        <f t="shared" si="501"/>
        <v>8.5224521463524855E-2</v>
      </c>
      <c r="X4600">
        <f t="shared" si="502"/>
        <v>7.2632190586868085E-3</v>
      </c>
      <c r="Z4600">
        <f ca="1">IF($F4600=$Z$1,1,0)</f>
        <v>1</v>
      </c>
      <c r="AA4600">
        <f ca="1">IF($I4600=$AA$1,1,0)</f>
        <v>1</v>
      </c>
      <c r="AB4600">
        <f t="shared" ca="1" si="503"/>
        <v>3.7227551415980797E-4</v>
      </c>
      <c r="AC4600">
        <f ca="1">IF(AND(Z4600,AA4600),C4600,"")</f>
        <v>23</v>
      </c>
      <c r="AD4600">
        <f ca="1">IF(AND(AA4600,Z4600),D4600,"")</f>
        <v>3</v>
      </c>
      <c r="AE4600">
        <f t="shared" ca="1" si="504"/>
        <v>8.5224521463524855E-2</v>
      </c>
    </row>
    <row r="4601" spans="1:31" x14ac:dyDescent="0.25">
      <c r="A4601">
        <v>705422</v>
      </c>
      <c r="B4601" s="1">
        <v>38767.145254629628</v>
      </c>
      <c r="C4601">
        <v>23</v>
      </c>
      <c r="D4601">
        <v>3</v>
      </c>
      <c r="E4601">
        <v>270.3</v>
      </c>
      <c r="F4601" t="s">
        <v>117</v>
      </c>
      <c r="G4601">
        <v>-76</v>
      </c>
      <c r="H4601">
        <v>1140344950849</v>
      </c>
      <c r="I4601">
        <v>270</v>
      </c>
      <c r="J4601" t="s">
        <v>65</v>
      </c>
      <c r="K4601">
        <v>-77</v>
      </c>
      <c r="L4601">
        <v>-76.8</v>
      </c>
      <c r="M4601">
        <v>90</v>
      </c>
      <c r="N4601">
        <v>1.9325712045547401</v>
      </c>
      <c r="O4601">
        <v>2</v>
      </c>
      <c r="P4601">
        <f t="shared" si="506"/>
        <v>2.5118864315095751E-8</v>
      </c>
      <c r="Q4601">
        <f t="shared" si="505"/>
        <v>-17.499646706754749</v>
      </c>
      <c r="R4601">
        <f>10^(L4601/10)</f>
        <v>2.0892961308540368E-8</v>
      </c>
      <c r="S4601">
        <f>LN(R4601)</f>
        <v>-17.683853514194272</v>
      </c>
      <c r="T4601">
        <v>1</v>
      </c>
      <c r="U4601">
        <v>14</v>
      </c>
      <c r="V4601">
        <f t="shared" si="500"/>
        <v>24.596747752497688</v>
      </c>
      <c r="W4601">
        <f t="shared" si="501"/>
        <v>4.0655781409087086E-2</v>
      </c>
      <c r="X4601">
        <f t="shared" si="502"/>
        <v>1.6528925619834708E-3</v>
      </c>
      <c r="Z4601">
        <f ca="1">IF($F4601=$Z$1,1,0)</f>
        <v>0</v>
      </c>
      <c r="AA4601">
        <f ca="1">IF($I4601=$AA$1,1,0)</f>
        <v>1</v>
      </c>
      <c r="AB4601" t="str">
        <f t="shared" ca="1" si="503"/>
        <v/>
      </c>
      <c r="AC4601" t="str">
        <f ca="1">IF(AND(Z4601,AA4601),C4601,"")</f>
        <v/>
      </c>
      <c r="AD4601" t="str">
        <f ca="1">IF(AND(AA4601,Z4601),D4601,"")</f>
        <v/>
      </c>
      <c r="AE4601" t="str">
        <f t="shared" ca="1" si="504"/>
        <v/>
      </c>
    </row>
    <row r="4602" spans="1:31" x14ac:dyDescent="0.25">
      <c r="A4602">
        <v>705427</v>
      </c>
      <c r="B4602" s="1">
        <v>38767.145266203705</v>
      </c>
      <c r="C4602">
        <v>23</v>
      </c>
      <c r="D4602">
        <v>3</v>
      </c>
      <c r="E4602">
        <v>270.3</v>
      </c>
      <c r="F4602" t="s">
        <v>115</v>
      </c>
      <c r="G4602">
        <v>-64</v>
      </c>
      <c r="H4602">
        <v>1140344951102</v>
      </c>
      <c r="I4602">
        <v>270</v>
      </c>
      <c r="J4602" t="s">
        <v>65</v>
      </c>
      <c r="K4602">
        <v>-67</v>
      </c>
      <c r="L4602">
        <v>-66.8888888888889</v>
      </c>
      <c r="M4602">
        <v>90</v>
      </c>
      <c r="N4602">
        <v>1.75104748390396</v>
      </c>
      <c r="O4602">
        <v>2</v>
      </c>
      <c r="P4602">
        <f t="shared" si="506"/>
        <v>3.9810717055349618E-7</v>
      </c>
      <c r="Q4602">
        <f t="shared" si="505"/>
        <v>-14.736544595161895</v>
      </c>
      <c r="R4602">
        <f>10^(L4602/10)</f>
        <v>2.0469682718075114E-7</v>
      </c>
      <c r="S4602">
        <f>LN(R4602)</f>
        <v>-15.401735844249066</v>
      </c>
      <c r="T4602">
        <v>2.5</v>
      </c>
      <c r="U4602">
        <v>-0.8</v>
      </c>
      <c r="V4602">
        <f t="shared" si="500"/>
        <v>20.849220608934043</v>
      </c>
      <c r="W4602">
        <f t="shared" si="501"/>
        <v>4.7963423609777178E-2</v>
      </c>
      <c r="X4602">
        <f t="shared" si="502"/>
        <v>2.3004900043709308E-3</v>
      </c>
      <c r="Z4602">
        <f ca="1">IF($F4602=$Z$1,1,0)</f>
        <v>0</v>
      </c>
      <c r="AA4602">
        <f ca="1">IF($I4602=$AA$1,1,0)</f>
        <v>1</v>
      </c>
      <c r="AB4602" t="str">
        <f t="shared" ca="1" si="503"/>
        <v/>
      </c>
      <c r="AC4602" t="str">
        <f ca="1">IF(AND(Z4602,AA4602),C4602,"")</f>
        <v/>
      </c>
      <c r="AD4602" t="str">
        <f ca="1">IF(AND(AA4602,Z4602),D4602,"")</f>
        <v/>
      </c>
      <c r="AE4602" t="str">
        <f t="shared" ca="1" si="504"/>
        <v/>
      </c>
    </row>
    <row r="4603" spans="1:31" x14ac:dyDescent="0.25">
      <c r="A4603">
        <v>705432</v>
      </c>
      <c r="B4603" s="1">
        <v>38767.145266203705</v>
      </c>
      <c r="C4603">
        <v>23</v>
      </c>
      <c r="D4603">
        <v>3</v>
      </c>
      <c r="E4603">
        <v>270.3</v>
      </c>
      <c r="F4603" t="s">
        <v>114</v>
      </c>
      <c r="G4603">
        <v>-54</v>
      </c>
      <c r="H4603">
        <v>1140344951354</v>
      </c>
      <c r="I4603">
        <v>270</v>
      </c>
      <c r="J4603" t="s">
        <v>65</v>
      </c>
      <c r="K4603">
        <v>-55</v>
      </c>
      <c r="L4603">
        <v>-55.045977011494301</v>
      </c>
      <c r="M4603">
        <v>87</v>
      </c>
      <c r="N4603">
        <v>1.2841434207466</v>
      </c>
      <c r="O4603">
        <v>2</v>
      </c>
      <c r="P4603">
        <f t="shared" si="506"/>
        <v>3.9810717055349657E-6</v>
      </c>
      <c r="Q4603">
        <f t="shared" si="505"/>
        <v>-12.433959502167848</v>
      </c>
      <c r="R4603">
        <f>10^(L4603/10)</f>
        <v>3.1289764815279782E-6</v>
      </c>
      <c r="S4603">
        <f>LN(R4603)</f>
        <v>-12.674804609595972</v>
      </c>
      <c r="T4603">
        <v>33.5</v>
      </c>
      <c r="U4603">
        <v>2.8</v>
      </c>
      <c r="V4603">
        <f t="shared" si="500"/>
        <v>10.501904589168577</v>
      </c>
      <c r="W4603">
        <f t="shared" si="501"/>
        <v>9.5220823185860684E-2</v>
      </c>
      <c r="X4603">
        <f t="shared" si="502"/>
        <v>9.0670051681929452E-3</v>
      </c>
      <c r="Z4603">
        <f ca="1">IF($F4603=$Z$1,1,0)</f>
        <v>0</v>
      </c>
      <c r="AA4603">
        <f ca="1">IF($I4603=$AA$1,1,0)</f>
        <v>1</v>
      </c>
      <c r="AB4603" t="str">
        <f t="shared" ca="1" si="503"/>
        <v/>
      </c>
      <c r="AC4603" t="str">
        <f ca="1">IF(AND(Z4603,AA4603),C4603,"")</f>
        <v/>
      </c>
      <c r="AD4603" t="str">
        <f ca="1">IF(AND(AA4603,Z4603),D4603,"")</f>
        <v/>
      </c>
      <c r="AE4603" t="str">
        <f t="shared" ca="1" si="504"/>
        <v/>
      </c>
    </row>
    <row r="4604" spans="1:31" x14ac:dyDescent="0.25">
      <c r="A4604">
        <v>706231</v>
      </c>
      <c r="B4604" s="1">
        <v>38767.145740740743</v>
      </c>
      <c r="C4604">
        <v>23</v>
      </c>
      <c r="D4604">
        <v>3</v>
      </c>
      <c r="E4604">
        <v>314.89999999999998</v>
      </c>
      <c r="F4604" t="s">
        <v>114</v>
      </c>
      <c r="G4604">
        <v>-47</v>
      </c>
      <c r="H4604">
        <v>1140344992203</v>
      </c>
      <c r="I4604">
        <v>315</v>
      </c>
      <c r="J4604" t="s">
        <v>65</v>
      </c>
      <c r="K4604">
        <v>-49</v>
      </c>
      <c r="L4604">
        <v>-49.8333333333333</v>
      </c>
      <c r="M4604">
        <v>96</v>
      </c>
      <c r="N4604">
        <v>1.98768136102909</v>
      </c>
      <c r="O4604">
        <v>4</v>
      </c>
      <c r="P4604">
        <f t="shared" si="506"/>
        <v>1.9952623149688769E-5</v>
      </c>
      <c r="Q4604">
        <f t="shared" si="505"/>
        <v>-10.822149937072016</v>
      </c>
      <c r="R4604">
        <f>10^(L4604/10)</f>
        <v>1.0391223038351755E-5</v>
      </c>
      <c r="S4604">
        <f>LN(R4604)</f>
        <v>-11.474549046753655</v>
      </c>
      <c r="T4604">
        <v>33.5</v>
      </c>
      <c r="U4604">
        <v>2.8</v>
      </c>
      <c r="V4604">
        <f t="shared" si="500"/>
        <v>10.501904589168577</v>
      </c>
      <c r="W4604">
        <f t="shared" si="501"/>
        <v>9.5220823185860684E-2</v>
      </c>
      <c r="X4604">
        <f t="shared" si="502"/>
        <v>9.0670051681929452E-3</v>
      </c>
      <c r="Z4604">
        <f ca="1">IF($F4604=$Z$1,1,0)</f>
        <v>0</v>
      </c>
      <c r="AA4604">
        <f ca="1">IF($I4604=$AA$1,1,0)</f>
        <v>0</v>
      </c>
      <c r="AB4604" t="str">
        <f t="shared" ca="1" si="503"/>
        <v/>
      </c>
      <c r="AC4604" t="str">
        <f ca="1">IF(AND(Z4604,AA4604),C4604,"")</f>
        <v/>
      </c>
      <c r="AD4604" t="str">
        <f ca="1">IF(AND(AA4604,Z4604),D4604,"")</f>
        <v/>
      </c>
      <c r="AE4604" t="str">
        <f t="shared" ca="1" si="504"/>
        <v/>
      </c>
    </row>
    <row r="4605" spans="1:31" x14ac:dyDescent="0.25">
      <c r="A4605">
        <v>706232</v>
      </c>
      <c r="B4605" s="1">
        <v>38767.145740740743</v>
      </c>
      <c r="C4605">
        <v>23</v>
      </c>
      <c r="D4605">
        <v>3</v>
      </c>
      <c r="E4605">
        <v>314.89999999999998</v>
      </c>
      <c r="F4605" t="s">
        <v>116</v>
      </c>
      <c r="G4605">
        <v>-58</v>
      </c>
      <c r="H4605">
        <v>1140344992203</v>
      </c>
      <c r="I4605">
        <v>315</v>
      </c>
      <c r="J4605" t="s">
        <v>65</v>
      </c>
      <c r="K4605">
        <v>-58</v>
      </c>
      <c r="L4605">
        <v>-57.59375</v>
      </c>
      <c r="M4605">
        <v>96</v>
      </c>
      <c r="N4605">
        <v>2.2127768931700702</v>
      </c>
      <c r="O4605">
        <v>1.25</v>
      </c>
      <c r="P4605">
        <f t="shared" si="506"/>
        <v>1.5848931924611111E-6</v>
      </c>
      <c r="Q4605">
        <f t="shared" si="505"/>
        <v>-13.354993539365466</v>
      </c>
      <c r="R4605">
        <f>10^(L4605/10)</f>
        <v>1.7403035255793607E-6</v>
      </c>
      <c r="S4605">
        <f>LN(R4605)</f>
        <v>-13.261451019962584</v>
      </c>
      <c r="T4605">
        <v>33.5</v>
      </c>
      <c r="U4605">
        <v>9.3000000000000007</v>
      </c>
      <c r="V4605">
        <f t="shared" si="500"/>
        <v>12.244998979175131</v>
      </c>
      <c r="W4605">
        <f t="shared" si="501"/>
        <v>8.1665992925004205E-2</v>
      </c>
      <c r="X4605">
        <f t="shared" si="502"/>
        <v>6.6693344004268374E-3</v>
      </c>
      <c r="Z4605">
        <f ca="1">IF($F4605=$Z$1,1,0)</f>
        <v>0</v>
      </c>
      <c r="AA4605">
        <f ca="1">IF($I4605=$AA$1,1,0)</f>
        <v>0</v>
      </c>
      <c r="AB4605" t="str">
        <f t="shared" ca="1" si="503"/>
        <v/>
      </c>
      <c r="AC4605" t="str">
        <f ca="1">IF(AND(Z4605,AA4605),C4605,"")</f>
        <v/>
      </c>
      <c r="AD4605" t="str">
        <f ca="1">IF(AND(AA4605,Z4605),D4605,"")</f>
        <v/>
      </c>
      <c r="AE4605" t="str">
        <f t="shared" ca="1" si="504"/>
        <v/>
      </c>
    </row>
    <row r="4606" spans="1:31" x14ac:dyDescent="0.25">
      <c r="A4606">
        <v>706234</v>
      </c>
      <c r="B4606" s="1">
        <v>38767.145740740743</v>
      </c>
      <c r="C4606">
        <v>23</v>
      </c>
      <c r="D4606">
        <v>3</v>
      </c>
      <c r="E4606">
        <v>314.89999999999998</v>
      </c>
      <c r="F4606" t="s">
        <v>115</v>
      </c>
      <c r="G4606">
        <v>-61</v>
      </c>
      <c r="H4606">
        <v>1140344992203</v>
      </c>
      <c r="I4606">
        <v>315</v>
      </c>
      <c r="J4606" t="s">
        <v>65</v>
      </c>
      <c r="K4606">
        <v>-60</v>
      </c>
      <c r="L4606">
        <v>-60.598039215686299</v>
      </c>
      <c r="M4606">
        <v>102</v>
      </c>
      <c r="N4606">
        <v>1.9663496054171401</v>
      </c>
      <c r="O4606">
        <v>1</v>
      </c>
      <c r="P4606">
        <f t="shared" si="506"/>
        <v>7.9432823472428114E-7</v>
      </c>
      <c r="Q4606">
        <f t="shared" si="505"/>
        <v>-14.045769067263679</v>
      </c>
      <c r="R4606">
        <f>10^(L4606/10)</f>
        <v>8.7135690771460506E-7</v>
      </c>
      <c r="S4606">
        <f>LN(R4606)</f>
        <v>-13.953214176270787</v>
      </c>
      <c r="T4606">
        <v>2.5</v>
      </c>
      <c r="U4606">
        <v>-0.8</v>
      </c>
      <c r="V4606">
        <f t="shared" si="500"/>
        <v>20.849220608934043</v>
      </c>
      <c r="W4606">
        <f t="shared" si="501"/>
        <v>4.7963423609777178E-2</v>
      </c>
      <c r="X4606">
        <f t="shared" si="502"/>
        <v>2.3004900043709308E-3</v>
      </c>
      <c r="Z4606">
        <f ca="1">IF($F4606=$Z$1,1,0)</f>
        <v>0</v>
      </c>
      <c r="AA4606">
        <f ca="1">IF($I4606=$AA$1,1,0)</f>
        <v>0</v>
      </c>
      <c r="AB4606" t="str">
        <f t="shared" ca="1" si="503"/>
        <v/>
      </c>
      <c r="AC4606" t="str">
        <f ca="1">IF(AND(Z4606,AA4606),C4606,"")</f>
        <v/>
      </c>
      <c r="AD4606" t="str">
        <f ca="1">IF(AND(AA4606,Z4606),D4606,"")</f>
        <v/>
      </c>
      <c r="AE4606" t="str">
        <f t="shared" ca="1" si="504"/>
        <v/>
      </c>
    </row>
    <row r="4607" spans="1:31" x14ac:dyDescent="0.25">
      <c r="A4607">
        <v>706235</v>
      </c>
      <c r="B4607" s="1">
        <v>38767.145740740743</v>
      </c>
      <c r="C4607">
        <v>23</v>
      </c>
      <c r="D4607">
        <v>3</v>
      </c>
      <c r="E4607">
        <v>314.89999999999998</v>
      </c>
      <c r="F4607" t="s">
        <v>112</v>
      </c>
      <c r="G4607">
        <v>-61</v>
      </c>
      <c r="H4607">
        <v>1140344992203</v>
      </c>
      <c r="I4607">
        <v>315</v>
      </c>
      <c r="J4607" t="s">
        <v>65</v>
      </c>
      <c r="K4607">
        <v>-60</v>
      </c>
      <c r="L4607">
        <v>-58.4181818181818</v>
      </c>
      <c r="M4607">
        <v>110</v>
      </c>
      <c r="N4607">
        <v>2.3941128796279298</v>
      </c>
      <c r="O4607">
        <v>4</v>
      </c>
      <c r="P4607">
        <f t="shared" si="506"/>
        <v>7.9432823472428114E-7</v>
      </c>
      <c r="Q4607">
        <f t="shared" si="505"/>
        <v>-14.045769067263679</v>
      </c>
      <c r="R4607">
        <f>10^(L4607/10)</f>
        <v>1.4394010600272122E-6</v>
      </c>
      <c r="S4607">
        <f>LN(R4607)</f>
        <v>-13.451283461436121</v>
      </c>
      <c r="T4607">
        <v>7.5</v>
      </c>
      <c r="U4607">
        <v>6.3</v>
      </c>
      <c r="V4607">
        <f t="shared" si="500"/>
        <v>15.847397262642216</v>
      </c>
      <c r="W4607">
        <f t="shared" si="501"/>
        <v>6.3101844639014956E-2</v>
      </c>
      <c r="X4607">
        <f t="shared" si="502"/>
        <v>3.9818427968463799E-3</v>
      </c>
      <c r="Z4607">
        <f ca="1">IF($F4607=$Z$1,1,0)</f>
        <v>0</v>
      </c>
      <c r="AA4607">
        <f ca="1">IF($I4607=$AA$1,1,0)</f>
        <v>0</v>
      </c>
      <c r="AB4607" t="str">
        <f t="shared" ca="1" si="503"/>
        <v/>
      </c>
      <c r="AC4607" t="str">
        <f ca="1">IF(AND(Z4607,AA4607),C4607,"")</f>
        <v/>
      </c>
      <c r="AD4607" t="str">
        <f ca="1">IF(AND(AA4607,Z4607),D4607,"")</f>
        <v/>
      </c>
      <c r="AE4607" t="str">
        <f t="shared" ca="1" si="504"/>
        <v/>
      </c>
    </row>
    <row r="4608" spans="1:31" x14ac:dyDescent="0.25">
      <c r="A4608">
        <v>706236</v>
      </c>
      <c r="B4608" s="1">
        <v>38767.145740740743</v>
      </c>
      <c r="C4608">
        <v>23</v>
      </c>
      <c r="D4608">
        <v>3</v>
      </c>
      <c r="E4608">
        <v>314.89999999999998</v>
      </c>
      <c r="F4608" t="s">
        <v>113</v>
      </c>
      <c r="G4608">
        <v>-58</v>
      </c>
      <c r="H4608">
        <v>1140344992203</v>
      </c>
      <c r="I4608">
        <v>315</v>
      </c>
      <c r="J4608" t="s">
        <v>65</v>
      </c>
      <c r="K4608">
        <v>-58</v>
      </c>
      <c r="L4608">
        <v>-58.1034482758621</v>
      </c>
      <c r="M4608">
        <v>87</v>
      </c>
      <c r="N4608">
        <v>1.64976730394842</v>
      </c>
      <c r="O4608">
        <v>2</v>
      </c>
      <c r="P4608">
        <f t="shared" si="506"/>
        <v>1.5848931924611111E-6</v>
      </c>
      <c r="Q4608">
        <f t="shared" si="505"/>
        <v>-13.354993539365466</v>
      </c>
      <c r="R4608">
        <f>10^(L4608/10)</f>
        <v>1.5475873545578772E-6</v>
      </c>
      <c r="S4608">
        <f>LN(R4608)</f>
        <v>-13.378813385155066</v>
      </c>
      <c r="T4608">
        <v>12.8</v>
      </c>
      <c r="U4608">
        <v>-2.8</v>
      </c>
      <c r="V4608">
        <f t="shared" si="500"/>
        <v>11.733712115098104</v>
      </c>
      <c r="W4608">
        <f t="shared" si="501"/>
        <v>8.5224521463524855E-2</v>
      </c>
      <c r="X4608">
        <f t="shared" si="502"/>
        <v>7.2632190586868085E-3</v>
      </c>
      <c r="Z4608">
        <f ca="1">IF($F4608=$Z$1,1,0)</f>
        <v>1</v>
      </c>
      <c r="AA4608">
        <f ca="1">IF($I4608=$AA$1,1,0)</f>
        <v>0</v>
      </c>
      <c r="AB4608" t="str">
        <f t="shared" ca="1" si="503"/>
        <v/>
      </c>
      <c r="AC4608" t="str">
        <f ca="1">IF(AND(Z4608,AA4608),C4608,"")</f>
        <v/>
      </c>
      <c r="AD4608" t="str">
        <f ca="1">IF(AND(AA4608,Z4608),D4608,"")</f>
        <v/>
      </c>
      <c r="AE4608" t="str">
        <f t="shared" ca="1" si="504"/>
        <v/>
      </c>
    </row>
    <row r="4609" spans="1:31" x14ac:dyDescent="0.25">
      <c r="A4609">
        <v>706243</v>
      </c>
      <c r="B4609" s="1">
        <v>38767.145740740743</v>
      </c>
      <c r="C4609">
        <v>23</v>
      </c>
      <c r="D4609">
        <v>3</v>
      </c>
      <c r="E4609">
        <v>314.89999999999998</v>
      </c>
      <c r="F4609" t="s">
        <v>117</v>
      </c>
      <c r="G4609">
        <v>-75</v>
      </c>
      <c r="H4609">
        <v>1140344992456</v>
      </c>
      <c r="I4609">
        <v>315</v>
      </c>
      <c r="J4609" t="s">
        <v>65</v>
      </c>
      <c r="K4609">
        <v>-75</v>
      </c>
      <c r="L4609">
        <v>-75.557894736842101</v>
      </c>
      <c r="M4609">
        <v>95</v>
      </c>
      <c r="N4609">
        <v>2.5462353916425</v>
      </c>
      <c r="O4609">
        <v>2</v>
      </c>
      <c r="P4609">
        <f t="shared" si="506"/>
        <v>3.1622776601683699E-8</v>
      </c>
      <c r="Q4609">
        <f t="shared" si="505"/>
        <v>-17.269388197455346</v>
      </c>
      <c r="R4609">
        <f>10^(L4609/10)</f>
        <v>2.7810610736385753E-8</v>
      </c>
      <c r="S4609">
        <f>LN(R4609)</f>
        <v>-17.397848207906591</v>
      </c>
      <c r="T4609">
        <v>1</v>
      </c>
      <c r="U4609">
        <v>14</v>
      </c>
      <c r="V4609">
        <f t="shared" si="500"/>
        <v>24.596747752497688</v>
      </c>
      <c r="W4609">
        <f t="shared" si="501"/>
        <v>4.0655781409087086E-2</v>
      </c>
      <c r="X4609">
        <f t="shared" si="502"/>
        <v>1.6528925619834708E-3</v>
      </c>
      <c r="Z4609">
        <f ca="1">IF($F4609=$Z$1,1,0)</f>
        <v>0</v>
      </c>
      <c r="AA4609">
        <f ca="1">IF($I4609=$AA$1,1,0)</f>
        <v>0</v>
      </c>
      <c r="AB4609" t="str">
        <f t="shared" ca="1" si="503"/>
        <v/>
      </c>
      <c r="AC4609" t="str">
        <f ca="1">IF(AND(Z4609,AA4609),C4609,"")</f>
        <v/>
      </c>
      <c r="AD4609" t="str">
        <f ca="1">IF(AND(AA4609,Z4609),D4609,"")</f>
        <v/>
      </c>
      <c r="AE4609" t="str">
        <f t="shared" ca="1" si="504"/>
        <v/>
      </c>
    </row>
    <row r="4610" spans="1:31" x14ac:dyDescent="0.25">
      <c r="A4610">
        <v>707059</v>
      </c>
      <c r="B4610" s="1">
        <v>38767.146493055552</v>
      </c>
      <c r="C4610">
        <v>24</v>
      </c>
      <c r="D4610">
        <v>3</v>
      </c>
      <c r="E4610">
        <v>359.9</v>
      </c>
      <c r="F4610" t="s">
        <v>116</v>
      </c>
      <c r="G4610">
        <v>-56</v>
      </c>
      <c r="H4610">
        <v>1140345057884</v>
      </c>
      <c r="I4610">
        <v>0</v>
      </c>
      <c r="J4610" t="s">
        <v>71</v>
      </c>
      <c r="K4610">
        <v>-55</v>
      </c>
      <c r="L4610">
        <v>-54.448979591836697</v>
      </c>
      <c r="M4610">
        <v>98</v>
      </c>
      <c r="N4610">
        <v>1.61259507178913</v>
      </c>
      <c r="O4610">
        <v>1</v>
      </c>
      <c r="P4610">
        <f t="shared" si="506"/>
        <v>2.5118864315095806E-6</v>
      </c>
      <c r="Q4610">
        <f t="shared" si="505"/>
        <v>-12.894476520766656</v>
      </c>
      <c r="R4610">
        <f>10^(L4610/10)</f>
        <v>3.590062760117476E-6</v>
      </c>
      <c r="S4610">
        <f>LN(R4610)</f>
        <v>-12.53734087369002</v>
      </c>
      <c r="T4610">
        <v>33.5</v>
      </c>
      <c r="U4610">
        <v>9.3000000000000007</v>
      </c>
      <c r="V4610">
        <f t="shared" si="500"/>
        <v>11.39912277326637</v>
      </c>
      <c r="W4610">
        <f t="shared" si="501"/>
        <v>8.772604873992898E-2</v>
      </c>
      <c r="X4610">
        <f t="shared" si="502"/>
        <v>7.6958596275203944E-3</v>
      </c>
      <c r="Z4610">
        <f ca="1">IF($F4610=$Z$1,1,0)</f>
        <v>0</v>
      </c>
      <c r="AA4610">
        <f ca="1">IF($I4610=$AA$1,1,0)</f>
        <v>0</v>
      </c>
      <c r="AB4610" t="str">
        <f t="shared" ca="1" si="503"/>
        <v/>
      </c>
      <c r="AC4610" t="str">
        <f ca="1">IF(AND(Z4610,AA4610),C4610,"")</f>
        <v/>
      </c>
      <c r="AD4610" t="str">
        <f ca="1">IF(AND(AA4610,Z4610),D4610,"")</f>
        <v/>
      </c>
      <c r="AE4610" t="str">
        <f t="shared" ca="1" si="504"/>
        <v/>
      </c>
    </row>
    <row r="4611" spans="1:31" x14ac:dyDescent="0.25">
      <c r="A4611">
        <v>707060</v>
      </c>
      <c r="B4611" s="1">
        <v>38767.146493055552</v>
      </c>
      <c r="C4611">
        <v>24</v>
      </c>
      <c r="D4611">
        <v>3</v>
      </c>
      <c r="E4611">
        <v>359.9</v>
      </c>
      <c r="F4611" t="s">
        <v>114</v>
      </c>
      <c r="G4611">
        <v>-50</v>
      </c>
      <c r="H4611">
        <v>1140345057884</v>
      </c>
      <c r="I4611">
        <v>0</v>
      </c>
      <c r="J4611" t="s">
        <v>71</v>
      </c>
      <c r="K4611">
        <v>-51</v>
      </c>
      <c r="L4611">
        <v>-51.306818181818201</v>
      </c>
      <c r="M4611">
        <v>88</v>
      </c>
      <c r="N4611">
        <v>1.7110724911617401</v>
      </c>
      <c r="O4611">
        <v>2</v>
      </c>
      <c r="P4611">
        <f t="shared" si="506"/>
        <v>1.0000000000000001E-5</v>
      </c>
      <c r="Q4611">
        <f t="shared" si="505"/>
        <v>-11.512925464970229</v>
      </c>
      <c r="R4611">
        <f>10^(L4611/10)</f>
        <v>7.4014733853775299E-6</v>
      </c>
      <c r="S4611">
        <f>LN(R4611)</f>
        <v>-11.813831471441047</v>
      </c>
      <c r="T4611">
        <v>33.5</v>
      </c>
      <c r="U4611">
        <v>2.8</v>
      </c>
      <c r="V4611">
        <f t="shared" ref="V4611:V4674" si="507">SQRT((T4611-C4611)^2+(U4611-D4611)^2)</f>
        <v>9.5021050299394183</v>
      </c>
      <c r="W4611">
        <f t="shared" ref="W4611:W4674" si="508">1/V4611</f>
        <v>0.10523983863040667</v>
      </c>
      <c r="X4611">
        <f t="shared" ref="X4611:X4674" si="509">1/(V4611^2)</f>
        <v>1.1075423634954038E-2</v>
      </c>
      <c r="Z4611">
        <f ca="1">IF($F4611=$Z$1,1,0)</f>
        <v>0</v>
      </c>
      <c r="AA4611">
        <f ca="1">IF($I4611=$AA$1,1,0)</f>
        <v>0</v>
      </c>
      <c r="AB4611" t="str">
        <f t="shared" ref="AB4611:AB4674" ca="1" si="510">IF(AND(AA4611,Z4611),ABS(L4611-AB$1)*AE4611/AE$7971,"")</f>
        <v/>
      </c>
      <c r="AC4611" t="str">
        <f ca="1">IF(AND(Z4611,AA4611),C4611,"")</f>
        <v/>
      </c>
      <c r="AD4611" t="str">
        <f ca="1">IF(AND(AA4611,Z4611),D4611,"")</f>
        <v/>
      </c>
      <c r="AE4611" t="str">
        <f t="shared" ref="AE4611:AE4674" ca="1" si="511">IF(AND(Z4611,AA4611),W4611,"")</f>
        <v/>
      </c>
    </row>
    <row r="4612" spans="1:31" x14ac:dyDescent="0.25">
      <c r="A4612">
        <v>707061</v>
      </c>
      <c r="B4612" s="1">
        <v>38767.146493055552</v>
      </c>
      <c r="C4612">
        <v>24</v>
      </c>
      <c r="D4612">
        <v>3</v>
      </c>
      <c r="E4612">
        <v>359.9</v>
      </c>
      <c r="F4612" t="s">
        <v>113</v>
      </c>
      <c r="G4612">
        <v>-56</v>
      </c>
      <c r="H4612">
        <v>1140345057884</v>
      </c>
      <c r="I4612">
        <v>0</v>
      </c>
      <c r="J4612" t="s">
        <v>71</v>
      </c>
      <c r="K4612">
        <v>-58.5</v>
      </c>
      <c r="L4612">
        <v>-57.886363636363598</v>
      </c>
      <c r="M4612">
        <v>88</v>
      </c>
      <c r="N4612">
        <v>2.33135458716092</v>
      </c>
      <c r="O4612">
        <v>3.25</v>
      </c>
      <c r="P4612">
        <f t="shared" si="506"/>
        <v>2.5118864315095806E-6</v>
      </c>
      <c r="Q4612">
        <f t="shared" si="505"/>
        <v>-12.894476520766656</v>
      </c>
      <c r="R4612">
        <f>10^(L4612/10)</f>
        <v>1.6269104036665897E-6</v>
      </c>
      <c r="S4612">
        <f>LN(R4612)</f>
        <v>-13.328827799672343</v>
      </c>
      <c r="T4612">
        <v>12.8</v>
      </c>
      <c r="U4612">
        <v>-2.8</v>
      </c>
      <c r="V4612">
        <f t="shared" si="507"/>
        <v>12.612692020342049</v>
      </c>
      <c r="W4612">
        <f t="shared" si="508"/>
        <v>7.9285215114043558E-2</v>
      </c>
      <c r="X4612">
        <f t="shared" si="509"/>
        <v>6.2861453356801615E-3</v>
      </c>
      <c r="Z4612">
        <f ca="1">IF($F4612=$Z$1,1,0)</f>
        <v>1</v>
      </c>
      <c r="AA4612">
        <f ca="1">IF($I4612=$AA$1,1,0)</f>
        <v>0</v>
      </c>
      <c r="AB4612" t="str">
        <f t="shared" ca="1" si="510"/>
        <v/>
      </c>
      <c r="AC4612" t="str">
        <f ca="1">IF(AND(Z4612,AA4612),C4612,"")</f>
        <v/>
      </c>
      <c r="AD4612" t="str">
        <f ca="1">IF(AND(AA4612,Z4612),D4612,"")</f>
        <v/>
      </c>
      <c r="AE4612" t="str">
        <f t="shared" ca="1" si="511"/>
        <v/>
      </c>
    </row>
    <row r="4613" spans="1:31" x14ac:dyDescent="0.25">
      <c r="A4613">
        <v>707062</v>
      </c>
      <c r="B4613" s="1">
        <v>38767.146493055552</v>
      </c>
      <c r="C4613">
        <v>24</v>
      </c>
      <c r="D4613">
        <v>3</v>
      </c>
      <c r="E4613">
        <v>359.9</v>
      </c>
      <c r="F4613" t="s">
        <v>112</v>
      </c>
      <c r="G4613">
        <v>-59</v>
      </c>
      <c r="H4613">
        <v>1140345057884</v>
      </c>
      <c r="I4613">
        <v>0</v>
      </c>
      <c r="J4613" t="s">
        <v>71</v>
      </c>
      <c r="K4613">
        <v>-57</v>
      </c>
      <c r="L4613">
        <v>-57.527272727272702</v>
      </c>
      <c r="M4613">
        <v>110</v>
      </c>
      <c r="N4613">
        <v>1.86571722150639</v>
      </c>
      <c r="O4613">
        <v>2</v>
      </c>
      <c r="P4613">
        <f t="shared" si="506"/>
        <v>1.2589254117941642E-6</v>
      </c>
      <c r="Q4613">
        <f t="shared" si="505"/>
        <v>-13.585252048664872</v>
      </c>
      <c r="R4613">
        <f>10^(L4613/10)</f>
        <v>1.7671472014446345E-6</v>
      </c>
      <c r="S4613">
        <f>LN(R4613)</f>
        <v>-13.246144062242106</v>
      </c>
      <c r="T4613">
        <v>7.5</v>
      </c>
      <c r="U4613">
        <v>6.3</v>
      </c>
      <c r="V4613">
        <f t="shared" si="507"/>
        <v>16.826764394856191</v>
      </c>
      <c r="W4613">
        <f t="shared" si="508"/>
        <v>5.9429131860055766E-2</v>
      </c>
      <c r="X4613">
        <f t="shared" si="509"/>
        <v>3.5318217136398951E-3</v>
      </c>
      <c r="Z4613">
        <f ca="1">IF($F4613=$Z$1,1,0)</f>
        <v>0</v>
      </c>
      <c r="AA4613">
        <f ca="1">IF($I4613=$AA$1,1,0)</f>
        <v>0</v>
      </c>
      <c r="AB4613" t="str">
        <f t="shared" ca="1" si="510"/>
        <v/>
      </c>
      <c r="AC4613" t="str">
        <f ca="1">IF(AND(Z4613,AA4613),C4613,"")</f>
        <v/>
      </c>
      <c r="AD4613" t="str">
        <f ca="1">IF(AND(AA4613,Z4613),D4613,"")</f>
        <v/>
      </c>
      <c r="AE4613" t="str">
        <f t="shared" ca="1" si="511"/>
        <v/>
      </c>
    </row>
    <row r="4614" spans="1:31" x14ac:dyDescent="0.25">
      <c r="A4614">
        <v>707063</v>
      </c>
      <c r="B4614" s="1">
        <v>38767.146493055552</v>
      </c>
      <c r="C4614">
        <v>24</v>
      </c>
      <c r="D4614">
        <v>3</v>
      </c>
      <c r="E4614">
        <v>359.9</v>
      </c>
      <c r="F4614" t="s">
        <v>115</v>
      </c>
      <c r="G4614">
        <v>-61</v>
      </c>
      <c r="H4614">
        <v>1140345057884</v>
      </c>
      <c r="I4614">
        <v>0</v>
      </c>
      <c r="J4614" t="s">
        <v>71</v>
      </c>
      <c r="K4614">
        <v>-59</v>
      </c>
      <c r="L4614">
        <v>-61.451612903225801</v>
      </c>
      <c r="M4614">
        <v>93</v>
      </c>
      <c r="N4614">
        <v>4.6707138664705603</v>
      </c>
      <c r="O4614">
        <v>8</v>
      </c>
      <c r="P4614">
        <f t="shared" si="506"/>
        <v>7.9432823472428114E-7</v>
      </c>
      <c r="Q4614">
        <f t="shared" si="505"/>
        <v>-14.045769067263679</v>
      </c>
      <c r="R4614">
        <f>10^(L4614/10)</f>
        <v>7.1587749489426889E-7</v>
      </c>
      <c r="S4614">
        <f>LN(R4614)</f>
        <v>-14.149756781140828</v>
      </c>
      <c r="T4614">
        <v>2.5</v>
      </c>
      <c r="U4614">
        <v>-0.8</v>
      </c>
      <c r="V4614">
        <f t="shared" si="507"/>
        <v>21.833231551925611</v>
      </c>
      <c r="W4614">
        <f t="shared" si="508"/>
        <v>4.58017402335388E-2</v>
      </c>
      <c r="X4614">
        <f t="shared" si="509"/>
        <v>2.0977994084205669E-3</v>
      </c>
      <c r="Z4614">
        <f ca="1">IF($F4614=$Z$1,1,0)</f>
        <v>0</v>
      </c>
      <c r="AA4614">
        <f ca="1">IF($I4614=$AA$1,1,0)</f>
        <v>0</v>
      </c>
      <c r="AB4614" t="str">
        <f t="shared" ca="1" si="510"/>
        <v/>
      </c>
      <c r="AC4614" t="str">
        <f ca="1">IF(AND(Z4614,AA4614),C4614,"")</f>
        <v/>
      </c>
      <c r="AD4614" t="str">
        <f ca="1">IF(AND(AA4614,Z4614),D4614,"")</f>
        <v/>
      </c>
      <c r="AE4614" t="str">
        <f t="shared" ca="1" si="511"/>
        <v/>
      </c>
    </row>
    <row r="4615" spans="1:31" x14ac:dyDescent="0.25">
      <c r="A4615">
        <v>707064</v>
      </c>
      <c r="B4615" s="1">
        <v>38767.146493055552</v>
      </c>
      <c r="C4615">
        <v>24</v>
      </c>
      <c r="D4615">
        <v>3</v>
      </c>
      <c r="E4615">
        <v>359.9</v>
      </c>
      <c r="F4615" t="s">
        <v>117</v>
      </c>
      <c r="G4615">
        <v>-72</v>
      </c>
      <c r="H4615">
        <v>1140345057884</v>
      </c>
      <c r="I4615">
        <v>0</v>
      </c>
      <c r="J4615" t="s">
        <v>71</v>
      </c>
      <c r="K4615">
        <v>-79</v>
      </c>
      <c r="L4615">
        <v>-79.075949367088597</v>
      </c>
      <c r="M4615">
        <v>79</v>
      </c>
      <c r="N4615">
        <v>2.11691691574626</v>
      </c>
      <c r="O4615">
        <v>2</v>
      </c>
      <c r="P4615">
        <f t="shared" si="506"/>
        <v>6.3095734448019177E-8</v>
      </c>
      <c r="Q4615">
        <f t="shared" si="505"/>
        <v>-16.578612669557131</v>
      </c>
      <c r="R4615">
        <f>10^(L4615/10)</f>
        <v>1.2371007303403858E-8</v>
      </c>
      <c r="S4615">
        <f>LN(R4615)</f>
        <v>-18.207910222701017</v>
      </c>
      <c r="T4615">
        <v>1</v>
      </c>
      <c r="U4615">
        <v>14</v>
      </c>
      <c r="V4615">
        <f t="shared" si="507"/>
        <v>25.495097567963924</v>
      </c>
      <c r="W4615">
        <f t="shared" si="508"/>
        <v>3.9223227027636809E-2</v>
      </c>
      <c r="X4615">
        <f t="shared" si="509"/>
        <v>1.5384615384615385E-3</v>
      </c>
      <c r="Z4615">
        <f ca="1">IF($F4615=$Z$1,1,0)</f>
        <v>0</v>
      </c>
      <c r="AA4615">
        <f ca="1">IF($I4615=$AA$1,1,0)</f>
        <v>0</v>
      </c>
      <c r="AB4615" t="str">
        <f t="shared" ca="1" si="510"/>
        <v/>
      </c>
      <c r="AC4615" t="str">
        <f ca="1">IF(AND(Z4615,AA4615),C4615,"")</f>
        <v/>
      </c>
      <c r="AD4615" t="str">
        <f ca="1">IF(AND(AA4615,Z4615),D4615,"")</f>
        <v/>
      </c>
      <c r="AE4615" t="str">
        <f t="shared" ca="1" si="511"/>
        <v/>
      </c>
    </row>
    <row r="4616" spans="1:31" x14ac:dyDescent="0.25">
      <c r="A4616">
        <v>707926</v>
      </c>
      <c r="B4616" s="1">
        <v>38767.147083333337</v>
      </c>
      <c r="C4616">
        <v>24</v>
      </c>
      <c r="D4616">
        <v>3</v>
      </c>
      <c r="E4616">
        <v>45</v>
      </c>
      <c r="F4616" t="s">
        <v>114</v>
      </c>
      <c r="G4616">
        <v>-53</v>
      </c>
      <c r="H4616">
        <v>1140345108343</v>
      </c>
      <c r="I4616">
        <v>45</v>
      </c>
      <c r="J4616" t="s">
        <v>71</v>
      </c>
      <c r="K4616">
        <v>-49</v>
      </c>
      <c r="L4616">
        <v>-49.639175257731999</v>
      </c>
      <c r="M4616">
        <v>97</v>
      </c>
      <c r="N4616">
        <v>1.54909628903912</v>
      </c>
      <c r="O4616">
        <v>2</v>
      </c>
      <c r="P4616">
        <f t="shared" si="506"/>
        <v>5.011872336272719E-6</v>
      </c>
      <c r="Q4616">
        <f t="shared" si="505"/>
        <v>-12.203700992868443</v>
      </c>
      <c r="R4616">
        <f>10^(L4616/10)</f>
        <v>1.0866319596988091E-5</v>
      </c>
      <c r="S4616">
        <f>LN(R4616)</f>
        <v>-11.429842497697257</v>
      </c>
      <c r="T4616">
        <v>33.5</v>
      </c>
      <c r="U4616">
        <v>2.8</v>
      </c>
      <c r="V4616">
        <f t="shared" si="507"/>
        <v>9.5021050299394183</v>
      </c>
      <c r="W4616">
        <f t="shared" si="508"/>
        <v>0.10523983863040667</v>
      </c>
      <c r="X4616">
        <f t="shared" si="509"/>
        <v>1.1075423634954038E-2</v>
      </c>
      <c r="Z4616">
        <f ca="1">IF($F4616=$Z$1,1,0)</f>
        <v>0</v>
      </c>
      <c r="AA4616">
        <f ca="1">IF($I4616=$AA$1,1,0)</f>
        <v>0</v>
      </c>
      <c r="AB4616" t="str">
        <f t="shared" ca="1" si="510"/>
        <v/>
      </c>
      <c r="AC4616" t="str">
        <f ca="1">IF(AND(Z4616,AA4616),C4616,"")</f>
        <v/>
      </c>
      <c r="AD4616" t="str">
        <f ca="1">IF(AND(AA4616,Z4616),D4616,"")</f>
        <v/>
      </c>
      <c r="AE4616" t="str">
        <f t="shared" ca="1" si="511"/>
        <v/>
      </c>
    </row>
    <row r="4617" spans="1:31" x14ac:dyDescent="0.25">
      <c r="A4617">
        <v>707927</v>
      </c>
      <c r="B4617" s="1">
        <v>38767.147083333337</v>
      </c>
      <c r="C4617">
        <v>24</v>
      </c>
      <c r="D4617">
        <v>3</v>
      </c>
      <c r="E4617">
        <v>45</v>
      </c>
      <c r="F4617" t="s">
        <v>112</v>
      </c>
      <c r="G4617">
        <v>-52</v>
      </c>
      <c r="H4617">
        <v>1140345108343</v>
      </c>
      <c r="I4617">
        <v>45</v>
      </c>
      <c r="J4617" t="s">
        <v>71</v>
      </c>
      <c r="K4617">
        <v>-52</v>
      </c>
      <c r="L4617">
        <v>-53.072727272727299</v>
      </c>
      <c r="M4617">
        <v>110</v>
      </c>
      <c r="N4617">
        <v>2.3567552367690601</v>
      </c>
      <c r="O4617">
        <v>1</v>
      </c>
      <c r="P4617">
        <f t="shared" si="506"/>
        <v>6.3095734448019212E-6</v>
      </c>
      <c r="Q4617">
        <f t="shared" si="505"/>
        <v>-11.973442483569039</v>
      </c>
      <c r="R4617">
        <f>10^(L4617/10)</f>
        <v>4.928641990005519E-6</v>
      </c>
      <c r="S4617">
        <f>LN(R4617)</f>
        <v>-12.220447066272044</v>
      </c>
      <c r="T4617">
        <v>7.5</v>
      </c>
      <c r="U4617">
        <v>6.3</v>
      </c>
      <c r="V4617">
        <f t="shared" si="507"/>
        <v>16.826764394856191</v>
      </c>
      <c r="W4617">
        <f t="shared" si="508"/>
        <v>5.9429131860055766E-2</v>
      </c>
      <c r="X4617">
        <f t="shared" si="509"/>
        <v>3.5318217136398951E-3</v>
      </c>
      <c r="Z4617">
        <f ca="1">IF($F4617=$Z$1,1,0)</f>
        <v>0</v>
      </c>
      <c r="AA4617">
        <f ca="1">IF($I4617=$AA$1,1,0)</f>
        <v>0</v>
      </c>
      <c r="AB4617" t="str">
        <f t="shared" ca="1" si="510"/>
        <v/>
      </c>
      <c r="AC4617" t="str">
        <f ca="1">IF(AND(Z4617,AA4617),C4617,"")</f>
        <v/>
      </c>
      <c r="AD4617" t="str">
        <f ca="1">IF(AND(AA4617,Z4617),D4617,"")</f>
        <v/>
      </c>
      <c r="AE4617" t="str">
        <f t="shared" ca="1" si="511"/>
        <v/>
      </c>
    </row>
    <row r="4618" spans="1:31" x14ac:dyDescent="0.25">
      <c r="A4618">
        <v>707928</v>
      </c>
      <c r="B4618" s="1">
        <v>38767.147083333337</v>
      </c>
      <c r="C4618">
        <v>24</v>
      </c>
      <c r="D4618">
        <v>3</v>
      </c>
      <c r="E4618">
        <v>45</v>
      </c>
      <c r="F4618" t="s">
        <v>113</v>
      </c>
      <c r="G4618">
        <v>-59</v>
      </c>
      <c r="H4618">
        <v>1140345108343</v>
      </c>
      <c r="I4618">
        <v>45</v>
      </c>
      <c r="J4618" t="s">
        <v>71</v>
      </c>
      <c r="K4618">
        <v>-60</v>
      </c>
      <c r="L4618">
        <v>-60.663265306122398</v>
      </c>
      <c r="M4618">
        <v>98</v>
      </c>
      <c r="N4618">
        <v>3.1094928732651899</v>
      </c>
      <c r="O4618">
        <v>2</v>
      </c>
      <c r="P4618">
        <f t="shared" si="506"/>
        <v>1.2589254117941642E-6</v>
      </c>
      <c r="Q4618">
        <f t="shared" si="505"/>
        <v>-13.585252048664872</v>
      </c>
      <c r="R4618">
        <f>10^(L4618/10)</f>
        <v>8.5836790245568894E-7</v>
      </c>
      <c r="S4618">
        <f>LN(R4618)</f>
        <v>-13.968233038622031</v>
      </c>
      <c r="T4618">
        <v>12.8</v>
      </c>
      <c r="U4618">
        <v>-2.8</v>
      </c>
      <c r="V4618">
        <f t="shared" si="507"/>
        <v>12.612692020342049</v>
      </c>
      <c r="W4618">
        <f t="shared" si="508"/>
        <v>7.9285215114043558E-2</v>
      </c>
      <c r="X4618">
        <f t="shared" si="509"/>
        <v>6.2861453356801615E-3</v>
      </c>
      <c r="Z4618">
        <f ca="1">IF($F4618=$Z$1,1,0)</f>
        <v>1</v>
      </c>
      <c r="AA4618">
        <f ca="1">IF($I4618=$AA$1,1,0)</f>
        <v>0</v>
      </c>
      <c r="AB4618" t="str">
        <f t="shared" ca="1" si="510"/>
        <v/>
      </c>
      <c r="AC4618" t="str">
        <f ca="1">IF(AND(Z4618,AA4618),C4618,"")</f>
        <v/>
      </c>
      <c r="AD4618" t="str">
        <f ca="1">IF(AND(AA4618,Z4618),D4618,"")</f>
        <v/>
      </c>
      <c r="AE4618" t="str">
        <f t="shared" ca="1" si="511"/>
        <v/>
      </c>
    </row>
    <row r="4619" spans="1:31" x14ac:dyDescent="0.25">
      <c r="A4619">
        <v>707929</v>
      </c>
      <c r="B4619" s="1">
        <v>38767.147083333337</v>
      </c>
      <c r="C4619">
        <v>24</v>
      </c>
      <c r="D4619">
        <v>3</v>
      </c>
      <c r="E4619">
        <v>45</v>
      </c>
      <c r="F4619" t="s">
        <v>115</v>
      </c>
      <c r="G4619">
        <v>-62</v>
      </c>
      <c r="H4619">
        <v>1140345108343</v>
      </c>
      <c r="I4619">
        <v>45</v>
      </c>
      <c r="J4619" t="s">
        <v>71</v>
      </c>
      <c r="K4619">
        <v>-62</v>
      </c>
      <c r="L4619">
        <v>-61.505494505494497</v>
      </c>
      <c r="M4619">
        <v>91</v>
      </c>
      <c r="N4619">
        <v>1.2235978494553299</v>
      </c>
      <c r="O4619">
        <v>1</v>
      </c>
      <c r="P4619">
        <f t="shared" si="506"/>
        <v>6.3095734448019254E-7</v>
      </c>
      <c r="Q4619">
        <f t="shared" si="505"/>
        <v>-14.276027576563084</v>
      </c>
      <c r="R4619">
        <f>10^(L4619/10)</f>
        <v>7.0705068840878014E-7</v>
      </c>
      <c r="S4619">
        <f>LN(R4619)</f>
        <v>-14.162163478557883</v>
      </c>
      <c r="T4619">
        <v>2.5</v>
      </c>
      <c r="U4619">
        <v>-0.8</v>
      </c>
      <c r="V4619">
        <f t="shared" si="507"/>
        <v>21.833231551925611</v>
      </c>
      <c r="W4619">
        <f t="shared" si="508"/>
        <v>4.58017402335388E-2</v>
      </c>
      <c r="X4619">
        <f t="shared" si="509"/>
        <v>2.0977994084205669E-3</v>
      </c>
      <c r="Z4619">
        <f ca="1">IF($F4619=$Z$1,1,0)</f>
        <v>0</v>
      </c>
      <c r="AA4619">
        <f ca="1">IF($I4619=$AA$1,1,0)</f>
        <v>0</v>
      </c>
      <c r="AB4619" t="str">
        <f t="shared" ca="1" si="510"/>
        <v/>
      </c>
      <c r="AC4619" t="str">
        <f ca="1">IF(AND(Z4619,AA4619),C4619,"")</f>
        <v/>
      </c>
      <c r="AD4619" t="str">
        <f ca="1">IF(AND(AA4619,Z4619),D4619,"")</f>
        <v/>
      </c>
      <c r="AE4619" t="str">
        <f t="shared" ca="1" si="511"/>
        <v/>
      </c>
    </row>
    <row r="4620" spans="1:31" x14ac:dyDescent="0.25">
      <c r="A4620">
        <v>707930</v>
      </c>
      <c r="B4620" s="1">
        <v>38767.147083333337</v>
      </c>
      <c r="C4620">
        <v>24</v>
      </c>
      <c r="D4620">
        <v>3</v>
      </c>
      <c r="E4620">
        <v>45</v>
      </c>
      <c r="F4620" t="s">
        <v>117</v>
      </c>
      <c r="G4620">
        <v>-73</v>
      </c>
      <c r="H4620">
        <v>1140345108343</v>
      </c>
      <c r="I4620">
        <v>45</v>
      </c>
      <c r="J4620" t="s">
        <v>71</v>
      </c>
      <c r="K4620">
        <v>-76</v>
      </c>
      <c r="L4620">
        <v>-75.648351648351607</v>
      </c>
      <c r="M4620">
        <v>91</v>
      </c>
      <c r="N4620">
        <v>1.2416264098496499</v>
      </c>
      <c r="O4620">
        <v>1</v>
      </c>
      <c r="P4620">
        <f t="shared" si="506"/>
        <v>5.0118723362727164E-8</v>
      </c>
      <c r="Q4620">
        <f t="shared" si="505"/>
        <v>-16.808871178856535</v>
      </c>
      <c r="R4620">
        <f>10^(L4620/10)</f>
        <v>2.7237348973086424E-8</v>
      </c>
      <c r="S4620">
        <f>LN(R4620)</f>
        <v>-17.418676681506597</v>
      </c>
      <c r="T4620">
        <v>1</v>
      </c>
      <c r="U4620">
        <v>14</v>
      </c>
      <c r="V4620">
        <f t="shared" si="507"/>
        <v>25.495097567963924</v>
      </c>
      <c r="W4620">
        <f t="shared" si="508"/>
        <v>3.9223227027636809E-2</v>
      </c>
      <c r="X4620">
        <f t="shared" si="509"/>
        <v>1.5384615384615385E-3</v>
      </c>
      <c r="Z4620">
        <f ca="1">IF($F4620=$Z$1,1,0)</f>
        <v>0</v>
      </c>
      <c r="AA4620">
        <f ca="1">IF($I4620=$AA$1,1,0)</f>
        <v>0</v>
      </c>
      <c r="AB4620" t="str">
        <f t="shared" ca="1" si="510"/>
        <v/>
      </c>
      <c r="AC4620" t="str">
        <f ca="1">IF(AND(Z4620,AA4620),C4620,"")</f>
        <v/>
      </c>
      <c r="AD4620" t="str">
        <f ca="1">IF(AND(AA4620,Z4620),D4620,"")</f>
        <v/>
      </c>
      <c r="AE4620" t="str">
        <f t="shared" ca="1" si="511"/>
        <v/>
      </c>
    </row>
    <row r="4621" spans="1:31" x14ac:dyDescent="0.25">
      <c r="A4621">
        <v>707934</v>
      </c>
      <c r="B4621" s="1">
        <v>38767.147083333337</v>
      </c>
      <c r="C4621">
        <v>24</v>
      </c>
      <c r="D4621">
        <v>3</v>
      </c>
      <c r="E4621">
        <v>45</v>
      </c>
      <c r="F4621" t="s">
        <v>116</v>
      </c>
      <c r="G4621">
        <v>-52</v>
      </c>
      <c r="H4621">
        <v>1140345108605</v>
      </c>
      <c r="I4621">
        <v>45</v>
      </c>
      <c r="J4621" t="s">
        <v>71</v>
      </c>
      <c r="K4621">
        <v>-54</v>
      </c>
      <c r="L4621">
        <v>-54.956989247311803</v>
      </c>
      <c r="M4621">
        <v>93</v>
      </c>
      <c r="N4621">
        <v>2.1208795268176899</v>
      </c>
      <c r="O4621">
        <v>1</v>
      </c>
      <c r="P4621">
        <f t="shared" si="506"/>
        <v>6.3095734448019212E-6</v>
      </c>
      <c r="Q4621">
        <f t="shared" si="505"/>
        <v>-11.973442483569039</v>
      </c>
      <c r="R4621">
        <f>10^(L4621/10)</f>
        <v>3.193751160369342E-6</v>
      </c>
      <c r="S4621">
        <f>LN(R4621)</f>
        <v>-12.654314419669424</v>
      </c>
      <c r="T4621">
        <v>33.5</v>
      </c>
      <c r="U4621">
        <v>9.3000000000000007</v>
      </c>
      <c r="V4621">
        <f t="shared" si="507"/>
        <v>11.39912277326637</v>
      </c>
      <c r="W4621">
        <f t="shared" si="508"/>
        <v>8.772604873992898E-2</v>
      </c>
      <c r="X4621">
        <f t="shared" si="509"/>
        <v>7.6958596275203944E-3</v>
      </c>
      <c r="Z4621">
        <f ca="1">IF($F4621=$Z$1,1,0)</f>
        <v>0</v>
      </c>
      <c r="AA4621">
        <f ca="1">IF($I4621=$AA$1,1,0)</f>
        <v>0</v>
      </c>
      <c r="AB4621" t="str">
        <f t="shared" ca="1" si="510"/>
        <v/>
      </c>
      <c r="AC4621" t="str">
        <f ca="1">IF(AND(Z4621,AA4621),C4621,"")</f>
        <v/>
      </c>
      <c r="AD4621" t="str">
        <f ca="1">IF(AND(AA4621,Z4621),D4621,"")</f>
        <v/>
      </c>
      <c r="AE4621" t="str">
        <f t="shared" ca="1" si="511"/>
        <v/>
      </c>
    </row>
    <row r="4622" spans="1:31" x14ac:dyDescent="0.25">
      <c r="A4622">
        <v>708779</v>
      </c>
      <c r="B4622" s="1">
        <v>38767.147581018522</v>
      </c>
      <c r="C4622">
        <v>24</v>
      </c>
      <c r="D4622">
        <v>3</v>
      </c>
      <c r="E4622">
        <v>90</v>
      </c>
      <c r="F4622" t="s">
        <v>114</v>
      </c>
      <c r="G4622">
        <v>-50</v>
      </c>
      <c r="H4622">
        <v>1140345151794</v>
      </c>
      <c r="I4622">
        <v>90</v>
      </c>
      <c r="J4622" t="s">
        <v>71</v>
      </c>
      <c r="K4622">
        <v>-46</v>
      </c>
      <c r="L4622">
        <v>-45.822784810126599</v>
      </c>
      <c r="M4622">
        <v>79</v>
      </c>
      <c r="N4622">
        <v>0.95755422516183597</v>
      </c>
      <c r="O4622">
        <v>1</v>
      </c>
      <c r="P4622">
        <f t="shared" si="506"/>
        <v>1.0000000000000001E-5</v>
      </c>
      <c r="Q4622">
        <f t="shared" si="505"/>
        <v>-11.512925464970229</v>
      </c>
      <c r="R4622">
        <f>10^(L4622/10)</f>
        <v>2.6165046987488083E-5</v>
      </c>
      <c r="S4622">
        <f>LN(R4622)</f>
        <v>-10.551086122327151</v>
      </c>
      <c r="T4622">
        <v>33.5</v>
      </c>
      <c r="U4622">
        <v>2.8</v>
      </c>
      <c r="V4622">
        <f t="shared" si="507"/>
        <v>9.5021050299394183</v>
      </c>
      <c r="W4622">
        <f t="shared" si="508"/>
        <v>0.10523983863040667</v>
      </c>
      <c r="X4622">
        <f t="shared" si="509"/>
        <v>1.1075423634954038E-2</v>
      </c>
      <c r="Z4622">
        <f ca="1">IF($F4622=$Z$1,1,0)</f>
        <v>0</v>
      </c>
      <c r="AA4622">
        <f ca="1">IF($I4622=$AA$1,1,0)</f>
        <v>0</v>
      </c>
      <c r="AB4622" t="str">
        <f t="shared" ca="1" si="510"/>
        <v/>
      </c>
      <c r="AC4622" t="str">
        <f ca="1">IF(AND(Z4622,AA4622),C4622,"")</f>
        <v/>
      </c>
      <c r="AD4622" t="str">
        <f ca="1">IF(AND(AA4622,Z4622),D4622,"")</f>
        <v/>
      </c>
      <c r="AE4622" t="str">
        <f t="shared" ca="1" si="511"/>
        <v/>
      </c>
    </row>
    <row r="4623" spans="1:31" x14ac:dyDescent="0.25">
      <c r="A4623">
        <v>708780</v>
      </c>
      <c r="B4623" s="1">
        <v>38767.147581018522</v>
      </c>
      <c r="C4623">
        <v>24</v>
      </c>
      <c r="D4623">
        <v>3</v>
      </c>
      <c r="E4623">
        <v>90</v>
      </c>
      <c r="F4623" t="s">
        <v>116</v>
      </c>
      <c r="G4623">
        <v>-57</v>
      </c>
      <c r="H4623">
        <v>1140345151794</v>
      </c>
      <c r="I4623">
        <v>90</v>
      </c>
      <c r="J4623" t="s">
        <v>71</v>
      </c>
      <c r="K4623">
        <v>-54</v>
      </c>
      <c r="L4623">
        <v>-54.522727272727302</v>
      </c>
      <c r="M4623">
        <v>88</v>
      </c>
      <c r="N4623">
        <v>1.87529168751707</v>
      </c>
      <c r="O4623">
        <v>2</v>
      </c>
      <c r="P4623">
        <f t="shared" si="506"/>
        <v>1.9952623149688749E-6</v>
      </c>
      <c r="Q4623">
        <f t="shared" si="505"/>
        <v>-13.124735030066063</v>
      </c>
      <c r="R4623">
        <f>10^(L4623/10)</f>
        <v>3.5296144824410613E-6</v>
      </c>
      <c r="S4623">
        <f>LN(R4623)</f>
        <v>-12.554321904756179</v>
      </c>
      <c r="T4623">
        <v>33.5</v>
      </c>
      <c r="U4623">
        <v>9.3000000000000007</v>
      </c>
      <c r="V4623">
        <f t="shared" si="507"/>
        <v>11.39912277326637</v>
      </c>
      <c r="W4623">
        <f t="shared" si="508"/>
        <v>8.772604873992898E-2</v>
      </c>
      <c r="X4623">
        <f t="shared" si="509"/>
        <v>7.6958596275203944E-3</v>
      </c>
      <c r="Z4623">
        <f ca="1">IF($F4623=$Z$1,1,0)</f>
        <v>0</v>
      </c>
      <c r="AA4623">
        <f ca="1">IF($I4623=$AA$1,1,0)</f>
        <v>0</v>
      </c>
      <c r="AB4623" t="str">
        <f t="shared" ca="1" si="510"/>
        <v/>
      </c>
      <c r="AC4623" t="str">
        <f ca="1">IF(AND(Z4623,AA4623),C4623,"")</f>
        <v/>
      </c>
      <c r="AD4623" t="str">
        <f ca="1">IF(AND(AA4623,Z4623),D4623,"")</f>
        <v/>
      </c>
      <c r="AE4623" t="str">
        <f t="shared" ca="1" si="511"/>
        <v/>
      </c>
    </row>
    <row r="4624" spans="1:31" x14ac:dyDescent="0.25">
      <c r="A4624">
        <v>708781</v>
      </c>
      <c r="B4624" s="1">
        <v>38767.147581018522</v>
      </c>
      <c r="C4624">
        <v>24</v>
      </c>
      <c r="D4624">
        <v>3</v>
      </c>
      <c r="E4624">
        <v>90</v>
      </c>
      <c r="F4624" t="s">
        <v>112</v>
      </c>
      <c r="G4624">
        <v>-62</v>
      </c>
      <c r="H4624">
        <v>1140345151794</v>
      </c>
      <c r="I4624">
        <v>90</v>
      </c>
      <c r="J4624" t="s">
        <v>71</v>
      </c>
      <c r="K4624">
        <v>-57</v>
      </c>
      <c r="L4624">
        <v>-58.109090909090902</v>
      </c>
      <c r="M4624">
        <v>110</v>
      </c>
      <c r="N4624">
        <v>2.9964671998426899</v>
      </c>
      <c r="O4624">
        <v>6</v>
      </c>
      <c r="P4624">
        <f t="shared" si="506"/>
        <v>6.3095734448019254E-7</v>
      </c>
      <c r="Q4624">
        <f t="shared" si="505"/>
        <v>-14.276027576563084</v>
      </c>
      <c r="R4624">
        <f>10^(L4624/10)</f>
        <v>1.5455779351986423E-6</v>
      </c>
      <c r="S4624">
        <f>LN(R4624)</f>
        <v>-13.380112649470854</v>
      </c>
      <c r="T4624">
        <v>7.5</v>
      </c>
      <c r="U4624">
        <v>6.3</v>
      </c>
      <c r="V4624">
        <f t="shared" si="507"/>
        <v>16.826764394856191</v>
      </c>
      <c r="W4624">
        <f t="shared" si="508"/>
        <v>5.9429131860055766E-2</v>
      </c>
      <c r="X4624">
        <f t="shared" si="509"/>
        <v>3.5318217136398951E-3</v>
      </c>
      <c r="Z4624">
        <f ca="1">IF($F4624=$Z$1,1,0)</f>
        <v>0</v>
      </c>
      <c r="AA4624">
        <f ca="1">IF($I4624=$AA$1,1,0)</f>
        <v>0</v>
      </c>
      <c r="AB4624" t="str">
        <f t="shared" ca="1" si="510"/>
        <v/>
      </c>
      <c r="AC4624" t="str">
        <f ca="1">IF(AND(Z4624,AA4624),C4624,"")</f>
        <v/>
      </c>
      <c r="AD4624" t="str">
        <f ca="1">IF(AND(AA4624,Z4624),D4624,"")</f>
        <v/>
      </c>
      <c r="AE4624" t="str">
        <f t="shared" ca="1" si="511"/>
        <v/>
      </c>
    </row>
    <row r="4625" spans="1:31" x14ac:dyDescent="0.25">
      <c r="A4625">
        <v>708782</v>
      </c>
      <c r="B4625" s="1">
        <v>38767.147581018522</v>
      </c>
      <c r="C4625">
        <v>24</v>
      </c>
      <c r="D4625">
        <v>3</v>
      </c>
      <c r="E4625">
        <v>90</v>
      </c>
      <c r="F4625" t="s">
        <v>113</v>
      </c>
      <c r="G4625">
        <v>-68</v>
      </c>
      <c r="H4625">
        <v>1140345151794</v>
      </c>
      <c r="I4625">
        <v>90</v>
      </c>
      <c r="J4625" t="s">
        <v>71</v>
      </c>
      <c r="K4625">
        <v>-64</v>
      </c>
      <c r="L4625">
        <v>-63.87</v>
      </c>
      <c r="M4625">
        <v>100</v>
      </c>
      <c r="N4625">
        <v>2.5372179148576799</v>
      </c>
      <c r="O4625">
        <v>1</v>
      </c>
      <c r="P4625">
        <f t="shared" si="506"/>
        <v>1.5848931924611122E-7</v>
      </c>
      <c r="Q4625">
        <f t="shared" si="505"/>
        <v>-15.657578632359511</v>
      </c>
      <c r="R4625">
        <f>10^(L4625/10)</f>
        <v>4.1020410298660652E-7</v>
      </c>
      <c r="S4625">
        <f>LN(R4625)</f>
        <v>-14.706610988952971</v>
      </c>
      <c r="T4625">
        <v>12.8</v>
      </c>
      <c r="U4625">
        <v>-2.8</v>
      </c>
      <c r="V4625">
        <f t="shared" si="507"/>
        <v>12.612692020342049</v>
      </c>
      <c r="W4625">
        <f t="shared" si="508"/>
        <v>7.9285215114043558E-2</v>
      </c>
      <c r="X4625">
        <f t="shared" si="509"/>
        <v>6.2861453356801615E-3</v>
      </c>
      <c r="Z4625">
        <f ca="1">IF($F4625=$Z$1,1,0)</f>
        <v>1</v>
      </c>
      <c r="AA4625">
        <f ca="1">IF($I4625=$AA$1,1,0)</f>
        <v>0</v>
      </c>
      <c r="AB4625" t="str">
        <f t="shared" ca="1" si="510"/>
        <v/>
      </c>
      <c r="AC4625" t="str">
        <f ca="1">IF(AND(Z4625,AA4625),C4625,"")</f>
        <v/>
      </c>
      <c r="AD4625" t="str">
        <f ca="1">IF(AND(AA4625,Z4625),D4625,"")</f>
        <v/>
      </c>
      <c r="AE4625" t="str">
        <f t="shared" ca="1" si="511"/>
        <v/>
      </c>
    </row>
    <row r="4626" spans="1:31" x14ac:dyDescent="0.25">
      <c r="A4626">
        <v>708783</v>
      </c>
      <c r="B4626" s="1">
        <v>38767.147581018522</v>
      </c>
      <c r="C4626">
        <v>24</v>
      </c>
      <c r="D4626">
        <v>3</v>
      </c>
      <c r="E4626">
        <v>90</v>
      </c>
      <c r="F4626" t="s">
        <v>115</v>
      </c>
      <c r="G4626">
        <v>-66</v>
      </c>
      <c r="H4626">
        <v>1140345151794</v>
      </c>
      <c r="I4626">
        <v>90</v>
      </c>
      <c r="J4626" t="s">
        <v>71</v>
      </c>
      <c r="K4626">
        <v>-66</v>
      </c>
      <c r="L4626">
        <v>-65.549450549450597</v>
      </c>
      <c r="M4626">
        <v>91</v>
      </c>
      <c r="N4626">
        <v>1.67507038833024</v>
      </c>
      <c r="O4626">
        <v>1.5</v>
      </c>
      <c r="P4626">
        <f t="shared" si="506"/>
        <v>2.511886431509578E-7</v>
      </c>
      <c r="Q4626">
        <f t="shared" si="505"/>
        <v>-15.197061613760702</v>
      </c>
      <c r="R4626">
        <f>10^(L4626/10)</f>
        <v>2.7864736788991886E-7</v>
      </c>
      <c r="S4626">
        <f>LN(R4626)</f>
        <v>-15.093318768911532</v>
      </c>
      <c r="T4626">
        <v>2.5</v>
      </c>
      <c r="U4626">
        <v>-0.8</v>
      </c>
      <c r="V4626">
        <f t="shared" si="507"/>
        <v>21.833231551925611</v>
      </c>
      <c r="W4626">
        <f t="shared" si="508"/>
        <v>4.58017402335388E-2</v>
      </c>
      <c r="X4626">
        <f t="shared" si="509"/>
        <v>2.0977994084205669E-3</v>
      </c>
      <c r="Z4626">
        <f ca="1">IF($F4626=$Z$1,1,0)</f>
        <v>0</v>
      </c>
      <c r="AA4626">
        <f ca="1">IF($I4626=$AA$1,1,0)</f>
        <v>0</v>
      </c>
      <c r="AB4626" t="str">
        <f t="shared" ca="1" si="510"/>
        <v/>
      </c>
      <c r="AC4626" t="str">
        <f ca="1">IF(AND(Z4626,AA4626),C4626,"")</f>
        <v/>
      </c>
      <c r="AD4626" t="str">
        <f ca="1">IF(AND(AA4626,Z4626),D4626,"")</f>
        <v/>
      </c>
      <c r="AE4626" t="str">
        <f t="shared" ca="1" si="511"/>
        <v/>
      </c>
    </row>
    <row r="4627" spans="1:31" x14ac:dyDescent="0.25">
      <c r="A4627">
        <v>708784</v>
      </c>
      <c r="B4627" s="1">
        <v>38767.147581018522</v>
      </c>
      <c r="C4627">
        <v>24</v>
      </c>
      <c r="D4627">
        <v>3</v>
      </c>
      <c r="E4627">
        <v>90</v>
      </c>
      <c r="F4627" t="s">
        <v>117</v>
      </c>
      <c r="G4627">
        <v>-77</v>
      </c>
      <c r="H4627">
        <v>1140345151794</v>
      </c>
      <c r="I4627">
        <v>90</v>
      </c>
      <c r="J4627" t="s">
        <v>71</v>
      </c>
      <c r="K4627">
        <v>-79</v>
      </c>
      <c r="L4627">
        <v>-78.691489361702097</v>
      </c>
      <c r="M4627">
        <v>94</v>
      </c>
      <c r="N4627">
        <v>0.98402941367744901</v>
      </c>
      <c r="O4627">
        <v>1</v>
      </c>
      <c r="P4627">
        <f t="shared" si="506"/>
        <v>1.9952623149688773E-8</v>
      </c>
      <c r="Q4627">
        <f t="shared" si="505"/>
        <v>-17.729905216054153</v>
      </c>
      <c r="R4627">
        <f>10^(L4627/10)</f>
        <v>1.3516089653532231E-8</v>
      </c>
      <c r="S4627">
        <f>LN(R4627)</f>
        <v>-18.11938503497548</v>
      </c>
      <c r="T4627">
        <v>1</v>
      </c>
      <c r="U4627">
        <v>14</v>
      </c>
      <c r="V4627">
        <f t="shared" si="507"/>
        <v>25.495097567963924</v>
      </c>
      <c r="W4627">
        <f t="shared" si="508"/>
        <v>3.9223227027636809E-2</v>
      </c>
      <c r="X4627">
        <f t="shared" si="509"/>
        <v>1.5384615384615385E-3</v>
      </c>
      <c r="Z4627">
        <f ca="1">IF($F4627=$Z$1,1,0)</f>
        <v>0</v>
      </c>
      <c r="AA4627">
        <f ca="1">IF($I4627=$AA$1,1,0)</f>
        <v>0</v>
      </c>
      <c r="AB4627" t="str">
        <f t="shared" ca="1" si="510"/>
        <v/>
      </c>
      <c r="AC4627" t="str">
        <f ca="1">IF(AND(Z4627,AA4627),C4627,"")</f>
        <v/>
      </c>
      <c r="AD4627" t="str">
        <f ca="1">IF(AND(AA4627,Z4627),D4627,"")</f>
        <v/>
      </c>
      <c r="AE4627" t="str">
        <f t="shared" ca="1" si="511"/>
        <v/>
      </c>
    </row>
    <row r="4628" spans="1:31" x14ac:dyDescent="0.25">
      <c r="A4628">
        <v>709614</v>
      </c>
      <c r="B4628" s="1">
        <v>38767.14806712963</v>
      </c>
      <c r="C4628">
        <v>24</v>
      </c>
      <c r="D4628">
        <v>3</v>
      </c>
      <c r="E4628">
        <v>135.4</v>
      </c>
      <c r="F4628" t="s">
        <v>114</v>
      </c>
      <c r="G4628">
        <v>-46</v>
      </c>
      <c r="H4628">
        <v>1140345193125</v>
      </c>
      <c r="I4628">
        <v>135</v>
      </c>
      <c r="J4628" t="s">
        <v>71</v>
      </c>
      <c r="K4628">
        <v>-47</v>
      </c>
      <c r="L4628">
        <v>-47.212121212121197</v>
      </c>
      <c r="M4628">
        <v>99</v>
      </c>
      <c r="N4628">
        <v>1.3943964188539799</v>
      </c>
      <c r="O4628">
        <v>2</v>
      </c>
      <c r="P4628">
        <f t="shared" si="506"/>
        <v>2.5118864315095791E-5</v>
      </c>
      <c r="Q4628">
        <f t="shared" si="505"/>
        <v>-10.591891427772611</v>
      </c>
      <c r="R4628">
        <f>10^(L4628/10)</f>
        <v>1.9001499684190621E-5</v>
      </c>
      <c r="S4628">
        <f>LN(R4628)</f>
        <v>-10.870992651165826</v>
      </c>
      <c r="T4628">
        <v>33.5</v>
      </c>
      <c r="U4628">
        <v>2.8</v>
      </c>
      <c r="V4628">
        <f t="shared" si="507"/>
        <v>9.5021050299394183</v>
      </c>
      <c r="W4628">
        <f t="shared" si="508"/>
        <v>0.10523983863040667</v>
      </c>
      <c r="X4628">
        <f t="shared" si="509"/>
        <v>1.1075423634954038E-2</v>
      </c>
      <c r="Z4628">
        <f ca="1">IF($F4628=$Z$1,1,0)</f>
        <v>0</v>
      </c>
      <c r="AA4628">
        <f ca="1">IF($I4628=$AA$1,1,0)</f>
        <v>0</v>
      </c>
      <c r="AB4628" t="str">
        <f t="shared" ca="1" si="510"/>
        <v/>
      </c>
      <c r="AC4628" t="str">
        <f ca="1">IF(AND(Z4628,AA4628),C4628,"")</f>
        <v/>
      </c>
      <c r="AD4628" t="str">
        <f ca="1">IF(AND(AA4628,Z4628),D4628,"")</f>
        <v/>
      </c>
      <c r="AE4628" t="str">
        <f t="shared" ca="1" si="511"/>
        <v/>
      </c>
    </row>
    <row r="4629" spans="1:31" x14ac:dyDescent="0.25">
      <c r="A4629">
        <v>709615</v>
      </c>
      <c r="B4629" s="1">
        <v>38767.14806712963</v>
      </c>
      <c r="C4629">
        <v>24</v>
      </c>
      <c r="D4629">
        <v>3</v>
      </c>
      <c r="E4629">
        <v>135.4</v>
      </c>
      <c r="F4629" t="s">
        <v>113</v>
      </c>
      <c r="G4629">
        <v>-62</v>
      </c>
      <c r="H4629">
        <v>1140345193125</v>
      </c>
      <c r="I4629">
        <v>135</v>
      </c>
      <c r="J4629" t="s">
        <v>71</v>
      </c>
      <c r="K4629">
        <v>-61</v>
      </c>
      <c r="L4629">
        <v>-62.263636363636401</v>
      </c>
      <c r="M4629">
        <v>110</v>
      </c>
      <c r="N4629">
        <v>3.75310824756383</v>
      </c>
      <c r="O4629">
        <v>1</v>
      </c>
      <c r="P4629">
        <f t="shared" si="506"/>
        <v>6.3095734448019254E-7</v>
      </c>
      <c r="Q4629">
        <f t="shared" si="505"/>
        <v>-14.276027576563084</v>
      </c>
      <c r="R4629">
        <f>10^(L4629/10)</f>
        <v>5.9379476387427934E-7</v>
      </c>
      <c r="S4629">
        <f>LN(R4629)</f>
        <v>-14.336732092651118</v>
      </c>
      <c r="T4629">
        <v>12.8</v>
      </c>
      <c r="U4629">
        <v>-2.8</v>
      </c>
      <c r="V4629">
        <f t="shared" si="507"/>
        <v>12.612692020342049</v>
      </c>
      <c r="W4629">
        <f t="shared" si="508"/>
        <v>7.9285215114043558E-2</v>
      </c>
      <c r="X4629">
        <f t="shared" si="509"/>
        <v>6.2861453356801615E-3</v>
      </c>
      <c r="Z4629">
        <f ca="1">IF($F4629=$Z$1,1,0)</f>
        <v>1</v>
      </c>
      <c r="AA4629">
        <f ca="1">IF($I4629=$AA$1,1,0)</f>
        <v>0</v>
      </c>
      <c r="AB4629" t="str">
        <f t="shared" ca="1" si="510"/>
        <v/>
      </c>
      <c r="AC4629" t="str">
        <f ca="1">IF(AND(Z4629,AA4629),C4629,"")</f>
        <v/>
      </c>
      <c r="AD4629" t="str">
        <f ca="1">IF(AND(AA4629,Z4629),D4629,"")</f>
        <v/>
      </c>
      <c r="AE4629" t="str">
        <f t="shared" ca="1" si="511"/>
        <v/>
      </c>
    </row>
    <row r="4630" spans="1:31" x14ac:dyDescent="0.25">
      <c r="A4630">
        <v>709616</v>
      </c>
      <c r="B4630" s="1">
        <v>38767.14806712963</v>
      </c>
      <c r="C4630">
        <v>24</v>
      </c>
      <c r="D4630">
        <v>3</v>
      </c>
      <c r="E4630">
        <v>135.4</v>
      </c>
      <c r="F4630" t="s">
        <v>112</v>
      </c>
      <c r="G4630">
        <v>-56</v>
      </c>
      <c r="H4630">
        <v>1140345193125</v>
      </c>
      <c r="I4630">
        <v>135</v>
      </c>
      <c r="J4630" t="s">
        <v>71</v>
      </c>
      <c r="K4630">
        <v>-56</v>
      </c>
      <c r="L4630">
        <v>-55.681818181818201</v>
      </c>
      <c r="M4630">
        <v>110</v>
      </c>
      <c r="N4630">
        <v>0.83426414515222502</v>
      </c>
      <c r="O4630">
        <v>1</v>
      </c>
      <c r="P4630">
        <f t="shared" si="506"/>
        <v>2.5118864315095806E-6</v>
      </c>
      <c r="Q4630">
        <f t="shared" si="505"/>
        <v>-12.894476520766656</v>
      </c>
      <c r="R4630">
        <f>10^(L4630/10)</f>
        <v>2.7028265839051455E-6</v>
      </c>
      <c r="S4630">
        <f>LN(R4630)</f>
        <v>-12.821212449625943</v>
      </c>
      <c r="T4630">
        <v>7.5</v>
      </c>
      <c r="U4630">
        <v>6.3</v>
      </c>
      <c r="V4630">
        <f t="shared" si="507"/>
        <v>16.826764394856191</v>
      </c>
      <c r="W4630">
        <f t="shared" si="508"/>
        <v>5.9429131860055766E-2</v>
      </c>
      <c r="X4630">
        <f t="shared" si="509"/>
        <v>3.5318217136398951E-3</v>
      </c>
      <c r="Z4630">
        <f ca="1">IF($F4630=$Z$1,1,0)</f>
        <v>0</v>
      </c>
      <c r="AA4630">
        <f ca="1">IF($I4630=$AA$1,1,0)</f>
        <v>0</v>
      </c>
      <c r="AB4630" t="str">
        <f t="shared" ca="1" si="510"/>
        <v/>
      </c>
      <c r="AC4630" t="str">
        <f ca="1">IF(AND(Z4630,AA4630),C4630,"")</f>
        <v/>
      </c>
      <c r="AD4630" t="str">
        <f ca="1">IF(AND(AA4630,Z4630),D4630,"")</f>
        <v/>
      </c>
      <c r="AE4630" t="str">
        <f t="shared" ca="1" si="511"/>
        <v/>
      </c>
    </row>
    <row r="4631" spans="1:31" x14ac:dyDescent="0.25">
      <c r="A4631">
        <v>709620</v>
      </c>
      <c r="B4631" s="1">
        <v>38767.14806712963</v>
      </c>
      <c r="C4631">
        <v>24</v>
      </c>
      <c r="D4631">
        <v>3</v>
      </c>
      <c r="E4631">
        <v>135.4</v>
      </c>
      <c r="F4631" t="s">
        <v>116</v>
      </c>
      <c r="G4631">
        <v>-55</v>
      </c>
      <c r="H4631">
        <v>1140345193377</v>
      </c>
      <c r="I4631">
        <v>135</v>
      </c>
      <c r="J4631" t="s">
        <v>71</v>
      </c>
      <c r="K4631">
        <v>-55</v>
      </c>
      <c r="L4631">
        <v>-54.49</v>
      </c>
      <c r="M4631">
        <v>100</v>
      </c>
      <c r="N4631">
        <v>1.1502744512208001</v>
      </c>
      <c r="O4631">
        <v>1</v>
      </c>
      <c r="P4631">
        <f t="shared" si="506"/>
        <v>3.1622776601683767E-6</v>
      </c>
      <c r="Q4631">
        <f t="shared" si="505"/>
        <v>-12.664218011467252</v>
      </c>
      <c r="R4631">
        <f>10^(L4631/10)</f>
        <v>3.5563131856898516E-6</v>
      </c>
      <c r="S4631">
        <f>LN(R4631)</f>
        <v>-12.546786171724555</v>
      </c>
      <c r="T4631">
        <v>33.5</v>
      </c>
      <c r="U4631">
        <v>9.3000000000000007</v>
      </c>
      <c r="V4631">
        <f t="shared" si="507"/>
        <v>11.39912277326637</v>
      </c>
      <c r="W4631">
        <f t="shared" si="508"/>
        <v>8.772604873992898E-2</v>
      </c>
      <c r="X4631">
        <f t="shared" si="509"/>
        <v>7.6958596275203944E-3</v>
      </c>
      <c r="Z4631">
        <f ca="1">IF($F4631=$Z$1,1,0)</f>
        <v>0</v>
      </c>
      <c r="AA4631">
        <f ca="1">IF($I4631=$AA$1,1,0)</f>
        <v>0</v>
      </c>
      <c r="AB4631" t="str">
        <f t="shared" ca="1" si="510"/>
        <v/>
      </c>
      <c r="AC4631" t="str">
        <f ca="1">IF(AND(Z4631,AA4631),C4631,"")</f>
        <v/>
      </c>
      <c r="AD4631" t="str">
        <f ca="1">IF(AND(AA4631,Z4631),D4631,"")</f>
        <v/>
      </c>
      <c r="AE4631" t="str">
        <f t="shared" ca="1" si="511"/>
        <v/>
      </c>
    </row>
    <row r="4632" spans="1:31" x14ac:dyDescent="0.25">
      <c r="A4632">
        <v>709623</v>
      </c>
      <c r="B4632" s="1">
        <v>38767.14806712963</v>
      </c>
      <c r="C4632">
        <v>24</v>
      </c>
      <c r="D4632">
        <v>3</v>
      </c>
      <c r="E4632">
        <v>135.4</v>
      </c>
      <c r="F4632" t="s">
        <v>115</v>
      </c>
      <c r="G4632">
        <v>-67</v>
      </c>
      <c r="H4632">
        <v>1140345193377</v>
      </c>
      <c r="I4632">
        <v>135</v>
      </c>
      <c r="J4632" t="s">
        <v>71</v>
      </c>
      <c r="K4632">
        <v>-68</v>
      </c>
      <c r="L4632">
        <v>-67.372340425531902</v>
      </c>
      <c r="M4632">
        <v>94</v>
      </c>
      <c r="N4632">
        <v>2.1351338632617698</v>
      </c>
      <c r="O4632">
        <v>1</v>
      </c>
      <c r="P4632">
        <f t="shared" si="506"/>
        <v>1.9952623149688761E-7</v>
      </c>
      <c r="Q4632">
        <f t="shared" si="505"/>
        <v>-15.427320123060108</v>
      </c>
      <c r="R4632">
        <f>10^(L4632/10)</f>
        <v>1.8313272488453129E-7</v>
      </c>
      <c r="S4632">
        <f>LN(R4632)</f>
        <v>-15.51305467439499</v>
      </c>
      <c r="T4632">
        <v>2.5</v>
      </c>
      <c r="U4632">
        <v>-0.8</v>
      </c>
      <c r="V4632">
        <f t="shared" si="507"/>
        <v>21.833231551925611</v>
      </c>
      <c r="W4632">
        <f t="shared" si="508"/>
        <v>4.58017402335388E-2</v>
      </c>
      <c r="X4632">
        <f t="shared" si="509"/>
        <v>2.0977994084205669E-3</v>
      </c>
      <c r="Z4632">
        <f ca="1">IF($F4632=$Z$1,1,0)</f>
        <v>0</v>
      </c>
      <c r="AA4632">
        <f ca="1">IF($I4632=$AA$1,1,0)</f>
        <v>0</v>
      </c>
      <c r="AB4632" t="str">
        <f t="shared" ca="1" si="510"/>
        <v/>
      </c>
      <c r="AC4632" t="str">
        <f ca="1">IF(AND(Z4632,AA4632),C4632,"")</f>
        <v/>
      </c>
      <c r="AD4632" t="str">
        <f ca="1">IF(AND(AA4632,Z4632),D4632,"")</f>
        <v/>
      </c>
      <c r="AE4632" t="str">
        <f t="shared" ca="1" si="511"/>
        <v/>
      </c>
    </row>
    <row r="4633" spans="1:31" x14ac:dyDescent="0.25">
      <c r="A4633">
        <v>709624</v>
      </c>
      <c r="B4633" s="1">
        <v>38767.14806712963</v>
      </c>
      <c r="C4633">
        <v>24</v>
      </c>
      <c r="D4633">
        <v>3</v>
      </c>
      <c r="E4633">
        <v>135.4</v>
      </c>
      <c r="F4633" t="s">
        <v>117</v>
      </c>
      <c r="G4633">
        <v>-80</v>
      </c>
      <c r="H4633">
        <v>1140345193377</v>
      </c>
      <c r="I4633">
        <v>135</v>
      </c>
      <c r="J4633" t="s">
        <v>71</v>
      </c>
      <c r="K4633">
        <v>-79</v>
      </c>
      <c r="L4633">
        <v>-79.120879120879096</v>
      </c>
      <c r="M4633">
        <v>91</v>
      </c>
      <c r="N4633">
        <v>1.0523536038082</v>
      </c>
      <c r="O4633">
        <v>0.5</v>
      </c>
      <c r="P4633">
        <f t="shared" si="506"/>
        <v>1E-8</v>
      </c>
      <c r="Q4633">
        <f t="shared" si="505"/>
        <v>-18.420680743952367</v>
      </c>
      <c r="R4633">
        <f>10^(L4633/10)</f>
        <v>1.2243683313418064E-8</v>
      </c>
      <c r="S4633">
        <f>LN(R4633)</f>
        <v>-18.218255680832005</v>
      </c>
      <c r="T4633">
        <v>1</v>
      </c>
      <c r="U4633">
        <v>14</v>
      </c>
      <c r="V4633">
        <f t="shared" si="507"/>
        <v>25.495097567963924</v>
      </c>
      <c r="W4633">
        <f t="shared" si="508"/>
        <v>3.9223227027636809E-2</v>
      </c>
      <c r="X4633">
        <f t="shared" si="509"/>
        <v>1.5384615384615385E-3</v>
      </c>
      <c r="Z4633">
        <f ca="1">IF($F4633=$Z$1,1,0)</f>
        <v>0</v>
      </c>
      <c r="AA4633">
        <f ca="1">IF($I4633=$AA$1,1,0)</f>
        <v>0</v>
      </c>
      <c r="AB4633" t="str">
        <f t="shared" ca="1" si="510"/>
        <v/>
      </c>
      <c r="AC4633" t="str">
        <f ca="1">IF(AND(Z4633,AA4633),C4633,"")</f>
        <v/>
      </c>
      <c r="AD4633" t="str">
        <f ca="1">IF(AND(AA4633,Z4633),D4633,"")</f>
        <v/>
      </c>
      <c r="AE4633" t="str">
        <f t="shared" ca="1" si="511"/>
        <v/>
      </c>
    </row>
    <row r="4634" spans="1:31" x14ac:dyDescent="0.25">
      <c r="A4634">
        <v>710503</v>
      </c>
      <c r="B4634" s="1">
        <v>38767.148726851854</v>
      </c>
      <c r="C4634">
        <v>24</v>
      </c>
      <c r="D4634">
        <v>3</v>
      </c>
      <c r="E4634">
        <v>180.7</v>
      </c>
      <c r="F4634" t="s">
        <v>114</v>
      </c>
      <c r="G4634">
        <v>-45</v>
      </c>
      <c r="H4634">
        <v>1140345250392</v>
      </c>
      <c r="I4634">
        <v>180</v>
      </c>
      <c r="J4634" t="s">
        <v>71</v>
      </c>
      <c r="K4634">
        <v>-44</v>
      </c>
      <c r="L4634">
        <v>-43.978494623655898</v>
      </c>
      <c r="M4634">
        <v>93</v>
      </c>
      <c r="N4634">
        <v>2.4890127893869201</v>
      </c>
      <c r="O4634">
        <v>2</v>
      </c>
      <c r="P4634">
        <f t="shared" si="506"/>
        <v>3.1622776601683748E-5</v>
      </c>
      <c r="Q4634">
        <f t="shared" si="505"/>
        <v>-10.361632918473207</v>
      </c>
      <c r="R4634">
        <f>10^(L4634/10)</f>
        <v>4.0008340492444868E-5</v>
      </c>
      <c r="S4634">
        <f>LN(R4634)</f>
        <v>-10.126422613274887</v>
      </c>
      <c r="T4634">
        <v>33.5</v>
      </c>
      <c r="U4634">
        <v>2.8</v>
      </c>
      <c r="V4634">
        <f t="shared" si="507"/>
        <v>9.5021050299394183</v>
      </c>
      <c r="W4634">
        <f t="shared" si="508"/>
        <v>0.10523983863040667</v>
      </c>
      <c r="X4634">
        <f t="shared" si="509"/>
        <v>1.1075423634954038E-2</v>
      </c>
      <c r="Z4634">
        <f ca="1">IF($F4634=$Z$1,1,0)</f>
        <v>0</v>
      </c>
      <c r="AA4634">
        <f ca="1">IF($I4634=$AA$1,1,0)</f>
        <v>0</v>
      </c>
      <c r="AB4634" t="str">
        <f t="shared" ca="1" si="510"/>
        <v/>
      </c>
      <c r="AC4634" t="str">
        <f ca="1">IF(AND(Z4634,AA4634),C4634,"")</f>
        <v/>
      </c>
      <c r="AD4634" t="str">
        <f ca="1">IF(AND(AA4634,Z4634),D4634,"")</f>
        <v/>
      </c>
      <c r="AE4634" t="str">
        <f t="shared" ca="1" si="511"/>
        <v/>
      </c>
    </row>
    <row r="4635" spans="1:31" x14ac:dyDescent="0.25">
      <c r="A4635">
        <v>710504</v>
      </c>
      <c r="B4635" s="1">
        <v>38767.148726851854</v>
      </c>
      <c r="C4635">
        <v>24</v>
      </c>
      <c r="D4635">
        <v>3</v>
      </c>
      <c r="E4635">
        <v>180.7</v>
      </c>
      <c r="F4635" t="s">
        <v>112</v>
      </c>
      <c r="G4635">
        <v>-52</v>
      </c>
      <c r="H4635">
        <v>1140345250392</v>
      </c>
      <c r="I4635">
        <v>180</v>
      </c>
      <c r="J4635" t="s">
        <v>71</v>
      </c>
      <c r="K4635">
        <v>-52</v>
      </c>
      <c r="L4635">
        <v>-52.236363636363599</v>
      </c>
      <c r="M4635">
        <v>110</v>
      </c>
      <c r="N4635">
        <v>0.92792827078916795</v>
      </c>
      <c r="O4635">
        <v>1</v>
      </c>
      <c r="P4635">
        <f t="shared" si="506"/>
        <v>6.3095734448019212E-6</v>
      </c>
      <c r="Q4635">
        <f t="shared" si="505"/>
        <v>-11.973442483569039</v>
      </c>
      <c r="R4635">
        <f>10^(L4635/10)</f>
        <v>5.9753539576293253E-6</v>
      </c>
      <c r="S4635">
        <f>LN(R4635)</f>
        <v>-12.027867222130707</v>
      </c>
      <c r="T4635">
        <v>7.5</v>
      </c>
      <c r="U4635">
        <v>6.3</v>
      </c>
      <c r="V4635">
        <f t="shared" si="507"/>
        <v>16.826764394856191</v>
      </c>
      <c r="W4635">
        <f t="shared" si="508"/>
        <v>5.9429131860055766E-2</v>
      </c>
      <c r="X4635">
        <f t="shared" si="509"/>
        <v>3.5318217136398951E-3</v>
      </c>
      <c r="Z4635">
        <f ca="1">IF($F4635=$Z$1,1,0)</f>
        <v>0</v>
      </c>
      <c r="AA4635">
        <f ca="1">IF($I4635=$AA$1,1,0)</f>
        <v>0</v>
      </c>
      <c r="AB4635" t="str">
        <f t="shared" ca="1" si="510"/>
        <v/>
      </c>
      <c r="AC4635" t="str">
        <f ca="1">IF(AND(Z4635,AA4635),C4635,"")</f>
        <v/>
      </c>
      <c r="AD4635" t="str">
        <f ca="1">IF(AND(AA4635,Z4635),D4635,"")</f>
        <v/>
      </c>
      <c r="AE4635" t="str">
        <f t="shared" ca="1" si="511"/>
        <v/>
      </c>
    </row>
    <row r="4636" spans="1:31" x14ac:dyDescent="0.25">
      <c r="A4636">
        <v>710505</v>
      </c>
      <c r="B4636" s="1">
        <v>38767.148726851854</v>
      </c>
      <c r="C4636">
        <v>24</v>
      </c>
      <c r="D4636">
        <v>3</v>
      </c>
      <c r="E4636">
        <v>180.7</v>
      </c>
      <c r="F4636" t="s">
        <v>116</v>
      </c>
      <c r="G4636">
        <v>-58</v>
      </c>
      <c r="H4636">
        <v>1140345250392</v>
      </c>
      <c r="I4636">
        <v>180</v>
      </c>
      <c r="J4636" t="s">
        <v>71</v>
      </c>
      <c r="K4636">
        <v>-55</v>
      </c>
      <c r="L4636">
        <v>-55.25</v>
      </c>
      <c r="M4636">
        <v>92</v>
      </c>
      <c r="N4636">
        <v>1.1155740650021799</v>
      </c>
      <c r="O4636">
        <v>1</v>
      </c>
      <c r="P4636">
        <f t="shared" si="506"/>
        <v>1.5848931924611111E-6</v>
      </c>
      <c r="Q4636">
        <f t="shared" si="505"/>
        <v>-13.354993539365466</v>
      </c>
      <c r="R4636">
        <f>10^(L4636/10)</f>
        <v>2.985382618917953E-6</v>
      </c>
      <c r="S4636">
        <f>LN(R4636)</f>
        <v>-12.721782638792105</v>
      </c>
      <c r="T4636">
        <v>33.5</v>
      </c>
      <c r="U4636">
        <v>9.3000000000000007</v>
      </c>
      <c r="V4636">
        <f t="shared" si="507"/>
        <v>11.39912277326637</v>
      </c>
      <c r="W4636">
        <f t="shared" si="508"/>
        <v>8.772604873992898E-2</v>
      </c>
      <c r="X4636">
        <f t="shared" si="509"/>
        <v>7.6958596275203944E-3</v>
      </c>
      <c r="Z4636">
        <f ca="1">IF($F4636=$Z$1,1,0)</f>
        <v>0</v>
      </c>
      <c r="AA4636">
        <f ca="1">IF($I4636=$AA$1,1,0)</f>
        <v>0</v>
      </c>
      <c r="AB4636" t="str">
        <f t="shared" ca="1" si="510"/>
        <v/>
      </c>
      <c r="AC4636" t="str">
        <f ca="1">IF(AND(Z4636,AA4636),C4636,"")</f>
        <v/>
      </c>
      <c r="AD4636" t="str">
        <f ca="1">IF(AND(AA4636,Z4636),D4636,"")</f>
        <v/>
      </c>
      <c r="AE4636" t="str">
        <f t="shared" ca="1" si="511"/>
        <v/>
      </c>
    </row>
    <row r="4637" spans="1:31" x14ac:dyDescent="0.25">
      <c r="A4637">
        <v>710506</v>
      </c>
      <c r="B4637" s="1">
        <v>38767.148726851854</v>
      </c>
      <c r="C4637">
        <v>24</v>
      </c>
      <c r="D4637">
        <v>3</v>
      </c>
      <c r="E4637">
        <v>180.7</v>
      </c>
      <c r="F4637" t="s">
        <v>115</v>
      </c>
      <c r="G4637">
        <v>-63</v>
      </c>
      <c r="H4637">
        <v>1140345250392</v>
      </c>
      <c r="I4637">
        <v>180</v>
      </c>
      <c r="J4637" t="s">
        <v>71</v>
      </c>
      <c r="K4637">
        <v>-62</v>
      </c>
      <c r="L4637">
        <v>-62.411214953270999</v>
      </c>
      <c r="M4637">
        <v>107</v>
      </c>
      <c r="N4637">
        <v>2.3430075456599702</v>
      </c>
      <c r="O4637">
        <v>2</v>
      </c>
      <c r="P4637">
        <f t="shared" si="506"/>
        <v>5.0118723362727218E-7</v>
      </c>
      <c r="Q4637">
        <f t="shared" si="505"/>
        <v>-14.506286085862488</v>
      </c>
      <c r="R4637">
        <f>10^(L4637/10)</f>
        <v>5.7395587367939798E-7</v>
      </c>
      <c r="S4637">
        <f>LN(R4637)</f>
        <v>-14.370713318704889</v>
      </c>
      <c r="T4637">
        <v>2.5</v>
      </c>
      <c r="U4637">
        <v>-0.8</v>
      </c>
      <c r="V4637">
        <f t="shared" si="507"/>
        <v>21.833231551925611</v>
      </c>
      <c r="W4637">
        <f t="shared" si="508"/>
        <v>4.58017402335388E-2</v>
      </c>
      <c r="X4637">
        <f t="shared" si="509"/>
        <v>2.0977994084205669E-3</v>
      </c>
      <c r="Z4637">
        <f ca="1">IF($F4637=$Z$1,1,0)</f>
        <v>0</v>
      </c>
      <c r="AA4637">
        <f ca="1">IF($I4637=$AA$1,1,0)</f>
        <v>0</v>
      </c>
      <c r="AB4637" t="str">
        <f t="shared" ca="1" si="510"/>
        <v/>
      </c>
      <c r="AC4637" t="str">
        <f ca="1">IF(AND(Z4637,AA4637),C4637,"")</f>
        <v/>
      </c>
      <c r="AD4637" t="str">
        <f ca="1">IF(AND(AA4637,Z4637),D4637,"")</f>
        <v/>
      </c>
      <c r="AE4637" t="str">
        <f t="shared" ca="1" si="511"/>
        <v/>
      </c>
    </row>
    <row r="4638" spans="1:31" x14ac:dyDescent="0.25">
      <c r="A4638">
        <v>710507</v>
      </c>
      <c r="B4638" s="1">
        <v>38767.148726851854</v>
      </c>
      <c r="C4638">
        <v>24</v>
      </c>
      <c r="D4638">
        <v>3</v>
      </c>
      <c r="E4638">
        <v>180.7</v>
      </c>
      <c r="F4638" t="s">
        <v>113</v>
      </c>
      <c r="G4638">
        <v>-68</v>
      </c>
      <c r="H4638">
        <v>1140345250392</v>
      </c>
      <c r="I4638">
        <v>180</v>
      </c>
      <c r="J4638" t="s">
        <v>71</v>
      </c>
      <c r="K4638">
        <v>-65</v>
      </c>
      <c r="L4638">
        <v>-64.185185185185205</v>
      </c>
      <c r="M4638">
        <v>108</v>
      </c>
      <c r="N4638">
        <v>2.0192908357650299</v>
      </c>
      <c r="O4638">
        <v>3</v>
      </c>
      <c r="P4638">
        <f t="shared" si="506"/>
        <v>1.5848931924611122E-7</v>
      </c>
      <c r="Q4638">
        <f t="shared" si="505"/>
        <v>-15.657578632359511</v>
      </c>
      <c r="R4638">
        <f>10^(L4638/10)</f>
        <v>3.8148852708455116E-7</v>
      </c>
      <c r="S4638">
        <f>LN(R4638)</f>
        <v>-14.779185059846974</v>
      </c>
      <c r="T4638">
        <v>12.8</v>
      </c>
      <c r="U4638">
        <v>-2.8</v>
      </c>
      <c r="V4638">
        <f t="shared" si="507"/>
        <v>12.612692020342049</v>
      </c>
      <c r="W4638">
        <f t="shared" si="508"/>
        <v>7.9285215114043558E-2</v>
      </c>
      <c r="X4638">
        <f t="shared" si="509"/>
        <v>6.2861453356801615E-3</v>
      </c>
      <c r="Z4638">
        <f ca="1">IF($F4638=$Z$1,1,0)</f>
        <v>1</v>
      </c>
      <c r="AA4638">
        <f ca="1">IF($I4638=$AA$1,1,0)</f>
        <v>0</v>
      </c>
      <c r="AB4638" t="str">
        <f t="shared" ca="1" si="510"/>
        <v/>
      </c>
      <c r="AC4638" t="str">
        <f ca="1">IF(AND(Z4638,AA4638),C4638,"")</f>
        <v/>
      </c>
      <c r="AD4638" t="str">
        <f ca="1">IF(AND(AA4638,Z4638),D4638,"")</f>
        <v/>
      </c>
      <c r="AE4638" t="str">
        <f t="shared" ca="1" si="511"/>
        <v/>
      </c>
    </row>
    <row r="4639" spans="1:31" x14ac:dyDescent="0.25">
      <c r="A4639">
        <v>710516</v>
      </c>
      <c r="B4639" s="1">
        <v>38767.148726851854</v>
      </c>
      <c r="C4639">
        <v>24</v>
      </c>
      <c r="D4639">
        <v>3</v>
      </c>
      <c r="E4639">
        <v>180.7</v>
      </c>
      <c r="F4639" t="s">
        <v>117</v>
      </c>
      <c r="G4639">
        <v>-74</v>
      </c>
      <c r="H4639">
        <v>1140345250644</v>
      </c>
      <c r="I4639">
        <v>180</v>
      </c>
      <c r="J4639" t="s">
        <v>71</v>
      </c>
      <c r="K4639">
        <v>-73</v>
      </c>
      <c r="L4639">
        <v>-72.4158415841584</v>
      </c>
      <c r="M4639">
        <v>101</v>
      </c>
      <c r="N4639">
        <v>1.8722570695963401</v>
      </c>
      <c r="O4639">
        <v>1</v>
      </c>
      <c r="P4639">
        <f t="shared" si="506"/>
        <v>3.981071705534957E-8</v>
      </c>
      <c r="Q4639">
        <f t="shared" si="505"/>
        <v>-17.039129688155942</v>
      </c>
      <c r="R4639">
        <f>10^(L4639/10)</f>
        <v>5.7334475193703324E-8</v>
      </c>
      <c r="S4639">
        <f>LN(R4639)</f>
        <v>-16.674363732830148</v>
      </c>
      <c r="T4639">
        <v>1</v>
      </c>
      <c r="U4639">
        <v>14</v>
      </c>
      <c r="V4639">
        <f t="shared" si="507"/>
        <v>25.495097567963924</v>
      </c>
      <c r="W4639">
        <f t="shared" si="508"/>
        <v>3.9223227027636809E-2</v>
      </c>
      <c r="X4639">
        <f t="shared" si="509"/>
        <v>1.5384615384615385E-3</v>
      </c>
      <c r="Z4639">
        <f ca="1">IF($F4639=$Z$1,1,0)</f>
        <v>0</v>
      </c>
      <c r="AA4639">
        <f ca="1">IF($I4639=$AA$1,1,0)</f>
        <v>0</v>
      </c>
      <c r="AB4639" t="str">
        <f t="shared" ca="1" si="510"/>
        <v/>
      </c>
      <c r="AC4639" t="str">
        <f ca="1">IF(AND(Z4639,AA4639),C4639,"")</f>
        <v/>
      </c>
      <c r="AD4639" t="str">
        <f ca="1">IF(AND(AA4639,Z4639),D4639,"")</f>
        <v/>
      </c>
      <c r="AE4639" t="str">
        <f t="shared" ca="1" si="511"/>
        <v/>
      </c>
    </row>
    <row r="4640" spans="1:31" x14ac:dyDescent="0.25">
      <c r="A4640">
        <v>711402</v>
      </c>
      <c r="B4640" s="1">
        <v>38767.149317129632</v>
      </c>
      <c r="C4640">
        <v>24</v>
      </c>
      <c r="D4640">
        <v>3</v>
      </c>
      <c r="E4640">
        <v>224.9</v>
      </c>
      <c r="F4640" t="s">
        <v>114</v>
      </c>
      <c r="G4640">
        <v>-50</v>
      </c>
      <c r="H4640">
        <v>1140345301035</v>
      </c>
      <c r="I4640">
        <v>225</v>
      </c>
      <c r="J4640" t="s">
        <v>71</v>
      </c>
      <c r="K4640">
        <v>-50</v>
      </c>
      <c r="L4640">
        <v>-47.755319148936202</v>
      </c>
      <c r="M4640">
        <v>94</v>
      </c>
      <c r="N4640">
        <v>3.6298824597006298</v>
      </c>
      <c r="O4640">
        <v>7.75</v>
      </c>
      <c r="P4640">
        <f t="shared" si="506"/>
        <v>1.0000000000000001E-5</v>
      </c>
      <c r="Q4640">
        <f t="shared" si="505"/>
        <v>-11.512925464970229</v>
      </c>
      <c r="R4640">
        <f>10^(L4640/10)</f>
        <v>1.6767491123642619E-5</v>
      </c>
      <c r="S4640">
        <f>LN(R4640)</f>
        <v>-10.996068598351361</v>
      </c>
      <c r="T4640">
        <v>33.5</v>
      </c>
      <c r="U4640">
        <v>2.8</v>
      </c>
      <c r="V4640">
        <f t="shared" si="507"/>
        <v>9.5021050299394183</v>
      </c>
      <c r="W4640">
        <f t="shared" si="508"/>
        <v>0.10523983863040667</v>
      </c>
      <c r="X4640">
        <f t="shared" si="509"/>
        <v>1.1075423634954038E-2</v>
      </c>
      <c r="Z4640">
        <f ca="1">IF($F4640=$Z$1,1,0)</f>
        <v>0</v>
      </c>
      <c r="AA4640">
        <f ca="1">IF($I4640=$AA$1,1,0)</f>
        <v>0</v>
      </c>
      <c r="AB4640" t="str">
        <f t="shared" ca="1" si="510"/>
        <v/>
      </c>
      <c r="AC4640" t="str">
        <f ca="1">IF(AND(Z4640,AA4640),C4640,"")</f>
        <v/>
      </c>
      <c r="AD4640" t="str">
        <f ca="1">IF(AND(AA4640,Z4640),D4640,"")</f>
        <v/>
      </c>
      <c r="AE4640" t="str">
        <f t="shared" ca="1" si="511"/>
        <v/>
      </c>
    </row>
    <row r="4641" spans="1:31" x14ac:dyDescent="0.25">
      <c r="A4641">
        <v>711403</v>
      </c>
      <c r="B4641" s="1">
        <v>38767.149317129632</v>
      </c>
      <c r="C4641">
        <v>24</v>
      </c>
      <c r="D4641">
        <v>3</v>
      </c>
      <c r="E4641">
        <v>224.9</v>
      </c>
      <c r="F4641" t="s">
        <v>116</v>
      </c>
      <c r="G4641">
        <v>-54</v>
      </c>
      <c r="H4641">
        <v>1140345301035</v>
      </c>
      <c r="I4641">
        <v>225</v>
      </c>
      <c r="J4641" t="s">
        <v>71</v>
      </c>
      <c r="K4641">
        <v>-51</v>
      </c>
      <c r="L4641">
        <v>-51.563829787233999</v>
      </c>
      <c r="M4641">
        <v>94</v>
      </c>
      <c r="N4641">
        <v>1.86396796454945</v>
      </c>
      <c r="O4641">
        <v>2</v>
      </c>
      <c r="P4641">
        <f t="shared" si="506"/>
        <v>3.9810717055349657E-6</v>
      </c>
      <c r="Q4641">
        <f t="shared" si="505"/>
        <v>-12.433959502167848</v>
      </c>
      <c r="R4641">
        <f>10^(L4641/10)</f>
        <v>6.9761694545453602E-6</v>
      </c>
      <c r="S4641">
        <f>LN(R4641)</f>
        <v>-11.873010580576736</v>
      </c>
      <c r="T4641">
        <v>33.5</v>
      </c>
      <c r="U4641">
        <v>9.3000000000000007</v>
      </c>
      <c r="V4641">
        <f t="shared" si="507"/>
        <v>11.39912277326637</v>
      </c>
      <c r="W4641">
        <f t="shared" si="508"/>
        <v>8.772604873992898E-2</v>
      </c>
      <c r="X4641">
        <f t="shared" si="509"/>
        <v>7.6958596275203944E-3</v>
      </c>
      <c r="Z4641">
        <f ca="1">IF($F4641=$Z$1,1,0)</f>
        <v>0</v>
      </c>
      <c r="AA4641">
        <f ca="1">IF($I4641=$AA$1,1,0)</f>
        <v>0</v>
      </c>
      <c r="AB4641" t="str">
        <f t="shared" ca="1" si="510"/>
        <v/>
      </c>
      <c r="AC4641" t="str">
        <f ca="1">IF(AND(Z4641,AA4641),C4641,"")</f>
        <v/>
      </c>
      <c r="AD4641" t="str">
        <f ca="1">IF(AND(AA4641,Z4641),D4641,"")</f>
        <v/>
      </c>
      <c r="AE4641" t="str">
        <f t="shared" ca="1" si="511"/>
        <v/>
      </c>
    </row>
    <row r="4642" spans="1:31" x14ac:dyDescent="0.25">
      <c r="A4642">
        <v>711404</v>
      </c>
      <c r="B4642" s="1">
        <v>38767.149317129632</v>
      </c>
      <c r="C4642">
        <v>24</v>
      </c>
      <c r="D4642">
        <v>3</v>
      </c>
      <c r="E4642">
        <v>224.9</v>
      </c>
      <c r="F4642" t="s">
        <v>112</v>
      </c>
      <c r="G4642">
        <v>-57</v>
      </c>
      <c r="H4642">
        <v>1140345301035</v>
      </c>
      <c r="I4642">
        <v>225</v>
      </c>
      <c r="J4642" t="s">
        <v>71</v>
      </c>
      <c r="K4642">
        <v>-57</v>
      </c>
      <c r="L4642">
        <v>-56.618181818181803</v>
      </c>
      <c r="M4642">
        <v>110</v>
      </c>
      <c r="N4642">
        <v>1.06643380833331</v>
      </c>
      <c r="O4642">
        <v>1</v>
      </c>
      <c r="P4642">
        <f t="shared" si="506"/>
        <v>1.9952623149688749E-6</v>
      </c>
      <c r="Q4642">
        <f t="shared" si="505"/>
        <v>-13.124735030066063</v>
      </c>
      <c r="R4642">
        <f>10^(L4642/10)</f>
        <v>2.1786216654151845E-6</v>
      </c>
      <c r="S4642">
        <f>LN(R4642)</f>
        <v>-13.036818144697195</v>
      </c>
      <c r="T4642">
        <v>7.5</v>
      </c>
      <c r="U4642">
        <v>6.3</v>
      </c>
      <c r="V4642">
        <f t="shared" si="507"/>
        <v>16.826764394856191</v>
      </c>
      <c r="W4642">
        <f t="shared" si="508"/>
        <v>5.9429131860055766E-2</v>
      </c>
      <c r="X4642">
        <f t="shared" si="509"/>
        <v>3.5318217136398951E-3</v>
      </c>
      <c r="Z4642">
        <f ca="1">IF($F4642=$Z$1,1,0)</f>
        <v>0</v>
      </c>
      <c r="AA4642">
        <f ca="1">IF($I4642=$AA$1,1,0)</f>
        <v>0</v>
      </c>
      <c r="AB4642" t="str">
        <f t="shared" ca="1" si="510"/>
        <v/>
      </c>
      <c r="AC4642" t="str">
        <f ca="1">IF(AND(Z4642,AA4642),C4642,"")</f>
        <v/>
      </c>
      <c r="AD4642" t="str">
        <f ca="1">IF(AND(AA4642,Z4642),D4642,"")</f>
        <v/>
      </c>
      <c r="AE4642" t="str">
        <f t="shared" ca="1" si="511"/>
        <v/>
      </c>
    </row>
    <row r="4643" spans="1:31" x14ac:dyDescent="0.25">
      <c r="A4643">
        <v>711405</v>
      </c>
      <c r="B4643" s="1">
        <v>38767.149317129632</v>
      </c>
      <c r="C4643">
        <v>24</v>
      </c>
      <c r="D4643">
        <v>3</v>
      </c>
      <c r="E4643">
        <v>224.9</v>
      </c>
      <c r="F4643" t="s">
        <v>115</v>
      </c>
      <c r="G4643">
        <v>-59</v>
      </c>
      <c r="H4643">
        <v>1140345301035</v>
      </c>
      <c r="I4643">
        <v>225</v>
      </c>
      <c r="J4643" t="s">
        <v>71</v>
      </c>
      <c r="K4643">
        <v>-60</v>
      </c>
      <c r="L4643">
        <v>-59.969387755101998</v>
      </c>
      <c r="M4643">
        <v>98</v>
      </c>
      <c r="N4643">
        <v>2.0781339847096501</v>
      </c>
      <c r="O4643">
        <v>1</v>
      </c>
      <c r="P4643">
        <f t="shared" si="506"/>
        <v>1.2589254117941642E-6</v>
      </c>
      <c r="Q4643">
        <f t="shared" si="505"/>
        <v>-13.585252048664872</v>
      </c>
      <c r="R4643">
        <f>10^(L4643/10)</f>
        <v>1.0070736306448368E-6</v>
      </c>
      <c r="S4643">
        <f>LN(R4643)</f>
        <v>-13.808461828087754</v>
      </c>
      <c r="T4643">
        <v>2.5</v>
      </c>
      <c r="U4643">
        <v>-0.8</v>
      </c>
      <c r="V4643">
        <f t="shared" si="507"/>
        <v>21.833231551925611</v>
      </c>
      <c r="W4643">
        <f t="shared" si="508"/>
        <v>4.58017402335388E-2</v>
      </c>
      <c r="X4643">
        <f t="shared" si="509"/>
        <v>2.0977994084205669E-3</v>
      </c>
      <c r="Z4643">
        <f ca="1">IF($F4643=$Z$1,1,0)</f>
        <v>0</v>
      </c>
      <c r="AA4643">
        <f ca="1">IF($I4643=$AA$1,1,0)</f>
        <v>0</v>
      </c>
      <c r="AB4643" t="str">
        <f t="shared" ca="1" si="510"/>
        <v/>
      </c>
      <c r="AC4643" t="str">
        <f ca="1">IF(AND(Z4643,AA4643),C4643,"")</f>
        <v/>
      </c>
      <c r="AD4643" t="str">
        <f ca="1">IF(AND(AA4643,Z4643),D4643,"")</f>
        <v/>
      </c>
      <c r="AE4643" t="str">
        <f t="shared" ca="1" si="511"/>
        <v/>
      </c>
    </row>
    <row r="4644" spans="1:31" x14ac:dyDescent="0.25">
      <c r="A4644">
        <v>711406</v>
      </c>
      <c r="B4644" s="1">
        <v>38767.149317129632</v>
      </c>
      <c r="C4644">
        <v>24</v>
      </c>
      <c r="D4644">
        <v>3</v>
      </c>
      <c r="E4644">
        <v>224.9</v>
      </c>
      <c r="F4644" t="s">
        <v>113</v>
      </c>
      <c r="G4644">
        <v>-64</v>
      </c>
      <c r="H4644">
        <v>1140345301035</v>
      </c>
      <c r="I4644">
        <v>225</v>
      </c>
      <c r="J4644" t="s">
        <v>71</v>
      </c>
      <c r="K4644">
        <v>-63</v>
      </c>
      <c r="L4644">
        <v>-62.8979591836735</v>
      </c>
      <c r="M4644">
        <v>98</v>
      </c>
      <c r="N4644">
        <v>1.1441450769372501</v>
      </c>
      <c r="O4644">
        <v>2</v>
      </c>
      <c r="P4644">
        <f t="shared" si="506"/>
        <v>3.9810717055349618E-7</v>
      </c>
      <c r="Q4644">
        <f t="shared" si="505"/>
        <v>-14.736544595161895</v>
      </c>
      <c r="R4644">
        <f>10^(L4644/10)</f>
        <v>5.1310244204935256E-7</v>
      </c>
      <c r="S4644">
        <f>LN(R4644)</f>
        <v>-14.482790319607455</v>
      </c>
      <c r="T4644">
        <v>12.8</v>
      </c>
      <c r="U4644">
        <v>-2.8</v>
      </c>
      <c r="V4644">
        <f t="shared" si="507"/>
        <v>12.612692020342049</v>
      </c>
      <c r="W4644">
        <f t="shared" si="508"/>
        <v>7.9285215114043558E-2</v>
      </c>
      <c r="X4644">
        <f t="shared" si="509"/>
        <v>6.2861453356801615E-3</v>
      </c>
      <c r="Z4644">
        <f ca="1">IF($F4644=$Z$1,1,0)</f>
        <v>1</v>
      </c>
      <c r="AA4644">
        <f ca="1">IF($I4644=$AA$1,1,0)</f>
        <v>0</v>
      </c>
      <c r="AB4644" t="str">
        <f t="shared" ca="1" si="510"/>
        <v/>
      </c>
      <c r="AC4644" t="str">
        <f ca="1">IF(AND(Z4644,AA4644),C4644,"")</f>
        <v/>
      </c>
      <c r="AD4644" t="str">
        <f ca="1">IF(AND(AA4644,Z4644),D4644,"")</f>
        <v/>
      </c>
      <c r="AE4644" t="str">
        <f t="shared" ca="1" si="511"/>
        <v/>
      </c>
    </row>
    <row r="4645" spans="1:31" x14ac:dyDescent="0.25">
      <c r="A4645">
        <v>711407</v>
      </c>
      <c r="B4645" s="1">
        <v>38767.149317129632</v>
      </c>
      <c r="C4645">
        <v>24</v>
      </c>
      <c r="D4645">
        <v>3</v>
      </c>
      <c r="E4645">
        <v>224.9</v>
      </c>
      <c r="F4645" t="s">
        <v>117</v>
      </c>
      <c r="G4645">
        <v>-81</v>
      </c>
      <c r="H4645">
        <v>1140345301035</v>
      </c>
      <c r="I4645">
        <v>225</v>
      </c>
      <c r="J4645" t="s">
        <v>71</v>
      </c>
      <c r="K4645">
        <v>-79</v>
      </c>
      <c r="L4645">
        <v>-79.066666666666706</v>
      </c>
      <c r="M4645">
        <v>90</v>
      </c>
      <c r="N4645">
        <v>1.48248197594061</v>
      </c>
      <c r="O4645">
        <v>1</v>
      </c>
      <c r="P4645">
        <f t="shared" si="506"/>
        <v>7.9432823472428087E-9</v>
      </c>
      <c r="Q4645">
        <f t="shared" si="505"/>
        <v>-18.650939253251771</v>
      </c>
      <c r="R4645">
        <f>10^(L4645/10)</f>
        <v>1.2397477630289309E-8</v>
      </c>
      <c r="S4645">
        <f>LN(R4645)</f>
        <v>-18.205772801939599</v>
      </c>
      <c r="T4645">
        <v>1</v>
      </c>
      <c r="U4645">
        <v>14</v>
      </c>
      <c r="V4645">
        <f t="shared" si="507"/>
        <v>25.495097567963924</v>
      </c>
      <c r="W4645">
        <f t="shared" si="508"/>
        <v>3.9223227027636809E-2</v>
      </c>
      <c r="X4645">
        <f t="shared" si="509"/>
        <v>1.5384615384615385E-3</v>
      </c>
      <c r="Z4645">
        <f ca="1">IF($F4645=$Z$1,1,0)</f>
        <v>0</v>
      </c>
      <c r="AA4645">
        <f ca="1">IF($I4645=$AA$1,1,0)</f>
        <v>0</v>
      </c>
      <c r="AB4645" t="str">
        <f t="shared" ca="1" si="510"/>
        <v/>
      </c>
      <c r="AC4645" t="str">
        <f ca="1">IF(AND(Z4645,AA4645),C4645,"")</f>
        <v/>
      </c>
      <c r="AD4645" t="str">
        <f ca="1">IF(AND(AA4645,Z4645),D4645,"")</f>
        <v/>
      </c>
      <c r="AE4645" t="str">
        <f t="shared" ca="1" si="511"/>
        <v/>
      </c>
    </row>
    <row r="4646" spans="1:31" x14ac:dyDescent="0.25">
      <c r="A4646">
        <v>712263</v>
      </c>
      <c r="B4646" s="1">
        <v>38767.149780092594</v>
      </c>
      <c r="C4646">
        <v>24</v>
      </c>
      <c r="D4646">
        <v>3</v>
      </c>
      <c r="E4646">
        <v>270.39999999999998</v>
      </c>
      <c r="F4646" t="s">
        <v>114</v>
      </c>
      <c r="G4646">
        <v>-51</v>
      </c>
      <c r="H4646">
        <v>1140345341890</v>
      </c>
      <c r="I4646">
        <v>270</v>
      </c>
      <c r="J4646" t="s">
        <v>71</v>
      </c>
      <c r="K4646">
        <v>-52</v>
      </c>
      <c r="L4646">
        <v>-53.967032967032999</v>
      </c>
      <c r="M4646">
        <v>91</v>
      </c>
      <c r="N4646">
        <v>3.3745799720542999</v>
      </c>
      <c r="O4646">
        <v>7</v>
      </c>
      <c r="P4646">
        <f t="shared" si="506"/>
        <v>7.9432823472428065E-6</v>
      </c>
      <c r="Q4646">
        <f t="shared" si="505"/>
        <v>-11.743183974269634</v>
      </c>
      <c r="R4646">
        <f>10^(L4646/10)</f>
        <v>4.0114067716244788E-6</v>
      </c>
      <c r="S4646">
        <f>LN(R4646)</f>
        <v>-12.426368562300841</v>
      </c>
      <c r="T4646">
        <v>33.5</v>
      </c>
      <c r="U4646">
        <v>2.8</v>
      </c>
      <c r="V4646">
        <f t="shared" si="507"/>
        <v>9.5021050299394183</v>
      </c>
      <c r="W4646">
        <f t="shared" si="508"/>
        <v>0.10523983863040667</v>
      </c>
      <c r="X4646">
        <f t="shared" si="509"/>
        <v>1.1075423634954038E-2</v>
      </c>
      <c r="Z4646">
        <f ca="1">IF($F4646=$Z$1,1,0)</f>
        <v>0</v>
      </c>
      <c r="AA4646">
        <f ca="1">IF($I4646=$AA$1,1,0)</f>
        <v>1</v>
      </c>
      <c r="AB4646" t="str">
        <f t="shared" ca="1" si="510"/>
        <v/>
      </c>
      <c r="AC4646" t="str">
        <f ca="1">IF(AND(Z4646,AA4646),C4646,"")</f>
        <v/>
      </c>
      <c r="AD4646" t="str">
        <f ca="1">IF(AND(AA4646,Z4646),D4646,"")</f>
        <v/>
      </c>
      <c r="AE4646" t="str">
        <f t="shared" ca="1" si="511"/>
        <v/>
      </c>
    </row>
    <row r="4647" spans="1:31" x14ac:dyDescent="0.25">
      <c r="A4647">
        <v>712264</v>
      </c>
      <c r="B4647" s="1">
        <v>38767.149780092594</v>
      </c>
      <c r="C4647">
        <v>24</v>
      </c>
      <c r="D4647">
        <v>3</v>
      </c>
      <c r="E4647">
        <v>270.39999999999998</v>
      </c>
      <c r="F4647" t="s">
        <v>116</v>
      </c>
      <c r="G4647">
        <v>-61</v>
      </c>
      <c r="H4647">
        <v>1140345341890</v>
      </c>
      <c r="I4647">
        <v>270</v>
      </c>
      <c r="J4647" t="s">
        <v>71</v>
      </c>
      <c r="K4647">
        <v>-59</v>
      </c>
      <c r="L4647">
        <v>-58.351063829787201</v>
      </c>
      <c r="M4647">
        <v>94</v>
      </c>
      <c r="N4647">
        <v>1.5842466871590499</v>
      </c>
      <c r="O4647">
        <v>1</v>
      </c>
      <c r="P4647">
        <f t="shared" si="506"/>
        <v>7.9432823472428114E-7</v>
      </c>
      <c r="Q4647">
        <f t="shared" si="505"/>
        <v>-14.045769067263679</v>
      </c>
      <c r="R4647">
        <f>10^(L4647/10)</f>
        <v>1.4618190494522863E-6</v>
      </c>
      <c r="S4647">
        <f>LN(R4647)</f>
        <v>-13.435828973481208</v>
      </c>
      <c r="T4647">
        <v>33.5</v>
      </c>
      <c r="U4647">
        <v>9.3000000000000007</v>
      </c>
      <c r="V4647">
        <f t="shared" si="507"/>
        <v>11.39912277326637</v>
      </c>
      <c r="W4647">
        <f t="shared" si="508"/>
        <v>8.772604873992898E-2</v>
      </c>
      <c r="X4647">
        <f t="shared" si="509"/>
        <v>7.6958596275203944E-3</v>
      </c>
      <c r="Z4647">
        <f ca="1">IF($F4647=$Z$1,1,0)</f>
        <v>0</v>
      </c>
      <c r="AA4647">
        <f ca="1">IF($I4647=$AA$1,1,0)</f>
        <v>1</v>
      </c>
      <c r="AB4647" t="str">
        <f t="shared" ca="1" si="510"/>
        <v/>
      </c>
      <c r="AC4647" t="str">
        <f ca="1">IF(AND(Z4647,AA4647),C4647,"")</f>
        <v/>
      </c>
      <c r="AD4647" t="str">
        <f ca="1">IF(AND(AA4647,Z4647),D4647,"")</f>
        <v/>
      </c>
      <c r="AE4647" t="str">
        <f t="shared" ca="1" si="511"/>
        <v/>
      </c>
    </row>
    <row r="4648" spans="1:31" x14ac:dyDescent="0.25">
      <c r="A4648">
        <v>712265</v>
      </c>
      <c r="B4648" s="1">
        <v>38767.149780092594</v>
      </c>
      <c r="C4648">
        <v>24</v>
      </c>
      <c r="D4648">
        <v>3</v>
      </c>
      <c r="E4648">
        <v>270.39999999999998</v>
      </c>
      <c r="F4648" t="s">
        <v>115</v>
      </c>
      <c r="G4648">
        <v>-59</v>
      </c>
      <c r="H4648">
        <v>1140345341890</v>
      </c>
      <c r="I4648">
        <v>270</v>
      </c>
      <c r="J4648" t="s">
        <v>71</v>
      </c>
      <c r="K4648">
        <v>-60</v>
      </c>
      <c r="L4648">
        <v>-60.010869565217398</v>
      </c>
      <c r="M4648">
        <v>92</v>
      </c>
      <c r="N4648">
        <v>1.40246694123653</v>
      </c>
      <c r="O4648">
        <v>1.25</v>
      </c>
      <c r="P4648">
        <f t="shared" si="506"/>
        <v>1.2589254117941642E-6</v>
      </c>
      <c r="Q4648">
        <f t="shared" si="505"/>
        <v>-13.585252048664872</v>
      </c>
      <c r="R4648">
        <f>10^(L4648/10)</f>
        <v>9.9750031953364174E-7</v>
      </c>
      <c r="S4648">
        <f>LN(R4648)</f>
        <v>-13.818013367847966</v>
      </c>
      <c r="T4648">
        <v>2.5</v>
      </c>
      <c r="U4648">
        <v>-0.8</v>
      </c>
      <c r="V4648">
        <f t="shared" si="507"/>
        <v>21.833231551925611</v>
      </c>
      <c r="W4648">
        <f t="shared" si="508"/>
        <v>4.58017402335388E-2</v>
      </c>
      <c r="X4648">
        <f t="shared" si="509"/>
        <v>2.0977994084205669E-3</v>
      </c>
      <c r="Z4648">
        <f ca="1">IF($F4648=$Z$1,1,0)</f>
        <v>0</v>
      </c>
      <c r="AA4648">
        <f ca="1">IF($I4648=$AA$1,1,0)</f>
        <v>1</v>
      </c>
      <c r="AB4648" t="str">
        <f t="shared" ca="1" si="510"/>
        <v/>
      </c>
      <c r="AC4648" t="str">
        <f ca="1">IF(AND(Z4648,AA4648),C4648,"")</f>
        <v/>
      </c>
      <c r="AD4648" t="str">
        <f ca="1">IF(AND(AA4648,Z4648),D4648,"")</f>
        <v/>
      </c>
      <c r="AE4648" t="str">
        <f t="shared" ca="1" si="511"/>
        <v/>
      </c>
    </row>
    <row r="4649" spans="1:31" x14ac:dyDescent="0.25">
      <c r="A4649">
        <v>712266</v>
      </c>
      <c r="B4649" s="1">
        <v>38767.149780092594</v>
      </c>
      <c r="C4649">
        <v>24</v>
      </c>
      <c r="D4649">
        <v>3</v>
      </c>
      <c r="E4649">
        <v>270.39999999999998</v>
      </c>
      <c r="F4649" t="s">
        <v>112</v>
      </c>
      <c r="G4649">
        <v>-61</v>
      </c>
      <c r="H4649">
        <v>1140345341890</v>
      </c>
      <c r="I4649">
        <v>270</v>
      </c>
      <c r="J4649" t="s">
        <v>71</v>
      </c>
      <c r="K4649">
        <v>-59</v>
      </c>
      <c r="L4649">
        <v>-59.4181818181818</v>
      </c>
      <c r="M4649">
        <v>110</v>
      </c>
      <c r="N4649">
        <v>0.770818916154275</v>
      </c>
      <c r="O4649">
        <v>1</v>
      </c>
      <c r="P4649">
        <f t="shared" si="506"/>
        <v>7.9432823472428114E-7</v>
      </c>
      <c r="Q4649">
        <f t="shared" si="505"/>
        <v>-14.045769067263679</v>
      </c>
      <c r="R4649">
        <f>10^(L4649/10)</f>
        <v>1.1433569030716738E-6</v>
      </c>
      <c r="S4649">
        <f>LN(R4649)</f>
        <v>-13.681541970735527</v>
      </c>
      <c r="T4649">
        <v>7.5</v>
      </c>
      <c r="U4649">
        <v>6.3</v>
      </c>
      <c r="V4649">
        <f t="shared" si="507"/>
        <v>16.826764394856191</v>
      </c>
      <c r="W4649">
        <f t="shared" si="508"/>
        <v>5.9429131860055766E-2</v>
      </c>
      <c r="X4649">
        <f t="shared" si="509"/>
        <v>3.5318217136398951E-3</v>
      </c>
      <c r="Z4649">
        <f ca="1">IF($F4649=$Z$1,1,0)</f>
        <v>0</v>
      </c>
      <c r="AA4649">
        <f ca="1">IF($I4649=$AA$1,1,0)</f>
        <v>1</v>
      </c>
      <c r="AB4649" t="str">
        <f t="shared" ca="1" si="510"/>
        <v/>
      </c>
      <c r="AC4649" t="str">
        <f ca="1">IF(AND(Z4649,AA4649),C4649,"")</f>
        <v/>
      </c>
      <c r="AD4649" t="str">
        <f ca="1">IF(AND(AA4649,Z4649),D4649,"")</f>
        <v/>
      </c>
      <c r="AE4649" t="str">
        <f t="shared" ca="1" si="511"/>
        <v/>
      </c>
    </row>
    <row r="4650" spans="1:31" x14ac:dyDescent="0.25">
      <c r="A4650">
        <v>712267</v>
      </c>
      <c r="B4650" s="1">
        <v>38767.149780092594</v>
      </c>
      <c r="C4650">
        <v>24</v>
      </c>
      <c r="D4650">
        <v>3</v>
      </c>
      <c r="E4650">
        <v>270.39999999999998</v>
      </c>
      <c r="F4650" t="s">
        <v>113</v>
      </c>
      <c r="G4650">
        <v>-67</v>
      </c>
      <c r="H4650">
        <v>1140345341890</v>
      </c>
      <c r="I4650">
        <v>270</v>
      </c>
      <c r="J4650" t="s">
        <v>71</v>
      </c>
      <c r="K4650">
        <v>-61</v>
      </c>
      <c r="L4650">
        <v>-61.1111111111111</v>
      </c>
      <c r="M4650">
        <v>99</v>
      </c>
      <c r="N4650">
        <v>2.89577062771634</v>
      </c>
      <c r="O4650">
        <v>2</v>
      </c>
      <c r="P4650">
        <f t="shared" si="506"/>
        <v>1.9952623149688761E-7</v>
      </c>
      <c r="Q4650">
        <f t="shared" si="505"/>
        <v>-15.427320123060108</v>
      </c>
      <c r="R4650">
        <f>10^(L4650/10)</f>
        <v>7.7426368268112769E-7</v>
      </c>
      <c r="S4650">
        <f>LN(R4650)</f>
        <v>-14.071353346074723</v>
      </c>
      <c r="T4650">
        <v>12.8</v>
      </c>
      <c r="U4650">
        <v>-2.8</v>
      </c>
      <c r="V4650">
        <f t="shared" si="507"/>
        <v>12.612692020342049</v>
      </c>
      <c r="W4650">
        <f t="shared" si="508"/>
        <v>7.9285215114043558E-2</v>
      </c>
      <c r="X4650">
        <f t="shared" si="509"/>
        <v>6.2861453356801615E-3</v>
      </c>
      <c r="Z4650">
        <f ca="1">IF($F4650=$Z$1,1,0)</f>
        <v>1</v>
      </c>
      <c r="AA4650">
        <f ca="1">IF($I4650=$AA$1,1,0)</f>
        <v>1</v>
      </c>
      <c r="AB4650">
        <f t="shared" ca="1" si="510"/>
        <v>5.1308384045109137E-2</v>
      </c>
      <c r="AC4650">
        <f ca="1">IF(AND(Z4650,AA4650),C4650,"")</f>
        <v>24</v>
      </c>
      <c r="AD4650">
        <f ca="1">IF(AND(AA4650,Z4650),D4650,"")</f>
        <v>3</v>
      </c>
      <c r="AE4650">
        <f t="shared" ca="1" si="511"/>
        <v>7.9285215114043558E-2</v>
      </c>
    </row>
    <row r="4651" spans="1:31" x14ac:dyDescent="0.25">
      <c r="A4651">
        <v>712268</v>
      </c>
      <c r="B4651" s="1">
        <v>38767.149780092594</v>
      </c>
      <c r="C4651">
        <v>24</v>
      </c>
      <c r="D4651">
        <v>3</v>
      </c>
      <c r="E4651">
        <v>270.39999999999998</v>
      </c>
      <c r="F4651" t="s">
        <v>117</v>
      </c>
      <c r="G4651">
        <v>-75</v>
      </c>
      <c r="H4651">
        <v>1140345341890</v>
      </c>
      <c r="I4651">
        <v>270</v>
      </c>
      <c r="J4651" t="s">
        <v>71</v>
      </c>
      <c r="K4651">
        <v>-77</v>
      </c>
      <c r="L4651">
        <v>-76.97</v>
      </c>
      <c r="M4651">
        <v>100</v>
      </c>
      <c r="N4651">
        <v>1.02941583905483</v>
      </c>
      <c r="O4651">
        <v>1</v>
      </c>
      <c r="P4651">
        <f t="shared" si="506"/>
        <v>3.1622776601683699E-8</v>
      </c>
      <c r="Q4651">
        <f t="shared" si="505"/>
        <v>-17.269388197455346</v>
      </c>
      <c r="R4651">
        <f>10^(L4651/10)</f>
        <v>2.0090928126087231E-8</v>
      </c>
      <c r="S4651">
        <f>LN(R4651)</f>
        <v>-17.722997460775172</v>
      </c>
      <c r="T4651">
        <v>1</v>
      </c>
      <c r="U4651">
        <v>14</v>
      </c>
      <c r="V4651">
        <f t="shared" si="507"/>
        <v>25.495097567963924</v>
      </c>
      <c r="W4651">
        <f t="shared" si="508"/>
        <v>3.9223227027636809E-2</v>
      </c>
      <c r="X4651">
        <f t="shared" si="509"/>
        <v>1.5384615384615385E-3</v>
      </c>
      <c r="Z4651">
        <f ca="1">IF($F4651=$Z$1,1,0)</f>
        <v>0</v>
      </c>
      <c r="AA4651">
        <f ca="1">IF($I4651=$AA$1,1,0)</f>
        <v>1</v>
      </c>
      <c r="AB4651" t="str">
        <f t="shared" ca="1" si="510"/>
        <v/>
      </c>
      <c r="AC4651" t="str">
        <f ca="1">IF(AND(Z4651,AA4651),C4651,"")</f>
        <v/>
      </c>
      <c r="AD4651" t="str">
        <f ca="1">IF(AND(AA4651,Z4651),D4651,"")</f>
        <v/>
      </c>
      <c r="AE4651" t="str">
        <f t="shared" ca="1" si="511"/>
        <v/>
      </c>
    </row>
    <row r="4652" spans="1:31" x14ac:dyDescent="0.25">
      <c r="A4652">
        <v>713123</v>
      </c>
      <c r="B4652" s="1">
        <v>38767.150266203702</v>
      </c>
      <c r="C4652">
        <v>24</v>
      </c>
      <c r="D4652">
        <v>3</v>
      </c>
      <c r="E4652">
        <v>315.10000000000002</v>
      </c>
      <c r="F4652" t="s">
        <v>113</v>
      </c>
      <c r="G4652">
        <v>-59</v>
      </c>
      <c r="H4652">
        <v>1140345383153</v>
      </c>
      <c r="I4652">
        <v>315</v>
      </c>
      <c r="J4652" t="s">
        <v>71</v>
      </c>
      <c r="K4652">
        <v>-61</v>
      </c>
      <c r="L4652">
        <v>-60.6373626373626</v>
      </c>
      <c r="M4652">
        <v>91</v>
      </c>
      <c r="N4652">
        <v>1.40250952475659</v>
      </c>
      <c r="O4652">
        <v>1</v>
      </c>
      <c r="P4652">
        <f t="shared" si="506"/>
        <v>1.2589254117941642E-6</v>
      </c>
      <c r="Q4652">
        <f t="shared" si="505"/>
        <v>-13.585252048664872</v>
      </c>
      <c r="R4652">
        <f>10^(L4652/10)</f>
        <v>8.6350277238617859E-7</v>
      </c>
      <c r="S4652">
        <f>LN(R4652)</f>
        <v>-13.962268728726524</v>
      </c>
      <c r="T4652">
        <v>12.8</v>
      </c>
      <c r="U4652">
        <v>-2.8</v>
      </c>
      <c r="V4652">
        <f t="shared" si="507"/>
        <v>12.612692020342049</v>
      </c>
      <c r="W4652">
        <f t="shared" si="508"/>
        <v>7.9285215114043558E-2</v>
      </c>
      <c r="X4652">
        <f t="shared" si="509"/>
        <v>6.2861453356801615E-3</v>
      </c>
      <c r="Z4652">
        <f ca="1">IF($F4652=$Z$1,1,0)</f>
        <v>1</v>
      </c>
      <c r="AA4652">
        <f ca="1">IF($I4652=$AA$1,1,0)</f>
        <v>0</v>
      </c>
      <c r="AB4652" t="str">
        <f t="shared" ca="1" si="510"/>
        <v/>
      </c>
      <c r="AC4652" t="str">
        <f ca="1">IF(AND(Z4652,AA4652),C4652,"")</f>
        <v/>
      </c>
      <c r="AD4652" t="str">
        <f ca="1">IF(AND(AA4652,Z4652),D4652,"")</f>
        <v/>
      </c>
      <c r="AE4652" t="str">
        <f t="shared" ca="1" si="511"/>
        <v/>
      </c>
    </row>
    <row r="4653" spans="1:31" x14ac:dyDescent="0.25">
      <c r="A4653">
        <v>713124</v>
      </c>
      <c r="B4653" s="1">
        <v>38767.150266203702</v>
      </c>
      <c r="C4653">
        <v>24</v>
      </c>
      <c r="D4653">
        <v>3</v>
      </c>
      <c r="E4653">
        <v>315.10000000000002</v>
      </c>
      <c r="F4653" t="s">
        <v>115</v>
      </c>
      <c r="G4653">
        <v>-62</v>
      </c>
      <c r="H4653">
        <v>1140345383153</v>
      </c>
      <c r="I4653">
        <v>315</v>
      </c>
      <c r="J4653" t="s">
        <v>71</v>
      </c>
      <c r="K4653">
        <v>-64</v>
      </c>
      <c r="L4653">
        <v>-64.322580645161295</v>
      </c>
      <c r="M4653">
        <v>93</v>
      </c>
      <c r="N4653">
        <v>3.4958400443538999</v>
      </c>
      <c r="O4653">
        <v>3</v>
      </c>
      <c r="P4653">
        <f t="shared" si="506"/>
        <v>6.3095734448019254E-7</v>
      </c>
      <c r="Q4653">
        <f t="shared" ref="Q4653:Q4716" si="512">LN(P4653)</f>
        <v>-14.276027576563084</v>
      </c>
      <c r="R4653">
        <f>10^(L4653/10)</f>
        <v>3.696084874193613E-7</v>
      </c>
      <c r="S4653">
        <f>LN(R4653)</f>
        <v>-14.810821533645573</v>
      </c>
      <c r="T4653">
        <v>2.5</v>
      </c>
      <c r="U4653">
        <v>-0.8</v>
      </c>
      <c r="V4653">
        <f t="shared" si="507"/>
        <v>21.833231551925611</v>
      </c>
      <c r="W4653">
        <f t="shared" si="508"/>
        <v>4.58017402335388E-2</v>
      </c>
      <c r="X4653">
        <f t="shared" si="509"/>
        <v>2.0977994084205669E-3</v>
      </c>
      <c r="Z4653">
        <f ca="1">IF($F4653=$Z$1,1,0)</f>
        <v>0</v>
      </c>
      <c r="AA4653">
        <f ca="1">IF($I4653=$AA$1,1,0)</f>
        <v>0</v>
      </c>
      <c r="AB4653" t="str">
        <f t="shared" ca="1" si="510"/>
        <v/>
      </c>
      <c r="AC4653" t="str">
        <f ca="1">IF(AND(Z4653,AA4653),C4653,"")</f>
        <v/>
      </c>
      <c r="AD4653" t="str">
        <f ca="1">IF(AND(AA4653,Z4653),D4653,"")</f>
        <v/>
      </c>
      <c r="AE4653" t="str">
        <f t="shared" ca="1" si="511"/>
        <v/>
      </c>
    </row>
    <row r="4654" spans="1:31" x14ac:dyDescent="0.25">
      <c r="A4654">
        <v>713125</v>
      </c>
      <c r="B4654" s="1">
        <v>38767.150266203702</v>
      </c>
      <c r="C4654">
        <v>24</v>
      </c>
      <c r="D4654">
        <v>3</v>
      </c>
      <c r="E4654">
        <v>315.10000000000002</v>
      </c>
      <c r="F4654" t="s">
        <v>116</v>
      </c>
      <c r="G4654">
        <v>-67</v>
      </c>
      <c r="H4654">
        <v>1140345383153</v>
      </c>
      <c r="I4654">
        <v>315</v>
      </c>
      <c r="J4654" t="s">
        <v>71</v>
      </c>
      <c r="K4654">
        <v>-60</v>
      </c>
      <c r="L4654">
        <v>-59.9166666666667</v>
      </c>
      <c r="M4654">
        <v>96</v>
      </c>
      <c r="N4654">
        <v>1.67122184527978</v>
      </c>
      <c r="O4654">
        <v>1</v>
      </c>
      <c r="P4654">
        <f t="shared" si="506"/>
        <v>1.9952623149688761E-7</v>
      </c>
      <c r="Q4654">
        <f t="shared" si="512"/>
        <v>-15.427320123060108</v>
      </c>
      <c r="R4654">
        <f>10^(L4654/10)</f>
        <v>1.0193734859388647E-6</v>
      </c>
      <c r="S4654">
        <f>LN(R4654)</f>
        <v>-13.796322348855998</v>
      </c>
      <c r="T4654">
        <v>33.5</v>
      </c>
      <c r="U4654">
        <v>9.3000000000000007</v>
      </c>
      <c r="V4654">
        <f t="shared" si="507"/>
        <v>11.39912277326637</v>
      </c>
      <c r="W4654">
        <f t="shared" si="508"/>
        <v>8.772604873992898E-2</v>
      </c>
      <c r="X4654">
        <f t="shared" si="509"/>
        <v>7.6958596275203944E-3</v>
      </c>
      <c r="Z4654">
        <f ca="1">IF($F4654=$Z$1,1,0)</f>
        <v>0</v>
      </c>
      <c r="AA4654">
        <f ca="1">IF($I4654=$AA$1,1,0)</f>
        <v>0</v>
      </c>
      <c r="AB4654" t="str">
        <f t="shared" ca="1" si="510"/>
        <v/>
      </c>
      <c r="AC4654" t="str">
        <f ca="1">IF(AND(Z4654,AA4654),C4654,"")</f>
        <v/>
      </c>
      <c r="AD4654" t="str">
        <f ca="1">IF(AND(AA4654,Z4654),D4654,"")</f>
        <v/>
      </c>
      <c r="AE4654" t="str">
        <f t="shared" ca="1" si="511"/>
        <v/>
      </c>
    </row>
    <row r="4655" spans="1:31" x14ac:dyDescent="0.25">
      <c r="A4655">
        <v>713126</v>
      </c>
      <c r="B4655" s="1">
        <v>38767.150266203702</v>
      </c>
      <c r="C4655">
        <v>24</v>
      </c>
      <c r="D4655">
        <v>3</v>
      </c>
      <c r="E4655">
        <v>315.10000000000002</v>
      </c>
      <c r="F4655" t="s">
        <v>112</v>
      </c>
      <c r="G4655">
        <v>-59</v>
      </c>
      <c r="H4655">
        <v>1140345383153</v>
      </c>
      <c r="I4655">
        <v>315</v>
      </c>
      <c r="J4655" t="s">
        <v>71</v>
      </c>
      <c r="K4655">
        <v>-59</v>
      </c>
      <c r="L4655">
        <v>-59.463636363636397</v>
      </c>
      <c r="M4655">
        <v>110</v>
      </c>
      <c r="N4655">
        <v>1.65167289521685</v>
      </c>
      <c r="O4655">
        <v>1</v>
      </c>
      <c r="P4655">
        <f t="shared" si="506"/>
        <v>1.2589254117941642E-6</v>
      </c>
      <c r="Q4655">
        <f t="shared" si="512"/>
        <v>-13.585252048664872</v>
      </c>
      <c r="R4655">
        <f>10^(L4655/10)</f>
        <v>1.1314525970947021E-6</v>
      </c>
      <c r="S4655">
        <f>LN(R4655)</f>
        <v>-13.692008266612785</v>
      </c>
      <c r="T4655">
        <v>7.5</v>
      </c>
      <c r="U4655">
        <v>6.3</v>
      </c>
      <c r="V4655">
        <f t="shared" si="507"/>
        <v>16.826764394856191</v>
      </c>
      <c r="W4655">
        <f t="shared" si="508"/>
        <v>5.9429131860055766E-2</v>
      </c>
      <c r="X4655">
        <f t="shared" si="509"/>
        <v>3.5318217136398951E-3</v>
      </c>
      <c r="Z4655">
        <f ca="1">IF($F4655=$Z$1,1,0)</f>
        <v>0</v>
      </c>
      <c r="AA4655">
        <f ca="1">IF($I4655=$AA$1,1,0)</f>
        <v>0</v>
      </c>
      <c r="AB4655" t="str">
        <f t="shared" ca="1" si="510"/>
        <v/>
      </c>
      <c r="AC4655" t="str">
        <f ca="1">IF(AND(Z4655,AA4655),C4655,"")</f>
        <v/>
      </c>
      <c r="AD4655" t="str">
        <f ca="1">IF(AND(AA4655,Z4655),D4655,"")</f>
        <v/>
      </c>
      <c r="AE4655" t="str">
        <f t="shared" ca="1" si="511"/>
        <v/>
      </c>
    </row>
    <row r="4656" spans="1:31" x14ac:dyDescent="0.25">
      <c r="A4656">
        <v>713130</v>
      </c>
      <c r="B4656" s="1">
        <v>38767.150266203702</v>
      </c>
      <c r="C4656">
        <v>24</v>
      </c>
      <c r="D4656">
        <v>3</v>
      </c>
      <c r="E4656">
        <v>315.10000000000002</v>
      </c>
      <c r="F4656" t="s">
        <v>114</v>
      </c>
      <c r="G4656">
        <v>-50</v>
      </c>
      <c r="H4656">
        <v>1140345383405</v>
      </c>
      <c r="I4656">
        <v>315</v>
      </c>
      <c r="J4656" t="s">
        <v>71</v>
      </c>
      <c r="K4656">
        <v>-49</v>
      </c>
      <c r="L4656">
        <v>-51.521739130434803</v>
      </c>
      <c r="M4656">
        <v>92</v>
      </c>
      <c r="N4656">
        <v>4.1865253784476302</v>
      </c>
      <c r="O4656">
        <v>8</v>
      </c>
      <c r="P4656">
        <f t="shared" si="506"/>
        <v>1.0000000000000001E-5</v>
      </c>
      <c r="Q4656">
        <f t="shared" si="512"/>
        <v>-11.512925464970229</v>
      </c>
      <c r="R4656">
        <f>10^(L4656/10)</f>
        <v>7.0441093141736889E-6</v>
      </c>
      <c r="S4656">
        <f>LN(R4656)</f>
        <v>-11.863318848686719</v>
      </c>
      <c r="T4656">
        <v>33.5</v>
      </c>
      <c r="U4656">
        <v>2.8</v>
      </c>
      <c r="V4656">
        <f t="shared" si="507"/>
        <v>9.5021050299394183</v>
      </c>
      <c r="W4656">
        <f t="shared" si="508"/>
        <v>0.10523983863040667</v>
      </c>
      <c r="X4656">
        <f t="shared" si="509"/>
        <v>1.1075423634954038E-2</v>
      </c>
      <c r="Z4656">
        <f ca="1">IF($F4656=$Z$1,1,0)</f>
        <v>0</v>
      </c>
      <c r="AA4656">
        <f ca="1">IF($I4656=$AA$1,1,0)</f>
        <v>0</v>
      </c>
      <c r="AB4656" t="str">
        <f t="shared" ca="1" si="510"/>
        <v/>
      </c>
      <c r="AC4656" t="str">
        <f ca="1">IF(AND(Z4656,AA4656),C4656,"")</f>
        <v/>
      </c>
      <c r="AD4656" t="str">
        <f ca="1">IF(AND(AA4656,Z4656),D4656,"")</f>
        <v/>
      </c>
      <c r="AE4656" t="str">
        <f t="shared" ca="1" si="511"/>
        <v/>
      </c>
    </row>
    <row r="4657" spans="1:31" x14ac:dyDescent="0.25">
      <c r="A4657">
        <v>713136</v>
      </c>
      <c r="B4657" s="1">
        <v>38767.150266203702</v>
      </c>
      <c r="C4657">
        <v>24</v>
      </c>
      <c r="D4657">
        <v>3</v>
      </c>
      <c r="E4657">
        <v>315.10000000000002</v>
      </c>
      <c r="F4657" t="s">
        <v>117</v>
      </c>
      <c r="G4657">
        <v>-78</v>
      </c>
      <c r="H4657">
        <v>1140345383405</v>
      </c>
      <c r="I4657">
        <v>315</v>
      </c>
      <c r="J4657" t="s">
        <v>71</v>
      </c>
      <c r="K4657">
        <v>-77</v>
      </c>
      <c r="L4657">
        <v>-77.157303370786494</v>
      </c>
      <c r="M4657">
        <v>89</v>
      </c>
      <c r="N4657">
        <v>1.31338283213179</v>
      </c>
      <c r="O4657">
        <v>1</v>
      </c>
      <c r="P4657">
        <f t="shared" si="506"/>
        <v>1.5848931924611133E-8</v>
      </c>
      <c r="Q4657">
        <f t="shared" si="512"/>
        <v>-17.960163725353556</v>
      </c>
      <c r="R4657">
        <f>10^(L4657/10)</f>
        <v>1.924286189326845E-8</v>
      </c>
      <c r="S4657">
        <f>LN(R4657)</f>
        <v>-17.766125655719222</v>
      </c>
      <c r="T4657">
        <v>1</v>
      </c>
      <c r="U4657">
        <v>14</v>
      </c>
      <c r="V4657">
        <f t="shared" si="507"/>
        <v>25.495097567963924</v>
      </c>
      <c r="W4657">
        <f t="shared" si="508"/>
        <v>3.9223227027636809E-2</v>
      </c>
      <c r="X4657">
        <f t="shared" si="509"/>
        <v>1.5384615384615385E-3</v>
      </c>
      <c r="Z4657">
        <f ca="1">IF($F4657=$Z$1,1,0)</f>
        <v>0</v>
      </c>
      <c r="AA4657">
        <f ca="1">IF($I4657=$AA$1,1,0)</f>
        <v>0</v>
      </c>
      <c r="AB4657" t="str">
        <f t="shared" ca="1" si="510"/>
        <v/>
      </c>
      <c r="AC4657" t="str">
        <f ca="1">IF(AND(Z4657,AA4657),C4657,"")</f>
        <v/>
      </c>
      <c r="AD4657" t="str">
        <f ca="1">IF(AND(AA4657,Z4657),D4657,"")</f>
        <v/>
      </c>
      <c r="AE4657" t="str">
        <f t="shared" ca="1" si="511"/>
        <v/>
      </c>
    </row>
    <row r="4658" spans="1:31" x14ac:dyDescent="0.25">
      <c r="A4658">
        <v>713949</v>
      </c>
      <c r="B4658" s="1">
        <v>38767.151076388887</v>
      </c>
      <c r="C4658">
        <v>25</v>
      </c>
      <c r="D4658">
        <v>3</v>
      </c>
      <c r="E4658">
        <v>0</v>
      </c>
      <c r="F4658" t="s">
        <v>116</v>
      </c>
      <c r="G4658">
        <v>-51</v>
      </c>
      <c r="H4658">
        <v>1140345453665</v>
      </c>
      <c r="I4658">
        <v>0</v>
      </c>
      <c r="J4658" t="s">
        <v>77</v>
      </c>
      <c r="K4658">
        <v>-53</v>
      </c>
      <c r="L4658">
        <v>-51.821782178217802</v>
      </c>
      <c r="M4658">
        <v>101</v>
      </c>
      <c r="N4658">
        <v>3.4011646229018702</v>
      </c>
      <c r="O4658">
        <v>2</v>
      </c>
      <c r="P4658">
        <f t="shared" ref="P4658:P4721" si="513">10^(G4658/10)</f>
        <v>7.9432823472428065E-6</v>
      </c>
      <c r="Q4658">
        <f t="shared" si="512"/>
        <v>-11.743183974269634</v>
      </c>
      <c r="R4658">
        <f>10^(L4658/10)</f>
        <v>6.5738801513357592E-6</v>
      </c>
      <c r="S4658">
        <f>LN(R4658)</f>
        <v>-11.932406313594884</v>
      </c>
      <c r="T4658">
        <v>33.5</v>
      </c>
      <c r="U4658">
        <v>9.3000000000000007</v>
      </c>
      <c r="V4658">
        <f t="shared" si="507"/>
        <v>10.580170130957253</v>
      </c>
      <c r="W4658">
        <f t="shared" si="508"/>
        <v>9.4516438547054243E-2</v>
      </c>
      <c r="X4658">
        <f t="shared" si="509"/>
        <v>8.9333571556190813E-3</v>
      </c>
      <c r="Z4658">
        <f ca="1">IF($F4658=$Z$1,1,0)</f>
        <v>0</v>
      </c>
      <c r="AA4658">
        <f ca="1">IF($I4658=$AA$1,1,0)</f>
        <v>0</v>
      </c>
      <c r="AB4658" t="str">
        <f t="shared" ca="1" si="510"/>
        <v/>
      </c>
      <c r="AC4658" t="str">
        <f ca="1">IF(AND(Z4658,AA4658),C4658,"")</f>
        <v/>
      </c>
      <c r="AD4658" t="str">
        <f ca="1">IF(AND(AA4658,Z4658),D4658,"")</f>
        <v/>
      </c>
      <c r="AE4658" t="str">
        <f t="shared" ca="1" si="511"/>
        <v/>
      </c>
    </row>
    <row r="4659" spans="1:31" x14ac:dyDescent="0.25">
      <c r="A4659">
        <v>713950</v>
      </c>
      <c r="B4659" s="1">
        <v>38767.151076388887</v>
      </c>
      <c r="C4659">
        <v>25</v>
      </c>
      <c r="D4659">
        <v>3</v>
      </c>
      <c r="E4659">
        <v>0</v>
      </c>
      <c r="F4659" t="s">
        <v>113</v>
      </c>
      <c r="G4659">
        <v>-62</v>
      </c>
      <c r="H4659">
        <v>1140345453665</v>
      </c>
      <c r="I4659">
        <v>0</v>
      </c>
      <c r="J4659" t="s">
        <v>77</v>
      </c>
      <c r="K4659">
        <v>-59</v>
      </c>
      <c r="L4659">
        <v>-59.215053763440899</v>
      </c>
      <c r="M4659">
        <v>93</v>
      </c>
      <c r="N4659">
        <v>2.2498766264030099</v>
      </c>
      <c r="O4659">
        <v>3</v>
      </c>
      <c r="P4659">
        <f t="shared" si="513"/>
        <v>6.3095734448019254E-7</v>
      </c>
      <c r="Q4659">
        <f t="shared" si="512"/>
        <v>-14.276027576563084</v>
      </c>
      <c r="R4659">
        <f>10^(L4659/10)</f>
        <v>1.198104291178426E-6</v>
      </c>
      <c r="S4659">
        <f>LN(R4659)</f>
        <v>-13.634770007654</v>
      </c>
      <c r="T4659">
        <v>12.8</v>
      </c>
      <c r="U4659">
        <v>-2.8</v>
      </c>
      <c r="V4659">
        <f t="shared" si="507"/>
        <v>13.508515832614624</v>
      </c>
      <c r="W4659">
        <f t="shared" si="508"/>
        <v>7.4027377425551447E-2</v>
      </c>
      <c r="X4659">
        <f t="shared" si="509"/>
        <v>5.4800526085050432E-3</v>
      </c>
      <c r="Z4659">
        <f ca="1">IF($F4659=$Z$1,1,0)</f>
        <v>1</v>
      </c>
      <c r="AA4659">
        <f ca="1">IF($I4659=$AA$1,1,0)</f>
        <v>0</v>
      </c>
      <c r="AB4659" t="str">
        <f t="shared" ca="1" si="510"/>
        <v/>
      </c>
      <c r="AC4659" t="str">
        <f ca="1">IF(AND(Z4659,AA4659),C4659,"")</f>
        <v/>
      </c>
      <c r="AD4659" t="str">
        <f ca="1">IF(AND(AA4659,Z4659),D4659,"")</f>
        <v/>
      </c>
      <c r="AE4659" t="str">
        <f t="shared" ca="1" si="511"/>
        <v/>
      </c>
    </row>
    <row r="4660" spans="1:31" x14ac:dyDescent="0.25">
      <c r="A4660">
        <v>713951</v>
      </c>
      <c r="B4660" s="1">
        <v>38767.151076388887</v>
      </c>
      <c r="C4660">
        <v>25</v>
      </c>
      <c r="D4660">
        <v>3</v>
      </c>
      <c r="E4660">
        <v>0</v>
      </c>
      <c r="F4660" t="s">
        <v>112</v>
      </c>
      <c r="G4660">
        <v>-59</v>
      </c>
      <c r="H4660">
        <v>1140345453665</v>
      </c>
      <c r="I4660">
        <v>0</v>
      </c>
      <c r="J4660" t="s">
        <v>77</v>
      </c>
      <c r="K4660">
        <v>-59</v>
      </c>
      <c r="L4660">
        <v>-58.8</v>
      </c>
      <c r="M4660">
        <v>110</v>
      </c>
      <c r="N4660">
        <v>0.99355722698934301</v>
      </c>
      <c r="O4660">
        <v>2</v>
      </c>
      <c r="P4660">
        <f t="shared" si="513"/>
        <v>1.2589254117941642E-6</v>
      </c>
      <c r="Q4660">
        <f t="shared" si="512"/>
        <v>-13.585252048664872</v>
      </c>
      <c r="R4660">
        <f>10^(L4660/10)</f>
        <v>1.3182567385564063E-6</v>
      </c>
      <c r="S4660">
        <f>LN(R4660)</f>
        <v>-13.539200346804989</v>
      </c>
      <c r="T4660">
        <v>7.5</v>
      </c>
      <c r="U4660">
        <v>6.3</v>
      </c>
      <c r="V4660">
        <f t="shared" si="507"/>
        <v>17.808424972467385</v>
      </c>
      <c r="W4660">
        <f t="shared" si="508"/>
        <v>5.6153197239286703E-2</v>
      </c>
      <c r="X4660">
        <f t="shared" si="509"/>
        <v>3.1531815601942362E-3</v>
      </c>
      <c r="Z4660">
        <f ca="1">IF($F4660=$Z$1,1,0)</f>
        <v>0</v>
      </c>
      <c r="AA4660">
        <f ca="1">IF($I4660=$AA$1,1,0)</f>
        <v>0</v>
      </c>
      <c r="AB4660" t="str">
        <f t="shared" ca="1" si="510"/>
        <v/>
      </c>
      <c r="AC4660" t="str">
        <f ca="1">IF(AND(Z4660,AA4660),C4660,"")</f>
        <v/>
      </c>
      <c r="AD4660" t="str">
        <f ca="1">IF(AND(AA4660,Z4660),D4660,"")</f>
        <v/>
      </c>
      <c r="AE4660" t="str">
        <f t="shared" ca="1" si="511"/>
        <v/>
      </c>
    </row>
    <row r="4661" spans="1:31" x14ac:dyDescent="0.25">
      <c r="A4661">
        <v>713952</v>
      </c>
      <c r="B4661" s="1">
        <v>38767.151076388887</v>
      </c>
      <c r="C4661">
        <v>25</v>
      </c>
      <c r="D4661">
        <v>3</v>
      </c>
      <c r="E4661">
        <v>0</v>
      </c>
      <c r="F4661" t="s">
        <v>115</v>
      </c>
      <c r="G4661">
        <v>-64</v>
      </c>
      <c r="H4661">
        <v>1140345453665</v>
      </c>
      <c r="I4661">
        <v>0</v>
      </c>
      <c r="J4661" t="s">
        <v>77</v>
      </c>
      <c r="K4661">
        <v>-63</v>
      </c>
      <c r="L4661">
        <v>-62.307692307692299</v>
      </c>
      <c r="M4661">
        <v>104</v>
      </c>
      <c r="N4661">
        <v>1.9211491457793199</v>
      </c>
      <c r="O4661">
        <v>4</v>
      </c>
      <c r="P4661">
        <f t="shared" si="513"/>
        <v>3.9810717055349618E-7</v>
      </c>
      <c r="Q4661">
        <f t="shared" si="512"/>
        <v>-14.736544595161895</v>
      </c>
      <c r="R4661">
        <f>10^(L4661/10)</f>
        <v>5.8780160722749125E-7</v>
      </c>
      <c r="S4661">
        <f>LN(R4661)</f>
        <v>-14.346876348655208</v>
      </c>
      <c r="T4661">
        <v>2.5</v>
      </c>
      <c r="U4661">
        <v>-0.8</v>
      </c>
      <c r="V4661">
        <f t="shared" si="507"/>
        <v>22.818632737304839</v>
      </c>
      <c r="W4661">
        <f t="shared" si="508"/>
        <v>4.3823835175065461E-2</v>
      </c>
      <c r="X4661">
        <f t="shared" si="509"/>
        <v>1.9205285294513048E-3</v>
      </c>
      <c r="Z4661">
        <f ca="1">IF($F4661=$Z$1,1,0)</f>
        <v>0</v>
      </c>
      <c r="AA4661">
        <f ca="1">IF($I4661=$AA$1,1,0)</f>
        <v>0</v>
      </c>
      <c r="AB4661" t="str">
        <f t="shared" ca="1" si="510"/>
        <v/>
      </c>
      <c r="AC4661" t="str">
        <f ca="1">IF(AND(Z4661,AA4661),C4661,"")</f>
        <v/>
      </c>
      <c r="AD4661" t="str">
        <f ca="1">IF(AND(AA4661,Z4661),D4661,"")</f>
        <v/>
      </c>
      <c r="AE4661" t="str">
        <f t="shared" ca="1" si="511"/>
        <v/>
      </c>
    </row>
    <row r="4662" spans="1:31" x14ac:dyDescent="0.25">
      <c r="A4662">
        <v>713955</v>
      </c>
      <c r="B4662" s="1">
        <v>38767.151076388887</v>
      </c>
      <c r="C4662">
        <v>25</v>
      </c>
      <c r="D4662">
        <v>3</v>
      </c>
      <c r="E4662">
        <v>0</v>
      </c>
      <c r="F4662" t="s">
        <v>117</v>
      </c>
      <c r="G4662">
        <v>-75</v>
      </c>
      <c r="H4662">
        <v>1140345453665</v>
      </c>
      <c r="I4662">
        <v>0</v>
      </c>
      <c r="J4662" t="s">
        <v>77</v>
      </c>
      <c r="K4662">
        <v>-76</v>
      </c>
      <c r="L4662">
        <v>-77.170454545454504</v>
      </c>
      <c r="M4662">
        <v>88</v>
      </c>
      <c r="N4662">
        <v>2.82932748968499</v>
      </c>
      <c r="O4662">
        <v>5</v>
      </c>
      <c r="P4662">
        <f t="shared" si="513"/>
        <v>3.1622776601683699E-8</v>
      </c>
      <c r="Q4662">
        <f t="shared" si="512"/>
        <v>-17.269388197455346</v>
      </c>
      <c r="R4662">
        <f>10^(L4662/10)</f>
        <v>1.9184679376315056E-8</v>
      </c>
      <c r="S4662">
        <f>LN(R4662)</f>
        <v>-17.769153825593815</v>
      </c>
      <c r="T4662">
        <v>1</v>
      </c>
      <c r="U4662">
        <v>14</v>
      </c>
      <c r="V4662">
        <f t="shared" si="507"/>
        <v>26.40075756488817</v>
      </c>
      <c r="W4662">
        <f t="shared" si="508"/>
        <v>3.7877700953928513E-2</v>
      </c>
      <c r="X4662">
        <f t="shared" si="509"/>
        <v>1.4347202295552368E-3</v>
      </c>
      <c r="Z4662">
        <f ca="1">IF($F4662=$Z$1,1,0)</f>
        <v>0</v>
      </c>
      <c r="AA4662">
        <f ca="1">IF($I4662=$AA$1,1,0)</f>
        <v>0</v>
      </c>
      <c r="AB4662" t="str">
        <f t="shared" ca="1" si="510"/>
        <v/>
      </c>
      <c r="AC4662" t="str">
        <f ca="1">IF(AND(Z4662,AA4662),C4662,"")</f>
        <v/>
      </c>
      <c r="AD4662" t="str">
        <f ca="1">IF(AND(AA4662,Z4662),D4662,"")</f>
        <v/>
      </c>
      <c r="AE4662" t="str">
        <f t="shared" ca="1" si="511"/>
        <v/>
      </c>
    </row>
    <row r="4663" spans="1:31" x14ac:dyDescent="0.25">
      <c r="A4663">
        <v>713961</v>
      </c>
      <c r="B4663" s="1">
        <v>38767.151076388887</v>
      </c>
      <c r="C4663">
        <v>25</v>
      </c>
      <c r="D4663">
        <v>3</v>
      </c>
      <c r="E4663">
        <v>0</v>
      </c>
      <c r="F4663" t="s">
        <v>114</v>
      </c>
      <c r="G4663">
        <v>-53</v>
      </c>
      <c r="H4663">
        <v>1140345453917</v>
      </c>
      <c r="I4663">
        <v>0</v>
      </c>
      <c r="J4663" t="s">
        <v>77</v>
      </c>
      <c r="K4663">
        <v>-53</v>
      </c>
      <c r="L4663">
        <v>-51.412371134020603</v>
      </c>
      <c r="M4663">
        <v>97</v>
      </c>
      <c r="N4663">
        <v>2.6799898061046301</v>
      </c>
      <c r="O4663">
        <v>5</v>
      </c>
      <c r="P4663">
        <f t="shared" si="513"/>
        <v>5.011872336272719E-6</v>
      </c>
      <c r="Q4663">
        <f t="shared" si="512"/>
        <v>-12.203700992868443</v>
      </c>
      <c r="R4663">
        <f>10^(L4663/10)</f>
        <v>7.2237529794153587E-6</v>
      </c>
      <c r="S4663">
        <f>LN(R4663)</f>
        <v>-11.838135936867323</v>
      </c>
      <c r="T4663">
        <v>33.5</v>
      </c>
      <c r="U4663">
        <v>2.8</v>
      </c>
      <c r="V4663">
        <f t="shared" si="507"/>
        <v>8.5023526155999907</v>
      </c>
      <c r="W4663">
        <f t="shared" si="508"/>
        <v>0.11761450567990027</v>
      </c>
      <c r="X4663">
        <f t="shared" si="509"/>
        <v>1.3833171946327291E-2</v>
      </c>
      <c r="Z4663">
        <f ca="1">IF($F4663=$Z$1,1,0)</f>
        <v>0</v>
      </c>
      <c r="AA4663">
        <f ca="1">IF($I4663=$AA$1,1,0)</f>
        <v>0</v>
      </c>
      <c r="AB4663" t="str">
        <f t="shared" ca="1" si="510"/>
        <v/>
      </c>
      <c r="AC4663" t="str">
        <f ca="1">IF(AND(Z4663,AA4663),C4663,"")</f>
        <v/>
      </c>
      <c r="AD4663" t="str">
        <f ca="1">IF(AND(AA4663,Z4663),D4663,"")</f>
        <v/>
      </c>
      <c r="AE4663" t="str">
        <f t="shared" ca="1" si="511"/>
        <v/>
      </c>
    </row>
    <row r="4664" spans="1:31" x14ac:dyDescent="0.25">
      <c r="A4664">
        <v>714783</v>
      </c>
      <c r="B4664" s="1">
        <v>38767.151643518519</v>
      </c>
      <c r="C4664">
        <v>25</v>
      </c>
      <c r="D4664">
        <v>3</v>
      </c>
      <c r="E4664">
        <v>45.4</v>
      </c>
      <c r="F4664" t="s">
        <v>116</v>
      </c>
      <c r="G4664">
        <v>-53</v>
      </c>
      <c r="H4664">
        <v>1140345502212</v>
      </c>
      <c r="I4664">
        <v>45</v>
      </c>
      <c r="J4664" t="s">
        <v>77</v>
      </c>
      <c r="K4664">
        <v>-52</v>
      </c>
      <c r="L4664">
        <v>-51.476744186046503</v>
      </c>
      <c r="M4664">
        <v>86</v>
      </c>
      <c r="N4664">
        <v>2.1350120219308701</v>
      </c>
      <c r="O4664">
        <v>2</v>
      </c>
      <c r="P4664">
        <f t="shared" si="513"/>
        <v>5.011872336272719E-6</v>
      </c>
      <c r="Q4664">
        <f t="shared" si="512"/>
        <v>-12.203700992868443</v>
      </c>
      <c r="R4664">
        <f>10^(L4664/10)</f>
        <v>7.1174689530228135E-6</v>
      </c>
      <c r="S4664">
        <f>LN(R4664)</f>
        <v>-11.852958379865859</v>
      </c>
      <c r="T4664">
        <v>33.5</v>
      </c>
      <c r="U4664">
        <v>9.3000000000000007</v>
      </c>
      <c r="V4664">
        <f t="shared" si="507"/>
        <v>10.580170130957253</v>
      </c>
      <c r="W4664">
        <f t="shared" si="508"/>
        <v>9.4516438547054243E-2</v>
      </c>
      <c r="X4664">
        <f t="shared" si="509"/>
        <v>8.9333571556190813E-3</v>
      </c>
      <c r="Z4664">
        <f ca="1">IF($F4664=$Z$1,1,0)</f>
        <v>0</v>
      </c>
      <c r="AA4664">
        <f ca="1">IF($I4664=$AA$1,1,0)</f>
        <v>0</v>
      </c>
      <c r="AB4664" t="str">
        <f t="shared" ca="1" si="510"/>
        <v/>
      </c>
      <c r="AC4664" t="str">
        <f ca="1">IF(AND(Z4664,AA4664),C4664,"")</f>
        <v/>
      </c>
      <c r="AD4664" t="str">
        <f ca="1">IF(AND(AA4664,Z4664),D4664,"")</f>
        <v/>
      </c>
      <c r="AE4664" t="str">
        <f t="shared" ca="1" si="511"/>
        <v/>
      </c>
    </row>
    <row r="4665" spans="1:31" x14ac:dyDescent="0.25">
      <c r="A4665">
        <v>714784</v>
      </c>
      <c r="B4665" s="1">
        <v>38767.151643518519</v>
      </c>
      <c r="C4665">
        <v>25</v>
      </c>
      <c r="D4665">
        <v>3</v>
      </c>
      <c r="E4665">
        <v>45.4</v>
      </c>
      <c r="F4665" t="s">
        <v>114</v>
      </c>
      <c r="G4665">
        <v>-43</v>
      </c>
      <c r="H4665">
        <v>1140345502212</v>
      </c>
      <c r="I4665">
        <v>45</v>
      </c>
      <c r="J4665" t="s">
        <v>77</v>
      </c>
      <c r="K4665">
        <v>-51</v>
      </c>
      <c r="L4665">
        <v>-49.755555555555603</v>
      </c>
      <c r="M4665">
        <v>90</v>
      </c>
      <c r="N4665">
        <v>3.8840240661351602</v>
      </c>
      <c r="O4665">
        <v>1</v>
      </c>
      <c r="P4665">
        <f t="shared" si="513"/>
        <v>5.0118723362727238E-5</v>
      </c>
      <c r="Q4665">
        <f t="shared" si="512"/>
        <v>-9.9011158998743962</v>
      </c>
      <c r="R4665">
        <f>10^(L4665/10)</f>
        <v>1.0578995793512143E-5</v>
      </c>
      <c r="S4665">
        <f>LN(R4665)</f>
        <v>-11.456640051585943</v>
      </c>
      <c r="T4665">
        <v>33.5</v>
      </c>
      <c r="U4665">
        <v>2.8</v>
      </c>
      <c r="V4665">
        <f t="shared" si="507"/>
        <v>8.5023526155999907</v>
      </c>
      <c r="W4665">
        <f t="shared" si="508"/>
        <v>0.11761450567990027</v>
      </c>
      <c r="X4665">
        <f t="shared" si="509"/>
        <v>1.3833171946327291E-2</v>
      </c>
      <c r="Z4665">
        <f ca="1">IF($F4665=$Z$1,1,0)</f>
        <v>0</v>
      </c>
      <c r="AA4665">
        <f ca="1">IF($I4665=$AA$1,1,0)</f>
        <v>0</v>
      </c>
      <c r="AB4665" t="str">
        <f t="shared" ca="1" si="510"/>
        <v/>
      </c>
      <c r="AC4665" t="str">
        <f ca="1">IF(AND(Z4665,AA4665),C4665,"")</f>
        <v/>
      </c>
      <c r="AD4665" t="str">
        <f ca="1">IF(AND(AA4665,Z4665),D4665,"")</f>
        <v/>
      </c>
      <c r="AE4665" t="str">
        <f t="shared" ca="1" si="511"/>
        <v/>
      </c>
    </row>
    <row r="4666" spans="1:31" x14ac:dyDescent="0.25">
      <c r="A4666">
        <v>714785</v>
      </c>
      <c r="B4666" s="1">
        <v>38767.151643518519</v>
      </c>
      <c r="C4666">
        <v>25</v>
      </c>
      <c r="D4666">
        <v>3</v>
      </c>
      <c r="E4666">
        <v>45.4</v>
      </c>
      <c r="F4666" t="s">
        <v>115</v>
      </c>
      <c r="G4666">
        <v>-62</v>
      </c>
      <c r="H4666">
        <v>1140345502212</v>
      </c>
      <c r="I4666">
        <v>45</v>
      </c>
      <c r="J4666" t="s">
        <v>77</v>
      </c>
      <c r="K4666">
        <v>-64</v>
      </c>
      <c r="L4666">
        <v>-63.901098901098898</v>
      </c>
      <c r="M4666">
        <v>91</v>
      </c>
      <c r="N4666">
        <v>1.0755354744389201</v>
      </c>
      <c r="O4666">
        <v>2</v>
      </c>
      <c r="P4666">
        <f t="shared" si="513"/>
        <v>6.3095734448019254E-7</v>
      </c>
      <c r="Q4666">
        <f t="shared" si="512"/>
        <v>-14.276027576563084</v>
      </c>
      <c r="R4666">
        <f>10^(L4666/10)</f>
        <v>4.0727721087118352E-7</v>
      </c>
      <c r="S4666">
        <f>LN(R4666)</f>
        <v>-14.713771775560852</v>
      </c>
      <c r="T4666">
        <v>2.5</v>
      </c>
      <c r="U4666">
        <v>-0.8</v>
      </c>
      <c r="V4666">
        <f t="shared" si="507"/>
        <v>22.818632737304839</v>
      </c>
      <c r="W4666">
        <f t="shared" si="508"/>
        <v>4.3823835175065461E-2</v>
      </c>
      <c r="X4666">
        <f t="shared" si="509"/>
        <v>1.9205285294513048E-3</v>
      </c>
      <c r="Z4666">
        <f ca="1">IF($F4666=$Z$1,1,0)</f>
        <v>0</v>
      </c>
      <c r="AA4666">
        <f ca="1">IF($I4666=$AA$1,1,0)</f>
        <v>0</v>
      </c>
      <c r="AB4666" t="str">
        <f t="shared" ca="1" si="510"/>
        <v/>
      </c>
      <c r="AC4666" t="str">
        <f ca="1">IF(AND(Z4666,AA4666),C4666,"")</f>
        <v/>
      </c>
      <c r="AD4666" t="str">
        <f ca="1">IF(AND(AA4666,Z4666),D4666,"")</f>
        <v/>
      </c>
      <c r="AE4666" t="str">
        <f t="shared" ca="1" si="511"/>
        <v/>
      </c>
    </row>
    <row r="4667" spans="1:31" x14ac:dyDescent="0.25">
      <c r="A4667">
        <v>714786</v>
      </c>
      <c r="B4667" s="1">
        <v>38767.151643518519</v>
      </c>
      <c r="C4667">
        <v>25</v>
      </c>
      <c r="D4667">
        <v>3</v>
      </c>
      <c r="E4667">
        <v>45.4</v>
      </c>
      <c r="F4667" t="s">
        <v>113</v>
      </c>
      <c r="G4667">
        <v>-63</v>
      </c>
      <c r="H4667">
        <v>1140345502212</v>
      </c>
      <c r="I4667">
        <v>45</v>
      </c>
      <c r="J4667" t="s">
        <v>77</v>
      </c>
      <c r="K4667">
        <v>-62</v>
      </c>
      <c r="L4667">
        <v>-61.8</v>
      </c>
      <c r="M4667">
        <v>90</v>
      </c>
      <c r="N4667">
        <v>1.39983947715363</v>
      </c>
      <c r="O4667">
        <v>2</v>
      </c>
      <c r="P4667">
        <f t="shared" si="513"/>
        <v>5.0118723362727218E-7</v>
      </c>
      <c r="Q4667">
        <f t="shared" si="512"/>
        <v>-14.506286085862488</v>
      </c>
      <c r="R4667">
        <f>10^(L4667/10)</f>
        <v>6.6069344800759506E-7</v>
      </c>
      <c r="S4667">
        <f>LN(R4667)</f>
        <v>-14.229975874703204</v>
      </c>
      <c r="T4667">
        <v>12.8</v>
      </c>
      <c r="U4667">
        <v>-2.8</v>
      </c>
      <c r="V4667">
        <f t="shared" si="507"/>
        <v>13.508515832614624</v>
      </c>
      <c r="W4667">
        <f t="shared" si="508"/>
        <v>7.4027377425551447E-2</v>
      </c>
      <c r="X4667">
        <f t="shared" si="509"/>
        <v>5.4800526085050432E-3</v>
      </c>
      <c r="Z4667">
        <f ca="1">IF($F4667=$Z$1,1,0)</f>
        <v>1</v>
      </c>
      <c r="AA4667">
        <f ca="1">IF($I4667=$AA$1,1,0)</f>
        <v>0</v>
      </c>
      <c r="AB4667" t="str">
        <f t="shared" ca="1" si="510"/>
        <v/>
      </c>
      <c r="AC4667" t="str">
        <f ca="1">IF(AND(Z4667,AA4667),C4667,"")</f>
        <v/>
      </c>
      <c r="AD4667" t="str">
        <f ca="1">IF(AND(AA4667,Z4667),D4667,"")</f>
        <v/>
      </c>
      <c r="AE4667" t="str">
        <f t="shared" ca="1" si="511"/>
        <v/>
      </c>
    </row>
    <row r="4668" spans="1:31" x14ac:dyDescent="0.25">
      <c r="A4668">
        <v>714787</v>
      </c>
      <c r="B4668" s="1">
        <v>38767.151643518519</v>
      </c>
      <c r="C4668">
        <v>25</v>
      </c>
      <c r="D4668">
        <v>3</v>
      </c>
      <c r="E4668">
        <v>45.4</v>
      </c>
      <c r="F4668" t="s">
        <v>112</v>
      </c>
      <c r="G4668">
        <v>-59</v>
      </c>
      <c r="H4668">
        <v>1140345502212</v>
      </c>
      <c r="I4668">
        <v>45</v>
      </c>
      <c r="J4668" t="s">
        <v>77</v>
      </c>
      <c r="K4668">
        <v>-57</v>
      </c>
      <c r="L4668">
        <v>-57.090909090909101</v>
      </c>
      <c r="M4668">
        <v>110</v>
      </c>
      <c r="N4668">
        <v>0.58333829776671398</v>
      </c>
      <c r="O4668">
        <v>0</v>
      </c>
      <c r="P4668">
        <f t="shared" si="513"/>
        <v>1.2589254117941642E-6</v>
      </c>
      <c r="Q4668">
        <f t="shared" si="512"/>
        <v>-13.585252048664872</v>
      </c>
      <c r="R4668">
        <f>10^(L4668/10)</f>
        <v>1.9539304046896036E-6</v>
      </c>
      <c r="S4668">
        <f>LN(R4668)</f>
        <v>-13.145667621820555</v>
      </c>
      <c r="T4668">
        <v>7.5</v>
      </c>
      <c r="U4668">
        <v>6.3</v>
      </c>
      <c r="V4668">
        <f t="shared" si="507"/>
        <v>17.808424972467385</v>
      </c>
      <c r="W4668">
        <f t="shared" si="508"/>
        <v>5.6153197239286703E-2</v>
      </c>
      <c r="X4668">
        <f t="shared" si="509"/>
        <v>3.1531815601942362E-3</v>
      </c>
      <c r="Z4668">
        <f ca="1">IF($F4668=$Z$1,1,0)</f>
        <v>0</v>
      </c>
      <c r="AA4668">
        <f ca="1">IF($I4668=$AA$1,1,0)</f>
        <v>0</v>
      </c>
      <c r="AB4668" t="str">
        <f t="shared" ca="1" si="510"/>
        <v/>
      </c>
      <c r="AC4668" t="str">
        <f ca="1">IF(AND(Z4668,AA4668),C4668,"")</f>
        <v/>
      </c>
      <c r="AD4668" t="str">
        <f ca="1">IF(AND(AA4668,Z4668),D4668,"")</f>
        <v/>
      </c>
      <c r="AE4668" t="str">
        <f t="shared" ca="1" si="511"/>
        <v/>
      </c>
    </row>
    <row r="4669" spans="1:31" x14ac:dyDescent="0.25">
      <c r="A4669">
        <v>714800</v>
      </c>
      <c r="B4669" s="1">
        <v>38767.151643518519</v>
      </c>
      <c r="C4669">
        <v>25</v>
      </c>
      <c r="D4669">
        <v>3</v>
      </c>
      <c r="E4669">
        <v>45.4</v>
      </c>
      <c r="F4669" t="s">
        <v>117</v>
      </c>
      <c r="G4669">
        <v>-76</v>
      </c>
      <c r="H4669">
        <v>1140345502716</v>
      </c>
      <c r="I4669">
        <v>45</v>
      </c>
      <c r="J4669" t="s">
        <v>77</v>
      </c>
      <c r="K4669">
        <v>-77</v>
      </c>
      <c r="L4669">
        <v>-76.860215053763397</v>
      </c>
      <c r="M4669">
        <v>93</v>
      </c>
      <c r="N4669">
        <v>1.46399838032595</v>
      </c>
      <c r="O4669">
        <v>1</v>
      </c>
      <c r="P4669">
        <f t="shared" si="513"/>
        <v>2.5118864315095751E-8</v>
      </c>
      <c r="Q4669">
        <f t="shared" si="512"/>
        <v>-17.499646706754749</v>
      </c>
      <c r="R4669">
        <f>10^(L4669/10)</f>
        <v>2.0605278776087953E-8</v>
      </c>
      <c r="S4669">
        <f>LN(R4669)</f>
        <v>-17.697718542711218</v>
      </c>
      <c r="T4669">
        <v>1</v>
      </c>
      <c r="U4669">
        <v>14</v>
      </c>
      <c r="V4669">
        <f t="shared" si="507"/>
        <v>26.40075756488817</v>
      </c>
      <c r="W4669">
        <f t="shared" si="508"/>
        <v>3.7877700953928513E-2</v>
      </c>
      <c r="X4669">
        <f t="shared" si="509"/>
        <v>1.4347202295552368E-3</v>
      </c>
      <c r="Z4669">
        <f ca="1">IF($F4669=$Z$1,1,0)</f>
        <v>0</v>
      </c>
      <c r="AA4669">
        <f ca="1">IF($I4669=$AA$1,1,0)</f>
        <v>0</v>
      </c>
      <c r="AB4669" t="str">
        <f t="shared" ca="1" si="510"/>
        <v/>
      </c>
      <c r="AC4669" t="str">
        <f ca="1">IF(AND(Z4669,AA4669),C4669,"")</f>
        <v/>
      </c>
      <c r="AD4669" t="str">
        <f ca="1">IF(AND(AA4669,Z4669),D4669,"")</f>
        <v/>
      </c>
      <c r="AE4669" t="str">
        <f t="shared" ca="1" si="511"/>
        <v/>
      </c>
    </row>
    <row r="4670" spans="1:31" x14ac:dyDescent="0.25">
      <c r="A4670">
        <v>715625</v>
      </c>
      <c r="B4670" s="1">
        <v>38767.152106481481</v>
      </c>
      <c r="C4670">
        <v>25</v>
      </c>
      <c r="D4670">
        <v>3</v>
      </c>
      <c r="E4670">
        <v>90.1</v>
      </c>
      <c r="F4670" t="s">
        <v>114</v>
      </c>
      <c r="G4670">
        <v>-42</v>
      </c>
      <c r="H4670">
        <v>1140345542403</v>
      </c>
      <c r="I4670">
        <v>90</v>
      </c>
      <c r="J4670" t="s">
        <v>77</v>
      </c>
      <c r="K4670">
        <v>-41</v>
      </c>
      <c r="L4670">
        <v>-42.450549450549502</v>
      </c>
      <c r="M4670">
        <v>91</v>
      </c>
      <c r="N4670">
        <v>3.3007195722674898</v>
      </c>
      <c r="O4670">
        <v>5</v>
      </c>
      <c r="P4670">
        <f t="shared" si="513"/>
        <v>6.3095734448019279E-5</v>
      </c>
      <c r="Q4670">
        <f t="shared" si="512"/>
        <v>-9.6708573905749926</v>
      </c>
      <c r="R4670">
        <f>10^(L4670/10)</f>
        <v>5.6878096658971205E-5</v>
      </c>
      <c r="S4670">
        <f>LN(R4670)</f>
        <v>-9.7746002354241881</v>
      </c>
      <c r="T4670">
        <v>33.5</v>
      </c>
      <c r="U4670">
        <v>2.8</v>
      </c>
      <c r="V4670">
        <f t="shared" si="507"/>
        <v>8.5023526155999907</v>
      </c>
      <c r="W4670">
        <f t="shared" si="508"/>
        <v>0.11761450567990027</v>
      </c>
      <c r="X4670">
        <f t="shared" si="509"/>
        <v>1.3833171946327291E-2</v>
      </c>
      <c r="Z4670">
        <f ca="1">IF($F4670=$Z$1,1,0)</f>
        <v>0</v>
      </c>
      <c r="AA4670">
        <f ca="1">IF($I4670=$AA$1,1,0)</f>
        <v>0</v>
      </c>
      <c r="AB4670" t="str">
        <f t="shared" ca="1" si="510"/>
        <v/>
      </c>
      <c r="AC4670" t="str">
        <f ca="1">IF(AND(Z4670,AA4670),C4670,"")</f>
        <v/>
      </c>
      <c r="AD4670" t="str">
        <f ca="1">IF(AND(AA4670,Z4670),D4670,"")</f>
        <v/>
      </c>
      <c r="AE4670" t="str">
        <f t="shared" ca="1" si="511"/>
        <v/>
      </c>
    </row>
    <row r="4671" spans="1:31" x14ac:dyDescent="0.25">
      <c r="A4671">
        <v>715626</v>
      </c>
      <c r="B4671" s="1">
        <v>38767.152106481481</v>
      </c>
      <c r="C4671">
        <v>25</v>
      </c>
      <c r="D4671">
        <v>3</v>
      </c>
      <c r="E4671">
        <v>90.1</v>
      </c>
      <c r="F4671" t="s">
        <v>112</v>
      </c>
      <c r="G4671">
        <v>-62</v>
      </c>
      <c r="H4671">
        <v>1140345542403</v>
      </c>
      <c r="I4671">
        <v>90</v>
      </c>
      <c r="J4671" t="s">
        <v>77</v>
      </c>
      <c r="K4671">
        <v>-67</v>
      </c>
      <c r="L4671">
        <v>-66.587719298245602</v>
      </c>
      <c r="M4671">
        <v>114</v>
      </c>
      <c r="N4671">
        <v>2.0515972776195102</v>
      </c>
      <c r="O4671">
        <v>3</v>
      </c>
      <c r="P4671">
        <f t="shared" si="513"/>
        <v>6.3095734448019254E-7</v>
      </c>
      <c r="Q4671">
        <f t="shared" si="512"/>
        <v>-14.276027576563084</v>
      </c>
      <c r="R4671">
        <f>10^(L4671/10)</f>
        <v>2.1939567914473343E-7</v>
      </c>
      <c r="S4671">
        <f>LN(R4671)</f>
        <v>-15.332388983261227</v>
      </c>
      <c r="T4671">
        <v>7.5</v>
      </c>
      <c r="U4671">
        <v>6.3</v>
      </c>
      <c r="V4671">
        <f t="shared" si="507"/>
        <v>17.808424972467385</v>
      </c>
      <c r="W4671">
        <f t="shared" si="508"/>
        <v>5.6153197239286703E-2</v>
      </c>
      <c r="X4671">
        <f t="shared" si="509"/>
        <v>3.1531815601942362E-3</v>
      </c>
      <c r="Z4671">
        <f ca="1">IF($F4671=$Z$1,1,0)</f>
        <v>0</v>
      </c>
      <c r="AA4671">
        <f ca="1">IF($I4671=$AA$1,1,0)</f>
        <v>0</v>
      </c>
      <c r="AB4671" t="str">
        <f t="shared" ca="1" si="510"/>
        <v/>
      </c>
      <c r="AC4671" t="str">
        <f ca="1">IF(AND(Z4671,AA4671),C4671,"")</f>
        <v/>
      </c>
      <c r="AD4671" t="str">
        <f ca="1">IF(AND(AA4671,Z4671),D4671,"")</f>
        <v/>
      </c>
      <c r="AE4671" t="str">
        <f t="shared" ca="1" si="511"/>
        <v/>
      </c>
    </row>
    <row r="4672" spans="1:31" x14ac:dyDescent="0.25">
      <c r="A4672">
        <v>715627</v>
      </c>
      <c r="B4672" s="1">
        <v>38767.152106481481</v>
      </c>
      <c r="C4672">
        <v>25</v>
      </c>
      <c r="D4672">
        <v>3</v>
      </c>
      <c r="E4672">
        <v>90.1</v>
      </c>
      <c r="F4672" t="s">
        <v>113</v>
      </c>
      <c r="G4672">
        <v>-62</v>
      </c>
      <c r="H4672">
        <v>1140345542403</v>
      </c>
      <c r="I4672">
        <v>90</v>
      </c>
      <c r="J4672" t="s">
        <v>77</v>
      </c>
      <c r="K4672">
        <v>-64</v>
      </c>
      <c r="L4672">
        <v>-65.112359550561806</v>
      </c>
      <c r="M4672">
        <v>89</v>
      </c>
      <c r="N4672">
        <v>3.0392814725283901</v>
      </c>
      <c r="O4672">
        <v>3</v>
      </c>
      <c r="P4672">
        <f t="shared" si="513"/>
        <v>6.3095734448019254E-7</v>
      </c>
      <c r="Q4672">
        <f t="shared" si="512"/>
        <v>-14.276027576563084</v>
      </c>
      <c r="R4672">
        <f>10^(L4672/10)</f>
        <v>3.081513288870901E-7</v>
      </c>
      <c r="S4672">
        <f>LN(R4672)</f>
        <v>-14.992674847079211</v>
      </c>
      <c r="T4672">
        <v>12.8</v>
      </c>
      <c r="U4672">
        <v>-2.8</v>
      </c>
      <c r="V4672">
        <f t="shared" si="507"/>
        <v>13.508515832614624</v>
      </c>
      <c r="W4672">
        <f t="shared" si="508"/>
        <v>7.4027377425551447E-2</v>
      </c>
      <c r="X4672">
        <f t="shared" si="509"/>
        <v>5.4800526085050432E-3</v>
      </c>
      <c r="Z4672">
        <f ca="1">IF($F4672=$Z$1,1,0)</f>
        <v>1</v>
      </c>
      <c r="AA4672">
        <f ca="1">IF($I4672=$AA$1,1,0)</f>
        <v>0</v>
      </c>
      <c r="AB4672" t="str">
        <f t="shared" ca="1" si="510"/>
        <v/>
      </c>
      <c r="AC4672" t="str">
        <f ca="1">IF(AND(Z4672,AA4672),C4672,"")</f>
        <v/>
      </c>
      <c r="AD4672" t="str">
        <f ca="1">IF(AND(AA4672,Z4672),D4672,"")</f>
        <v/>
      </c>
      <c r="AE4672" t="str">
        <f t="shared" ca="1" si="511"/>
        <v/>
      </c>
    </row>
    <row r="4673" spans="1:31" x14ac:dyDescent="0.25">
      <c r="A4673">
        <v>715628</v>
      </c>
      <c r="B4673" s="1">
        <v>38767.152106481481</v>
      </c>
      <c r="C4673">
        <v>25</v>
      </c>
      <c r="D4673">
        <v>3</v>
      </c>
      <c r="E4673">
        <v>90.1</v>
      </c>
      <c r="F4673" t="s">
        <v>115</v>
      </c>
      <c r="G4673">
        <v>-65</v>
      </c>
      <c r="H4673">
        <v>1140345542403</v>
      </c>
      <c r="I4673">
        <v>90</v>
      </c>
      <c r="J4673" t="s">
        <v>77</v>
      </c>
      <c r="K4673">
        <v>-68</v>
      </c>
      <c r="L4673">
        <v>-67.452380952380906</v>
      </c>
      <c r="M4673">
        <v>84</v>
      </c>
      <c r="N4673">
        <v>1.3208682969721399</v>
      </c>
      <c r="O4673">
        <v>1</v>
      </c>
      <c r="P4673">
        <f t="shared" si="513"/>
        <v>3.1622776601683734E-7</v>
      </c>
      <c r="Q4673">
        <f t="shared" si="512"/>
        <v>-14.966803104461299</v>
      </c>
      <c r="R4673">
        <f>10^(L4673/10)</f>
        <v>1.7978849822353552E-7</v>
      </c>
      <c r="S4673">
        <f>LN(R4673)</f>
        <v>-15.53148468679078</v>
      </c>
      <c r="T4673">
        <v>2.5</v>
      </c>
      <c r="U4673">
        <v>-0.8</v>
      </c>
      <c r="V4673">
        <f t="shared" si="507"/>
        <v>22.818632737304839</v>
      </c>
      <c r="W4673">
        <f t="shared" si="508"/>
        <v>4.3823835175065461E-2</v>
      </c>
      <c r="X4673">
        <f t="shared" si="509"/>
        <v>1.9205285294513048E-3</v>
      </c>
      <c r="Z4673">
        <f ca="1">IF($F4673=$Z$1,1,0)</f>
        <v>0</v>
      </c>
      <c r="AA4673">
        <f ca="1">IF($I4673=$AA$1,1,0)</f>
        <v>0</v>
      </c>
      <c r="AB4673" t="str">
        <f t="shared" ca="1" si="510"/>
        <v/>
      </c>
      <c r="AC4673" t="str">
        <f ca="1">IF(AND(Z4673,AA4673),C4673,"")</f>
        <v/>
      </c>
      <c r="AD4673" t="str">
        <f ca="1">IF(AND(AA4673,Z4673),D4673,"")</f>
        <v/>
      </c>
      <c r="AE4673" t="str">
        <f t="shared" ca="1" si="511"/>
        <v/>
      </c>
    </row>
    <row r="4674" spans="1:31" x14ac:dyDescent="0.25">
      <c r="A4674">
        <v>715629</v>
      </c>
      <c r="B4674" s="1">
        <v>38767.152106481481</v>
      </c>
      <c r="C4674">
        <v>25</v>
      </c>
      <c r="D4674">
        <v>3</v>
      </c>
      <c r="E4674">
        <v>90.1</v>
      </c>
      <c r="F4674" t="s">
        <v>117</v>
      </c>
      <c r="G4674">
        <v>-79</v>
      </c>
      <c r="H4674">
        <v>1140345542403</v>
      </c>
      <c r="I4674">
        <v>90</v>
      </c>
      <c r="J4674" t="s">
        <v>77</v>
      </c>
      <c r="K4674">
        <v>-77</v>
      </c>
      <c r="L4674">
        <v>-77.301204819277103</v>
      </c>
      <c r="M4674">
        <v>83</v>
      </c>
      <c r="N4674">
        <v>2.0346686657755102</v>
      </c>
      <c r="O4674">
        <v>2</v>
      </c>
      <c r="P4674">
        <f t="shared" si="513"/>
        <v>1.2589254117941638E-8</v>
      </c>
      <c r="Q4674">
        <f t="shared" si="512"/>
        <v>-18.190422234652964</v>
      </c>
      <c r="R4674">
        <f>10^(L4674/10)</f>
        <v>1.8615706283010577E-8</v>
      </c>
      <c r="S4674">
        <f>LN(R4674)</f>
        <v>-17.799260188734696</v>
      </c>
      <c r="T4674">
        <v>1</v>
      </c>
      <c r="U4674">
        <v>14</v>
      </c>
      <c r="V4674">
        <f t="shared" si="507"/>
        <v>26.40075756488817</v>
      </c>
      <c r="W4674">
        <f t="shared" si="508"/>
        <v>3.7877700953928513E-2</v>
      </c>
      <c r="X4674">
        <f t="shared" si="509"/>
        <v>1.4347202295552368E-3</v>
      </c>
      <c r="Z4674">
        <f ca="1">IF($F4674=$Z$1,1,0)</f>
        <v>0</v>
      </c>
      <c r="AA4674">
        <f ca="1">IF($I4674=$AA$1,1,0)</f>
        <v>0</v>
      </c>
      <c r="AB4674" t="str">
        <f t="shared" ca="1" si="510"/>
        <v/>
      </c>
      <c r="AC4674" t="str">
        <f ca="1">IF(AND(Z4674,AA4674),C4674,"")</f>
        <v/>
      </c>
      <c r="AD4674" t="str">
        <f ca="1">IF(AND(AA4674,Z4674),D4674,"")</f>
        <v/>
      </c>
      <c r="AE4674" t="str">
        <f t="shared" ca="1" si="511"/>
        <v/>
      </c>
    </row>
    <row r="4675" spans="1:31" x14ac:dyDescent="0.25">
      <c r="A4675">
        <v>715633</v>
      </c>
      <c r="B4675" s="1">
        <v>38767.152106481481</v>
      </c>
      <c r="C4675">
        <v>25</v>
      </c>
      <c r="D4675">
        <v>3</v>
      </c>
      <c r="E4675">
        <v>90.1</v>
      </c>
      <c r="F4675" t="s">
        <v>116</v>
      </c>
      <c r="G4675">
        <v>-50</v>
      </c>
      <c r="H4675">
        <v>1140345542655</v>
      </c>
      <c r="I4675">
        <v>90</v>
      </c>
      <c r="J4675" t="s">
        <v>77</v>
      </c>
      <c r="K4675">
        <v>-49</v>
      </c>
      <c r="L4675">
        <v>-48.715789473684197</v>
      </c>
      <c r="M4675">
        <v>95</v>
      </c>
      <c r="N4675">
        <v>1.4561911691686</v>
      </c>
      <c r="O4675">
        <v>1</v>
      </c>
      <c r="P4675">
        <f t="shared" si="513"/>
        <v>1.0000000000000001E-5</v>
      </c>
      <c r="Q4675">
        <f t="shared" si="512"/>
        <v>-11.512925464970229</v>
      </c>
      <c r="R4675">
        <f>10^(L4675/10)</f>
        <v>1.3440674158102742E-5</v>
      </c>
      <c r="S4675">
        <f>LN(R4675)</f>
        <v>-11.21722506355415</v>
      </c>
      <c r="T4675">
        <v>33.5</v>
      </c>
      <c r="U4675">
        <v>9.3000000000000007</v>
      </c>
      <c r="V4675">
        <f t="shared" ref="V4675:V4738" si="514">SQRT((T4675-C4675)^2+(U4675-D4675)^2)</f>
        <v>10.580170130957253</v>
      </c>
      <c r="W4675">
        <f t="shared" ref="W4675:W4738" si="515">1/V4675</f>
        <v>9.4516438547054243E-2</v>
      </c>
      <c r="X4675">
        <f t="shared" ref="X4675:X4738" si="516">1/(V4675^2)</f>
        <v>8.9333571556190813E-3</v>
      </c>
      <c r="Z4675">
        <f ca="1">IF($F4675=$Z$1,1,0)</f>
        <v>0</v>
      </c>
      <c r="AA4675">
        <f ca="1">IF($I4675=$AA$1,1,0)</f>
        <v>0</v>
      </c>
      <c r="AB4675" t="str">
        <f t="shared" ref="AB4675:AB4738" ca="1" si="517">IF(AND(AA4675,Z4675),ABS(L4675-AB$1)*AE4675/AE$7971,"")</f>
        <v/>
      </c>
      <c r="AC4675" t="str">
        <f ca="1">IF(AND(Z4675,AA4675),C4675,"")</f>
        <v/>
      </c>
      <c r="AD4675" t="str">
        <f ca="1">IF(AND(AA4675,Z4675),D4675,"")</f>
        <v/>
      </c>
      <c r="AE4675" t="str">
        <f t="shared" ref="AE4675:AE4738" ca="1" si="518">IF(AND(Z4675,AA4675),W4675,"")</f>
        <v/>
      </c>
    </row>
    <row r="4676" spans="1:31" x14ac:dyDescent="0.25">
      <c r="A4676">
        <v>716471</v>
      </c>
      <c r="B4676" s="1">
        <v>38767.152569444443</v>
      </c>
      <c r="C4676">
        <v>25</v>
      </c>
      <c r="D4676">
        <v>3</v>
      </c>
      <c r="E4676">
        <v>135.5</v>
      </c>
      <c r="F4676" t="s">
        <v>116</v>
      </c>
      <c r="G4676">
        <v>-53</v>
      </c>
      <c r="H4676">
        <v>1140345582893</v>
      </c>
      <c r="I4676">
        <v>135</v>
      </c>
      <c r="J4676" t="s">
        <v>77</v>
      </c>
      <c r="K4676">
        <v>-49</v>
      </c>
      <c r="L4676">
        <v>-49.285714285714299</v>
      </c>
      <c r="M4676">
        <v>105</v>
      </c>
      <c r="N4676">
        <v>0.96789110276579504</v>
      </c>
      <c r="O4676">
        <v>1</v>
      </c>
      <c r="P4676">
        <f t="shared" si="513"/>
        <v>5.011872336272719E-6</v>
      </c>
      <c r="Q4676">
        <f t="shared" si="512"/>
        <v>-12.203700992868443</v>
      </c>
      <c r="R4676">
        <f>10^(L4676/10)</f>
        <v>1.1787686347935836E-5</v>
      </c>
      <c r="S4676">
        <f>LN(R4676)</f>
        <v>-11.348455101184943</v>
      </c>
      <c r="T4676">
        <v>33.5</v>
      </c>
      <c r="U4676">
        <v>9.3000000000000007</v>
      </c>
      <c r="V4676">
        <f t="shared" si="514"/>
        <v>10.580170130957253</v>
      </c>
      <c r="W4676">
        <f t="shared" si="515"/>
        <v>9.4516438547054243E-2</v>
      </c>
      <c r="X4676">
        <f t="shared" si="516"/>
        <v>8.9333571556190813E-3</v>
      </c>
      <c r="Z4676">
        <f ca="1">IF($F4676=$Z$1,1,0)</f>
        <v>0</v>
      </c>
      <c r="AA4676">
        <f ca="1">IF($I4676=$AA$1,1,0)</f>
        <v>0</v>
      </c>
      <c r="AB4676" t="str">
        <f t="shared" ca="1" si="517"/>
        <v/>
      </c>
      <c r="AC4676" t="str">
        <f ca="1">IF(AND(Z4676,AA4676),C4676,"")</f>
        <v/>
      </c>
      <c r="AD4676" t="str">
        <f ca="1">IF(AND(AA4676,Z4676),D4676,"")</f>
        <v/>
      </c>
      <c r="AE4676" t="str">
        <f t="shared" ca="1" si="518"/>
        <v/>
      </c>
    </row>
    <row r="4677" spans="1:31" x14ac:dyDescent="0.25">
      <c r="A4677">
        <v>716472</v>
      </c>
      <c r="B4677" s="1">
        <v>38767.152569444443</v>
      </c>
      <c r="C4677">
        <v>25</v>
      </c>
      <c r="D4677">
        <v>3</v>
      </c>
      <c r="E4677">
        <v>135.5</v>
      </c>
      <c r="F4677" t="s">
        <v>114</v>
      </c>
      <c r="G4677">
        <v>-57</v>
      </c>
      <c r="H4677">
        <v>1140345582893</v>
      </c>
      <c r="I4677">
        <v>135</v>
      </c>
      <c r="J4677" t="s">
        <v>77</v>
      </c>
      <c r="K4677">
        <v>-54</v>
      </c>
      <c r="L4677">
        <v>-53.873684210526299</v>
      </c>
      <c r="M4677">
        <v>95</v>
      </c>
      <c r="N4677">
        <v>3.7023342414463798</v>
      </c>
      <c r="O4677">
        <v>7</v>
      </c>
      <c r="P4677">
        <f t="shared" si="513"/>
        <v>1.9952623149688749E-6</v>
      </c>
      <c r="Q4677">
        <f t="shared" si="512"/>
        <v>-13.124735030066063</v>
      </c>
      <c r="R4677">
        <f>10^(L4677/10)</f>
        <v>4.0985626586366061E-6</v>
      </c>
      <c r="S4677">
        <f>LN(R4677)</f>
        <v>-12.404874216782655</v>
      </c>
      <c r="T4677">
        <v>33.5</v>
      </c>
      <c r="U4677">
        <v>2.8</v>
      </c>
      <c r="V4677">
        <f t="shared" si="514"/>
        <v>8.5023526155999907</v>
      </c>
      <c r="W4677">
        <f t="shared" si="515"/>
        <v>0.11761450567990027</v>
      </c>
      <c r="X4677">
        <f t="shared" si="516"/>
        <v>1.3833171946327291E-2</v>
      </c>
      <c r="Z4677">
        <f ca="1">IF($F4677=$Z$1,1,0)</f>
        <v>0</v>
      </c>
      <c r="AA4677">
        <f ca="1">IF($I4677=$AA$1,1,0)</f>
        <v>0</v>
      </c>
      <c r="AB4677" t="str">
        <f t="shared" ca="1" si="517"/>
        <v/>
      </c>
      <c r="AC4677" t="str">
        <f ca="1">IF(AND(Z4677,AA4677),C4677,"")</f>
        <v/>
      </c>
      <c r="AD4677" t="str">
        <f ca="1">IF(AND(AA4677,Z4677),D4677,"")</f>
        <v/>
      </c>
      <c r="AE4677" t="str">
        <f t="shared" ca="1" si="518"/>
        <v/>
      </c>
    </row>
    <row r="4678" spans="1:31" x14ac:dyDescent="0.25">
      <c r="A4678">
        <v>716473</v>
      </c>
      <c r="B4678" s="1">
        <v>38767.152569444443</v>
      </c>
      <c r="C4678">
        <v>25</v>
      </c>
      <c r="D4678">
        <v>3</v>
      </c>
      <c r="E4678">
        <v>135.5</v>
      </c>
      <c r="F4678" t="s">
        <v>113</v>
      </c>
      <c r="G4678">
        <v>-68</v>
      </c>
      <c r="H4678">
        <v>1140345582893</v>
      </c>
      <c r="I4678">
        <v>135</v>
      </c>
      <c r="J4678" t="s">
        <v>77</v>
      </c>
      <c r="K4678">
        <v>-66</v>
      </c>
      <c r="L4678">
        <v>-66.559139784946197</v>
      </c>
      <c r="M4678">
        <v>93</v>
      </c>
      <c r="N4678">
        <v>2.0613543753276802</v>
      </c>
      <c r="O4678">
        <v>2</v>
      </c>
      <c r="P4678">
        <f t="shared" si="513"/>
        <v>1.5848931924611122E-7</v>
      </c>
      <c r="Q4678">
        <f t="shared" si="512"/>
        <v>-15.657578632359511</v>
      </c>
      <c r="R4678">
        <f>10^(L4678/10)</f>
        <v>2.2084421198857675E-7</v>
      </c>
      <c r="S4678">
        <f>LN(R4678)</f>
        <v>-15.325808307132403</v>
      </c>
      <c r="T4678">
        <v>12.8</v>
      </c>
      <c r="U4678">
        <v>-2.8</v>
      </c>
      <c r="V4678">
        <f t="shared" si="514"/>
        <v>13.508515832614624</v>
      </c>
      <c r="W4678">
        <f t="shared" si="515"/>
        <v>7.4027377425551447E-2</v>
      </c>
      <c r="X4678">
        <f t="shared" si="516"/>
        <v>5.4800526085050432E-3</v>
      </c>
      <c r="Z4678">
        <f ca="1">IF($F4678=$Z$1,1,0)</f>
        <v>1</v>
      </c>
      <c r="AA4678">
        <f ca="1">IF($I4678=$AA$1,1,0)</f>
        <v>0</v>
      </c>
      <c r="AB4678" t="str">
        <f t="shared" ca="1" si="517"/>
        <v/>
      </c>
      <c r="AC4678" t="str">
        <f ca="1">IF(AND(Z4678,AA4678),C4678,"")</f>
        <v/>
      </c>
      <c r="AD4678" t="str">
        <f ca="1">IF(AND(AA4678,Z4678),D4678,"")</f>
        <v/>
      </c>
      <c r="AE4678" t="str">
        <f t="shared" ca="1" si="518"/>
        <v/>
      </c>
    </row>
    <row r="4679" spans="1:31" x14ac:dyDescent="0.25">
      <c r="A4679">
        <v>716474</v>
      </c>
      <c r="B4679" s="1">
        <v>38767.152569444443</v>
      </c>
      <c r="C4679">
        <v>25</v>
      </c>
      <c r="D4679">
        <v>3</v>
      </c>
      <c r="E4679">
        <v>135.5</v>
      </c>
      <c r="F4679" t="s">
        <v>112</v>
      </c>
      <c r="G4679">
        <v>-73</v>
      </c>
      <c r="H4679">
        <v>1140345582893</v>
      </c>
      <c r="I4679">
        <v>135</v>
      </c>
      <c r="J4679" t="s">
        <v>77</v>
      </c>
      <c r="K4679">
        <v>-62</v>
      </c>
      <c r="L4679">
        <v>-64.763636363636394</v>
      </c>
      <c r="M4679">
        <v>110</v>
      </c>
      <c r="N4679">
        <v>4.73504845838485</v>
      </c>
      <c r="O4679">
        <v>8.75</v>
      </c>
      <c r="P4679">
        <f t="shared" si="513"/>
        <v>5.0118723362727164E-8</v>
      </c>
      <c r="Q4679">
        <f t="shared" si="512"/>
        <v>-16.808871178856535</v>
      </c>
      <c r="R4679">
        <f>10^(L4679/10)</f>
        <v>3.3391533440815344E-7</v>
      </c>
      <c r="S4679">
        <f>LN(R4679)</f>
        <v>-14.912378365899627</v>
      </c>
      <c r="T4679">
        <v>7.5</v>
      </c>
      <c r="U4679">
        <v>6.3</v>
      </c>
      <c r="V4679">
        <f t="shared" si="514"/>
        <v>17.808424972467385</v>
      </c>
      <c r="W4679">
        <f t="shared" si="515"/>
        <v>5.6153197239286703E-2</v>
      </c>
      <c r="X4679">
        <f t="shared" si="516"/>
        <v>3.1531815601942362E-3</v>
      </c>
      <c r="Z4679">
        <f ca="1">IF($F4679=$Z$1,1,0)</f>
        <v>0</v>
      </c>
      <c r="AA4679">
        <f ca="1">IF($I4679=$AA$1,1,0)</f>
        <v>0</v>
      </c>
      <c r="AB4679" t="str">
        <f t="shared" ca="1" si="517"/>
        <v/>
      </c>
      <c r="AC4679" t="str">
        <f ca="1">IF(AND(Z4679,AA4679),C4679,"")</f>
        <v/>
      </c>
      <c r="AD4679" t="str">
        <f ca="1">IF(AND(AA4679,Z4679),D4679,"")</f>
        <v/>
      </c>
      <c r="AE4679" t="str">
        <f t="shared" ca="1" si="518"/>
        <v/>
      </c>
    </row>
    <row r="4680" spans="1:31" x14ac:dyDescent="0.25">
      <c r="A4680">
        <v>716475</v>
      </c>
      <c r="B4680" s="1">
        <v>38767.152569444443</v>
      </c>
      <c r="C4680">
        <v>25</v>
      </c>
      <c r="D4680">
        <v>3</v>
      </c>
      <c r="E4680">
        <v>135.5</v>
      </c>
      <c r="F4680" t="s">
        <v>117</v>
      </c>
      <c r="G4680">
        <v>-79</v>
      </c>
      <c r="H4680">
        <v>1140345582893</v>
      </c>
      <c r="I4680">
        <v>135</v>
      </c>
      <c r="J4680" t="s">
        <v>77</v>
      </c>
      <c r="K4680">
        <v>-80</v>
      </c>
      <c r="L4680">
        <v>-80.424242424242394</v>
      </c>
      <c r="M4680">
        <v>99</v>
      </c>
      <c r="N4680">
        <v>1.34081081995803</v>
      </c>
      <c r="O4680">
        <v>1</v>
      </c>
      <c r="P4680">
        <f t="shared" si="513"/>
        <v>1.2589254117941638E-8</v>
      </c>
      <c r="Q4680">
        <f t="shared" si="512"/>
        <v>-18.190422234652964</v>
      </c>
      <c r="R4680">
        <f>10^(L4680/10)</f>
        <v>9.0693415480638288E-9</v>
      </c>
      <c r="S4680">
        <f>LN(R4680)</f>
        <v>-18.518366172139988</v>
      </c>
      <c r="T4680">
        <v>1</v>
      </c>
      <c r="U4680">
        <v>14</v>
      </c>
      <c r="V4680">
        <f t="shared" si="514"/>
        <v>26.40075756488817</v>
      </c>
      <c r="W4680">
        <f t="shared" si="515"/>
        <v>3.7877700953928513E-2</v>
      </c>
      <c r="X4680">
        <f t="shared" si="516"/>
        <v>1.4347202295552368E-3</v>
      </c>
      <c r="Z4680">
        <f ca="1">IF($F4680=$Z$1,1,0)</f>
        <v>0</v>
      </c>
      <c r="AA4680">
        <f ca="1">IF($I4680=$AA$1,1,0)</f>
        <v>0</v>
      </c>
      <c r="AB4680" t="str">
        <f t="shared" ca="1" si="517"/>
        <v/>
      </c>
      <c r="AC4680" t="str">
        <f ca="1">IF(AND(Z4680,AA4680),C4680,"")</f>
        <v/>
      </c>
      <c r="AD4680" t="str">
        <f ca="1">IF(AND(AA4680,Z4680),D4680,"")</f>
        <v/>
      </c>
      <c r="AE4680" t="str">
        <f t="shared" ca="1" si="518"/>
        <v/>
      </c>
    </row>
    <row r="4681" spans="1:31" x14ac:dyDescent="0.25">
      <c r="A4681">
        <v>716476</v>
      </c>
      <c r="B4681" s="1">
        <v>38767.152569444443</v>
      </c>
      <c r="C4681">
        <v>25</v>
      </c>
      <c r="D4681">
        <v>3</v>
      </c>
      <c r="E4681">
        <v>135.5</v>
      </c>
      <c r="F4681" t="s">
        <v>115</v>
      </c>
      <c r="G4681">
        <v>-69</v>
      </c>
      <c r="H4681">
        <v>1140345582893</v>
      </c>
      <c r="I4681">
        <v>135</v>
      </c>
      <c r="J4681" t="s">
        <v>77</v>
      </c>
      <c r="K4681">
        <v>-64</v>
      </c>
      <c r="L4681">
        <v>-65.568181818181799</v>
      </c>
      <c r="M4681">
        <v>88</v>
      </c>
      <c r="N4681">
        <v>3.37943562772905</v>
      </c>
      <c r="O4681">
        <v>2</v>
      </c>
      <c r="P4681">
        <f t="shared" si="513"/>
        <v>1.2589254117941651E-7</v>
      </c>
      <c r="Q4681">
        <f t="shared" si="512"/>
        <v>-15.887837141658917</v>
      </c>
      <c r="R4681">
        <f>10^(L4681/10)</f>
        <v>2.7744814032758927E-7</v>
      </c>
      <c r="S4681">
        <f>LN(R4681)</f>
        <v>-15.097631802926864</v>
      </c>
      <c r="T4681">
        <v>2.5</v>
      </c>
      <c r="U4681">
        <v>-0.8</v>
      </c>
      <c r="V4681">
        <f t="shared" si="514"/>
        <v>22.818632737304839</v>
      </c>
      <c r="W4681">
        <f t="shared" si="515"/>
        <v>4.3823835175065461E-2</v>
      </c>
      <c r="X4681">
        <f t="shared" si="516"/>
        <v>1.9205285294513048E-3</v>
      </c>
      <c r="Z4681">
        <f ca="1">IF($F4681=$Z$1,1,0)</f>
        <v>0</v>
      </c>
      <c r="AA4681">
        <f ca="1">IF($I4681=$AA$1,1,0)</f>
        <v>0</v>
      </c>
      <c r="AB4681" t="str">
        <f t="shared" ca="1" si="517"/>
        <v/>
      </c>
      <c r="AC4681" t="str">
        <f ca="1">IF(AND(Z4681,AA4681),C4681,"")</f>
        <v/>
      </c>
      <c r="AD4681" t="str">
        <f ca="1">IF(AND(AA4681,Z4681),D4681,"")</f>
        <v/>
      </c>
      <c r="AE4681" t="str">
        <f t="shared" ca="1" si="518"/>
        <v/>
      </c>
    </row>
    <row r="4682" spans="1:31" x14ac:dyDescent="0.25">
      <c r="A4682">
        <v>717366</v>
      </c>
      <c r="B4682" s="1">
        <v>38767.153113425928</v>
      </c>
      <c r="C4682">
        <v>25</v>
      </c>
      <c r="D4682">
        <v>3</v>
      </c>
      <c r="E4682">
        <v>180.4</v>
      </c>
      <c r="F4682" t="s">
        <v>116</v>
      </c>
      <c r="G4682">
        <v>-52</v>
      </c>
      <c r="H4682">
        <v>1140345629540</v>
      </c>
      <c r="I4682">
        <v>180</v>
      </c>
      <c r="J4682" t="s">
        <v>77</v>
      </c>
      <c r="K4682">
        <v>-60</v>
      </c>
      <c r="L4682">
        <v>-58.857142857142897</v>
      </c>
      <c r="M4682">
        <v>98</v>
      </c>
      <c r="N4682">
        <v>4.13683478783667</v>
      </c>
      <c r="O4682">
        <v>2.75</v>
      </c>
      <c r="P4682">
        <f t="shared" si="513"/>
        <v>6.3095734448019212E-6</v>
      </c>
      <c r="Q4682">
        <f t="shared" si="512"/>
        <v>-11.973442483569039</v>
      </c>
      <c r="R4682">
        <f>10^(L4682/10)</f>
        <v>1.301025216910817E-6</v>
      </c>
      <c r="S4682">
        <f>LN(R4682)</f>
        <v>-13.552357975907823</v>
      </c>
      <c r="T4682">
        <v>33.5</v>
      </c>
      <c r="U4682">
        <v>9.3000000000000007</v>
      </c>
      <c r="V4682">
        <f t="shared" si="514"/>
        <v>10.580170130957253</v>
      </c>
      <c r="W4682">
        <f t="shared" si="515"/>
        <v>9.4516438547054243E-2</v>
      </c>
      <c r="X4682">
        <f t="shared" si="516"/>
        <v>8.9333571556190813E-3</v>
      </c>
      <c r="Z4682">
        <f ca="1">IF($F4682=$Z$1,1,0)</f>
        <v>0</v>
      </c>
      <c r="AA4682">
        <f ca="1">IF($I4682=$AA$1,1,0)</f>
        <v>0</v>
      </c>
      <c r="AB4682" t="str">
        <f t="shared" ca="1" si="517"/>
        <v/>
      </c>
      <c r="AC4682" t="str">
        <f ca="1">IF(AND(Z4682,AA4682),C4682,"")</f>
        <v/>
      </c>
      <c r="AD4682" t="str">
        <f ca="1">IF(AND(AA4682,Z4682),D4682,"")</f>
        <v/>
      </c>
      <c r="AE4682" t="str">
        <f t="shared" ca="1" si="518"/>
        <v/>
      </c>
    </row>
    <row r="4683" spans="1:31" x14ac:dyDescent="0.25">
      <c r="A4683">
        <v>717367</v>
      </c>
      <c r="B4683" s="1">
        <v>38767.153113425928</v>
      </c>
      <c r="C4683">
        <v>25</v>
      </c>
      <c r="D4683">
        <v>3</v>
      </c>
      <c r="E4683">
        <v>180.4</v>
      </c>
      <c r="F4683" t="s">
        <v>112</v>
      </c>
      <c r="G4683">
        <v>-56</v>
      </c>
      <c r="H4683">
        <v>1140345629540</v>
      </c>
      <c r="I4683">
        <v>180</v>
      </c>
      <c r="J4683" t="s">
        <v>77</v>
      </c>
      <c r="K4683">
        <v>-57</v>
      </c>
      <c r="L4683">
        <v>-56.9</v>
      </c>
      <c r="M4683">
        <v>110</v>
      </c>
      <c r="N4683">
        <v>1.6308381365184399</v>
      </c>
      <c r="O4683">
        <v>1</v>
      </c>
      <c r="P4683">
        <f t="shared" si="513"/>
        <v>2.5118864315095806E-6</v>
      </c>
      <c r="Q4683">
        <f t="shared" si="512"/>
        <v>-12.894476520766656</v>
      </c>
      <c r="R4683">
        <f>10^(L4683/10)</f>
        <v>2.0417379446695277E-6</v>
      </c>
      <c r="S4683">
        <f>LN(R4683)</f>
        <v>-13.101709179136121</v>
      </c>
      <c r="T4683">
        <v>7.5</v>
      </c>
      <c r="U4683">
        <v>6.3</v>
      </c>
      <c r="V4683">
        <f t="shared" si="514"/>
        <v>17.808424972467385</v>
      </c>
      <c r="W4683">
        <f t="shared" si="515"/>
        <v>5.6153197239286703E-2</v>
      </c>
      <c r="X4683">
        <f t="shared" si="516"/>
        <v>3.1531815601942362E-3</v>
      </c>
      <c r="Z4683">
        <f ca="1">IF($F4683=$Z$1,1,0)</f>
        <v>0</v>
      </c>
      <c r="AA4683">
        <f ca="1">IF($I4683=$AA$1,1,0)</f>
        <v>0</v>
      </c>
      <c r="AB4683" t="str">
        <f t="shared" ca="1" si="517"/>
        <v/>
      </c>
      <c r="AC4683" t="str">
        <f ca="1">IF(AND(Z4683,AA4683),C4683,"")</f>
        <v/>
      </c>
      <c r="AD4683" t="str">
        <f ca="1">IF(AND(AA4683,Z4683),D4683,"")</f>
        <v/>
      </c>
      <c r="AE4683" t="str">
        <f t="shared" ca="1" si="518"/>
        <v/>
      </c>
    </row>
    <row r="4684" spans="1:31" x14ac:dyDescent="0.25">
      <c r="A4684">
        <v>717368</v>
      </c>
      <c r="B4684" s="1">
        <v>38767.153113425928</v>
      </c>
      <c r="C4684">
        <v>25</v>
      </c>
      <c r="D4684">
        <v>3</v>
      </c>
      <c r="E4684">
        <v>180.4</v>
      </c>
      <c r="F4684" t="s">
        <v>115</v>
      </c>
      <c r="G4684">
        <v>-62</v>
      </c>
      <c r="H4684">
        <v>1140345629540</v>
      </c>
      <c r="I4684">
        <v>180</v>
      </c>
      <c r="J4684" t="s">
        <v>77</v>
      </c>
      <c r="K4684">
        <v>-61</v>
      </c>
      <c r="L4684">
        <v>-61.421052631578902</v>
      </c>
      <c r="M4684">
        <v>95</v>
      </c>
      <c r="N4684">
        <v>2.8716477120821802</v>
      </c>
      <c r="O4684">
        <v>5</v>
      </c>
      <c r="P4684">
        <f t="shared" si="513"/>
        <v>6.3095734448019254E-7</v>
      </c>
      <c r="Q4684">
        <f t="shared" si="512"/>
        <v>-14.276027576563084</v>
      </c>
      <c r="R4684">
        <f>10^(L4684/10)</f>
        <v>7.2093272022235881E-7</v>
      </c>
      <c r="S4684">
        <f>LN(R4684)</f>
        <v>-14.14272001854763</v>
      </c>
      <c r="T4684">
        <v>2.5</v>
      </c>
      <c r="U4684">
        <v>-0.8</v>
      </c>
      <c r="V4684">
        <f t="shared" si="514"/>
        <v>22.818632737304839</v>
      </c>
      <c r="W4684">
        <f t="shared" si="515"/>
        <v>4.3823835175065461E-2</v>
      </c>
      <c r="X4684">
        <f t="shared" si="516"/>
        <v>1.9205285294513048E-3</v>
      </c>
      <c r="Z4684">
        <f ca="1">IF($F4684=$Z$1,1,0)</f>
        <v>0</v>
      </c>
      <c r="AA4684">
        <f ca="1">IF($I4684=$AA$1,1,0)</f>
        <v>0</v>
      </c>
      <c r="AB4684" t="str">
        <f t="shared" ca="1" si="517"/>
        <v/>
      </c>
      <c r="AC4684" t="str">
        <f ca="1">IF(AND(Z4684,AA4684),C4684,"")</f>
        <v/>
      </c>
      <c r="AD4684" t="str">
        <f ca="1">IF(AND(AA4684,Z4684),D4684,"")</f>
        <v/>
      </c>
      <c r="AE4684" t="str">
        <f t="shared" ca="1" si="518"/>
        <v/>
      </c>
    </row>
    <row r="4685" spans="1:31" x14ac:dyDescent="0.25">
      <c r="A4685">
        <v>717369</v>
      </c>
      <c r="B4685" s="1">
        <v>38767.153113425928</v>
      </c>
      <c r="C4685">
        <v>25</v>
      </c>
      <c r="D4685">
        <v>3</v>
      </c>
      <c r="E4685">
        <v>180.4</v>
      </c>
      <c r="F4685" t="s">
        <v>114</v>
      </c>
      <c r="G4685">
        <v>-58</v>
      </c>
      <c r="H4685">
        <v>1140345629540</v>
      </c>
      <c r="I4685">
        <v>180</v>
      </c>
      <c r="J4685" t="s">
        <v>77</v>
      </c>
      <c r="K4685">
        <v>-52</v>
      </c>
      <c r="L4685">
        <v>-51.93</v>
      </c>
      <c r="M4685">
        <v>100</v>
      </c>
      <c r="N4685">
        <v>3.0920393061387599</v>
      </c>
      <c r="O4685">
        <v>4.25</v>
      </c>
      <c r="P4685">
        <f t="shared" si="513"/>
        <v>1.5848931924611111E-6</v>
      </c>
      <c r="Q4685">
        <f t="shared" si="512"/>
        <v>-13.354993539365466</v>
      </c>
      <c r="R4685">
        <f>10^(L4685/10)</f>
        <v>6.4120957658516135E-6</v>
      </c>
      <c r="S4685">
        <f>LN(R4685)</f>
        <v>-11.95732438791808</v>
      </c>
      <c r="T4685">
        <v>33.5</v>
      </c>
      <c r="U4685">
        <v>2.8</v>
      </c>
      <c r="V4685">
        <f t="shared" si="514"/>
        <v>8.5023526155999907</v>
      </c>
      <c r="W4685">
        <f t="shared" si="515"/>
        <v>0.11761450567990027</v>
      </c>
      <c r="X4685">
        <f t="shared" si="516"/>
        <v>1.3833171946327291E-2</v>
      </c>
      <c r="Z4685">
        <f ca="1">IF($F4685=$Z$1,1,0)</f>
        <v>0</v>
      </c>
      <c r="AA4685">
        <f ca="1">IF($I4685=$AA$1,1,0)</f>
        <v>0</v>
      </c>
      <c r="AB4685" t="str">
        <f t="shared" ca="1" si="517"/>
        <v/>
      </c>
      <c r="AC4685" t="str">
        <f ca="1">IF(AND(Z4685,AA4685),C4685,"")</f>
        <v/>
      </c>
      <c r="AD4685" t="str">
        <f ca="1">IF(AND(AA4685,Z4685),D4685,"")</f>
        <v/>
      </c>
      <c r="AE4685" t="str">
        <f t="shared" ca="1" si="518"/>
        <v/>
      </c>
    </row>
    <row r="4686" spans="1:31" x14ac:dyDescent="0.25">
      <c r="A4686">
        <v>717370</v>
      </c>
      <c r="B4686" s="1">
        <v>38767.153113425928</v>
      </c>
      <c r="C4686">
        <v>25</v>
      </c>
      <c r="D4686">
        <v>3</v>
      </c>
      <c r="E4686">
        <v>180.4</v>
      </c>
      <c r="F4686" t="s">
        <v>117</v>
      </c>
      <c r="G4686">
        <v>-75</v>
      </c>
      <c r="H4686">
        <v>1140345629540</v>
      </c>
      <c r="I4686">
        <v>180</v>
      </c>
      <c r="J4686" t="s">
        <v>77</v>
      </c>
      <c r="K4686">
        <v>-76</v>
      </c>
      <c r="L4686">
        <v>-76.244444444444397</v>
      </c>
      <c r="M4686">
        <v>90</v>
      </c>
      <c r="N4686">
        <v>1.7437600540476801</v>
      </c>
      <c r="O4686">
        <v>3</v>
      </c>
      <c r="P4686">
        <f t="shared" si="513"/>
        <v>3.1622776601683699E-8</v>
      </c>
      <c r="Q4686">
        <f t="shared" si="512"/>
        <v>-17.269388197455346</v>
      </c>
      <c r="R4686">
        <f>10^(L4686/10)</f>
        <v>2.3744091410359127E-8</v>
      </c>
      <c r="S4686">
        <f>LN(R4686)</f>
        <v>-17.555932120139037</v>
      </c>
      <c r="T4686">
        <v>1</v>
      </c>
      <c r="U4686">
        <v>14</v>
      </c>
      <c r="V4686">
        <f t="shared" si="514"/>
        <v>26.40075756488817</v>
      </c>
      <c r="W4686">
        <f t="shared" si="515"/>
        <v>3.7877700953928513E-2</v>
      </c>
      <c r="X4686">
        <f t="shared" si="516"/>
        <v>1.4347202295552368E-3</v>
      </c>
      <c r="Z4686">
        <f ca="1">IF($F4686=$Z$1,1,0)</f>
        <v>0</v>
      </c>
      <c r="AA4686">
        <f ca="1">IF($I4686=$AA$1,1,0)</f>
        <v>0</v>
      </c>
      <c r="AB4686" t="str">
        <f t="shared" ca="1" si="517"/>
        <v/>
      </c>
      <c r="AC4686" t="str">
        <f ca="1">IF(AND(Z4686,AA4686),C4686,"")</f>
        <v/>
      </c>
      <c r="AD4686" t="str">
        <f ca="1">IF(AND(AA4686,Z4686),D4686,"")</f>
        <v/>
      </c>
      <c r="AE4686" t="str">
        <f t="shared" ca="1" si="518"/>
        <v/>
      </c>
    </row>
    <row r="4687" spans="1:31" x14ac:dyDescent="0.25">
      <c r="A4687">
        <v>717372</v>
      </c>
      <c r="B4687" s="1">
        <v>38767.153113425928</v>
      </c>
      <c r="C4687">
        <v>25</v>
      </c>
      <c r="D4687">
        <v>3</v>
      </c>
      <c r="E4687">
        <v>180.4</v>
      </c>
      <c r="F4687" t="s">
        <v>113</v>
      </c>
      <c r="G4687">
        <v>-64</v>
      </c>
      <c r="H4687">
        <v>1140345629540</v>
      </c>
      <c r="I4687">
        <v>180</v>
      </c>
      <c r="J4687" t="s">
        <v>77</v>
      </c>
      <c r="K4687">
        <v>-64</v>
      </c>
      <c r="L4687">
        <v>-64.272727272727295</v>
      </c>
      <c r="M4687">
        <v>99</v>
      </c>
      <c r="N4687">
        <v>2.5387534375550498</v>
      </c>
      <c r="O4687">
        <v>2</v>
      </c>
      <c r="P4687">
        <f t="shared" si="513"/>
        <v>3.9810717055349618E-7</v>
      </c>
      <c r="Q4687">
        <f t="shared" si="512"/>
        <v>-14.736544595161895</v>
      </c>
      <c r="R4687">
        <f>10^(L4687/10)</f>
        <v>3.7387572889654035E-7</v>
      </c>
      <c r="S4687">
        <f>LN(R4687)</f>
        <v>-14.799342370425373</v>
      </c>
      <c r="T4687">
        <v>12.8</v>
      </c>
      <c r="U4687">
        <v>-2.8</v>
      </c>
      <c r="V4687">
        <f t="shared" si="514"/>
        <v>13.508515832614624</v>
      </c>
      <c r="W4687">
        <f t="shared" si="515"/>
        <v>7.4027377425551447E-2</v>
      </c>
      <c r="X4687">
        <f t="shared" si="516"/>
        <v>5.4800526085050432E-3</v>
      </c>
      <c r="Z4687">
        <f ca="1">IF($F4687=$Z$1,1,0)</f>
        <v>1</v>
      </c>
      <c r="AA4687">
        <f ca="1">IF($I4687=$AA$1,1,0)</f>
        <v>0</v>
      </c>
      <c r="AB4687" t="str">
        <f t="shared" ca="1" si="517"/>
        <v/>
      </c>
      <c r="AC4687" t="str">
        <f ca="1">IF(AND(Z4687,AA4687),C4687,"")</f>
        <v/>
      </c>
      <c r="AD4687" t="str">
        <f ca="1">IF(AND(AA4687,Z4687),D4687,"")</f>
        <v/>
      </c>
      <c r="AE4687" t="str">
        <f t="shared" ca="1" si="518"/>
        <v/>
      </c>
    </row>
    <row r="4688" spans="1:31" x14ac:dyDescent="0.25">
      <c r="A4688">
        <v>718211</v>
      </c>
      <c r="B4688" s="1">
        <v>38767.153645833336</v>
      </c>
      <c r="C4688">
        <v>25</v>
      </c>
      <c r="D4688">
        <v>3</v>
      </c>
      <c r="E4688">
        <v>225.4</v>
      </c>
      <c r="F4688" t="s">
        <v>116</v>
      </c>
      <c r="G4688">
        <v>-48</v>
      </c>
      <c r="H4688">
        <v>1140345675863</v>
      </c>
      <c r="I4688">
        <v>225</v>
      </c>
      <c r="J4688" t="s">
        <v>77</v>
      </c>
      <c r="K4688">
        <v>-48</v>
      </c>
      <c r="L4688">
        <v>-48.16</v>
      </c>
      <c r="M4688">
        <v>100</v>
      </c>
      <c r="N4688">
        <v>1.66193267072412</v>
      </c>
      <c r="O4688">
        <v>1</v>
      </c>
      <c r="P4688">
        <f t="shared" si="513"/>
        <v>1.5848931924611131E-5</v>
      </c>
      <c r="Q4688">
        <f t="shared" si="512"/>
        <v>-11.05240844637142</v>
      </c>
      <c r="R4688">
        <f>10^(L4688/10)</f>
        <v>1.5275660582380712E-5</v>
      </c>
      <c r="S4688">
        <f>LN(R4688)</f>
        <v>-11.089249807859325</v>
      </c>
      <c r="T4688">
        <v>33.5</v>
      </c>
      <c r="U4688">
        <v>9.3000000000000007</v>
      </c>
      <c r="V4688">
        <f t="shared" si="514"/>
        <v>10.580170130957253</v>
      </c>
      <c r="W4688">
        <f t="shared" si="515"/>
        <v>9.4516438547054243E-2</v>
      </c>
      <c r="X4688">
        <f t="shared" si="516"/>
        <v>8.9333571556190813E-3</v>
      </c>
      <c r="Z4688">
        <f ca="1">IF($F4688=$Z$1,1,0)</f>
        <v>0</v>
      </c>
      <c r="AA4688">
        <f ca="1">IF($I4688=$AA$1,1,0)</f>
        <v>0</v>
      </c>
      <c r="AB4688" t="str">
        <f t="shared" ca="1" si="517"/>
        <v/>
      </c>
      <c r="AC4688" t="str">
        <f ca="1">IF(AND(Z4688,AA4688),C4688,"")</f>
        <v/>
      </c>
      <c r="AD4688" t="str">
        <f ca="1">IF(AND(AA4688,Z4688),D4688,"")</f>
        <v/>
      </c>
      <c r="AE4688" t="str">
        <f t="shared" ca="1" si="518"/>
        <v/>
      </c>
    </row>
    <row r="4689" spans="1:31" x14ac:dyDescent="0.25">
      <c r="A4689">
        <v>718212</v>
      </c>
      <c r="B4689" s="1">
        <v>38767.153645833336</v>
      </c>
      <c r="C4689">
        <v>25</v>
      </c>
      <c r="D4689">
        <v>3</v>
      </c>
      <c r="E4689">
        <v>225.4</v>
      </c>
      <c r="F4689" t="s">
        <v>115</v>
      </c>
      <c r="G4689">
        <v>-59</v>
      </c>
      <c r="H4689">
        <v>1140345675863</v>
      </c>
      <c r="I4689">
        <v>225</v>
      </c>
      <c r="J4689" t="s">
        <v>77</v>
      </c>
      <c r="K4689">
        <v>-60</v>
      </c>
      <c r="L4689">
        <v>-60.988372093023301</v>
      </c>
      <c r="M4689">
        <v>86</v>
      </c>
      <c r="N4689">
        <v>3.2194050822236302</v>
      </c>
      <c r="O4689">
        <v>2</v>
      </c>
      <c r="P4689">
        <f t="shared" si="513"/>
        <v>1.2589254117941642E-6</v>
      </c>
      <c r="Q4689">
        <f t="shared" si="512"/>
        <v>-13.585252048664872</v>
      </c>
      <c r="R4689">
        <f>10^(L4689/10)</f>
        <v>7.9645783827640513E-7</v>
      </c>
      <c r="S4689">
        <f>LN(R4689)</f>
        <v>-14.043091642736952</v>
      </c>
      <c r="T4689">
        <v>2.5</v>
      </c>
      <c r="U4689">
        <v>-0.8</v>
      </c>
      <c r="V4689">
        <f t="shared" si="514"/>
        <v>22.818632737304839</v>
      </c>
      <c r="W4689">
        <f t="shared" si="515"/>
        <v>4.3823835175065461E-2</v>
      </c>
      <c r="X4689">
        <f t="shared" si="516"/>
        <v>1.9205285294513048E-3</v>
      </c>
      <c r="Z4689">
        <f ca="1">IF($F4689=$Z$1,1,0)</f>
        <v>0</v>
      </c>
      <c r="AA4689">
        <f ca="1">IF($I4689=$AA$1,1,0)</f>
        <v>0</v>
      </c>
      <c r="AB4689" t="str">
        <f t="shared" ca="1" si="517"/>
        <v/>
      </c>
      <c r="AC4689" t="str">
        <f ca="1">IF(AND(Z4689,AA4689),C4689,"")</f>
        <v/>
      </c>
      <c r="AD4689" t="str">
        <f ca="1">IF(AND(AA4689,Z4689),D4689,"")</f>
        <v/>
      </c>
      <c r="AE4689" t="str">
        <f t="shared" ca="1" si="518"/>
        <v/>
      </c>
    </row>
    <row r="4690" spans="1:31" x14ac:dyDescent="0.25">
      <c r="A4690">
        <v>718213</v>
      </c>
      <c r="B4690" s="1">
        <v>38767.153645833336</v>
      </c>
      <c r="C4690">
        <v>25</v>
      </c>
      <c r="D4690">
        <v>3</v>
      </c>
      <c r="E4690">
        <v>225.4</v>
      </c>
      <c r="F4690" t="s">
        <v>114</v>
      </c>
      <c r="G4690">
        <v>-50</v>
      </c>
      <c r="H4690">
        <v>1140345675863</v>
      </c>
      <c r="I4690">
        <v>225</v>
      </c>
      <c r="J4690" t="s">
        <v>77</v>
      </c>
      <c r="K4690">
        <v>-53</v>
      </c>
      <c r="L4690">
        <v>-52.373626373626401</v>
      </c>
      <c r="M4690">
        <v>91</v>
      </c>
      <c r="N4690">
        <v>1.5821809957450199</v>
      </c>
      <c r="O4690">
        <v>2</v>
      </c>
      <c r="P4690">
        <f t="shared" si="513"/>
        <v>1.0000000000000001E-5</v>
      </c>
      <c r="Q4690">
        <f t="shared" si="512"/>
        <v>-11.512925464970229</v>
      </c>
      <c r="R4690">
        <f>10^(L4690/10)</f>
        <v>5.7894507344529208E-6</v>
      </c>
      <c r="S4690">
        <f>LN(R4690)</f>
        <v>-12.059473135395196</v>
      </c>
      <c r="T4690">
        <v>33.5</v>
      </c>
      <c r="U4690">
        <v>2.8</v>
      </c>
      <c r="V4690">
        <f t="shared" si="514"/>
        <v>8.5023526155999907</v>
      </c>
      <c r="W4690">
        <f t="shared" si="515"/>
        <v>0.11761450567990027</v>
      </c>
      <c r="X4690">
        <f t="shared" si="516"/>
        <v>1.3833171946327291E-2</v>
      </c>
      <c r="Z4690">
        <f ca="1">IF($F4690=$Z$1,1,0)</f>
        <v>0</v>
      </c>
      <c r="AA4690">
        <f ca="1">IF($I4690=$AA$1,1,0)</f>
        <v>0</v>
      </c>
      <c r="AB4690" t="str">
        <f t="shared" ca="1" si="517"/>
        <v/>
      </c>
      <c r="AC4690" t="str">
        <f ca="1">IF(AND(Z4690,AA4690),C4690,"")</f>
        <v/>
      </c>
      <c r="AD4690" t="str">
        <f ca="1">IF(AND(AA4690,Z4690),D4690,"")</f>
        <v/>
      </c>
      <c r="AE4690" t="str">
        <f t="shared" ca="1" si="518"/>
        <v/>
      </c>
    </row>
    <row r="4691" spans="1:31" x14ac:dyDescent="0.25">
      <c r="A4691">
        <v>718214</v>
      </c>
      <c r="B4691" s="1">
        <v>38767.153645833336</v>
      </c>
      <c r="C4691">
        <v>25</v>
      </c>
      <c r="D4691">
        <v>3</v>
      </c>
      <c r="E4691">
        <v>225.4</v>
      </c>
      <c r="F4691" t="s">
        <v>112</v>
      </c>
      <c r="G4691">
        <v>-65</v>
      </c>
      <c r="H4691">
        <v>1140345675863</v>
      </c>
      <c r="I4691">
        <v>225</v>
      </c>
      <c r="J4691" t="s">
        <v>77</v>
      </c>
      <c r="K4691">
        <v>-65</v>
      </c>
      <c r="L4691">
        <v>-64.490909090909099</v>
      </c>
      <c r="M4691">
        <v>110</v>
      </c>
      <c r="N4691">
        <v>1.48845991798219</v>
      </c>
      <c r="O4691">
        <v>3</v>
      </c>
      <c r="P4691">
        <f t="shared" si="513"/>
        <v>3.1622776601683734E-7</v>
      </c>
      <c r="Q4691">
        <f t="shared" si="512"/>
        <v>-14.966803104461299</v>
      </c>
      <c r="R4691">
        <f>10^(L4691/10)</f>
        <v>3.5555688350778234E-7</v>
      </c>
      <c r="S4691">
        <f>LN(R4691)</f>
        <v>-14.849580590636149</v>
      </c>
      <c r="T4691">
        <v>7.5</v>
      </c>
      <c r="U4691">
        <v>6.3</v>
      </c>
      <c r="V4691">
        <f t="shared" si="514"/>
        <v>17.808424972467385</v>
      </c>
      <c r="W4691">
        <f t="shared" si="515"/>
        <v>5.6153197239286703E-2</v>
      </c>
      <c r="X4691">
        <f t="shared" si="516"/>
        <v>3.1531815601942362E-3</v>
      </c>
      <c r="Z4691">
        <f ca="1">IF($F4691=$Z$1,1,0)</f>
        <v>0</v>
      </c>
      <c r="AA4691">
        <f ca="1">IF($I4691=$AA$1,1,0)</f>
        <v>0</v>
      </c>
      <c r="AB4691" t="str">
        <f t="shared" ca="1" si="517"/>
        <v/>
      </c>
      <c r="AC4691" t="str">
        <f ca="1">IF(AND(Z4691,AA4691),C4691,"")</f>
        <v/>
      </c>
      <c r="AD4691" t="str">
        <f ca="1">IF(AND(AA4691,Z4691),D4691,"")</f>
        <v/>
      </c>
      <c r="AE4691" t="str">
        <f t="shared" ca="1" si="518"/>
        <v/>
      </c>
    </row>
    <row r="4692" spans="1:31" x14ac:dyDescent="0.25">
      <c r="A4692">
        <v>718216</v>
      </c>
      <c r="B4692" s="1">
        <v>38767.153645833336</v>
      </c>
      <c r="C4692">
        <v>25</v>
      </c>
      <c r="D4692">
        <v>3</v>
      </c>
      <c r="E4692">
        <v>225.4</v>
      </c>
      <c r="F4692" t="s">
        <v>113</v>
      </c>
      <c r="G4692">
        <v>-62</v>
      </c>
      <c r="H4692">
        <v>1140345675863</v>
      </c>
      <c r="I4692">
        <v>225</v>
      </c>
      <c r="J4692" t="s">
        <v>77</v>
      </c>
      <c r="K4692">
        <v>-63</v>
      </c>
      <c r="L4692">
        <v>-63.159574468085097</v>
      </c>
      <c r="M4692">
        <v>94</v>
      </c>
      <c r="N4692">
        <v>2.2732818940166002</v>
      </c>
      <c r="O4692">
        <v>2</v>
      </c>
      <c r="P4692">
        <f t="shared" si="513"/>
        <v>6.3095734448019254E-7</v>
      </c>
      <c r="Q4692">
        <f t="shared" si="512"/>
        <v>-14.276027576563084</v>
      </c>
      <c r="R4692">
        <f>10^(L4692/10)</f>
        <v>4.8310613559256064E-7</v>
      </c>
      <c r="S4692">
        <f>LN(R4692)</f>
        <v>-14.543029465006008</v>
      </c>
      <c r="T4692">
        <v>12.8</v>
      </c>
      <c r="U4692">
        <v>-2.8</v>
      </c>
      <c r="V4692">
        <f t="shared" si="514"/>
        <v>13.508515832614624</v>
      </c>
      <c r="W4692">
        <f t="shared" si="515"/>
        <v>7.4027377425551447E-2</v>
      </c>
      <c r="X4692">
        <f t="shared" si="516"/>
        <v>5.4800526085050432E-3</v>
      </c>
      <c r="Z4692">
        <f ca="1">IF($F4692=$Z$1,1,0)</f>
        <v>1</v>
      </c>
      <c r="AA4692">
        <f ca="1">IF($I4692=$AA$1,1,0)</f>
        <v>0</v>
      </c>
      <c r="AB4692" t="str">
        <f t="shared" ca="1" si="517"/>
        <v/>
      </c>
      <c r="AC4692" t="str">
        <f ca="1">IF(AND(Z4692,AA4692),C4692,"")</f>
        <v/>
      </c>
      <c r="AD4692" t="str">
        <f ca="1">IF(AND(AA4692,Z4692),D4692,"")</f>
        <v/>
      </c>
      <c r="AE4692" t="str">
        <f t="shared" ca="1" si="518"/>
        <v/>
      </c>
    </row>
    <row r="4693" spans="1:31" x14ac:dyDescent="0.25">
      <c r="A4693">
        <v>718237</v>
      </c>
      <c r="B4693" s="1">
        <v>38767.153657407405</v>
      </c>
      <c r="C4693">
        <v>25</v>
      </c>
      <c r="D4693">
        <v>3</v>
      </c>
      <c r="E4693">
        <v>225.4</v>
      </c>
      <c r="F4693" t="s">
        <v>117</v>
      </c>
      <c r="G4693">
        <v>-77</v>
      </c>
      <c r="H4693">
        <v>1140345676619</v>
      </c>
      <c r="I4693">
        <v>225</v>
      </c>
      <c r="J4693" t="s">
        <v>77</v>
      </c>
      <c r="K4693">
        <v>-78</v>
      </c>
      <c r="L4693">
        <v>-78.051282051282101</v>
      </c>
      <c r="M4693">
        <v>78</v>
      </c>
      <c r="N4693">
        <v>1.7048245969679401</v>
      </c>
      <c r="O4693">
        <v>1</v>
      </c>
      <c r="P4693">
        <f t="shared" si="513"/>
        <v>1.9952623149688773E-8</v>
      </c>
      <c r="Q4693">
        <f t="shared" si="512"/>
        <v>-17.729905216054153</v>
      </c>
      <c r="R4693">
        <f>10^(L4693/10)</f>
        <v>1.5662886284124112E-8</v>
      </c>
      <c r="S4693">
        <f>LN(R4693)</f>
        <v>-17.971971854035591</v>
      </c>
      <c r="T4693">
        <v>1</v>
      </c>
      <c r="U4693">
        <v>14</v>
      </c>
      <c r="V4693">
        <f t="shared" si="514"/>
        <v>26.40075756488817</v>
      </c>
      <c r="W4693">
        <f t="shared" si="515"/>
        <v>3.7877700953928513E-2</v>
      </c>
      <c r="X4693">
        <f t="shared" si="516"/>
        <v>1.4347202295552368E-3</v>
      </c>
      <c r="Z4693">
        <f ca="1">IF($F4693=$Z$1,1,0)</f>
        <v>0</v>
      </c>
      <c r="AA4693">
        <f ca="1">IF($I4693=$AA$1,1,0)</f>
        <v>0</v>
      </c>
      <c r="AB4693" t="str">
        <f t="shared" ca="1" si="517"/>
        <v/>
      </c>
      <c r="AC4693" t="str">
        <f ca="1">IF(AND(Z4693,AA4693),C4693,"")</f>
        <v/>
      </c>
      <c r="AD4693" t="str">
        <f ca="1">IF(AND(AA4693,Z4693),D4693,"")</f>
        <v/>
      </c>
      <c r="AE4693" t="str">
        <f t="shared" ca="1" si="518"/>
        <v/>
      </c>
    </row>
    <row r="4694" spans="1:31" x14ac:dyDescent="0.25">
      <c r="A4694">
        <v>719062</v>
      </c>
      <c r="B4694" s="1">
        <v>38767.154131944444</v>
      </c>
      <c r="C4694">
        <v>25</v>
      </c>
      <c r="D4694">
        <v>3</v>
      </c>
      <c r="E4694">
        <v>269.60000000000002</v>
      </c>
      <c r="F4694" t="s">
        <v>114</v>
      </c>
      <c r="G4694">
        <v>-54</v>
      </c>
      <c r="H4694">
        <v>1140345717746</v>
      </c>
      <c r="I4694">
        <v>270</v>
      </c>
      <c r="J4694" t="s">
        <v>77</v>
      </c>
      <c r="K4694">
        <v>-55</v>
      </c>
      <c r="L4694">
        <v>-54.53125</v>
      </c>
      <c r="M4694">
        <v>96</v>
      </c>
      <c r="N4694">
        <v>1.0853388992917301</v>
      </c>
      <c r="O4694">
        <v>1</v>
      </c>
      <c r="P4694">
        <f t="shared" si="513"/>
        <v>3.9810717055349657E-6</v>
      </c>
      <c r="Q4694">
        <f t="shared" si="512"/>
        <v>-12.433959502167848</v>
      </c>
      <c r="R4694">
        <f>10^(L4694/10)</f>
        <v>3.5226946514730971E-6</v>
      </c>
      <c r="S4694">
        <f>LN(R4694)</f>
        <v>-12.556284335233157</v>
      </c>
      <c r="T4694">
        <v>33.5</v>
      </c>
      <c r="U4694">
        <v>2.8</v>
      </c>
      <c r="V4694">
        <f t="shared" si="514"/>
        <v>8.5023526155999907</v>
      </c>
      <c r="W4694">
        <f t="shared" si="515"/>
        <v>0.11761450567990027</v>
      </c>
      <c r="X4694">
        <f t="shared" si="516"/>
        <v>1.3833171946327291E-2</v>
      </c>
      <c r="Z4694">
        <f ca="1">IF($F4694=$Z$1,1,0)</f>
        <v>0</v>
      </c>
      <c r="AA4694">
        <f ca="1">IF($I4694=$AA$1,1,0)</f>
        <v>1</v>
      </c>
      <c r="AB4694" t="str">
        <f t="shared" ca="1" si="517"/>
        <v/>
      </c>
      <c r="AC4694" t="str">
        <f ca="1">IF(AND(Z4694,AA4694),C4694,"")</f>
        <v/>
      </c>
      <c r="AD4694" t="str">
        <f ca="1">IF(AND(AA4694,Z4694),D4694,"")</f>
        <v/>
      </c>
      <c r="AE4694" t="str">
        <f t="shared" ca="1" si="518"/>
        <v/>
      </c>
    </row>
    <row r="4695" spans="1:31" x14ac:dyDescent="0.25">
      <c r="A4695">
        <v>719063</v>
      </c>
      <c r="B4695" s="1">
        <v>38767.154131944444</v>
      </c>
      <c r="C4695">
        <v>25</v>
      </c>
      <c r="D4695">
        <v>3</v>
      </c>
      <c r="E4695">
        <v>269.60000000000002</v>
      </c>
      <c r="F4695" t="s">
        <v>113</v>
      </c>
      <c r="G4695">
        <v>-65</v>
      </c>
      <c r="H4695">
        <v>1140345717746</v>
      </c>
      <c r="I4695">
        <v>270</v>
      </c>
      <c r="J4695" t="s">
        <v>77</v>
      </c>
      <c r="K4695">
        <v>-64.5</v>
      </c>
      <c r="L4695">
        <v>-65.117021276595807</v>
      </c>
      <c r="M4695">
        <v>94</v>
      </c>
      <c r="N4695">
        <v>3.8321121467043202</v>
      </c>
      <c r="O4695">
        <v>5.75</v>
      </c>
      <c r="P4695">
        <f t="shared" si="513"/>
        <v>3.1622776601683734E-7</v>
      </c>
      <c r="Q4695">
        <f t="shared" si="512"/>
        <v>-14.966803104461299</v>
      </c>
      <c r="R4695">
        <f>10^(L4695/10)</f>
        <v>3.0782073606869589E-7</v>
      </c>
      <c r="S4695">
        <f>LN(R4695)</f>
        <v>-14.993748249166561</v>
      </c>
      <c r="T4695">
        <v>12.8</v>
      </c>
      <c r="U4695">
        <v>-2.8</v>
      </c>
      <c r="V4695">
        <f t="shared" si="514"/>
        <v>13.508515832614624</v>
      </c>
      <c r="W4695">
        <f t="shared" si="515"/>
        <v>7.4027377425551447E-2</v>
      </c>
      <c r="X4695">
        <f t="shared" si="516"/>
        <v>5.4800526085050432E-3</v>
      </c>
      <c r="Z4695">
        <f ca="1">IF($F4695=$Z$1,1,0)</f>
        <v>1</v>
      </c>
      <c r="AA4695">
        <f ca="1">IF($I4695=$AA$1,1,0)</f>
        <v>1</v>
      </c>
      <c r="AB4695">
        <f t="shared" ca="1" si="517"/>
        <v>2.631636166097193E-2</v>
      </c>
      <c r="AC4695">
        <f ca="1">IF(AND(Z4695,AA4695),C4695,"")</f>
        <v>25</v>
      </c>
      <c r="AD4695">
        <f ca="1">IF(AND(AA4695,Z4695),D4695,"")</f>
        <v>3</v>
      </c>
      <c r="AE4695">
        <f t="shared" ca="1" si="518"/>
        <v>7.4027377425551447E-2</v>
      </c>
    </row>
    <row r="4696" spans="1:31" x14ac:dyDescent="0.25">
      <c r="A4696">
        <v>719064</v>
      </c>
      <c r="B4696" s="1">
        <v>38767.154131944444</v>
      </c>
      <c r="C4696">
        <v>25</v>
      </c>
      <c r="D4696">
        <v>3</v>
      </c>
      <c r="E4696">
        <v>269.60000000000002</v>
      </c>
      <c r="F4696" t="s">
        <v>112</v>
      </c>
      <c r="G4696">
        <v>-58</v>
      </c>
      <c r="H4696">
        <v>1140345717746</v>
      </c>
      <c r="I4696">
        <v>270</v>
      </c>
      <c r="J4696" t="s">
        <v>77</v>
      </c>
      <c r="K4696">
        <v>-60</v>
      </c>
      <c r="L4696">
        <v>-59.881818181818197</v>
      </c>
      <c r="M4696">
        <v>110</v>
      </c>
      <c r="N4696">
        <v>0.79829885854628202</v>
      </c>
      <c r="O4696">
        <v>1</v>
      </c>
      <c r="P4696">
        <f t="shared" si="513"/>
        <v>1.5848931924611111E-6</v>
      </c>
      <c r="Q4696">
        <f t="shared" si="512"/>
        <v>-13.354993539365466</v>
      </c>
      <c r="R4696">
        <f>10^(L4696/10)</f>
        <v>1.0275860072940624E-6</v>
      </c>
      <c r="S4696">
        <f>LN(R4696)</f>
        <v>-13.788298188683441</v>
      </c>
      <c r="T4696">
        <v>7.5</v>
      </c>
      <c r="U4696">
        <v>6.3</v>
      </c>
      <c r="V4696">
        <f t="shared" si="514"/>
        <v>17.808424972467385</v>
      </c>
      <c r="W4696">
        <f t="shared" si="515"/>
        <v>5.6153197239286703E-2</v>
      </c>
      <c r="X4696">
        <f t="shared" si="516"/>
        <v>3.1531815601942362E-3</v>
      </c>
      <c r="Z4696">
        <f ca="1">IF($F4696=$Z$1,1,0)</f>
        <v>0</v>
      </c>
      <c r="AA4696">
        <f ca="1">IF($I4696=$AA$1,1,0)</f>
        <v>1</v>
      </c>
      <c r="AB4696" t="str">
        <f t="shared" ca="1" si="517"/>
        <v/>
      </c>
      <c r="AC4696" t="str">
        <f ca="1">IF(AND(Z4696,AA4696),C4696,"")</f>
        <v/>
      </c>
      <c r="AD4696" t="str">
        <f ca="1">IF(AND(AA4696,Z4696),D4696,"")</f>
        <v/>
      </c>
      <c r="AE4696" t="str">
        <f t="shared" ca="1" si="518"/>
        <v/>
      </c>
    </row>
    <row r="4697" spans="1:31" x14ac:dyDescent="0.25">
      <c r="A4697">
        <v>719065</v>
      </c>
      <c r="B4697" s="1">
        <v>38767.154131944444</v>
      </c>
      <c r="C4697">
        <v>25</v>
      </c>
      <c r="D4697">
        <v>3</v>
      </c>
      <c r="E4697">
        <v>269.60000000000002</v>
      </c>
      <c r="F4697" t="s">
        <v>115</v>
      </c>
      <c r="G4697">
        <v>-65</v>
      </c>
      <c r="H4697">
        <v>1140345717746</v>
      </c>
      <c r="I4697">
        <v>270</v>
      </c>
      <c r="J4697" t="s">
        <v>77</v>
      </c>
      <c r="K4697">
        <v>-64</v>
      </c>
      <c r="L4697">
        <v>-63.723404255319103</v>
      </c>
      <c r="M4697">
        <v>94</v>
      </c>
      <c r="N4697">
        <v>1.2128723156933101</v>
      </c>
      <c r="O4697">
        <v>2</v>
      </c>
      <c r="P4697">
        <f t="shared" si="513"/>
        <v>3.1622776601683734E-7</v>
      </c>
      <c r="Q4697">
        <f t="shared" si="512"/>
        <v>-14.966803104461299</v>
      </c>
      <c r="R4697">
        <f>10^(L4697/10)</f>
        <v>4.2428685259993381E-7</v>
      </c>
      <c r="S4697">
        <f>LN(R4697)</f>
        <v>-14.672856071313111</v>
      </c>
      <c r="T4697">
        <v>2.5</v>
      </c>
      <c r="U4697">
        <v>-0.8</v>
      </c>
      <c r="V4697">
        <f t="shared" si="514"/>
        <v>22.818632737304839</v>
      </c>
      <c r="W4697">
        <f t="shared" si="515"/>
        <v>4.3823835175065461E-2</v>
      </c>
      <c r="X4697">
        <f t="shared" si="516"/>
        <v>1.9205285294513048E-3</v>
      </c>
      <c r="Z4697">
        <f ca="1">IF($F4697=$Z$1,1,0)</f>
        <v>0</v>
      </c>
      <c r="AA4697">
        <f ca="1">IF($I4697=$AA$1,1,0)</f>
        <v>1</v>
      </c>
      <c r="AB4697" t="str">
        <f t="shared" ca="1" si="517"/>
        <v/>
      </c>
      <c r="AC4697" t="str">
        <f ca="1">IF(AND(Z4697,AA4697),C4697,"")</f>
        <v/>
      </c>
      <c r="AD4697" t="str">
        <f ca="1">IF(AND(AA4697,Z4697),D4697,"")</f>
        <v/>
      </c>
      <c r="AE4697" t="str">
        <f t="shared" ca="1" si="518"/>
        <v/>
      </c>
    </row>
    <row r="4698" spans="1:31" x14ac:dyDescent="0.25">
      <c r="A4698">
        <v>719066</v>
      </c>
      <c r="B4698" s="1">
        <v>38767.154131944444</v>
      </c>
      <c r="C4698">
        <v>25</v>
      </c>
      <c r="D4698">
        <v>3</v>
      </c>
      <c r="E4698">
        <v>269.60000000000002</v>
      </c>
      <c r="F4698" t="s">
        <v>117</v>
      </c>
      <c r="G4698">
        <v>-75</v>
      </c>
      <c r="H4698">
        <v>1140345717746</v>
      </c>
      <c r="I4698">
        <v>270</v>
      </c>
      <c r="J4698" t="s">
        <v>77</v>
      </c>
      <c r="K4698">
        <v>-76</v>
      </c>
      <c r="L4698">
        <v>-76.3626373626374</v>
      </c>
      <c r="M4698">
        <v>91</v>
      </c>
      <c r="N4698">
        <v>1.4182656350195499</v>
      </c>
      <c r="O4698">
        <v>1</v>
      </c>
      <c r="P4698">
        <f t="shared" si="513"/>
        <v>3.1622776601683699E-8</v>
      </c>
      <c r="Q4698">
        <f t="shared" si="512"/>
        <v>-17.269388197455346</v>
      </c>
      <c r="R4698">
        <f>10^(L4698/10)</f>
        <v>2.3106611568312876E-8</v>
      </c>
      <c r="S4698">
        <f>LN(R4698)</f>
        <v>-17.583147045291906</v>
      </c>
      <c r="T4698">
        <v>1</v>
      </c>
      <c r="U4698">
        <v>14</v>
      </c>
      <c r="V4698">
        <f t="shared" si="514"/>
        <v>26.40075756488817</v>
      </c>
      <c r="W4698">
        <f t="shared" si="515"/>
        <v>3.7877700953928513E-2</v>
      </c>
      <c r="X4698">
        <f t="shared" si="516"/>
        <v>1.4347202295552368E-3</v>
      </c>
      <c r="Z4698">
        <f ca="1">IF($F4698=$Z$1,1,0)</f>
        <v>0</v>
      </c>
      <c r="AA4698">
        <f ca="1">IF($I4698=$AA$1,1,0)</f>
        <v>1</v>
      </c>
      <c r="AB4698" t="str">
        <f t="shared" ca="1" si="517"/>
        <v/>
      </c>
      <c r="AC4698" t="str">
        <f ca="1">IF(AND(Z4698,AA4698),C4698,"")</f>
        <v/>
      </c>
      <c r="AD4698" t="str">
        <f ca="1">IF(AND(AA4698,Z4698),D4698,"")</f>
        <v/>
      </c>
      <c r="AE4698" t="str">
        <f t="shared" ca="1" si="518"/>
        <v/>
      </c>
    </row>
    <row r="4699" spans="1:31" x14ac:dyDescent="0.25">
      <c r="A4699">
        <v>719071</v>
      </c>
      <c r="B4699" s="1">
        <v>38767.154143518521</v>
      </c>
      <c r="C4699">
        <v>25</v>
      </c>
      <c r="D4699">
        <v>3</v>
      </c>
      <c r="E4699">
        <v>269.60000000000002</v>
      </c>
      <c r="F4699" t="s">
        <v>116</v>
      </c>
      <c r="G4699">
        <v>-59</v>
      </c>
      <c r="H4699">
        <v>1140345718006</v>
      </c>
      <c r="I4699">
        <v>270</v>
      </c>
      <c r="J4699" t="s">
        <v>77</v>
      </c>
      <c r="K4699">
        <v>-57</v>
      </c>
      <c r="L4699">
        <v>-56.797752808988797</v>
      </c>
      <c r="M4699">
        <v>89</v>
      </c>
      <c r="N4699">
        <v>1.5313376155334599</v>
      </c>
      <c r="O4699">
        <v>2</v>
      </c>
      <c r="P4699">
        <f t="shared" si="513"/>
        <v>1.2589254117941642E-6</v>
      </c>
      <c r="Q4699">
        <f t="shared" si="512"/>
        <v>-13.585252048664872</v>
      </c>
      <c r="R4699">
        <f>10^(L4699/10)</f>
        <v>2.0903774852301159E-6</v>
      </c>
      <c r="S4699">
        <f>LN(R4699)</f>
        <v>-13.07816589335383</v>
      </c>
      <c r="T4699">
        <v>33.5</v>
      </c>
      <c r="U4699">
        <v>9.3000000000000007</v>
      </c>
      <c r="V4699">
        <f t="shared" si="514"/>
        <v>10.580170130957253</v>
      </c>
      <c r="W4699">
        <f t="shared" si="515"/>
        <v>9.4516438547054243E-2</v>
      </c>
      <c r="X4699">
        <f t="shared" si="516"/>
        <v>8.9333571556190813E-3</v>
      </c>
      <c r="Z4699">
        <f ca="1">IF($F4699=$Z$1,1,0)</f>
        <v>0</v>
      </c>
      <c r="AA4699">
        <f ca="1">IF($I4699=$AA$1,1,0)</f>
        <v>1</v>
      </c>
      <c r="AB4699" t="str">
        <f t="shared" ca="1" si="517"/>
        <v/>
      </c>
      <c r="AC4699" t="str">
        <f ca="1">IF(AND(Z4699,AA4699),C4699,"")</f>
        <v/>
      </c>
      <c r="AD4699" t="str">
        <f ca="1">IF(AND(AA4699,Z4699),D4699,"")</f>
        <v/>
      </c>
      <c r="AE4699" t="str">
        <f t="shared" ca="1" si="518"/>
        <v/>
      </c>
    </row>
    <row r="4700" spans="1:31" x14ac:dyDescent="0.25">
      <c r="A4700">
        <v>719937</v>
      </c>
      <c r="B4700" s="1">
        <v>38767.154560185183</v>
      </c>
      <c r="C4700">
        <v>25</v>
      </c>
      <c r="D4700">
        <v>3</v>
      </c>
      <c r="E4700">
        <v>315.39999999999998</v>
      </c>
      <c r="F4700" t="s">
        <v>116</v>
      </c>
      <c r="G4700">
        <v>-52</v>
      </c>
      <c r="H4700">
        <v>1140345754208</v>
      </c>
      <c r="I4700">
        <v>315</v>
      </c>
      <c r="J4700" t="s">
        <v>77</v>
      </c>
      <c r="K4700">
        <v>-52</v>
      </c>
      <c r="L4700">
        <v>-51.822222222222202</v>
      </c>
      <c r="M4700">
        <v>90</v>
      </c>
      <c r="N4700">
        <v>0.80137210672271897</v>
      </c>
      <c r="O4700">
        <v>1</v>
      </c>
      <c r="P4700">
        <f t="shared" si="513"/>
        <v>6.3095734448019212E-6</v>
      </c>
      <c r="Q4700">
        <f t="shared" si="512"/>
        <v>-11.973442483569039</v>
      </c>
      <c r="R4700">
        <f>10^(L4700/10)</f>
        <v>6.5732140940596435E-6</v>
      </c>
      <c r="S4700">
        <f>LN(R4700)</f>
        <v>-11.932507637471362</v>
      </c>
      <c r="T4700">
        <v>33.5</v>
      </c>
      <c r="U4700">
        <v>9.3000000000000007</v>
      </c>
      <c r="V4700">
        <f t="shared" si="514"/>
        <v>10.580170130957253</v>
      </c>
      <c r="W4700">
        <f t="shared" si="515"/>
        <v>9.4516438547054243E-2</v>
      </c>
      <c r="X4700">
        <f t="shared" si="516"/>
        <v>8.9333571556190813E-3</v>
      </c>
      <c r="Z4700">
        <f ca="1">IF($F4700=$Z$1,1,0)</f>
        <v>0</v>
      </c>
      <c r="AA4700">
        <f ca="1">IF($I4700=$AA$1,1,0)</f>
        <v>0</v>
      </c>
      <c r="AB4700" t="str">
        <f t="shared" ca="1" si="517"/>
        <v/>
      </c>
      <c r="AC4700" t="str">
        <f ca="1">IF(AND(Z4700,AA4700),C4700,"")</f>
        <v/>
      </c>
      <c r="AD4700" t="str">
        <f ca="1">IF(AND(AA4700,Z4700),D4700,"")</f>
        <v/>
      </c>
      <c r="AE4700" t="str">
        <f t="shared" ca="1" si="518"/>
        <v/>
      </c>
    </row>
    <row r="4701" spans="1:31" x14ac:dyDescent="0.25">
      <c r="A4701">
        <v>719938</v>
      </c>
      <c r="B4701" s="1">
        <v>38767.154560185183</v>
      </c>
      <c r="C4701">
        <v>25</v>
      </c>
      <c r="D4701">
        <v>3</v>
      </c>
      <c r="E4701">
        <v>315.39999999999998</v>
      </c>
      <c r="F4701" t="s">
        <v>114</v>
      </c>
      <c r="G4701">
        <v>-52</v>
      </c>
      <c r="H4701">
        <v>1140345754208</v>
      </c>
      <c r="I4701">
        <v>315</v>
      </c>
      <c r="J4701" t="s">
        <v>77</v>
      </c>
      <c r="K4701">
        <v>-50</v>
      </c>
      <c r="L4701">
        <v>-51.387755102040799</v>
      </c>
      <c r="M4701">
        <v>98</v>
      </c>
      <c r="N4701">
        <v>2.3578456577122</v>
      </c>
      <c r="O4701">
        <v>5</v>
      </c>
      <c r="P4701">
        <f t="shared" si="513"/>
        <v>6.3095734448019212E-6</v>
      </c>
      <c r="Q4701">
        <f t="shared" si="512"/>
        <v>-11.973442483569039</v>
      </c>
      <c r="R4701">
        <f>10^(L4701/10)</f>
        <v>7.2648138360572917E-6</v>
      </c>
      <c r="S4701">
        <f>LN(R4701)</f>
        <v>-11.832467886038787</v>
      </c>
      <c r="T4701">
        <v>33.5</v>
      </c>
      <c r="U4701">
        <v>2.8</v>
      </c>
      <c r="V4701">
        <f t="shared" si="514"/>
        <v>8.5023526155999907</v>
      </c>
      <c r="W4701">
        <f t="shared" si="515"/>
        <v>0.11761450567990027</v>
      </c>
      <c r="X4701">
        <f t="shared" si="516"/>
        <v>1.3833171946327291E-2</v>
      </c>
      <c r="Z4701">
        <f ca="1">IF($F4701=$Z$1,1,0)</f>
        <v>0</v>
      </c>
      <c r="AA4701">
        <f ca="1">IF($I4701=$AA$1,1,0)</f>
        <v>0</v>
      </c>
      <c r="AB4701" t="str">
        <f t="shared" ca="1" si="517"/>
        <v/>
      </c>
      <c r="AC4701" t="str">
        <f ca="1">IF(AND(Z4701,AA4701),C4701,"")</f>
        <v/>
      </c>
      <c r="AD4701" t="str">
        <f ca="1">IF(AND(AA4701,Z4701),D4701,"")</f>
        <v/>
      </c>
      <c r="AE4701" t="str">
        <f t="shared" ca="1" si="518"/>
        <v/>
      </c>
    </row>
    <row r="4702" spans="1:31" x14ac:dyDescent="0.25">
      <c r="A4702">
        <v>719939</v>
      </c>
      <c r="B4702" s="1">
        <v>38767.154560185183</v>
      </c>
      <c r="C4702">
        <v>25</v>
      </c>
      <c r="D4702">
        <v>3</v>
      </c>
      <c r="E4702">
        <v>315.39999999999998</v>
      </c>
      <c r="F4702" t="s">
        <v>112</v>
      </c>
      <c r="G4702">
        <v>-56</v>
      </c>
      <c r="H4702">
        <v>1140345754208</v>
      </c>
      <c r="I4702">
        <v>315</v>
      </c>
      <c r="J4702" t="s">
        <v>77</v>
      </c>
      <c r="K4702">
        <v>-55</v>
      </c>
      <c r="L4702">
        <v>-56.509090909090901</v>
      </c>
      <c r="M4702">
        <v>110</v>
      </c>
      <c r="N4702">
        <v>3.7139594207281901</v>
      </c>
      <c r="O4702">
        <v>5.75</v>
      </c>
      <c r="P4702">
        <f t="shared" si="513"/>
        <v>2.5118864315095806E-6</v>
      </c>
      <c r="Q4702">
        <f t="shared" si="512"/>
        <v>-12.894476520766656</v>
      </c>
      <c r="R4702">
        <f>10^(L4702/10)</f>
        <v>2.2340398163234905E-6</v>
      </c>
      <c r="S4702">
        <f>LN(R4702)</f>
        <v>-13.011699034591807</v>
      </c>
      <c r="T4702">
        <v>7.5</v>
      </c>
      <c r="U4702">
        <v>6.3</v>
      </c>
      <c r="V4702">
        <f t="shared" si="514"/>
        <v>17.808424972467385</v>
      </c>
      <c r="W4702">
        <f t="shared" si="515"/>
        <v>5.6153197239286703E-2</v>
      </c>
      <c r="X4702">
        <f t="shared" si="516"/>
        <v>3.1531815601942362E-3</v>
      </c>
      <c r="Z4702">
        <f ca="1">IF($F4702=$Z$1,1,0)</f>
        <v>0</v>
      </c>
      <c r="AA4702">
        <f ca="1">IF($I4702=$AA$1,1,0)</f>
        <v>0</v>
      </c>
      <c r="AB4702" t="str">
        <f t="shared" ca="1" si="517"/>
        <v/>
      </c>
      <c r="AC4702" t="str">
        <f ca="1">IF(AND(Z4702,AA4702),C4702,"")</f>
        <v/>
      </c>
      <c r="AD4702" t="str">
        <f ca="1">IF(AND(AA4702,Z4702),D4702,"")</f>
        <v/>
      </c>
      <c r="AE4702" t="str">
        <f t="shared" ca="1" si="518"/>
        <v/>
      </c>
    </row>
    <row r="4703" spans="1:31" x14ac:dyDescent="0.25">
      <c r="A4703">
        <v>719940</v>
      </c>
      <c r="B4703" s="1">
        <v>38767.154560185183</v>
      </c>
      <c r="C4703">
        <v>25</v>
      </c>
      <c r="D4703">
        <v>3</v>
      </c>
      <c r="E4703">
        <v>315.39999999999998</v>
      </c>
      <c r="F4703" t="s">
        <v>115</v>
      </c>
      <c r="G4703">
        <v>-60</v>
      </c>
      <c r="H4703">
        <v>1140345754208</v>
      </c>
      <c r="I4703">
        <v>315</v>
      </c>
      <c r="J4703" t="s">
        <v>77</v>
      </c>
      <c r="K4703">
        <v>-60</v>
      </c>
      <c r="L4703">
        <v>-60.557692307692299</v>
      </c>
      <c r="M4703">
        <v>104</v>
      </c>
      <c r="N4703">
        <v>2.35996924069523</v>
      </c>
      <c r="O4703">
        <v>2</v>
      </c>
      <c r="P4703">
        <f t="shared" si="513"/>
        <v>9.9999999999999995E-7</v>
      </c>
      <c r="Q4703">
        <f t="shared" si="512"/>
        <v>-13.815510557964274</v>
      </c>
      <c r="R4703">
        <f>10^(L4703/10)</f>
        <v>8.7948972344338797E-7</v>
      </c>
      <c r="S4703">
        <f>LN(R4703)</f>
        <v>-13.94392395738125</v>
      </c>
      <c r="T4703">
        <v>2.5</v>
      </c>
      <c r="U4703">
        <v>-0.8</v>
      </c>
      <c r="V4703">
        <f t="shared" si="514"/>
        <v>22.818632737304839</v>
      </c>
      <c r="W4703">
        <f t="shared" si="515"/>
        <v>4.3823835175065461E-2</v>
      </c>
      <c r="X4703">
        <f t="shared" si="516"/>
        <v>1.9205285294513048E-3</v>
      </c>
      <c r="Z4703">
        <f ca="1">IF($F4703=$Z$1,1,0)</f>
        <v>0</v>
      </c>
      <c r="AA4703">
        <f ca="1">IF($I4703=$AA$1,1,0)</f>
        <v>0</v>
      </c>
      <c r="AB4703" t="str">
        <f t="shared" ca="1" si="517"/>
        <v/>
      </c>
      <c r="AC4703" t="str">
        <f ca="1">IF(AND(Z4703,AA4703),C4703,"")</f>
        <v/>
      </c>
      <c r="AD4703" t="str">
        <f ca="1">IF(AND(AA4703,Z4703),D4703,"")</f>
        <v/>
      </c>
      <c r="AE4703" t="str">
        <f t="shared" ca="1" si="518"/>
        <v/>
      </c>
    </row>
    <row r="4704" spans="1:31" x14ac:dyDescent="0.25">
      <c r="A4704">
        <v>719941</v>
      </c>
      <c r="B4704" s="1">
        <v>38767.154560185183</v>
      </c>
      <c r="C4704">
        <v>25</v>
      </c>
      <c r="D4704">
        <v>3</v>
      </c>
      <c r="E4704">
        <v>315.39999999999998</v>
      </c>
      <c r="F4704" t="s">
        <v>113</v>
      </c>
      <c r="G4704">
        <v>-70</v>
      </c>
      <c r="H4704">
        <v>1140345754208</v>
      </c>
      <c r="I4704">
        <v>315</v>
      </c>
      <c r="J4704" t="s">
        <v>77</v>
      </c>
      <c r="K4704">
        <v>-58</v>
      </c>
      <c r="L4704">
        <v>-59.6279069767442</v>
      </c>
      <c r="M4704">
        <v>86</v>
      </c>
      <c r="N4704">
        <v>4.7651838101154098</v>
      </c>
      <c r="O4704">
        <v>9</v>
      </c>
      <c r="P4704">
        <f t="shared" si="513"/>
        <v>9.9999999999999995E-8</v>
      </c>
      <c r="Q4704">
        <f t="shared" si="512"/>
        <v>-16.11809565095832</v>
      </c>
      <c r="R4704">
        <f>10^(L4704/10)</f>
        <v>1.0894550148778361E-6</v>
      </c>
      <c r="S4704">
        <f>LN(R4704)</f>
        <v>-13.729832973108685</v>
      </c>
      <c r="T4704">
        <v>12.8</v>
      </c>
      <c r="U4704">
        <v>-2.8</v>
      </c>
      <c r="V4704">
        <f t="shared" si="514"/>
        <v>13.508515832614624</v>
      </c>
      <c r="W4704">
        <f t="shared" si="515"/>
        <v>7.4027377425551447E-2</v>
      </c>
      <c r="X4704">
        <f t="shared" si="516"/>
        <v>5.4800526085050432E-3</v>
      </c>
      <c r="Z4704">
        <f ca="1">IF($F4704=$Z$1,1,0)</f>
        <v>1</v>
      </c>
      <c r="AA4704">
        <f ca="1">IF($I4704=$AA$1,1,0)</f>
        <v>0</v>
      </c>
      <c r="AB4704" t="str">
        <f t="shared" ca="1" si="517"/>
        <v/>
      </c>
      <c r="AC4704" t="str">
        <f ca="1">IF(AND(Z4704,AA4704),C4704,"")</f>
        <v/>
      </c>
      <c r="AD4704" t="str">
        <f ca="1">IF(AND(AA4704,Z4704),D4704,"")</f>
        <v/>
      </c>
      <c r="AE4704" t="str">
        <f t="shared" ca="1" si="518"/>
        <v/>
      </c>
    </row>
    <row r="4705" spans="1:31" x14ac:dyDescent="0.25">
      <c r="A4705">
        <v>719949</v>
      </c>
      <c r="B4705" s="1">
        <v>38767.154560185183</v>
      </c>
      <c r="C4705">
        <v>25</v>
      </c>
      <c r="D4705">
        <v>3</v>
      </c>
      <c r="E4705">
        <v>315.39999999999998</v>
      </c>
      <c r="F4705" t="s">
        <v>117</v>
      </c>
      <c r="G4705">
        <v>-74</v>
      </c>
      <c r="H4705">
        <v>1140345754460</v>
      </c>
      <c r="I4705">
        <v>315</v>
      </c>
      <c r="J4705" t="s">
        <v>77</v>
      </c>
      <c r="K4705">
        <v>-74</v>
      </c>
      <c r="L4705">
        <v>-73.638297872340402</v>
      </c>
      <c r="M4705">
        <v>94</v>
      </c>
      <c r="N4705">
        <v>1.81896262429924</v>
      </c>
      <c r="O4705">
        <v>2.75</v>
      </c>
      <c r="P4705">
        <f t="shared" si="513"/>
        <v>3.981071705534957E-8</v>
      </c>
      <c r="Q4705">
        <f t="shared" si="512"/>
        <v>-17.039129688155942</v>
      </c>
      <c r="R4705">
        <f>10^(L4705/10)</f>
        <v>4.3268337913485196E-8</v>
      </c>
      <c r="S4705">
        <f>LN(R4705)</f>
        <v>-16.955844695430617</v>
      </c>
      <c r="T4705">
        <v>1</v>
      </c>
      <c r="U4705">
        <v>14</v>
      </c>
      <c r="V4705">
        <f t="shared" si="514"/>
        <v>26.40075756488817</v>
      </c>
      <c r="W4705">
        <f t="shared" si="515"/>
        <v>3.7877700953928513E-2</v>
      </c>
      <c r="X4705">
        <f t="shared" si="516"/>
        <v>1.4347202295552368E-3</v>
      </c>
      <c r="Z4705">
        <f ca="1">IF($F4705=$Z$1,1,0)</f>
        <v>0</v>
      </c>
      <c r="AA4705">
        <f ca="1">IF($I4705=$AA$1,1,0)</f>
        <v>0</v>
      </c>
      <c r="AB4705" t="str">
        <f t="shared" ca="1" si="517"/>
        <v/>
      </c>
      <c r="AC4705" t="str">
        <f ca="1">IF(AND(Z4705,AA4705),C4705,"")</f>
        <v/>
      </c>
      <c r="AD4705" t="str">
        <f ca="1">IF(AND(AA4705,Z4705),D4705,"")</f>
        <v/>
      </c>
      <c r="AE4705" t="str">
        <f t="shared" ca="1" si="518"/>
        <v/>
      </c>
    </row>
    <row r="4706" spans="1:31" x14ac:dyDescent="0.25">
      <c r="A4706">
        <v>720760</v>
      </c>
      <c r="B4706" s="1">
        <v>38767.158310185187</v>
      </c>
      <c r="C4706">
        <v>26</v>
      </c>
      <c r="D4706">
        <v>3</v>
      </c>
      <c r="E4706">
        <v>359.8</v>
      </c>
      <c r="F4706" t="s">
        <v>114</v>
      </c>
      <c r="G4706">
        <v>-49</v>
      </c>
      <c r="H4706">
        <v>1140346078408</v>
      </c>
      <c r="I4706">
        <v>0</v>
      </c>
      <c r="J4706" t="s">
        <v>81</v>
      </c>
      <c r="K4706">
        <v>-44</v>
      </c>
      <c r="L4706">
        <v>-45.244897959183703</v>
      </c>
      <c r="M4706">
        <v>98</v>
      </c>
      <c r="N4706">
        <v>2.29774082004004</v>
      </c>
      <c r="O4706">
        <v>4</v>
      </c>
      <c r="P4706">
        <f t="shared" si="513"/>
        <v>1.2589254117941658E-5</v>
      </c>
      <c r="Q4706">
        <f t="shared" si="512"/>
        <v>-11.282666955670825</v>
      </c>
      <c r="R4706">
        <f>10^(L4706/10)</f>
        <v>2.9888918724391447E-5</v>
      </c>
      <c r="S4706">
        <f>LN(R4706)</f>
        <v>-10.418022757485312</v>
      </c>
      <c r="T4706">
        <v>33.5</v>
      </c>
      <c r="U4706">
        <v>2.8</v>
      </c>
      <c r="V4706">
        <f t="shared" si="514"/>
        <v>7.5026661927610769</v>
      </c>
      <c r="W4706">
        <f t="shared" si="515"/>
        <v>0.13328595119490277</v>
      </c>
      <c r="X4706">
        <f t="shared" si="516"/>
        <v>1.7765144785930009E-2</v>
      </c>
      <c r="Z4706">
        <f ca="1">IF($F4706=$Z$1,1,0)</f>
        <v>0</v>
      </c>
      <c r="AA4706">
        <f ca="1">IF($I4706=$AA$1,1,0)</f>
        <v>0</v>
      </c>
      <c r="AB4706" t="str">
        <f t="shared" ca="1" si="517"/>
        <v/>
      </c>
      <c r="AC4706" t="str">
        <f ca="1">IF(AND(Z4706,AA4706),C4706,"")</f>
        <v/>
      </c>
      <c r="AD4706" t="str">
        <f ca="1">IF(AND(AA4706,Z4706),D4706,"")</f>
        <v/>
      </c>
      <c r="AE4706" t="str">
        <f t="shared" ca="1" si="518"/>
        <v/>
      </c>
    </row>
    <row r="4707" spans="1:31" x14ac:dyDescent="0.25">
      <c r="A4707">
        <v>720761</v>
      </c>
      <c r="B4707" s="1">
        <v>38767.158310185187</v>
      </c>
      <c r="C4707">
        <v>26</v>
      </c>
      <c r="D4707">
        <v>3</v>
      </c>
      <c r="E4707">
        <v>359.8</v>
      </c>
      <c r="F4707" t="s">
        <v>112</v>
      </c>
      <c r="G4707">
        <v>-52</v>
      </c>
      <c r="H4707">
        <v>1140346078408</v>
      </c>
      <c r="I4707">
        <v>0</v>
      </c>
      <c r="J4707" t="s">
        <v>81</v>
      </c>
      <c r="K4707">
        <v>-53</v>
      </c>
      <c r="L4707">
        <v>-54.045454545454497</v>
      </c>
      <c r="M4707">
        <v>110</v>
      </c>
      <c r="N4707">
        <v>2.3162226590230501</v>
      </c>
      <c r="O4707">
        <v>4</v>
      </c>
      <c r="P4707">
        <f t="shared" si="513"/>
        <v>6.3095734448019212E-6</v>
      </c>
      <c r="Q4707">
        <f t="shared" si="512"/>
        <v>-11.973442483569039</v>
      </c>
      <c r="R4707">
        <f>10^(L4707/10)</f>
        <v>3.9396219223819281E-6</v>
      </c>
      <c r="S4707">
        <f>LN(R4707)</f>
        <v>-12.444425798045083</v>
      </c>
      <c r="T4707">
        <v>7.5</v>
      </c>
      <c r="U4707">
        <v>6.3</v>
      </c>
      <c r="V4707">
        <f t="shared" si="514"/>
        <v>18.792019582790989</v>
      </c>
      <c r="W4707">
        <f t="shared" si="515"/>
        <v>5.3214078220510247E-2</v>
      </c>
      <c r="X4707">
        <f t="shared" si="516"/>
        <v>2.831738120858583E-3</v>
      </c>
      <c r="Z4707">
        <f ca="1">IF($F4707=$Z$1,1,0)</f>
        <v>0</v>
      </c>
      <c r="AA4707">
        <f ca="1">IF($I4707=$AA$1,1,0)</f>
        <v>0</v>
      </c>
      <c r="AB4707" t="str">
        <f t="shared" ca="1" si="517"/>
        <v/>
      </c>
      <c r="AC4707" t="str">
        <f ca="1">IF(AND(Z4707,AA4707),C4707,"")</f>
        <v/>
      </c>
      <c r="AD4707" t="str">
        <f ca="1">IF(AND(AA4707,Z4707),D4707,"")</f>
        <v/>
      </c>
      <c r="AE4707" t="str">
        <f t="shared" ca="1" si="518"/>
        <v/>
      </c>
    </row>
    <row r="4708" spans="1:31" x14ac:dyDescent="0.25">
      <c r="A4708">
        <v>720762</v>
      </c>
      <c r="B4708" s="1">
        <v>38767.158310185187</v>
      </c>
      <c r="C4708">
        <v>26</v>
      </c>
      <c r="D4708">
        <v>3</v>
      </c>
      <c r="E4708">
        <v>359.8</v>
      </c>
      <c r="F4708" t="s">
        <v>116</v>
      </c>
      <c r="G4708">
        <v>-53</v>
      </c>
      <c r="H4708">
        <v>1140346078408</v>
      </c>
      <c r="I4708">
        <v>0</v>
      </c>
      <c r="J4708" t="s">
        <v>81</v>
      </c>
      <c r="K4708">
        <v>-54</v>
      </c>
      <c r="L4708">
        <v>-53.865979381443303</v>
      </c>
      <c r="M4708">
        <v>97</v>
      </c>
      <c r="N4708">
        <v>1.0668183418794599</v>
      </c>
      <c r="O4708">
        <v>1</v>
      </c>
      <c r="P4708">
        <f t="shared" si="513"/>
        <v>5.011872336272719E-6</v>
      </c>
      <c r="Q4708">
        <f t="shared" si="512"/>
        <v>-12.203700992868443</v>
      </c>
      <c r="R4708">
        <f>10^(L4708/10)</f>
        <v>4.1058403825329759E-6</v>
      </c>
      <c r="S4708">
        <f>LN(R4708)</f>
        <v>-12.403100114323598</v>
      </c>
      <c r="T4708">
        <v>33.5</v>
      </c>
      <c r="U4708">
        <v>9.3000000000000007</v>
      </c>
      <c r="V4708">
        <f t="shared" si="514"/>
        <v>9.7948966303887044</v>
      </c>
      <c r="W4708">
        <f t="shared" si="515"/>
        <v>0.10209398197194815</v>
      </c>
      <c r="X4708">
        <f t="shared" si="516"/>
        <v>1.0423181154888472E-2</v>
      </c>
      <c r="Z4708">
        <f ca="1">IF($F4708=$Z$1,1,0)</f>
        <v>0</v>
      </c>
      <c r="AA4708">
        <f ca="1">IF($I4708=$AA$1,1,0)</f>
        <v>0</v>
      </c>
      <c r="AB4708" t="str">
        <f t="shared" ca="1" si="517"/>
        <v/>
      </c>
      <c r="AC4708" t="str">
        <f ca="1">IF(AND(Z4708,AA4708),C4708,"")</f>
        <v/>
      </c>
      <c r="AD4708" t="str">
        <f ca="1">IF(AND(AA4708,Z4708),D4708,"")</f>
        <v/>
      </c>
      <c r="AE4708" t="str">
        <f t="shared" ca="1" si="518"/>
        <v/>
      </c>
    </row>
    <row r="4709" spans="1:31" x14ac:dyDescent="0.25">
      <c r="A4709">
        <v>720763</v>
      </c>
      <c r="B4709" s="1">
        <v>38767.158310185187</v>
      </c>
      <c r="C4709">
        <v>26</v>
      </c>
      <c r="D4709">
        <v>3</v>
      </c>
      <c r="E4709">
        <v>359.8</v>
      </c>
      <c r="F4709" t="s">
        <v>113</v>
      </c>
      <c r="G4709">
        <v>-61</v>
      </c>
      <c r="H4709">
        <v>1140346078408</v>
      </c>
      <c r="I4709">
        <v>0</v>
      </c>
      <c r="J4709" t="s">
        <v>81</v>
      </c>
      <c r="K4709">
        <v>-60</v>
      </c>
      <c r="L4709">
        <v>-59.842105263157897</v>
      </c>
      <c r="M4709">
        <v>95</v>
      </c>
      <c r="N4709">
        <v>2.4551976541037801</v>
      </c>
      <c r="O4709">
        <v>3</v>
      </c>
      <c r="P4709">
        <f t="shared" si="513"/>
        <v>7.9432823472428114E-7</v>
      </c>
      <c r="Q4709">
        <f t="shared" si="512"/>
        <v>-14.045769067263679</v>
      </c>
      <c r="R4709">
        <f>10^(L4709/10)</f>
        <v>1.0370255908667619E-6</v>
      </c>
      <c r="S4709">
        <f>LN(R4709)</f>
        <v>-13.779153951232791</v>
      </c>
      <c r="T4709">
        <v>12.8</v>
      </c>
      <c r="U4709">
        <v>-2.8</v>
      </c>
      <c r="V4709">
        <f t="shared" si="514"/>
        <v>14.418044250174848</v>
      </c>
      <c r="W4709">
        <f t="shared" si="515"/>
        <v>6.9357534395684275E-2</v>
      </c>
      <c r="X4709">
        <f t="shared" si="516"/>
        <v>4.8104675774485279E-3</v>
      </c>
      <c r="Z4709">
        <f ca="1">IF($F4709=$Z$1,1,0)</f>
        <v>1</v>
      </c>
      <c r="AA4709">
        <f ca="1">IF($I4709=$AA$1,1,0)</f>
        <v>0</v>
      </c>
      <c r="AB4709" t="str">
        <f t="shared" ca="1" si="517"/>
        <v/>
      </c>
      <c r="AC4709" t="str">
        <f ca="1">IF(AND(Z4709,AA4709),C4709,"")</f>
        <v/>
      </c>
      <c r="AD4709" t="str">
        <f ca="1">IF(AND(AA4709,Z4709),D4709,"")</f>
        <v/>
      </c>
      <c r="AE4709" t="str">
        <f t="shared" ca="1" si="518"/>
        <v/>
      </c>
    </row>
    <row r="4710" spans="1:31" x14ac:dyDescent="0.25">
      <c r="A4710">
        <v>720764</v>
      </c>
      <c r="B4710" s="1">
        <v>38767.158310185187</v>
      </c>
      <c r="C4710">
        <v>26</v>
      </c>
      <c r="D4710">
        <v>3</v>
      </c>
      <c r="E4710">
        <v>359.8</v>
      </c>
      <c r="F4710" t="s">
        <v>115</v>
      </c>
      <c r="G4710">
        <v>-62</v>
      </c>
      <c r="H4710">
        <v>1140346078408</v>
      </c>
      <c r="I4710">
        <v>0</v>
      </c>
      <c r="J4710" t="s">
        <v>81</v>
      </c>
      <c r="K4710">
        <v>-60</v>
      </c>
      <c r="L4710">
        <v>-59.93</v>
      </c>
      <c r="M4710">
        <v>100</v>
      </c>
      <c r="N4710">
        <v>1.99623382772397</v>
      </c>
      <c r="O4710">
        <v>4</v>
      </c>
      <c r="P4710">
        <f t="shared" si="513"/>
        <v>6.3095734448019254E-7</v>
      </c>
      <c r="Q4710">
        <f t="shared" si="512"/>
        <v>-14.276027576563084</v>
      </c>
      <c r="R4710">
        <f>10^(L4710/10)</f>
        <v>1.0162486928706939E-6</v>
      </c>
      <c r="S4710">
        <f>LN(R4710)</f>
        <v>-13.799392462313318</v>
      </c>
      <c r="T4710">
        <v>2.5</v>
      </c>
      <c r="U4710">
        <v>-0.8</v>
      </c>
      <c r="V4710">
        <f t="shared" si="514"/>
        <v>23.805251521460555</v>
      </c>
      <c r="W4710">
        <f t="shared" si="515"/>
        <v>4.2007537668673441E-2</v>
      </c>
      <c r="X4710">
        <f t="shared" si="516"/>
        <v>1.7646332209850181E-3</v>
      </c>
      <c r="Z4710">
        <f ca="1">IF($F4710=$Z$1,1,0)</f>
        <v>0</v>
      </c>
      <c r="AA4710">
        <f ca="1">IF($I4710=$AA$1,1,0)</f>
        <v>0</v>
      </c>
      <c r="AB4710" t="str">
        <f t="shared" ca="1" si="517"/>
        <v/>
      </c>
      <c r="AC4710" t="str">
        <f ca="1">IF(AND(Z4710,AA4710),C4710,"")</f>
        <v/>
      </c>
      <c r="AD4710" t="str">
        <f ca="1">IF(AND(AA4710,Z4710),D4710,"")</f>
        <v/>
      </c>
      <c r="AE4710" t="str">
        <f t="shared" ca="1" si="518"/>
        <v/>
      </c>
    </row>
    <row r="4711" spans="1:31" x14ac:dyDescent="0.25">
      <c r="A4711">
        <v>720780</v>
      </c>
      <c r="B4711" s="1">
        <v>38767.158310185187</v>
      </c>
      <c r="C4711">
        <v>26</v>
      </c>
      <c r="D4711">
        <v>3</v>
      </c>
      <c r="E4711">
        <v>359.8</v>
      </c>
      <c r="F4711" t="s">
        <v>117</v>
      </c>
      <c r="G4711">
        <v>-78</v>
      </c>
      <c r="H4711">
        <v>1140346078912</v>
      </c>
      <c r="I4711">
        <v>0</v>
      </c>
      <c r="J4711" t="s">
        <v>81</v>
      </c>
      <c r="K4711">
        <v>-78</v>
      </c>
      <c r="L4711">
        <v>-77.894736842105303</v>
      </c>
      <c r="M4711">
        <v>95</v>
      </c>
      <c r="N4711">
        <v>1.3874336036291199</v>
      </c>
      <c r="O4711">
        <v>2</v>
      </c>
      <c r="P4711">
        <f t="shared" si="513"/>
        <v>1.5848931924611133E-8</v>
      </c>
      <c r="Q4711">
        <f t="shared" si="512"/>
        <v>-17.960163725353556</v>
      </c>
      <c r="R4711">
        <f>10^(L4711/10)</f>
        <v>1.6237767391887034E-8</v>
      </c>
      <c r="S4711">
        <f>LN(R4711)</f>
        <v>-17.935925987532578</v>
      </c>
      <c r="T4711">
        <v>1</v>
      </c>
      <c r="U4711">
        <v>14</v>
      </c>
      <c r="V4711">
        <f t="shared" si="514"/>
        <v>27.313000567495326</v>
      </c>
      <c r="W4711">
        <f t="shared" si="515"/>
        <v>3.6612601296910623E-2</v>
      </c>
      <c r="X4711">
        <f t="shared" si="516"/>
        <v>1.3404825737265416E-3</v>
      </c>
      <c r="Z4711">
        <f ca="1">IF($F4711=$Z$1,1,0)</f>
        <v>0</v>
      </c>
      <c r="AA4711">
        <f ca="1">IF($I4711=$AA$1,1,0)</f>
        <v>0</v>
      </c>
      <c r="AB4711" t="str">
        <f t="shared" ca="1" si="517"/>
        <v/>
      </c>
      <c r="AC4711" t="str">
        <f ca="1">IF(AND(Z4711,AA4711),C4711,"")</f>
        <v/>
      </c>
      <c r="AD4711" t="str">
        <f ca="1">IF(AND(AA4711,Z4711),D4711,"")</f>
        <v/>
      </c>
      <c r="AE4711" t="str">
        <f t="shared" ca="1" si="518"/>
        <v/>
      </c>
    </row>
    <row r="4712" spans="1:31" x14ac:dyDescent="0.25">
      <c r="A4712">
        <v>721622</v>
      </c>
      <c r="B4712" s="1">
        <v>38767.158819444441</v>
      </c>
      <c r="C4712">
        <v>26</v>
      </c>
      <c r="D4712">
        <v>3</v>
      </c>
      <c r="E4712">
        <v>45.4</v>
      </c>
      <c r="F4712" t="s">
        <v>116</v>
      </c>
      <c r="G4712">
        <v>-45</v>
      </c>
      <c r="H4712">
        <v>1140346122694</v>
      </c>
      <c r="I4712">
        <v>45</v>
      </c>
      <c r="J4712" t="s">
        <v>81</v>
      </c>
      <c r="K4712">
        <v>-45</v>
      </c>
      <c r="L4712">
        <v>-46.752380952381003</v>
      </c>
      <c r="M4712">
        <v>105</v>
      </c>
      <c r="N4712">
        <v>4.8630889051747497</v>
      </c>
      <c r="O4712">
        <v>1</v>
      </c>
      <c r="P4712">
        <f t="shared" si="513"/>
        <v>3.1622776601683748E-5</v>
      </c>
      <c r="Q4712">
        <f t="shared" si="512"/>
        <v>-10.361632918473207</v>
      </c>
      <c r="R4712">
        <f>10^(L4712/10)</f>
        <v>2.1123306696907729E-5</v>
      </c>
      <c r="S4712">
        <f>LN(R4712)</f>
        <v>-10.765133544293127</v>
      </c>
      <c r="T4712">
        <v>33.5</v>
      </c>
      <c r="U4712">
        <v>9.3000000000000007</v>
      </c>
      <c r="V4712">
        <f t="shared" si="514"/>
        <v>9.7948966303887044</v>
      </c>
      <c r="W4712">
        <f t="shared" si="515"/>
        <v>0.10209398197194815</v>
      </c>
      <c r="X4712">
        <f t="shared" si="516"/>
        <v>1.0423181154888472E-2</v>
      </c>
      <c r="Z4712">
        <f ca="1">IF($F4712=$Z$1,1,0)</f>
        <v>0</v>
      </c>
      <c r="AA4712">
        <f ca="1">IF($I4712=$AA$1,1,0)</f>
        <v>0</v>
      </c>
      <c r="AB4712" t="str">
        <f t="shared" ca="1" si="517"/>
        <v/>
      </c>
      <c r="AC4712" t="str">
        <f ca="1">IF(AND(Z4712,AA4712),C4712,"")</f>
        <v/>
      </c>
      <c r="AD4712" t="str">
        <f ca="1">IF(AND(AA4712,Z4712),D4712,"")</f>
        <v/>
      </c>
      <c r="AE4712" t="str">
        <f t="shared" ca="1" si="518"/>
        <v/>
      </c>
    </row>
    <row r="4713" spans="1:31" x14ac:dyDescent="0.25">
      <c r="A4713">
        <v>721623</v>
      </c>
      <c r="B4713" s="1">
        <v>38767.158819444441</v>
      </c>
      <c r="C4713">
        <v>26</v>
      </c>
      <c r="D4713">
        <v>3</v>
      </c>
      <c r="E4713">
        <v>45.4</v>
      </c>
      <c r="F4713" t="s">
        <v>112</v>
      </c>
      <c r="G4713">
        <v>-54</v>
      </c>
      <c r="H4713">
        <v>1140346122694</v>
      </c>
      <c r="I4713">
        <v>45</v>
      </c>
      <c r="J4713" t="s">
        <v>81</v>
      </c>
      <c r="K4713">
        <v>-54</v>
      </c>
      <c r="L4713">
        <v>-54.509090909090901</v>
      </c>
      <c r="M4713">
        <v>110</v>
      </c>
      <c r="N4713">
        <v>1.3460472512764501</v>
      </c>
      <c r="O4713">
        <v>3</v>
      </c>
      <c r="P4713">
        <f t="shared" si="513"/>
        <v>3.9810717055349657E-6</v>
      </c>
      <c r="Q4713">
        <f t="shared" si="512"/>
        <v>-12.433959502167848</v>
      </c>
      <c r="R4713">
        <f>10^(L4713/10)</f>
        <v>3.5407144965781757E-6</v>
      </c>
      <c r="S4713">
        <f>LN(R4713)</f>
        <v>-12.551182015992998</v>
      </c>
      <c r="T4713">
        <v>7.5</v>
      </c>
      <c r="U4713">
        <v>6.3</v>
      </c>
      <c r="V4713">
        <f t="shared" si="514"/>
        <v>18.792019582790989</v>
      </c>
      <c r="W4713">
        <f t="shared" si="515"/>
        <v>5.3214078220510247E-2</v>
      </c>
      <c r="X4713">
        <f t="shared" si="516"/>
        <v>2.831738120858583E-3</v>
      </c>
      <c r="Z4713">
        <f ca="1">IF($F4713=$Z$1,1,0)</f>
        <v>0</v>
      </c>
      <c r="AA4713">
        <f ca="1">IF($I4713=$AA$1,1,0)</f>
        <v>0</v>
      </c>
      <c r="AB4713" t="str">
        <f t="shared" ca="1" si="517"/>
        <v/>
      </c>
      <c r="AC4713" t="str">
        <f ca="1">IF(AND(Z4713,AA4713),C4713,"")</f>
        <v/>
      </c>
      <c r="AD4713" t="str">
        <f ca="1">IF(AND(AA4713,Z4713),D4713,"")</f>
        <v/>
      </c>
      <c r="AE4713" t="str">
        <f t="shared" ca="1" si="518"/>
        <v/>
      </c>
    </row>
    <row r="4714" spans="1:31" x14ac:dyDescent="0.25">
      <c r="A4714">
        <v>721624</v>
      </c>
      <c r="B4714" s="1">
        <v>38767.158819444441</v>
      </c>
      <c r="C4714">
        <v>26</v>
      </c>
      <c r="D4714">
        <v>3</v>
      </c>
      <c r="E4714">
        <v>45.4</v>
      </c>
      <c r="F4714" t="s">
        <v>113</v>
      </c>
      <c r="G4714">
        <v>-60</v>
      </c>
      <c r="H4714">
        <v>1140346122694</v>
      </c>
      <c r="I4714">
        <v>45</v>
      </c>
      <c r="J4714" t="s">
        <v>81</v>
      </c>
      <c r="K4714">
        <v>-60</v>
      </c>
      <c r="L4714">
        <v>-60.442105263157899</v>
      </c>
      <c r="M4714">
        <v>95</v>
      </c>
      <c r="N4714">
        <v>1.14590658593771</v>
      </c>
      <c r="O4714">
        <v>1</v>
      </c>
      <c r="P4714">
        <f t="shared" si="513"/>
        <v>9.9999999999999995E-7</v>
      </c>
      <c r="Q4714">
        <f t="shared" si="512"/>
        <v>-13.815510557964274</v>
      </c>
      <c r="R4714">
        <f>10^(L4714/10)</f>
        <v>9.0321153149764117E-7</v>
      </c>
      <c r="S4714">
        <f>LN(R4714)</f>
        <v>-13.917309056812433</v>
      </c>
      <c r="T4714">
        <v>12.8</v>
      </c>
      <c r="U4714">
        <v>-2.8</v>
      </c>
      <c r="V4714">
        <f t="shared" si="514"/>
        <v>14.418044250174848</v>
      </c>
      <c r="W4714">
        <f t="shared" si="515"/>
        <v>6.9357534395684275E-2</v>
      </c>
      <c r="X4714">
        <f t="shared" si="516"/>
        <v>4.8104675774485279E-3</v>
      </c>
      <c r="Z4714">
        <f ca="1">IF($F4714=$Z$1,1,0)</f>
        <v>1</v>
      </c>
      <c r="AA4714">
        <f ca="1">IF($I4714=$AA$1,1,0)</f>
        <v>0</v>
      </c>
      <c r="AB4714" t="str">
        <f t="shared" ca="1" si="517"/>
        <v/>
      </c>
      <c r="AC4714" t="str">
        <f ca="1">IF(AND(Z4714,AA4714),C4714,"")</f>
        <v/>
      </c>
      <c r="AD4714" t="str">
        <f ca="1">IF(AND(AA4714,Z4714),D4714,"")</f>
        <v/>
      </c>
      <c r="AE4714" t="str">
        <f t="shared" ca="1" si="518"/>
        <v/>
      </c>
    </row>
    <row r="4715" spans="1:31" x14ac:dyDescent="0.25">
      <c r="A4715">
        <v>721626</v>
      </c>
      <c r="B4715" s="1">
        <v>38767.158819444441</v>
      </c>
      <c r="C4715">
        <v>26</v>
      </c>
      <c r="D4715">
        <v>3</v>
      </c>
      <c r="E4715">
        <v>45.4</v>
      </c>
      <c r="F4715" t="s">
        <v>117</v>
      </c>
      <c r="G4715">
        <v>-77</v>
      </c>
      <c r="H4715">
        <v>1140346122694</v>
      </c>
      <c r="I4715">
        <v>45</v>
      </c>
      <c r="J4715" t="s">
        <v>81</v>
      </c>
      <c r="K4715">
        <v>-78</v>
      </c>
      <c r="L4715">
        <v>-77.786516853932596</v>
      </c>
      <c r="M4715">
        <v>89</v>
      </c>
      <c r="N4715">
        <v>0.76085941408920699</v>
      </c>
      <c r="O4715">
        <v>1</v>
      </c>
      <c r="P4715">
        <f t="shared" si="513"/>
        <v>1.9952623149688773E-8</v>
      </c>
      <c r="Q4715">
        <f t="shared" si="512"/>
        <v>-17.729905216054153</v>
      </c>
      <c r="R4715">
        <f>10^(L4715/10)</f>
        <v>1.6647472824047889E-8</v>
      </c>
      <c r="S4715">
        <f>LN(R4715)</f>
        <v>-17.911007414379529</v>
      </c>
      <c r="T4715">
        <v>1</v>
      </c>
      <c r="U4715">
        <v>14</v>
      </c>
      <c r="V4715">
        <f t="shared" si="514"/>
        <v>27.313000567495326</v>
      </c>
      <c r="W4715">
        <f t="shared" si="515"/>
        <v>3.6612601296910623E-2</v>
      </c>
      <c r="X4715">
        <f t="shared" si="516"/>
        <v>1.3404825737265416E-3</v>
      </c>
      <c r="Z4715">
        <f ca="1">IF($F4715=$Z$1,1,0)</f>
        <v>0</v>
      </c>
      <c r="AA4715">
        <f ca="1">IF($I4715=$AA$1,1,0)</f>
        <v>0</v>
      </c>
      <c r="AB4715" t="str">
        <f t="shared" ca="1" si="517"/>
        <v/>
      </c>
      <c r="AC4715" t="str">
        <f ca="1">IF(AND(Z4715,AA4715),C4715,"")</f>
        <v/>
      </c>
      <c r="AD4715" t="str">
        <f ca="1">IF(AND(AA4715,Z4715),D4715,"")</f>
        <v/>
      </c>
      <c r="AE4715" t="str">
        <f t="shared" ca="1" si="518"/>
        <v/>
      </c>
    </row>
    <row r="4716" spans="1:31" x14ac:dyDescent="0.25">
      <c r="A4716">
        <v>721631</v>
      </c>
      <c r="B4716" s="1">
        <v>38767.158819444441</v>
      </c>
      <c r="C4716">
        <v>26</v>
      </c>
      <c r="D4716">
        <v>3</v>
      </c>
      <c r="E4716">
        <v>45.4</v>
      </c>
      <c r="F4716" t="s">
        <v>115</v>
      </c>
      <c r="G4716">
        <v>-58</v>
      </c>
      <c r="H4716">
        <v>1140346122946</v>
      </c>
      <c r="I4716">
        <v>45</v>
      </c>
      <c r="J4716" t="s">
        <v>81</v>
      </c>
      <c r="K4716">
        <v>-60</v>
      </c>
      <c r="L4716">
        <v>-61.012048192771097</v>
      </c>
      <c r="M4716">
        <v>83</v>
      </c>
      <c r="N4716">
        <v>4.3181239600357104</v>
      </c>
      <c r="O4716">
        <v>2</v>
      </c>
      <c r="P4716">
        <f t="shared" si="513"/>
        <v>1.5848931924611111E-6</v>
      </c>
      <c r="Q4716">
        <f t="shared" si="512"/>
        <v>-13.354993539365466</v>
      </c>
      <c r="R4716">
        <f>10^(L4716/10)</f>
        <v>7.9212766402527714E-7</v>
      </c>
      <c r="S4716">
        <f>LN(R4716)</f>
        <v>-14.048543266170904</v>
      </c>
      <c r="T4716">
        <v>2.5</v>
      </c>
      <c r="U4716">
        <v>-0.8</v>
      </c>
      <c r="V4716">
        <f t="shared" si="514"/>
        <v>23.805251521460555</v>
      </c>
      <c r="W4716">
        <f t="shared" si="515"/>
        <v>4.2007537668673441E-2</v>
      </c>
      <c r="X4716">
        <f t="shared" si="516"/>
        <v>1.7646332209850181E-3</v>
      </c>
      <c r="Z4716">
        <f ca="1">IF($F4716=$Z$1,1,0)</f>
        <v>0</v>
      </c>
      <c r="AA4716">
        <f ca="1">IF($I4716=$AA$1,1,0)</f>
        <v>0</v>
      </c>
      <c r="AB4716" t="str">
        <f t="shared" ca="1" si="517"/>
        <v/>
      </c>
      <c r="AC4716" t="str">
        <f ca="1">IF(AND(Z4716,AA4716),C4716,"")</f>
        <v/>
      </c>
      <c r="AD4716" t="str">
        <f ca="1">IF(AND(AA4716,Z4716),D4716,"")</f>
        <v/>
      </c>
      <c r="AE4716" t="str">
        <f t="shared" ca="1" si="518"/>
        <v/>
      </c>
    </row>
    <row r="4717" spans="1:31" x14ac:dyDescent="0.25">
      <c r="A4717">
        <v>721637</v>
      </c>
      <c r="B4717" s="1">
        <v>38767.158831018518</v>
      </c>
      <c r="C4717">
        <v>26</v>
      </c>
      <c r="D4717">
        <v>3</v>
      </c>
      <c r="E4717">
        <v>45.4</v>
      </c>
      <c r="F4717" t="s">
        <v>114</v>
      </c>
      <c r="G4717">
        <v>-51</v>
      </c>
      <c r="H4717">
        <v>1140346123198</v>
      </c>
      <c r="I4717">
        <v>45</v>
      </c>
      <c r="J4717" t="s">
        <v>81</v>
      </c>
      <c r="K4717">
        <v>-53</v>
      </c>
      <c r="L4717">
        <v>-53.438202247191001</v>
      </c>
      <c r="M4717">
        <v>89</v>
      </c>
      <c r="N4717">
        <v>1.56637288155975</v>
      </c>
      <c r="O4717">
        <v>3</v>
      </c>
      <c r="P4717">
        <f t="shared" si="513"/>
        <v>7.9432823472428065E-6</v>
      </c>
      <c r="Q4717">
        <f t="shared" ref="Q4717:Q4780" si="519">LN(P4717)</f>
        <v>-11.743183974269634</v>
      </c>
      <c r="R4717">
        <f>10^(L4717/10)</f>
        <v>4.5308509470553351E-6</v>
      </c>
      <c r="S4717">
        <f>LN(R4717)</f>
        <v>-12.304600789078293</v>
      </c>
      <c r="T4717">
        <v>33.5</v>
      </c>
      <c r="U4717">
        <v>2.8</v>
      </c>
      <c r="V4717">
        <f t="shared" si="514"/>
        <v>7.5026661927610769</v>
      </c>
      <c r="W4717">
        <f t="shared" si="515"/>
        <v>0.13328595119490277</v>
      </c>
      <c r="X4717">
        <f t="shared" si="516"/>
        <v>1.7765144785930009E-2</v>
      </c>
      <c r="Z4717">
        <f ca="1">IF($F4717=$Z$1,1,0)</f>
        <v>0</v>
      </c>
      <c r="AA4717">
        <f ca="1">IF($I4717=$AA$1,1,0)</f>
        <v>0</v>
      </c>
      <c r="AB4717" t="str">
        <f t="shared" ca="1" si="517"/>
        <v/>
      </c>
      <c r="AC4717" t="str">
        <f ca="1">IF(AND(Z4717,AA4717),C4717,"")</f>
        <v/>
      </c>
      <c r="AD4717" t="str">
        <f ca="1">IF(AND(AA4717,Z4717),D4717,"")</f>
        <v/>
      </c>
      <c r="AE4717" t="str">
        <f t="shared" ca="1" si="518"/>
        <v/>
      </c>
    </row>
    <row r="4718" spans="1:31" x14ac:dyDescent="0.25">
      <c r="A4718">
        <v>722451</v>
      </c>
      <c r="B4718" s="1">
        <v>38767.159328703703</v>
      </c>
      <c r="C4718">
        <v>26</v>
      </c>
      <c r="D4718">
        <v>3</v>
      </c>
      <c r="E4718">
        <v>89.8</v>
      </c>
      <c r="F4718" t="s">
        <v>114</v>
      </c>
      <c r="G4718">
        <v>-41</v>
      </c>
      <c r="H4718">
        <v>1140346166413</v>
      </c>
      <c r="I4718">
        <v>90</v>
      </c>
      <c r="J4718" t="s">
        <v>81</v>
      </c>
      <c r="K4718">
        <v>-42</v>
      </c>
      <c r="L4718">
        <v>-46.8720930232558</v>
      </c>
      <c r="M4718">
        <v>86</v>
      </c>
      <c r="N4718">
        <v>7.1122041121175199</v>
      </c>
      <c r="O4718">
        <v>15</v>
      </c>
      <c r="P4718">
        <f t="shared" si="513"/>
        <v>7.9432823472428153E-5</v>
      </c>
      <c r="Q4718">
        <f t="shared" si="519"/>
        <v>-9.4405988812755872</v>
      </c>
      <c r="R4718">
        <f>10^(L4718/10)</f>
        <v>2.0549000261560792E-5</v>
      </c>
      <c r="S4718">
        <f>LN(R4718)</f>
        <v>-10.792698267277903</v>
      </c>
      <c r="T4718">
        <v>33.5</v>
      </c>
      <c r="U4718">
        <v>2.8</v>
      </c>
      <c r="V4718">
        <f t="shared" si="514"/>
        <v>7.5026661927610769</v>
      </c>
      <c r="W4718">
        <f t="shared" si="515"/>
        <v>0.13328595119490277</v>
      </c>
      <c r="X4718">
        <f t="shared" si="516"/>
        <v>1.7765144785930009E-2</v>
      </c>
      <c r="Z4718">
        <f ca="1">IF($F4718=$Z$1,1,0)</f>
        <v>0</v>
      </c>
      <c r="AA4718">
        <f ca="1">IF($I4718=$AA$1,1,0)</f>
        <v>0</v>
      </c>
      <c r="AB4718" t="str">
        <f t="shared" ca="1" si="517"/>
        <v/>
      </c>
      <c r="AC4718" t="str">
        <f ca="1">IF(AND(Z4718,AA4718),C4718,"")</f>
        <v/>
      </c>
      <c r="AD4718" t="str">
        <f ca="1">IF(AND(AA4718,Z4718),D4718,"")</f>
        <v/>
      </c>
      <c r="AE4718" t="str">
        <f t="shared" ca="1" si="518"/>
        <v/>
      </c>
    </row>
    <row r="4719" spans="1:31" x14ac:dyDescent="0.25">
      <c r="A4719">
        <v>722452</v>
      </c>
      <c r="B4719" s="1">
        <v>38767.159328703703</v>
      </c>
      <c r="C4719">
        <v>26</v>
      </c>
      <c r="D4719">
        <v>3</v>
      </c>
      <c r="E4719">
        <v>89.8</v>
      </c>
      <c r="F4719" t="s">
        <v>112</v>
      </c>
      <c r="G4719">
        <v>-63</v>
      </c>
      <c r="H4719">
        <v>1140346166413</v>
      </c>
      <c r="I4719">
        <v>90</v>
      </c>
      <c r="J4719" t="s">
        <v>81</v>
      </c>
      <c r="K4719">
        <v>-61</v>
      </c>
      <c r="L4719">
        <v>-60.427272727272701</v>
      </c>
      <c r="M4719">
        <v>110</v>
      </c>
      <c r="N4719">
        <v>2.1092156501605999</v>
      </c>
      <c r="O4719">
        <v>4</v>
      </c>
      <c r="P4719">
        <f t="shared" si="513"/>
        <v>5.0118723362727218E-7</v>
      </c>
      <c r="Q4719">
        <f t="shared" si="519"/>
        <v>-14.506286085862488</v>
      </c>
      <c r="R4719">
        <f>10^(L4719/10)</f>
        <v>9.0630155944936173E-7</v>
      </c>
      <c r="S4719">
        <f>LN(R4719)</f>
        <v>-13.91389373921038</v>
      </c>
      <c r="T4719">
        <v>7.5</v>
      </c>
      <c r="U4719">
        <v>6.3</v>
      </c>
      <c r="V4719">
        <f t="shared" si="514"/>
        <v>18.792019582790989</v>
      </c>
      <c r="W4719">
        <f t="shared" si="515"/>
        <v>5.3214078220510247E-2</v>
      </c>
      <c r="X4719">
        <f t="shared" si="516"/>
        <v>2.831738120858583E-3</v>
      </c>
      <c r="Z4719">
        <f ca="1">IF($F4719=$Z$1,1,0)</f>
        <v>0</v>
      </c>
      <c r="AA4719">
        <f ca="1">IF($I4719=$AA$1,1,0)</f>
        <v>0</v>
      </c>
      <c r="AB4719" t="str">
        <f t="shared" ca="1" si="517"/>
        <v/>
      </c>
      <c r="AC4719" t="str">
        <f ca="1">IF(AND(Z4719,AA4719),C4719,"")</f>
        <v/>
      </c>
      <c r="AD4719" t="str">
        <f ca="1">IF(AND(AA4719,Z4719),D4719,"")</f>
        <v/>
      </c>
      <c r="AE4719" t="str">
        <f t="shared" ca="1" si="518"/>
        <v/>
      </c>
    </row>
    <row r="4720" spans="1:31" x14ac:dyDescent="0.25">
      <c r="A4720">
        <v>722453</v>
      </c>
      <c r="B4720" s="1">
        <v>38767.159328703703</v>
      </c>
      <c r="C4720">
        <v>26</v>
      </c>
      <c r="D4720">
        <v>3</v>
      </c>
      <c r="E4720">
        <v>89.8</v>
      </c>
      <c r="F4720" t="s">
        <v>113</v>
      </c>
      <c r="G4720">
        <v>-63</v>
      </c>
      <c r="H4720">
        <v>1140346166413</v>
      </c>
      <c r="I4720">
        <v>90</v>
      </c>
      <c r="J4720" t="s">
        <v>81</v>
      </c>
      <c r="K4720">
        <v>-63</v>
      </c>
      <c r="L4720">
        <v>-63.316326530612201</v>
      </c>
      <c r="M4720">
        <v>98</v>
      </c>
      <c r="N4720">
        <v>2.3707710641625299</v>
      </c>
      <c r="O4720">
        <v>2</v>
      </c>
      <c r="P4720">
        <f t="shared" si="513"/>
        <v>5.0118723362727218E-7</v>
      </c>
      <c r="Q4720">
        <f t="shared" si="519"/>
        <v>-14.506286085862488</v>
      </c>
      <c r="R4720">
        <f>10^(L4720/10)</f>
        <v>4.6598007499651261E-7</v>
      </c>
      <c r="S4720">
        <f>LN(R4720)</f>
        <v>-14.579122961253107</v>
      </c>
      <c r="T4720">
        <v>12.8</v>
      </c>
      <c r="U4720">
        <v>-2.8</v>
      </c>
      <c r="V4720">
        <f t="shared" si="514"/>
        <v>14.418044250174848</v>
      </c>
      <c r="W4720">
        <f t="shared" si="515"/>
        <v>6.9357534395684275E-2</v>
      </c>
      <c r="X4720">
        <f t="shared" si="516"/>
        <v>4.8104675774485279E-3</v>
      </c>
      <c r="Z4720">
        <f ca="1">IF($F4720=$Z$1,1,0)</f>
        <v>1</v>
      </c>
      <c r="AA4720">
        <f ca="1">IF($I4720=$AA$1,1,0)</f>
        <v>0</v>
      </c>
      <c r="AB4720" t="str">
        <f t="shared" ca="1" si="517"/>
        <v/>
      </c>
      <c r="AC4720" t="str">
        <f ca="1">IF(AND(Z4720,AA4720),C4720,"")</f>
        <v/>
      </c>
      <c r="AD4720" t="str">
        <f ca="1">IF(AND(AA4720,Z4720),D4720,"")</f>
        <v/>
      </c>
      <c r="AE4720" t="str">
        <f t="shared" ca="1" si="518"/>
        <v/>
      </c>
    </row>
    <row r="4721" spans="1:31" x14ac:dyDescent="0.25">
      <c r="A4721">
        <v>722454</v>
      </c>
      <c r="B4721" s="1">
        <v>38767.159328703703</v>
      </c>
      <c r="C4721">
        <v>26</v>
      </c>
      <c r="D4721">
        <v>3</v>
      </c>
      <c r="E4721">
        <v>89.8</v>
      </c>
      <c r="F4721" t="s">
        <v>115</v>
      </c>
      <c r="G4721">
        <v>-69</v>
      </c>
      <c r="H4721">
        <v>1140346166413</v>
      </c>
      <c r="I4721">
        <v>90</v>
      </c>
      <c r="J4721" t="s">
        <v>81</v>
      </c>
      <c r="K4721">
        <v>-70</v>
      </c>
      <c r="L4721">
        <v>-69.623655913978496</v>
      </c>
      <c r="M4721">
        <v>93</v>
      </c>
      <c r="N4721">
        <v>1.4058416827081399</v>
      </c>
      <c r="O4721">
        <v>2</v>
      </c>
      <c r="P4721">
        <f t="shared" si="513"/>
        <v>1.2589254117941651E-7</v>
      </c>
      <c r="Q4721">
        <f t="shared" si="519"/>
        <v>-15.887837141658917</v>
      </c>
      <c r="R4721">
        <f>10^(L4721/10)</f>
        <v>1.0905219427943823E-7</v>
      </c>
      <c r="S4721">
        <f>LN(R4721)</f>
        <v>-16.031439222727364</v>
      </c>
      <c r="T4721">
        <v>2.5</v>
      </c>
      <c r="U4721">
        <v>-0.8</v>
      </c>
      <c r="V4721">
        <f t="shared" si="514"/>
        <v>23.805251521460555</v>
      </c>
      <c r="W4721">
        <f t="shared" si="515"/>
        <v>4.2007537668673441E-2</v>
      </c>
      <c r="X4721">
        <f t="shared" si="516"/>
        <v>1.7646332209850181E-3</v>
      </c>
      <c r="Z4721">
        <f ca="1">IF($F4721=$Z$1,1,0)</f>
        <v>0</v>
      </c>
      <c r="AA4721">
        <f ca="1">IF($I4721=$AA$1,1,0)</f>
        <v>0</v>
      </c>
      <c r="AB4721" t="str">
        <f t="shared" ca="1" si="517"/>
        <v/>
      </c>
      <c r="AC4721" t="str">
        <f ca="1">IF(AND(Z4721,AA4721),C4721,"")</f>
        <v/>
      </c>
      <c r="AD4721" t="str">
        <f ca="1">IF(AND(AA4721,Z4721),D4721,"")</f>
        <v/>
      </c>
      <c r="AE4721" t="str">
        <f t="shared" ca="1" si="518"/>
        <v/>
      </c>
    </row>
    <row r="4722" spans="1:31" x14ac:dyDescent="0.25">
      <c r="A4722">
        <v>722455</v>
      </c>
      <c r="B4722" s="1">
        <v>38767.159328703703</v>
      </c>
      <c r="C4722">
        <v>26</v>
      </c>
      <c r="D4722">
        <v>3</v>
      </c>
      <c r="E4722">
        <v>89.8</v>
      </c>
      <c r="F4722" t="s">
        <v>117</v>
      </c>
      <c r="G4722">
        <v>-79</v>
      </c>
      <c r="H4722">
        <v>1140346166413</v>
      </c>
      <c r="I4722">
        <v>90</v>
      </c>
      <c r="J4722" t="s">
        <v>81</v>
      </c>
      <c r="K4722">
        <v>-80.5</v>
      </c>
      <c r="L4722">
        <v>-80.711111111111094</v>
      </c>
      <c r="M4722">
        <v>90</v>
      </c>
      <c r="N4722">
        <v>1.76255970936835</v>
      </c>
      <c r="O4722">
        <v>1</v>
      </c>
      <c r="P4722">
        <f t="shared" ref="P4722:P4785" si="520">10^(G4722/10)</f>
        <v>1.2589254117941638E-8</v>
      </c>
      <c r="Q4722">
        <f t="shared" si="519"/>
        <v>-18.190422234652964</v>
      </c>
      <c r="R4722">
        <f>10^(L4722/10)</f>
        <v>8.48963246125383E-9</v>
      </c>
      <c r="S4722">
        <f>LN(R4722)</f>
        <v>-18.584420128343051</v>
      </c>
      <c r="T4722">
        <v>1</v>
      </c>
      <c r="U4722">
        <v>14</v>
      </c>
      <c r="V4722">
        <f t="shared" si="514"/>
        <v>27.313000567495326</v>
      </c>
      <c r="W4722">
        <f t="shared" si="515"/>
        <v>3.6612601296910623E-2</v>
      </c>
      <c r="X4722">
        <f t="shared" si="516"/>
        <v>1.3404825737265416E-3</v>
      </c>
      <c r="Z4722">
        <f ca="1">IF($F4722=$Z$1,1,0)</f>
        <v>0</v>
      </c>
      <c r="AA4722">
        <f ca="1">IF($I4722=$AA$1,1,0)</f>
        <v>0</v>
      </c>
      <c r="AB4722" t="str">
        <f t="shared" ca="1" si="517"/>
        <v/>
      </c>
      <c r="AC4722" t="str">
        <f ca="1">IF(AND(Z4722,AA4722),C4722,"")</f>
        <v/>
      </c>
      <c r="AD4722" t="str">
        <f ca="1">IF(AND(AA4722,Z4722),D4722,"")</f>
        <v/>
      </c>
      <c r="AE4722" t="str">
        <f t="shared" ca="1" si="518"/>
        <v/>
      </c>
    </row>
    <row r="4723" spans="1:31" x14ac:dyDescent="0.25">
      <c r="A4723">
        <v>722460</v>
      </c>
      <c r="B4723" s="1">
        <v>38767.159328703703</v>
      </c>
      <c r="C4723">
        <v>26</v>
      </c>
      <c r="D4723">
        <v>3</v>
      </c>
      <c r="E4723">
        <v>89.8</v>
      </c>
      <c r="F4723" t="s">
        <v>116</v>
      </c>
      <c r="G4723">
        <v>-56</v>
      </c>
      <c r="H4723">
        <v>1140346166665</v>
      </c>
      <c r="I4723">
        <v>90</v>
      </c>
      <c r="J4723" t="s">
        <v>81</v>
      </c>
      <c r="K4723">
        <v>-57</v>
      </c>
      <c r="L4723">
        <v>-57.428571428571402</v>
      </c>
      <c r="M4723">
        <v>91</v>
      </c>
      <c r="N4723">
        <v>1.03433131531501</v>
      </c>
      <c r="O4723">
        <v>1</v>
      </c>
      <c r="P4723">
        <f t="shared" si="520"/>
        <v>2.5118864315095806E-6</v>
      </c>
      <c r="Q4723">
        <f t="shared" si="519"/>
        <v>-12.894476520766656</v>
      </c>
      <c r="R4723">
        <f>10^(L4723/10)</f>
        <v>1.8077686769634421E-6</v>
      </c>
      <c r="S4723">
        <f>LN(R4723)</f>
        <v>-13.223417248337229</v>
      </c>
      <c r="T4723">
        <v>33.5</v>
      </c>
      <c r="U4723">
        <v>9.3000000000000007</v>
      </c>
      <c r="V4723">
        <f t="shared" si="514"/>
        <v>9.7948966303887044</v>
      </c>
      <c r="W4723">
        <f t="shared" si="515"/>
        <v>0.10209398197194815</v>
      </c>
      <c r="X4723">
        <f t="shared" si="516"/>
        <v>1.0423181154888472E-2</v>
      </c>
      <c r="Z4723">
        <f ca="1">IF($F4723=$Z$1,1,0)</f>
        <v>0</v>
      </c>
      <c r="AA4723">
        <f ca="1">IF($I4723=$AA$1,1,0)</f>
        <v>0</v>
      </c>
      <c r="AB4723" t="str">
        <f t="shared" ca="1" si="517"/>
        <v/>
      </c>
      <c r="AC4723" t="str">
        <f ca="1">IF(AND(Z4723,AA4723),C4723,"")</f>
        <v/>
      </c>
      <c r="AD4723" t="str">
        <f ca="1">IF(AND(AA4723,Z4723),D4723,"")</f>
        <v/>
      </c>
      <c r="AE4723" t="str">
        <f t="shared" ca="1" si="518"/>
        <v/>
      </c>
    </row>
    <row r="4724" spans="1:31" x14ac:dyDescent="0.25">
      <c r="A4724">
        <v>723332</v>
      </c>
      <c r="B4724" s="1">
        <v>38767.159930555557</v>
      </c>
      <c r="C4724">
        <v>26</v>
      </c>
      <c r="D4724">
        <v>3</v>
      </c>
      <c r="E4724">
        <v>135</v>
      </c>
      <c r="F4724" t="s">
        <v>114</v>
      </c>
      <c r="G4724">
        <v>-45</v>
      </c>
      <c r="H4724">
        <v>1140346218020</v>
      </c>
      <c r="I4724">
        <v>135</v>
      </c>
      <c r="J4724" t="s">
        <v>81</v>
      </c>
      <c r="K4724">
        <v>-45</v>
      </c>
      <c r="L4724">
        <v>-47.521739130434803</v>
      </c>
      <c r="M4724">
        <v>92</v>
      </c>
      <c r="N4724">
        <v>3.5871512492569102</v>
      </c>
      <c r="O4724">
        <v>6.25</v>
      </c>
      <c r="P4724">
        <f t="shared" si="520"/>
        <v>3.1622776601683748E-5</v>
      </c>
      <c r="Q4724">
        <f t="shared" si="519"/>
        <v>-10.361632918473207</v>
      </c>
      <c r="R4724">
        <f>10^(L4724/10)</f>
        <v>1.7694002608343138E-5</v>
      </c>
      <c r="S4724">
        <f>LN(R4724)</f>
        <v>-10.942284811489101</v>
      </c>
      <c r="T4724">
        <v>33.5</v>
      </c>
      <c r="U4724">
        <v>2.8</v>
      </c>
      <c r="V4724">
        <f t="shared" si="514"/>
        <v>7.5026661927610769</v>
      </c>
      <c r="W4724">
        <f t="shared" si="515"/>
        <v>0.13328595119490277</v>
      </c>
      <c r="X4724">
        <f t="shared" si="516"/>
        <v>1.7765144785930009E-2</v>
      </c>
      <c r="Z4724">
        <f ca="1">IF($F4724=$Z$1,1,0)</f>
        <v>0</v>
      </c>
      <c r="AA4724">
        <f ca="1">IF($I4724=$AA$1,1,0)</f>
        <v>0</v>
      </c>
      <c r="AB4724" t="str">
        <f t="shared" ca="1" si="517"/>
        <v/>
      </c>
      <c r="AC4724" t="str">
        <f ca="1">IF(AND(Z4724,AA4724),C4724,"")</f>
        <v/>
      </c>
      <c r="AD4724" t="str">
        <f ca="1">IF(AND(AA4724,Z4724),D4724,"")</f>
        <v/>
      </c>
      <c r="AE4724" t="str">
        <f t="shared" ca="1" si="518"/>
        <v/>
      </c>
    </row>
    <row r="4725" spans="1:31" x14ac:dyDescent="0.25">
      <c r="A4725">
        <v>723333</v>
      </c>
      <c r="B4725" s="1">
        <v>38767.159930555557</v>
      </c>
      <c r="C4725">
        <v>26</v>
      </c>
      <c r="D4725">
        <v>3</v>
      </c>
      <c r="E4725">
        <v>135</v>
      </c>
      <c r="F4725" t="s">
        <v>116</v>
      </c>
      <c r="G4725">
        <v>-54</v>
      </c>
      <c r="H4725">
        <v>1140346218020</v>
      </c>
      <c r="I4725">
        <v>135</v>
      </c>
      <c r="J4725" t="s">
        <v>81</v>
      </c>
      <c r="K4725">
        <v>-54</v>
      </c>
      <c r="L4725">
        <v>-52.787234042553202</v>
      </c>
      <c r="M4725">
        <v>94</v>
      </c>
      <c r="N4725">
        <v>1.9392512712441901</v>
      </c>
      <c r="O4725">
        <v>1</v>
      </c>
      <c r="P4725">
        <f t="shared" si="520"/>
        <v>3.9810717055349657E-6</v>
      </c>
      <c r="Q4725">
        <f t="shared" si="519"/>
        <v>-12.433959502167848</v>
      </c>
      <c r="R4725">
        <f>10^(L4725/10)</f>
        <v>5.2635238572781039E-6</v>
      </c>
      <c r="S4725">
        <f>LN(R4725)</f>
        <v>-12.154709820677082</v>
      </c>
      <c r="T4725">
        <v>33.5</v>
      </c>
      <c r="U4725">
        <v>9.3000000000000007</v>
      </c>
      <c r="V4725">
        <f t="shared" si="514"/>
        <v>9.7948966303887044</v>
      </c>
      <c r="W4725">
        <f t="shared" si="515"/>
        <v>0.10209398197194815</v>
      </c>
      <c r="X4725">
        <f t="shared" si="516"/>
        <v>1.0423181154888472E-2</v>
      </c>
      <c r="Z4725">
        <f ca="1">IF($F4725=$Z$1,1,0)</f>
        <v>0</v>
      </c>
      <c r="AA4725">
        <f ca="1">IF($I4725=$AA$1,1,0)</f>
        <v>0</v>
      </c>
      <c r="AB4725" t="str">
        <f t="shared" ca="1" si="517"/>
        <v/>
      </c>
      <c r="AC4725" t="str">
        <f ca="1">IF(AND(Z4725,AA4725),C4725,"")</f>
        <v/>
      </c>
      <c r="AD4725" t="str">
        <f ca="1">IF(AND(AA4725,Z4725),D4725,"")</f>
        <v/>
      </c>
      <c r="AE4725" t="str">
        <f t="shared" ca="1" si="518"/>
        <v/>
      </c>
    </row>
    <row r="4726" spans="1:31" x14ac:dyDescent="0.25">
      <c r="A4726">
        <v>723335</v>
      </c>
      <c r="B4726" s="1">
        <v>38767.159930555557</v>
      </c>
      <c r="C4726">
        <v>26</v>
      </c>
      <c r="D4726">
        <v>3</v>
      </c>
      <c r="E4726">
        <v>135</v>
      </c>
      <c r="F4726" t="s">
        <v>112</v>
      </c>
      <c r="G4726">
        <v>-62</v>
      </c>
      <c r="H4726">
        <v>1140346218020</v>
      </c>
      <c r="I4726">
        <v>135</v>
      </c>
      <c r="J4726" t="s">
        <v>81</v>
      </c>
      <c r="K4726">
        <v>-60</v>
      </c>
      <c r="L4726">
        <v>-60.1944444444444</v>
      </c>
      <c r="M4726">
        <v>108</v>
      </c>
      <c r="N4726">
        <v>1.0363337005717801</v>
      </c>
      <c r="O4726">
        <v>2</v>
      </c>
      <c r="P4726">
        <f t="shared" si="520"/>
        <v>6.3095734448019254E-7</v>
      </c>
      <c r="Q4726">
        <f t="shared" si="519"/>
        <v>-14.276027576563084</v>
      </c>
      <c r="R4726">
        <f>10^(L4726/10)</f>
        <v>9.562150075532425E-7</v>
      </c>
      <c r="S4726">
        <f>LN(R4726)</f>
        <v>-13.860283045883595</v>
      </c>
      <c r="T4726">
        <v>7.5</v>
      </c>
      <c r="U4726">
        <v>6.3</v>
      </c>
      <c r="V4726">
        <f t="shared" si="514"/>
        <v>18.792019582790989</v>
      </c>
      <c r="W4726">
        <f t="shared" si="515"/>
        <v>5.3214078220510247E-2</v>
      </c>
      <c r="X4726">
        <f t="shared" si="516"/>
        <v>2.831738120858583E-3</v>
      </c>
      <c r="Z4726">
        <f ca="1">IF($F4726=$Z$1,1,0)</f>
        <v>0</v>
      </c>
      <c r="AA4726">
        <f ca="1">IF($I4726=$AA$1,1,0)</f>
        <v>0</v>
      </c>
      <c r="AB4726" t="str">
        <f t="shared" ca="1" si="517"/>
        <v/>
      </c>
      <c r="AC4726" t="str">
        <f ca="1">IF(AND(Z4726,AA4726),C4726,"")</f>
        <v/>
      </c>
      <c r="AD4726" t="str">
        <f ca="1">IF(AND(AA4726,Z4726),D4726,"")</f>
        <v/>
      </c>
      <c r="AE4726" t="str">
        <f t="shared" ca="1" si="518"/>
        <v/>
      </c>
    </row>
    <row r="4727" spans="1:31" x14ac:dyDescent="0.25">
      <c r="A4727">
        <v>723336</v>
      </c>
      <c r="B4727" s="1">
        <v>38767.159930555557</v>
      </c>
      <c r="C4727">
        <v>26</v>
      </c>
      <c r="D4727">
        <v>3</v>
      </c>
      <c r="E4727">
        <v>135</v>
      </c>
      <c r="F4727" t="s">
        <v>113</v>
      </c>
      <c r="G4727">
        <v>-68</v>
      </c>
      <c r="H4727">
        <v>1140346218020</v>
      </c>
      <c r="I4727">
        <v>135</v>
      </c>
      <c r="J4727" t="s">
        <v>81</v>
      </c>
      <c r="K4727">
        <v>-60</v>
      </c>
      <c r="L4727">
        <v>-61.5</v>
      </c>
      <c r="M4727">
        <v>88</v>
      </c>
      <c r="N4727">
        <v>3.7508619698999</v>
      </c>
      <c r="O4727">
        <v>3</v>
      </c>
      <c r="P4727">
        <f t="shared" si="520"/>
        <v>1.5848931924611122E-7</v>
      </c>
      <c r="Q4727">
        <f t="shared" si="519"/>
        <v>-15.657578632359511</v>
      </c>
      <c r="R4727">
        <f>10^(L4727/10)</f>
        <v>7.0794578438413674E-7</v>
      </c>
      <c r="S4727">
        <f>LN(R4727)</f>
        <v>-14.160898321913383</v>
      </c>
      <c r="T4727">
        <v>12.8</v>
      </c>
      <c r="U4727">
        <v>-2.8</v>
      </c>
      <c r="V4727">
        <f t="shared" si="514"/>
        <v>14.418044250174848</v>
      </c>
      <c r="W4727">
        <f t="shared" si="515"/>
        <v>6.9357534395684275E-2</v>
      </c>
      <c r="X4727">
        <f t="shared" si="516"/>
        <v>4.8104675774485279E-3</v>
      </c>
      <c r="Z4727">
        <f ca="1">IF($F4727=$Z$1,1,0)</f>
        <v>1</v>
      </c>
      <c r="AA4727">
        <f ca="1">IF($I4727=$AA$1,1,0)</f>
        <v>0</v>
      </c>
      <c r="AB4727" t="str">
        <f t="shared" ca="1" si="517"/>
        <v/>
      </c>
      <c r="AC4727" t="str">
        <f ca="1">IF(AND(Z4727,AA4727),C4727,"")</f>
        <v/>
      </c>
      <c r="AD4727" t="str">
        <f ca="1">IF(AND(AA4727,Z4727),D4727,"")</f>
        <v/>
      </c>
      <c r="AE4727" t="str">
        <f t="shared" ca="1" si="518"/>
        <v/>
      </c>
    </row>
    <row r="4728" spans="1:31" x14ac:dyDescent="0.25">
      <c r="A4728">
        <v>723337</v>
      </c>
      <c r="B4728" s="1">
        <v>38767.159930555557</v>
      </c>
      <c r="C4728">
        <v>26</v>
      </c>
      <c r="D4728">
        <v>3</v>
      </c>
      <c r="E4728">
        <v>135</v>
      </c>
      <c r="F4728" t="s">
        <v>115</v>
      </c>
      <c r="G4728">
        <v>-70</v>
      </c>
      <c r="H4728">
        <v>1140346218020</v>
      </c>
      <c r="I4728">
        <v>135</v>
      </c>
      <c r="J4728" t="s">
        <v>81</v>
      </c>
      <c r="K4728">
        <v>-72</v>
      </c>
      <c r="L4728">
        <v>-71.912087912087898</v>
      </c>
      <c r="M4728">
        <v>91</v>
      </c>
      <c r="N4728">
        <v>1.00717814432593</v>
      </c>
      <c r="O4728">
        <v>2</v>
      </c>
      <c r="P4728">
        <f t="shared" si="520"/>
        <v>9.9999999999999995E-8</v>
      </c>
      <c r="Q4728">
        <f t="shared" si="519"/>
        <v>-16.11809565095832</v>
      </c>
      <c r="R4728">
        <f>10^(L4728/10)</f>
        <v>6.4385964943653076E-8</v>
      </c>
      <c r="S4728">
        <f>LN(R4728)</f>
        <v>-16.55837016324509</v>
      </c>
      <c r="T4728">
        <v>2.5</v>
      </c>
      <c r="U4728">
        <v>-0.8</v>
      </c>
      <c r="V4728">
        <f t="shared" si="514"/>
        <v>23.805251521460555</v>
      </c>
      <c r="W4728">
        <f t="shared" si="515"/>
        <v>4.2007537668673441E-2</v>
      </c>
      <c r="X4728">
        <f t="shared" si="516"/>
        <v>1.7646332209850181E-3</v>
      </c>
      <c r="Z4728">
        <f ca="1">IF($F4728=$Z$1,1,0)</f>
        <v>0</v>
      </c>
      <c r="AA4728">
        <f ca="1">IF($I4728=$AA$1,1,0)</f>
        <v>0</v>
      </c>
      <c r="AB4728" t="str">
        <f t="shared" ca="1" si="517"/>
        <v/>
      </c>
      <c r="AC4728" t="str">
        <f ca="1">IF(AND(Z4728,AA4728),C4728,"")</f>
        <v/>
      </c>
      <c r="AD4728" t="str">
        <f ca="1">IF(AND(AA4728,Z4728),D4728,"")</f>
        <v/>
      </c>
      <c r="AE4728" t="str">
        <f t="shared" ca="1" si="518"/>
        <v/>
      </c>
    </row>
    <row r="4729" spans="1:31" x14ac:dyDescent="0.25">
      <c r="A4729">
        <v>723339</v>
      </c>
      <c r="B4729" s="1">
        <v>38767.159930555557</v>
      </c>
      <c r="C4729">
        <v>26</v>
      </c>
      <c r="D4729">
        <v>3</v>
      </c>
      <c r="E4729">
        <v>135</v>
      </c>
      <c r="F4729" t="s">
        <v>117</v>
      </c>
      <c r="G4729">
        <v>-78</v>
      </c>
      <c r="H4729">
        <v>1140346218020</v>
      </c>
      <c r="I4729">
        <v>135</v>
      </c>
      <c r="J4729" t="s">
        <v>81</v>
      </c>
      <c r="K4729">
        <v>-81</v>
      </c>
      <c r="L4729">
        <v>-80.939024390243901</v>
      </c>
      <c r="M4729">
        <v>82</v>
      </c>
      <c r="N4729">
        <v>1.5896855887258701</v>
      </c>
      <c r="O4729">
        <v>2</v>
      </c>
      <c r="P4729">
        <f t="shared" si="520"/>
        <v>1.5848931924611133E-8</v>
      </c>
      <c r="Q4729">
        <f t="shared" si="519"/>
        <v>-17.960163725353556</v>
      </c>
      <c r="R4729">
        <f>10^(L4729/10)</f>
        <v>8.0555938370666406E-9</v>
      </c>
      <c r="S4729">
        <f>LN(R4729)</f>
        <v>-18.63689910024571</v>
      </c>
      <c r="T4729">
        <v>1</v>
      </c>
      <c r="U4729">
        <v>14</v>
      </c>
      <c r="V4729">
        <f t="shared" si="514"/>
        <v>27.313000567495326</v>
      </c>
      <c r="W4729">
        <f t="shared" si="515"/>
        <v>3.6612601296910623E-2</v>
      </c>
      <c r="X4729">
        <f t="shared" si="516"/>
        <v>1.3404825737265416E-3</v>
      </c>
      <c r="Z4729">
        <f ca="1">IF($F4729=$Z$1,1,0)</f>
        <v>0</v>
      </c>
      <c r="AA4729">
        <f ca="1">IF($I4729=$AA$1,1,0)</f>
        <v>0</v>
      </c>
      <c r="AB4729" t="str">
        <f t="shared" ca="1" si="517"/>
        <v/>
      </c>
      <c r="AC4729" t="str">
        <f ca="1">IF(AND(Z4729,AA4729),C4729,"")</f>
        <v/>
      </c>
      <c r="AD4729" t="str">
        <f ca="1">IF(AND(AA4729,Z4729),D4729,"")</f>
        <v/>
      </c>
      <c r="AE4729" t="str">
        <f t="shared" ca="1" si="518"/>
        <v/>
      </c>
    </row>
    <row r="4730" spans="1:31" x14ac:dyDescent="0.25">
      <c r="A4730">
        <v>724197</v>
      </c>
      <c r="B4730" s="1">
        <v>38767.160428240742</v>
      </c>
      <c r="C4730">
        <v>26</v>
      </c>
      <c r="D4730">
        <v>3</v>
      </c>
      <c r="E4730">
        <v>180.2</v>
      </c>
      <c r="F4730" t="s">
        <v>114</v>
      </c>
      <c r="G4730">
        <v>-45</v>
      </c>
      <c r="H4730">
        <v>1140346261547</v>
      </c>
      <c r="I4730">
        <v>180</v>
      </c>
      <c r="J4730" t="s">
        <v>81</v>
      </c>
      <c r="K4730">
        <v>-47</v>
      </c>
      <c r="L4730">
        <v>-47.949494949494898</v>
      </c>
      <c r="M4730">
        <v>99</v>
      </c>
      <c r="N4730">
        <v>2.4676425888695501</v>
      </c>
      <c r="O4730">
        <v>4</v>
      </c>
      <c r="P4730">
        <f t="shared" si="520"/>
        <v>3.1622776601683748E-5</v>
      </c>
      <c r="Q4730">
        <f t="shared" si="519"/>
        <v>-10.361632918473207</v>
      </c>
      <c r="R4730">
        <f>10^(L4730/10)</f>
        <v>1.6034318464273272E-5</v>
      </c>
      <c r="S4730">
        <f>LN(R4730)</f>
        <v>-11.040779228730026</v>
      </c>
      <c r="T4730">
        <v>33.5</v>
      </c>
      <c r="U4730">
        <v>2.8</v>
      </c>
      <c r="V4730">
        <f t="shared" si="514"/>
        <v>7.5026661927610769</v>
      </c>
      <c r="W4730">
        <f t="shared" si="515"/>
        <v>0.13328595119490277</v>
      </c>
      <c r="X4730">
        <f t="shared" si="516"/>
        <v>1.7765144785930009E-2</v>
      </c>
      <c r="Z4730">
        <f ca="1">IF($F4730=$Z$1,1,0)</f>
        <v>0</v>
      </c>
      <c r="AA4730">
        <f ca="1">IF($I4730=$AA$1,1,0)</f>
        <v>0</v>
      </c>
      <c r="AB4730" t="str">
        <f t="shared" ca="1" si="517"/>
        <v/>
      </c>
      <c r="AC4730" t="str">
        <f ca="1">IF(AND(Z4730,AA4730),C4730,"")</f>
        <v/>
      </c>
      <c r="AD4730" t="str">
        <f ca="1">IF(AND(AA4730,Z4730),D4730,"")</f>
        <v/>
      </c>
      <c r="AE4730" t="str">
        <f t="shared" ca="1" si="518"/>
        <v/>
      </c>
    </row>
    <row r="4731" spans="1:31" x14ac:dyDescent="0.25">
      <c r="A4731">
        <v>724198</v>
      </c>
      <c r="B4731" s="1">
        <v>38767.160428240742</v>
      </c>
      <c r="C4731">
        <v>26</v>
      </c>
      <c r="D4731">
        <v>3</v>
      </c>
      <c r="E4731">
        <v>180.2</v>
      </c>
      <c r="F4731" t="s">
        <v>116</v>
      </c>
      <c r="G4731">
        <v>-51</v>
      </c>
      <c r="H4731">
        <v>1140346261547</v>
      </c>
      <c r="I4731">
        <v>180</v>
      </c>
      <c r="J4731" t="s">
        <v>81</v>
      </c>
      <c r="K4731">
        <v>-50</v>
      </c>
      <c r="L4731">
        <v>-50.714285714285701</v>
      </c>
      <c r="M4731">
        <v>105</v>
      </c>
      <c r="N4731">
        <v>1.57940035915707</v>
      </c>
      <c r="O4731">
        <v>1</v>
      </c>
      <c r="P4731">
        <f t="shared" si="520"/>
        <v>7.9432823472428065E-6</v>
      </c>
      <c r="Q4731">
        <f t="shared" si="519"/>
        <v>-11.743183974269634</v>
      </c>
      <c r="R4731">
        <f>10^(L4731/10)</f>
        <v>8.4834289824407293E-6</v>
      </c>
      <c r="S4731">
        <f>LN(R4731)</f>
        <v>-11.677395828755516</v>
      </c>
      <c r="T4731">
        <v>33.5</v>
      </c>
      <c r="U4731">
        <v>9.3000000000000007</v>
      </c>
      <c r="V4731">
        <f t="shared" si="514"/>
        <v>9.7948966303887044</v>
      </c>
      <c r="W4731">
        <f t="shared" si="515"/>
        <v>0.10209398197194815</v>
      </c>
      <c r="X4731">
        <f t="shared" si="516"/>
        <v>1.0423181154888472E-2</v>
      </c>
      <c r="Z4731">
        <f ca="1">IF($F4731=$Z$1,1,0)</f>
        <v>0</v>
      </c>
      <c r="AA4731">
        <f ca="1">IF($I4731=$AA$1,1,0)</f>
        <v>0</v>
      </c>
      <c r="AB4731" t="str">
        <f t="shared" ca="1" si="517"/>
        <v/>
      </c>
      <c r="AC4731" t="str">
        <f ca="1">IF(AND(Z4731,AA4731),C4731,"")</f>
        <v/>
      </c>
      <c r="AD4731" t="str">
        <f ca="1">IF(AND(AA4731,Z4731),D4731,"")</f>
        <v/>
      </c>
      <c r="AE4731" t="str">
        <f t="shared" ca="1" si="518"/>
        <v/>
      </c>
    </row>
    <row r="4732" spans="1:31" x14ac:dyDescent="0.25">
      <c r="A4732">
        <v>724199</v>
      </c>
      <c r="B4732" s="1">
        <v>38767.160428240742</v>
      </c>
      <c r="C4732">
        <v>26</v>
      </c>
      <c r="D4732">
        <v>3</v>
      </c>
      <c r="E4732">
        <v>180.2</v>
      </c>
      <c r="F4732" t="s">
        <v>115</v>
      </c>
      <c r="G4732">
        <v>-59</v>
      </c>
      <c r="H4732">
        <v>1140346261547</v>
      </c>
      <c r="I4732">
        <v>180</v>
      </c>
      <c r="J4732" t="s">
        <v>81</v>
      </c>
      <c r="K4732">
        <v>-63</v>
      </c>
      <c r="L4732">
        <v>-63.088235294117602</v>
      </c>
      <c r="M4732">
        <v>102</v>
      </c>
      <c r="N4732">
        <v>2.1112754400344098</v>
      </c>
      <c r="O4732">
        <v>2.75</v>
      </c>
      <c r="P4732">
        <f t="shared" si="520"/>
        <v>1.2589254117941642E-6</v>
      </c>
      <c r="Q4732">
        <f t="shared" si="519"/>
        <v>-13.585252048664872</v>
      </c>
      <c r="R4732">
        <f>10^(L4732/10)</f>
        <v>4.9110739147777472E-7</v>
      </c>
      <c r="S4732">
        <f>LN(R4732)</f>
        <v>-14.526603013153602</v>
      </c>
      <c r="T4732">
        <v>2.5</v>
      </c>
      <c r="U4732">
        <v>-0.8</v>
      </c>
      <c r="V4732">
        <f t="shared" si="514"/>
        <v>23.805251521460555</v>
      </c>
      <c r="W4732">
        <f t="shared" si="515"/>
        <v>4.2007537668673441E-2</v>
      </c>
      <c r="X4732">
        <f t="shared" si="516"/>
        <v>1.7646332209850181E-3</v>
      </c>
      <c r="Z4732">
        <f ca="1">IF($F4732=$Z$1,1,0)</f>
        <v>0</v>
      </c>
      <c r="AA4732">
        <f ca="1">IF($I4732=$AA$1,1,0)</f>
        <v>0</v>
      </c>
      <c r="AB4732" t="str">
        <f t="shared" ca="1" si="517"/>
        <v/>
      </c>
      <c r="AC4732" t="str">
        <f ca="1">IF(AND(Z4732,AA4732),C4732,"")</f>
        <v/>
      </c>
      <c r="AD4732" t="str">
        <f ca="1">IF(AND(AA4732,Z4732),D4732,"")</f>
        <v/>
      </c>
      <c r="AE4732" t="str">
        <f t="shared" ca="1" si="518"/>
        <v/>
      </c>
    </row>
    <row r="4733" spans="1:31" x14ac:dyDescent="0.25">
      <c r="A4733">
        <v>724200</v>
      </c>
      <c r="B4733" s="1">
        <v>38767.160428240742</v>
      </c>
      <c r="C4733">
        <v>26</v>
      </c>
      <c r="D4733">
        <v>3</v>
      </c>
      <c r="E4733">
        <v>180.2</v>
      </c>
      <c r="F4733" t="s">
        <v>113</v>
      </c>
      <c r="G4733">
        <v>-61</v>
      </c>
      <c r="H4733">
        <v>1140346261547</v>
      </c>
      <c r="I4733">
        <v>180</v>
      </c>
      <c r="J4733" t="s">
        <v>81</v>
      </c>
      <c r="K4733">
        <v>-62</v>
      </c>
      <c r="L4733">
        <v>-63.516853932584297</v>
      </c>
      <c r="M4733">
        <v>89</v>
      </c>
      <c r="N4733">
        <v>3.51978937757826</v>
      </c>
      <c r="O4733">
        <v>7</v>
      </c>
      <c r="P4733">
        <f t="shared" si="520"/>
        <v>7.9432823472428114E-7</v>
      </c>
      <c r="Q4733">
        <f t="shared" si="519"/>
        <v>-14.045769067263679</v>
      </c>
      <c r="R4733">
        <f>10^(L4733/10)</f>
        <v>4.4495347896136502E-7</v>
      </c>
      <c r="S4733">
        <f>LN(R4733)</f>
        <v>-14.625296101904885</v>
      </c>
      <c r="T4733">
        <v>12.8</v>
      </c>
      <c r="U4733">
        <v>-2.8</v>
      </c>
      <c r="V4733">
        <f t="shared" si="514"/>
        <v>14.418044250174848</v>
      </c>
      <c r="W4733">
        <f t="shared" si="515"/>
        <v>6.9357534395684275E-2</v>
      </c>
      <c r="X4733">
        <f t="shared" si="516"/>
        <v>4.8104675774485279E-3</v>
      </c>
      <c r="Z4733">
        <f ca="1">IF($F4733=$Z$1,1,0)</f>
        <v>1</v>
      </c>
      <c r="AA4733">
        <f ca="1">IF($I4733=$AA$1,1,0)</f>
        <v>0</v>
      </c>
      <c r="AB4733" t="str">
        <f t="shared" ca="1" si="517"/>
        <v/>
      </c>
      <c r="AC4733" t="str">
        <f ca="1">IF(AND(Z4733,AA4733),C4733,"")</f>
        <v/>
      </c>
      <c r="AD4733" t="str">
        <f ca="1">IF(AND(AA4733,Z4733),D4733,"")</f>
        <v/>
      </c>
      <c r="AE4733" t="str">
        <f t="shared" ca="1" si="518"/>
        <v/>
      </c>
    </row>
    <row r="4734" spans="1:31" x14ac:dyDescent="0.25">
      <c r="A4734">
        <v>724201</v>
      </c>
      <c r="B4734" s="1">
        <v>38767.160428240742</v>
      </c>
      <c r="C4734">
        <v>26</v>
      </c>
      <c r="D4734">
        <v>3</v>
      </c>
      <c r="E4734">
        <v>180.2</v>
      </c>
      <c r="F4734" t="s">
        <v>112</v>
      </c>
      <c r="G4734">
        <v>-60</v>
      </c>
      <c r="H4734">
        <v>1140346261547</v>
      </c>
      <c r="I4734">
        <v>180</v>
      </c>
      <c r="J4734" t="s">
        <v>81</v>
      </c>
      <c r="K4734">
        <v>-59</v>
      </c>
      <c r="L4734">
        <v>-58.5</v>
      </c>
      <c r="M4734">
        <v>110</v>
      </c>
      <c r="N4734">
        <v>1.38636876357766</v>
      </c>
      <c r="O4734">
        <v>2</v>
      </c>
      <c r="P4734">
        <f t="shared" si="520"/>
        <v>9.9999999999999995E-7</v>
      </c>
      <c r="Q4734">
        <f t="shared" si="519"/>
        <v>-13.815510557964274</v>
      </c>
      <c r="R4734">
        <f>10^(L4734/10)</f>
        <v>1.4125375446227531E-6</v>
      </c>
      <c r="S4734">
        <f>LN(R4734)</f>
        <v>-13.470122794015168</v>
      </c>
      <c r="T4734">
        <v>7.5</v>
      </c>
      <c r="U4734">
        <v>6.3</v>
      </c>
      <c r="V4734">
        <f t="shared" si="514"/>
        <v>18.792019582790989</v>
      </c>
      <c r="W4734">
        <f t="shared" si="515"/>
        <v>5.3214078220510247E-2</v>
      </c>
      <c r="X4734">
        <f t="shared" si="516"/>
        <v>2.831738120858583E-3</v>
      </c>
      <c r="Z4734">
        <f ca="1">IF($F4734=$Z$1,1,0)</f>
        <v>0</v>
      </c>
      <c r="AA4734">
        <f ca="1">IF($I4734=$AA$1,1,0)</f>
        <v>0</v>
      </c>
      <c r="AB4734" t="str">
        <f t="shared" ca="1" si="517"/>
        <v/>
      </c>
      <c r="AC4734" t="str">
        <f ca="1">IF(AND(Z4734,AA4734),C4734,"")</f>
        <v/>
      </c>
      <c r="AD4734" t="str">
        <f ca="1">IF(AND(AA4734,Z4734),D4734,"")</f>
        <v/>
      </c>
      <c r="AE4734" t="str">
        <f t="shared" ca="1" si="518"/>
        <v/>
      </c>
    </row>
    <row r="4735" spans="1:31" x14ac:dyDescent="0.25">
      <c r="A4735">
        <v>724202</v>
      </c>
      <c r="B4735" s="1">
        <v>38767.160428240742</v>
      </c>
      <c r="C4735">
        <v>26</v>
      </c>
      <c r="D4735">
        <v>3</v>
      </c>
      <c r="E4735">
        <v>180.2</v>
      </c>
      <c r="F4735" t="s">
        <v>117</v>
      </c>
      <c r="G4735">
        <v>-73</v>
      </c>
      <c r="H4735">
        <v>1140346261547</v>
      </c>
      <c r="I4735">
        <v>180</v>
      </c>
      <c r="J4735" t="s">
        <v>81</v>
      </c>
      <c r="K4735">
        <v>-73</v>
      </c>
      <c r="L4735">
        <v>-73.28</v>
      </c>
      <c r="M4735">
        <v>100</v>
      </c>
      <c r="N4735">
        <v>2.13238615336686</v>
      </c>
      <c r="O4735">
        <v>0</v>
      </c>
      <c r="P4735">
        <f t="shared" si="520"/>
        <v>5.0118723362727164E-8</v>
      </c>
      <c r="Q4735">
        <f t="shared" si="519"/>
        <v>-16.808871178856535</v>
      </c>
      <c r="R4735">
        <f>10^(L4735/10)</f>
        <v>4.6989410860521388E-8</v>
      </c>
      <c r="S4735">
        <f>LN(R4735)</f>
        <v>-16.87334356146037</v>
      </c>
      <c r="T4735">
        <v>1</v>
      </c>
      <c r="U4735">
        <v>14</v>
      </c>
      <c r="V4735">
        <f t="shared" si="514"/>
        <v>27.313000567495326</v>
      </c>
      <c r="W4735">
        <f t="shared" si="515"/>
        <v>3.6612601296910623E-2</v>
      </c>
      <c r="X4735">
        <f t="shared" si="516"/>
        <v>1.3404825737265416E-3</v>
      </c>
      <c r="Z4735">
        <f ca="1">IF($F4735=$Z$1,1,0)</f>
        <v>0</v>
      </c>
      <c r="AA4735">
        <f ca="1">IF($I4735=$AA$1,1,0)</f>
        <v>0</v>
      </c>
      <c r="AB4735" t="str">
        <f t="shared" ca="1" si="517"/>
        <v/>
      </c>
      <c r="AC4735" t="str">
        <f ca="1">IF(AND(Z4735,AA4735),C4735,"")</f>
        <v/>
      </c>
      <c r="AD4735" t="str">
        <f ca="1">IF(AND(AA4735,Z4735),D4735,"")</f>
        <v/>
      </c>
      <c r="AE4735" t="str">
        <f t="shared" ca="1" si="518"/>
        <v/>
      </c>
    </row>
    <row r="4736" spans="1:31" x14ac:dyDescent="0.25">
      <c r="A4736">
        <v>725096</v>
      </c>
      <c r="B4736" s="1">
        <v>38767.160879629628</v>
      </c>
      <c r="C4736">
        <v>26</v>
      </c>
      <c r="D4736">
        <v>3</v>
      </c>
      <c r="E4736">
        <v>225.5</v>
      </c>
      <c r="F4736" t="s">
        <v>114</v>
      </c>
      <c r="G4736">
        <v>-41</v>
      </c>
      <c r="H4736">
        <v>1140346300122</v>
      </c>
      <c r="I4736">
        <v>225</v>
      </c>
      <c r="J4736" t="s">
        <v>81</v>
      </c>
      <c r="K4736">
        <v>-41</v>
      </c>
      <c r="L4736">
        <v>-47.376344086021497</v>
      </c>
      <c r="M4736">
        <v>93</v>
      </c>
      <c r="N4736">
        <v>8.5933669800742791</v>
      </c>
      <c r="O4736">
        <v>17</v>
      </c>
      <c r="P4736">
        <f t="shared" si="520"/>
        <v>7.9432823472428153E-5</v>
      </c>
      <c r="Q4736">
        <f t="shared" si="519"/>
        <v>-9.4405988812755872</v>
      </c>
      <c r="R4736">
        <f>10^(L4736/10)</f>
        <v>1.8296397685095293E-5</v>
      </c>
      <c r="S4736">
        <f>LN(R4736)</f>
        <v>-10.908806365302972</v>
      </c>
      <c r="T4736">
        <v>33.5</v>
      </c>
      <c r="U4736">
        <v>2.8</v>
      </c>
      <c r="V4736">
        <f t="shared" si="514"/>
        <v>7.5026661927610769</v>
      </c>
      <c r="W4736">
        <f t="shared" si="515"/>
        <v>0.13328595119490277</v>
      </c>
      <c r="X4736">
        <f t="shared" si="516"/>
        <v>1.7765144785930009E-2</v>
      </c>
      <c r="Z4736">
        <f ca="1">IF($F4736=$Z$1,1,0)</f>
        <v>0</v>
      </c>
      <c r="AA4736">
        <f ca="1">IF($I4736=$AA$1,1,0)</f>
        <v>0</v>
      </c>
      <c r="AB4736" t="str">
        <f t="shared" ca="1" si="517"/>
        <v/>
      </c>
      <c r="AC4736" t="str">
        <f ca="1">IF(AND(Z4736,AA4736),C4736,"")</f>
        <v/>
      </c>
      <c r="AD4736" t="str">
        <f ca="1">IF(AND(AA4736,Z4736),D4736,"")</f>
        <v/>
      </c>
      <c r="AE4736" t="str">
        <f t="shared" ca="1" si="518"/>
        <v/>
      </c>
    </row>
    <row r="4737" spans="1:31" x14ac:dyDescent="0.25">
      <c r="A4737">
        <v>725097</v>
      </c>
      <c r="B4737" s="1">
        <v>38767.160879629628</v>
      </c>
      <c r="C4737">
        <v>26</v>
      </c>
      <c r="D4737">
        <v>3</v>
      </c>
      <c r="E4737">
        <v>225.5</v>
      </c>
      <c r="F4737" t="s">
        <v>116</v>
      </c>
      <c r="G4737">
        <v>-54</v>
      </c>
      <c r="H4737">
        <v>1140346300122</v>
      </c>
      <c r="I4737">
        <v>225</v>
      </c>
      <c r="J4737" t="s">
        <v>81</v>
      </c>
      <c r="K4737">
        <v>-47</v>
      </c>
      <c r="L4737">
        <v>-48.033707865168502</v>
      </c>
      <c r="M4737">
        <v>89</v>
      </c>
      <c r="N4737">
        <v>2.2076799741431898</v>
      </c>
      <c r="O4737">
        <v>1</v>
      </c>
      <c r="P4737">
        <f t="shared" si="520"/>
        <v>3.9810717055349657E-6</v>
      </c>
      <c r="Q4737">
        <f t="shared" si="519"/>
        <v>-12.433959502167848</v>
      </c>
      <c r="R4737">
        <f>10^(L4737/10)</f>
        <v>1.5726396225306852E-5</v>
      </c>
      <c r="S4737">
        <f>LN(R4737)</f>
        <v>-11.060169969156785</v>
      </c>
      <c r="T4737">
        <v>33.5</v>
      </c>
      <c r="U4737">
        <v>9.3000000000000007</v>
      </c>
      <c r="V4737">
        <f t="shared" si="514"/>
        <v>9.7948966303887044</v>
      </c>
      <c r="W4737">
        <f t="shared" si="515"/>
        <v>0.10209398197194815</v>
      </c>
      <c r="X4737">
        <f t="shared" si="516"/>
        <v>1.0423181154888472E-2</v>
      </c>
      <c r="Z4737">
        <f ca="1">IF($F4737=$Z$1,1,0)</f>
        <v>0</v>
      </c>
      <c r="AA4737">
        <f ca="1">IF($I4737=$AA$1,1,0)</f>
        <v>0</v>
      </c>
      <c r="AB4737" t="str">
        <f t="shared" ca="1" si="517"/>
        <v/>
      </c>
      <c r="AC4737" t="str">
        <f ca="1">IF(AND(Z4737,AA4737),C4737,"")</f>
        <v/>
      </c>
      <c r="AD4737" t="str">
        <f ca="1">IF(AND(AA4737,Z4737),D4737,"")</f>
        <v/>
      </c>
      <c r="AE4737" t="str">
        <f t="shared" ca="1" si="518"/>
        <v/>
      </c>
    </row>
    <row r="4738" spans="1:31" x14ac:dyDescent="0.25">
      <c r="A4738">
        <v>725099</v>
      </c>
      <c r="B4738" s="1">
        <v>38767.160879629628</v>
      </c>
      <c r="C4738">
        <v>26</v>
      </c>
      <c r="D4738">
        <v>3</v>
      </c>
      <c r="E4738">
        <v>225.5</v>
      </c>
      <c r="F4738" t="s">
        <v>113</v>
      </c>
      <c r="G4738">
        <v>-55</v>
      </c>
      <c r="H4738">
        <v>1140346300122</v>
      </c>
      <c r="I4738">
        <v>225</v>
      </c>
      <c r="J4738" t="s">
        <v>81</v>
      </c>
      <c r="K4738">
        <v>-55</v>
      </c>
      <c r="L4738">
        <v>-57.28125</v>
      </c>
      <c r="M4738">
        <v>96</v>
      </c>
      <c r="N4738">
        <v>5.16201332611098</v>
      </c>
      <c r="O4738">
        <v>4</v>
      </c>
      <c r="P4738">
        <f t="shared" si="520"/>
        <v>3.1622776601683767E-6</v>
      </c>
      <c r="Q4738">
        <f t="shared" si="519"/>
        <v>-12.664218011467252</v>
      </c>
      <c r="R4738">
        <f>10^(L4738/10)</f>
        <v>1.8701437922427687E-6</v>
      </c>
      <c r="S4738">
        <f>LN(R4738)</f>
        <v>-13.18949523580652</v>
      </c>
      <c r="T4738">
        <v>12.8</v>
      </c>
      <c r="U4738">
        <v>-2.8</v>
      </c>
      <c r="V4738">
        <f t="shared" si="514"/>
        <v>14.418044250174848</v>
      </c>
      <c r="W4738">
        <f t="shared" si="515"/>
        <v>6.9357534395684275E-2</v>
      </c>
      <c r="X4738">
        <f t="shared" si="516"/>
        <v>4.8104675774485279E-3</v>
      </c>
      <c r="Z4738">
        <f ca="1">IF($F4738=$Z$1,1,0)</f>
        <v>1</v>
      </c>
      <c r="AA4738">
        <f ca="1">IF($I4738=$AA$1,1,0)</f>
        <v>0</v>
      </c>
      <c r="AB4738" t="str">
        <f t="shared" ca="1" si="517"/>
        <v/>
      </c>
      <c r="AC4738" t="str">
        <f ca="1">IF(AND(Z4738,AA4738),C4738,"")</f>
        <v/>
      </c>
      <c r="AD4738" t="str">
        <f ca="1">IF(AND(AA4738,Z4738),D4738,"")</f>
        <v/>
      </c>
      <c r="AE4738" t="str">
        <f t="shared" ca="1" si="518"/>
        <v/>
      </c>
    </row>
    <row r="4739" spans="1:31" x14ac:dyDescent="0.25">
      <c r="A4739">
        <v>725100</v>
      </c>
      <c r="B4739" s="1">
        <v>38767.160879629628</v>
      </c>
      <c r="C4739">
        <v>26</v>
      </c>
      <c r="D4739">
        <v>3</v>
      </c>
      <c r="E4739">
        <v>225.5</v>
      </c>
      <c r="F4739" t="s">
        <v>115</v>
      </c>
      <c r="G4739">
        <v>-62</v>
      </c>
      <c r="H4739">
        <v>1140346300122</v>
      </c>
      <c r="I4739">
        <v>225</v>
      </c>
      <c r="J4739" t="s">
        <v>81</v>
      </c>
      <c r="K4739">
        <v>-61</v>
      </c>
      <c r="L4739">
        <v>-61.223404255319103</v>
      </c>
      <c r="M4739">
        <v>94</v>
      </c>
      <c r="N4739">
        <v>2.095331499521</v>
      </c>
      <c r="O4739">
        <v>2</v>
      </c>
      <c r="P4739">
        <f t="shared" si="520"/>
        <v>6.3095734448019254E-7</v>
      </c>
      <c r="Q4739">
        <f t="shared" si="519"/>
        <v>-14.276027576563084</v>
      </c>
      <c r="R4739">
        <f>10^(L4739/10)</f>
        <v>7.545005739286811E-7</v>
      </c>
      <c r="S4739">
        <f>LN(R4739)</f>
        <v>-14.097209798064601</v>
      </c>
      <c r="T4739">
        <v>2.5</v>
      </c>
      <c r="U4739">
        <v>-0.8</v>
      </c>
      <c r="V4739">
        <f t="shared" ref="V4739:V4802" si="521">SQRT((T4739-C4739)^2+(U4739-D4739)^2)</f>
        <v>23.805251521460555</v>
      </c>
      <c r="W4739">
        <f t="shared" ref="W4739:W4802" si="522">1/V4739</f>
        <v>4.2007537668673441E-2</v>
      </c>
      <c r="X4739">
        <f t="shared" ref="X4739:X4802" si="523">1/(V4739^2)</f>
        <v>1.7646332209850181E-3</v>
      </c>
      <c r="Z4739">
        <f ca="1">IF($F4739=$Z$1,1,0)</f>
        <v>0</v>
      </c>
      <c r="AA4739">
        <f ca="1">IF($I4739=$AA$1,1,0)</f>
        <v>0</v>
      </c>
      <c r="AB4739" t="str">
        <f t="shared" ref="AB4739:AB4802" ca="1" si="524">IF(AND(AA4739,Z4739),ABS(L4739-AB$1)*AE4739/AE$7971,"")</f>
        <v/>
      </c>
      <c r="AC4739" t="str">
        <f ca="1">IF(AND(Z4739,AA4739),C4739,"")</f>
        <v/>
      </c>
      <c r="AD4739" t="str">
        <f ca="1">IF(AND(AA4739,Z4739),D4739,"")</f>
        <v/>
      </c>
      <c r="AE4739" t="str">
        <f t="shared" ref="AE4739:AE4802" ca="1" si="525">IF(AND(Z4739,AA4739),W4739,"")</f>
        <v/>
      </c>
    </row>
    <row r="4740" spans="1:31" x14ac:dyDescent="0.25">
      <c r="A4740">
        <v>725101</v>
      </c>
      <c r="B4740" s="1">
        <v>38767.160879629628</v>
      </c>
      <c r="C4740">
        <v>26</v>
      </c>
      <c r="D4740">
        <v>3</v>
      </c>
      <c r="E4740">
        <v>225.5</v>
      </c>
      <c r="F4740" t="s">
        <v>112</v>
      </c>
      <c r="G4740">
        <v>-61</v>
      </c>
      <c r="H4740">
        <v>1140346300122</v>
      </c>
      <c r="I4740">
        <v>225</v>
      </c>
      <c r="J4740" t="s">
        <v>81</v>
      </c>
      <c r="K4740">
        <v>-60</v>
      </c>
      <c r="L4740">
        <v>-59.2454545454545</v>
      </c>
      <c r="M4740">
        <v>110</v>
      </c>
      <c r="N4740">
        <v>2.4124537876882601</v>
      </c>
      <c r="O4740">
        <v>4</v>
      </c>
      <c r="P4740">
        <f t="shared" si="520"/>
        <v>7.9432823472428114E-7</v>
      </c>
      <c r="Q4740">
        <f t="shared" si="519"/>
        <v>-14.045769067263679</v>
      </c>
      <c r="R4740">
        <f>10^(L4740/10)</f>
        <v>1.1897468002230798E-6</v>
      </c>
      <c r="S4740">
        <f>LN(R4740)</f>
        <v>-13.641770046401987</v>
      </c>
      <c r="T4740">
        <v>7.5</v>
      </c>
      <c r="U4740">
        <v>6.3</v>
      </c>
      <c r="V4740">
        <f t="shared" si="521"/>
        <v>18.792019582790989</v>
      </c>
      <c r="W4740">
        <f t="shared" si="522"/>
        <v>5.3214078220510247E-2</v>
      </c>
      <c r="X4740">
        <f t="shared" si="523"/>
        <v>2.831738120858583E-3</v>
      </c>
      <c r="Z4740">
        <f ca="1">IF($F4740=$Z$1,1,0)</f>
        <v>0</v>
      </c>
      <c r="AA4740">
        <f ca="1">IF($I4740=$AA$1,1,0)</f>
        <v>0</v>
      </c>
      <c r="AB4740" t="str">
        <f t="shared" ca="1" si="524"/>
        <v/>
      </c>
      <c r="AC4740" t="str">
        <f ca="1">IF(AND(Z4740,AA4740),C4740,"")</f>
        <v/>
      </c>
      <c r="AD4740" t="str">
        <f ca="1">IF(AND(AA4740,Z4740),D4740,"")</f>
        <v/>
      </c>
      <c r="AE4740" t="str">
        <f t="shared" ca="1" si="525"/>
        <v/>
      </c>
    </row>
    <row r="4741" spans="1:31" x14ac:dyDescent="0.25">
      <c r="A4741">
        <v>725102</v>
      </c>
      <c r="B4741" s="1">
        <v>38767.160879629628</v>
      </c>
      <c r="C4741">
        <v>26</v>
      </c>
      <c r="D4741">
        <v>3</v>
      </c>
      <c r="E4741">
        <v>225.5</v>
      </c>
      <c r="F4741" t="s">
        <v>117</v>
      </c>
      <c r="G4741">
        <v>-76</v>
      </c>
      <c r="H4741">
        <v>1140346300122</v>
      </c>
      <c r="I4741">
        <v>225</v>
      </c>
      <c r="J4741" t="s">
        <v>81</v>
      </c>
      <c r="K4741">
        <v>-78</v>
      </c>
      <c r="L4741">
        <v>-77.863636363636402</v>
      </c>
      <c r="M4741">
        <v>88</v>
      </c>
      <c r="N4741">
        <v>1.78230006492204</v>
      </c>
      <c r="O4741">
        <v>2</v>
      </c>
      <c r="P4741">
        <f t="shared" si="520"/>
        <v>2.5118864315095751E-8</v>
      </c>
      <c r="Q4741">
        <f t="shared" si="519"/>
        <v>-17.499646706754749</v>
      </c>
      <c r="R4741">
        <f>10^(L4741/10)</f>
        <v>1.6354465825544444E-8</v>
      </c>
      <c r="S4741">
        <f>LN(R4741)</f>
        <v>-17.928764837721832</v>
      </c>
      <c r="T4741">
        <v>1</v>
      </c>
      <c r="U4741">
        <v>14</v>
      </c>
      <c r="V4741">
        <f t="shared" si="521"/>
        <v>27.313000567495326</v>
      </c>
      <c r="W4741">
        <f t="shared" si="522"/>
        <v>3.6612601296910623E-2</v>
      </c>
      <c r="X4741">
        <f t="shared" si="523"/>
        <v>1.3404825737265416E-3</v>
      </c>
      <c r="Z4741">
        <f ca="1">IF($F4741=$Z$1,1,0)</f>
        <v>0</v>
      </c>
      <c r="AA4741">
        <f ca="1">IF($I4741=$AA$1,1,0)</f>
        <v>0</v>
      </c>
      <c r="AB4741" t="str">
        <f t="shared" ca="1" si="524"/>
        <v/>
      </c>
      <c r="AC4741" t="str">
        <f ca="1">IF(AND(Z4741,AA4741),C4741,"")</f>
        <v/>
      </c>
      <c r="AD4741" t="str">
        <f ca="1">IF(AND(AA4741,Z4741),D4741,"")</f>
        <v/>
      </c>
      <c r="AE4741" t="str">
        <f t="shared" ca="1" si="525"/>
        <v/>
      </c>
    </row>
    <row r="4742" spans="1:31" x14ac:dyDescent="0.25">
      <c r="A4742">
        <v>725912</v>
      </c>
      <c r="B4742" s="1">
        <v>38767.161446759259</v>
      </c>
      <c r="C4742">
        <v>26</v>
      </c>
      <c r="D4742">
        <v>3</v>
      </c>
      <c r="E4742">
        <v>270.2</v>
      </c>
      <c r="F4742" t="s">
        <v>116</v>
      </c>
      <c r="G4742">
        <v>-51</v>
      </c>
      <c r="H4742">
        <v>1140346349713</v>
      </c>
      <c r="I4742">
        <v>270</v>
      </c>
      <c r="J4742" t="s">
        <v>81</v>
      </c>
      <c r="K4742">
        <v>-51</v>
      </c>
      <c r="L4742">
        <v>-51.296703296703299</v>
      </c>
      <c r="M4742">
        <v>91</v>
      </c>
      <c r="N4742">
        <v>1.46435048547892</v>
      </c>
      <c r="O4742">
        <v>2</v>
      </c>
      <c r="P4742">
        <f t="shared" si="520"/>
        <v>7.9432823472428065E-6</v>
      </c>
      <c r="Q4742">
        <f t="shared" si="519"/>
        <v>-11.743183974269634</v>
      </c>
      <c r="R4742">
        <f>10^(L4742/10)</f>
        <v>7.4187317908167805E-6</v>
      </c>
      <c r="S4742">
        <f>LN(R4742)</f>
        <v>-11.811502433072755</v>
      </c>
      <c r="T4742">
        <v>33.5</v>
      </c>
      <c r="U4742">
        <v>9.3000000000000007</v>
      </c>
      <c r="V4742">
        <f t="shared" si="521"/>
        <v>9.7948966303887044</v>
      </c>
      <c r="W4742">
        <f t="shared" si="522"/>
        <v>0.10209398197194815</v>
      </c>
      <c r="X4742">
        <f t="shared" si="523"/>
        <v>1.0423181154888472E-2</v>
      </c>
      <c r="Z4742">
        <f ca="1">IF($F4742=$Z$1,1,0)</f>
        <v>0</v>
      </c>
      <c r="AA4742">
        <f ca="1">IF($I4742=$AA$1,1,0)</f>
        <v>1</v>
      </c>
      <c r="AB4742" t="str">
        <f t="shared" ca="1" si="524"/>
        <v/>
      </c>
      <c r="AC4742" t="str">
        <f ca="1">IF(AND(Z4742,AA4742),C4742,"")</f>
        <v/>
      </c>
      <c r="AD4742" t="str">
        <f ca="1">IF(AND(AA4742,Z4742),D4742,"")</f>
        <v/>
      </c>
      <c r="AE4742" t="str">
        <f t="shared" ca="1" si="525"/>
        <v/>
      </c>
    </row>
    <row r="4743" spans="1:31" x14ac:dyDescent="0.25">
      <c r="A4743">
        <v>725913</v>
      </c>
      <c r="B4743" s="1">
        <v>38767.161446759259</v>
      </c>
      <c r="C4743">
        <v>26</v>
      </c>
      <c r="D4743">
        <v>3</v>
      </c>
      <c r="E4743">
        <v>270.2</v>
      </c>
      <c r="F4743" t="s">
        <v>113</v>
      </c>
      <c r="G4743">
        <v>-57</v>
      </c>
      <c r="H4743">
        <v>1140346349713</v>
      </c>
      <c r="I4743">
        <v>270</v>
      </c>
      <c r="J4743" t="s">
        <v>81</v>
      </c>
      <c r="K4743">
        <v>-56</v>
      </c>
      <c r="L4743">
        <v>-56.085106382978701</v>
      </c>
      <c r="M4743">
        <v>94</v>
      </c>
      <c r="N4743">
        <v>1.4492087160031399</v>
      </c>
      <c r="O4743">
        <v>2</v>
      </c>
      <c r="P4743">
        <f t="shared" si="520"/>
        <v>1.9952623149688749E-6</v>
      </c>
      <c r="Q4743">
        <f t="shared" si="519"/>
        <v>-13.124735030066063</v>
      </c>
      <c r="R4743">
        <f>10^(L4743/10)</f>
        <v>2.4631415014014592E-6</v>
      </c>
      <c r="S4743">
        <f>LN(R4743)</f>
        <v>-12.914072989643198</v>
      </c>
      <c r="T4743">
        <v>12.8</v>
      </c>
      <c r="U4743">
        <v>-2.8</v>
      </c>
      <c r="V4743">
        <f t="shared" si="521"/>
        <v>14.418044250174848</v>
      </c>
      <c r="W4743">
        <f t="shared" si="522"/>
        <v>6.9357534395684275E-2</v>
      </c>
      <c r="X4743">
        <f t="shared" si="523"/>
        <v>4.8104675774485279E-3</v>
      </c>
      <c r="Z4743">
        <f ca="1">IF($F4743=$Z$1,1,0)</f>
        <v>1</v>
      </c>
      <c r="AA4743">
        <f ca="1">IF($I4743=$AA$1,1,0)</f>
        <v>1</v>
      </c>
      <c r="AB4743">
        <f t="shared" ca="1" si="524"/>
        <v>7.0262271624949885E-2</v>
      </c>
      <c r="AC4743">
        <f ca="1">IF(AND(Z4743,AA4743),C4743,"")</f>
        <v>26</v>
      </c>
      <c r="AD4743">
        <f ca="1">IF(AND(AA4743,Z4743),D4743,"")</f>
        <v>3</v>
      </c>
      <c r="AE4743">
        <f t="shared" ca="1" si="525"/>
        <v>6.9357534395684275E-2</v>
      </c>
    </row>
    <row r="4744" spans="1:31" x14ac:dyDescent="0.25">
      <c r="A4744">
        <v>725914</v>
      </c>
      <c r="B4744" s="1">
        <v>38767.161446759259</v>
      </c>
      <c r="C4744">
        <v>26</v>
      </c>
      <c r="D4744">
        <v>3</v>
      </c>
      <c r="E4744">
        <v>270.2</v>
      </c>
      <c r="F4744" t="s">
        <v>112</v>
      </c>
      <c r="G4744">
        <v>-55</v>
      </c>
      <c r="H4744">
        <v>1140346349713</v>
      </c>
      <c r="I4744">
        <v>270</v>
      </c>
      <c r="J4744" t="s">
        <v>81</v>
      </c>
      <c r="K4744">
        <v>-56</v>
      </c>
      <c r="L4744">
        <v>-56.4678899082569</v>
      </c>
      <c r="M4744">
        <v>109</v>
      </c>
      <c r="N4744">
        <v>1.0764207436672799</v>
      </c>
      <c r="O4744">
        <v>1</v>
      </c>
      <c r="P4744">
        <f t="shared" si="520"/>
        <v>3.1622776601683767E-6</v>
      </c>
      <c r="Q4744">
        <f t="shared" si="519"/>
        <v>-12.664218011467252</v>
      </c>
      <c r="R4744">
        <f>10^(L4744/10)</f>
        <v>2.2553347377653378E-6</v>
      </c>
      <c r="S4744">
        <f>LN(R4744)</f>
        <v>-13.002212153558126</v>
      </c>
      <c r="T4744">
        <v>7.5</v>
      </c>
      <c r="U4744">
        <v>6.3</v>
      </c>
      <c r="V4744">
        <f t="shared" si="521"/>
        <v>18.792019582790989</v>
      </c>
      <c r="W4744">
        <f t="shared" si="522"/>
        <v>5.3214078220510247E-2</v>
      </c>
      <c r="X4744">
        <f t="shared" si="523"/>
        <v>2.831738120858583E-3</v>
      </c>
      <c r="Z4744">
        <f ca="1">IF($F4744=$Z$1,1,0)</f>
        <v>0</v>
      </c>
      <c r="AA4744">
        <f ca="1">IF($I4744=$AA$1,1,0)</f>
        <v>1</v>
      </c>
      <c r="AB4744" t="str">
        <f t="shared" ca="1" si="524"/>
        <v/>
      </c>
      <c r="AC4744" t="str">
        <f ca="1">IF(AND(Z4744,AA4744),C4744,"")</f>
        <v/>
      </c>
      <c r="AD4744" t="str">
        <f ca="1">IF(AND(AA4744,Z4744),D4744,"")</f>
        <v/>
      </c>
      <c r="AE4744" t="str">
        <f t="shared" ca="1" si="525"/>
        <v/>
      </c>
    </row>
    <row r="4745" spans="1:31" x14ac:dyDescent="0.25">
      <c r="A4745">
        <v>725915</v>
      </c>
      <c r="B4745" s="1">
        <v>38767.161446759259</v>
      </c>
      <c r="C4745">
        <v>26</v>
      </c>
      <c r="D4745">
        <v>3</v>
      </c>
      <c r="E4745">
        <v>270.2</v>
      </c>
      <c r="F4745" t="s">
        <v>115</v>
      </c>
      <c r="G4745">
        <v>-63</v>
      </c>
      <c r="H4745">
        <v>1140346349713</v>
      </c>
      <c r="I4745">
        <v>270</v>
      </c>
      <c r="J4745" t="s">
        <v>81</v>
      </c>
      <c r="K4745">
        <v>-58</v>
      </c>
      <c r="L4745">
        <v>-60.705263157894699</v>
      </c>
      <c r="M4745">
        <v>95</v>
      </c>
      <c r="N4745">
        <v>4.8616468714162702</v>
      </c>
      <c r="O4745">
        <v>10</v>
      </c>
      <c r="P4745">
        <f t="shared" si="520"/>
        <v>5.0118723362727218E-7</v>
      </c>
      <c r="Q4745">
        <f t="shared" si="519"/>
        <v>-14.506286085862488</v>
      </c>
      <c r="R4745">
        <f>10^(L4745/10)</f>
        <v>8.5010717993938476E-7</v>
      </c>
      <c r="S4745">
        <f>LN(R4745)</f>
        <v>-13.9779034013649</v>
      </c>
      <c r="T4745">
        <v>2.5</v>
      </c>
      <c r="U4745">
        <v>-0.8</v>
      </c>
      <c r="V4745">
        <f t="shared" si="521"/>
        <v>23.805251521460555</v>
      </c>
      <c r="W4745">
        <f t="shared" si="522"/>
        <v>4.2007537668673441E-2</v>
      </c>
      <c r="X4745">
        <f t="shared" si="523"/>
        <v>1.7646332209850181E-3</v>
      </c>
      <c r="Z4745">
        <f ca="1">IF($F4745=$Z$1,1,0)</f>
        <v>0</v>
      </c>
      <c r="AA4745">
        <f ca="1">IF($I4745=$AA$1,1,0)</f>
        <v>1</v>
      </c>
      <c r="AB4745" t="str">
        <f t="shared" ca="1" si="524"/>
        <v/>
      </c>
      <c r="AC4745" t="str">
        <f ca="1">IF(AND(Z4745,AA4745),C4745,"")</f>
        <v/>
      </c>
      <c r="AD4745" t="str">
        <f ca="1">IF(AND(AA4745,Z4745),D4745,"")</f>
        <v/>
      </c>
      <c r="AE4745" t="str">
        <f t="shared" ca="1" si="525"/>
        <v/>
      </c>
    </row>
    <row r="4746" spans="1:31" x14ac:dyDescent="0.25">
      <c r="A4746">
        <v>725916</v>
      </c>
      <c r="B4746" s="1">
        <v>38767.161446759259</v>
      </c>
      <c r="C4746">
        <v>26</v>
      </c>
      <c r="D4746">
        <v>3</v>
      </c>
      <c r="E4746">
        <v>270.2</v>
      </c>
      <c r="F4746" t="s">
        <v>117</v>
      </c>
      <c r="G4746">
        <v>-76</v>
      </c>
      <c r="H4746">
        <v>1140346349713</v>
      </c>
      <c r="I4746">
        <v>270</v>
      </c>
      <c r="J4746" t="s">
        <v>81</v>
      </c>
      <c r="K4746">
        <v>-75</v>
      </c>
      <c r="L4746">
        <v>-74.7708333333333</v>
      </c>
      <c r="M4746">
        <v>96</v>
      </c>
      <c r="N4746">
        <v>1.20942932751179</v>
      </c>
      <c r="O4746">
        <v>0</v>
      </c>
      <c r="P4746">
        <f t="shared" si="520"/>
        <v>2.5118864315095751E-8</v>
      </c>
      <c r="Q4746">
        <f t="shared" si="519"/>
        <v>-17.499646706754749</v>
      </c>
      <c r="R4746">
        <f>10^(L4746/10)</f>
        <v>3.3336244034371048E-8</v>
      </c>
      <c r="S4746">
        <f>LN(R4746)</f>
        <v>-17.216620622407557</v>
      </c>
      <c r="T4746">
        <v>1</v>
      </c>
      <c r="U4746">
        <v>14</v>
      </c>
      <c r="V4746">
        <f t="shared" si="521"/>
        <v>27.313000567495326</v>
      </c>
      <c r="W4746">
        <f t="shared" si="522"/>
        <v>3.6612601296910623E-2</v>
      </c>
      <c r="X4746">
        <f t="shared" si="523"/>
        <v>1.3404825737265416E-3</v>
      </c>
      <c r="Z4746">
        <f ca="1">IF($F4746=$Z$1,1,0)</f>
        <v>0</v>
      </c>
      <c r="AA4746">
        <f ca="1">IF($I4746=$AA$1,1,0)</f>
        <v>1</v>
      </c>
      <c r="AB4746" t="str">
        <f t="shared" ca="1" si="524"/>
        <v/>
      </c>
      <c r="AC4746" t="str">
        <f ca="1">IF(AND(Z4746,AA4746),C4746,"")</f>
        <v/>
      </c>
      <c r="AD4746" t="str">
        <f ca="1">IF(AND(AA4746,Z4746),D4746,"")</f>
        <v/>
      </c>
      <c r="AE4746" t="str">
        <f t="shared" ca="1" si="525"/>
        <v/>
      </c>
    </row>
    <row r="4747" spans="1:31" x14ac:dyDescent="0.25">
      <c r="A4747">
        <v>725922</v>
      </c>
      <c r="B4747" s="1">
        <v>38767.161446759259</v>
      </c>
      <c r="C4747">
        <v>26</v>
      </c>
      <c r="D4747">
        <v>3</v>
      </c>
      <c r="E4747">
        <v>270.2</v>
      </c>
      <c r="F4747" t="s">
        <v>114</v>
      </c>
      <c r="G4747">
        <v>-51</v>
      </c>
      <c r="H4747">
        <v>1140346349969</v>
      </c>
      <c r="I4747">
        <v>270</v>
      </c>
      <c r="J4747" t="s">
        <v>81</v>
      </c>
      <c r="K4747">
        <v>-53</v>
      </c>
      <c r="L4747">
        <v>-54.4269662921348</v>
      </c>
      <c r="M4747">
        <v>89</v>
      </c>
      <c r="N4747">
        <v>2.89155368919327</v>
      </c>
      <c r="O4747">
        <v>5</v>
      </c>
      <c r="P4747">
        <f t="shared" si="520"/>
        <v>7.9432823472428065E-6</v>
      </c>
      <c r="Q4747">
        <f t="shared" si="519"/>
        <v>-11.743183974269634</v>
      </c>
      <c r="R4747">
        <f>10^(L4747/10)</f>
        <v>3.6083060855686524E-6</v>
      </c>
      <c r="S4747">
        <f>LN(R4747)</f>
        <v>-12.532272124115902</v>
      </c>
      <c r="T4747">
        <v>33.5</v>
      </c>
      <c r="U4747">
        <v>2.8</v>
      </c>
      <c r="V4747">
        <f t="shared" si="521"/>
        <v>7.5026661927610769</v>
      </c>
      <c r="W4747">
        <f t="shared" si="522"/>
        <v>0.13328595119490277</v>
      </c>
      <c r="X4747">
        <f t="shared" si="523"/>
        <v>1.7765144785930009E-2</v>
      </c>
      <c r="Z4747">
        <f ca="1">IF($F4747=$Z$1,1,0)</f>
        <v>0</v>
      </c>
      <c r="AA4747">
        <f ca="1">IF($I4747=$AA$1,1,0)</f>
        <v>1</v>
      </c>
      <c r="AB4747" t="str">
        <f t="shared" ca="1" si="524"/>
        <v/>
      </c>
      <c r="AC4747" t="str">
        <f ca="1">IF(AND(Z4747,AA4747),C4747,"")</f>
        <v/>
      </c>
      <c r="AD4747" t="str">
        <f ca="1">IF(AND(AA4747,Z4747),D4747,"")</f>
        <v/>
      </c>
      <c r="AE4747" t="str">
        <f t="shared" ca="1" si="525"/>
        <v/>
      </c>
    </row>
    <row r="4748" spans="1:31" x14ac:dyDescent="0.25">
      <c r="A4748">
        <v>726782</v>
      </c>
      <c r="B4748" s="1">
        <v>38767.161944444444</v>
      </c>
      <c r="C4748">
        <v>26</v>
      </c>
      <c r="D4748">
        <v>3</v>
      </c>
      <c r="E4748">
        <v>314.89999999999998</v>
      </c>
      <c r="F4748" t="s">
        <v>116</v>
      </c>
      <c r="G4748">
        <v>-44</v>
      </c>
      <c r="H4748">
        <v>1140346392707</v>
      </c>
      <c r="I4748">
        <v>315</v>
      </c>
      <c r="J4748" t="s">
        <v>81</v>
      </c>
      <c r="K4748">
        <v>-44</v>
      </c>
      <c r="L4748">
        <v>-44.682692307692299</v>
      </c>
      <c r="M4748">
        <v>104</v>
      </c>
      <c r="N4748">
        <v>1.80218003409206</v>
      </c>
      <c r="O4748">
        <v>1</v>
      </c>
      <c r="P4748">
        <f t="shared" si="520"/>
        <v>3.9810717055349634E-5</v>
      </c>
      <c r="Q4748">
        <f t="shared" si="519"/>
        <v>-10.131374409173803</v>
      </c>
      <c r="R4748">
        <f>10^(L4748/10)</f>
        <v>3.4019722695379202E-5</v>
      </c>
      <c r="S4748">
        <f>LN(R4748)</f>
        <v>-10.288570122253201</v>
      </c>
      <c r="T4748">
        <v>33.5</v>
      </c>
      <c r="U4748">
        <v>9.3000000000000007</v>
      </c>
      <c r="V4748">
        <f t="shared" si="521"/>
        <v>9.7948966303887044</v>
      </c>
      <c r="W4748">
        <f t="shared" si="522"/>
        <v>0.10209398197194815</v>
      </c>
      <c r="X4748">
        <f t="shared" si="523"/>
        <v>1.0423181154888472E-2</v>
      </c>
      <c r="Z4748">
        <f ca="1">IF($F4748=$Z$1,1,0)</f>
        <v>0</v>
      </c>
      <c r="AA4748">
        <f ca="1">IF($I4748=$AA$1,1,0)</f>
        <v>0</v>
      </c>
      <c r="AB4748" t="str">
        <f t="shared" ca="1" si="524"/>
        <v/>
      </c>
      <c r="AC4748" t="str">
        <f ca="1">IF(AND(Z4748,AA4748),C4748,"")</f>
        <v/>
      </c>
      <c r="AD4748" t="str">
        <f ca="1">IF(AND(AA4748,Z4748),D4748,"")</f>
        <v/>
      </c>
      <c r="AE4748" t="str">
        <f t="shared" ca="1" si="525"/>
        <v/>
      </c>
    </row>
    <row r="4749" spans="1:31" x14ac:dyDescent="0.25">
      <c r="A4749">
        <v>726783</v>
      </c>
      <c r="B4749" s="1">
        <v>38767.161944444444</v>
      </c>
      <c r="C4749">
        <v>26</v>
      </c>
      <c r="D4749">
        <v>3</v>
      </c>
      <c r="E4749">
        <v>314.89999999999998</v>
      </c>
      <c r="F4749" t="s">
        <v>114</v>
      </c>
      <c r="G4749">
        <v>-57</v>
      </c>
      <c r="H4749">
        <v>1140346392707</v>
      </c>
      <c r="I4749">
        <v>315</v>
      </c>
      <c r="J4749" t="s">
        <v>81</v>
      </c>
      <c r="K4749">
        <v>-54</v>
      </c>
      <c r="L4749">
        <v>-54.219780219780198</v>
      </c>
      <c r="M4749">
        <v>91</v>
      </c>
      <c r="N4749">
        <v>1.8427165803792001</v>
      </c>
      <c r="O4749">
        <v>2</v>
      </c>
      <c r="P4749">
        <f t="shared" si="520"/>
        <v>1.9952623149688749E-6</v>
      </c>
      <c r="Q4749">
        <f t="shared" si="519"/>
        <v>-13.124735030066063</v>
      </c>
      <c r="R4749">
        <f>10^(L4749/10)</f>
        <v>3.7846173676772259E-6</v>
      </c>
      <c r="S4749">
        <f>LN(R4749)</f>
        <v>-12.484565767947931</v>
      </c>
      <c r="T4749">
        <v>33.5</v>
      </c>
      <c r="U4749">
        <v>2.8</v>
      </c>
      <c r="V4749">
        <f t="shared" si="521"/>
        <v>7.5026661927610769</v>
      </c>
      <c r="W4749">
        <f t="shared" si="522"/>
        <v>0.13328595119490277</v>
      </c>
      <c r="X4749">
        <f t="shared" si="523"/>
        <v>1.7765144785930009E-2</v>
      </c>
      <c r="Z4749">
        <f ca="1">IF($F4749=$Z$1,1,0)</f>
        <v>0</v>
      </c>
      <c r="AA4749">
        <f ca="1">IF($I4749=$AA$1,1,0)</f>
        <v>0</v>
      </c>
      <c r="AB4749" t="str">
        <f t="shared" ca="1" si="524"/>
        <v/>
      </c>
      <c r="AC4749" t="str">
        <f ca="1">IF(AND(Z4749,AA4749),C4749,"")</f>
        <v/>
      </c>
      <c r="AD4749" t="str">
        <f ca="1">IF(AND(AA4749,Z4749),D4749,"")</f>
        <v/>
      </c>
      <c r="AE4749" t="str">
        <f t="shared" ca="1" si="525"/>
        <v/>
      </c>
    </row>
    <row r="4750" spans="1:31" x14ac:dyDescent="0.25">
      <c r="A4750">
        <v>726784</v>
      </c>
      <c r="B4750" s="1">
        <v>38767.161944444444</v>
      </c>
      <c r="C4750">
        <v>26</v>
      </c>
      <c r="D4750">
        <v>3</v>
      </c>
      <c r="E4750">
        <v>314.89999999999998</v>
      </c>
      <c r="F4750" t="s">
        <v>113</v>
      </c>
      <c r="G4750">
        <v>-60</v>
      </c>
      <c r="H4750">
        <v>1140346392707</v>
      </c>
      <c r="I4750">
        <v>315</v>
      </c>
      <c r="J4750" t="s">
        <v>81</v>
      </c>
      <c r="K4750">
        <v>-59</v>
      </c>
      <c r="L4750">
        <v>-60.317647058823503</v>
      </c>
      <c r="M4750">
        <v>85</v>
      </c>
      <c r="N4750">
        <v>2.6104723377830599</v>
      </c>
      <c r="O4750">
        <v>5</v>
      </c>
      <c r="P4750">
        <f t="shared" si="520"/>
        <v>9.9999999999999995E-7</v>
      </c>
      <c r="Q4750">
        <f t="shared" si="519"/>
        <v>-13.815510557964274</v>
      </c>
      <c r="R4750">
        <f>10^(L4750/10)</f>
        <v>9.2946982294560086E-7</v>
      </c>
      <c r="S4750">
        <f>LN(R4750)</f>
        <v>-13.888651496212317</v>
      </c>
      <c r="T4750">
        <v>12.8</v>
      </c>
      <c r="U4750">
        <v>-2.8</v>
      </c>
      <c r="V4750">
        <f t="shared" si="521"/>
        <v>14.418044250174848</v>
      </c>
      <c r="W4750">
        <f t="shared" si="522"/>
        <v>6.9357534395684275E-2</v>
      </c>
      <c r="X4750">
        <f t="shared" si="523"/>
        <v>4.8104675774485279E-3</v>
      </c>
      <c r="Z4750">
        <f ca="1">IF($F4750=$Z$1,1,0)</f>
        <v>1</v>
      </c>
      <c r="AA4750">
        <f ca="1">IF($I4750=$AA$1,1,0)</f>
        <v>0</v>
      </c>
      <c r="AB4750" t="str">
        <f t="shared" ca="1" si="524"/>
        <v/>
      </c>
      <c r="AC4750" t="str">
        <f ca="1">IF(AND(Z4750,AA4750),C4750,"")</f>
        <v/>
      </c>
      <c r="AD4750" t="str">
        <f ca="1">IF(AND(AA4750,Z4750),D4750,"")</f>
        <v/>
      </c>
      <c r="AE4750" t="str">
        <f t="shared" ca="1" si="525"/>
        <v/>
      </c>
    </row>
    <row r="4751" spans="1:31" x14ac:dyDescent="0.25">
      <c r="A4751">
        <v>726785</v>
      </c>
      <c r="B4751" s="1">
        <v>38767.161944444444</v>
      </c>
      <c r="C4751">
        <v>26</v>
      </c>
      <c r="D4751">
        <v>3</v>
      </c>
      <c r="E4751">
        <v>314.89999999999998</v>
      </c>
      <c r="F4751" t="s">
        <v>115</v>
      </c>
      <c r="G4751">
        <v>-58</v>
      </c>
      <c r="H4751">
        <v>1140346392707</v>
      </c>
      <c r="I4751">
        <v>315</v>
      </c>
      <c r="J4751" t="s">
        <v>81</v>
      </c>
      <c r="K4751">
        <v>-61</v>
      </c>
      <c r="L4751">
        <v>-60.421568627451002</v>
      </c>
      <c r="M4751">
        <v>102</v>
      </c>
      <c r="N4751">
        <v>1.7712571723189099</v>
      </c>
      <c r="O4751">
        <v>3</v>
      </c>
      <c r="P4751">
        <f t="shared" si="520"/>
        <v>1.5848931924611111E-6</v>
      </c>
      <c r="Q4751">
        <f t="shared" si="519"/>
        <v>-13.354993539365466</v>
      </c>
      <c r="R4751">
        <f>10^(L4751/10)</f>
        <v>9.0749269385477997E-7</v>
      </c>
      <c r="S4751">
        <f>LN(R4751)</f>
        <v>-13.912580321688541</v>
      </c>
      <c r="T4751">
        <v>2.5</v>
      </c>
      <c r="U4751">
        <v>-0.8</v>
      </c>
      <c r="V4751">
        <f t="shared" si="521"/>
        <v>23.805251521460555</v>
      </c>
      <c r="W4751">
        <f t="shared" si="522"/>
        <v>4.2007537668673441E-2</v>
      </c>
      <c r="X4751">
        <f t="shared" si="523"/>
        <v>1.7646332209850181E-3</v>
      </c>
      <c r="Z4751">
        <f ca="1">IF($F4751=$Z$1,1,0)</f>
        <v>0</v>
      </c>
      <c r="AA4751">
        <f ca="1">IF($I4751=$AA$1,1,0)</f>
        <v>0</v>
      </c>
      <c r="AB4751" t="str">
        <f t="shared" ca="1" si="524"/>
        <v/>
      </c>
      <c r="AC4751" t="str">
        <f ca="1">IF(AND(Z4751,AA4751),C4751,"")</f>
        <v/>
      </c>
      <c r="AD4751" t="str">
        <f ca="1">IF(AND(AA4751,Z4751),D4751,"")</f>
        <v/>
      </c>
      <c r="AE4751" t="str">
        <f t="shared" ca="1" si="525"/>
        <v/>
      </c>
    </row>
    <row r="4752" spans="1:31" x14ac:dyDescent="0.25">
      <c r="A4752">
        <v>726786</v>
      </c>
      <c r="B4752" s="1">
        <v>38767.161944444444</v>
      </c>
      <c r="C4752">
        <v>26</v>
      </c>
      <c r="D4752">
        <v>3</v>
      </c>
      <c r="E4752">
        <v>314.89999999999998</v>
      </c>
      <c r="F4752" t="s">
        <v>112</v>
      </c>
      <c r="G4752">
        <v>-56</v>
      </c>
      <c r="H4752">
        <v>1140346392707</v>
      </c>
      <c r="I4752">
        <v>315</v>
      </c>
      <c r="J4752" t="s">
        <v>81</v>
      </c>
      <c r="K4752">
        <v>-57</v>
      </c>
      <c r="L4752">
        <v>-57.5045871559633</v>
      </c>
      <c r="M4752">
        <v>109</v>
      </c>
      <c r="N4752">
        <v>2.1327423365887301</v>
      </c>
      <c r="O4752">
        <v>5</v>
      </c>
      <c r="P4752">
        <f t="shared" si="520"/>
        <v>2.5118864315095806E-6</v>
      </c>
      <c r="Q4752">
        <f t="shared" si="519"/>
        <v>-12.894476520766656</v>
      </c>
      <c r="R4752">
        <f>10^(L4752/10)</f>
        <v>1.7764021265628717E-6</v>
      </c>
      <c r="S4752">
        <f>LN(R4752)</f>
        <v>-13.240920516409798</v>
      </c>
      <c r="T4752">
        <v>7.5</v>
      </c>
      <c r="U4752">
        <v>6.3</v>
      </c>
      <c r="V4752">
        <f t="shared" si="521"/>
        <v>18.792019582790989</v>
      </c>
      <c r="W4752">
        <f t="shared" si="522"/>
        <v>5.3214078220510247E-2</v>
      </c>
      <c r="X4752">
        <f t="shared" si="523"/>
        <v>2.831738120858583E-3</v>
      </c>
      <c r="Z4752">
        <f ca="1">IF($F4752=$Z$1,1,0)</f>
        <v>0</v>
      </c>
      <c r="AA4752">
        <f ca="1">IF($I4752=$AA$1,1,0)</f>
        <v>0</v>
      </c>
      <c r="AB4752" t="str">
        <f t="shared" ca="1" si="524"/>
        <v/>
      </c>
      <c r="AC4752" t="str">
        <f ca="1">IF(AND(Z4752,AA4752),C4752,"")</f>
        <v/>
      </c>
      <c r="AD4752" t="str">
        <f ca="1">IF(AND(AA4752,Z4752),D4752,"")</f>
        <v/>
      </c>
      <c r="AE4752" t="str">
        <f t="shared" ca="1" si="525"/>
        <v/>
      </c>
    </row>
    <row r="4753" spans="1:31" x14ac:dyDescent="0.25">
      <c r="A4753">
        <v>726795</v>
      </c>
      <c r="B4753" s="1">
        <v>38767.161944444444</v>
      </c>
      <c r="C4753">
        <v>26</v>
      </c>
      <c r="D4753">
        <v>3</v>
      </c>
      <c r="E4753">
        <v>314.89999999999998</v>
      </c>
      <c r="F4753" t="s">
        <v>117</v>
      </c>
      <c r="G4753">
        <v>-72</v>
      </c>
      <c r="H4753">
        <v>1140346392959</v>
      </c>
      <c r="I4753">
        <v>315</v>
      </c>
      <c r="J4753" t="s">
        <v>81</v>
      </c>
      <c r="K4753">
        <v>-72</v>
      </c>
      <c r="L4753">
        <v>-72.6279069767442</v>
      </c>
      <c r="M4753">
        <v>86</v>
      </c>
      <c r="N4753">
        <v>3.1363017247854099</v>
      </c>
      <c r="O4753">
        <v>3.5</v>
      </c>
      <c r="P4753">
        <f t="shared" si="520"/>
        <v>6.3095734448019177E-8</v>
      </c>
      <c r="Q4753">
        <f t="shared" si="519"/>
        <v>-16.578612669557131</v>
      </c>
      <c r="R4753">
        <f>10^(L4753/10)</f>
        <v>5.4602094506798048E-8</v>
      </c>
      <c r="S4753">
        <f>LN(R4753)</f>
        <v>-16.723193594000946</v>
      </c>
      <c r="T4753">
        <v>1</v>
      </c>
      <c r="U4753">
        <v>14</v>
      </c>
      <c r="V4753">
        <f t="shared" si="521"/>
        <v>27.313000567495326</v>
      </c>
      <c r="W4753">
        <f t="shared" si="522"/>
        <v>3.6612601296910623E-2</v>
      </c>
      <c r="X4753">
        <f t="shared" si="523"/>
        <v>1.3404825737265416E-3</v>
      </c>
      <c r="Z4753">
        <f ca="1">IF($F4753=$Z$1,1,0)</f>
        <v>0</v>
      </c>
      <c r="AA4753">
        <f ca="1">IF($I4753=$AA$1,1,0)</f>
        <v>0</v>
      </c>
      <c r="AB4753" t="str">
        <f t="shared" ca="1" si="524"/>
        <v/>
      </c>
      <c r="AC4753" t="str">
        <f ca="1">IF(AND(Z4753,AA4753),C4753,"")</f>
        <v/>
      </c>
      <c r="AD4753" t="str">
        <f ca="1">IF(AND(AA4753,Z4753),D4753,"")</f>
        <v/>
      </c>
      <c r="AE4753" t="str">
        <f t="shared" ca="1" si="525"/>
        <v/>
      </c>
    </row>
    <row r="4754" spans="1:31" x14ac:dyDescent="0.25">
      <c r="A4754">
        <v>727632</v>
      </c>
      <c r="B4754" s="1">
        <v>38767.162766203706</v>
      </c>
      <c r="C4754">
        <v>21</v>
      </c>
      <c r="D4754">
        <v>4</v>
      </c>
      <c r="E4754">
        <v>0.3</v>
      </c>
      <c r="F4754" t="s">
        <v>114</v>
      </c>
      <c r="G4754">
        <v>-47</v>
      </c>
      <c r="H4754">
        <v>1140346463616</v>
      </c>
      <c r="I4754">
        <v>0</v>
      </c>
      <c r="J4754" t="s">
        <v>54</v>
      </c>
      <c r="K4754">
        <v>-56</v>
      </c>
      <c r="L4754">
        <v>-54.4158415841584</v>
      </c>
      <c r="M4754">
        <v>101</v>
      </c>
      <c r="N4754">
        <v>4.1237539372098198</v>
      </c>
      <c r="O4754">
        <v>8</v>
      </c>
      <c r="P4754">
        <f t="shared" si="520"/>
        <v>1.9952623149688769E-5</v>
      </c>
      <c r="Q4754">
        <f t="shared" si="519"/>
        <v>-10.822149937072016</v>
      </c>
      <c r="R4754">
        <f>10^(L4754/10)</f>
        <v>3.6175608215384647E-6</v>
      </c>
      <c r="S4754">
        <f>LN(R4754)</f>
        <v>-12.529710565440864</v>
      </c>
      <c r="T4754">
        <v>33.5</v>
      </c>
      <c r="U4754">
        <v>2.8</v>
      </c>
      <c r="V4754">
        <f t="shared" si="521"/>
        <v>12.557467897629682</v>
      </c>
      <c r="W4754">
        <f t="shared" si="522"/>
        <v>7.96338886272413E-2</v>
      </c>
      <c r="X4754">
        <f t="shared" si="523"/>
        <v>6.3415562178958705E-3</v>
      </c>
      <c r="Z4754">
        <f ca="1">IF($F4754=$Z$1,1,0)</f>
        <v>0</v>
      </c>
      <c r="AA4754">
        <f ca="1">IF($I4754=$AA$1,1,0)</f>
        <v>0</v>
      </c>
      <c r="AB4754" t="str">
        <f t="shared" ca="1" si="524"/>
        <v/>
      </c>
      <c r="AC4754" t="str">
        <f ca="1">IF(AND(Z4754,AA4754),C4754,"")</f>
        <v/>
      </c>
      <c r="AD4754" t="str">
        <f ca="1">IF(AND(AA4754,Z4754),D4754,"")</f>
        <v/>
      </c>
      <c r="AE4754" t="str">
        <f t="shared" ca="1" si="525"/>
        <v/>
      </c>
    </row>
    <row r="4755" spans="1:31" x14ac:dyDescent="0.25">
      <c r="A4755">
        <v>727633</v>
      </c>
      <c r="B4755" s="1">
        <v>38767.162766203706</v>
      </c>
      <c r="C4755">
        <v>21</v>
      </c>
      <c r="D4755">
        <v>4</v>
      </c>
      <c r="E4755">
        <v>0.3</v>
      </c>
      <c r="F4755" t="s">
        <v>112</v>
      </c>
      <c r="G4755">
        <v>-51</v>
      </c>
      <c r="H4755">
        <v>1140346463616</v>
      </c>
      <c r="I4755">
        <v>0</v>
      </c>
      <c r="J4755" t="s">
        <v>54</v>
      </c>
      <c r="K4755">
        <v>-51</v>
      </c>
      <c r="L4755">
        <v>-52</v>
      </c>
      <c r="M4755">
        <v>110</v>
      </c>
      <c r="N4755">
        <v>2.8088980502824801</v>
      </c>
      <c r="O4755">
        <v>5</v>
      </c>
      <c r="P4755">
        <f t="shared" si="520"/>
        <v>7.9432823472428065E-6</v>
      </c>
      <c r="Q4755">
        <f t="shared" si="519"/>
        <v>-11.743183974269634</v>
      </c>
      <c r="R4755">
        <f>10^(L4755/10)</f>
        <v>6.3095734448019212E-6</v>
      </c>
      <c r="S4755">
        <f>LN(R4755)</f>
        <v>-11.973442483569039</v>
      </c>
      <c r="T4755">
        <v>7.5</v>
      </c>
      <c r="U4755">
        <v>6.3</v>
      </c>
      <c r="V4755">
        <f t="shared" si="521"/>
        <v>13.694524453225823</v>
      </c>
      <c r="W4755">
        <f t="shared" si="522"/>
        <v>7.3021885748244753E-2</v>
      </c>
      <c r="X4755">
        <f t="shared" si="523"/>
        <v>5.3321957982297103E-3</v>
      </c>
      <c r="Z4755">
        <f ca="1">IF($F4755=$Z$1,1,0)</f>
        <v>0</v>
      </c>
      <c r="AA4755">
        <f ca="1">IF($I4755=$AA$1,1,0)</f>
        <v>0</v>
      </c>
      <c r="AB4755" t="str">
        <f t="shared" ca="1" si="524"/>
        <v/>
      </c>
      <c r="AC4755" t="str">
        <f ca="1">IF(AND(Z4755,AA4755),C4755,"")</f>
        <v/>
      </c>
      <c r="AD4755" t="str">
        <f ca="1">IF(AND(AA4755,Z4755),D4755,"")</f>
        <v/>
      </c>
      <c r="AE4755" t="str">
        <f t="shared" ca="1" si="525"/>
        <v/>
      </c>
    </row>
    <row r="4756" spans="1:31" x14ac:dyDescent="0.25">
      <c r="A4756">
        <v>727634</v>
      </c>
      <c r="B4756" s="1">
        <v>38767.162766203706</v>
      </c>
      <c r="C4756">
        <v>21</v>
      </c>
      <c r="D4756">
        <v>4</v>
      </c>
      <c r="E4756">
        <v>0.3</v>
      </c>
      <c r="F4756" t="s">
        <v>116</v>
      </c>
      <c r="G4756">
        <v>-56</v>
      </c>
      <c r="H4756">
        <v>1140346463616</v>
      </c>
      <c r="I4756">
        <v>0</v>
      </c>
      <c r="J4756" t="s">
        <v>54</v>
      </c>
      <c r="K4756">
        <v>-52</v>
      </c>
      <c r="L4756">
        <v>-51.696969696969703</v>
      </c>
      <c r="M4756">
        <v>99</v>
      </c>
      <c r="N4756">
        <v>2.18274562848358</v>
      </c>
      <c r="O4756">
        <v>2</v>
      </c>
      <c r="P4756">
        <f t="shared" si="520"/>
        <v>2.5118864315095806E-6</v>
      </c>
      <c r="Q4756">
        <f t="shared" si="519"/>
        <v>-12.894476520766656</v>
      </c>
      <c r="R4756">
        <f>10^(L4756/10)</f>
        <v>6.7655487897278644E-6</v>
      </c>
      <c r="S4756">
        <f>LN(R4756)</f>
        <v>-11.903667177720735</v>
      </c>
      <c r="T4756">
        <v>33.5</v>
      </c>
      <c r="U4756">
        <v>9.3000000000000007</v>
      </c>
      <c r="V4756">
        <f t="shared" si="521"/>
        <v>13.577186748365804</v>
      </c>
      <c r="W4756">
        <f t="shared" si="522"/>
        <v>7.3652960553139871E-2</v>
      </c>
      <c r="X4756">
        <f t="shared" si="523"/>
        <v>5.4247585982423784E-3</v>
      </c>
      <c r="Z4756">
        <f ca="1">IF($F4756=$Z$1,1,0)</f>
        <v>0</v>
      </c>
      <c r="AA4756">
        <f ca="1">IF($I4756=$AA$1,1,0)</f>
        <v>0</v>
      </c>
      <c r="AB4756" t="str">
        <f t="shared" ca="1" si="524"/>
        <v/>
      </c>
      <c r="AC4756" t="str">
        <f ca="1">IF(AND(Z4756,AA4756),C4756,"")</f>
        <v/>
      </c>
      <c r="AD4756" t="str">
        <f ca="1">IF(AND(AA4756,Z4756),D4756,"")</f>
        <v/>
      </c>
      <c r="AE4756" t="str">
        <f t="shared" ca="1" si="525"/>
        <v/>
      </c>
    </row>
    <row r="4757" spans="1:31" x14ac:dyDescent="0.25">
      <c r="A4757">
        <v>727635</v>
      </c>
      <c r="B4757" s="1">
        <v>38767.162766203706</v>
      </c>
      <c r="C4757">
        <v>21</v>
      </c>
      <c r="D4757">
        <v>4</v>
      </c>
      <c r="E4757">
        <v>0.3</v>
      </c>
      <c r="F4757" t="s">
        <v>113</v>
      </c>
      <c r="G4757">
        <v>-59</v>
      </c>
      <c r="H4757">
        <v>1140346463616</v>
      </c>
      <c r="I4757">
        <v>0</v>
      </c>
      <c r="J4757" t="s">
        <v>54</v>
      </c>
      <c r="K4757">
        <v>-60</v>
      </c>
      <c r="L4757">
        <v>-59.393617021276597</v>
      </c>
      <c r="M4757">
        <v>94</v>
      </c>
      <c r="N4757">
        <v>3.0381732099899601</v>
      </c>
      <c r="O4757">
        <v>3</v>
      </c>
      <c r="P4757">
        <f t="shared" si="520"/>
        <v>1.2589254117941642E-6</v>
      </c>
      <c r="Q4757">
        <f t="shared" si="519"/>
        <v>-13.585252048664872</v>
      </c>
      <c r="R4757">
        <f>10^(L4757/10)</f>
        <v>1.1498423439334542E-6</v>
      </c>
      <c r="S4757">
        <f>LN(R4757)</f>
        <v>-13.675885717218893</v>
      </c>
      <c r="T4757">
        <v>12.8</v>
      </c>
      <c r="U4757">
        <v>-2.8</v>
      </c>
      <c r="V4757">
        <f t="shared" si="521"/>
        <v>10.65269918846862</v>
      </c>
      <c r="W4757">
        <f t="shared" si="522"/>
        <v>9.3872921999194753E-2</v>
      </c>
      <c r="X4757">
        <f t="shared" si="523"/>
        <v>8.8121254846669009E-3</v>
      </c>
      <c r="Z4757">
        <f ca="1">IF($F4757=$Z$1,1,0)</f>
        <v>1</v>
      </c>
      <c r="AA4757">
        <f ca="1">IF($I4757=$AA$1,1,0)</f>
        <v>0</v>
      </c>
      <c r="AB4757" t="str">
        <f t="shared" ca="1" si="524"/>
        <v/>
      </c>
      <c r="AC4757" t="str">
        <f ca="1">IF(AND(Z4757,AA4757),C4757,"")</f>
        <v/>
      </c>
      <c r="AD4757" t="str">
        <f ca="1">IF(AND(AA4757,Z4757),D4757,"")</f>
        <v/>
      </c>
      <c r="AE4757" t="str">
        <f t="shared" ca="1" si="525"/>
        <v/>
      </c>
    </row>
    <row r="4758" spans="1:31" x14ac:dyDescent="0.25">
      <c r="A4758">
        <v>727636</v>
      </c>
      <c r="B4758" s="1">
        <v>38767.162766203706</v>
      </c>
      <c r="C4758">
        <v>21</v>
      </c>
      <c r="D4758">
        <v>4</v>
      </c>
      <c r="E4758">
        <v>0.3</v>
      </c>
      <c r="F4758" t="s">
        <v>115</v>
      </c>
      <c r="G4758">
        <v>-61</v>
      </c>
      <c r="H4758">
        <v>1140346463616</v>
      </c>
      <c r="I4758">
        <v>0</v>
      </c>
      <c r="J4758" t="s">
        <v>54</v>
      </c>
      <c r="K4758">
        <v>-68</v>
      </c>
      <c r="L4758">
        <v>-67.705882352941202</v>
      </c>
      <c r="M4758">
        <v>85</v>
      </c>
      <c r="N4758">
        <v>1.43778541192916</v>
      </c>
      <c r="O4758">
        <v>1</v>
      </c>
      <c r="P4758">
        <f t="shared" si="520"/>
        <v>7.9432823472428114E-7</v>
      </c>
      <c r="Q4758">
        <f t="shared" si="519"/>
        <v>-14.045769067263679</v>
      </c>
      <c r="R4758">
        <f>10^(L4758/10)</f>
        <v>1.6959450033420743E-7</v>
      </c>
      <c r="S4758">
        <f>LN(R4758)</f>
        <v>-15.589855541389104</v>
      </c>
      <c r="T4758">
        <v>2.5</v>
      </c>
      <c r="U4758">
        <v>-0.8</v>
      </c>
      <c r="V4758">
        <f t="shared" si="521"/>
        <v>19.112561314486346</v>
      </c>
      <c r="W4758">
        <f t="shared" si="522"/>
        <v>5.2321611088412885E-2</v>
      </c>
      <c r="X4758">
        <f t="shared" si="523"/>
        <v>2.7375509868871307E-3</v>
      </c>
      <c r="Z4758">
        <f ca="1">IF($F4758=$Z$1,1,0)</f>
        <v>0</v>
      </c>
      <c r="AA4758">
        <f ca="1">IF($I4758=$AA$1,1,0)</f>
        <v>0</v>
      </c>
      <c r="AB4758" t="str">
        <f t="shared" ca="1" si="524"/>
        <v/>
      </c>
      <c r="AC4758" t="str">
        <f ca="1">IF(AND(Z4758,AA4758),C4758,"")</f>
        <v/>
      </c>
      <c r="AD4758" t="str">
        <f ca="1">IF(AND(AA4758,Z4758),D4758,"")</f>
        <v/>
      </c>
      <c r="AE4758" t="str">
        <f t="shared" ca="1" si="525"/>
        <v/>
      </c>
    </row>
    <row r="4759" spans="1:31" x14ac:dyDescent="0.25">
      <c r="A4759">
        <v>727645</v>
      </c>
      <c r="B4759" s="1">
        <v>38767.162766203706</v>
      </c>
      <c r="C4759">
        <v>21</v>
      </c>
      <c r="D4759">
        <v>4</v>
      </c>
      <c r="E4759">
        <v>0.3</v>
      </c>
      <c r="F4759" t="s">
        <v>117</v>
      </c>
      <c r="G4759">
        <v>-78</v>
      </c>
      <c r="H4759">
        <v>1140346463868</v>
      </c>
      <c r="I4759">
        <v>0</v>
      </c>
      <c r="J4759" t="s">
        <v>54</v>
      </c>
      <c r="K4759">
        <v>-78</v>
      </c>
      <c r="L4759">
        <v>-78.465116279069804</v>
      </c>
      <c r="M4759">
        <v>86</v>
      </c>
      <c r="N4759">
        <v>1.8065089792753499</v>
      </c>
      <c r="O4759">
        <v>2</v>
      </c>
      <c r="P4759">
        <f t="shared" si="520"/>
        <v>1.5848931924611133E-8</v>
      </c>
      <c r="Q4759">
        <f t="shared" si="519"/>
        <v>-17.960163725353556</v>
      </c>
      <c r="R4759">
        <f>10^(L4759/10)</f>
        <v>1.4239291215083034E-8</v>
      </c>
      <c r="S4759">
        <f>LN(R4759)</f>
        <v>-18.067260706423056</v>
      </c>
      <c r="T4759">
        <v>1</v>
      </c>
      <c r="U4759">
        <v>14</v>
      </c>
      <c r="V4759">
        <f t="shared" si="521"/>
        <v>22.360679774997898</v>
      </c>
      <c r="W4759">
        <f t="shared" si="522"/>
        <v>4.4721359549995794E-2</v>
      </c>
      <c r="X4759">
        <f t="shared" si="523"/>
        <v>1.9999999999999996E-3</v>
      </c>
      <c r="Z4759">
        <f ca="1">IF($F4759=$Z$1,1,0)</f>
        <v>0</v>
      </c>
      <c r="AA4759">
        <f ca="1">IF($I4759=$AA$1,1,0)</f>
        <v>0</v>
      </c>
      <c r="AB4759" t="str">
        <f t="shared" ca="1" si="524"/>
        <v/>
      </c>
      <c r="AC4759" t="str">
        <f ca="1">IF(AND(Z4759,AA4759),C4759,"")</f>
        <v/>
      </c>
      <c r="AD4759" t="str">
        <f ca="1">IF(AND(AA4759,Z4759),D4759,"")</f>
        <v/>
      </c>
      <c r="AE4759" t="str">
        <f t="shared" ca="1" si="525"/>
        <v/>
      </c>
    </row>
    <row r="4760" spans="1:31" x14ac:dyDescent="0.25">
      <c r="A4760">
        <v>728458</v>
      </c>
      <c r="B4760" s="1">
        <v>38767.163252314815</v>
      </c>
      <c r="C4760">
        <v>21</v>
      </c>
      <c r="D4760">
        <v>4</v>
      </c>
      <c r="E4760">
        <v>45.3</v>
      </c>
      <c r="F4760" t="s">
        <v>114</v>
      </c>
      <c r="G4760">
        <v>-53</v>
      </c>
      <c r="H4760">
        <v>1140346505910</v>
      </c>
      <c r="I4760">
        <v>45</v>
      </c>
      <c r="J4760" t="s">
        <v>54</v>
      </c>
      <c r="K4760">
        <v>-49</v>
      </c>
      <c r="L4760">
        <v>-48.714285714285701</v>
      </c>
      <c r="M4760">
        <v>91</v>
      </c>
      <c r="N4760">
        <v>0.98076743517755605</v>
      </c>
      <c r="O4760">
        <v>1</v>
      </c>
      <c r="P4760">
        <f t="shared" si="520"/>
        <v>5.011872336272719E-6</v>
      </c>
      <c r="Q4760">
        <f t="shared" si="519"/>
        <v>-12.203700992868443</v>
      </c>
      <c r="R4760">
        <f>10^(L4760/10)</f>
        <v>1.3445328842997645E-5</v>
      </c>
      <c r="S4760">
        <f>LN(R4760)</f>
        <v>-11.216878810156706</v>
      </c>
      <c r="T4760">
        <v>33.5</v>
      </c>
      <c r="U4760">
        <v>2.8</v>
      </c>
      <c r="V4760">
        <f t="shared" si="521"/>
        <v>12.557467897629682</v>
      </c>
      <c r="W4760">
        <f t="shared" si="522"/>
        <v>7.96338886272413E-2</v>
      </c>
      <c r="X4760">
        <f t="shared" si="523"/>
        <v>6.3415562178958705E-3</v>
      </c>
      <c r="Z4760">
        <f ca="1">IF($F4760=$Z$1,1,0)</f>
        <v>0</v>
      </c>
      <c r="AA4760">
        <f ca="1">IF($I4760=$AA$1,1,0)</f>
        <v>0</v>
      </c>
      <c r="AB4760" t="str">
        <f t="shared" ca="1" si="524"/>
        <v/>
      </c>
      <c r="AC4760" t="str">
        <f ca="1">IF(AND(Z4760,AA4760),C4760,"")</f>
        <v/>
      </c>
      <c r="AD4760" t="str">
        <f ca="1">IF(AND(AA4760,Z4760),D4760,"")</f>
        <v/>
      </c>
      <c r="AE4760" t="str">
        <f t="shared" ca="1" si="525"/>
        <v/>
      </c>
    </row>
    <row r="4761" spans="1:31" x14ac:dyDescent="0.25">
      <c r="A4761">
        <v>728459</v>
      </c>
      <c r="B4761" s="1">
        <v>38767.163252314815</v>
      </c>
      <c r="C4761">
        <v>21</v>
      </c>
      <c r="D4761">
        <v>4</v>
      </c>
      <c r="E4761">
        <v>45.3</v>
      </c>
      <c r="F4761" t="s">
        <v>116</v>
      </c>
      <c r="G4761">
        <v>-54</v>
      </c>
      <c r="H4761">
        <v>1140346505910</v>
      </c>
      <c r="I4761">
        <v>45</v>
      </c>
      <c r="J4761" t="s">
        <v>54</v>
      </c>
      <c r="K4761">
        <v>-45</v>
      </c>
      <c r="L4761">
        <v>-46.893203883495097</v>
      </c>
      <c r="M4761">
        <v>103</v>
      </c>
      <c r="N4761">
        <v>3.44113701386912</v>
      </c>
      <c r="O4761">
        <v>4</v>
      </c>
      <c r="P4761">
        <f t="shared" si="520"/>
        <v>3.9810717055349657E-6</v>
      </c>
      <c r="Q4761">
        <f t="shared" si="519"/>
        <v>-12.433959502167848</v>
      </c>
      <c r="R4761">
        <f>10^(L4761/10)</f>
        <v>2.0449354873797605E-5</v>
      </c>
      <c r="S4761">
        <f>LN(R4761)</f>
        <v>-10.79755922248663</v>
      </c>
      <c r="T4761">
        <v>33.5</v>
      </c>
      <c r="U4761">
        <v>9.3000000000000007</v>
      </c>
      <c r="V4761">
        <f t="shared" si="521"/>
        <v>13.577186748365804</v>
      </c>
      <c r="W4761">
        <f t="shared" si="522"/>
        <v>7.3652960553139871E-2</v>
      </c>
      <c r="X4761">
        <f t="shared" si="523"/>
        <v>5.4247585982423784E-3</v>
      </c>
      <c r="Z4761">
        <f ca="1">IF($F4761=$Z$1,1,0)</f>
        <v>0</v>
      </c>
      <c r="AA4761">
        <f ca="1">IF($I4761=$AA$1,1,0)</f>
        <v>0</v>
      </c>
      <c r="AB4761" t="str">
        <f t="shared" ca="1" si="524"/>
        <v/>
      </c>
      <c r="AC4761" t="str">
        <f ca="1">IF(AND(Z4761,AA4761),C4761,"")</f>
        <v/>
      </c>
      <c r="AD4761" t="str">
        <f ca="1">IF(AND(AA4761,Z4761),D4761,"")</f>
        <v/>
      </c>
      <c r="AE4761" t="str">
        <f t="shared" ca="1" si="525"/>
        <v/>
      </c>
    </row>
    <row r="4762" spans="1:31" x14ac:dyDescent="0.25">
      <c r="A4762">
        <v>728460</v>
      </c>
      <c r="B4762" s="1">
        <v>38767.163252314815</v>
      </c>
      <c r="C4762">
        <v>21</v>
      </c>
      <c r="D4762">
        <v>4</v>
      </c>
      <c r="E4762">
        <v>45.3</v>
      </c>
      <c r="F4762" t="s">
        <v>113</v>
      </c>
      <c r="G4762">
        <v>-63</v>
      </c>
      <c r="H4762">
        <v>1140346505910</v>
      </c>
      <c r="I4762">
        <v>45</v>
      </c>
      <c r="J4762" t="s">
        <v>54</v>
      </c>
      <c r="K4762">
        <v>-62</v>
      </c>
      <c r="L4762">
        <v>-61.351063829787201</v>
      </c>
      <c r="M4762">
        <v>94</v>
      </c>
      <c r="N4762">
        <v>1.6376448261229</v>
      </c>
      <c r="O4762">
        <v>2</v>
      </c>
      <c r="P4762">
        <f t="shared" si="520"/>
        <v>5.0118723362727218E-7</v>
      </c>
      <c r="Q4762">
        <f t="shared" si="519"/>
        <v>-14.506286085862488</v>
      </c>
      <c r="R4762">
        <f>10^(L4762/10)</f>
        <v>7.3264504545863976E-7</v>
      </c>
      <c r="S4762">
        <f>LN(R4762)</f>
        <v>-14.126604501379422</v>
      </c>
      <c r="T4762">
        <v>12.8</v>
      </c>
      <c r="U4762">
        <v>-2.8</v>
      </c>
      <c r="V4762">
        <f t="shared" si="521"/>
        <v>10.65269918846862</v>
      </c>
      <c r="W4762">
        <f t="shared" si="522"/>
        <v>9.3872921999194753E-2</v>
      </c>
      <c r="X4762">
        <f t="shared" si="523"/>
        <v>8.8121254846669009E-3</v>
      </c>
      <c r="Z4762">
        <f ca="1">IF($F4762=$Z$1,1,0)</f>
        <v>1</v>
      </c>
      <c r="AA4762">
        <f ca="1">IF($I4762=$AA$1,1,0)</f>
        <v>0</v>
      </c>
      <c r="AB4762" t="str">
        <f t="shared" ca="1" si="524"/>
        <v/>
      </c>
      <c r="AC4762" t="str">
        <f ca="1">IF(AND(Z4762,AA4762),C4762,"")</f>
        <v/>
      </c>
      <c r="AD4762" t="str">
        <f ca="1">IF(AND(AA4762,Z4762),D4762,"")</f>
        <v/>
      </c>
      <c r="AE4762" t="str">
        <f t="shared" ca="1" si="525"/>
        <v/>
      </c>
    </row>
    <row r="4763" spans="1:31" x14ac:dyDescent="0.25">
      <c r="A4763">
        <v>728461</v>
      </c>
      <c r="B4763" s="1">
        <v>38767.163252314815</v>
      </c>
      <c r="C4763">
        <v>21</v>
      </c>
      <c r="D4763">
        <v>4</v>
      </c>
      <c r="E4763">
        <v>45.3</v>
      </c>
      <c r="F4763" t="s">
        <v>112</v>
      </c>
      <c r="G4763">
        <v>-60</v>
      </c>
      <c r="H4763">
        <v>1140346505910</v>
      </c>
      <c r="I4763">
        <v>45</v>
      </c>
      <c r="J4763" t="s">
        <v>54</v>
      </c>
      <c r="K4763">
        <v>-60</v>
      </c>
      <c r="L4763">
        <v>-59.790909090909103</v>
      </c>
      <c r="M4763">
        <v>110</v>
      </c>
      <c r="N4763">
        <v>0.96826198730683699</v>
      </c>
      <c r="O4763">
        <v>1</v>
      </c>
      <c r="P4763">
        <f t="shared" si="520"/>
        <v>9.9999999999999995E-7</v>
      </c>
      <c r="Q4763">
        <f t="shared" si="519"/>
        <v>-13.815510557964274</v>
      </c>
      <c r="R4763">
        <f>10^(L4763/10)</f>
        <v>1.0493227552129116E-6</v>
      </c>
      <c r="S4763">
        <f>LN(R4763)</f>
        <v>-13.767365596928949</v>
      </c>
      <c r="T4763">
        <v>7.5</v>
      </c>
      <c r="U4763">
        <v>6.3</v>
      </c>
      <c r="V4763">
        <f t="shared" si="521"/>
        <v>13.694524453225823</v>
      </c>
      <c r="W4763">
        <f t="shared" si="522"/>
        <v>7.3021885748244753E-2</v>
      </c>
      <c r="X4763">
        <f t="shared" si="523"/>
        <v>5.3321957982297103E-3</v>
      </c>
      <c r="Z4763">
        <f ca="1">IF($F4763=$Z$1,1,0)</f>
        <v>0</v>
      </c>
      <c r="AA4763">
        <f ca="1">IF($I4763=$AA$1,1,0)</f>
        <v>0</v>
      </c>
      <c r="AB4763" t="str">
        <f t="shared" ca="1" si="524"/>
        <v/>
      </c>
      <c r="AC4763" t="str">
        <f ca="1">IF(AND(Z4763,AA4763),C4763,"")</f>
        <v/>
      </c>
      <c r="AD4763" t="str">
        <f ca="1">IF(AND(AA4763,Z4763),D4763,"")</f>
        <v/>
      </c>
      <c r="AE4763" t="str">
        <f t="shared" ca="1" si="525"/>
        <v/>
      </c>
    </row>
    <row r="4764" spans="1:31" x14ac:dyDescent="0.25">
      <c r="A4764">
        <v>728474</v>
      </c>
      <c r="B4764" s="1">
        <v>38767.163263888891</v>
      </c>
      <c r="C4764">
        <v>21</v>
      </c>
      <c r="D4764">
        <v>4</v>
      </c>
      <c r="E4764">
        <v>45.3</v>
      </c>
      <c r="F4764" t="s">
        <v>115</v>
      </c>
      <c r="G4764">
        <v>-69</v>
      </c>
      <c r="H4764">
        <v>1140346506414</v>
      </c>
      <c r="I4764">
        <v>45</v>
      </c>
      <c r="J4764" t="s">
        <v>54</v>
      </c>
      <c r="K4764">
        <v>-69</v>
      </c>
      <c r="L4764">
        <v>-68.505376344086002</v>
      </c>
      <c r="M4764">
        <v>93</v>
      </c>
      <c r="N4764">
        <v>1.0695758598010201</v>
      </c>
      <c r="O4764">
        <v>1</v>
      </c>
      <c r="P4764">
        <f t="shared" si="520"/>
        <v>1.2589254117941651E-7</v>
      </c>
      <c r="Q4764">
        <f t="shared" si="519"/>
        <v>-15.887837141658917</v>
      </c>
      <c r="R4764">
        <f>10^(L4764/10)</f>
        <v>1.4107899771404941E-7</v>
      </c>
      <c r="S4764">
        <f>LN(R4764)</f>
        <v>-15.773945835983939</v>
      </c>
      <c r="T4764">
        <v>2.5</v>
      </c>
      <c r="U4764">
        <v>-0.8</v>
      </c>
      <c r="V4764">
        <f t="shared" si="521"/>
        <v>19.112561314486346</v>
      </c>
      <c r="W4764">
        <f t="shared" si="522"/>
        <v>5.2321611088412885E-2</v>
      </c>
      <c r="X4764">
        <f t="shared" si="523"/>
        <v>2.7375509868871307E-3</v>
      </c>
      <c r="Z4764">
        <f ca="1">IF($F4764=$Z$1,1,0)</f>
        <v>0</v>
      </c>
      <c r="AA4764">
        <f ca="1">IF($I4764=$AA$1,1,0)</f>
        <v>0</v>
      </c>
      <c r="AB4764" t="str">
        <f t="shared" ca="1" si="524"/>
        <v/>
      </c>
      <c r="AC4764" t="str">
        <f ca="1">IF(AND(Z4764,AA4764),C4764,"")</f>
        <v/>
      </c>
      <c r="AD4764" t="str">
        <f ca="1">IF(AND(AA4764,Z4764),D4764,"")</f>
        <v/>
      </c>
      <c r="AE4764" t="str">
        <f t="shared" ca="1" si="525"/>
        <v/>
      </c>
    </row>
    <row r="4765" spans="1:31" x14ac:dyDescent="0.25">
      <c r="A4765">
        <v>728475</v>
      </c>
      <c r="B4765" s="1">
        <v>38767.163263888891</v>
      </c>
      <c r="C4765">
        <v>21</v>
      </c>
      <c r="D4765">
        <v>4</v>
      </c>
      <c r="E4765">
        <v>45.3</v>
      </c>
      <c r="F4765" t="s">
        <v>117</v>
      </c>
      <c r="G4765">
        <v>-76</v>
      </c>
      <c r="H4765">
        <v>1140346506414</v>
      </c>
      <c r="I4765">
        <v>45</v>
      </c>
      <c r="J4765" t="s">
        <v>54</v>
      </c>
      <c r="K4765">
        <v>-75</v>
      </c>
      <c r="L4765">
        <v>-74.987654320987701</v>
      </c>
      <c r="M4765">
        <v>81</v>
      </c>
      <c r="N4765">
        <v>2.5568233570218202</v>
      </c>
      <c r="O4765">
        <v>1</v>
      </c>
      <c r="P4765">
        <f t="shared" si="520"/>
        <v>2.5118864315095751E-8</v>
      </c>
      <c r="Q4765">
        <f t="shared" si="519"/>
        <v>-17.499646706754749</v>
      </c>
      <c r="R4765">
        <f>10^(L4765/10)</f>
        <v>3.1712798486156402E-8</v>
      </c>
      <c r="S4765">
        <f>LN(R4765)</f>
        <v>-17.266545499809684</v>
      </c>
      <c r="T4765">
        <v>1</v>
      </c>
      <c r="U4765">
        <v>14</v>
      </c>
      <c r="V4765">
        <f t="shared" si="521"/>
        <v>22.360679774997898</v>
      </c>
      <c r="W4765">
        <f t="shared" si="522"/>
        <v>4.4721359549995794E-2</v>
      </c>
      <c r="X4765">
        <f t="shared" si="523"/>
        <v>1.9999999999999996E-3</v>
      </c>
      <c r="Z4765">
        <f ca="1">IF($F4765=$Z$1,1,0)</f>
        <v>0</v>
      </c>
      <c r="AA4765">
        <f ca="1">IF($I4765=$AA$1,1,0)</f>
        <v>0</v>
      </c>
      <c r="AB4765" t="str">
        <f t="shared" ca="1" si="524"/>
        <v/>
      </c>
      <c r="AC4765" t="str">
        <f ca="1">IF(AND(Z4765,AA4765),C4765,"")</f>
        <v/>
      </c>
      <c r="AD4765" t="str">
        <f ca="1">IF(AND(AA4765,Z4765),D4765,"")</f>
        <v/>
      </c>
      <c r="AE4765" t="str">
        <f t="shared" ca="1" si="525"/>
        <v/>
      </c>
    </row>
    <row r="4766" spans="1:31" x14ac:dyDescent="0.25">
      <c r="A4766">
        <v>729310</v>
      </c>
      <c r="B4766" s="1">
        <v>38767.1637962963</v>
      </c>
      <c r="C4766">
        <v>21</v>
      </c>
      <c r="D4766">
        <v>4</v>
      </c>
      <c r="E4766">
        <v>89.7</v>
      </c>
      <c r="F4766" t="s">
        <v>114</v>
      </c>
      <c r="G4766">
        <v>-49</v>
      </c>
      <c r="H4766">
        <v>1140346552013</v>
      </c>
      <c r="I4766">
        <v>90</v>
      </c>
      <c r="J4766" t="s">
        <v>54</v>
      </c>
      <c r="K4766">
        <v>-42</v>
      </c>
      <c r="L4766">
        <v>-43.9673913043478</v>
      </c>
      <c r="M4766">
        <v>92</v>
      </c>
      <c r="N4766">
        <v>2.5525298244171299</v>
      </c>
      <c r="O4766">
        <v>5</v>
      </c>
      <c r="P4766">
        <f t="shared" si="520"/>
        <v>1.2589254117941658E-5</v>
      </c>
      <c r="Q4766">
        <f t="shared" si="519"/>
        <v>-11.282666955670825</v>
      </c>
      <c r="R4766">
        <f>10^(L4766/10)</f>
        <v>4.0110758032398808E-5</v>
      </c>
      <c r="S4766">
        <f>LN(R4766)</f>
        <v>-10.123865979522728</v>
      </c>
      <c r="T4766">
        <v>33.5</v>
      </c>
      <c r="U4766">
        <v>2.8</v>
      </c>
      <c r="V4766">
        <f t="shared" si="521"/>
        <v>12.557467897629682</v>
      </c>
      <c r="W4766">
        <f t="shared" si="522"/>
        <v>7.96338886272413E-2</v>
      </c>
      <c r="X4766">
        <f t="shared" si="523"/>
        <v>6.3415562178958705E-3</v>
      </c>
      <c r="Z4766">
        <f ca="1">IF($F4766=$Z$1,1,0)</f>
        <v>0</v>
      </c>
      <c r="AA4766">
        <f ca="1">IF($I4766=$AA$1,1,0)</f>
        <v>0</v>
      </c>
      <c r="AB4766" t="str">
        <f t="shared" ca="1" si="524"/>
        <v/>
      </c>
      <c r="AC4766" t="str">
        <f ca="1">IF(AND(Z4766,AA4766),C4766,"")</f>
        <v/>
      </c>
      <c r="AD4766" t="str">
        <f ca="1">IF(AND(AA4766,Z4766),D4766,"")</f>
        <v/>
      </c>
      <c r="AE4766" t="str">
        <f t="shared" ca="1" si="525"/>
        <v/>
      </c>
    </row>
    <row r="4767" spans="1:31" x14ac:dyDescent="0.25">
      <c r="A4767">
        <v>729311</v>
      </c>
      <c r="B4767" s="1">
        <v>38767.1637962963</v>
      </c>
      <c r="C4767">
        <v>21</v>
      </c>
      <c r="D4767">
        <v>4</v>
      </c>
      <c r="E4767">
        <v>89.7</v>
      </c>
      <c r="F4767" t="s">
        <v>116</v>
      </c>
      <c r="G4767">
        <v>-50</v>
      </c>
      <c r="H4767">
        <v>1140346552013</v>
      </c>
      <c r="I4767">
        <v>90</v>
      </c>
      <c r="J4767" t="s">
        <v>54</v>
      </c>
      <c r="K4767">
        <v>-46</v>
      </c>
      <c r="L4767">
        <v>-47.5</v>
      </c>
      <c r="M4767">
        <v>102</v>
      </c>
      <c r="N4767">
        <v>3.2449503802519102</v>
      </c>
      <c r="O4767">
        <v>3.25</v>
      </c>
      <c r="P4767">
        <f t="shared" si="520"/>
        <v>1.0000000000000001E-5</v>
      </c>
      <c r="Q4767">
        <f t="shared" si="519"/>
        <v>-11.512925464970229</v>
      </c>
      <c r="R4767">
        <f>10^(L4767/10)</f>
        <v>1.7782794100389215E-5</v>
      </c>
      <c r="S4767">
        <f>LN(R4767)</f>
        <v>-10.937279191721718</v>
      </c>
      <c r="T4767">
        <v>33.5</v>
      </c>
      <c r="U4767">
        <v>9.3000000000000007</v>
      </c>
      <c r="V4767">
        <f t="shared" si="521"/>
        <v>13.577186748365804</v>
      </c>
      <c r="W4767">
        <f t="shared" si="522"/>
        <v>7.3652960553139871E-2</v>
      </c>
      <c r="X4767">
        <f t="shared" si="523"/>
        <v>5.4247585982423784E-3</v>
      </c>
      <c r="Z4767">
        <f ca="1">IF($F4767=$Z$1,1,0)</f>
        <v>0</v>
      </c>
      <c r="AA4767">
        <f ca="1">IF($I4767=$AA$1,1,0)</f>
        <v>0</v>
      </c>
      <c r="AB4767" t="str">
        <f t="shared" ca="1" si="524"/>
        <v/>
      </c>
      <c r="AC4767" t="str">
        <f ca="1">IF(AND(Z4767,AA4767),C4767,"")</f>
        <v/>
      </c>
      <c r="AD4767" t="str">
        <f ca="1">IF(AND(AA4767,Z4767),D4767,"")</f>
        <v/>
      </c>
      <c r="AE4767" t="str">
        <f t="shared" ca="1" si="525"/>
        <v/>
      </c>
    </row>
    <row r="4768" spans="1:31" x14ac:dyDescent="0.25">
      <c r="A4768">
        <v>729312</v>
      </c>
      <c r="B4768" s="1">
        <v>38767.1637962963</v>
      </c>
      <c r="C4768">
        <v>21</v>
      </c>
      <c r="D4768">
        <v>4</v>
      </c>
      <c r="E4768">
        <v>89.7</v>
      </c>
      <c r="F4768" t="s">
        <v>112</v>
      </c>
      <c r="G4768">
        <v>-61</v>
      </c>
      <c r="H4768">
        <v>1140346552013</v>
      </c>
      <c r="I4768">
        <v>90</v>
      </c>
      <c r="J4768" t="s">
        <v>54</v>
      </c>
      <c r="K4768">
        <v>-61</v>
      </c>
      <c r="L4768">
        <v>-61.605504587155998</v>
      </c>
      <c r="M4768">
        <v>109</v>
      </c>
      <c r="N4768">
        <v>1.50934342252133</v>
      </c>
      <c r="O4768">
        <v>3</v>
      </c>
      <c r="P4768">
        <f t="shared" si="520"/>
        <v>7.9432823472428114E-7</v>
      </c>
      <c r="Q4768">
        <f t="shared" si="519"/>
        <v>-14.045769067263679</v>
      </c>
      <c r="R4768">
        <f>10^(L4768/10)</f>
        <v>6.9095464583956407E-7</v>
      </c>
      <c r="S4768">
        <f>LN(R4768)</f>
        <v>-14.18519165087617</v>
      </c>
      <c r="T4768">
        <v>7.5</v>
      </c>
      <c r="U4768">
        <v>6.3</v>
      </c>
      <c r="V4768">
        <f t="shared" si="521"/>
        <v>13.694524453225823</v>
      </c>
      <c r="W4768">
        <f t="shared" si="522"/>
        <v>7.3021885748244753E-2</v>
      </c>
      <c r="X4768">
        <f t="shared" si="523"/>
        <v>5.3321957982297103E-3</v>
      </c>
      <c r="Z4768">
        <f ca="1">IF($F4768=$Z$1,1,0)</f>
        <v>0</v>
      </c>
      <c r="AA4768">
        <f ca="1">IF($I4768=$AA$1,1,0)</f>
        <v>0</v>
      </c>
      <c r="AB4768" t="str">
        <f t="shared" ca="1" si="524"/>
        <v/>
      </c>
      <c r="AC4768" t="str">
        <f ca="1">IF(AND(Z4768,AA4768),C4768,"")</f>
        <v/>
      </c>
      <c r="AD4768" t="str">
        <f ca="1">IF(AND(AA4768,Z4768),D4768,"")</f>
        <v/>
      </c>
      <c r="AE4768" t="str">
        <f t="shared" ca="1" si="525"/>
        <v/>
      </c>
    </row>
    <row r="4769" spans="1:31" x14ac:dyDescent="0.25">
      <c r="A4769">
        <v>729313</v>
      </c>
      <c r="B4769" s="1">
        <v>38767.1637962963</v>
      </c>
      <c r="C4769">
        <v>21</v>
      </c>
      <c r="D4769">
        <v>4</v>
      </c>
      <c r="E4769">
        <v>89.7</v>
      </c>
      <c r="F4769" t="s">
        <v>113</v>
      </c>
      <c r="G4769">
        <v>-63</v>
      </c>
      <c r="H4769">
        <v>1140346552013</v>
      </c>
      <c r="I4769">
        <v>90</v>
      </c>
      <c r="J4769" t="s">
        <v>54</v>
      </c>
      <c r="K4769">
        <v>-64</v>
      </c>
      <c r="L4769">
        <v>-63.905263157894701</v>
      </c>
      <c r="M4769">
        <v>95</v>
      </c>
      <c r="N4769">
        <v>1.99506670400151</v>
      </c>
      <c r="O4769">
        <v>2</v>
      </c>
      <c r="P4769">
        <f t="shared" si="520"/>
        <v>5.0118723362727218E-7</v>
      </c>
      <c r="Q4769">
        <f t="shared" si="519"/>
        <v>-14.506286085862488</v>
      </c>
      <c r="R4769">
        <f>10^(L4769/10)</f>
        <v>4.0688687801852526E-7</v>
      </c>
      <c r="S4769">
        <f>LN(R4769)</f>
        <v>-14.714730631122995</v>
      </c>
      <c r="T4769">
        <v>12.8</v>
      </c>
      <c r="U4769">
        <v>-2.8</v>
      </c>
      <c r="V4769">
        <f t="shared" si="521"/>
        <v>10.65269918846862</v>
      </c>
      <c r="W4769">
        <f t="shared" si="522"/>
        <v>9.3872921999194753E-2</v>
      </c>
      <c r="X4769">
        <f t="shared" si="523"/>
        <v>8.8121254846669009E-3</v>
      </c>
      <c r="Z4769">
        <f ca="1">IF($F4769=$Z$1,1,0)</f>
        <v>1</v>
      </c>
      <c r="AA4769">
        <f ca="1">IF($I4769=$AA$1,1,0)</f>
        <v>0</v>
      </c>
      <c r="AB4769" t="str">
        <f t="shared" ca="1" si="524"/>
        <v/>
      </c>
      <c r="AC4769" t="str">
        <f ca="1">IF(AND(Z4769,AA4769),C4769,"")</f>
        <v/>
      </c>
      <c r="AD4769" t="str">
        <f ca="1">IF(AND(AA4769,Z4769),D4769,"")</f>
        <v/>
      </c>
      <c r="AE4769" t="str">
        <f t="shared" ca="1" si="525"/>
        <v/>
      </c>
    </row>
    <row r="4770" spans="1:31" x14ac:dyDescent="0.25">
      <c r="A4770">
        <v>729314</v>
      </c>
      <c r="B4770" s="1">
        <v>38767.1637962963</v>
      </c>
      <c r="C4770">
        <v>21</v>
      </c>
      <c r="D4770">
        <v>4</v>
      </c>
      <c r="E4770">
        <v>89.7</v>
      </c>
      <c r="F4770" t="s">
        <v>115</v>
      </c>
      <c r="G4770">
        <v>-69</v>
      </c>
      <c r="H4770">
        <v>1140346552013</v>
      </c>
      <c r="I4770">
        <v>90</v>
      </c>
      <c r="J4770" t="s">
        <v>54</v>
      </c>
      <c r="K4770">
        <v>-68</v>
      </c>
      <c r="L4770">
        <v>-67.921052631578902</v>
      </c>
      <c r="M4770">
        <v>114</v>
      </c>
      <c r="N4770">
        <v>1.68882184855107</v>
      </c>
      <c r="O4770">
        <v>2</v>
      </c>
      <c r="P4770">
        <f t="shared" si="520"/>
        <v>1.2589254117941651E-7</v>
      </c>
      <c r="Q4770">
        <f t="shared" si="519"/>
        <v>-15.887837141658917</v>
      </c>
      <c r="R4770">
        <f>10^(L4770/10)</f>
        <v>1.6139673202473678E-7</v>
      </c>
      <c r="S4770">
        <f>LN(R4770)</f>
        <v>-15.63940032899376</v>
      </c>
      <c r="T4770">
        <v>2.5</v>
      </c>
      <c r="U4770">
        <v>-0.8</v>
      </c>
      <c r="V4770">
        <f t="shared" si="521"/>
        <v>19.112561314486346</v>
      </c>
      <c r="W4770">
        <f t="shared" si="522"/>
        <v>5.2321611088412885E-2</v>
      </c>
      <c r="X4770">
        <f t="shared" si="523"/>
        <v>2.7375509868871307E-3</v>
      </c>
      <c r="Z4770">
        <f ca="1">IF($F4770=$Z$1,1,0)</f>
        <v>0</v>
      </c>
      <c r="AA4770">
        <f ca="1">IF($I4770=$AA$1,1,0)</f>
        <v>0</v>
      </c>
      <c r="AB4770" t="str">
        <f t="shared" ca="1" si="524"/>
        <v/>
      </c>
      <c r="AC4770" t="str">
        <f ca="1">IF(AND(Z4770,AA4770),C4770,"")</f>
        <v/>
      </c>
      <c r="AD4770" t="str">
        <f ca="1">IF(AND(AA4770,Z4770),D4770,"")</f>
        <v/>
      </c>
      <c r="AE4770" t="str">
        <f t="shared" ca="1" si="525"/>
        <v/>
      </c>
    </row>
    <row r="4771" spans="1:31" x14ac:dyDescent="0.25">
      <c r="A4771">
        <v>729316</v>
      </c>
      <c r="B4771" s="1">
        <v>38767.1637962963</v>
      </c>
      <c r="C4771">
        <v>21</v>
      </c>
      <c r="D4771">
        <v>4</v>
      </c>
      <c r="E4771">
        <v>89.7</v>
      </c>
      <c r="F4771" t="s">
        <v>117</v>
      </c>
      <c r="G4771">
        <v>-82</v>
      </c>
      <c r="H4771">
        <v>1140346552013</v>
      </c>
      <c r="I4771">
        <v>90</v>
      </c>
      <c r="J4771" t="s">
        <v>54</v>
      </c>
      <c r="K4771">
        <v>-79</v>
      </c>
      <c r="L4771">
        <v>-78.926315789473705</v>
      </c>
      <c r="M4771">
        <v>95</v>
      </c>
      <c r="N4771">
        <v>1.8174222173830199</v>
      </c>
      <c r="O4771">
        <v>1</v>
      </c>
      <c r="P4771">
        <f t="shared" si="520"/>
        <v>6.3095734448019329E-9</v>
      </c>
      <c r="Q4771">
        <f t="shared" si="519"/>
        <v>-18.881197762551174</v>
      </c>
      <c r="R4771">
        <f>10^(L4771/10)</f>
        <v>1.2804670904417702E-8</v>
      </c>
      <c r="S4771">
        <f>LN(R4771)</f>
        <v>-18.173455818178276</v>
      </c>
      <c r="T4771">
        <v>1</v>
      </c>
      <c r="U4771">
        <v>14</v>
      </c>
      <c r="V4771">
        <f t="shared" si="521"/>
        <v>22.360679774997898</v>
      </c>
      <c r="W4771">
        <f t="shared" si="522"/>
        <v>4.4721359549995794E-2</v>
      </c>
      <c r="X4771">
        <f t="shared" si="523"/>
        <v>1.9999999999999996E-3</v>
      </c>
      <c r="Z4771">
        <f ca="1">IF($F4771=$Z$1,1,0)</f>
        <v>0</v>
      </c>
      <c r="AA4771">
        <f ca="1">IF($I4771=$AA$1,1,0)</f>
        <v>0</v>
      </c>
      <c r="AB4771" t="str">
        <f t="shared" ca="1" si="524"/>
        <v/>
      </c>
      <c r="AC4771" t="str">
        <f ca="1">IF(AND(Z4771,AA4771),C4771,"")</f>
        <v/>
      </c>
      <c r="AD4771" t="str">
        <f ca="1">IF(AND(AA4771,Z4771),D4771,"")</f>
        <v/>
      </c>
      <c r="AE4771" t="str">
        <f t="shared" ca="1" si="525"/>
        <v/>
      </c>
    </row>
    <row r="4772" spans="1:31" x14ac:dyDescent="0.25">
      <c r="A4772">
        <v>730196</v>
      </c>
      <c r="B4772" s="1">
        <v>38767.164317129631</v>
      </c>
      <c r="C4772">
        <v>21</v>
      </c>
      <c r="D4772">
        <v>4</v>
      </c>
      <c r="E4772">
        <v>135.1</v>
      </c>
      <c r="F4772" t="s">
        <v>114</v>
      </c>
      <c r="G4772">
        <v>-46</v>
      </c>
      <c r="H4772">
        <v>1140346597784</v>
      </c>
      <c r="I4772">
        <v>135</v>
      </c>
      <c r="J4772" t="s">
        <v>54</v>
      </c>
      <c r="K4772">
        <v>-50</v>
      </c>
      <c r="L4772">
        <v>-47.8913043478261</v>
      </c>
      <c r="M4772">
        <v>92</v>
      </c>
      <c r="N4772">
        <v>3.4015397991579701</v>
      </c>
      <c r="O4772">
        <v>6</v>
      </c>
      <c r="P4772">
        <f t="shared" si="520"/>
        <v>2.5118864315095791E-5</v>
      </c>
      <c r="Q4772">
        <f t="shared" si="519"/>
        <v>-10.591891427772611</v>
      </c>
      <c r="R4772">
        <f>10^(L4772/10)</f>
        <v>1.6250606163182808E-5</v>
      </c>
      <c r="S4772">
        <f>LN(R4772)</f>
        <v>-11.027380347534532</v>
      </c>
      <c r="T4772">
        <v>33.5</v>
      </c>
      <c r="U4772">
        <v>2.8</v>
      </c>
      <c r="V4772">
        <f t="shared" si="521"/>
        <v>12.557467897629682</v>
      </c>
      <c r="W4772">
        <f t="shared" si="522"/>
        <v>7.96338886272413E-2</v>
      </c>
      <c r="X4772">
        <f t="shared" si="523"/>
        <v>6.3415562178958705E-3</v>
      </c>
      <c r="Z4772">
        <f ca="1">IF($F4772=$Z$1,1,0)</f>
        <v>0</v>
      </c>
      <c r="AA4772">
        <f ca="1">IF($I4772=$AA$1,1,0)</f>
        <v>0</v>
      </c>
      <c r="AB4772" t="str">
        <f t="shared" ca="1" si="524"/>
        <v/>
      </c>
      <c r="AC4772" t="str">
        <f ca="1">IF(AND(Z4772,AA4772),C4772,"")</f>
        <v/>
      </c>
      <c r="AD4772" t="str">
        <f ca="1">IF(AND(AA4772,Z4772),D4772,"")</f>
        <v/>
      </c>
      <c r="AE4772" t="str">
        <f t="shared" ca="1" si="525"/>
        <v/>
      </c>
    </row>
    <row r="4773" spans="1:31" x14ac:dyDescent="0.25">
      <c r="A4773">
        <v>730197</v>
      </c>
      <c r="B4773" s="1">
        <v>38767.164317129631</v>
      </c>
      <c r="C4773">
        <v>21</v>
      </c>
      <c r="D4773">
        <v>4</v>
      </c>
      <c r="E4773">
        <v>135.1</v>
      </c>
      <c r="F4773" t="s">
        <v>116</v>
      </c>
      <c r="G4773">
        <v>-59</v>
      </c>
      <c r="H4773">
        <v>1140346597784</v>
      </c>
      <c r="I4773">
        <v>135</v>
      </c>
      <c r="J4773" t="s">
        <v>54</v>
      </c>
      <c r="K4773">
        <v>-60</v>
      </c>
      <c r="L4773">
        <v>-57.202020202020201</v>
      </c>
      <c r="M4773">
        <v>99</v>
      </c>
      <c r="N4773">
        <v>5.5548834885185698</v>
      </c>
      <c r="O4773">
        <v>6</v>
      </c>
      <c r="P4773">
        <f t="shared" si="520"/>
        <v>1.2589254117941642E-6</v>
      </c>
      <c r="Q4773">
        <f t="shared" si="519"/>
        <v>-13.585252048664872</v>
      </c>
      <c r="R4773">
        <f>10^(L4773/10)</f>
        <v>1.9045745633890605E-6</v>
      </c>
      <c r="S4773">
        <f>LN(R4773)</f>
        <v>-13.171251900631598</v>
      </c>
      <c r="T4773">
        <v>33.5</v>
      </c>
      <c r="U4773">
        <v>9.3000000000000007</v>
      </c>
      <c r="V4773">
        <f t="shared" si="521"/>
        <v>13.577186748365804</v>
      </c>
      <c r="W4773">
        <f t="shared" si="522"/>
        <v>7.3652960553139871E-2</v>
      </c>
      <c r="X4773">
        <f t="shared" si="523"/>
        <v>5.4247585982423784E-3</v>
      </c>
      <c r="Z4773">
        <f ca="1">IF($F4773=$Z$1,1,0)</f>
        <v>0</v>
      </c>
      <c r="AA4773">
        <f ca="1">IF($I4773=$AA$1,1,0)</f>
        <v>0</v>
      </c>
      <c r="AB4773" t="str">
        <f t="shared" ca="1" si="524"/>
        <v/>
      </c>
      <c r="AC4773" t="str">
        <f ca="1">IF(AND(Z4773,AA4773),C4773,"")</f>
        <v/>
      </c>
      <c r="AD4773" t="str">
        <f ca="1">IF(AND(AA4773,Z4773),D4773,"")</f>
        <v/>
      </c>
      <c r="AE4773" t="str">
        <f t="shared" ca="1" si="525"/>
        <v/>
      </c>
    </row>
    <row r="4774" spans="1:31" x14ac:dyDescent="0.25">
      <c r="A4774">
        <v>730198</v>
      </c>
      <c r="B4774" s="1">
        <v>38767.164317129631</v>
      </c>
      <c r="C4774">
        <v>21</v>
      </c>
      <c r="D4774">
        <v>4</v>
      </c>
      <c r="E4774">
        <v>135.1</v>
      </c>
      <c r="F4774" t="s">
        <v>112</v>
      </c>
      <c r="G4774">
        <v>-56</v>
      </c>
      <c r="H4774">
        <v>1140346597784</v>
      </c>
      <c r="I4774">
        <v>135</v>
      </c>
      <c r="J4774" t="s">
        <v>54</v>
      </c>
      <c r="K4774">
        <v>-56</v>
      </c>
      <c r="L4774">
        <v>-56.636363636363598</v>
      </c>
      <c r="M4774">
        <v>110</v>
      </c>
      <c r="N4774">
        <v>1.61260671492282</v>
      </c>
      <c r="O4774">
        <v>2</v>
      </c>
      <c r="P4774">
        <f t="shared" si="520"/>
        <v>2.5118864315095806E-6</v>
      </c>
      <c r="Q4774">
        <f t="shared" si="519"/>
        <v>-12.894476520766656</v>
      </c>
      <c r="R4774">
        <f>10^(L4774/10)</f>
        <v>2.1695198914988833E-6</v>
      </c>
      <c r="S4774">
        <f>LN(R4774)</f>
        <v>-13.041004663048087</v>
      </c>
      <c r="T4774">
        <v>7.5</v>
      </c>
      <c r="U4774">
        <v>6.3</v>
      </c>
      <c r="V4774">
        <f t="shared" si="521"/>
        <v>13.694524453225823</v>
      </c>
      <c r="W4774">
        <f t="shared" si="522"/>
        <v>7.3021885748244753E-2</v>
      </c>
      <c r="X4774">
        <f t="shared" si="523"/>
        <v>5.3321957982297103E-3</v>
      </c>
      <c r="Z4774">
        <f ca="1">IF($F4774=$Z$1,1,0)</f>
        <v>0</v>
      </c>
      <c r="AA4774">
        <f ca="1">IF($I4774=$AA$1,1,0)</f>
        <v>0</v>
      </c>
      <c r="AB4774" t="str">
        <f t="shared" ca="1" si="524"/>
        <v/>
      </c>
      <c r="AC4774" t="str">
        <f ca="1">IF(AND(Z4774,AA4774),C4774,"")</f>
        <v/>
      </c>
      <c r="AD4774" t="str">
        <f ca="1">IF(AND(AA4774,Z4774),D4774,"")</f>
        <v/>
      </c>
      <c r="AE4774" t="str">
        <f t="shared" ca="1" si="525"/>
        <v/>
      </c>
    </row>
    <row r="4775" spans="1:31" x14ac:dyDescent="0.25">
      <c r="A4775">
        <v>730199</v>
      </c>
      <c r="B4775" s="1">
        <v>38767.164317129631</v>
      </c>
      <c r="C4775">
        <v>21</v>
      </c>
      <c r="D4775">
        <v>4</v>
      </c>
      <c r="E4775">
        <v>135.1</v>
      </c>
      <c r="F4775" t="s">
        <v>115</v>
      </c>
      <c r="G4775">
        <v>-65</v>
      </c>
      <c r="H4775">
        <v>1140346597784</v>
      </c>
      <c r="I4775">
        <v>135</v>
      </c>
      <c r="J4775" t="s">
        <v>54</v>
      </c>
      <c r="K4775">
        <v>-67</v>
      </c>
      <c r="L4775">
        <v>-66.669724770642205</v>
      </c>
      <c r="M4775">
        <v>109</v>
      </c>
      <c r="N4775">
        <v>1.1710635073992399</v>
      </c>
      <c r="O4775">
        <v>2</v>
      </c>
      <c r="P4775">
        <f t="shared" si="520"/>
        <v>3.1622776601683734E-7</v>
      </c>
      <c r="Q4775">
        <f t="shared" si="519"/>
        <v>-14.966803104461299</v>
      </c>
      <c r="R4775">
        <f>10^(L4775/10)</f>
        <v>2.152918169225428E-7</v>
      </c>
      <c r="S4775">
        <f>LN(R4775)</f>
        <v>-15.351271441089663</v>
      </c>
      <c r="T4775">
        <v>2.5</v>
      </c>
      <c r="U4775">
        <v>-0.8</v>
      </c>
      <c r="V4775">
        <f t="shared" si="521"/>
        <v>19.112561314486346</v>
      </c>
      <c r="W4775">
        <f t="shared" si="522"/>
        <v>5.2321611088412885E-2</v>
      </c>
      <c r="X4775">
        <f t="shared" si="523"/>
        <v>2.7375509868871307E-3</v>
      </c>
      <c r="Z4775">
        <f ca="1">IF($F4775=$Z$1,1,0)</f>
        <v>0</v>
      </c>
      <c r="AA4775">
        <f ca="1">IF($I4775=$AA$1,1,0)</f>
        <v>0</v>
      </c>
      <c r="AB4775" t="str">
        <f t="shared" ca="1" si="524"/>
        <v/>
      </c>
      <c r="AC4775" t="str">
        <f ca="1">IF(AND(Z4775,AA4775),C4775,"")</f>
        <v/>
      </c>
      <c r="AD4775" t="str">
        <f ca="1">IF(AND(AA4775,Z4775),D4775,"")</f>
        <v/>
      </c>
      <c r="AE4775" t="str">
        <f t="shared" ca="1" si="525"/>
        <v/>
      </c>
    </row>
    <row r="4776" spans="1:31" x14ac:dyDescent="0.25">
      <c r="A4776">
        <v>730202</v>
      </c>
      <c r="B4776" s="1">
        <v>38767.164317129631</v>
      </c>
      <c r="C4776">
        <v>21</v>
      </c>
      <c r="D4776">
        <v>4</v>
      </c>
      <c r="E4776">
        <v>135.1</v>
      </c>
      <c r="F4776" t="s">
        <v>117</v>
      </c>
      <c r="G4776">
        <v>-81</v>
      </c>
      <c r="H4776">
        <v>1140346597784</v>
      </c>
      <c r="I4776">
        <v>135</v>
      </c>
      <c r="J4776" t="s">
        <v>54</v>
      </c>
      <c r="K4776">
        <v>-79</v>
      </c>
      <c r="L4776">
        <v>-79.5</v>
      </c>
      <c r="M4776">
        <v>86</v>
      </c>
      <c r="N4776">
        <v>1.2247448713915901</v>
      </c>
      <c r="O4776">
        <v>1</v>
      </c>
      <c r="P4776">
        <f t="shared" si="520"/>
        <v>7.9432823472428087E-9</v>
      </c>
      <c r="Q4776">
        <f t="shared" si="519"/>
        <v>-18.650939253251771</v>
      </c>
      <c r="R4776">
        <f>10^(L4776/10)</f>
        <v>1.1220184543019609E-8</v>
      </c>
      <c r="S4776">
        <f>LN(R4776)</f>
        <v>-18.305551489302665</v>
      </c>
      <c r="T4776">
        <v>1</v>
      </c>
      <c r="U4776">
        <v>14</v>
      </c>
      <c r="V4776">
        <f t="shared" si="521"/>
        <v>22.360679774997898</v>
      </c>
      <c r="W4776">
        <f t="shared" si="522"/>
        <v>4.4721359549995794E-2</v>
      </c>
      <c r="X4776">
        <f t="shared" si="523"/>
        <v>1.9999999999999996E-3</v>
      </c>
      <c r="Z4776">
        <f ca="1">IF($F4776=$Z$1,1,0)</f>
        <v>0</v>
      </c>
      <c r="AA4776">
        <f ca="1">IF($I4776=$AA$1,1,0)</f>
        <v>0</v>
      </c>
      <c r="AB4776" t="str">
        <f t="shared" ca="1" si="524"/>
        <v/>
      </c>
      <c r="AC4776" t="str">
        <f ca="1">IF(AND(Z4776,AA4776),C4776,"")</f>
        <v/>
      </c>
      <c r="AD4776" t="str">
        <f ca="1">IF(AND(AA4776,Z4776),D4776,"")</f>
        <v/>
      </c>
      <c r="AE4776" t="str">
        <f t="shared" ca="1" si="525"/>
        <v/>
      </c>
    </row>
    <row r="4777" spans="1:31" x14ac:dyDescent="0.25">
      <c r="A4777">
        <v>730203</v>
      </c>
      <c r="B4777" s="1">
        <v>38767.164317129631</v>
      </c>
      <c r="C4777">
        <v>21</v>
      </c>
      <c r="D4777">
        <v>4</v>
      </c>
      <c r="E4777">
        <v>135.1</v>
      </c>
      <c r="F4777" t="s">
        <v>113</v>
      </c>
      <c r="G4777">
        <v>-61</v>
      </c>
      <c r="H4777">
        <v>1140346597784</v>
      </c>
      <c r="I4777">
        <v>135</v>
      </c>
      <c r="J4777" t="s">
        <v>54</v>
      </c>
      <c r="K4777">
        <v>-62</v>
      </c>
      <c r="L4777">
        <v>-64</v>
      </c>
      <c r="M4777">
        <v>101</v>
      </c>
      <c r="N4777">
        <v>3.8755644750152198</v>
      </c>
      <c r="O4777">
        <v>8</v>
      </c>
      <c r="P4777">
        <f t="shared" si="520"/>
        <v>7.9432823472428114E-7</v>
      </c>
      <c r="Q4777">
        <f t="shared" si="519"/>
        <v>-14.045769067263679</v>
      </c>
      <c r="R4777">
        <f>10^(L4777/10)</f>
        <v>3.9810717055349618E-7</v>
      </c>
      <c r="S4777">
        <f>LN(R4777)</f>
        <v>-14.736544595161895</v>
      </c>
      <c r="T4777">
        <v>12.8</v>
      </c>
      <c r="U4777">
        <v>-2.8</v>
      </c>
      <c r="V4777">
        <f t="shared" si="521"/>
        <v>10.65269918846862</v>
      </c>
      <c r="W4777">
        <f t="shared" si="522"/>
        <v>9.3872921999194753E-2</v>
      </c>
      <c r="X4777">
        <f t="shared" si="523"/>
        <v>8.8121254846669009E-3</v>
      </c>
      <c r="Z4777">
        <f ca="1">IF($F4777=$Z$1,1,0)</f>
        <v>1</v>
      </c>
      <c r="AA4777">
        <f ca="1">IF($I4777=$AA$1,1,0)</f>
        <v>0</v>
      </c>
      <c r="AB4777" t="str">
        <f t="shared" ca="1" si="524"/>
        <v/>
      </c>
      <c r="AC4777" t="str">
        <f ca="1">IF(AND(Z4777,AA4777),C4777,"")</f>
        <v/>
      </c>
      <c r="AD4777" t="str">
        <f ca="1">IF(AND(AA4777,Z4777),D4777,"")</f>
        <v/>
      </c>
      <c r="AE4777" t="str">
        <f t="shared" ca="1" si="525"/>
        <v/>
      </c>
    </row>
    <row r="4778" spans="1:31" x14ac:dyDescent="0.25">
      <c r="A4778">
        <v>731106</v>
      </c>
      <c r="B4778" s="1">
        <v>38767.164849537039</v>
      </c>
      <c r="C4778">
        <v>21</v>
      </c>
      <c r="D4778">
        <v>4</v>
      </c>
      <c r="E4778">
        <v>180.5</v>
      </c>
      <c r="F4778" t="s">
        <v>114</v>
      </c>
      <c r="G4778">
        <v>-48</v>
      </c>
      <c r="H4778">
        <v>1140346643539</v>
      </c>
      <c r="I4778">
        <v>180</v>
      </c>
      <c r="J4778" t="s">
        <v>54</v>
      </c>
      <c r="K4778">
        <v>-47</v>
      </c>
      <c r="L4778">
        <v>-48.785714285714299</v>
      </c>
      <c r="M4778">
        <v>98</v>
      </c>
      <c r="N4778">
        <v>3.4559078357317601</v>
      </c>
      <c r="O4778">
        <v>1.75</v>
      </c>
      <c r="P4778">
        <f t="shared" si="520"/>
        <v>1.5848931924611131E-5</v>
      </c>
      <c r="Q4778">
        <f t="shared" si="519"/>
        <v>-11.05240844637142</v>
      </c>
      <c r="R4778">
        <f>10^(L4778/10)</f>
        <v>1.3226001615907317E-5</v>
      </c>
      <c r="S4778">
        <f>LN(R4778)</f>
        <v>-11.233325846535241</v>
      </c>
      <c r="T4778">
        <v>33.5</v>
      </c>
      <c r="U4778">
        <v>2.8</v>
      </c>
      <c r="V4778">
        <f t="shared" si="521"/>
        <v>12.557467897629682</v>
      </c>
      <c r="W4778">
        <f t="shared" si="522"/>
        <v>7.96338886272413E-2</v>
      </c>
      <c r="X4778">
        <f t="shared" si="523"/>
        <v>6.3415562178958705E-3</v>
      </c>
      <c r="Z4778">
        <f ca="1">IF($F4778=$Z$1,1,0)</f>
        <v>0</v>
      </c>
      <c r="AA4778">
        <f ca="1">IF($I4778=$AA$1,1,0)</f>
        <v>0</v>
      </c>
      <c r="AB4778" t="str">
        <f t="shared" ca="1" si="524"/>
        <v/>
      </c>
      <c r="AC4778" t="str">
        <f ca="1">IF(AND(Z4778,AA4778),C4778,"")</f>
        <v/>
      </c>
      <c r="AD4778" t="str">
        <f ca="1">IF(AND(AA4778,Z4778),D4778,"")</f>
        <v/>
      </c>
      <c r="AE4778" t="str">
        <f t="shared" ca="1" si="525"/>
        <v/>
      </c>
    </row>
    <row r="4779" spans="1:31" x14ac:dyDescent="0.25">
      <c r="A4779">
        <v>731107</v>
      </c>
      <c r="B4779" s="1">
        <v>38767.164849537039</v>
      </c>
      <c r="C4779">
        <v>21</v>
      </c>
      <c r="D4779">
        <v>4</v>
      </c>
      <c r="E4779">
        <v>180.5</v>
      </c>
      <c r="F4779" t="s">
        <v>116</v>
      </c>
      <c r="G4779">
        <v>-53</v>
      </c>
      <c r="H4779">
        <v>1140346643539</v>
      </c>
      <c r="I4779">
        <v>180</v>
      </c>
      <c r="J4779" t="s">
        <v>54</v>
      </c>
      <c r="K4779">
        <v>-52</v>
      </c>
      <c r="L4779">
        <v>-52.283018867924497</v>
      </c>
      <c r="M4779">
        <v>106</v>
      </c>
      <c r="N4779">
        <v>1.09331054257139</v>
      </c>
      <c r="O4779">
        <v>2</v>
      </c>
      <c r="P4779">
        <f t="shared" si="520"/>
        <v>5.011872336272719E-6</v>
      </c>
      <c r="Q4779">
        <f t="shared" si="519"/>
        <v>-12.203700992868443</v>
      </c>
      <c r="R4779">
        <f>10^(L4779/10)</f>
        <v>5.911505707214947E-6</v>
      </c>
      <c r="S4779">
        <f>LN(R4779)</f>
        <v>-12.038609986200937</v>
      </c>
      <c r="T4779">
        <v>33.5</v>
      </c>
      <c r="U4779">
        <v>9.3000000000000007</v>
      </c>
      <c r="V4779">
        <f t="shared" si="521"/>
        <v>13.577186748365804</v>
      </c>
      <c r="W4779">
        <f t="shared" si="522"/>
        <v>7.3652960553139871E-2</v>
      </c>
      <c r="X4779">
        <f t="shared" si="523"/>
        <v>5.4247585982423784E-3</v>
      </c>
      <c r="Z4779">
        <f ca="1">IF($F4779=$Z$1,1,0)</f>
        <v>0</v>
      </c>
      <c r="AA4779">
        <f ca="1">IF($I4779=$AA$1,1,0)</f>
        <v>0</v>
      </c>
      <c r="AB4779" t="str">
        <f t="shared" ca="1" si="524"/>
        <v/>
      </c>
      <c r="AC4779" t="str">
        <f ca="1">IF(AND(Z4779,AA4779),C4779,"")</f>
        <v/>
      </c>
      <c r="AD4779" t="str">
        <f ca="1">IF(AND(AA4779,Z4779),D4779,"")</f>
        <v/>
      </c>
      <c r="AE4779" t="str">
        <f t="shared" ca="1" si="525"/>
        <v/>
      </c>
    </row>
    <row r="4780" spans="1:31" x14ac:dyDescent="0.25">
      <c r="A4780">
        <v>731108</v>
      </c>
      <c r="B4780" s="1">
        <v>38767.164849537039</v>
      </c>
      <c r="C4780">
        <v>21</v>
      </c>
      <c r="D4780">
        <v>4</v>
      </c>
      <c r="E4780">
        <v>180.5</v>
      </c>
      <c r="F4780" t="s">
        <v>112</v>
      </c>
      <c r="G4780">
        <v>-58</v>
      </c>
      <c r="H4780">
        <v>1140346643539</v>
      </c>
      <c r="I4780">
        <v>180</v>
      </c>
      <c r="J4780" t="s">
        <v>54</v>
      </c>
      <c r="K4780">
        <v>-61</v>
      </c>
      <c r="L4780">
        <v>-59.354545454545502</v>
      </c>
      <c r="M4780">
        <v>110</v>
      </c>
      <c r="N4780">
        <v>2.2323162925591502</v>
      </c>
      <c r="O4780">
        <v>3</v>
      </c>
      <c r="P4780">
        <f t="shared" si="520"/>
        <v>1.5848931924611111E-6</v>
      </c>
      <c r="Q4780">
        <f t="shared" si="519"/>
        <v>-13.354993539365466</v>
      </c>
      <c r="R4780">
        <f>10^(L4780/10)</f>
        <v>1.1602336432794418E-6</v>
      </c>
      <c r="S4780">
        <f>LN(R4780)</f>
        <v>-13.666889156507397</v>
      </c>
      <c r="T4780">
        <v>7.5</v>
      </c>
      <c r="U4780">
        <v>6.3</v>
      </c>
      <c r="V4780">
        <f t="shared" si="521"/>
        <v>13.694524453225823</v>
      </c>
      <c r="W4780">
        <f t="shared" si="522"/>
        <v>7.3021885748244753E-2</v>
      </c>
      <c r="X4780">
        <f t="shared" si="523"/>
        <v>5.3321957982297103E-3</v>
      </c>
      <c r="Z4780">
        <f ca="1">IF($F4780=$Z$1,1,0)</f>
        <v>0</v>
      </c>
      <c r="AA4780">
        <f ca="1">IF($I4780=$AA$1,1,0)</f>
        <v>0</v>
      </c>
      <c r="AB4780" t="str">
        <f t="shared" ca="1" si="524"/>
        <v/>
      </c>
      <c r="AC4780" t="str">
        <f ca="1">IF(AND(Z4780,AA4780),C4780,"")</f>
        <v/>
      </c>
      <c r="AD4780" t="str">
        <f ca="1">IF(AND(AA4780,Z4780),D4780,"")</f>
        <v/>
      </c>
      <c r="AE4780" t="str">
        <f t="shared" ca="1" si="525"/>
        <v/>
      </c>
    </row>
    <row r="4781" spans="1:31" x14ac:dyDescent="0.25">
      <c r="A4781">
        <v>731109</v>
      </c>
      <c r="B4781" s="1">
        <v>38767.164849537039</v>
      </c>
      <c r="C4781">
        <v>21</v>
      </c>
      <c r="D4781">
        <v>4</v>
      </c>
      <c r="E4781">
        <v>180.5</v>
      </c>
      <c r="F4781" t="s">
        <v>113</v>
      </c>
      <c r="G4781">
        <v>-65</v>
      </c>
      <c r="H4781">
        <v>1140346643539</v>
      </c>
      <c r="I4781">
        <v>180</v>
      </c>
      <c r="J4781" t="s">
        <v>54</v>
      </c>
      <c r="K4781">
        <v>-64</v>
      </c>
      <c r="L4781">
        <v>-63.948453608247398</v>
      </c>
      <c r="M4781">
        <v>97</v>
      </c>
      <c r="N4781">
        <v>1.8895057445699599</v>
      </c>
      <c r="O4781">
        <v>2</v>
      </c>
      <c r="P4781">
        <f t="shared" si="520"/>
        <v>3.1622776601683734E-7</v>
      </c>
      <c r="Q4781">
        <f t="shared" ref="Q4781:Q4844" si="526">LN(P4781)</f>
        <v>-14.966803104461299</v>
      </c>
      <c r="R4781">
        <f>10^(L4781/10)</f>
        <v>4.0286045525580835E-7</v>
      </c>
      <c r="S4781">
        <f>LN(R4781)</f>
        <v>-14.724675599837177</v>
      </c>
      <c r="T4781">
        <v>12.8</v>
      </c>
      <c r="U4781">
        <v>-2.8</v>
      </c>
      <c r="V4781">
        <f t="shared" si="521"/>
        <v>10.65269918846862</v>
      </c>
      <c r="W4781">
        <f t="shared" si="522"/>
        <v>9.3872921999194753E-2</v>
      </c>
      <c r="X4781">
        <f t="shared" si="523"/>
        <v>8.8121254846669009E-3</v>
      </c>
      <c r="Z4781">
        <f ca="1">IF($F4781=$Z$1,1,0)</f>
        <v>1</v>
      </c>
      <c r="AA4781">
        <f ca="1">IF($I4781=$AA$1,1,0)</f>
        <v>0</v>
      </c>
      <c r="AB4781" t="str">
        <f t="shared" ca="1" si="524"/>
        <v/>
      </c>
      <c r="AC4781" t="str">
        <f ca="1">IF(AND(Z4781,AA4781),C4781,"")</f>
        <v/>
      </c>
      <c r="AD4781" t="str">
        <f ca="1">IF(AND(AA4781,Z4781),D4781,"")</f>
        <v/>
      </c>
      <c r="AE4781" t="str">
        <f t="shared" ca="1" si="525"/>
        <v/>
      </c>
    </row>
    <row r="4782" spans="1:31" x14ac:dyDescent="0.25">
      <c r="A4782">
        <v>731110</v>
      </c>
      <c r="B4782" s="1">
        <v>38767.164849537039</v>
      </c>
      <c r="C4782">
        <v>21</v>
      </c>
      <c r="D4782">
        <v>4</v>
      </c>
      <c r="E4782">
        <v>180.5</v>
      </c>
      <c r="F4782" t="s">
        <v>115</v>
      </c>
      <c r="G4782">
        <v>-67</v>
      </c>
      <c r="H4782">
        <v>1140346643539</v>
      </c>
      <c r="I4782">
        <v>180</v>
      </c>
      <c r="J4782" t="s">
        <v>54</v>
      </c>
      <c r="K4782">
        <v>-64</v>
      </c>
      <c r="L4782">
        <v>-63.676470588235297</v>
      </c>
      <c r="M4782">
        <v>102</v>
      </c>
      <c r="N4782">
        <v>1.8302289241971801</v>
      </c>
      <c r="O4782">
        <v>2</v>
      </c>
      <c r="P4782">
        <f t="shared" si="520"/>
        <v>1.9952623149688761E-7</v>
      </c>
      <c r="Q4782">
        <f t="shared" si="526"/>
        <v>-15.427320123060108</v>
      </c>
      <c r="R4782">
        <f>10^(L4782/10)</f>
        <v>4.2889693351712884E-7</v>
      </c>
      <c r="S4782">
        <f>LN(R4782)</f>
        <v>-14.66204919509444</v>
      </c>
      <c r="T4782">
        <v>2.5</v>
      </c>
      <c r="U4782">
        <v>-0.8</v>
      </c>
      <c r="V4782">
        <f t="shared" si="521"/>
        <v>19.112561314486346</v>
      </c>
      <c r="W4782">
        <f t="shared" si="522"/>
        <v>5.2321611088412885E-2</v>
      </c>
      <c r="X4782">
        <f t="shared" si="523"/>
        <v>2.7375509868871307E-3</v>
      </c>
      <c r="Z4782">
        <f ca="1">IF($F4782=$Z$1,1,0)</f>
        <v>0</v>
      </c>
      <c r="AA4782">
        <f ca="1">IF($I4782=$AA$1,1,0)</f>
        <v>0</v>
      </c>
      <c r="AB4782" t="str">
        <f t="shared" ca="1" si="524"/>
        <v/>
      </c>
      <c r="AC4782" t="str">
        <f ca="1">IF(AND(Z4782,AA4782),C4782,"")</f>
        <v/>
      </c>
      <c r="AD4782" t="str">
        <f ca="1">IF(AND(AA4782,Z4782),D4782,"")</f>
        <v/>
      </c>
      <c r="AE4782" t="str">
        <f t="shared" ca="1" si="525"/>
        <v/>
      </c>
    </row>
    <row r="4783" spans="1:31" x14ac:dyDescent="0.25">
      <c r="A4783">
        <v>731111</v>
      </c>
      <c r="B4783" s="1">
        <v>38767.164849537039</v>
      </c>
      <c r="C4783">
        <v>21</v>
      </c>
      <c r="D4783">
        <v>4</v>
      </c>
      <c r="E4783">
        <v>180.5</v>
      </c>
      <c r="F4783" t="s">
        <v>117</v>
      </c>
      <c r="G4783">
        <v>-76</v>
      </c>
      <c r="H4783">
        <v>1140346643539</v>
      </c>
      <c r="I4783">
        <v>180</v>
      </c>
      <c r="J4783" t="s">
        <v>54</v>
      </c>
      <c r="K4783">
        <v>-78</v>
      </c>
      <c r="L4783">
        <v>-78</v>
      </c>
      <c r="M4783">
        <v>86</v>
      </c>
      <c r="N4783">
        <v>1.00586515293172</v>
      </c>
      <c r="O4783">
        <v>1</v>
      </c>
      <c r="P4783">
        <f t="shared" si="520"/>
        <v>2.5118864315095751E-8</v>
      </c>
      <c r="Q4783">
        <f t="shared" si="526"/>
        <v>-17.499646706754749</v>
      </c>
      <c r="R4783">
        <f>10^(L4783/10)</f>
        <v>1.5848931924611133E-8</v>
      </c>
      <c r="S4783">
        <f>LN(R4783)</f>
        <v>-17.960163725353556</v>
      </c>
      <c r="T4783">
        <v>1</v>
      </c>
      <c r="U4783">
        <v>14</v>
      </c>
      <c r="V4783">
        <f t="shared" si="521"/>
        <v>22.360679774997898</v>
      </c>
      <c r="W4783">
        <f t="shared" si="522"/>
        <v>4.4721359549995794E-2</v>
      </c>
      <c r="X4783">
        <f t="shared" si="523"/>
        <v>1.9999999999999996E-3</v>
      </c>
      <c r="Z4783">
        <f ca="1">IF($F4783=$Z$1,1,0)</f>
        <v>0</v>
      </c>
      <c r="AA4783">
        <f ca="1">IF($I4783=$AA$1,1,0)</f>
        <v>0</v>
      </c>
      <c r="AB4783" t="str">
        <f t="shared" ca="1" si="524"/>
        <v/>
      </c>
      <c r="AC4783" t="str">
        <f ca="1">IF(AND(Z4783,AA4783),C4783,"")</f>
        <v/>
      </c>
      <c r="AD4783" t="str">
        <f ca="1">IF(AND(AA4783,Z4783),D4783,"")</f>
        <v/>
      </c>
      <c r="AE4783" t="str">
        <f t="shared" ca="1" si="525"/>
        <v/>
      </c>
    </row>
    <row r="4784" spans="1:31" x14ac:dyDescent="0.25">
      <c r="A4784">
        <v>731987</v>
      </c>
      <c r="B4784" s="1">
        <v>38767.165347222224</v>
      </c>
      <c r="C4784">
        <v>21</v>
      </c>
      <c r="D4784">
        <v>4</v>
      </c>
      <c r="E4784">
        <v>225</v>
      </c>
      <c r="F4784" t="s">
        <v>114</v>
      </c>
      <c r="G4784">
        <v>-44</v>
      </c>
      <c r="H4784">
        <v>1140346686482</v>
      </c>
      <c r="I4784">
        <v>225</v>
      </c>
      <c r="J4784" t="s">
        <v>54</v>
      </c>
      <c r="K4784">
        <v>-43</v>
      </c>
      <c r="L4784">
        <v>-45.797872340425499</v>
      </c>
      <c r="M4784">
        <v>94</v>
      </c>
      <c r="N4784">
        <v>5.0001715825054998</v>
      </c>
      <c r="O4784">
        <v>7</v>
      </c>
      <c r="P4784">
        <f t="shared" si="520"/>
        <v>3.9810717055349634E-5</v>
      </c>
      <c r="Q4784">
        <f t="shared" si="526"/>
        <v>-10.131374409173803</v>
      </c>
      <c r="R4784">
        <f>10^(L4784/10)</f>
        <v>2.6315569067178591E-5</v>
      </c>
      <c r="S4784">
        <f>LN(R4784)</f>
        <v>-10.545349814190811</v>
      </c>
      <c r="T4784">
        <v>33.5</v>
      </c>
      <c r="U4784">
        <v>2.8</v>
      </c>
      <c r="V4784">
        <f t="shared" si="521"/>
        <v>12.557467897629682</v>
      </c>
      <c r="W4784">
        <f t="shared" si="522"/>
        <v>7.96338886272413E-2</v>
      </c>
      <c r="X4784">
        <f t="shared" si="523"/>
        <v>6.3415562178958705E-3</v>
      </c>
      <c r="Z4784">
        <f ca="1">IF($F4784=$Z$1,1,0)</f>
        <v>0</v>
      </c>
      <c r="AA4784">
        <f ca="1">IF($I4784=$AA$1,1,0)</f>
        <v>0</v>
      </c>
      <c r="AB4784" t="str">
        <f t="shared" ca="1" si="524"/>
        <v/>
      </c>
      <c r="AC4784" t="str">
        <f ca="1">IF(AND(Z4784,AA4784),C4784,"")</f>
        <v/>
      </c>
      <c r="AD4784" t="str">
        <f ca="1">IF(AND(AA4784,Z4784),D4784,"")</f>
        <v/>
      </c>
      <c r="AE4784" t="str">
        <f t="shared" ca="1" si="525"/>
        <v/>
      </c>
    </row>
    <row r="4785" spans="1:31" x14ac:dyDescent="0.25">
      <c r="A4785">
        <v>731988</v>
      </c>
      <c r="B4785" s="1">
        <v>38767.165347222224</v>
      </c>
      <c r="C4785">
        <v>21</v>
      </c>
      <c r="D4785">
        <v>4</v>
      </c>
      <c r="E4785">
        <v>225</v>
      </c>
      <c r="F4785" t="s">
        <v>116</v>
      </c>
      <c r="G4785">
        <v>-55</v>
      </c>
      <c r="H4785">
        <v>1140346686482</v>
      </c>
      <c r="I4785">
        <v>225</v>
      </c>
      <c r="J4785" t="s">
        <v>54</v>
      </c>
      <c r="K4785">
        <v>-58</v>
      </c>
      <c r="L4785">
        <v>-58.212765957446798</v>
      </c>
      <c r="M4785">
        <v>94</v>
      </c>
      <c r="N4785">
        <v>2.4401319390801302</v>
      </c>
      <c r="O4785">
        <v>2</v>
      </c>
      <c r="P4785">
        <f t="shared" si="520"/>
        <v>3.1622776601683767E-6</v>
      </c>
      <c r="Q4785">
        <f t="shared" si="526"/>
        <v>-12.664218011467252</v>
      </c>
      <c r="R4785">
        <f>10^(L4785/10)</f>
        <v>1.5091187126014995E-6</v>
      </c>
      <c r="S4785">
        <f>LN(R4785)</f>
        <v>-13.403984711556825</v>
      </c>
      <c r="T4785">
        <v>33.5</v>
      </c>
      <c r="U4785">
        <v>9.3000000000000007</v>
      </c>
      <c r="V4785">
        <f t="shared" si="521"/>
        <v>13.577186748365804</v>
      </c>
      <c r="W4785">
        <f t="shared" si="522"/>
        <v>7.3652960553139871E-2</v>
      </c>
      <c r="X4785">
        <f t="shared" si="523"/>
        <v>5.4247585982423784E-3</v>
      </c>
      <c r="Z4785">
        <f ca="1">IF($F4785=$Z$1,1,0)</f>
        <v>0</v>
      </c>
      <c r="AA4785">
        <f ca="1">IF($I4785=$AA$1,1,0)</f>
        <v>0</v>
      </c>
      <c r="AB4785" t="str">
        <f t="shared" ca="1" si="524"/>
        <v/>
      </c>
      <c r="AC4785" t="str">
        <f ca="1">IF(AND(Z4785,AA4785),C4785,"")</f>
        <v/>
      </c>
      <c r="AD4785" t="str">
        <f ca="1">IF(AND(AA4785,Z4785),D4785,"")</f>
        <v/>
      </c>
      <c r="AE4785" t="str">
        <f t="shared" ca="1" si="525"/>
        <v/>
      </c>
    </row>
    <row r="4786" spans="1:31" x14ac:dyDescent="0.25">
      <c r="A4786">
        <v>731989</v>
      </c>
      <c r="B4786" s="1">
        <v>38767.165347222224</v>
      </c>
      <c r="C4786">
        <v>21</v>
      </c>
      <c r="D4786">
        <v>4</v>
      </c>
      <c r="E4786">
        <v>225</v>
      </c>
      <c r="F4786" t="s">
        <v>115</v>
      </c>
      <c r="G4786">
        <v>-58</v>
      </c>
      <c r="H4786">
        <v>1140346686482</v>
      </c>
      <c r="I4786">
        <v>225</v>
      </c>
      <c r="J4786" t="s">
        <v>54</v>
      </c>
      <c r="K4786">
        <v>-60</v>
      </c>
      <c r="L4786">
        <v>-60.594059405940598</v>
      </c>
      <c r="M4786">
        <v>101</v>
      </c>
      <c r="N4786">
        <v>2.2502365112218001</v>
      </c>
      <c r="O4786">
        <v>2</v>
      </c>
      <c r="P4786">
        <f t="shared" ref="P4786:P4849" si="527">10^(G4786/10)</f>
        <v>1.5848931924611111E-6</v>
      </c>
      <c r="Q4786">
        <f t="shared" si="526"/>
        <v>-13.354993539365466</v>
      </c>
      <c r="R4786">
        <f>10^(L4786/10)</f>
        <v>8.7215577214399725E-7</v>
      </c>
      <c r="S4786">
        <f>LN(R4786)</f>
        <v>-13.952297791211446</v>
      </c>
      <c r="T4786">
        <v>2.5</v>
      </c>
      <c r="U4786">
        <v>-0.8</v>
      </c>
      <c r="V4786">
        <f t="shared" si="521"/>
        <v>19.112561314486346</v>
      </c>
      <c r="W4786">
        <f t="shared" si="522"/>
        <v>5.2321611088412885E-2</v>
      </c>
      <c r="X4786">
        <f t="shared" si="523"/>
        <v>2.7375509868871307E-3</v>
      </c>
      <c r="Z4786">
        <f ca="1">IF($F4786=$Z$1,1,0)</f>
        <v>0</v>
      </c>
      <c r="AA4786">
        <f ca="1">IF($I4786=$AA$1,1,0)</f>
        <v>0</v>
      </c>
      <c r="AB4786" t="str">
        <f t="shared" ca="1" si="524"/>
        <v/>
      </c>
      <c r="AC4786" t="str">
        <f ca="1">IF(AND(Z4786,AA4786),C4786,"")</f>
        <v/>
      </c>
      <c r="AD4786" t="str">
        <f ca="1">IF(AND(AA4786,Z4786),D4786,"")</f>
        <v/>
      </c>
      <c r="AE4786" t="str">
        <f t="shared" ca="1" si="525"/>
        <v/>
      </c>
    </row>
    <row r="4787" spans="1:31" x14ac:dyDescent="0.25">
      <c r="A4787">
        <v>731990</v>
      </c>
      <c r="B4787" s="1">
        <v>38767.165347222224</v>
      </c>
      <c r="C4787">
        <v>21</v>
      </c>
      <c r="D4787">
        <v>4</v>
      </c>
      <c r="E4787">
        <v>225</v>
      </c>
      <c r="F4787" t="s">
        <v>112</v>
      </c>
      <c r="G4787">
        <v>-60</v>
      </c>
      <c r="H4787">
        <v>1140346686482</v>
      </c>
      <c r="I4787">
        <v>225</v>
      </c>
      <c r="J4787" t="s">
        <v>54</v>
      </c>
      <c r="K4787">
        <v>-60</v>
      </c>
      <c r="L4787">
        <v>-59.645454545454498</v>
      </c>
      <c r="M4787">
        <v>110</v>
      </c>
      <c r="N4787">
        <v>2.19919236066319</v>
      </c>
      <c r="O4787">
        <v>2.75</v>
      </c>
      <c r="P4787">
        <f t="shared" si="527"/>
        <v>9.9999999999999995E-7</v>
      </c>
      <c r="Q4787">
        <f t="shared" si="526"/>
        <v>-13.815510557964274</v>
      </c>
      <c r="R4787">
        <f>10^(L4787/10)</f>
        <v>1.0850619778924613E-6</v>
      </c>
      <c r="S4787">
        <f>LN(R4787)</f>
        <v>-13.733873450121747</v>
      </c>
      <c r="T4787">
        <v>7.5</v>
      </c>
      <c r="U4787">
        <v>6.3</v>
      </c>
      <c r="V4787">
        <f t="shared" si="521"/>
        <v>13.694524453225823</v>
      </c>
      <c r="W4787">
        <f t="shared" si="522"/>
        <v>7.3021885748244753E-2</v>
      </c>
      <c r="X4787">
        <f t="shared" si="523"/>
        <v>5.3321957982297103E-3</v>
      </c>
      <c r="Z4787">
        <f ca="1">IF($F4787=$Z$1,1,0)</f>
        <v>0</v>
      </c>
      <c r="AA4787">
        <f ca="1">IF($I4787=$AA$1,1,0)</f>
        <v>0</v>
      </c>
      <c r="AB4787" t="str">
        <f t="shared" ca="1" si="524"/>
        <v/>
      </c>
      <c r="AC4787" t="str">
        <f ca="1">IF(AND(Z4787,AA4787),C4787,"")</f>
        <v/>
      </c>
      <c r="AD4787" t="str">
        <f ca="1">IF(AND(AA4787,Z4787),D4787,"")</f>
        <v/>
      </c>
      <c r="AE4787" t="str">
        <f t="shared" ca="1" si="525"/>
        <v/>
      </c>
    </row>
    <row r="4788" spans="1:31" x14ac:dyDescent="0.25">
      <c r="A4788">
        <v>731992</v>
      </c>
      <c r="B4788" s="1">
        <v>38767.165347222224</v>
      </c>
      <c r="C4788">
        <v>21</v>
      </c>
      <c r="D4788">
        <v>4</v>
      </c>
      <c r="E4788">
        <v>225</v>
      </c>
      <c r="F4788" t="s">
        <v>117</v>
      </c>
      <c r="G4788">
        <v>-79</v>
      </c>
      <c r="H4788">
        <v>1140346686482</v>
      </c>
      <c r="I4788">
        <v>225</v>
      </c>
      <c r="J4788" t="s">
        <v>54</v>
      </c>
      <c r="K4788">
        <v>-77</v>
      </c>
      <c r="L4788">
        <v>-76.837209302325604</v>
      </c>
      <c r="M4788">
        <v>86</v>
      </c>
      <c r="N4788">
        <v>1.2912416743427699</v>
      </c>
      <c r="O4788">
        <v>2</v>
      </c>
      <c r="P4788">
        <f t="shared" si="527"/>
        <v>1.2589254117941638E-8</v>
      </c>
      <c r="Q4788">
        <f t="shared" si="526"/>
        <v>-18.190422234652964</v>
      </c>
      <c r="R4788">
        <f>10^(L4788/10)</f>
        <v>2.0714720116082074E-8</v>
      </c>
      <c r="S4788">
        <f>LN(R4788)</f>
        <v>-17.692421272679837</v>
      </c>
      <c r="T4788">
        <v>1</v>
      </c>
      <c r="U4788">
        <v>14</v>
      </c>
      <c r="V4788">
        <f t="shared" si="521"/>
        <v>22.360679774997898</v>
      </c>
      <c r="W4788">
        <f t="shared" si="522"/>
        <v>4.4721359549995794E-2</v>
      </c>
      <c r="X4788">
        <f t="shared" si="523"/>
        <v>1.9999999999999996E-3</v>
      </c>
      <c r="Z4788">
        <f ca="1">IF($F4788=$Z$1,1,0)</f>
        <v>0</v>
      </c>
      <c r="AA4788">
        <f ca="1">IF($I4788=$AA$1,1,0)</f>
        <v>0</v>
      </c>
      <c r="AB4788" t="str">
        <f t="shared" ca="1" si="524"/>
        <v/>
      </c>
      <c r="AC4788" t="str">
        <f ca="1">IF(AND(Z4788,AA4788),C4788,"")</f>
        <v/>
      </c>
      <c r="AD4788" t="str">
        <f ca="1">IF(AND(AA4788,Z4788),D4788,"")</f>
        <v/>
      </c>
      <c r="AE4788" t="str">
        <f t="shared" ca="1" si="525"/>
        <v/>
      </c>
    </row>
    <row r="4789" spans="1:31" x14ac:dyDescent="0.25">
      <c r="A4789">
        <v>731993</v>
      </c>
      <c r="B4789" s="1">
        <v>38767.165347222224</v>
      </c>
      <c r="C4789">
        <v>21</v>
      </c>
      <c r="D4789">
        <v>4</v>
      </c>
      <c r="E4789">
        <v>225</v>
      </c>
      <c r="F4789" t="s">
        <v>113</v>
      </c>
      <c r="G4789">
        <v>-64</v>
      </c>
      <c r="H4789">
        <v>1140346686482</v>
      </c>
      <c r="I4789">
        <v>225</v>
      </c>
      <c r="J4789" t="s">
        <v>54</v>
      </c>
      <c r="K4789">
        <v>-64</v>
      </c>
      <c r="L4789">
        <v>-63.625</v>
      </c>
      <c r="M4789">
        <v>104</v>
      </c>
      <c r="N4789">
        <v>2.0817631623404398</v>
      </c>
      <c r="O4789">
        <v>2</v>
      </c>
      <c r="P4789">
        <f t="shared" si="527"/>
        <v>3.9810717055349618E-7</v>
      </c>
      <c r="Q4789">
        <f t="shared" si="526"/>
        <v>-14.736544595161895</v>
      </c>
      <c r="R4789">
        <f>10^(L4789/10)</f>
        <v>4.3401026364474322E-7</v>
      </c>
      <c r="S4789">
        <f>LN(R4789)</f>
        <v>-14.650197654174617</v>
      </c>
      <c r="T4789">
        <v>12.8</v>
      </c>
      <c r="U4789">
        <v>-2.8</v>
      </c>
      <c r="V4789">
        <f t="shared" si="521"/>
        <v>10.65269918846862</v>
      </c>
      <c r="W4789">
        <f t="shared" si="522"/>
        <v>9.3872921999194753E-2</v>
      </c>
      <c r="X4789">
        <f t="shared" si="523"/>
        <v>8.8121254846669009E-3</v>
      </c>
      <c r="Z4789">
        <f ca="1">IF($F4789=$Z$1,1,0)</f>
        <v>1</v>
      </c>
      <c r="AA4789">
        <f ca="1">IF($I4789=$AA$1,1,0)</f>
        <v>0</v>
      </c>
      <c r="AB4789" t="str">
        <f t="shared" ca="1" si="524"/>
        <v/>
      </c>
      <c r="AC4789" t="str">
        <f ca="1">IF(AND(Z4789,AA4789),C4789,"")</f>
        <v/>
      </c>
      <c r="AD4789" t="str">
        <f ca="1">IF(AND(AA4789,Z4789),D4789,"")</f>
        <v/>
      </c>
      <c r="AE4789" t="str">
        <f t="shared" ca="1" si="525"/>
        <v/>
      </c>
    </row>
    <row r="4790" spans="1:31" x14ac:dyDescent="0.25">
      <c r="A4790">
        <v>732873</v>
      </c>
      <c r="B4790" s="1">
        <v>38767.165891203702</v>
      </c>
      <c r="C4790">
        <v>21</v>
      </c>
      <c r="D4790">
        <v>4</v>
      </c>
      <c r="E4790">
        <v>269.89999999999998</v>
      </c>
      <c r="F4790" t="s">
        <v>116</v>
      </c>
      <c r="G4790">
        <v>-49</v>
      </c>
      <c r="H4790">
        <v>1140346733617</v>
      </c>
      <c r="I4790">
        <v>270</v>
      </c>
      <c r="J4790" t="s">
        <v>54</v>
      </c>
      <c r="K4790">
        <v>-48</v>
      </c>
      <c r="L4790">
        <v>-48.8061224489796</v>
      </c>
      <c r="M4790">
        <v>98</v>
      </c>
      <c r="N4790">
        <v>1.6908374260544701</v>
      </c>
      <c r="O4790">
        <v>2</v>
      </c>
      <c r="P4790">
        <f t="shared" si="527"/>
        <v>1.2589254117941658E-5</v>
      </c>
      <c r="Q4790">
        <f t="shared" si="526"/>
        <v>-11.282666955670825</v>
      </c>
      <c r="R4790">
        <f>10^(L4790/10)</f>
        <v>1.3163996407504514E-5</v>
      </c>
      <c r="S4790">
        <f>LN(R4790)</f>
        <v>-11.238024999786248</v>
      </c>
      <c r="T4790">
        <v>33.5</v>
      </c>
      <c r="U4790">
        <v>9.3000000000000007</v>
      </c>
      <c r="V4790">
        <f t="shared" si="521"/>
        <v>13.577186748365804</v>
      </c>
      <c r="W4790">
        <f t="shared" si="522"/>
        <v>7.3652960553139871E-2</v>
      </c>
      <c r="X4790">
        <f t="shared" si="523"/>
        <v>5.4247585982423784E-3</v>
      </c>
      <c r="Z4790">
        <f ca="1">IF($F4790=$Z$1,1,0)</f>
        <v>0</v>
      </c>
      <c r="AA4790">
        <f ca="1">IF($I4790=$AA$1,1,0)</f>
        <v>1</v>
      </c>
      <c r="AB4790" t="str">
        <f t="shared" ca="1" si="524"/>
        <v/>
      </c>
      <c r="AC4790" t="str">
        <f ca="1">IF(AND(Z4790,AA4790),C4790,"")</f>
        <v/>
      </c>
      <c r="AD4790" t="str">
        <f ca="1">IF(AND(AA4790,Z4790),D4790,"")</f>
        <v/>
      </c>
      <c r="AE4790" t="str">
        <f t="shared" ca="1" si="525"/>
        <v/>
      </c>
    </row>
    <row r="4791" spans="1:31" x14ac:dyDescent="0.25">
      <c r="A4791">
        <v>732874</v>
      </c>
      <c r="B4791" s="1">
        <v>38767.165891203702</v>
      </c>
      <c r="C4791">
        <v>21</v>
      </c>
      <c r="D4791">
        <v>4</v>
      </c>
      <c r="E4791">
        <v>269.89999999999998</v>
      </c>
      <c r="F4791" t="s">
        <v>114</v>
      </c>
      <c r="G4791">
        <v>-52</v>
      </c>
      <c r="H4791">
        <v>1140346733617</v>
      </c>
      <c r="I4791">
        <v>270</v>
      </c>
      <c r="J4791" t="s">
        <v>54</v>
      </c>
      <c r="K4791">
        <v>-54</v>
      </c>
      <c r="L4791">
        <v>-54.0842105263158</v>
      </c>
      <c r="M4791">
        <v>95</v>
      </c>
      <c r="N4791">
        <v>2.43495448817067</v>
      </c>
      <c r="O4791">
        <v>3</v>
      </c>
      <c r="P4791">
        <f t="shared" si="527"/>
        <v>6.3095734448019212E-6</v>
      </c>
      <c r="Q4791">
        <f t="shared" si="526"/>
        <v>-11.973442483569039</v>
      </c>
      <c r="R4791">
        <f>10^(L4791/10)</f>
        <v>3.9046215545177141E-6</v>
      </c>
      <c r="S4791">
        <f>LN(R4791)</f>
        <v>-12.453349692424641</v>
      </c>
      <c r="T4791">
        <v>33.5</v>
      </c>
      <c r="U4791">
        <v>2.8</v>
      </c>
      <c r="V4791">
        <f t="shared" si="521"/>
        <v>12.557467897629682</v>
      </c>
      <c r="W4791">
        <f t="shared" si="522"/>
        <v>7.96338886272413E-2</v>
      </c>
      <c r="X4791">
        <f t="shared" si="523"/>
        <v>6.3415562178958705E-3</v>
      </c>
      <c r="Z4791">
        <f ca="1">IF($F4791=$Z$1,1,0)</f>
        <v>0</v>
      </c>
      <c r="AA4791">
        <f ca="1">IF($I4791=$AA$1,1,0)</f>
        <v>1</v>
      </c>
      <c r="AB4791" t="str">
        <f t="shared" ca="1" si="524"/>
        <v/>
      </c>
      <c r="AC4791" t="str">
        <f ca="1">IF(AND(Z4791,AA4791),C4791,"")</f>
        <v/>
      </c>
      <c r="AD4791" t="str">
        <f ca="1">IF(AND(AA4791,Z4791),D4791,"")</f>
        <v/>
      </c>
      <c r="AE4791" t="str">
        <f t="shared" ca="1" si="525"/>
        <v/>
      </c>
    </row>
    <row r="4792" spans="1:31" x14ac:dyDescent="0.25">
      <c r="A4792">
        <v>732875</v>
      </c>
      <c r="B4792" s="1">
        <v>38767.165891203702</v>
      </c>
      <c r="C4792">
        <v>21</v>
      </c>
      <c r="D4792">
        <v>4</v>
      </c>
      <c r="E4792">
        <v>269.89999999999998</v>
      </c>
      <c r="F4792" t="s">
        <v>112</v>
      </c>
      <c r="G4792">
        <v>-60</v>
      </c>
      <c r="H4792">
        <v>1140346733617</v>
      </c>
      <c r="I4792">
        <v>270</v>
      </c>
      <c r="J4792" t="s">
        <v>54</v>
      </c>
      <c r="K4792">
        <v>-55</v>
      </c>
      <c r="L4792">
        <v>-57.092592592592602</v>
      </c>
      <c r="M4792">
        <v>108</v>
      </c>
      <c r="N4792">
        <v>3.4601524385333899</v>
      </c>
      <c r="O4792">
        <v>7</v>
      </c>
      <c r="P4792">
        <f t="shared" si="527"/>
        <v>9.9999999999999995E-7</v>
      </c>
      <c r="Q4792">
        <f t="shared" si="526"/>
        <v>-13.815510557964274</v>
      </c>
      <c r="R4792">
        <f>10^(L4792/10)</f>
        <v>1.9531731287434566E-6</v>
      </c>
      <c r="S4792">
        <f>LN(R4792)</f>
        <v>-13.146055262408602</v>
      </c>
      <c r="T4792">
        <v>7.5</v>
      </c>
      <c r="U4792">
        <v>6.3</v>
      </c>
      <c r="V4792">
        <f t="shared" si="521"/>
        <v>13.694524453225823</v>
      </c>
      <c r="W4792">
        <f t="shared" si="522"/>
        <v>7.3021885748244753E-2</v>
      </c>
      <c r="X4792">
        <f t="shared" si="523"/>
        <v>5.3321957982297103E-3</v>
      </c>
      <c r="Z4792">
        <f ca="1">IF($F4792=$Z$1,1,0)</f>
        <v>0</v>
      </c>
      <c r="AA4792">
        <f ca="1">IF($I4792=$AA$1,1,0)</f>
        <v>1</v>
      </c>
      <c r="AB4792" t="str">
        <f t="shared" ca="1" si="524"/>
        <v/>
      </c>
      <c r="AC4792" t="str">
        <f ca="1">IF(AND(Z4792,AA4792),C4792,"")</f>
        <v/>
      </c>
      <c r="AD4792" t="str">
        <f ca="1">IF(AND(AA4792,Z4792),D4792,"")</f>
        <v/>
      </c>
      <c r="AE4792" t="str">
        <f t="shared" ca="1" si="525"/>
        <v/>
      </c>
    </row>
    <row r="4793" spans="1:31" x14ac:dyDescent="0.25">
      <c r="A4793">
        <v>732876</v>
      </c>
      <c r="B4793" s="1">
        <v>38767.165891203702</v>
      </c>
      <c r="C4793">
        <v>21</v>
      </c>
      <c r="D4793">
        <v>4</v>
      </c>
      <c r="E4793">
        <v>269.89999999999998</v>
      </c>
      <c r="F4793" t="s">
        <v>113</v>
      </c>
      <c r="G4793">
        <v>-61</v>
      </c>
      <c r="H4793">
        <v>1140346733617</v>
      </c>
      <c r="I4793">
        <v>270</v>
      </c>
      <c r="J4793" t="s">
        <v>54</v>
      </c>
      <c r="K4793">
        <v>-62</v>
      </c>
      <c r="L4793">
        <v>-62.597701149425298</v>
      </c>
      <c r="M4793">
        <v>87</v>
      </c>
      <c r="N4793">
        <v>2.0655522946037599</v>
      </c>
      <c r="O4793">
        <v>3</v>
      </c>
      <c r="P4793">
        <f t="shared" si="527"/>
        <v>7.9432823472428114E-7</v>
      </c>
      <c r="Q4793">
        <f t="shared" si="526"/>
        <v>-14.045769067263679</v>
      </c>
      <c r="R4793">
        <f>10^(L4793/10)</f>
        <v>5.498318392785201E-7</v>
      </c>
      <c r="S4793">
        <f>LN(R4793)</f>
        <v>-14.413653352236294</v>
      </c>
      <c r="T4793">
        <v>12.8</v>
      </c>
      <c r="U4793">
        <v>-2.8</v>
      </c>
      <c r="V4793">
        <f t="shared" si="521"/>
        <v>10.65269918846862</v>
      </c>
      <c r="W4793">
        <f t="shared" si="522"/>
        <v>9.3872921999194753E-2</v>
      </c>
      <c r="X4793">
        <f t="shared" si="523"/>
        <v>8.8121254846669009E-3</v>
      </c>
      <c r="Z4793">
        <f ca="1">IF($F4793=$Z$1,1,0)</f>
        <v>1</v>
      </c>
      <c r="AA4793">
        <f ca="1">IF($I4793=$AA$1,1,0)</f>
        <v>1</v>
      </c>
      <c r="AB4793">
        <f t="shared" ca="1" si="524"/>
        <v>5.058894255405437E-2</v>
      </c>
      <c r="AC4793">
        <f ca="1">IF(AND(Z4793,AA4793),C4793,"")</f>
        <v>21</v>
      </c>
      <c r="AD4793">
        <f ca="1">IF(AND(AA4793,Z4793),D4793,"")</f>
        <v>4</v>
      </c>
      <c r="AE4793">
        <f t="shared" ca="1" si="525"/>
        <v>9.3872921999194753E-2</v>
      </c>
    </row>
    <row r="4794" spans="1:31" x14ac:dyDescent="0.25">
      <c r="A4794">
        <v>732877</v>
      </c>
      <c r="B4794" s="1">
        <v>38767.165891203702</v>
      </c>
      <c r="C4794">
        <v>21</v>
      </c>
      <c r="D4794">
        <v>4</v>
      </c>
      <c r="E4794">
        <v>269.89999999999998</v>
      </c>
      <c r="F4794" t="s">
        <v>117</v>
      </c>
      <c r="G4794">
        <v>-72</v>
      </c>
      <c r="H4794">
        <v>1140346733617</v>
      </c>
      <c r="I4794">
        <v>270</v>
      </c>
      <c r="J4794" t="s">
        <v>54</v>
      </c>
      <c r="K4794">
        <v>-75</v>
      </c>
      <c r="L4794">
        <v>-75</v>
      </c>
      <c r="M4794">
        <v>93</v>
      </c>
      <c r="N4794">
        <v>1.3593476696403</v>
      </c>
      <c r="O4794">
        <v>2</v>
      </c>
      <c r="P4794">
        <f t="shared" si="527"/>
        <v>6.3095734448019177E-8</v>
      </c>
      <c r="Q4794">
        <f t="shared" si="526"/>
        <v>-16.578612669557131</v>
      </c>
      <c r="R4794">
        <f>10^(L4794/10)</f>
        <v>3.1622776601683699E-8</v>
      </c>
      <c r="S4794">
        <f>LN(R4794)</f>
        <v>-17.269388197455346</v>
      </c>
      <c r="T4794">
        <v>1</v>
      </c>
      <c r="U4794">
        <v>14</v>
      </c>
      <c r="V4794">
        <f t="shared" si="521"/>
        <v>22.360679774997898</v>
      </c>
      <c r="W4794">
        <f t="shared" si="522"/>
        <v>4.4721359549995794E-2</v>
      </c>
      <c r="X4794">
        <f t="shared" si="523"/>
        <v>1.9999999999999996E-3</v>
      </c>
      <c r="Z4794">
        <f ca="1">IF($F4794=$Z$1,1,0)</f>
        <v>0</v>
      </c>
      <c r="AA4794">
        <f ca="1">IF($I4794=$AA$1,1,0)</f>
        <v>1</v>
      </c>
      <c r="AB4794" t="str">
        <f t="shared" ca="1" si="524"/>
        <v/>
      </c>
      <c r="AC4794" t="str">
        <f ca="1">IF(AND(Z4794,AA4794),C4794,"")</f>
        <v/>
      </c>
      <c r="AD4794" t="str">
        <f ca="1">IF(AND(AA4794,Z4794),D4794,"")</f>
        <v/>
      </c>
      <c r="AE4794" t="str">
        <f t="shared" ca="1" si="525"/>
        <v/>
      </c>
    </row>
    <row r="4795" spans="1:31" x14ac:dyDescent="0.25">
      <c r="A4795">
        <v>732878</v>
      </c>
      <c r="B4795" s="1">
        <v>38767.165891203702</v>
      </c>
      <c r="C4795">
        <v>21</v>
      </c>
      <c r="D4795">
        <v>4</v>
      </c>
      <c r="E4795">
        <v>269.89999999999998</v>
      </c>
      <c r="F4795" t="s">
        <v>115</v>
      </c>
      <c r="G4795">
        <v>-73</v>
      </c>
      <c r="H4795">
        <v>1140346733617</v>
      </c>
      <c r="I4795">
        <v>270</v>
      </c>
      <c r="J4795" t="s">
        <v>54</v>
      </c>
      <c r="K4795">
        <v>-63</v>
      </c>
      <c r="L4795">
        <v>-64.3</v>
      </c>
      <c r="M4795">
        <v>100</v>
      </c>
      <c r="N4795">
        <v>4.2462104317029601</v>
      </c>
      <c r="O4795">
        <v>2</v>
      </c>
      <c r="P4795">
        <f t="shared" si="527"/>
        <v>5.0118723362727164E-8</v>
      </c>
      <c r="Q4795">
        <f t="shared" si="526"/>
        <v>-16.808871178856535</v>
      </c>
      <c r="R4795">
        <f>10^(L4795/10)</f>
        <v>3.7153522909717226E-7</v>
      </c>
      <c r="S4795">
        <f>LN(R4795)</f>
        <v>-14.805622147951714</v>
      </c>
      <c r="T4795">
        <v>2.5</v>
      </c>
      <c r="U4795">
        <v>-0.8</v>
      </c>
      <c r="V4795">
        <f t="shared" si="521"/>
        <v>19.112561314486346</v>
      </c>
      <c r="W4795">
        <f t="shared" si="522"/>
        <v>5.2321611088412885E-2</v>
      </c>
      <c r="X4795">
        <f t="shared" si="523"/>
        <v>2.7375509868871307E-3</v>
      </c>
      <c r="Z4795">
        <f ca="1">IF($F4795=$Z$1,1,0)</f>
        <v>0</v>
      </c>
      <c r="AA4795">
        <f ca="1">IF($I4795=$AA$1,1,0)</f>
        <v>1</v>
      </c>
      <c r="AB4795" t="str">
        <f t="shared" ca="1" si="524"/>
        <v/>
      </c>
      <c r="AC4795" t="str">
        <f ca="1">IF(AND(Z4795,AA4795),C4795,"")</f>
        <v/>
      </c>
      <c r="AD4795" t="str">
        <f ca="1">IF(AND(AA4795,Z4795),D4795,"")</f>
        <v/>
      </c>
      <c r="AE4795" t="str">
        <f t="shared" ca="1" si="525"/>
        <v/>
      </c>
    </row>
    <row r="4796" spans="1:31" x14ac:dyDescent="0.25">
      <c r="A4796">
        <v>733720</v>
      </c>
      <c r="B4796" s="1">
        <v>38767.166585648149</v>
      </c>
      <c r="C4796">
        <v>21</v>
      </c>
      <c r="D4796">
        <v>4</v>
      </c>
      <c r="E4796">
        <v>315.2</v>
      </c>
      <c r="F4796" t="s">
        <v>116</v>
      </c>
      <c r="G4796">
        <v>-51</v>
      </c>
      <c r="H4796">
        <v>1140346793164</v>
      </c>
      <c r="I4796">
        <v>315</v>
      </c>
      <c r="J4796" t="s">
        <v>54</v>
      </c>
      <c r="K4796">
        <v>-51</v>
      </c>
      <c r="L4796">
        <v>-50.720430107526902</v>
      </c>
      <c r="M4796">
        <v>93</v>
      </c>
      <c r="N4796">
        <v>1.16437696904405</v>
      </c>
      <c r="O4796">
        <v>1</v>
      </c>
      <c r="P4796">
        <f t="shared" si="527"/>
        <v>7.9432823472428065E-6</v>
      </c>
      <c r="Q4796">
        <f t="shared" si="526"/>
        <v>-11.743183974269634</v>
      </c>
      <c r="R4796">
        <f>10^(L4796/10)</f>
        <v>8.4714351235060915E-6</v>
      </c>
      <c r="S4796">
        <f>LN(R4796)</f>
        <v>-11.678810627583784</v>
      </c>
      <c r="T4796">
        <v>33.5</v>
      </c>
      <c r="U4796">
        <v>9.3000000000000007</v>
      </c>
      <c r="V4796">
        <f t="shared" si="521"/>
        <v>13.577186748365804</v>
      </c>
      <c r="W4796">
        <f t="shared" si="522"/>
        <v>7.3652960553139871E-2</v>
      </c>
      <c r="X4796">
        <f t="shared" si="523"/>
        <v>5.4247585982423784E-3</v>
      </c>
      <c r="Z4796">
        <f ca="1">IF($F4796=$Z$1,1,0)</f>
        <v>0</v>
      </c>
      <c r="AA4796">
        <f ca="1">IF($I4796=$AA$1,1,0)</f>
        <v>0</v>
      </c>
      <c r="AB4796" t="str">
        <f t="shared" ca="1" si="524"/>
        <v/>
      </c>
      <c r="AC4796" t="str">
        <f ca="1">IF(AND(Z4796,AA4796),C4796,"")</f>
        <v/>
      </c>
      <c r="AD4796" t="str">
        <f ca="1">IF(AND(AA4796,Z4796),D4796,"")</f>
        <v/>
      </c>
      <c r="AE4796" t="str">
        <f t="shared" ca="1" si="525"/>
        <v/>
      </c>
    </row>
    <row r="4797" spans="1:31" x14ac:dyDescent="0.25">
      <c r="A4797">
        <v>733721</v>
      </c>
      <c r="B4797" s="1">
        <v>38767.166585648149</v>
      </c>
      <c r="C4797">
        <v>21</v>
      </c>
      <c r="D4797">
        <v>4</v>
      </c>
      <c r="E4797">
        <v>315.2</v>
      </c>
      <c r="F4797" t="s">
        <v>113</v>
      </c>
      <c r="G4797">
        <v>-63</v>
      </c>
      <c r="H4797">
        <v>1140346793164</v>
      </c>
      <c r="I4797">
        <v>315</v>
      </c>
      <c r="J4797" t="s">
        <v>54</v>
      </c>
      <c r="K4797">
        <v>-62</v>
      </c>
      <c r="L4797">
        <v>-61.696969696969703</v>
      </c>
      <c r="M4797">
        <v>99</v>
      </c>
      <c r="N4797">
        <v>2.8765574147402</v>
      </c>
      <c r="O4797">
        <v>3</v>
      </c>
      <c r="P4797">
        <f t="shared" si="527"/>
        <v>5.0118723362727218E-7</v>
      </c>
      <c r="Q4797">
        <f t="shared" si="526"/>
        <v>-14.506286085862488</v>
      </c>
      <c r="R4797">
        <f>10^(L4797/10)</f>
        <v>6.765548789727857E-7</v>
      </c>
      <c r="S4797">
        <f>LN(R4797)</f>
        <v>-14.206252270714781</v>
      </c>
      <c r="T4797">
        <v>12.8</v>
      </c>
      <c r="U4797">
        <v>-2.8</v>
      </c>
      <c r="V4797">
        <f t="shared" si="521"/>
        <v>10.65269918846862</v>
      </c>
      <c r="W4797">
        <f t="shared" si="522"/>
        <v>9.3872921999194753E-2</v>
      </c>
      <c r="X4797">
        <f t="shared" si="523"/>
        <v>8.8121254846669009E-3</v>
      </c>
      <c r="Z4797">
        <f ca="1">IF($F4797=$Z$1,1,0)</f>
        <v>1</v>
      </c>
      <c r="AA4797">
        <f ca="1">IF($I4797=$AA$1,1,0)</f>
        <v>0</v>
      </c>
      <c r="AB4797" t="str">
        <f t="shared" ca="1" si="524"/>
        <v/>
      </c>
      <c r="AC4797" t="str">
        <f ca="1">IF(AND(Z4797,AA4797),C4797,"")</f>
        <v/>
      </c>
      <c r="AD4797" t="str">
        <f ca="1">IF(AND(AA4797,Z4797),D4797,"")</f>
        <v/>
      </c>
      <c r="AE4797" t="str">
        <f t="shared" ca="1" si="525"/>
        <v/>
      </c>
    </row>
    <row r="4798" spans="1:31" x14ac:dyDescent="0.25">
      <c r="A4798">
        <v>733722</v>
      </c>
      <c r="B4798" s="1">
        <v>38767.166585648149</v>
      </c>
      <c r="C4798">
        <v>21</v>
      </c>
      <c r="D4798">
        <v>4</v>
      </c>
      <c r="E4798">
        <v>315.2</v>
      </c>
      <c r="F4798" t="s">
        <v>115</v>
      </c>
      <c r="G4798">
        <v>-64</v>
      </c>
      <c r="H4798">
        <v>1140346793164</v>
      </c>
      <c r="I4798">
        <v>315</v>
      </c>
      <c r="J4798" t="s">
        <v>54</v>
      </c>
      <c r="K4798">
        <v>-67</v>
      </c>
      <c r="L4798">
        <v>-66.914893617021306</v>
      </c>
      <c r="M4798">
        <v>94</v>
      </c>
      <c r="N4798">
        <v>1.87604923742666</v>
      </c>
      <c r="O4798">
        <v>2</v>
      </c>
      <c r="P4798">
        <f t="shared" si="527"/>
        <v>3.9810717055349618E-7</v>
      </c>
      <c r="Q4798">
        <f t="shared" si="526"/>
        <v>-14.736544595161895</v>
      </c>
      <c r="R4798">
        <f>10^(L4798/10)</f>
        <v>2.0347480375857747E-7</v>
      </c>
      <c r="S4798">
        <f>LN(R4798)</f>
        <v>-15.407723654183568</v>
      </c>
      <c r="T4798">
        <v>2.5</v>
      </c>
      <c r="U4798">
        <v>-0.8</v>
      </c>
      <c r="V4798">
        <f t="shared" si="521"/>
        <v>19.112561314486346</v>
      </c>
      <c r="W4798">
        <f t="shared" si="522"/>
        <v>5.2321611088412885E-2</v>
      </c>
      <c r="X4798">
        <f t="shared" si="523"/>
        <v>2.7375509868871307E-3</v>
      </c>
      <c r="Z4798">
        <f ca="1">IF($F4798=$Z$1,1,0)</f>
        <v>0</v>
      </c>
      <c r="AA4798">
        <f ca="1">IF($I4798=$AA$1,1,0)</f>
        <v>0</v>
      </c>
      <c r="AB4798" t="str">
        <f t="shared" ca="1" si="524"/>
        <v/>
      </c>
      <c r="AC4798" t="str">
        <f ca="1">IF(AND(Z4798,AA4798),C4798,"")</f>
        <v/>
      </c>
      <c r="AD4798" t="str">
        <f ca="1">IF(AND(AA4798,Z4798),D4798,"")</f>
        <v/>
      </c>
      <c r="AE4798" t="str">
        <f t="shared" ca="1" si="525"/>
        <v/>
      </c>
    </row>
    <row r="4799" spans="1:31" x14ac:dyDescent="0.25">
      <c r="A4799">
        <v>733723</v>
      </c>
      <c r="B4799" s="1">
        <v>38767.166585648149</v>
      </c>
      <c r="C4799">
        <v>21</v>
      </c>
      <c r="D4799">
        <v>4</v>
      </c>
      <c r="E4799">
        <v>315.2</v>
      </c>
      <c r="F4799" t="s">
        <v>112</v>
      </c>
      <c r="G4799">
        <v>-57</v>
      </c>
      <c r="H4799">
        <v>1140346793164</v>
      </c>
      <c r="I4799">
        <v>315</v>
      </c>
      <c r="J4799" t="s">
        <v>54</v>
      </c>
      <c r="K4799">
        <v>-57</v>
      </c>
      <c r="L4799">
        <v>-56.445454545454503</v>
      </c>
      <c r="M4799">
        <v>110</v>
      </c>
      <c r="N4799">
        <v>1.4936339752574499</v>
      </c>
      <c r="O4799">
        <v>1</v>
      </c>
      <c r="P4799">
        <f t="shared" si="527"/>
        <v>1.9952623149688749E-6</v>
      </c>
      <c r="Q4799">
        <f t="shared" si="526"/>
        <v>-13.124735030066063</v>
      </c>
      <c r="R4799">
        <f>10^(L4799/10)</f>
        <v>2.2670157921475478E-6</v>
      </c>
      <c r="S4799">
        <f>LN(R4799)</f>
        <v>-12.997046220363654</v>
      </c>
      <c r="T4799">
        <v>7.5</v>
      </c>
      <c r="U4799">
        <v>6.3</v>
      </c>
      <c r="V4799">
        <f t="shared" si="521"/>
        <v>13.694524453225823</v>
      </c>
      <c r="W4799">
        <f t="shared" si="522"/>
        <v>7.3021885748244753E-2</v>
      </c>
      <c r="X4799">
        <f t="shared" si="523"/>
        <v>5.3321957982297103E-3</v>
      </c>
      <c r="Z4799">
        <f ca="1">IF($F4799=$Z$1,1,0)</f>
        <v>0</v>
      </c>
      <c r="AA4799">
        <f ca="1">IF($I4799=$AA$1,1,0)</f>
        <v>0</v>
      </c>
      <c r="AB4799" t="str">
        <f t="shared" ca="1" si="524"/>
        <v/>
      </c>
      <c r="AC4799" t="str">
        <f ca="1">IF(AND(Z4799,AA4799),C4799,"")</f>
        <v/>
      </c>
      <c r="AD4799" t="str">
        <f ca="1">IF(AND(AA4799,Z4799),D4799,"")</f>
        <v/>
      </c>
      <c r="AE4799" t="str">
        <f t="shared" ca="1" si="525"/>
        <v/>
      </c>
    </row>
    <row r="4800" spans="1:31" x14ac:dyDescent="0.25">
      <c r="A4800">
        <v>733724</v>
      </c>
      <c r="B4800" s="1">
        <v>38767.166585648149</v>
      </c>
      <c r="C4800">
        <v>21</v>
      </c>
      <c r="D4800">
        <v>4</v>
      </c>
      <c r="E4800">
        <v>315.2</v>
      </c>
      <c r="F4800" t="s">
        <v>114</v>
      </c>
      <c r="G4800">
        <v>-62</v>
      </c>
      <c r="H4800">
        <v>1140346793164</v>
      </c>
      <c r="I4800">
        <v>315</v>
      </c>
      <c r="J4800" t="s">
        <v>54</v>
      </c>
      <c r="K4800">
        <v>-54</v>
      </c>
      <c r="L4800">
        <v>-54.692307692307701</v>
      </c>
      <c r="M4800">
        <v>104</v>
      </c>
      <c r="N4800">
        <v>2.1228160591325702</v>
      </c>
      <c r="O4800">
        <v>3</v>
      </c>
      <c r="P4800">
        <f t="shared" si="527"/>
        <v>6.3095734448019254E-7</v>
      </c>
      <c r="Q4800">
        <f t="shared" si="526"/>
        <v>-14.276027576563084</v>
      </c>
      <c r="R4800">
        <f>10^(L4800/10)</f>
        <v>3.3944485527693787E-6</v>
      </c>
      <c r="S4800">
        <f>LN(R4800)</f>
        <v>-12.59336923937513</v>
      </c>
      <c r="T4800">
        <v>33.5</v>
      </c>
      <c r="U4800">
        <v>2.8</v>
      </c>
      <c r="V4800">
        <f t="shared" si="521"/>
        <v>12.557467897629682</v>
      </c>
      <c r="W4800">
        <f t="shared" si="522"/>
        <v>7.96338886272413E-2</v>
      </c>
      <c r="X4800">
        <f t="shared" si="523"/>
        <v>6.3415562178958705E-3</v>
      </c>
      <c r="Z4800">
        <f ca="1">IF($F4800=$Z$1,1,0)</f>
        <v>0</v>
      </c>
      <c r="AA4800">
        <f ca="1">IF($I4800=$AA$1,1,0)</f>
        <v>0</v>
      </c>
      <c r="AB4800" t="str">
        <f t="shared" ca="1" si="524"/>
        <v/>
      </c>
      <c r="AC4800" t="str">
        <f ca="1">IF(AND(Z4800,AA4800),C4800,"")</f>
        <v/>
      </c>
      <c r="AD4800" t="str">
        <f ca="1">IF(AND(AA4800,Z4800),D4800,"")</f>
        <v/>
      </c>
      <c r="AE4800" t="str">
        <f t="shared" ca="1" si="525"/>
        <v/>
      </c>
    </row>
    <row r="4801" spans="1:31" x14ac:dyDescent="0.25">
      <c r="A4801">
        <v>733726</v>
      </c>
      <c r="B4801" s="1">
        <v>38767.166585648149</v>
      </c>
      <c r="C4801">
        <v>21</v>
      </c>
      <c r="D4801">
        <v>4</v>
      </c>
      <c r="E4801">
        <v>315.2</v>
      </c>
      <c r="F4801" t="s">
        <v>117</v>
      </c>
      <c r="G4801">
        <v>-78</v>
      </c>
      <c r="H4801">
        <v>1140346793164</v>
      </c>
      <c r="I4801">
        <v>315</v>
      </c>
      <c r="J4801" t="s">
        <v>54</v>
      </c>
      <c r="K4801">
        <v>-76</v>
      </c>
      <c r="L4801">
        <v>-76.1145833333333</v>
      </c>
      <c r="M4801">
        <v>96</v>
      </c>
      <c r="N4801">
        <v>1.9781426251951699</v>
      </c>
      <c r="O4801">
        <v>2</v>
      </c>
      <c r="P4801">
        <f t="shared" si="527"/>
        <v>1.5848931924611133E-8</v>
      </c>
      <c r="Q4801">
        <f t="shared" si="526"/>
        <v>-17.960163725353556</v>
      </c>
      <c r="R4801">
        <f>10^(L4801/10)</f>
        <v>2.4464799826395512E-8</v>
      </c>
      <c r="S4801">
        <f>LN(R4801)</f>
        <v>-17.526030494278629</v>
      </c>
      <c r="T4801">
        <v>1</v>
      </c>
      <c r="U4801">
        <v>14</v>
      </c>
      <c r="V4801">
        <f t="shared" si="521"/>
        <v>22.360679774997898</v>
      </c>
      <c r="W4801">
        <f t="shared" si="522"/>
        <v>4.4721359549995794E-2</v>
      </c>
      <c r="X4801">
        <f t="shared" si="523"/>
        <v>1.9999999999999996E-3</v>
      </c>
      <c r="Z4801">
        <f ca="1">IF($F4801=$Z$1,1,0)</f>
        <v>0</v>
      </c>
      <c r="AA4801">
        <f ca="1">IF($I4801=$AA$1,1,0)</f>
        <v>0</v>
      </c>
      <c r="AB4801" t="str">
        <f t="shared" ca="1" si="524"/>
        <v/>
      </c>
      <c r="AC4801" t="str">
        <f ca="1">IF(AND(Z4801,AA4801),C4801,"")</f>
        <v/>
      </c>
      <c r="AD4801" t="str">
        <f ca="1">IF(AND(AA4801,Z4801),D4801,"")</f>
        <v/>
      </c>
      <c r="AE4801" t="str">
        <f t="shared" ca="1" si="525"/>
        <v/>
      </c>
    </row>
    <row r="4802" spans="1:31" x14ac:dyDescent="0.25">
      <c r="A4802">
        <v>734595</v>
      </c>
      <c r="B4802" s="1">
        <v>38767.167199074072</v>
      </c>
      <c r="C4802">
        <v>22</v>
      </c>
      <c r="D4802">
        <v>4</v>
      </c>
      <c r="E4802">
        <v>0</v>
      </c>
      <c r="F4802" t="s">
        <v>114</v>
      </c>
      <c r="G4802">
        <v>-49</v>
      </c>
      <c r="H4802">
        <v>1140346846120</v>
      </c>
      <c r="I4802">
        <v>0</v>
      </c>
      <c r="J4802" t="s">
        <v>60</v>
      </c>
      <c r="K4802">
        <v>-54</v>
      </c>
      <c r="L4802">
        <v>-53.554347826087003</v>
      </c>
      <c r="M4802">
        <v>92</v>
      </c>
      <c r="N4802">
        <v>1.1985717730991099</v>
      </c>
      <c r="O4802">
        <v>1</v>
      </c>
      <c r="P4802">
        <f t="shared" si="527"/>
        <v>1.2589254117941658E-5</v>
      </c>
      <c r="Q4802">
        <f t="shared" si="526"/>
        <v>-11.282666955670825</v>
      </c>
      <c r="R4802">
        <f>10^(L4802/10)</f>
        <v>4.4112860180929673E-6</v>
      </c>
      <c r="S4802">
        <f>LN(R4802)</f>
        <v>-12.331344296936603</v>
      </c>
      <c r="T4802">
        <v>33.5</v>
      </c>
      <c r="U4802">
        <v>2.8</v>
      </c>
      <c r="V4802">
        <f t="shared" si="521"/>
        <v>11.562439189029277</v>
      </c>
      <c r="W4802">
        <f t="shared" si="522"/>
        <v>8.6486941349609367E-2</v>
      </c>
      <c r="X4802">
        <f t="shared" si="523"/>
        <v>7.4799910240107717E-3</v>
      </c>
      <c r="Z4802">
        <f ca="1">IF($F4802=$Z$1,1,0)</f>
        <v>0</v>
      </c>
      <c r="AA4802">
        <f ca="1">IF($I4802=$AA$1,1,0)</f>
        <v>0</v>
      </c>
      <c r="AB4802" t="str">
        <f t="shared" ca="1" si="524"/>
        <v/>
      </c>
      <c r="AC4802" t="str">
        <f ca="1">IF(AND(Z4802,AA4802),C4802,"")</f>
        <v/>
      </c>
      <c r="AD4802" t="str">
        <f ca="1">IF(AND(AA4802,Z4802),D4802,"")</f>
        <v/>
      </c>
      <c r="AE4802" t="str">
        <f t="shared" ca="1" si="525"/>
        <v/>
      </c>
    </row>
    <row r="4803" spans="1:31" x14ac:dyDescent="0.25">
      <c r="A4803">
        <v>734596</v>
      </c>
      <c r="B4803" s="1">
        <v>38767.167199074072</v>
      </c>
      <c r="C4803">
        <v>22</v>
      </c>
      <c r="D4803">
        <v>4</v>
      </c>
      <c r="E4803">
        <v>0</v>
      </c>
      <c r="F4803" t="s">
        <v>116</v>
      </c>
      <c r="G4803">
        <v>-55</v>
      </c>
      <c r="H4803">
        <v>1140346846120</v>
      </c>
      <c r="I4803">
        <v>0</v>
      </c>
      <c r="J4803" t="s">
        <v>60</v>
      </c>
      <c r="K4803">
        <v>-57</v>
      </c>
      <c r="L4803">
        <v>-56.726315789473702</v>
      </c>
      <c r="M4803">
        <v>95</v>
      </c>
      <c r="N4803">
        <v>2.0496087081838201</v>
      </c>
      <c r="O4803">
        <v>1.5</v>
      </c>
      <c r="P4803">
        <f t="shared" si="527"/>
        <v>3.1622776601683767E-6</v>
      </c>
      <c r="Q4803">
        <f t="shared" si="526"/>
        <v>-12.664218011467252</v>
      </c>
      <c r="R4803">
        <f>10^(L4803/10)</f>
        <v>2.1250464187018363E-6</v>
      </c>
      <c r="S4803">
        <f>LN(R4803)</f>
        <v>-13.061716911731491</v>
      </c>
      <c r="T4803">
        <v>33.5</v>
      </c>
      <c r="U4803">
        <v>9.3000000000000007</v>
      </c>
      <c r="V4803">
        <f t="shared" ref="V4803:V4866" si="528">SQRT((T4803-C4803)^2+(U4803-D4803)^2)</f>
        <v>12.662543188475212</v>
      </c>
      <c r="W4803">
        <f t="shared" ref="W4803:W4866" si="529">1/V4803</f>
        <v>7.8973077139049608E-2</v>
      </c>
      <c r="X4803">
        <f t="shared" ref="X4803:X4866" si="530">1/(V4803^2)</f>
        <v>6.2367469128102792E-3</v>
      </c>
      <c r="Z4803">
        <f ca="1">IF($F4803=$Z$1,1,0)</f>
        <v>0</v>
      </c>
      <c r="AA4803">
        <f ca="1">IF($I4803=$AA$1,1,0)</f>
        <v>0</v>
      </c>
      <c r="AB4803" t="str">
        <f t="shared" ref="AB4803:AB4866" ca="1" si="531">IF(AND(AA4803,Z4803),ABS(L4803-AB$1)*AE4803/AE$7971,"")</f>
        <v/>
      </c>
      <c r="AC4803" t="str">
        <f ca="1">IF(AND(Z4803,AA4803),C4803,"")</f>
        <v/>
      </c>
      <c r="AD4803" t="str">
        <f ca="1">IF(AND(AA4803,Z4803),D4803,"")</f>
        <v/>
      </c>
      <c r="AE4803" t="str">
        <f t="shared" ref="AE4803:AE4866" ca="1" si="532">IF(AND(Z4803,AA4803),W4803,"")</f>
        <v/>
      </c>
    </row>
    <row r="4804" spans="1:31" x14ac:dyDescent="0.25">
      <c r="A4804">
        <v>734597</v>
      </c>
      <c r="B4804" s="1">
        <v>38767.167199074072</v>
      </c>
      <c r="C4804">
        <v>22</v>
      </c>
      <c r="D4804">
        <v>4</v>
      </c>
      <c r="E4804">
        <v>0</v>
      </c>
      <c r="F4804" t="s">
        <v>115</v>
      </c>
      <c r="G4804">
        <v>-60</v>
      </c>
      <c r="H4804">
        <v>1140346846120</v>
      </c>
      <c r="I4804">
        <v>0</v>
      </c>
      <c r="J4804" t="s">
        <v>60</v>
      </c>
      <c r="K4804">
        <v>-63</v>
      </c>
      <c r="L4804">
        <v>-63.2340425531915</v>
      </c>
      <c r="M4804">
        <v>94</v>
      </c>
      <c r="N4804">
        <v>1.7805733757856901</v>
      </c>
      <c r="O4804">
        <v>2</v>
      </c>
      <c r="P4804">
        <f t="shared" si="527"/>
        <v>9.9999999999999995E-7</v>
      </c>
      <c r="Q4804">
        <f t="shared" si="526"/>
        <v>-13.815510557964274</v>
      </c>
      <c r="R4804">
        <f>10^(L4804/10)</f>
        <v>4.7489297443756994E-7</v>
      </c>
      <c r="S4804">
        <f>LN(R4804)</f>
        <v>-14.56017637527299</v>
      </c>
      <c r="T4804">
        <v>2.5</v>
      </c>
      <c r="U4804">
        <v>-0.8</v>
      </c>
      <c r="V4804">
        <f t="shared" si="528"/>
        <v>20.082081565415475</v>
      </c>
      <c r="W4804">
        <f t="shared" si="529"/>
        <v>4.9795634817167478E-2</v>
      </c>
      <c r="X4804">
        <f t="shared" si="530"/>
        <v>2.479605246844702E-3</v>
      </c>
      <c r="Z4804">
        <f ca="1">IF($F4804=$Z$1,1,0)</f>
        <v>0</v>
      </c>
      <c r="AA4804">
        <f ca="1">IF($I4804=$AA$1,1,0)</f>
        <v>0</v>
      </c>
      <c r="AB4804" t="str">
        <f t="shared" ca="1" si="531"/>
        <v/>
      </c>
      <c r="AC4804" t="str">
        <f ca="1">IF(AND(Z4804,AA4804),C4804,"")</f>
        <v/>
      </c>
      <c r="AD4804" t="str">
        <f ca="1">IF(AND(AA4804,Z4804),D4804,"")</f>
        <v/>
      </c>
      <c r="AE4804" t="str">
        <f t="shared" ca="1" si="532"/>
        <v/>
      </c>
    </row>
    <row r="4805" spans="1:31" x14ac:dyDescent="0.25">
      <c r="A4805">
        <v>734598</v>
      </c>
      <c r="B4805" s="1">
        <v>38767.167199074072</v>
      </c>
      <c r="C4805">
        <v>22</v>
      </c>
      <c r="D4805">
        <v>4</v>
      </c>
      <c r="E4805">
        <v>0</v>
      </c>
      <c r="F4805" t="s">
        <v>112</v>
      </c>
      <c r="G4805">
        <v>-56</v>
      </c>
      <c r="H4805">
        <v>1140346846120</v>
      </c>
      <c r="I4805">
        <v>0</v>
      </c>
      <c r="J4805" t="s">
        <v>60</v>
      </c>
      <c r="K4805">
        <v>-55</v>
      </c>
      <c r="L4805">
        <v>-56.536363636363603</v>
      </c>
      <c r="M4805">
        <v>110</v>
      </c>
      <c r="N4805">
        <v>3.9087698919724501</v>
      </c>
      <c r="O4805">
        <v>6.75</v>
      </c>
      <c r="P4805">
        <f t="shared" si="527"/>
        <v>2.5118864315095806E-6</v>
      </c>
      <c r="Q4805">
        <f t="shared" si="526"/>
        <v>-12.894476520766656</v>
      </c>
      <c r="R4805">
        <f>10^(L4805/10)</f>
        <v>2.2200545015845012E-6</v>
      </c>
      <c r="S4805">
        <f>LN(R4805)</f>
        <v>-13.01797881211815</v>
      </c>
      <c r="T4805">
        <v>7.5</v>
      </c>
      <c r="U4805">
        <v>6.3</v>
      </c>
      <c r="V4805">
        <f t="shared" si="528"/>
        <v>14.681280598094977</v>
      </c>
      <c r="W4805">
        <f t="shared" si="529"/>
        <v>6.8113949142131286E-2</v>
      </c>
      <c r="X4805">
        <f t="shared" si="530"/>
        <v>4.6395100677368468E-3</v>
      </c>
      <c r="Z4805">
        <f ca="1">IF($F4805=$Z$1,1,0)</f>
        <v>0</v>
      </c>
      <c r="AA4805">
        <f ca="1">IF($I4805=$AA$1,1,0)</f>
        <v>0</v>
      </c>
      <c r="AB4805" t="str">
        <f t="shared" ca="1" si="531"/>
        <v/>
      </c>
      <c r="AC4805" t="str">
        <f ca="1">IF(AND(Z4805,AA4805),C4805,"")</f>
        <v/>
      </c>
      <c r="AD4805" t="str">
        <f ca="1">IF(AND(AA4805,Z4805),D4805,"")</f>
        <v/>
      </c>
      <c r="AE4805" t="str">
        <f t="shared" ca="1" si="532"/>
        <v/>
      </c>
    </row>
    <row r="4806" spans="1:31" x14ac:dyDescent="0.25">
      <c r="A4806">
        <v>734599</v>
      </c>
      <c r="B4806" s="1">
        <v>38767.167199074072</v>
      </c>
      <c r="C4806">
        <v>22</v>
      </c>
      <c r="D4806">
        <v>4</v>
      </c>
      <c r="E4806">
        <v>0</v>
      </c>
      <c r="F4806" t="s">
        <v>117</v>
      </c>
      <c r="G4806">
        <v>-74</v>
      </c>
      <c r="H4806">
        <v>1140346846120</v>
      </c>
      <c r="I4806">
        <v>0</v>
      </c>
      <c r="J4806" t="s">
        <v>60</v>
      </c>
      <c r="K4806">
        <v>-74</v>
      </c>
      <c r="L4806">
        <v>-73.193877551020407</v>
      </c>
      <c r="M4806">
        <v>98</v>
      </c>
      <c r="N4806">
        <v>2.0238687218810298</v>
      </c>
      <c r="O4806">
        <v>1</v>
      </c>
      <c r="P4806">
        <f t="shared" si="527"/>
        <v>3.981071705534957E-8</v>
      </c>
      <c r="Q4806">
        <f t="shared" si="526"/>
        <v>-17.039129688155942</v>
      </c>
      <c r="R4806">
        <f>10^(L4806/10)</f>
        <v>4.7930531500334904E-8</v>
      </c>
      <c r="S4806">
        <f>LN(R4806)</f>
        <v>-16.853513134741114</v>
      </c>
      <c r="T4806">
        <v>1</v>
      </c>
      <c r="U4806">
        <v>14</v>
      </c>
      <c r="V4806">
        <f t="shared" si="528"/>
        <v>23.259406699226016</v>
      </c>
      <c r="W4806">
        <f t="shared" si="529"/>
        <v>4.2993358039234778E-2</v>
      </c>
      <c r="X4806">
        <f t="shared" si="530"/>
        <v>1.8484288354898332E-3</v>
      </c>
      <c r="Z4806">
        <f ca="1">IF($F4806=$Z$1,1,0)</f>
        <v>0</v>
      </c>
      <c r="AA4806">
        <f ca="1">IF($I4806=$AA$1,1,0)</f>
        <v>0</v>
      </c>
      <c r="AB4806" t="str">
        <f t="shared" ca="1" si="531"/>
        <v/>
      </c>
      <c r="AC4806" t="str">
        <f ca="1">IF(AND(Z4806,AA4806),C4806,"")</f>
        <v/>
      </c>
      <c r="AD4806" t="str">
        <f ca="1">IF(AND(AA4806,Z4806),D4806,"")</f>
        <v/>
      </c>
      <c r="AE4806" t="str">
        <f t="shared" ca="1" si="532"/>
        <v/>
      </c>
    </row>
    <row r="4807" spans="1:31" x14ac:dyDescent="0.25">
      <c r="A4807">
        <v>734616</v>
      </c>
      <c r="B4807" s="1">
        <v>38767.167199074072</v>
      </c>
      <c r="C4807">
        <v>22</v>
      </c>
      <c r="D4807">
        <v>4</v>
      </c>
      <c r="E4807">
        <v>0</v>
      </c>
      <c r="F4807" t="s">
        <v>113</v>
      </c>
      <c r="G4807">
        <v>-56</v>
      </c>
      <c r="H4807">
        <v>1140346846624</v>
      </c>
      <c r="I4807">
        <v>0</v>
      </c>
      <c r="J4807" t="s">
        <v>60</v>
      </c>
      <c r="K4807">
        <v>-58</v>
      </c>
      <c r="L4807">
        <v>-58.242105263157903</v>
      </c>
      <c r="M4807">
        <v>95</v>
      </c>
      <c r="N4807">
        <v>2.7003379988347298</v>
      </c>
      <c r="O4807">
        <v>2</v>
      </c>
      <c r="P4807">
        <f t="shared" si="527"/>
        <v>2.5118864315095806E-6</v>
      </c>
      <c r="Q4807">
        <f t="shared" si="526"/>
        <v>-12.894476520766656</v>
      </c>
      <c r="R4807">
        <f>10^(L4807/10)</f>
        <v>1.4989580323201126E-6</v>
      </c>
      <c r="S4807">
        <f>LN(R4807)</f>
        <v>-13.410740336353744</v>
      </c>
      <c r="T4807">
        <v>12.8</v>
      </c>
      <c r="U4807">
        <v>-2.8</v>
      </c>
      <c r="V4807">
        <f t="shared" si="528"/>
        <v>11.440279716860074</v>
      </c>
      <c r="W4807">
        <f t="shared" si="529"/>
        <v>8.7410450159383202E-2</v>
      </c>
      <c r="X4807">
        <f t="shared" si="530"/>
        <v>7.6405867970660134E-3</v>
      </c>
      <c r="Z4807">
        <f ca="1">IF($F4807=$Z$1,1,0)</f>
        <v>1</v>
      </c>
      <c r="AA4807">
        <f ca="1">IF($I4807=$AA$1,1,0)</f>
        <v>0</v>
      </c>
      <c r="AB4807" t="str">
        <f t="shared" ca="1" si="531"/>
        <v/>
      </c>
      <c r="AC4807" t="str">
        <f ca="1">IF(AND(Z4807,AA4807),C4807,"")</f>
        <v/>
      </c>
      <c r="AD4807" t="str">
        <f ca="1">IF(AND(AA4807,Z4807),D4807,"")</f>
        <v/>
      </c>
      <c r="AE4807" t="str">
        <f t="shared" ca="1" si="532"/>
        <v/>
      </c>
    </row>
    <row r="4808" spans="1:31" x14ac:dyDescent="0.25">
      <c r="A4808">
        <v>735461</v>
      </c>
      <c r="B4808" s="1">
        <v>38767.167719907404</v>
      </c>
      <c r="C4808">
        <v>22</v>
      </c>
      <c r="D4808">
        <v>4</v>
      </c>
      <c r="E4808">
        <v>45.2</v>
      </c>
      <c r="F4808" t="s">
        <v>116</v>
      </c>
      <c r="G4808">
        <v>-48</v>
      </c>
      <c r="H4808">
        <v>1140346891338</v>
      </c>
      <c r="I4808">
        <v>45</v>
      </c>
      <c r="J4808" t="s">
        <v>60</v>
      </c>
      <c r="K4808">
        <v>-53</v>
      </c>
      <c r="L4808">
        <v>-53.147058823529399</v>
      </c>
      <c r="M4808">
        <v>102</v>
      </c>
      <c r="N4808">
        <v>1.29276018177953</v>
      </c>
      <c r="O4808">
        <v>2</v>
      </c>
      <c r="P4808">
        <f t="shared" si="527"/>
        <v>1.5848931924611131E-5</v>
      </c>
      <c r="Q4808">
        <f t="shared" si="526"/>
        <v>-11.05240844637142</v>
      </c>
      <c r="R4808">
        <f>10^(L4808/10)</f>
        <v>4.8450037513294178E-6</v>
      </c>
      <c r="S4808">
        <f>LN(R4808)</f>
        <v>-12.237562538353647</v>
      </c>
      <c r="T4808">
        <v>33.5</v>
      </c>
      <c r="U4808">
        <v>9.3000000000000007</v>
      </c>
      <c r="V4808">
        <f t="shared" si="528"/>
        <v>12.662543188475212</v>
      </c>
      <c r="W4808">
        <f t="shared" si="529"/>
        <v>7.8973077139049608E-2</v>
      </c>
      <c r="X4808">
        <f t="shared" si="530"/>
        <v>6.2367469128102792E-3</v>
      </c>
      <c r="Z4808">
        <f ca="1">IF($F4808=$Z$1,1,0)</f>
        <v>0</v>
      </c>
      <c r="AA4808">
        <f ca="1">IF($I4808=$AA$1,1,0)</f>
        <v>0</v>
      </c>
      <c r="AB4808" t="str">
        <f t="shared" ca="1" si="531"/>
        <v/>
      </c>
      <c r="AC4808" t="str">
        <f ca="1">IF(AND(Z4808,AA4808),C4808,"")</f>
        <v/>
      </c>
      <c r="AD4808" t="str">
        <f ca="1">IF(AND(AA4808,Z4808),D4808,"")</f>
        <v/>
      </c>
      <c r="AE4808" t="str">
        <f t="shared" ca="1" si="532"/>
        <v/>
      </c>
    </row>
    <row r="4809" spans="1:31" x14ac:dyDescent="0.25">
      <c r="A4809">
        <v>735462</v>
      </c>
      <c r="B4809" s="1">
        <v>38767.167719907404</v>
      </c>
      <c r="C4809">
        <v>22</v>
      </c>
      <c r="D4809">
        <v>4</v>
      </c>
      <c r="E4809">
        <v>45.2</v>
      </c>
      <c r="F4809" t="s">
        <v>114</v>
      </c>
      <c r="G4809">
        <v>-47</v>
      </c>
      <c r="H4809">
        <v>1140346891338</v>
      </c>
      <c r="I4809">
        <v>45</v>
      </c>
      <c r="J4809" t="s">
        <v>60</v>
      </c>
      <c r="K4809">
        <v>-47</v>
      </c>
      <c r="L4809">
        <v>-47.1875</v>
      </c>
      <c r="M4809">
        <v>96</v>
      </c>
      <c r="N4809">
        <v>1.0291795403698001</v>
      </c>
      <c r="O4809">
        <v>2</v>
      </c>
      <c r="P4809">
        <f t="shared" si="527"/>
        <v>1.9952623149688769E-5</v>
      </c>
      <c r="Q4809">
        <f t="shared" si="526"/>
        <v>-10.822149937072016</v>
      </c>
      <c r="R4809">
        <f>10^(L4809/10)</f>
        <v>1.9109529749704382E-5</v>
      </c>
      <c r="S4809">
        <f>LN(R4809)</f>
        <v>-10.865323407565654</v>
      </c>
      <c r="T4809">
        <v>33.5</v>
      </c>
      <c r="U4809">
        <v>2.8</v>
      </c>
      <c r="V4809">
        <f t="shared" si="528"/>
        <v>11.562439189029277</v>
      </c>
      <c r="W4809">
        <f t="shared" si="529"/>
        <v>8.6486941349609367E-2</v>
      </c>
      <c r="X4809">
        <f t="shared" si="530"/>
        <v>7.4799910240107717E-3</v>
      </c>
      <c r="Z4809">
        <f ca="1">IF($F4809=$Z$1,1,0)</f>
        <v>0</v>
      </c>
      <c r="AA4809">
        <f ca="1">IF($I4809=$AA$1,1,0)</f>
        <v>0</v>
      </c>
      <c r="AB4809" t="str">
        <f t="shared" ca="1" si="531"/>
        <v/>
      </c>
      <c r="AC4809" t="str">
        <f ca="1">IF(AND(Z4809,AA4809),C4809,"")</f>
        <v/>
      </c>
      <c r="AD4809" t="str">
        <f ca="1">IF(AND(AA4809,Z4809),D4809,"")</f>
        <v/>
      </c>
      <c r="AE4809" t="str">
        <f t="shared" ca="1" si="532"/>
        <v/>
      </c>
    </row>
    <row r="4810" spans="1:31" x14ac:dyDescent="0.25">
      <c r="A4810">
        <v>735463</v>
      </c>
      <c r="B4810" s="1">
        <v>38767.167719907404</v>
      </c>
      <c r="C4810">
        <v>22</v>
      </c>
      <c r="D4810">
        <v>4</v>
      </c>
      <c r="E4810">
        <v>45.2</v>
      </c>
      <c r="F4810" t="s">
        <v>113</v>
      </c>
      <c r="G4810">
        <v>-58</v>
      </c>
      <c r="H4810">
        <v>1140346891338</v>
      </c>
      <c r="I4810">
        <v>45</v>
      </c>
      <c r="J4810" t="s">
        <v>60</v>
      </c>
      <c r="K4810">
        <v>-61</v>
      </c>
      <c r="L4810">
        <v>-60.727272727272698</v>
      </c>
      <c r="M4810">
        <v>88</v>
      </c>
      <c r="N4810">
        <v>1.5954480704349301</v>
      </c>
      <c r="O4810">
        <v>1</v>
      </c>
      <c r="P4810">
        <f t="shared" si="527"/>
        <v>1.5848931924611111E-6</v>
      </c>
      <c r="Q4810">
        <f t="shared" si="526"/>
        <v>-13.354993539365466</v>
      </c>
      <c r="R4810">
        <f>10^(L4810/10)</f>
        <v>8.4580982817513855E-7</v>
      </c>
      <c r="S4810">
        <f>LN(R4810)</f>
        <v>-13.982971292000199</v>
      </c>
      <c r="T4810">
        <v>12.8</v>
      </c>
      <c r="U4810">
        <v>-2.8</v>
      </c>
      <c r="V4810">
        <f t="shared" si="528"/>
        <v>11.440279716860074</v>
      </c>
      <c r="W4810">
        <f t="shared" si="529"/>
        <v>8.7410450159383202E-2</v>
      </c>
      <c r="X4810">
        <f t="shared" si="530"/>
        <v>7.6405867970660134E-3</v>
      </c>
      <c r="Z4810">
        <f ca="1">IF($F4810=$Z$1,1,0)</f>
        <v>1</v>
      </c>
      <c r="AA4810">
        <f ca="1">IF($I4810=$AA$1,1,0)</f>
        <v>0</v>
      </c>
      <c r="AB4810" t="str">
        <f t="shared" ca="1" si="531"/>
        <v/>
      </c>
      <c r="AC4810" t="str">
        <f ca="1">IF(AND(Z4810,AA4810),C4810,"")</f>
        <v/>
      </c>
      <c r="AD4810" t="str">
        <f ca="1">IF(AND(AA4810,Z4810),D4810,"")</f>
        <v/>
      </c>
      <c r="AE4810" t="str">
        <f t="shared" ca="1" si="532"/>
        <v/>
      </c>
    </row>
    <row r="4811" spans="1:31" x14ac:dyDescent="0.25">
      <c r="A4811">
        <v>735464</v>
      </c>
      <c r="B4811" s="1">
        <v>38767.167719907404</v>
      </c>
      <c r="C4811">
        <v>22</v>
      </c>
      <c r="D4811">
        <v>4</v>
      </c>
      <c r="E4811">
        <v>45.2</v>
      </c>
      <c r="F4811" t="s">
        <v>112</v>
      </c>
      <c r="G4811">
        <v>-61</v>
      </c>
      <c r="H4811">
        <v>1140346891338</v>
      </c>
      <c r="I4811">
        <v>45</v>
      </c>
      <c r="J4811" t="s">
        <v>60</v>
      </c>
      <c r="K4811">
        <v>-57</v>
      </c>
      <c r="L4811">
        <v>-57.536363636363603</v>
      </c>
      <c r="M4811">
        <v>110</v>
      </c>
      <c r="N4811">
        <v>2.0617854235129598</v>
      </c>
      <c r="O4811">
        <v>5</v>
      </c>
      <c r="P4811">
        <f t="shared" si="527"/>
        <v>7.9432823472428114E-7</v>
      </c>
      <c r="Q4811">
        <f t="shared" si="526"/>
        <v>-14.045769067263679</v>
      </c>
      <c r="R4811">
        <f>10^(L4811/10)</f>
        <v>1.7634519732353133E-6</v>
      </c>
      <c r="S4811">
        <f>LN(R4811)</f>
        <v>-13.248237321417554</v>
      </c>
      <c r="T4811">
        <v>7.5</v>
      </c>
      <c r="U4811">
        <v>6.3</v>
      </c>
      <c r="V4811">
        <f t="shared" si="528"/>
        <v>14.681280598094977</v>
      </c>
      <c r="W4811">
        <f t="shared" si="529"/>
        <v>6.8113949142131286E-2</v>
      </c>
      <c r="X4811">
        <f t="shared" si="530"/>
        <v>4.6395100677368468E-3</v>
      </c>
      <c r="Z4811">
        <f ca="1">IF($F4811=$Z$1,1,0)</f>
        <v>0</v>
      </c>
      <c r="AA4811">
        <f ca="1">IF($I4811=$AA$1,1,0)</f>
        <v>0</v>
      </c>
      <c r="AB4811" t="str">
        <f t="shared" ca="1" si="531"/>
        <v/>
      </c>
      <c r="AC4811" t="str">
        <f ca="1">IF(AND(Z4811,AA4811),C4811,"")</f>
        <v/>
      </c>
      <c r="AD4811" t="str">
        <f ca="1">IF(AND(AA4811,Z4811),D4811,"")</f>
        <v/>
      </c>
      <c r="AE4811" t="str">
        <f t="shared" ca="1" si="532"/>
        <v/>
      </c>
    </row>
    <row r="4812" spans="1:31" x14ac:dyDescent="0.25">
      <c r="A4812">
        <v>735465</v>
      </c>
      <c r="B4812" s="1">
        <v>38767.167719907404</v>
      </c>
      <c r="C4812">
        <v>22</v>
      </c>
      <c r="D4812">
        <v>4</v>
      </c>
      <c r="E4812">
        <v>45.2</v>
      </c>
      <c r="F4812" t="s">
        <v>115</v>
      </c>
      <c r="G4812">
        <v>-60</v>
      </c>
      <c r="H4812">
        <v>1140346891338</v>
      </c>
      <c r="I4812">
        <v>45</v>
      </c>
      <c r="J4812" t="s">
        <v>60</v>
      </c>
      <c r="K4812">
        <v>-60</v>
      </c>
      <c r="L4812">
        <v>-60.6132075471698</v>
      </c>
      <c r="M4812">
        <v>106</v>
      </c>
      <c r="N4812">
        <v>2.0543600774797199</v>
      </c>
      <c r="O4812">
        <v>2</v>
      </c>
      <c r="P4812">
        <f t="shared" si="527"/>
        <v>9.9999999999999995E-7</v>
      </c>
      <c r="Q4812">
        <f t="shared" si="526"/>
        <v>-13.815510557964274</v>
      </c>
      <c r="R4812">
        <f>10^(L4812/10)</f>
        <v>8.6831888244212187E-7</v>
      </c>
      <c r="S4812">
        <f>LN(R4812)</f>
        <v>-13.956706813666738</v>
      </c>
      <c r="T4812">
        <v>2.5</v>
      </c>
      <c r="U4812">
        <v>-0.8</v>
      </c>
      <c r="V4812">
        <f t="shared" si="528"/>
        <v>20.082081565415475</v>
      </c>
      <c r="W4812">
        <f t="shared" si="529"/>
        <v>4.9795634817167478E-2</v>
      </c>
      <c r="X4812">
        <f t="shared" si="530"/>
        <v>2.479605246844702E-3</v>
      </c>
      <c r="Z4812">
        <f ca="1">IF($F4812=$Z$1,1,0)</f>
        <v>0</v>
      </c>
      <c r="AA4812">
        <f ca="1">IF($I4812=$AA$1,1,0)</f>
        <v>0</v>
      </c>
      <c r="AB4812" t="str">
        <f t="shared" ca="1" si="531"/>
        <v/>
      </c>
      <c r="AC4812" t="str">
        <f ca="1">IF(AND(Z4812,AA4812),C4812,"")</f>
        <v/>
      </c>
      <c r="AD4812" t="str">
        <f ca="1">IF(AND(AA4812,Z4812),D4812,"")</f>
        <v/>
      </c>
      <c r="AE4812" t="str">
        <f t="shared" ca="1" si="532"/>
        <v/>
      </c>
    </row>
    <row r="4813" spans="1:31" x14ac:dyDescent="0.25">
      <c r="A4813">
        <v>735466</v>
      </c>
      <c r="B4813" s="1">
        <v>38767.167719907404</v>
      </c>
      <c r="C4813">
        <v>22</v>
      </c>
      <c r="D4813">
        <v>4</v>
      </c>
      <c r="E4813">
        <v>45.2</v>
      </c>
      <c r="F4813" t="s">
        <v>117</v>
      </c>
      <c r="G4813">
        <v>-75</v>
      </c>
      <c r="H4813">
        <v>1140346891338</v>
      </c>
      <c r="I4813">
        <v>45</v>
      </c>
      <c r="J4813" t="s">
        <v>60</v>
      </c>
      <c r="K4813">
        <v>-77</v>
      </c>
      <c r="L4813">
        <v>-77.144444444444403</v>
      </c>
      <c r="M4813">
        <v>90</v>
      </c>
      <c r="N4813">
        <v>1.4344173237508899</v>
      </c>
      <c r="O4813">
        <v>1</v>
      </c>
      <c r="P4813">
        <f t="shared" si="527"/>
        <v>3.1622776601683699E-8</v>
      </c>
      <c r="Q4813">
        <f t="shared" si="526"/>
        <v>-17.269388197455346</v>
      </c>
      <c r="R4813">
        <f>10^(L4813/10)</f>
        <v>1.9299922076929712E-8</v>
      </c>
      <c r="S4813">
        <f>LN(R4813)</f>
        <v>-17.763164778508504</v>
      </c>
      <c r="T4813">
        <v>1</v>
      </c>
      <c r="U4813">
        <v>14</v>
      </c>
      <c r="V4813">
        <f t="shared" si="528"/>
        <v>23.259406699226016</v>
      </c>
      <c r="W4813">
        <f t="shared" si="529"/>
        <v>4.2993358039234778E-2</v>
      </c>
      <c r="X4813">
        <f t="shared" si="530"/>
        <v>1.8484288354898332E-3</v>
      </c>
      <c r="Z4813">
        <f ca="1">IF($F4813=$Z$1,1,0)</f>
        <v>0</v>
      </c>
      <c r="AA4813">
        <f ca="1">IF($I4813=$AA$1,1,0)</f>
        <v>0</v>
      </c>
      <c r="AB4813" t="str">
        <f t="shared" ca="1" si="531"/>
        <v/>
      </c>
      <c r="AC4813" t="str">
        <f ca="1">IF(AND(Z4813,AA4813),C4813,"")</f>
        <v/>
      </c>
      <c r="AD4813" t="str">
        <f ca="1">IF(AND(AA4813,Z4813),D4813,"")</f>
        <v/>
      </c>
      <c r="AE4813" t="str">
        <f t="shared" ca="1" si="532"/>
        <v/>
      </c>
    </row>
    <row r="4814" spans="1:31" x14ac:dyDescent="0.25">
      <c r="A4814">
        <v>736313</v>
      </c>
      <c r="B4814" s="1">
        <v>38767.168356481481</v>
      </c>
      <c r="C4814">
        <v>22</v>
      </c>
      <c r="D4814">
        <v>4</v>
      </c>
      <c r="E4814">
        <v>90.4</v>
      </c>
      <c r="F4814" t="s">
        <v>114</v>
      </c>
      <c r="G4814">
        <v>-44</v>
      </c>
      <c r="H4814">
        <v>1140346946478</v>
      </c>
      <c r="I4814">
        <v>90</v>
      </c>
      <c r="J4814" t="s">
        <v>60</v>
      </c>
      <c r="K4814">
        <v>-46</v>
      </c>
      <c r="L4814">
        <v>-46.337349397590401</v>
      </c>
      <c r="M4814">
        <v>83</v>
      </c>
      <c r="N4814">
        <v>1.2617941971433999</v>
      </c>
      <c r="O4814">
        <v>2</v>
      </c>
      <c r="P4814">
        <f t="shared" si="527"/>
        <v>3.9810717055349634E-5</v>
      </c>
      <c r="Q4814">
        <f t="shared" si="526"/>
        <v>-10.131374409173803</v>
      </c>
      <c r="R4814">
        <f>10^(L4814/10)</f>
        <v>2.3241548505032243E-5</v>
      </c>
      <c r="S4814">
        <f>LN(R4814)</f>
        <v>-10.669568997174828</v>
      </c>
      <c r="T4814">
        <v>33.5</v>
      </c>
      <c r="U4814">
        <v>2.8</v>
      </c>
      <c r="V4814">
        <f t="shared" si="528"/>
        <v>11.562439189029277</v>
      </c>
      <c r="W4814">
        <f t="shared" si="529"/>
        <v>8.6486941349609367E-2</v>
      </c>
      <c r="X4814">
        <f t="shared" si="530"/>
        <v>7.4799910240107717E-3</v>
      </c>
      <c r="Z4814">
        <f ca="1">IF($F4814=$Z$1,1,0)</f>
        <v>0</v>
      </c>
      <c r="AA4814">
        <f ca="1">IF($I4814=$AA$1,1,0)</f>
        <v>0</v>
      </c>
      <c r="AB4814" t="str">
        <f t="shared" ca="1" si="531"/>
        <v/>
      </c>
      <c r="AC4814" t="str">
        <f ca="1">IF(AND(Z4814,AA4814),C4814,"")</f>
        <v/>
      </c>
      <c r="AD4814" t="str">
        <f ca="1">IF(AND(AA4814,Z4814),D4814,"")</f>
        <v/>
      </c>
      <c r="AE4814" t="str">
        <f t="shared" ca="1" si="532"/>
        <v/>
      </c>
    </row>
    <row r="4815" spans="1:31" x14ac:dyDescent="0.25">
      <c r="A4815">
        <v>736314</v>
      </c>
      <c r="B4815" s="1">
        <v>38767.168356481481</v>
      </c>
      <c r="C4815">
        <v>22</v>
      </c>
      <c r="D4815">
        <v>4</v>
      </c>
      <c r="E4815">
        <v>90.4</v>
      </c>
      <c r="F4815" t="s">
        <v>116</v>
      </c>
      <c r="G4815">
        <v>-49</v>
      </c>
      <c r="H4815">
        <v>1140346946478</v>
      </c>
      <c r="I4815">
        <v>90</v>
      </c>
      <c r="J4815" t="s">
        <v>60</v>
      </c>
      <c r="K4815">
        <v>-51</v>
      </c>
      <c r="L4815">
        <v>-50.240384615384599</v>
      </c>
      <c r="M4815">
        <v>104</v>
      </c>
      <c r="N4815">
        <v>2.1292926593767199</v>
      </c>
      <c r="O4815">
        <v>3</v>
      </c>
      <c r="P4815">
        <f t="shared" si="527"/>
        <v>1.2589254117941658E-5</v>
      </c>
      <c r="Q4815">
        <f t="shared" si="526"/>
        <v>-11.282666955670825</v>
      </c>
      <c r="R4815">
        <f>10^(L4815/10)</f>
        <v>9.4615336540013852E-6</v>
      </c>
      <c r="S4815">
        <f>LN(R4815)</f>
        <v>-11.568276068167197</v>
      </c>
      <c r="T4815">
        <v>33.5</v>
      </c>
      <c r="U4815">
        <v>9.3000000000000007</v>
      </c>
      <c r="V4815">
        <f t="shared" si="528"/>
        <v>12.662543188475212</v>
      </c>
      <c r="W4815">
        <f t="shared" si="529"/>
        <v>7.8973077139049608E-2</v>
      </c>
      <c r="X4815">
        <f t="shared" si="530"/>
        <v>6.2367469128102792E-3</v>
      </c>
      <c r="Z4815">
        <f ca="1">IF($F4815=$Z$1,1,0)</f>
        <v>0</v>
      </c>
      <c r="AA4815">
        <f ca="1">IF($I4815=$AA$1,1,0)</f>
        <v>0</v>
      </c>
      <c r="AB4815" t="str">
        <f t="shared" ca="1" si="531"/>
        <v/>
      </c>
      <c r="AC4815" t="str">
        <f ca="1">IF(AND(Z4815,AA4815),C4815,"")</f>
        <v/>
      </c>
      <c r="AD4815" t="str">
        <f ca="1">IF(AND(AA4815,Z4815),D4815,"")</f>
        <v/>
      </c>
      <c r="AE4815" t="str">
        <f t="shared" ca="1" si="532"/>
        <v/>
      </c>
    </row>
    <row r="4816" spans="1:31" x14ac:dyDescent="0.25">
      <c r="A4816">
        <v>736315</v>
      </c>
      <c r="B4816" s="1">
        <v>38767.168356481481</v>
      </c>
      <c r="C4816">
        <v>22</v>
      </c>
      <c r="D4816">
        <v>4</v>
      </c>
      <c r="E4816">
        <v>90.4</v>
      </c>
      <c r="F4816" t="s">
        <v>112</v>
      </c>
      <c r="G4816">
        <v>-58</v>
      </c>
      <c r="H4816">
        <v>1140346946478</v>
      </c>
      <c r="I4816">
        <v>90</v>
      </c>
      <c r="J4816" t="s">
        <v>60</v>
      </c>
      <c r="K4816">
        <v>-58</v>
      </c>
      <c r="L4816">
        <v>-57.5818181818182</v>
      </c>
      <c r="M4816">
        <v>110</v>
      </c>
      <c r="N4816">
        <v>0.770818916154275</v>
      </c>
      <c r="O4816">
        <v>1</v>
      </c>
      <c r="P4816">
        <f t="shared" si="527"/>
        <v>1.5848931924611111E-6</v>
      </c>
      <c r="Q4816">
        <f t="shared" si="526"/>
        <v>-13.354993539365466</v>
      </c>
      <c r="R4816">
        <f>10^(L4816/10)</f>
        <v>1.7450914142456516E-6</v>
      </c>
      <c r="S4816">
        <f>LN(R4816)</f>
        <v>-13.25870361729481</v>
      </c>
      <c r="T4816">
        <v>7.5</v>
      </c>
      <c r="U4816">
        <v>6.3</v>
      </c>
      <c r="V4816">
        <f t="shared" si="528"/>
        <v>14.681280598094977</v>
      </c>
      <c r="W4816">
        <f t="shared" si="529"/>
        <v>6.8113949142131286E-2</v>
      </c>
      <c r="X4816">
        <f t="shared" si="530"/>
        <v>4.6395100677368468E-3</v>
      </c>
      <c r="Z4816">
        <f ca="1">IF($F4816=$Z$1,1,0)</f>
        <v>0</v>
      </c>
      <c r="AA4816">
        <f ca="1">IF($I4816=$AA$1,1,0)</f>
        <v>0</v>
      </c>
      <c r="AB4816" t="str">
        <f t="shared" ca="1" si="531"/>
        <v/>
      </c>
      <c r="AC4816" t="str">
        <f ca="1">IF(AND(Z4816,AA4816),C4816,"")</f>
        <v/>
      </c>
      <c r="AD4816" t="str">
        <f ca="1">IF(AND(AA4816,Z4816),D4816,"")</f>
        <v/>
      </c>
      <c r="AE4816" t="str">
        <f t="shared" ca="1" si="532"/>
        <v/>
      </c>
    </row>
    <row r="4817" spans="1:31" x14ac:dyDescent="0.25">
      <c r="A4817">
        <v>736316</v>
      </c>
      <c r="B4817" s="1">
        <v>38767.168356481481</v>
      </c>
      <c r="C4817">
        <v>22</v>
      </c>
      <c r="D4817">
        <v>4</v>
      </c>
      <c r="E4817">
        <v>90.4</v>
      </c>
      <c r="F4817" t="s">
        <v>113</v>
      </c>
      <c r="G4817">
        <v>-67</v>
      </c>
      <c r="H4817">
        <v>1140346946478</v>
      </c>
      <c r="I4817">
        <v>90</v>
      </c>
      <c r="J4817" t="s">
        <v>60</v>
      </c>
      <c r="K4817">
        <v>-64</v>
      </c>
      <c r="L4817">
        <v>-64.863157894736801</v>
      </c>
      <c r="M4817">
        <v>95</v>
      </c>
      <c r="N4817">
        <v>2.4651206276461601</v>
      </c>
      <c r="O4817">
        <v>1.5</v>
      </c>
      <c r="P4817">
        <f t="shared" si="527"/>
        <v>1.9952623149688761E-7</v>
      </c>
      <c r="Q4817">
        <f t="shared" si="526"/>
        <v>-15.427320123060108</v>
      </c>
      <c r="R4817">
        <f>10^(L4817/10)</f>
        <v>3.2635044598081019E-7</v>
      </c>
      <c r="S4817">
        <f>LN(R4817)</f>
        <v>-14.935294045294002</v>
      </c>
      <c r="T4817">
        <v>12.8</v>
      </c>
      <c r="U4817">
        <v>-2.8</v>
      </c>
      <c r="V4817">
        <f t="shared" si="528"/>
        <v>11.440279716860074</v>
      </c>
      <c r="W4817">
        <f t="shared" si="529"/>
        <v>8.7410450159383202E-2</v>
      </c>
      <c r="X4817">
        <f t="shared" si="530"/>
        <v>7.6405867970660134E-3</v>
      </c>
      <c r="Z4817">
        <f ca="1">IF($F4817=$Z$1,1,0)</f>
        <v>1</v>
      </c>
      <c r="AA4817">
        <f ca="1">IF($I4817=$AA$1,1,0)</f>
        <v>0</v>
      </c>
      <c r="AB4817" t="str">
        <f t="shared" ca="1" si="531"/>
        <v/>
      </c>
      <c r="AC4817" t="str">
        <f ca="1">IF(AND(Z4817,AA4817),C4817,"")</f>
        <v/>
      </c>
      <c r="AD4817" t="str">
        <f ca="1">IF(AND(AA4817,Z4817),D4817,"")</f>
        <v/>
      </c>
      <c r="AE4817" t="str">
        <f t="shared" ca="1" si="532"/>
        <v/>
      </c>
    </row>
    <row r="4818" spans="1:31" x14ac:dyDescent="0.25">
      <c r="A4818">
        <v>736317</v>
      </c>
      <c r="B4818" s="1">
        <v>38767.168356481481</v>
      </c>
      <c r="C4818">
        <v>22</v>
      </c>
      <c r="D4818">
        <v>4</v>
      </c>
      <c r="E4818">
        <v>90.4</v>
      </c>
      <c r="F4818" t="s">
        <v>115</v>
      </c>
      <c r="G4818">
        <v>-67</v>
      </c>
      <c r="H4818">
        <v>1140346946478</v>
      </c>
      <c r="I4818">
        <v>90</v>
      </c>
      <c r="J4818" t="s">
        <v>60</v>
      </c>
      <c r="K4818">
        <v>-67</v>
      </c>
      <c r="L4818">
        <v>-66.649484536082497</v>
      </c>
      <c r="M4818">
        <v>97</v>
      </c>
      <c r="N4818">
        <v>1.59452995368412</v>
      </c>
      <c r="O4818">
        <v>2</v>
      </c>
      <c r="P4818">
        <f t="shared" si="527"/>
        <v>1.9952623149688761E-7</v>
      </c>
      <c r="Q4818">
        <f t="shared" si="526"/>
        <v>-15.427320123060108</v>
      </c>
      <c r="R4818">
        <f>10^(L4818/10)</f>
        <v>2.1629752319215163E-7</v>
      </c>
      <c r="S4818">
        <f>LN(R4818)</f>
        <v>-15.346610954852073</v>
      </c>
      <c r="T4818">
        <v>2.5</v>
      </c>
      <c r="U4818">
        <v>-0.8</v>
      </c>
      <c r="V4818">
        <f t="shared" si="528"/>
        <v>20.082081565415475</v>
      </c>
      <c r="W4818">
        <f t="shared" si="529"/>
        <v>4.9795634817167478E-2</v>
      </c>
      <c r="X4818">
        <f t="shared" si="530"/>
        <v>2.479605246844702E-3</v>
      </c>
      <c r="Z4818">
        <f ca="1">IF($F4818=$Z$1,1,0)</f>
        <v>0</v>
      </c>
      <c r="AA4818">
        <f ca="1">IF($I4818=$AA$1,1,0)</f>
        <v>0</v>
      </c>
      <c r="AB4818" t="str">
        <f t="shared" ca="1" si="531"/>
        <v/>
      </c>
      <c r="AC4818" t="str">
        <f ca="1">IF(AND(Z4818,AA4818),C4818,"")</f>
        <v/>
      </c>
      <c r="AD4818" t="str">
        <f ca="1">IF(AND(AA4818,Z4818),D4818,"")</f>
        <v/>
      </c>
      <c r="AE4818" t="str">
        <f t="shared" ca="1" si="532"/>
        <v/>
      </c>
    </row>
    <row r="4819" spans="1:31" x14ac:dyDescent="0.25">
      <c r="A4819">
        <v>736323</v>
      </c>
      <c r="B4819" s="1">
        <v>38767.168356481481</v>
      </c>
      <c r="C4819">
        <v>22</v>
      </c>
      <c r="D4819">
        <v>4</v>
      </c>
      <c r="E4819">
        <v>90.4</v>
      </c>
      <c r="F4819" t="s">
        <v>117</v>
      </c>
      <c r="G4819">
        <v>-80</v>
      </c>
      <c r="H4819">
        <v>1140346946730</v>
      </c>
      <c r="I4819">
        <v>90</v>
      </c>
      <c r="J4819" t="s">
        <v>60</v>
      </c>
      <c r="K4819">
        <v>-80</v>
      </c>
      <c r="L4819">
        <v>-80.988888888888894</v>
      </c>
      <c r="M4819">
        <v>90</v>
      </c>
      <c r="N4819">
        <v>2.1541412660865999</v>
      </c>
      <c r="O4819">
        <v>1</v>
      </c>
      <c r="P4819">
        <f t="shared" si="527"/>
        <v>1E-8</v>
      </c>
      <c r="Q4819">
        <f t="shared" si="526"/>
        <v>-18.420680743952367</v>
      </c>
      <c r="R4819">
        <f>10^(L4819/10)</f>
        <v>7.963630681040462E-9</v>
      </c>
      <c r="S4819">
        <f>LN(R4819)</f>
        <v>-18.648380825370669</v>
      </c>
      <c r="T4819">
        <v>1</v>
      </c>
      <c r="U4819">
        <v>14</v>
      </c>
      <c r="V4819">
        <f t="shared" si="528"/>
        <v>23.259406699226016</v>
      </c>
      <c r="W4819">
        <f t="shared" si="529"/>
        <v>4.2993358039234778E-2</v>
      </c>
      <c r="X4819">
        <f t="shared" si="530"/>
        <v>1.8484288354898332E-3</v>
      </c>
      <c r="Z4819">
        <f ca="1">IF($F4819=$Z$1,1,0)</f>
        <v>0</v>
      </c>
      <c r="AA4819">
        <f ca="1">IF($I4819=$AA$1,1,0)</f>
        <v>0</v>
      </c>
      <c r="AB4819" t="str">
        <f t="shared" ca="1" si="531"/>
        <v/>
      </c>
      <c r="AC4819" t="str">
        <f ca="1">IF(AND(Z4819,AA4819),C4819,"")</f>
        <v/>
      </c>
      <c r="AD4819" t="str">
        <f ca="1">IF(AND(AA4819,Z4819),D4819,"")</f>
        <v/>
      </c>
      <c r="AE4819" t="str">
        <f t="shared" ca="1" si="532"/>
        <v/>
      </c>
    </row>
    <row r="4820" spans="1:31" x14ac:dyDescent="0.25">
      <c r="A4820">
        <v>737151</v>
      </c>
      <c r="B4820" s="1">
        <v>38767.168935185182</v>
      </c>
      <c r="C4820">
        <v>22</v>
      </c>
      <c r="D4820">
        <v>4</v>
      </c>
      <c r="E4820">
        <v>135.1</v>
      </c>
      <c r="F4820" t="s">
        <v>114</v>
      </c>
      <c r="G4820">
        <v>-51</v>
      </c>
      <c r="H4820">
        <v>1140346996077</v>
      </c>
      <c r="I4820">
        <v>135</v>
      </c>
      <c r="J4820" t="s">
        <v>60</v>
      </c>
      <c r="K4820">
        <v>-47</v>
      </c>
      <c r="L4820">
        <v>-47.494736842105297</v>
      </c>
      <c r="M4820">
        <v>95</v>
      </c>
      <c r="N4820">
        <v>1.28720118788646</v>
      </c>
      <c r="O4820">
        <v>2</v>
      </c>
      <c r="P4820">
        <f t="shared" si="527"/>
        <v>7.9432823472428065E-6</v>
      </c>
      <c r="Q4820">
        <f t="shared" si="526"/>
        <v>-11.743183974269634</v>
      </c>
      <c r="R4820">
        <f>10^(L4820/10)</f>
        <v>1.7804357899248948E-5</v>
      </c>
      <c r="S4820">
        <f>LN(R4820)</f>
        <v>-10.936067304830678</v>
      </c>
      <c r="T4820">
        <v>33.5</v>
      </c>
      <c r="U4820">
        <v>2.8</v>
      </c>
      <c r="V4820">
        <f t="shared" si="528"/>
        <v>11.562439189029277</v>
      </c>
      <c r="W4820">
        <f t="shared" si="529"/>
        <v>8.6486941349609367E-2</v>
      </c>
      <c r="X4820">
        <f t="shared" si="530"/>
        <v>7.4799910240107717E-3</v>
      </c>
      <c r="Z4820">
        <f ca="1">IF($F4820=$Z$1,1,0)</f>
        <v>0</v>
      </c>
      <c r="AA4820">
        <f ca="1">IF($I4820=$AA$1,1,0)</f>
        <v>0</v>
      </c>
      <c r="AB4820" t="str">
        <f t="shared" ca="1" si="531"/>
        <v/>
      </c>
      <c r="AC4820" t="str">
        <f ca="1">IF(AND(Z4820,AA4820),C4820,"")</f>
        <v/>
      </c>
      <c r="AD4820" t="str">
        <f ca="1">IF(AND(AA4820,Z4820),D4820,"")</f>
        <v/>
      </c>
      <c r="AE4820" t="str">
        <f t="shared" ca="1" si="532"/>
        <v/>
      </c>
    </row>
    <row r="4821" spans="1:31" x14ac:dyDescent="0.25">
      <c r="A4821">
        <v>737152</v>
      </c>
      <c r="B4821" s="1">
        <v>38767.168935185182</v>
      </c>
      <c r="C4821">
        <v>22</v>
      </c>
      <c r="D4821">
        <v>4</v>
      </c>
      <c r="E4821">
        <v>135.1</v>
      </c>
      <c r="F4821" t="s">
        <v>113</v>
      </c>
      <c r="G4821">
        <v>-66</v>
      </c>
      <c r="H4821">
        <v>1140346996077</v>
      </c>
      <c r="I4821">
        <v>135</v>
      </c>
      <c r="J4821" t="s">
        <v>60</v>
      </c>
      <c r="K4821">
        <v>-66</v>
      </c>
      <c r="L4821">
        <v>-66.168674698795201</v>
      </c>
      <c r="M4821">
        <v>83</v>
      </c>
      <c r="N4821">
        <v>1.60653601834957</v>
      </c>
      <c r="O4821">
        <v>2.5</v>
      </c>
      <c r="P4821">
        <f t="shared" si="527"/>
        <v>2.511886431509578E-7</v>
      </c>
      <c r="Q4821">
        <f t="shared" si="526"/>
        <v>-15.197061613760702</v>
      </c>
      <c r="R4821">
        <f>10^(L4821/10)</f>
        <v>2.4161980534935889E-7</v>
      </c>
      <c r="S4821">
        <f>LN(R4821)</f>
        <v>-15.235900398461812</v>
      </c>
      <c r="T4821">
        <v>12.8</v>
      </c>
      <c r="U4821">
        <v>-2.8</v>
      </c>
      <c r="V4821">
        <f t="shared" si="528"/>
        <v>11.440279716860074</v>
      </c>
      <c r="W4821">
        <f t="shared" si="529"/>
        <v>8.7410450159383202E-2</v>
      </c>
      <c r="X4821">
        <f t="shared" si="530"/>
        <v>7.6405867970660134E-3</v>
      </c>
      <c r="Z4821">
        <f ca="1">IF($F4821=$Z$1,1,0)</f>
        <v>1</v>
      </c>
      <c r="AA4821">
        <f ca="1">IF($I4821=$AA$1,1,0)</f>
        <v>0</v>
      </c>
      <c r="AB4821" t="str">
        <f t="shared" ca="1" si="531"/>
        <v/>
      </c>
      <c r="AC4821" t="str">
        <f ca="1">IF(AND(Z4821,AA4821),C4821,"")</f>
        <v/>
      </c>
      <c r="AD4821" t="str">
        <f ca="1">IF(AND(AA4821,Z4821),D4821,"")</f>
        <v/>
      </c>
      <c r="AE4821" t="str">
        <f t="shared" ca="1" si="532"/>
        <v/>
      </c>
    </row>
    <row r="4822" spans="1:31" x14ac:dyDescent="0.25">
      <c r="A4822">
        <v>737153</v>
      </c>
      <c r="B4822" s="1">
        <v>38767.168935185182</v>
      </c>
      <c r="C4822">
        <v>22</v>
      </c>
      <c r="D4822">
        <v>4</v>
      </c>
      <c r="E4822">
        <v>135.1</v>
      </c>
      <c r="F4822" t="s">
        <v>112</v>
      </c>
      <c r="G4822">
        <v>-61</v>
      </c>
      <c r="H4822">
        <v>1140346996077</v>
      </c>
      <c r="I4822">
        <v>135</v>
      </c>
      <c r="J4822" t="s">
        <v>60</v>
      </c>
      <c r="K4822">
        <v>-63</v>
      </c>
      <c r="L4822">
        <v>-63.045454545454497</v>
      </c>
      <c r="M4822">
        <v>110</v>
      </c>
      <c r="N4822">
        <v>1.0438668729170599</v>
      </c>
      <c r="O4822">
        <v>2</v>
      </c>
      <c r="P4822">
        <f t="shared" si="527"/>
        <v>7.9432823472428114E-7</v>
      </c>
      <c r="Q4822">
        <f t="shared" si="526"/>
        <v>-14.045769067263679</v>
      </c>
      <c r="R4822">
        <f>10^(L4822/10)</f>
        <v>4.959690150948005E-7</v>
      </c>
      <c r="S4822">
        <f>LN(R4822)</f>
        <v>-14.516752381739723</v>
      </c>
      <c r="T4822">
        <v>7.5</v>
      </c>
      <c r="U4822">
        <v>6.3</v>
      </c>
      <c r="V4822">
        <f t="shared" si="528"/>
        <v>14.681280598094977</v>
      </c>
      <c r="W4822">
        <f t="shared" si="529"/>
        <v>6.8113949142131286E-2</v>
      </c>
      <c r="X4822">
        <f t="shared" si="530"/>
        <v>4.6395100677368468E-3</v>
      </c>
      <c r="Z4822">
        <f ca="1">IF($F4822=$Z$1,1,0)</f>
        <v>0</v>
      </c>
      <c r="AA4822">
        <f ca="1">IF($I4822=$AA$1,1,0)</f>
        <v>0</v>
      </c>
      <c r="AB4822" t="str">
        <f t="shared" ca="1" si="531"/>
        <v/>
      </c>
      <c r="AC4822" t="str">
        <f ca="1">IF(AND(Z4822,AA4822),C4822,"")</f>
        <v/>
      </c>
      <c r="AD4822" t="str">
        <f ca="1">IF(AND(AA4822,Z4822),D4822,"")</f>
        <v/>
      </c>
      <c r="AE4822" t="str">
        <f t="shared" ca="1" si="532"/>
        <v/>
      </c>
    </row>
    <row r="4823" spans="1:31" x14ac:dyDescent="0.25">
      <c r="A4823">
        <v>737154</v>
      </c>
      <c r="B4823" s="1">
        <v>38767.168935185182</v>
      </c>
      <c r="C4823">
        <v>22</v>
      </c>
      <c r="D4823">
        <v>4</v>
      </c>
      <c r="E4823">
        <v>135.1</v>
      </c>
      <c r="F4823" t="s">
        <v>115</v>
      </c>
      <c r="G4823">
        <v>-70</v>
      </c>
      <c r="H4823">
        <v>1140346996077</v>
      </c>
      <c r="I4823">
        <v>135</v>
      </c>
      <c r="J4823" t="s">
        <v>60</v>
      </c>
      <c r="K4823">
        <v>-67</v>
      </c>
      <c r="L4823">
        <v>-66.901960784313701</v>
      </c>
      <c r="M4823">
        <v>102</v>
      </c>
      <c r="N4823">
        <v>2.2138618376201</v>
      </c>
      <c r="O4823">
        <v>3</v>
      </c>
      <c r="P4823">
        <f t="shared" si="527"/>
        <v>9.9999999999999995E-8</v>
      </c>
      <c r="Q4823">
        <f t="shared" si="526"/>
        <v>-16.11809565095832</v>
      </c>
      <c r="R4823">
        <f>10^(L4823/10)</f>
        <v>2.0408163340358315E-7</v>
      </c>
      <c r="S4823">
        <f>LN(R4823)</f>
        <v>-15.404745759403298</v>
      </c>
      <c r="T4823">
        <v>2.5</v>
      </c>
      <c r="U4823">
        <v>-0.8</v>
      </c>
      <c r="V4823">
        <f t="shared" si="528"/>
        <v>20.082081565415475</v>
      </c>
      <c r="W4823">
        <f t="shared" si="529"/>
        <v>4.9795634817167478E-2</v>
      </c>
      <c r="X4823">
        <f t="shared" si="530"/>
        <v>2.479605246844702E-3</v>
      </c>
      <c r="Z4823">
        <f ca="1">IF($F4823=$Z$1,1,0)</f>
        <v>0</v>
      </c>
      <c r="AA4823">
        <f ca="1">IF($I4823=$AA$1,1,0)</f>
        <v>0</v>
      </c>
      <c r="AB4823" t="str">
        <f t="shared" ca="1" si="531"/>
        <v/>
      </c>
      <c r="AC4823" t="str">
        <f ca="1">IF(AND(Z4823,AA4823),C4823,"")</f>
        <v/>
      </c>
      <c r="AD4823" t="str">
        <f ca="1">IF(AND(AA4823,Z4823),D4823,"")</f>
        <v/>
      </c>
      <c r="AE4823" t="str">
        <f t="shared" ca="1" si="532"/>
        <v/>
      </c>
    </row>
    <row r="4824" spans="1:31" x14ac:dyDescent="0.25">
      <c r="A4824">
        <v>737156</v>
      </c>
      <c r="B4824" s="1">
        <v>38767.168935185182</v>
      </c>
      <c r="C4824">
        <v>22</v>
      </c>
      <c r="D4824">
        <v>4</v>
      </c>
      <c r="E4824">
        <v>135.1</v>
      </c>
      <c r="F4824" t="s">
        <v>117</v>
      </c>
      <c r="G4824">
        <v>-80</v>
      </c>
      <c r="H4824">
        <v>1140346996077</v>
      </c>
      <c r="I4824">
        <v>135</v>
      </c>
      <c r="J4824" t="s">
        <v>60</v>
      </c>
      <c r="K4824">
        <v>-83</v>
      </c>
      <c r="L4824">
        <v>-83.121951219512198</v>
      </c>
      <c r="M4824">
        <v>82</v>
      </c>
      <c r="N4824">
        <v>1.03506717027148</v>
      </c>
      <c r="O4824">
        <v>1</v>
      </c>
      <c r="P4824">
        <f t="shared" si="527"/>
        <v>1E-8</v>
      </c>
      <c r="Q4824">
        <f t="shared" si="526"/>
        <v>-18.420680743952367</v>
      </c>
      <c r="R4824">
        <f>10^(L4824/10)</f>
        <v>4.8730950011444885E-9</v>
      </c>
      <c r="S4824">
        <f>LN(R4824)</f>
        <v>-19.139536577862703</v>
      </c>
      <c r="T4824">
        <v>1</v>
      </c>
      <c r="U4824">
        <v>14</v>
      </c>
      <c r="V4824">
        <f t="shared" si="528"/>
        <v>23.259406699226016</v>
      </c>
      <c r="W4824">
        <f t="shared" si="529"/>
        <v>4.2993358039234778E-2</v>
      </c>
      <c r="X4824">
        <f t="shared" si="530"/>
        <v>1.8484288354898332E-3</v>
      </c>
      <c r="Z4824">
        <f ca="1">IF($F4824=$Z$1,1,0)</f>
        <v>0</v>
      </c>
      <c r="AA4824">
        <f ca="1">IF($I4824=$AA$1,1,0)</f>
        <v>0</v>
      </c>
      <c r="AB4824" t="str">
        <f t="shared" ca="1" si="531"/>
        <v/>
      </c>
      <c r="AC4824" t="str">
        <f ca="1">IF(AND(Z4824,AA4824),C4824,"")</f>
        <v/>
      </c>
      <c r="AD4824" t="str">
        <f ca="1">IF(AND(AA4824,Z4824),D4824,"")</f>
        <v/>
      </c>
      <c r="AE4824" t="str">
        <f t="shared" ca="1" si="532"/>
        <v/>
      </c>
    </row>
    <row r="4825" spans="1:31" x14ac:dyDescent="0.25">
      <c r="A4825">
        <v>737158</v>
      </c>
      <c r="B4825" s="1">
        <v>38767.168935185182</v>
      </c>
      <c r="C4825">
        <v>22</v>
      </c>
      <c r="D4825">
        <v>4</v>
      </c>
      <c r="E4825">
        <v>135.1</v>
      </c>
      <c r="F4825" t="s">
        <v>116</v>
      </c>
      <c r="G4825">
        <v>-49</v>
      </c>
      <c r="H4825">
        <v>1140346996329</v>
      </c>
      <c r="I4825">
        <v>135</v>
      </c>
      <c r="J4825" t="s">
        <v>60</v>
      </c>
      <c r="K4825">
        <v>-48</v>
      </c>
      <c r="L4825">
        <v>-48.53</v>
      </c>
      <c r="M4825">
        <v>100</v>
      </c>
      <c r="N4825">
        <v>1.8556765217934299</v>
      </c>
      <c r="O4825">
        <v>1</v>
      </c>
      <c r="P4825">
        <f t="shared" si="527"/>
        <v>1.2589254117941658E-5</v>
      </c>
      <c r="Q4825">
        <f t="shared" si="526"/>
        <v>-11.282666955670825</v>
      </c>
      <c r="R4825">
        <f>10^(L4825/10)</f>
        <v>1.402813704561958E-5</v>
      </c>
      <c r="S4825">
        <f>LN(R4825)</f>
        <v>-11.174445456300104</v>
      </c>
      <c r="T4825">
        <v>33.5</v>
      </c>
      <c r="U4825">
        <v>9.3000000000000007</v>
      </c>
      <c r="V4825">
        <f t="shared" si="528"/>
        <v>12.662543188475212</v>
      </c>
      <c r="W4825">
        <f t="shared" si="529"/>
        <v>7.8973077139049608E-2</v>
      </c>
      <c r="X4825">
        <f t="shared" si="530"/>
        <v>6.2367469128102792E-3</v>
      </c>
      <c r="Z4825">
        <f ca="1">IF($F4825=$Z$1,1,0)</f>
        <v>0</v>
      </c>
      <c r="AA4825">
        <f ca="1">IF($I4825=$AA$1,1,0)</f>
        <v>0</v>
      </c>
      <c r="AB4825" t="str">
        <f t="shared" ca="1" si="531"/>
        <v/>
      </c>
      <c r="AC4825" t="str">
        <f ca="1">IF(AND(Z4825,AA4825),C4825,"")</f>
        <v/>
      </c>
      <c r="AD4825" t="str">
        <f ca="1">IF(AND(AA4825,Z4825),D4825,"")</f>
        <v/>
      </c>
      <c r="AE4825" t="str">
        <f t="shared" ca="1" si="532"/>
        <v/>
      </c>
    </row>
    <row r="4826" spans="1:31" x14ac:dyDescent="0.25">
      <c r="A4826">
        <v>737997</v>
      </c>
      <c r="B4826" s="1">
        <v>38767.169444444444</v>
      </c>
      <c r="C4826">
        <v>22</v>
      </c>
      <c r="D4826">
        <v>4</v>
      </c>
      <c r="E4826">
        <v>179.8</v>
      </c>
      <c r="F4826" t="s">
        <v>116</v>
      </c>
      <c r="G4826">
        <v>-49</v>
      </c>
      <c r="H4826">
        <v>1140347040572</v>
      </c>
      <c r="I4826">
        <v>180</v>
      </c>
      <c r="J4826" t="s">
        <v>60</v>
      </c>
      <c r="K4826">
        <v>-50</v>
      </c>
      <c r="L4826">
        <v>-50.5520833333333</v>
      </c>
      <c r="M4826">
        <v>96</v>
      </c>
      <c r="N4826">
        <v>1.27212868983793</v>
      </c>
      <c r="O4826">
        <v>1</v>
      </c>
      <c r="P4826">
        <f t="shared" si="527"/>
        <v>1.2589254117941658E-5</v>
      </c>
      <c r="Q4826">
        <f t="shared" si="526"/>
        <v>-11.282666955670825</v>
      </c>
      <c r="R4826">
        <f>10^(L4826/10)</f>
        <v>8.8062633061377339E-6</v>
      </c>
      <c r="S4826">
        <f>LN(R4826)</f>
        <v>-11.640047350312601</v>
      </c>
      <c r="T4826">
        <v>33.5</v>
      </c>
      <c r="U4826">
        <v>9.3000000000000007</v>
      </c>
      <c r="V4826">
        <f t="shared" si="528"/>
        <v>12.662543188475212</v>
      </c>
      <c r="W4826">
        <f t="shared" si="529"/>
        <v>7.8973077139049608E-2</v>
      </c>
      <c r="X4826">
        <f t="shared" si="530"/>
        <v>6.2367469128102792E-3</v>
      </c>
      <c r="Z4826">
        <f ca="1">IF($F4826=$Z$1,1,0)</f>
        <v>0</v>
      </c>
      <c r="AA4826">
        <f ca="1">IF($I4826=$AA$1,1,0)</f>
        <v>0</v>
      </c>
      <c r="AB4826" t="str">
        <f t="shared" ca="1" si="531"/>
        <v/>
      </c>
      <c r="AC4826" t="str">
        <f ca="1">IF(AND(Z4826,AA4826),C4826,"")</f>
        <v/>
      </c>
      <c r="AD4826" t="str">
        <f ca="1">IF(AND(AA4826,Z4826),D4826,"")</f>
        <v/>
      </c>
      <c r="AE4826" t="str">
        <f t="shared" ca="1" si="532"/>
        <v/>
      </c>
    </row>
    <row r="4827" spans="1:31" x14ac:dyDescent="0.25">
      <c r="A4827">
        <v>737998</v>
      </c>
      <c r="B4827" s="1">
        <v>38767.169444444444</v>
      </c>
      <c r="C4827">
        <v>22</v>
      </c>
      <c r="D4827">
        <v>4</v>
      </c>
      <c r="E4827">
        <v>179.8</v>
      </c>
      <c r="F4827" t="s">
        <v>114</v>
      </c>
      <c r="G4827">
        <v>-47</v>
      </c>
      <c r="H4827">
        <v>1140347040572</v>
      </c>
      <c r="I4827">
        <v>180</v>
      </c>
      <c r="J4827" t="s">
        <v>60</v>
      </c>
      <c r="K4827">
        <v>-47</v>
      </c>
      <c r="L4827">
        <v>-46.826530612244902</v>
      </c>
      <c r="M4827">
        <v>98</v>
      </c>
      <c r="N4827">
        <v>0.76016154284347903</v>
      </c>
      <c r="O4827">
        <v>1</v>
      </c>
      <c r="P4827">
        <f t="shared" si="527"/>
        <v>1.9952623149688769E-5</v>
      </c>
      <c r="Q4827">
        <f t="shared" si="526"/>
        <v>-10.822149937072016</v>
      </c>
      <c r="R4827">
        <f>10^(L4827/10)</f>
        <v>2.076571736928238E-5</v>
      </c>
      <c r="S4827">
        <f>LN(R4827)</f>
        <v>-10.782207134438448</v>
      </c>
      <c r="T4827">
        <v>33.5</v>
      </c>
      <c r="U4827">
        <v>2.8</v>
      </c>
      <c r="V4827">
        <f t="shared" si="528"/>
        <v>11.562439189029277</v>
      </c>
      <c r="W4827">
        <f t="shared" si="529"/>
        <v>8.6486941349609367E-2</v>
      </c>
      <c r="X4827">
        <f t="shared" si="530"/>
        <v>7.4799910240107717E-3</v>
      </c>
      <c r="Z4827">
        <f ca="1">IF($F4827=$Z$1,1,0)</f>
        <v>0</v>
      </c>
      <c r="AA4827">
        <f ca="1">IF($I4827=$AA$1,1,0)</f>
        <v>0</v>
      </c>
      <c r="AB4827" t="str">
        <f t="shared" ca="1" si="531"/>
        <v/>
      </c>
      <c r="AC4827" t="str">
        <f ca="1">IF(AND(Z4827,AA4827),C4827,"")</f>
        <v/>
      </c>
      <c r="AD4827" t="str">
        <f ca="1">IF(AND(AA4827,Z4827),D4827,"")</f>
        <v/>
      </c>
      <c r="AE4827" t="str">
        <f t="shared" ca="1" si="532"/>
        <v/>
      </c>
    </row>
    <row r="4828" spans="1:31" x14ac:dyDescent="0.25">
      <c r="A4828">
        <v>737999</v>
      </c>
      <c r="B4828" s="1">
        <v>38767.169444444444</v>
      </c>
      <c r="C4828">
        <v>22</v>
      </c>
      <c r="D4828">
        <v>4</v>
      </c>
      <c r="E4828">
        <v>179.8</v>
      </c>
      <c r="F4828" t="s">
        <v>112</v>
      </c>
      <c r="G4828">
        <v>-58</v>
      </c>
      <c r="H4828">
        <v>1140347040572</v>
      </c>
      <c r="I4828">
        <v>180</v>
      </c>
      <c r="J4828" t="s">
        <v>60</v>
      </c>
      <c r="K4828">
        <v>-59</v>
      </c>
      <c r="L4828">
        <v>-59.256880733945003</v>
      </c>
      <c r="M4828">
        <v>109</v>
      </c>
      <c r="N4828">
        <v>0.6441139438647</v>
      </c>
      <c r="O4828">
        <v>1</v>
      </c>
      <c r="P4828">
        <f t="shared" si="527"/>
        <v>1.5848931924611111E-6</v>
      </c>
      <c r="Q4828">
        <f t="shared" si="526"/>
        <v>-13.354993539365466</v>
      </c>
      <c r="R4828">
        <f>10^(L4828/10)</f>
        <v>1.1866207177316409E-6</v>
      </c>
      <c r="S4828">
        <f>LN(R4828)</f>
        <v>-13.644401023530785</v>
      </c>
      <c r="T4828">
        <v>7.5</v>
      </c>
      <c r="U4828">
        <v>6.3</v>
      </c>
      <c r="V4828">
        <f t="shared" si="528"/>
        <v>14.681280598094977</v>
      </c>
      <c r="W4828">
        <f t="shared" si="529"/>
        <v>6.8113949142131286E-2</v>
      </c>
      <c r="X4828">
        <f t="shared" si="530"/>
        <v>4.6395100677368468E-3</v>
      </c>
      <c r="Z4828">
        <f ca="1">IF($F4828=$Z$1,1,0)</f>
        <v>0</v>
      </c>
      <c r="AA4828">
        <f ca="1">IF($I4828=$AA$1,1,0)</f>
        <v>0</v>
      </c>
      <c r="AB4828" t="str">
        <f t="shared" ca="1" si="531"/>
        <v/>
      </c>
      <c r="AC4828" t="str">
        <f ca="1">IF(AND(Z4828,AA4828),C4828,"")</f>
        <v/>
      </c>
      <c r="AD4828" t="str">
        <f ca="1">IF(AND(AA4828,Z4828),D4828,"")</f>
        <v/>
      </c>
      <c r="AE4828" t="str">
        <f t="shared" ca="1" si="532"/>
        <v/>
      </c>
    </row>
    <row r="4829" spans="1:31" x14ac:dyDescent="0.25">
      <c r="A4829">
        <v>738000</v>
      </c>
      <c r="B4829" s="1">
        <v>38767.169444444444</v>
      </c>
      <c r="C4829">
        <v>22</v>
      </c>
      <c r="D4829">
        <v>4</v>
      </c>
      <c r="E4829">
        <v>179.8</v>
      </c>
      <c r="F4829" t="s">
        <v>115</v>
      </c>
      <c r="G4829">
        <v>-61</v>
      </c>
      <c r="H4829">
        <v>1140347040572</v>
      </c>
      <c r="I4829">
        <v>180</v>
      </c>
      <c r="J4829" t="s">
        <v>60</v>
      </c>
      <c r="K4829">
        <v>-59</v>
      </c>
      <c r="L4829">
        <v>-59.690721649484502</v>
      </c>
      <c r="M4829">
        <v>97</v>
      </c>
      <c r="N4829">
        <v>2.87358959876503</v>
      </c>
      <c r="O4829">
        <v>1</v>
      </c>
      <c r="P4829">
        <f t="shared" si="527"/>
        <v>7.9432823472428114E-7</v>
      </c>
      <c r="Q4829">
        <f t="shared" si="526"/>
        <v>-14.045769067263679</v>
      </c>
      <c r="R4829">
        <f>10^(L4829/10)</f>
        <v>1.0738109667130598E-6</v>
      </c>
      <c r="S4829">
        <f>LN(R4829)</f>
        <v>-13.744296586015999</v>
      </c>
      <c r="T4829">
        <v>2.5</v>
      </c>
      <c r="U4829">
        <v>-0.8</v>
      </c>
      <c r="V4829">
        <f t="shared" si="528"/>
        <v>20.082081565415475</v>
      </c>
      <c r="W4829">
        <f t="shared" si="529"/>
        <v>4.9795634817167478E-2</v>
      </c>
      <c r="X4829">
        <f t="shared" si="530"/>
        <v>2.479605246844702E-3</v>
      </c>
      <c r="Z4829">
        <f ca="1">IF($F4829=$Z$1,1,0)</f>
        <v>0</v>
      </c>
      <c r="AA4829">
        <f ca="1">IF($I4829=$AA$1,1,0)</f>
        <v>0</v>
      </c>
      <c r="AB4829" t="str">
        <f t="shared" ca="1" si="531"/>
        <v/>
      </c>
      <c r="AC4829" t="str">
        <f ca="1">IF(AND(Z4829,AA4829),C4829,"")</f>
        <v/>
      </c>
      <c r="AD4829" t="str">
        <f ca="1">IF(AND(AA4829,Z4829),D4829,"")</f>
        <v/>
      </c>
      <c r="AE4829" t="str">
        <f t="shared" ca="1" si="532"/>
        <v/>
      </c>
    </row>
    <row r="4830" spans="1:31" x14ac:dyDescent="0.25">
      <c r="A4830">
        <v>738001</v>
      </c>
      <c r="B4830" s="1">
        <v>38767.169444444444</v>
      </c>
      <c r="C4830">
        <v>22</v>
      </c>
      <c r="D4830">
        <v>4</v>
      </c>
      <c r="E4830">
        <v>179.8</v>
      </c>
      <c r="F4830" t="s">
        <v>113</v>
      </c>
      <c r="G4830">
        <v>-65</v>
      </c>
      <c r="H4830">
        <v>1140347040572</v>
      </c>
      <c r="I4830">
        <v>180</v>
      </c>
      <c r="J4830" t="s">
        <v>60</v>
      </c>
      <c r="K4830">
        <v>-63</v>
      </c>
      <c r="L4830">
        <v>-62.663157894736798</v>
      </c>
      <c r="M4830">
        <v>95</v>
      </c>
      <c r="N4830">
        <v>1.5060906581440301</v>
      </c>
      <c r="O4830">
        <v>2</v>
      </c>
      <c r="P4830">
        <f t="shared" si="527"/>
        <v>3.1622776601683734E-7</v>
      </c>
      <c r="Q4830">
        <f t="shared" si="526"/>
        <v>-14.966803104461299</v>
      </c>
      <c r="R4830">
        <f>10^(L4830/10)</f>
        <v>5.4160692738616218E-7</v>
      </c>
      <c r="S4830">
        <f>LN(R4830)</f>
        <v>-14.428725324835311</v>
      </c>
      <c r="T4830">
        <v>12.8</v>
      </c>
      <c r="U4830">
        <v>-2.8</v>
      </c>
      <c r="V4830">
        <f t="shared" si="528"/>
        <v>11.440279716860074</v>
      </c>
      <c r="W4830">
        <f t="shared" si="529"/>
        <v>8.7410450159383202E-2</v>
      </c>
      <c r="X4830">
        <f t="shared" si="530"/>
        <v>7.6405867970660134E-3</v>
      </c>
      <c r="Z4830">
        <f ca="1">IF($F4830=$Z$1,1,0)</f>
        <v>1</v>
      </c>
      <c r="AA4830">
        <f ca="1">IF($I4830=$AA$1,1,0)</f>
        <v>0</v>
      </c>
      <c r="AB4830" t="str">
        <f t="shared" ca="1" si="531"/>
        <v/>
      </c>
      <c r="AC4830" t="str">
        <f ca="1">IF(AND(Z4830,AA4830),C4830,"")</f>
        <v/>
      </c>
      <c r="AD4830" t="str">
        <f ca="1">IF(AND(AA4830,Z4830),D4830,"")</f>
        <v/>
      </c>
      <c r="AE4830" t="str">
        <f t="shared" ca="1" si="532"/>
        <v/>
      </c>
    </row>
    <row r="4831" spans="1:31" x14ac:dyDescent="0.25">
      <c r="A4831">
        <v>738007</v>
      </c>
      <c r="B4831" s="1">
        <v>38767.169444444444</v>
      </c>
      <c r="C4831">
        <v>22</v>
      </c>
      <c r="D4831">
        <v>4</v>
      </c>
      <c r="E4831">
        <v>179.8</v>
      </c>
      <c r="F4831" t="s">
        <v>117</v>
      </c>
      <c r="G4831">
        <v>-76</v>
      </c>
      <c r="H4831">
        <v>1140347040824</v>
      </c>
      <c r="I4831">
        <v>180</v>
      </c>
      <c r="J4831" t="s">
        <v>60</v>
      </c>
      <c r="K4831">
        <v>-76</v>
      </c>
      <c r="L4831">
        <v>-76.139534883720899</v>
      </c>
      <c r="M4831">
        <v>86</v>
      </c>
      <c r="N4831">
        <v>1.8608207594416</v>
      </c>
      <c r="O4831">
        <v>1</v>
      </c>
      <c r="P4831">
        <f t="shared" si="527"/>
        <v>2.5118864315095751E-8</v>
      </c>
      <c r="Q4831">
        <f t="shared" si="526"/>
        <v>-17.499646706754749</v>
      </c>
      <c r="R4831">
        <f>10^(L4831/10)</f>
        <v>2.4324645047294439E-8</v>
      </c>
      <c r="S4831">
        <f>LN(R4831)</f>
        <v>-17.53177580107559</v>
      </c>
      <c r="T4831">
        <v>1</v>
      </c>
      <c r="U4831">
        <v>14</v>
      </c>
      <c r="V4831">
        <f t="shared" si="528"/>
        <v>23.259406699226016</v>
      </c>
      <c r="W4831">
        <f t="shared" si="529"/>
        <v>4.2993358039234778E-2</v>
      </c>
      <c r="X4831">
        <f t="shared" si="530"/>
        <v>1.8484288354898332E-3</v>
      </c>
      <c r="Z4831">
        <f ca="1">IF($F4831=$Z$1,1,0)</f>
        <v>0</v>
      </c>
      <c r="AA4831">
        <f ca="1">IF($I4831=$AA$1,1,0)</f>
        <v>0</v>
      </c>
      <c r="AB4831" t="str">
        <f t="shared" ca="1" si="531"/>
        <v/>
      </c>
      <c r="AC4831" t="str">
        <f ca="1">IF(AND(Z4831,AA4831),C4831,"")</f>
        <v/>
      </c>
      <c r="AD4831" t="str">
        <f ca="1">IF(AND(AA4831,Z4831),D4831,"")</f>
        <v/>
      </c>
      <c r="AE4831" t="str">
        <f t="shared" ca="1" si="532"/>
        <v/>
      </c>
    </row>
    <row r="4832" spans="1:31" x14ac:dyDescent="0.25">
      <c r="A4832">
        <v>738873</v>
      </c>
      <c r="B4832" s="1">
        <v>38767.169953703706</v>
      </c>
      <c r="C4832">
        <v>22</v>
      </c>
      <c r="D4832">
        <v>4</v>
      </c>
      <c r="E4832">
        <v>225.6</v>
      </c>
      <c r="F4832" t="s">
        <v>114</v>
      </c>
      <c r="G4832">
        <v>-44</v>
      </c>
      <c r="H4832">
        <v>1140347084014</v>
      </c>
      <c r="I4832">
        <v>225</v>
      </c>
      <c r="J4832" t="s">
        <v>60</v>
      </c>
      <c r="K4832">
        <v>-44</v>
      </c>
      <c r="L4832">
        <v>-43.702127659574501</v>
      </c>
      <c r="M4832">
        <v>94</v>
      </c>
      <c r="N4832">
        <v>0.68516989862326105</v>
      </c>
      <c r="O4832">
        <v>1</v>
      </c>
      <c r="P4832">
        <f t="shared" si="527"/>
        <v>3.9810717055349634E-5</v>
      </c>
      <c r="Q4832">
        <f t="shared" si="526"/>
        <v>-10.131374409173803</v>
      </c>
      <c r="R4832">
        <f>10^(L4832/10)</f>
        <v>4.2637058367906176E-5</v>
      </c>
      <c r="S4832">
        <f>LN(R4832)</f>
        <v>-10.062786768105902</v>
      </c>
      <c r="T4832">
        <v>33.5</v>
      </c>
      <c r="U4832">
        <v>2.8</v>
      </c>
      <c r="V4832">
        <f t="shared" si="528"/>
        <v>11.562439189029277</v>
      </c>
      <c r="W4832">
        <f t="shared" si="529"/>
        <v>8.6486941349609367E-2</v>
      </c>
      <c r="X4832">
        <f t="shared" si="530"/>
        <v>7.4799910240107717E-3</v>
      </c>
      <c r="Z4832">
        <f ca="1">IF($F4832=$Z$1,1,0)</f>
        <v>0</v>
      </c>
      <c r="AA4832">
        <f ca="1">IF($I4832=$AA$1,1,0)</f>
        <v>0</v>
      </c>
      <c r="AB4832" t="str">
        <f t="shared" ca="1" si="531"/>
        <v/>
      </c>
      <c r="AC4832" t="str">
        <f ca="1">IF(AND(Z4832,AA4832),C4832,"")</f>
        <v/>
      </c>
      <c r="AD4832" t="str">
        <f ca="1">IF(AND(AA4832,Z4832),D4832,"")</f>
        <v/>
      </c>
      <c r="AE4832" t="str">
        <f t="shared" ca="1" si="532"/>
        <v/>
      </c>
    </row>
    <row r="4833" spans="1:31" x14ac:dyDescent="0.25">
      <c r="A4833">
        <v>738874</v>
      </c>
      <c r="B4833" s="1">
        <v>38767.169953703706</v>
      </c>
      <c r="C4833">
        <v>22</v>
      </c>
      <c r="D4833">
        <v>4</v>
      </c>
      <c r="E4833">
        <v>225.6</v>
      </c>
      <c r="F4833" t="s">
        <v>116</v>
      </c>
      <c r="G4833">
        <v>-53</v>
      </c>
      <c r="H4833">
        <v>1140347084014</v>
      </c>
      <c r="I4833">
        <v>225</v>
      </c>
      <c r="J4833" t="s">
        <v>60</v>
      </c>
      <c r="K4833">
        <v>-52</v>
      </c>
      <c r="L4833">
        <v>-52.257425742574299</v>
      </c>
      <c r="M4833">
        <v>101</v>
      </c>
      <c r="N4833">
        <v>1.43981571978177</v>
      </c>
      <c r="O4833">
        <v>2</v>
      </c>
      <c r="P4833">
        <f t="shared" si="527"/>
        <v>5.011872336272719E-6</v>
      </c>
      <c r="Q4833">
        <f t="shared" si="526"/>
        <v>-12.203700992868443</v>
      </c>
      <c r="R4833">
        <f>10^(L4833/10)</f>
        <v>5.9464452655120125E-6</v>
      </c>
      <c r="S4833">
        <f>LN(R4833)</f>
        <v>-12.032716951309489</v>
      </c>
      <c r="T4833">
        <v>33.5</v>
      </c>
      <c r="U4833">
        <v>9.3000000000000007</v>
      </c>
      <c r="V4833">
        <f t="shared" si="528"/>
        <v>12.662543188475212</v>
      </c>
      <c r="W4833">
        <f t="shared" si="529"/>
        <v>7.8973077139049608E-2</v>
      </c>
      <c r="X4833">
        <f t="shared" si="530"/>
        <v>6.2367469128102792E-3</v>
      </c>
      <c r="Z4833">
        <f ca="1">IF($F4833=$Z$1,1,0)</f>
        <v>0</v>
      </c>
      <c r="AA4833">
        <f ca="1">IF($I4833=$AA$1,1,0)</f>
        <v>0</v>
      </c>
      <c r="AB4833" t="str">
        <f t="shared" ca="1" si="531"/>
        <v/>
      </c>
      <c r="AC4833" t="str">
        <f ca="1">IF(AND(Z4833,AA4833),C4833,"")</f>
        <v/>
      </c>
      <c r="AD4833" t="str">
        <f ca="1">IF(AND(AA4833,Z4833),D4833,"")</f>
        <v/>
      </c>
      <c r="AE4833" t="str">
        <f t="shared" ca="1" si="532"/>
        <v/>
      </c>
    </row>
    <row r="4834" spans="1:31" x14ac:dyDescent="0.25">
      <c r="A4834">
        <v>738875</v>
      </c>
      <c r="B4834" s="1">
        <v>38767.169953703706</v>
      </c>
      <c r="C4834">
        <v>22</v>
      </c>
      <c r="D4834">
        <v>4</v>
      </c>
      <c r="E4834">
        <v>225.6</v>
      </c>
      <c r="F4834" t="s">
        <v>112</v>
      </c>
      <c r="G4834">
        <v>-57</v>
      </c>
      <c r="H4834">
        <v>1140347084014</v>
      </c>
      <c r="I4834">
        <v>225</v>
      </c>
      <c r="J4834" t="s">
        <v>60</v>
      </c>
      <c r="K4834">
        <v>-56</v>
      </c>
      <c r="L4834">
        <v>-56.3272727272727</v>
      </c>
      <c r="M4834">
        <v>110</v>
      </c>
      <c r="N4834">
        <v>1.2569738738067999</v>
      </c>
      <c r="O4834">
        <v>1</v>
      </c>
      <c r="P4834">
        <f t="shared" si="527"/>
        <v>1.9952623149688749E-6</v>
      </c>
      <c r="Q4834">
        <f t="shared" si="526"/>
        <v>-13.124735030066063</v>
      </c>
      <c r="R4834">
        <f>10^(L4834/10)</f>
        <v>2.3295537063254878E-6</v>
      </c>
      <c r="S4834">
        <f>LN(R4834)</f>
        <v>-12.96983385108282</v>
      </c>
      <c r="T4834">
        <v>7.5</v>
      </c>
      <c r="U4834">
        <v>6.3</v>
      </c>
      <c r="V4834">
        <f t="shared" si="528"/>
        <v>14.681280598094977</v>
      </c>
      <c r="W4834">
        <f t="shared" si="529"/>
        <v>6.8113949142131286E-2</v>
      </c>
      <c r="X4834">
        <f t="shared" si="530"/>
        <v>4.6395100677368468E-3</v>
      </c>
      <c r="Z4834">
        <f ca="1">IF($F4834=$Z$1,1,0)</f>
        <v>0</v>
      </c>
      <c r="AA4834">
        <f ca="1">IF($I4834=$AA$1,1,0)</f>
        <v>0</v>
      </c>
      <c r="AB4834" t="str">
        <f t="shared" ca="1" si="531"/>
        <v/>
      </c>
      <c r="AC4834" t="str">
        <f ca="1">IF(AND(Z4834,AA4834),C4834,"")</f>
        <v/>
      </c>
      <c r="AD4834" t="str">
        <f ca="1">IF(AND(AA4834,Z4834),D4834,"")</f>
        <v/>
      </c>
      <c r="AE4834" t="str">
        <f t="shared" ca="1" si="532"/>
        <v/>
      </c>
    </row>
    <row r="4835" spans="1:31" x14ac:dyDescent="0.25">
      <c r="A4835">
        <v>738877</v>
      </c>
      <c r="B4835" s="1">
        <v>38767.169953703706</v>
      </c>
      <c r="C4835">
        <v>22</v>
      </c>
      <c r="D4835">
        <v>4</v>
      </c>
      <c r="E4835">
        <v>225.6</v>
      </c>
      <c r="F4835" t="s">
        <v>117</v>
      </c>
      <c r="G4835">
        <v>-79</v>
      </c>
      <c r="H4835">
        <v>1140347084014</v>
      </c>
      <c r="I4835">
        <v>225</v>
      </c>
      <c r="J4835" t="s">
        <v>60</v>
      </c>
      <c r="K4835">
        <v>-78</v>
      </c>
      <c r="L4835">
        <v>-77.737864077669897</v>
      </c>
      <c r="M4835">
        <v>103</v>
      </c>
      <c r="N4835">
        <v>1.12860459607658</v>
      </c>
      <c r="O4835">
        <v>1</v>
      </c>
      <c r="P4835">
        <f t="shared" si="527"/>
        <v>1.2589254117941638E-8</v>
      </c>
      <c r="Q4835">
        <f t="shared" si="526"/>
        <v>-18.190422234652964</v>
      </c>
      <c r="R4835">
        <f>10^(L4835/10)</f>
        <v>1.6835018277590445E-8</v>
      </c>
      <c r="S4835">
        <f>LN(R4835)</f>
        <v>-17.899804698644004</v>
      </c>
      <c r="T4835">
        <v>1</v>
      </c>
      <c r="U4835">
        <v>14</v>
      </c>
      <c r="V4835">
        <f t="shared" si="528"/>
        <v>23.259406699226016</v>
      </c>
      <c r="W4835">
        <f t="shared" si="529"/>
        <v>4.2993358039234778E-2</v>
      </c>
      <c r="X4835">
        <f t="shared" si="530"/>
        <v>1.8484288354898332E-3</v>
      </c>
      <c r="Z4835">
        <f ca="1">IF($F4835=$Z$1,1,0)</f>
        <v>0</v>
      </c>
      <c r="AA4835">
        <f ca="1">IF($I4835=$AA$1,1,0)</f>
        <v>0</v>
      </c>
      <c r="AB4835" t="str">
        <f t="shared" ca="1" si="531"/>
        <v/>
      </c>
      <c r="AC4835" t="str">
        <f ca="1">IF(AND(Z4835,AA4835),C4835,"")</f>
        <v/>
      </c>
      <c r="AD4835" t="str">
        <f ca="1">IF(AND(AA4835,Z4835),D4835,"")</f>
        <v/>
      </c>
      <c r="AE4835" t="str">
        <f t="shared" ca="1" si="532"/>
        <v/>
      </c>
    </row>
    <row r="4836" spans="1:31" x14ac:dyDescent="0.25">
      <c r="A4836">
        <v>738878</v>
      </c>
      <c r="B4836" s="1">
        <v>38767.169953703706</v>
      </c>
      <c r="C4836">
        <v>22</v>
      </c>
      <c r="D4836">
        <v>4</v>
      </c>
      <c r="E4836">
        <v>225.6</v>
      </c>
      <c r="F4836" t="s">
        <v>113</v>
      </c>
      <c r="G4836">
        <v>-61</v>
      </c>
      <c r="H4836">
        <v>1140347084014</v>
      </c>
      <c r="I4836">
        <v>225</v>
      </c>
      <c r="J4836" t="s">
        <v>60</v>
      </c>
      <c r="K4836">
        <v>-60</v>
      </c>
      <c r="L4836">
        <v>-60</v>
      </c>
      <c r="M4836">
        <v>96</v>
      </c>
      <c r="N4836">
        <v>1.7531925765660501</v>
      </c>
      <c r="O4836">
        <v>2</v>
      </c>
      <c r="P4836">
        <f t="shared" si="527"/>
        <v>7.9432823472428114E-7</v>
      </c>
      <c r="Q4836">
        <f t="shared" si="526"/>
        <v>-14.045769067263679</v>
      </c>
      <c r="R4836">
        <f>10^(L4836/10)</f>
        <v>9.9999999999999995E-7</v>
      </c>
      <c r="S4836">
        <f>LN(R4836)</f>
        <v>-13.815510557964274</v>
      </c>
      <c r="T4836">
        <v>12.8</v>
      </c>
      <c r="U4836">
        <v>-2.8</v>
      </c>
      <c r="V4836">
        <f t="shared" si="528"/>
        <v>11.440279716860074</v>
      </c>
      <c r="W4836">
        <f t="shared" si="529"/>
        <v>8.7410450159383202E-2</v>
      </c>
      <c r="X4836">
        <f t="shared" si="530"/>
        <v>7.6405867970660134E-3</v>
      </c>
      <c r="Z4836">
        <f ca="1">IF($F4836=$Z$1,1,0)</f>
        <v>1</v>
      </c>
      <c r="AA4836">
        <f ca="1">IF($I4836=$AA$1,1,0)</f>
        <v>0</v>
      </c>
      <c r="AB4836" t="str">
        <f t="shared" ca="1" si="531"/>
        <v/>
      </c>
      <c r="AC4836" t="str">
        <f ca="1">IF(AND(Z4836,AA4836),C4836,"")</f>
        <v/>
      </c>
      <c r="AD4836" t="str">
        <f ca="1">IF(AND(AA4836,Z4836),D4836,"")</f>
        <v/>
      </c>
      <c r="AE4836" t="str">
        <f t="shared" ca="1" si="532"/>
        <v/>
      </c>
    </row>
    <row r="4837" spans="1:31" x14ac:dyDescent="0.25">
      <c r="A4837">
        <v>738883</v>
      </c>
      <c r="B4837" s="1">
        <v>38767.169953703706</v>
      </c>
      <c r="C4837">
        <v>22</v>
      </c>
      <c r="D4837">
        <v>4</v>
      </c>
      <c r="E4837">
        <v>225.6</v>
      </c>
      <c r="F4837" t="s">
        <v>115</v>
      </c>
      <c r="G4837">
        <v>-62</v>
      </c>
      <c r="H4837">
        <v>1140347084267</v>
      </c>
      <c r="I4837">
        <v>225</v>
      </c>
      <c r="J4837" t="s">
        <v>60</v>
      </c>
      <c r="K4837">
        <v>-62</v>
      </c>
      <c r="L4837">
        <v>-62.649484536082497</v>
      </c>
      <c r="M4837">
        <v>97</v>
      </c>
      <c r="N4837">
        <v>2.5740744174419699</v>
      </c>
      <c r="O4837">
        <v>1</v>
      </c>
      <c r="P4837">
        <f t="shared" si="527"/>
        <v>6.3095734448019254E-7</v>
      </c>
      <c r="Q4837">
        <f t="shared" si="526"/>
        <v>-14.276027576563084</v>
      </c>
      <c r="R4837">
        <f>10^(L4837/10)</f>
        <v>5.4331481367549321E-7</v>
      </c>
      <c r="S4837">
        <f>LN(R4837)</f>
        <v>-14.425576917654457</v>
      </c>
      <c r="T4837">
        <v>2.5</v>
      </c>
      <c r="U4837">
        <v>-0.8</v>
      </c>
      <c r="V4837">
        <f t="shared" si="528"/>
        <v>20.082081565415475</v>
      </c>
      <c r="W4837">
        <f t="shared" si="529"/>
        <v>4.9795634817167478E-2</v>
      </c>
      <c r="X4837">
        <f t="shared" si="530"/>
        <v>2.479605246844702E-3</v>
      </c>
      <c r="Z4837">
        <f ca="1">IF($F4837=$Z$1,1,0)</f>
        <v>0</v>
      </c>
      <c r="AA4837">
        <f ca="1">IF($I4837=$AA$1,1,0)</f>
        <v>0</v>
      </c>
      <c r="AB4837" t="str">
        <f t="shared" ca="1" si="531"/>
        <v/>
      </c>
      <c r="AC4837" t="str">
        <f ca="1">IF(AND(Z4837,AA4837),C4837,"")</f>
        <v/>
      </c>
      <c r="AD4837" t="str">
        <f ca="1">IF(AND(AA4837,Z4837),D4837,"")</f>
        <v/>
      </c>
      <c r="AE4837" t="str">
        <f t="shared" ca="1" si="532"/>
        <v/>
      </c>
    </row>
    <row r="4838" spans="1:31" x14ac:dyDescent="0.25">
      <c r="A4838">
        <v>739752</v>
      </c>
      <c r="B4838" s="1">
        <v>38767.170474537037</v>
      </c>
      <c r="C4838">
        <v>22</v>
      </c>
      <c r="D4838">
        <v>4</v>
      </c>
      <c r="E4838">
        <v>270.2</v>
      </c>
      <c r="F4838" t="s">
        <v>113</v>
      </c>
      <c r="G4838">
        <v>-56</v>
      </c>
      <c r="H4838">
        <v>1140347129421</v>
      </c>
      <c r="I4838">
        <v>270</v>
      </c>
      <c r="J4838" t="s">
        <v>60</v>
      </c>
      <c r="K4838">
        <v>-57</v>
      </c>
      <c r="L4838">
        <v>-56.653061224489797</v>
      </c>
      <c r="M4838">
        <v>98</v>
      </c>
      <c r="N4838">
        <v>2.0614379968288201</v>
      </c>
      <c r="O4838">
        <v>3</v>
      </c>
      <c r="P4838">
        <f t="shared" si="527"/>
        <v>2.5118864315095806E-6</v>
      </c>
      <c r="Q4838">
        <f t="shared" si="526"/>
        <v>-12.894476520766656</v>
      </c>
      <c r="R4838">
        <f>10^(L4838/10)</f>
        <v>2.1611946190024803E-6</v>
      </c>
      <c r="S4838">
        <f>LN(R4838)</f>
        <v>-13.044849424798922</v>
      </c>
      <c r="T4838">
        <v>12.8</v>
      </c>
      <c r="U4838">
        <v>-2.8</v>
      </c>
      <c r="V4838">
        <f t="shared" si="528"/>
        <v>11.440279716860074</v>
      </c>
      <c r="W4838">
        <f t="shared" si="529"/>
        <v>8.7410450159383202E-2</v>
      </c>
      <c r="X4838">
        <f t="shared" si="530"/>
        <v>7.6405867970660134E-3</v>
      </c>
      <c r="Z4838">
        <f ca="1">IF($F4838=$Z$1,1,0)</f>
        <v>1</v>
      </c>
      <c r="AA4838">
        <f ca="1">IF($I4838=$AA$1,1,0)</f>
        <v>1</v>
      </c>
      <c r="AB4838">
        <f t="shared" ca="1" si="531"/>
        <v>8.4936365951105361E-2</v>
      </c>
      <c r="AC4838">
        <f ca="1">IF(AND(Z4838,AA4838),C4838,"")</f>
        <v>22</v>
      </c>
      <c r="AD4838">
        <f ca="1">IF(AND(AA4838,Z4838),D4838,"")</f>
        <v>4</v>
      </c>
      <c r="AE4838">
        <f t="shared" ca="1" si="532"/>
        <v>8.7410450159383202E-2</v>
      </c>
    </row>
    <row r="4839" spans="1:31" x14ac:dyDescent="0.25">
      <c r="A4839">
        <v>739753</v>
      </c>
      <c r="B4839" s="1">
        <v>38767.170474537037</v>
      </c>
      <c r="C4839">
        <v>22</v>
      </c>
      <c r="D4839">
        <v>4</v>
      </c>
      <c r="E4839">
        <v>270.2</v>
      </c>
      <c r="F4839" t="s">
        <v>114</v>
      </c>
      <c r="G4839">
        <v>-53</v>
      </c>
      <c r="H4839">
        <v>1140347129421</v>
      </c>
      <c r="I4839">
        <v>270</v>
      </c>
      <c r="J4839" t="s">
        <v>60</v>
      </c>
      <c r="K4839">
        <v>-51</v>
      </c>
      <c r="L4839">
        <v>-51.75</v>
      </c>
      <c r="M4839">
        <v>96</v>
      </c>
      <c r="N4839">
        <v>1.6222142113076301</v>
      </c>
      <c r="O4839">
        <v>2</v>
      </c>
      <c r="P4839">
        <f t="shared" si="527"/>
        <v>5.011872336272719E-6</v>
      </c>
      <c r="Q4839">
        <f t="shared" si="526"/>
        <v>-12.203700992868443</v>
      </c>
      <c r="R4839">
        <f>10^(L4839/10)</f>
        <v>6.6834391756861447E-6</v>
      </c>
      <c r="S4839">
        <f>LN(R4839)</f>
        <v>-11.915877856244187</v>
      </c>
      <c r="T4839">
        <v>33.5</v>
      </c>
      <c r="U4839">
        <v>2.8</v>
      </c>
      <c r="V4839">
        <f t="shared" si="528"/>
        <v>11.562439189029277</v>
      </c>
      <c r="W4839">
        <f t="shared" si="529"/>
        <v>8.6486941349609367E-2</v>
      </c>
      <c r="X4839">
        <f t="shared" si="530"/>
        <v>7.4799910240107717E-3</v>
      </c>
      <c r="Z4839">
        <f ca="1">IF($F4839=$Z$1,1,0)</f>
        <v>0</v>
      </c>
      <c r="AA4839">
        <f ca="1">IF($I4839=$AA$1,1,0)</f>
        <v>1</v>
      </c>
      <c r="AB4839" t="str">
        <f t="shared" ca="1" si="531"/>
        <v/>
      </c>
      <c r="AC4839" t="str">
        <f ca="1">IF(AND(Z4839,AA4839),C4839,"")</f>
        <v/>
      </c>
      <c r="AD4839" t="str">
        <f ca="1">IF(AND(AA4839,Z4839),D4839,"")</f>
        <v/>
      </c>
      <c r="AE4839" t="str">
        <f t="shared" ca="1" si="532"/>
        <v/>
      </c>
    </row>
    <row r="4840" spans="1:31" x14ac:dyDescent="0.25">
      <c r="A4840">
        <v>739754</v>
      </c>
      <c r="B4840" s="1">
        <v>38767.170474537037</v>
      </c>
      <c r="C4840">
        <v>22</v>
      </c>
      <c r="D4840">
        <v>4</v>
      </c>
      <c r="E4840">
        <v>270.2</v>
      </c>
      <c r="F4840" t="s">
        <v>116</v>
      </c>
      <c r="G4840">
        <v>-67</v>
      </c>
      <c r="H4840">
        <v>1140347129421</v>
      </c>
      <c r="I4840">
        <v>270</v>
      </c>
      <c r="J4840" t="s">
        <v>60</v>
      </c>
      <c r="K4840">
        <v>-54</v>
      </c>
      <c r="L4840">
        <v>-54.309278350515498</v>
      </c>
      <c r="M4840">
        <v>97</v>
      </c>
      <c r="N4840">
        <v>1.83348952786681</v>
      </c>
      <c r="O4840">
        <v>1</v>
      </c>
      <c r="P4840">
        <f t="shared" si="527"/>
        <v>1.9952623149688761E-7</v>
      </c>
      <c r="Q4840">
        <f t="shared" si="526"/>
        <v>-15.427320123060108</v>
      </c>
      <c r="R4840">
        <f>10^(L4840/10)</f>
        <v>3.7074232140886323E-6</v>
      </c>
      <c r="S4840">
        <f>LN(R4840)</f>
        <v>-12.505173474116127</v>
      </c>
      <c r="T4840">
        <v>33.5</v>
      </c>
      <c r="U4840">
        <v>9.3000000000000007</v>
      </c>
      <c r="V4840">
        <f t="shared" si="528"/>
        <v>12.662543188475212</v>
      </c>
      <c r="W4840">
        <f t="shared" si="529"/>
        <v>7.8973077139049608E-2</v>
      </c>
      <c r="X4840">
        <f t="shared" si="530"/>
        <v>6.2367469128102792E-3</v>
      </c>
      <c r="Z4840">
        <f ca="1">IF($F4840=$Z$1,1,0)</f>
        <v>0</v>
      </c>
      <c r="AA4840">
        <f ca="1">IF($I4840=$AA$1,1,0)</f>
        <v>1</v>
      </c>
      <c r="AB4840" t="str">
        <f t="shared" ca="1" si="531"/>
        <v/>
      </c>
      <c r="AC4840" t="str">
        <f ca="1">IF(AND(Z4840,AA4840),C4840,"")</f>
        <v/>
      </c>
      <c r="AD4840" t="str">
        <f ca="1">IF(AND(AA4840,Z4840),D4840,"")</f>
        <v/>
      </c>
      <c r="AE4840" t="str">
        <f t="shared" ca="1" si="532"/>
        <v/>
      </c>
    </row>
    <row r="4841" spans="1:31" x14ac:dyDescent="0.25">
      <c r="A4841">
        <v>739755</v>
      </c>
      <c r="B4841" s="1">
        <v>38767.170474537037</v>
      </c>
      <c r="C4841">
        <v>22</v>
      </c>
      <c r="D4841">
        <v>4</v>
      </c>
      <c r="E4841">
        <v>270.2</v>
      </c>
      <c r="F4841" t="s">
        <v>112</v>
      </c>
      <c r="G4841">
        <v>-59</v>
      </c>
      <c r="H4841">
        <v>1140347129421</v>
      </c>
      <c r="I4841">
        <v>270</v>
      </c>
      <c r="J4841" t="s">
        <v>60</v>
      </c>
      <c r="K4841">
        <v>-58</v>
      </c>
      <c r="L4841">
        <v>-60.330275229357802</v>
      </c>
      <c r="M4841">
        <v>109</v>
      </c>
      <c r="N4841">
        <v>4.0438683484806601</v>
      </c>
      <c r="O4841">
        <v>8</v>
      </c>
      <c r="P4841">
        <f t="shared" si="527"/>
        <v>1.2589254117941642E-6</v>
      </c>
      <c r="Q4841">
        <f t="shared" si="526"/>
        <v>-13.585252048664872</v>
      </c>
      <c r="R4841">
        <f>10^(L4841/10)</f>
        <v>9.2677108841843121E-7</v>
      </c>
      <c r="S4841">
        <f>LN(R4841)</f>
        <v>-13.891559239934724</v>
      </c>
      <c r="T4841">
        <v>7.5</v>
      </c>
      <c r="U4841">
        <v>6.3</v>
      </c>
      <c r="V4841">
        <f t="shared" si="528"/>
        <v>14.681280598094977</v>
      </c>
      <c r="W4841">
        <f t="shared" si="529"/>
        <v>6.8113949142131286E-2</v>
      </c>
      <c r="X4841">
        <f t="shared" si="530"/>
        <v>4.6395100677368468E-3</v>
      </c>
      <c r="Z4841">
        <f ca="1">IF($F4841=$Z$1,1,0)</f>
        <v>0</v>
      </c>
      <c r="AA4841">
        <f ca="1">IF($I4841=$AA$1,1,0)</f>
        <v>1</v>
      </c>
      <c r="AB4841" t="str">
        <f t="shared" ca="1" si="531"/>
        <v/>
      </c>
      <c r="AC4841" t="str">
        <f ca="1">IF(AND(Z4841,AA4841),C4841,"")</f>
        <v/>
      </c>
      <c r="AD4841" t="str">
        <f ca="1">IF(AND(AA4841,Z4841),D4841,"")</f>
        <v/>
      </c>
      <c r="AE4841" t="str">
        <f t="shared" ca="1" si="532"/>
        <v/>
      </c>
    </row>
    <row r="4842" spans="1:31" x14ac:dyDescent="0.25">
      <c r="A4842">
        <v>739756</v>
      </c>
      <c r="B4842" s="1">
        <v>38767.170474537037</v>
      </c>
      <c r="C4842">
        <v>22</v>
      </c>
      <c r="D4842">
        <v>4</v>
      </c>
      <c r="E4842">
        <v>270.2</v>
      </c>
      <c r="F4842" t="s">
        <v>117</v>
      </c>
      <c r="G4842">
        <v>-75</v>
      </c>
      <c r="H4842">
        <v>1140347129421</v>
      </c>
      <c r="I4842">
        <v>270</v>
      </c>
      <c r="J4842" t="s">
        <v>60</v>
      </c>
      <c r="K4842">
        <v>-75</v>
      </c>
      <c r="L4842">
        <v>-75.25</v>
      </c>
      <c r="M4842">
        <v>88</v>
      </c>
      <c r="N4842">
        <v>1.0959696279036899</v>
      </c>
      <c r="O4842">
        <v>0.25</v>
      </c>
      <c r="P4842">
        <f t="shared" si="527"/>
        <v>3.1622776601683699E-8</v>
      </c>
      <c r="Q4842">
        <f t="shared" si="526"/>
        <v>-17.269388197455346</v>
      </c>
      <c r="R4842">
        <f>10^(L4842/10)</f>
        <v>2.9853826189179516E-8</v>
      </c>
      <c r="S4842">
        <f>LN(R4842)</f>
        <v>-17.326952824780196</v>
      </c>
      <c r="T4842">
        <v>1</v>
      </c>
      <c r="U4842">
        <v>14</v>
      </c>
      <c r="V4842">
        <f t="shared" si="528"/>
        <v>23.259406699226016</v>
      </c>
      <c r="W4842">
        <f t="shared" si="529"/>
        <v>4.2993358039234778E-2</v>
      </c>
      <c r="X4842">
        <f t="shared" si="530"/>
        <v>1.8484288354898332E-3</v>
      </c>
      <c r="Z4842">
        <f ca="1">IF($F4842=$Z$1,1,0)</f>
        <v>0</v>
      </c>
      <c r="AA4842">
        <f ca="1">IF($I4842=$AA$1,1,0)</f>
        <v>1</v>
      </c>
      <c r="AB4842" t="str">
        <f t="shared" ca="1" si="531"/>
        <v/>
      </c>
      <c r="AC4842" t="str">
        <f ca="1">IF(AND(Z4842,AA4842),C4842,"")</f>
        <v/>
      </c>
      <c r="AD4842" t="str">
        <f ca="1">IF(AND(AA4842,Z4842),D4842,"")</f>
        <v/>
      </c>
      <c r="AE4842" t="str">
        <f t="shared" ca="1" si="532"/>
        <v/>
      </c>
    </row>
    <row r="4843" spans="1:31" x14ac:dyDescent="0.25">
      <c r="A4843">
        <v>739761</v>
      </c>
      <c r="B4843" s="1">
        <v>38767.170474537037</v>
      </c>
      <c r="C4843">
        <v>22</v>
      </c>
      <c r="D4843">
        <v>4</v>
      </c>
      <c r="E4843">
        <v>270.2</v>
      </c>
      <c r="F4843" t="s">
        <v>115</v>
      </c>
      <c r="G4843">
        <v>-58</v>
      </c>
      <c r="H4843">
        <v>1140347129673</v>
      </c>
      <c r="I4843">
        <v>270</v>
      </c>
      <c r="J4843" t="s">
        <v>60</v>
      </c>
      <c r="K4843">
        <v>-58</v>
      </c>
      <c r="L4843">
        <v>-58.375</v>
      </c>
      <c r="M4843">
        <v>88</v>
      </c>
      <c r="N4843">
        <v>2.8820191676598199</v>
      </c>
      <c r="O4843">
        <v>1</v>
      </c>
      <c r="P4843">
        <f t="shared" si="527"/>
        <v>1.5848931924611111E-6</v>
      </c>
      <c r="Q4843">
        <f t="shared" si="526"/>
        <v>-13.354993539365466</v>
      </c>
      <c r="R4843">
        <f>10^(L4843/10)</f>
        <v>1.4537843856076576E-6</v>
      </c>
      <c r="S4843">
        <f>LN(R4843)</f>
        <v>-13.441340480352745</v>
      </c>
      <c r="T4843">
        <v>2.5</v>
      </c>
      <c r="U4843">
        <v>-0.8</v>
      </c>
      <c r="V4843">
        <f t="shared" si="528"/>
        <v>20.082081565415475</v>
      </c>
      <c r="W4843">
        <f t="shared" si="529"/>
        <v>4.9795634817167478E-2</v>
      </c>
      <c r="X4843">
        <f t="shared" si="530"/>
        <v>2.479605246844702E-3</v>
      </c>
      <c r="Z4843">
        <f ca="1">IF($F4843=$Z$1,1,0)</f>
        <v>0</v>
      </c>
      <c r="AA4843">
        <f ca="1">IF($I4843=$AA$1,1,0)</f>
        <v>1</v>
      </c>
      <c r="AB4843" t="str">
        <f t="shared" ca="1" si="531"/>
        <v/>
      </c>
      <c r="AC4843" t="str">
        <f ca="1">IF(AND(Z4843,AA4843),C4843,"")</f>
        <v/>
      </c>
      <c r="AD4843" t="str">
        <f ca="1">IF(AND(AA4843,Z4843),D4843,"")</f>
        <v/>
      </c>
      <c r="AE4843" t="str">
        <f t="shared" ca="1" si="532"/>
        <v/>
      </c>
    </row>
    <row r="4844" spans="1:31" x14ac:dyDescent="0.25">
      <c r="A4844">
        <v>740617</v>
      </c>
      <c r="B4844" s="1">
        <v>38767.170995370368</v>
      </c>
      <c r="C4844">
        <v>22</v>
      </c>
      <c r="D4844">
        <v>4</v>
      </c>
      <c r="E4844">
        <v>315.2</v>
      </c>
      <c r="F4844" t="s">
        <v>116</v>
      </c>
      <c r="G4844">
        <v>-54</v>
      </c>
      <c r="H4844">
        <v>1140347174776</v>
      </c>
      <c r="I4844">
        <v>315</v>
      </c>
      <c r="J4844" t="s">
        <v>60</v>
      </c>
      <c r="K4844">
        <v>-54</v>
      </c>
      <c r="L4844">
        <v>-53.505050505050498</v>
      </c>
      <c r="M4844">
        <v>99</v>
      </c>
      <c r="N4844">
        <v>0.71960501316641201</v>
      </c>
      <c r="O4844">
        <v>1</v>
      </c>
      <c r="P4844">
        <f t="shared" si="527"/>
        <v>3.9810717055349657E-6</v>
      </c>
      <c r="Q4844">
        <f t="shared" si="526"/>
        <v>-12.433959502167848</v>
      </c>
      <c r="R4844">
        <f>10^(L4844/10)</f>
        <v>4.4616443600746479E-6</v>
      </c>
      <c r="S4844">
        <f>LN(R4844)</f>
        <v>-12.319993169282283</v>
      </c>
      <c r="T4844">
        <v>33.5</v>
      </c>
      <c r="U4844">
        <v>9.3000000000000007</v>
      </c>
      <c r="V4844">
        <f t="shared" si="528"/>
        <v>12.662543188475212</v>
      </c>
      <c r="W4844">
        <f t="shared" si="529"/>
        <v>7.8973077139049608E-2</v>
      </c>
      <c r="X4844">
        <f t="shared" si="530"/>
        <v>6.2367469128102792E-3</v>
      </c>
      <c r="Z4844">
        <f ca="1">IF($F4844=$Z$1,1,0)</f>
        <v>0</v>
      </c>
      <c r="AA4844">
        <f ca="1">IF($I4844=$AA$1,1,0)</f>
        <v>0</v>
      </c>
      <c r="AB4844" t="str">
        <f t="shared" ca="1" si="531"/>
        <v/>
      </c>
      <c r="AC4844" t="str">
        <f ca="1">IF(AND(Z4844,AA4844),C4844,"")</f>
        <v/>
      </c>
      <c r="AD4844" t="str">
        <f ca="1">IF(AND(AA4844,Z4844),D4844,"")</f>
        <v/>
      </c>
      <c r="AE4844" t="str">
        <f t="shared" ca="1" si="532"/>
        <v/>
      </c>
    </row>
    <row r="4845" spans="1:31" x14ac:dyDescent="0.25">
      <c r="A4845">
        <v>740618</v>
      </c>
      <c r="B4845" s="1">
        <v>38767.170995370368</v>
      </c>
      <c r="C4845">
        <v>22</v>
      </c>
      <c r="D4845">
        <v>4</v>
      </c>
      <c r="E4845">
        <v>315.2</v>
      </c>
      <c r="F4845" t="s">
        <v>113</v>
      </c>
      <c r="G4845">
        <v>-58</v>
      </c>
      <c r="H4845">
        <v>1140347174776</v>
      </c>
      <c r="I4845">
        <v>315</v>
      </c>
      <c r="J4845" t="s">
        <v>60</v>
      </c>
      <c r="K4845">
        <v>-58</v>
      </c>
      <c r="L4845">
        <v>-57.956521739130402</v>
      </c>
      <c r="M4845">
        <v>92</v>
      </c>
      <c r="N4845">
        <v>1.9095655306916599</v>
      </c>
      <c r="O4845">
        <v>3.25</v>
      </c>
      <c r="P4845">
        <f t="shared" si="527"/>
        <v>1.5848931924611111E-6</v>
      </c>
      <c r="Q4845">
        <f t="shared" ref="Q4845:Q4908" si="533">LN(P4845)</f>
        <v>-13.354993539365466</v>
      </c>
      <c r="R4845">
        <f>10^(L4845/10)</f>
        <v>1.6008396264474275E-6</v>
      </c>
      <c r="S4845">
        <f>LN(R4845)</f>
        <v>-13.344982299830701</v>
      </c>
      <c r="T4845">
        <v>12.8</v>
      </c>
      <c r="U4845">
        <v>-2.8</v>
      </c>
      <c r="V4845">
        <f t="shared" si="528"/>
        <v>11.440279716860074</v>
      </c>
      <c r="W4845">
        <f t="shared" si="529"/>
        <v>8.7410450159383202E-2</v>
      </c>
      <c r="X4845">
        <f t="shared" si="530"/>
        <v>7.6405867970660134E-3</v>
      </c>
      <c r="Z4845">
        <f ca="1">IF($F4845=$Z$1,1,0)</f>
        <v>1</v>
      </c>
      <c r="AA4845">
        <f ca="1">IF($I4845=$AA$1,1,0)</f>
        <v>0</v>
      </c>
      <c r="AB4845" t="str">
        <f t="shared" ca="1" si="531"/>
        <v/>
      </c>
      <c r="AC4845" t="str">
        <f ca="1">IF(AND(Z4845,AA4845),C4845,"")</f>
        <v/>
      </c>
      <c r="AD4845" t="str">
        <f ca="1">IF(AND(AA4845,Z4845),D4845,"")</f>
        <v/>
      </c>
      <c r="AE4845" t="str">
        <f t="shared" ca="1" si="532"/>
        <v/>
      </c>
    </row>
    <row r="4846" spans="1:31" x14ac:dyDescent="0.25">
      <c r="A4846">
        <v>740619</v>
      </c>
      <c r="B4846" s="1">
        <v>38767.170995370368</v>
      </c>
      <c r="C4846">
        <v>22</v>
      </c>
      <c r="D4846">
        <v>4</v>
      </c>
      <c r="E4846">
        <v>315.2</v>
      </c>
      <c r="F4846" t="s">
        <v>112</v>
      </c>
      <c r="G4846">
        <v>-57</v>
      </c>
      <c r="H4846">
        <v>1140347174776</v>
      </c>
      <c r="I4846">
        <v>315</v>
      </c>
      <c r="J4846" t="s">
        <v>60</v>
      </c>
      <c r="K4846">
        <v>-57</v>
      </c>
      <c r="L4846">
        <v>-56.431192660550501</v>
      </c>
      <c r="M4846">
        <v>109</v>
      </c>
      <c r="N4846">
        <v>0.87524570600006901</v>
      </c>
      <c r="O4846">
        <v>1</v>
      </c>
      <c r="P4846">
        <f t="shared" si="527"/>
        <v>1.9952623149688749E-6</v>
      </c>
      <c r="Q4846">
        <f t="shared" si="533"/>
        <v>-13.124735030066063</v>
      </c>
      <c r="R4846">
        <f>10^(L4846/10)</f>
        <v>2.2744727287503964E-6</v>
      </c>
      <c r="S4846">
        <f>LN(R4846)</f>
        <v>-12.99376230000586</v>
      </c>
      <c r="T4846">
        <v>7.5</v>
      </c>
      <c r="U4846">
        <v>6.3</v>
      </c>
      <c r="V4846">
        <f t="shared" si="528"/>
        <v>14.681280598094977</v>
      </c>
      <c r="W4846">
        <f t="shared" si="529"/>
        <v>6.8113949142131286E-2</v>
      </c>
      <c r="X4846">
        <f t="shared" si="530"/>
        <v>4.6395100677368468E-3</v>
      </c>
      <c r="Z4846">
        <f ca="1">IF($F4846=$Z$1,1,0)</f>
        <v>0</v>
      </c>
      <c r="AA4846">
        <f ca="1">IF($I4846=$AA$1,1,0)</f>
        <v>0</v>
      </c>
      <c r="AB4846" t="str">
        <f t="shared" ca="1" si="531"/>
        <v/>
      </c>
      <c r="AC4846" t="str">
        <f ca="1">IF(AND(Z4846,AA4846),C4846,"")</f>
        <v/>
      </c>
      <c r="AD4846" t="str">
        <f ca="1">IF(AND(AA4846,Z4846),D4846,"")</f>
        <v/>
      </c>
      <c r="AE4846" t="str">
        <f t="shared" ca="1" si="532"/>
        <v/>
      </c>
    </row>
    <row r="4847" spans="1:31" x14ac:dyDescent="0.25">
      <c r="A4847">
        <v>740620</v>
      </c>
      <c r="B4847" s="1">
        <v>38767.170995370368</v>
      </c>
      <c r="C4847">
        <v>22</v>
      </c>
      <c r="D4847">
        <v>4</v>
      </c>
      <c r="E4847">
        <v>315.2</v>
      </c>
      <c r="F4847" t="s">
        <v>115</v>
      </c>
      <c r="G4847">
        <v>-63</v>
      </c>
      <c r="H4847">
        <v>1140347174776</v>
      </c>
      <c r="I4847">
        <v>315</v>
      </c>
      <c r="J4847" t="s">
        <v>60</v>
      </c>
      <c r="K4847">
        <v>-63</v>
      </c>
      <c r="L4847">
        <v>-63.418367346938801</v>
      </c>
      <c r="M4847">
        <v>98</v>
      </c>
      <c r="N4847">
        <v>2.78776217162094</v>
      </c>
      <c r="O4847">
        <v>2</v>
      </c>
      <c r="P4847">
        <f t="shared" si="527"/>
        <v>5.0118723362727218E-7</v>
      </c>
      <c r="Q4847">
        <f t="shared" si="533"/>
        <v>-14.506286085862488</v>
      </c>
      <c r="R4847">
        <f>10^(L4847/10)</f>
        <v>4.5515913699444511E-7</v>
      </c>
      <c r="S4847">
        <f>LN(R4847)</f>
        <v>-14.602618727508164</v>
      </c>
      <c r="T4847">
        <v>2.5</v>
      </c>
      <c r="U4847">
        <v>-0.8</v>
      </c>
      <c r="V4847">
        <f t="shared" si="528"/>
        <v>20.082081565415475</v>
      </c>
      <c r="W4847">
        <f t="shared" si="529"/>
        <v>4.9795634817167478E-2</v>
      </c>
      <c r="X4847">
        <f t="shared" si="530"/>
        <v>2.479605246844702E-3</v>
      </c>
      <c r="Z4847">
        <f ca="1">IF($F4847=$Z$1,1,0)</f>
        <v>0</v>
      </c>
      <c r="AA4847">
        <f ca="1">IF($I4847=$AA$1,1,0)</f>
        <v>0</v>
      </c>
      <c r="AB4847" t="str">
        <f t="shared" ca="1" si="531"/>
        <v/>
      </c>
      <c r="AC4847" t="str">
        <f ca="1">IF(AND(Z4847,AA4847),C4847,"")</f>
        <v/>
      </c>
      <c r="AD4847" t="str">
        <f ca="1">IF(AND(AA4847,Z4847),D4847,"")</f>
        <v/>
      </c>
      <c r="AE4847" t="str">
        <f t="shared" ca="1" si="532"/>
        <v/>
      </c>
    </row>
    <row r="4848" spans="1:31" x14ac:dyDescent="0.25">
      <c r="A4848">
        <v>740621</v>
      </c>
      <c r="B4848" s="1">
        <v>38767.170995370368</v>
      </c>
      <c r="C4848">
        <v>22</v>
      </c>
      <c r="D4848">
        <v>4</v>
      </c>
      <c r="E4848">
        <v>315.2</v>
      </c>
      <c r="F4848" t="s">
        <v>117</v>
      </c>
      <c r="G4848">
        <v>-76</v>
      </c>
      <c r="H4848">
        <v>1140347174776</v>
      </c>
      <c r="I4848">
        <v>315</v>
      </c>
      <c r="J4848" t="s">
        <v>60</v>
      </c>
      <c r="K4848">
        <v>-76</v>
      </c>
      <c r="L4848">
        <v>-75.863157894736801</v>
      </c>
      <c r="M4848">
        <v>95</v>
      </c>
      <c r="N4848">
        <v>1.5410035850938599</v>
      </c>
      <c r="O4848">
        <v>2</v>
      </c>
      <c r="P4848">
        <f t="shared" si="527"/>
        <v>2.5118864315095751E-8</v>
      </c>
      <c r="Q4848">
        <f t="shared" si="533"/>
        <v>-17.499646706754749</v>
      </c>
      <c r="R4848">
        <f>10^(L4848/10)</f>
        <v>2.5922937365741934E-8</v>
      </c>
      <c r="S4848">
        <f>LN(R4848)</f>
        <v>-17.468137647587451</v>
      </c>
      <c r="T4848">
        <v>1</v>
      </c>
      <c r="U4848">
        <v>14</v>
      </c>
      <c r="V4848">
        <f t="shared" si="528"/>
        <v>23.259406699226016</v>
      </c>
      <c r="W4848">
        <f t="shared" si="529"/>
        <v>4.2993358039234778E-2</v>
      </c>
      <c r="X4848">
        <f t="shared" si="530"/>
        <v>1.8484288354898332E-3</v>
      </c>
      <c r="Z4848">
        <f ca="1">IF($F4848=$Z$1,1,0)</f>
        <v>0</v>
      </c>
      <c r="AA4848">
        <f ca="1">IF($I4848=$AA$1,1,0)</f>
        <v>0</v>
      </c>
      <c r="AB4848" t="str">
        <f t="shared" ca="1" si="531"/>
        <v/>
      </c>
      <c r="AC4848" t="str">
        <f ca="1">IF(AND(Z4848,AA4848),C4848,"")</f>
        <v/>
      </c>
      <c r="AD4848" t="str">
        <f ca="1">IF(AND(AA4848,Z4848),D4848,"")</f>
        <v/>
      </c>
      <c r="AE4848" t="str">
        <f t="shared" ca="1" si="532"/>
        <v/>
      </c>
    </row>
    <row r="4849" spans="1:31" x14ac:dyDescent="0.25">
      <c r="A4849">
        <v>740628</v>
      </c>
      <c r="B4849" s="1">
        <v>38767.171006944445</v>
      </c>
      <c r="C4849">
        <v>22</v>
      </c>
      <c r="D4849">
        <v>4</v>
      </c>
      <c r="E4849">
        <v>315.2</v>
      </c>
      <c r="F4849" t="s">
        <v>114</v>
      </c>
      <c r="G4849">
        <v>-59</v>
      </c>
      <c r="H4849">
        <v>1140347175028</v>
      </c>
      <c r="I4849">
        <v>315</v>
      </c>
      <c r="J4849" t="s">
        <v>60</v>
      </c>
      <c r="K4849">
        <v>-59</v>
      </c>
      <c r="L4849">
        <v>-59.34</v>
      </c>
      <c r="M4849">
        <v>100</v>
      </c>
      <c r="N4849">
        <v>1.1910440204232</v>
      </c>
      <c r="O4849">
        <v>1</v>
      </c>
      <c r="P4849">
        <f t="shared" si="527"/>
        <v>1.2589254117941642E-6</v>
      </c>
      <c r="Q4849">
        <f t="shared" si="533"/>
        <v>-13.585252048664872</v>
      </c>
      <c r="R4849">
        <f>10^(L4849/10)</f>
        <v>1.1641260294104898E-6</v>
      </c>
      <c r="S4849">
        <f>LN(R4849)</f>
        <v>-13.663539941826668</v>
      </c>
      <c r="T4849">
        <v>33.5</v>
      </c>
      <c r="U4849">
        <v>2.8</v>
      </c>
      <c r="V4849">
        <f t="shared" si="528"/>
        <v>11.562439189029277</v>
      </c>
      <c r="W4849">
        <f t="shared" si="529"/>
        <v>8.6486941349609367E-2</v>
      </c>
      <c r="X4849">
        <f t="shared" si="530"/>
        <v>7.4799910240107717E-3</v>
      </c>
      <c r="Z4849">
        <f ca="1">IF($F4849=$Z$1,1,0)</f>
        <v>0</v>
      </c>
      <c r="AA4849">
        <f ca="1">IF($I4849=$AA$1,1,0)</f>
        <v>0</v>
      </c>
      <c r="AB4849" t="str">
        <f t="shared" ca="1" si="531"/>
        <v/>
      </c>
      <c r="AC4849" t="str">
        <f ca="1">IF(AND(Z4849,AA4849),C4849,"")</f>
        <v/>
      </c>
      <c r="AD4849" t="str">
        <f ca="1">IF(AND(AA4849,Z4849),D4849,"")</f>
        <v/>
      </c>
      <c r="AE4849" t="str">
        <f t="shared" ca="1" si="532"/>
        <v/>
      </c>
    </row>
    <row r="4850" spans="1:31" x14ac:dyDescent="0.25">
      <c r="A4850">
        <v>741492</v>
      </c>
      <c r="B4850" s="1">
        <v>38767.171898148146</v>
      </c>
      <c r="C4850">
        <v>23</v>
      </c>
      <c r="D4850">
        <v>4</v>
      </c>
      <c r="E4850">
        <v>359.9</v>
      </c>
      <c r="F4850" t="s">
        <v>112</v>
      </c>
      <c r="G4850">
        <v>-52</v>
      </c>
      <c r="H4850">
        <v>1140347252265</v>
      </c>
      <c r="I4850">
        <v>0</v>
      </c>
      <c r="J4850" t="s">
        <v>66</v>
      </c>
      <c r="K4850">
        <v>-52</v>
      </c>
      <c r="L4850">
        <v>-53.636363636363598</v>
      </c>
      <c r="M4850">
        <v>110</v>
      </c>
      <c r="N4850">
        <v>3.1411073625213399</v>
      </c>
      <c r="O4850">
        <v>1.75</v>
      </c>
      <c r="P4850">
        <f t="shared" ref="P4850:P4913" si="534">10^(G4850/10)</f>
        <v>6.3095734448019212E-6</v>
      </c>
      <c r="Q4850">
        <f t="shared" si="533"/>
        <v>-11.973442483569039</v>
      </c>
      <c r="R4850">
        <f>10^(L4850/10)</f>
        <v>4.3287612810830901E-6</v>
      </c>
      <c r="S4850">
        <f>LN(R4850)</f>
        <v>-12.350229135149874</v>
      </c>
      <c r="T4850">
        <v>7.5</v>
      </c>
      <c r="U4850">
        <v>6.3</v>
      </c>
      <c r="V4850">
        <f t="shared" si="528"/>
        <v>15.669716015295235</v>
      </c>
      <c r="W4850">
        <f t="shared" si="529"/>
        <v>6.3817365868270901E-2</v>
      </c>
      <c r="X4850">
        <f t="shared" si="530"/>
        <v>4.0726561863647474E-3</v>
      </c>
      <c r="Z4850">
        <f ca="1">IF($F4850=$Z$1,1,0)</f>
        <v>0</v>
      </c>
      <c r="AA4850">
        <f ca="1">IF($I4850=$AA$1,1,0)</f>
        <v>0</v>
      </c>
      <c r="AB4850" t="str">
        <f t="shared" ca="1" si="531"/>
        <v/>
      </c>
      <c r="AC4850" t="str">
        <f ca="1">IF(AND(Z4850,AA4850),C4850,"")</f>
        <v/>
      </c>
      <c r="AD4850" t="str">
        <f ca="1">IF(AND(AA4850,Z4850),D4850,"")</f>
        <v/>
      </c>
      <c r="AE4850" t="str">
        <f t="shared" ca="1" si="532"/>
        <v/>
      </c>
    </row>
    <row r="4851" spans="1:31" x14ac:dyDescent="0.25">
      <c r="A4851">
        <v>741493</v>
      </c>
      <c r="B4851" s="1">
        <v>38767.171898148146</v>
      </c>
      <c r="C4851">
        <v>23</v>
      </c>
      <c r="D4851">
        <v>4</v>
      </c>
      <c r="E4851">
        <v>359.9</v>
      </c>
      <c r="F4851" t="s">
        <v>114</v>
      </c>
      <c r="G4851">
        <v>-57</v>
      </c>
      <c r="H4851">
        <v>1140347252265</v>
      </c>
      <c r="I4851">
        <v>0</v>
      </c>
      <c r="J4851" t="s">
        <v>66</v>
      </c>
      <c r="K4851">
        <v>-48</v>
      </c>
      <c r="L4851">
        <v>-49.8913043478261</v>
      </c>
      <c r="M4851">
        <v>92</v>
      </c>
      <c r="N4851">
        <v>3.0758060562014502</v>
      </c>
      <c r="O4851">
        <v>6</v>
      </c>
      <c r="P4851">
        <f t="shared" si="534"/>
        <v>1.9952623149688749E-6</v>
      </c>
      <c r="Q4851">
        <f t="shared" si="533"/>
        <v>-13.124735030066063</v>
      </c>
      <c r="R4851">
        <f>10^(L4851/10)</f>
        <v>1.0253439310915287E-5</v>
      </c>
      <c r="S4851">
        <f>LN(R4851)</f>
        <v>-11.487897366133341</v>
      </c>
      <c r="T4851">
        <v>33.5</v>
      </c>
      <c r="U4851">
        <v>2.8</v>
      </c>
      <c r="V4851">
        <f t="shared" si="528"/>
        <v>10.568348972285122</v>
      </c>
      <c r="W4851">
        <f t="shared" si="529"/>
        <v>9.4622159300609923E-2</v>
      </c>
      <c r="X4851">
        <f t="shared" si="530"/>
        <v>8.9533530307100012E-3</v>
      </c>
      <c r="Z4851">
        <f ca="1">IF($F4851=$Z$1,1,0)</f>
        <v>0</v>
      </c>
      <c r="AA4851">
        <f ca="1">IF($I4851=$AA$1,1,0)</f>
        <v>0</v>
      </c>
      <c r="AB4851" t="str">
        <f t="shared" ca="1" si="531"/>
        <v/>
      </c>
      <c r="AC4851" t="str">
        <f ca="1">IF(AND(Z4851,AA4851),C4851,"")</f>
        <v/>
      </c>
      <c r="AD4851" t="str">
        <f ca="1">IF(AND(AA4851,Z4851),D4851,"")</f>
        <v/>
      </c>
      <c r="AE4851" t="str">
        <f t="shared" ca="1" si="532"/>
        <v/>
      </c>
    </row>
    <row r="4852" spans="1:31" x14ac:dyDescent="0.25">
      <c r="A4852">
        <v>741494</v>
      </c>
      <c r="B4852" s="1">
        <v>38767.171898148146</v>
      </c>
      <c r="C4852">
        <v>23</v>
      </c>
      <c r="D4852">
        <v>4</v>
      </c>
      <c r="E4852">
        <v>359.9</v>
      </c>
      <c r="F4852" t="s">
        <v>115</v>
      </c>
      <c r="G4852">
        <v>-65</v>
      </c>
      <c r="H4852">
        <v>1140347252265</v>
      </c>
      <c r="I4852">
        <v>0</v>
      </c>
      <c r="J4852" t="s">
        <v>66</v>
      </c>
      <c r="K4852">
        <v>-67</v>
      </c>
      <c r="L4852">
        <v>-67.201834862385297</v>
      </c>
      <c r="M4852">
        <v>109</v>
      </c>
      <c r="N4852">
        <v>2.3045037085775002</v>
      </c>
      <c r="O4852">
        <v>3</v>
      </c>
      <c r="P4852">
        <f t="shared" si="534"/>
        <v>3.1622776601683734E-7</v>
      </c>
      <c r="Q4852">
        <f t="shared" si="533"/>
        <v>-14.966803104461299</v>
      </c>
      <c r="R4852">
        <f>10^(L4852/10)</f>
        <v>1.904655844800914E-7</v>
      </c>
      <c r="S4852">
        <f>LN(R4852)</f>
        <v>-15.473794317597598</v>
      </c>
      <c r="T4852">
        <v>2.5</v>
      </c>
      <c r="U4852">
        <v>-0.8</v>
      </c>
      <c r="V4852">
        <f t="shared" si="528"/>
        <v>21.054453210663059</v>
      </c>
      <c r="W4852">
        <f t="shared" si="529"/>
        <v>4.749589029904365E-2</v>
      </c>
      <c r="X4852">
        <f t="shared" si="530"/>
        <v>2.2558595952987884E-3</v>
      </c>
      <c r="Z4852">
        <f ca="1">IF($F4852=$Z$1,1,0)</f>
        <v>0</v>
      </c>
      <c r="AA4852">
        <f ca="1">IF($I4852=$AA$1,1,0)</f>
        <v>0</v>
      </c>
      <c r="AB4852" t="str">
        <f t="shared" ca="1" si="531"/>
        <v/>
      </c>
      <c r="AC4852" t="str">
        <f ca="1">IF(AND(Z4852,AA4852),C4852,"")</f>
        <v/>
      </c>
      <c r="AD4852" t="str">
        <f ca="1">IF(AND(AA4852,Z4852),D4852,"")</f>
        <v/>
      </c>
      <c r="AE4852" t="str">
        <f t="shared" ca="1" si="532"/>
        <v/>
      </c>
    </row>
    <row r="4853" spans="1:31" x14ac:dyDescent="0.25">
      <c r="A4853">
        <v>741496</v>
      </c>
      <c r="B4853" s="1">
        <v>38767.171898148146</v>
      </c>
      <c r="C4853">
        <v>23</v>
      </c>
      <c r="D4853">
        <v>4</v>
      </c>
      <c r="E4853">
        <v>359.9</v>
      </c>
      <c r="F4853" t="s">
        <v>113</v>
      </c>
      <c r="G4853">
        <v>-59</v>
      </c>
      <c r="H4853">
        <v>1140347252265</v>
      </c>
      <c r="I4853">
        <v>0</v>
      </c>
      <c r="J4853" t="s">
        <v>66</v>
      </c>
      <c r="K4853">
        <v>-60</v>
      </c>
      <c r="L4853">
        <v>-58.646464646464601</v>
      </c>
      <c r="M4853">
        <v>99</v>
      </c>
      <c r="N4853">
        <v>2.7041658388385601</v>
      </c>
      <c r="O4853">
        <v>4</v>
      </c>
      <c r="P4853">
        <f t="shared" si="534"/>
        <v>1.2589254117941642E-6</v>
      </c>
      <c r="Q4853">
        <f t="shared" si="533"/>
        <v>-13.585252048664872</v>
      </c>
      <c r="R4853">
        <f>10^(L4853/10)</f>
        <v>1.3656944212455181E-6</v>
      </c>
      <c r="S4853">
        <f>LN(R4853)</f>
        <v>-13.503847525175173</v>
      </c>
      <c r="T4853">
        <v>12.8</v>
      </c>
      <c r="U4853">
        <v>-2.8</v>
      </c>
      <c r="V4853">
        <f t="shared" si="528"/>
        <v>12.258874336577563</v>
      </c>
      <c r="W4853">
        <f t="shared" si="529"/>
        <v>8.1573558268416058E-2</v>
      </c>
      <c r="X4853">
        <f t="shared" si="530"/>
        <v>6.6542454085706691E-3</v>
      </c>
      <c r="Z4853">
        <f ca="1">IF($F4853=$Z$1,1,0)</f>
        <v>1</v>
      </c>
      <c r="AA4853">
        <f ca="1">IF($I4853=$AA$1,1,0)</f>
        <v>0</v>
      </c>
      <c r="AB4853" t="str">
        <f t="shared" ca="1" si="531"/>
        <v/>
      </c>
      <c r="AC4853" t="str">
        <f ca="1">IF(AND(Z4853,AA4853),C4853,"")</f>
        <v/>
      </c>
      <c r="AD4853" t="str">
        <f ca="1">IF(AND(AA4853,Z4853),D4853,"")</f>
        <v/>
      </c>
      <c r="AE4853" t="str">
        <f t="shared" ca="1" si="532"/>
        <v/>
      </c>
    </row>
    <row r="4854" spans="1:31" x14ac:dyDescent="0.25">
      <c r="A4854">
        <v>741499</v>
      </c>
      <c r="B4854" s="1">
        <v>38767.171898148146</v>
      </c>
      <c r="C4854">
        <v>23</v>
      </c>
      <c r="D4854">
        <v>4</v>
      </c>
      <c r="E4854">
        <v>359.9</v>
      </c>
      <c r="F4854" t="s">
        <v>116</v>
      </c>
      <c r="G4854">
        <v>-54</v>
      </c>
      <c r="H4854">
        <v>1140347252517</v>
      </c>
      <c r="I4854">
        <v>0</v>
      </c>
      <c r="J4854" t="s">
        <v>66</v>
      </c>
      <c r="K4854">
        <v>-51</v>
      </c>
      <c r="L4854">
        <v>-50.585858585858603</v>
      </c>
      <c r="M4854">
        <v>99</v>
      </c>
      <c r="N4854">
        <v>2.7664539337486</v>
      </c>
      <c r="O4854">
        <v>2.5</v>
      </c>
      <c r="P4854">
        <f t="shared" si="534"/>
        <v>3.9810717055349657E-6</v>
      </c>
      <c r="Q4854">
        <f t="shared" si="533"/>
        <v>-12.433959502167848</v>
      </c>
      <c r="R4854">
        <f>10^(L4854/10)</f>
        <v>8.7380422730148412E-6</v>
      </c>
      <c r="S4854">
        <f>LN(R4854)</f>
        <v>-11.647824389610289</v>
      </c>
      <c r="T4854">
        <v>33.5</v>
      </c>
      <c r="U4854">
        <v>9.3000000000000007</v>
      </c>
      <c r="V4854">
        <f t="shared" si="528"/>
        <v>11.761802582937703</v>
      </c>
      <c r="W4854">
        <f t="shared" si="529"/>
        <v>8.5020981516103086E-2</v>
      </c>
      <c r="X4854">
        <f t="shared" si="530"/>
        <v>7.2285672979615426E-3</v>
      </c>
      <c r="Z4854">
        <f ca="1">IF($F4854=$Z$1,1,0)</f>
        <v>0</v>
      </c>
      <c r="AA4854">
        <f ca="1">IF($I4854=$AA$1,1,0)</f>
        <v>0</v>
      </c>
      <c r="AB4854" t="str">
        <f t="shared" ca="1" si="531"/>
        <v/>
      </c>
      <c r="AC4854" t="str">
        <f ca="1">IF(AND(Z4854,AA4854),C4854,"")</f>
        <v/>
      </c>
      <c r="AD4854" t="str">
        <f ca="1">IF(AND(AA4854,Z4854),D4854,"")</f>
        <v/>
      </c>
      <c r="AE4854" t="str">
        <f t="shared" ca="1" si="532"/>
        <v/>
      </c>
    </row>
    <row r="4855" spans="1:31" x14ac:dyDescent="0.25">
      <c r="A4855">
        <v>741505</v>
      </c>
      <c r="B4855" s="1">
        <v>38767.171898148146</v>
      </c>
      <c r="C4855">
        <v>23</v>
      </c>
      <c r="D4855">
        <v>4</v>
      </c>
      <c r="E4855">
        <v>359.9</v>
      </c>
      <c r="F4855" t="s">
        <v>117</v>
      </c>
      <c r="G4855">
        <v>-74</v>
      </c>
      <c r="H4855">
        <v>1140347252517</v>
      </c>
      <c r="I4855">
        <v>0</v>
      </c>
      <c r="J4855" t="s">
        <v>66</v>
      </c>
      <c r="K4855">
        <v>-75</v>
      </c>
      <c r="L4855">
        <v>-74.9270833333333</v>
      </c>
      <c r="M4855">
        <v>96</v>
      </c>
      <c r="N4855">
        <v>1.65589722327054</v>
      </c>
      <c r="O4855">
        <v>2</v>
      </c>
      <c r="P4855">
        <f t="shared" si="534"/>
        <v>3.981071705534957E-8</v>
      </c>
      <c r="Q4855">
        <f t="shared" si="533"/>
        <v>-17.039129688155942</v>
      </c>
      <c r="R4855">
        <f>10^(L4855/10)</f>
        <v>3.2158195171951488E-8</v>
      </c>
      <c r="S4855">
        <f>LN(R4855)</f>
        <v>-17.252598514485587</v>
      </c>
      <c r="T4855">
        <v>1</v>
      </c>
      <c r="U4855">
        <v>14</v>
      </c>
      <c r="V4855">
        <f t="shared" si="528"/>
        <v>24.166091947189145</v>
      </c>
      <c r="W4855">
        <f t="shared" si="529"/>
        <v>4.1380294430118397E-2</v>
      </c>
      <c r="X4855">
        <f t="shared" si="530"/>
        <v>1.7123287671232876E-3</v>
      </c>
      <c r="Z4855">
        <f ca="1">IF($F4855=$Z$1,1,0)</f>
        <v>0</v>
      </c>
      <c r="AA4855">
        <f ca="1">IF($I4855=$AA$1,1,0)</f>
        <v>0</v>
      </c>
      <c r="AB4855" t="str">
        <f t="shared" ca="1" si="531"/>
        <v/>
      </c>
      <c r="AC4855" t="str">
        <f ca="1">IF(AND(Z4855,AA4855),C4855,"")</f>
        <v/>
      </c>
      <c r="AD4855" t="str">
        <f ca="1">IF(AND(AA4855,Z4855),D4855,"")</f>
        <v/>
      </c>
      <c r="AE4855" t="str">
        <f t="shared" ca="1" si="532"/>
        <v/>
      </c>
    </row>
    <row r="4856" spans="1:31" x14ac:dyDescent="0.25">
      <c r="A4856">
        <v>742388</v>
      </c>
      <c r="B4856" s="1">
        <v>38767.172418981485</v>
      </c>
      <c r="C4856">
        <v>23</v>
      </c>
      <c r="D4856">
        <v>4</v>
      </c>
      <c r="E4856">
        <v>45.1</v>
      </c>
      <c r="F4856" t="s">
        <v>114</v>
      </c>
      <c r="G4856">
        <v>-48</v>
      </c>
      <c r="H4856">
        <v>1140347297192</v>
      </c>
      <c r="I4856">
        <v>45</v>
      </c>
      <c r="J4856" t="s">
        <v>66</v>
      </c>
      <c r="K4856">
        <v>-49</v>
      </c>
      <c r="L4856">
        <v>-48.630434782608702</v>
      </c>
      <c r="M4856">
        <v>92</v>
      </c>
      <c r="N4856">
        <v>0.69087285616983096</v>
      </c>
      <c r="O4856">
        <v>1</v>
      </c>
      <c r="P4856">
        <f t="shared" si="534"/>
        <v>1.5848931924611131E-5</v>
      </c>
      <c r="Q4856">
        <f t="shared" si="533"/>
        <v>-11.05240844637142</v>
      </c>
      <c r="R4856">
        <f>10^(L4856/10)</f>
        <v>1.3707445307770978E-5</v>
      </c>
      <c r="S4856">
        <f>LN(R4856)</f>
        <v>-11.197571419625394</v>
      </c>
      <c r="T4856">
        <v>33.5</v>
      </c>
      <c r="U4856">
        <v>2.8</v>
      </c>
      <c r="V4856">
        <f t="shared" si="528"/>
        <v>10.568348972285122</v>
      </c>
      <c r="W4856">
        <f t="shared" si="529"/>
        <v>9.4622159300609923E-2</v>
      </c>
      <c r="X4856">
        <f t="shared" si="530"/>
        <v>8.9533530307100012E-3</v>
      </c>
      <c r="Z4856">
        <f ca="1">IF($F4856=$Z$1,1,0)</f>
        <v>0</v>
      </c>
      <c r="AA4856">
        <f ca="1">IF($I4856=$AA$1,1,0)</f>
        <v>0</v>
      </c>
      <c r="AB4856" t="str">
        <f t="shared" ca="1" si="531"/>
        <v/>
      </c>
      <c r="AC4856" t="str">
        <f ca="1">IF(AND(Z4856,AA4856),C4856,"")</f>
        <v/>
      </c>
      <c r="AD4856" t="str">
        <f ca="1">IF(AND(AA4856,Z4856),D4856,"")</f>
        <v/>
      </c>
      <c r="AE4856" t="str">
        <f t="shared" ca="1" si="532"/>
        <v/>
      </c>
    </row>
    <row r="4857" spans="1:31" x14ac:dyDescent="0.25">
      <c r="A4857">
        <v>742389</v>
      </c>
      <c r="B4857" s="1">
        <v>38767.172418981485</v>
      </c>
      <c r="C4857">
        <v>23</v>
      </c>
      <c r="D4857">
        <v>4</v>
      </c>
      <c r="E4857">
        <v>45.1</v>
      </c>
      <c r="F4857" t="s">
        <v>112</v>
      </c>
      <c r="G4857">
        <v>-57</v>
      </c>
      <c r="H4857">
        <v>1140347297192</v>
      </c>
      <c r="I4857">
        <v>45</v>
      </c>
      <c r="J4857" t="s">
        <v>66</v>
      </c>
      <c r="K4857">
        <v>-57</v>
      </c>
      <c r="L4857">
        <v>-57.427272727272701</v>
      </c>
      <c r="M4857">
        <v>110</v>
      </c>
      <c r="N4857">
        <v>0.84004249465569103</v>
      </c>
      <c r="O4857">
        <v>1</v>
      </c>
      <c r="P4857">
        <f t="shared" si="534"/>
        <v>1.9952623149688749E-6</v>
      </c>
      <c r="Q4857">
        <f t="shared" si="533"/>
        <v>-13.124735030066063</v>
      </c>
      <c r="R4857">
        <f>10^(L4857/10)</f>
        <v>1.8083093475668406E-6</v>
      </c>
      <c r="S4857">
        <f>LN(R4857)</f>
        <v>-13.223118211312165</v>
      </c>
      <c r="T4857">
        <v>7.5</v>
      </c>
      <c r="U4857">
        <v>6.3</v>
      </c>
      <c r="V4857">
        <f t="shared" si="528"/>
        <v>15.669716015295235</v>
      </c>
      <c r="W4857">
        <f t="shared" si="529"/>
        <v>6.3817365868270901E-2</v>
      </c>
      <c r="X4857">
        <f t="shared" si="530"/>
        <v>4.0726561863647474E-3</v>
      </c>
      <c r="Z4857">
        <f ca="1">IF($F4857=$Z$1,1,0)</f>
        <v>0</v>
      </c>
      <c r="AA4857">
        <f ca="1">IF($I4857=$AA$1,1,0)</f>
        <v>0</v>
      </c>
      <c r="AB4857" t="str">
        <f t="shared" ca="1" si="531"/>
        <v/>
      </c>
      <c r="AC4857" t="str">
        <f ca="1">IF(AND(Z4857,AA4857),C4857,"")</f>
        <v/>
      </c>
      <c r="AD4857" t="str">
        <f ca="1">IF(AND(AA4857,Z4857),D4857,"")</f>
        <v/>
      </c>
      <c r="AE4857" t="str">
        <f t="shared" ca="1" si="532"/>
        <v/>
      </c>
    </row>
    <row r="4858" spans="1:31" x14ac:dyDescent="0.25">
      <c r="A4858">
        <v>742390</v>
      </c>
      <c r="B4858" s="1">
        <v>38767.172418981485</v>
      </c>
      <c r="C4858">
        <v>23</v>
      </c>
      <c r="D4858">
        <v>4</v>
      </c>
      <c r="E4858">
        <v>45.1</v>
      </c>
      <c r="F4858" t="s">
        <v>115</v>
      </c>
      <c r="G4858">
        <v>-67</v>
      </c>
      <c r="H4858">
        <v>1140347297192</v>
      </c>
      <c r="I4858">
        <v>45</v>
      </c>
      <c r="J4858" t="s">
        <v>66</v>
      </c>
      <c r="K4858">
        <v>-63</v>
      </c>
      <c r="L4858">
        <v>-63.585858585858603</v>
      </c>
      <c r="M4858">
        <v>99</v>
      </c>
      <c r="N4858">
        <v>3.0606458602456401</v>
      </c>
      <c r="O4858">
        <v>3</v>
      </c>
      <c r="P4858">
        <f t="shared" si="534"/>
        <v>1.9952623149688761E-7</v>
      </c>
      <c r="Q4858">
        <f t="shared" si="533"/>
        <v>-15.427320123060108</v>
      </c>
      <c r="R4858">
        <f>10^(L4858/10)</f>
        <v>4.3793952341304707E-7</v>
      </c>
      <c r="S4858">
        <f>LN(R4858)</f>
        <v>-14.641185010502548</v>
      </c>
      <c r="T4858">
        <v>2.5</v>
      </c>
      <c r="U4858">
        <v>-0.8</v>
      </c>
      <c r="V4858">
        <f t="shared" si="528"/>
        <v>21.054453210663059</v>
      </c>
      <c r="W4858">
        <f t="shared" si="529"/>
        <v>4.749589029904365E-2</v>
      </c>
      <c r="X4858">
        <f t="shared" si="530"/>
        <v>2.2558595952987884E-3</v>
      </c>
      <c r="Z4858">
        <f ca="1">IF($F4858=$Z$1,1,0)</f>
        <v>0</v>
      </c>
      <c r="AA4858">
        <f ca="1">IF($I4858=$AA$1,1,0)</f>
        <v>0</v>
      </c>
      <c r="AB4858" t="str">
        <f t="shared" ca="1" si="531"/>
        <v/>
      </c>
      <c r="AC4858" t="str">
        <f ca="1">IF(AND(Z4858,AA4858),C4858,"")</f>
        <v/>
      </c>
      <c r="AD4858" t="str">
        <f ca="1">IF(AND(AA4858,Z4858),D4858,"")</f>
        <v/>
      </c>
      <c r="AE4858" t="str">
        <f t="shared" ca="1" si="532"/>
        <v/>
      </c>
    </row>
    <row r="4859" spans="1:31" x14ac:dyDescent="0.25">
      <c r="A4859">
        <v>742391</v>
      </c>
      <c r="B4859" s="1">
        <v>38767.172418981485</v>
      </c>
      <c r="C4859">
        <v>23</v>
      </c>
      <c r="D4859">
        <v>4</v>
      </c>
      <c r="E4859">
        <v>45.1</v>
      </c>
      <c r="F4859" t="s">
        <v>116</v>
      </c>
      <c r="G4859">
        <v>-52</v>
      </c>
      <c r="H4859">
        <v>1140347297192</v>
      </c>
      <c r="I4859">
        <v>45</v>
      </c>
      <c r="J4859" t="s">
        <v>66</v>
      </c>
      <c r="K4859">
        <v>-48</v>
      </c>
      <c r="L4859">
        <v>-48.924731182795703</v>
      </c>
      <c r="M4859">
        <v>93</v>
      </c>
      <c r="N4859">
        <v>1.7460300257626999</v>
      </c>
      <c r="O4859">
        <v>4</v>
      </c>
      <c r="P4859">
        <f t="shared" si="534"/>
        <v>6.3095734448019212E-6</v>
      </c>
      <c r="Q4859">
        <f t="shared" si="533"/>
        <v>-11.973442483569039</v>
      </c>
      <c r="R4859">
        <f>10^(L4859/10)</f>
        <v>1.2809343786525466E-5</v>
      </c>
      <c r="S4859">
        <f>LN(R4859)</f>
        <v>-11.265335670024633</v>
      </c>
      <c r="T4859">
        <v>33.5</v>
      </c>
      <c r="U4859">
        <v>9.3000000000000007</v>
      </c>
      <c r="V4859">
        <f t="shared" si="528"/>
        <v>11.761802582937703</v>
      </c>
      <c r="W4859">
        <f t="shared" si="529"/>
        <v>8.5020981516103086E-2</v>
      </c>
      <c r="X4859">
        <f t="shared" si="530"/>
        <v>7.2285672979615426E-3</v>
      </c>
      <c r="Z4859">
        <f ca="1">IF($F4859=$Z$1,1,0)</f>
        <v>0</v>
      </c>
      <c r="AA4859">
        <f ca="1">IF($I4859=$AA$1,1,0)</f>
        <v>0</v>
      </c>
      <c r="AB4859" t="str">
        <f t="shared" ca="1" si="531"/>
        <v/>
      </c>
      <c r="AC4859" t="str">
        <f ca="1">IF(AND(Z4859,AA4859),C4859,"")</f>
        <v/>
      </c>
      <c r="AD4859" t="str">
        <f ca="1">IF(AND(AA4859,Z4859),D4859,"")</f>
        <v/>
      </c>
      <c r="AE4859" t="str">
        <f t="shared" ca="1" si="532"/>
        <v/>
      </c>
    </row>
    <row r="4860" spans="1:31" x14ac:dyDescent="0.25">
      <c r="A4860">
        <v>742392</v>
      </c>
      <c r="B4860" s="1">
        <v>38767.172418981485</v>
      </c>
      <c r="C4860">
        <v>23</v>
      </c>
      <c r="D4860">
        <v>4</v>
      </c>
      <c r="E4860">
        <v>45.1</v>
      </c>
      <c r="F4860" t="s">
        <v>117</v>
      </c>
      <c r="G4860">
        <v>-78</v>
      </c>
      <c r="H4860">
        <v>1140347297192</v>
      </c>
      <c r="I4860">
        <v>45</v>
      </c>
      <c r="J4860" t="s">
        <v>66</v>
      </c>
      <c r="K4860">
        <v>-77</v>
      </c>
      <c r="L4860">
        <v>-76.433734939759006</v>
      </c>
      <c r="M4860">
        <v>83</v>
      </c>
      <c r="N4860">
        <v>1.22168187831903</v>
      </c>
      <c r="O4860">
        <v>1</v>
      </c>
      <c r="P4860">
        <f t="shared" si="534"/>
        <v>1.5848931924611133E-8</v>
      </c>
      <c r="Q4860">
        <f t="shared" si="533"/>
        <v>-17.960163725353556</v>
      </c>
      <c r="R4860">
        <f>10^(L4860/10)</f>
        <v>2.2731416842952856E-8</v>
      </c>
      <c r="S4860">
        <f>LN(R4860)</f>
        <v>-17.599517867414725</v>
      </c>
      <c r="T4860">
        <v>1</v>
      </c>
      <c r="U4860">
        <v>14</v>
      </c>
      <c r="V4860">
        <f t="shared" si="528"/>
        <v>24.166091947189145</v>
      </c>
      <c r="W4860">
        <f t="shared" si="529"/>
        <v>4.1380294430118397E-2</v>
      </c>
      <c r="X4860">
        <f t="shared" si="530"/>
        <v>1.7123287671232876E-3</v>
      </c>
      <c r="Z4860">
        <f ca="1">IF($F4860=$Z$1,1,0)</f>
        <v>0</v>
      </c>
      <c r="AA4860">
        <f ca="1">IF($I4860=$AA$1,1,0)</f>
        <v>0</v>
      </c>
      <c r="AB4860" t="str">
        <f t="shared" ca="1" si="531"/>
        <v/>
      </c>
      <c r="AC4860" t="str">
        <f ca="1">IF(AND(Z4860,AA4860),C4860,"")</f>
        <v/>
      </c>
      <c r="AD4860" t="str">
        <f ca="1">IF(AND(AA4860,Z4860),D4860,"")</f>
        <v/>
      </c>
      <c r="AE4860" t="str">
        <f t="shared" ca="1" si="532"/>
        <v/>
      </c>
    </row>
    <row r="4861" spans="1:31" x14ac:dyDescent="0.25">
      <c r="A4861">
        <v>742396</v>
      </c>
      <c r="B4861" s="1">
        <v>38767.172418981485</v>
      </c>
      <c r="C4861">
        <v>23</v>
      </c>
      <c r="D4861">
        <v>4</v>
      </c>
      <c r="E4861">
        <v>45.1</v>
      </c>
      <c r="F4861" t="s">
        <v>113</v>
      </c>
      <c r="G4861">
        <v>-58</v>
      </c>
      <c r="H4861">
        <v>1140347297446</v>
      </c>
      <c r="I4861">
        <v>45</v>
      </c>
      <c r="J4861" t="s">
        <v>66</v>
      </c>
      <c r="K4861">
        <v>-60</v>
      </c>
      <c r="L4861">
        <v>-61.1827956989247</v>
      </c>
      <c r="M4861">
        <v>93</v>
      </c>
      <c r="N4861">
        <v>4.2629501842063302</v>
      </c>
      <c r="O4861">
        <v>6</v>
      </c>
      <c r="P4861">
        <f t="shared" si="534"/>
        <v>1.5848931924611111E-6</v>
      </c>
      <c r="Q4861">
        <f t="shared" si="533"/>
        <v>-13.354993539365466</v>
      </c>
      <c r="R4861">
        <f>10^(L4861/10)</f>
        <v>7.6158859212841354E-7</v>
      </c>
      <c r="S4861">
        <f>LN(R4861)</f>
        <v>-14.087859332404426</v>
      </c>
      <c r="T4861">
        <v>12.8</v>
      </c>
      <c r="U4861">
        <v>-2.8</v>
      </c>
      <c r="V4861">
        <f t="shared" si="528"/>
        <v>12.258874336577563</v>
      </c>
      <c r="W4861">
        <f t="shared" si="529"/>
        <v>8.1573558268416058E-2</v>
      </c>
      <c r="X4861">
        <f t="shared" si="530"/>
        <v>6.6542454085706691E-3</v>
      </c>
      <c r="Z4861">
        <f ca="1">IF($F4861=$Z$1,1,0)</f>
        <v>1</v>
      </c>
      <c r="AA4861">
        <f ca="1">IF($I4861=$AA$1,1,0)</f>
        <v>0</v>
      </c>
      <c r="AB4861" t="str">
        <f t="shared" ca="1" si="531"/>
        <v/>
      </c>
      <c r="AC4861" t="str">
        <f ca="1">IF(AND(Z4861,AA4861),C4861,"")</f>
        <v/>
      </c>
      <c r="AD4861" t="str">
        <f ca="1">IF(AND(AA4861,Z4861),D4861,"")</f>
        <v/>
      </c>
      <c r="AE4861" t="str">
        <f t="shared" ca="1" si="532"/>
        <v/>
      </c>
    </row>
    <row r="4862" spans="1:31" x14ac:dyDescent="0.25">
      <c r="A4862">
        <v>743247</v>
      </c>
      <c r="B4862" s="1">
        <v>38767.173032407409</v>
      </c>
      <c r="C4862">
        <v>23</v>
      </c>
      <c r="D4862">
        <v>4</v>
      </c>
      <c r="E4862">
        <v>90.1</v>
      </c>
      <c r="F4862" t="s">
        <v>116</v>
      </c>
      <c r="G4862">
        <v>-51</v>
      </c>
      <c r="H4862">
        <v>1140347350999</v>
      </c>
      <c r="I4862">
        <v>90</v>
      </c>
      <c r="J4862" t="s">
        <v>66</v>
      </c>
      <c r="K4862">
        <v>-52</v>
      </c>
      <c r="L4862">
        <v>-51.867346938775498</v>
      </c>
      <c r="M4862">
        <v>98</v>
      </c>
      <c r="N4862">
        <v>1.1454774820561699</v>
      </c>
      <c r="O4862">
        <v>2</v>
      </c>
      <c r="P4862">
        <f t="shared" si="534"/>
        <v>7.9432823472428065E-6</v>
      </c>
      <c r="Q4862">
        <f t="shared" si="533"/>
        <v>-11.743183974269634</v>
      </c>
      <c r="R4862">
        <f>10^(L4862/10)</f>
        <v>6.5052696935384329E-6</v>
      </c>
      <c r="S4862">
        <f>LN(R4862)</f>
        <v>-11.942897987437481</v>
      </c>
      <c r="T4862">
        <v>33.5</v>
      </c>
      <c r="U4862">
        <v>9.3000000000000007</v>
      </c>
      <c r="V4862">
        <f t="shared" si="528"/>
        <v>11.761802582937703</v>
      </c>
      <c r="W4862">
        <f t="shared" si="529"/>
        <v>8.5020981516103086E-2</v>
      </c>
      <c r="X4862">
        <f t="shared" si="530"/>
        <v>7.2285672979615426E-3</v>
      </c>
      <c r="Z4862">
        <f ca="1">IF($F4862=$Z$1,1,0)</f>
        <v>0</v>
      </c>
      <c r="AA4862">
        <f ca="1">IF($I4862=$AA$1,1,0)</f>
        <v>0</v>
      </c>
      <c r="AB4862" t="str">
        <f t="shared" ca="1" si="531"/>
        <v/>
      </c>
      <c r="AC4862" t="str">
        <f ca="1">IF(AND(Z4862,AA4862),C4862,"")</f>
        <v/>
      </c>
      <c r="AD4862" t="str">
        <f ca="1">IF(AND(AA4862,Z4862),D4862,"")</f>
        <v/>
      </c>
      <c r="AE4862" t="str">
        <f t="shared" ca="1" si="532"/>
        <v/>
      </c>
    </row>
    <row r="4863" spans="1:31" x14ac:dyDescent="0.25">
      <c r="A4863">
        <v>743248</v>
      </c>
      <c r="B4863" s="1">
        <v>38767.173032407409</v>
      </c>
      <c r="C4863">
        <v>23</v>
      </c>
      <c r="D4863">
        <v>4</v>
      </c>
      <c r="E4863">
        <v>90.1</v>
      </c>
      <c r="F4863" t="s">
        <v>112</v>
      </c>
      <c r="G4863">
        <v>-56</v>
      </c>
      <c r="H4863">
        <v>1140347350999</v>
      </c>
      <c r="I4863">
        <v>90</v>
      </c>
      <c r="J4863" t="s">
        <v>66</v>
      </c>
      <c r="K4863">
        <v>-57</v>
      </c>
      <c r="L4863">
        <v>-56.807339449541303</v>
      </c>
      <c r="M4863">
        <v>109</v>
      </c>
      <c r="N4863">
        <v>1.1342893371506999</v>
      </c>
      <c r="O4863">
        <v>1</v>
      </c>
      <c r="P4863">
        <f t="shared" si="534"/>
        <v>2.5118864315095806E-6</v>
      </c>
      <c r="Q4863">
        <f t="shared" si="533"/>
        <v>-12.894476520766656</v>
      </c>
      <c r="R4863">
        <f>10^(L4863/10)</f>
        <v>2.0857682634233672E-6</v>
      </c>
      <c r="S4863">
        <f>LN(R4863)</f>
        <v>-13.080373298916639</v>
      </c>
      <c r="T4863">
        <v>7.5</v>
      </c>
      <c r="U4863">
        <v>6.3</v>
      </c>
      <c r="V4863">
        <f t="shared" si="528"/>
        <v>15.669716015295235</v>
      </c>
      <c r="W4863">
        <f t="shared" si="529"/>
        <v>6.3817365868270901E-2</v>
      </c>
      <c r="X4863">
        <f t="shared" si="530"/>
        <v>4.0726561863647474E-3</v>
      </c>
      <c r="Z4863">
        <f ca="1">IF($F4863=$Z$1,1,0)</f>
        <v>0</v>
      </c>
      <c r="AA4863">
        <f ca="1">IF($I4863=$AA$1,1,0)</f>
        <v>0</v>
      </c>
      <c r="AB4863" t="str">
        <f t="shared" ca="1" si="531"/>
        <v/>
      </c>
      <c r="AC4863" t="str">
        <f ca="1">IF(AND(Z4863,AA4863),C4863,"")</f>
        <v/>
      </c>
      <c r="AD4863" t="str">
        <f ca="1">IF(AND(AA4863,Z4863),D4863,"")</f>
        <v/>
      </c>
      <c r="AE4863" t="str">
        <f t="shared" ca="1" si="532"/>
        <v/>
      </c>
    </row>
    <row r="4864" spans="1:31" x14ac:dyDescent="0.25">
      <c r="A4864">
        <v>743249</v>
      </c>
      <c r="B4864" s="1">
        <v>38767.173032407409</v>
      </c>
      <c r="C4864">
        <v>23</v>
      </c>
      <c r="D4864">
        <v>4</v>
      </c>
      <c r="E4864">
        <v>90.1</v>
      </c>
      <c r="F4864" t="s">
        <v>115</v>
      </c>
      <c r="G4864">
        <v>-64</v>
      </c>
      <c r="H4864">
        <v>1140347350999</v>
      </c>
      <c r="I4864">
        <v>90</v>
      </c>
      <c r="J4864" t="s">
        <v>66</v>
      </c>
      <c r="K4864">
        <v>-63</v>
      </c>
      <c r="L4864">
        <v>-62.863157894736801</v>
      </c>
      <c r="M4864">
        <v>95</v>
      </c>
      <c r="N4864">
        <v>1.7781805565873501</v>
      </c>
      <c r="O4864">
        <v>2</v>
      </c>
      <c r="P4864">
        <f t="shared" si="534"/>
        <v>3.9810717055349618E-7</v>
      </c>
      <c r="Q4864">
        <f t="shared" si="533"/>
        <v>-14.736544595161895</v>
      </c>
      <c r="R4864">
        <f>10^(L4864/10)</f>
        <v>5.1723060019163436E-7</v>
      </c>
      <c r="S4864">
        <f>LN(R4864)</f>
        <v>-14.474777026695193</v>
      </c>
      <c r="T4864">
        <v>2.5</v>
      </c>
      <c r="U4864">
        <v>-0.8</v>
      </c>
      <c r="V4864">
        <f t="shared" si="528"/>
        <v>21.054453210663059</v>
      </c>
      <c r="W4864">
        <f t="shared" si="529"/>
        <v>4.749589029904365E-2</v>
      </c>
      <c r="X4864">
        <f t="shared" si="530"/>
        <v>2.2558595952987884E-3</v>
      </c>
      <c r="Z4864">
        <f ca="1">IF($F4864=$Z$1,1,0)</f>
        <v>0</v>
      </c>
      <c r="AA4864">
        <f ca="1">IF($I4864=$AA$1,1,0)</f>
        <v>0</v>
      </c>
      <c r="AB4864" t="str">
        <f t="shared" ca="1" si="531"/>
        <v/>
      </c>
      <c r="AC4864" t="str">
        <f ca="1">IF(AND(Z4864,AA4864),C4864,"")</f>
        <v/>
      </c>
      <c r="AD4864" t="str">
        <f ca="1">IF(AND(AA4864,Z4864),D4864,"")</f>
        <v/>
      </c>
      <c r="AE4864" t="str">
        <f t="shared" ca="1" si="532"/>
        <v/>
      </c>
    </row>
    <row r="4865" spans="1:31" x14ac:dyDescent="0.25">
      <c r="A4865">
        <v>743253</v>
      </c>
      <c r="B4865" s="1">
        <v>38767.173043981478</v>
      </c>
      <c r="C4865">
        <v>23</v>
      </c>
      <c r="D4865">
        <v>4</v>
      </c>
      <c r="E4865">
        <v>90.1</v>
      </c>
      <c r="F4865" t="s">
        <v>114</v>
      </c>
      <c r="G4865">
        <v>-48</v>
      </c>
      <c r="H4865">
        <v>1140347351251</v>
      </c>
      <c r="I4865">
        <v>90</v>
      </c>
      <c r="J4865" t="s">
        <v>66</v>
      </c>
      <c r="K4865">
        <v>-45</v>
      </c>
      <c r="L4865">
        <v>-46.65</v>
      </c>
      <c r="M4865">
        <v>100</v>
      </c>
      <c r="N4865">
        <v>3.2360813064912701</v>
      </c>
      <c r="O4865">
        <v>6</v>
      </c>
      <c r="P4865">
        <f t="shared" si="534"/>
        <v>1.5848931924611131E-5</v>
      </c>
      <c r="Q4865">
        <f t="shared" si="533"/>
        <v>-11.05240844637142</v>
      </c>
      <c r="R4865">
        <f>10^(L4865/10)</f>
        <v>2.1627185237270165E-5</v>
      </c>
      <c r="S4865">
        <f>LN(R4865)</f>
        <v>-10.741559458817225</v>
      </c>
      <c r="T4865">
        <v>33.5</v>
      </c>
      <c r="U4865">
        <v>2.8</v>
      </c>
      <c r="V4865">
        <f t="shared" si="528"/>
        <v>10.568348972285122</v>
      </c>
      <c r="W4865">
        <f t="shared" si="529"/>
        <v>9.4622159300609923E-2</v>
      </c>
      <c r="X4865">
        <f t="shared" si="530"/>
        <v>8.9533530307100012E-3</v>
      </c>
      <c r="Z4865">
        <f ca="1">IF($F4865=$Z$1,1,0)</f>
        <v>0</v>
      </c>
      <c r="AA4865">
        <f ca="1">IF($I4865=$AA$1,1,0)</f>
        <v>0</v>
      </c>
      <c r="AB4865" t="str">
        <f t="shared" ca="1" si="531"/>
        <v/>
      </c>
      <c r="AC4865" t="str">
        <f ca="1">IF(AND(Z4865,AA4865),C4865,"")</f>
        <v/>
      </c>
      <c r="AD4865" t="str">
        <f ca="1">IF(AND(AA4865,Z4865),D4865,"")</f>
        <v/>
      </c>
      <c r="AE4865" t="str">
        <f t="shared" ca="1" si="532"/>
        <v/>
      </c>
    </row>
    <row r="4866" spans="1:31" x14ac:dyDescent="0.25">
      <c r="A4866">
        <v>743258</v>
      </c>
      <c r="B4866" s="1">
        <v>38767.173043981478</v>
      </c>
      <c r="C4866">
        <v>23</v>
      </c>
      <c r="D4866">
        <v>4</v>
      </c>
      <c r="E4866">
        <v>90.1</v>
      </c>
      <c r="F4866" t="s">
        <v>113</v>
      </c>
      <c r="G4866">
        <v>-72</v>
      </c>
      <c r="H4866">
        <v>1140347351251</v>
      </c>
      <c r="I4866">
        <v>90</v>
      </c>
      <c r="J4866" t="s">
        <v>66</v>
      </c>
      <c r="K4866">
        <v>-62</v>
      </c>
      <c r="L4866">
        <v>-65.168539325842701</v>
      </c>
      <c r="M4866">
        <v>89</v>
      </c>
      <c r="N4866">
        <v>5.6973597454837499</v>
      </c>
      <c r="O4866">
        <v>10</v>
      </c>
      <c r="P4866">
        <f t="shared" si="534"/>
        <v>6.3095734448019177E-8</v>
      </c>
      <c r="Q4866">
        <f t="shared" si="533"/>
        <v>-16.578612669557131</v>
      </c>
      <c r="R4866">
        <f>10^(L4866/10)</f>
        <v>3.04190794661878E-7</v>
      </c>
      <c r="S4866">
        <f>LN(R4866)</f>
        <v>-15.005610718388166</v>
      </c>
      <c r="T4866">
        <v>12.8</v>
      </c>
      <c r="U4866">
        <v>-2.8</v>
      </c>
      <c r="V4866">
        <f t="shared" si="528"/>
        <v>12.258874336577563</v>
      </c>
      <c r="W4866">
        <f t="shared" si="529"/>
        <v>8.1573558268416058E-2</v>
      </c>
      <c r="X4866">
        <f t="shared" si="530"/>
        <v>6.6542454085706691E-3</v>
      </c>
      <c r="Z4866">
        <f ca="1">IF($F4866=$Z$1,1,0)</f>
        <v>1</v>
      </c>
      <c r="AA4866">
        <f ca="1">IF($I4866=$AA$1,1,0)</f>
        <v>0</v>
      </c>
      <c r="AB4866" t="str">
        <f t="shared" ca="1" si="531"/>
        <v/>
      </c>
      <c r="AC4866" t="str">
        <f ca="1">IF(AND(Z4866,AA4866),C4866,"")</f>
        <v/>
      </c>
      <c r="AD4866" t="str">
        <f ca="1">IF(AND(AA4866,Z4866),D4866,"")</f>
        <v/>
      </c>
      <c r="AE4866" t="str">
        <f t="shared" ca="1" si="532"/>
        <v/>
      </c>
    </row>
    <row r="4867" spans="1:31" x14ac:dyDescent="0.25">
      <c r="A4867">
        <v>743260</v>
      </c>
      <c r="B4867" s="1">
        <v>38767.173043981478</v>
      </c>
      <c r="C4867">
        <v>23</v>
      </c>
      <c r="D4867">
        <v>4</v>
      </c>
      <c r="E4867">
        <v>90.1</v>
      </c>
      <c r="F4867" t="s">
        <v>117</v>
      </c>
      <c r="G4867">
        <v>-83</v>
      </c>
      <c r="H4867">
        <v>1140347351251</v>
      </c>
      <c r="I4867">
        <v>90</v>
      </c>
      <c r="J4867" t="s">
        <v>66</v>
      </c>
      <c r="K4867">
        <v>-82</v>
      </c>
      <c r="L4867">
        <v>-82.244444444444397</v>
      </c>
      <c r="M4867">
        <v>90</v>
      </c>
      <c r="N4867">
        <v>1.28352666475071</v>
      </c>
      <c r="O4867">
        <v>2</v>
      </c>
      <c r="P4867">
        <f t="shared" si="534"/>
        <v>5.0118723362727114E-9</v>
      </c>
      <c r="Q4867">
        <f t="shared" si="533"/>
        <v>-19.111456271850582</v>
      </c>
      <c r="R4867">
        <f>10^(L4867/10)</f>
        <v>5.9642461042204181E-9</v>
      </c>
      <c r="S4867">
        <f>LN(R4867)</f>
        <v>-18.937483175935466</v>
      </c>
      <c r="T4867">
        <v>1</v>
      </c>
      <c r="U4867">
        <v>14</v>
      </c>
      <c r="V4867">
        <f t="shared" ref="V4867:V4930" si="535">SQRT((T4867-C4867)^2+(U4867-D4867)^2)</f>
        <v>24.166091947189145</v>
      </c>
      <c r="W4867">
        <f t="shared" ref="W4867:W4930" si="536">1/V4867</f>
        <v>4.1380294430118397E-2</v>
      </c>
      <c r="X4867">
        <f t="shared" ref="X4867:X4930" si="537">1/(V4867^2)</f>
        <v>1.7123287671232876E-3</v>
      </c>
      <c r="Z4867">
        <f ca="1">IF($F4867=$Z$1,1,0)</f>
        <v>0</v>
      </c>
      <c r="AA4867">
        <f ca="1">IF($I4867=$AA$1,1,0)</f>
        <v>0</v>
      </c>
      <c r="AB4867" t="str">
        <f t="shared" ref="AB4867:AB4930" ca="1" si="538">IF(AND(AA4867,Z4867),ABS(L4867-AB$1)*AE4867/AE$7971,"")</f>
        <v/>
      </c>
      <c r="AC4867" t="str">
        <f ca="1">IF(AND(Z4867,AA4867),C4867,"")</f>
        <v/>
      </c>
      <c r="AD4867" t="str">
        <f ca="1">IF(AND(AA4867,Z4867),D4867,"")</f>
        <v/>
      </c>
      <c r="AE4867" t="str">
        <f t="shared" ref="AE4867:AE4930" ca="1" si="539">IF(AND(Z4867,AA4867),W4867,"")</f>
        <v/>
      </c>
    </row>
    <row r="4868" spans="1:31" x14ac:dyDescent="0.25">
      <c r="A4868">
        <v>744096</v>
      </c>
      <c r="B4868" s="1">
        <v>38767.173657407409</v>
      </c>
      <c r="C4868">
        <v>23</v>
      </c>
      <c r="D4868">
        <v>4</v>
      </c>
      <c r="E4868">
        <v>135.30000000000001</v>
      </c>
      <c r="F4868" t="s">
        <v>114</v>
      </c>
      <c r="G4868">
        <v>-57</v>
      </c>
      <c r="H4868">
        <v>1140347404071</v>
      </c>
      <c r="I4868">
        <v>135</v>
      </c>
      <c r="J4868" t="s">
        <v>66</v>
      </c>
      <c r="K4868">
        <v>-49</v>
      </c>
      <c r="L4868">
        <v>-52.296703296703299</v>
      </c>
      <c r="M4868">
        <v>91</v>
      </c>
      <c r="N4868">
        <v>5.0210545716003701</v>
      </c>
      <c r="O4868">
        <v>9</v>
      </c>
      <c r="P4868">
        <f t="shared" si="534"/>
        <v>1.9952623149688749E-6</v>
      </c>
      <c r="Q4868">
        <f t="shared" si="533"/>
        <v>-13.124735030066063</v>
      </c>
      <c r="R4868">
        <f>10^(L4868/10)</f>
        <v>5.8929081272924062E-6</v>
      </c>
      <c r="S4868">
        <f>LN(R4868)</f>
        <v>-12.041760942372159</v>
      </c>
      <c r="T4868">
        <v>33.5</v>
      </c>
      <c r="U4868">
        <v>2.8</v>
      </c>
      <c r="V4868">
        <f t="shared" si="535"/>
        <v>10.568348972285122</v>
      </c>
      <c r="W4868">
        <f t="shared" si="536"/>
        <v>9.4622159300609923E-2</v>
      </c>
      <c r="X4868">
        <f t="shared" si="537"/>
        <v>8.9533530307100012E-3</v>
      </c>
      <c r="Z4868">
        <f ca="1">IF($F4868=$Z$1,1,0)</f>
        <v>0</v>
      </c>
      <c r="AA4868">
        <f ca="1">IF($I4868=$AA$1,1,0)</f>
        <v>0</v>
      </c>
      <c r="AB4868" t="str">
        <f t="shared" ca="1" si="538"/>
        <v/>
      </c>
      <c r="AC4868" t="str">
        <f ca="1">IF(AND(Z4868,AA4868),C4868,"")</f>
        <v/>
      </c>
      <c r="AD4868" t="str">
        <f ca="1">IF(AND(AA4868,Z4868),D4868,"")</f>
        <v/>
      </c>
      <c r="AE4868" t="str">
        <f t="shared" ca="1" si="539"/>
        <v/>
      </c>
    </row>
    <row r="4869" spans="1:31" x14ac:dyDescent="0.25">
      <c r="A4869">
        <v>744097</v>
      </c>
      <c r="B4869" s="1">
        <v>38767.173657407409</v>
      </c>
      <c r="C4869">
        <v>23</v>
      </c>
      <c r="D4869">
        <v>4</v>
      </c>
      <c r="E4869">
        <v>135.30000000000001</v>
      </c>
      <c r="F4869" t="s">
        <v>112</v>
      </c>
      <c r="G4869">
        <v>-59</v>
      </c>
      <c r="H4869">
        <v>1140347404071</v>
      </c>
      <c r="I4869">
        <v>135</v>
      </c>
      <c r="J4869" t="s">
        <v>66</v>
      </c>
      <c r="K4869">
        <v>-59</v>
      </c>
      <c r="L4869">
        <v>-57.422018348623901</v>
      </c>
      <c r="M4869">
        <v>109</v>
      </c>
      <c r="N4869">
        <v>2.3065670257125999</v>
      </c>
      <c r="O4869">
        <v>4</v>
      </c>
      <c r="P4869">
        <f t="shared" si="534"/>
        <v>1.2589254117941642E-6</v>
      </c>
      <c r="Q4869">
        <f t="shared" si="533"/>
        <v>-13.585252048664872</v>
      </c>
      <c r="R4869">
        <f>10^(L4869/10)</f>
        <v>1.8104984824821141E-6</v>
      </c>
      <c r="S4869">
        <f>LN(R4869)</f>
        <v>-13.221908345917198</v>
      </c>
      <c r="T4869">
        <v>7.5</v>
      </c>
      <c r="U4869">
        <v>6.3</v>
      </c>
      <c r="V4869">
        <f t="shared" si="535"/>
        <v>15.669716015295235</v>
      </c>
      <c r="W4869">
        <f t="shared" si="536"/>
        <v>6.3817365868270901E-2</v>
      </c>
      <c r="X4869">
        <f t="shared" si="537"/>
        <v>4.0726561863647474E-3</v>
      </c>
      <c r="Z4869">
        <f ca="1">IF($F4869=$Z$1,1,0)</f>
        <v>0</v>
      </c>
      <c r="AA4869">
        <f ca="1">IF($I4869=$AA$1,1,0)</f>
        <v>0</v>
      </c>
      <c r="AB4869" t="str">
        <f t="shared" ca="1" si="538"/>
        <v/>
      </c>
      <c r="AC4869" t="str">
        <f ca="1">IF(AND(Z4869,AA4869),C4869,"")</f>
        <v/>
      </c>
      <c r="AD4869" t="str">
        <f ca="1">IF(AND(AA4869,Z4869),D4869,"")</f>
        <v/>
      </c>
      <c r="AE4869" t="str">
        <f t="shared" ca="1" si="539"/>
        <v/>
      </c>
    </row>
    <row r="4870" spans="1:31" x14ac:dyDescent="0.25">
      <c r="A4870">
        <v>744098</v>
      </c>
      <c r="B4870" s="1">
        <v>38767.173657407409</v>
      </c>
      <c r="C4870">
        <v>23</v>
      </c>
      <c r="D4870">
        <v>4</v>
      </c>
      <c r="E4870">
        <v>135.30000000000001</v>
      </c>
      <c r="F4870" t="s">
        <v>113</v>
      </c>
      <c r="G4870">
        <v>-65</v>
      </c>
      <c r="H4870">
        <v>1140347404071</v>
      </c>
      <c r="I4870">
        <v>135</v>
      </c>
      <c r="J4870" t="s">
        <v>66</v>
      </c>
      <c r="K4870">
        <v>-67</v>
      </c>
      <c r="L4870">
        <v>-67.478260869565204</v>
      </c>
      <c r="M4870">
        <v>92</v>
      </c>
      <c r="N4870">
        <v>2.5396991293188602</v>
      </c>
      <c r="O4870">
        <v>2.25</v>
      </c>
      <c r="P4870">
        <f t="shared" si="534"/>
        <v>3.1622776601683734E-7</v>
      </c>
      <c r="Q4870">
        <f t="shared" si="533"/>
        <v>-14.966803104461299</v>
      </c>
      <c r="R4870">
        <f>10^(L4870/10)</f>
        <v>1.7872031163131392E-7</v>
      </c>
      <c r="S4870">
        <f>LN(R4870)</f>
        <v>-15.537443757942428</v>
      </c>
      <c r="T4870">
        <v>12.8</v>
      </c>
      <c r="U4870">
        <v>-2.8</v>
      </c>
      <c r="V4870">
        <f t="shared" si="535"/>
        <v>12.258874336577563</v>
      </c>
      <c r="W4870">
        <f t="shared" si="536"/>
        <v>8.1573558268416058E-2</v>
      </c>
      <c r="X4870">
        <f t="shared" si="537"/>
        <v>6.6542454085706691E-3</v>
      </c>
      <c r="Z4870">
        <f ca="1">IF($F4870=$Z$1,1,0)</f>
        <v>1</v>
      </c>
      <c r="AA4870">
        <f ca="1">IF($I4870=$AA$1,1,0)</f>
        <v>0</v>
      </c>
      <c r="AB4870" t="str">
        <f t="shared" ca="1" si="538"/>
        <v/>
      </c>
      <c r="AC4870" t="str">
        <f ca="1">IF(AND(Z4870,AA4870),C4870,"")</f>
        <v/>
      </c>
      <c r="AD4870" t="str">
        <f ca="1">IF(AND(AA4870,Z4870),D4870,"")</f>
        <v/>
      </c>
      <c r="AE4870" t="str">
        <f t="shared" ca="1" si="539"/>
        <v/>
      </c>
    </row>
    <row r="4871" spans="1:31" x14ac:dyDescent="0.25">
      <c r="A4871">
        <v>744099</v>
      </c>
      <c r="B4871" s="1">
        <v>38767.173657407409</v>
      </c>
      <c r="C4871">
        <v>23</v>
      </c>
      <c r="D4871">
        <v>4</v>
      </c>
      <c r="E4871">
        <v>135.30000000000001</v>
      </c>
      <c r="F4871" t="s">
        <v>116</v>
      </c>
      <c r="G4871">
        <v>-57</v>
      </c>
      <c r="H4871">
        <v>1140347404071</v>
      </c>
      <c r="I4871">
        <v>135</v>
      </c>
      <c r="J4871" t="s">
        <v>66</v>
      </c>
      <c r="K4871">
        <v>-58</v>
      </c>
      <c r="L4871">
        <v>-57.371134020618598</v>
      </c>
      <c r="M4871">
        <v>97</v>
      </c>
      <c r="N4871">
        <v>1.5022177191077799</v>
      </c>
      <c r="O4871">
        <v>1</v>
      </c>
      <c r="P4871">
        <f t="shared" si="534"/>
        <v>1.9952623149688749E-6</v>
      </c>
      <c r="Q4871">
        <f t="shared" si="533"/>
        <v>-13.124735030066063</v>
      </c>
      <c r="R4871">
        <f>10^(L4871/10)</f>
        <v>1.8318360347428187E-6</v>
      </c>
      <c r="S4871">
        <f>LN(R4871)</f>
        <v>-13.210191796403995</v>
      </c>
      <c r="T4871">
        <v>33.5</v>
      </c>
      <c r="U4871">
        <v>9.3000000000000007</v>
      </c>
      <c r="V4871">
        <f t="shared" si="535"/>
        <v>11.761802582937703</v>
      </c>
      <c r="W4871">
        <f t="shared" si="536"/>
        <v>8.5020981516103086E-2</v>
      </c>
      <c r="X4871">
        <f t="shared" si="537"/>
        <v>7.2285672979615426E-3</v>
      </c>
      <c r="Z4871">
        <f ca="1">IF($F4871=$Z$1,1,0)</f>
        <v>0</v>
      </c>
      <c r="AA4871">
        <f ca="1">IF($I4871=$AA$1,1,0)</f>
        <v>0</v>
      </c>
      <c r="AB4871" t="str">
        <f t="shared" ca="1" si="538"/>
        <v/>
      </c>
      <c r="AC4871" t="str">
        <f ca="1">IF(AND(Z4871,AA4871),C4871,"")</f>
        <v/>
      </c>
      <c r="AD4871" t="str">
        <f ca="1">IF(AND(AA4871,Z4871),D4871,"")</f>
        <v/>
      </c>
      <c r="AE4871" t="str">
        <f t="shared" ca="1" si="539"/>
        <v/>
      </c>
    </row>
    <row r="4872" spans="1:31" x14ac:dyDescent="0.25">
      <c r="A4872">
        <v>744100</v>
      </c>
      <c r="B4872" s="1">
        <v>38767.173657407409</v>
      </c>
      <c r="C4872">
        <v>23</v>
      </c>
      <c r="D4872">
        <v>4</v>
      </c>
      <c r="E4872">
        <v>135.30000000000001</v>
      </c>
      <c r="F4872" t="s">
        <v>115</v>
      </c>
      <c r="G4872">
        <v>-67</v>
      </c>
      <c r="H4872">
        <v>1140347404071</v>
      </c>
      <c r="I4872">
        <v>135</v>
      </c>
      <c r="J4872" t="s">
        <v>66</v>
      </c>
      <c r="K4872">
        <v>-68</v>
      </c>
      <c r="L4872">
        <v>-67.733333333333306</v>
      </c>
      <c r="M4872">
        <v>105</v>
      </c>
      <c r="N4872">
        <v>1.48237508662143</v>
      </c>
      <c r="O4872">
        <v>1</v>
      </c>
      <c r="P4872">
        <f t="shared" si="534"/>
        <v>1.9952623149688761E-7</v>
      </c>
      <c r="Q4872">
        <f t="shared" si="533"/>
        <v>-15.427320123060108</v>
      </c>
      <c r="R4872">
        <f>10^(L4872/10)</f>
        <v>1.6852590447507577E-7</v>
      </c>
      <c r="S4872">
        <f>LN(R4872)</f>
        <v>-15.596176363212999</v>
      </c>
      <c r="T4872">
        <v>2.5</v>
      </c>
      <c r="U4872">
        <v>-0.8</v>
      </c>
      <c r="V4872">
        <f t="shared" si="535"/>
        <v>21.054453210663059</v>
      </c>
      <c r="W4872">
        <f t="shared" si="536"/>
        <v>4.749589029904365E-2</v>
      </c>
      <c r="X4872">
        <f t="shared" si="537"/>
        <v>2.2558595952987884E-3</v>
      </c>
      <c r="Z4872">
        <f ca="1">IF($F4872=$Z$1,1,0)</f>
        <v>0</v>
      </c>
      <c r="AA4872">
        <f ca="1">IF($I4872=$AA$1,1,0)</f>
        <v>0</v>
      </c>
      <c r="AB4872" t="str">
        <f t="shared" ca="1" si="538"/>
        <v/>
      </c>
      <c r="AC4872" t="str">
        <f ca="1">IF(AND(Z4872,AA4872),C4872,"")</f>
        <v/>
      </c>
      <c r="AD4872" t="str">
        <f ca="1">IF(AND(AA4872,Z4872),D4872,"")</f>
        <v/>
      </c>
      <c r="AE4872" t="str">
        <f t="shared" ca="1" si="539"/>
        <v/>
      </c>
    </row>
    <row r="4873" spans="1:31" x14ac:dyDescent="0.25">
      <c r="A4873">
        <v>744101</v>
      </c>
      <c r="B4873" s="1">
        <v>38767.173657407409</v>
      </c>
      <c r="C4873">
        <v>23</v>
      </c>
      <c r="D4873">
        <v>4</v>
      </c>
      <c r="E4873">
        <v>135.30000000000001</v>
      </c>
      <c r="F4873" t="s">
        <v>117</v>
      </c>
      <c r="G4873">
        <v>-78</v>
      </c>
      <c r="H4873">
        <v>1140347404071</v>
      </c>
      <c r="I4873">
        <v>135</v>
      </c>
      <c r="J4873" t="s">
        <v>66</v>
      </c>
      <c r="K4873">
        <v>-79</v>
      </c>
      <c r="L4873">
        <v>-78.741573033707894</v>
      </c>
      <c r="M4873">
        <v>89</v>
      </c>
      <c r="N4873">
        <v>1.45795692890335</v>
      </c>
      <c r="O4873">
        <v>2</v>
      </c>
      <c r="P4873">
        <f t="shared" si="534"/>
        <v>1.5848931924611133E-8</v>
      </c>
      <c r="Q4873">
        <f t="shared" si="533"/>
        <v>-17.960163725353556</v>
      </c>
      <c r="R4873">
        <f>10^(L4873/10)</f>
        <v>1.3361114834385483E-8</v>
      </c>
      <c r="S4873">
        <f>LN(R4873)</f>
        <v>-18.130917226631773</v>
      </c>
      <c r="T4873">
        <v>1</v>
      </c>
      <c r="U4873">
        <v>14</v>
      </c>
      <c r="V4873">
        <f t="shared" si="535"/>
        <v>24.166091947189145</v>
      </c>
      <c r="W4873">
        <f t="shared" si="536"/>
        <v>4.1380294430118397E-2</v>
      </c>
      <c r="X4873">
        <f t="shared" si="537"/>
        <v>1.7123287671232876E-3</v>
      </c>
      <c r="Z4873">
        <f ca="1">IF($F4873=$Z$1,1,0)</f>
        <v>0</v>
      </c>
      <c r="AA4873">
        <f ca="1">IF($I4873=$AA$1,1,0)</f>
        <v>0</v>
      </c>
      <c r="AB4873" t="str">
        <f t="shared" ca="1" si="538"/>
        <v/>
      </c>
      <c r="AC4873" t="str">
        <f ca="1">IF(AND(Z4873,AA4873),C4873,"")</f>
        <v/>
      </c>
      <c r="AD4873" t="str">
        <f ca="1">IF(AND(AA4873,Z4873),D4873,"")</f>
        <v/>
      </c>
      <c r="AE4873" t="str">
        <f t="shared" ca="1" si="539"/>
        <v/>
      </c>
    </row>
    <row r="4874" spans="1:31" x14ac:dyDescent="0.25">
      <c r="A4874">
        <v>744963</v>
      </c>
      <c r="B4874" s="1">
        <v>38767.174166666664</v>
      </c>
      <c r="C4874">
        <v>23</v>
      </c>
      <c r="D4874">
        <v>4</v>
      </c>
      <c r="E4874">
        <v>180.4</v>
      </c>
      <c r="F4874" t="s">
        <v>116</v>
      </c>
      <c r="G4874">
        <v>-52</v>
      </c>
      <c r="H4874">
        <v>1140347448433</v>
      </c>
      <c r="I4874">
        <v>180</v>
      </c>
      <c r="J4874" t="s">
        <v>66</v>
      </c>
      <c r="K4874">
        <v>-51</v>
      </c>
      <c r="L4874">
        <v>-52.066666666666698</v>
      </c>
      <c r="M4874">
        <v>105</v>
      </c>
      <c r="N4874">
        <v>2.1405726528317799</v>
      </c>
      <c r="O4874">
        <v>3</v>
      </c>
      <c r="P4874">
        <f t="shared" si="534"/>
        <v>6.3095734448019212E-6</v>
      </c>
      <c r="Q4874">
        <f t="shared" si="533"/>
        <v>-11.973442483569039</v>
      </c>
      <c r="R4874">
        <f>10^(L4874/10)</f>
        <v>6.2134575174807054E-6</v>
      </c>
      <c r="S4874">
        <f>LN(R4874)</f>
        <v>-11.988793050855673</v>
      </c>
      <c r="T4874">
        <v>33.5</v>
      </c>
      <c r="U4874">
        <v>9.3000000000000007</v>
      </c>
      <c r="V4874">
        <f t="shared" si="535"/>
        <v>11.761802582937703</v>
      </c>
      <c r="W4874">
        <f t="shared" si="536"/>
        <v>8.5020981516103086E-2</v>
      </c>
      <c r="X4874">
        <f t="shared" si="537"/>
        <v>7.2285672979615426E-3</v>
      </c>
      <c r="Z4874">
        <f ca="1">IF($F4874=$Z$1,1,0)</f>
        <v>0</v>
      </c>
      <c r="AA4874">
        <f ca="1">IF($I4874=$AA$1,1,0)</f>
        <v>0</v>
      </c>
      <c r="AB4874" t="str">
        <f t="shared" ca="1" si="538"/>
        <v/>
      </c>
      <c r="AC4874" t="str">
        <f ca="1">IF(AND(Z4874,AA4874),C4874,"")</f>
        <v/>
      </c>
      <c r="AD4874" t="str">
        <f ca="1">IF(AND(AA4874,Z4874),D4874,"")</f>
        <v/>
      </c>
      <c r="AE4874" t="str">
        <f t="shared" ca="1" si="539"/>
        <v/>
      </c>
    </row>
    <row r="4875" spans="1:31" x14ac:dyDescent="0.25">
      <c r="A4875">
        <v>744964</v>
      </c>
      <c r="B4875" s="1">
        <v>38767.174166666664</v>
      </c>
      <c r="C4875">
        <v>23</v>
      </c>
      <c r="D4875">
        <v>4</v>
      </c>
      <c r="E4875">
        <v>180.4</v>
      </c>
      <c r="F4875" t="s">
        <v>114</v>
      </c>
      <c r="G4875">
        <v>-59</v>
      </c>
      <c r="H4875">
        <v>1140347448433</v>
      </c>
      <c r="I4875">
        <v>180</v>
      </c>
      <c r="J4875" t="s">
        <v>66</v>
      </c>
      <c r="K4875">
        <v>-52</v>
      </c>
      <c r="L4875">
        <v>-54.205882352941202</v>
      </c>
      <c r="M4875">
        <v>102</v>
      </c>
      <c r="N4875">
        <v>3.56645047851854</v>
      </c>
      <c r="O4875">
        <v>7</v>
      </c>
      <c r="P4875">
        <f t="shared" si="534"/>
        <v>1.2589254117941642E-6</v>
      </c>
      <c r="Q4875">
        <f t="shared" si="533"/>
        <v>-13.585252048664872</v>
      </c>
      <c r="R4875">
        <f>10^(L4875/10)</f>
        <v>3.7967479288312529E-6</v>
      </c>
      <c r="S4875">
        <f>LN(R4875)</f>
        <v>-12.481365665847143</v>
      </c>
      <c r="T4875">
        <v>33.5</v>
      </c>
      <c r="U4875">
        <v>2.8</v>
      </c>
      <c r="V4875">
        <f t="shared" si="535"/>
        <v>10.568348972285122</v>
      </c>
      <c r="W4875">
        <f t="shared" si="536"/>
        <v>9.4622159300609923E-2</v>
      </c>
      <c r="X4875">
        <f t="shared" si="537"/>
        <v>8.9533530307100012E-3</v>
      </c>
      <c r="Z4875">
        <f ca="1">IF($F4875=$Z$1,1,0)</f>
        <v>0</v>
      </c>
      <c r="AA4875">
        <f ca="1">IF($I4875=$AA$1,1,0)</f>
        <v>0</v>
      </c>
      <c r="AB4875" t="str">
        <f t="shared" ca="1" si="538"/>
        <v/>
      </c>
      <c r="AC4875" t="str">
        <f ca="1">IF(AND(Z4875,AA4875),C4875,"")</f>
        <v/>
      </c>
      <c r="AD4875" t="str">
        <f ca="1">IF(AND(AA4875,Z4875),D4875,"")</f>
        <v/>
      </c>
      <c r="AE4875" t="str">
        <f t="shared" ca="1" si="539"/>
        <v/>
      </c>
    </row>
    <row r="4876" spans="1:31" x14ac:dyDescent="0.25">
      <c r="A4876">
        <v>744965</v>
      </c>
      <c r="B4876" s="1">
        <v>38767.174166666664</v>
      </c>
      <c r="C4876">
        <v>23</v>
      </c>
      <c r="D4876">
        <v>4</v>
      </c>
      <c r="E4876">
        <v>180.4</v>
      </c>
      <c r="F4876" t="s">
        <v>113</v>
      </c>
      <c r="G4876">
        <v>-57</v>
      </c>
      <c r="H4876">
        <v>1140347448433</v>
      </c>
      <c r="I4876">
        <v>180</v>
      </c>
      <c r="J4876" t="s">
        <v>66</v>
      </c>
      <c r="K4876">
        <v>-58</v>
      </c>
      <c r="L4876">
        <v>-57.322580645161302</v>
      </c>
      <c r="M4876">
        <v>93</v>
      </c>
      <c r="N4876">
        <v>2.44131686810436</v>
      </c>
      <c r="O4876">
        <v>3</v>
      </c>
      <c r="P4876">
        <f t="shared" si="534"/>
        <v>1.9952623149688749E-6</v>
      </c>
      <c r="Q4876">
        <f t="shared" si="533"/>
        <v>-13.124735030066063</v>
      </c>
      <c r="R4876">
        <f>10^(L4876/10)</f>
        <v>1.8524305533486987E-6</v>
      </c>
      <c r="S4876">
        <f>LN(R4876)</f>
        <v>-13.199011968549742</v>
      </c>
      <c r="T4876">
        <v>12.8</v>
      </c>
      <c r="U4876">
        <v>-2.8</v>
      </c>
      <c r="V4876">
        <f t="shared" si="535"/>
        <v>12.258874336577563</v>
      </c>
      <c r="W4876">
        <f t="shared" si="536"/>
        <v>8.1573558268416058E-2</v>
      </c>
      <c r="X4876">
        <f t="shared" si="537"/>
        <v>6.6542454085706691E-3</v>
      </c>
      <c r="Z4876">
        <f ca="1">IF($F4876=$Z$1,1,0)</f>
        <v>1</v>
      </c>
      <c r="AA4876">
        <f ca="1">IF($I4876=$AA$1,1,0)</f>
        <v>0</v>
      </c>
      <c r="AB4876" t="str">
        <f t="shared" ca="1" si="538"/>
        <v/>
      </c>
      <c r="AC4876" t="str">
        <f ca="1">IF(AND(Z4876,AA4876),C4876,"")</f>
        <v/>
      </c>
      <c r="AD4876" t="str">
        <f ca="1">IF(AND(AA4876,Z4876),D4876,"")</f>
        <v/>
      </c>
      <c r="AE4876" t="str">
        <f t="shared" ca="1" si="539"/>
        <v/>
      </c>
    </row>
    <row r="4877" spans="1:31" x14ac:dyDescent="0.25">
      <c r="A4877">
        <v>744966</v>
      </c>
      <c r="B4877" s="1">
        <v>38767.174166666664</v>
      </c>
      <c r="C4877">
        <v>23</v>
      </c>
      <c r="D4877">
        <v>4</v>
      </c>
      <c r="E4877">
        <v>180.4</v>
      </c>
      <c r="F4877" t="s">
        <v>112</v>
      </c>
      <c r="G4877">
        <v>-61</v>
      </c>
      <c r="H4877">
        <v>1140347448433</v>
      </c>
      <c r="I4877">
        <v>180</v>
      </c>
      <c r="J4877" t="s">
        <v>66</v>
      </c>
      <c r="K4877">
        <v>-60</v>
      </c>
      <c r="L4877">
        <v>-59.790909090909103</v>
      </c>
      <c r="M4877">
        <v>110</v>
      </c>
      <c r="N4877">
        <v>1.80262527486108</v>
      </c>
      <c r="O4877">
        <v>3</v>
      </c>
      <c r="P4877">
        <f t="shared" si="534"/>
        <v>7.9432823472428114E-7</v>
      </c>
      <c r="Q4877">
        <f t="shared" si="533"/>
        <v>-14.045769067263679</v>
      </c>
      <c r="R4877">
        <f>10^(L4877/10)</f>
        <v>1.0493227552129116E-6</v>
      </c>
      <c r="S4877">
        <f>LN(R4877)</f>
        <v>-13.767365596928949</v>
      </c>
      <c r="T4877">
        <v>7.5</v>
      </c>
      <c r="U4877">
        <v>6.3</v>
      </c>
      <c r="V4877">
        <f t="shared" si="535"/>
        <v>15.669716015295235</v>
      </c>
      <c r="W4877">
        <f t="shared" si="536"/>
        <v>6.3817365868270901E-2</v>
      </c>
      <c r="X4877">
        <f t="shared" si="537"/>
        <v>4.0726561863647474E-3</v>
      </c>
      <c r="Z4877">
        <f ca="1">IF($F4877=$Z$1,1,0)</f>
        <v>0</v>
      </c>
      <c r="AA4877">
        <f ca="1">IF($I4877=$AA$1,1,0)</f>
        <v>0</v>
      </c>
      <c r="AB4877" t="str">
        <f t="shared" ca="1" si="538"/>
        <v/>
      </c>
      <c r="AC4877" t="str">
        <f ca="1">IF(AND(Z4877,AA4877),C4877,"")</f>
        <v/>
      </c>
      <c r="AD4877" t="str">
        <f ca="1">IF(AND(AA4877,Z4877),D4877,"")</f>
        <v/>
      </c>
      <c r="AE4877" t="str">
        <f t="shared" ca="1" si="539"/>
        <v/>
      </c>
    </row>
    <row r="4878" spans="1:31" x14ac:dyDescent="0.25">
      <c r="A4878">
        <v>744967</v>
      </c>
      <c r="B4878" s="1">
        <v>38767.174166666664</v>
      </c>
      <c r="C4878">
        <v>23</v>
      </c>
      <c r="D4878">
        <v>4</v>
      </c>
      <c r="E4878">
        <v>180.4</v>
      </c>
      <c r="F4878" t="s">
        <v>117</v>
      </c>
      <c r="G4878">
        <v>-77</v>
      </c>
      <c r="H4878">
        <v>1140347448433</v>
      </c>
      <c r="I4878">
        <v>180</v>
      </c>
      <c r="J4878" t="s">
        <v>66</v>
      </c>
      <c r="K4878">
        <v>-78</v>
      </c>
      <c r="L4878">
        <v>-77.617021276595807</v>
      </c>
      <c r="M4878">
        <v>94</v>
      </c>
      <c r="N4878">
        <v>0.72001169313568503</v>
      </c>
      <c r="O4878">
        <v>1</v>
      </c>
      <c r="P4878">
        <f t="shared" si="534"/>
        <v>1.9952623149688773E-8</v>
      </c>
      <c r="Q4878">
        <f t="shared" si="533"/>
        <v>-17.729905216054153</v>
      </c>
      <c r="R4878">
        <f>10^(L4878/10)</f>
        <v>1.7310032064193938E-8</v>
      </c>
      <c r="S4878">
        <f>LN(R4878)</f>
        <v>-17.871979615409117</v>
      </c>
      <c r="T4878">
        <v>1</v>
      </c>
      <c r="U4878">
        <v>14</v>
      </c>
      <c r="V4878">
        <f t="shared" si="535"/>
        <v>24.166091947189145</v>
      </c>
      <c r="W4878">
        <f t="shared" si="536"/>
        <v>4.1380294430118397E-2</v>
      </c>
      <c r="X4878">
        <f t="shared" si="537"/>
        <v>1.7123287671232876E-3</v>
      </c>
      <c r="Z4878">
        <f ca="1">IF($F4878=$Z$1,1,0)</f>
        <v>0</v>
      </c>
      <c r="AA4878">
        <f ca="1">IF($I4878=$AA$1,1,0)</f>
        <v>0</v>
      </c>
      <c r="AB4878" t="str">
        <f t="shared" ca="1" si="538"/>
        <v/>
      </c>
      <c r="AC4878" t="str">
        <f ca="1">IF(AND(Z4878,AA4878),C4878,"")</f>
        <v/>
      </c>
      <c r="AD4878" t="str">
        <f ca="1">IF(AND(AA4878,Z4878),D4878,"")</f>
        <v/>
      </c>
      <c r="AE4878" t="str">
        <f t="shared" ca="1" si="539"/>
        <v/>
      </c>
    </row>
    <row r="4879" spans="1:31" x14ac:dyDescent="0.25">
      <c r="A4879">
        <v>744974</v>
      </c>
      <c r="B4879" s="1">
        <v>38767.174166666664</v>
      </c>
      <c r="C4879">
        <v>23</v>
      </c>
      <c r="D4879">
        <v>4</v>
      </c>
      <c r="E4879">
        <v>180.4</v>
      </c>
      <c r="F4879" t="s">
        <v>115</v>
      </c>
      <c r="G4879">
        <v>-66</v>
      </c>
      <c r="H4879">
        <v>1140347448685</v>
      </c>
      <c r="I4879">
        <v>180</v>
      </c>
      <c r="J4879" t="s">
        <v>66</v>
      </c>
      <c r="K4879">
        <v>-65</v>
      </c>
      <c r="L4879">
        <v>-65.3186813186813</v>
      </c>
      <c r="M4879">
        <v>91</v>
      </c>
      <c r="N4879">
        <v>1.3070672929979199</v>
      </c>
      <c r="O4879">
        <v>1</v>
      </c>
      <c r="P4879">
        <f t="shared" si="534"/>
        <v>2.511886431509578E-7</v>
      </c>
      <c r="Q4879">
        <f t="shared" si="533"/>
        <v>-15.197061613760702</v>
      </c>
      <c r="R4879">
        <f>10^(L4879/10)</f>
        <v>2.9385417682690475E-7</v>
      </c>
      <c r="S4879">
        <f>LN(R4879)</f>
        <v>-15.040182189842422</v>
      </c>
      <c r="T4879">
        <v>2.5</v>
      </c>
      <c r="U4879">
        <v>-0.8</v>
      </c>
      <c r="V4879">
        <f t="shared" si="535"/>
        <v>21.054453210663059</v>
      </c>
      <c r="W4879">
        <f t="shared" si="536"/>
        <v>4.749589029904365E-2</v>
      </c>
      <c r="X4879">
        <f t="shared" si="537"/>
        <v>2.2558595952987884E-3</v>
      </c>
      <c r="Z4879">
        <f ca="1">IF($F4879=$Z$1,1,0)</f>
        <v>0</v>
      </c>
      <c r="AA4879">
        <f ca="1">IF($I4879=$AA$1,1,0)</f>
        <v>0</v>
      </c>
      <c r="AB4879" t="str">
        <f t="shared" ca="1" si="538"/>
        <v/>
      </c>
      <c r="AC4879" t="str">
        <f ca="1">IF(AND(Z4879,AA4879),C4879,"")</f>
        <v/>
      </c>
      <c r="AD4879" t="str">
        <f ca="1">IF(AND(AA4879,Z4879),D4879,"")</f>
        <v/>
      </c>
      <c r="AE4879" t="str">
        <f t="shared" ca="1" si="539"/>
        <v/>
      </c>
    </row>
    <row r="4880" spans="1:31" x14ac:dyDescent="0.25">
      <c r="A4880">
        <v>745824</v>
      </c>
      <c r="B4880" s="1">
        <v>38767.174664351849</v>
      </c>
      <c r="C4880">
        <v>23</v>
      </c>
      <c r="D4880">
        <v>4</v>
      </c>
      <c r="E4880">
        <v>225</v>
      </c>
      <c r="F4880" t="s">
        <v>114</v>
      </c>
      <c r="G4880">
        <v>-46</v>
      </c>
      <c r="H4880">
        <v>1140347491328</v>
      </c>
      <c r="I4880">
        <v>225</v>
      </c>
      <c r="J4880" t="s">
        <v>66</v>
      </c>
      <c r="K4880">
        <v>-47</v>
      </c>
      <c r="L4880">
        <v>-52.410526315789497</v>
      </c>
      <c r="M4880">
        <v>95</v>
      </c>
      <c r="N4880">
        <v>7.0838364663328397</v>
      </c>
      <c r="O4880">
        <v>14</v>
      </c>
      <c r="P4880">
        <f t="shared" si="534"/>
        <v>2.5118864315095791E-5</v>
      </c>
      <c r="Q4880">
        <f t="shared" si="533"/>
        <v>-10.591891427772611</v>
      </c>
      <c r="R4880">
        <f>10^(L4880/10)</f>
        <v>5.7404689000164297E-6</v>
      </c>
      <c r="S4880">
        <f>LN(R4880)</f>
        <v>-12.067969661070904</v>
      </c>
      <c r="T4880">
        <v>33.5</v>
      </c>
      <c r="U4880">
        <v>2.8</v>
      </c>
      <c r="V4880">
        <f t="shared" si="535"/>
        <v>10.568348972285122</v>
      </c>
      <c r="W4880">
        <f t="shared" si="536"/>
        <v>9.4622159300609923E-2</v>
      </c>
      <c r="X4880">
        <f t="shared" si="537"/>
        <v>8.9533530307100012E-3</v>
      </c>
      <c r="Z4880">
        <f ca="1">IF($F4880=$Z$1,1,0)</f>
        <v>0</v>
      </c>
      <c r="AA4880">
        <f ca="1">IF($I4880=$AA$1,1,0)</f>
        <v>0</v>
      </c>
      <c r="AB4880" t="str">
        <f t="shared" ca="1" si="538"/>
        <v/>
      </c>
      <c r="AC4880" t="str">
        <f ca="1">IF(AND(Z4880,AA4880),C4880,"")</f>
        <v/>
      </c>
      <c r="AD4880" t="str">
        <f ca="1">IF(AND(AA4880,Z4880),D4880,"")</f>
        <v/>
      </c>
      <c r="AE4880" t="str">
        <f t="shared" ca="1" si="539"/>
        <v/>
      </c>
    </row>
    <row r="4881" spans="1:31" x14ac:dyDescent="0.25">
      <c r="A4881">
        <v>745825</v>
      </c>
      <c r="B4881" s="1">
        <v>38767.174664351849</v>
      </c>
      <c r="C4881">
        <v>23</v>
      </c>
      <c r="D4881">
        <v>4</v>
      </c>
      <c r="E4881">
        <v>225</v>
      </c>
      <c r="F4881" t="s">
        <v>116</v>
      </c>
      <c r="G4881">
        <v>-57</v>
      </c>
      <c r="H4881">
        <v>1140347491328</v>
      </c>
      <c r="I4881">
        <v>225</v>
      </c>
      <c r="J4881" t="s">
        <v>66</v>
      </c>
      <c r="K4881">
        <v>-52</v>
      </c>
      <c r="L4881">
        <v>-53.406593406593402</v>
      </c>
      <c r="M4881">
        <v>91</v>
      </c>
      <c r="N4881">
        <v>3.2110158378031599</v>
      </c>
      <c r="O4881">
        <v>6</v>
      </c>
      <c r="P4881">
        <f t="shared" si="534"/>
        <v>1.9952623149688749E-6</v>
      </c>
      <c r="Q4881">
        <f t="shared" si="533"/>
        <v>-13.124735030066063</v>
      </c>
      <c r="R4881">
        <f>10^(L4881/10)</f>
        <v>4.563947703262174E-6</v>
      </c>
      <c r="S4881">
        <f>LN(R4881)</f>
        <v>-12.297322584561607</v>
      </c>
      <c r="T4881">
        <v>33.5</v>
      </c>
      <c r="U4881">
        <v>9.3000000000000007</v>
      </c>
      <c r="V4881">
        <f t="shared" si="535"/>
        <v>11.761802582937703</v>
      </c>
      <c r="W4881">
        <f t="shared" si="536"/>
        <v>8.5020981516103086E-2</v>
      </c>
      <c r="X4881">
        <f t="shared" si="537"/>
        <v>7.2285672979615426E-3</v>
      </c>
      <c r="Z4881">
        <f ca="1">IF($F4881=$Z$1,1,0)</f>
        <v>0</v>
      </c>
      <c r="AA4881">
        <f ca="1">IF($I4881=$AA$1,1,0)</f>
        <v>0</v>
      </c>
      <c r="AB4881" t="str">
        <f t="shared" ca="1" si="538"/>
        <v/>
      </c>
      <c r="AC4881" t="str">
        <f ca="1">IF(AND(Z4881,AA4881),C4881,"")</f>
        <v/>
      </c>
      <c r="AD4881" t="str">
        <f ca="1">IF(AND(AA4881,Z4881),D4881,"")</f>
        <v/>
      </c>
      <c r="AE4881" t="str">
        <f t="shared" ca="1" si="539"/>
        <v/>
      </c>
    </row>
    <row r="4882" spans="1:31" x14ac:dyDescent="0.25">
      <c r="A4882">
        <v>745826</v>
      </c>
      <c r="B4882" s="1">
        <v>38767.174664351849</v>
      </c>
      <c r="C4882">
        <v>23</v>
      </c>
      <c r="D4882">
        <v>4</v>
      </c>
      <c r="E4882">
        <v>225</v>
      </c>
      <c r="F4882" t="s">
        <v>112</v>
      </c>
      <c r="G4882">
        <v>-57</v>
      </c>
      <c r="H4882">
        <v>1140347491328</v>
      </c>
      <c r="I4882">
        <v>225</v>
      </c>
      <c r="J4882" t="s">
        <v>66</v>
      </c>
      <c r="K4882">
        <v>-56</v>
      </c>
      <c r="L4882">
        <v>-57.236363636363599</v>
      </c>
      <c r="M4882">
        <v>110</v>
      </c>
      <c r="N4882">
        <v>2.4000278007842102</v>
      </c>
      <c r="O4882">
        <v>4.25</v>
      </c>
      <c r="P4882">
        <f t="shared" si="534"/>
        <v>1.9952623149688749E-6</v>
      </c>
      <c r="Q4882">
        <f t="shared" si="533"/>
        <v>-13.124735030066063</v>
      </c>
      <c r="R4882">
        <f>10^(L4882/10)</f>
        <v>1.8895728331809918E-6</v>
      </c>
      <c r="S4882">
        <f>LN(R4882)</f>
        <v>-13.179159768627731</v>
      </c>
      <c r="T4882">
        <v>7.5</v>
      </c>
      <c r="U4882">
        <v>6.3</v>
      </c>
      <c r="V4882">
        <f t="shared" si="535"/>
        <v>15.669716015295235</v>
      </c>
      <c r="W4882">
        <f t="shared" si="536"/>
        <v>6.3817365868270901E-2</v>
      </c>
      <c r="X4882">
        <f t="shared" si="537"/>
        <v>4.0726561863647474E-3</v>
      </c>
      <c r="Z4882">
        <f ca="1">IF($F4882=$Z$1,1,0)</f>
        <v>0</v>
      </c>
      <c r="AA4882">
        <f ca="1">IF($I4882=$AA$1,1,0)</f>
        <v>0</v>
      </c>
      <c r="AB4882" t="str">
        <f t="shared" ca="1" si="538"/>
        <v/>
      </c>
      <c r="AC4882" t="str">
        <f ca="1">IF(AND(Z4882,AA4882),C4882,"")</f>
        <v/>
      </c>
      <c r="AD4882" t="str">
        <f ca="1">IF(AND(AA4882,Z4882),D4882,"")</f>
        <v/>
      </c>
      <c r="AE4882" t="str">
        <f t="shared" ca="1" si="539"/>
        <v/>
      </c>
    </row>
    <row r="4883" spans="1:31" x14ac:dyDescent="0.25">
      <c r="A4883">
        <v>745827</v>
      </c>
      <c r="B4883" s="1">
        <v>38767.174664351849</v>
      </c>
      <c r="C4883">
        <v>23</v>
      </c>
      <c r="D4883">
        <v>4</v>
      </c>
      <c r="E4883">
        <v>225</v>
      </c>
      <c r="F4883" t="s">
        <v>113</v>
      </c>
      <c r="G4883">
        <v>-61</v>
      </c>
      <c r="H4883">
        <v>1140347491328</v>
      </c>
      <c r="I4883">
        <v>225</v>
      </c>
      <c r="J4883" t="s">
        <v>66</v>
      </c>
      <c r="K4883">
        <v>-62</v>
      </c>
      <c r="L4883">
        <v>-62.21875</v>
      </c>
      <c r="M4883">
        <v>96</v>
      </c>
      <c r="N4883">
        <v>2.8808007841387999</v>
      </c>
      <c r="O4883">
        <v>2</v>
      </c>
      <c r="P4883">
        <f t="shared" si="534"/>
        <v>7.9432823472428114E-7</v>
      </c>
      <c r="Q4883">
        <f t="shared" si="533"/>
        <v>-14.045769067263679</v>
      </c>
      <c r="R4883">
        <f>10^(L4883/10)</f>
        <v>5.9996373485077315E-7</v>
      </c>
      <c r="S4883">
        <f>LN(R4883)</f>
        <v>-14.326396625472329</v>
      </c>
      <c r="T4883">
        <v>12.8</v>
      </c>
      <c r="U4883">
        <v>-2.8</v>
      </c>
      <c r="V4883">
        <f t="shared" si="535"/>
        <v>12.258874336577563</v>
      </c>
      <c r="W4883">
        <f t="shared" si="536"/>
        <v>8.1573558268416058E-2</v>
      </c>
      <c r="X4883">
        <f t="shared" si="537"/>
        <v>6.6542454085706691E-3</v>
      </c>
      <c r="Z4883">
        <f ca="1">IF($F4883=$Z$1,1,0)</f>
        <v>1</v>
      </c>
      <c r="AA4883">
        <f ca="1">IF($I4883=$AA$1,1,0)</f>
        <v>0</v>
      </c>
      <c r="AB4883" t="str">
        <f t="shared" ca="1" si="538"/>
        <v/>
      </c>
      <c r="AC4883" t="str">
        <f ca="1">IF(AND(Z4883,AA4883),C4883,"")</f>
        <v/>
      </c>
      <c r="AD4883" t="str">
        <f ca="1">IF(AND(AA4883,Z4883),D4883,"")</f>
        <v/>
      </c>
      <c r="AE4883" t="str">
        <f t="shared" ca="1" si="539"/>
        <v/>
      </c>
    </row>
    <row r="4884" spans="1:31" x14ac:dyDescent="0.25">
      <c r="A4884">
        <v>745831</v>
      </c>
      <c r="B4884" s="1">
        <v>38767.174664351849</v>
      </c>
      <c r="C4884">
        <v>23</v>
      </c>
      <c r="D4884">
        <v>4</v>
      </c>
      <c r="E4884">
        <v>225</v>
      </c>
      <c r="F4884" t="s">
        <v>115</v>
      </c>
      <c r="G4884">
        <v>-64</v>
      </c>
      <c r="H4884">
        <v>1140347491580</v>
      </c>
      <c r="I4884">
        <v>225</v>
      </c>
      <c r="J4884" t="s">
        <v>66</v>
      </c>
      <c r="K4884">
        <v>-63</v>
      </c>
      <c r="L4884">
        <v>-63.142857142857103</v>
      </c>
      <c r="M4884">
        <v>91</v>
      </c>
      <c r="N4884">
        <v>1.8292161561805</v>
      </c>
      <c r="O4884">
        <v>2</v>
      </c>
      <c r="P4884">
        <f t="shared" si="534"/>
        <v>3.9810717055349618E-7</v>
      </c>
      <c r="Q4884">
        <f t="shared" si="533"/>
        <v>-14.736544595161895</v>
      </c>
      <c r="R4884">
        <f>10^(L4884/10)</f>
        <v>4.8496934285282314E-7</v>
      </c>
      <c r="S4884">
        <f>LN(R4884)</f>
        <v>-14.539180158619539</v>
      </c>
      <c r="T4884">
        <v>2.5</v>
      </c>
      <c r="U4884">
        <v>-0.8</v>
      </c>
      <c r="V4884">
        <f t="shared" si="535"/>
        <v>21.054453210663059</v>
      </c>
      <c r="W4884">
        <f t="shared" si="536"/>
        <v>4.749589029904365E-2</v>
      </c>
      <c r="X4884">
        <f t="shared" si="537"/>
        <v>2.2558595952987884E-3</v>
      </c>
      <c r="Z4884">
        <f ca="1">IF($F4884=$Z$1,1,0)</f>
        <v>0</v>
      </c>
      <c r="AA4884">
        <f ca="1">IF($I4884=$AA$1,1,0)</f>
        <v>0</v>
      </c>
      <c r="AB4884" t="str">
        <f t="shared" ca="1" si="538"/>
        <v/>
      </c>
      <c r="AC4884" t="str">
        <f ca="1">IF(AND(Z4884,AA4884),C4884,"")</f>
        <v/>
      </c>
      <c r="AD4884" t="str">
        <f ca="1">IF(AND(AA4884,Z4884),D4884,"")</f>
        <v/>
      </c>
      <c r="AE4884" t="str">
        <f t="shared" ca="1" si="539"/>
        <v/>
      </c>
    </row>
    <row r="4885" spans="1:31" x14ac:dyDescent="0.25">
      <c r="A4885">
        <v>745833</v>
      </c>
      <c r="B4885" s="1">
        <v>38767.174664351849</v>
      </c>
      <c r="C4885">
        <v>23</v>
      </c>
      <c r="D4885">
        <v>4</v>
      </c>
      <c r="E4885">
        <v>225</v>
      </c>
      <c r="F4885" t="s">
        <v>117</v>
      </c>
      <c r="G4885">
        <v>-77</v>
      </c>
      <c r="H4885">
        <v>1140347491580</v>
      </c>
      <c r="I4885">
        <v>225</v>
      </c>
      <c r="J4885" t="s">
        <v>66</v>
      </c>
      <c r="K4885">
        <v>-76</v>
      </c>
      <c r="L4885">
        <v>-76.223404255319195</v>
      </c>
      <c r="M4885">
        <v>94</v>
      </c>
      <c r="N4885">
        <v>1.10865854540714</v>
      </c>
      <c r="O4885">
        <v>1</v>
      </c>
      <c r="P4885">
        <f t="shared" si="534"/>
        <v>1.9952623149688773E-8</v>
      </c>
      <c r="Q4885">
        <f t="shared" si="533"/>
        <v>-17.729905216054153</v>
      </c>
      <c r="R4885">
        <f>10^(L4885/10)</f>
        <v>2.3859403095188383E-8</v>
      </c>
      <c r="S4885">
        <f>LN(R4885)</f>
        <v>-17.55108743755569</v>
      </c>
      <c r="T4885">
        <v>1</v>
      </c>
      <c r="U4885">
        <v>14</v>
      </c>
      <c r="V4885">
        <f t="shared" si="535"/>
        <v>24.166091947189145</v>
      </c>
      <c r="W4885">
        <f t="shared" si="536"/>
        <v>4.1380294430118397E-2</v>
      </c>
      <c r="X4885">
        <f t="shared" si="537"/>
        <v>1.7123287671232876E-3</v>
      </c>
      <c r="Z4885">
        <f ca="1">IF($F4885=$Z$1,1,0)</f>
        <v>0</v>
      </c>
      <c r="AA4885">
        <f ca="1">IF($I4885=$AA$1,1,0)</f>
        <v>0</v>
      </c>
      <c r="AB4885" t="str">
        <f t="shared" ca="1" si="538"/>
        <v/>
      </c>
      <c r="AC4885" t="str">
        <f ca="1">IF(AND(Z4885,AA4885),C4885,"")</f>
        <v/>
      </c>
      <c r="AD4885" t="str">
        <f ca="1">IF(AND(AA4885,Z4885),D4885,"")</f>
        <v/>
      </c>
      <c r="AE4885" t="str">
        <f t="shared" ca="1" si="539"/>
        <v/>
      </c>
    </row>
    <row r="4886" spans="1:31" x14ac:dyDescent="0.25">
      <c r="A4886">
        <v>746673</v>
      </c>
      <c r="B4886" s="1">
        <v>38767.175254629627</v>
      </c>
      <c r="C4886">
        <v>23</v>
      </c>
      <c r="D4886">
        <v>4</v>
      </c>
      <c r="E4886">
        <v>270.60000000000002</v>
      </c>
      <c r="F4886" t="s">
        <v>114</v>
      </c>
      <c r="G4886">
        <v>-50</v>
      </c>
      <c r="H4886">
        <v>1140347542619</v>
      </c>
      <c r="I4886">
        <v>270</v>
      </c>
      <c r="J4886" t="s">
        <v>66</v>
      </c>
      <c r="K4886">
        <v>-54</v>
      </c>
      <c r="L4886">
        <v>-52.3894736842105</v>
      </c>
      <c r="M4886">
        <v>95</v>
      </c>
      <c r="N4886">
        <v>2.7764003054702</v>
      </c>
      <c r="O4886">
        <v>6</v>
      </c>
      <c r="P4886">
        <f t="shared" si="534"/>
        <v>1.0000000000000001E-5</v>
      </c>
      <c r="Q4886">
        <f t="shared" si="533"/>
        <v>-11.512925464970229</v>
      </c>
      <c r="R4886">
        <f>10^(L4886/10)</f>
        <v>5.7683636519944041E-6</v>
      </c>
      <c r="S4886">
        <f>LN(R4886)</f>
        <v>-12.063122113506695</v>
      </c>
      <c r="T4886">
        <v>33.5</v>
      </c>
      <c r="U4886">
        <v>2.8</v>
      </c>
      <c r="V4886">
        <f t="shared" si="535"/>
        <v>10.568348972285122</v>
      </c>
      <c r="W4886">
        <f t="shared" si="536"/>
        <v>9.4622159300609923E-2</v>
      </c>
      <c r="X4886">
        <f t="shared" si="537"/>
        <v>8.9533530307100012E-3</v>
      </c>
      <c r="Z4886">
        <f ca="1">IF($F4886=$Z$1,1,0)</f>
        <v>0</v>
      </c>
      <c r="AA4886">
        <f ca="1">IF($I4886=$AA$1,1,0)</f>
        <v>1</v>
      </c>
      <c r="AB4886" t="str">
        <f t="shared" ca="1" si="538"/>
        <v/>
      </c>
      <c r="AC4886" t="str">
        <f ca="1">IF(AND(Z4886,AA4886),C4886,"")</f>
        <v/>
      </c>
      <c r="AD4886" t="str">
        <f ca="1">IF(AND(AA4886,Z4886),D4886,"")</f>
        <v/>
      </c>
      <c r="AE4886" t="str">
        <f t="shared" ca="1" si="539"/>
        <v/>
      </c>
    </row>
    <row r="4887" spans="1:31" x14ac:dyDescent="0.25">
      <c r="A4887">
        <v>746674</v>
      </c>
      <c r="B4887" s="1">
        <v>38767.175254629627</v>
      </c>
      <c r="C4887">
        <v>23</v>
      </c>
      <c r="D4887">
        <v>4</v>
      </c>
      <c r="E4887">
        <v>270.60000000000002</v>
      </c>
      <c r="F4887" t="s">
        <v>116</v>
      </c>
      <c r="G4887">
        <v>-54</v>
      </c>
      <c r="H4887">
        <v>1140347542619</v>
      </c>
      <c r="I4887">
        <v>270</v>
      </c>
      <c r="J4887" t="s">
        <v>66</v>
      </c>
      <c r="K4887">
        <v>-55</v>
      </c>
      <c r="L4887">
        <v>-55.297872340425499</v>
      </c>
      <c r="M4887">
        <v>94</v>
      </c>
      <c r="N4887">
        <v>1.0658913906426299</v>
      </c>
      <c r="O4887">
        <v>1</v>
      </c>
      <c r="P4887">
        <f t="shared" si="534"/>
        <v>3.9810717055349657E-6</v>
      </c>
      <c r="Q4887">
        <f t="shared" si="533"/>
        <v>-12.433959502167848</v>
      </c>
      <c r="R4887">
        <f>10^(L4887/10)</f>
        <v>2.952655412883234E-6</v>
      </c>
      <c r="S4887">
        <f>LN(R4887)</f>
        <v>-12.732805652535152</v>
      </c>
      <c r="T4887">
        <v>33.5</v>
      </c>
      <c r="U4887">
        <v>9.3000000000000007</v>
      </c>
      <c r="V4887">
        <f t="shared" si="535"/>
        <v>11.761802582937703</v>
      </c>
      <c r="W4887">
        <f t="shared" si="536"/>
        <v>8.5020981516103086E-2</v>
      </c>
      <c r="X4887">
        <f t="shared" si="537"/>
        <v>7.2285672979615426E-3</v>
      </c>
      <c r="Z4887">
        <f ca="1">IF($F4887=$Z$1,1,0)</f>
        <v>0</v>
      </c>
      <c r="AA4887">
        <f ca="1">IF($I4887=$AA$1,1,0)</f>
        <v>1</v>
      </c>
      <c r="AB4887" t="str">
        <f t="shared" ca="1" si="538"/>
        <v/>
      </c>
      <c r="AC4887" t="str">
        <f ca="1">IF(AND(Z4887,AA4887),C4887,"")</f>
        <v/>
      </c>
      <c r="AD4887" t="str">
        <f ca="1">IF(AND(AA4887,Z4887),D4887,"")</f>
        <v/>
      </c>
      <c r="AE4887" t="str">
        <f t="shared" ca="1" si="539"/>
        <v/>
      </c>
    </row>
    <row r="4888" spans="1:31" x14ac:dyDescent="0.25">
      <c r="A4888">
        <v>746675</v>
      </c>
      <c r="B4888" s="1">
        <v>38767.175254629627</v>
      </c>
      <c r="C4888">
        <v>23</v>
      </c>
      <c r="D4888">
        <v>4</v>
      </c>
      <c r="E4888">
        <v>270.60000000000002</v>
      </c>
      <c r="F4888" t="s">
        <v>113</v>
      </c>
      <c r="G4888">
        <v>-63</v>
      </c>
      <c r="H4888">
        <v>1140347542619</v>
      </c>
      <c r="I4888">
        <v>270</v>
      </c>
      <c r="J4888" t="s">
        <v>66</v>
      </c>
      <c r="K4888">
        <v>-59</v>
      </c>
      <c r="L4888">
        <v>-59.747368421052599</v>
      </c>
      <c r="M4888">
        <v>95</v>
      </c>
      <c r="N4888">
        <v>3.6406932384422301</v>
      </c>
      <c r="O4888">
        <v>4.5</v>
      </c>
      <c r="P4888">
        <f t="shared" si="534"/>
        <v>5.0118723362727218E-7</v>
      </c>
      <c r="Q4888">
        <f t="shared" si="533"/>
        <v>-14.506286085862488</v>
      </c>
      <c r="R4888">
        <f>10^(L4888/10)</f>
        <v>1.0598957675302464E-6</v>
      </c>
      <c r="S4888">
        <f>LN(R4888)</f>
        <v>-13.757339987193893</v>
      </c>
      <c r="T4888">
        <v>12.8</v>
      </c>
      <c r="U4888">
        <v>-2.8</v>
      </c>
      <c r="V4888">
        <f t="shared" si="535"/>
        <v>12.258874336577563</v>
      </c>
      <c r="W4888">
        <f t="shared" si="536"/>
        <v>8.1573558268416058E-2</v>
      </c>
      <c r="X4888">
        <f t="shared" si="537"/>
        <v>6.6542454085706691E-3</v>
      </c>
      <c r="Z4888">
        <f ca="1">IF($F4888=$Z$1,1,0)</f>
        <v>1</v>
      </c>
      <c r="AA4888">
        <f ca="1">IF($I4888=$AA$1,1,0)</f>
        <v>1</v>
      </c>
      <c r="AB4888">
        <f t="shared" ca="1" si="538"/>
        <v>6.0888238319621819E-2</v>
      </c>
      <c r="AC4888">
        <f ca="1">IF(AND(Z4888,AA4888),C4888,"")</f>
        <v>23</v>
      </c>
      <c r="AD4888">
        <f ca="1">IF(AND(AA4888,Z4888),D4888,"")</f>
        <v>4</v>
      </c>
      <c r="AE4888">
        <f t="shared" ca="1" si="539"/>
        <v>8.1573558268416058E-2</v>
      </c>
    </row>
    <row r="4889" spans="1:31" x14ac:dyDescent="0.25">
      <c r="A4889">
        <v>746676</v>
      </c>
      <c r="B4889" s="1">
        <v>38767.175254629627</v>
      </c>
      <c r="C4889">
        <v>23</v>
      </c>
      <c r="D4889">
        <v>4</v>
      </c>
      <c r="E4889">
        <v>270.60000000000002</v>
      </c>
      <c r="F4889" t="s">
        <v>112</v>
      </c>
      <c r="G4889">
        <v>-57</v>
      </c>
      <c r="H4889">
        <v>1140347542619</v>
      </c>
      <c r="I4889">
        <v>270</v>
      </c>
      <c r="J4889" t="s">
        <v>66</v>
      </c>
      <c r="K4889">
        <v>-57</v>
      </c>
      <c r="L4889">
        <v>-56.709090909090897</v>
      </c>
      <c r="M4889">
        <v>110</v>
      </c>
      <c r="N4889">
        <v>1.33647114793938</v>
      </c>
      <c r="O4889">
        <v>2</v>
      </c>
      <c r="P4889">
        <f t="shared" si="534"/>
        <v>1.9952623149688749E-6</v>
      </c>
      <c r="Q4889">
        <f t="shared" si="533"/>
        <v>-13.124735030066063</v>
      </c>
      <c r="R4889">
        <f>10^(L4889/10)</f>
        <v>2.1334914614656244E-6</v>
      </c>
      <c r="S4889">
        <f>LN(R4889)</f>
        <v>-13.057750736451688</v>
      </c>
      <c r="T4889">
        <v>7.5</v>
      </c>
      <c r="U4889">
        <v>6.3</v>
      </c>
      <c r="V4889">
        <f t="shared" si="535"/>
        <v>15.669716015295235</v>
      </c>
      <c r="W4889">
        <f t="shared" si="536"/>
        <v>6.3817365868270901E-2</v>
      </c>
      <c r="X4889">
        <f t="shared" si="537"/>
        <v>4.0726561863647474E-3</v>
      </c>
      <c r="Z4889">
        <f ca="1">IF($F4889=$Z$1,1,0)</f>
        <v>0</v>
      </c>
      <c r="AA4889">
        <f ca="1">IF($I4889=$AA$1,1,0)</f>
        <v>1</v>
      </c>
      <c r="AB4889" t="str">
        <f t="shared" ca="1" si="538"/>
        <v/>
      </c>
      <c r="AC4889" t="str">
        <f ca="1">IF(AND(Z4889,AA4889),C4889,"")</f>
        <v/>
      </c>
      <c r="AD4889" t="str">
        <f ca="1">IF(AND(AA4889,Z4889),D4889,"")</f>
        <v/>
      </c>
      <c r="AE4889" t="str">
        <f t="shared" ca="1" si="539"/>
        <v/>
      </c>
    </row>
    <row r="4890" spans="1:31" x14ac:dyDescent="0.25">
      <c r="A4890">
        <v>746678</v>
      </c>
      <c r="B4890" s="1">
        <v>38767.175254629627</v>
      </c>
      <c r="C4890">
        <v>23</v>
      </c>
      <c r="D4890">
        <v>4</v>
      </c>
      <c r="E4890">
        <v>270.60000000000002</v>
      </c>
      <c r="F4890" t="s">
        <v>117</v>
      </c>
      <c r="G4890">
        <v>-77</v>
      </c>
      <c r="H4890">
        <v>1140347542619</v>
      </c>
      <c r="I4890">
        <v>270</v>
      </c>
      <c r="J4890" t="s">
        <v>66</v>
      </c>
      <c r="K4890">
        <v>-76</v>
      </c>
      <c r="L4890">
        <v>-76.129032258064498</v>
      </c>
      <c r="M4890">
        <v>93</v>
      </c>
      <c r="N4890">
        <v>1.82510158413891</v>
      </c>
      <c r="O4890">
        <v>1</v>
      </c>
      <c r="P4890">
        <f t="shared" si="534"/>
        <v>1.9952623149688773E-8</v>
      </c>
      <c r="Q4890">
        <f t="shared" si="533"/>
        <v>-17.729905216054153</v>
      </c>
      <c r="R4890">
        <f>10^(L4890/10)</f>
        <v>2.4383540982688319E-8</v>
      </c>
      <c r="S4890">
        <f>LN(R4890)</f>
        <v>-17.529357482148217</v>
      </c>
      <c r="T4890">
        <v>1</v>
      </c>
      <c r="U4890">
        <v>14</v>
      </c>
      <c r="V4890">
        <f t="shared" si="535"/>
        <v>24.166091947189145</v>
      </c>
      <c r="W4890">
        <f t="shared" si="536"/>
        <v>4.1380294430118397E-2</v>
      </c>
      <c r="X4890">
        <f t="shared" si="537"/>
        <v>1.7123287671232876E-3</v>
      </c>
      <c r="Z4890">
        <f ca="1">IF($F4890=$Z$1,1,0)</f>
        <v>0</v>
      </c>
      <c r="AA4890">
        <f ca="1">IF($I4890=$AA$1,1,0)</f>
        <v>1</v>
      </c>
      <c r="AB4890" t="str">
        <f t="shared" ca="1" si="538"/>
        <v/>
      </c>
      <c r="AC4890" t="str">
        <f ca="1">IF(AND(Z4890,AA4890),C4890,"")</f>
        <v/>
      </c>
      <c r="AD4890" t="str">
        <f ca="1">IF(AND(AA4890,Z4890),D4890,"")</f>
        <v/>
      </c>
      <c r="AE4890" t="str">
        <f t="shared" ca="1" si="539"/>
        <v/>
      </c>
    </row>
    <row r="4891" spans="1:31" x14ac:dyDescent="0.25">
      <c r="A4891">
        <v>746682</v>
      </c>
      <c r="B4891" s="1">
        <v>38767.175254629627</v>
      </c>
      <c r="C4891">
        <v>23</v>
      </c>
      <c r="D4891">
        <v>4</v>
      </c>
      <c r="E4891">
        <v>270.60000000000002</v>
      </c>
      <c r="F4891" t="s">
        <v>115</v>
      </c>
      <c r="G4891">
        <v>-58</v>
      </c>
      <c r="H4891">
        <v>1140347542871</v>
      </c>
      <c r="I4891">
        <v>270</v>
      </c>
      <c r="J4891" t="s">
        <v>66</v>
      </c>
      <c r="K4891">
        <v>-58</v>
      </c>
      <c r="L4891">
        <v>-58.48</v>
      </c>
      <c r="M4891">
        <v>100</v>
      </c>
      <c r="N4891">
        <v>2.24499443206436</v>
      </c>
      <c r="O4891">
        <v>4</v>
      </c>
      <c r="P4891">
        <f t="shared" si="534"/>
        <v>1.5848931924611111E-6</v>
      </c>
      <c r="Q4891">
        <f t="shared" si="533"/>
        <v>-13.354993539365466</v>
      </c>
      <c r="R4891">
        <f>10^(L4891/10)</f>
        <v>1.4190575216890904E-6</v>
      </c>
      <c r="S4891">
        <f>LN(R4891)</f>
        <v>-13.46551762382918</v>
      </c>
      <c r="T4891">
        <v>2.5</v>
      </c>
      <c r="U4891">
        <v>-0.8</v>
      </c>
      <c r="V4891">
        <f t="shared" si="535"/>
        <v>21.054453210663059</v>
      </c>
      <c r="W4891">
        <f t="shared" si="536"/>
        <v>4.749589029904365E-2</v>
      </c>
      <c r="X4891">
        <f t="shared" si="537"/>
        <v>2.2558595952987884E-3</v>
      </c>
      <c r="Z4891">
        <f ca="1">IF($F4891=$Z$1,1,0)</f>
        <v>0</v>
      </c>
      <c r="AA4891">
        <f ca="1">IF($I4891=$AA$1,1,0)</f>
        <v>1</v>
      </c>
      <c r="AB4891" t="str">
        <f t="shared" ca="1" si="538"/>
        <v/>
      </c>
      <c r="AC4891" t="str">
        <f ca="1">IF(AND(Z4891,AA4891),C4891,"")</f>
        <v/>
      </c>
      <c r="AD4891" t="str">
        <f ca="1">IF(AND(AA4891,Z4891),D4891,"")</f>
        <v/>
      </c>
      <c r="AE4891" t="str">
        <f t="shared" ca="1" si="539"/>
        <v/>
      </c>
    </row>
    <row r="4892" spans="1:31" x14ac:dyDescent="0.25">
      <c r="A4892">
        <v>747562</v>
      </c>
      <c r="B4892" s="1">
        <v>38767.175775462965</v>
      </c>
      <c r="C4892">
        <v>23</v>
      </c>
      <c r="D4892">
        <v>4</v>
      </c>
      <c r="E4892">
        <v>315.39999999999998</v>
      </c>
      <c r="F4892" t="s">
        <v>114</v>
      </c>
      <c r="G4892">
        <v>-53</v>
      </c>
      <c r="H4892">
        <v>1140347587806</v>
      </c>
      <c r="I4892">
        <v>315</v>
      </c>
      <c r="J4892" t="s">
        <v>66</v>
      </c>
      <c r="K4892">
        <v>-55</v>
      </c>
      <c r="L4892">
        <v>-55.524752475247503</v>
      </c>
      <c r="M4892">
        <v>101</v>
      </c>
      <c r="N4892">
        <v>2.0909043947820298</v>
      </c>
      <c r="O4892">
        <v>2</v>
      </c>
      <c r="P4892">
        <f t="shared" si="534"/>
        <v>5.011872336272719E-6</v>
      </c>
      <c r="Q4892">
        <f t="shared" si="533"/>
        <v>-12.203700992868443</v>
      </c>
      <c r="R4892">
        <f>10^(L4892/10)</f>
        <v>2.8023653370323342E-6</v>
      </c>
      <c r="S4892">
        <f>LN(R4892)</f>
        <v>-12.785046734168915</v>
      </c>
      <c r="T4892">
        <v>33.5</v>
      </c>
      <c r="U4892">
        <v>2.8</v>
      </c>
      <c r="V4892">
        <f t="shared" si="535"/>
        <v>10.568348972285122</v>
      </c>
      <c r="W4892">
        <f t="shared" si="536"/>
        <v>9.4622159300609923E-2</v>
      </c>
      <c r="X4892">
        <f t="shared" si="537"/>
        <v>8.9533530307100012E-3</v>
      </c>
      <c r="Z4892">
        <f ca="1">IF($F4892=$Z$1,1,0)</f>
        <v>0</v>
      </c>
      <c r="AA4892">
        <f ca="1">IF($I4892=$AA$1,1,0)</f>
        <v>0</v>
      </c>
      <c r="AB4892" t="str">
        <f t="shared" ca="1" si="538"/>
        <v/>
      </c>
      <c r="AC4892" t="str">
        <f ca="1">IF(AND(Z4892,AA4892),C4892,"")</f>
        <v/>
      </c>
      <c r="AD4892" t="str">
        <f ca="1">IF(AND(AA4892,Z4892),D4892,"")</f>
        <v/>
      </c>
      <c r="AE4892" t="str">
        <f t="shared" ca="1" si="539"/>
        <v/>
      </c>
    </row>
    <row r="4893" spans="1:31" x14ac:dyDescent="0.25">
      <c r="A4893">
        <v>747563</v>
      </c>
      <c r="B4893" s="1">
        <v>38767.175775462965</v>
      </c>
      <c r="C4893">
        <v>23</v>
      </c>
      <c r="D4893">
        <v>4</v>
      </c>
      <c r="E4893">
        <v>315.39999999999998</v>
      </c>
      <c r="F4893" t="s">
        <v>116</v>
      </c>
      <c r="G4893">
        <v>-57</v>
      </c>
      <c r="H4893">
        <v>1140347587806</v>
      </c>
      <c r="I4893">
        <v>315</v>
      </c>
      <c r="J4893" t="s">
        <v>66</v>
      </c>
      <c r="K4893">
        <v>-57</v>
      </c>
      <c r="L4893">
        <v>-54.463157894736803</v>
      </c>
      <c r="M4893">
        <v>95</v>
      </c>
      <c r="N4893">
        <v>4.1457759233609002</v>
      </c>
      <c r="O4893">
        <v>9</v>
      </c>
      <c r="P4893">
        <f t="shared" si="534"/>
        <v>1.9952623149688749E-6</v>
      </c>
      <c r="Q4893">
        <f t="shared" si="533"/>
        <v>-13.124735030066063</v>
      </c>
      <c r="R4893">
        <f>10^(L4893/10)</f>
        <v>3.5783614831956232E-6</v>
      </c>
      <c r="S4893">
        <f>LN(R4893)</f>
        <v>-12.540605548580196</v>
      </c>
      <c r="T4893">
        <v>33.5</v>
      </c>
      <c r="U4893">
        <v>9.3000000000000007</v>
      </c>
      <c r="V4893">
        <f t="shared" si="535"/>
        <v>11.761802582937703</v>
      </c>
      <c r="W4893">
        <f t="shared" si="536"/>
        <v>8.5020981516103086E-2</v>
      </c>
      <c r="X4893">
        <f t="shared" si="537"/>
        <v>7.2285672979615426E-3</v>
      </c>
      <c r="Z4893">
        <f ca="1">IF($F4893=$Z$1,1,0)</f>
        <v>0</v>
      </c>
      <c r="AA4893">
        <f ca="1">IF($I4893=$AA$1,1,0)</f>
        <v>0</v>
      </c>
      <c r="AB4893" t="str">
        <f t="shared" ca="1" si="538"/>
        <v/>
      </c>
      <c r="AC4893" t="str">
        <f ca="1">IF(AND(Z4893,AA4893),C4893,"")</f>
        <v/>
      </c>
      <c r="AD4893" t="str">
        <f ca="1">IF(AND(AA4893,Z4893),D4893,"")</f>
        <v/>
      </c>
      <c r="AE4893" t="str">
        <f t="shared" ca="1" si="539"/>
        <v/>
      </c>
    </row>
    <row r="4894" spans="1:31" x14ac:dyDescent="0.25">
      <c r="A4894">
        <v>747564</v>
      </c>
      <c r="B4894" s="1">
        <v>38767.175775462965</v>
      </c>
      <c r="C4894">
        <v>23</v>
      </c>
      <c r="D4894">
        <v>4</v>
      </c>
      <c r="E4894">
        <v>315.39999999999998</v>
      </c>
      <c r="F4894" t="s">
        <v>113</v>
      </c>
      <c r="G4894">
        <v>-58</v>
      </c>
      <c r="H4894">
        <v>1140347587806</v>
      </c>
      <c r="I4894">
        <v>315</v>
      </c>
      <c r="J4894" t="s">
        <v>66</v>
      </c>
      <c r="K4894">
        <v>-57</v>
      </c>
      <c r="L4894">
        <v>-57.322580645161302</v>
      </c>
      <c r="M4894">
        <v>93</v>
      </c>
      <c r="N4894">
        <v>1.2611355331999701</v>
      </c>
      <c r="O4894">
        <v>1</v>
      </c>
      <c r="P4894">
        <f t="shared" si="534"/>
        <v>1.5848931924611111E-6</v>
      </c>
      <c r="Q4894">
        <f t="shared" si="533"/>
        <v>-13.354993539365466</v>
      </c>
      <c r="R4894">
        <f>10^(L4894/10)</f>
        <v>1.8524305533486987E-6</v>
      </c>
      <c r="S4894">
        <f>LN(R4894)</f>
        <v>-13.199011968549742</v>
      </c>
      <c r="T4894">
        <v>12.8</v>
      </c>
      <c r="U4894">
        <v>-2.8</v>
      </c>
      <c r="V4894">
        <f t="shared" si="535"/>
        <v>12.258874336577563</v>
      </c>
      <c r="W4894">
        <f t="shared" si="536"/>
        <v>8.1573558268416058E-2</v>
      </c>
      <c r="X4894">
        <f t="shared" si="537"/>
        <v>6.6542454085706691E-3</v>
      </c>
      <c r="Z4894">
        <f ca="1">IF($F4894=$Z$1,1,0)</f>
        <v>1</v>
      </c>
      <c r="AA4894">
        <f ca="1">IF($I4894=$AA$1,1,0)</f>
        <v>0</v>
      </c>
      <c r="AB4894" t="str">
        <f t="shared" ca="1" si="538"/>
        <v/>
      </c>
      <c r="AC4894" t="str">
        <f ca="1">IF(AND(Z4894,AA4894),C4894,"")</f>
        <v/>
      </c>
      <c r="AD4894" t="str">
        <f ca="1">IF(AND(AA4894,Z4894),D4894,"")</f>
        <v/>
      </c>
      <c r="AE4894" t="str">
        <f t="shared" ca="1" si="539"/>
        <v/>
      </c>
    </row>
    <row r="4895" spans="1:31" x14ac:dyDescent="0.25">
      <c r="A4895">
        <v>747565</v>
      </c>
      <c r="B4895" s="1">
        <v>38767.175775462965</v>
      </c>
      <c r="C4895">
        <v>23</v>
      </c>
      <c r="D4895">
        <v>4</v>
      </c>
      <c r="E4895">
        <v>315.39999999999998</v>
      </c>
      <c r="F4895" t="s">
        <v>115</v>
      </c>
      <c r="G4895">
        <v>-63</v>
      </c>
      <c r="H4895">
        <v>1140347587806</v>
      </c>
      <c r="I4895">
        <v>315</v>
      </c>
      <c r="J4895" t="s">
        <v>66</v>
      </c>
      <c r="K4895">
        <v>-61</v>
      </c>
      <c r="L4895">
        <v>-61</v>
      </c>
      <c r="M4895">
        <v>99</v>
      </c>
      <c r="N4895">
        <v>1.54523626091314</v>
      </c>
      <c r="O4895">
        <v>2</v>
      </c>
      <c r="P4895">
        <f t="shared" si="534"/>
        <v>5.0118723362727218E-7</v>
      </c>
      <c r="Q4895">
        <f t="shared" si="533"/>
        <v>-14.506286085862488</v>
      </c>
      <c r="R4895">
        <f>10^(L4895/10)</f>
        <v>7.9432823472428114E-7</v>
      </c>
      <c r="S4895">
        <f>LN(R4895)</f>
        <v>-14.045769067263679</v>
      </c>
      <c r="T4895">
        <v>2.5</v>
      </c>
      <c r="U4895">
        <v>-0.8</v>
      </c>
      <c r="V4895">
        <f t="shared" si="535"/>
        <v>21.054453210663059</v>
      </c>
      <c r="W4895">
        <f t="shared" si="536"/>
        <v>4.749589029904365E-2</v>
      </c>
      <c r="X4895">
        <f t="shared" si="537"/>
        <v>2.2558595952987884E-3</v>
      </c>
      <c r="Z4895">
        <f ca="1">IF($F4895=$Z$1,1,0)</f>
        <v>0</v>
      </c>
      <c r="AA4895">
        <f ca="1">IF($I4895=$AA$1,1,0)</f>
        <v>0</v>
      </c>
      <c r="AB4895" t="str">
        <f t="shared" ca="1" si="538"/>
        <v/>
      </c>
      <c r="AC4895" t="str">
        <f ca="1">IF(AND(Z4895,AA4895),C4895,"")</f>
        <v/>
      </c>
      <c r="AD4895" t="str">
        <f ca="1">IF(AND(AA4895,Z4895),D4895,"")</f>
        <v/>
      </c>
      <c r="AE4895" t="str">
        <f t="shared" ca="1" si="539"/>
        <v/>
      </c>
    </row>
    <row r="4896" spans="1:31" x14ac:dyDescent="0.25">
      <c r="A4896">
        <v>747566</v>
      </c>
      <c r="B4896" s="1">
        <v>38767.175775462965</v>
      </c>
      <c r="C4896">
        <v>23</v>
      </c>
      <c r="D4896">
        <v>4</v>
      </c>
      <c r="E4896">
        <v>315.39999999999998</v>
      </c>
      <c r="F4896" t="s">
        <v>112</v>
      </c>
      <c r="G4896">
        <v>-63</v>
      </c>
      <c r="H4896">
        <v>1140347587806</v>
      </c>
      <c r="I4896">
        <v>315</v>
      </c>
      <c r="J4896" t="s">
        <v>66</v>
      </c>
      <c r="K4896">
        <v>-63</v>
      </c>
      <c r="L4896">
        <v>-61.318181818181799</v>
      </c>
      <c r="M4896">
        <v>110</v>
      </c>
      <c r="N4896">
        <v>3.49555896012399</v>
      </c>
      <c r="O4896">
        <v>7</v>
      </c>
      <c r="P4896">
        <f t="shared" si="534"/>
        <v>5.0118723362727218E-7</v>
      </c>
      <c r="Q4896">
        <f t="shared" si="533"/>
        <v>-14.506286085862488</v>
      </c>
      <c r="R4896">
        <f>10^(L4896/10)</f>
        <v>7.3821321976419299E-7</v>
      </c>
      <c r="S4896">
        <f>LN(R4896)</f>
        <v>-14.119033138404395</v>
      </c>
      <c r="T4896">
        <v>7.5</v>
      </c>
      <c r="U4896">
        <v>6.3</v>
      </c>
      <c r="V4896">
        <f t="shared" si="535"/>
        <v>15.669716015295235</v>
      </c>
      <c r="W4896">
        <f t="shared" si="536"/>
        <v>6.3817365868270901E-2</v>
      </c>
      <c r="X4896">
        <f t="shared" si="537"/>
        <v>4.0726561863647474E-3</v>
      </c>
      <c r="Z4896">
        <f ca="1">IF($F4896=$Z$1,1,0)</f>
        <v>0</v>
      </c>
      <c r="AA4896">
        <f ca="1">IF($I4896=$AA$1,1,0)</f>
        <v>0</v>
      </c>
      <c r="AB4896" t="str">
        <f t="shared" ca="1" si="538"/>
        <v/>
      </c>
      <c r="AC4896" t="str">
        <f ca="1">IF(AND(Z4896,AA4896),C4896,"")</f>
        <v/>
      </c>
      <c r="AD4896" t="str">
        <f ca="1">IF(AND(AA4896,Z4896),D4896,"")</f>
        <v/>
      </c>
      <c r="AE4896" t="str">
        <f t="shared" ca="1" si="539"/>
        <v/>
      </c>
    </row>
    <row r="4897" spans="1:31" x14ac:dyDescent="0.25">
      <c r="A4897">
        <v>747568</v>
      </c>
      <c r="B4897" s="1">
        <v>38767.175775462965</v>
      </c>
      <c r="C4897">
        <v>23</v>
      </c>
      <c r="D4897">
        <v>4</v>
      </c>
      <c r="E4897">
        <v>315.39999999999998</v>
      </c>
      <c r="F4897" t="s">
        <v>117</v>
      </c>
      <c r="G4897">
        <v>-79</v>
      </c>
      <c r="H4897">
        <v>1140347587806</v>
      </c>
      <c r="I4897">
        <v>315</v>
      </c>
      <c r="J4897" t="s">
        <v>66</v>
      </c>
      <c r="K4897">
        <v>-74</v>
      </c>
      <c r="L4897">
        <v>-73.840909090909093</v>
      </c>
      <c r="M4897">
        <v>88</v>
      </c>
      <c r="N4897">
        <v>1.7996574618927601</v>
      </c>
      <c r="O4897">
        <v>1</v>
      </c>
      <c r="P4897">
        <f t="shared" si="534"/>
        <v>1.2589254117941638E-8</v>
      </c>
      <c r="Q4897">
        <f t="shared" si="533"/>
        <v>-18.190422234652964</v>
      </c>
      <c r="R4897">
        <f>10^(L4897/10)</f>
        <v>4.1296104949150605E-8</v>
      </c>
      <c r="S4897">
        <f>LN(R4897)</f>
        <v>-17.002497652585582</v>
      </c>
      <c r="T4897">
        <v>1</v>
      </c>
      <c r="U4897">
        <v>14</v>
      </c>
      <c r="V4897">
        <f t="shared" si="535"/>
        <v>24.166091947189145</v>
      </c>
      <c r="W4897">
        <f t="shared" si="536"/>
        <v>4.1380294430118397E-2</v>
      </c>
      <c r="X4897">
        <f t="shared" si="537"/>
        <v>1.7123287671232876E-3</v>
      </c>
      <c r="Z4897">
        <f ca="1">IF($F4897=$Z$1,1,0)</f>
        <v>0</v>
      </c>
      <c r="AA4897">
        <f ca="1">IF($I4897=$AA$1,1,0)</f>
        <v>0</v>
      </c>
      <c r="AB4897" t="str">
        <f t="shared" ca="1" si="538"/>
        <v/>
      </c>
      <c r="AC4897" t="str">
        <f ca="1">IF(AND(Z4897,AA4897),C4897,"")</f>
        <v/>
      </c>
      <c r="AD4897" t="str">
        <f ca="1">IF(AND(AA4897,Z4897),D4897,"")</f>
        <v/>
      </c>
      <c r="AE4897" t="str">
        <f t="shared" ca="1" si="539"/>
        <v/>
      </c>
    </row>
    <row r="4898" spans="1:31" x14ac:dyDescent="0.25">
      <c r="A4898">
        <v>748442</v>
      </c>
      <c r="B4898" s="1">
        <v>38767.176527777781</v>
      </c>
      <c r="C4898">
        <v>24</v>
      </c>
      <c r="D4898">
        <v>4</v>
      </c>
      <c r="E4898">
        <v>359.8</v>
      </c>
      <c r="F4898" t="s">
        <v>116</v>
      </c>
      <c r="G4898">
        <v>-56</v>
      </c>
      <c r="H4898">
        <v>1140347652546</v>
      </c>
      <c r="I4898">
        <v>0</v>
      </c>
      <c r="J4898" t="s">
        <v>72</v>
      </c>
      <c r="K4898">
        <v>-54</v>
      </c>
      <c r="L4898">
        <v>-54.202020202020201</v>
      </c>
      <c r="M4898">
        <v>99</v>
      </c>
      <c r="N4898">
        <v>2.57531372362629</v>
      </c>
      <c r="O4898">
        <v>2.5</v>
      </c>
      <c r="P4898">
        <f t="shared" si="534"/>
        <v>2.5118864315095806E-6</v>
      </c>
      <c r="Q4898">
        <f t="shared" si="533"/>
        <v>-12.894476520766656</v>
      </c>
      <c r="R4898">
        <f>10^(L4898/10)</f>
        <v>3.8001258523784963E-6</v>
      </c>
      <c r="S4898">
        <f>LN(R4898)</f>
        <v>-12.480476372733385</v>
      </c>
      <c r="T4898">
        <v>33.5</v>
      </c>
      <c r="U4898">
        <v>9.3000000000000007</v>
      </c>
      <c r="V4898">
        <f t="shared" si="535"/>
        <v>10.878419002777932</v>
      </c>
      <c r="W4898">
        <f t="shared" si="536"/>
        <v>9.1925122551782409E-2</v>
      </c>
      <c r="X4898">
        <f t="shared" si="537"/>
        <v>8.4502281561602156E-3</v>
      </c>
      <c r="Z4898">
        <f ca="1">IF($F4898=$Z$1,1,0)</f>
        <v>0</v>
      </c>
      <c r="AA4898">
        <f ca="1">IF($I4898=$AA$1,1,0)</f>
        <v>0</v>
      </c>
      <c r="AB4898" t="str">
        <f t="shared" ca="1" si="538"/>
        <v/>
      </c>
      <c r="AC4898" t="str">
        <f ca="1">IF(AND(Z4898,AA4898),C4898,"")</f>
        <v/>
      </c>
      <c r="AD4898" t="str">
        <f ca="1">IF(AND(AA4898,Z4898),D4898,"")</f>
        <v/>
      </c>
      <c r="AE4898" t="str">
        <f t="shared" ca="1" si="539"/>
        <v/>
      </c>
    </row>
    <row r="4899" spans="1:31" x14ac:dyDescent="0.25">
      <c r="A4899">
        <v>748443</v>
      </c>
      <c r="B4899" s="1">
        <v>38767.176527777781</v>
      </c>
      <c r="C4899">
        <v>24</v>
      </c>
      <c r="D4899">
        <v>4</v>
      </c>
      <c r="E4899">
        <v>359.8</v>
      </c>
      <c r="F4899" t="s">
        <v>114</v>
      </c>
      <c r="G4899">
        <v>-58</v>
      </c>
      <c r="H4899">
        <v>1140347652546</v>
      </c>
      <c r="I4899">
        <v>0</v>
      </c>
      <c r="J4899" t="s">
        <v>72</v>
      </c>
      <c r="K4899">
        <v>-54</v>
      </c>
      <c r="L4899">
        <v>-54.536082474226802</v>
      </c>
      <c r="M4899">
        <v>97</v>
      </c>
      <c r="N4899">
        <v>2.9512068706085599</v>
      </c>
      <c r="O4899">
        <v>3</v>
      </c>
      <c r="P4899">
        <f t="shared" si="534"/>
        <v>1.5848931924611111E-6</v>
      </c>
      <c r="Q4899">
        <f t="shared" si="533"/>
        <v>-13.354993539365466</v>
      </c>
      <c r="R4899">
        <f>10^(L4899/10)</f>
        <v>3.518777064617431E-6</v>
      </c>
      <c r="S4899">
        <f>LN(R4899)</f>
        <v>-12.557397053544848</v>
      </c>
      <c r="T4899">
        <v>33.5</v>
      </c>
      <c r="U4899">
        <v>2.8</v>
      </c>
      <c r="V4899">
        <f t="shared" si="535"/>
        <v>9.5754895436212557</v>
      </c>
      <c r="W4899">
        <f t="shared" si="536"/>
        <v>0.10443330290785532</v>
      </c>
      <c r="X4899">
        <f t="shared" si="537"/>
        <v>1.0906314756243865E-2</v>
      </c>
      <c r="Z4899">
        <f ca="1">IF($F4899=$Z$1,1,0)</f>
        <v>0</v>
      </c>
      <c r="AA4899">
        <f ca="1">IF($I4899=$AA$1,1,0)</f>
        <v>0</v>
      </c>
      <c r="AB4899" t="str">
        <f t="shared" ca="1" si="538"/>
        <v/>
      </c>
      <c r="AC4899" t="str">
        <f ca="1">IF(AND(Z4899,AA4899),C4899,"")</f>
        <v/>
      </c>
      <c r="AD4899" t="str">
        <f ca="1">IF(AND(AA4899,Z4899),D4899,"")</f>
        <v/>
      </c>
      <c r="AE4899" t="str">
        <f t="shared" ca="1" si="539"/>
        <v/>
      </c>
    </row>
    <row r="4900" spans="1:31" x14ac:dyDescent="0.25">
      <c r="A4900">
        <v>748444</v>
      </c>
      <c r="B4900" s="1">
        <v>38767.176527777781</v>
      </c>
      <c r="C4900">
        <v>24</v>
      </c>
      <c r="D4900">
        <v>4</v>
      </c>
      <c r="E4900">
        <v>359.8</v>
      </c>
      <c r="F4900" t="s">
        <v>115</v>
      </c>
      <c r="G4900">
        <v>-57</v>
      </c>
      <c r="H4900">
        <v>1140347652546</v>
      </c>
      <c r="I4900">
        <v>0</v>
      </c>
      <c r="J4900" t="s">
        <v>72</v>
      </c>
      <c r="K4900">
        <v>-61</v>
      </c>
      <c r="L4900">
        <v>-62.1458333333333</v>
      </c>
      <c r="M4900">
        <v>96</v>
      </c>
      <c r="N4900">
        <v>2.9840952668109502</v>
      </c>
      <c r="O4900">
        <v>3.25</v>
      </c>
      <c r="P4900">
        <f t="shared" si="534"/>
        <v>1.9952623149688749E-6</v>
      </c>
      <c r="Q4900">
        <f t="shared" si="533"/>
        <v>-13.124735030066063</v>
      </c>
      <c r="R4900">
        <f>10^(L4900/10)</f>
        <v>6.1012197393181425E-7</v>
      </c>
      <c r="S4900">
        <f>LN(R4900)</f>
        <v>-14.309606942502574</v>
      </c>
      <c r="T4900">
        <v>2.5</v>
      </c>
      <c r="U4900">
        <v>-0.8</v>
      </c>
      <c r="V4900">
        <f t="shared" si="535"/>
        <v>22.029298672449833</v>
      </c>
      <c r="W4900">
        <f t="shared" si="536"/>
        <v>4.5394091517339807E-2</v>
      </c>
      <c r="X4900">
        <f t="shared" si="537"/>
        <v>2.0606235446846213E-3</v>
      </c>
      <c r="Z4900">
        <f ca="1">IF($F4900=$Z$1,1,0)</f>
        <v>0</v>
      </c>
      <c r="AA4900">
        <f ca="1">IF($I4900=$AA$1,1,0)</f>
        <v>0</v>
      </c>
      <c r="AB4900" t="str">
        <f t="shared" ca="1" si="538"/>
        <v/>
      </c>
      <c r="AC4900" t="str">
        <f ca="1">IF(AND(Z4900,AA4900),C4900,"")</f>
        <v/>
      </c>
      <c r="AD4900" t="str">
        <f ca="1">IF(AND(AA4900,Z4900),D4900,"")</f>
        <v/>
      </c>
      <c r="AE4900" t="str">
        <f t="shared" ca="1" si="539"/>
        <v/>
      </c>
    </row>
    <row r="4901" spans="1:31" x14ac:dyDescent="0.25">
      <c r="A4901">
        <v>748445</v>
      </c>
      <c r="B4901" s="1">
        <v>38767.176527777781</v>
      </c>
      <c r="C4901">
        <v>24</v>
      </c>
      <c r="D4901">
        <v>4</v>
      </c>
      <c r="E4901">
        <v>359.8</v>
      </c>
      <c r="F4901" t="s">
        <v>113</v>
      </c>
      <c r="G4901">
        <v>-64</v>
      </c>
      <c r="H4901">
        <v>1140347652546</v>
      </c>
      <c r="I4901">
        <v>0</v>
      </c>
      <c r="J4901" t="s">
        <v>72</v>
      </c>
      <c r="K4901">
        <v>-63</v>
      </c>
      <c r="L4901">
        <v>-62.076923076923102</v>
      </c>
      <c r="M4901">
        <v>91</v>
      </c>
      <c r="N4901">
        <v>3.0595234532004798</v>
      </c>
      <c r="O4901">
        <v>4</v>
      </c>
      <c r="P4901">
        <f t="shared" si="534"/>
        <v>3.9810717055349618E-7</v>
      </c>
      <c r="Q4901">
        <f t="shared" si="533"/>
        <v>-14.736544595161895</v>
      </c>
      <c r="R4901">
        <f>10^(L4901/10)</f>
        <v>6.19880096974751E-7</v>
      </c>
      <c r="S4901">
        <f>LN(R4901)</f>
        <v>-14.293739769586121</v>
      </c>
      <c r="T4901">
        <v>12.8</v>
      </c>
      <c r="U4901">
        <v>-2.8</v>
      </c>
      <c r="V4901">
        <f t="shared" si="535"/>
        <v>13.102671483327359</v>
      </c>
      <c r="W4901">
        <f t="shared" si="536"/>
        <v>7.6320313859082944E-2</v>
      </c>
      <c r="X4901">
        <f t="shared" si="537"/>
        <v>5.8247903075489289E-3</v>
      </c>
      <c r="Z4901">
        <f ca="1">IF($F4901=$Z$1,1,0)</f>
        <v>1</v>
      </c>
      <c r="AA4901">
        <f ca="1">IF($I4901=$AA$1,1,0)</f>
        <v>0</v>
      </c>
      <c r="AB4901" t="str">
        <f t="shared" ca="1" si="538"/>
        <v/>
      </c>
      <c r="AC4901" t="str">
        <f ca="1">IF(AND(Z4901,AA4901),C4901,"")</f>
        <v/>
      </c>
      <c r="AD4901" t="str">
        <f ca="1">IF(AND(AA4901,Z4901),D4901,"")</f>
        <v/>
      </c>
      <c r="AE4901" t="str">
        <f t="shared" ca="1" si="539"/>
        <v/>
      </c>
    </row>
    <row r="4902" spans="1:31" x14ac:dyDescent="0.25">
      <c r="A4902">
        <v>748446</v>
      </c>
      <c r="B4902" s="1">
        <v>38767.176527777781</v>
      </c>
      <c r="C4902">
        <v>24</v>
      </c>
      <c r="D4902">
        <v>4</v>
      </c>
      <c r="E4902">
        <v>359.8</v>
      </c>
      <c r="F4902" t="s">
        <v>112</v>
      </c>
      <c r="G4902">
        <v>-59</v>
      </c>
      <c r="H4902">
        <v>1140347652546</v>
      </c>
      <c r="I4902">
        <v>0</v>
      </c>
      <c r="J4902" t="s">
        <v>72</v>
      </c>
      <c r="K4902">
        <v>-57</v>
      </c>
      <c r="L4902">
        <v>-57.590909090909101</v>
      </c>
      <c r="M4902">
        <v>110</v>
      </c>
      <c r="N4902">
        <v>1.5639015815572701</v>
      </c>
      <c r="O4902">
        <v>3</v>
      </c>
      <c r="P4902">
        <f t="shared" si="534"/>
        <v>1.2589254117941642E-6</v>
      </c>
      <c r="Q4902">
        <f t="shared" si="533"/>
        <v>-13.585252048664872</v>
      </c>
      <c r="R4902">
        <f>10^(L4902/10)</f>
        <v>1.7414423062276589E-6</v>
      </c>
      <c r="S4902">
        <f>LN(R4902)</f>
        <v>-13.260796876470257</v>
      </c>
      <c r="T4902">
        <v>7.5</v>
      </c>
      <c r="U4902">
        <v>6.3</v>
      </c>
      <c r="V4902">
        <f t="shared" si="535"/>
        <v>16.659531806146294</v>
      </c>
      <c r="W4902">
        <f t="shared" si="536"/>
        <v>6.0025696498329228E-2</v>
      </c>
      <c r="X4902">
        <f t="shared" si="537"/>
        <v>3.6030842401095337E-3</v>
      </c>
      <c r="Z4902">
        <f ca="1">IF($F4902=$Z$1,1,0)</f>
        <v>0</v>
      </c>
      <c r="AA4902">
        <f ca="1">IF($I4902=$AA$1,1,0)</f>
        <v>0</v>
      </c>
      <c r="AB4902" t="str">
        <f t="shared" ca="1" si="538"/>
        <v/>
      </c>
      <c r="AC4902" t="str">
        <f ca="1">IF(AND(Z4902,AA4902),C4902,"")</f>
        <v/>
      </c>
      <c r="AD4902" t="str">
        <f ca="1">IF(AND(AA4902,Z4902),D4902,"")</f>
        <v/>
      </c>
      <c r="AE4902" t="str">
        <f t="shared" ca="1" si="539"/>
        <v/>
      </c>
    </row>
    <row r="4903" spans="1:31" x14ac:dyDescent="0.25">
      <c r="A4903">
        <v>748447</v>
      </c>
      <c r="B4903" s="1">
        <v>38767.176527777781</v>
      </c>
      <c r="C4903">
        <v>24</v>
      </c>
      <c r="D4903">
        <v>4</v>
      </c>
      <c r="E4903">
        <v>359.8</v>
      </c>
      <c r="F4903" t="s">
        <v>117</v>
      </c>
      <c r="G4903">
        <v>-77</v>
      </c>
      <c r="H4903">
        <v>1140347652546</v>
      </c>
      <c r="I4903">
        <v>0</v>
      </c>
      <c r="J4903" t="s">
        <v>72</v>
      </c>
      <c r="K4903">
        <v>-76</v>
      </c>
      <c r="L4903">
        <v>-75.935483870967701</v>
      </c>
      <c r="M4903">
        <v>93</v>
      </c>
      <c r="N4903">
        <v>1.4050100696908501</v>
      </c>
      <c r="O4903">
        <v>2</v>
      </c>
      <c r="P4903">
        <f t="shared" si="534"/>
        <v>1.9952623149688773E-8</v>
      </c>
      <c r="Q4903">
        <f t="shared" si="533"/>
        <v>-17.729905216054153</v>
      </c>
      <c r="R4903">
        <f>10^(L4903/10)</f>
        <v>2.5494800206188784E-8</v>
      </c>
      <c r="S4903">
        <f>LN(R4903)</f>
        <v>-17.484791319058004</v>
      </c>
      <c r="T4903">
        <v>1</v>
      </c>
      <c r="U4903">
        <v>14</v>
      </c>
      <c r="V4903">
        <f t="shared" si="535"/>
        <v>25.079872407968907</v>
      </c>
      <c r="W4903">
        <f t="shared" si="536"/>
        <v>3.9872611141444997E-2</v>
      </c>
      <c r="X4903">
        <f t="shared" si="537"/>
        <v>1.5898251192368836E-3</v>
      </c>
      <c r="Z4903">
        <f ca="1">IF($F4903=$Z$1,1,0)</f>
        <v>0</v>
      </c>
      <c r="AA4903">
        <f ca="1">IF($I4903=$AA$1,1,0)</f>
        <v>0</v>
      </c>
      <c r="AB4903" t="str">
        <f t="shared" ca="1" si="538"/>
        <v/>
      </c>
      <c r="AC4903" t="str">
        <f ca="1">IF(AND(Z4903,AA4903),C4903,"")</f>
        <v/>
      </c>
      <c r="AD4903" t="str">
        <f ca="1">IF(AND(AA4903,Z4903),D4903,"")</f>
        <v/>
      </c>
      <c r="AE4903" t="str">
        <f t="shared" ca="1" si="539"/>
        <v/>
      </c>
    </row>
    <row r="4904" spans="1:31" x14ac:dyDescent="0.25">
      <c r="A4904">
        <v>749309</v>
      </c>
      <c r="B4904" s="1">
        <v>38767.177164351851</v>
      </c>
      <c r="C4904">
        <v>24</v>
      </c>
      <c r="D4904">
        <v>4</v>
      </c>
      <c r="E4904">
        <v>45</v>
      </c>
      <c r="F4904" t="s">
        <v>116</v>
      </c>
      <c r="G4904">
        <v>-50</v>
      </c>
      <c r="H4904">
        <v>1140347707053</v>
      </c>
      <c r="I4904">
        <v>45</v>
      </c>
      <c r="J4904" t="s">
        <v>72</v>
      </c>
      <c r="K4904">
        <v>-50</v>
      </c>
      <c r="L4904">
        <v>-49.4</v>
      </c>
      <c r="M4904">
        <v>100</v>
      </c>
      <c r="N4904">
        <v>1.55049682490497</v>
      </c>
      <c r="O4904">
        <v>1</v>
      </c>
      <c r="P4904">
        <f t="shared" si="534"/>
        <v>1.0000000000000001E-5</v>
      </c>
      <c r="Q4904">
        <f t="shared" si="533"/>
        <v>-11.512925464970229</v>
      </c>
      <c r="R4904">
        <f>10^(L4904/10)</f>
        <v>1.1481536214968819E-5</v>
      </c>
      <c r="S4904">
        <f>LN(R4904)</f>
        <v>-11.374770359390586</v>
      </c>
      <c r="T4904">
        <v>33.5</v>
      </c>
      <c r="U4904">
        <v>9.3000000000000007</v>
      </c>
      <c r="V4904">
        <f t="shared" si="535"/>
        <v>10.878419002777932</v>
      </c>
      <c r="W4904">
        <f t="shared" si="536"/>
        <v>9.1925122551782409E-2</v>
      </c>
      <c r="X4904">
        <f t="shared" si="537"/>
        <v>8.4502281561602156E-3</v>
      </c>
      <c r="Z4904">
        <f ca="1">IF($F4904=$Z$1,1,0)</f>
        <v>0</v>
      </c>
      <c r="AA4904">
        <f ca="1">IF($I4904=$AA$1,1,0)</f>
        <v>0</v>
      </c>
      <c r="AB4904" t="str">
        <f t="shared" ca="1" si="538"/>
        <v/>
      </c>
      <c r="AC4904" t="str">
        <f ca="1">IF(AND(Z4904,AA4904),C4904,"")</f>
        <v/>
      </c>
      <c r="AD4904" t="str">
        <f ca="1">IF(AND(AA4904,Z4904),D4904,"")</f>
        <v/>
      </c>
      <c r="AE4904" t="str">
        <f t="shared" ca="1" si="539"/>
        <v/>
      </c>
    </row>
    <row r="4905" spans="1:31" x14ac:dyDescent="0.25">
      <c r="A4905">
        <v>749310</v>
      </c>
      <c r="B4905" s="1">
        <v>38767.177164351851</v>
      </c>
      <c r="C4905">
        <v>24</v>
      </c>
      <c r="D4905">
        <v>4</v>
      </c>
      <c r="E4905">
        <v>45</v>
      </c>
      <c r="F4905" t="s">
        <v>114</v>
      </c>
      <c r="G4905">
        <v>-57</v>
      </c>
      <c r="H4905">
        <v>1140347707053</v>
      </c>
      <c r="I4905">
        <v>45</v>
      </c>
      <c r="J4905" t="s">
        <v>72</v>
      </c>
      <c r="K4905">
        <v>-51</v>
      </c>
      <c r="L4905">
        <v>-51.75</v>
      </c>
      <c r="M4905">
        <v>96</v>
      </c>
      <c r="N4905">
        <v>2.0672890969882101</v>
      </c>
      <c r="O4905">
        <v>3</v>
      </c>
      <c r="P4905">
        <f t="shared" si="534"/>
        <v>1.9952623149688749E-6</v>
      </c>
      <c r="Q4905">
        <f t="shared" si="533"/>
        <v>-13.124735030066063</v>
      </c>
      <c r="R4905">
        <f>10^(L4905/10)</f>
        <v>6.6834391756861447E-6</v>
      </c>
      <c r="S4905">
        <f>LN(R4905)</f>
        <v>-11.915877856244187</v>
      </c>
      <c r="T4905">
        <v>33.5</v>
      </c>
      <c r="U4905">
        <v>2.8</v>
      </c>
      <c r="V4905">
        <f t="shared" si="535"/>
        <v>9.5754895436212557</v>
      </c>
      <c r="W4905">
        <f t="shared" si="536"/>
        <v>0.10443330290785532</v>
      </c>
      <c r="X4905">
        <f t="shared" si="537"/>
        <v>1.0906314756243865E-2</v>
      </c>
      <c r="Z4905">
        <f ca="1">IF($F4905=$Z$1,1,0)</f>
        <v>0</v>
      </c>
      <c r="AA4905">
        <f ca="1">IF($I4905=$AA$1,1,0)</f>
        <v>0</v>
      </c>
      <c r="AB4905" t="str">
        <f t="shared" ca="1" si="538"/>
        <v/>
      </c>
      <c r="AC4905" t="str">
        <f ca="1">IF(AND(Z4905,AA4905),C4905,"")</f>
        <v/>
      </c>
      <c r="AD4905" t="str">
        <f ca="1">IF(AND(AA4905,Z4905),D4905,"")</f>
        <v/>
      </c>
      <c r="AE4905" t="str">
        <f t="shared" ca="1" si="539"/>
        <v/>
      </c>
    </row>
    <row r="4906" spans="1:31" x14ac:dyDescent="0.25">
      <c r="A4906">
        <v>749311</v>
      </c>
      <c r="B4906" s="1">
        <v>38767.177164351851</v>
      </c>
      <c r="C4906">
        <v>24</v>
      </c>
      <c r="D4906">
        <v>4</v>
      </c>
      <c r="E4906">
        <v>45</v>
      </c>
      <c r="F4906" t="s">
        <v>115</v>
      </c>
      <c r="G4906">
        <v>-62</v>
      </c>
      <c r="H4906">
        <v>1140347707053</v>
      </c>
      <c r="I4906">
        <v>45</v>
      </c>
      <c r="J4906" t="s">
        <v>72</v>
      </c>
      <c r="K4906">
        <v>-65</v>
      </c>
      <c r="L4906">
        <v>-66.4444444444444</v>
      </c>
      <c r="M4906">
        <v>99</v>
      </c>
      <c r="N4906">
        <v>3.6005164658506499</v>
      </c>
      <c r="O4906">
        <v>2</v>
      </c>
      <c r="P4906">
        <f t="shared" si="534"/>
        <v>6.3095734448019254E-7</v>
      </c>
      <c r="Q4906">
        <f t="shared" si="533"/>
        <v>-14.276027576563084</v>
      </c>
      <c r="R4906">
        <f>10^(L4906/10)</f>
        <v>2.2675431258708215E-7</v>
      </c>
      <c r="S4906">
        <f>LN(R4906)</f>
        <v>-15.299398729004873</v>
      </c>
      <c r="T4906">
        <v>2.5</v>
      </c>
      <c r="U4906">
        <v>-0.8</v>
      </c>
      <c r="V4906">
        <f t="shared" si="535"/>
        <v>22.029298672449833</v>
      </c>
      <c r="W4906">
        <f t="shared" si="536"/>
        <v>4.5394091517339807E-2</v>
      </c>
      <c r="X4906">
        <f t="shared" si="537"/>
        <v>2.0606235446846213E-3</v>
      </c>
      <c r="Z4906">
        <f ca="1">IF($F4906=$Z$1,1,0)</f>
        <v>0</v>
      </c>
      <c r="AA4906">
        <f ca="1">IF($I4906=$AA$1,1,0)</f>
        <v>0</v>
      </c>
      <c r="AB4906" t="str">
        <f t="shared" ca="1" si="538"/>
        <v/>
      </c>
      <c r="AC4906" t="str">
        <f ca="1">IF(AND(Z4906,AA4906),C4906,"")</f>
        <v/>
      </c>
      <c r="AD4906" t="str">
        <f ca="1">IF(AND(AA4906,Z4906),D4906,"")</f>
        <v/>
      </c>
      <c r="AE4906" t="str">
        <f t="shared" ca="1" si="539"/>
        <v/>
      </c>
    </row>
    <row r="4907" spans="1:31" x14ac:dyDescent="0.25">
      <c r="A4907">
        <v>749312</v>
      </c>
      <c r="B4907" s="1">
        <v>38767.177164351851</v>
      </c>
      <c r="C4907">
        <v>24</v>
      </c>
      <c r="D4907">
        <v>4</v>
      </c>
      <c r="E4907">
        <v>45</v>
      </c>
      <c r="F4907" t="s">
        <v>112</v>
      </c>
      <c r="G4907">
        <v>-59</v>
      </c>
      <c r="H4907">
        <v>1140347707053</v>
      </c>
      <c r="I4907">
        <v>45</v>
      </c>
      <c r="J4907" t="s">
        <v>72</v>
      </c>
      <c r="K4907">
        <v>-58</v>
      </c>
      <c r="L4907">
        <v>-58.236363636363599</v>
      </c>
      <c r="M4907">
        <v>110</v>
      </c>
      <c r="N4907">
        <v>1.1164103083755601</v>
      </c>
      <c r="O4907">
        <v>1</v>
      </c>
      <c r="P4907">
        <f t="shared" si="534"/>
        <v>1.2589254117941642E-6</v>
      </c>
      <c r="Q4907">
        <f t="shared" si="533"/>
        <v>-13.585252048664872</v>
      </c>
      <c r="R4907">
        <f>10^(L4907/10)</f>
        <v>1.5009410529636179E-6</v>
      </c>
      <c r="S4907">
        <f>LN(R4907)</f>
        <v>-13.409418277927134</v>
      </c>
      <c r="T4907">
        <v>7.5</v>
      </c>
      <c r="U4907">
        <v>6.3</v>
      </c>
      <c r="V4907">
        <f t="shared" si="535"/>
        <v>16.659531806146294</v>
      </c>
      <c r="W4907">
        <f t="shared" si="536"/>
        <v>6.0025696498329228E-2</v>
      </c>
      <c r="X4907">
        <f t="shared" si="537"/>
        <v>3.6030842401095337E-3</v>
      </c>
      <c r="Z4907">
        <f ca="1">IF($F4907=$Z$1,1,0)</f>
        <v>0</v>
      </c>
      <c r="AA4907">
        <f ca="1">IF($I4907=$AA$1,1,0)</f>
        <v>0</v>
      </c>
      <c r="AB4907" t="str">
        <f t="shared" ca="1" si="538"/>
        <v/>
      </c>
      <c r="AC4907" t="str">
        <f ca="1">IF(AND(Z4907,AA4907),C4907,"")</f>
        <v/>
      </c>
      <c r="AD4907" t="str">
        <f ca="1">IF(AND(AA4907,Z4907),D4907,"")</f>
        <v/>
      </c>
      <c r="AE4907" t="str">
        <f t="shared" ca="1" si="539"/>
        <v/>
      </c>
    </row>
    <row r="4908" spans="1:31" x14ac:dyDescent="0.25">
      <c r="A4908">
        <v>749313</v>
      </c>
      <c r="B4908" s="1">
        <v>38767.177164351851</v>
      </c>
      <c r="C4908">
        <v>24</v>
      </c>
      <c r="D4908">
        <v>4</v>
      </c>
      <c r="E4908">
        <v>45</v>
      </c>
      <c r="F4908" t="s">
        <v>113</v>
      </c>
      <c r="G4908">
        <v>-66</v>
      </c>
      <c r="H4908">
        <v>1140347707053</v>
      </c>
      <c r="I4908">
        <v>45</v>
      </c>
      <c r="J4908" t="s">
        <v>72</v>
      </c>
      <c r="K4908">
        <v>-63</v>
      </c>
      <c r="L4908">
        <v>-62.865979381443303</v>
      </c>
      <c r="M4908">
        <v>97</v>
      </c>
      <c r="N4908">
        <v>1.93449425980981</v>
      </c>
      <c r="O4908">
        <v>2</v>
      </c>
      <c r="P4908">
        <f t="shared" si="534"/>
        <v>2.511886431509578E-7</v>
      </c>
      <c r="Q4908">
        <f t="shared" si="533"/>
        <v>-15.197061613760702</v>
      </c>
      <c r="R4908">
        <f>10^(L4908/10)</f>
        <v>5.1689467943414361E-7</v>
      </c>
      <c r="S4908">
        <f>LN(R4908)</f>
        <v>-14.475426698018241</v>
      </c>
      <c r="T4908">
        <v>12.8</v>
      </c>
      <c r="U4908">
        <v>-2.8</v>
      </c>
      <c r="V4908">
        <f t="shared" si="535"/>
        <v>13.102671483327359</v>
      </c>
      <c r="W4908">
        <f t="shared" si="536"/>
        <v>7.6320313859082944E-2</v>
      </c>
      <c r="X4908">
        <f t="shared" si="537"/>
        <v>5.8247903075489289E-3</v>
      </c>
      <c r="Z4908">
        <f ca="1">IF($F4908=$Z$1,1,0)</f>
        <v>1</v>
      </c>
      <c r="AA4908">
        <f ca="1">IF($I4908=$AA$1,1,0)</f>
        <v>0</v>
      </c>
      <c r="AB4908" t="str">
        <f t="shared" ca="1" si="538"/>
        <v/>
      </c>
      <c r="AC4908" t="str">
        <f ca="1">IF(AND(Z4908,AA4908),C4908,"")</f>
        <v/>
      </c>
      <c r="AD4908" t="str">
        <f ca="1">IF(AND(AA4908,Z4908),D4908,"")</f>
        <v/>
      </c>
      <c r="AE4908" t="str">
        <f t="shared" ca="1" si="539"/>
        <v/>
      </c>
    </row>
    <row r="4909" spans="1:31" x14ac:dyDescent="0.25">
      <c r="A4909">
        <v>749314</v>
      </c>
      <c r="B4909" s="1">
        <v>38767.177164351851</v>
      </c>
      <c r="C4909">
        <v>24</v>
      </c>
      <c r="D4909">
        <v>4</v>
      </c>
      <c r="E4909">
        <v>45</v>
      </c>
      <c r="F4909" t="s">
        <v>117</v>
      </c>
      <c r="G4909">
        <v>-73</v>
      </c>
      <c r="H4909">
        <v>1140347707053</v>
      </c>
      <c r="I4909">
        <v>45</v>
      </c>
      <c r="J4909" t="s">
        <v>72</v>
      </c>
      <c r="K4909">
        <v>-72</v>
      </c>
      <c r="L4909">
        <v>-72.009523809523799</v>
      </c>
      <c r="M4909">
        <v>105</v>
      </c>
      <c r="N4909">
        <v>1.65538304941577</v>
      </c>
      <c r="O4909">
        <v>2</v>
      </c>
      <c r="P4909">
        <f t="shared" si="534"/>
        <v>5.0118723362727164E-8</v>
      </c>
      <c r="Q4909">
        <f t="shared" ref="Q4909:Q4972" si="540">LN(P4909)</f>
        <v>-16.808871178856535</v>
      </c>
      <c r="R4909">
        <f>10^(L4909/10)</f>
        <v>6.2957521004870502E-8</v>
      </c>
      <c r="S4909">
        <f>LN(R4909)</f>
        <v>-16.580805607740931</v>
      </c>
      <c r="T4909">
        <v>1</v>
      </c>
      <c r="U4909">
        <v>14</v>
      </c>
      <c r="V4909">
        <f t="shared" si="535"/>
        <v>25.079872407968907</v>
      </c>
      <c r="W4909">
        <f t="shared" si="536"/>
        <v>3.9872611141444997E-2</v>
      </c>
      <c r="X4909">
        <f t="shared" si="537"/>
        <v>1.5898251192368836E-3</v>
      </c>
      <c r="Z4909">
        <f ca="1">IF($F4909=$Z$1,1,0)</f>
        <v>0</v>
      </c>
      <c r="AA4909">
        <f ca="1">IF($I4909=$AA$1,1,0)</f>
        <v>0</v>
      </c>
      <c r="AB4909" t="str">
        <f t="shared" ca="1" si="538"/>
        <v/>
      </c>
      <c r="AC4909" t="str">
        <f ca="1">IF(AND(Z4909,AA4909),C4909,"")</f>
        <v/>
      </c>
      <c r="AD4909" t="str">
        <f ca="1">IF(AND(AA4909,Z4909),D4909,"")</f>
        <v/>
      </c>
      <c r="AE4909" t="str">
        <f t="shared" ca="1" si="539"/>
        <v/>
      </c>
    </row>
    <row r="4910" spans="1:31" x14ac:dyDescent="0.25">
      <c r="A4910">
        <v>750198</v>
      </c>
      <c r="B4910" s="1">
        <v>38767.177835648145</v>
      </c>
      <c r="C4910">
        <v>24</v>
      </c>
      <c r="D4910">
        <v>4</v>
      </c>
      <c r="E4910">
        <v>90.4</v>
      </c>
      <c r="F4910" t="s">
        <v>116</v>
      </c>
      <c r="G4910">
        <v>-50</v>
      </c>
      <c r="H4910">
        <v>1140347765057</v>
      </c>
      <c r="I4910">
        <v>90</v>
      </c>
      <c r="J4910" t="s">
        <v>72</v>
      </c>
      <c r="K4910">
        <v>-54</v>
      </c>
      <c r="L4910">
        <v>-54.505154639175302</v>
      </c>
      <c r="M4910">
        <v>97</v>
      </c>
      <c r="N4910">
        <v>1.7802370590048699</v>
      </c>
      <c r="O4910">
        <v>2</v>
      </c>
      <c r="P4910">
        <f t="shared" si="534"/>
        <v>1.0000000000000001E-5</v>
      </c>
      <c r="Q4910">
        <f t="shared" si="540"/>
        <v>-11.512925464970229</v>
      </c>
      <c r="R4910">
        <f>10^(L4910/10)</f>
        <v>3.5439251120715075E-6</v>
      </c>
      <c r="S4910">
        <f>LN(R4910)</f>
        <v>-12.550275656350031</v>
      </c>
      <c r="T4910">
        <v>33.5</v>
      </c>
      <c r="U4910">
        <v>9.3000000000000007</v>
      </c>
      <c r="V4910">
        <f t="shared" si="535"/>
        <v>10.878419002777932</v>
      </c>
      <c r="W4910">
        <f t="shared" si="536"/>
        <v>9.1925122551782409E-2</v>
      </c>
      <c r="X4910">
        <f t="shared" si="537"/>
        <v>8.4502281561602156E-3</v>
      </c>
      <c r="Z4910">
        <f ca="1">IF($F4910=$Z$1,1,0)</f>
        <v>0</v>
      </c>
      <c r="AA4910">
        <f ca="1">IF($I4910=$AA$1,1,0)</f>
        <v>0</v>
      </c>
      <c r="AB4910" t="str">
        <f t="shared" ca="1" si="538"/>
        <v/>
      </c>
      <c r="AC4910" t="str">
        <f ca="1">IF(AND(Z4910,AA4910),C4910,"")</f>
        <v/>
      </c>
      <c r="AD4910" t="str">
        <f ca="1">IF(AND(AA4910,Z4910),D4910,"")</f>
        <v/>
      </c>
      <c r="AE4910" t="str">
        <f t="shared" ca="1" si="539"/>
        <v/>
      </c>
    </row>
    <row r="4911" spans="1:31" x14ac:dyDescent="0.25">
      <c r="A4911">
        <v>750199</v>
      </c>
      <c r="B4911" s="1">
        <v>38767.177835648145</v>
      </c>
      <c r="C4911">
        <v>24</v>
      </c>
      <c r="D4911">
        <v>4</v>
      </c>
      <c r="E4911">
        <v>90.4</v>
      </c>
      <c r="F4911" t="s">
        <v>112</v>
      </c>
      <c r="G4911">
        <v>-63</v>
      </c>
      <c r="H4911">
        <v>1140347765057</v>
      </c>
      <c r="I4911">
        <v>90</v>
      </c>
      <c r="J4911" t="s">
        <v>72</v>
      </c>
      <c r="K4911">
        <v>-60</v>
      </c>
      <c r="L4911">
        <v>-59.536363636363603</v>
      </c>
      <c r="M4911">
        <v>110</v>
      </c>
      <c r="N4911">
        <v>1.3591502521207399</v>
      </c>
      <c r="O4911">
        <v>1</v>
      </c>
      <c r="P4911">
        <f t="shared" si="534"/>
        <v>5.0118723362727218E-7</v>
      </c>
      <c r="Q4911">
        <f t="shared" si="540"/>
        <v>-14.506286085862488</v>
      </c>
      <c r="R4911">
        <f>10^(L4911/10)</f>
        <v>1.1126629741509102E-6</v>
      </c>
      <c r="S4911">
        <f>LN(R4911)</f>
        <v>-13.708754340016363</v>
      </c>
      <c r="T4911">
        <v>7.5</v>
      </c>
      <c r="U4911">
        <v>6.3</v>
      </c>
      <c r="V4911">
        <f t="shared" si="535"/>
        <v>16.659531806146294</v>
      </c>
      <c r="W4911">
        <f t="shared" si="536"/>
        <v>6.0025696498329228E-2</v>
      </c>
      <c r="X4911">
        <f t="shared" si="537"/>
        <v>3.6030842401095337E-3</v>
      </c>
      <c r="Z4911">
        <f ca="1">IF($F4911=$Z$1,1,0)</f>
        <v>0</v>
      </c>
      <c r="AA4911">
        <f ca="1">IF($I4911=$AA$1,1,0)</f>
        <v>0</v>
      </c>
      <c r="AB4911" t="str">
        <f t="shared" ca="1" si="538"/>
        <v/>
      </c>
      <c r="AC4911" t="str">
        <f ca="1">IF(AND(Z4911,AA4911),C4911,"")</f>
        <v/>
      </c>
      <c r="AD4911" t="str">
        <f ca="1">IF(AND(AA4911,Z4911),D4911,"")</f>
        <v/>
      </c>
      <c r="AE4911" t="str">
        <f t="shared" ca="1" si="539"/>
        <v/>
      </c>
    </row>
    <row r="4912" spans="1:31" x14ac:dyDescent="0.25">
      <c r="A4912">
        <v>750200</v>
      </c>
      <c r="B4912" s="1">
        <v>38767.177835648145</v>
      </c>
      <c r="C4912">
        <v>24</v>
      </c>
      <c r="D4912">
        <v>4</v>
      </c>
      <c r="E4912">
        <v>90.4</v>
      </c>
      <c r="F4912" t="s">
        <v>115</v>
      </c>
      <c r="G4912">
        <v>-72</v>
      </c>
      <c r="H4912">
        <v>1140347765057</v>
      </c>
      <c r="I4912">
        <v>90</v>
      </c>
      <c r="J4912" t="s">
        <v>72</v>
      </c>
      <c r="K4912">
        <v>-69</v>
      </c>
      <c r="L4912">
        <v>-69.494736842105297</v>
      </c>
      <c r="M4912">
        <v>95</v>
      </c>
      <c r="N4912">
        <v>0.99865531091122595</v>
      </c>
      <c r="O4912">
        <v>1</v>
      </c>
      <c r="P4912">
        <f t="shared" si="534"/>
        <v>6.3095734448019177E-8</v>
      </c>
      <c r="Q4912">
        <f t="shared" si="540"/>
        <v>-16.578612669557131</v>
      </c>
      <c r="R4912">
        <f>10^(L4912/10)</f>
        <v>1.1233790380285085E-7</v>
      </c>
      <c r="S4912">
        <f>LN(R4912)</f>
        <v>-16.001754509417577</v>
      </c>
      <c r="T4912">
        <v>2.5</v>
      </c>
      <c r="U4912">
        <v>-0.8</v>
      </c>
      <c r="V4912">
        <f t="shared" si="535"/>
        <v>22.029298672449833</v>
      </c>
      <c r="W4912">
        <f t="shared" si="536"/>
        <v>4.5394091517339807E-2</v>
      </c>
      <c r="X4912">
        <f t="shared" si="537"/>
        <v>2.0606235446846213E-3</v>
      </c>
      <c r="Z4912">
        <f ca="1">IF($F4912=$Z$1,1,0)</f>
        <v>0</v>
      </c>
      <c r="AA4912">
        <f ca="1">IF($I4912=$AA$1,1,0)</f>
        <v>0</v>
      </c>
      <c r="AB4912" t="str">
        <f t="shared" ca="1" si="538"/>
        <v/>
      </c>
      <c r="AC4912" t="str">
        <f ca="1">IF(AND(Z4912,AA4912),C4912,"")</f>
        <v/>
      </c>
      <c r="AD4912" t="str">
        <f ca="1">IF(AND(AA4912,Z4912),D4912,"")</f>
        <v/>
      </c>
      <c r="AE4912" t="str">
        <f t="shared" ca="1" si="539"/>
        <v/>
      </c>
    </row>
    <row r="4913" spans="1:31" x14ac:dyDescent="0.25">
      <c r="A4913">
        <v>750202</v>
      </c>
      <c r="B4913" s="1">
        <v>38767.177835648145</v>
      </c>
      <c r="C4913">
        <v>24</v>
      </c>
      <c r="D4913">
        <v>4</v>
      </c>
      <c r="E4913">
        <v>90.4</v>
      </c>
      <c r="F4913" t="s">
        <v>117</v>
      </c>
      <c r="G4913">
        <v>-79</v>
      </c>
      <c r="H4913">
        <v>1140347765057</v>
      </c>
      <c r="I4913">
        <v>90</v>
      </c>
      <c r="J4913" t="s">
        <v>72</v>
      </c>
      <c r="K4913">
        <v>-80</v>
      </c>
      <c r="L4913">
        <v>-79.795698924731198</v>
      </c>
      <c r="M4913">
        <v>93</v>
      </c>
      <c r="N4913">
        <v>0.93899969654283</v>
      </c>
      <c r="O4913">
        <v>1</v>
      </c>
      <c r="P4913">
        <f t="shared" si="534"/>
        <v>1.2589254117941638E-8</v>
      </c>
      <c r="Q4913">
        <f t="shared" si="540"/>
        <v>-18.190422234652964</v>
      </c>
      <c r="R4913">
        <f>10^(L4913/10)</f>
        <v>1.0481660951081897E-8</v>
      </c>
      <c r="S4913">
        <f>LN(R4913)</f>
        <v>-18.373638682912709</v>
      </c>
      <c r="T4913">
        <v>1</v>
      </c>
      <c r="U4913">
        <v>14</v>
      </c>
      <c r="V4913">
        <f t="shared" si="535"/>
        <v>25.079872407968907</v>
      </c>
      <c r="W4913">
        <f t="shared" si="536"/>
        <v>3.9872611141444997E-2</v>
      </c>
      <c r="X4913">
        <f t="shared" si="537"/>
        <v>1.5898251192368836E-3</v>
      </c>
      <c r="Z4913">
        <f ca="1">IF($F4913=$Z$1,1,0)</f>
        <v>0</v>
      </c>
      <c r="AA4913">
        <f ca="1">IF($I4913=$AA$1,1,0)</f>
        <v>0</v>
      </c>
      <c r="AB4913" t="str">
        <f t="shared" ca="1" si="538"/>
        <v/>
      </c>
      <c r="AC4913" t="str">
        <f ca="1">IF(AND(Z4913,AA4913),C4913,"")</f>
        <v/>
      </c>
      <c r="AD4913" t="str">
        <f ca="1">IF(AND(AA4913,Z4913),D4913,"")</f>
        <v/>
      </c>
      <c r="AE4913" t="str">
        <f t="shared" ca="1" si="539"/>
        <v/>
      </c>
    </row>
    <row r="4914" spans="1:31" x14ac:dyDescent="0.25">
      <c r="A4914">
        <v>750204</v>
      </c>
      <c r="B4914" s="1">
        <v>38767.177835648145</v>
      </c>
      <c r="C4914">
        <v>24</v>
      </c>
      <c r="D4914">
        <v>4</v>
      </c>
      <c r="E4914">
        <v>90.4</v>
      </c>
      <c r="F4914" t="s">
        <v>114</v>
      </c>
      <c r="G4914">
        <v>-48</v>
      </c>
      <c r="H4914">
        <v>1140347765309</v>
      </c>
      <c r="I4914">
        <v>90</v>
      </c>
      <c r="J4914" t="s">
        <v>72</v>
      </c>
      <c r="K4914">
        <v>-52</v>
      </c>
      <c r="L4914">
        <v>-51.771739130434803</v>
      </c>
      <c r="M4914">
        <v>92</v>
      </c>
      <c r="N4914">
        <v>2.4183513631841498</v>
      </c>
      <c r="O4914">
        <v>1</v>
      </c>
      <c r="P4914">
        <f t="shared" ref="P4914:P4977" si="541">10^(G4914/10)</f>
        <v>1.5848931924611131E-5</v>
      </c>
      <c r="Q4914">
        <f t="shared" si="540"/>
        <v>-11.05240844637142</v>
      </c>
      <c r="R4914">
        <f>10^(L4914/10)</f>
        <v>6.6500680117926375E-6</v>
      </c>
      <c r="S4914">
        <f>LN(R4914)</f>
        <v>-11.920883476011571</v>
      </c>
      <c r="T4914">
        <v>33.5</v>
      </c>
      <c r="U4914">
        <v>2.8</v>
      </c>
      <c r="V4914">
        <f t="shared" si="535"/>
        <v>9.5754895436212557</v>
      </c>
      <c r="W4914">
        <f t="shared" si="536"/>
        <v>0.10443330290785532</v>
      </c>
      <c r="X4914">
        <f t="shared" si="537"/>
        <v>1.0906314756243865E-2</v>
      </c>
      <c r="Z4914">
        <f ca="1">IF($F4914=$Z$1,1,0)</f>
        <v>0</v>
      </c>
      <c r="AA4914">
        <f ca="1">IF($I4914=$AA$1,1,0)</f>
        <v>0</v>
      </c>
      <c r="AB4914" t="str">
        <f t="shared" ca="1" si="538"/>
        <v/>
      </c>
      <c r="AC4914" t="str">
        <f ca="1">IF(AND(Z4914,AA4914),C4914,"")</f>
        <v/>
      </c>
      <c r="AD4914" t="str">
        <f ca="1">IF(AND(AA4914,Z4914),D4914,"")</f>
        <v/>
      </c>
      <c r="AE4914" t="str">
        <f t="shared" ca="1" si="539"/>
        <v/>
      </c>
    </row>
    <row r="4915" spans="1:31" x14ac:dyDescent="0.25">
      <c r="A4915">
        <v>750206</v>
      </c>
      <c r="B4915" s="1">
        <v>38767.177835648145</v>
      </c>
      <c r="C4915">
        <v>24</v>
      </c>
      <c r="D4915">
        <v>4</v>
      </c>
      <c r="E4915">
        <v>90.4</v>
      </c>
      <c r="F4915" t="s">
        <v>113</v>
      </c>
      <c r="G4915">
        <v>-60</v>
      </c>
      <c r="H4915">
        <v>1140347765309</v>
      </c>
      <c r="I4915">
        <v>90</v>
      </c>
      <c r="J4915" t="s">
        <v>72</v>
      </c>
      <c r="K4915">
        <v>-61</v>
      </c>
      <c r="L4915">
        <v>-62.606741573033702</v>
      </c>
      <c r="M4915">
        <v>89</v>
      </c>
      <c r="N4915">
        <v>3.9156387425300201</v>
      </c>
      <c r="O4915">
        <v>2</v>
      </c>
      <c r="P4915">
        <f t="shared" si="541"/>
        <v>9.9999999999999995E-7</v>
      </c>
      <c r="Q4915">
        <f t="shared" si="540"/>
        <v>-13.815510557964274</v>
      </c>
      <c r="R4915">
        <f>10^(L4915/10)</f>
        <v>5.486884808128041E-7</v>
      </c>
      <c r="S4915">
        <f>LN(R4915)</f>
        <v>-14.415734986699801</v>
      </c>
      <c r="T4915">
        <v>12.8</v>
      </c>
      <c r="U4915">
        <v>-2.8</v>
      </c>
      <c r="V4915">
        <f t="shared" si="535"/>
        <v>13.102671483327359</v>
      </c>
      <c r="W4915">
        <f t="shared" si="536"/>
        <v>7.6320313859082944E-2</v>
      </c>
      <c r="X4915">
        <f t="shared" si="537"/>
        <v>5.8247903075489289E-3</v>
      </c>
      <c r="Z4915">
        <f ca="1">IF($F4915=$Z$1,1,0)</f>
        <v>1</v>
      </c>
      <c r="AA4915">
        <f ca="1">IF($I4915=$AA$1,1,0)</f>
        <v>0</v>
      </c>
      <c r="AB4915" t="str">
        <f t="shared" ca="1" si="538"/>
        <v/>
      </c>
      <c r="AC4915" t="str">
        <f ca="1">IF(AND(Z4915,AA4915),C4915,"")</f>
        <v/>
      </c>
      <c r="AD4915" t="str">
        <f ca="1">IF(AND(AA4915,Z4915),D4915,"")</f>
        <v/>
      </c>
      <c r="AE4915" t="str">
        <f t="shared" ca="1" si="539"/>
        <v/>
      </c>
    </row>
    <row r="4916" spans="1:31" x14ac:dyDescent="0.25">
      <c r="A4916">
        <v>751074</v>
      </c>
      <c r="B4916" s="1">
        <v>38767.178356481483</v>
      </c>
      <c r="C4916">
        <v>24</v>
      </c>
      <c r="D4916">
        <v>4</v>
      </c>
      <c r="E4916">
        <v>135.4</v>
      </c>
      <c r="F4916" t="s">
        <v>114</v>
      </c>
      <c r="G4916">
        <v>-50</v>
      </c>
      <c r="H4916">
        <v>1140347810076</v>
      </c>
      <c r="I4916">
        <v>135</v>
      </c>
      <c r="J4916" t="s">
        <v>72</v>
      </c>
      <c r="K4916">
        <v>-57</v>
      </c>
      <c r="L4916">
        <v>-55.157894736842103</v>
      </c>
      <c r="M4916">
        <v>95</v>
      </c>
      <c r="N4916">
        <v>3.4803881829036598</v>
      </c>
      <c r="O4916">
        <v>2</v>
      </c>
      <c r="P4916">
        <f t="shared" si="541"/>
        <v>1.0000000000000001E-5</v>
      </c>
      <c r="Q4916">
        <f t="shared" si="540"/>
        <v>-11.512925464970229</v>
      </c>
      <c r="R4916">
        <f>10^(L4916/10)</f>
        <v>3.0493728293872601E-6</v>
      </c>
      <c r="S4916">
        <f>LN(R4916)</f>
        <v>-12.700574618198736</v>
      </c>
      <c r="T4916">
        <v>33.5</v>
      </c>
      <c r="U4916">
        <v>2.8</v>
      </c>
      <c r="V4916">
        <f t="shared" si="535"/>
        <v>9.5754895436212557</v>
      </c>
      <c r="W4916">
        <f t="shared" si="536"/>
        <v>0.10443330290785532</v>
      </c>
      <c r="X4916">
        <f t="shared" si="537"/>
        <v>1.0906314756243865E-2</v>
      </c>
      <c r="Z4916">
        <f ca="1">IF($F4916=$Z$1,1,0)</f>
        <v>0</v>
      </c>
      <c r="AA4916">
        <f ca="1">IF($I4916=$AA$1,1,0)</f>
        <v>0</v>
      </c>
      <c r="AB4916" t="str">
        <f t="shared" ca="1" si="538"/>
        <v/>
      </c>
      <c r="AC4916" t="str">
        <f ca="1">IF(AND(Z4916,AA4916),C4916,"")</f>
        <v/>
      </c>
      <c r="AD4916" t="str">
        <f ca="1">IF(AND(AA4916,Z4916),D4916,"")</f>
        <v/>
      </c>
      <c r="AE4916" t="str">
        <f t="shared" ca="1" si="539"/>
        <v/>
      </c>
    </row>
    <row r="4917" spans="1:31" x14ac:dyDescent="0.25">
      <c r="A4917">
        <v>751075</v>
      </c>
      <c r="B4917" s="1">
        <v>38767.178356481483</v>
      </c>
      <c r="C4917">
        <v>24</v>
      </c>
      <c r="D4917">
        <v>4</v>
      </c>
      <c r="E4917">
        <v>135.4</v>
      </c>
      <c r="F4917" t="s">
        <v>112</v>
      </c>
      <c r="G4917">
        <v>-57</v>
      </c>
      <c r="H4917">
        <v>1140347810076</v>
      </c>
      <c r="I4917">
        <v>135</v>
      </c>
      <c r="J4917" t="s">
        <v>72</v>
      </c>
      <c r="K4917">
        <v>-59</v>
      </c>
      <c r="L4917">
        <v>-59.844036697247702</v>
      </c>
      <c r="M4917">
        <v>109</v>
      </c>
      <c r="N4917">
        <v>1.4022093144762</v>
      </c>
      <c r="O4917">
        <v>1</v>
      </c>
      <c r="P4917">
        <f t="shared" si="541"/>
        <v>1.9952623149688749E-6</v>
      </c>
      <c r="Q4917">
        <f t="shared" si="540"/>
        <v>-13.124735030066063</v>
      </c>
      <c r="R4917">
        <f>10^(L4917/10)</f>
        <v>1.036564497911795E-6</v>
      </c>
      <c r="S4917">
        <f>LN(R4917)</f>
        <v>-13.779598680367119</v>
      </c>
      <c r="T4917">
        <v>7.5</v>
      </c>
      <c r="U4917">
        <v>6.3</v>
      </c>
      <c r="V4917">
        <f t="shared" si="535"/>
        <v>16.659531806146294</v>
      </c>
      <c r="W4917">
        <f t="shared" si="536"/>
        <v>6.0025696498329228E-2</v>
      </c>
      <c r="X4917">
        <f t="shared" si="537"/>
        <v>3.6030842401095337E-3</v>
      </c>
      <c r="Z4917">
        <f ca="1">IF($F4917=$Z$1,1,0)</f>
        <v>0</v>
      </c>
      <c r="AA4917">
        <f ca="1">IF($I4917=$AA$1,1,0)</f>
        <v>0</v>
      </c>
      <c r="AB4917" t="str">
        <f t="shared" ca="1" si="538"/>
        <v/>
      </c>
      <c r="AC4917" t="str">
        <f ca="1">IF(AND(Z4917,AA4917),C4917,"")</f>
        <v/>
      </c>
      <c r="AD4917" t="str">
        <f ca="1">IF(AND(AA4917,Z4917),D4917,"")</f>
        <v/>
      </c>
      <c r="AE4917" t="str">
        <f t="shared" ca="1" si="539"/>
        <v/>
      </c>
    </row>
    <row r="4918" spans="1:31" x14ac:dyDescent="0.25">
      <c r="A4918">
        <v>751076</v>
      </c>
      <c r="B4918" s="1">
        <v>38767.178356481483</v>
      </c>
      <c r="C4918">
        <v>24</v>
      </c>
      <c r="D4918">
        <v>4</v>
      </c>
      <c r="E4918">
        <v>135.4</v>
      </c>
      <c r="F4918" t="s">
        <v>113</v>
      </c>
      <c r="G4918">
        <v>-58</v>
      </c>
      <c r="H4918">
        <v>1140347810076</v>
      </c>
      <c r="I4918">
        <v>135</v>
      </c>
      <c r="J4918" t="s">
        <v>72</v>
      </c>
      <c r="K4918">
        <v>-64</v>
      </c>
      <c r="L4918">
        <v>-64.207920792079193</v>
      </c>
      <c r="M4918">
        <v>101</v>
      </c>
      <c r="N4918">
        <v>3.6092016615400402</v>
      </c>
      <c r="O4918">
        <v>6</v>
      </c>
      <c r="P4918">
        <f t="shared" si="541"/>
        <v>1.5848931924611111E-6</v>
      </c>
      <c r="Q4918">
        <f t="shared" si="540"/>
        <v>-13.354993539365466</v>
      </c>
      <c r="R4918">
        <f>10^(L4918/10)</f>
        <v>3.79496627517013E-7</v>
      </c>
      <c r="S4918">
        <f>LN(R4918)</f>
        <v>-14.7844201267984</v>
      </c>
      <c r="T4918">
        <v>12.8</v>
      </c>
      <c r="U4918">
        <v>-2.8</v>
      </c>
      <c r="V4918">
        <f t="shared" si="535"/>
        <v>13.102671483327359</v>
      </c>
      <c r="W4918">
        <f t="shared" si="536"/>
        <v>7.6320313859082944E-2</v>
      </c>
      <c r="X4918">
        <f t="shared" si="537"/>
        <v>5.8247903075489289E-3</v>
      </c>
      <c r="Z4918">
        <f ca="1">IF($F4918=$Z$1,1,0)</f>
        <v>1</v>
      </c>
      <c r="AA4918">
        <f ca="1">IF($I4918=$AA$1,1,0)</f>
        <v>0</v>
      </c>
      <c r="AB4918" t="str">
        <f t="shared" ca="1" si="538"/>
        <v/>
      </c>
      <c r="AC4918" t="str">
        <f ca="1">IF(AND(Z4918,AA4918),C4918,"")</f>
        <v/>
      </c>
      <c r="AD4918" t="str">
        <f ca="1">IF(AND(AA4918,Z4918),D4918,"")</f>
        <v/>
      </c>
      <c r="AE4918" t="str">
        <f t="shared" ca="1" si="539"/>
        <v/>
      </c>
    </row>
    <row r="4919" spans="1:31" x14ac:dyDescent="0.25">
      <c r="A4919">
        <v>751077</v>
      </c>
      <c r="B4919" s="1">
        <v>38767.178356481483</v>
      </c>
      <c r="C4919">
        <v>24</v>
      </c>
      <c r="D4919">
        <v>4</v>
      </c>
      <c r="E4919">
        <v>135.4</v>
      </c>
      <c r="F4919" t="s">
        <v>115</v>
      </c>
      <c r="G4919">
        <v>-65</v>
      </c>
      <c r="H4919">
        <v>1140347810076</v>
      </c>
      <c r="I4919">
        <v>135</v>
      </c>
      <c r="J4919" t="s">
        <v>72</v>
      </c>
      <c r="K4919">
        <v>-66</v>
      </c>
      <c r="L4919">
        <v>-65.918367346938794</v>
      </c>
      <c r="M4919">
        <v>98</v>
      </c>
      <c r="N4919">
        <v>1.8537978258507499</v>
      </c>
      <c r="O4919">
        <v>2</v>
      </c>
      <c r="P4919">
        <f t="shared" si="541"/>
        <v>3.1622776601683734E-7</v>
      </c>
      <c r="Q4919">
        <f t="shared" si="540"/>
        <v>-14.966803104461299</v>
      </c>
      <c r="R4919">
        <f>10^(L4919/10)</f>
        <v>2.5595479226995208E-7</v>
      </c>
      <c r="S4919">
        <f>LN(R4919)</f>
        <v>-15.178265000756674</v>
      </c>
      <c r="T4919">
        <v>2.5</v>
      </c>
      <c r="U4919">
        <v>-0.8</v>
      </c>
      <c r="V4919">
        <f t="shared" si="535"/>
        <v>22.029298672449833</v>
      </c>
      <c r="W4919">
        <f t="shared" si="536"/>
        <v>4.5394091517339807E-2</v>
      </c>
      <c r="X4919">
        <f t="shared" si="537"/>
        <v>2.0606235446846213E-3</v>
      </c>
      <c r="Z4919">
        <f ca="1">IF($F4919=$Z$1,1,0)</f>
        <v>0</v>
      </c>
      <c r="AA4919">
        <f ca="1">IF($I4919=$AA$1,1,0)</f>
        <v>0</v>
      </c>
      <c r="AB4919" t="str">
        <f t="shared" ca="1" si="538"/>
        <v/>
      </c>
      <c r="AC4919" t="str">
        <f ca="1">IF(AND(Z4919,AA4919),C4919,"")</f>
        <v/>
      </c>
      <c r="AD4919" t="str">
        <f ca="1">IF(AND(AA4919,Z4919),D4919,"")</f>
        <v/>
      </c>
      <c r="AE4919" t="str">
        <f t="shared" ca="1" si="539"/>
        <v/>
      </c>
    </row>
    <row r="4920" spans="1:31" x14ac:dyDescent="0.25">
      <c r="A4920">
        <v>751078</v>
      </c>
      <c r="B4920" s="1">
        <v>38767.178356481483</v>
      </c>
      <c r="C4920">
        <v>24</v>
      </c>
      <c r="D4920">
        <v>4</v>
      </c>
      <c r="E4920">
        <v>135.4</v>
      </c>
      <c r="F4920" t="s">
        <v>117</v>
      </c>
      <c r="G4920">
        <v>-83</v>
      </c>
      <c r="H4920">
        <v>1140347810076</v>
      </c>
      <c r="I4920">
        <v>135</v>
      </c>
      <c r="J4920" t="s">
        <v>72</v>
      </c>
      <c r="K4920">
        <v>-81</v>
      </c>
      <c r="L4920">
        <v>-80.792682926829301</v>
      </c>
      <c r="M4920">
        <v>82</v>
      </c>
      <c r="N4920">
        <v>0.91270598727688901</v>
      </c>
      <c r="O4920">
        <v>1</v>
      </c>
      <c r="P4920">
        <f t="shared" si="541"/>
        <v>5.0118723362727114E-9</v>
      </c>
      <c r="Q4920">
        <f t="shared" si="540"/>
        <v>-19.111456271850582</v>
      </c>
      <c r="R4920">
        <f>10^(L4920/10)</f>
        <v>8.3316632316696734E-9</v>
      </c>
      <c r="S4920">
        <f>LN(R4920)</f>
        <v>-18.603202733031168</v>
      </c>
      <c r="T4920">
        <v>1</v>
      </c>
      <c r="U4920">
        <v>14</v>
      </c>
      <c r="V4920">
        <f t="shared" si="535"/>
        <v>25.079872407968907</v>
      </c>
      <c r="W4920">
        <f t="shared" si="536"/>
        <v>3.9872611141444997E-2</v>
      </c>
      <c r="X4920">
        <f t="shared" si="537"/>
        <v>1.5898251192368836E-3</v>
      </c>
      <c r="Z4920">
        <f ca="1">IF($F4920=$Z$1,1,0)</f>
        <v>0</v>
      </c>
      <c r="AA4920">
        <f ca="1">IF($I4920=$AA$1,1,0)</f>
        <v>0</v>
      </c>
      <c r="AB4920" t="str">
        <f t="shared" ca="1" si="538"/>
        <v/>
      </c>
      <c r="AC4920" t="str">
        <f ca="1">IF(AND(Z4920,AA4920),C4920,"")</f>
        <v/>
      </c>
      <c r="AD4920" t="str">
        <f ca="1">IF(AND(AA4920,Z4920),D4920,"")</f>
        <v/>
      </c>
      <c r="AE4920" t="str">
        <f t="shared" ca="1" si="539"/>
        <v/>
      </c>
    </row>
    <row r="4921" spans="1:31" x14ac:dyDescent="0.25">
      <c r="A4921">
        <v>751081</v>
      </c>
      <c r="B4921" s="1">
        <v>38767.178356481483</v>
      </c>
      <c r="C4921">
        <v>24</v>
      </c>
      <c r="D4921">
        <v>4</v>
      </c>
      <c r="E4921">
        <v>135.4</v>
      </c>
      <c r="F4921" t="s">
        <v>116</v>
      </c>
      <c r="G4921">
        <v>-50</v>
      </c>
      <c r="H4921">
        <v>1140347810328</v>
      </c>
      <c r="I4921">
        <v>135</v>
      </c>
      <c r="J4921" t="s">
        <v>72</v>
      </c>
      <c r="K4921">
        <v>-50</v>
      </c>
      <c r="L4921">
        <v>-50.381443298969103</v>
      </c>
      <c r="M4921">
        <v>97</v>
      </c>
      <c r="N4921">
        <v>1.08439017971193</v>
      </c>
      <c r="O4921">
        <v>1</v>
      </c>
      <c r="P4921">
        <f t="shared" si="541"/>
        <v>1.0000000000000001E-5</v>
      </c>
      <c r="Q4921">
        <f t="shared" si="540"/>
        <v>-11.512925464970229</v>
      </c>
      <c r="R4921">
        <f>10^(L4921/10)</f>
        <v>9.159160514441477E-6</v>
      </c>
      <c r="S4921">
        <f>LN(R4921)</f>
        <v>-11.600756030373104</v>
      </c>
      <c r="T4921">
        <v>33.5</v>
      </c>
      <c r="U4921">
        <v>9.3000000000000007</v>
      </c>
      <c r="V4921">
        <f t="shared" si="535"/>
        <v>10.878419002777932</v>
      </c>
      <c r="W4921">
        <f t="shared" si="536"/>
        <v>9.1925122551782409E-2</v>
      </c>
      <c r="X4921">
        <f t="shared" si="537"/>
        <v>8.4502281561602156E-3</v>
      </c>
      <c r="Z4921">
        <f ca="1">IF($F4921=$Z$1,1,0)</f>
        <v>0</v>
      </c>
      <c r="AA4921">
        <f ca="1">IF($I4921=$AA$1,1,0)</f>
        <v>0</v>
      </c>
      <c r="AB4921" t="str">
        <f t="shared" ca="1" si="538"/>
        <v/>
      </c>
      <c r="AC4921" t="str">
        <f ca="1">IF(AND(Z4921,AA4921),C4921,"")</f>
        <v/>
      </c>
      <c r="AD4921" t="str">
        <f ca="1">IF(AND(AA4921,Z4921),D4921,"")</f>
        <v/>
      </c>
      <c r="AE4921" t="str">
        <f t="shared" ca="1" si="539"/>
        <v/>
      </c>
    </row>
    <row r="4922" spans="1:31" x14ac:dyDescent="0.25">
      <c r="A4922">
        <v>751924</v>
      </c>
      <c r="B4922" s="1">
        <v>38767.178842592592</v>
      </c>
      <c r="C4922">
        <v>24</v>
      </c>
      <c r="D4922">
        <v>4</v>
      </c>
      <c r="E4922">
        <v>180.5</v>
      </c>
      <c r="F4922" t="s">
        <v>116</v>
      </c>
      <c r="G4922">
        <v>-49</v>
      </c>
      <c r="H4922">
        <v>1140347852218</v>
      </c>
      <c r="I4922">
        <v>180</v>
      </c>
      <c r="J4922" t="s">
        <v>72</v>
      </c>
      <c r="K4922">
        <v>-56</v>
      </c>
      <c r="L4922">
        <v>-54.065934065934101</v>
      </c>
      <c r="M4922">
        <v>91</v>
      </c>
      <c r="N4922">
        <v>3.4441647844246699</v>
      </c>
      <c r="O4922">
        <v>6</v>
      </c>
      <c r="P4922">
        <f t="shared" si="541"/>
        <v>1.2589254117941658E-5</v>
      </c>
      <c r="Q4922">
        <f t="shared" si="540"/>
        <v>-11.282666955670825</v>
      </c>
      <c r="R4922">
        <f>10^(L4922/10)</f>
        <v>3.9210880382297073E-6</v>
      </c>
      <c r="S4922">
        <f>LN(R4922)</f>
        <v>-12.449141381901883</v>
      </c>
      <c r="T4922">
        <v>33.5</v>
      </c>
      <c r="U4922">
        <v>9.3000000000000007</v>
      </c>
      <c r="V4922">
        <f t="shared" si="535"/>
        <v>10.878419002777932</v>
      </c>
      <c r="W4922">
        <f t="shared" si="536"/>
        <v>9.1925122551782409E-2</v>
      </c>
      <c r="X4922">
        <f t="shared" si="537"/>
        <v>8.4502281561602156E-3</v>
      </c>
      <c r="Z4922">
        <f ca="1">IF($F4922=$Z$1,1,0)</f>
        <v>0</v>
      </c>
      <c r="AA4922">
        <f ca="1">IF($I4922=$AA$1,1,0)</f>
        <v>0</v>
      </c>
      <c r="AB4922" t="str">
        <f t="shared" ca="1" si="538"/>
        <v/>
      </c>
      <c r="AC4922" t="str">
        <f ca="1">IF(AND(Z4922,AA4922),C4922,"")</f>
        <v/>
      </c>
      <c r="AD4922" t="str">
        <f ca="1">IF(AND(AA4922,Z4922),D4922,"")</f>
        <v/>
      </c>
      <c r="AE4922" t="str">
        <f t="shared" ca="1" si="539"/>
        <v/>
      </c>
    </row>
    <row r="4923" spans="1:31" x14ac:dyDescent="0.25">
      <c r="A4923">
        <v>751925</v>
      </c>
      <c r="B4923" s="1">
        <v>38767.178842592592</v>
      </c>
      <c r="C4923">
        <v>24</v>
      </c>
      <c r="D4923">
        <v>4</v>
      </c>
      <c r="E4923">
        <v>180.5</v>
      </c>
      <c r="F4923" t="s">
        <v>114</v>
      </c>
      <c r="G4923">
        <v>-44</v>
      </c>
      <c r="H4923">
        <v>1140347852218</v>
      </c>
      <c r="I4923">
        <v>180</v>
      </c>
      <c r="J4923" t="s">
        <v>72</v>
      </c>
      <c r="K4923">
        <v>-45</v>
      </c>
      <c r="L4923">
        <v>-47.6111111111111</v>
      </c>
      <c r="M4923">
        <v>90</v>
      </c>
      <c r="N4923">
        <v>3.1789138292163601</v>
      </c>
      <c r="O4923">
        <v>6</v>
      </c>
      <c r="P4923">
        <f t="shared" si="541"/>
        <v>3.9810717055349634E-5</v>
      </c>
      <c r="Q4923">
        <f t="shared" si="540"/>
        <v>-10.131374409173803</v>
      </c>
      <c r="R4923">
        <f>10^(L4923/10)</f>
        <v>1.733360473244009E-5</v>
      </c>
      <c r="S4923">
        <f>LN(R4923)</f>
        <v>-10.962863470532762</v>
      </c>
      <c r="T4923">
        <v>33.5</v>
      </c>
      <c r="U4923">
        <v>2.8</v>
      </c>
      <c r="V4923">
        <f t="shared" si="535"/>
        <v>9.5754895436212557</v>
      </c>
      <c r="W4923">
        <f t="shared" si="536"/>
        <v>0.10443330290785532</v>
      </c>
      <c r="X4923">
        <f t="shared" si="537"/>
        <v>1.0906314756243865E-2</v>
      </c>
      <c r="Z4923">
        <f ca="1">IF($F4923=$Z$1,1,0)</f>
        <v>0</v>
      </c>
      <c r="AA4923">
        <f ca="1">IF($I4923=$AA$1,1,0)</f>
        <v>0</v>
      </c>
      <c r="AB4923" t="str">
        <f t="shared" ca="1" si="538"/>
        <v/>
      </c>
      <c r="AC4923" t="str">
        <f ca="1">IF(AND(Z4923,AA4923),C4923,"")</f>
        <v/>
      </c>
      <c r="AD4923" t="str">
        <f ca="1">IF(AND(AA4923,Z4923),D4923,"")</f>
        <v/>
      </c>
      <c r="AE4923" t="str">
        <f t="shared" ca="1" si="539"/>
        <v/>
      </c>
    </row>
    <row r="4924" spans="1:31" x14ac:dyDescent="0.25">
      <c r="A4924">
        <v>751926</v>
      </c>
      <c r="B4924" s="1">
        <v>38767.178842592592</v>
      </c>
      <c r="C4924">
        <v>24</v>
      </c>
      <c r="D4924">
        <v>4</v>
      </c>
      <c r="E4924">
        <v>180.5</v>
      </c>
      <c r="F4924" t="s">
        <v>112</v>
      </c>
      <c r="G4924">
        <v>-60</v>
      </c>
      <c r="H4924">
        <v>1140347852218</v>
      </c>
      <c r="I4924">
        <v>180</v>
      </c>
      <c r="J4924" t="s">
        <v>72</v>
      </c>
      <c r="K4924">
        <v>-58</v>
      </c>
      <c r="L4924">
        <v>-58.054545454545497</v>
      </c>
      <c r="M4924">
        <v>110</v>
      </c>
      <c r="N4924">
        <v>1.18736748086352</v>
      </c>
      <c r="O4924">
        <v>1</v>
      </c>
      <c r="P4924">
        <f t="shared" si="541"/>
        <v>9.9999999999999995E-7</v>
      </c>
      <c r="Q4924">
        <f t="shared" si="540"/>
        <v>-13.815510557964274</v>
      </c>
      <c r="R4924">
        <f>10^(L4924/10)</f>
        <v>1.56511211991805E-6</v>
      </c>
      <c r="S4924">
        <f>LN(R4924)</f>
        <v>-13.367553094418172</v>
      </c>
      <c r="T4924">
        <v>7.5</v>
      </c>
      <c r="U4924">
        <v>6.3</v>
      </c>
      <c r="V4924">
        <f t="shared" si="535"/>
        <v>16.659531806146294</v>
      </c>
      <c r="W4924">
        <f t="shared" si="536"/>
        <v>6.0025696498329228E-2</v>
      </c>
      <c r="X4924">
        <f t="shared" si="537"/>
        <v>3.6030842401095337E-3</v>
      </c>
      <c r="Z4924">
        <f ca="1">IF($F4924=$Z$1,1,0)</f>
        <v>0</v>
      </c>
      <c r="AA4924">
        <f ca="1">IF($I4924=$AA$1,1,0)</f>
        <v>0</v>
      </c>
      <c r="AB4924" t="str">
        <f t="shared" ca="1" si="538"/>
        <v/>
      </c>
      <c r="AC4924" t="str">
        <f ca="1">IF(AND(Z4924,AA4924),C4924,"")</f>
        <v/>
      </c>
      <c r="AD4924" t="str">
        <f ca="1">IF(AND(AA4924,Z4924),D4924,"")</f>
        <v/>
      </c>
      <c r="AE4924" t="str">
        <f t="shared" ca="1" si="539"/>
        <v/>
      </c>
    </row>
    <row r="4925" spans="1:31" x14ac:dyDescent="0.25">
      <c r="A4925">
        <v>751927</v>
      </c>
      <c r="B4925" s="1">
        <v>38767.178842592592</v>
      </c>
      <c r="C4925">
        <v>24</v>
      </c>
      <c r="D4925">
        <v>4</v>
      </c>
      <c r="E4925">
        <v>180.5</v>
      </c>
      <c r="F4925" t="s">
        <v>113</v>
      </c>
      <c r="G4925">
        <v>-66</v>
      </c>
      <c r="H4925">
        <v>1140347852218</v>
      </c>
      <c r="I4925">
        <v>180</v>
      </c>
      <c r="J4925" t="s">
        <v>72</v>
      </c>
      <c r="K4925">
        <v>-61</v>
      </c>
      <c r="L4925">
        <v>-60.771739130434803</v>
      </c>
      <c r="M4925">
        <v>92</v>
      </c>
      <c r="N4925">
        <v>3.15915992752547</v>
      </c>
      <c r="O4925">
        <v>6</v>
      </c>
      <c r="P4925">
        <f t="shared" si="541"/>
        <v>2.511886431509578E-7</v>
      </c>
      <c r="Q4925">
        <f t="shared" si="540"/>
        <v>-15.197061613760702</v>
      </c>
      <c r="R4925">
        <f>10^(L4925/10)</f>
        <v>8.3719396102052786E-7</v>
      </c>
      <c r="S4925">
        <f>LN(R4925)</f>
        <v>-13.993210059706211</v>
      </c>
      <c r="T4925">
        <v>12.8</v>
      </c>
      <c r="U4925">
        <v>-2.8</v>
      </c>
      <c r="V4925">
        <f t="shared" si="535"/>
        <v>13.102671483327359</v>
      </c>
      <c r="W4925">
        <f t="shared" si="536"/>
        <v>7.6320313859082944E-2</v>
      </c>
      <c r="X4925">
        <f t="shared" si="537"/>
        <v>5.8247903075489289E-3</v>
      </c>
      <c r="Z4925">
        <f ca="1">IF($F4925=$Z$1,1,0)</f>
        <v>1</v>
      </c>
      <c r="AA4925">
        <f ca="1">IF($I4925=$AA$1,1,0)</f>
        <v>0</v>
      </c>
      <c r="AB4925" t="str">
        <f t="shared" ca="1" si="538"/>
        <v/>
      </c>
      <c r="AC4925" t="str">
        <f ca="1">IF(AND(Z4925,AA4925),C4925,"")</f>
        <v/>
      </c>
      <c r="AD4925" t="str">
        <f ca="1">IF(AND(AA4925,Z4925),D4925,"")</f>
        <v/>
      </c>
      <c r="AE4925" t="str">
        <f t="shared" ca="1" si="539"/>
        <v/>
      </c>
    </row>
    <row r="4926" spans="1:31" x14ac:dyDescent="0.25">
      <c r="A4926">
        <v>751928</v>
      </c>
      <c r="B4926" s="1">
        <v>38767.178842592592</v>
      </c>
      <c r="C4926">
        <v>24</v>
      </c>
      <c r="D4926">
        <v>4</v>
      </c>
      <c r="E4926">
        <v>180.5</v>
      </c>
      <c r="F4926" t="s">
        <v>115</v>
      </c>
      <c r="G4926">
        <v>-63</v>
      </c>
      <c r="H4926">
        <v>1140347852218</v>
      </c>
      <c r="I4926">
        <v>180</v>
      </c>
      <c r="J4926" t="s">
        <v>72</v>
      </c>
      <c r="K4926">
        <v>-63</v>
      </c>
      <c r="L4926">
        <v>-63.798165137614703</v>
      </c>
      <c r="M4926">
        <v>109</v>
      </c>
      <c r="N4926">
        <v>2.2351560410925702</v>
      </c>
      <c r="O4926">
        <v>1</v>
      </c>
      <c r="P4926">
        <f t="shared" si="541"/>
        <v>5.0118723362727218E-7</v>
      </c>
      <c r="Q4926">
        <f t="shared" si="540"/>
        <v>-14.506286085862488</v>
      </c>
      <c r="R4926">
        <f>10^(L4926/10)</f>
        <v>4.1704554494321563E-7</v>
      </c>
      <c r="S4926">
        <f>LN(R4926)</f>
        <v>-14.690070400624405</v>
      </c>
      <c r="T4926">
        <v>2.5</v>
      </c>
      <c r="U4926">
        <v>-0.8</v>
      </c>
      <c r="V4926">
        <f t="shared" si="535"/>
        <v>22.029298672449833</v>
      </c>
      <c r="W4926">
        <f t="shared" si="536"/>
        <v>4.5394091517339807E-2</v>
      </c>
      <c r="X4926">
        <f t="shared" si="537"/>
        <v>2.0606235446846213E-3</v>
      </c>
      <c r="Z4926">
        <f ca="1">IF($F4926=$Z$1,1,0)</f>
        <v>0</v>
      </c>
      <c r="AA4926">
        <f ca="1">IF($I4926=$AA$1,1,0)</f>
        <v>0</v>
      </c>
      <c r="AB4926" t="str">
        <f t="shared" ca="1" si="538"/>
        <v/>
      </c>
      <c r="AC4926" t="str">
        <f ca="1">IF(AND(Z4926,AA4926),C4926,"")</f>
        <v/>
      </c>
      <c r="AD4926" t="str">
        <f ca="1">IF(AND(AA4926,Z4926),D4926,"")</f>
        <v/>
      </c>
      <c r="AE4926" t="str">
        <f t="shared" ca="1" si="539"/>
        <v/>
      </c>
    </row>
    <row r="4927" spans="1:31" x14ac:dyDescent="0.25">
      <c r="A4927">
        <v>751929</v>
      </c>
      <c r="B4927" s="1">
        <v>38767.178842592592</v>
      </c>
      <c r="C4927">
        <v>24</v>
      </c>
      <c r="D4927">
        <v>4</v>
      </c>
      <c r="E4927">
        <v>180.5</v>
      </c>
      <c r="F4927" t="s">
        <v>117</v>
      </c>
      <c r="G4927">
        <v>-73</v>
      </c>
      <c r="H4927">
        <v>1140347852218</v>
      </c>
      <c r="I4927">
        <v>180</v>
      </c>
      <c r="J4927" t="s">
        <v>72</v>
      </c>
      <c r="K4927">
        <v>-72</v>
      </c>
      <c r="L4927">
        <v>-72.0104166666667</v>
      </c>
      <c r="M4927">
        <v>96</v>
      </c>
      <c r="N4927">
        <v>3.0104897019611299</v>
      </c>
      <c r="O4927">
        <v>2</v>
      </c>
      <c r="P4927">
        <f t="shared" si="541"/>
        <v>5.0118723362727164E-8</v>
      </c>
      <c r="Q4927">
        <f t="shared" si="540"/>
        <v>-16.808871178856535</v>
      </c>
      <c r="R4927">
        <f>10^(L4927/10)</f>
        <v>6.2944579027294413E-8</v>
      </c>
      <c r="S4927">
        <f>LN(R4927)</f>
        <v>-16.581011195695673</v>
      </c>
      <c r="T4927">
        <v>1</v>
      </c>
      <c r="U4927">
        <v>14</v>
      </c>
      <c r="V4927">
        <f t="shared" si="535"/>
        <v>25.079872407968907</v>
      </c>
      <c r="W4927">
        <f t="shared" si="536"/>
        <v>3.9872611141444997E-2</v>
      </c>
      <c r="X4927">
        <f t="shared" si="537"/>
        <v>1.5898251192368836E-3</v>
      </c>
      <c r="Z4927">
        <f ca="1">IF($F4927=$Z$1,1,0)</f>
        <v>0</v>
      </c>
      <c r="AA4927">
        <f ca="1">IF($I4927=$AA$1,1,0)</f>
        <v>0</v>
      </c>
      <c r="AB4927" t="str">
        <f t="shared" ca="1" si="538"/>
        <v/>
      </c>
      <c r="AC4927" t="str">
        <f ca="1">IF(AND(Z4927,AA4927),C4927,"")</f>
        <v/>
      </c>
      <c r="AD4927" t="str">
        <f ca="1">IF(AND(AA4927,Z4927),D4927,"")</f>
        <v/>
      </c>
      <c r="AE4927" t="str">
        <f t="shared" ca="1" si="539"/>
        <v/>
      </c>
    </row>
    <row r="4928" spans="1:31" x14ac:dyDescent="0.25">
      <c r="A4928">
        <v>752777</v>
      </c>
      <c r="B4928" s="1">
        <v>38767.179386574076</v>
      </c>
      <c r="C4928">
        <v>24</v>
      </c>
      <c r="D4928">
        <v>4</v>
      </c>
      <c r="E4928">
        <v>225.2</v>
      </c>
      <c r="F4928" t="s">
        <v>114</v>
      </c>
      <c r="G4928">
        <v>-45</v>
      </c>
      <c r="H4928">
        <v>1140347899141</v>
      </c>
      <c r="I4928">
        <v>225</v>
      </c>
      <c r="J4928" t="s">
        <v>72</v>
      </c>
      <c r="K4928">
        <v>-47</v>
      </c>
      <c r="L4928">
        <v>-46.929292929292899</v>
      </c>
      <c r="M4928">
        <v>99</v>
      </c>
      <c r="N4928">
        <v>2.9563233000017402</v>
      </c>
      <c r="O4928">
        <v>3.5</v>
      </c>
      <c r="P4928">
        <f t="shared" si="541"/>
        <v>3.1622776601683748E-5</v>
      </c>
      <c r="Q4928">
        <f t="shared" si="540"/>
        <v>-10.361632918473207</v>
      </c>
      <c r="R4928">
        <f>10^(L4928/10)</f>
        <v>2.0280128714875705E-5</v>
      </c>
      <c r="S4928">
        <f>LN(R4928)</f>
        <v>-10.805869032374071</v>
      </c>
      <c r="T4928">
        <v>33.5</v>
      </c>
      <c r="U4928">
        <v>2.8</v>
      </c>
      <c r="V4928">
        <f t="shared" si="535"/>
        <v>9.5754895436212557</v>
      </c>
      <c r="W4928">
        <f t="shared" si="536"/>
        <v>0.10443330290785532</v>
      </c>
      <c r="X4928">
        <f t="shared" si="537"/>
        <v>1.0906314756243865E-2</v>
      </c>
      <c r="Z4928">
        <f ca="1">IF($F4928=$Z$1,1,0)</f>
        <v>0</v>
      </c>
      <c r="AA4928">
        <f ca="1">IF($I4928=$AA$1,1,0)</f>
        <v>0</v>
      </c>
      <c r="AB4928" t="str">
        <f t="shared" ca="1" si="538"/>
        <v/>
      </c>
      <c r="AC4928" t="str">
        <f ca="1">IF(AND(Z4928,AA4928),C4928,"")</f>
        <v/>
      </c>
      <c r="AD4928" t="str">
        <f ca="1">IF(AND(AA4928,Z4928),D4928,"")</f>
        <v/>
      </c>
      <c r="AE4928" t="str">
        <f t="shared" ca="1" si="539"/>
        <v/>
      </c>
    </row>
    <row r="4929" spans="1:31" x14ac:dyDescent="0.25">
      <c r="A4929">
        <v>752778</v>
      </c>
      <c r="B4929" s="1">
        <v>38767.179386574076</v>
      </c>
      <c r="C4929">
        <v>24</v>
      </c>
      <c r="D4929">
        <v>4</v>
      </c>
      <c r="E4929">
        <v>225.2</v>
      </c>
      <c r="F4929" t="s">
        <v>116</v>
      </c>
      <c r="G4929">
        <v>-52</v>
      </c>
      <c r="H4929">
        <v>1140347899141</v>
      </c>
      <c r="I4929">
        <v>225</v>
      </c>
      <c r="J4929" t="s">
        <v>72</v>
      </c>
      <c r="K4929">
        <v>-48.5</v>
      </c>
      <c r="L4929">
        <v>-48.488888888888901</v>
      </c>
      <c r="M4929">
        <v>90</v>
      </c>
      <c r="N4929">
        <v>1.8313404217470299</v>
      </c>
      <c r="O4929">
        <v>3</v>
      </c>
      <c r="P4929">
        <f t="shared" si="541"/>
        <v>6.3095734448019212E-6</v>
      </c>
      <c r="Q4929">
        <f t="shared" si="540"/>
        <v>-11.973442483569039</v>
      </c>
      <c r="R4929">
        <f>10^(L4929/10)</f>
        <v>1.4161560469248486E-5</v>
      </c>
      <c r="S4929">
        <f>LN(R4929)</f>
        <v>-11.164979273140021</v>
      </c>
      <c r="T4929">
        <v>33.5</v>
      </c>
      <c r="U4929">
        <v>9.3000000000000007</v>
      </c>
      <c r="V4929">
        <f t="shared" si="535"/>
        <v>10.878419002777932</v>
      </c>
      <c r="W4929">
        <f t="shared" si="536"/>
        <v>9.1925122551782409E-2</v>
      </c>
      <c r="X4929">
        <f t="shared" si="537"/>
        <v>8.4502281561602156E-3</v>
      </c>
      <c r="Z4929">
        <f ca="1">IF($F4929=$Z$1,1,0)</f>
        <v>0</v>
      </c>
      <c r="AA4929">
        <f ca="1">IF($I4929=$AA$1,1,0)</f>
        <v>0</v>
      </c>
      <c r="AB4929" t="str">
        <f t="shared" ca="1" si="538"/>
        <v/>
      </c>
      <c r="AC4929" t="str">
        <f ca="1">IF(AND(Z4929,AA4929),C4929,"")</f>
        <v/>
      </c>
      <c r="AD4929" t="str">
        <f ca="1">IF(AND(AA4929,Z4929),D4929,"")</f>
        <v/>
      </c>
      <c r="AE4929" t="str">
        <f t="shared" ca="1" si="539"/>
        <v/>
      </c>
    </row>
    <row r="4930" spans="1:31" x14ac:dyDescent="0.25">
      <c r="A4930">
        <v>752779</v>
      </c>
      <c r="B4930" s="1">
        <v>38767.179386574076</v>
      </c>
      <c r="C4930">
        <v>24</v>
      </c>
      <c r="D4930">
        <v>4</v>
      </c>
      <c r="E4930">
        <v>225.2</v>
      </c>
      <c r="F4930" t="s">
        <v>113</v>
      </c>
      <c r="G4930">
        <v>-58</v>
      </c>
      <c r="H4930">
        <v>1140347899141</v>
      </c>
      <c r="I4930">
        <v>225</v>
      </c>
      <c r="J4930" t="s">
        <v>72</v>
      </c>
      <c r="K4930">
        <v>-61</v>
      </c>
      <c r="L4930">
        <v>-60.632653061224502</v>
      </c>
      <c r="M4930">
        <v>98</v>
      </c>
      <c r="N4930">
        <v>2.82984009275392</v>
      </c>
      <c r="O4930">
        <v>5</v>
      </c>
      <c r="P4930">
        <f t="shared" si="541"/>
        <v>1.5848931924611111E-6</v>
      </c>
      <c r="Q4930">
        <f t="shared" si="540"/>
        <v>-13.354993539365466</v>
      </c>
      <c r="R4930">
        <f>10^(L4930/10)</f>
        <v>8.6443967995502327E-7</v>
      </c>
      <c r="S4930">
        <f>LN(R4930)</f>
        <v>-13.961184308745535</v>
      </c>
      <c r="T4930">
        <v>12.8</v>
      </c>
      <c r="U4930">
        <v>-2.8</v>
      </c>
      <c r="V4930">
        <f t="shared" si="535"/>
        <v>13.102671483327359</v>
      </c>
      <c r="W4930">
        <f t="shared" si="536"/>
        <v>7.6320313859082944E-2</v>
      </c>
      <c r="X4930">
        <f t="shared" si="537"/>
        <v>5.8247903075489289E-3</v>
      </c>
      <c r="Z4930">
        <f ca="1">IF($F4930=$Z$1,1,0)</f>
        <v>1</v>
      </c>
      <c r="AA4930">
        <f ca="1">IF($I4930=$AA$1,1,0)</f>
        <v>0</v>
      </c>
      <c r="AB4930" t="str">
        <f t="shared" ca="1" si="538"/>
        <v/>
      </c>
      <c r="AC4930" t="str">
        <f ca="1">IF(AND(Z4930,AA4930),C4930,"")</f>
        <v/>
      </c>
      <c r="AD4930" t="str">
        <f ca="1">IF(AND(AA4930,Z4930),D4930,"")</f>
        <v/>
      </c>
      <c r="AE4930" t="str">
        <f t="shared" ca="1" si="539"/>
        <v/>
      </c>
    </row>
    <row r="4931" spans="1:31" x14ac:dyDescent="0.25">
      <c r="A4931">
        <v>752780</v>
      </c>
      <c r="B4931" s="1">
        <v>38767.179386574076</v>
      </c>
      <c r="C4931">
        <v>24</v>
      </c>
      <c r="D4931">
        <v>4</v>
      </c>
      <c r="E4931">
        <v>225.2</v>
      </c>
      <c r="F4931" t="s">
        <v>112</v>
      </c>
      <c r="G4931">
        <v>-60</v>
      </c>
      <c r="H4931">
        <v>1140347899141</v>
      </c>
      <c r="I4931">
        <v>225</v>
      </c>
      <c r="J4931" t="s">
        <v>72</v>
      </c>
      <c r="K4931">
        <v>-61</v>
      </c>
      <c r="L4931">
        <v>-60.927272727272701</v>
      </c>
      <c r="M4931">
        <v>110</v>
      </c>
      <c r="N4931">
        <v>1.31127146720931</v>
      </c>
      <c r="O4931">
        <v>2</v>
      </c>
      <c r="P4931">
        <f t="shared" si="541"/>
        <v>9.9999999999999995E-7</v>
      </c>
      <c r="Q4931">
        <f t="shared" si="540"/>
        <v>-13.815510557964274</v>
      </c>
      <c r="R4931">
        <f>10^(L4931/10)</f>
        <v>8.0774211509132053E-7</v>
      </c>
      <c r="S4931">
        <f>LN(R4931)</f>
        <v>-14.029022993860082</v>
      </c>
      <c r="T4931">
        <v>7.5</v>
      </c>
      <c r="U4931">
        <v>6.3</v>
      </c>
      <c r="V4931">
        <f t="shared" ref="V4931:V4994" si="542">SQRT((T4931-C4931)^2+(U4931-D4931)^2)</f>
        <v>16.659531806146294</v>
      </c>
      <c r="W4931">
        <f t="shared" ref="W4931:W4994" si="543">1/V4931</f>
        <v>6.0025696498329228E-2</v>
      </c>
      <c r="X4931">
        <f t="shared" ref="X4931:X4994" si="544">1/(V4931^2)</f>
        <v>3.6030842401095337E-3</v>
      </c>
      <c r="Z4931">
        <f ca="1">IF($F4931=$Z$1,1,0)</f>
        <v>0</v>
      </c>
      <c r="AA4931">
        <f ca="1">IF($I4931=$AA$1,1,0)</f>
        <v>0</v>
      </c>
      <c r="AB4931" t="str">
        <f t="shared" ref="AB4931:AB4994" ca="1" si="545">IF(AND(AA4931,Z4931),ABS(L4931-AB$1)*AE4931/AE$7971,"")</f>
        <v/>
      </c>
      <c r="AC4931" t="str">
        <f ca="1">IF(AND(Z4931,AA4931),C4931,"")</f>
        <v/>
      </c>
      <c r="AD4931" t="str">
        <f ca="1">IF(AND(AA4931,Z4931),D4931,"")</f>
        <v/>
      </c>
      <c r="AE4931" t="str">
        <f t="shared" ref="AE4931:AE4994" ca="1" si="546">IF(AND(Z4931,AA4931),W4931,"")</f>
        <v/>
      </c>
    </row>
    <row r="4932" spans="1:31" x14ac:dyDescent="0.25">
      <c r="A4932">
        <v>752781</v>
      </c>
      <c r="B4932" s="1">
        <v>38767.179386574076</v>
      </c>
      <c r="C4932">
        <v>24</v>
      </c>
      <c r="D4932">
        <v>4</v>
      </c>
      <c r="E4932">
        <v>225.2</v>
      </c>
      <c r="F4932" t="s">
        <v>117</v>
      </c>
      <c r="G4932">
        <v>-73</v>
      </c>
      <c r="H4932">
        <v>1140347899141</v>
      </c>
      <c r="I4932">
        <v>225</v>
      </c>
      <c r="J4932" t="s">
        <v>72</v>
      </c>
      <c r="K4932">
        <v>-73</v>
      </c>
      <c r="L4932">
        <v>-72.428571428571402</v>
      </c>
      <c r="M4932">
        <v>91</v>
      </c>
      <c r="N4932">
        <v>2.0501645307571299</v>
      </c>
      <c r="O4932">
        <v>1</v>
      </c>
      <c r="P4932">
        <f t="shared" si="541"/>
        <v>5.0118723362727164E-8</v>
      </c>
      <c r="Q4932">
        <f t="shared" si="540"/>
        <v>-16.808871178856535</v>
      </c>
      <c r="R4932">
        <f>10^(L4932/10)</f>
        <v>5.7166665019136513E-8</v>
      </c>
      <c r="S4932">
        <f>LN(R4932)</f>
        <v>-16.677294887828296</v>
      </c>
      <c r="T4932">
        <v>1</v>
      </c>
      <c r="U4932">
        <v>14</v>
      </c>
      <c r="V4932">
        <f t="shared" si="542"/>
        <v>25.079872407968907</v>
      </c>
      <c r="W4932">
        <f t="shared" si="543"/>
        <v>3.9872611141444997E-2</v>
      </c>
      <c r="X4932">
        <f t="shared" si="544"/>
        <v>1.5898251192368836E-3</v>
      </c>
      <c r="Z4932">
        <f ca="1">IF($F4932=$Z$1,1,0)</f>
        <v>0</v>
      </c>
      <c r="AA4932">
        <f ca="1">IF($I4932=$AA$1,1,0)</f>
        <v>0</v>
      </c>
      <c r="AB4932" t="str">
        <f t="shared" ca="1" si="545"/>
        <v/>
      </c>
      <c r="AC4932" t="str">
        <f ca="1">IF(AND(Z4932,AA4932),C4932,"")</f>
        <v/>
      </c>
      <c r="AD4932" t="str">
        <f ca="1">IF(AND(AA4932,Z4932),D4932,"")</f>
        <v/>
      </c>
      <c r="AE4932" t="str">
        <f t="shared" ca="1" si="546"/>
        <v/>
      </c>
    </row>
    <row r="4933" spans="1:31" x14ac:dyDescent="0.25">
      <c r="A4933">
        <v>752787</v>
      </c>
      <c r="B4933" s="1">
        <v>38767.179386574076</v>
      </c>
      <c r="C4933">
        <v>24</v>
      </c>
      <c r="D4933">
        <v>4</v>
      </c>
      <c r="E4933">
        <v>225.2</v>
      </c>
      <c r="F4933" t="s">
        <v>115</v>
      </c>
      <c r="G4933">
        <v>-63</v>
      </c>
      <c r="H4933">
        <v>1140347899393</v>
      </c>
      <c r="I4933">
        <v>225</v>
      </c>
      <c r="J4933" t="s">
        <v>72</v>
      </c>
      <c r="K4933">
        <v>-63</v>
      </c>
      <c r="L4933">
        <v>-62.902173913043498</v>
      </c>
      <c r="M4933">
        <v>92</v>
      </c>
      <c r="N4933">
        <v>2.5935667773864099</v>
      </c>
      <c r="O4933">
        <v>4</v>
      </c>
      <c r="P4933">
        <f t="shared" si="541"/>
        <v>5.0118723362727218E-7</v>
      </c>
      <c r="Q4933">
        <f t="shared" si="540"/>
        <v>-14.506286085862488</v>
      </c>
      <c r="R4933">
        <f>10^(L4933/10)</f>
        <v>5.1260472932434149E-7</v>
      </c>
      <c r="S4933">
        <f>LN(R4933)</f>
        <v>-14.483760796909291</v>
      </c>
      <c r="T4933">
        <v>2.5</v>
      </c>
      <c r="U4933">
        <v>-0.8</v>
      </c>
      <c r="V4933">
        <f t="shared" si="542"/>
        <v>22.029298672449833</v>
      </c>
      <c r="W4933">
        <f t="shared" si="543"/>
        <v>4.5394091517339807E-2</v>
      </c>
      <c r="X4933">
        <f t="shared" si="544"/>
        <v>2.0606235446846213E-3</v>
      </c>
      <c r="Z4933">
        <f ca="1">IF($F4933=$Z$1,1,0)</f>
        <v>0</v>
      </c>
      <c r="AA4933">
        <f ca="1">IF($I4933=$AA$1,1,0)</f>
        <v>0</v>
      </c>
      <c r="AB4933" t="str">
        <f t="shared" ca="1" si="545"/>
        <v/>
      </c>
      <c r="AC4933" t="str">
        <f ca="1">IF(AND(Z4933,AA4933),C4933,"")</f>
        <v/>
      </c>
      <c r="AD4933" t="str">
        <f ca="1">IF(AND(AA4933,Z4933),D4933,"")</f>
        <v/>
      </c>
      <c r="AE4933" t="str">
        <f t="shared" ca="1" si="546"/>
        <v/>
      </c>
    </row>
    <row r="4934" spans="1:31" x14ac:dyDescent="0.25">
      <c r="A4934">
        <v>753642</v>
      </c>
      <c r="B4934" s="1">
        <v>38767.179907407408</v>
      </c>
      <c r="C4934">
        <v>24</v>
      </c>
      <c r="D4934">
        <v>4</v>
      </c>
      <c r="E4934">
        <v>270.10000000000002</v>
      </c>
      <c r="F4934" t="s">
        <v>114</v>
      </c>
      <c r="G4934">
        <v>-50</v>
      </c>
      <c r="H4934">
        <v>1140347944084</v>
      </c>
      <c r="I4934">
        <v>270</v>
      </c>
      <c r="J4934" t="s">
        <v>72</v>
      </c>
      <c r="K4934">
        <v>-52</v>
      </c>
      <c r="L4934">
        <v>-52.193548387096797</v>
      </c>
      <c r="M4934">
        <v>93</v>
      </c>
      <c r="N4934">
        <v>1.81932897637114</v>
      </c>
      <c r="O4934">
        <v>3</v>
      </c>
      <c r="P4934">
        <f t="shared" si="541"/>
        <v>1.0000000000000001E-5</v>
      </c>
      <c r="Q4934">
        <f t="shared" si="540"/>
        <v>-11.512925464970229</v>
      </c>
      <c r="R4934">
        <f>10^(L4934/10)</f>
        <v>6.0345537690177014E-6</v>
      </c>
      <c r="S4934">
        <f>LN(R4934)</f>
        <v>-12.018008646659251</v>
      </c>
      <c r="T4934">
        <v>33.5</v>
      </c>
      <c r="U4934">
        <v>2.8</v>
      </c>
      <c r="V4934">
        <f t="shared" si="542"/>
        <v>9.5754895436212557</v>
      </c>
      <c r="W4934">
        <f t="shared" si="543"/>
        <v>0.10443330290785532</v>
      </c>
      <c r="X4934">
        <f t="shared" si="544"/>
        <v>1.0906314756243865E-2</v>
      </c>
      <c r="Z4934">
        <f ca="1">IF($F4934=$Z$1,1,0)</f>
        <v>0</v>
      </c>
      <c r="AA4934">
        <f ca="1">IF($I4934=$AA$1,1,0)</f>
        <v>1</v>
      </c>
      <c r="AB4934" t="str">
        <f t="shared" ca="1" si="545"/>
        <v/>
      </c>
      <c r="AC4934" t="str">
        <f ca="1">IF(AND(Z4934,AA4934),C4934,"")</f>
        <v/>
      </c>
      <c r="AD4934" t="str">
        <f ca="1">IF(AND(AA4934,Z4934),D4934,"")</f>
        <v/>
      </c>
      <c r="AE4934" t="str">
        <f t="shared" ca="1" si="546"/>
        <v/>
      </c>
    </row>
    <row r="4935" spans="1:31" x14ac:dyDescent="0.25">
      <c r="A4935">
        <v>753643</v>
      </c>
      <c r="B4935" s="1">
        <v>38767.179907407408</v>
      </c>
      <c r="C4935">
        <v>24</v>
      </c>
      <c r="D4935">
        <v>4</v>
      </c>
      <c r="E4935">
        <v>270.10000000000002</v>
      </c>
      <c r="F4935" t="s">
        <v>116</v>
      </c>
      <c r="G4935">
        <v>-53</v>
      </c>
      <c r="H4935">
        <v>1140347944084</v>
      </c>
      <c r="I4935">
        <v>270</v>
      </c>
      <c r="J4935" t="s">
        <v>72</v>
      </c>
      <c r="K4935">
        <v>-51</v>
      </c>
      <c r="L4935">
        <v>-51.2921348314607</v>
      </c>
      <c r="M4935">
        <v>89</v>
      </c>
      <c r="N4935">
        <v>1.7202156788071301</v>
      </c>
      <c r="O4935">
        <v>2</v>
      </c>
      <c r="P4935">
        <f t="shared" si="541"/>
        <v>5.011872336272719E-6</v>
      </c>
      <c r="Q4935">
        <f t="shared" si="540"/>
        <v>-12.203700992868443</v>
      </c>
      <c r="R4935">
        <f>10^(L4935/10)</f>
        <v>7.4265398685341891E-6</v>
      </c>
      <c r="S4935">
        <f>LN(R4935)</f>
        <v>-11.810450505076208</v>
      </c>
      <c r="T4935">
        <v>33.5</v>
      </c>
      <c r="U4935">
        <v>9.3000000000000007</v>
      </c>
      <c r="V4935">
        <f t="shared" si="542"/>
        <v>10.878419002777932</v>
      </c>
      <c r="W4935">
        <f t="shared" si="543"/>
        <v>9.1925122551782409E-2</v>
      </c>
      <c r="X4935">
        <f t="shared" si="544"/>
        <v>8.4502281561602156E-3</v>
      </c>
      <c r="Z4935">
        <f ca="1">IF($F4935=$Z$1,1,0)</f>
        <v>0</v>
      </c>
      <c r="AA4935">
        <f ca="1">IF($I4935=$AA$1,1,0)</f>
        <v>1</v>
      </c>
      <c r="AB4935" t="str">
        <f t="shared" ca="1" si="545"/>
        <v/>
      </c>
      <c r="AC4935" t="str">
        <f ca="1">IF(AND(Z4935,AA4935),C4935,"")</f>
        <v/>
      </c>
      <c r="AD4935" t="str">
        <f ca="1">IF(AND(AA4935,Z4935),D4935,"")</f>
        <v/>
      </c>
      <c r="AE4935" t="str">
        <f t="shared" ca="1" si="546"/>
        <v/>
      </c>
    </row>
    <row r="4936" spans="1:31" x14ac:dyDescent="0.25">
      <c r="A4936">
        <v>753644</v>
      </c>
      <c r="B4936" s="1">
        <v>38767.179907407408</v>
      </c>
      <c r="C4936">
        <v>24</v>
      </c>
      <c r="D4936">
        <v>4</v>
      </c>
      <c r="E4936">
        <v>270.10000000000002</v>
      </c>
      <c r="F4936" t="s">
        <v>112</v>
      </c>
      <c r="G4936">
        <v>-57</v>
      </c>
      <c r="H4936">
        <v>1140347944084</v>
      </c>
      <c r="I4936">
        <v>270</v>
      </c>
      <c r="J4936" t="s">
        <v>72</v>
      </c>
      <c r="K4936">
        <v>-58</v>
      </c>
      <c r="L4936">
        <v>-58.192660550458697</v>
      </c>
      <c r="M4936">
        <v>109</v>
      </c>
      <c r="N4936">
        <v>1.66375893141262</v>
      </c>
      <c r="O4936">
        <v>1</v>
      </c>
      <c r="P4936">
        <f t="shared" si="541"/>
        <v>1.9952623149688749E-6</v>
      </c>
      <c r="Q4936">
        <f t="shared" si="540"/>
        <v>-13.124735030066063</v>
      </c>
      <c r="R4936">
        <f>10^(L4936/10)</f>
        <v>1.5161212851988329E-6</v>
      </c>
      <c r="S4936">
        <f>LN(R4936)</f>
        <v>-13.399355270514889</v>
      </c>
      <c r="T4936">
        <v>7.5</v>
      </c>
      <c r="U4936">
        <v>6.3</v>
      </c>
      <c r="V4936">
        <f t="shared" si="542"/>
        <v>16.659531806146294</v>
      </c>
      <c r="W4936">
        <f t="shared" si="543"/>
        <v>6.0025696498329228E-2</v>
      </c>
      <c r="X4936">
        <f t="shared" si="544"/>
        <v>3.6030842401095337E-3</v>
      </c>
      <c r="Z4936">
        <f ca="1">IF($F4936=$Z$1,1,0)</f>
        <v>0</v>
      </c>
      <c r="AA4936">
        <f ca="1">IF($I4936=$AA$1,1,0)</f>
        <v>1</v>
      </c>
      <c r="AB4936" t="str">
        <f t="shared" ca="1" si="545"/>
        <v/>
      </c>
      <c r="AC4936" t="str">
        <f ca="1">IF(AND(Z4936,AA4936),C4936,"")</f>
        <v/>
      </c>
      <c r="AD4936" t="str">
        <f ca="1">IF(AND(AA4936,Z4936),D4936,"")</f>
        <v/>
      </c>
      <c r="AE4936" t="str">
        <f t="shared" ca="1" si="546"/>
        <v/>
      </c>
    </row>
    <row r="4937" spans="1:31" x14ac:dyDescent="0.25">
      <c r="A4937">
        <v>753645</v>
      </c>
      <c r="B4937" s="1">
        <v>38767.179907407408</v>
      </c>
      <c r="C4937">
        <v>24</v>
      </c>
      <c r="D4937">
        <v>4</v>
      </c>
      <c r="E4937">
        <v>270.10000000000002</v>
      </c>
      <c r="F4937" t="s">
        <v>113</v>
      </c>
      <c r="G4937">
        <v>-59</v>
      </c>
      <c r="H4937">
        <v>1140347944084</v>
      </c>
      <c r="I4937">
        <v>270</v>
      </c>
      <c r="J4937" t="s">
        <v>72</v>
      </c>
      <c r="K4937">
        <v>-58</v>
      </c>
      <c r="L4937">
        <v>-57.556701030927798</v>
      </c>
      <c r="M4937">
        <v>97</v>
      </c>
      <c r="N4937">
        <v>1.86507971324814</v>
      </c>
      <c r="O4937">
        <v>2</v>
      </c>
      <c r="P4937">
        <f t="shared" si="541"/>
        <v>1.2589254117941642E-6</v>
      </c>
      <c r="Q4937">
        <f t="shared" si="540"/>
        <v>-13.585252048664872</v>
      </c>
      <c r="R4937">
        <f>10^(L4937/10)</f>
        <v>1.7552132831449813E-6</v>
      </c>
      <c r="S4937">
        <f>LN(R4937)</f>
        <v>-13.252920179572939</v>
      </c>
      <c r="T4937">
        <v>12.8</v>
      </c>
      <c r="U4937">
        <v>-2.8</v>
      </c>
      <c r="V4937">
        <f t="shared" si="542"/>
        <v>13.102671483327359</v>
      </c>
      <c r="W4937">
        <f t="shared" si="543"/>
        <v>7.6320313859082944E-2</v>
      </c>
      <c r="X4937">
        <f t="shared" si="544"/>
        <v>5.8247903075489289E-3</v>
      </c>
      <c r="Z4937">
        <f ca="1">IF($F4937=$Z$1,1,0)</f>
        <v>1</v>
      </c>
      <c r="AA4937">
        <f ca="1">IF($I4937=$AA$1,1,0)</f>
        <v>1</v>
      </c>
      <c r="AB4937">
        <f t="shared" ca="1" si="545"/>
        <v>6.9139197427076513E-2</v>
      </c>
      <c r="AC4937">
        <f ca="1">IF(AND(Z4937,AA4937),C4937,"")</f>
        <v>24</v>
      </c>
      <c r="AD4937">
        <f ca="1">IF(AND(AA4937,Z4937),D4937,"")</f>
        <v>4</v>
      </c>
      <c r="AE4937">
        <f t="shared" ca="1" si="546"/>
        <v>7.6320313859082944E-2</v>
      </c>
    </row>
    <row r="4938" spans="1:31" x14ac:dyDescent="0.25">
      <c r="A4938">
        <v>753646</v>
      </c>
      <c r="B4938" s="1">
        <v>38767.179907407408</v>
      </c>
      <c r="C4938">
        <v>24</v>
      </c>
      <c r="D4938">
        <v>4</v>
      </c>
      <c r="E4938">
        <v>270.10000000000002</v>
      </c>
      <c r="F4938" t="s">
        <v>115</v>
      </c>
      <c r="G4938">
        <v>-63</v>
      </c>
      <c r="H4938">
        <v>1140347944084</v>
      </c>
      <c r="I4938">
        <v>270</v>
      </c>
      <c r="J4938" t="s">
        <v>72</v>
      </c>
      <c r="K4938">
        <v>-62.5</v>
      </c>
      <c r="L4938">
        <v>-61.774509803921603</v>
      </c>
      <c r="M4938">
        <v>102</v>
      </c>
      <c r="N4938">
        <v>1.85572095218494</v>
      </c>
      <c r="O4938">
        <v>2.75</v>
      </c>
      <c r="P4938">
        <f t="shared" si="541"/>
        <v>5.0118723362727218E-7</v>
      </c>
      <c r="Q4938">
        <f t="shared" si="540"/>
        <v>-14.506286085862488</v>
      </c>
      <c r="R4938">
        <f>10^(L4938/10)</f>
        <v>6.645826813301669E-7</v>
      </c>
      <c r="S4938">
        <f>LN(R4938)</f>
        <v>-14.224106540152443</v>
      </c>
      <c r="T4938">
        <v>2.5</v>
      </c>
      <c r="U4938">
        <v>-0.8</v>
      </c>
      <c r="V4938">
        <f t="shared" si="542"/>
        <v>22.029298672449833</v>
      </c>
      <c r="W4938">
        <f t="shared" si="543"/>
        <v>4.5394091517339807E-2</v>
      </c>
      <c r="X4938">
        <f t="shared" si="544"/>
        <v>2.0606235446846213E-3</v>
      </c>
      <c r="Z4938">
        <f ca="1">IF($F4938=$Z$1,1,0)</f>
        <v>0</v>
      </c>
      <c r="AA4938">
        <f ca="1">IF($I4938=$AA$1,1,0)</f>
        <v>1</v>
      </c>
      <c r="AB4938" t="str">
        <f t="shared" ca="1" si="545"/>
        <v/>
      </c>
      <c r="AC4938" t="str">
        <f ca="1">IF(AND(Z4938,AA4938),C4938,"")</f>
        <v/>
      </c>
      <c r="AD4938" t="str">
        <f ca="1">IF(AND(AA4938,Z4938),D4938,"")</f>
        <v/>
      </c>
      <c r="AE4938" t="str">
        <f t="shared" ca="1" si="546"/>
        <v/>
      </c>
    </row>
    <row r="4939" spans="1:31" x14ac:dyDescent="0.25">
      <c r="A4939">
        <v>753647</v>
      </c>
      <c r="B4939" s="1">
        <v>38767.179907407408</v>
      </c>
      <c r="C4939">
        <v>24</v>
      </c>
      <c r="D4939">
        <v>4</v>
      </c>
      <c r="E4939">
        <v>270.10000000000002</v>
      </c>
      <c r="F4939" t="s">
        <v>117</v>
      </c>
      <c r="G4939">
        <v>-74</v>
      </c>
      <c r="H4939">
        <v>1140347944084</v>
      </c>
      <c r="I4939">
        <v>270</v>
      </c>
      <c r="J4939" t="s">
        <v>72</v>
      </c>
      <c r="K4939">
        <v>-74</v>
      </c>
      <c r="L4939">
        <v>-74.779069767441896</v>
      </c>
      <c r="M4939">
        <v>86</v>
      </c>
      <c r="N4939">
        <v>2.2669033700607701</v>
      </c>
      <c r="O4939">
        <v>0.75</v>
      </c>
      <c r="P4939">
        <f t="shared" si="541"/>
        <v>3.981071705534957E-8</v>
      </c>
      <c r="Q4939">
        <f t="shared" si="540"/>
        <v>-17.039129688155942</v>
      </c>
      <c r="R4939">
        <f>10^(L4939/10)</f>
        <v>3.3273081459336179E-8</v>
      </c>
      <c r="S4939">
        <f>LN(R4939)</f>
        <v>-17.218517131447346</v>
      </c>
      <c r="T4939">
        <v>1</v>
      </c>
      <c r="U4939">
        <v>14</v>
      </c>
      <c r="V4939">
        <f t="shared" si="542"/>
        <v>25.079872407968907</v>
      </c>
      <c r="W4939">
        <f t="shared" si="543"/>
        <v>3.9872611141444997E-2</v>
      </c>
      <c r="X4939">
        <f t="shared" si="544"/>
        <v>1.5898251192368836E-3</v>
      </c>
      <c r="Z4939">
        <f ca="1">IF($F4939=$Z$1,1,0)</f>
        <v>0</v>
      </c>
      <c r="AA4939">
        <f ca="1">IF($I4939=$AA$1,1,0)</f>
        <v>1</v>
      </c>
      <c r="AB4939" t="str">
        <f t="shared" ca="1" si="545"/>
        <v/>
      </c>
      <c r="AC4939" t="str">
        <f ca="1">IF(AND(Z4939,AA4939),C4939,"")</f>
        <v/>
      </c>
      <c r="AD4939" t="str">
        <f ca="1">IF(AND(AA4939,Z4939),D4939,"")</f>
        <v/>
      </c>
      <c r="AE4939" t="str">
        <f t="shared" ca="1" si="546"/>
        <v/>
      </c>
    </row>
    <row r="4940" spans="1:31" x14ac:dyDescent="0.25">
      <c r="A4940">
        <v>754444</v>
      </c>
      <c r="B4940" s="1">
        <v>38767.18037037037</v>
      </c>
      <c r="C4940">
        <v>24</v>
      </c>
      <c r="D4940">
        <v>4</v>
      </c>
      <c r="E4940">
        <v>315.39999999999998</v>
      </c>
      <c r="F4940" t="s">
        <v>116</v>
      </c>
      <c r="G4940">
        <v>-45</v>
      </c>
      <c r="H4940">
        <v>1140347984759</v>
      </c>
      <c r="I4940">
        <v>315</v>
      </c>
      <c r="J4940" t="s">
        <v>72</v>
      </c>
      <c r="K4940">
        <v>-46</v>
      </c>
      <c r="L4940">
        <v>-48.375</v>
      </c>
      <c r="M4940">
        <v>80</v>
      </c>
      <c r="N4940">
        <v>4.3990073678939003</v>
      </c>
      <c r="O4940">
        <v>7.25</v>
      </c>
      <c r="P4940">
        <f t="shared" si="541"/>
        <v>3.1622776601683748E-5</v>
      </c>
      <c r="Q4940">
        <f t="shared" si="540"/>
        <v>-10.361632918473207</v>
      </c>
      <c r="R4940">
        <f>10^(L4940/10)</f>
        <v>1.4537843856076592E-5</v>
      </c>
      <c r="S4940">
        <f>LN(R4940)</f>
        <v>-11.138755387358698</v>
      </c>
      <c r="T4940">
        <v>33.5</v>
      </c>
      <c r="U4940">
        <v>9.3000000000000007</v>
      </c>
      <c r="V4940">
        <f t="shared" si="542"/>
        <v>10.878419002777932</v>
      </c>
      <c r="W4940">
        <f t="shared" si="543"/>
        <v>9.1925122551782409E-2</v>
      </c>
      <c r="X4940">
        <f t="shared" si="544"/>
        <v>8.4502281561602156E-3</v>
      </c>
      <c r="Z4940">
        <f ca="1">IF($F4940=$Z$1,1,0)</f>
        <v>0</v>
      </c>
      <c r="AA4940">
        <f ca="1">IF($I4940=$AA$1,1,0)</f>
        <v>0</v>
      </c>
      <c r="AB4940" t="str">
        <f t="shared" ca="1" si="545"/>
        <v/>
      </c>
      <c r="AC4940" t="str">
        <f ca="1">IF(AND(Z4940,AA4940),C4940,"")</f>
        <v/>
      </c>
      <c r="AD4940" t="str">
        <f ca="1">IF(AND(AA4940,Z4940),D4940,"")</f>
        <v/>
      </c>
      <c r="AE4940" t="str">
        <f t="shared" ca="1" si="546"/>
        <v/>
      </c>
    </row>
    <row r="4941" spans="1:31" x14ac:dyDescent="0.25">
      <c r="A4941">
        <v>754445</v>
      </c>
      <c r="B4941" s="1">
        <v>38767.18037037037</v>
      </c>
      <c r="C4941">
        <v>24</v>
      </c>
      <c r="D4941">
        <v>4</v>
      </c>
      <c r="E4941">
        <v>315.39999999999998</v>
      </c>
      <c r="F4941" t="s">
        <v>114</v>
      </c>
      <c r="G4941">
        <v>-52</v>
      </c>
      <c r="H4941">
        <v>1140347984759</v>
      </c>
      <c r="I4941">
        <v>315</v>
      </c>
      <c r="J4941" t="s">
        <v>72</v>
      </c>
      <c r="K4941">
        <v>-50</v>
      </c>
      <c r="L4941">
        <v>-51.451612903225801</v>
      </c>
      <c r="M4941">
        <v>93</v>
      </c>
      <c r="N4941">
        <v>3.0235169883700199</v>
      </c>
      <c r="O4941">
        <v>3</v>
      </c>
      <c r="P4941">
        <f t="shared" si="541"/>
        <v>6.3095734448019212E-6</v>
      </c>
      <c r="Q4941">
        <f t="shared" si="540"/>
        <v>-11.973442483569039</v>
      </c>
      <c r="R4941">
        <f>10^(L4941/10)</f>
        <v>7.1587749489426834E-6</v>
      </c>
      <c r="S4941">
        <f>LN(R4941)</f>
        <v>-11.847171688146783</v>
      </c>
      <c r="T4941">
        <v>33.5</v>
      </c>
      <c r="U4941">
        <v>2.8</v>
      </c>
      <c r="V4941">
        <f t="shared" si="542"/>
        <v>9.5754895436212557</v>
      </c>
      <c r="W4941">
        <f t="shared" si="543"/>
        <v>0.10443330290785532</v>
      </c>
      <c r="X4941">
        <f t="shared" si="544"/>
        <v>1.0906314756243865E-2</v>
      </c>
      <c r="Z4941">
        <f ca="1">IF($F4941=$Z$1,1,0)</f>
        <v>0</v>
      </c>
      <c r="AA4941">
        <f ca="1">IF($I4941=$AA$1,1,0)</f>
        <v>0</v>
      </c>
      <c r="AB4941" t="str">
        <f t="shared" ca="1" si="545"/>
        <v/>
      </c>
      <c r="AC4941" t="str">
        <f ca="1">IF(AND(Z4941,AA4941),C4941,"")</f>
        <v/>
      </c>
      <c r="AD4941" t="str">
        <f ca="1">IF(AND(AA4941,Z4941),D4941,"")</f>
        <v/>
      </c>
      <c r="AE4941" t="str">
        <f t="shared" ca="1" si="546"/>
        <v/>
      </c>
    </row>
    <row r="4942" spans="1:31" x14ac:dyDescent="0.25">
      <c r="A4942">
        <v>754446</v>
      </c>
      <c r="B4942" s="1">
        <v>38767.18037037037</v>
      </c>
      <c r="C4942">
        <v>24</v>
      </c>
      <c r="D4942">
        <v>4</v>
      </c>
      <c r="E4942">
        <v>315.39999999999998</v>
      </c>
      <c r="F4942" t="s">
        <v>112</v>
      </c>
      <c r="G4942">
        <v>-54</v>
      </c>
      <c r="H4942">
        <v>1140347984759</v>
      </c>
      <c r="I4942">
        <v>315</v>
      </c>
      <c r="J4942" t="s">
        <v>72</v>
      </c>
      <c r="K4942">
        <v>-55</v>
      </c>
      <c r="L4942">
        <v>-57.218181818181797</v>
      </c>
      <c r="M4942">
        <v>110</v>
      </c>
      <c r="N4942">
        <v>4.6439895419479003</v>
      </c>
      <c r="O4942">
        <v>5.75</v>
      </c>
      <c r="P4942">
        <f t="shared" si="541"/>
        <v>3.9810717055349657E-6</v>
      </c>
      <c r="Q4942">
        <f t="shared" si="540"/>
        <v>-12.433959502167848</v>
      </c>
      <c r="R4942">
        <f>10^(L4942/10)</f>
        <v>1.8975001468661055E-6</v>
      </c>
      <c r="S4942">
        <f>LN(R4942)</f>
        <v>-13.174973250276837</v>
      </c>
      <c r="T4942">
        <v>7.5</v>
      </c>
      <c r="U4942">
        <v>6.3</v>
      </c>
      <c r="V4942">
        <f t="shared" si="542"/>
        <v>16.659531806146294</v>
      </c>
      <c r="W4942">
        <f t="shared" si="543"/>
        <v>6.0025696498329228E-2</v>
      </c>
      <c r="X4942">
        <f t="shared" si="544"/>
        <v>3.6030842401095337E-3</v>
      </c>
      <c r="Z4942">
        <f ca="1">IF($F4942=$Z$1,1,0)</f>
        <v>0</v>
      </c>
      <c r="AA4942">
        <f ca="1">IF($I4942=$AA$1,1,0)</f>
        <v>0</v>
      </c>
      <c r="AB4942" t="str">
        <f t="shared" ca="1" si="545"/>
        <v/>
      </c>
      <c r="AC4942" t="str">
        <f ca="1">IF(AND(Z4942,AA4942),C4942,"")</f>
        <v/>
      </c>
      <c r="AD4942" t="str">
        <f ca="1">IF(AND(AA4942,Z4942),D4942,"")</f>
        <v/>
      </c>
      <c r="AE4942" t="str">
        <f t="shared" ca="1" si="546"/>
        <v/>
      </c>
    </row>
    <row r="4943" spans="1:31" x14ac:dyDescent="0.25">
      <c r="A4943">
        <v>754447</v>
      </c>
      <c r="B4943" s="1">
        <v>38767.18037037037</v>
      </c>
      <c r="C4943">
        <v>24</v>
      </c>
      <c r="D4943">
        <v>4</v>
      </c>
      <c r="E4943">
        <v>315.39999999999998</v>
      </c>
      <c r="F4943" t="s">
        <v>113</v>
      </c>
      <c r="G4943">
        <v>-57</v>
      </c>
      <c r="H4943">
        <v>1140347984759</v>
      </c>
      <c r="I4943">
        <v>315</v>
      </c>
      <c r="J4943" t="s">
        <v>72</v>
      </c>
      <c r="K4943">
        <v>-59</v>
      </c>
      <c r="L4943">
        <v>-60.1683168316832</v>
      </c>
      <c r="M4943">
        <v>101</v>
      </c>
      <c r="N4943">
        <v>4.6348016288309299</v>
      </c>
      <c r="O4943">
        <v>6</v>
      </c>
      <c r="P4943">
        <f t="shared" si="541"/>
        <v>1.9952623149688749E-6</v>
      </c>
      <c r="Q4943">
        <f t="shared" si="540"/>
        <v>-13.124735030066063</v>
      </c>
      <c r="R4943">
        <f>10^(L4943/10)</f>
        <v>9.6198503674803427E-7</v>
      </c>
      <c r="S4943">
        <f>LN(R4943)</f>
        <v>-13.854266940717647</v>
      </c>
      <c r="T4943">
        <v>12.8</v>
      </c>
      <c r="U4943">
        <v>-2.8</v>
      </c>
      <c r="V4943">
        <f t="shared" si="542"/>
        <v>13.102671483327359</v>
      </c>
      <c r="W4943">
        <f t="shared" si="543"/>
        <v>7.6320313859082944E-2</v>
      </c>
      <c r="X4943">
        <f t="shared" si="544"/>
        <v>5.8247903075489289E-3</v>
      </c>
      <c r="Z4943">
        <f ca="1">IF($F4943=$Z$1,1,0)</f>
        <v>1</v>
      </c>
      <c r="AA4943">
        <f ca="1">IF($I4943=$AA$1,1,0)</f>
        <v>0</v>
      </c>
      <c r="AB4943" t="str">
        <f t="shared" ca="1" si="545"/>
        <v/>
      </c>
      <c r="AC4943" t="str">
        <f ca="1">IF(AND(Z4943,AA4943),C4943,"")</f>
        <v/>
      </c>
      <c r="AD4943" t="str">
        <f ca="1">IF(AND(AA4943,Z4943),D4943,"")</f>
        <v/>
      </c>
      <c r="AE4943" t="str">
        <f t="shared" ca="1" si="546"/>
        <v/>
      </c>
    </row>
    <row r="4944" spans="1:31" x14ac:dyDescent="0.25">
      <c r="A4944">
        <v>754448</v>
      </c>
      <c r="B4944" s="1">
        <v>38767.18037037037</v>
      </c>
      <c r="C4944">
        <v>24</v>
      </c>
      <c r="D4944">
        <v>4</v>
      </c>
      <c r="E4944">
        <v>315.39999999999998</v>
      </c>
      <c r="F4944" t="s">
        <v>115</v>
      </c>
      <c r="G4944">
        <v>-62</v>
      </c>
      <c r="H4944">
        <v>1140347984759</v>
      </c>
      <c r="I4944">
        <v>315</v>
      </c>
      <c r="J4944" t="s">
        <v>72</v>
      </c>
      <c r="K4944">
        <v>-63</v>
      </c>
      <c r="L4944">
        <v>-63.428571428571402</v>
      </c>
      <c r="M4944">
        <v>91</v>
      </c>
      <c r="N4944">
        <v>2.4950745129949201</v>
      </c>
      <c r="O4944">
        <v>2</v>
      </c>
      <c r="P4944">
        <f t="shared" si="541"/>
        <v>6.3095734448019254E-7</v>
      </c>
      <c r="Q4944">
        <f t="shared" si="540"/>
        <v>-14.276027576563084</v>
      </c>
      <c r="R4944">
        <f>10^(L4944/10)</f>
        <v>4.5409096109724971E-7</v>
      </c>
      <c r="S4944">
        <f>LN(R4944)</f>
        <v>-14.604968304133656</v>
      </c>
      <c r="T4944">
        <v>2.5</v>
      </c>
      <c r="U4944">
        <v>-0.8</v>
      </c>
      <c r="V4944">
        <f t="shared" si="542"/>
        <v>22.029298672449833</v>
      </c>
      <c r="W4944">
        <f t="shared" si="543"/>
        <v>4.5394091517339807E-2</v>
      </c>
      <c r="X4944">
        <f t="shared" si="544"/>
        <v>2.0606235446846213E-3</v>
      </c>
      <c r="Z4944">
        <f ca="1">IF($F4944=$Z$1,1,0)</f>
        <v>0</v>
      </c>
      <c r="AA4944">
        <f ca="1">IF($I4944=$AA$1,1,0)</f>
        <v>0</v>
      </c>
      <c r="AB4944" t="str">
        <f t="shared" ca="1" si="545"/>
        <v/>
      </c>
      <c r="AC4944" t="str">
        <f ca="1">IF(AND(Z4944,AA4944),C4944,"")</f>
        <v/>
      </c>
      <c r="AD4944" t="str">
        <f ca="1">IF(AND(AA4944,Z4944),D4944,"")</f>
        <v/>
      </c>
      <c r="AE4944" t="str">
        <f t="shared" ca="1" si="546"/>
        <v/>
      </c>
    </row>
    <row r="4945" spans="1:31" x14ac:dyDescent="0.25">
      <c r="A4945">
        <v>754456</v>
      </c>
      <c r="B4945" s="1">
        <v>38767.180381944447</v>
      </c>
      <c r="C4945">
        <v>24</v>
      </c>
      <c r="D4945">
        <v>4</v>
      </c>
      <c r="E4945">
        <v>315.39999999999998</v>
      </c>
      <c r="F4945" t="s">
        <v>117</v>
      </c>
      <c r="G4945">
        <v>-75</v>
      </c>
      <c r="H4945">
        <v>1140347985011</v>
      </c>
      <c r="I4945">
        <v>315</v>
      </c>
      <c r="J4945" t="s">
        <v>72</v>
      </c>
      <c r="K4945">
        <v>-76</v>
      </c>
      <c r="L4945">
        <v>-75.808988764044898</v>
      </c>
      <c r="M4945">
        <v>89</v>
      </c>
      <c r="N4945">
        <v>1.9474715804577201</v>
      </c>
      <c r="O4945">
        <v>1</v>
      </c>
      <c r="P4945">
        <f t="shared" si="541"/>
        <v>3.1622776601683699E-8</v>
      </c>
      <c r="Q4945">
        <f t="shared" si="540"/>
        <v>-17.269388197455346</v>
      </c>
      <c r="R4945">
        <f>10^(L4945/10)</f>
        <v>2.6248296524893118E-8</v>
      </c>
      <c r="S4945">
        <f>LN(R4945)</f>
        <v>-17.45566474430429</v>
      </c>
      <c r="T4945">
        <v>1</v>
      </c>
      <c r="U4945">
        <v>14</v>
      </c>
      <c r="V4945">
        <f t="shared" si="542"/>
        <v>25.079872407968907</v>
      </c>
      <c r="W4945">
        <f t="shared" si="543"/>
        <v>3.9872611141444997E-2</v>
      </c>
      <c r="X4945">
        <f t="shared" si="544"/>
        <v>1.5898251192368836E-3</v>
      </c>
      <c r="Z4945">
        <f ca="1">IF($F4945=$Z$1,1,0)</f>
        <v>0</v>
      </c>
      <c r="AA4945">
        <f ca="1">IF($I4945=$AA$1,1,0)</f>
        <v>0</v>
      </c>
      <c r="AB4945" t="str">
        <f t="shared" ca="1" si="545"/>
        <v/>
      </c>
      <c r="AC4945" t="str">
        <f ca="1">IF(AND(Z4945,AA4945),C4945,"")</f>
        <v/>
      </c>
      <c r="AD4945" t="str">
        <f ca="1">IF(AND(AA4945,Z4945),D4945,"")</f>
        <v/>
      </c>
      <c r="AE4945" t="str">
        <f t="shared" ca="1" si="546"/>
        <v/>
      </c>
    </row>
    <row r="4946" spans="1:31" x14ac:dyDescent="0.25">
      <c r="A4946">
        <v>755254</v>
      </c>
      <c r="B4946" s="1">
        <v>38767.180960648147</v>
      </c>
      <c r="C4946">
        <v>25</v>
      </c>
      <c r="D4946">
        <v>4</v>
      </c>
      <c r="E4946">
        <v>0.1</v>
      </c>
      <c r="F4946" t="s">
        <v>114</v>
      </c>
      <c r="G4946">
        <v>-49</v>
      </c>
      <c r="H4946">
        <v>1140348035590</v>
      </c>
      <c r="I4946">
        <v>0</v>
      </c>
      <c r="J4946" t="s">
        <v>78</v>
      </c>
      <c r="K4946">
        <v>-52</v>
      </c>
      <c r="L4946">
        <v>-51.209302325581397</v>
      </c>
      <c r="M4946">
        <v>86</v>
      </c>
      <c r="N4946">
        <v>2.1590644982315701</v>
      </c>
      <c r="O4946">
        <v>3</v>
      </c>
      <c r="P4946">
        <f t="shared" si="541"/>
        <v>1.2589254117941658E-5</v>
      </c>
      <c r="Q4946">
        <f t="shared" si="540"/>
        <v>-11.282666955670825</v>
      </c>
      <c r="R4946">
        <f>10^(L4946/10)</f>
        <v>7.569544865646235E-6</v>
      </c>
      <c r="S4946">
        <f>LN(R4946)</f>
        <v>-11.791377615750905</v>
      </c>
      <c r="T4946">
        <v>33.5</v>
      </c>
      <c r="U4946">
        <v>2.8</v>
      </c>
      <c r="V4946">
        <f t="shared" si="542"/>
        <v>8.5842879728024037</v>
      </c>
      <c r="W4946">
        <f t="shared" si="543"/>
        <v>0.11649189812460854</v>
      </c>
      <c r="X4946">
        <f t="shared" si="544"/>
        <v>1.3570362328674175E-2</v>
      </c>
      <c r="Z4946">
        <f ca="1">IF($F4946=$Z$1,1,0)</f>
        <v>0</v>
      </c>
      <c r="AA4946">
        <f ca="1">IF($I4946=$AA$1,1,0)</f>
        <v>0</v>
      </c>
      <c r="AB4946" t="str">
        <f t="shared" ca="1" si="545"/>
        <v/>
      </c>
      <c r="AC4946" t="str">
        <f ca="1">IF(AND(Z4946,AA4946),C4946,"")</f>
        <v/>
      </c>
      <c r="AD4946" t="str">
        <f ca="1">IF(AND(AA4946,Z4946),D4946,"")</f>
        <v/>
      </c>
      <c r="AE4946" t="str">
        <f t="shared" ca="1" si="546"/>
        <v/>
      </c>
    </row>
    <row r="4947" spans="1:31" x14ac:dyDescent="0.25">
      <c r="A4947">
        <v>755255</v>
      </c>
      <c r="B4947" s="1">
        <v>38767.180960648147</v>
      </c>
      <c r="C4947">
        <v>25</v>
      </c>
      <c r="D4947">
        <v>4</v>
      </c>
      <c r="E4947">
        <v>0.1</v>
      </c>
      <c r="F4947" t="s">
        <v>113</v>
      </c>
      <c r="G4947">
        <v>-59</v>
      </c>
      <c r="H4947">
        <v>1140348035590</v>
      </c>
      <c r="I4947">
        <v>0</v>
      </c>
      <c r="J4947" t="s">
        <v>78</v>
      </c>
      <c r="K4947">
        <v>-58</v>
      </c>
      <c r="L4947">
        <v>-58.3854166666667</v>
      </c>
      <c r="M4947">
        <v>96</v>
      </c>
      <c r="N4947">
        <v>2.07932069710363</v>
      </c>
      <c r="O4947">
        <v>2</v>
      </c>
      <c r="P4947">
        <f t="shared" si="541"/>
        <v>1.2589254117941642E-6</v>
      </c>
      <c r="Q4947">
        <f t="shared" si="540"/>
        <v>-13.585252048664872</v>
      </c>
      <c r="R4947">
        <f>10^(L4947/10)</f>
        <v>1.450301624175813E-6</v>
      </c>
      <c r="S4947">
        <f>LN(R4947)</f>
        <v>-13.443739006491285</v>
      </c>
      <c r="T4947">
        <v>12.8</v>
      </c>
      <c r="U4947">
        <v>-2.8</v>
      </c>
      <c r="V4947">
        <f t="shared" si="542"/>
        <v>13.96710420953463</v>
      </c>
      <c r="W4947">
        <f t="shared" si="543"/>
        <v>7.1596802386378056E-2</v>
      </c>
      <c r="X4947">
        <f t="shared" si="544"/>
        <v>5.1261021119540706E-3</v>
      </c>
      <c r="Z4947">
        <f ca="1">IF($F4947=$Z$1,1,0)</f>
        <v>1</v>
      </c>
      <c r="AA4947">
        <f ca="1">IF($I4947=$AA$1,1,0)</f>
        <v>0</v>
      </c>
      <c r="AB4947" t="str">
        <f t="shared" ca="1" si="545"/>
        <v/>
      </c>
      <c r="AC4947" t="str">
        <f ca="1">IF(AND(Z4947,AA4947),C4947,"")</f>
        <v/>
      </c>
      <c r="AD4947" t="str">
        <f ca="1">IF(AND(AA4947,Z4947),D4947,"")</f>
        <v/>
      </c>
      <c r="AE4947" t="str">
        <f t="shared" ca="1" si="546"/>
        <v/>
      </c>
    </row>
    <row r="4948" spans="1:31" x14ac:dyDescent="0.25">
      <c r="A4948">
        <v>755256</v>
      </c>
      <c r="B4948" s="1">
        <v>38767.180960648147</v>
      </c>
      <c r="C4948">
        <v>25</v>
      </c>
      <c r="D4948">
        <v>4</v>
      </c>
      <c r="E4948">
        <v>0.1</v>
      </c>
      <c r="F4948" t="s">
        <v>116</v>
      </c>
      <c r="G4948">
        <v>-56</v>
      </c>
      <c r="H4948">
        <v>1140348035590</v>
      </c>
      <c r="I4948">
        <v>0</v>
      </c>
      <c r="J4948" t="s">
        <v>78</v>
      </c>
      <c r="K4948">
        <v>-55</v>
      </c>
      <c r="L4948">
        <v>-54.670103092783499</v>
      </c>
      <c r="M4948">
        <v>97</v>
      </c>
      <c r="N4948">
        <v>1.5593912372871099</v>
      </c>
      <c r="O4948">
        <v>3</v>
      </c>
      <c r="P4948">
        <f t="shared" si="541"/>
        <v>2.5118864315095806E-6</v>
      </c>
      <c r="Q4948">
        <f t="shared" si="540"/>
        <v>-12.894476520766656</v>
      </c>
      <c r="R4948">
        <f>10^(L4948/10)</f>
        <v>3.411848124839118E-6</v>
      </c>
      <c r="S4948">
        <f>LN(R4948)</f>
        <v>-12.588256441389097</v>
      </c>
      <c r="T4948">
        <v>33.5</v>
      </c>
      <c r="U4948">
        <v>9.3000000000000007</v>
      </c>
      <c r="V4948">
        <f t="shared" si="542"/>
        <v>10.016985574512923</v>
      </c>
      <c r="W4948">
        <f t="shared" si="543"/>
        <v>9.98304322753929E-2</v>
      </c>
      <c r="X4948">
        <f t="shared" si="544"/>
        <v>9.9661152082918085E-3</v>
      </c>
      <c r="Z4948">
        <f ca="1">IF($F4948=$Z$1,1,0)</f>
        <v>0</v>
      </c>
      <c r="AA4948">
        <f ca="1">IF($I4948=$AA$1,1,0)</f>
        <v>0</v>
      </c>
      <c r="AB4948" t="str">
        <f t="shared" ca="1" si="545"/>
        <v/>
      </c>
      <c r="AC4948" t="str">
        <f ca="1">IF(AND(Z4948,AA4948),C4948,"")</f>
        <v/>
      </c>
      <c r="AD4948" t="str">
        <f ca="1">IF(AND(AA4948,Z4948),D4948,"")</f>
        <v/>
      </c>
      <c r="AE4948" t="str">
        <f t="shared" ca="1" si="546"/>
        <v/>
      </c>
    </row>
    <row r="4949" spans="1:31" x14ac:dyDescent="0.25">
      <c r="A4949">
        <v>755257</v>
      </c>
      <c r="B4949" s="1">
        <v>38767.180960648147</v>
      </c>
      <c r="C4949">
        <v>25</v>
      </c>
      <c r="D4949">
        <v>4</v>
      </c>
      <c r="E4949">
        <v>0.1</v>
      </c>
      <c r="F4949" t="s">
        <v>112</v>
      </c>
      <c r="G4949">
        <v>-57</v>
      </c>
      <c r="H4949">
        <v>1140348035590</v>
      </c>
      <c r="I4949">
        <v>0</v>
      </c>
      <c r="J4949" t="s">
        <v>78</v>
      </c>
      <c r="K4949">
        <v>-56</v>
      </c>
      <c r="L4949">
        <v>-56.936936936936902</v>
      </c>
      <c r="M4949">
        <v>111</v>
      </c>
      <c r="N4949">
        <v>3.6488585494875898</v>
      </c>
      <c r="O4949">
        <v>1</v>
      </c>
      <c r="P4949">
        <f t="shared" si="541"/>
        <v>1.9952623149688749E-6</v>
      </c>
      <c r="Q4949">
        <f t="shared" si="540"/>
        <v>-13.124735030066063</v>
      </c>
      <c r="R4949">
        <f>10^(L4949/10)</f>
        <v>2.0244465099768154E-6</v>
      </c>
      <c r="S4949">
        <f>LN(R4949)</f>
        <v>-13.110214223173299</v>
      </c>
      <c r="T4949">
        <v>7.5</v>
      </c>
      <c r="U4949">
        <v>6.3</v>
      </c>
      <c r="V4949">
        <f t="shared" si="542"/>
        <v>17.650495743746124</v>
      </c>
      <c r="W4949">
        <f t="shared" si="543"/>
        <v>5.6655632482975289E-2</v>
      </c>
      <c r="X4949">
        <f t="shared" si="544"/>
        <v>3.2098606920459649E-3</v>
      </c>
      <c r="Z4949">
        <f ca="1">IF($F4949=$Z$1,1,0)</f>
        <v>0</v>
      </c>
      <c r="AA4949">
        <f ca="1">IF($I4949=$AA$1,1,0)</f>
        <v>0</v>
      </c>
      <c r="AB4949" t="str">
        <f t="shared" ca="1" si="545"/>
        <v/>
      </c>
      <c r="AC4949" t="str">
        <f ca="1">IF(AND(Z4949,AA4949),C4949,"")</f>
        <v/>
      </c>
      <c r="AD4949" t="str">
        <f ca="1">IF(AND(AA4949,Z4949),D4949,"")</f>
        <v/>
      </c>
      <c r="AE4949" t="str">
        <f t="shared" ca="1" si="546"/>
        <v/>
      </c>
    </row>
    <row r="4950" spans="1:31" x14ac:dyDescent="0.25">
      <c r="A4950">
        <v>755258</v>
      </c>
      <c r="B4950" s="1">
        <v>38767.180960648147</v>
      </c>
      <c r="C4950">
        <v>25</v>
      </c>
      <c r="D4950">
        <v>4</v>
      </c>
      <c r="E4950">
        <v>0.1</v>
      </c>
      <c r="F4950" t="s">
        <v>115</v>
      </c>
      <c r="G4950">
        <v>-68</v>
      </c>
      <c r="H4950">
        <v>1140348035590</v>
      </c>
      <c r="I4950">
        <v>0</v>
      </c>
      <c r="J4950" t="s">
        <v>78</v>
      </c>
      <c r="K4950">
        <v>-67</v>
      </c>
      <c r="L4950">
        <v>-66.285714285714306</v>
      </c>
      <c r="M4950">
        <v>105</v>
      </c>
      <c r="N4950">
        <v>2.3806684812426999</v>
      </c>
      <c r="O4950">
        <v>2</v>
      </c>
      <c r="P4950">
        <f t="shared" si="541"/>
        <v>1.5848931924611122E-7</v>
      </c>
      <c r="Q4950">
        <f t="shared" si="540"/>
        <v>-15.657578632359511</v>
      </c>
      <c r="R4950">
        <f>10^(L4950/10)</f>
        <v>2.3519526350709439E-7</v>
      </c>
      <c r="S4950">
        <f>LN(R4950)</f>
        <v>-15.262849759274824</v>
      </c>
      <c r="T4950">
        <v>2.5</v>
      </c>
      <c r="U4950">
        <v>-0.8</v>
      </c>
      <c r="V4950">
        <f t="shared" si="542"/>
        <v>23.006303484045411</v>
      </c>
      <c r="W4950">
        <f t="shared" si="543"/>
        <v>4.3466348285524779E-2</v>
      </c>
      <c r="X4950">
        <f t="shared" si="544"/>
        <v>1.8893234332785431E-3</v>
      </c>
      <c r="Z4950">
        <f ca="1">IF($F4950=$Z$1,1,0)</f>
        <v>0</v>
      </c>
      <c r="AA4950">
        <f ca="1">IF($I4950=$AA$1,1,0)</f>
        <v>0</v>
      </c>
      <c r="AB4950" t="str">
        <f t="shared" ca="1" si="545"/>
        <v/>
      </c>
      <c r="AC4950" t="str">
        <f ca="1">IF(AND(Z4950,AA4950),C4950,"")</f>
        <v/>
      </c>
      <c r="AD4950" t="str">
        <f ca="1">IF(AND(AA4950,Z4950),D4950,"")</f>
        <v/>
      </c>
      <c r="AE4950" t="str">
        <f t="shared" ca="1" si="546"/>
        <v/>
      </c>
    </row>
    <row r="4951" spans="1:31" x14ac:dyDescent="0.25">
      <c r="A4951">
        <v>755259</v>
      </c>
      <c r="B4951" s="1">
        <v>38767.180960648147</v>
      </c>
      <c r="C4951">
        <v>25</v>
      </c>
      <c r="D4951">
        <v>4</v>
      </c>
      <c r="E4951">
        <v>0.1</v>
      </c>
      <c r="F4951" t="s">
        <v>117</v>
      </c>
      <c r="G4951">
        <v>-79</v>
      </c>
      <c r="H4951">
        <v>1140348035590</v>
      </c>
      <c r="I4951">
        <v>0</v>
      </c>
      <c r="J4951" t="s">
        <v>78</v>
      </c>
      <c r="K4951">
        <v>-80</v>
      </c>
      <c r="L4951">
        <v>-79.8333333333333</v>
      </c>
      <c r="M4951">
        <v>90</v>
      </c>
      <c r="N4951">
        <v>1.2653551262414899</v>
      </c>
      <c r="O4951">
        <v>1</v>
      </c>
      <c r="P4951">
        <f t="shared" si="541"/>
        <v>1.2589254117941638E-8</v>
      </c>
      <c r="Q4951">
        <f t="shared" si="540"/>
        <v>-18.190422234652964</v>
      </c>
      <c r="R4951">
        <f>10^(L4951/10)</f>
        <v>1.0391223038351759E-8</v>
      </c>
      <c r="S4951">
        <f>LN(R4951)</f>
        <v>-18.382304325735792</v>
      </c>
      <c r="T4951">
        <v>1</v>
      </c>
      <c r="U4951">
        <v>14</v>
      </c>
      <c r="V4951">
        <f t="shared" si="542"/>
        <v>26</v>
      </c>
      <c r="W4951">
        <f t="shared" si="543"/>
        <v>3.8461538461538464E-2</v>
      </c>
      <c r="X4951">
        <f t="shared" si="544"/>
        <v>1.4792899408284023E-3</v>
      </c>
      <c r="Z4951">
        <f ca="1">IF($F4951=$Z$1,1,0)</f>
        <v>0</v>
      </c>
      <c r="AA4951">
        <f ca="1">IF($I4951=$AA$1,1,0)</f>
        <v>0</v>
      </c>
      <c r="AB4951" t="str">
        <f t="shared" ca="1" si="545"/>
        <v/>
      </c>
      <c r="AC4951" t="str">
        <f ca="1">IF(AND(Z4951,AA4951),C4951,"")</f>
        <v/>
      </c>
      <c r="AD4951" t="str">
        <f ca="1">IF(AND(AA4951,Z4951),D4951,"")</f>
        <v/>
      </c>
      <c r="AE4951" t="str">
        <f t="shared" ca="1" si="546"/>
        <v/>
      </c>
    </row>
    <row r="4952" spans="1:31" x14ac:dyDescent="0.25">
      <c r="A4952">
        <v>756086</v>
      </c>
      <c r="B4952" s="1">
        <v>38767.181423611109</v>
      </c>
      <c r="C4952">
        <v>25</v>
      </c>
      <c r="D4952">
        <v>4</v>
      </c>
      <c r="E4952">
        <v>45</v>
      </c>
      <c r="F4952" t="s">
        <v>116</v>
      </c>
      <c r="G4952">
        <v>-49</v>
      </c>
      <c r="H4952">
        <v>1140348075196</v>
      </c>
      <c r="I4952">
        <v>45</v>
      </c>
      <c r="J4952" t="s">
        <v>78</v>
      </c>
      <c r="K4952">
        <v>-50</v>
      </c>
      <c r="L4952">
        <v>-49.776595744680897</v>
      </c>
      <c r="M4952">
        <v>94</v>
      </c>
      <c r="N4952">
        <v>1.20173937846154</v>
      </c>
      <c r="O4952">
        <v>2</v>
      </c>
      <c r="P4952">
        <f t="shared" si="541"/>
        <v>1.2589254117941658E-5</v>
      </c>
      <c r="Q4952">
        <f t="shared" si="540"/>
        <v>-11.282666955670825</v>
      </c>
      <c r="R4952">
        <f>10^(L4952/10)</f>
        <v>1.052786786613315E-5</v>
      </c>
      <c r="S4952">
        <f>LN(R4952)</f>
        <v>-11.461484734169311</v>
      </c>
      <c r="T4952">
        <v>33.5</v>
      </c>
      <c r="U4952">
        <v>9.3000000000000007</v>
      </c>
      <c r="V4952">
        <f t="shared" si="542"/>
        <v>10.016985574512923</v>
      </c>
      <c r="W4952">
        <f t="shared" si="543"/>
        <v>9.98304322753929E-2</v>
      </c>
      <c r="X4952">
        <f t="shared" si="544"/>
        <v>9.9661152082918085E-3</v>
      </c>
      <c r="Z4952">
        <f ca="1">IF($F4952=$Z$1,1,0)</f>
        <v>0</v>
      </c>
      <c r="AA4952">
        <f ca="1">IF($I4952=$AA$1,1,0)</f>
        <v>0</v>
      </c>
      <c r="AB4952" t="str">
        <f t="shared" ca="1" si="545"/>
        <v/>
      </c>
      <c r="AC4952" t="str">
        <f ca="1">IF(AND(Z4952,AA4952),C4952,"")</f>
        <v/>
      </c>
      <c r="AD4952" t="str">
        <f ca="1">IF(AND(AA4952,Z4952),D4952,"")</f>
        <v/>
      </c>
      <c r="AE4952" t="str">
        <f t="shared" ca="1" si="546"/>
        <v/>
      </c>
    </row>
    <row r="4953" spans="1:31" x14ac:dyDescent="0.25">
      <c r="A4953">
        <v>756087</v>
      </c>
      <c r="B4953" s="1">
        <v>38767.181423611109</v>
      </c>
      <c r="C4953">
        <v>25</v>
      </c>
      <c r="D4953">
        <v>4</v>
      </c>
      <c r="E4953">
        <v>45</v>
      </c>
      <c r="F4953" t="s">
        <v>114</v>
      </c>
      <c r="G4953">
        <v>-50</v>
      </c>
      <c r="H4953">
        <v>1140348075196</v>
      </c>
      <c r="I4953">
        <v>45</v>
      </c>
      <c r="J4953" t="s">
        <v>78</v>
      </c>
      <c r="K4953">
        <v>-49</v>
      </c>
      <c r="L4953">
        <v>-48.636363636363598</v>
      </c>
      <c r="M4953">
        <v>99</v>
      </c>
      <c r="N4953">
        <v>1.3205946824816801</v>
      </c>
      <c r="O4953">
        <v>2</v>
      </c>
      <c r="P4953">
        <f t="shared" si="541"/>
        <v>1.0000000000000001E-5</v>
      </c>
      <c r="Q4953">
        <f t="shared" si="540"/>
        <v>-11.512925464970229</v>
      </c>
      <c r="R4953">
        <f>10^(L4953/10)</f>
        <v>1.3688745095370917E-5</v>
      </c>
      <c r="S4953">
        <f>LN(R4953)</f>
        <v>-11.198936588652851</v>
      </c>
      <c r="T4953">
        <v>33.5</v>
      </c>
      <c r="U4953">
        <v>2.8</v>
      </c>
      <c r="V4953">
        <f t="shared" si="542"/>
        <v>8.5842879728024037</v>
      </c>
      <c r="W4953">
        <f t="shared" si="543"/>
        <v>0.11649189812460854</v>
      </c>
      <c r="X4953">
        <f t="shared" si="544"/>
        <v>1.3570362328674175E-2</v>
      </c>
      <c r="Z4953">
        <f ca="1">IF($F4953=$Z$1,1,0)</f>
        <v>0</v>
      </c>
      <c r="AA4953">
        <f ca="1">IF($I4953=$AA$1,1,0)</f>
        <v>0</v>
      </c>
      <c r="AB4953" t="str">
        <f t="shared" ca="1" si="545"/>
        <v/>
      </c>
      <c r="AC4953" t="str">
        <f ca="1">IF(AND(Z4953,AA4953),C4953,"")</f>
        <v/>
      </c>
      <c r="AD4953" t="str">
        <f ca="1">IF(AND(AA4953,Z4953),D4953,"")</f>
        <v/>
      </c>
      <c r="AE4953" t="str">
        <f t="shared" ca="1" si="546"/>
        <v/>
      </c>
    </row>
    <row r="4954" spans="1:31" x14ac:dyDescent="0.25">
      <c r="A4954">
        <v>756088</v>
      </c>
      <c r="B4954" s="1">
        <v>38767.181423611109</v>
      </c>
      <c r="C4954">
        <v>25</v>
      </c>
      <c r="D4954">
        <v>4</v>
      </c>
      <c r="E4954">
        <v>45</v>
      </c>
      <c r="F4954" t="s">
        <v>112</v>
      </c>
      <c r="G4954">
        <v>-59</v>
      </c>
      <c r="H4954">
        <v>1140348075196</v>
      </c>
      <c r="I4954">
        <v>45</v>
      </c>
      <c r="J4954" t="s">
        <v>78</v>
      </c>
      <c r="K4954">
        <v>-57</v>
      </c>
      <c r="L4954">
        <v>-57.2454545454545</v>
      </c>
      <c r="M4954">
        <v>110</v>
      </c>
      <c r="N4954">
        <v>1.2648121566038599</v>
      </c>
      <c r="O4954">
        <v>2</v>
      </c>
      <c r="P4954">
        <f t="shared" si="541"/>
        <v>1.2589254117941642E-6</v>
      </c>
      <c r="Q4954">
        <f t="shared" si="540"/>
        <v>-13.585252048664872</v>
      </c>
      <c r="R4954">
        <f>10^(L4954/10)</f>
        <v>1.8856216044259513E-6</v>
      </c>
      <c r="S4954">
        <f>LN(R4954)</f>
        <v>-13.181253027803178</v>
      </c>
      <c r="T4954">
        <v>7.5</v>
      </c>
      <c r="U4954">
        <v>6.3</v>
      </c>
      <c r="V4954">
        <f t="shared" si="542"/>
        <v>17.650495743746124</v>
      </c>
      <c r="W4954">
        <f t="shared" si="543"/>
        <v>5.6655632482975289E-2</v>
      </c>
      <c r="X4954">
        <f t="shared" si="544"/>
        <v>3.2098606920459649E-3</v>
      </c>
      <c r="Z4954">
        <f ca="1">IF($F4954=$Z$1,1,0)</f>
        <v>0</v>
      </c>
      <c r="AA4954">
        <f ca="1">IF($I4954=$AA$1,1,0)</f>
        <v>0</v>
      </c>
      <c r="AB4954" t="str">
        <f t="shared" ca="1" si="545"/>
        <v/>
      </c>
      <c r="AC4954" t="str">
        <f ca="1">IF(AND(Z4954,AA4954),C4954,"")</f>
        <v/>
      </c>
      <c r="AD4954" t="str">
        <f ca="1">IF(AND(AA4954,Z4954),D4954,"")</f>
        <v/>
      </c>
      <c r="AE4954" t="str">
        <f t="shared" ca="1" si="546"/>
        <v/>
      </c>
    </row>
    <row r="4955" spans="1:31" x14ac:dyDescent="0.25">
      <c r="A4955">
        <v>756089</v>
      </c>
      <c r="B4955" s="1">
        <v>38767.181423611109</v>
      </c>
      <c r="C4955">
        <v>25</v>
      </c>
      <c r="D4955">
        <v>4</v>
      </c>
      <c r="E4955">
        <v>45</v>
      </c>
      <c r="F4955" t="s">
        <v>113</v>
      </c>
      <c r="G4955">
        <v>-64</v>
      </c>
      <c r="H4955">
        <v>1140348075196</v>
      </c>
      <c r="I4955">
        <v>45</v>
      </c>
      <c r="J4955" t="s">
        <v>78</v>
      </c>
      <c r="K4955">
        <v>-63</v>
      </c>
      <c r="L4955">
        <v>-63.463157894736803</v>
      </c>
      <c r="M4955">
        <v>95</v>
      </c>
      <c r="N4955">
        <v>2.1773032623134099</v>
      </c>
      <c r="O4955">
        <v>2</v>
      </c>
      <c r="P4955">
        <f t="shared" si="541"/>
        <v>3.9810717055349618E-7</v>
      </c>
      <c r="Q4955">
        <f t="shared" si="540"/>
        <v>-14.736544595161895</v>
      </c>
      <c r="R4955">
        <f>10^(L4955/10)</f>
        <v>4.504890203780443E-7</v>
      </c>
      <c r="S4955">
        <f>LN(R4955)</f>
        <v>-14.612932132274835</v>
      </c>
      <c r="T4955">
        <v>12.8</v>
      </c>
      <c r="U4955">
        <v>-2.8</v>
      </c>
      <c r="V4955">
        <f t="shared" si="542"/>
        <v>13.96710420953463</v>
      </c>
      <c r="W4955">
        <f t="shared" si="543"/>
        <v>7.1596802386378056E-2</v>
      </c>
      <c r="X4955">
        <f t="shared" si="544"/>
        <v>5.1261021119540706E-3</v>
      </c>
      <c r="Z4955">
        <f ca="1">IF($F4955=$Z$1,1,0)</f>
        <v>1</v>
      </c>
      <c r="AA4955">
        <f ca="1">IF($I4955=$AA$1,1,0)</f>
        <v>0</v>
      </c>
      <c r="AB4955" t="str">
        <f t="shared" ca="1" si="545"/>
        <v/>
      </c>
      <c r="AC4955" t="str">
        <f ca="1">IF(AND(Z4955,AA4955),C4955,"")</f>
        <v/>
      </c>
      <c r="AD4955" t="str">
        <f ca="1">IF(AND(AA4955,Z4955),D4955,"")</f>
        <v/>
      </c>
      <c r="AE4955" t="str">
        <f t="shared" ca="1" si="546"/>
        <v/>
      </c>
    </row>
    <row r="4956" spans="1:31" x14ac:dyDescent="0.25">
      <c r="A4956">
        <v>756090</v>
      </c>
      <c r="B4956" s="1">
        <v>38767.181423611109</v>
      </c>
      <c r="C4956">
        <v>25</v>
      </c>
      <c r="D4956">
        <v>4</v>
      </c>
      <c r="E4956">
        <v>45</v>
      </c>
      <c r="F4956" t="s">
        <v>117</v>
      </c>
      <c r="G4956">
        <v>-80</v>
      </c>
      <c r="H4956">
        <v>1140348075196</v>
      </c>
      <c r="I4956">
        <v>45</v>
      </c>
      <c r="J4956" t="s">
        <v>78</v>
      </c>
      <c r="K4956">
        <v>-80</v>
      </c>
      <c r="L4956">
        <v>-79.423913043478294</v>
      </c>
      <c r="M4956">
        <v>92</v>
      </c>
      <c r="N4956">
        <v>1.67222754414237</v>
      </c>
      <c r="O4956">
        <v>1</v>
      </c>
      <c r="P4956">
        <f t="shared" si="541"/>
        <v>1E-8</v>
      </c>
      <c r="Q4956">
        <f t="shared" si="540"/>
        <v>-18.420680743952367</v>
      </c>
      <c r="R4956">
        <f>10^(L4956/10)</f>
        <v>1.1418490519680724E-8</v>
      </c>
      <c r="S4956">
        <f>LN(R4956)</f>
        <v>-18.288031820116849</v>
      </c>
      <c r="T4956">
        <v>1</v>
      </c>
      <c r="U4956">
        <v>14</v>
      </c>
      <c r="V4956">
        <f t="shared" si="542"/>
        <v>26</v>
      </c>
      <c r="W4956">
        <f t="shared" si="543"/>
        <v>3.8461538461538464E-2</v>
      </c>
      <c r="X4956">
        <f t="shared" si="544"/>
        <v>1.4792899408284023E-3</v>
      </c>
      <c r="Z4956">
        <f ca="1">IF($F4956=$Z$1,1,0)</f>
        <v>0</v>
      </c>
      <c r="AA4956">
        <f ca="1">IF($I4956=$AA$1,1,0)</f>
        <v>0</v>
      </c>
      <c r="AB4956" t="str">
        <f t="shared" ca="1" si="545"/>
        <v/>
      </c>
      <c r="AC4956" t="str">
        <f ca="1">IF(AND(Z4956,AA4956),C4956,"")</f>
        <v/>
      </c>
      <c r="AD4956" t="str">
        <f ca="1">IF(AND(AA4956,Z4956),D4956,"")</f>
        <v/>
      </c>
      <c r="AE4956" t="str">
        <f t="shared" ca="1" si="546"/>
        <v/>
      </c>
    </row>
    <row r="4957" spans="1:31" x14ac:dyDescent="0.25">
      <c r="A4957">
        <v>756098</v>
      </c>
      <c r="B4957" s="1">
        <v>38767.181423611109</v>
      </c>
      <c r="C4957">
        <v>25</v>
      </c>
      <c r="D4957">
        <v>4</v>
      </c>
      <c r="E4957">
        <v>45</v>
      </c>
      <c r="F4957" t="s">
        <v>115</v>
      </c>
      <c r="G4957">
        <v>-73</v>
      </c>
      <c r="H4957">
        <v>1140348075448</v>
      </c>
      <c r="I4957">
        <v>45</v>
      </c>
      <c r="J4957" t="s">
        <v>78</v>
      </c>
      <c r="K4957">
        <v>-70</v>
      </c>
      <c r="L4957">
        <v>-70.295454545454504</v>
      </c>
      <c r="M4957">
        <v>88</v>
      </c>
      <c r="N4957">
        <v>2.0294333669804399</v>
      </c>
      <c r="O4957">
        <v>2</v>
      </c>
      <c r="P4957">
        <f t="shared" si="541"/>
        <v>5.0118723362727164E-8</v>
      </c>
      <c r="Q4957">
        <f t="shared" si="540"/>
        <v>-16.808871178856535</v>
      </c>
      <c r="R4957">
        <f>10^(L4957/10)</f>
        <v>9.3423158369847228E-8</v>
      </c>
      <c r="S4957">
        <f>LN(R4957)</f>
        <v>-16.186126574160408</v>
      </c>
      <c r="T4957">
        <v>2.5</v>
      </c>
      <c r="U4957">
        <v>-0.8</v>
      </c>
      <c r="V4957">
        <f t="shared" si="542"/>
        <v>23.006303484045411</v>
      </c>
      <c r="W4957">
        <f t="shared" si="543"/>
        <v>4.3466348285524779E-2</v>
      </c>
      <c r="X4957">
        <f t="shared" si="544"/>
        <v>1.8893234332785431E-3</v>
      </c>
      <c r="Z4957">
        <f ca="1">IF($F4957=$Z$1,1,0)</f>
        <v>0</v>
      </c>
      <c r="AA4957">
        <f ca="1">IF($I4957=$AA$1,1,0)</f>
        <v>0</v>
      </c>
      <c r="AB4957" t="str">
        <f t="shared" ca="1" si="545"/>
        <v/>
      </c>
      <c r="AC4957" t="str">
        <f ca="1">IF(AND(Z4957,AA4957),C4957,"")</f>
        <v/>
      </c>
      <c r="AD4957" t="str">
        <f ca="1">IF(AND(AA4957,Z4957),D4957,"")</f>
        <v/>
      </c>
      <c r="AE4957" t="str">
        <f t="shared" ca="1" si="546"/>
        <v/>
      </c>
    </row>
    <row r="4958" spans="1:31" x14ac:dyDescent="0.25">
      <c r="A4958">
        <v>756938</v>
      </c>
      <c r="B4958" s="1">
        <v>38767.182083333333</v>
      </c>
      <c r="C4958">
        <v>25</v>
      </c>
      <c r="D4958">
        <v>4</v>
      </c>
      <c r="E4958">
        <v>90.6</v>
      </c>
      <c r="F4958" t="s">
        <v>116</v>
      </c>
      <c r="G4958">
        <v>-56</v>
      </c>
      <c r="H4958">
        <v>1140348132136</v>
      </c>
      <c r="I4958">
        <v>90</v>
      </c>
      <c r="J4958" t="s">
        <v>78</v>
      </c>
      <c r="K4958">
        <v>-58</v>
      </c>
      <c r="L4958">
        <v>-57.077777777777797</v>
      </c>
      <c r="M4958">
        <v>90</v>
      </c>
      <c r="N4958">
        <v>3.64499896819633</v>
      </c>
      <c r="O4958">
        <v>4</v>
      </c>
      <c r="P4958">
        <f t="shared" si="541"/>
        <v>2.5118864315095806E-6</v>
      </c>
      <c r="Q4958">
        <f t="shared" si="540"/>
        <v>-12.894476520766656</v>
      </c>
      <c r="R4958">
        <f>10^(L4958/10)</f>
        <v>1.9598472425496527E-6</v>
      </c>
      <c r="S4958">
        <f>LN(R4958)</f>
        <v>-13.142644025233798</v>
      </c>
      <c r="T4958">
        <v>33.5</v>
      </c>
      <c r="U4958">
        <v>9.3000000000000007</v>
      </c>
      <c r="V4958">
        <f t="shared" si="542"/>
        <v>10.016985574512923</v>
      </c>
      <c r="W4958">
        <f t="shared" si="543"/>
        <v>9.98304322753929E-2</v>
      </c>
      <c r="X4958">
        <f t="shared" si="544"/>
        <v>9.9661152082918085E-3</v>
      </c>
      <c r="Z4958">
        <f ca="1">IF($F4958=$Z$1,1,0)</f>
        <v>0</v>
      </c>
      <c r="AA4958">
        <f ca="1">IF($I4958=$AA$1,1,0)</f>
        <v>0</v>
      </c>
      <c r="AB4958" t="str">
        <f t="shared" ca="1" si="545"/>
        <v/>
      </c>
      <c r="AC4958" t="str">
        <f ca="1">IF(AND(Z4958,AA4958),C4958,"")</f>
        <v/>
      </c>
      <c r="AD4958" t="str">
        <f ca="1">IF(AND(AA4958,Z4958),D4958,"")</f>
        <v/>
      </c>
      <c r="AE4958" t="str">
        <f t="shared" ca="1" si="546"/>
        <v/>
      </c>
    </row>
    <row r="4959" spans="1:31" x14ac:dyDescent="0.25">
      <c r="A4959">
        <v>756939</v>
      </c>
      <c r="B4959" s="1">
        <v>38767.182083333333</v>
      </c>
      <c r="C4959">
        <v>25</v>
      </c>
      <c r="D4959">
        <v>4</v>
      </c>
      <c r="E4959">
        <v>90.6</v>
      </c>
      <c r="F4959" t="s">
        <v>113</v>
      </c>
      <c r="G4959">
        <v>-61</v>
      </c>
      <c r="H4959">
        <v>1140348132136</v>
      </c>
      <c r="I4959">
        <v>90</v>
      </c>
      <c r="J4959" t="s">
        <v>78</v>
      </c>
      <c r="K4959">
        <v>-62</v>
      </c>
      <c r="L4959">
        <v>-63.051020408163303</v>
      </c>
      <c r="M4959">
        <v>98</v>
      </c>
      <c r="N4959">
        <v>4.3845380835117398</v>
      </c>
      <c r="O4959">
        <v>3</v>
      </c>
      <c r="P4959">
        <f t="shared" si="541"/>
        <v>7.9432823472428114E-7</v>
      </c>
      <c r="Q4959">
        <f t="shared" si="540"/>
        <v>-14.045769067263679</v>
      </c>
      <c r="R4959">
        <f>10^(L4959/10)</f>
        <v>4.9533379466066148E-7</v>
      </c>
      <c r="S4959">
        <f>LN(R4959)</f>
        <v>-14.51803396899002</v>
      </c>
      <c r="T4959">
        <v>12.8</v>
      </c>
      <c r="U4959">
        <v>-2.8</v>
      </c>
      <c r="V4959">
        <f t="shared" si="542"/>
        <v>13.96710420953463</v>
      </c>
      <c r="W4959">
        <f t="shared" si="543"/>
        <v>7.1596802386378056E-2</v>
      </c>
      <c r="X4959">
        <f t="shared" si="544"/>
        <v>5.1261021119540706E-3</v>
      </c>
      <c r="Z4959">
        <f ca="1">IF($F4959=$Z$1,1,0)</f>
        <v>1</v>
      </c>
      <c r="AA4959">
        <f ca="1">IF($I4959=$AA$1,1,0)</f>
        <v>0</v>
      </c>
      <c r="AB4959" t="str">
        <f t="shared" ca="1" si="545"/>
        <v/>
      </c>
      <c r="AC4959" t="str">
        <f ca="1">IF(AND(Z4959,AA4959),C4959,"")</f>
        <v/>
      </c>
      <c r="AD4959" t="str">
        <f ca="1">IF(AND(AA4959,Z4959),D4959,"")</f>
        <v/>
      </c>
      <c r="AE4959" t="str">
        <f t="shared" ca="1" si="546"/>
        <v/>
      </c>
    </row>
    <row r="4960" spans="1:31" x14ac:dyDescent="0.25">
      <c r="A4960">
        <v>756940</v>
      </c>
      <c r="B4960" s="1">
        <v>38767.182083333333</v>
      </c>
      <c r="C4960">
        <v>25</v>
      </c>
      <c r="D4960">
        <v>4</v>
      </c>
      <c r="E4960">
        <v>90.6</v>
      </c>
      <c r="F4960" t="s">
        <v>112</v>
      </c>
      <c r="G4960">
        <v>-66</v>
      </c>
      <c r="H4960">
        <v>1140348132136</v>
      </c>
      <c r="I4960">
        <v>90</v>
      </c>
      <c r="J4960" t="s">
        <v>78</v>
      </c>
      <c r="K4960">
        <v>-66</v>
      </c>
      <c r="L4960">
        <v>-66.137614678899098</v>
      </c>
      <c r="M4960">
        <v>109</v>
      </c>
      <c r="N4960">
        <v>1.22071540885342</v>
      </c>
      <c r="O4960">
        <v>1</v>
      </c>
      <c r="P4960">
        <f t="shared" si="541"/>
        <v>2.511886431509578E-7</v>
      </c>
      <c r="Q4960">
        <f t="shared" si="540"/>
        <v>-15.197061613760702</v>
      </c>
      <c r="R4960">
        <f>10^(L4960/10)</f>
        <v>2.4335402408960984E-7</v>
      </c>
      <c r="S4960">
        <f>LN(R4960)</f>
        <v>-15.228748564581727</v>
      </c>
      <c r="T4960">
        <v>7.5</v>
      </c>
      <c r="U4960">
        <v>6.3</v>
      </c>
      <c r="V4960">
        <f t="shared" si="542"/>
        <v>17.650495743746124</v>
      </c>
      <c r="W4960">
        <f t="shared" si="543"/>
        <v>5.6655632482975289E-2</v>
      </c>
      <c r="X4960">
        <f t="shared" si="544"/>
        <v>3.2098606920459649E-3</v>
      </c>
      <c r="Z4960">
        <f ca="1">IF($F4960=$Z$1,1,0)</f>
        <v>0</v>
      </c>
      <c r="AA4960">
        <f ca="1">IF($I4960=$AA$1,1,0)</f>
        <v>0</v>
      </c>
      <c r="AB4960" t="str">
        <f t="shared" ca="1" si="545"/>
        <v/>
      </c>
      <c r="AC4960" t="str">
        <f ca="1">IF(AND(Z4960,AA4960),C4960,"")</f>
        <v/>
      </c>
      <c r="AD4960" t="str">
        <f ca="1">IF(AND(AA4960,Z4960),D4960,"")</f>
        <v/>
      </c>
      <c r="AE4960" t="str">
        <f t="shared" ca="1" si="546"/>
        <v/>
      </c>
    </row>
    <row r="4961" spans="1:31" x14ac:dyDescent="0.25">
      <c r="A4961">
        <v>756941</v>
      </c>
      <c r="B4961" s="1">
        <v>38767.182083333333</v>
      </c>
      <c r="C4961">
        <v>25</v>
      </c>
      <c r="D4961">
        <v>4</v>
      </c>
      <c r="E4961">
        <v>90.6</v>
      </c>
      <c r="F4961" t="s">
        <v>117</v>
      </c>
      <c r="G4961">
        <v>-74</v>
      </c>
      <c r="H4961">
        <v>1140348132136</v>
      </c>
      <c r="I4961">
        <v>90</v>
      </c>
      <c r="J4961" t="s">
        <v>78</v>
      </c>
      <c r="K4961">
        <v>-79</v>
      </c>
      <c r="L4961">
        <v>-78.2083333333333</v>
      </c>
      <c r="M4961">
        <v>96</v>
      </c>
      <c r="N4961">
        <v>1.4503478106750201</v>
      </c>
      <c r="O4961">
        <v>1</v>
      </c>
      <c r="P4961">
        <f t="shared" si="541"/>
        <v>3.981071705534957E-8</v>
      </c>
      <c r="Q4961">
        <f t="shared" si="540"/>
        <v>-17.039129688155942</v>
      </c>
      <c r="R4961">
        <f>10^(L4961/10)</f>
        <v>1.5106597800522366E-8</v>
      </c>
      <c r="S4961">
        <f>LN(R4961)</f>
        <v>-18.008134248124261</v>
      </c>
      <c r="T4961">
        <v>1</v>
      </c>
      <c r="U4961">
        <v>14</v>
      </c>
      <c r="V4961">
        <f t="shared" si="542"/>
        <v>26</v>
      </c>
      <c r="W4961">
        <f t="shared" si="543"/>
        <v>3.8461538461538464E-2</v>
      </c>
      <c r="X4961">
        <f t="shared" si="544"/>
        <v>1.4792899408284023E-3</v>
      </c>
      <c r="Z4961">
        <f ca="1">IF($F4961=$Z$1,1,0)</f>
        <v>0</v>
      </c>
      <c r="AA4961">
        <f ca="1">IF($I4961=$AA$1,1,0)</f>
        <v>0</v>
      </c>
      <c r="AB4961" t="str">
        <f t="shared" ca="1" si="545"/>
        <v/>
      </c>
      <c r="AC4961" t="str">
        <f ca="1">IF(AND(Z4961,AA4961),C4961,"")</f>
        <v/>
      </c>
      <c r="AD4961" t="str">
        <f ca="1">IF(AND(AA4961,Z4961),D4961,"")</f>
        <v/>
      </c>
      <c r="AE4961" t="str">
        <f t="shared" ca="1" si="546"/>
        <v/>
      </c>
    </row>
    <row r="4962" spans="1:31" x14ac:dyDescent="0.25">
      <c r="A4962">
        <v>756944</v>
      </c>
      <c r="B4962" s="1">
        <v>38767.182083333333</v>
      </c>
      <c r="C4962">
        <v>25</v>
      </c>
      <c r="D4962">
        <v>4</v>
      </c>
      <c r="E4962">
        <v>90.6</v>
      </c>
      <c r="F4962" t="s">
        <v>114</v>
      </c>
      <c r="G4962">
        <v>-48</v>
      </c>
      <c r="H4962">
        <v>1140348132388</v>
      </c>
      <c r="I4962">
        <v>90</v>
      </c>
      <c r="J4962" t="s">
        <v>78</v>
      </c>
      <c r="K4962">
        <v>-46.5</v>
      </c>
      <c r="L4962">
        <v>-47.510869565217398</v>
      </c>
      <c r="M4962">
        <v>92</v>
      </c>
      <c r="N4962">
        <v>2.4561855767012801</v>
      </c>
      <c r="O4962">
        <v>5</v>
      </c>
      <c r="P4962">
        <f t="shared" si="541"/>
        <v>1.5848931924611131E-5</v>
      </c>
      <c r="Q4962">
        <f t="shared" si="540"/>
        <v>-11.05240844637142</v>
      </c>
      <c r="R4962">
        <f>10^(L4962/10)</f>
        <v>1.7738342797339222E-5</v>
      </c>
      <c r="S4962">
        <f>LN(R4962)</f>
        <v>-10.939782001605408</v>
      </c>
      <c r="T4962">
        <v>33.5</v>
      </c>
      <c r="U4962">
        <v>2.8</v>
      </c>
      <c r="V4962">
        <f t="shared" si="542"/>
        <v>8.5842879728024037</v>
      </c>
      <c r="W4962">
        <f t="shared" si="543"/>
        <v>0.11649189812460854</v>
      </c>
      <c r="X4962">
        <f t="shared" si="544"/>
        <v>1.3570362328674175E-2</v>
      </c>
      <c r="Z4962">
        <f ca="1">IF($F4962=$Z$1,1,0)</f>
        <v>0</v>
      </c>
      <c r="AA4962">
        <f ca="1">IF($I4962=$AA$1,1,0)</f>
        <v>0</v>
      </c>
      <c r="AB4962" t="str">
        <f t="shared" ca="1" si="545"/>
        <v/>
      </c>
      <c r="AC4962" t="str">
        <f ca="1">IF(AND(Z4962,AA4962),C4962,"")</f>
        <v/>
      </c>
      <c r="AD4962" t="str">
        <f ca="1">IF(AND(AA4962,Z4962),D4962,"")</f>
        <v/>
      </c>
      <c r="AE4962" t="str">
        <f t="shared" ca="1" si="546"/>
        <v/>
      </c>
    </row>
    <row r="4963" spans="1:31" x14ac:dyDescent="0.25">
      <c r="A4963">
        <v>756947</v>
      </c>
      <c r="B4963" s="1">
        <v>38767.182083333333</v>
      </c>
      <c r="C4963">
        <v>25</v>
      </c>
      <c r="D4963">
        <v>4</v>
      </c>
      <c r="E4963">
        <v>90.6</v>
      </c>
      <c r="F4963" t="s">
        <v>115</v>
      </c>
      <c r="G4963">
        <v>-71</v>
      </c>
      <c r="H4963">
        <v>1140348132388</v>
      </c>
      <c r="I4963">
        <v>90</v>
      </c>
      <c r="J4963" t="s">
        <v>78</v>
      </c>
      <c r="K4963">
        <v>-69.5</v>
      </c>
      <c r="L4963">
        <v>-69.1354166666667</v>
      </c>
      <c r="M4963">
        <v>96</v>
      </c>
      <c r="N4963">
        <v>1.87290818987993</v>
      </c>
      <c r="O4963">
        <v>1</v>
      </c>
      <c r="P4963">
        <f t="shared" si="541"/>
        <v>7.943282347242818E-8</v>
      </c>
      <c r="Q4963">
        <f t="shared" si="540"/>
        <v>-16.348354160257724</v>
      </c>
      <c r="R4963">
        <f>10^(L4963/10)</f>
        <v>1.2202767405016642E-7</v>
      </c>
      <c r="S4963">
        <f>LN(R4963)</f>
        <v>-15.919017981459884</v>
      </c>
      <c r="T4963">
        <v>2.5</v>
      </c>
      <c r="U4963">
        <v>-0.8</v>
      </c>
      <c r="V4963">
        <f t="shared" si="542"/>
        <v>23.006303484045411</v>
      </c>
      <c r="W4963">
        <f t="shared" si="543"/>
        <v>4.3466348285524779E-2</v>
      </c>
      <c r="X4963">
        <f t="shared" si="544"/>
        <v>1.8893234332785431E-3</v>
      </c>
      <c r="Z4963">
        <f ca="1">IF($F4963=$Z$1,1,0)</f>
        <v>0</v>
      </c>
      <c r="AA4963">
        <f ca="1">IF($I4963=$AA$1,1,0)</f>
        <v>0</v>
      </c>
      <c r="AB4963" t="str">
        <f t="shared" ca="1" si="545"/>
        <v/>
      </c>
      <c r="AC4963" t="str">
        <f ca="1">IF(AND(Z4963,AA4963),C4963,"")</f>
        <v/>
      </c>
      <c r="AD4963" t="str">
        <f ca="1">IF(AND(AA4963,Z4963),D4963,"")</f>
        <v/>
      </c>
      <c r="AE4963" t="str">
        <f t="shared" ca="1" si="546"/>
        <v/>
      </c>
    </row>
    <row r="4964" spans="1:31" x14ac:dyDescent="0.25">
      <c r="A4964">
        <v>757782</v>
      </c>
      <c r="B4964" s="1">
        <v>38767.182754629626</v>
      </c>
      <c r="C4964">
        <v>25</v>
      </c>
      <c r="D4964">
        <v>4</v>
      </c>
      <c r="E4964">
        <v>135.30000000000001</v>
      </c>
      <c r="F4964" t="s">
        <v>113</v>
      </c>
      <c r="G4964">
        <v>-57</v>
      </c>
      <c r="H4964">
        <v>1140348190828</v>
      </c>
      <c r="I4964">
        <v>135</v>
      </c>
      <c r="J4964" t="s">
        <v>78</v>
      </c>
      <c r="K4964">
        <v>-58</v>
      </c>
      <c r="L4964">
        <v>-58.959183673469397</v>
      </c>
      <c r="M4964">
        <v>98</v>
      </c>
      <c r="N4964">
        <v>2.6120986046769801</v>
      </c>
      <c r="O4964">
        <v>3</v>
      </c>
      <c r="P4964">
        <f t="shared" si="541"/>
        <v>1.9952623149688749E-6</v>
      </c>
      <c r="Q4964">
        <f t="shared" si="540"/>
        <v>-13.124735030066063</v>
      </c>
      <c r="R4964">
        <f>10^(L4964/10)</f>
        <v>1.2708129525529257E-6</v>
      </c>
      <c r="S4964">
        <f>LN(R4964)</f>
        <v>-13.575853742162856</v>
      </c>
      <c r="T4964">
        <v>12.8</v>
      </c>
      <c r="U4964">
        <v>-2.8</v>
      </c>
      <c r="V4964">
        <f t="shared" si="542"/>
        <v>13.96710420953463</v>
      </c>
      <c r="W4964">
        <f t="shared" si="543"/>
        <v>7.1596802386378056E-2</v>
      </c>
      <c r="X4964">
        <f t="shared" si="544"/>
        <v>5.1261021119540706E-3</v>
      </c>
      <c r="Z4964">
        <f ca="1">IF($F4964=$Z$1,1,0)</f>
        <v>1</v>
      </c>
      <c r="AA4964">
        <f ca="1">IF($I4964=$AA$1,1,0)</f>
        <v>0</v>
      </c>
      <c r="AB4964" t="str">
        <f t="shared" ca="1" si="545"/>
        <v/>
      </c>
      <c r="AC4964" t="str">
        <f ca="1">IF(AND(Z4964,AA4964),C4964,"")</f>
        <v/>
      </c>
      <c r="AD4964" t="str">
        <f ca="1">IF(AND(AA4964,Z4964),D4964,"")</f>
        <v/>
      </c>
      <c r="AE4964" t="str">
        <f t="shared" ca="1" si="546"/>
        <v/>
      </c>
    </row>
    <row r="4965" spans="1:31" x14ac:dyDescent="0.25">
      <c r="A4965">
        <v>757783</v>
      </c>
      <c r="B4965" s="1">
        <v>38767.182754629626</v>
      </c>
      <c r="C4965">
        <v>25</v>
      </c>
      <c r="D4965">
        <v>4</v>
      </c>
      <c r="E4965">
        <v>135.30000000000001</v>
      </c>
      <c r="F4965" t="s">
        <v>116</v>
      </c>
      <c r="G4965">
        <v>-55</v>
      </c>
      <c r="H4965">
        <v>1140348190828</v>
      </c>
      <c r="I4965">
        <v>135</v>
      </c>
      <c r="J4965" t="s">
        <v>78</v>
      </c>
      <c r="K4965">
        <v>-59</v>
      </c>
      <c r="L4965">
        <v>-58.6111111111111</v>
      </c>
      <c r="M4965">
        <v>90</v>
      </c>
      <c r="N4965">
        <v>2.0262016517570598</v>
      </c>
      <c r="O4965">
        <v>3</v>
      </c>
      <c r="P4965">
        <f t="shared" si="541"/>
        <v>3.1622776601683767E-6</v>
      </c>
      <c r="Q4965">
        <f t="shared" si="540"/>
        <v>-12.664218011467252</v>
      </c>
      <c r="R4965">
        <f>10^(L4965/10)</f>
        <v>1.3768571648527609E-6</v>
      </c>
      <c r="S4965">
        <f>LN(R4965)</f>
        <v>-13.49570707282621</v>
      </c>
      <c r="T4965">
        <v>33.5</v>
      </c>
      <c r="U4965">
        <v>9.3000000000000007</v>
      </c>
      <c r="V4965">
        <f t="shared" si="542"/>
        <v>10.016985574512923</v>
      </c>
      <c r="W4965">
        <f t="shared" si="543"/>
        <v>9.98304322753929E-2</v>
      </c>
      <c r="X4965">
        <f t="shared" si="544"/>
        <v>9.9661152082918085E-3</v>
      </c>
      <c r="Z4965">
        <f ca="1">IF($F4965=$Z$1,1,0)</f>
        <v>0</v>
      </c>
      <c r="AA4965">
        <f ca="1">IF($I4965=$AA$1,1,0)</f>
        <v>0</v>
      </c>
      <c r="AB4965" t="str">
        <f t="shared" ca="1" si="545"/>
        <v/>
      </c>
      <c r="AC4965" t="str">
        <f ca="1">IF(AND(Z4965,AA4965),C4965,"")</f>
        <v/>
      </c>
      <c r="AD4965" t="str">
        <f ca="1">IF(AND(AA4965,Z4965),D4965,"")</f>
        <v/>
      </c>
      <c r="AE4965" t="str">
        <f t="shared" ca="1" si="546"/>
        <v/>
      </c>
    </row>
    <row r="4966" spans="1:31" x14ac:dyDescent="0.25">
      <c r="A4966">
        <v>757784</v>
      </c>
      <c r="B4966" s="1">
        <v>38767.182754629626</v>
      </c>
      <c r="C4966">
        <v>25</v>
      </c>
      <c r="D4966">
        <v>4</v>
      </c>
      <c r="E4966">
        <v>135.30000000000001</v>
      </c>
      <c r="F4966" t="s">
        <v>115</v>
      </c>
      <c r="G4966">
        <v>-67</v>
      </c>
      <c r="H4966">
        <v>1140348190828</v>
      </c>
      <c r="I4966">
        <v>135</v>
      </c>
      <c r="J4966" t="s">
        <v>78</v>
      </c>
      <c r="K4966">
        <v>-68</v>
      </c>
      <c r="L4966">
        <v>-67.574074074074105</v>
      </c>
      <c r="M4966">
        <v>108</v>
      </c>
      <c r="N4966">
        <v>1.1290861717543099</v>
      </c>
      <c r="O4966">
        <v>1</v>
      </c>
      <c r="P4966">
        <f t="shared" si="541"/>
        <v>1.9952623149688761E-7</v>
      </c>
      <c r="Q4966">
        <f t="shared" si="540"/>
        <v>-15.427320123060108</v>
      </c>
      <c r="R4966">
        <f>10^(L4966/10)</f>
        <v>1.7482059442576149E-7</v>
      </c>
      <c r="S4966">
        <f>LN(R4966)</f>
        <v>-15.559505563583848</v>
      </c>
      <c r="T4966">
        <v>2.5</v>
      </c>
      <c r="U4966">
        <v>-0.8</v>
      </c>
      <c r="V4966">
        <f t="shared" si="542"/>
        <v>23.006303484045411</v>
      </c>
      <c r="W4966">
        <f t="shared" si="543"/>
        <v>4.3466348285524779E-2</v>
      </c>
      <c r="X4966">
        <f t="shared" si="544"/>
        <v>1.8893234332785431E-3</v>
      </c>
      <c r="Z4966">
        <f ca="1">IF($F4966=$Z$1,1,0)</f>
        <v>0</v>
      </c>
      <c r="AA4966">
        <f ca="1">IF($I4966=$AA$1,1,0)</f>
        <v>0</v>
      </c>
      <c r="AB4966" t="str">
        <f t="shared" ca="1" si="545"/>
        <v/>
      </c>
      <c r="AC4966" t="str">
        <f ca="1">IF(AND(Z4966,AA4966),C4966,"")</f>
        <v/>
      </c>
      <c r="AD4966" t="str">
        <f ca="1">IF(AND(AA4966,Z4966),D4966,"")</f>
        <v/>
      </c>
      <c r="AE4966" t="str">
        <f t="shared" ca="1" si="546"/>
        <v/>
      </c>
    </row>
    <row r="4967" spans="1:31" x14ac:dyDescent="0.25">
      <c r="A4967">
        <v>757785</v>
      </c>
      <c r="B4967" s="1">
        <v>38767.182754629626</v>
      </c>
      <c r="C4967">
        <v>25</v>
      </c>
      <c r="D4967">
        <v>4</v>
      </c>
      <c r="E4967">
        <v>135.30000000000001</v>
      </c>
      <c r="F4967" t="s">
        <v>112</v>
      </c>
      <c r="G4967">
        <v>-61</v>
      </c>
      <c r="H4967">
        <v>1140348190828</v>
      </c>
      <c r="I4967">
        <v>135</v>
      </c>
      <c r="J4967" t="s">
        <v>78</v>
      </c>
      <c r="K4967">
        <v>-60</v>
      </c>
      <c r="L4967">
        <v>-59.618181818181803</v>
      </c>
      <c r="M4967">
        <v>110</v>
      </c>
      <c r="N4967">
        <v>0.76604330945447596</v>
      </c>
      <c r="O4967">
        <v>1</v>
      </c>
      <c r="P4967">
        <f t="shared" si="541"/>
        <v>7.9432823472428114E-7</v>
      </c>
      <c r="Q4967">
        <f t="shared" si="540"/>
        <v>-14.045769067263679</v>
      </c>
      <c r="R4967">
        <f>10^(L4967/10)</f>
        <v>1.0918973656098785E-6</v>
      </c>
      <c r="S4967">
        <f>LN(R4967)</f>
        <v>-13.727593672595408</v>
      </c>
      <c r="T4967">
        <v>7.5</v>
      </c>
      <c r="U4967">
        <v>6.3</v>
      </c>
      <c r="V4967">
        <f t="shared" si="542"/>
        <v>17.650495743746124</v>
      </c>
      <c r="W4967">
        <f t="shared" si="543"/>
        <v>5.6655632482975289E-2</v>
      </c>
      <c r="X4967">
        <f t="shared" si="544"/>
        <v>3.2098606920459649E-3</v>
      </c>
      <c r="Z4967">
        <f ca="1">IF($F4967=$Z$1,1,0)</f>
        <v>0</v>
      </c>
      <c r="AA4967">
        <f ca="1">IF($I4967=$AA$1,1,0)</f>
        <v>0</v>
      </c>
      <c r="AB4967" t="str">
        <f t="shared" ca="1" si="545"/>
        <v/>
      </c>
      <c r="AC4967" t="str">
        <f ca="1">IF(AND(Z4967,AA4967),C4967,"")</f>
        <v/>
      </c>
      <c r="AD4967" t="str">
        <f ca="1">IF(AND(AA4967,Z4967),D4967,"")</f>
        <v/>
      </c>
      <c r="AE4967" t="str">
        <f t="shared" ca="1" si="546"/>
        <v/>
      </c>
    </row>
    <row r="4968" spans="1:31" x14ac:dyDescent="0.25">
      <c r="A4968">
        <v>757786</v>
      </c>
      <c r="B4968" s="1">
        <v>38767.182754629626</v>
      </c>
      <c r="C4968">
        <v>25</v>
      </c>
      <c r="D4968">
        <v>4</v>
      </c>
      <c r="E4968">
        <v>135.30000000000001</v>
      </c>
      <c r="F4968" t="s">
        <v>117</v>
      </c>
      <c r="G4968">
        <v>-82</v>
      </c>
      <c r="H4968">
        <v>1140348190828</v>
      </c>
      <c r="I4968">
        <v>135</v>
      </c>
      <c r="J4968" t="s">
        <v>78</v>
      </c>
      <c r="K4968">
        <v>-80</v>
      </c>
      <c r="L4968">
        <v>-80.113636363636402</v>
      </c>
      <c r="M4968">
        <v>88</v>
      </c>
      <c r="N4968">
        <v>1.1288466108583599</v>
      </c>
      <c r="O4968">
        <v>1</v>
      </c>
      <c r="P4968">
        <f t="shared" si="541"/>
        <v>6.3095734448019329E-9</v>
      </c>
      <c r="Q4968">
        <f t="shared" si="540"/>
        <v>-18.881197762551174</v>
      </c>
      <c r="R4968">
        <f>10^(L4968/10)</f>
        <v>9.7417361699157711E-9</v>
      </c>
      <c r="S4968">
        <f>LN(R4968)</f>
        <v>-18.446846483645491</v>
      </c>
      <c r="T4968">
        <v>1</v>
      </c>
      <c r="U4968">
        <v>14</v>
      </c>
      <c r="V4968">
        <f t="shared" si="542"/>
        <v>26</v>
      </c>
      <c r="W4968">
        <f t="shared" si="543"/>
        <v>3.8461538461538464E-2</v>
      </c>
      <c r="X4968">
        <f t="shared" si="544"/>
        <v>1.4792899408284023E-3</v>
      </c>
      <c r="Z4968">
        <f ca="1">IF($F4968=$Z$1,1,0)</f>
        <v>0</v>
      </c>
      <c r="AA4968">
        <f ca="1">IF($I4968=$AA$1,1,0)</f>
        <v>0</v>
      </c>
      <c r="AB4968" t="str">
        <f t="shared" ca="1" si="545"/>
        <v/>
      </c>
      <c r="AC4968" t="str">
        <f ca="1">IF(AND(Z4968,AA4968),C4968,"")</f>
        <v/>
      </c>
      <c r="AD4968" t="str">
        <f ca="1">IF(AND(AA4968,Z4968),D4968,"")</f>
        <v/>
      </c>
      <c r="AE4968" t="str">
        <f t="shared" ca="1" si="546"/>
        <v/>
      </c>
    </row>
    <row r="4969" spans="1:31" x14ac:dyDescent="0.25">
      <c r="A4969">
        <v>757798</v>
      </c>
      <c r="B4969" s="1">
        <v>38767.182766203703</v>
      </c>
      <c r="C4969">
        <v>25</v>
      </c>
      <c r="D4969">
        <v>4</v>
      </c>
      <c r="E4969">
        <v>135.30000000000001</v>
      </c>
      <c r="F4969" t="s">
        <v>114</v>
      </c>
      <c r="G4969">
        <v>-51</v>
      </c>
      <c r="H4969">
        <v>1140348191332</v>
      </c>
      <c r="I4969">
        <v>135</v>
      </c>
      <c r="J4969" t="s">
        <v>78</v>
      </c>
      <c r="K4969">
        <v>-52</v>
      </c>
      <c r="L4969">
        <v>-52.030303030303003</v>
      </c>
      <c r="M4969">
        <v>99</v>
      </c>
      <c r="N4969">
        <v>0.85062456591235402</v>
      </c>
      <c r="O4969">
        <v>1</v>
      </c>
      <c r="P4969">
        <f t="shared" si="541"/>
        <v>7.9432823472428065E-6</v>
      </c>
      <c r="Q4969">
        <f t="shared" si="540"/>
        <v>-11.743183974269634</v>
      </c>
      <c r="R4969">
        <f>10^(L4969/10)</f>
        <v>6.2657014402361106E-6</v>
      </c>
      <c r="S4969">
        <f>LN(R4969)</f>
        <v>-11.980420014153863</v>
      </c>
      <c r="T4969">
        <v>33.5</v>
      </c>
      <c r="U4969">
        <v>2.8</v>
      </c>
      <c r="V4969">
        <f t="shared" si="542"/>
        <v>8.5842879728024037</v>
      </c>
      <c r="W4969">
        <f t="shared" si="543"/>
        <v>0.11649189812460854</v>
      </c>
      <c r="X4969">
        <f t="shared" si="544"/>
        <v>1.3570362328674175E-2</v>
      </c>
      <c r="Z4969">
        <f ca="1">IF($F4969=$Z$1,1,0)</f>
        <v>0</v>
      </c>
      <c r="AA4969">
        <f ca="1">IF($I4969=$AA$1,1,0)</f>
        <v>0</v>
      </c>
      <c r="AB4969" t="str">
        <f t="shared" ca="1" si="545"/>
        <v/>
      </c>
      <c r="AC4969" t="str">
        <f ca="1">IF(AND(Z4969,AA4969),C4969,"")</f>
        <v/>
      </c>
      <c r="AD4969" t="str">
        <f ca="1">IF(AND(AA4969,Z4969),D4969,"")</f>
        <v/>
      </c>
      <c r="AE4969" t="str">
        <f t="shared" ca="1" si="546"/>
        <v/>
      </c>
    </row>
    <row r="4970" spans="1:31" x14ac:dyDescent="0.25">
      <c r="A4970">
        <v>758658</v>
      </c>
      <c r="B4970" s="1">
        <v>38767.183206018519</v>
      </c>
      <c r="C4970">
        <v>25</v>
      </c>
      <c r="D4970">
        <v>4</v>
      </c>
      <c r="E4970">
        <v>180.5</v>
      </c>
      <c r="F4970" t="s">
        <v>114</v>
      </c>
      <c r="G4970">
        <v>-48</v>
      </c>
      <c r="H4970">
        <v>1140348229874</v>
      </c>
      <c r="I4970">
        <v>180</v>
      </c>
      <c r="J4970" t="s">
        <v>78</v>
      </c>
      <c r="K4970">
        <v>-48</v>
      </c>
      <c r="L4970">
        <v>-47.928571428571402</v>
      </c>
      <c r="M4970">
        <v>98</v>
      </c>
      <c r="N4970">
        <v>1.12378227336889</v>
      </c>
      <c r="O4970">
        <v>1.75</v>
      </c>
      <c r="P4970">
        <f t="shared" si="541"/>
        <v>1.5848931924611131E-5</v>
      </c>
      <c r="Q4970">
        <f t="shared" si="540"/>
        <v>-11.05240844637142</v>
      </c>
      <c r="R4970">
        <f>10^(L4970/10)</f>
        <v>1.6111755292724704E-5</v>
      </c>
      <c r="S4970">
        <f>LN(R4970)</f>
        <v>-11.035961409992884</v>
      </c>
      <c r="T4970">
        <v>33.5</v>
      </c>
      <c r="U4970">
        <v>2.8</v>
      </c>
      <c r="V4970">
        <f t="shared" si="542"/>
        <v>8.5842879728024037</v>
      </c>
      <c r="W4970">
        <f t="shared" si="543"/>
        <v>0.11649189812460854</v>
      </c>
      <c r="X4970">
        <f t="shared" si="544"/>
        <v>1.3570362328674175E-2</v>
      </c>
      <c r="Z4970">
        <f ca="1">IF($F4970=$Z$1,1,0)</f>
        <v>0</v>
      </c>
      <c r="AA4970">
        <f ca="1">IF($I4970=$AA$1,1,0)</f>
        <v>0</v>
      </c>
      <c r="AB4970" t="str">
        <f t="shared" ca="1" si="545"/>
        <v/>
      </c>
      <c r="AC4970" t="str">
        <f ca="1">IF(AND(Z4970,AA4970),C4970,"")</f>
        <v/>
      </c>
      <c r="AD4970" t="str">
        <f ca="1">IF(AND(AA4970,Z4970),D4970,"")</f>
        <v/>
      </c>
      <c r="AE4970" t="str">
        <f t="shared" ca="1" si="546"/>
        <v/>
      </c>
    </row>
    <row r="4971" spans="1:31" x14ac:dyDescent="0.25">
      <c r="A4971">
        <v>758659</v>
      </c>
      <c r="B4971" s="1">
        <v>38767.183206018519</v>
      </c>
      <c r="C4971">
        <v>25</v>
      </c>
      <c r="D4971">
        <v>4</v>
      </c>
      <c r="E4971">
        <v>180.5</v>
      </c>
      <c r="F4971" t="s">
        <v>113</v>
      </c>
      <c r="G4971">
        <v>-56</v>
      </c>
      <c r="H4971">
        <v>1140348229874</v>
      </c>
      <c r="I4971">
        <v>180</v>
      </c>
      <c r="J4971" t="s">
        <v>78</v>
      </c>
      <c r="K4971">
        <v>-58</v>
      </c>
      <c r="L4971">
        <v>-60.051020408163303</v>
      </c>
      <c r="M4971">
        <v>98</v>
      </c>
      <c r="N4971">
        <v>4.1202853694073696</v>
      </c>
      <c r="O4971">
        <v>8</v>
      </c>
      <c r="P4971">
        <f t="shared" si="541"/>
        <v>2.5118864315095806E-6</v>
      </c>
      <c r="Q4971">
        <f t="shared" si="540"/>
        <v>-12.894476520766656</v>
      </c>
      <c r="R4971">
        <f>10^(L4971/10)</f>
        <v>9.8832085381695171E-7</v>
      </c>
      <c r="S4971">
        <f>LN(R4971)</f>
        <v>-13.827258441091805</v>
      </c>
      <c r="T4971">
        <v>12.8</v>
      </c>
      <c r="U4971">
        <v>-2.8</v>
      </c>
      <c r="V4971">
        <f t="shared" si="542"/>
        <v>13.96710420953463</v>
      </c>
      <c r="W4971">
        <f t="shared" si="543"/>
        <v>7.1596802386378056E-2</v>
      </c>
      <c r="X4971">
        <f t="shared" si="544"/>
        <v>5.1261021119540706E-3</v>
      </c>
      <c r="Z4971">
        <f ca="1">IF($F4971=$Z$1,1,0)</f>
        <v>1</v>
      </c>
      <c r="AA4971">
        <f ca="1">IF($I4971=$AA$1,1,0)</f>
        <v>0</v>
      </c>
      <c r="AB4971" t="str">
        <f t="shared" ca="1" si="545"/>
        <v/>
      </c>
      <c r="AC4971" t="str">
        <f ca="1">IF(AND(Z4971,AA4971),C4971,"")</f>
        <v/>
      </c>
      <c r="AD4971" t="str">
        <f ca="1">IF(AND(AA4971,Z4971),D4971,"")</f>
        <v/>
      </c>
      <c r="AE4971" t="str">
        <f t="shared" ca="1" si="546"/>
        <v/>
      </c>
    </row>
    <row r="4972" spans="1:31" x14ac:dyDescent="0.25">
      <c r="A4972">
        <v>758660</v>
      </c>
      <c r="B4972" s="1">
        <v>38767.183206018519</v>
      </c>
      <c r="C4972">
        <v>25</v>
      </c>
      <c r="D4972">
        <v>4</v>
      </c>
      <c r="E4972">
        <v>180.5</v>
      </c>
      <c r="F4972" t="s">
        <v>115</v>
      </c>
      <c r="G4972">
        <v>-61</v>
      </c>
      <c r="H4972">
        <v>1140348229874</v>
      </c>
      <c r="I4972">
        <v>180</v>
      </c>
      <c r="J4972" t="s">
        <v>78</v>
      </c>
      <c r="K4972">
        <v>-63</v>
      </c>
      <c r="L4972">
        <v>-62.472527472527503</v>
      </c>
      <c r="M4972">
        <v>91</v>
      </c>
      <c r="N4972">
        <v>1.99076009682879</v>
      </c>
      <c r="O4972">
        <v>3</v>
      </c>
      <c r="P4972">
        <f t="shared" si="541"/>
        <v>7.9432823472428114E-7</v>
      </c>
      <c r="Q4972">
        <f t="shared" si="540"/>
        <v>-14.045769067263679</v>
      </c>
      <c r="R4972">
        <f>10^(L4972/10)</f>
        <v>5.6590984946636342E-7</v>
      </c>
      <c r="S4972">
        <f>LN(R4972)</f>
        <v>-14.384831047990282</v>
      </c>
      <c r="T4972">
        <v>2.5</v>
      </c>
      <c r="U4972">
        <v>-0.8</v>
      </c>
      <c r="V4972">
        <f t="shared" si="542"/>
        <v>23.006303484045411</v>
      </c>
      <c r="W4972">
        <f t="shared" si="543"/>
        <v>4.3466348285524779E-2</v>
      </c>
      <c r="X4972">
        <f t="shared" si="544"/>
        <v>1.8893234332785431E-3</v>
      </c>
      <c r="Z4972">
        <f ca="1">IF($F4972=$Z$1,1,0)</f>
        <v>0</v>
      </c>
      <c r="AA4972">
        <f ca="1">IF($I4972=$AA$1,1,0)</f>
        <v>0</v>
      </c>
      <c r="AB4972" t="str">
        <f t="shared" ca="1" si="545"/>
        <v/>
      </c>
      <c r="AC4972" t="str">
        <f ca="1">IF(AND(Z4972,AA4972),C4972,"")</f>
        <v/>
      </c>
      <c r="AD4972" t="str">
        <f ca="1">IF(AND(AA4972,Z4972),D4972,"")</f>
        <v/>
      </c>
      <c r="AE4972" t="str">
        <f t="shared" ca="1" si="546"/>
        <v/>
      </c>
    </row>
    <row r="4973" spans="1:31" x14ac:dyDescent="0.25">
      <c r="A4973">
        <v>758661</v>
      </c>
      <c r="B4973" s="1">
        <v>38767.183206018519</v>
      </c>
      <c r="C4973">
        <v>25</v>
      </c>
      <c r="D4973">
        <v>4</v>
      </c>
      <c r="E4973">
        <v>180.5</v>
      </c>
      <c r="F4973" t="s">
        <v>112</v>
      </c>
      <c r="G4973">
        <v>-56</v>
      </c>
      <c r="H4973">
        <v>1140348229874</v>
      </c>
      <c r="I4973">
        <v>180</v>
      </c>
      <c r="J4973" t="s">
        <v>78</v>
      </c>
      <c r="K4973">
        <v>-58</v>
      </c>
      <c r="L4973">
        <v>-57.309090909090898</v>
      </c>
      <c r="M4973">
        <v>110</v>
      </c>
      <c r="N4973">
        <v>1.8510867353399401</v>
      </c>
      <c r="O4973">
        <v>3</v>
      </c>
      <c r="P4973">
        <f t="shared" si="541"/>
        <v>2.5118864315095806E-6</v>
      </c>
      <c r="Q4973">
        <f t="shared" ref="Q4973:Q5036" si="547">LN(P4973)</f>
        <v>-12.894476520766656</v>
      </c>
      <c r="R4973">
        <f>10^(L4973/10)</f>
        <v>1.8581933824187462E-6</v>
      </c>
      <c r="S4973">
        <f>LN(R4973)</f>
        <v>-13.19590584203133</v>
      </c>
      <c r="T4973">
        <v>7.5</v>
      </c>
      <c r="U4973">
        <v>6.3</v>
      </c>
      <c r="V4973">
        <f t="shared" si="542"/>
        <v>17.650495743746124</v>
      </c>
      <c r="W4973">
        <f t="shared" si="543"/>
        <v>5.6655632482975289E-2</v>
      </c>
      <c r="X4973">
        <f t="shared" si="544"/>
        <v>3.2098606920459649E-3</v>
      </c>
      <c r="Z4973">
        <f ca="1">IF($F4973=$Z$1,1,0)</f>
        <v>0</v>
      </c>
      <c r="AA4973">
        <f ca="1">IF($I4973=$AA$1,1,0)</f>
        <v>0</v>
      </c>
      <c r="AB4973" t="str">
        <f t="shared" ca="1" si="545"/>
        <v/>
      </c>
      <c r="AC4973" t="str">
        <f ca="1">IF(AND(Z4973,AA4973),C4973,"")</f>
        <v/>
      </c>
      <c r="AD4973" t="str">
        <f ca="1">IF(AND(AA4973,Z4973),D4973,"")</f>
        <v/>
      </c>
      <c r="AE4973" t="str">
        <f t="shared" ca="1" si="546"/>
        <v/>
      </c>
    </row>
    <row r="4974" spans="1:31" x14ac:dyDescent="0.25">
      <c r="A4974">
        <v>758662</v>
      </c>
      <c r="B4974" s="1">
        <v>38767.183206018519</v>
      </c>
      <c r="C4974">
        <v>25</v>
      </c>
      <c r="D4974">
        <v>4</v>
      </c>
      <c r="E4974">
        <v>180.5</v>
      </c>
      <c r="F4974" t="s">
        <v>117</v>
      </c>
      <c r="G4974">
        <v>-77</v>
      </c>
      <c r="H4974">
        <v>1140348229874</v>
      </c>
      <c r="I4974">
        <v>180</v>
      </c>
      <c r="J4974" t="s">
        <v>78</v>
      </c>
      <c r="K4974">
        <v>-74</v>
      </c>
      <c r="L4974">
        <v>-74.306818181818201</v>
      </c>
      <c r="M4974">
        <v>88</v>
      </c>
      <c r="N4974">
        <v>2.0192063681968602</v>
      </c>
      <c r="O4974">
        <v>1</v>
      </c>
      <c r="P4974">
        <f t="shared" si="541"/>
        <v>1.9952623149688773E-8</v>
      </c>
      <c r="Q4974">
        <f t="shared" si="547"/>
        <v>-17.729905216054153</v>
      </c>
      <c r="R4974">
        <f>10^(L4974/10)</f>
        <v>3.7095239707832422E-8</v>
      </c>
      <c r="S4974">
        <f>LN(R4974)</f>
        <v>-17.109777185327353</v>
      </c>
      <c r="T4974">
        <v>1</v>
      </c>
      <c r="U4974">
        <v>14</v>
      </c>
      <c r="V4974">
        <f t="shared" si="542"/>
        <v>26</v>
      </c>
      <c r="W4974">
        <f t="shared" si="543"/>
        <v>3.8461538461538464E-2</v>
      </c>
      <c r="X4974">
        <f t="shared" si="544"/>
        <v>1.4792899408284023E-3</v>
      </c>
      <c r="Z4974">
        <f ca="1">IF($F4974=$Z$1,1,0)</f>
        <v>0</v>
      </c>
      <c r="AA4974">
        <f ca="1">IF($I4974=$AA$1,1,0)</f>
        <v>0</v>
      </c>
      <c r="AB4974" t="str">
        <f t="shared" ca="1" si="545"/>
        <v/>
      </c>
      <c r="AC4974" t="str">
        <f ca="1">IF(AND(Z4974,AA4974),C4974,"")</f>
        <v/>
      </c>
      <c r="AD4974" t="str">
        <f ca="1">IF(AND(AA4974,Z4974),D4974,"")</f>
        <v/>
      </c>
      <c r="AE4974" t="str">
        <f t="shared" ca="1" si="546"/>
        <v/>
      </c>
    </row>
    <row r="4975" spans="1:31" x14ac:dyDescent="0.25">
      <c r="A4975">
        <v>758667</v>
      </c>
      <c r="B4975" s="1">
        <v>38767.183217592596</v>
      </c>
      <c r="C4975">
        <v>25</v>
      </c>
      <c r="D4975">
        <v>4</v>
      </c>
      <c r="E4975">
        <v>180.5</v>
      </c>
      <c r="F4975" t="s">
        <v>116</v>
      </c>
      <c r="G4975">
        <v>-51</v>
      </c>
      <c r="H4975">
        <v>1140348230126</v>
      </c>
      <c r="I4975">
        <v>180</v>
      </c>
      <c r="J4975" t="s">
        <v>78</v>
      </c>
      <c r="K4975">
        <v>-50</v>
      </c>
      <c r="L4975">
        <v>-50.359550561797803</v>
      </c>
      <c r="M4975">
        <v>89</v>
      </c>
      <c r="N4975">
        <v>1.5169286479537001</v>
      </c>
      <c r="O4975">
        <v>1</v>
      </c>
      <c r="P4975">
        <f t="shared" si="541"/>
        <v>7.9432823472428065E-6</v>
      </c>
      <c r="Q4975">
        <f t="shared" si="547"/>
        <v>-11.743183974269634</v>
      </c>
      <c r="R4975">
        <f>10^(L4975/10)</f>
        <v>9.2054483121978414E-6</v>
      </c>
      <c r="S4975">
        <f>LN(R4975)</f>
        <v>-11.595715041347555</v>
      </c>
      <c r="T4975">
        <v>33.5</v>
      </c>
      <c r="U4975">
        <v>9.3000000000000007</v>
      </c>
      <c r="V4975">
        <f t="shared" si="542"/>
        <v>10.016985574512923</v>
      </c>
      <c r="W4975">
        <f t="shared" si="543"/>
        <v>9.98304322753929E-2</v>
      </c>
      <c r="X4975">
        <f t="shared" si="544"/>
        <v>9.9661152082918085E-3</v>
      </c>
      <c r="Z4975">
        <f ca="1">IF($F4975=$Z$1,1,0)</f>
        <v>0</v>
      </c>
      <c r="AA4975">
        <f ca="1">IF($I4975=$AA$1,1,0)</f>
        <v>0</v>
      </c>
      <c r="AB4975" t="str">
        <f t="shared" ca="1" si="545"/>
        <v/>
      </c>
      <c r="AC4975" t="str">
        <f ca="1">IF(AND(Z4975,AA4975),C4975,"")</f>
        <v/>
      </c>
      <c r="AD4975" t="str">
        <f ca="1">IF(AND(AA4975,Z4975),D4975,"")</f>
        <v/>
      </c>
      <c r="AE4975" t="str">
        <f t="shared" ca="1" si="546"/>
        <v/>
      </c>
    </row>
    <row r="4976" spans="1:31" x14ac:dyDescent="0.25">
      <c r="A4976">
        <v>759485</v>
      </c>
      <c r="B4976" s="1">
        <v>38767.18377314815</v>
      </c>
      <c r="C4976">
        <v>25</v>
      </c>
      <c r="D4976">
        <v>4</v>
      </c>
      <c r="E4976">
        <v>225.3</v>
      </c>
      <c r="F4976" t="s">
        <v>114</v>
      </c>
      <c r="G4976">
        <v>-47</v>
      </c>
      <c r="H4976">
        <v>1140348278401</v>
      </c>
      <c r="I4976">
        <v>225</v>
      </c>
      <c r="J4976" t="s">
        <v>78</v>
      </c>
      <c r="K4976">
        <v>-45</v>
      </c>
      <c r="L4976">
        <v>-45.066666666666698</v>
      </c>
      <c r="M4976">
        <v>90</v>
      </c>
      <c r="N4976">
        <v>1.6544118748623</v>
      </c>
      <c r="O4976">
        <v>3</v>
      </c>
      <c r="P4976">
        <f t="shared" si="541"/>
        <v>1.9952623149688769E-5</v>
      </c>
      <c r="Q4976">
        <f t="shared" si="547"/>
        <v>-10.822149937072016</v>
      </c>
      <c r="R4976">
        <f>10^(L4976/10)</f>
        <v>3.1141055844467348E-5</v>
      </c>
      <c r="S4976">
        <f>LN(R4976)</f>
        <v>-10.37698348575984</v>
      </c>
      <c r="T4976">
        <v>33.5</v>
      </c>
      <c r="U4976">
        <v>2.8</v>
      </c>
      <c r="V4976">
        <f t="shared" si="542"/>
        <v>8.5842879728024037</v>
      </c>
      <c r="W4976">
        <f t="shared" si="543"/>
        <v>0.11649189812460854</v>
      </c>
      <c r="X4976">
        <f t="shared" si="544"/>
        <v>1.3570362328674175E-2</v>
      </c>
      <c r="Z4976">
        <f ca="1">IF($F4976=$Z$1,1,0)</f>
        <v>0</v>
      </c>
      <c r="AA4976">
        <f ca="1">IF($I4976=$AA$1,1,0)</f>
        <v>0</v>
      </c>
      <c r="AB4976" t="str">
        <f t="shared" ca="1" si="545"/>
        <v/>
      </c>
      <c r="AC4976" t="str">
        <f ca="1">IF(AND(Z4976,AA4976),C4976,"")</f>
        <v/>
      </c>
      <c r="AD4976" t="str">
        <f ca="1">IF(AND(AA4976,Z4976),D4976,"")</f>
        <v/>
      </c>
      <c r="AE4976" t="str">
        <f t="shared" ca="1" si="546"/>
        <v/>
      </c>
    </row>
    <row r="4977" spans="1:31" x14ac:dyDescent="0.25">
      <c r="A4977">
        <v>759486</v>
      </c>
      <c r="B4977" s="1">
        <v>38767.18377314815</v>
      </c>
      <c r="C4977">
        <v>25</v>
      </c>
      <c r="D4977">
        <v>4</v>
      </c>
      <c r="E4977">
        <v>225.3</v>
      </c>
      <c r="F4977" t="s">
        <v>113</v>
      </c>
      <c r="G4977">
        <v>-57</v>
      </c>
      <c r="H4977">
        <v>1140348278401</v>
      </c>
      <c r="I4977">
        <v>225</v>
      </c>
      <c r="J4977" t="s">
        <v>78</v>
      </c>
      <c r="K4977">
        <v>-56</v>
      </c>
      <c r="L4977">
        <v>-56.712765957446798</v>
      </c>
      <c r="M4977">
        <v>94</v>
      </c>
      <c r="N4977">
        <v>3.6884660110305401</v>
      </c>
      <c r="O4977">
        <v>4</v>
      </c>
      <c r="P4977">
        <f t="shared" si="541"/>
        <v>1.9952623149688749E-6</v>
      </c>
      <c r="Q4977">
        <f t="shared" si="547"/>
        <v>-13.124735030066063</v>
      </c>
      <c r="R4977">
        <f>10^(L4977/10)</f>
        <v>2.1316868408423708E-6</v>
      </c>
      <c r="S4977">
        <f>LN(R4977)</f>
        <v>-13.05859694760772</v>
      </c>
      <c r="T4977">
        <v>12.8</v>
      </c>
      <c r="U4977">
        <v>-2.8</v>
      </c>
      <c r="V4977">
        <f t="shared" si="542"/>
        <v>13.96710420953463</v>
      </c>
      <c r="W4977">
        <f t="shared" si="543"/>
        <v>7.1596802386378056E-2</v>
      </c>
      <c r="X4977">
        <f t="shared" si="544"/>
        <v>5.1261021119540706E-3</v>
      </c>
      <c r="Z4977">
        <f ca="1">IF($F4977=$Z$1,1,0)</f>
        <v>1</v>
      </c>
      <c r="AA4977">
        <f ca="1">IF($I4977=$AA$1,1,0)</f>
        <v>0</v>
      </c>
      <c r="AB4977" t="str">
        <f t="shared" ca="1" si="545"/>
        <v/>
      </c>
      <c r="AC4977" t="str">
        <f ca="1">IF(AND(Z4977,AA4977),C4977,"")</f>
        <v/>
      </c>
      <c r="AD4977" t="str">
        <f ca="1">IF(AND(AA4977,Z4977),D4977,"")</f>
        <v/>
      </c>
      <c r="AE4977" t="str">
        <f t="shared" ca="1" si="546"/>
        <v/>
      </c>
    </row>
    <row r="4978" spans="1:31" x14ac:dyDescent="0.25">
      <c r="A4978">
        <v>759487</v>
      </c>
      <c r="B4978" s="1">
        <v>38767.18377314815</v>
      </c>
      <c r="C4978">
        <v>25</v>
      </c>
      <c r="D4978">
        <v>4</v>
      </c>
      <c r="E4978">
        <v>225.3</v>
      </c>
      <c r="F4978" t="s">
        <v>112</v>
      </c>
      <c r="G4978">
        <v>-54</v>
      </c>
      <c r="H4978">
        <v>1140348278401</v>
      </c>
      <c r="I4978">
        <v>225</v>
      </c>
      <c r="J4978" t="s">
        <v>78</v>
      </c>
      <c r="K4978">
        <v>-55</v>
      </c>
      <c r="L4978">
        <v>-55.618181818181803</v>
      </c>
      <c r="M4978">
        <v>110</v>
      </c>
      <c r="N4978">
        <v>1.4525006477714499</v>
      </c>
      <c r="O4978">
        <v>1</v>
      </c>
      <c r="P4978">
        <f t="shared" ref="P4978:P5041" si="548">10^(G4978/10)</f>
        <v>3.9810717055349657E-6</v>
      </c>
      <c r="Q4978">
        <f t="shared" si="547"/>
        <v>-12.433959502167848</v>
      </c>
      <c r="R4978">
        <f>10^(L4978/10)</f>
        <v>2.7427221772765032E-6</v>
      </c>
      <c r="S4978">
        <f>LN(R4978)</f>
        <v>-12.806559635397791</v>
      </c>
      <c r="T4978">
        <v>7.5</v>
      </c>
      <c r="U4978">
        <v>6.3</v>
      </c>
      <c r="V4978">
        <f t="shared" si="542"/>
        <v>17.650495743746124</v>
      </c>
      <c r="W4978">
        <f t="shared" si="543"/>
        <v>5.6655632482975289E-2</v>
      </c>
      <c r="X4978">
        <f t="shared" si="544"/>
        <v>3.2098606920459649E-3</v>
      </c>
      <c r="Z4978">
        <f ca="1">IF($F4978=$Z$1,1,0)</f>
        <v>0</v>
      </c>
      <c r="AA4978">
        <f ca="1">IF($I4978=$AA$1,1,0)</f>
        <v>0</v>
      </c>
      <c r="AB4978" t="str">
        <f t="shared" ca="1" si="545"/>
        <v/>
      </c>
      <c r="AC4978" t="str">
        <f ca="1">IF(AND(Z4978,AA4978),C4978,"")</f>
        <v/>
      </c>
      <c r="AD4978" t="str">
        <f ca="1">IF(AND(AA4978,Z4978),D4978,"")</f>
        <v/>
      </c>
      <c r="AE4978" t="str">
        <f t="shared" ca="1" si="546"/>
        <v/>
      </c>
    </row>
    <row r="4979" spans="1:31" x14ac:dyDescent="0.25">
      <c r="A4979">
        <v>759488</v>
      </c>
      <c r="B4979" s="1">
        <v>38767.18377314815</v>
      </c>
      <c r="C4979">
        <v>25</v>
      </c>
      <c r="D4979">
        <v>4</v>
      </c>
      <c r="E4979">
        <v>225.3</v>
      </c>
      <c r="F4979" t="s">
        <v>115</v>
      </c>
      <c r="G4979">
        <v>-62</v>
      </c>
      <c r="H4979">
        <v>1140348278401</v>
      </c>
      <c r="I4979">
        <v>225</v>
      </c>
      <c r="J4979" t="s">
        <v>78</v>
      </c>
      <c r="K4979">
        <v>-58</v>
      </c>
      <c r="L4979">
        <v>-59.808510638297903</v>
      </c>
      <c r="M4979">
        <v>94</v>
      </c>
      <c r="N4979">
        <v>3.4896978818140099</v>
      </c>
      <c r="O4979">
        <v>5</v>
      </c>
      <c r="P4979">
        <f t="shared" si="548"/>
        <v>6.3095734448019254E-7</v>
      </c>
      <c r="Q4979">
        <f t="shared" si="547"/>
        <v>-14.276027576563084</v>
      </c>
      <c r="R4979">
        <f>10^(L4979/10)</f>
        <v>1.0450785551378775E-6</v>
      </c>
      <c r="S4979">
        <f>LN(R4979)</f>
        <v>-13.771418502992057</v>
      </c>
      <c r="T4979">
        <v>2.5</v>
      </c>
      <c r="U4979">
        <v>-0.8</v>
      </c>
      <c r="V4979">
        <f t="shared" si="542"/>
        <v>23.006303484045411</v>
      </c>
      <c r="W4979">
        <f t="shared" si="543"/>
        <v>4.3466348285524779E-2</v>
      </c>
      <c r="X4979">
        <f t="shared" si="544"/>
        <v>1.8893234332785431E-3</v>
      </c>
      <c r="Z4979">
        <f ca="1">IF($F4979=$Z$1,1,0)</f>
        <v>0</v>
      </c>
      <c r="AA4979">
        <f ca="1">IF($I4979=$AA$1,1,0)</f>
        <v>0</v>
      </c>
      <c r="AB4979" t="str">
        <f t="shared" ca="1" si="545"/>
        <v/>
      </c>
      <c r="AC4979" t="str">
        <f ca="1">IF(AND(Z4979,AA4979),C4979,"")</f>
        <v/>
      </c>
      <c r="AD4979" t="str">
        <f ca="1">IF(AND(AA4979,Z4979),D4979,"")</f>
        <v/>
      </c>
      <c r="AE4979" t="str">
        <f t="shared" ca="1" si="546"/>
        <v/>
      </c>
    </row>
    <row r="4980" spans="1:31" x14ac:dyDescent="0.25">
      <c r="A4980">
        <v>759489</v>
      </c>
      <c r="B4980" s="1">
        <v>38767.18377314815</v>
      </c>
      <c r="C4980">
        <v>25</v>
      </c>
      <c r="D4980">
        <v>4</v>
      </c>
      <c r="E4980">
        <v>225.3</v>
      </c>
      <c r="F4980" t="s">
        <v>116</v>
      </c>
      <c r="G4980">
        <v>-52</v>
      </c>
      <c r="H4980">
        <v>1140348278401</v>
      </c>
      <c r="I4980">
        <v>225</v>
      </c>
      <c r="J4980" t="s">
        <v>78</v>
      </c>
      <c r="K4980">
        <v>-50</v>
      </c>
      <c r="L4980">
        <v>-50.873786407767</v>
      </c>
      <c r="M4980">
        <v>103</v>
      </c>
      <c r="N4980">
        <v>1.64900214420059</v>
      </c>
      <c r="O4980">
        <v>2</v>
      </c>
      <c r="P4980">
        <f t="shared" si="548"/>
        <v>6.3095734448019212E-6</v>
      </c>
      <c r="Q4980">
        <f t="shared" si="547"/>
        <v>-11.973442483569039</v>
      </c>
      <c r="R4980">
        <f>10^(L4980/10)</f>
        <v>8.1775151845287028E-6</v>
      </c>
      <c r="S4980">
        <f>LN(R4980)</f>
        <v>-11.714122220668742</v>
      </c>
      <c r="T4980">
        <v>33.5</v>
      </c>
      <c r="U4980">
        <v>9.3000000000000007</v>
      </c>
      <c r="V4980">
        <f t="shared" si="542"/>
        <v>10.016985574512923</v>
      </c>
      <c r="W4980">
        <f t="shared" si="543"/>
        <v>9.98304322753929E-2</v>
      </c>
      <c r="X4980">
        <f t="shared" si="544"/>
        <v>9.9661152082918085E-3</v>
      </c>
      <c r="Z4980">
        <f ca="1">IF($F4980=$Z$1,1,0)</f>
        <v>0</v>
      </c>
      <c r="AA4980">
        <f ca="1">IF($I4980=$AA$1,1,0)</f>
        <v>0</v>
      </c>
      <c r="AB4980" t="str">
        <f t="shared" ca="1" si="545"/>
        <v/>
      </c>
      <c r="AC4980" t="str">
        <f ca="1">IF(AND(Z4980,AA4980),C4980,"")</f>
        <v/>
      </c>
      <c r="AD4980" t="str">
        <f ca="1">IF(AND(AA4980,Z4980),D4980,"")</f>
        <v/>
      </c>
      <c r="AE4980" t="str">
        <f t="shared" ca="1" si="546"/>
        <v/>
      </c>
    </row>
    <row r="4981" spans="1:31" x14ac:dyDescent="0.25">
      <c r="A4981">
        <v>759496</v>
      </c>
      <c r="B4981" s="1">
        <v>38767.18377314815</v>
      </c>
      <c r="C4981">
        <v>25</v>
      </c>
      <c r="D4981">
        <v>4</v>
      </c>
      <c r="E4981">
        <v>225.3</v>
      </c>
      <c r="F4981" t="s">
        <v>117</v>
      </c>
      <c r="G4981">
        <v>-76</v>
      </c>
      <c r="H4981">
        <v>1140348278653</v>
      </c>
      <c r="I4981">
        <v>225</v>
      </c>
      <c r="J4981" t="s">
        <v>78</v>
      </c>
      <c r="K4981">
        <v>-75</v>
      </c>
      <c r="L4981">
        <v>-74.844444444444406</v>
      </c>
      <c r="M4981">
        <v>90</v>
      </c>
      <c r="N4981">
        <v>1.91335408254549</v>
      </c>
      <c r="O4981">
        <v>1.75</v>
      </c>
      <c r="P4981">
        <f t="shared" si="548"/>
        <v>2.5118864315095751E-8</v>
      </c>
      <c r="Q4981">
        <f t="shared" si="547"/>
        <v>-17.499646706754749</v>
      </c>
      <c r="R4981">
        <f>10^(L4981/10)</f>
        <v>3.2775970160152211E-8</v>
      </c>
      <c r="S4981">
        <f>LN(R4981)</f>
        <v>-17.233570207119872</v>
      </c>
      <c r="T4981">
        <v>1</v>
      </c>
      <c r="U4981">
        <v>14</v>
      </c>
      <c r="V4981">
        <f t="shared" si="542"/>
        <v>26</v>
      </c>
      <c r="W4981">
        <f t="shared" si="543"/>
        <v>3.8461538461538464E-2</v>
      </c>
      <c r="X4981">
        <f t="shared" si="544"/>
        <v>1.4792899408284023E-3</v>
      </c>
      <c r="Z4981">
        <f ca="1">IF($F4981=$Z$1,1,0)</f>
        <v>0</v>
      </c>
      <c r="AA4981">
        <f ca="1">IF($I4981=$AA$1,1,0)</f>
        <v>0</v>
      </c>
      <c r="AB4981" t="str">
        <f t="shared" ca="1" si="545"/>
        <v/>
      </c>
      <c r="AC4981" t="str">
        <f ca="1">IF(AND(Z4981,AA4981),C4981,"")</f>
        <v/>
      </c>
      <c r="AD4981" t="str">
        <f ca="1">IF(AND(AA4981,Z4981),D4981,"")</f>
        <v/>
      </c>
      <c r="AE4981" t="str">
        <f t="shared" ca="1" si="546"/>
        <v/>
      </c>
    </row>
    <row r="4982" spans="1:31" x14ac:dyDescent="0.25">
      <c r="A4982">
        <v>760291</v>
      </c>
      <c r="B4982" s="1">
        <v>38767.184386574074</v>
      </c>
      <c r="C4982">
        <v>25</v>
      </c>
      <c r="D4982">
        <v>4</v>
      </c>
      <c r="E4982">
        <v>270.5</v>
      </c>
      <c r="F4982" t="s">
        <v>114</v>
      </c>
      <c r="G4982">
        <v>-51</v>
      </c>
      <c r="H4982">
        <v>1140348331112</v>
      </c>
      <c r="I4982">
        <v>270</v>
      </c>
      <c r="J4982" t="s">
        <v>78</v>
      </c>
      <c r="K4982">
        <v>-50</v>
      </c>
      <c r="L4982">
        <v>-50.105263157894697</v>
      </c>
      <c r="M4982">
        <v>95</v>
      </c>
      <c r="N4982">
        <v>2.48173619824323</v>
      </c>
      <c r="O4982">
        <v>2</v>
      </c>
      <c r="P4982">
        <f t="shared" si="548"/>
        <v>7.9432823472428065E-6</v>
      </c>
      <c r="Q4982">
        <f t="shared" si="547"/>
        <v>-11.743183974269634</v>
      </c>
      <c r="R4982">
        <f>10^(L4982/10)</f>
        <v>9.7605363730790744E-6</v>
      </c>
      <c r="S4982">
        <f>LN(R4982)</f>
        <v>-11.537163202791211</v>
      </c>
      <c r="T4982">
        <v>33.5</v>
      </c>
      <c r="U4982">
        <v>2.8</v>
      </c>
      <c r="V4982">
        <f t="shared" si="542"/>
        <v>8.5842879728024037</v>
      </c>
      <c r="W4982">
        <f t="shared" si="543"/>
        <v>0.11649189812460854</v>
      </c>
      <c r="X4982">
        <f t="shared" si="544"/>
        <v>1.3570362328674175E-2</v>
      </c>
      <c r="Z4982">
        <f ca="1">IF($F4982=$Z$1,1,0)</f>
        <v>0</v>
      </c>
      <c r="AA4982">
        <f ca="1">IF($I4982=$AA$1,1,0)</f>
        <v>1</v>
      </c>
      <c r="AB4982" t="str">
        <f t="shared" ca="1" si="545"/>
        <v/>
      </c>
      <c r="AC4982" t="str">
        <f ca="1">IF(AND(Z4982,AA4982),C4982,"")</f>
        <v/>
      </c>
      <c r="AD4982" t="str">
        <f ca="1">IF(AND(AA4982,Z4982),D4982,"")</f>
        <v/>
      </c>
      <c r="AE4982" t="str">
        <f t="shared" ca="1" si="546"/>
        <v/>
      </c>
    </row>
    <row r="4983" spans="1:31" x14ac:dyDescent="0.25">
      <c r="A4983">
        <v>760292</v>
      </c>
      <c r="B4983" s="1">
        <v>38767.184386574074</v>
      </c>
      <c r="C4983">
        <v>25</v>
      </c>
      <c r="D4983">
        <v>4</v>
      </c>
      <c r="E4983">
        <v>270.5</v>
      </c>
      <c r="F4983" t="s">
        <v>116</v>
      </c>
      <c r="G4983">
        <v>-56</v>
      </c>
      <c r="H4983">
        <v>1140348331112</v>
      </c>
      <c r="I4983">
        <v>270</v>
      </c>
      <c r="J4983" t="s">
        <v>78</v>
      </c>
      <c r="K4983">
        <v>-54</v>
      </c>
      <c r="L4983">
        <v>-52.883495145631102</v>
      </c>
      <c r="M4983">
        <v>103</v>
      </c>
      <c r="N4983">
        <v>2.0783712083932899</v>
      </c>
      <c r="O4983">
        <v>1</v>
      </c>
      <c r="P4983">
        <f t="shared" si="548"/>
        <v>2.5118864315095806E-6</v>
      </c>
      <c r="Q4983">
        <f t="shared" si="547"/>
        <v>-12.894476520766656</v>
      </c>
      <c r="R4983">
        <f>10^(L4983/10)</f>
        <v>5.1481416206226748E-6</v>
      </c>
      <c r="S4983">
        <f>LN(R4983)</f>
        <v>-12.176874758775318</v>
      </c>
      <c r="T4983">
        <v>33.5</v>
      </c>
      <c r="U4983">
        <v>9.3000000000000007</v>
      </c>
      <c r="V4983">
        <f t="shared" si="542"/>
        <v>10.016985574512923</v>
      </c>
      <c r="W4983">
        <f t="shared" si="543"/>
        <v>9.98304322753929E-2</v>
      </c>
      <c r="X4983">
        <f t="shared" si="544"/>
        <v>9.9661152082918085E-3</v>
      </c>
      <c r="Z4983">
        <f ca="1">IF($F4983=$Z$1,1,0)</f>
        <v>0</v>
      </c>
      <c r="AA4983">
        <f ca="1">IF($I4983=$AA$1,1,0)</f>
        <v>1</v>
      </c>
      <c r="AB4983" t="str">
        <f t="shared" ca="1" si="545"/>
        <v/>
      </c>
      <c r="AC4983" t="str">
        <f ca="1">IF(AND(Z4983,AA4983),C4983,"")</f>
        <v/>
      </c>
      <c r="AD4983" t="str">
        <f ca="1">IF(AND(AA4983,Z4983),D4983,"")</f>
        <v/>
      </c>
      <c r="AE4983" t="str">
        <f t="shared" ca="1" si="546"/>
        <v/>
      </c>
    </row>
    <row r="4984" spans="1:31" x14ac:dyDescent="0.25">
      <c r="A4984">
        <v>760293</v>
      </c>
      <c r="B4984" s="1">
        <v>38767.184386574074</v>
      </c>
      <c r="C4984">
        <v>25</v>
      </c>
      <c r="D4984">
        <v>4</v>
      </c>
      <c r="E4984">
        <v>270.5</v>
      </c>
      <c r="F4984" t="s">
        <v>112</v>
      </c>
      <c r="G4984">
        <v>-58</v>
      </c>
      <c r="H4984">
        <v>1140348331112</v>
      </c>
      <c r="I4984">
        <v>270</v>
      </c>
      <c r="J4984" t="s">
        <v>78</v>
      </c>
      <c r="K4984">
        <v>-57</v>
      </c>
      <c r="L4984">
        <v>-56.449541284403701</v>
      </c>
      <c r="M4984">
        <v>109</v>
      </c>
      <c r="N4984">
        <v>1.2728375891575501</v>
      </c>
      <c r="O4984">
        <v>3</v>
      </c>
      <c r="P4984">
        <f t="shared" si="548"/>
        <v>1.5848931924611111E-6</v>
      </c>
      <c r="Q4984">
        <f t="shared" si="547"/>
        <v>-13.354993539365466</v>
      </c>
      <c r="R4984">
        <f>10^(L4984/10)</f>
        <v>2.2648835191352993E-6</v>
      </c>
      <c r="S4984">
        <f>LN(R4984)</f>
        <v>-12.997987226781992</v>
      </c>
      <c r="T4984">
        <v>7.5</v>
      </c>
      <c r="U4984">
        <v>6.3</v>
      </c>
      <c r="V4984">
        <f t="shared" si="542"/>
        <v>17.650495743746124</v>
      </c>
      <c r="W4984">
        <f t="shared" si="543"/>
        <v>5.6655632482975289E-2</v>
      </c>
      <c r="X4984">
        <f t="shared" si="544"/>
        <v>3.2098606920459649E-3</v>
      </c>
      <c r="Z4984">
        <f ca="1">IF($F4984=$Z$1,1,0)</f>
        <v>0</v>
      </c>
      <c r="AA4984">
        <f ca="1">IF($I4984=$AA$1,1,0)</f>
        <v>1</v>
      </c>
      <c r="AB4984" t="str">
        <f t="shared" ca="1" si="545"/>
        <v/>
      </c>
      <c r="AC4984" t="str">
        <f ca="1">IF(AND(Z4984,AA4984),C4984,"")</f>
        <v/>
      </c>
      <c r="AD4984" t="str">
        <f ca="1">IF(AND(AA4984,Z4984),D4984,"")</f>
        <v/>
      </c>
      <c r="AE4984" t="str">
        <f t="shared" ca="1" si="546"/>
        <v/>
      </c>
    </row>
    <row r="4985" spans="1:31" x14ac:dyDescent="0.25">
      <c r="A4985">
        <v>760294</v>
      </c>
      <c r="B4985" s="1">
        <v>38767.184386574074</v>
      </c>
      <c r="C4985">
        <v>25</v>
      </c>
      <c r="D4985">
        <v>4</v>
      </c>
      <c r="E4985">
        <v>270.5</v>
      </c>
      <c r="F4985" t="s">
        <v>113</v>
      </c>
      <c r="G4985">
        <v>-65</v>
      </c>
      <c r="H4985">
        <v>1140348331112</v>
      </c>
      <c r="I4985">
        <v>270</v>
      </c>
      <c r="J4985" t="s">
        <v>78</v>
      </c>
      <c r="K4985">
        <v>-68</v>
      </c>
      <c r="L4985">
        <v>-67.795454545454504</v>
      </c>
      <c r="M4985">
        <v>88</v>
      </c>
      <c r="N4985">
        <v>0.98446660870608604</v>
      </c>
      <c r="O4985">
        <v>2</v>
      </c>
      <c r="P4985">
        <f t="shared" si="548"/>
        <v>3.1622776601683734E-7</v>
      </c>
      <c r="Q4985">
        <f t="shared" si="547"/>
        <v>-14.966803104461299</v>
      </c>
      <c r="R4985">
        <f>10^(L4985/10)</f>
        <v>1.6613247894990468E-7</v>
      </c>
      <c r="S4985">
        <f>LN(R4985)</f>
        <v>-15.610480300911897</v>
      </c>
      <c r="T4985">
        <v>12.8</v>
      </c>
      <c r="U4985">
        <v>-2.8</v>
      </c>
      <c r="V4985">
        <f t="shared" si="542"/>
        <v>13.96710420953463</v>
      </c>
      <c r="W4985">
        <f t="shared" si="543"/>
        <v>7.1596802386378056E-2</v>
      </c>
      <c r="X4985">
        <f t="shared" si="544"/>
        <v>5.1261021119540706E-3</v>
      </c>
      <c r="Z4985">
        <f ca="1">IF($F4985=$Z$1,1,0)</f>
        <v>1</v>
      </c>
      <c r="AA4985">
        <f ca="1">IF($I4985=$AA$1,1,0)</f>
        <v>1</v>
      </c>
      <c r="AB4985">
        <f t="shared" ca="1" si="545"/>
        <v>1.1491092873194771E-2</v>
      </c>
      <c r="AC4985">
        <f ca="1">IF(AND(Z4985,AA4985),C4985,"")</f>
        <v>25</v>
      </c>
      <c r="AD4985">
        <f ca="1">IF(AND(AA4985,Z4985),D4985,"")</f>
        <v>4</v>
      </c>
      <c r="AE4985">
        <f t="shared" ca="1" si="546"/>
        <v>7.1596802386378056E-2</v>
      </c>
    </row>
    <row r="4986" spans="1:31" x14ac:dyDescent="0.25">
      <c r="A4986">
        <v>760295</v>
      </c>
      <c r="B4986" s="1">
        <v>38767.184386574074</v>
      </c>
      <c r="C4986">
        <v>25</v>
      </c>
      <c r="D4986">
        <v>4</v>
      </c>
      <c r="E4986">
        <v>270.5</v>
      </c>
      <c r="F4986" t="s">
        <v>115</v>
      </c>
      <c r="G4986">
        <v>-57</v>
      </c>
      <c r="H4986">
        <v>1140348331112</v>
      </c>
      <c r="I4986">
        <v>270</v>
      </c>
      <c r="J4986" t="s">
        <v>78</v>
      </c>
      <c r="K4986">
        <v>-56</v>
      </c>
      <c r="L4986">
        <v>-58.326732673267301</v>
      </c>
      <c r="M4986">
        <v>101</v>
      </c>
      <c r="N4986">
        <v>4.1306389599941804</v>
      </c>
      <c r="O4986">
        <v>7</v>
      </c>
      <c r="P4986">
        <f t="shared" si="548"/>
        <v>1.9952623149688749E-6</v>
      </c>
      <c r="Q4986">
        <f t="shared" si="547"/>
        <v>-13.124735030066063</v>
      </c>
      <c r="R4986">
        <f>10^(L4986/10)</f>
        <v>1.4700318104418489E-6</v>
      </c>
      <c r="S4986">
        <f>LN(R4986)</f>
        <v>-13.430226517651406</v>
      </c>
      <c r="T4986">
        <v>2.5</v>
      </c>
      <c r="U4986">
        <v>-0.8</v>
      </c>
      <c r="V4986">
        <f t="shared" si="542"/>
        <v>23.006303484045411</v>
      </c>
      <c r="W4986">
        <f t="shared" si="543"/>
        <v>4.3466348285524779E-2</v>
      </c>
      <c r="X4986">
        <f t="shared" si="544"/>
        <v>1.8893234332785431E-3</v>
      </c>
      <c r="Z4986">
        <f ca="1">IF($F4986=$Z$1,1,0)</f>
        <v>0</v>
      </c>
      <c r="AA4986">
        <f ca="1">IF($I4986=$AA$1,1,0)</f>
        <v>1</v>
      </c>
      <c r="AB4986" t="str">
        <f t="shared" ca="1" si="545"/>
        <v/>
      </c>
      <c r="AC4986" t="str">
        <f ca="1">IF(AND(Z4986,AA4986),C4986,"")</f>
        <v/>
      </c>
      <c r="AD4986" t="str">
        <f ca="1">IF(AND(AA4986,Z4986),D4986,"")</f>
        <v/>
      </c>
      <c r="AE4986" t="str">
        <f t="shared" ca="1" si="546"/>
        <v/>
      </c>
    </row>
    <row r="4987" spans="1:31" x14ac:dyDescent="0.25">
      <c r="A4987">
        <v>760296</v>
      </c>
      <c r="B4987" s="1">
        <v>38767.184386574074</v>
      </c>
      <c r="C4987">
        <v>25</v>
      </c>
      <c r="D4987">
        <v>4</v>
      </c>
      <c r="E4987">
        <v>270.5</v>
      </c>
      <c r="F4987" t="s">
        <v>117</v>
      </c>
      <c r="G4987">
        <v>-80</v>
      </c>
      <c r="H4987">
        <v>1140348331112</v>
      </c>
      <c r="I4987">
        <v>270</v>
      </c>
      <c r="J4987" t="s">
        <v>78</v>
      </c>
      <c r="K4987">
        <v>-79</v>
      </c>
      <c r="L4987">
        <v>-78.755813953488399</v>
      </c>
      <c r="M4987">
        <v>86</v>
      </c>
      <c r="N4987">
        <v>1.2919301247871</v>
      </c>
      <c r="O4987">
        <v>1</v>
      </c>
      <c r="P4987">
        <f t="shared" si="548"/>
        <v>1E-8</v>
      </c>
      <c r="Q4987">
        <f t="shared" si="547"/>
        <v>-18.420680743952367</v>
      </c>
      <c r="R4987">
        <f>10^(L4987/10)</f>
        <v>1.3317374250711288E-8</v>
      </c>
      <c r="S4987">
        <f>LN(R4987)</f>
        <v>-18.134196319591489</v>
      </c>
      <c r="T4987">
        <v>1</v>
      </c>
      <c r="U4987">
        <v>14</v>
      </c>
      <c r="V4987">
        <f t="shared" si="542"/>
        <v>26</v>
      </c>
      <c r="W4987">
        <f t="shared" si="543"/>
        <v>3.8461538461538464E-2</v>
      </c>
      <c r="X4987">
        <f t="shared" si="544"/>
        <v>1.4792899408284023E-3</v>
      </c>
      <c r="Z4987">
        <f ca="1">IF($F4987=$Z$1,1,0)</f>
        <v>0</v>
      </c>
      <c r="AA4987">
        <f ca="1">IF($I4987=$AA$1,1,0)</f>
        <v>1</v>
      </c>
      <c r="AB4987" t="str">
        <f t="shared" ca="1" si="545"/>
        <v/>
      </c>
      <c r="AC4987" t="str">
        <f ca="1">IF(AND(Z4987,AA4987),C4987,"")</f>
        <v/>
      </c>
      <c r="AD4987" t="str">
        <f ca="1">IF(AND(AA4987,Z4987),D4987,"")</f>
        <v/>
      </c>
      <c r="AE4987" t="str">
        <f t="shared" ca="1" si="546"/>
        <v/>
      </c>
    </row>
    <row r="4988" spans="1:31" x14ac:dyDescent="0.25">
      <c r="A4988">
        <v>761143</v>
      </c>
      <c r="B4988" s="1">
        <v>38767.184861111113</v>
      </c>
      <c r="C4988">
        <v>25</v>
      </c>
      <c r="D4988">
        <v>4</v>
      </c>
      <c r="E4988">
        <v>315.3</v>
      </c>
      <c r="F4988" t="s">
        <v>116</v>
      </c>
      <c r="G4988">
        <v>-49</v>
      </c>
      <c r="H4988">
        <v>1140348372383</v>
      </c>
      <c r="I4988">
        <v>315</v>
      </c>
      <c r="J4988" t="s">
        <v>78</v>
      </c>
      <c r="K4988">
        <v>-51</v>
      </c>
      <c r="L4988">
        <v>-51.257425742574299</v>
      </c>
      <c r="M4988">
        <v>101</v>
      </c>
      <c r="N4988">
        <v>1.94758037239306</v>
      </c>
      <c r="O4988">
        <v>1</v>
      </c>
      <c r="P4988">
        <f t="shared" si="548"/>
        <v>1.2589254117941658E-5</v>
      </c>
      <c r="Q4988">
        <f t="shared" si="547"/>
        <v>-11.282666955670825</v>
      </c>
      <c r="R4988">
        <f>10^(L4988/10)</f>
        <v>7.4861310545961786E-6</v>
      </c>
      <c r="S4988">
        <f>LN(R4988)</f>
        <v>-11.802458442010085</v>
      </c>
      <c r="T4988">
        <v>33.5</v>
      </c>
      <c r="U4988">
        <v>9.3000000000000007</v>
      </c>
      <c r="V4988">
        <f t="shared" si="542"/>
        <v>10.016985574512923</v>
      </c>
      <c r="W4988">
        <f t="shared" si="543"/>
        <v>9.98304322753929E-2</v>
      </c>
      <c r="X4988">
        <f t="shared" si="544"/>
        <v>9.9661152082918085E-3</v>
      </c>
      <c r="Z4988">
        <f ca="1">IF($F4988=$Z$1,1,0)</f>
        <v>0</v>
      </c>
      <c r="AA4988">
        <f ca="1">IF($I4988=$AA$1,1,0)</f>
        <v>0</v>
      </c>
      <c r="AB4988" t="str">
        <f t="shared" ca="1" si="545"/>
        <v/>
      </c>
      <c r="AC4988" t="str">
        <f ca="1">IF(AND(Z4988,AA4988),C4988,"")</f>
        <v/>
      </c>
      <c r="AD4988" t="str">
        <f ca="1">IF(AND(AA4988,Z4988),D4988,"")</f>
        <v/>
      </c>
      <c r="AE4988" t="str">
        <f t="shared" ca="1" si="546"/>
        <v/>
      </c>
    </row>
    <row r="4989" spans="1:31" x14ac:dyDescent="0.25">
      <c r="A4989">
        <v>761144</v>
      </c>
      <c r="B4989" s="1">
        <v>38767.184861111113</v>
      </c>
      <c r="C4989">
        <v>25</v>
      </c>
      <c r="D4989">
        <v>4</v>
      </c>
      <c r="E4989">
        <v>315.3</v>
      </c>
      <c r="F4989" t="s">
        <v>114</v>
      </c>
      <c r="G4989">
        <v>-54</v>
      </c>
      <c r="H4989">
        <v>1140348372383</v>
      </c>
      <c r="I4989">
        <v>315</v>
      </c>
      <c r="J4989" t="s">
        <v>78</v>
      </c>
      <c r="K4989">
        <v>-53</v>
      </c>
      <c r="L4989">
        <v>-52.380434782608702</v>
      </c>
      <c r="M4989">
        <v>92</v>
      </c>
      <c r="N4989">
        <v>2.20808898184469</v>
      </c>
      <c r="O4989">
        <v>4</v>
      </c>
      <c r="P4989">
        <f t="shared" si="548"/>
        <v>3.9810717055349657E-6</v>
      </c>
      <c r="Q4989">
        <f t="shared" si="547"/>
        <v>-12.433959502167848</v>
      </c>
      <c r="R4989">
        <f>10^(L4989/10)</f>
        <v>5.7803817572255483E-6</v>
      </c>
      <c r="S4989">
        <f>LN(R4989)</f>
        <v>-12.061040829498161</v>
      </c>
      <c r="T4989">
        <v>33.5</v>
      </c>
      <c r="U4989">
        <v>2.8</v>
      </c>
      <c r="V4989">
        <f t="shared" si="542"/>
        <v>8.5842879728024037</v>
      </c>
      <c r="W4989">
        <f t="shared" si="543"/>
        <v>0.11649189812460854</v>
      </c>
      <c r="X4989">
        <f t="shared" si="544"/>
        <v>1.3570362328674175E-2</v>
      </c>
      <c r="Z4989">
        <f ca="1">IF($F4989=$Z$1,1,0)</f>
        <v>0</v>
      </c>
      <c r="AA4989">
        <f ca="1">IF($I4989=$AA$1,1,0)</f>
        <v>0</v>
      </c>
      <c r="AB4989" t="str">
        <f t="shared" ca="1" si="545"/>
        <v/>
      </c>
      <c r="AC4989" t="str">
        <f ca="1">IF(AND(Z4989,AA4989),C4989,"")</f>
        <v/>
      </c>
      <c r="AD4989" t="str">
        <f ca="1">IF(AND(AA4989,Z4989),D4989,"")</f>
        <v/>
      </c>
      <c r="AE4989" t="str">
        <f t="shared" ca="1" si="546"/>
        <v/>
      </c>
    </row>
    <row r="4990" spans="1:31" x14ac:dyDescent="0.25">
      <c r="A4990">
        <v>761145</v>
      </c>
      <c r="B4990" s="1">
        <v>38767.184861111113</v>
      </c>
      <c r="C4990">
        <v>25</v>
      </c>
      <c r="D4990">
        <v>4</v>
      </c>
      <c r="E4990">
        <v>315.3</v>
      </c>
      <c r="F4990" t="s">
        <v>112</v>
      </c>
      <c r="G4990">
        <v>-60</v>
      </c>
      <c r="H4990">
        <v>1140348372383</v>
      </c>
      <c r="I4990">
        <v>315</v>
      </c>
      <c r="J4990" t="s">
        <v>78</v>
      </c>
      <c r="K4990">
        <v>-59</v>
      </c>
      <c r="L4990">
        <v>-59.119266055045898</v>
      </c>
      <c r="M4990">
        <v>109</v>
      </c>
      <c r="N4990">
        <v>2.1676270121366499</v>
      </c>
      <c r="O4990">
        <v>2</v>
      </c>
      <c r="P4990">
        <f t="shared" si="548"/>
        <v>9.9999999999999995E-7</v>
      </c>
      <c r="Q4990">
        <f t="shared" si="547"/>
        <v>-13.815510557964274</v>
      </c>
      <c r="R4990">
        <f>10^(L4990/10)</f>
        <v>1.2248231733043804E-6</v>
      </c>
      <c r="S4990">
        <f>LN(R4990)</f>
        <v>-13.61271407270976</v>
      </c>
      <c r="T4990">
        <v>7.5</v>
      </c>
      <c r="U4990">
        <v>6.3</v>
      </c>
      <c r="V4990">
        <f t="shared" si="542"/>
        <v>17.650495743746124</v>
      </c>
      <c r="W4990">
        <f t="shared" si="543"/>
        <v>5.6655632482975289E-2</v>
      </c>
      <c r="X4990">
        <f t="shared" si="544"/>
        <v>3.2098606920459649E-3</v>
      </c>
      <c r="Z4990">
        <f ca="1">IF($F4990=$Z$1,1,0)</f>
        <v>0</v>
      </c>
      <c r="AA4990">
        <f ca="1">IF($I4990=$AA$1,1,0)</f>
        <v>0</v>
      </c>
      <c r="AB4990" t="str">
        <f t="shared" ca="1" si="545"/>
        <v/>
      </c>
      <c r="AC4990" t="str">
        <f ca="1">IF(AND(Z4990,AA4990),C4990,"")</f>
        <v/>
      </c>
      <c r="AD4990" t="str">
        <f ca="1">IF(AND(AA4990,Z4990),D4990,"")</f>
        <v/>
      </c>
      <c r="AE4990" t="str">
        <f t="shared" ca="1" si="546"/>
        <v/>
      </c>
    </row>
    <row r="4991" spans="1:31" x14ac:dyDescent="0.25">
      <c r="A4991">
        <v>761146</v>
      </c>
      <c r="B4991" s="1">
        <v>38767.184861111113</v>
      </c>
      <c r="C4991">
        <v>25</v>
      </c>
      <c r="D4991">
        <v>4</v>
      </c>
      <c r="E4991">
        <v>315.3</v>
      </c>
      <c r="F4991" t="s">
        <v>113</v>
      </c>
      <c r="G4991">
        <v>-61</v>
      </c>
      <c r="H4991">
        <v>1140348372383</v>
      </c>
      <c r="I4991">
        <v>315</v>
      </c>
      <c r="J4991" t="s">
        <v>78</v>
      </c>
      <c r="K4991">
        <v>-62</v>
      </c>
      <c r="L4991">
        <v>-61.919191919191903</v>
      </c>
      <c r="M4991">
        <v>99</v>
      </c>
      <c r="N4991">
        <v>2.4314133274524998</v>
      </c>
      <c r="O4991">
        <v>1</v>
      </c>
      <c r="P4991">
        <f t="shared" si="548"/>
        <v>7.9432823472428114E-7</v>
      </c>
      <c r="Q4991">
        <f t="shared" si="547"/>
        <v>-14.045769067263679</v>
      </c>
      <c r="R4991">
        <f>10^(L4991/10)</f>
        <v>6.428073117284341E-7</v>
      </c>
      <c r="S4991">
        <f>LN(R4991)</f>
        <v>-14.257420828336866</v>
      </c>
      <c r="T4991">
        <v>12.8</v>
      </c>
      <c r="U4991">
        <v>-2.8</v>
      </c>
      <c r="V4991">
        <f t="shared" si="542"/>
        <v>13.96710420953463</v>
      </c>
      <c r="W4991">
        <f t="shared" si="543"/>
        <v>7.1596802386378056E-2</v>
      </c>
      <c r="X4991">
        <f t="shared" si="544"/>
        <v>5.1261021119540706E-3</v>
      </c>
      <c r="Z4991">
        <f ca="1">IF($F4991=$Z$1,1,0)</f>
        <v>1</v>
      </c>
      <c r="AA4991">
        <f ca="1">IF($I4991=$AA$1,1,0)</f>
        <v>0</v>
      </c>
      <c r="AB4991" t="str">
        <f t="shared" ca="1" si="545"/>
        <v/>
      </c>
      <c r="AC4991" t="str">
        <f ca="1">IF(AND(Z4991,AA4991),C4991,"")</f>
        <v/>
      </c>
      <c r="AD4991" t="str">
        <f ca="1">IF(AND(AA4991,Z4991),D4991,"")</f>
        <v/>
      </c>
      <c r="AE4991" t="str">
        <f t="shared" ca="1" si="546"/>
        <v/>
      </c>
    </row>
    <row r="4992" spans="1:31" x14ac:dyDescent="0.25">
      <c r="A4992">
        <v>761147</v>
      </c>
      <c r="B4992" s="1">
        <v>38767.184861111113</v>
      </c>
      <c r="C4992">
        <v>25</v>
      </c>
      <c r="D4992">
        <v>4</v>
      </c>
      <c r="E4992">
        <v>315.3</v>
      </c>
      <c r="F4992" t="s">
        <v>115</v>
      </c>
      <c r="G4992">
        <v>-64</v>
      </c>
      <c r="H4992">
        <v>1140348372383</v>
      </c>
      <c r="I4992">
        <v>315</v>
      </c>
      <c r="J4992" t="s">
        <v>78</v>
      </c>
      <c r="K4992">
        <v>-64.5</v>
      </c>
      <c r="L4992">
        <v>-65.137254901960802</v>
      </c>
      <c r="M4992">
        <v>102</v>
      </c>
      <c r="N4992">
        <v>2.0247929398417899</v>
      </c>
      <c r="O4992">
        <v>2</v>
      </c>
      <c r="P4992">
        <f t="shared" si="548"/>
        <v>3.9810717055349618E-7</v>
      </c>
      <c r="Q4992">
        <f t="shared" si="547"/>
        <v>-14.736544595161895</v>
      </c>
      <c r="R4992">
        <f>10^(L4992/10)</f>
        <v>3.0638994580190128E-7</v>
      </c>
      <c r="S4992">
        <f>LN(R4992)</f>
        <v>-14.998407213580828</v>
      </c>
      <c r="T4992">
        <v>2.5</v>
      </c>
      <c r="U4992">
        <v>-0.8</v>
      </c>
      <c r="V4992">
        <f t="shared" si="542"/>
        <v>23.006303484045411</v>
      </c>
      <c r="W4992">
        <f t="shared" si="543"/>
        <v>4.3466348285524779E-2</v>
      </c>
      <c r="X4992">
        <f t="shared" si="544"/>
        <v>1.8893234332785431E-3</v>
      </c>
      <c r="Z4992">
        <f ca="1">IF($F4992=$Z$1,1,0)</f>
        <v>0</v>
      </c>
      <c r="AA4992">
        <f ca="1">IF($I4992=$AA$1,1,0)</f>
        <v>0</v>
      </c>
      <c r="AB4992" t="str">
        <f t="shared" ca="1" si="545"/>
        <v/>
      </c>
      <c r="AC4992" t="str">
        <f ca="1">IF(AND(Z4992,AA4992),C4992,"")</f>
        <v/>
      </c>
      <c r="AD4992" t="str">
        <f ca="1">IF(AND(AA4992,Z4992),D4992,"")</f>
        <v/>
      </c>
      <c r="AE4992" t="str">
        <f t="shared" ca="1" si="546"/>
        <v/>
      </c>
    </row>
    <row r="4993" spans="1:31" x14ac:dyDescent="0.25">
      <c r="A4993">
        <v>761149</v>
      </c>
      <c r="B4993" s="1">
        <v>38767.184861111113</v>
      </c>
      <c r="C4993">
        <v>25</v>
      </c>
      <c r="D4993">
        <v>4</v>
      </c>
      <c r="E4993">
        <v>315.3</v>
      </c>
      <c r="F4993" t="s">
        <v>117</v>
      </c>
      <c r="G4993">
        <v>-81</v>
      </c>
      <c r="H4993">
        <v>1140348372383</v>
      </c>
      <c r="I4993">
        <v>315</v>
      </c>
      <c r="J4993" t="s">
        <v>78</v>
      </c>
      <c r="K4993">
        <v>-80</v>
      </c>
      <c r="L4993">
        <v>-79.886363636363598</v>
      </c>
      <c r="M4993">
        <v>88</v>
      </c>
      <c r="N4993">
        <v>1.3849089615443799</v>
      </c>
      <c r="O4993">
        <v>1</v>
      </c>
      <c r="P4993">
        <f t="shared" si="548"/>
        <v>7.9432823472428087E-9</v>
      </c>
      <c r="Q4993">
        <f t="shared" si="547"/>
        <v>-18.650939253251771</v>
      </c>
      <c r="R4993">
        <f>10^(L4993/10)</f>
        <v>1.0265110680046703E-8</v>
      </c>
      <c r="S4993">
        <f>LN(R4993)</f>
        <v>-18.394515004259244</v>
      </c>
      <c r="T4993">
        <v>1</v>
      </c>
      <c r="U4993">
        <v>14</v>
      </c>
      <c r="V4993">
        <f t="shared" si="542"/>
        <v>26</v>
      </c>
      <c r="W4993">
        <f t="shared" si="543"/>
        <v>3.8461538461538464E-2</v>
      </c>
      <c r="X4993">
        <f t="shared" si="544"/>
        <v>1.4792899408284023E-3</v>
      </c>
      <c r="Z4993">
        <f ca="1">IF($F4993=$Z$1,1,0)</f>
        <v>0</v>
      </c>
      <c r="AA4993">
        <f ca="1">IF($I4993=$AA$1,1,0)</f>
        <v>0</v>
      </c>
      <c r="AB4993" t="str">
        <f t="shared" ca="1" si="545"/>
        <v/>
      </c>
      <c r="AC4993" t="str">
        <f ca="1">IF(AND(Z4993,AA4993),C4993,"")</f>
        <v/>
      </c>
      <c r="AD4993" t="str">
        <f ca="1">IF(AND(AA4993,Z4993),D4993,"")</f>
        <v/>
      </c>
      <c r="AE4993" t="str">
        <f t="shared" ca="1" si="546"/>
        <v/>
      </c>
    </row>
    <row r="4994" spans="1:31" x14ac:dyDescent="0.25">
      <c r="A4994">
        <v>762011</v>
      </c>
      <c r="B4994" s="1">
        <v>38767.185416666667</v>
      </c>
      <c r="C4994">
        <v>26</v>
      </c>
      <c r="D4994">
        <v>4</v>
      </c>
      <c r="E4994">
        <v>359.8</v>
      </c>
      <c r="F4994" t="s">
        <v>116</v>
      </c>
      <c r="G4994">
        <v>-55</v>
      </c>
      <c r="H4994">
        <v>1140348420634</v>
      </c>
      <c r="I4994">
        <v>0</v>
      </c>
      <c r="J4994" t="s">
        <v>82</v>
      </c>
      <c r="K4994">
        <v>-52</v>
      </c>
      <c r="L4994">
        <v>-52.242718446601899</v>
      </c>
      <c r="M4994">
        <v>103</v>
      </c>
      <c r="N4994">
        <v>1.2638721967645401</v>
      </c>
      <c r="O4994">
        <v>2</v>
      </c>
      <c r="P4994">
        <f t="shared" si="548"/>
        <v>3.1622776601683767E-6</v>
      </c>
      <c r="Q4994">
        <f t="shared" si="547"/>
        <v>-12.664218011467252</v>
      </c>
      <c r="R4994">
        <f>10^(L4994/10)</f>
        <v>5.9666169199256552E-6</v>
      </c>
      <c r="S4994">
        <f>LN(R4994)</f>
        <v>-12.029330471263059</v>
      </c>
      <c r="T4994">
        <v>33.5</v>
      </c>
      <c r="U4994">
        <v>9.3000000000000007</v>
      </c>
      <c r="V4994">
        <f t="shared" si="542"/>
        <v>9.1836811791350854</v>
      </c>
      <c r="W4994">
        <f t="shared" si="543"/>
        <v>0.10888879747610963</v>
      </c>
      <c r="X4994">
        <f t="shared" si="544"/>
        <v>1.1856770215793219E-2</v>
      </c>
      <c r="Z4994">
        <f ca="1">IF($F4994=$Z$1,1,0)</f>
        <v>0</v>
      </c>
      <c r="AA4994">
        <f ca="1">IF($I4994=$AA$1,1,0)</f>
        <v>0</v>
      </c>
      <c r="AB4994" t="str">
        <f t="shared" ca="1" si="545"/>
        <v/>
      </c>
      <c r="AC4994" t="str">
        <f ca="1">IF(AND(Z4994,AA4994),C4994,"")</f>
        <v/>
      </c>
      <c r="AD4994" t="str">
        <f ca="1">IF(AND(AA4994,Z4994),D4994,"")</f>
        <v/>
      </c>
      <c r="AE4994" t="str">
        <f t="shared" ca="1" si="546"/>
        <v/>
      </c>
    </row>
    <row r="4995" spans="1:31" x14ac:dyDescent="0.25">
      <c r="A4995">
        <v>762012</v>
      </c>
      <c r="B4995" s="1">
        <v>38767.185416666667</v>
      </c>
      <c r="C4995">
        <v>26</v>
      </c>
      <c r="D4995">
        <v>4</v>
      </c>
      <c r="E4995">
        <v>359.8</v>
      </c>
      <c r="F4995" t="s">
        <v>114</v>
      </c>
      <c r="G4995">
        <v>-50</v>
      </c>
      <c r="H4995">
        <v>1140348420634</v>
      </c>
      <c r="I4995">
        <v>0</v>
      </c>
      <c r="J4995" t="s">
        <v>82</v>
      </c>
      <c r="K4995">
        <v>-50</v>
      </c>
      <c r="L4995">
        <v>-49.254901960784302</v>
      </c>
      <c r="M4995">
        <v>102</v>
      </c>
      <c r="N4995">
        <v>1.3765092491754001</v>
      </c>
      <c r="O4995">
        <v>2</v>
      </c>
      <c r="P4995">
        <f t="shared" si="548"/>
        <v>1.0000000000000001E-5</v>
      </c>
      <c r="Q4995">
        <f t="shared" si="547"/>
        <v>-11.512925464970229</v>
      </c>
      <c r="R4995">
        <f>10^(L4995/10)</f>
        <v>1.1871615001565376E-5</v>
      </c>
      <c r="S4995">
        <f>LN(R4995)</f>
        <v>-11.341360301178513</v>
      </c>
      <c r="T4995">
        <v>33.5</v>
      </c>
      <c r="U4995">
        <v>2.8</v>
      </c>
      <c r="V4995">
        <f t="shared" ref="V4995:V5058" si="549">SQRT((T4995-C4995)^2+(U4995-D4995)^2)</f>
        <v>7.5953933407032972</v>
      </c>
      <c r="W4995">
        <f t="shared" ref="W4995:W5058" si="550">1/V4995</f>
        <v>0.1316587509222274</v>
      </c>
      <c r="X4995">
        <f t="shared" ref="X4995:X5058" si="551">1/(V4995^2)</f>
        <v>1.7334026694401112E-2</v>
      </c>
      <c r="Z4995">
        <f ca="1">IF($F4995=$Z$1,1,0)</f>
        <v>0</v>
      </c>
      <c r="AA4995">
        <f ca="1">IF($I4995=$AA$1,1,0)</f>
        <v>0</v>
      </c>
      <c r="AB4995" t="str">
        <f t="shared" ref="AB4995:AB5058" ca="1" si="552">IF(AND(AA4995,Z4995),ABS(L4995-AB$1)*AE4995/AE$7971,"")</f>
        <v/>
      </c>
      <c r="AC4995" t="str">
        <f ca="1">IF(AND(Z4995,AA4995),C4995,"")</f>
        <v/>
      </c>
      <c r="AD4995" t="str">
        <f ca="1">IF(AND(AA4995,Z4995),D4995,"")</f>
        <v/>
      </c>
      <c r="AE4995" t="str">
        <f t="shared" ref="AE4995:AE5058" ca="1" si="553">IF(AND(Z4995,AA4995),W4995,"")</f>
        <v/>
      </c>
    </row>
    <row r="4996" spans="1:31" x14ac:dyDescent="0.25">
      <c r="A4996">
        <v>762013</v>
      </c>
      <c r="B4996" s="1">
        <v>38767.185416666667</v>
      </c>
      <c r="C4996">
        <v>26</v>
      </c>
      <c r="D4996">
        <v>4</v>
      </c>
      <c r="E4996">
        <v>359.8</v>
      </c>
      <c r="F4996" t="s">
        <v>115</v>
      </c>
      <c r="G4996">
        <v>-58</v>
      </c>
      <c r="H4996">
        <v>1140348420634</v>
      </c>
      <c r="I4996">
        <v>0</v>
      </c>
      <c r="J4996" t="s">
        <v>82</v>
      </c>
      <c r="K4996">
        <v>-62</v>
      </c>
      <c r="L4996">
        <v>-62.0729166666667</v>
      </c>
      <c r="M4996">
        <v>96</v>
      </c>
      <c r="N4996">
        <v>1.4527273201350199</v>
      </c>
      <c r="O4996">
        <v>2</v>
      </c>
      <c r="P4996">
        <f t="shared" si="548"/>
        <v>1.5848931924611111E-6</v>
      </c>
      <c r="Q4996">
        <f t="shared" si="547"/>
        <v>-13.354993539365466</v>
      </c>
      <c r="R4996">
        <f>10^(L4996/10)</f>
        <v>6.2045220644383392E-7</v>
      </c>
      <c r="S4996">
        <f>LN(R4996)</f>
        <v>-14.292817259532841</v>
      </c>
      <c r="T4996">
        <v>2.5</v>
      </c>
      <c r="U4996">
        <v>-0.8</v>
      </c>
      <c r="V4996">
        <f t="shared" si="549"/>
        <v>23.985203772325971</v>
      </c>
      <c r="W4996">
        <f t="shared" si="550"/>
        <v>4.1692370408534775E-2</v>
      </c>
      <c r="X4996">
        <f t="shared" si="551"/>
        <v>1.7382537502824663E-3</v>
      </c>
      <c r="Z4996">
        <f ca="1">IF($F4996=$Z$1,1,0)</f>
        <v>0</v>
      </c>
      <c r="AA4996">
        <f ca="1">IF($I4996=$AA$1,1,0)</f>
        <v>0</v>
      </c>
      <c r="AB4996" t="str">
        <f t="shared" ca="1" si="552"/>
        <v/>
      </c>
      <c r="AC4996" t="str">
        <f ca="1">IF(AND(Z4996,AA4996),C4996,"")</f>
        <v/>
      </c>
      <c r="AD4996" t="str">
        <f ca="1">IF(AND(AA4996,Z4996),D4996,"")</f>
        <v/>
      </c>
      <c r="AE4996" t="str">
        <f t="shared" ca="1" si="553"/>
        <v/>
      </c>
    </row>
    <row r="4997" spans="1:31" x14ac:dyDescent="0.25">
      <c r="A4997">
        <v>762014</v>
      </c>
      <c r="B4997" s="1">
        <v>38767.185416666667</v>
      </c>
      <c r="C4997">
        <v>26</v>
      </c>
      <c r="D4997">
        <v>4</v>
      </c>
      <c r="E4997">
        <v>359.8</v>
      </c>
      <c r="F4997" t="s">
        <v>112</v>
      </c>
      <c r="G4997">
        <v>-58</v>
      </c>
      <c r="H4997">
        <v>1140348420634</v>
      </c>
      <c r="I4997">
        <v>0</v>
      </c>
      <c r="J4997" t="s">
        <v>82</v>
      </c>
      <c r="K4997">
        <v>-60</v>
      </c>
      <c r="L4997">
        <v>-60.645454545454498</v>
      </c>
      <c r="M4997">
        <v>110</v>
      </c>
      <c r="N4997">
        <v>2.2075199403189401</v>
      </c>
      <c r="O4997">
        <v>3</v>
      </c>
      <c r="P4997">
        <f t="shared" si="548"/>
        <v>1.5848931924611111E-6</v>
      </c>
      <c r="Q4997">
        <f t="shared" si="547"/>
        <v>-13.354993539365466</v>
      </c>
      <c r="R4997">
        <f>10^(L4997/10)</f>
        <v>8.6189536546575385E-7</v>
      </c>
      <c r="S4997">
        <f>LN(R4997)</f>
        <v>-13.964131959421154</v>
      </c>
      <c r="T4997">
        <v>7.5</v>
      </c>
      <c r="U4997">
        <v>6.3</v>
      </c>
      <c r="V4997">
        <f t="shared" si="549"/>
        <v>18.642424734996251</v>
      </c>
      <c r="W4997">
        <f t="shared" si="550"/>
        <v>5.364109091038801E-2</v>
      </c>
      <c r="X4997">
        <f t="shared" si="551"/>
        <v>2.8773666340565114E-3</v>
      </c>
      <c r="Z4997">
        <f ca="1">IF($F4997=$Z$1,1,0)</f>
        <v>0</v>
      </c>
      <c r="AA4997">
        <f ca="1">IF($I4997=$AA$1,1,0)</f>
        <v>0</v>
      </c>
      <c r="AB4997" t="str">
        <f t="shared" ca="1" si="552"/>
        <v/>
      </c>
      <c r="AC4997" t="str">
        <f ca="1">IF(AND(Z4997,AA4997),C4997,"")</f>
        <v/>
      </c>
      <c r="AD4997" t="str">
        <f ca="1">IF(AND(AA4997,Z4997),D4997,"")</f>
        <v/>
      </c>
      <c r="AE4997" t="str">
        <f t="shared" ca="1" si="553"/>
        <v/>
      </c>
    </row>
    <row r="4998" spans="1:31" x14ac:dyDescent="0.25">
      <c r="A4998">
        <v>762022</v>
      </c>
      <c r="B4998" s="1">
        <v>38767.185416666667</v>
      </c>
      <c r="C4998">
        <v>26</v>
      </c>
      <c r="D4998">
        <v>4</v>
      </c>
      <c r="E4998">
        <v>359.8</v>
      </c>
      <c r="F4998" t="s">
        <v>117</v>
      </c>
      <c r="G4998">
        <v>-70</v>
      </c>
      <c r="H4998">
        <v>1140348420886</v>
      </c>
      <c r="I4998">
        <v>0</v>
      </c>
      <c r="J4998" t="s">
        <v>82</v>
      </c>
      <c r="K4998">
        <v>-71</v>
      </c>
      <c r="L4998">
        <v>-71.567010309278302</v>
      </c>
      <c r="M4998">
        <v>97</v>
      </c>
      <c r="N4998">
        <v>3.9075440296486201</v>
      </c>
      <c r="O4998">
        <v>2</v>
      </c>
      <c r="P4998">
        <f t="shared" si="548"/>
        <v>9.9999999999999995E-8</v>
      </c>
      <c r="Q4998">
        <f t="shared" si="547"/>
        <v>-16.11809565095832</v>
      </c>
      <c r="R4998">
        <f>10^(L4998/10)</f>
        <v>6.9710623810991117E-8</v>
      </c>
      <c r="S4998">
        <f>LN(R4998)</f>
        <v>-16.478913108829541</v>
      </c>
      <c r="T4998">
        <v>1</v>
      </c>
      <c r="U4998">
        <v>14</v>
      </c>
      <c r="V4998">
        <f t="shared" si="549"/>
        <v>26.92582403567252</v>
      </c>
      <c r="W4998">
        <f t="shared" si="550"/>
        <v>3.7139067635410375E-2</v>
      </c>
      <c r="X4998">
        <f t="shared" si="551"/>
        <v>1.3793103448275861E-3</v>
      </c>
      <c r="Z4998">
        <f ca="1">IF($F4998=$Z$1,1,0)</f>
        <v>0</v>
      </c>
      <c r="AA4998">
        <f ca="1">IF($I4998=$AA$1,1,0)</f>
        <v>0</v>
      </c>
      <c r="AB4998" t="str">
        <f t="shared" ca="1" si="552"/>
        <v/>
      </c>
      <c r="AC4998" t="str">
        <f ca="1">IF(AND(Z4998,AA4998),C4998,"")</f>
        <v/>
      </c>
      <c r="AD4998" t="str">
        <f ca="1">IF(AND(AA4998,Z4998),D4998,"")</f>
        <v/>
      </c>
      <c r="AE4998" t="str">
        <f t="shared" ca="1" si="553"/>
        <v/>
      </c>
    </row>
    <row r="4999" spans="1:31" x14ac:dyDescent="0.25">
      <c r="A4999">
        <v>762023</v>
      </c>
      <c r="B4999" s="1">
        <v>38767.185416666667</v>
      </c>
      <c r="C4999">
        <v>26</v>
      </c>
      <c r="D4999">
        <v>4</v>
      </c>
      <c r="E4999">
        <v>359.8</v>
      </c>
      <c r="F4999" t="s">
        <v>113</v>
      </c>
      <c r="G4999">
        <v>-72</v>
      </c>
      <c r="H4999">
        <v>1140348420886</v>
      </c>
      <c r="I4999">
        <v>0</v>
      </c>
      <c r="J4999" t="s">
        <v>82</v>
      </c>
      <c r="K4999">
        <v>-63</v>
      </c>
      <c r="L4999">
        <v>-63.262135922330103</v>
      </c>
      <c r="M4999">
        <v>103</v>
      </c>
      <c r="N4999">
        <v>1.9949011722956</v>
      </c>
      <c r="O4999">
        <v>1</v>
      </c>
      <c r="P4999">
        <f t="shared" si="548"/>
        <v>6.3095734448019177E-8</v>
      </c>
      <c r="Q4999">
        <f t="shared" si="547"/>
        <v>-16.578612669557131</v>
      </c>
      <c r="R4999">
        <f>10^(L4999/10)</f>
        <v>4.7183093099556091E-7</v>
      </c>
      <c r="S4999">
        <f>LN(R4999)</f>
        <v>-14.566645112572044</v>
      </c>
      <c r="T4999">
        <v>12.8</v>
      </c>
      <c r="U4999">
        <v>-2.8</v>
      </c>
      <c r="V4999">
        <f t="shared" si="549"/>
        <v>14.848568954616468</v>
      </c>
      <c r="W4999">
        <f t="shared" si="550"/>
        <v>6.7346557305045671E-2</v>
      </c>
      <c r="X4999">
        <f t="shared" si="551"/>
        <v>4.5355587808417995E-3</v>
      </c>
      <c r="Z4999">
        <f ca="1">IF($F4999=$Z$1,1,0)</f>
        <v>1</v>
      </c>
      <c r="AA4999">
        <f ca="1">IF($I4999=$AA$1,1,0)</f>
        <v>0</v>
      </c>
      <c r="AB4999" t="str">
        <f t="shared" ca="1" si="552"/>
        <v/>
      </c>
      <c r="AC4999" t="str">
        <f ca="1">IF(AND(Z4999,AA4999),C4999,"")</f>
        <v/>
      </c>
      <c r="AD4999" t="str">
        <f ca="1">IF(AND(AA4999,Z4999),D4999,"")</f>
        <v/>
      </c>
      <c r="AE4999" t="str">
        <f t="shared" ca="1" si="553"/>
        <v/>
      </c>
    </row>
    <row r="5000" spans="1:31" x14ac:dyDescent="0.25">
      <c r="A5000">
        <v>762892</v>
      </c>
      <c r="B5000" s="1">
        <v>38767.186284722222</v>
      </c>
      <c r="C5000">
        <v>26</v>
      </c>
      <c r="D5000">
        <v>4</v>
      </c>
      <c r="E5000">
        <v>45.4</v>
      </c>
      <c r="F5000" t="s">
        <v>116</v>
      </c>
      <c r="G5000">
        <v>-49</v>
      </c>
      <c r="H5000">
        <v>1140348495163</v>
      </c>
      <c r="I5000">
        <v>45</v>
      </c>
      <c r="J5000" t="s">
        <v>82</v>
      </c>
      <c r="K5000">
        <v>-50</v>
      </c>
      <c r="L5000">
        <v>-51.709677419354797</v>
      </c>
      <c r="M5000">
        <v>93</v>
      </c>
      <c r="N5000">
        <v>3.41219247749981</v>
      </c>
      <c r="O5000">
        <v>7</v>
      </c>
      <c r="P5000">
        <f t="shared" si="548"/>
        <v>1.2589254117941658E-5</v>
      </c>
      <c r="Q5000">
        <f t="shared" si="547"/>
        <v>-11.282666955670825</v>
      </c>
      <c r="R5000">
        <f>10^(L5000/10)</f>
        <v>6.7457813143549962E-6</v>
      </c>
      <c r="S5000">
        <f>LN(R5000)</f>
        <v>-11.906593238933718</v>
      </c>
      <c r="T5000">
        <v>33.5</v>
      </c>
      <c r="U5000">
        <v>9.3000000000000007</v>
      </c>
      <c r="V5000">
        <f t="shared" si="549"/>
        <v>9.1836811791350854</v>
      </c>
      <c r="W5000">
        <f t="shared" si="550"/>
        <v>0.10888879747610963</v>
      </c>
      <c r="X5000">
        <f t="shared" si="551"/>
        <v>1.1856770215793219E-2</v>
      </c>
      <c r="Z5000">
        <f ca="1">IF($F5000=$Z$1,1,0)</f>
        <v>0</v>
      </c>
      <c r="AA5000">
        <f ca="1">IF($I5000=$AA$1,1,0)</f>
        <v>0</v>
      </c>
      <c r="AB5000" t="str">
        <f t="shared" ca="1" si="552"/>
        <v/>
      </c>
      <c r="AC5000" t="str">
        <f ca="1">IF(AND(Z5000,AA5000),C5000,"")</f>
        <v/>
      </c>
      <c r="AD5000" t="str">
        <f ca="1">IF(AND(AA5000,Z5000),D5000,"")</f>
        <v/>
      </c>
      <c r="AE5000" t="str">
        <f t="shared" ca="1" si="553"/>
        <v/>
      </c>
    </row>
    <row r="5001" spans="1:31" x14ac:dyDescent="0.25">
      <c r="A5001">
        <v>762893</v>
      </c>
      <c r="B5001" s="1">
        <v>38767.186284722222</v>
      </c>
      <c r="C5001">
        <v>26</v>
      </c>
      <c r="D5001">
        <v>4</v>
      </c>
      <c r="E5001">
        <v>45.4</v>
      </c>
      <c r="F5001" t="s">
        <v>113</v>
      </c>
      <c r="G5001">
        <v>-61</v>
      </c>
      <c r="H5001">
        <v>1140348495163</v>
      </c>
      <c r="I5001">
        <v>45</v>
      </c>
      <c r="J5001" t="s">
        <v>82</v>
      </c>
      <c r="K5001">
        <v>-64</v>
      </c>
      <c r="L5001">
        <v>-64.3333333333333</v>
      </c>
      <c r="M5001">
        <v>99</v>
      </c>
      <c r="N5001">
        <v>2.1992577597629501</v>
      </c>
      <c r="O5001">
        <v>2</v>
      </c>
      <c r="P5001">
        <f t="shared" si="548"/>
        <v>7.9432823472428114E-7</v>
      </c>
      <c r="Q5001">
        <f t="shared" si="547"/>
        <v>-14.045769067263679</v>
      </c>
      <c r="R5001">
        <f>10^(L5001/10)</f>
        <v>3.6869450645195967E-7</v>
      </c>
      <c r="S5001">
        <f>LN(R5001)</f>
        <v>-14.813297431595021</v>
      </c>
      <c r="T5001">
        <v>12.8</v>
      </c>
      <c r="U5001">
        <v>-2.8</v>
      </c>
      <c r="V5001">
        <f t="shared" si="549"/>
        <v>14.848568954616468</v>
      </c>
      <c r="W5001">
        <f t="shared" si="550"/>
        <v>6.7346557305045671E-2</v>
      </c>
      <c r="X5001">
        <f t="shared" si="551"/>
        <v>4.5355587808417995E-3</v>
      </c>
      <c r="Z5001">
        <f ca="1">IF($F5001=$Z$1,1,0)</f>
        <v>1</v>
      </c>
      <c r="AA5001">
        <f ca="1">IF($I5001=$AA$1,1,0)</f>
        <v>0</v>
      </c>
      <c r="AB5001" t="str">
        <f t="shared" ca="1" si="552"/>
        <v/>
      </c>
      <c r="AC5001" t="str">
        <f ca="1">IF(AND(Z5001,AA5001),C5001,"")</f>
        <v/>
      </c>
      <c r="AD5001" t="str">
        <f ca="1">IF(AND(AA5001,Z5001),D5001,"")</f>
        <v/>
      </c>
      <c r="AE5001" t="str">
        <f t="shared" ca="1" si="553"/>
        <v/>
      </c>
    </row>
    <row r="5002" spans="1:31" x14ac:dyDescent="0.25">
      <c r="A5002">
        <v>762894</v>
      </c>
      <c r="B5002" s="1">
        <v>38767.186284722222</v>
      </c>
      <c r="C5002">
        <v>26</v>
      </c>
      <c r="D5002">
        <v>4</v>
      </c>
      <c r="E5002">
        <v>45.4</v>
      </c>
      <c r="F5002" t="s">
        <v>112</v>
      </c>
      <c r="G5002">
        <v>-58</v>
      </c>
      <c r="H5002">
        <v>1140348495163</v>
      </c>
      <c r="I5002">
        <v>45</v>
      </c>
      <c r="J5002" t="s">
        <v>82</v>
      </c>
      <c r="K5002">
        <v>-58</v>
      </c>
      <c r="L5002">
        <v>-58.409090909090899</v>
      </c>
      <c r="M5002">
        <v>110</v>
      </c>
      <c r="N5002">
        <v>1.2436661883278799</v>
      </c>
      <c r="O5002">
        <v>1</v>
      </c>
      <c r="P5002">
        <f t="shared" si="548"/>
        <v>1.5848931924611111E-6</v>
      </c>
      <c r="Q5002">
        <f t="shared" si="547"/>
        <v>-13.354993539365466</v>
      </c>
      <c r="R5002">
        <f>10^(L5002/10)</f>
        <v>1.4424172552410668E-6</v>
      </c>
      <c r="S5002">
        <f>LN(R5002)</f>
        <v>-13.449190202260676</v>
      </c>
      <c r="T5002">
        <v>7.5</v>
      </c>
      <c r="U5002">
        <v>6.3</v>
      </c>
      <c r="V5002">
        <f t="shared" si="549"/>
        <v>18.642424734996251</v>
      </c>
      <c r="W5002">
        <f t="shared" si="550"/>
        <v>5.364109091038801E-2</v>
      </c>
      <c r="X5002">
        <f t="shared" si="551"/>
        <v>2.8773666340565114E-3</v>
      </c>
      <c r="Z5002">
        <f ca="1">IF($F5002=$Z$1,1,0)</f>
        <v>0</v>
      </c>
      <c r="AA5002">
        <f ca="1">IF($I5002=$AA$1,1,0)</f>
        <v>0</v>
      </c>
      <c r="AB5002" t="str">
        <f t="shared" ca="1" si="552"/>
        <v/>
      </c>
      <c r="AC5002" t="str">
        <f ca="1">IF(AND(Z5002,AA5002),C5002,"")</f>
        <v/>
      </c>
      <c r="AD5002" t="str">
        <f ca="1">IF(AND(AA5002,Z5002),D5002,"")</f>
        <v/>
      </c>
      <c r="AE5002" t="str">
        <f t="shared" ca="1" si="553"/>
        <v/>
      </c>
    </row>
    <row r="5003" spans="1:31" x14ac:dyDescent="0.25">
      <c r="A5003">
        <v>762895</v>
      </c>
      <c r="B5003" s="1">
        <v>38767.186284722222</v>
      </c>
      <c r="C5003">
        <v>26</v>
      </c>
      <c r="D5003">
        <v>4</v>
      </c>
      <c r="E5003">
        <v>45.4</v>
      </c>
      <c r="F5003" t="s">
        <v>117</v>
      </c>
      <c r="G5003">
        <v>-74</v>
      </c>
      <c r="H5003">
        <v>1140348495163</v>
      </c>
      <c r="I5003">
        <v>45</v>
      </c>
      <c r="J5003" t="s">
        <v>82</v>
      </c>
      <c r="K5003">
        <v>-73</v>
      </c>
      <c r="L5003">
        <v>-72.276595744680805</v>
      </c>
      <c r="M5003">
        <v>94</v>
      </c>
      <c r="N5003">
        <v>1.39433766848104</v>
      </c>
      <c r="O5003">
        <v>1</v>
      </c>
      <c r="P5003">
        <f t="shared" si="548"/>
        <v>3.981071705534957E-8</v>
      </c>
      <c r="Q5003">
        <f t="shared" si="547"/>
        <v>-17.039129688155942</v>
      </c>
      <c r="R5003">
        <f>10^(L5003/10)</f>
        <v>5.9202551672703359E-8</v>
      </c>
      <c r="S5003">
        <f>LN(R5003)</f>
        <v>-16.642301193405892</v>
      </c>
      <c r="T5003">
        <v>1</v>
      </c>
      <c r="U5003">
        <v>14</v>
      </c>
      <c r="V5003">
        <f t="shared" si="549"/>
        <v>26.92582403567252</v>
      </c>
      <c r="W5003">
        <f t="shared" si="550"/>
        <v>3.7139067635410375E-2</v>
      </c>
      <c r="X5003">
        <f t="shared" si="551"/>
        <v>1.3793103448275861E-3</v>
      </c>
      <c r="Z5003">
        <f ca="1">IF($F5003=$Z$1,1,0)</f>
        <v>0</v>
      </c>
      <c r="AA5003">
        <f ca="1">IF($I5003=$AA$1,1,0)</f>
        <v>0</v>
      </c>
      <c r="AB5003" t="str">
        <f t="shared" ca="1" si="552"/>
        <v/>
      </c>
      <c r="AC5003" t="str">
        <f ca="1">IF(AND(Z5003,AA5003),C5003,"")</f>
        <v/>
      </c>
      <c r="AD5003" t="str">
        <f ca="1">IF(AND(AA5003,Z5003),D5003,"")</f>
        <v/>
      </c>
      <c r="AE5003" t="str">
        <f t="shared" ca="1" si="553"/>
        <v/>
      </c>
    </row>
    <row r="5004" spans="1:31" x14ac:dyDescent="0.25">
      <c r="A5004">
        <v>762899</v>
      </c>
      <c r="B5004" s="1">
        <v>38767.186284722222</v>
      </c>
      <c r="C5004">
        <v>26</v>
      </c>
      <c r="D5004">
        <v>4</v>
      </c>
      <c r="E5004">
        <v>45.4</v>
      </c>
      <c r="F5004" t="s">
        <v>114</v>
      </c>
      <c r="G5004">
        <v>-48</v>
      </c>
      <c r="H5004">
        <v>1140348495415</v>
      </c>
      <c r="I5004">
        <v>45</v>
      </c>
      <c r="J5004" t="s">
        <v>82</v>
      </c>
      <c r="K5004">
        <v>-52</v>
      </c>
      <c r="L5004">
        <v>-52.204301075268802</v>
      </c>
      <c r="M5004">
        <v>93</v>
      </c>
      <c r="N5004">
        <v>1.56426910134154</v>
      </c>
      <c r="O5004">
        <v>2</v>
      </c>
      <c r="P5004">
        <f t="shared" si="548"/>
        <v>1.5848931924611131E-5</v>
      </c>
      <c r="Q5004">
        <f t="shared" si="547"/>
        <v>-11.05240844637142</v>
      </c>
      <c r="R5004">
        <f>10^(L5004/10)</f>
        <v>6.0196313105802534E-6</v>
      </c>
      <c r="S5004">
        <f>LN(R5004)</f>
        <v>-12.020484544608699</v>
      </c>
      <c r="T5004">
        <v>33.5</v>
      </c>
      <c r="U5004">
        <v>2.8</v>
      </c>
      <c r="V5004">
        <f t="shared" si="549"/>
        <v>7.5953933407032972</v>
      </c>
      <c r="W5004">
        <f t="shared" si="550"/>
        <v>0.1316587509222274</v>
      </c>
      <c r="X5004">
        <f t="shared" si="551"/>
        <v>1.7334026694401112E-2</v>
      </c>
      <c r="Z5004">
        <f ca="1">IF($F5004=$Z$1,1,0)</f>
        <v>0</v>
      </c>
      <c r="AA5004">
        <f ca="1">IF($I5004=$AA$1,1,0)</f>
        <v>0</v>
      </c>
      <c r="AB5004" t="str">
        <f t="shared" ca="1" si="552"/>
        <v/>
      </c>
      <c r="AC5004" t="str">
        <f ca="1">IF(AND(Z5004,AA5004),C5004,"")</f>
        <v/>
      </c>
      <c r="AD5004" t="str">
        <f ca="1">IF(AND(AA5004,Z5004),D5004,"")</f>
        <v/>
      </c>
      <c r="AE5004" t="str">
        <f t="shared" ca="1" si="553"/>
        <v/>
      </c>
    </row>
    <row r="5005" spans="1:31" x14ac:dyDescent="0.25">
      <c r="A5005">
        <v>762903</v>
      </c>
      <c r="B5005" s="1">
        <v>38767.186284722222</v>
      </c>
      <c r="C5005">
        <v>26</v>
      </c>
      <c r="D5005">
        <v>4</v>
      </c>
      <c r="E5005">
        <v>45.4</v>
      </c>
      <c r="F5005" t="s">
        <v>115</v>
      </c>
      <c r="G5005">
        <v>-60</v>
      </c>
      <c r="H5005">
        <v>1140348495415</v>
      </c>
      <c r="I5005">
        <v>45</v>
      </c>
      <c r="J5005" t="s">
        <v>82</v>
      </c>
      <c r="K5005">
        <v>-62</v>
      </c>
      <c r="L5005">
        <v>-63.8854166666667</v>
      </c>
      <c r="M5005">
        <v>96</v>
      </c>
      <c r="N5005">
        <v>3.60371092849307</v>
      </c>
      <c r="O5005">
        <v>2</v>
      </c>
      <c r="P5005">
        <f t="shared" si="548"/>
        <v>9.9999999999999995E-7</v>
      </c>
      <c r="Q5005">
        <f t="shared" si="547"/>
        <v>-13.815510557964274</v>
      </c>
      <c r="R5005">
        <f>10^(L5005/10)</f>
        <v>4.0875053427622193E-7</v>
      </c>
      <c r="S5005">
        <f>LN(R5005)</f>
        <v>-14.710160807638012</v>
      </c>
      <c r="T5005">
        <v>2.5</v>
      </c>
      <c r="U5005">
        <v>-0.8</v>
      </c>
      <c r="V5005">
        <f t="shared" si="549"/>
        <v>23.985203772325971</v>
      </c>
      <c r="W5005">
        <f t="shared" si="550"/>
        <v>4.1692370408534775E-2</v>
      </c>
      <c r="X5005">
        <f t="shared" si="551"/>
        <v>1.7382537502824663E-3</v>
      </c>
      <c r="Z5005">
        <f ca="1">IF($F5005=$Z$1,1,0)</f>
        <v>0</v>
      </c>
      <c r="AA5005">
        <f ca="1">IF($I5005=$AA$1,1,0)</f>
        <v>0</v>
      </c>
      <c r="AB5005" t="str">
        <f t="shared" ca="1" si="552"/>
        <v/>
      </c>
      <c r="AC5005" t="str">
        <f ca="1">IF(AND(Z5005,AA5005),C5005,"")</f>
        <v/>
      </c>
      <c r="AD5005" t="str">
        <f ca="1">IF(AND(AA5005,Z5005),D5005,"")</f>
        <v/>
      </c>
      <c r="AE5005" t="str">
        <f t="shared" ca="1" si="553"/>
        <v/>
      </c>
    </row>
    <row r="5006" spans="1:31" x14ac:dyDescent="0.25">
      <c r="A5006">
        <v>763756</v>
      </c>
      <c r="B5006" s="1">
        <v>38767.18677083333</v>
      </c>
      <c r="C5006">
        <v>26</v>
      </c>
      <c r="D5006">
        <v>4</v>
      </c>
      <c r="E5006">
        <v>90.4</v>
      </c>
      <c r="F5006" t="s">
        <v>114</v>
      </c>
      <c r="G5006">
        <v>-43</v>
      </c>
      <c r="H5006">
        <v>1140348537945</v>
      </c>
      <c r="I5006">
        <v>90</v>
      </c>
      <c r="J5006" t="s">
        <v>82</v>
      </c>
      <c r="K5006">
        <v>-56</v>
      </c>
      <c r="L5006">
        <v>-53.3106796116505</v>
      </c>
      <c r="M5006">
        <v>103</v>
      </c>
      <c r="N5006">
        <v>5.5182924437169998</v>
      </c>
      <c r="O5006">
        <v>11</v>
      </c>
      <c r="P5006">
        <f t="shared" si="548"/>
        <v>5.0118723362727238E-5</v>
      </c>
      <c r="Q5006">
        <f t="shared" si="547"/>
        <v>-9.9011158998743962</v>
      </c>
      <c r="R5006">
        <f>10^(L5006/10)</f>
        <v>4.6658636019739025E-6</v>
      </c>
      <c r="S5006">
        <f>LN(R5006)</f>
        <v>-12.275237617116805</v>
      </c>
      <c r="T5006">
        <v>33.5</v>
      </c>
      <c r="U5006">
        <v>2.8</v>
      </c>
      <c r="V5006">
        <f t="shared" si="549"/>
        <v>7.5953933407032972</v>
      </c>
      <c r="W5006">
        <f t="shared" si="550"/>
        <v>0.1316587509222274</v>
      </c>
      <c r="X5006">
        <f t="shared" si="551"/>
        <v>1.7334026694401112E-2</v>
      </c>
      <c r="Z5006">
        <f ca="1">IF($F5006=$Z$1,1,0)</f>
        <v>0</v>
      </c>
      <c r="AA5006">
        <f ca="1">IF($I5006=$AA$1,1,0)</f>
        <v>0</v>
      </c>
      <c r="AB5006" t="str">
        <f t="shared" ca="1" si="552"/>
        <v/>
      </c>
      <c r="AC5006" t="str">
        <f ca="1">IF(AND(Z5006,AA5006),C5006,"")</f>
        <v/>
      </c>
      <c r="AD5006" t="str">
        <f ca="1">IF(AND(AA5006,Z5006),D5006,"")</f>
        <v/>
      </c>
      <c r="AE5006" t="str">
        <f t="shared" ca="1" si="553"/>
        <v/>
      </c>
    </row>
    <row r="5007" spans="1:31" x14ac:dyDescent="0.25">
      <c r="A5007">
        <v>763757</v>
      </c>
      <c r="B5007" s="1">
        <v>38767.18677083333</v>
      </c>
      <c r="C5007">
        <v>26</v>
      </c>
      <c r="D5007">
        <v>4</v>
      </c>
      <c r="E5007">
        <v>90.4</v>
      </c>
      <c r="F5007" t="s">
        <v>116</v>
      </c>
      <c r="G5007">
        <v>-53</v>
      </c>
      <c r="H5007">
        <v>1140348537945</v>
      </c>
      <c r="I5007">
        <v>90</v>
      </c>
      <c r="J5007" t="s">
        <v>82</v>
      </c>
      <c r="K5007">
        <v>-52.5</v>
      </c>
      <c r="L5007">
        <v>-52.315217391304401</v>
      </c>
      <c r="M5007">
        <v>92</v>
      </c>
      <c r="N5007">
        <v>1.2573244558929599</v>
      </c>
      <c r="O5007">
        <v>2</v>
      </c>
      <c r="P5007">
        <f t="shared" si="548"/>
        <v>5.011872336272719E-6</v>
      </c>
      <c r="Q5007">
        <f t="shared" si="547"/>
        <v>-12.203700992868443</v>
      </c>
      <c r="R5007">
        <f>10^(L5007/10)</f>
        <v>5.8678399670789195E-6</v>
      </c>
      <c r="S5007">
        <f>LN(R5007)</f>
        <v>-12.046023970196037</v>
      </c>
      <c r="T5007">
        <v>33.5</v>
      </c>
      <c r="U5007">
        <v>9.3000000000000007</v>
      </c>
      <c r="V5007">
        <f t="shared" si="549"/>
        <v>9.1836811791350854</v>
      </c>
      <c r="W5007">
        <f t="shared" si="550"/>
        <v>0.10888879747610963</v>
      </c>
      <c r="X5007">
        <f t="shared" si="551"/>
        <v>1.1856770215793219E-2</v>
      </c>
      <c r="Z5007">
        <f ca="1">IF($F5007=$Z$1,1,0)</f>
        <v>0</v>
      </c>
      <c r="AA5007">
        <f ca="1">IF($I5007=$AA$1,1,0)</f>
        <v>0</v>
      </c>
      <c r="AB5007" t="str">
        <f t="shared" ca="1" si="552"/>
        <v/>
      </c>
      <c r="AC5007" t="str">
        <f ca="1">IF(AND(Z5007,AA5007),C5007,"")</f>
        <v/>
      </c>
      <c r="AD5007" t="str">
        <f ca="1">IF(AND(AA5007,Z5007),D5007,"")</f>
        <v/>
      </c>
      <c r="AE5007" t="str">
        <f t="shared" ca="1" si="553"/>
        <v/>
      </c>
    </row>
    <row r="5008" spans="1:31" x14ac:dyDescent="0.25">
      <c r="A5008">
        <v>763758</v>
      </c>
      <c r="B5008" s="1">
        <v>38767.18677083333</v>
      </c>
      <c r="C5008">
        <v>26</v>
      </c>
      <c r="D5008">
        <v>4</v>
      </c>
      <c r="E5008">
        <v>90.4</v>
      </c>
      <c r="F5008" t="s">
        <v>113</v>
      </c>
      <c r="G5008">
        <v>-64</v>
      </c>
      <c r="H5008">
        <v>1140348537945</v>
      </c>
      <c r="I5008">
        <v>90</v>
      </c>
      <c r="J5008" t="s">
        <v>82</v>
      </c>
      <c r="K5008">
        <v>-64</v>
      </c>
      <c r="L5008">
        <v>-64.311827956989205</v>
      </c>
      <c r="M5008">
        <v>93</v>
      </c>
      <c r="N5008">
        <v>2.2840586236273399</v>
      </c>
      <c r="O5008">
        <v>2</v>
      </c>
      <c r="P5008">
        <f t="shared" si="548"/>
        <v>3.9810717055349618E-7</v>
      </c>
      <c r="Q5008">
        <f t="shared" si="547"/>
        <v>-14.736544595161895</v>
      </c>
      <c r="R5008">
        <f>10^(L5008/10)</f>
        <v>3.7052473411406922E-7</v>
      </c>
      <c r="S5008">
        <f>LN(R5008)</f>
        <v>-14.808345635696108</v>
      </c>
      <c r="T5008">
        <v>12.8</v>
      </c>
      <c r="U5008">
        <v>-2.8</v>
      </c>
      <c r="V5008">
        <f t="shared" si="549"/>
        <v>14.848568954616468</v>
      </c>
      <c r="W5008">
        <f t="shared" si="550"/>
        <v>6.7346557305045671E-2</v>
      </c>
      <c r="X5008">
        <f t="shared" si="551"/>
        <v>4.5355587808417995E-3</v>
      </c>
      <c r="Z5008">
        <f ca="1">IF($F5008=$Z$1,1,0)</f>
        <v>1</v>
      </c>
      <c r="AA5008">
        <f ca="1">IF($I5008=$AA$1,1,0)</f>
        <v>0</v>
      </c>
      <c r="AB5008" t="str">
        <f t="shared" ca="1" si="552"/>
        <v/>
      </c>
      <c r="AC5008" t="str">
        <f ca="1">IF(AND(Z5008,AA5008),C5008,"")</f>
        <v/>
      </c>
      <c r="AD5008" t="str">
        <f ca="1">IF(AND(AA5008,Z5008),D5008,"")</f>
        <v/>
      </c>
      <c r="AE5008" t="str">
        <f t="shared" ca="1" si="553"/>
        <v/>
      </c>
    </row>
    <row r="5009" spans="1:31" x14ac:dyDescent="0.25">
      <c r="A5009">
        <v>763759</v>
      </c>
      <c r="B5009" s="1">
        <v>38767.18677083333</v>
      </c>
      <c r="C5009">
        <v>26</v>
      </c>
      <c r="D5009">
        <v>4</v>
      </c>
      <c r="E5009">
        <v>90.4</v>
      </c>
      <c r="F5009" t="s">
        <v>112</v>
      </c>
      <c r="G5009">
        <v>-62</v>
      </c>
      <c r="H5009">
        <v>1140348537945</v>
      </c>
      <c r="I5009">
        <v>90</v>
      </c>
      <c r="J5009" t="s">
        <v>82</v>
      </c>
      <c r="K5009">
        <v>-59</v>
      </c>
      <c r="L5009">
        <v>-58.863636363636402</v>
      </c>
      <c r="M5009">
        <v>110</v>
      </c>
      <c r="N5009">
        <v>1.12907588036397</v>
      </c>
      <c r="O5009">
        <v>1.75</v>
      </c>
      <c r="P5009">
        <f t="shared" si="548"/>
        <v>6.3095734448019254E-7</v>
      </c>
      <c r="Q5009">
        <f t="shared" si="547"/>
        <v>-14.276027576563084</v>
      </c>
      <c r="R5009">
        <f>10^(L5009/10)</f>
        <v>1.2990813969063348E-6</v>
      </c>
      <c r="S5009">
        <f>LN(R5009)</f>
        <v>-13.553853161033143</v>
      </c>
      <c r="T5009">
        <v>7.5</v>
      </c>
      <c r="U5009">
        <v>6.3</v>
      </c>
      <c r="V5009">
        <f t="shared" si="549"/>
        <v>18.642424734996251</v>
      </c>
      <c r="W5009">
        <f t="shared" si="550"/>
        <v>5.364109091038801E-2</v>
      </c>
      <c r="X5009">
        <f t="shared" si="551"/>
        <v>2.8773666340565114E-3</v>
      </c>
      <c r="Z5009">
        <f ca="1">IF($F5009=$Z$1,1,0)</f>
        <v>0</v>
      </c>
      <c r="AA5009">
        <f ca="1">IF($I5009=$AA$1,1,0)</f>
        <v>0</v>
      </c>
      <c r="AB5009" t="str">
        <f t="shared" ca="1" si="552"/>
        <v/>
      </c>
      <c r="AC5009" t="str">
        <f ca="1">IF(AND(Z5009,AA5009),C5009,"")</f>
        <v/>
      </c>
      <c r="AD5009" t="str">
        <f ca="1">IF(AND(AA5009,Z5009),D5009,"")</f>
        <v/>
      </c>
      <c r="AE5009" t="str">
        <f t="shared" ca="1" si="553"/>
        <v/>
      </c>
    </row>
    <row r="5010" spans="1:31" x14ac:dyDescent="0.25">
      <c r="A5010">
        <v>763760</v>
      </c>
      <c r="B5010" s="1">
        <v>38767.18677083333</v>
      </c>
      <c r="C5010">
        <v>26</v>
      </c>
      <c r="D5010">
        <v>4</v>
      </c>
      <c r="E5010">
        <v>90.4</v>
      </c>
      <c r="F5010" t="s">
        <v>115</v>
      </c>
      <c r="G5010">
        <v>-71</v>
      </c>
      <c r="H5010">
        <v>1140348537945</v>
      </c>
      <c r="I5010">
        <v>90</v>
      </c>
      <c r="J5010" t="s">
        <v>82</v>
      </c>
      <c r="K5010">
        <v>-66</v>
      </c>
      <c r="L5010">
        <v>-66.390243902438996</v>
      </c>
      <c r="M5010">
        <v>123</v>
      </c>
      <c r="N5010">
        <v>2.9354647364109998</v>
      </c>
      <c r="O5010">
        <v>2</v>
      </c>
      <c r="P5010">
        <f t="shared" si="548"/>
        <v>7.943282347242818E-8</v>
      </c>
      <c r="Q5010">
        <f t="shared" si="547"/>
        <v>-16.348354160257724</v>
      </c>
      <c r="R5010">
        <f>10^(L5010/10)</f>
        <v>2.2960196986199739E-7</v>
      </c>
      <c r="S5010">
        <f>LN(R5010)</f>
        <v>-15.286918592999488</v>
      </c>
      <c r="T5010">
        <v>2.5</v>
      </c>
      <c r="U5010">
        <v>-0.8</v>
      </c>
      <c r="V5010">
        <f t="shared" si="549"/>
        <v>23.985203772325971</v>
      </c>
      <c r="W5010">
        <f t="shared" si="550"/>
        <v>4.1692370408534775E-2</v>
      </c>
      <c r="X5010">
        <f t="shared" si="551"/>
        <v>1.7382537502824663E-3</v>
      </c>
      <c r="Z5010">
        <f ca="1">IF($F5010=$Z$1,1,0)</f>
        <v>0</v>
      </c>
      <c r="AA5010">
        <f ca="1">IF($I5010=$AA$1,1,0)</f>
        <v>0</v>
      </c>
      <c r="AB5010" t="str">
        <f t="shared" ca="1" si="552"/>
        <v/>
      </c>
      <c r="AC5010" t="str">
        <f ca="1">IF(AND(Z5010,AA5010),C5010,"")</f>
        <v/>
      </c>
      <c r="AD5010" t="str">
        <f ca="1">IF(AND(AA5010,Z5010),D5010,"")</f>
        <v/>
      </c>
      <c r="AE5010" t="str">
        <f t="shared" ca="1" si="553"/>
        <v/>
      </c>
    </row>
    <row r="5011" spans="1:31" x14ac:dyDescent="0.25">
      <c r="A5011">
        <v>763769</v>
      </c>
      <c r="B5011" s="1">
        <v>38767.186782407407</v>
      </c>
      <c r="C5011">
        <v>26</v>
      </c>
      <c r="D5011">
        <v>4</v>
      </c>
      <c r="E5011">
        <v>90.4</v>
      </c>
      <c r="F5011" t="s">
        <v>117</v>
      </c>
      <c r="G5011">
        <v>-81</v>
      </c>
      <c r="H5011">
        <v>1140348538197</v>
      </c>
      <c r="I5011">
        <v>90</v>
      </c>
      <c r="J5011" t="s">
        <v>82</v>
      </c>
      <c r="K5011">
        <v>-81</v>
      </c>
      <c r="L5011">
        <v>-80.825581395348806</v>
      </c>
      <c r="M5011">
        <v>86</v>
      </c>
      <c r="N5011">
        <v>1.13957536431072</v>
      </c>
      <c r="O5011">
        <v>1.75</v>
      </c>
      <c r="P5011">
        <f t="shared" si="548"/>
        <v>7.9432823472428087E-9</v>
      </c>
      <c r="Q5011">
        <f t="shared" si="547"/>
        <v>-18.650939253251771</v>
      </c>
      <c r="R5011">
        <f>10^(L5011/10)</f>
        <v>8.2687880587837603E-9</v>
      </c>
      <c r="S5011">
        <f>LN(R5011)</f>
        <v>-18.610777885350704</v>
      </c>
      <c r="T5011">
        <v>1</v>
      </c>
      <c r="U5011">
        <v>14</v>
      </c>
      <c r="V5011">
        <f t="shared" si="549"/>
        <v>26.92582403567252</v>
      </c>
      <c r="W5011">
        <f t="shared" si="550"/>
        <v>3.7139067635410375E-2</v>
      </c>
      <c r="X5011">
        <f t="shared" si="551"/>
        <v>1.3793103448275861E-3</v>
      </c>
      <c r="Z5011">
        <f ca="1">IF($F5011=$Z$1,1,0)</f>
        <v>0</v>
      </c>
      <c r="AA5011">
        <f ca="1">IF($I5011=$AA$1,1,0)</f>
        <v>0</v>
      </c>
      <c r="AB5011" t="str">
        <f t="shared" ca="1" si="552"/>
        <v/>
      </c>
      <c r="AC5011" t="str">
        <f ca="1">IF(AND(Z5011,AA5011),C5011,"")</f>
        <v/>
      </c>
      <c r="AD5011" t="str">
        <f ca="1">IF(AND(AA5011,Z5011),D5011,"")</f>
        <v/>
      </c>
      <c r="AE5011" t="str">
        <f t="shared" ca="1" si="553"/>
        <v/>
      </c>
    </row>
    <row r="5012" spans="1:31" x14ac:dyDescent="0.25">
      <c r="A5012">
        <v>764669</v>
      </c>
      <c r="B5012" s="1">
        <v>38767.187418981484</v>
      </c>
      <c r="C5012">
        <v>26</v>
      </c>
      <c r="D5012">
        <v>4</v>
      </c>
      <c r="E5012">
        <v>135</v>
      </c>
      <c r="F5012" t="s">
        <v>116</v>
      </c>
      <c r="G5012">
        <v>-44</v>
      </c>
      <c r="H5012">
        <v>1140348593869</v>
      </c>
      <c r="I5012">
        <v>135</v>
      </c>
      <c r="J5012" t="s">
        <v>82</v>
      </c>
      <c r="K5012">
        <v>-52</v>
      </c>
      <c r="L5012">
        <v>-51.0416666666667</v>
      </c>
      <c r="M5012">
        <v>96</v>
      </c>
      <c r="N5012">
        <v>2.15658924994595</v>
      </c>
      <c r="O5012">
        <v>1</v>
      </c>
      <c r="P5012">
        <f t="shared" si="548"/>
        <v>3.9810717055349634E-5</v>
      </c>
      <c r="Q5012">
        <f t="shared" si="547"/>
        <v>-10.131374409173803</v>
      </c>
      <c r="R5012">
        <f>10^(L5012/10)</f>
        <v>7.8674380765993401E-6</v>
      </c>
      <c r="S5012">
        <f>LN(R5012)</f>
        <v>-11.752778078823782</v>
      </c>
      <c r="T5012">
        <v>33.5</v>
      </c>
      <c r="U5012">
        <v>9.3000000000000007</v>
      </c>
      <c r="V5012">
        <f t="shared" si="549"/>
        <v>9.1836811791350854</v>
      </c>
      <c r="W5012">
        <f t="shared" si="550"/>
        <v>0.10888879747610963</v>
      </c>
      <c r="X5012">
        <f t="shared" si="551"/>
        <v>1.1856770215793219E-2</v>
      </c>
      <c r="Z5012">
        <f ca="1">IF($F5012=$Z$1,1,0)</f>
        <v>0</v>
      </c>
      <c r="AA5012">
        <f ca="1">IF($I5012=$AA$1,1,0)</f>
        <v>0</v>
      </c>
      <c r="AB5012" t="str">
        <f t="shared" ca="1" si="552"/>
        <v/>
      </c>
      <c r="AC5012" t="str">
        <f ca="1">IF(AND(Z5012,AA5012),C5012,"")</f>
        <v/>
      </c>
      <c r="AD5012" t="str">
        <f ca="1">IF(AND(AA5012,Z5012),D5012,"")</f>
        <v/>
      </c>
      <c r="AE5012" t="str">
        <f t="shared" ca="1" si="553"/>
        <v/>
      </c>
    </row>
    <row r="5013" spans="1:31" x14ac:dyDescent="0.25">
      <c r="A5013">
        <v>764670</v>
      </c>
      <c r="B5013" s="1">
        <v>38767.187418981484</v>
      </c>
      <c r="C5013">
        <v>26</v>
      </c>
      <c r="D5013">
        <v>4</v>
      </c>
      <c r="E5013">
        <v>135</v>
      </c>
      <c r="F5013" t="s">
        <v>114</v>
      </c>
      <c r="G5013">
        <v>-45</v>
      </c>
      <c r="H5013">
        <v>1140348593869</v>
      </c>
      <c r="I5013">
        <v>135</v>
      </c>
      <c r="J5013" t="s">
        <v>82</v>
      </c>
      <c r="K5013">
        <v>-46</v>
      </c>
      <c r="L5013">
        <v>-47.510869565217398</v>
      </c>
      <c r="M5013">
        <v>92</v>
      </c>
      <c r="N5013">
        <v>2.2750175230209901</v>
      </c>
      <c r="O5013">
        <v>4</v>
      </c>
      <c r="P5013">
        <f t="shared" si="548"/>
        <v>3.1622776601683748E-5</v>
      </c>
      <c r="Q5013">
        <f t="shared" si="547"/>
        <v>-10.361632918473207</v>
      </c>
      <c r="R5013">
        <f>10^(L5013/10)</f>
        <v>1.7738342797339222E-5</v>
      </c>
      <c r="S5013">
        <f>LN(R5013)</f>
        <v>-10.939782001605408</v>
      </c>
      <c r="T5013">
        <v>33.5</v>
      </c>
      <c r="U5013">
        <v>2.8</v>
      </c>
      <c r="V5013">
        <f t="shared" si="549"/>
        <v>7.5953933407032972</v>
      </c>
      <c r="W5013">
        <f t="shared" si="550"/>
        <v>0.1316587509222274</v>
      </c>
      <c r="X5013">
        <f t="shared" si="551"/>
        <v>1.7334026694401112E-2</v>
      </c>
      <c r="Z5013">
        <f ca="1">IF($F5013=$Z$1,1,0)</f>
        <v>0</v>
      </c>
      <c r="AA5013">
        <f ca="1">IF($I5013=$AA$1,1,0)</f>
        <v>0</v>
      </c>
      <c r="AB5013" t="str">
        <f t="shared" ca="1" si="552"/>
        <v/>
      </c>
      <c r="AC5013" t="str">
        <f ca="1">IF(AND(Z5013,AA5013),C5013,"")</f>
        <v/>
      </c>
      <c r="AD5013" t="str">
        <f ca="1">IF(AND(AA5013,Z5013),D5013,"")</f>
        <v/>
      </c>
      <c r="AE5013" t="str">
        <f t="shared" ca="1" si="553"/>
        <v/>
      </c>
    </row>
    <row r="5014" spans="1:31" x14ac:dyDescent="0.25">
      <c r="A5014">
        <v>764671</v>
      </c>
      <c r="B5014" s="1">
        <v>38767.187418981484</v>
      </c>
      <c r="C5014">
        <v>26</v>
      </c>
      <c r="D5014">
        <v>4</v>
      </c>
      <c r="E5014">
        <v>135</v>
      </c>
      <c r="F5014" t="s">
        <v>112</v>
      </c>
      <c r="G5014">
        <v>-58</v>
      </c>
      <c r="H5014">
        <v>1140348593869</v>
      </c>
      <c r="I5014">
        <v>135</v>
      </c>
      <c r="J5014" t="s">
        <v>82</v>
      </c>
      <c r="K5014">
        <v>-58</v>
      </c>
      <c r="L5014">
        <v>-57.736363636363599</v>
      </c>
      <c r="M5014">
        <v>110</v>
      </c>
      <c r="N5014">
        <v>0.73792758063504105</v>
      </c>
      <c r="O5014">
        <v>1</v>
      </c>
      <c r="P5014">
        <f t="shared" si="548"/>
        <v>1.5848931924611111E-6</v>
      </c>
      <c r="Q5014">
        <f t="shared" si="547"/>
        <v>-13.354993539365466</v>
      </c>
      <c r="R5014">
        <f>10^(L5014/10)</f>
        <v>1.6840835602445992E-6</v>
      </c>
      <c r="S5014">
        <f>LN(R5014)</f>
        <v>-13.294289023277432</v>
      </c>
      <c r="T5014">
        <v>7.5</v>
      </c>
      <c r="U5014">
        <v>6.3</v>
      </c>
      <c r="V5014">
        <f t="shared" si="549"/>
        <v>18.642424734996251</v>
      </c>
      <c r="W5014">
        <f t="shared" si="550"/>
        <v>5.364109091038801E-2</v>
      </c>
      <c r="X5014">
        <f t="shared" si="551"/>
        <v>2.8773666340565114E-3</v>
      </c>
      <c r="Z5014">
        <f ca="1">IF($F5014=$Z$1,1,0)</f>
        <v>0</v>
      </c>
      <c r="AA5014">
        <f ca="1">IF($I5014=$AA$1,1,0)</f>
        <v>0</v>
      </c>
      <c r="AB5014" t="str">
        <f t="shared" ca="1" si="552"/>
        <v/>
      </c>
      <c r="AC5014" t="str">
        <f ca="1">IF(AND(Z5014,AA5014),C5014,"")</f>
        <v/>
      </c>
      <c r="AD5014" t="str">
        <f ca="1">IF(AND(AA5014,Z5014),D5014,"")</f>
        <v/>
      </c>
      <c r="AE5014" t="str">
        <f t="shared" ca="1" si="553"/>
        <v/>
      </c>
    </row>
    <row r="5015" spans="1:31" x14ac:dyDescent="0.25">
      <c r="A5015">
        <v>764672</v>
      </c>
      <c r="B5015" s="1">
        <v>38767.187418981484</v>
      </c>
      <c r="C5015">
        <v>26</v>
      </c>
      <c r="D5015">
        <v>4</v>
      </c>
      <c r="E5015">
        <v>135</v>
      </c>
      <c r="F5015" t="s">
        <v>115</v>
      </c>
      <c r="G5015">
        <v>-67</v>
      </c>
      <c r="H5015">
        <v>1140348593869</v>
      </c>
      <c r="I5015">
        <v>135</v>
      </c>
      <c r="J5015" t="s">
        <v>82</v>
      </c>
      <c r="K5015">
        <v>-67</v>
      </c>
      <c r="L5015">
        <v>-66.857142857142904</v>
      </c>
      <c r="M5015">
        <v>98</v>
      </c>
      <c r="N5015">
        <v>2.3550778655019702</v>
      </c>
      <c r="O5015">
        <v>2</v>
      </c>
      <c r="P5015">
        <f t="shared" si="548"/>
        <v>1.9952623149688761E-7</v>
      </c>
      <c r="Q5015">
        <f t="shared" si="547"/>
        <v>-15.427320123060108</v>
      </c>
      <c r="R5015">
        <f>10^(L5015/10)</f>
        <v>2.0619860095021949E-7</v>
      </c>
      <c r="S5015">
        <f>LN(R5015)</f>
        <v>-15.394426050303061</v>
      </c>
      <c r="T5015">
        <v>2.5</v>
      </c>
      <c r="U5015">
        <v>-0.8</v>
      </c>
      <c r="V5015">
        <f t="shared" si="549"/>
        <v>23.985203772325971</v>
      </c>
      <c r="W5015">
        <f t="shared" si="550"/>
        <v>4.1692370408534775E-2</v>
      </c>
      <c r="X5015">
        <f t="shared" si="551"/>
        <v>1.7382537502824663E-3</v>
      </c>
      <c r="Z5015">
        <f ca="1">IF($F5015=$Z$1,1,0)</f>
        <v>0</v>
      </c>
      <c r="AA5015">
        <f ca="1">IF($I5015=$AA$1,1,0)</f>
        <v>0</v>
      </c>
      <c r="AB5015" t="str">
        <f t="shared" ca="1" si="552"/>
        <v/>
      </c>
      <c r="AC5015" t="str">
        <f ca="1">IF(AND(Z5015,AA5015),C5015,"")</f>
        <v/>
      </c>
      <c r="AD5015" t="str">
        <f ca="1">IF(AND(AA5015,Z5015),D5015,"")</f>
        <v/>
      </c>
      <c r="AE5015" t="str">
        <f t="shared" ca="1" si="553"/>
        <v/>
      </c>
    </row>
    <row r="5016" spans="1:31" x14ac:dyDescent="0.25">
      <c r="A5016">
        <v>764673</v>
      </c>
      <c r="B5016" s="1">
        <v>38767.187418981484</v>
      </c>
      <c r="C5016">
        <v>26</v>
      </c>
      <c r="D5016">
        <v>4</v>
      </c>
      <c r="E5016">
        <v>135</v>
      </c>
      <c r="F5016" t="s">
        <v>113</v>
      </c>
      <c r="G5016">
        <v>-66</v>
      </c>
      <c r="H5016">
        <v>1140348593869</v>
      </c>
      <c r="I5016">
        <v>135</v>
      </c>
      <c r="J5016" t="s">
        <v>82</v>
      </c>
      <c r="K5016">
        <v>-65</v>
      </c>
      <c r="L5016">
        <v>-64.633663366336606</v>
      </c>
      <c r="M5016">
        <v>101</v>
      </c>
      <c r="N5016">
        <v>0.82125236410287095</v>
      </c>
      <c r="O5016">
        <v>1</v>
      </c>
      <c r="P5016">
        <f t="shared" si="548"/>
        <v>2.511886431509578E-7</v>
      </c>
      <c r="Q5016">
        <f t="shared" si="547"/>
        <v>-15.197061613760702</v>
      </c>
      <c r="R5016">
        <f>10^(L5016/10)</f>
        <v>3.4405958674472958E-7</v>
      </c>
      <c r="S5016">
        <f>LN(R5016)</f>
        <v>-14.882450977292203</v>
      </c>
      <c r="T5016">
        <v>12.8</v>
      </c>
      <c r="U5016">
        <v>-2.8</v>
      </c>
      <c r="V5016">
        <f t="shared" si="549"/>
        <v>14.848568954616468</v>
      </c>
      <c r="W5016">
        <f t="shared" si="550"/>
        <v>6.7346557305045671E-2</v>
      </c>
      <c r="X5016">
        <f t="shared" si="551"/>
        <v>4.5355587808417995E-3</v>
      </c>
      <c r="Z5016">
        <f ca="1">IF($F5016=$Z$1,1,0)</f>
        <v>1</v>
      </c>
      <c r="AA5016">
        <f ca="1">IF($I5016=$AA$1,1,0)</f>
        <v>0</v>
      </c>
      <c r="AB5016" t="str">
        <f t="shared" ca="1" si="552"/>
        <v/>
      </c>
      <c r="AC5016" t="str">
        <f ca="1">IF(AND(Z5016,AA5016),C5016,"")</f>
        <v/>
      </c>
      <c r="AD5016" t="str">
        <f ca="1">IF(AND(AA5016,Z5016),D5016,"")</f>
        <v/>
      </c>
      <c r="AE5016" t="str">
        <f t="shared" ca="1" si="553"/>
        <v/>
      </c>
    </row>
    <row r="5017" spans="1:31" x14ac:dyDescent="0.25">
      <c r="A5017">
        <v>764681</v>
      </c>
      <c r="B5017" s="1">
        <v>38767.187430555554</v>
      </c>
      <c r="C5017">
        <v>26</v>
      </c>
      <c r="D5017">
        <v>4</v>
      </c>
      <c r="E5017">
        <v>135</v>
      </c>
      <c r="F5017" t="s">
        <v>117</v>
      </c>
      <c r="G5017">
        <v>-76</v>
      </c>
      <c r="H5017">
        <v>1140348594121</v>
      </c>
      <c r="I5017">
        <v>135</v>
      </c>
      <c r="J5017" t="s">
        <v>82</v>
      </c>
      <c r="K5017">
        <v>-76</v>
      </c>
      <c r="L5017">
        <v>-75.823529411764696</v>
      </c>
      <c r="M5017">
        <v>85</v>
      </c>
      <c r="N5017">
        <v>0.888772167873496</v>
      </c>
      <c r="O5017">
        <v>1</v>
      </c>
      <c r="P5017">
        <f t="shared" si="548"/>
        <v>2.5118864315095751E-8</v>
      </c>
      <c r="Q5017">
        <f t="shared" si="547"/>
        <v>-17.499646706754749</v>
      </c>
      <c r="R5017">
        <f>10^(L5017/10)</f>
        <v>2.6160561352140128E-8</v>
      </c>
      <c r="S5017">
        <f>LN(R5017)</f>
        <v>-17.459012852172499</v>
      </c>
      <c r="T5017">
        <v>1</v>
      </c>
      <c r="U5017">
        <v>14</v>
      </c>
      <c r="V5017">
        <f t="shared" si="549"/>
        <v>26.92582403567252</v>
      </c>
      <c r="W5017">
        <f t="shared" si="550"/>
        <v>3.7139067635410375E-2</v>
      </c>
      <c r="X5017">
        <f t="shared" si="551"/>
        <v>1.3793103448275861E-3</v>
      </c>
      <c r="Z5017">
        <f ca="1">IF($F5017=$Z$1,1,0)</f>
        <v>0</v>
      </c>
      <c r="AA5017">
        <f ca="1">IF($I5017=$AA$1,1,0)</f>
        <v>0</v>
      </c>
      <c r="AB5017" t="str">
        <f t="shared" ca="1" si="552"/>
        <v/>
      </c>
      <c r="AC5017" t="str">
        <f ca="1">IF(AND(Z5017,AA5017),C5017,"")</f>
        <v/>
      </c>
      <c r="AD5017" t="str">
        <f ca="1">IF(AND(AA5017,Z5017),D5017,"")</f>
        <v/>
      </c>
      <c r="AE5017" t="str">
        <f t="shared" ca="1" si="553"/>
        <v/>
      </c>
    </row>
    <row r="5018" spans="1:31" x14ac:dyDescent="0.25">
      <c r="A5018">
        <v>765552</v>
      </c>
      <c r="B5018" s="1">
        <v>38767.188009259262</v>
      </c>
      <c r="C5018">
        <v>26</v>
      </c>
      <c r="D5018">
        <v>4</v>
      </c>
      <c r="E5018">
        <v>180</v>
      </c>
      <c r="F5018" t="s">
        <v>114</v>
      </c>
      <c r="G5018">
        <v>-47</v>
      </c>
      <c r="H5018">
        <v>1140348644520</v>
      </c>
      <c r="I5018">
        <v>180</v>
      </c>
      <c r="J5018" t="s">
        <v>82</v>
      </c>
      <c r="K5018">
        <v>-48</v>
      </c>
      <c r="L5018">
        <v>-47.840425531914903</v>
      </c>
      <c r="M5018">
        <v>94</v>
      </c>
      <c r="N5018">
        <v>1.0192047446902801</v>
      </c>
      <c r="O5018">
        <v>1</v>
      </c>
      <c r="P5018">
        <f t="shared" si="548"/>
        <v>1.9952623149688769E-5</v>
      </c>
      <c r="Q5018">
        <f t="shared" si="547"/>
        <v>-10.822149937072016</v>
      </c>
      <c r="R5018">
        <f>10^(L5018/10)</f>
        <v>1.6442106117116202E-5</v>
      </c>
      <c r="S5018">
        <f>LN(R5018)</f>
        <v>-11.0156650672279</v>
      </c>
      <c r="T5018">
        <v>33.5</v>
      </c>
      <c r="U5018">
        <v>2.8</v>
      </c>
      <c r="V5018">
        <f t="shared" si="549"/>
        <v>7.5953933407032972</v>
      </c>
      <c r="W5018">
        <f t="shared" si="550"/>
        <v>0.1316587509222274</v>
      </c>
      <c r="X5018">
        <f t="shared" si="551"/>
        <v>1.7334026694401112E-2</v>
      </c>
      <c r="Z5018">
        <f ca="1">IF($F5018=$Z$1,1,0)</f>
        <v>0</v>
      </c>
      <c r="AA5018">
        <f ca="1">IF($I5018=$AA$1,1,0)</f>
        <v>0</v>
      </c>
      <c r="AB5018" t="str">
        <f t="shared" ca="1" si="552"/>
        <v/>
      </c>
      <c r="AC5018" t="str">
        <f ca="1">IF(AND(Z5018,AA5018),C5018,"")</f>
        <v/>
      </c>
      <c r="AD5018" t="str">
        <f ca="1">IF(AND(AA5018,Z5018),D5018,"")</f>
        <v/>
      </c>
      <c r="AE5018" t="str">
        <f t="shared" ca="1" si="553"/>
        <v/>
      </c>
    </row>
    <row r="5019" spans="1:31" x14ac:dyDescent="0.25">
      <c r="A5019">
        <v>765553</v>
      </c>
      <c r="B5019" s="1">
        <v>38767.188009259262</v>
      </c>
      <c r="C5019">
        <v>26</v>
      </c>
      <c r="D5019">
        <v>4</v>
      </c>
      <c r="E5019">
        <v>180</v>
      </c>
      <c r="F5019" t="s">
        <v>115</v>
      </c>
      <c r="G5019">
        <v>-56</v>
      </c>
      <c r="H5019">
        <v>1140348644520</v>
      </c>
      <c r="I5019">
        <v>180</v>
      </c>
      <c r="J5019" t="s">
        <v>82</v>
      </c>
      <c r="K5019">
        <v>-56</v>
      </c>
      <c r="L5019">
        <v>-59.241758241758198</v>
      </c>
      <c r="M5019">
        <v>91</v>
      </c>
      <c r="N5019">
        <v>4.6412178941419597</v>
      </c>
      <c r="O5019">
        <v>9</v>
      </c>
      <c r="P5019">
        <f t="shared" si="548"/>
        <v>2.5118864315095806E-6</v>
      </c>
      <c r="Q5019">
        <f t="shared" si="547"/>
        <v>-12.894476520766656</v>
      </c>
      <c r="R5019">
        <f>10^(L5019/10)</f>
        <v>1.1907598311613208E-6</v>
      </c>
      <c r="S5019">
        <f>LN(R5019)</f>
        <v>-13.640918941022958</v>
      </c>
      <c r="T5019">
        <v>2.5</v>
      </c>
      <c r="U5019">
        <v>-0.8</v>
      </c>
      <c r="V5019">
        <f t="shared" si="549"/>
        <v>23.985203772325971</v>
      </c>
      <c r="W5019">
        <f t="shared" si="550"/>
        <v>4.1692370408534775E-2</v>
      </c>
      <c r="X5019">
        <f t="shared" si="551"/>
        <v>1.7382537502824663E-3</v>
      </c>
      <c r="Z5019">
        <f ca="1">IF($F5019=$Z$1,1,0)</f>
        <v>0</v>
      </c>
      <c r="AA5019">
        <f ca="1">IF($I5019=$AA$1,1,0)</f>
        <v>0</v>
      </c>
      <c r="AB5019" t="str">
        <f t="shared" ca="1" si="552"/>
        <v/>
      </c>
      <c r="AC5019" t="str">
        <f ca="1">IF(AND(Z5019,AA5019),C5019,"")</f>
        <v/>
      </c>
      <c r="AD5019" t="str">
        <f ca="1">IF(AND(AA5019,Z5019),D5019,"")</f>
        <v/>
      </c>
      <c r="AE5019" t="str">
        <f t="shared" ca="1" si="553"/>
        <v/>
      </c>
    </row>
    <row r="5020" spans="1:31" x14ac:dyDescent="0.25">
      <c r="A5020">
        <v>765554</v>
      </c>
      <c r="B5020" s="1">
        <v>38767.188009259262</v>
      </c>
      <c r="C5020">
        <v>26</v>
      </c>
      <c r="D5020">
        <v>4</v>
      </c>
      <c r="E5020">
        <v>180</v>
      </c>
      <c r="F5020" t="s">
        <v>112</v>
      </c>
      <c r="G5020">
        <v>-57</v>
      </c>
      <c r="H5020">
        <v>1140348644520</v>
      </c>
      <c r="I5020">
        <v>180</v>
      </c>
      <c r="J5020" t="s">
        <v>82</v>
      </c>
      <c r="K5020">
        <v>-58</v>
      </c>
      <c r="L5020">
        <v>-58.118181818181803</v>
      </c>
      <c r="M5020">
        <v>110</v>
      </c>
      <c r="N5020">
        <v>1.27597286633756</v>
      </c>
      <c r="O5020">
        <v>2</v>
      </c>
      <c r="P5020">
        <f t="shared" si="548"/>
        <v>1.9952623149688749E-6</v>
      </c>
      <c r="Q5020">
        <f t="shared" si="547"/>
        <v>-13.124735030066063</v>
      </c>
      <c r="R5020">
        <f>10^(L5020/10)</f>
        <v>1.5423460237986293E-6</v>
      </c>
      <c r="S5020">
        <f>LN(R5020)</f>
        <v>-13.382205908646302</v>
      </c>
      <c r="T5020">
        <v>7.5</v>
      </c>
      <c r="U5020">
        <v>6.3</v>
      </c>
      <c r="V5020">
        <f t="shared" si="549"/>
        <v>18.642424734996251</v>
      </c>
      <c r="W5020">
        <f t="shared" si="550"/>
        <v>5.364109091038801E-2</v>
      </c>
      <c r="X5020">
        <f t="shared" si="551"/>
        <v>2.8773666340565114E-3</v>
      </c>
      <c r="Z5020">
        <f ca="1">IF($F5020=$Z$1,1,0)</f>
        <v>0</v>
      </c>
      <c r="AA5020">
        <f ca="1">IF($I5020=$AA$1,1,0)</f>
        <v>0</v>
      </c>
      <c r="AB5020" t="str">
        <f t="shared" ca="1" si="552"/>
        <v/>
      </c>
      <c r="AC5020" t="str">
        <f ca="1">IF(AND(Z5020,AA5020),C5020,"")</f>
        <v/>
      </c>
      <c r="AD5020" t="str">
        <f ca="1">IF(AND(AA5020,Z5020),D5020,"")</f>
        <v/>
      </c>
      <c r="AE5020" t="str">
        <f t="shared" ca="1" si="553"/>
        <v/>
      </c>
    </row>
    <row r="5021" spans="1:31" x14ac:dyDescent="0.25">
      <c r="A5021">
        <v>765555</v>
      </c>
      <c r="B5021" s="1">
        <v>38767.188009259262</v>
      </c>
      <c r="C5021">
        <v>26</v>
      </c>
      <c r="D5021">
        <v>4</v>
      </c>
      <c r="E5021">
        <v>180</v>
      </c>
      <c r="F5021" t="s">
        <v>113</v>
      </c>
      <c r="G5021">
        <v>-67</v>
      </c>
      <c r="H5021">
        <v>1140348644520</v>
      </c>
      <c r="I5021">
        <v>180</v>
      </c>
      <c r="J5021" t="s">
        <v>82</v>
      </c>
      <c r="K5021">
        <v>-66</v>
      </c>
      <c r="L5021">
        <v>-66.47</v>
      </c>
      <c r="M5021">
        <v>100</v>
      </c>
      <c r="N5021">
        <v>2.2628086596756298</v>
      </c>
      <c r="O5021">
        <v>4</v>
      </c>
      <c r="P5021">
        <f t="shared" si="548"/>
        <v>1.9952623149688761E-7</v>
      </c>
      <c r="Q5021">
        <f t="shared" si="547"/>
        <v>-15.427320123060108</v>
      </c>
      <c r="R5021">
        <f>10^(L5021/10)</f>
        <v>2.2542392121524251E-7</v>
      </c>
      <c r="S5021">
        <f>LN(R5021)</f>
        <v>-15.305283113131424</v>
      </c>
      <c r="T5021">
        <v>12.8</v>
      </c>
      <c r="U5021">
        <v>-2.8</v>
      </c>
      <c r="V5021">
        <f t="shared" si="549"/>
        <v>14.848568954616468</v>
      </c>
      <c r="W5021">
        <f t="shared" si="550"/>
        <v>6.7346557305045671E-2</v>
      </c>
      <c r="X5021">
        <f t="shared" si="551"/>
        <v>4.5355587808417995E-3</v>
      </c>
      <c r="Z5021">
        <f ca="1">IF($F5021=$Z$1,1,0)</f>
        <v>1</v>
      </c>
      <c r="AA5021">
        <f ca="1">IF($I5021=$AA$1,1,0)</f>
        <v>0</v>
      </c>
      <c r="AB5021" t="str">
        <f t="shared" ca="1" si="552"/>
        <v/>
      </c>
      <c r="AC5021" t="str">
        <f ca="1">IF(AND(Z5021,AA5021),C5021,"")</f>
        <v/>
      </c>
      <c r="AD5021" t="str">
        <f ca="1">IF(AND(AA5021,Z5021),D5021,"")</f>
        <v/>
      </c>
      <c r="AE5021" t="str">
        <f t="shared" ca="1" si="553"/>
        <v/>
      </c>
    </row>
    <row r="5022" spans="1:31" x14ac:dyDescent="0.25">
      <c r="A5022">
        <v>765557</v>
      </c>
      <c r="B5022" s="1">
        <v>38767.188009259262</v>
      </c>
      <c r="C5022">
        <v>26</v>
      </c>
      <c r="D5022">
        <v>4</v>
      </c>
      <c r="E5022">
        <v>180</v>
      </c>
      <c r="F5022" t="s">
        <v>117</v>
      </c>
      <c r="G5022">
        <v>-78</v>
      </c>
      <c r="H5022">
        <v>1140348644520</v>
      </c>
      <c r="I5022">
        <v>180</v>
      </c>
      <c r="J5022" t="s">
        <v>82</v>
      </c>
      <c r="K5022">
        <v>-74</v>
      </c>
      <c r="L5022">
        <v>-74.6373626373626</v>
      </c>
      <c r="M5022">
        <v>91</v>
      </c>
      <c r="N5022">
        <v>1.1500384874379299</v>
      </c>
      <c r="O5022">
        <v>1</v>
      </c>
      <c r="P5022">
        <f t="shared" si="548"/>
        <v>1.5848931924611133E-8</v>
      </c>
      <c r="Q5022">
        <f t="shared" si="547"/>
        <v>-17.960163725353556</v>
      </c>
      <c r="R5022">
        <f>10^(L5022/10)</f>
        <v>3.4376664547976182E-8</v>
      </c>
      <c r="S5022">
        <f>LN(R5022)</f>
        <v>-17.185887858918189</v>
      </c>
      <c r="T5022">
        <v>1</v>
      </c>
      <c r="U5022">
        <v>14</v>
      </c>
      <c r="V5022">
        <f t="shared" si="549"/>
        <v>26.92582403567252</v>
      </c>
      <c r="W5022">
        <f t="shared" si="550"/>
        <v>3.7139067635410375E-2</v>
      </c>
      <c r="X5022">
        <f t="shared" si="551"/>
        <v>1.3793103448275861E-3</v>
      </c>
      <c r="Z5022">
        <f ca="1">IF($F5022=$Z$1,1,0)</f>
        <v>0</v>
      </c>
      <c r="AA5022">
        <f ca="1">IF($I5022=$AA$1,1,0)</f>
        <v>0</v>
      </c>
      <c r="AB5022" t="str">
        <f t="shared" ca="1" si="552"/>
        <v/>
      </c>
      <c r="AC5022" t="str">
        <f ca="1">IF(AND(Z5022,AA5022),C5022,"")</f>
        <v/>
      </c>
      <c r="AD5022" t="str">
        <f ca="1">IF(AND(AA5022,Z5022),D5022,"")</f>
        <v/>
      </c>
      <c r="AE5022" t="str">
        <f t="shared" ca="1" si="553"/>
        <v/>
      </c>
    </row>
    <row r="5023" spans="1:31" x14ac:dyDescent="0.25">
      <c r="A5023">
        <v>765560</v>
      </c>
      <c r="B5023" s="1">
        <v>38767.188009259262</v>
      </c>
      <c r="C5023">
        <v>26</v>
      </c>
      <c r="D5023">
        <v>4</v>
      </c>
      <c r="E5023">
        <v>180</v>
      </c>
      <c r="F5023" t="s">
        <v>116</v>
      </c>
      <c r="G5023">
        <v>-54</v>
      </c>
      <c r="H5023">
        <v>1140348644772</v>
      </c>
      <c r="I5023">
        <v>180</v>
      </c>
      <c r="J5023" t="s">
        <v>82</v>
      </c>
      <c r="K5023">
        <v>-55</v>
      </c>
      <c r="L5023">
        <v>-54.8061224489796</v>
      </c>
      <c r="M5023">
        <v>98</v>
      </c>
      <c r="N5023">
        <v>1.2407028542243901</v>
      </c>
      <c r="O5023">
        <v>2</v>
      </c>
      <c r="P5023">
        <f t="shared" si="548"/>
        <v>3.9810717055349657E-6</v>
      </c>
      <c r="Q5023">
        <f t="shared" si="547"/>
        <v>-12.433959502167848</v>
      </c>
      <c r="R5023">
        <f>10^(L5023/10)</f>
        <v>3.3066463960451401E-6</v>
      </c>
      <c r="S5023">
        <f>LN(R5023)</f>
        <v>-12.619576055582677</v>
      </c>
      <c r="T5023">
        <v>33.5</v>
      </c>
      <c r="U5023">
        <v>9.3000000000000007</v>
      </c>
      <c r="V5023">
        <f t="shared" si="549"/>
        <v>9.1836811791350854</v>
      </c>
      <c r="W5023">
        <f t="shared" si="550"/>
        <v>0.10888879747610963</v>
      </c>
      <c r="X5023">
        <f t="shared" si="551"/>
        <v>1.1856770215793219E-2</v>
      </c>
      <c r="Z5023">
        <f ca="1">IF($F5023=$Z$1,1,0)</f>
        <v>0</v>
      </c>
      <c r="AA5023">
        <f ca="1">IF($I5023=$AA$1,1,0)</f>
        <v>0</v>
      </c>
      <c r="AB5023" t="str">
        <f t="shared" ca="1" si="552"/>
        <v/>
      </c>
      <c r="AC5023" t="str">
        <f ca="1">IF(AND(Z5023,AA5023),C5023,"")</f>
        <v/>
      </c>
      <c r="AD5023" t="str">
        <f ca="1">IF(AND(AA5023,Z5023),D5023,"")</f>
        <v/>
      </c>
      <c r="AE5023" t="str">
        <f t="shared" ca="1" si="553"/>
        <v/>
      </c>
    </row>
    <row r="5024" spans="1:31" x14ac:dyDescent="0.25">
      <c r="A5024">
        <v>766422</v>
      </c>
      <c r="B5024" s="1">
        <v>38767.188530092593</v>
      </c>
      <c r="C5024">
        <v>26</v>
      </c>
      <c r="D5024">
        <v>4</v>
      </c>
      <c r="E5024">
        <v>224.9</v>
      </c>
      <c r="F5024" t="s">
        <v>114</v>
      </c>
      <c r="G5024">
        <v>-45</v>
      </c>
      <c r="H5024">
        <v>1140348689643</v>
      </c>
      <c r="I5024">
        <v>225</v>
      </c>
      <c r="J5024" t="s">
        <v>82</v>
      </c>
      <c r="K5024">
        <v>-49</v>
      </c>
      <c r="L5024">
        <v>-47.734693877551003</v>
      </c>
      <c r="M5024">
        <v>98</v>
      </c>
      <c r="N5024">
        <v>2.6027385276795099</v>
      </c>
      <c r="O5024">
        <v>5</v>
      </c>
      <c r="P5024">
        <f t="shared" si="548"/>
        <v>3.1622776601683748E-5</v>
      </c>
      <c r="Q5024">
        <f t="shared" si="547"/>
        <v>-10.361632918473207</v>
      </c>
      <c r="R5024">
        <f>10^(L5024/10)</f>
        <v>1.6847311747385475E-5</v>
      </c>
      <c r="S5024">
        <f>LN(R5024)</f>
        <v>-10.991319454108309</v>
      </c>
      <c r="T5024">
        <v>33.5</v>
      </c>
      <c r="U5024">
        <v>2.8</v>
      </c>
      <c r="V5024">
        <f t="shared" si="549"/>
        <v>7.5953933407032972</v>
      </c>
      <c r="W5024">
        <f t="shared" si="550"/>
        <v>0.1316587509222274</v>
      </c>
      <c r="X5024">
        <f t="shared" si="551"/>
        <v>1.7334026694401112E-2</v>
      </c>
      <c r="Z5024">
        <f ca="1">IF($F5024=$Z$1,1,0)</f>
        <v>0</v>
      </c>
      <c r="AA5024">
        <f ca="1">IF($I5024=$AA$1,1,0)</f>
        <v>0</v>
      </c>
      <c r="AB5024" t="str">
        <f t="shared" ca="1" si="552"/>
        <v/>
      </c>
      <c r="AC5024" t="str">
        <f ca="1">IF(AND(Z5024,AA5024),C5024,"")</f>
        <v/>
      </c>
      <c r="AD5024" t="str">
        <f ca="1">IF(AND(AA5024,Z5024),D5024,"")</f>
        <v/>
      </c>
      <c r="AE5024" t="str">
        <f t="shared" ca="1" si="553"/>
        <v/>
      </c>
    </row>
    <row r="5025" spans="1:31" x14ac:dyDescent="0.25">
      <c r="A5025">
        <v>766423</v>
      </c>
      <c r="B5025" s="1">
        <v>38767.188530092593</v>
      </c>
      <c r="C5025">
        <v>26</v>
      </c>
      <c r="D5025">
        <v>4</v>
      </c>
      <c r="E5025">
        <v>224.9</v>
      </c>
      <c r="F5025" t="s">
        <v>112</v>
      </c>
      <c r="G5025">
        <v>-54</v>
      </c>
      <c r="H5025">
        <v>1140348689643</v>
      </c>
      <c r="I5025">
        <v>225</v>
      </c>
      <c r="J5025" t="s">
        <v>82</v>
      </c>
      <c r="K5025">
        <v>-54</v>
      </c>
      <c r="L5025">
        <v>-54.045871559632999</v>
      </c>
      <c r="M5025">
        <v>109</v>
      </c>
      <c r="N5025">
        <v>0.78628664433145901</v>
      </c>
      <c r="O5025">
        <v>2</v>
      </c>
      <c r="P5025">
        <f t="shared" si="548"/>
        <v>3.9810717055349657E-6</v>
      </c>
      <c r="Q5025">
        <f t="shared" si="547"/>
        <v>-12.433959502167848</v>
      </c>
      <c r="R5025">
        <f>10^(L5025/10)</f>
        <v>3.9392436538578963E-6</v>
      </c>
      <c r="S5025">
        <f>LN(R5025)</f>
        <v>-12.444521819108182</v>
      </c>
      <c r="T5025">
        <v>7.5</v>
      </c>
      <c r="U5025">
        <v>6.3</v>
      </c>
      <c r="V5025">
        <f t="shared" si="549"/>
        <v>18.642424734996251</v>
      </c>
      <c r="W5025">
        <f t="shared" si="550"/>
        <v>5.364109091038801E-2</v>
      </c>
      <c r="X5025">
        <f t="shared" si="551"/>
        <v>2.8773666340565114E-3</v>
      </c>
      <c r="Z5025">
        <f ca="1">IF($F5025=$Z$1,1,0)</f>
        <v>0</v>
      </c>
      <c r="AA5025">
        <f ca="1">IF($I5025=$AA$1,1,0)</f>
        <v>0</v>
      </c>
      <c r="AB5025" t="str">
        <f t="shared" ca="1" si="552"/>
        <v/>
      </c>
      <c r="AC5025" t="str">
        <f ca="1">IF(AND(Z5025,AA5025),C5025,"")</f>
        <v/>
      </c>
      <c r="AD5025" t="str">
        <f ca="1">IF(AND(AA5025,Z5025),D5025,"")</f>
        <v/>
      </c>
      <c r="AE5025" t="str">
        <f t="shared" ca="1" si="553"/>
        <v/>
      </c>
    </row>
    <row r="5026" spans="1:31" x14ac:dyDescent="0.25">
      <c r="A5026">
        <v>766424</v>
      </c>
      <c r="B5026" s="1">
        <v>38767.188530092593</v>
      </c>
      <c r="C5026">
        <v>26</v>
      </c>
      <c r="D5026">
        <v>4</v>
      </c>
      <c r="E5026">
        <v>224.9</v>
      </c>
      <c r="F5026" t="s">
        <v>113</v>
      </c>
      <c r="G5026">
        <v>-62</v>
      </c>
      <c r="H5026">
        <v>1140348689643</v>
      </c>
      <c r="I5026">
        <v>225</v>
      </c>
      <c r="J5026" t="s">
        <v>82</v>
      </c>
      <c r="K5026">
        <v>-64</v>
      </c>
      <c r="L5026">
        <v>-64.52</v>
      </c>
      <c r="M5026">
        <v>100</v>
      </c>
      <c r="N5026">
        <v>3.1090613738333701</v>
      </c>
      <c r="O5026">
        <v>2</v>
      </c>
      <c r="P5026">
        <f t="shared" si="548"/>
        <v>6.3095734448019254E-7</v>
      </c>
      <c r="Q5026">
        <f t="shared" si="547"/>
        <v>-14.276027576563084</v>
      </c>
      <c r="R5026">
        <f>10^(L5026/10)</f>
        <v>3.5318316979195627E-7</v>
      </c>
      <c r="S5026">
        <f>LN(R5026)</f>
        <v>-14.856279019997585</v>
      </c>
      <c r="T5026">
        <v>12.8</v>
      </c>
      <c r="U5026">
        <v>-2.8</v>
      </c>
      <c r="V5026">
        <f t="shared" si="549"/>
        <v>14.848568954616468</v>
      </c>
      <c r="W5026">
        <f t="shared" si="550"/>
        <v>6.7346557305045671E-2</v>
      </c>
      <c r="X5026">
        <f t="shared" si="551"/>
        <v>4.5355587808417995E-3</v>
      </c>
      <c r="Z5026">
        <f ca="1">IF($F5026=$Z$1,1,0)</f>
        <v>1</v>
      </c>
      <c r="AA5026">
        <f ca="1">IF($I5026=$AA$1,1,0)</f>
        <v>0</v>
      </c>
      <c r="AB5026" t="str">
        <f t="shared" ca="1" si="552"/>
        <v/>
      </c>
      <c r="AC5026" t="str">
        <f ca="1">IF(AND(Z5026,AA5026),C5026,"")</f>
        <v/>
      </c>
      <c r="AD5026" t="str">
        <f ca="1">IF(AND(AA5026,Z5026),D5026,"")</f>
        <v/>
      </c>
      <c r="AE5026" t="str">
        <f t="shared" ca="1" si="553"/>
        <v/>
      </c>
    </row>
    <row r="5027" spans="1:31" x14ac:dyDescent="0.25">
      <c r="A5027">
        <v>766425</v>
      </c>
      <c r="B5027" s="1">
        <v>38767.188530092593</v>
      </c>
      <c r="C5027">
        <v>26</v>
      </c>
      <c r="D5027">
        <v>4</v>
      </c>
      <c r="E5027">
        <v>224.9</v>
      </c>
      <c r="F5027" t="s">
        <v>116</v>
      </c>
      <c r="G5027">
        <v>-61</v>
      </c>
      <c r="H5027">
        <v>1140348689643</v>
      </c>
      <c r="I5027">
        <v>225</v>
      </c>
      <c r="J5027" t="s">
        <v>82</v>
      </c>
      <c r="K5027">
        <v>-58</v>
      </c>
      <c r="L5027">
        <v>-56.2604166666667</v>
      </c>
      <c r="M5027">
        <v>96</v>
      </c>
      <c r="N5027">
        <v>4.1352013676334103</v>
      </c>
      <c r="O5027">
        <v>3</v>
      </c>
      <c r="P5027">
        <f t="shared" si="548"/>
        <v>7.9432823472428114E-7</v>
      </c>
      <c r="Q5027">
        <f t="shared" si="547"/>
        <v>-14.045769067263679</v>
      </c>
      <c r="R5027">
        <f>10^(L5027/10)</f>
        <v>2.3656927195647152E-6</v>
      </c>
      <c r="S5027">
        <f>LN(R5027)</f>
        <v>-12.954439674230052</v>
      </c>
      <c r="T5027">
        <v>33.5</v>
      </c>
      <c r="U5027">
        <v>9.3000000000000007</v>
      </c>
      <c r="V5027">
        <f t="shared" si="549"/>
        <v>9.1836811791350854</v>
      </c>
      <c r="W5027">
        <f t="shared" si="550"/>
        <v>0.10888879747610963</v>
      </c>
      <c r="X5027">
        <f t="shared" si="551"/>
        <v>1.1856770215793219E-2</v>
      </c>
      <c r="Z5027">
        <f ca="1">IF($F5027=$Z$1,1,0)</f>
        <v>0</v>
      </c>
      <c r="AA5027">
        <f ca="1">IF($I5027=$AA$1,1,0)</f>
        <v>0</v>
      </c>
      <c r="AB5027" t="str">
        <f t="shared" ca="1" si="552"/>
        <v/>
      </c>
      <c r="AC5027" t="str">
        <f ca="1">IF(AND(Z5027,AA5027),C5027,"")</f>
        <v/>
      </c>
      <c r="AD5027" t="str">
        <f ca="1">IF(AND(AA5027,Z5027),D5027,"")</f>
        <v/>
      </c>
      <c r="AE5027" t="str">
        <f t="shared" ca="1" si="553"/>
        <v/>
      </c>
    </row>
    <row r="5028" spans="1:31" x14ac:dyDescent="0.25">
      <c r="A5028">
        <v>766427</v>
      </c>
      <c r="B5028" s="1">
        <v>38767.188530092593</v>
      </c>
      <c r="C5028">
        <v>26</v>
      </c>
      <c r="D5028">
        <v>4</v>
      </c>
      <c r="E5028">
        <v>224.9</v>
      </c>
      <c r="F5028" t="s">
        <v>117</v>
      </c>
      <c r="G5028">
        <v>-79</v>
      </c>
      <c r="H5028">
        <v>1140348689643</v>
      </c>
      <c r="I5028">
        <v>225</v>
      </c>
      <c r="J5028" t="s">
        <v>82</v>
      </c>
      <c r="K5028">
        <v>-78</v>
      </c>
      <c r="L5028">
        <v>-77.917525773195905</v>
      </c>
      <c r="M5028">
        <v>97</v>
      </c>
      <c r="N5028">
        <v>1.2720562675315601</v>
      </c>
      <c r="O5028">
        <v>0</v>
      </c>
      <c r="P5028">
        <f t="shared" si="548"/>
        <v>1.2589254117941638E-8</v>
      </c>
      <c r="Q5028">
        <f t="shared" si="547"/>
        <v>-18.190422234652964</v>
      </c>
      <c r="R5028">
        <f>10^(L5028/10)</f>
        <v>1.6152785379434695E-8</v>
      </c>
      <c r="S5028">
        <f>LN(R5028)</f>
        <v>-17.941173332834026</v>
      </c>
      <c r="T5028">
        <v>1</v>
      </c>
      <c r="U5028">
        <v>14</v>
      </c>
      <c r="V5028">
        <f t="shared" si="549"/>
        <v>26.92582403567252</v>
      </c>
      <c r="W5028">
        <f t="shared" si="550"/>
        <v>3.7139067635410375E-2</v>
      </c>
      <c r="X5028">
        <f t="shared" si="551"/>
        <v>1.3793103448275861E-3</v>
      </c>
      <c r="Z5028">
        <f ca="1">IF($F5028=$Z$1,1,0)</f>
        <v>0</v>
      </c>
      <c r="AA5028">
        <f ca="1">IF($I5028=$AA$1,1,0)</f>
        <v>0</v>
      </c>
      <c r="AB5028" t="str">
        <f t="shared" ca="1" si="552"/>
        <v/>
      </c>
      <c r="AC5028" t="str">
        <f ca="1">IF(AND(Z5028,AA5028),C5028,"")</f>
        <v/>
      </c>
      <c r="AD5028" t="str">
        <f ca="1">IF(AND(AA5028,Z5028),D5028,"")</f>
        <v/>
      </c>
      <c r="AE5028" t="str">
        <f t="shared" ca="1" si="553"/>
        <v/>
      </c>
    </row>
    <row r="5029" spans="1:31" x14ac:dyDescent="0.25">
      <c r="A5029">
        <v>766432</v>
      </c>
      <c r="B5029" s="1">
        <v>38767.188530092593</v>
      </c>
      <c r="C5029">
        <v>26</v>
      </c>
      <c r="D5029">
        <v>4</v>
      </c>
      <c r="E5029">
        <v>224.9</v>
      </c>
      <c r="F5029" t="s">
        <v>115</v>
      </c>
      <c r="G5029">
        <v>-60</v>
      </c>
      <c r="H5029">
        <v>1140348689895</v>
      </c>
      <c r="I5029">
        <v>225</v>
      </c>
      <c r="J5029" t="s">
        <v>82</v>
      </c>
      <c r="K5029">
        <v>-61</v>
      </c>
      <c r="L5029">
        <v>-60.945054945054899</v>
      </c>
      <c r="M5029">
        <v>91</v>
      </c>
      <c r="N5029">
        <v>2.3445569937511599</v>
      </c>
      <c r="O5029">
        <v>1</v>
      </c>
      <c r="P5029">
        <f t="shared" si="548"/>
        <v>9.9999999999999995E-7</v>
      </c>
      <c r="Q5029">
        <f t="shared" si="547"/>
        <v>-13.815510557964274</v>
      </c>
      <c r="R5029">
        <f>10^(L5029/10)</f>
        <v>8.0444157104177313E-7</v>
      </c>
      <c r="S5029">
        <f>LN(R5029)</f>
        <v>-14.033117500818646</v>
      </c>
      <c r="T5029">
        <v>2.5</v>
      </c>
      <c r="U5029">
        <v>-0.8</v>
      </c>
      <c r="V5029">
        <f t="shared" si="549"/>
        <v>23.985203772325971</v>
      </c>
      <c r="W5029">
        <f t="shared" si="550"/>
        <v>4.1692370408534775E-2</v>
      </c>
      <c r="X5029">
        <f t="shared" si="551"/>
        <v>1.7382537502824663E-3</v>
      </c>
      <c r="Z5029">
        <f ca="1">IF($F5029=$Z$1,1,0)</f>
        <v>0</v>
      </c>
      <c r="AA5029">
        <f ca="1">IF($I5029=$AA$1,1,0)</f>
        <v>0</v>
      </c>
      <c r="AB5029" t="str">
        <f t="shared" ca="1" si="552"/>
        <v/>
      </c>
      <c r="AC5029" t="str">
        <f ca="1">IF(AND(Z5029,AA5029),C5029,"")</f>
        <v/>
      </c>
      <c r="AD5029" t="str">
        <f ca="1">IF(AND(AA5029,Z5029),D5029,"")</f>
        <v/>
      </c>
      <c r="AE5029" t="str">
        <f t="shared" ca="1" si="553"/>
        <v/>
      </c>
    </row>
    <row r="5030" spans="1:31" x14ac:dyDescent="0.25">
      <c r="A5030">
        <v>767322</v>
      </c>
      <c r="B5030" s="1">
        <v>38767.189062500001</v>
      </c>
      <c r="C5030">
        <v>26</v>
      </c>
      <c r="D5030">
        <v>4</v>
      </c>
      <c r="E5030">
        <v>270.2</v>
      </c>
      <c r="F5030" t="s">
        <v>116</v>
      </c>
      <c r="G5030">
        <v>-46</v>
      </c>
      <c r="H5030">
        <v>1140348735018</v>
      </c>
      <c r="I5030">
        <v>270</v>
      </c>
      <c r="J5030" t="s">
        <v>82</v>
      </c>
      <c r="K5030">
        <v>-45</v>
      </c>
      <c r="L5030">
        <v>-44.742268041237097</v>
      </c>
      <c r="M5030">
        <v>97</v>
      </c>
      <c r="N5030">
        <v>0.61708910950701801</v>
      </c>
      <c r="O5030">
        <v>1</v>
      </c>
      <c r="P5030">
        <f t="shared" si="548"/>
        <v>2.5118864315095791E-5</v>
      </c>
      <c r="Q5030">
        <f t="shared" si="547"/>
        <v>-10.591891427772611</v>
      </c>
      <c r="R5030">
        <f>10^(L5030/10)</f>
        <v>3.3556232581823797E-5</v>
      </c>
      <c r="S5030">
        <f>LN(R5030)</f>
        <v>-10.302287941849645</v>
      </c>
      <c r="T5030">
        <v>33.5</v>
      </c>
      <c r="U5030">
        <v>9.3000000000000007</v>
      </c>
      <c r="V5030">
        <f t="shared" si="549"/>
        <v>9.1836811791350854</v>
      </c>
      <c r="W5030">
        <f t="shared" si="550"/>
        <v>0.10888879747610963</v>
      </c>
      <c r="X5030">
        <f t="shared" si="551"/>
        <v>1.1856770215793219E-2</v>
      </c>
      <c r="Z5030">
        <f ca="1">IF($F5030=$Z$1,1,0)</f>
        <v>0</v>
      </c>
      <c r="AA5030">
        <f ca="1">IF($I5030=$AA$1,1,0)</f>
        <v>1</v>
      </c>
      <c r="AB5030" t="str">
        <f t="shared" ca="1" si="552"/>
        <v/>
      </c>
      <c r="AC5030" t="str">
        <f ca="1">IF(AND(Z5030,AA5030),C5030,"")</f>
        <v/>
      </c>
      <c r="AD5030" t="str">
        <f ca="1">IF(AND(AA5030,Z5030),D5030,"")</f>
        <v/>
      </c>
      <c r="AE5030" t="str">
        <f t="shared" ca="1" si="553"/>
        <v/>
      </c>
    </row>
    <row r="5031" spans="1:31" x14ac:dyDescent="0.25">
      <c r="A5031">
        <v>767323</v>
      </c>
      <c r="B5031" s="1">
        <v>38767.189062500001</v>
      </c>
      <c r="C5031">
        <v>26</v>
      </c>
      <c r="D5031">
        <v>4</v>
      </c>
      <c r="E5031">
        <v>270.2</v>
      </c>
      <c r="F5031" t="s">
        <v>114</v>
      </c>
      <c r="G5031">
        <v>-50</v>
      </c>
      <c r="H5031">
        <v>1140348735018</v>
      </c>
      <c r="I5031">
        <v>270</v>
      </c>
      <c r="J5031" t="s">
        <v>82</v>
      </c>
      <c r="K5031">
        <v>-50</v>
      </c>
      <c r="L5031">
        <v>-50.308510638297903</v>
      </c>
      <c r="M5031">
        <v>94</v>
      </c>
      <c r="N5031">
        <v>0.97304085764077697</v>
      </c>
      <c r="O5031">
        <v>1</v>
      </c>
      <c r="P5031">
        <f t="shared" si="548"/>
        <v>1.0000000000000001E-5</v>
      </c>
      <c r="Q5031">
        <f t="shared" si="547"/>
        <v>-11.512925464970229</v>
      </c>
      <c r="R5031">
        <f>10^(L5031/10)</f>
        <v>9.3142724269009411E-6</v>
      </c>
      <c r="S5031">
        <f>LN(R5031)</f>
        <v>-11.583962664647713</v>
      </c>
      <c r="T5031">
        <v>33.5</v>
      </c>
      <c r="U5031">
        <v>2.8</v>
      </c>
      <c r="V5031">
        <f t="shared" si="549"/>
        <v>7.5953933407032972</v>
      </c>
      <c r="W5031">
        <f t="shared" si="550"/>
        <v>0.1316587509222274</v>
      </c>
      <c r="X5031">
        <f t="shared" si="551"/>
        <v>1.7334026694401112E-2</v>
      </c>
      <c r="Z5031">
        <f ca="1">IF($F5031=$Z$1,1,0)</f>
        <v>0</v>
      </c>
      <c r="AA5031">
        <f ca="1">IF($I5031=$AA$1,1,0)</f>
        <v>1</v>
      </c>
      <c r="AB5031" t="str">
        <f t="shared" ca="1" si="552"/>
        <v/>
      </c>
      <c r="AC5031" t="str">
        <f ca="1">IF(AND(Z5031,AA5031),C5031,"")</f>
        <v/>
      </c>
      <c r="AD5031" t="str">
        <f ca="1">IF(AND(AA5031,Z5031),D5031,"")</f>
        <v/>
      </c>
      <c r="AE5031" t="str">
        <f t="shared" ca="1" si="553"/>
        <v/>
      </c>
    </row>
    <row r="5032" spans="1:31" x14ac:dyDescent="0.25">
      <c r="A5032">
        <v>767324</v>
      </c>
      <c r="B5032" s="1">
        <v>38767.189062500001</v>
      </c>
      <c r="C5032">
        <v>26</v>
      </c>
      <c r="D5032">
        <v>4</v>
      </c>
      <c r="E5032">
        <v>270.2</v>
      </c>
      <c r="F5032" t="s">
        <v>112</v>
      </c>
      <c r="G5032">
        <v>-58</v>
      </c>
      <c r="H5032">
        <v>1140348735018</v>
      </c>
      <c r="I5032">
        <v>270</v>
      </c>
      <c r="J5032" t="s">
        <v>82</v>
      </c>
      <c r="K5032">
        <v>-60</v>
      </c>
      <c r="L5032">
        <v>-59.390909090909098</v>
      </c>
      <c r="M5032">
        <v>110</v>
      </c>
      <c r="N5032">
        <v>1.9912443877744399</v>
      </c>
      <c r="O5032">
        <v>0</v>
      </c>
      <c r="P5032">
        <f t="shared" si="548"/>
        <v>1.5848931924611111E-6</v>
      </c>
      <c r="Q5032">
        <f t="shared" si="547"/>
        <v>-13.354993539365466</v>
      </c>
      <c r="R5032">
        <f>10^(L5032/10)</f>
        <v>1.1505595218078539E-6</v>
      </c>
      <c r="S5032">
        <f>LN(R5032)</f>
        <v>-13.675262193209184</v>
      </c>
      <c r="T5032">
        <v>7.5</v>
      </c>
      <c r="U5032">
        <v>6.3</v>
      </c>
      <c r="V5032">
        <f t="shared" si="549"/>
        <v>18.642424734996251</v>
      </c>
      <c r="W5032">
        <f t="shared" si="550"/>
        <v>5.364109091038801E-2</v>
      </c>
      <c r="X5032">
        <f t="shared" si="551"/>
        <v>2.8773666340565114E-3</v>
      </c>
      <c r="Z5032">
        <f ca="1">IF($F5032=$Z$1,1,0)</f>
        <v>0</v>
      </c>
      <c r="AA5032">
        <f ca="1">IF($I5032=$AA$1,1,0)</f>
        <v>1</v>
      </c>
      <c r="AB5032" t="str">
        <f t="shared" ca="1" si="552"/>
        <v/>
      </c>
      <c r="AC5032" t="str">
        <f ca="1">IF(AND(Z5032,AA5032),C5032,"")</f>
        <v/>
      </c>
      <c r="AD5032" t="str">
        <f ca="1">IF(AND(AA5032,Z5032),D5032,"")</f>
        <v/>
      </c>
      <c r="AE5032" t="str">
        <f t="shared" ca="1" si="553"/>
        <v/>
      </c>
    </row>
    <row r="5033" spans="1:31" x14ac:dyDescent="0.25">
      <c r="A5033">
        <v>767325</v>
      </c>
      <c r="B5033" s="1">
        <v>38767.189062500001</v>
      </c>
      <c r="C5033">
        <v>26</v>
      </c>
      <c r="D5033">
        <v>4</v>
      </c>
      <c r="E5033">
        <v>270.2</v>
      </c>
      <c r="F5033" t="s">
        <v>115</v>
      </c>
      <c r="G5033">
        <v>-65</v>
      </c>
      <c r="H5033">
        <v>1140348735018</v>
      </c>
      <c r="I5033">
        <v>270</v>
      </c>
      <c r="J5033" t="s">
        <v>82</v>
      </c>
      <c r="K5033">
        <v>-63</v>
      </c>
      <c r="L5033">
        <v>-62.946236559139798</v>
      </c>
      <c r="M5033">
        <v>93</v>
      </c>
      <c r="N5033">
        <v>1.74059954312256</v>
      </c>
      <c r="O5033">
        <v>2</v>
      </c>
      <c r="P5033">
        <f t="shared" si="548"/>
        <v>3.1622776601683734E-7</v>
      </c>
      <c r="Q5033">
        <f t="shared" si="547"/>
        <v>-14.966803104461299</v>
      </c>
      <c r="R5033">
        <f>10^(L5033/10)</f>
        <v>5.0743023872714698E-7</v>
      </c>
      <c r="S5033">
        <f>LN(R5033)</f>
        <v>-14.493906596115211</v>
      </c>
      <c r="T5033">
        <v>2.5</v>
      </c>
      <c r="U5033">
        <v>-0.8</v>
      </c>
      <c r="V5033">
        <f t="shared" si="549"/>
        <v>23.985203772325971</v>
      </c>
      <c r="W5033">
        <f t="shared" si="550"/>
        <v>4.1692370408534775E-2</v>
      </c>
      <c r="X5033">
        <f t="shared" si="551"/>
        <v>1.7382537502824663E-3</v>
      </c>
      <c r="Z5033">
        <f ca="1">IF($F5033=$Z$1,1,0)</f>
        <v>0</v>
      </c>
      <c r="AA5033">
        <f ca="1">IF($I5033=$AA$1,1,0)</f>
        <v>1</v>
      </c>
      <c r="AB5033" t="str">
        <f t="shared" ca="1" si="552"/>
        <v/>
      </c>
      <c r="AC5033" t="str">
        <f ca="1">IF(AND(Z5033,AA5033),C5033,"")</f>
        <v/>
      </c>
      <c r="AD5033" t="str">
        <f ca="1">IF(AND(AA5033,Z5033),D5033,"")</f>
        <v/>
      </c>
      <c r="AE5033" t="str">
        <f t="shared" ca="1" si="553"/>
        <v/>
      </c>
    </row>
    <row r="5034" spans="1:31" x14ac:dyDescent="0.25">
      <c r="A5034">
        <v>767326</v>
      </c>
      <c r="B5034" s="1">
        <v>38767.189062500001</v>
      </c>
      <c r="C5034">
        <v>26</v>
      </c>
      <c r="D5034">
        <v>4</v>
      </c>
      <c r="E5034">
        <v>270.2</v>
      </c>
      <c r="F5034" t="s">
        <v>113</v>
      </c>
      <c r="G5034">
        <v>-69</v>
      </c>
      <c r="H5034">
        <v>1140348735018</v>
      </c>
      <c r="I5034">
        <v>270</v>
      </c>
      <c r="J5034" t="s">
        <v>82</v>
      </c>
      <c r="K5034">
        <v>-63</v>
      </c>
      <c r="L5034">
        <v>-65.063157894736804</v>
      </c>
      <c r="M5034">
        <v>95</v>
      </c>
      <c r="N5034">
        <v>4.3876289489829201</v>
      </c>
      <c r="O5034">
        <v>8</v>
      </c>
      <c r="P5034">
        <f t="shared" si="548"/>
        <v>1.2589254117941651E-7</v>
      </c>
      <c r="Q5034">
        <f t="shared" si="547"/>
        <v>-15.887837141658917</v>
      </c>
      <c r="R5034">
        <f>10^(L5034/10)</f>
        <v>3.1166225635646291E-7</v>
      </c>
      <c r="S5034">
        <f>LN(R5034)</f>
        <v>-14.981345747153883</v>
      </c>
      <c r="T5034">
        <v>12.8</v>
      </c>
      <c r="U5034">
        <v>-2.8</v>
      </c>
      <c r="V5034">
        <f t="shared" si="549"/>
        <v>14.848568954616468</v>
      </c>
      <c r="W5034">
        <f t="shared" si="550"/>
        <v>6.7346557305045671E-2</v>
      </c>
      <c r="X5034">
        <f t="shared" si="551"/>
        <v>4.5355587808417995E-3</v>
      </c>
      <c r="Z5034">
        <f ca="1">IF($F5034=$Z$1,1,0)</f>
        <v>1</v>
      </c>
      <c r="AA5034">
        <f ca="1">IF($I5034=$AA$1,1,0)</f>
        <v>1</v>
      </c>
      <c r="AB5034">
        <f t="shared" ca="1" si="552"/>
        <v>2.4205457064311629E-2</v>
      </c>
      <c r="AC5034">
        <f ca="1">IF(AND(Z5034,AA5034),C5034,"")</f>
        <v>26</v>
      </c>
      <c r="AD5034">
        <f ca="1">IF(AND(AA5034,Z5034),D5034,"")</f>
        <v>4</v>
      </c>
      <c r="AE5034">
        <f t="shared" ca="1" si="553"/>
        <v>6.7346557305045671E-2</v>
      </c>
    </row>
    <row r="5035" spans="1:31" x14ac:dyDescent="0.25">
      <c r="A5035">
        <v>767335</v>
      </c>
      <c r="B5035" s="1">
        <v>38767.189062500001</v>
      </c>
      <c r="C5035">
        <v>26</v>
      </c>
      <c r="D5035">
        <v>4</v>
      </c>
      <c r="E5035">
        <v>270.2</v>
      </c>
      <c r="F5035" t="s">
        <v>117</v>
      </c>
      <c r="G5035">
        <v>-79</v>
      </c>
      <c r="H5035">
        <v>1140348735270</v>
      </c>
      <c r="I5035">
        <v>270</v>
      </c>
      <c r="J5035" t="s">
        <v>82</v>
      </c>
      <c r="K5035">
        <v>-78.5</v>
      </c>
      <c r="L5035">
        <v>-78.587500000000006</v>
      </c>
      <c r="M5035">
        <v>80</v>
      </c>
      <c r="N5035">
        <v>0.95059941116451796</v>
      </c>
      <c r="O5035">
        <v>1</v>
      </c>
      <c r="P5035">
        <f t="shared" si="548"/>
        <v>1.2589254117941638E-8</v>
      </c>
      <c r="Q5035">
        <f t="shared" si="547"/>
        <v>-18.190422234652964</v>
      </c>
      <c r="R5035">
        <f>10^(L5035/10)</f>
        <v>1.3843630530808654E-8</v>
      </c>
      <c r="S5035">
        <f>LN(R5035)</f>
        <v>-18.09544059956696</v>
      </c>
      <c r="T5035">
        <v>1</v>
      </c>
      <c r="U5035">
        <v>14</v>
      </c>
      <c r="V5035">
        <f t="shared" si="549"/>
        <v>26.92582403567252</v>
      </c>
      <c r="W5035">
        <f t="shared" si="550"/>
        <v>3.7139067635410375E-2</v>
      </c>
      <c r="X5035">
        <f t="shared" si="551"/>
        <v>1.3793103448275861E-3</v>
      </c>
      <c r="Z5035">
        <f ca="1">IF($F5035=$Z$1,1,0)</f>
        <v>0</v>
      </c>
      <c r="AA5035">
        <f ca="1">IF($I5035=$AA$1,1,0)</f>
        <v>1</v>
      </c>
      <c r="AB5035" t="str">
        <f t="shared" ca="1" si="552"/>
        <v/>
      </c>
      <c r="AC5035" t="str">
        <f ca="1">IF(AND(Z5035,AA5035),C5035,"")</f>
        <v/>
      </c>
      <c r="AD5035" t="str">
        <f ca="1">IF(AND(AA5035,Z5035),D5035,"")</f>
        <v/>
      </c>
      <c r="AE5035" t="str">
        <f t="shared" ca="1" si="553"/>
        <v/>
      </c>
    </row>
    <row r="5036" spans="1:31" x14ac:dyDescent="0.25">
      <c r="A5036">
        <v>768204</v>
      </c>
      <c r="B5036" s="1">
        <v>38767.18953703704</v>
      </c>
      <c r="C5036">
        <v>26</v>
      </c>
      <c r="D5036">
        <v>4</v>
      </c>
      <c r="E5036">
        <v>315.10000000000002</v>
      </c>
      <c r="F5036" t="s">
        <v>116</v>
      </c>
      <c r="G5036">
        <v>-49</v>
      </c>
      <c r="H5036">
        <v>1140348776180</v>
      </c>
      <c r="I5036">
        <v>315</v>
      </c>
      <c r="J5036" t="s">
        <v>82</v>
      </c>
      <c r="K5036">
        <v>-48</v>
      </c>
      <c r="L5036">
        <v>-47.0104166666667</v>
      </c>
      <c r="M5036">
        <v>96</v>
      </c>
      <c r="N5036">
        <v>2.5110064732636501</v>
      </c>
      <c r="O5036">
        <v>1.75</v>
      </c>
      <c r="P5036">
        <f t="shared" si="548"/>
        <v>1.2589254117941658E-5</v>
      </c>
      <c r="Q5036">
        <f t="shared" si="547"/>
        <v>-11.282666955670825</v>
      </c>
      <c r="R5036">
        <f>10^(L5036/10)</f>
        <v>1.9904823608671607E-5</v>
      </c>
      <c r="S5036">
        <f>LN(R5036)</f>
        <v>-10.82454846321056</v>
      </c>
      <c r="T5036">
        <v>33.5</v>
      </c>
      <c r="U5036">
        <v>9.3000000000000007</v>
      </c>
      <c r="V5036">
        <f t="shared" si="549"/>
        <v>9.1836811791350854</v>
      </c>
      <c r="W5036">
        <f t="shared" si="550"/>
        <v>0.10888879747610963</v>
      </c>
      <c r="X5036">
        <f t="shared" si="551"/>
        <v>1.1856770215793219E-2</v>
      </c>
      <c r="Z5036">
        <f ca="1">IF($F5036=$Z$1,1,0)</f>
        <v>0</v>
      </c>
      <c r="AA5036">
        <f ca="1">IF($I5036=$AA$1,1,0)</f>
        <v>0</v>
      </c>
      <c r="AB5036" t="str">
        <f t="shared" ca="1" si="552"/>
        <v/>
      </c>
      <c r="AC5036" t="str">
        <f ca="1">IF(AND(Z5036,AA5036),C5036,"")</f>
        <v/>
      </c>
      <c r="AD5036" t="str">
        <f ca="1">IF(AND(AA5036,Z5036),D5036,"")</f>
        <v/>
      </c>
      <c r="AE5036" t="str">
        <f t="shared" ca="1" si="553"/>
        <v/>
      </c>
    </row>
    <row r="5037" spans="1:31" x14ac:dyDescent="0.25">
      <c r="A5037">
        <v>768205</v>
      </c>
      <c r="B5037" s="1">
        <v>38767.18953703704</v>
      </c>
      <c r="C5037">
        <v>26</v>
      </c>
      <c r="D5037">
        <v>4</v>
      </c>
      <c r="E5037">
        <v>315.10000000000002</v>
      </c>
      <c r="F5037" t="s">
        <v>115</v>
      </c>
      <c r="G5037">
        <v>-59</v>
      </c>
      <c r="H5037">
        <v>1140348776180</v>
      </c>
      <c r="I5037">
        <v>315</v>
      </c>
      <c r="J5037" t="s">
        <v>82</v>
      </c>
      <c r="K5037">
        <v>-60</v>
      </c>
      <c r="L5037">
        <v>-60.7291666666667</v>
      </c>
      <c r="M5037">
        <v>96</v>
      </c>
      <c r="N5037">
        <v>2.5276540680479398</v>
      </c>
      <c r="O5037">
        <v>4</v>
      </c>
      <c r="P5037">
        <f t="shared" si="548"/>
        <v>1.2589254117941642E-6</v>
      </c>
      <c r="Q5037">
        <f t="shared" ref="Q5037:Q5100" si="554">LN(P5037)</f>
        <v>-13.585252048664872</v>
      </c>
      <c r="R5037">
        <f>10^(L5037/10)</f>
        <v>8.4544105459468483E-7</v>
      </c>
      <c r="S5037">
        <f>LN(R5037)</f>
        <v>-13.983407387661765</v>
      </c>
      <c r="T5037">
        <v>2.5</v>
      </c>
      <c r="U5037">
        <v>-0.8</v>
      </c>
      <c r="V5037">
        <f t="shared" si="549"/>
        <v>23.985203772325971</v>
      </c>
      <c r="W5037">
        <f t="shared" si="550"/>
        <v>4.1692370408534775E-2</v>
      </c>
      <c r="X5037">
        <f t="shared" si="551"/>
        <v>1.7382537502824663E-3</v>
      </c>
      <c r="Z5037">
        <f ca="1">IF($F5037=$Z$1,1,0)</f>
        <v>0</v>
      </c>
      <c r="AA5037">
        <f ca="1">IF($I5037=$AA$1,1,0)</f>
        <v>0</v>
      </c>
      <c r="AB5037" t="str">
        <f t="shared" ca="1" si="552"/>
        <v/>
      </c>
      <c r="AC5037" t="str">
        <f ca="1">IF(AND(Z5037,AA5037),C5037,"")</f>
        <v/>
      </c>
      <c r="AD5037" t="str">
        <f ca="1">IF(AND(AA5037,Z5037),D5037,"")</f>
        <v/>
      </c>
      <c r="AE5037" t="str">
        <f t="shared" ca="1" si="553"/>
        <v/>
      </c>
    </row>
    <row r="5038" spans="1:31" x14ac:dyDescent="0.25">
      <c r="A5038">
        <v>768206</v>
      </c>
      <c r="B5038" s="1">
        <v>38767.18953703704</v>
      </c>
      <c r="C5038">
        <v>26</v>
      </c>
      <c r="D5038">
        <v>4</v>
      </c>
      <c r="E5038">
        <v>315.10000000000002</v>
      </c>
      <c r="F5038" t="s">
        <v>113</v>
      </c>
      <c r="G5038">
        <v>-63</v>
      </c>
      <c r="H5038">
        <v>1140348776180</v>
      </c>
      <c r="I5038">
        <v>315</v>
      </c>
      <c r="J5038" t="s">
        <v>82</v>
      </c>
      <c r="K5038">
        <v>-64</v>
      </c>
      <c r="L5038">
        <v>-64.326086956521706</v>
      </c>
      <c r="M5038">
        <v>92</v>
      </c>
      <c r="N5038">
        <v>3.2143520723627499</v>
      </c>
      <c r="O5038">
        <v>2</v>
      </c>
      <c r="P5038">
        <f t="shared" si="548"/>
        <v>5.0118723362727218E-7</v>
      </c>
      <c r="Q5038">
        <f t="shared" si="554"/>
        <v>-14.506286085862488</v>
      </c>
      <c r="R5038">
        <f>10^(L5038/10)</f>
        <v>3.6931020146818095E-7</v>
      </c>
      <c r="S5038">
        <f>LN(R5038)</f>
        <v>-14.811628891672562</v>
      </c>
      <c r="T5038">
        <v>12.8</v>
      </c>
      <c r="U5038">
        <v>-2.8</v>
      </c>
      <c r="V5038">
        <f t="shared" si="549"/>
        <v>14.848568954616468</v>
      </c>
      <c r="W5038">
        <f t="shared" si="550"/>
        <v>6.7346557305045671E-2</v>
      </c>
      <c r="X5038">
        <f t="shared" si="551"/>
        <v>4.5355587808417995E-3</v>
      </c>
      <c r="Z5038">
        <f ca="1">IF($F5038=$Z$1,1,0)</f>
        <v>1</v>
      </c>
      <c r="AA5038">
        <f ca="1">IF($I5038=$AA$1,1,0)</f>
        <v>0</v>
      </c>
      <c r="AB5038" t="str">
        <f t="shared" ca="1" si="552"/>
        <v/>
      </c>
      <c r="AC5038" t="str">
        <f ca="1">IF(AND(Z5038,AA5038),C5038,"")</f>
        <v/>
      </c>
      <c r="AD5038" t="str">
        <f ca="1">IF(AND(AA5038,Z5038),D5038,"")</f>
        <v/>
      </c>
      <c r="AE5038" t="str">
        <f t="shared" ca="1" si="553"/>
        <v/>
      </c>
    </row>
    <row r="5039" spans="1:31" x14ac:dyDescent="0.25">
      <c r="A5039">
        <v>768207</v>
      </c>
      <c r="B5039" s="1">
        <v>38767.18953703704</v>
      </c>
      <c r="C5039">
        <v>26</v>
      </c>
      <c r="D5039">
        <v>4</v>
      </c>
      <c r="E5039">
        <v>315.10000000000002</v>
      </c>
      <c r="F5039" t="s">
        <v>112</v>
      </c>
      <c r="G5039">
        <v>-59</v>
      </c>
      <c r="H5039">
        <v>1140348776180</v>
      </c>
      <c r="I5039">
        <v>315</v>
      </c>
      <c r="J5039" t="s">
        <v>82</v>
      </c>
      <c r="K5039">
        <v>-58</v>
      </c>
      <c r="L5039">
        <v>-57.681818181818201</v>
      </c>
      <c r="M5039">
        <v>110</v>
      </c>
      <c r="N5039">
        <v>1.0915170671699399</v>
      </c>
      <c r="O5039">
        <v>1</v>
      </c>
      <c r="P5039">
        <f t="shared" si="548"/>
        <v>1.2589254117941642E-6</v>
      </c>
      <c r="Q5039">
        <f t="shared" si="554"/>
        <v>-13.585252048664872</v>
      </c>
      <c r="R5039">
        <f>10^(L5039/10)</f>
        <v>1.7053682839712631E-6</v>
      </c>
      <c r="S5039">
        <f>LN(R5039)</f>
        <v>-13.281729468224752</v>
      </c>
      <c r="T5039">
        <v>7.5</v>
      </c>
      <c r="U5039">
        <v>6.3</v>
      </c>
      <c r="V5039">
        <f t="shared" si="549"/>
        <v>18.642424734996251</v>
      </c>
      <c r="W5039">
        <f t="shared" si="550"/>
        <v>5.364109091038801E-2</v>
      </c>
      <c r="X5039">
        <f t="shared" si="551"/>
        <v>2.8773666340565114E-3</v>
      </c>
      <c r="Z5039">
        <f ca="1">IF($F5039=$Z$1,1,0)</f>
        <v>0</v>
      </c>
      <c r="AA5039">
        <f ca="1">IF($I5039=$AA$1,1,0)</f>
        <v>0</v>
      </c>
      <c r="AB5039" t="str">
        <f t="shared" ca="1" si="552"/>
        <v/>
      </c>
      <c r="AC5039" t="str">
        <f ca="1">IF(AND(Z5039,AA5039),C5039,"")</f>
        <v/>
      </c>
      <c r="AD5039" t="str">
        <f ca="1">IF(AND(AA5039,Z5039),D5039,"")</f>
        <v/>
      </c>
      <c r="AE5039" t="str">
        <f t="shared" ca="1" si="553"/>
        <v/>
      </c>
    </row>
    <row r="5040" spans="1:31" x14ac:dyDescent="0.25">
      <c r="A5040">
        <v>768214</v>
      </c>
      <c r="B5040" s="1">
        <v>38767.18953703704</v>
      </c>
      <c r="C5040">
        <v>26</v>
      </c>
      <c r="D5040">
        <v>4</v>
      </c>
      <c r="E5040">
        <v>315.10000000000002</v>
      </c>
      <c r="F5040" t="s">
        <v>117</v>
      </c>
      <c r="G5040">
        <v>-73</v>
      </c>
      <c r="H5040">
        <v>1140348776432</v>
      </c>
      <c r="I5040">
        <v>315</v>
      </c>
      <c r="J5040" t="s">
        <v>82</v>
      </c>
      <c r="K5040">
        <v>-73</v>
      </c>
      <c r="L5040">
        <v>-73.675324675324703</v>
      </c>
      <c r="M5040">
        <v>77</v>
      </c>
      <c r="N5040">
        <v>1.2401353750547</v>
      </c>
      <c r="O5040">
        <v>1</v>
      </c>
      <c r="P5040">
        <f t="shared" si="548"/>
        <v>5.0118723362727164E-8</v>
      </c>
      <c r="Q5040">
        <f t="shared" si="554"/>
        <v>-16.808871178856535</v>
      </c>
      <c r="R5040">
        <f>10^(L5040/10)</f>
        <v>4.2901011556282544E-8</v>
      </c>
      <c r="S5040">
        <f>LN(R5040)</f>
        <v>-16.964370431889904</v>
      </c>
      <c r="T5040">
        <v>1</v>
      </c>
      <c r="U5040">
        <v>14</v>
      </c>
      <c r="V5040">
        <f t="shared" si="549"/>
        <v>26.92582403567252</v>
      </c>
      <c r="W5040">
        <f t="shared" si="550"/>
        <v>3.7139067635410375E-2</v>
      </c>
      <c r="X5040">
        <f t="shared" si="551"/>
        <v>1.3793103448275861E-3</v>
      </c>
      <c r="Z5040">
        <f ca="1">IF($F5040=$Z$1,1,0)</f>
        <v>0</v>
      </c>
      <c r="AA5040">
        <f ca="1">IF($I5040=$AA$1,1,0)</f>
        <v>0</v>
      </c>
      <c r="AB5040" t="str">
        <f t="shared" ca="1" si="552"/>
        <v/>
      </c>
      <c r="AC5040" t="str">
        <f ca="1">IF(AND(Z5040,AA5040),C5040,"")</f>
        <v/>
      </c>
      <c r="AD5040" t="str">
        <f ca="1">IF(AND(AA5040,Z5040),D5040,"")</f>
        <v/>
      </c>
      <c r="AE5040" t="str">
        <f t="shared" ca="1" si="553"/>
        <v/>
      </c>
    </row>
    <row r="5041" spans="1:31" x14ac:dyDescent="0.25">
      <c r="A5041">
        <v>768224</v>
      </c>
      <c r="B5041" s="1">
        <v>38767.18953703704</v>
      </c>
      <c r="C5041">
        <v>26</v>
      </c>
      <c r="D5041">
        <v>4</v>
      </c>
      <c r="E5041">
        <v>315.10000000000002</v>
      </c>
      <c r="F5041" t="s">
        <v>114</v>
      </c>
      <c r="G5041">
        <v>-53</v>
      </c>
      <c r="H5041">
        <v>1140348776936</v>
      </c>
      <c r="I5041">
        <v>315</v>
      </c>
      <c r="J5041" t="s">
        <v>82</v>
      </c>
      <c r="K5041">
        <v>-53</v>
      </c>
      <c r="L5041">
        <v>-53.8735632183908</v>
      </c>
      <c r="M5041">
        <v>87</v>
      </c>
      <c r="N5041">
        <v>2.0448721896783102</v>
      </c>
      <c r="O5041">
        <v>1</v>
      </c>
      <c r="P5041">
        <f t="shared" si="548"/>
        <v>5.011872336272719E-6</v>
      </c>
      <c r="Q5041">
        <f t="shared" si="554"/>
        <v>-12.203700992868443</v>
      </c>
      <c r="R5041">
        <f>10^(L5041/10)</f>
        <v>4.0986768440054995E-6</v>
      </c>
      <c r="S5041">
        <f>LN(R5041)</f>
        <v>-12.4048463573139</v>
      </c>
      <c r="T5041">
        <v>33.5</v>
      </c>
      <c r="U5041">
        <v>2.8</v>
      </c>
      <c r="V5041">
        <f t="shared" si="549"/>
        <v>7.5953933407032972</v>
      </c>
      <c r="W5041">
        <f t="shared" si="550"/>
        <v>0.1316587509222274</v>
      </c>
      <c r="X5041">
        <f t="shared" si="551"/>
        <v>1.7334026694401112E-2</v>
      </c>
      <c r="Z5041">
        <f ca="1">IF($F5041=$Z$1,1,0)</f>
        <v>0</v>
      </c>
      <c r="AA5041">
        <f ca="1">IF($I5041=$AA$1,1,0)</f>
        <v>0</v>
      </c>
      <c r="AB5041" t="str">
        <f t="shared" ca="1" si="552"/>
        <v/>
      </c>
      <c r="AC5041" t="str">
        <f ca="1">IF(AND(Z5041,AA5041),C5041,"")</f>
        <v/>
      </c>
      <c r="AD5041" t="str">
        <f ca="1">IF(AND(AA5041,Z5041),D5041,"")</f>
        <v/>
      </c>
      <c r="AE5041" t="str">
        <f t="shared" ca="1" si="553"/>
        <v/>
      </c>
    </row>
    <row r="5042" spans="1:31" x14ac:dyDescent="0.25">
      <c r="A5042">
        <v>769071</v>
      </c>
      <c r="B5042" s="1">
        <v>38767.200995370367</v>
      </c>
      <c r="C5042">
        <v>21</v>
      </c>
      <c r="D5042">
        <v>5</v>
      </c>
      <c r="E5042">
        <v>0.3</v>
      </c>
      <c r="F5042" t="s">
        <v>116</v>
      </c>
      <c r="G5042">
        <v>-55</v>
      </c>
      <c r="H5042">
        <v>1140349766062</v>
      </c>
      <c r="I5042">
        <v>0</v>
      </c>
      <c r="J5042" t="s">
        <v>55</v>
      </c>
      <c r="K5042">
        <v>-56</v>
      </c>
      <c r="L5042">
        <v>-55.12</v>
      </c>
      <c r="M5042">
        <v>100</v>
      </c>
      <c r="N5042">
        <v>3.0658760509185599</v>
      </c>
      <c r="O5042">
        <v>2</v>
      </c>
      <c r="P5042">
        <f t="shared" ref="P5042:P5105" si="555">10^(G5042/10)</f>
        <v>3.1622776601683767E-6</v>
      </c>
      <c r="Q5042">
        <f t="shared" si="554"/>
        <v>-12.664218011467252</v>
      </c>
      <c r="R5042">
        <f>10^(L5042/10)</f>
        <v>3.0760968147407076E-6</v>
      </c>
      <c r="S5042">
        <f>LN(R5042)</f>
        <v>-12.69184903258318</v>
      </c>
      <c r="T5042">
        <v>33.5</v>
      </c>
      <c r="U5042">
        <v>9.3000000000000007</v>
      </c>
      <c r="V5042">
        <f t="shared" si="549"/>
        <v>13.218925826253811</v>
      </c>
      <c r="W5042">
        <f t="shared" si="550"/>
        <v>7.5649111973525307E-2</v>
      </c>
      <c r="X5042">
        <f t="shared" si="551"/>
        <v>5.7227881423829695E-3</v>
      </c>
      <c r="Z5042">
        <f ca="1">IF($F5042=$Z$1,1,0)</f>
        <v>0</v>
      </c>
      <c r="AA5042">
        <f ca="1">IF($I5042=$AA$1,1,0)</f>
        <v>0</v>
      </c>
      <c r="AB5042" t="str">
        <f t="shared" ca="1" si="552"/>
        <v/>
      </c>
      <c r="AC5042" t="str">
        <f ca="1">IF(AND(Z5042,AA5042),C5042,"")</f>
        <v/>
      </c>
      <c r="AD5042" t="str">
        <f ca="1">IF(AND(AA5042,Z5042),D5042,"")</f>
        <v/>
      </c>
      <c r="AE5042" t="str">
        <f t="shared" ca="1" si="553"/>
        <v/>
      </c>
    </row>
    <row r="5043" spans="1:31" x14ac:dyDescent="0.25">
      <c r="A5043">
        <v>769072</v>
      </c>
      <c r="B5043" s="1">
        <v>38767.200995370367</v>
      </c>
      <c r="C5043">
        <v>21</v>
      </c>
      <c r="D5043">
        <v>5</v>
      </c>
      <c r="E5043">
        <v>0.3</v>
      </c>
      <c r="F5043" t="s">
        <v>114</v>
      </c>
      <c r="G5043">
        <v>-56</v>
      </c>
      <c r="H5043">
        <v>1140349766062</v>
      </c>
      <c r="I5043">
        <v>0</v>
      </c>
      <c r="J5043" t="s">
        <v>55</v>
      </c>
      <c r="K5043">
        <v>-56</v>
      </c>
      <c r="L5043">
        <v>-54.175824175824197</v>
      </c>
      <c r="M5043">
        <v>91</v>
      </c>
      <c r="N5043">
        <v>6.4628741569631698</v>
      </c>
      <c r="O5043">
        <v>12</v>
      </c>
      <c r="P5043">
        <f t="shared" si="555"/>
        <v>2.5118864315095806E-6</v>
      </c>
      <c r="Q5043">
        <f t="shared" si="554"/>
        <v>-12.894476520766656</v>
      </c>
      <c r="R5043">
        <f>10^(L5043/10)</f>
        <v>3.8231169414637431E-6</v>
      </c>
      <c r="S5043">
        <f>LN(R5043)</f>
        <v>-12.474444514791923</v>
      </c>
      <c r="T5043">
        <v>33.5</v>
      </c>
      <c r="U5043">
        <v>2.8</v>
      </c>
      <c r="V5043">
        <f t="shared" si="549"/>
        <v>12.692123541787639</v>
      </c>
      <c r="W5043">
        <f t="shared" si="550"/>
        <v>7.8789021924313363E-2</v>
      </c>
      <c r="X5043">
        <f t="shared" si="551"/>
        <v>6.2077099757899311E-3</v>
      </c>
      <c r="Z5043">
        <f ca="1">IF($F5043=$Z$1,1,0)</f>
        <v>0</v>
      </c>
      <c r="AA5043">
        <f ca="1">IF($I5043=$AA$1,1,0)</f>
        <v>0</v>
      </c>
      <c r="AB5043" t="str">
        <f t="shared" ca="1" si="552"/>
        <v/>
      </c>
      <c r="AC5043" t="str">
        <f ca="1">IF(AND(Z5043,AA5043),C5043,"")</f>
        <v/>
      </c>
      <c r="AD5043" t="str">
        <f ca="1">IF(AND(AA5043,Z5043),D5043,"")</f>
        <v/>
      </c>
      <c r="AE5043" t="str">
        <f t="shared" ca="1" si="553"/>
        <v/>
      </c>
    </row>
    <row r="5044" spans="1:31" x14ac:dyDescent="0.25">
      <c r="A5044">
        <v>769073</v>
      </c>
      <c r="B5044" s="1">
        <v>38767.200995370367</v>
      </c>
      <c r="C5044">
        <v>21</v>
      </c>
      <c r="D5044">
        <v>5</v>
      </c>
      <c r="E5044">
        <v>0.3</v>
      </c>
      <c r="F5044" t="s">
        <v>115</v>
      </c>
      <c r="G5044">
        <v>-63</v>
      </c>
      <c r="H5044">
        <v>1140349766062</v>
      </c>
      <c r="I5044">
        <v>0</v>
      </c>
      <c r="J5044" t="s">
        <v>55</v>
      </c>
      <c r="K5044">
        <v>-64</v>
      </c>
      <c r="L5044">
        <v>-63.9908256880734</v>
      </c>
      <c r="M5044">
        <v>109</v>
      </c>
      <c r="N5044">
        <v>2.7504054005695502</v>
      </c>
      <c r="O5044">
        <v>4</v>
      </c>
      <c r="P5044">
        <f t="shared" si="555"/>
        <v>5.0118723362727218E-7</v>
      </c>
      <c r="Q5044">
        <f t="shared" si="554"/>
        <v>-14.506286085862488</v>
      </c>
      <c r="R5044">
        <f>10^(L5044/10)</f>
        <v>3.9894904627856827E-7</v>
      </c>
      <c r="S5044">
        <f>LN(R5044)</f>
        <v>-14.734432131773827</v>
      </c>
      <c r="T5044">
        <v>2.5</v>
      </c>
      <c r="U5044">
        <v>-0.8</v>
      </c>
      <c r="V5044">
        <f t="shared" si="549"/>
        <v>19.38788281375767</v>
      </c>
      <c r="W5044">
        <f t="shared" si="550"/>
        <v>5.1578607607964212E-2</v>
      </c>
      <c r="X5044">
        <f t="shared" si="551"/>
        <v>2.6603527627763438E-3</v>
      </c>
      <c r="Z5044">
        <f ca="1">IF($F5044=$Z$1,1,0)</f>
        <v>0</v>
      </c>
      <c r="AA5044">
        <f ca="1">IF($I5044=$AA$1,1,0)</f>
        <v>0</v>
      </c>
      <c r="AB5044" t="str">
        <f t="shared" ca="1" si="552"/>
        <v/>
      </c>
      <c r="AC5044" t="str">
        <f ca="1">IF(AND(Z5044,AA5044),C5044,"")</f>
        <v/>
      </c>
      <c r="AD5044" t="str">
        <f ca="1">IF(AND(AA5044,Z5044),D5044,"")</f>
        <v/>
      </c>
      <c r="AE5044" t="str">
        <f t="shared" ca="1" si="553"/>
        <v/>
      </c>
    </row>
    <row r="5045" spans="1:31" x14ac:dyDescent="0.25">
      <c r="A5045">
        <v>769074</v>
      </c>
      <c r="B5045" s="1">
        <v>38767.200995370367</v>
      </c>
      <c r="C5045">
        <v>21</v>
      </c>
      <c r="D5045">
        <v>5</v>
      </c>
      <c r="E5045">
        <v>0.3</v>
      </c>
      <c r="F5045" t="s">
        <v>112</v>
      </c>
      <c r="G5045">
        <v>-60</v>
      </c>
      <c r="H5045">
        <v>1140349766062</v>
      </c>
      <c r="I5045">
        <v>0</v>
      </c>
      <c r="J5045" t="s">
        <v>55</v>
      </c>
      <c r="K5045">
        <v>-58</v>
      </c>
      <c r="L5045">
        <v>-58.463636363636397</v>
      </c>
      <c r="M5045">
        <v>110</v>
      </c>
      <c r="N5045">
        <v>2.1912137842316599</v>
      </c>
      <c r="O5045">
        <v>3</v>
      </c>
      <c r="P5045">
        <f t="shared" si="555"/>
        <v>9.9999999999999995E-7</v>
      </c>
      <c r="Q5045">
        <f t="shared" si="554"/>
        <v>-13.815510557964274</v>
      </c>
      <c r="R5045">
        <f>10^(L5045/10)</f>
        <v>1.4244144267230289E-6</v>
      </c>
      <c r="S5045">
        <f>LN(R5045)</f>
        <v>-13.461749757313379</v>
      </c>
      <c r="T5045">
        <v>7.5</v>
      </c>
      <c r="U5045">
        <v>6.3</v>
      </c>
      <c r="V5045">
        <f t="shared" si="549"/>
        <v>13.56244815658294</v>
      </c>
      <c r="W5045">
        <f t="shared" si="550"/>
        <v>7.373300074254073E-2</v>
      </c>
      <c r="X5045">
        <f t="shared" si="551"/>
        <v>5.4365553984995112E-3</v>
      </c>
      <c r="Z5045">
        <f ca="1">IF($F5045=$Z$1,1,0)</f>
        <v>0</v>
      </c>
      <c r="AA5045">
        <f ca="1">IF($I5045=$AA$1,1,0)</f>
        <v>0</v>
      </c>
      <c r="AB5045" t="str">
        <f t="shared" ca="1" si="552"/>
        <v/>
      </c>
      <c r="AC5045" t="str">
        <f ca="1">IF(AND(Z5045,AA5045),C5045,"")</f>
        <v/>
      </c>
      <c r="AD5045" t="str">
        <f ca="1">IF(AND(AA5045,Z5045),D5045,"")</f>
        <v/>
      </c>
      <c r="AE5045" t="str">
        <f t="shared" ca="1" si="553"/>
        <v/>
      </c>
    </row>
    <row r="5046" spans="1:31" x14ac:dyDescent="0.25">
      <c r="A5046">
        <v>769075</v>
      </c>
      <c r="B5046" s="1">
        <v>38767.200995370367</v>
      </c>
      <c r="C5046">
        <v>21</v>
      </c>
      <c r="D5046">
        <v>5</v>
      </c>
      <c r="E5046">
        <v>0.3</v>
      </c>
      <c r="F5046" t="s">
        <v>113</v>
      </c>
      <c r="G5046">
        <v>-58</v>
      </c>
      <c r="H5046">
        <v>1140349766062</v>
      </c>
      <c r="I5046">
        <v>0</v>
      </c>
      <c r="J5046" t="s">
        <v>55</v>
      </c>
      <c r="K5046">
        <v>-59</v>
      </c>
      <c r="L5046">
        <v>-59.301886792452798</v>
      </c>
      <c r="M5046">
        <v>106</v>
      </c>
      <c r="N5046">
        <v>3.6727304266801299</v>
      </c>
      <c r="O5046">
        <v>2</v>
      </c>
      <c r="P5046">
        <f t="shared" si="555"/>
        <v>1.5848931924611111E-6</v>
      </c>
      <c r="Q5046">
        <f t="shared" si="554"/>
        <v>-13.354993539365466</v>
      </c>
      <c r="R5046">
        <f>10^(L5046/10)</f>
        <v>1.1743872315392103E-6</v>
      </c>
      <c r="S5046">
        <f>LN(R5046)</f>
        <v>-13.654764051472231</v>
      </c>
      <c r="T5046">
        <v>12.8</v>
      </c>
      <c r="U5046">
        <v>-2.8</v>
      </c>
      <c r="V5046">
        <f t="shared" si="549"/>
        <v>11.317243480636085</v>
      </c>
      <c r="W5046">
        <f t="shared" si="550"/>
        <v>8.8360739230450402E-2</v>
      </c>
      <c r="X5046">
        <f t="shared" si="551"/>
        <v>7.807620237351656E-3</v>
      </c>
      <c r="Z5046">
        <f ca="1">IF($F5046=$Z$1,1,0)</f>
        <v>1</v>
      </c>
      <c r="AA5046">
        <f ca="1">IF($I5046=$AA$1,1,0)</f>
        <v>0</v>
      </c>
      <c r="AB5046" t="str">
        <f t="shared" ca="1" si="552"/>
        <v/>
      </c>
      <c r="AC5046" t="str">
        <f ca="1">IF(AND(Z5046,AA5046),C5046,"")</f>
        <v/>
      </c>
      <c r="AD5046" t="str">
        <f ca="1">IF(AND(AA5046,Z5046),D5046,"")</f>
        <v/>
      </c>
      <c r="AE5046" t="str">
        <f t="shared" ca="1" si="553"/>
        <v/>
      </c>
    </row>
    <row r="5047" spans="1:31" x14ac:dyDescent="0.25">
      <c r="A5047">
        <v>769082</v>
      </c>
      <c r="B5047" s="1">
        <v>38767.200995370367</v>
      </c>
      <c r="C5047">
        <v>21</v>
      </c>
      <c r="D5047">
        <v>5</v>
      </c>
      <c r="E5047">
        <v>0.3</v>
      </c>
      <c r="F5047" t="s">
        <v>117</v>
      </c>
      <c r="G5047">
        <v>-77</v>
      </c>
      <c r="H5047">
        <v>1140349766314</v>
      </c>
      <c r="I5047">
        <v>0</v>
      </c>
      <c r="J5047" t="s">
        <v>55</v>
      </c>
      <c r="K5047">
        <v>-78</v>
      </c>
      <c r="L5047">
        <v>-78</v>
      </c>
      <c r="M5047">
        <v>84</v>
      </c>
      <c r="N5047">
        <v>1.6862305577755099</v>
      </c>
      <c r="O5047">
        <v>2</v>
      </c>
      <c r="P5047">
        <f t="shared" si="555"/>
        <v>1.9952623149688773E-8</v>
      </c>
      <c r="Q5047">
        <f t="shared" si="554"/>
        <v>-17.729905216054153</v>
      </c>
      <c r="R5047">
        <f>10^(L5047/10)</f>
        <v>1.5848931924611133E-8</v>
      </c>
      <c r="S5047">
        <f>LN(R5047)</f>
        <v>-17.960163725353556</v>
      </c>
      <c r="T5047">
        <v>1</v>
      </c>
      <c r="U5047">
        <v>14</v>
      </c>
      <c r="V5047">
        <f t="shared" si="549"/>
        <v>21.931712199461309</v>
      </c>
      <c r="W5047">
        <f t="shared" si="550"/>
        <v>4.5596075258755323E-2</v>
      </c>
      <c r="X5047">
        <f t="shared" si="551"/>
        <v>2.0790020790020791E-3</v>
      </c>
      <c r="Z5047">
        <f ca="1">IF($F5047=$Z$1,1,0)</f>
        <v>0</v>
      </c>
      <c r="AA5047">
        <f ca="1">IF($I5047=$AA$1,1,0)</f>
        <v>0</v>
      </c>
      <c r="AB5047" t="str">
        <f t="shared" ca="1" si="552"/>
        <v/>
      </c>
      <c r="AC5047" t="str">
        <f ca="1">IF(AND(Z5047,AA5047),C5047,"")</f>
        <v/>
      </c>
      <c r="AD5047" t="str">
        <f ca="1">IF(AND(AA5047,Z5047),D5047,"")</f>
        <v/>
      </c>
      <c r="AE5047" t="str">
        <f t="shared" ca="1" si="553"/>
        <v/>
      </c>
    </row>
    <row r="5048" spans="1:31" x14ac:dyDescent="0.25">
      <c r="A5048">
        <v>769929</v>
      </c>
      <c r="B5048" s="1">
        <v>38767.201516203706</v>
      </c>
      <c r="C5048">
        <v>21</v>
      </c>
      <c r="D5048">
        <v>5</v>
      </c>
      <c r="E5048">
        <v>44.9</v>
      </c>
      <c r="F5048" t="s">
        <v>114</v>
      </c>
      <c r="G5048">
        <v>-48</v>
      </c>
      <c r="H5048">
        <v>1140349811525</v>
      </c>
      <c r="I5048">
        <v>45</v>
      </c>
      <c r="J5048" t="s">
        <v>55</v>
      </c>
      <c r="K5048">
        <v>-50</v>
      </c>
      <c r="L5048">
        <v>-48.175824175824197</v>
      </c>
      <c r="M5048">
        <v>91</v>
      </c>
      <c r="N5048">
        <v>2.7349320795686101</v>
      </c>
      <c r="O5048">
        <v>5</v>
      </c>
      <c r="P5048">
        <f t="shared" si="555"/>
        <v>1.5848931924611131E-5</v>
      </c>
      <c r="Q5048">
        <f t="shared" si="554"/>
        <v>-11.05240844637142</v>
      </c>
      <c r="R5048">
        <f>10^(L5048/10)</f>
        <v>1.5220102682612677E-5</v>
      </c>
      <c r="S5048">
        <f>LN(R5048)</f>
        <v>-11.092893458995498</v>
      </c>
      <c r="T5048">
        <v>33.5</v>
      </c>
      <c r="U5048">
        <v>2.8</v>
      </c>
      <c r="V5048">
        <f t="shared" si="549"/>
        <v>12.692123541787639</v>
      </c>
      <c r="W5048">
        <f t="shared" si="550"/>
        <v>7.8789021924313363E-2</v>
      </c>
      <c r="X5048">
        <f t="shared" si="551"/>
        <v>6.2077099757899311E-3</v>
      </c>
      <c r="Z5048">
        <f ca="1">IF($F5048=$Z$1,1,0)</f>
        <v>0</v>
      </c>
      <c r="AA5048">
        <f ca="1">IF($I5048=$AA$1,1,0)</f>
        <v>0</v>
      </c>
      <c r="AB5048" t="str">
        <f t="shared" ca="1" si="552"/>
        <v/>
      </c>
      <c r="AC5048" t="str">
        <f ca="1">IF(AND(Z5048,AA5048),C5048,"")</f>
        <v/>
      </c>
      <c r="AD5048" t="str">
        <f ca="1">IF(AND(AA5048,Z5048),D5048,"")</f>
        <v/>
      </c>
      <c r="AE5048" t="str">
        <f t="shared" ca="1" si="553"/>
        <v/>
      </c>
    </row>
    <row r="5049" spans="1:31" x14ac:dyDescent="0.25">
      <c r="A5049">
        <v>769930</v>
      </c>
      <c r="B5049" s="1">
        <v>38767.201516203706</v>
      </c>
      <c r="C5049">
        <v>21</v>
      </c>
      <c r="D5049">
        <v>5</v>
      </c>
      <c r="E5049">
        <v>44.9</v>
      </c>
      <c r="F5049" t="s">
        <v>112</v>
      </c>
      <c r="G5049">
        <v>-57</v>
      </c>
      <c r="H5049">
        <v>1140349811525</v>
      </c>
      <c r="I5049">
        <v>45</v>
      </c>
      <c r="J5049" t="s">
        <v>55</v>
      </c>
      <c r="K5049">
        <v>-58</v>
      </c>
      <c r="L5049">
        <v>-58.363636363636402</v>
      </c>
      <c r="M5049">
        <v>110</v>
      </c>
      <c r="N5049">
        <v>1.10650514143557</v>
      </c>
      <c r="O5049">
        <v>1</v>
      </c>
      <c r="P5049">
        <f t="shared" si="555"/>
        <v>1.9952623149688749E-6</v>
      </c>
      <c r="Q5049">
        <f t="shared" si="554"/>
        <v>-13.124735030066063</v>
      </c>
      <c r="R5049">
        <f>10^(L5049/10)</f>
        <v>1.4575933009692806E-6</v>
      </c>
      <c r="S5049">
        <f>LN(R5049)</f>
        <v>-13.438723906383441</v>
      </c>
      <c r="T5049">
        <v>7.5</v>
      </c>
      <c r="U5049">
        <v>6.3</v>
      </c>
      <c r="V5049">
        <f t="shared" si="549"/>
        <v>13.56244815658294</v>
      </c>
      <c r="W5049">
        <f t="shared" si="550"/>
        <v>7.373300074254073E-2</v>
      </c>
      <c r="X5049">
        <f t="shared" si="551"/>
        <v>5.4365553984995112E-3</v>
      </c>
      <c r="Z5049">
        <f ca="1">IF($F5049=$Z$1,1,0)</f>
        <v>0</v>
      </c>
      <c r="AA5049">
        <f ca="1">IF($I5049=$AA$1,1,0)</f>
        <v>0</v>
      </c>
      <c r="AB5049" t="str">
        <f t="shared" ca="1" si="552"/>
        <v/>
      </c>
      <c r="AC5049" t="str">
        <f ca="1">IF(AND(Z5049,AA5049),C5049,"")</f>
        <v/>
      </c>
      <c r="AD5049" t="str">
        <f ca="1">IF(AND(AA5049,Z5049),D5049,"")</f>
        <v/>
      </c>
      <c r="AE5049" t="str">
        <f t="shared" ca="1" si="553"/>
        <v/>
      </c>
    </row>
    <row r="5050" spans="1:31" x14ac:dyDescent="0.25">
      <c r="A5050">
        <v>769931</v>
      </c>
      <c r="B5050" s="1">
        <v>38767.201516203706</v>
      </c>
      <c r="C5050">
        <v>21</v>
      </c>
      <c r="D5050">
        <v>5</v>
      </c>
      <c r="E5050">
        <v>44.9</v>
      </c>
      <c r="F5050" t="s">
        <v>115</v>
      </c>
      <c r="G5050">
        <v>-68</v>
      </c>
      <c r="H5050">
        <v>1140349811525</v>
      </c>
      <c r="I5050">
        <v>45</v>
      </c>
      <c r="J5050" t="s">
        <v>55</v>
      </c>
      <c r="K5050">
        <v>-67</v>
      </c>
      <c r="L5050">
        <v>-66.316831683168303</v>
      </c>
      <c r="M5050">
        <v>101</v>
      </c>
      <c r="N5050">
        <v>2.4080311171964</v>
      </c>
      <c r="O5050">
        <v>3</v>
      </c>
      <c r="P5050">
        <f t="shared" si="555"/>
        <v>1.5848931924611122E-7</v>
      </c>
      <c r="Q5050">
        <f t="shared" si="554"/>
        <v>-15.657578632359511</v>
      </c>
      <c r="R5050">
        <f>10^(L5050/10)</f>
        <v>2.3351610155034394E-7</v>
      </c>
      <c r="S5050">
        <f>LN(R5050)</f>
        <v>-15.270014804825857</v>
      </c>
      <c r="T5050">
        <v>2.5</v>
      </c>
      <c r="U5050">
        <v>-0.8</v>
      </c>
      <c r="V5050">
        <f t="shared" si="549"/>
        <v>19.38788281375767</v>
      </c>
      <c r="W5050">
        <f t="shared" si="550"/>
        <v>5.1578607607964212E-2</v>
      </c>
      <c r="X5050">
        <f t="shared" si="551"/>
        <v>2.6603527627763438E-3</v>
      </c>
      <c r="Z5050">
        <f ca="1">IF($F5050=$Z$1,1,0)</f>
        <v>0</v>
      </c>
      <c r="AA5050">
        <f ca="1">IF($I5050=$AA$1,1,0)</f>
        <v>0</v>
      </c>
      <c r="AB5050" t="str">
        <f t="shared" ca="1" si="552"/>
        <v/>
      </c>
      <c r="AC5050" t="str">
        <f ca="1">IF(AND(Z5050,AA5050),C5050,"")</f>
        <v/>
      </c>
      <c r="AD5050" t="str">
        <f ca="1">IF(AND(AA5050,Z5050),D5050,"")</f>
        <v/>
      </c>
      <c r="AE5050" t="str">
        <f t="shared" ca="1" si="553"/>
        <v/>
      </c>
    </row>
    <row r="5051" spans="1:31" x14ac:dyDescent="0.25">
      <c r="A5051">
        <v>769932</v>
      </c>
      <c r="B5051" s="1">
        <v>38767.201516203706</v>
      </c>
      <c r="C5051">
        <v>21</v>
      </c>
      <c r="D5051">
        <v>5</v>
      </c>
      <c r="E5051">
        <v>44.9</v>
      </c>
      <c r="F5051" t="s">
        <v>113</v>
      </c>
      <c r="G5051">
        <v>-69</v>
      </c>
      <c r="H5051">
        <v>1140349811525</v>
      </c>
      <c r="I5051">
        <v>45</v>
      </c>
      <c r="J5051" t="s">
        <v>55</v>
      </c>
      <c r="K5051">
        <v>-63</v>
      </c>
      <c r="L5051">
        <v>-62.673267326732699</v>
      </c>
      <c r="M5051">
        <v>101</v>
      </c>
      <c r="N5051">
        <v>2.30698465920816</v>
      </c>
      <c r="O5051">
        <v>3</v>
      </c>
      <c r="P5051">
        <f t="shared" si="555"/>
        <v>1.2589254117941651E-7</v>
      </c>
      <c r="Q5051">
        <f t="shared" si="554"/>
        <v>-15.887837141658917</v>
      </c>
      <c r="R5051">
        <f>10^(L5051/10)</f>
        <v>5.4034765035834522E-7</v>
      </c>
      <c r="S5051">
        <f>LN(R5051)</f>
        <v>-14.431053107576552</v>
      </c>
      <c r="T5051">
        <v>12.8</v>
      </c>
      <c r="U5051">
        <v>-2.8</v>
      </c>
      <c r="V5051">
        <f t="shared" si="549"/>
        <v>11.317243480636085</v>
      </c>
      <c r="W5051">
        <f t="shared" si="550"/>
        <v>8.8360739230450402E-2</v>
      </c>
      <c r="X5051">
        <f t="shared" si="551"/>
        <v>7.807620237351656E-3</v>
      </c>
      <c r="Z5051">
        <f ca="1">IF($F5051=$Z$1,1,0)</f>
        <v>1</v>
      </c>
      <c r="AA5051">
        <f ca="1">IF($I5051=$AA$1,1,0)</f>
        <v>0</v>
      </c>
      <c r="AB5051" t="str">
        <f t="shared" ca="1" si="552"/>
        <v/>
      </c>
      <c r="AC5051" t="str">
        <f ca="1">IF(AND(Z5051,AA5051),C5051,"")</f>
        <v/>
      </c>
      <c r="AD5051" t="str">
        <f ca="1">IF(AND(AA5051,Z5051),D5051,"")</f>
        <v/>
      </c>
      <c r="AE5051" t="str">
        <f t="shared" ca="1" si="553"/>
        <v/>
      </c>
    </row>
    <row r="5052" spans="1:31" x14ac:dyDescent="0.25">
      <c r="A5052">
        <v>769934</v>
      </c>
      <c r="B5052" s="1">
        <v>38767.201516203706</v>
      </c>
      <c r="C5052">
        <v>21</v>
      </c>
      <c r="D5052">
        <v>5</v>
      </c>
      <c r="E5052">
        <v>44.9</v>
      </c>
      <c r="F5052" t="s">
        <v>117</v>
      </c>
      <c r="G5052">
        <v>-77</v>
      </c>
      <c r="H5052">
        <v>1140349811525</v>
      </c>
      <c r="I5052">
        <v>45</v>
      </c>
      <c r="J5052" t="s">
        <v>55</v>
      </c>
      <c r="K5052">
        <v>-79</v>
      </c>
      <c r="L5052">
        <v>-79.028301886792406</v>
      </c>
      <c r="M5052">
        <v>106</v>
      </c>
      <c r="N5052">
        <v>2.0584670540861998</v>
      </c>
      <c r="O5052">
        <v>2</v>
      </c>
      <c r="P5052">
        <f t="shared" si="555"/>
        <v>1.9952623149688773E-8</v>
      </c>
      <c r="Q5052">
        <f t="shared" si="554"/>
        <v>-17.729905216054153</v>
      </c>
      <c r="R5052">
        <f>10^(L5052/10)</f>
        <v>1.2507479833549178E-8</v>
      </c>
      <c r="S5052">
        <f>LN(R5052)</f>
        <v>-18.196938984916144</v>
      </c>
      <c r="T5052">
        <v>1</v>
      </c>
      <c r="U5052">
        <v>14</v>
      </c>
      <c r="V5052">
        <f t="shared" si="549"/>
        <v>21.931712199461309</v>
      </c>
      <c r="W5052">
        <f t="shared" si="550"/>
        <v>4.5596075258755323E-2</v>
      </c>
      <c r="X5052">
        <f t="shared" si="551"/>
        <v>2.0790020790020791E-3</v>
      </c>
      <c r="Z5052">
        <f ca="1">IF($F5052=$Z$1,1,0)</f>
        <v>0</v>
      </c>
      <c r="AA5052">
        <f ca="1">IF($I5052=$AA$1,1,0)</f>
        <v>0</v>
      </c>
      <c r="AB5052" t="str">
        <f t="shared" ca="1" si="552"/>
        <v/>
      </c>
      <c r="AC5052" t="str">
        <f ca="1">IF(AND(Z5052,AA5052),C5052,"")</f>
        <v/>
      </c>
      <c r="AD5052" t="str">
        <f ca="1">IF(AND(AA5052,Z5052),D5052,"")</f>
        <v/>
      </c>
      <c r="AE5052" t="str">
        <f t="shared" ca="1" si="553"/>
        <v/>
      </c>
    </row>
    <row r="5053" spans="1:31" x14ac:dyDescent="0.25">
      <c r="A5053">
        <v>769937</v>
      </c>
      <c r="B5053" s="1">
        <v>38767.201516203706</v>
      </c>
      <c r="C5053">
        <v>21</v>
      </c>
      <c r="D5053">
        <v>5</v>
      </c>
      <c r="E5053">
        <v>44.9</v>
      </c>
      <c r="F5053" t="s">
        <v>116</v>
      </c>
      <c r="G5053">
        <v>-54</v>
      </c>
      <c r="H5053">
        <v>1140349811777</v>
      </c>
      <c r="I5053">
        <v>45</v>
      </c>
      <c r="J5053" t="s">
        <v>55</v>
      </c>
      <c r="K5053">
        <v>-53</v>
      </c>
      <c r="L5053">
        <v>-52.736263736263702</v>
      </c>
      <c r="M5053">
        <v>91</v>
      </c>
      <c r="N5053">
        <v>0.80048825149494895</v>
      </c>
      <c r="O5053">
        <v>1</v>
      </c>
      <c r="P5053">
        <f t="shared" si="555"/>
        <v>3.9810717055349657E-6</v>
      </c>
      <c r="Q5053">
        <f t="shared" si="554"/>
        <v>-12.433959502167848</v>
      </c>
      <c r="R5053">
        <f>10^(L5053/10)</f>
        <v>5.3256623244107337E-6</v>
      </c>
      <c r="S5053">
        <f>LN(R5053)</f>
        <v>-12.142973473932328</v>
      </c>
      <c r="T5053">
        <v>33.5</v>
      </c>
      <c r="U5053">
        <v>9.3000000000000007</v>
      </c>
      <c r="V5053">
        <f t="shared" si="549"/>
        <v>13.218925826253811</v>
      </c>
      <c r="W5053">
        <f t="shared" si="550"/>
        <v>7.5649111973525307E-2</v>
      </c>
      <c r="X5053">
        <f t="shared" si="551"/>
        <v>5.7227881423829695E-3</v>
      </c>
      <c r="Z5053">
        <f ca="1">IF($F5053=$Z$1,1,0)</f>
        <v>0</v>
      </c>
      <c r="AA5053">
        <f ca="1">IF($I5053=$AA$1,1,0)</f>
        <v>0</v>
      </c>
      <c r="AB5053" t="str">
        <f t="shared" ca="1" si="552"/>
        <v/>
      </c>
      <c r="AC5053" t="str">
        <f ca="1">IF(AND(Z5053,AA5053),C5053,"")</f>
        <v/>
      </c>
      <c r="AD5053" t="str">
        <f ca="1">IF(AND(AA5053,Z5053),D5053,"")</f>
        <v/>
      </c>
      <c r="AE5053" t="str">
        <f t="shared" ca="1" si="553"/>
        <v/>
      </c>
    </row>
    <row r="5054" spans="1:31" x14ac:dyDescent="0.25">
      <c r="A5054">
        <v>770785</v>
      </c>
      <c r="B5054" s="1">
        <v>38767.20385416667</v>
      </c>
      <c r="C5054">
        <v>21</v>
      </c>
      <c r="D5054">
        <v>5</v>
      </c>
      <c r="E5054">
        <v>90.2</v>
      </c>
      <c r="F5054" t="s">
        <v>114</v>
      </c>
      <c r="G5054">
        <v>-54</v>
      </c>
      <c r="H5054">
        <v>1140350013062</v>
      </c>
      <c r="I5054">
        <v>90</v>
      </c>
      <c r="J5054" t="s">
        <v>55</v>
      </c>
      <c r="K5054">
        <v>-52</v>
      </c>
      <c r="L5054">
        <v>-51.488888888888901</v>
      </c>
      <c r="M5054">
        <v>90</v>
      </c>
      <c r="N5054">
        <v>2.2196489470611702</v>
      </c>
      <c r="O5054">
        <v>4</v>
      </c>
      <c r="P5054">
        <f t="shared" si="555"/>
        <v>3.9810717055349657E-6</v>
      </c>
      <c r="Q5054">
        <f t="shared" si="554"/>
        <v>-12.433959502167848</v>
      </c>
      <c r="R5054">
        <f>10^(L5054/10)</f>
        <v>7.0975933154279914E-6</v>
      </c>
      <c r="S5054">
        <f>LN(R5054)</f>
        <v>-11.855754801038234</v>
      </c>
      <c r="T5054">
        <v>33.5</v>
      </c>
      <c r="U5054">
        <v>2.8</v>
      </c>
      <c r="V5054">
        <f t="shared" si="549"/>
        <v>12.692123541787639</v>
      </c>
      <c r="W5054">
        <f t="shared" si="550"/>
        <v>7.8789021924313363E-2</v>
      </c>
      <c r="X5054">
        <f t="shared" si="551"/>
        <v>6.2077099757899311E-3</v>
      </c>
      <c r="Z5054">
        <f ca="1">IF($F5054=$Z$1,1,0)</f>
        <v>0</v>
      </c>
      <c r="AA5054">
        <f ca="1">IF($I5054=$AA$1,1,0)</f>
        <v>0</v>
      </c>
      <c r="AB5054" t="str">
        <f t="shared" ca="1" si="552"/>
        <v/>
      </c>
      <c r="AC5054" t="str">
        <f ca="1">IF(AND(Z5054,AA5054),C5054,"")</f>
        <v/>
      </c>
      <c r="AD5054" t="str">
        <f ca="1">IF(AND(AA5054,Z5054),D5054,"")</f>
        <v/>
      </c>
      <c r="AE5054" t="str">
        <f t="shared" ca="1" si="553"/>
        <v/>
      </c>
    </row>
    <row r="5055" spans="1:31" x14ac:dyDescent="0.25">
      <c r="A5055">
        <v>770786</v>
      </c>
      <c r="B5055" s="1">
        <v>38767.20385416667</v>
      </c>
      <c r="C5055">
        <v>21</v>
      </c>
      <c r="D5055">
        <v>5</v>
      </c>
      <c r="E5055">
        <v>90.2</v>
      </c>
      <c r="F5055" t="s">
        <v>116</v>
      </c>
      <c r="G5055">
        <v>-56</v>
      </c>
      <c r="H5055">
        <v>1140350013062</v>
      </c>
      <c r="I5055">
        <v>90</v>
      </c>
      <c r="J5055" t="s">
        <v>55</v>
      </c>
      <c r="K5055">
        <v>-45</v>
      </c>
      <c r="L5055">
        <v>-46.8829787234043</v>
      </c>
      <c r="M5055">
        <v>94</v>
      </c>
      <c r="N5055">
        <v>4.3892742755732499</v>
      </c>
      <c r="O5055">
        <v>2.75</v>
      </c>
      <c r="P5055">
        <f t="shared" si="555"/>
        <v>2.5118864315095806E-6</v>
      </c>
      <c r="Q5055">
        <f t="shared" si="554"/>
        <v>-12.894476520766656</v>
      </c>
      <c r="R5055">
        <f>10^(L5055/10)</f>
        <v>2.0497558174228003E-5</v>
      </c>
      <c r="S5055">
        <f>LN(R5055)</f>
        <v>-10.795204792366775</v>
      </c>
      <c r="T5055">
        <v>33.5</v>
      </c>
      <c r="U5055">
        <v>9.3000000000000007</v>
      </c>
      <c r="V5055">
        <f t="shared" si="549"/>
        <v>13.218925826253811</v>
      </c>
      <c r="W5055">
        <f t="shared" si="550"/>
        <v>7.5649111973525307E-2</v>
      </c>
      <c r="X5055">
        <f t="shared" si="551"/>
        <v>5.7227881423829695E-3</v>
      </c>
      <c r="Z5055">
        <f ca="1">IF($F5055=$Z$1,1,0)</f>
        <v>0</v>
      </c>
      <c r="AA5055">
        <f ca="1">IF($I5055=$AA$1,1,0)</f>
        <v>0</v>
      </c>
      <c r="AB5055" t="str">
        <f t="shared" ca="1" si="552"/>
        <v/>
      </c>
      <c r="AC5055" t="str">
        <f ca="1">IF(AND(Z5055,AA5055),C5055,"")</f>
        <v/>
      </c>
      <c r="AD5055" t="str">
        <f ca="1">IF(AND(AA5055,Z5055),D5055,"")</f>
        <v/>
      </c>
      <c r="AE5055" t="str">
        <f t="shared" ca="1" si="553"/>
        <v/>
      </c>
    </row>
    <row r="5056" spans="1:31" x14ac:dyDescent="0.25">
      <c r="A5056">
        <v>770787</v>
      </c>
      <c r="B5056" s="1">
        <v>38767.20385416667</v>
      </c>
      <c r="C5056">
        <v>21</v>
      </c>
      <c r="D5056">
        <v>5</v>
      </c>
      <c r="E5056">
        <v>90.2</v>
      </c>
      <c r="F5056" t="s">
        <v>113</v>
      </c>
      <c r="G5056">
        <v>-58</v>
      </c>
      <c r="H5056">
        <v>1140350013062</v>
      </c>
      <c r="I5056">
        <v>90</v>
      </c>
      <c r="J5056" t="s">
        <v>55</v>
      </c>
      <c r="K5056">
        <v>-59</v>
      </c>
      <c r="L5056">
        <v>-58.336734693877602</v>
      </c>
      <c r="M5056">
        <v>98</v>
      </c>
      <c r="N5056">
        <v>1.6241976769579101</v>
      </c>
      <c r="O5056">
        <v>1</v>
      </c>
      <c r="P5056">
        <f t="shared" si="555"/>
        <v>1.5848931924611111E-6</v>
      </c>
      <c r="Q5056">
        <f t="shared" si="554"/>
        <v>-13.354993539365466</v>
      </c>
      <c r="R5056">
        <f>10^(L5056/10)</f>
        <v>1.4666501487212283E-6</v>
      </c>
      <c r="S5056">
        <f>LN(R5056)</f>
        <v>-13.432529568007114</v>
      </c>
      <c r="T5056">
        <v>12.8</v>
      </c>
      <c r="U5056">
        <v>-2.8</v>
      </c>
      <c r="V5056">
        <f t="shared" si="549"/>
        <v>11.317243480636085</v>
      </c>
      <c r="W5056">
        <f t="shared" si="550"/>
        <v>8.8360739230450402E-2</v>
      </c>
      <c r="X5056">
        <f t="shared" si="551"/>
        <v>7.807620237351656E-3</v>
      </c>
      <c r="Z5056">
        <f ca="1">IF($F5056=$Z$1,1,0)</f>
        <v>1</v>
      </c>
      <c r="AA5056">
        <f ca="1">IF($I5056=$AA$1,1,0)</f>
        <v>0</v>
      </c>
      <c r="AB5056" t="str">
        <f t="shared" ca="1" si="552"/>
        <v/>
      </c>
      <c r="AC5056" t="str">
        <f ca="1">IF(AND(Z5056,AA5056),C5056,"")</f>
        <v/>
      </c>
      <c r="AD5056" t="str">
        <f ca="1">IF(AND(AA5056,Z5056),D5056,"")</f>
        <v/>
      </c>
      <c r="AE5056" t="str">
        <f t="shared" ca="1" si="553"/>
        <v/>
      </c>
    </row>
    <row r="5057" spans="1:31" x14ac:dyDescent="0.25">
      <c r="A5057">
        <v>770788</v>
      </c>
      <c r="B5057" s="1">
        <v>38767.20385416667</v>
      </c>
      <c r="C5057">
        <v>21</v>
      </c>
      <c r="D5057">
        <v>5</v>
      </c>
      <c r="E5057">
        <v>90.2</v>
      </c>
      <c r="F5057" t="s">
        <v>115</v>
      </c>
      <c r="G5057">
        <v>-65</v>
      </c>
      <c r="H5057">
        <v>1140350013062</v>
      </c>
      <c r="I5057">
        <v>90</v>
      </c>
      <c r="J5057" t="s">
        <v>55</v>
      </c>
      <c r="K5057">
        <v>-66</v>
      </c>
      <c r="L5057">
        <v>-66.388349514563103</v>
      </c>
      <c r="M5057">
        <v>103</v>
      </c>
      <c r="N5057">
        <v>2.1108171900890098</v>
      </c>
      <c r="O5057">
        <v>2</v>
      </c>
      <c r="P5057">
        <f t="shared" si="555"/>
        <v>3.1622776601683734E-7</v>
      </c>
      <c r="Q5057">
        <f t="shared" si="554"/>
        <v>-14.966803104461299</v>
      </c>
      <c r="R5057">
        <f>10^(L5057/10)</f>
        <v>2.2970214384149824E-7</v>
      </c>
      <c r="S5057">
        <f>LN(R5057)</f>
        <v>-15.28648239407115</v>
      </c>
      <c r="T5057">
        <v>2.5</v>
      </c>
      <c r="U5057">
        <v>-0.8</v>
      </c>
      <c r="V5057">
        <f t="shared" si="549"/>
        <v>19.38788281375767</v>
      </c>
      <c r="W5057">
        <f t="shared" si="550"/>
        <v>5.1578607607964212E-2</v>
      </c>
      <c r="X5057">
        <f t="shared" si="551"/>
        <v>2.6603527627763438E-3</v>
      </c>
      <c r="Z5057">
        <f ca="1">IF($F5057=$Z$1,1,0)</f>
        <v>0</v>
      </c>
      <c r="AA5057">
        <f ca="1">IF($I5057=$AA$1,1,0)</f>
        <v>0</v>
      </c>
      <c r="AB5057" t="str">
        <f t="shared" ca="1" si="552"/>
        <v/>
      </c>
      <c r="AC5057" t="str">
        <f ca="1">IF(AND(Z5057,AA5057),C5057,"")</f>
        <v/>
      </c>
      <c r="AD5057" t="str">
        <f ca="1">IF(AND(AA5057,Z5057),D5057,"")</f>
        <v/>
      </c>
      <c r="AE5057" t="str">
        <f t="shared" ca="1" si="553"/>
        <v/>
      </c>
    </row>
    <row r="5058" spans="1:31" x14ac:dyDescent="0.25">
      <c r="A5058">
        <v>770789</v>
      </c>
      <c r="B5058" s="1">
        <v>38767.20385416667</v>
      </c>
      <c r="C5058">
        <v>21</v>
      </c>
      <c r="D5058">
        <v>5</v>
      </c>
      <c r="E5058">
        <v>90.2</v>
      </c>
      <c r="F5058" t="s">
        <v>112</v>
      </c>
      <c r="G5058">
        <v>-64</v>
      </c>
      <c r="H5058">
        <v>1140350013062</v>
      </c>
      <c r="I5058">
        <v>90</v>
      </c>
      <c r="J5058" t="s">
        <v>55</v>
      </c>
      <c r="K5058">
        <v>-59</v>
      </c>
      <c r="L5058">
        <v>-59.2</v>
      </c>
      <c r="M5058">
        <v>110</v>
      </c>
      <c r="N5058">
        <v>0.98428011228996304</v>
      </c>
      <c r="O5058">
        <v>1</v>
      </c>
      <c r="P5058">
        <f t="shared" si="555"/>
        <v>3.9810717055349618E-7</v>
      </c>
      <c r="Q5058">
        <f t="shared" si="554"/>
        <v>-14.736544595161895</v>
      </c>
      <c r="R5058">
        <f>10^(L5058/10)</f>
        <v>1.2022644346174125E-6</v>
      </c>
      <c r="S5058">
        <f>LN(R5058)</f>
        <v>-13.631303750524751</v>
      </c>
      <c r="T5058">
        <v>7.5</v>
      </c>
      <c r="U5058">
        <v>6.3</v>
      </c>
      <c r="V5058">
        <f t="shared" si="549"/>
        <v>13.56244815658294</v>
      </c>
      <c r="W5058">
        <f t="shared" si="550"/>
        <v>7.373300074254073E-2</v>
      </c>
      <c r="X5058">
        <f t="shared" si="551"/>
        <v>5.4365553984995112E-3</v>
      </c>
      <c r="Z5058">
        <f ca="1">IF($F5058=$Z$1,1,0)</f>
        <v>0</v>
      </c>
      <c r="AA5058">
        <f ca="1">IF($I5058=$AA$1,1,0)</f>
        <v>0</v>
      </c>
      <c r="AB5058" t="str">
        <f t="shared" ca="1" si="552"/>
        <v/>
      </c>
      <c r="AC5058" t="str">
        <f ca="1">IF(AND(Z5058,AA5058),C5058,"")</f>
        <v/>
      </c>
      <c r="AD5058" t="str">
        <f ca="1">IF(AND(AA5058,Z5058),D5058,"")</f>
        <v/>
      </c>
      <c r="AE5058" t="str">
        <f t="shared" ca="1" si="553"/>
        <v/>
      </c>
    </row>
    <row r="5059" spans="1:31" x14ac:dyDescent="0.25">
      <c r="A5059">
        <v>770790</v>
      </c>
      <c r="B5059" s="1">
        <v>38767.20385416667</v>
      </c>
      <c r="C5059">
        <v>21</v>
      </c>
      <c r="D5059">
        <v>5</v>
      </c>
      <c r="E5059">
        <v>90.2</v>
      </c>
      <c r="F5059" t="s">
        <v>117</v>
      </c>
      <c r="G5059">
        <v>-76</v>
      </c>
      <c r="H5059">
        <v>1140350013062</v>
      </c>
      <c r="I5059">
        <v>90</v>
      </c>
      <c r="J5059" t="s">
        <v>55</v>
      </c>
      <c r="K5059">
        <v>-77</v>
      </c>
      <c r="L5059">
        <v>-77</v>
      </c>
      <c r="M5059">
        <v>97</v>
      </c>
      <c r="N5059">
        <v>2.0310096011589902</v>
      </c>
      <c r="O5059">
        <v>2</v>
      </c>
      <c r="P5059">
        <f t="shared" si="555"/>
        <v>2.5118864315095751E-8</v>
      </c>
      <c r="Q5059">
        <f t="shared" si="554"/>
        <v>-17.499646706754749</v>
      </c>
      <c r="R5059">
        <f>10^(L5059/10)</f>
        <v>1.9952623149688773E-8</v>
      </c>
      <c r="S5059">
        <f>LN(R5059)</f>
        <v>-17.729905216054153</v>
      </c>
      <c r="T5059">
        <v>1</v>
      </c>
      <c r="U5059">
        <v>14</v>
      </c>
      <c r="V5059">
        <f t="shared" ref="V5059:V5122" si="556">SQRT((T5059-C5059)^2+(U5059-D5059)^2)</f>
        <v>21.931712199461309</v>
      </c>
      <c r="W5059">
        <f t="shared" ref="W5059:W5122" si="557">1/V5059</f>
        <v>4.5596075258755323E-2</v>
      </c>
      <c r="X5059">
        <f t="shared" ref="X5059:X5122" si="558">1/(V5059^2)</f>
        <v>2.0790020790020791E-3</v>
      </c>
      <c r="Z5059">
        <f ca="1">IF($F5059=$Z$1,1,0)</f>
        <v>0</v>
      </c>
      <c r="AA5059">
        <f ca="1">IF($I5059=$AA$1,1,0)</f>
        <v>0</v>
      </c>
      <c r="AB5059" t="str">
        <f t="shared" ref="AB5059:AB5122" ca="1" si="559">IF(AND(AA5059,Z5059),ABS(L5059-AB$1)*AE5059/AE$7971,"")</f>
        <v/>
      </c>
      <c r="AC5059" t="str">
        <f ca="1">IF(AND(Z5059,AA5059),C5059,"")</f>
        <v/>
      </c>
      <c r="AD5059" t="str">
        <f ca="1">IF(AND(AA5059,Z5059),D5059,"")</f>
        <v/>
      </c>
      <c r="AE5059" t="str">
        <f t="shared" ref="AE5059:AE5122" ca="1" si="560">IF(AND(Z5059,AA5059),W5059,"")</f>
        <v/>
      </c>
    </row>
    <row r="5060" spans="1:31" x14ac:dyDescent="0.25">
      <c r="A5060">
        <v>771692</v>
      </c>
      <c r="B5060" s="1">
        <v>38767.204317129632</v>
      </c>
      <c r="C5060">
        <v>21</v>
      </c>
      <c r="D5060">
        <v>5</v>
      </c>
      <c r="E5060">
        <v>135.30000000000001</v>
      </c>
      <c r="F5060" t="s">
        <v>112</v>
      </c>
      <c r="G5060">
        <v>-61</v>
      </c>
      <c r="H5060">
        <v>1140350053064</v>
      </c>
      <c r="I5060">
        <v>135</v>
      </c>
      <c r="J5060" t="s">
        <v>55</v>
      </c>
      <c r="K5060">
        <v>-61</v>
      </c>
      <c r="L5060">
        <v>-61.5</v>
      </c>
      <c r="M5060">
        <v>110</v>
      </c>
      <c r="N5060">
        <v>1.03825895198459</v>
      </c>
      <c r="O5060">
        <v>1</v>
      </c>
      <c r="P5060">
        <f t="shared" si="555"/>
        <v>7.9432823472428114E-7</v>
      </c>
      <c r="Q5060">
        <f t="shared" si="554"/>
        <v>-14.045769067263679</v>
      </c>
      <c r="R5060">
        <f>10^(L5060/10)</f>
        <v>7.0794578438413674E-7</v>
      </c>
      <c r="S5060">
        <f>LN(R5060)</f>
        <v>-14.160898321913383</v>
      </c>
      <c r="T5060">
        <v>7.5</v>
      </c>
      <c r="U5060">
        <v>6.3</v>
      </c>
      <c r="V5060">
        <f t="shared" si="556"/>
        <v>13.56244815658294</v>
      </c>
      <c r="W5060">
        <f t="shared" si="557"/>
        <v>7.373300074254073E-2</v>
      </c>
      <c r="X5060">
        <f t="shared" si="558"/>
        <v>5.4365553984995112E-3</v>
      </c>
      <c r="Z5060">
        <f ca="1">IF($F5060=$Z$1,1,0)</f>
        <v>0</v>
      </c>
      <c r="AA5060">
        <f ca="1">IF($I5060=$AA$1,1,0)</f>
        <v>0</v>
      </c>
      <c r="AB5060" t="str">
        <f t="shared" ca="1" si="559"/>
        <v/>
      </c>
      <c r="AC5060" t="str">
        <f ca="1">IF(AND(Z5060,AA5060),C5060,"")</f>
        <v/>
      </c>
      <c r="AD5060" t="str">
        <f ca="1">IF(AND(AA5060,Z5060),D5060,"")</f>
        <v/>
      </c>
      <c r="AE5060" t="str">
        <f t="shared" ca="1" si="560"/>
        <v/>
      </c>
    </row>
    <row r="5061" spans="1:31" x14ac:dyDescent="0.25">
      <c r="A5061">
        <v>771693</v>
      </c>
      <c r="B5061" s="1">
        <v>38767.204317129632</v>
      </c>
      <c r="C5061">
        <v>21</v>
      </c>
      <c r="D5061">
        <v>5</v>
      </c>
      <c r="E5061">
        <v>135.30000000000001</v>
      </c>
      <c r="F5061" t="s">
        <v>113</v>
      </c>
      <c r="G5061">
        <v>-64</v>
      </c>
      <c r="H5061">
        <v>1140350053064</v>
      </c>
      <c r="I5061">
        <v>135</v>
      </c>
      <c r="J5061" t="s">
        <v>55</v>
      </c>
      <c r="K5061">
        <v>-64</v>
      </c>
      <c r="L5061">
        <v>-63.8333333333333</v>
      </c>
      <c r="M5061">
        <v>90</v>
      </c>
      <c r="N5061">
        <v>0.78253405712582103</v>
      </c>
      <c r="O5061">
        <v>1</v>
      </c>
      <c r="P5061">
        <f t="shared" si="555"/>
        <v>3.9810717055349618E-7</v>
      </c>
      <c r="Q5061">
        <f t="shared" si="554"/>
        <v>-14.736544595161895</v>
      </c>
      <c r="R5061">
        <f>10^(L5061/10)</f>
        <v>4.1368204023885294E-7</v>
      </c>
      <c r="S5061">
        <f>LN(R5061)</f>
        <v>-14.69816817694532</v>
      </c>
      <c r="T5061">
        <v>12.8</v>
      </c>
      <c r="U5061">
        <v>-2.8</v>
      </c>
      <c r="V5061">
        <f t="shared" si="556"/>
        <v>11.317243480636085</v>
      </c>
      <c r="W5061">
        <f t="shared" si="557"/>
        <v>8.8360739230450402E-2</v>
      </c>
      <c r="X5061">
        <f t="shared" si="558"/>
        <v>7.807620237351656E-3</v>
      </c>
      <c r="Z5061">
        <f ca="1">IF($F5061=$Z$1,1,0)</f>
        <v>1</v>
      </c>
      <c r="AA5061">
        <f ca="1">IF($I5061=$AA$1,1,0)</f>
        <v>0</v>
      </c>
      <c r="AB5061" t="str">
        <f t="shared" ca="1" si="559"/>
        <v/>
      </c>
      <c r="AC5061" t="str">
        <f ca="1">IF(AND(Z5061,AA5061),C5061,"")</f>
        <v/>
      </c>
      <c r="AD5061" t="str">
        <f ca="1">IF(AND(AA5061,Z5061),D5061,"")</f>
        <v/>
      </c>
      <c r="AE5061" t="str">
        <f t="shared" ca="1" si="560"/>
        <v/>
      </c>
    </row>
    <row r="5062" spans="1:31" x14ac:dyDescent="0.25">
      <c r="A5062">
        <v>771695</v>
      </c>
      <c r="B5062" s="1">
        <v>38767.204317129632</v>
      </c>
      <c r="C5062">
        <v>21</v>
      </c>
      <c r="D5062">
        <v>5</v>
      </c>
      <c r="E5062">
        <v>135.30000000000001</v>
      </c>
      <c r="F5062" t="s">
        <v>114</v>
      </c>
      <c r="G5062">
        <v>-49</v>
      </c>
      <c r="H5062">
        <v>1140350053064</v>
      </c>
      <c r="I5062">
        <v>135</v>
      </c>
      <c r="J5062" t="s">
        <v>55</v>
      </c>
      <c r="K5062">
        <v>-53</v>
      </c>
      <c r="L5062">
        <v>-52.533333333333303</v>
      </c>
      <c r="M5062">
        <v>90</v>
      </c>
      <c r="N5062">
        <v>1.0621157600000299</v>
      </c>
      <c r="O5062">
        <v>1</v>
      </c>
      <c r="P5062">
        <f t="shared" si="555"/>
        <v>1.2589254117941658E-5</v>
      </c>
      <c r="Q5062">
        <f t="shared" si="554"/>
        <v>-11.282666955670825</v>
      </c>
      <c r="R5062">
        <f>10^(L5062/10)</f>
        <v>5.5804171747699934E-6</v>
      </c>
      <c r="S5062">
        <f>LN(R5062)</f>
        <v>-12.096247021862048</v>
      </c>
      <c r="T5062">
        <v>33.5</v>
      </c>
      <c r="U5062">
        <v>2.8</v>
      </c>
      <c r="V5062">
        <f t="shared" si="556"/>
        <v>12.692123541787639</v>
      </c>
      <c r="W5062">
        <f t="shared" si="557"/>
        <v>7.8789021924313363E-2</v>
      </c>
      <c r="X5062">
        <f t="shared" si="558"/>
        <v>6.2077099757899311E-3</v>
      </c>
      <c r="Z5062">
        <f ca="1">IF($F5062=$Z$1,1,0)</f>
        <v>0</v>
      </c>
      <c r="AA5062">
        <f ca="1">IF($I5062=$AA$1,1,0)</f>
        <v>0</v>
      </c>
      <c r="AB5062" t="str">
        <f t="shared" ca="1" si="559"/>
        <v/>
      </c>
      <c r="AC5062" t="str">
        <f ca="1">IF(AND(Z5062,AA5062),C5062,"")</f>
        <v/>
      </c>
      <c r="AD5062" t="str">
        <f ca="1">IF(AND(AA5062,Z5062),D5062,"")</f>
        <v/>
      </c>
      <c r="AE5062" t="str">
        <f t="shared" ca="1" si="560"/>
        <v/>
      </c>
    </row>
    <row r="5063" spans="1:31" x14ac:dyDescent="0.25">
      <c r="A5063">
        <v>771696</v>
      </c>
      <c r="B5063" s="1">
        <v>38767.204317129632</v>
      </c>
      <c r="C5063">
        <v>21</v>
      </c>
      <c r="D5063">
        <v>5</v>
      </c>
      <c r="E5063">
        <v>135.30000000000001</v>
      </c>
      <c r="F5063" t="s">
        <v>117</v>
      </c>
      <c r="G5063">
        <v>-79</v>
      </c>
      <c r="H5063">
        <v>1140350053064</v>
      </c>
      <c r="I5063">
        <v>135</v>
      </c>
      <c r="J5063" t="s">
        <v>55</v>
      </c>
      <c r="K5063">
        <v>-79</v>
      </c>
      <c r="L5063">
        <v>-78.898989898989896</v>
      </c>
      <c r="M5063">
        <v>99</v>
      </c>
      <c r="N5063">
        <v>1.10189956110077</v>
      </c>
      <c r="O5063">
        <v>1</v>
      </c>
      <c r="P5063">
        <f t="shared" si="555"/>
        <v>1.2589254117941638E-8</v>
      </c>
      <c r="Q5063">
        <f t="shared" si="554"/>
        <v>-18.190422234652964</v>
      </c>
      <c r="R5063">
        <f>10^(L5063/10)</f>
        <v>1.2885492132283354E-8</v>
      </c>
      <c r="S5063">
        <f>LN(R5063)</f>
        <v>-18.167163799370194</v>
      </c>
      <c r="T5063">
        <v>1</v>
      </c>
      <c r="U5063">
        <v>14</v>
      </c>
      <c r="V5063">
        <f t="shared" si="556"/>
        <v>21.931712199461309</v>
      </c>
      <c r="W5063">
        <f t="shared" si="557"/>
        <v>4.5596075258755323E-2</v>
      </c>
      <c r="X5063">
        <f t="shared" si="558"/>
        <v>2.0790020790020791E-3</v>
      </c>
      <c r="Z5063">
        <f ca="1">IF($F5063=$Z$1,1,0)</f>
        <v>0</v>
      </c>
      <c r="AA5063">
        <f ca="1">IF($I5063=$AA$1,1,0)</f>
        <v>0</v>
      </c>
      <c r="AB5063" t="str">
        <f t="shared" ca="1" si="559"/>
        <v/>
      </c>
      <c r="AC5063" t="str">
        <f ca="1">IF(AND(Z5063,AA5063),C5063,"")</f>
        <v/>
      </c>
      <c r="AD5063" t="str">
        <f ca="1">IF(AND(AA5063,Z5063),D5063,"")</f>
        <v/>
      </c>
      <c r="AE5063" t="str">
        <f t="shared" ca="1" si="560"/>
        <v/>
      </c>
    </row>
    <row r="5064" spans="1:31" x14ac:dyDescent="0.25">
      <c r="A5064">
        <v>771700</v>
      </c>
      <c r="B5064" s="1">
        <v>38767.204317129632</v>
      </c>
      <c r="C5064">
        <v>21</v>
      </c>
      <c r="D5064">
        <v>5</v>
      </c>
      <c r="E5064">
        <v>135.30000000000001</v>
      </c>
      <c r="F5064" t="s">
        <v>116</v>
      </c>
      <c r="G5064">
        <v>-50</v>
      </c>
      <c r="H5064">
        <v>1140350053316</v>
      </c>
      <c r="I5064">
        <v>135</v>
      </c>
      <c r="J5064" t="s">
        <v>55</v>
      </c>
      <c r="K5064">
        <v>-50</v>
      </c>
      <c r="L5064">
        <v>-50.5842696629214</v>
      </c>
      <c r="M5064">
        <v>89</v>
      </c>
      <c r="N5064">
        <v>0.96305608214924698</v>
      </c>
      <c r="O5064">
        <v>1</v>
      </c>
      <c r="P5064">
        <f t="shared" si="555"/>
        <v>1.0000000000000001E-5</v>
      </c>
      <c r="Q5064">
        <f t="shared" si="554"/>
        <v>-11.512925464970229</v>
      </c>
      <c r="R5064">
        <f>10^(L5064/10)</f>
        <v>8.7412397845000694E-6</v>
      </c>
      <c r="S5064">
        <f>LN(R5064)</f>
        <v>-11.647458526583378</v>
      </c>
      <c r="T5064">
        <v>33.5</v>
      </c>
      <c r="U5064">
        <v>9.3000000000000007</v>
      </c>
      <c r="V5064">
        <f t="shared" si="556"/>
        <v>13.218925826253811</v>
      </c>
      <c r="W5064">
        <f t="shared" si="557"/>
        <v>7.5649111973525307E-2</v>
      </c>
      <c r="X5064">
        <f t="shared" si="558"/>
        <v>5.7227881423829695E-3</v>
      </c>
      <c r="Z5064">
        <f ca="1">IF($F5064=$Z$1,1,0)</f>
        <v>0</v>
      </c>
      <c r="AA5064">
        <f ca="1">IF($I5064=$AA$1,1,0)</f>
        <v>0</v>
      </c>
      <c r="AB5064" t="str">
        <f t="shared" ca="1" si="559"/>
        <v/>
      </c>
      <c r="AC5064" t="str">
        <f ca="1">IF(AND(Z5064,AA5064),C5064,"")</f>
        <v/>
      </c>
      <c r="AD5064" t="str">
        <f ca="1">IF(AND(AA5064,Z5064),D5064,"")</f>
        <v/>
      </c>
      <c r="AE5064" t="str">
        <f t="shared" ca="1" si="560"/>
        <v/>
      </c>
    </row>
    <row r="5065" spans="1:31" x14ac:dyDescent="0.25">
      <c r="A5065">
        <v>771715</v>
      </c>
      <c r="B5065" s="1">
        <v>38767.204317129632</v>
      </c>
      <c r="C5065">
        <v>21</v>
      </c>
      <c r="D5065">
        <v>5</v>
      </c>
      <c r="E5065">
        <v>135.30000000000001</v>
      </c>
      <c r="F5065" t="s">
        <v>115</v>
      </c>
      <c r="G5065">
        <v>-67</v>
      </c>
      <c r="H5065">
        <v>1140350053820</v>
      </c>
      <c r="I5065">
        <v>135</v>
      </c>
      <c r="J5065" t="s">
        <v>55</v>
      </c>
      <c r="K5065">
        <v>-68</v>
      </c>
      <c r="L5065">
        <v>-68.521739130434796</v>
      </c>
      <c r="M5065">
        <v>92</v>
      </c>
      <c r="N5065">
        <v>1.74455675197729</v>
      </c>
      <c r="O5065">
        <v>1</v>
      </c>
      <c r="P5065">
        <f t="shared" si="555"/>
        <v>1.9952623149688761E-7</v>
      </c>
      <c r="Q5065">
        <f t="shared" si="554"/>
        <v>-15.427320123060108</v>
      </c>
      <c r="R5065">
        <f>10^(L5065/10)</f>
        <v>1.4054845857092047E-7</v>
      </c>
      <c r="S5065">
        <f>LN(R5065)</f>
        <v>-15.777713506776596</v>
      </c>
      <c r="T5065">
        <v>2.5</v>
      </c>
      <c r="U5065">
        <v>-0.8</v>
      </c>
      <c r="V5065">
        <f t="shared" si="556"/>
        <v>19.38788281375767</v>
      </c>
      <c r="W5065">
        <f t="shared" si="557"/>
        <v>5.1578607607964212E-2</v>
      </c>
      <c r="X5065">
        <f t="shared" si="558"/>
        <v>2.6603527627763438E-3</v>
      </c>
      <c r="Z5065">
        <f ca="1">IF($F5065=$Z$1,1,0)</f>
        <v>0</v>
      </c>
      <c r="AA5065">
        <f ca="1">IF($I5065=$AA$1,1,0)</f>
        <v>0</v>
      </c>
      <c r="AB5065" t="str">
        <f t="shared" ca="1" si="559"/>
        <v/>
      </c>
      <c r="AC5065" t="str">
        <f ca="1">IF(AND(Z5065,AA5065),C5065,"")</f>
        <v/>
      </c>
      <c r="AD5065" t="str">
        <f ca="1">IF(AND(AA5065,Z5065),D5065,"")</f>
        <v/>
      </c>
      <c r="AE5065" t="str">
        <f t="shared" ca="1" si="560"/>
        <v/>
      </c>
    </row>
    <row r="5066" spans="1:31" x14ac:dyDescent="0.25">
      <c r="A5066">
        <v>772559</v>
      </c>
      <c r="B5066" s="1">
        <v>38767.20484953704</v>
      </c>
      <c r="C5066">
        <v>21</v>
      </c>
      <c r="D5066">
        <v>5</v>
      </c>
      <c r="E5066">
        <v>180.3</v>
      </c>
      <c r="F5066" t="s">
        <v>116</v>
      </c>
      <c r="G5066">
        <v>-52</v>
      </c>
      <c r="H5066">
        <v>1140350099731</v>
      </c>
      <c r="I5066">
        <v>180</v>
      </c>
      <c r="J5066" t="s">
        <v>55</v>
      </c>
      <c r="K5066">
        <v>-50</v>
      </c>
      <c r="L5066">
        <v>-50.193181818181799</v>
      </c>
      <c r="M5066">
        <v>88</v>
      </c>
      <c r="N5066">
        <v>1.6941953268860801</v>
      </c>
      <c r="O5066">
        <v>2</v>
      </c>
      <c r="P5066">
        <f t="shared" si="555"/>
        <v>6.3095734448019212E-6</v>
      </c>
      <c r="Q5066">
        <f t="shared" si="554"/>
        <v>-11.973442483569039</v>
      </c>
      <c r="R5066">
        <f>10^(L5066/10)</f>
        <v>9.5649304877967292E-6</v>
      </c>
      <c r="S5066">
        <f>LN(R5066)</f>
        <v>-11.55740722244852</v>
      </c>
      <c r="T5066">
        <v>33.5</v>
      </c>
      <c r="U5066">
        <v>9.3000000000000007</v>
      </c>
      <c r="V5066">
        <f t="shared" si="556"/>
        <v>13.218925826253811</v>
      </c>
      <c r="W5066">
        <f t="shared" si="557"/>
        <v>7.5649111973525307E-2</v>
      </c>
      <c r="X5066">
        <f t="shared" si="558"/>
        <v>5.7227881423829695E-3</v>
      </c>
      <c r="Z5066">
        <f ca="1">IF($F5066=$Z$1,1,0)</f>
        <v>0</v>
      </c>
      <c r="AA5066">
        <f ca="1">IF($I5066=$AA$1,1,0)</f>
        <v>0</v>
      </c>
      <c r="AB5066" t="str">
        <f t="shared" ca="1" si="559"/>
        <v/>
      </c>
      <c r="AC5066" t="str">
        <f ca="1">IF(AND(Z5066,AA5066),C5066,"")</f>
        <v/>
      </c>
      <c r="AD5066" t="str">
        <f ca="1">IF(AND(AA5066,Z5066),D5066,"")</f>
        <v/>
      </c>
      <c r="AE5066" t="str">
        <f t="shared" ca="1" si="560"/>
        <v/>
      </c>
    </row>
    <row r="5067" spans="1:31" x14ac:dyDescent="0.25">
      <c r="A5067">
        <v>772560</v>
      </c>
      <c r="B5067" s="1">
        <v>38767.20484953704</v>
      </c>
      <c r="C5067">
        <v>21</v>
      </c>
      <c r="D5067">
        <v>5</v>
      </c>
      <c r="E5067">
        <v>180.3</v>
      </c>
      <c r="F5067" t="s">
        <v>112</v>
      </c>
      <c r="G5067">
        <v>-55</v>
      </c>
      <c r="H5067">
        <v>1140350099731</v>
      </c>
      <c r="I5067">
        <v>180</v>
      </c>
      <c r="J5067" t="s">
        <v>55</v>
      </c>
      <c r="K5067">
        <v>-57</v>
      </c>
      <c r="L5067">
        <v>-57.853211009174302</v>
      </c>
      <c r="M5067">
        <v>109</v>
      </c>
      <c r="N5067">
        <v>2.5379551701721601</v>
      </c>
      <c r="O5067">
        <v>4</v>
      </c>
      <c r="P5067">
        <f t="shared" si="555"/>
        <v>3.1622776601683767E-6</v>
      </c>
      <c r="Q5067">
        <f t="shared" si="554"/>
        <v>-12.664218011467252</v>
      </c>
      <c r="R5067">
        <f>10^(L5067/10)</f>
        <v>1.6393772314677763E-6</v>
      </c>
      <c r="S5067">
        <f>LN(R5067)</f>
        <v>-13.321194125156378</v>
      </c>
      <c r="T5067">
        <v>7.5</v>
      </c>
      <c r="U5067">
        <v>6.3</v>
      </c>
      <c r="V5067">
        <f t="shared" si="556"/>
        <v>13.56244815658294</v>
      </c>
      <c r="W5067">
        <f t="shared" si="557"/>
        <v>7.373300074254073E-2</v>
      </c>
      <c r="X5067">
        <f t="shared" si="558"/>
        <v>5.4365553984995112E-3</v>
      </c>
      <c r="Z5067">
        <f ca="1">IF($F5067=$Z$1,1,0)</f>
        <v>0</v>
      </c>
      <c r="AA5067">
        <f ca="1">IF($I5067=$AA$1,1,0)</f>
        <v>0</v>
      </c>
      <c r="AB5067" t="str">
        <f t="shared" ca="1" si="559"/>
        <v/>
      </c>
      <c r="AC5067" t="str">
        <f ca="1">IF(AND(Z5067,AA5067),C5067,"")</f>
        <v/>
      </c>
      <c r="AD5067" t="str">
        <f ca="1">IF(AND(AA5067,Z5067),D5067,"")</f>
        <v/>
      </c>
      <c r="AE5067" t="str">
        <f t="shared" ca="1" si="560"/>
        <v/>
      </c>
    </row>
    <row r="5068" spans="1:31" x14ac:dyDescent="0.25">
      <c r="A5068">
        <v>772561</v>
      </c>
      <c r="B5068" s="1">
        <v>38767.20484953704</v>
      </c>
      <c r="C5068">
        <v>21</v>
      </c>
      <c r="D5068">
        <v>5</v>
      </c>
      <c r="E5068">
        <v>180.3</v>
      </c>
      <c r="F5068" t="s">
        <v>115</v>
      </c>
      <c r="G5068">
        <v>-67</v>
      </c>
      <c r="H5068">
        <v>1140350099731</v>
      </c>
      <c r="I5068">
        <v>180</v>
      </c>
      <c r="J5068" t="s">
        <v>55</v>
      </c>
      <c r="K5068">
        <v>-67</v>
      </c>
      <c r="L5068">
        <v>-66.879120879120904</v>
      </c>
      <c r="M5068">
        <v>91</v>
      </c>
      <c r="N5068">
        <v>1.1627091432910299</v>
      </c>
      <c r="O5068">
        <v>2</v>
      </c>
      <c r="P5068">
        <f t="shared" si="555"/>
        <v>1.9952623149688761E-7</v>
      </c>
      <c r="Q5068">
        <f t="shared" si="554"/>
        <v>-15.427320123060108</v>
      </c>
      <c r="R5068">
        <f>10^(L5068/10)</f>
        <v>2.0515774274860196E-7</v>
      </c>
      <c r="S5068">
        <f>LN(R5068)</f>
        <v>-15.399486676881065</v>
      </c>
      <c r="T5068">
        <v>2.5</v>
      </c>
      <c r="U5068">
        <v>-0.8</v>
      </c>
      <c r="V5068">
        <f t="shared" si="556"/>
        <v>19.38788281375767</v>
      </c>
      <c r="W5068">
        <f t="shared" si="557"/>
        <v>5.1578607607964212E-2</v>
      </c>
      <c r="X5068">
        <f t="shared" si="558"/>
        <v>2.6603527627763438E-3</v>
      </c>
      <c r="Z5068">
        <f ca="1">IF($F5068=$Z$1,1,0)</f>
        <v>0</v>
      </c>
      <c r="AA5068">
        <f ca="1">IF($I5068=$AA$1,1,0)</f>
        <v>0</v>
      </c>
      <c r="AB5068" t="str">
        <f t="shared" ca="1" si="559"/>
        <v/>
      </c>
      <c r="AC5068" t="str">
        <f ca="1">IF(AND(Z5068,AA5068),C5068,"")</f>
        <v/>
      </c>
      <c r="AD5068" t="str">
        <f ca="1">IF(AND(AA5068,Z5068),D5068,"")</f>
        <v/>
      </c>
      <c r="AE5068" t="str">
        <f t="shared" ca="1" si="560"/>
        <v/>
      </c>
    </row>
    <row r="5069" spans="1:31" x14ac:dyDescent="0.25">
      <c r="A5069">
        <v>772562</v>
      </c>
      <c r="B5069" s="1">
        <v>38767.20484953704</v>
      </c>
      <c r="C5069">
        <v>21</v>
      </c>
      <c r="D5069">
        <v>5</v>
      </c>
      <c r="E5069">
        <v>180.3</v>
      </c>
      <c r="F5069" t="s">
        <v>117</v>
      </c>
      <c r="G5069">
        <v>-80</v>
      </c>
      <c r="H5069">
        <v>1140350099731</v>
      </c>
      <c r="I5069">
        <v>180</v>
      </c>
      <c r="J5069" t="s">
        <v>55</v>
      </c>
      <c r="K5069">
        <v>-81</v>
      </c>
      <c r="L5069">
        <v>-80.945652173913004</v>
      </c>
      <c r="M5069">
        <v>92</v>
      </c>
      <c r="N5069">
        <v>1.05209503639149</v>
      </c>
      <c r="O5069">
        <v>2</v>
      </c>
      <c r="P5069">
        <f t="shared" si="555"/>
        <v>1E-8</v>
      </c>
      <c r="Q5069">
        <f t="shared" si="554"/>
        <v>-18.420680743952367</v>
      </c>
      <c r="R5069">
        <f>10^(L5069/10)</f>
        <v>8.0433095423488704E-9</v>
      </c>
      <c r="S5069">
        <f>LN(R5069)</f>
        <v>-18.638425203833318</v>
      </c>
      <c r="T5069">
        <v>1</v>
      </c>
      <c r="U5069">
        <v>14</v>
      </c>
      <c r="V5069">
        <f t="shared" si="556"/>
        <v>21.931712199461309</v>
      </c>
      <c r="W5069">
        <f t="shared" si="557"/>
        <v>4.5596075258755323E-2</v>
      </c>
      <c r="X5069">
        <f t="shared" si="558"/>
        <v>2.0790020790020791E-3</v>
      </c>
      <c r="Z5069">
        <f ca="1">IF($F5069=$Z$1,1,0)</f>
        <v>0</v>
      </c>
      <c r="AA5069">
        <f ca="1">IF($I5069=$AA$1,1,0)</f>
        <v>0</v>
      </c>
      <c r="AB5069" t="str">
        <f t="shared" ca="1" si="559"/>
        <v/>
      </c>
      <c r="AC5069" t="str">
        <f ca="1">IF(AND(Z5069,AA5069),C5069,"")</f>
        <v/>
      </c>
      <c r="AD5069" t="str">
        <f ca="1">IF(AND(AA5069,Z5069),D5069,"")</f>
        <v/>
      </c>
      <c r="AE5069" t="str">
        <f t="shared" ca="1" si="560"/>
        <v/>
      </c>
    </row>
    <row r="5070" spans="1:31" x14ac:dyDescent="0.25">
      <c r="A5070">
        <v>772564</v>
      </c>
      <c r="B5070" s="1">
        <v>38767.20484953704</v>
      </c>
      <c r="C5070">
        <v>21</v>
      </c>
      <c r="D5070">
        <v>5</v>
      </c>
      <c r="E5070">
        <v>180.3</v>
      </c>
      <c r="F5070" t="s">
        <v>113</v>
      </c>
      <c r="G5070">
        <v>-63</v>
      </c>
      <c r="H5070">
        <v>1140350099731</v>
      </c>
      <c r="I5070">
        <v>180</v>
      </c>
      <c r="J5070" t="s">
        <v>55</v>
      </c>
      <c r="K5070">
        <v>-63</v>
      </c>
      <c r="L5070">
        <v>-63.3764705882353</v>
      </c>
      <c r="M5070">
        <v>85</v>
      </c>
      <c r="N5070">
        <v>0.89942402982918701</v>
      </c>
      <c r="O5070">
        <v>1</v>
      </c>
      <c r="P5070">
        <f t="shared" si="555"/>
        <v>5.0118723362727218E-7</v>
      </c>
      <c r="Q5070">
        <f t="shared" si="554"/>
        <v>-14.506286085862488</v>
      </c>
      <c r="R5070">
        <f>10^(L5070/10)</f>
        <v>4.5957134422081364E-7</v>
      </c>
      <c r="S5070">
        <f>LN(R5070)</f>
        <v>-14.592971642304619</v>
      </c>
      <c r="T5070">
        <v>12.8</v>
      </c>
      <c r="U5070">
        <v>-2.8</v>
      </c>
      <c r="V5070">
        <f t="shared" si="556"/>
        <v>11.317243480636085</v>
      </c>
      <c r="W5070">
        <f t="shared" si="557"/>
        <v>8.8360739230450402E-2</v>
      </c>
      <c r="X5070">
        <f t="shared" si="558"/>
        <v>7.807620237351656E-3</v>
      </c>
      <c r="Z5070">
        <f ca="1">IF($F5070=$Z$1,1,0)</f>
        <v>1</v>
      </c>
      <c r="AA5070">
        <f ca="1">IF($I5070=$AA$1,1,0)</f>
        <v>0</v>
      </c>
      <c r="AB5070" t="str">
        <f t="shared" ca="1" si="559"/>
        <v/>
      </c>
      <c r="AC5070" t="str">
        <f ca="1">IF(AND(Z5070,AA5070),C5070,"")</f>
        <v/>
      </c>
      <c r="AD5070" t="str">
        <f ca="1">IF(AND(AA5070,Z5070),D5070,"")</f>
        <v/>
      </c>
      <c r="AE5070" t="str">
        <f t="shared" ca="1" si="560"/>
        <v/>
      </c>
    </row>
    <row r="5071" spans="1:31" x14ac:dyDescent="0.25">
      <c r="A5071">
        <v>772567</v>
      </c>
      <c r="B5071" s="1">
        <v>38767.20484953704</v>
      </c>
      <c r="C5071">
        <v>21</v>
      </c>
      <c r="D5071">
        <v>5</v>
      </c>
      <c r="E5071">
        <v>180.3</v>
      </c>
      <c r="F5071" t="s">
        <v>114</v>
      </c>
      <c r="G5071">
        <v>-50</v>
      </c>
      <c r="H5071">
        <v>1140350099983</v>
      </c>
      <c r="I5071">
        <v>180</v>
      </c>
      <c r="J5071" t="s">
        <v>55</v>
      </c>
      <c r="K5071">
        <v>-44</v>
      </c>
      <c r="L5071">
        <v>-44.701149425287397</v>
      </c>
      <c r="M5071">
        <v>87</v>
      </c>
      <c r="N5071">
        <v>2.0523097738024401</v>
      </c>
      <c r="O5071">
        <v>3</v>
      </c>
      <c r="P5071">
        <f t="shared" si="555"/>
        <v>1.0000000000000001E-5</v>
      </c>
      <c r="Q5071">
        <f t="shared" si="554"/>
        <v>-11.512925464970229</v>
      </c>
      <c r="R5071">
        <f>10^(L5071/10)</f>
        <v>3.3875448783301825E-5</v>
      </c>
      <c r="S5071">
        <f>LN(R5071)</f>
        <v>-10.292820030636614</v>
      </c>
      <c r="T5071">
        <v>33.5</v>
      </c>
      <c r="U5071">
        <v>2.8</v>
      </c>
      <c r="V5071">
        <f t="shared" si="556"/>
        <v>12.692123541787639</v>
      </c>
      <c r="W5071">
        <f t="shared" si="557"/>
        <v>7.8789021924313363E-2</v>
      </c>
      <c r="X5071">
        <f t="shared" si="558"/>
        <v>6.2077099757899311E-3</v>
      </c>
      <c r="Z5071">
        <f ca="1">IF($F5071=$Z$1,1,0)</f>
        <v>0</v>
      </c>
      <c r="AA5071">
        <f ca="1">IF($I5071=$AA$1,1,0)</f>
        <v>0</v>
      </c>
      <c r="AB5071" t="str">
        <f t="shared" ca="1" si="559"/>
        <v/>
      </c>
      <c r="AC5071" t="str">
        <f ca="1">IF(AND(Z5071,AA5071),C5071,"")</f>
        <v/>
      </c>
      <c r="AD5071" t="str">
        <f ca="1">IF(AND(AA5071,Z5071),D5071,"")</f>
        <v/>
      </c>
      <c r="AE5071" t="str">
        <f t="shared" ca="1" si="560"/>
        <v/>
      </c>
    </row>
    <row r="5072" spans="1:31" x14ac:dyDescent="0.25">
      <c r="A5072">
        <v>773343</v>
      </c>
      <c r="B5072" s="1">
        <v>38767.205347222225</v>
      </c>
      <c r="C5072">
        <v>21</v>
      </c>
      <c r="D5072">
        <v>5</v>
      </c>
      <c r="E5072">
        <v>225</v>
      </c>
      <c r="F5072" t="s">
        <v>116</v>
      </c>
      <c r="G5072">
        <v>-49</v>
      </c>
      <c r="H5072">
        <v>1140350142286</v>
      </c>
      <c r="I5072">
        <v>225</v>
      </c>
      <c r="J5072" t="s">
        <v>55</v>
      </c>
      <c r="K5072">
        <v>-49</v>
      </c>
      <c r="L5072">
        <v>-49.279569892473098</v>
      </c>
      <c r="M5072">
        <v>93</v>
      </c>
      <c r="N5072">
        <v>0.69728653267426699</v>
      </c>
      <c r="O5072">
        <v>1</v>
      </c>
      <c r="P5072">
        <f t="shared" si="555"/>
        <v>1.2589254117941658E-5</v>
      </c>
      <c r="Q5072">
        <f t="shared" si="554"/>
        <v>-11.282666955670825</v>
      </c>
      <c r="R5072">
        <f>10^(L5072/10)</f>
        <v>1.1804375355779454E-5</v>
      </c>
      <c r="S5072">
        <f>LN(R5072)</f>
        <v>-11.347040302356675</v>
      </c>
      <c r="T5072">
        <v>33.5</v>
      </c>
      <c r="U5072">
        <v>9.3000000000000007</v>
      </c>
      <c r="V5072">
        <f t="shared" si="556"/>
        <v>13.218925826253811</v>
      </c>
      <c r="W5072">
        <f t="shared" si="557"/>
        <v>7.5649111973525307E-2</v>
      </c>
      <c r="X5072">
        <f t="shared" si="558"/>
        <v>5.7227881423829695E-3</v>
      </c>
      <c r="Z5072">
        <f ca="1">IF($F5072=$Z$1,1,0)</f>
        <v>0</v>
      </c>
      <c r="AA5072">
        <f ca="1">IF($I5072=$AA$1,1,0)</f>
        <v>0</v>
      </c>
      <c r="AB5072" t="str">
        <f t="shared" ca="1" si="559"/>
        <v/>
      </c>
      <c r="AC5072" t="str">
        <f ca="1">IF(AND(Z5072,AA5072),C5072,"")</f>
        <v/>
      </c>
      <c r="AD5072" t="str">
        <f ca="1">IF(AND(AA5072,Z5072),D5072,"")</f>
        <v/>
      </c>
      <c r="AE5072" t="str">
        <f t="shared" ca="1" si="560"/>
        <v/>
      </c>
    </row>
    <row r="5073" spans="1:31" x14ac:dyDescent="0.25">
      <c r="A5073">
        <v>773344</v>
      </c>
      <c r="B5073" s="1">
        <v>38767.205347222225</v>
      </c>
      <c r="C5073">
        <v>21</v>
      </c>
      <c r="D5073">
        <v>5</v>
      </c>
      <c r="E5073">
        <v>225</v>
      </c>
      <c r="F5073" t="s">
        <v>114</v>
      </c>
      <c r="G5073">
        <v>-47</v>
      </c>
      <c r="H5073">
        <v>1140350142286</v>
      </c>
      <c r="I5073">
        <v>225</v>
      </c>
      <c r="J5073" t="s">
        <v>55</v>
      </c>
      <c r="K5073">
        <v>-47</v>
      </c>
      <c r="L5073">
        <v>-47.724489795918402</v>
      </c>
      <c r="M5073">
        <v>98</v>
      </c>
      <c r="N5073">
        <v>2.0847042967887401</v>
      </c>
      <c r="O5073">
        <v>2.75</v>
      </c>
      <c r="P5073">
        <f t="shared" si="555"/>
        <v>1.9952623149688769E-5</v>
      </c>
      <c r="Q5073">
        <f t="shared" si="554"/>
        <v>-10.822149937072016</v>
      </c>
      <c r="R5073">
        <f>10^(L5073/10)</f>
        <v>1.6886942336590765E-5</v>
      </c>
      <c r="S5073">
        <f>LN(R5073)</f>
        <v>-10.988969877482818</v>
      </c>
      <c r="T5073">
        <v>33.5</v>
      </c>
      <c r="U5073">
        <v>2.8</v>
      </c>
      <c r="V5073">
        <f t="shared" si="556"/>
        <v>12.692123541787639</v>
      </c>
      <c r="W5073">
        <f t="shared" si="557"/>
        <v>7.8789021924313363E-2</v>
      </c>
      <c r="X5073">
        <f t="shared" si="558"/>
        <v>6.2077099757899311E-3</v>
      </c>
      <c r="Z5073">
        <f ca="1">IF($F5073=$Z$1,1,0)</f>
        <v>0</v>
      </c>
      <c r="AA5073">
        <f ca="1">IF($I5073=$AA$1,1,0)</f>
        <v>0</v>
      </c>
      <c r="AB5073" t="str">
        <f t="shared" ca="1" si="559"/>
        <v/>
      </c>
      <c r="AC5073" t="str">
        <f ca="1">IF(AND(Z5073,AA5073),C5073,"")</f>
        <v/>
      </c>
      <c r="AD5073" t="str">
        <f ca="1">IF(AND(AA5073,Z5073),D5073,"")</f>
        <v/>
      </c>
      <c r="AE5073" t="str">
        <f t="shared" ca="1" si="560"/>
        <v/>
      </c>
    </row>
    <row r="5074" spans="1:31" x14ac:dyDescent="0.25">
      <c r="A5074">
        <v>773345</v>
      </c>
      <c r="B5074" s="1">
        <v>38767.205347222225</v>
      </c>
      <c r="C5074">
        <v>21</v>
      </c>
      <c r="D5074">
        <v>5</v>
      </c>
      <c r="E5074">
        <v>225</v>
      </c>
      <c r="F5074" t="s">
        <v>113</v>
      </c>
      <c r="G5074">
        <v>-66</v>
      </c>
      <c r="H5074">
        <v>1140350142286</v>
      </c>
      <c r="I5074">
        <v>225</v>
      </c>
      <c r="J5074" t="s">
        <v>55</v>
      </c>
      <c r="K5074">
        <v>-63</v>
      </c>
      <c r="L5074">
        <v>-61.1553398058252</v>
      </c>
      <c r="M5074">
        <v>103</v>
      </c>
      <c r="N5074">
        <v>3.1677210263921598</v>
      </c>
      <c r="O5074">
        <v>6</v>
      </c>
      <c r="P5074">
        <f t="shared" si="555"/>
        <v>2.511886431509578E-7</v>
      </c>
      <c r="Q5074">
        <f t="shared" si="554"/>
        <v>-15.197061613760702</v>
      </c>
      <c r="R5074">
        <f>10^(L5074/10)</f>
        <v>7.6641857078821668E-7</v>
      </c>
      <c r="S5074">
        <f>LN(R5074)</f>
        <v>-14.08153737938785</v>
      </c>
      <c r="T5074">
        <v>12.8</v>
      </c>
      <c r="U5074">
        <v>-2.8</v>
      </c>
      <c r="V5074">
        <f t="shared" si="556"/>
        <v>11.317243480636085</v>
      </c>
      <c r="W5074">
        <f t="shared" si="557"/>
        <v>8.8360739230450402E-2</v>
      </c>
      <c r="X5074">
        <f t="shared" si="558"/>
        <v>7.807620237351656E-3</v>
      </c>
      <c r="Z5074">
        <f ca="1">IF($F5074=$Z$1,1,0)</f>
        <v>1</v>
      </c>
      <c r="AA5074">
        <f ca="1">IF($I5074=$AA$1,1,0)</f>
        <v>0</v>
      </c>
      <c r="AB5074" t="str">
        <f t="shared" ca="1" si="559"/>
        <v/>
      </c>
      <c r="AC5074" t="str">
        <f ca="1">IF(AND(Z5074,AA5074),C5074,"")</f>
        <v/>
      </c>
      <c r="AD5074" t="str">
        <f ca="1">IF(AND(AA5074,Z5074),D5074,"")</f>
        <v/>
      </c>
      <c r="AE5074" t="str">
        <f t="shared" ca="1" si="560"/>
        <v/>
      </c>
    </row>
    <row r="5075" spans="1:31" x14ac:dyDescent="0.25">
      <c r="A5075">
        <v>773346</v>
      </c>
      <c r="B5075" s="1">
        <v>38767.205347222225</v>
      </c>
      <c r="C5075">
        <v>21</v>
      </c>
      <c r="D5075">
        <v>5</v>
      </c>
      <c r="E5075">
        <v>225</v>
      </c>
      <c r="F5075" t="s">
        <v>112</v>
      </c>
      <c r="G5075">
        <v>-58</v>
      </c>
      <c r="H5075">
        <v>1140350142286</v>
      </c>
      <c r="I5075">
        <v>225</v>
      </c>
      <c r="J5075" t="s">
        <v>55</v>
      </c>
      <c r="K5075">
        <v>-56</v>
      </c>
      <c r="L5075">
        <v>-56.572727272727299</v>
      </c>
      <c r="M5075">
        <v>110</v>
      </c>
      <c r="N5075">
        <v>1.0705318142420699</v>
      </c>
      <c r="O5075">
        <v>2</v>
      </c>
      <c r="P5075">
        <f t="shared" si="555"/>
        <v>1.5848931924611111E-6</v>
      </c>
      <c r="Q5075">
        <f t="shared" si="554"/>
        <v>-13.354993539365466</v>
      </c>
      <c r="R5075">
        <f>10^(L5075/10)</f>
        <v>2.20154350852174E-6</v>
      </c>
      <c r="S5075">
        <f>LN(R5075)</f>
        <v>-13.026351848819958</v>
      </c>
      <c r="T5075">
        <v>7.5</v>
      </c>
      <c r="U5075">
        <v>6.3</v>
      </c>
      <c r="V5075">
        <f t="shared" si="556"/>
        <v>13.56244815658294</v>
      </c>
      <c r="W5075">
        <f t="shared" si="557"/>
        <v>7.373300074254073E-2</v>
      </c>
      <c r="X5075">
        <f t="shared" si="558"/>
        <v>5.4365553984995112E-3</v>
      </c>
      <c r="Z5075">
        <f ca="1">IF($F5075=$Z$1,1,0)</f>
        <v>0</v>
      </c>
      <c r="AA5075">
        <f ca="1">IF($I5075=$AA$1,1,0)</f>
        <v>0</v>
      </c>
      <c r="AB5075" t="str">
        <f t="shared" ca="1" si="559"/>
        <v/>
      </c>
      <c r="AC5075" t="str">
        <f ca="1">IF(AND(Z5075,AA5075),C5075,"")</f>
        <v/>
      </c>
      <c r="AD5075" t="str">
        <f ca="1">IF(AND(AA5075,Z5075),D5075,"")</f>
        <v/>
      </c>
      <c r="AE5075" t="str">
        <f t="shared" ca="1" si="560"/>
        <v/>
      </c>
    </row>
    <row r="5076" spans="1:31" x14ac:dyDescent="0.25">
      <c r="A5076">
        <v>773347</v>
      </c>
      <c r="B5076" s="1">
        <v>38767.205347222225</v>
      </c>
      <c r="C5076">
        <v>21</v>
      </c>
      <c r="D5076">
        <v>5</v>
      </c>
      <c r="E5076">
        <v>225</v>
      </c>
      <c r="F5076" t="s">
        <v>115</v>
      </c>
      <c r="G5076">
        <v>-65</v>
      </c>
      <c r="H5076">
        <v>1140350142286</v>
      </c>
      <c r="I5076">
        <v>225</v>
      </c>
      <c r="J5076" t="s">
        <v>55</v>
      </c>
      <c r="K5076">
        <v>-65</v>
      </c>
      <c r="L5076">
        <v>-66.393258426966298</v>
      </c>
      <c r="M5076">
        <v>89</v>
      </c>
      <c r="N5076">
        <v>3.7465680584432901</v>
      </c>
      <c r="O5076">
        <v>7</v>
      </c>
      <c r="P5076">
        <f t="shared" si="555"/>
        <v>3.1622776601683734E-7</v>
      </c>
      <c r="Q5076">
        <f t="shared" si="554"/>
        <v>-14.966803104461299</v>
      </c>
      <c r="R5076">
        <f>10^(L5076/10)</f>
        <v>2.29442653858751E-7</v>
      </c>
      <c r="S5076">
        <f>LN(R5076)</f>
        <v>-15.287612712923393</v>
      </c>
      <c r="T5076">
        <v>2.5</v>
      </c>
      <c r="U5076">
        <v>-0.8</v>
      </c>
      <c r="V5076">
        <f t="shared" si="556"/>
        <v>19.38788281375767</v>
      </c>
      <c r="W5076">
        <f t="shared" si="557"/>
        <v>5.1578607607964212E-2</v>
      </c>
      <c r="X5076">
        <f t="shared" si="558"/>
        <v>2.6603527627763438E-3</v>
      </c>
      <c r="Z5076">
        <f ca="1">IF($F5076=$Z$1,1,0)</f>
        <v>0</v>
      </c>
      <c r="AA5076">
        <f ca="1">IF($I5076=$AA$1,1,0)</f>
        <v>0</v>
      </c>
      <c r="AB5076" t="str">
        <f t="shared" ca="1" si="559"/>
        <v/>
      </c>
      <c r="AC5076" t="str">
        <f ca="1">IF(AND(Z5076,AA5076),C5076,"")</f>
        <v/>
      </c>
      <c r="AD5076" t="str">
        <f ca="1">IF(AND(AA5076,Z5076),D5076,"")</f>
        <v/>
      </c>
      <c r="AE5076" t="str">
        <f t="shared" ca="1" si="560"/>
        <v/>
      </c>
    </row>
    <row r="5077" spans="1:31" x14ac:dyDescent="0.25">
      <c r="A5077">
        <v>773348</v>
      </c>
      <c r="B5077" s="1">
        <v>38767.205347222225</v>
      </c>
      <c r="C5077">
        <v>21</v>
      </c>
      <c r="D5077">
        <v>5</v>
      </c>
      <c r="E5077">
        <v>225</v>
      </c>
      <c r="F5077" t="s">
        <v>117</v>
      </c>
      <c r="G5077">
        <v>-79</v>
      </c>
      <c r="H5077">
        <v>1140350142286</v>
      </c>
      <c r="I5077">
        <v>225</v>
      </c>
      <c r="J5077" t="s">
        <v>55</v>
      </c>
      <c r="K5077">
        <v>-79</v>
      </c>
      <c r="L5077">
        <v>-78.901098901098905</v>
      </c>
      <c r="M5077">
        <v>91</v>
      </c>
      <c r="N5077">
        <v>1.0440832773825499</v>
      </c>
      <c r="O5077">
        <v>1</v>
      </c>
      <c r="P5077">
        <f t="shared" si="555"/>
        <v>1.2589254117941638E-8</v>
      </c>
      <c r="Q5077">
        <f t="shared" si="554"/>
        <v>-18.190422234652964</v>
      </c>
      <c r="R5077">
        <f>10^(L5077/10)</f>
        <v>1.2879236254336278E-8</v>
      </c>
      <c r="S5077">
        <f>LN(R5077)</f>
        <v>-18.167649415051923</v>
      </c>
      <c r="T5077">
        <v>1</v>
      </c>
      <c r="U5077">
        <v>14</v>
      </c>
      <c r="V5077">
        <f t="shared" si="556"/>
        <v>21.931712199461309</v>
      </c>
      <c r="W5077">
        <f t="shared" si="557"/>
        <v>4.5596075258755323E-2</v>
      </c>
      <c r="X5077">
        <f t="shared" si="558"/>
        <v>2.0790020790020791E-3</v>
      </c>
      <c r="Z5077">
        <f ca="1">IF($F5077=$Z$1,1,0)</f>
        <v>0</v>
      </c>
      <c r="AA5077">
        <f ca="1">IF($I5077=$AA$1,1,0)</f>
        <v>0</v>
      </c>
      <c r="AB5077" t="str">
        <f t="shared" ca="1" si="559"/>
        <v/>
      </c>
      <c r="AC5077" t="str">
        <f ca="1">IF(AND(Z5077,AA5077),C5077,"")</f>
        <v/>
      </c>
      <c r="AD5077" t="str">
        <f ca="1">IF(AND(AA5077,Z5077),D5077,"")</f>
        <v/>
      </c>
      <c r="AE5077" t="str">
        <f t="shared" ca="1" si="560"/>
        <v/>
      </c>
    </row>
    <row r="5078" spans="1:31" x14ac:dyDescent="0.25">
      <c r="A5078">
        <v>774146</v>
      </c>
      <c r="B5078" s="1">
        <v>38767.205868055556</v>
      </c>
      <c r="C5078">
        <v>21</v>
      </c>
      <c r="D5078">
        <v>5</v>
      </c>
      <c r="E5078">
        <v>270.3</v>
      </c>
      <c r="F5078" t="s">
        <v>114</v>
      </c>
      <c r="G5078">
        <v>-55</v>
      </c>
      <c r="H5078">
        <v>1140350187384</v>
      </c>
      <c r="I5078">
        <v>270</v>
      </c>
      <c r="J5078" t="s">
        <v>55</v>
      </c>
      <c r="K5078">
        <v>-54</v>
      </c>
      <c r="L5078">
        <v>-54.520408163265301</v>
      </c>
      <c r="M5078">
        <v>98</v>
      </c>
      <c r="N5078">
        <v>2.6407964740305601</v>
      </c>
      <c r="O5078">
        <v>5</v>
      </c>
      <c r="P5078">
        <f t="shared" si="555"/>
        <v>3.1622776601683767E-6</v>
      </c>
      <c r="Q5078">
        <f t="shared" si="554"/>
        <v>-12.664218011467252</v>
      </c>
      <c r="R5078">
        <f>10^(L5078/10)</f>
        <v>3.5314997811489858E-6</v>
      </c>
      <c r="S5078">
        <f>LN(R5078)</f>
        <v>-12.553787910068557</v>
      </c>
      <c r="T5078">
        <v>33.5</v>
      </c>
      <c r="U5078">
        <v>2.8</v>
      </c>
      <c r="V5078">
        <f t="shared" si="556"/>
        <v>12.692123541787639</v>
      </c>
      <c r="W5078">
        <f t="shared" si="557"/>
        <v>7.8789021924313363E-2</v>
      </c>
      <c r="X5078">
        <f t="shared" si="558"/>
        <v>6.2077099757899311E-3</v>
      </c>
      <c r="Z5078">
        <f ca="1">IF($F5078=$Z$1,1,0)</f>
        <v>0</v>
      </c>
      <c r="AA5078">
        <f ca="1">IF($I5078=$AA$1,1,0)</f>
        <v>1</v>
      </c>
      <c r="AB5078" t="str">
        <f t="shared" ca="1" si="559"/>
        <v/>
      </c>
      <c r="AC5078" t="str">
        <f ca="1">IF(AND(Z5078,AA5078),C5078,"")</f>
        <v/>
      </c>
      <c r="AD5078" t="str">
        <f ca="1">IF(AND(AA5078,Z5078),D5078,"")</f>
        <v/>
      </c>
      <c r="AE5078" t="str">
        <f t="shared" ca="1" si="560"/>
        <v/>
      </c>
    </row>
    <row r="5079" spans="1:31" x14ac:dyDescent="0.25">
      <c r="A5079">
        <v>774147</v>
      </c>
      <c r="B5079" s="1">
        <v>38767.205868055556</v>
      </c>
      <c r="C5079">
        <v>21</v>
      </c>
      <c r="D5079">
        <v>5</v>
      </c>
      <c r="E5079">
        <v>270.3</v>
      </c>
      <c r="F5079" t="s">
        <v>116</v>
      </c>
      <c r="G5079">
        <v>-47</v>
      </c>
      <c r="H5079">
        <v>1140350187384</v>
      </c>
      <c r="I5079">
        <v>270</v>
      </c>
      <c r="J5079" t="s">
        <v>55</v>
      </c>
      <c r="K5079">
        <v>-48</v>
      </c>
      <c r="L5079">
        <v>-48.5</v>
      </c>
      <c r="M5079">
        <v>98</v>
      </c>
      <c r="N5079">
        <v>0.94432652049997401</v>
      </c>
      <c r="O5079">
        <v>1</v>
      </c>
      <c r="P5079">
        <f t="shared" si="555"/>
        <v>1.9952623149688769E-5</v>
      </c>
      <c r="Q5079">
        <f t="shared" si="554"/>
        <v>-10.822149937072016</v>
      </c>
      <c r="R5079">
        <f>10^(L5079/10)</f>
        <v>1.4125375446227545E-5</v>
      </c>
      <c r="S5079">
        <f>LN(R5079)</f>
        <v>-11.167537701021121</v>
      </c>
      <c r="T5079">
        <v>33.5</v>
      </c>
      <c r="U5079">
        <v>9.3000000000000007</v>
      </c>
      <c r="V5079">
        <f t="shared" si="556"/>
        <v>13.218925826253811</v>
      </c>
      <c r="W5079">
        <f t="shared" si="557"/>
        <v>7.5649111973525307E-2</v>
      </c>
      <c r="X5079">
        <f t="shared" si="558"/>
        <v>5.7227881423829695E-3</v>
      </c>
      <c r="Z5079">
        <f ca="1">IF($F5079=$Z$1,1,0)</f>
        <v>0</v>
      </c>
      <c r="AA5079">
        <f ca="1">IF($I5079=$AA$1,1,0)</f>
        <v>1</v>
      </c>
      <c r="AB5079" t="str">
        <f t="shared" ca="1" si="559"/>
        <v/>
      </c>
      <c r="AC5079" t="str">
        <f ca="1">IF(AND(Z5079,AA5079),C5079,"")</f>
        <v/>
      </c>
      <c r="AD5079" t="str">
        <f ca="1">IF(AND(AA5079,Z5079),D5079,"")</f>
        <v/>
      </c>
      <c r="AE5079" t="str">
        <f t="shared" ca="1" si="560"/>
        <v/>
      </c>
    </row>
    <row r="5080" spans="1:31" x14ac:dyDescent="0.25">
      <c r="A5080">
        <v>774148</v>
      </c>
      <c r="B5080" s="1">
        <v>38767.205868055556</v>
      </c>
      <c r="C5080">
        <v>21</v>
      </c>
      <c r="D5080">
        <v>5</v>
      </c>
      <c r="E5080">
        <v>270.3</v>
      </c>
      <c r="F5080" t="s">
        <v>112</v>
      </c>
      <c r="G5080">
        <v>-62</v>
      </c>
      <c r="H5080">
        <v>1140350187384</v>
      </c>
      <c r="I5080">
        <v>270</v>
      </c>
      <c r="J5080" t="s">
        <v>55</v>
      </c>
      <c r="K5080">
        <v>-55</v>
      </c>
      <c r="L5080">
        <v>-57.2545454545455</v>
      </c>
      <c r="M5080">
        <v>110</v>
      </c>
      <c r="N5080">
        <v>3.6104749837115202</v>
      </c>
      <c r="O5080">
        <v>8</v>
      </c>
      <c r="P5080">
        <f t="shared" si="555"/>
        <v>6.3095734448019254E-7</v>
      </c>
      <c r="Q5080">
        <f t="shared" si="554"/>
        <v>-14.276027576563084</v>
      </c>
      <c r="R5080">
        <f>10^(L5080/10)</f>
        <v>1.8816786379661368E-6</v>
      </c>
      <c r="S5080">
        <f>LN(R5080)</f>
        <v>-13.183346286978647</v>
      </c>
      <c r="T5080">
        <v>7.5</v>
      </c>
      <c r="U5080">
        <v>6.3</v>
      </c>
      <c r="V5080">
        <f t="shared" si="556"/>
        <v>13.56244815658294</v>
      </c>
      <c r="W5080">
        <f t="shared" si="557"/>
        <v>7.373300074254073E-2</v>
      </c>
      <c r="X5080">
        <f t="shared" si="558"/>
        <v>5.4365553984995112E-3</v>
      </c>
      <c r="Z5080">
        <f ca="1">IF($F5080=$Z$1,1,0)</f>
        <v>0</v>
      </c>
      <c r="AA5080">
        <f ca="1">IF($I5080=$AA$1,1,0)</f>
        <v>1</v>
      </c>
      <c r="AB5080" t="str">
        <f t="shared" ca="1" si="559"/>
        <v/>
      </c>
      <c r="AC5080" t="str">
        <f ca="1">IF(AND(Z5080,AA5080),C5080,"")</f>
        <v/>
      </c>
      <c r="AD5080" t="str">
        <f ca="1">IF(AND(AA5080,Z5080),D5080,"")</f>
        <v/>
      </c>
      <c r="AE5080" t="str">
        <f t="shared" ca="1" si="560"/>
        <v/>
      </c>
    </row>
    <row r="5081" spans="1:31" x14ac:dyDescent="0.25">
      <c r="A5081">
        <v>774149</v>
      </c>
      <c r="B5081" s="1">
        <v>38767.205868055556</v>
      </c>
      <c r="C5081">
        <v>21</v>
      </c>
      <c r="D5081">
        <v>5</v>
      </c>
      <c r="E5081">
        <v>270.3</v>
      </c>
      <c r="F5081" t="s">
        <v>115</v>
      </c>
      <c r="G5081">
        <v>-71</v>
      </c>
      <c r="H5081">
        <v>1140350187384</v>
      </c>
      <c r="I5081">
        <v>270</v>
      </c>
      <c r="J5081" t="s">
        <v>55</v>
      </c>
      <c r="K5081">
        <v>-69</v>
      </c>
      <c r="L5081">
        <v>-69.467289719626194</v>
      </c>
      <c r="M5081">
        <v>107</v>
      </c>
      <c r="N5081">
        <v>1.14362677815951</v>
      </c>
      <c r="O5081">
        <v>1</v>
      </c>
      <c r="P5081">
        <f t="shared" si="555"/>
        <v>7.943282347242818E-8</v>
      </c>
      <c r="Q5081">
        <f t="shared" si="554"/>
        <v>-16.348354160257724</v>
      </c>
      <c r="R5081">
        <f>10^(L5081/10)</f>
        <v>1.130501200943734E-7</v>
      </c>
      <c r="S5081">
        <f>LN(R5081)</f>
        <v>-15.995434575910981</v>
      </c>
      <c r="T5081">
        <v>2.5</v>
      </c>
      <c r="U5081">
        <v>-0.8</v>
      </c>
      <c r="V5081">
        <f t="shared" si="556"/>
        <v>19.38788281375767</v>
      </c>
      <c r="W5081">
        <f t="shared" si="557"/>
        <v>5.1578607607964212E-2</v>
      </c>
      <c r="X5081">
        <f t="shared" si="558"/>
        <v>2.6603527627763438E-3</v>
      </c>
      <c r="Z5081">
        <f ca="1">IF($F5081=$Z$1,1,0)</f>
        <v>0</v>
      </c>
      <c r="AA5081">
        <f ca="1">IF($I5081=$AA$1,1,0)</f>
        <v>1</v>
      </c>
      <c r="AB5081" t="str">
        <f t="shared" ca="1" si="559"/>
        <v/>
      </c>
      <c r="AC5081" t="str">
        <f ca="1">IF(AND(Z5081,AA5081),C5081,"")</f>
        <v/>
      </c>
      <c r="AD5081" t="str">
        <f ca="1">IF(AND(AA5081,Z5081),D5081,"")</f>
        <v/>
      </c>
      <c r="AE5081" t="str">
        <f t="shared" ca="1" si="560"/>
        <v/>
      </c>
    </row>
    <row r="5082" spans="1:31" x14ac:dyDescent="0.25">
      <c r="A5082">
        <v>774150</v>
      </c>
      <c r="B5082" s="1">
        <v>38767.205868055556</v>
      </c>
      <c r="C5082">
        <v>21</v>
      </c>
      <c r="D5082">
        <v>5</v>
      </c>
      <c r="E5082">
        <v>270.3</v>
      </c>
      <c r="F5082" t="s">
        <v>117</v>
      </c>
      <c r="G5082">
        <v>-74</v>
      </c>
      <c r="H5082">
        <v>1140350187384</v>
      </c>
      <c r="I5082">
        <v>270</v>
      </c>
      <c r="J5082" t="s">
        <v>55</v>
      </c>
      <c r="K5082">
        <v>-74</v>
      </c>
      <c r="L5082">
        <v>-74.204545454545496</v>
      </c>
      <c r="M5082">
        <v>88</v>
      </c>
      <c r="N5082">
        <v>2.7086879841744902</v>
      </c>
      <c r="O5082">
        <v>0.25</v>
      </c>
      <c r="P5082">
        <f t="shared" si="555"/>
        <v>3.981071705534957E-8</v>
      </c>
      <c r="Q5082">
        <f t="shared" si="554"/>
        <v>-17.039129688155942</v>
      </c>
      <c r="R5082">
        <f>10^(L5082/10)</f>
        <v>3.7979168701289917E-8</v>
      </c>
      <c r="S5082">
        <f>LN(R5082)</f>
        <v>-17.086228019603553</v>
      </c>
      <c r="T5082">
        <v>1</v>
      </c>
      <c r="U5082">
        <v>14</v>
      </c>
      <c r="V5082">
        <f t="shared" si="556"/>
        <v>21.931712199461309</v>
      </c>
      <c r="W5082">
        <f t="shared" si="557"/>
        <v>4.5596075258755323E-2</v>
      </c>
      <c r="X5082">
        <f t="shared" si="558"/>
        <v>2.0790020790020791E-3</v>
      </c>
      <c r="Z5082">
        <f ca="1">IF($F5082=$Z$1,1,0)</f>
        <v>0</v>
      </c>
      <c r="AA5082">
        <f ca="1">IF($I5082=$AA$1,1,0)</f>
        <v>1</v>
      </c>
      <c r="AB5082" t="str">
        <f t="shared" ca="1" si="559"/>
        <v/>
      </c>
      <c r="AC5082" t="str">
        <f ca="1">IF(AND(Z5082,AA5082),C5082,"")</f>
        <v/>
      </c>
      <c r="AD5082" t="str">
        <f ca="1">IF(AND(AA5082,Z5082),D5082,"")</f>
        <v/>
      </c>
      <c r="AE5082" t="str">
        <f t="shared" ca="1" si="560"/>
        <v/>
      </c>
    </row>
    <row r="5083" spans="1:31" x14ac:dyDescent="0.25">
      <c r="A5083">
        <v>774152</v>
      </c>
      <c r="B5083" s="1">
        <v>38767.205868055556</v>
      </c>
      <c r="C5083">
        <v>21</v>
      </c>
      <c r="D5083">
        <v>5</v>
      </c>
      <c r="E5083">
        <v>270.3</v>
      </c>
      <c r="F5083" t="s">
        <v>113</v>
      </c>
      <c r="G5083">
        <v>-64</v>
      </c>
      <c r="H5083">
        <v>1140350187384</v>
      </c>
      <c r="I5083">
        <v>270</v>
      </c>
      <c r="J5083" t="s">
        <v>55</v>
      </c>
      <c r="K5083">
        <v>-61</v>
      </c>
      <c r="L5083">
        <v>-62.706521739130402</v>
      </c>
      <c r="M5083">
        <v>92</v>
      </c>
      <c r="N5083">
        <v>4.0042231647809503</v>
      </c>
      <c r="O5083">
        <v>7</v>
      </c>
      <c r="P5083">
        <f t="shared" si="555"/>
        <v>3.9810717055349618E-7</v>
      </c>
      <c r="Q5083">
        <f t="shared" si="554"/>
        <v>-14.736544595161895</v>
      </c>
      <c r="R5083">
        <f>10^(L5083/10)</f>
        <v>5.3622594849421392E-7</v>
      </c>
      <c r="S5083">
        <f>LN(R5083)</f>
        <v>-14.438710219002875</v>
      </c>
      <c r="T5083">
        <v>12.8</v>
      </c>
      <c r="U5083">
        <v>-2.8</v>
      </c>
      <c r="V5083">
        <f t="shared" si="556"/>
        <v>11.317243480636085</v>
      </c>
      <c r="W5083">
        <f t="shared" si="557"/>
        <v>8.8360739230450402E-2</v>
      </c>
      <c r="X5083">
        <f t="shared" si="558"/>
        <v>7.807620237351656E-3</v>
      </c>
      <c r="Z5083">
        <f ca="1">IF($F5083=$Z$1,1,0)</f>
        <v>1</v>
      </c>
      <c r="AA5083">
        <f ca="1">IF($I5083=$AA$1,1,0)</f>
        <v>1</v>
      </c>
      <c r="AB5083">
        <f t="shared" ca="1" si="559"/>
        <v>4.6918344932149504E-2</v>
      </c>
      <c r="AC5083">
        <f ca="1">IF(AND(Z5083,AA5083),C5083,"")</f>
        <v>21</v>
      </c>
      <c r="AD5083">
        <f ca="1">IF(AND(AA5083,Z5083),D5083,"")</f>
        <v>5</v>
      </c>
      <c r="AE5083">
        <f t="shared" ca="1" si="560"/>
        <v>8.8360739230450402E-2</v>
      </c>
    </row>
    <row r="5084" spans="1:31" x14ac:dyDescent="0.25">
      <c r="A5084">
        <v>774962</v>
      </c>
      <c r="B5084" s="1">
        <v>38767.206354166665</v>
      </c>
      <c r="C5084">
        <v>21</v>
      </c>
      <c r="D5084">
        <v>5</v>
      </c>
      <c r="E5084">
        <v>315.39999999999998</v>
      </c>
      <c r="F5084" t="s">
        <v>116</v>
      </c>
      <c r="G5084">
        <v>-49</v>
      </c>
      <c r="H5084">
        <v>1140350229891</v>
      </c>
      <c r="I5084">
        <v>315</v>
      </c>
      <c r="J5084" t="s">
        <v>55</v>
      </c>
      <c r="K5084">
        <v>-51</v>
      </c>
      <c r="L5084">
        <v>-50.551020408163303</v>
      </c>
      <c r="M5084">
        <v>98</v>
      </c>
      <c r="N5084">
        <v>1.42237241182811</v>
      </c>
      <c r="O5084">
        <v>1.75</v>
      </c>
      <c r="P5084">
        <f t="shared" si="555"/>
        <v>1.2589254117941658E-5</v>
      </c>
      <c r="Q5084">
        <f t="shared" si="554"/>
        <v>-11.282666955670825</v>
      </c>
      <c r="R5084">
        <f>10^(L5084/10)</f>
        <v>8.8084188814150237E-6</v>
      </c>
      <c r="S5084">
        <f>LN(R5084)</f>
        <v>-11.639802602747462</v>
      </c>
      <c r="T5084">
        <v>33.5</v>
      </c>
      <c r="U5084">
        <v>9.3000000000000007</v>
      </c>
      <c r="V5084">
        <f t="shared" si="556"/>
        <v>13.218925826253811</v>
      </c>
      <c r="W5084">
        <f t="shared" si="557"/>
        <v>7.5649111973525307E-2</v>
      </c>
      <c r="X5084">
        <f t="shared" si="558"/>
        <v>5.7227881423829695E-3</v>
      </c>
      <c r="Z5084">
        <f ca="1">IF($F5084=$Z$1,1,0)</f>
        <v>0</v>
      </c>
      <c r="AA5084">
        <f ca="1">IF($I5084=$AA$1,1,0)</f>
        <v>0</v>
      </c>
      <c r="AB5084" t="str">
        <f t="shared" ca="1" si="559"/>
        <v/>
      </c>
      <c r="AC5084" t="str">
        <f ca="1">IF(AND(Z5084,AA5084),C5084,"")</f>
        <v/>
      </c>
      <c r="AD5084" t="str">
        <f ca="1">IF(AND(AA5084,Z5084),D5084,"")</f>
        <v/>
      </c>
      <c r="AE5084" t="str">
        <f t="shared" ca="1" si="560"/>
        <v/>
      </c>
    </row>
    <row r="5085" spans="1:31" x14ac:dyDescent="0.25">
      <c r="A5085">
        <v>774963</v>
      </c>
      <c r="B5085" s="1">
        <v>38767.206354166665</v>
      </c>
      <c r="C5085">
        <v>21</v>
      </c>
      <c r="D5085">
        <v>5</v>
      </c>
      <c r="E5085">
        <v>315.39999999999998</v>
      </c>
      <c r="F5085" t="s">
        <v>114</v>
      </c>
      <c r="G5085">
        <v>-48</v>
      </c>
      <c r="H5085">
        <v>1140350229891</v>
      </c>
      <c r="I5085">
        <v>315</v>
      </c>
      <c r="J5085" t="s">
        <v>55</v>
      </c>
      <c r="K5085">
        <v>-49</v>
      </c>
      <c r="L5085">
        <v>-49.157303370786501</v>
      </c>
      <c r="M5085">
        <v>89</v>
      </c>
      <c r="N5085">
        <v>0.97583153823353996</v>
      </c>
      <c r="O5085">
        <v>1</v>
      </c>
      <c r="P5085">
        <f t="shared" si="555"/>
        <v>1.5848931924611131E-5</v>
      </c>
      <c r="Q5085">
        <f t="shared" si="554"/>
        <v>-11.05240844637142</v>
      </c>
      <c r="R5085">
        <f>10^(L5085/10)</f>
        <v>1.2141425040375742E-5</v>
      </c>
      <c r="S5085">
        <f>LN(R5085)</f>
        <v>-11.318887395335896</v>
      </c>
      <c r="T5085">
        <v>33.5</v>
      </c>
      <c r="U5085">
        <v>2.8</v>
      </c>
      <c r="V5085">
        <f t="shared" si="556"/>
        <v>12.692123541787639</v>
      </c>
      <c r="W5085">
        <f t="shared" si="557"/>
        <v>7.8789021924313363E-2</v>
      </c>
      <c r="X5085">
        <f t="shared" si="558"/>
        <v>6.2077099757899311E-3</v>
      </c>
      <c r="Z5085">
        <f ca="1">IF($F5085=$Z$1,1,0)</f>
        <v>0</v>
      </c>
      <c r="AA5085">
        <f ca="1">IF($I5085=$AA$1,1,0)</f>
        <v>0</v>
      </c>
      <c r="AB5085" t="str">
        <f t="shared" ca="1" si="559"/>
        <v/>
      </c>
      <c r="AC5085" t="str">
        <f ca="1">IF(AND(Z5085,AA5085),C5085,"")</f>
        <v/>
      </c>
      <c r="AD5085" t="str">
        <f ca="1">IF(AND(AA5085,Z5085),D5085,"")</f>
        <v/>
      </c>
      <c r="AE5085" t="str">
        <f t="shared" ca="1" si="560"/>
        <v/>
      </c>
    </row>
    <row r="5086" spans="1:31" x14ac:dyDescent="0.25">
      <c r="A5086">
        <v>774964</v>
      </c>
      <c r="B5086" s="1">
        <v>38767.206354166665</v>
      </c>
      <c r="C5086">
        <v>21</v>
      </c>
      <c r="D5086">
        <v>5</v>
      </c>
      <c r="E5086">
        <v>315.39999999999998</v>
      </c>
      <c r="F5086" t="s">
        <v>112</v>
      </c>
      <c r="G5086">
        <v>-68</v>
      </c>
      <c r="H5086">
        <v>1140350229891</v>
      </c>
      <c r="I5086">
        <v>315</v>
      </c>
      <c r="J5086" t="s">
        <v>55</v>
      </c>
      <c r="K5086">
        <v>-64</v>
      </c>
      <c r="L5086">
        <v>-62.845454545454501</v>
      </c>
      <c r="M5086">
        <v>110</v>
      </c>
      <c r="N5086">
        <v>3.4326718500353399</v>
      </c>
      <c r="O5086">
        <v>7</v>
      </c>
      <c r="P5086">
        <f t="shared" si="555"/>
        <v>1.5848931924611122E-7</v>
      </c>
      <c r="Q5086">
        <f t="shared" si="554"/>
        <v>-15.657578632359511</v>
      </c>
      <c r="R5086">
        <f>10^(L5086/10)</f>
        <v>5.1934331465445307E-7</v>
      </c>
      <c r="S5086">
        <f>LN(R5086)</f>
        <v>-14.470700679879842</v>
      </c>
      <c r="T5086">
        <v>7.5</v>
      </c>
      <c r="U5086">
        <v>6.3</v>
      </c>
      <c r="V5086">
        <f t="shared" si="556"/>
        <v>13.56244815658294</v>
      </c>
      <c r="W5086">
        <f t="shared" si="557"/>
        <v>7.373300074254073E-2</v>
      </c>
      <c r="X5086">
        <f t="shared" si="558"/>
        <v>5.4365553984995112E-3</v>
      </c>
      <c r="Z5086">
        <f ca="1">IF($F5086=$Z$1,1,0)</f>
        <v>0</v>
      </c>
      <c r="AA5086">
        <f ca="1">IF($I5086=$AA$1,1,0)</f>
        <v>0</v>
      </c>
      <c r="AB5086" t="str">
        <f t="shared" ca="1" si="559"/>
        <v/>
      </c>
      <c r="AC5086" t="str">
        <f ca="1">IF(AND(Z5086,AA5086),C5086,"")</f>
        <v/>
      </c>
      <c r="AD5086" t="str">
        <f ca="1">IF(AND(AA5086,Z5086),D5086,"")</f>
        <v/>
      </c>
      <c r="AE5086" t="str">
        <f t="shared" ca="1" si="560"/>
        <v/>
      </c>
    </row>
    <row r="5087" spans="1:31" x14ac:dyDescent="0.25">
      <c r="A5087">
        <v>774965</v>
      </c>
      <c r="B5087" s="1">
        <v>38767.206354166665</v>
      </c>
      <c r="C5087">
        <v>21</v>
      </c>
      <c r="D5087">
        <v>5</v>
      </c>
      <c r="E5087">
        <v>315.39999999999998</v>
      </c>
      <c r="F5087" t="s">
        <v>117</v>
      </c>
      <c r="G5087">
        <v>-78</v>
      </c>
      <c r="H5087">
        <v>1140350229891</v>
      </c>
      <c r="I5087">
        <v>315</v>
      </c>
      <c r="J5087" t="s">
        <v>55</v>
      </c>
      <c r="K5087">
        <v>-77</v>
      </c>
      <c r="L5087">
        <v>-77.313131313131294</v>
      </c>
      <c r="M5087">
        <v>99</v>
      </c>
      <c r="N5087">
        <v>1.0463392418864601</v>
      </c>
      <c r="O5087">
        <v>1</v>
      </c>
      <c r="P5087">
        <f t="shared" si="555"/>
        <v>1.5848931924611133E-8</v>
      </c>
      <c r="Q5087">
        <f t="shared" si="554"/>
        <v>-17.960163725353556</v>
      </c>
      <c r="R5087">
        <f>10^(L5087/10)</f>
        <v>1.8564654395072323E-8</v>
      </c>
      <c r="S5087">
        <f>LN(R5087)</f>
        <v>-17.802006365430731</v>
      </c>
      <c r="T5087">
        <v>1</v>
      </c>
      <c r="U5087">
        <v>14</v>
      </c>
      <c r="V5087">
        <f t="shared" si="556"/>
        <v>21.931712199461309</v>
      </c>
      <c r="W5087">
        <f t="shared" si="557"/>
        <v>4.5596075258755323E-2</v>
      </c>
      <c r="X5087">
        <f t="shared" si="558"/>
        <v>2.0790020790020791E-3</v>
      </c>
      <c r="Z5087">
        <f ca="1">IF($F5087=$Z$1,1,0)</f>
        <v>0</v>
      </c>
      <c r="AA5087">
        <f ca="1">IF($I5087=$AA$1,1,0)</f>
        <v>0</v>
      </c>
      <c r="AB5087" t="str">
        <f t="shared" ca="1" si="559"/>
        <v/>
      </c>
      <c r="AC5087" t="str">
        <f ca="1">IF(AND(Z5087,AA5087),C5087,"")</f>
        <v/>
      </c>
      <c r="AD5087" t="str">
        <f ca="1">IF(AND(AA5087,Z5087),D5087,"")</f>
        <v/>
      </c>
      <c r="AE5087" t="str">
        <f t="shared" ca="1" si="560"/>
        <v/>
      </c>
    </row>
    <row r="5088" spans="1:31" x14ac:dyDescent="0.25">
      <c r="A5088">
        <v>774966</v>
      </c>
      <c r="B5088" s="1">
        <v>38767.206354166665</v>
      </c>
      <c r="C5088">
        <v>21</v>
      </c>
      <c r="D5088">
        <v>5</v>
      </c>
      <c r="E5088">
        <v>315.39999999999998</v>
      </c>
      <c r="F5088" t="s">
        <v>113</v>
      </c>
      <c r="G5088">
        <v>-61</v>
      </c>
      <c r="H5088">
        <v>1140350229891</v>
      </c>
      <c r="I5088">
        <v>315</v>
      </c>
      <c r="J5088" t="s">
        <v>55</v>
      </c>
      <c r="K5088">
        <v>-61</v>
      </c>
      <c r="L5088">
        <v>-61.2395833333333</v>
      </c>
      <c r="M5088">
        <v>96</v>
      </c>
      <c r="N5088">
        <v>1.83959258456675</v>
      </c>
      <c r="O5088">
        <v>1</v>
      </c>
      <c r="P5088">
        <f t="shared" si="555"/>
        <v>7.9432823472428114E-7</v>
      </c>
      <c r="Q5088">
        <f t="shared" si="554"/>
        <v>-14.045769067263679</v>
      </c>
      <c r="R5088">
        <f>10^(L5088/10)</f>
        <v>7.5169500896385164E-7</v>
      </c>
      <c r="S5088">
        <f>LN(R5088)</f>
        <v>-14.100935168449988</v>
      </c>
      <c r="T5088">
        <v>12.8</v>
      </c>
      <c r="U5088">
        <v>-2.8</v>
      </c>
      <c r="V5088">
        <f t="shared" si="556"/>
        <v>11.317243480636085</v>
      </c>
      <c r="W5088">
        <f t="shared" si="557"/>
        <v>8.8360739230450402E-2</v>
      </c>
      <c r="X5088">
        <f t="shared" si="558"/>
        <v>7.807620237351656E-3</v>
      </c>
      <c r="Z5088">
        <f ca="1">IF($F5088=$Z$1,1,0)</f>
        <v>1</v>
      </c>
      <c r="AA5088">
        <f ca="1">IF($I5088=$AA$1,1,0)</f>
        <v>0</v>
      </c>
      <c r="AB5088" t="str">
        <f t="shared" ca="1" si="559"/>
        <v/>
      </c>
      <c r="AC5088" t="str">
        <f ca="1">IF(AND(Z5088,AA5088),C5088,"")</f>
        <v/>
      </c>
      <c r="AD5088" t="str">
        <f ca="1">IF(AND(AA5088,Z5088),D5088,"")</f>
        <v/>
      </c>
      <c r="AE5088" t="str">
        <f t="shared" ca="1" si="560"/>
        <v/>
      </c>
    </row>
    <row r="5089" spans="1:31" x14ac:dyDescent="0.25">
      <c r="A5089">
        <v>774981</v>
      </c>
      <c r="B5089" s="1">
        <v>38767.206365740742</v>
      </c>
      <c r="C5089">
        <v>21</v>
      </c>
      <c r="D5089">
        <v>5</v>
      </c>
      <c r="E5089">
        <v>315.39999999999998</v>
      </c>
      <c r="F5089" t="s">
        <v>115</v>
      </c>
      <c r="G5089">
        <v>-68</v>
      </c>
      <c r="H5089">
        <v>1140350230395</v>
      </c>
      <c r="I5089">
        <v>315</v>
      </c>
      <c r="J5089" t="s">
        <v>55</v>
      </c>
      <c r="K5089">
        <v>-69</v>
      </c>
      <c r="L5089">
        <v>-68.943820224719104</v>
      </c>
      <c r="M5089">
        <v>89</v>
      </c>
      <c r="N5089">
        <v>0.680233091096483</v>
      </c>
      <c r="O5089">
        <v>0</v>
      </c>
      <c r="P5089">
        <f t="shared" si="555"/>
        <v>1.5848931924611122E-7</v>
      </c>
      <c r="Q5089">
        <f t="shared" si="554"/>
        <v>-15.657578632359511</v>
      </c>
      <c r="R5089">
        <f>10^(L5089/10)</f>
        <v>1.2753164968233563E-7</v>
      </c>
      <c r="S5089">
        <f>LN(R5089)</f>
        <v>-15.874901270349962</v>
      </c>
      <c r="T5089">
        <v>2.5</v>
      </c>
      <c r="U5089">
        <v>-0.8</v>
      </c>
      <c r="V5089">
        <f t="shared" si="556"/>
        <v>19.38788281375767</v>
      </c>
      <c r="W5089">
        <f t="shared" si="557"/>
        <v>5.1578607607964212E-2</v>
      </c>
      <c r="X5089">
        <f t="shared" si="558"/>
        <v>2.6603527627763438E-3</v>
      </c>
      <c r="Z5089">
        <f ca="1">IF($F5089=$Z$1,1,0)</f>
        <v>0</v>
      </c>
      <c r="AA5089">
        <f ca="1">IF($I5089=$AA$1,1,0)</f>
        <v>0</v>
      </c>
      <c r="AB5089" t="str">
        <f t="shared" ca="1" si="559"/>
        <v/>
      </c>
      <c r="AC5089" t="str">
        <f ca="1">IF(AND(Z5089,AA5089),C5089,"")</f>
        <v/>
      </c>
      <c r="AD5089" t="str">
        <f ca="1">IF(AND(AA5089,Z5089),D5089,"")</f>
        <v/>
      </c>
      <c r="AE5089" t="str">
        <f t="shared" ca="1" si="560"/>
        <v/>
      </c>
    </row>
    <row r="5090" spans="1:31" x14ac:dyDescent="0.25">
      <c r="A5090">
        <v>775836</v>
      </c>
      <c r="B5090" s="1">
        <v>38767.207048611112</v>
      </c>
      <c r="C5090">
        <v>22</v>
      </c>
      <c r="D5090">
        <v>5</v>
      </c>
      <c r="E5090">
        <v>359.7</v>
      </c>
      <c r="F5090" t="s">
        <v>116</v>
      </c>
      <c r="G5090">
        <v>-48</v>
      </c>
      <c r="H5090">
        <v>1140350289739</v>
      </c>
      <c r="I5090">
        <v>0</v>
      </c>
      <c r="J5090" t="s">
        <v>61</v>
      </c>
      <c r="K5090">
        <v>-47</v>
      </c>
      <c r="L5090">
        <v>-47.695652173912997</v>
      </c>
      <c r="M5090">
        <v>92</v>
      </c>
      <c r="N5090">
        <v>2.5794587149832302</v>
      </c>
      <c r="O5090">
        <v>4</v>
      </c>
      <c r="P5090">
        <f t="shared" si="555"/>
        <v>1.5848931924611131E-5</v>
      </c>
      <c r="Q5090">
        <f t="shared" si="554"/>
        <v>-11.05240844637142</v>
      </c>
      <c r="R5090">
        <f>10^(L5090/10)</f>
        <v>1.6999446561767915E-5</v>
      </c>
      <c r="S5090">
        <f>LN(R5090)</f>
        <v>-10.982329769628112</v>
      </c>
      <c r="T5090">
        <v>33.5</v>
      </c>
      <c r="U5090">
        <v>9.3000000000000007</v>
      </c>
      <c r="V5090">
        <f t="shared" si="556"/>
        <v>12.277621919573839</v>
      </c>
      <c r="W5090">
        <f t="shared" si="557"/>
        <v>8.1448997741633528E-2</v>
      </c>
      <c r="X5090">
        <f t="shared" si="558"/>
        <v>6.6339392331166242E-3</v>
      </c>
      <c r="Z5090">
        <f ca="1">IF($F5090=$Z$1,1,0)</f>
        <v>0</v>
      </c>
      <c r="AA5090">
        <f ca="1">IF($I5090=$AA$1,1,0)</f>
        <v>0</v>
      </c>
      <c r="AB5090" t="str">
        <f t="shared" ca="1" si="559"/>
        <v/>
      </c>
      <c r="AC5090" t="str">
        <f ca="1">IF(AND(Z5090,AA5090),C5090,"")</f>
        <v/>
      </c>
      <c r="AD5090" t="str">
        <f ca="1">IF(AND(AA5090,Z5090),D5090,"")</f>
        <v/>
      </c>
      <c r="AE5090" t="str">
        <f t="shared" ca="1" si="560"/>
        <v/>
      </c>
    </row>
    <row r="5091" spans="1:31" x14ac:dyDescent="0.25">
      <c r="A5091">
        <v>775837</v>
      </c>
      <c r="B5091" s="1">
        <v>38767.207048611112</v>
      </c>
      <c r="C5091">
        <v>22</v>
      </c>
      <c r="D5091">
        <v>5</v>
      </c>
      <c r="E5091">
        <v>359.7</v>
      </c>
      <c r="F5091" t="s">
        <v>113</v>
      </c>
      <c r="G5091">
        <v>-58</v>
      </c>
      <c r="H5091">
        <v>1140350289739</v>
      </c>
      <c r="I5091">
        <v>0</v>
      </c>
      <c r="J5091" t="s">
        <v>61</v>
      </c>
      <c r="K5091">
        <v>-58</v>
      </c>
      <c r="L5091">
        <v>-58.0326086956522</v>
      </c>
      <c r="M5091">
        <v>92</v>
      </c>
      <c r="N5091">
        <v>2.1961559171040799</v>
      </c>
      <c r="O5091">
        <v>2</v>
      </c>
      <c r="P5091">
        <f t="shared" si="555"/>
        <v>1.5848931924611111E-6</v>
      </c>
      <c r="Q5091">
        <f t="shared" si="554"/>
        <v>-13.354993539365466</v>
      </c>
      <c r="R5091">
        <f>10^(L5091/10)</f>
        <v>1.573037697194719E-6</v>
      </c>
      <c r="S5091">
        <f>LN(R5091)</f>
        <v>-13.36250196901654</v>
      </c>
      <c r="T5091">
        <v>12.8</v>
      </c>
      <c r="U5091">
        <v>-2.8</v>
      </c>
      <c r="V5091">
        <f t="shared" si="556"/>
        <v>12.061509026651681</v>
      </c>
      <c r="W5091">
        <f t="shared" si="557"/>
        <v>8.2908365594251326E-2</v>
      </c>
      <c r="X5091">
        <f t="shared" si="558"/>
        <v>6.8737970855100366E-3</v>
      </c>
      <c r="Z5091">
        <f ca="1">IF($F5091=$Z$1,1,0)</f>
        <v>1</v>
      </c>
      <c r="AA5091">
        <f ca="1">IF($I5091=$AA$1,1,0)</f>
        <v>0</v>
      </c>
      <c r="AB5091" t="str">
        <f t="shared" ca="1" si="559"/>
        <v/>
      </c>
      <c r="AC5091" t="str">
        <f ca="1">IF(AND(Z5091,AA5091),C5091,"")</f>
        <v/>
      </c>
      <c r="AD5091" t="str">
        <f ca="1">IF(AND(AA5091,Z5091),D5091,"")</f>
        <v/>
      </c>
      <c r="AE5091" t="str">
        <f t="shared" ca="1" si="560"/>
        <v/>
      </c>
    </row>
    <row r="5092" spans="1:31" x14ac:dyDescent="0.25">
      <c r="A5092">
        <v>775838</v>
      </c>
      <c r="B5092" s="1">
        <v>38767.207048611112</v>
      </c>
      <c r="C5092">
        <v>22</v>
      </c>
      <c r="D5092">
        <v>5</v>
      </c>
      <c r="E5092">
        <v>359.7</v>
      </c>
      <c r="F5092" t="s">
        <v>112</v>
      </c>
      <c r="G5092">
        <v>-54</v>
      </c>
      <c r="H5092">
        <v>1140350289739</v>
      </c>
      <c r="I5092">
        <v>0</v>
      </c>
      <c r="J5092" t="s">
        <v>61</v>
      </c>
      <c r="K5092">
        <v>-55</v>
      </c>
      <c r="L5092">
        <v>-55.972727272727298</v>
      </c>
      <c r="M5092">
        <v>110</v>
      </c>
      <c r="N5092">
        <v>1.7993836401864001</v>
      </c>
      <c r="O5092">
        <v>4</v>
      </c>
      <c r="P5092">
        <f t="shared" si="555"/>
        <v>3.9810717055349657E-6</v>
      </c>
      <c r="Q5092">
        <f t="shared" si="554"/>
        <v>-12.433959502167848</v>
      </c>
      <c r="R5092">
        <f>10^(L5092/10)</f>
        <v>2.5277101521921921E-6</v>
      </c>
      <c r="S5092">
        <f>LN(R5092)</f>
        <v>-12.888196743240314</v>
      </c>
      <c r="T5092">
        <v>7.5</v>
      </c>
      <c r="U5092">
        <v>6.3</v>
      </c>
      <c r="V5092">
        <f t="shared" si="556"/>
        <v>14.558159224297555</v>
      </c>
      <c r="W5092">
        <f t="shared" si="557"/>
        <v>6.869000294563346E-2</v>
      </c>
      <c r="X5092">
        <f t="shared" si="558"/>
        <v>4.7183165046711341E-3</v>
      </c>
      <c r="Z5092">
        <f ca="1">IF($F5092=$Z$1,1,0)</f>
        <v>0</v>
      </c>
      <c r="AA5092">
        <f ca="1">IF($I5092=$AA$1,1,0)</f>
        <v>0</v>
      </c>
      <c r="AB5092" t="str">
        <f t="shared" ca="1" si="559"/>
        <v/>
      </c>
      <c r="AC5092" t="str">
        <f ca="1">IF(AND(Z5092,AA5092),C5092,"")</f>
        <v/>
      </c>
      <c r="AD5092" t="str">
        <f ca="1">IF(AND(AA5092,Z5092),D5092,"")</f>
        <v/>
      </c>
      <c r="AE5092" t="str">
        <f t="shared" ca="1" si="560"/>
        <v/>
      </c>
    </row>
    <row r="5093" spans="1:31" x14ac:dyDescent="0.25">
      <c r="A5093">
        <v>775839</v>
      </c>
      <c r="B5093" s="1">
        <v>38767.207048611112</v>
      </c>
      <c r="C5093">
        <v>22</v>
      </c>
      <c r="D5093">
        <v>5</v>
      </c>
      <c r="E5093">
        <v>359.7</v>
      </c>
      <c r="F5093" t="s">
        <v>114</v>
      </c>
      <c r="G5093">
        <v>-55</v>
      </c>
      <c r="H5093">
        <v>1140350289739</v>
      </c>
      <c r="I5093">
        <v>0</v>
      </c>
      <c r="J5093" t="s">
        <v>61</v>
      </c>
      <c r="K5093">
        <v>-54</v>
      </c>
      <c r="L5093">
        <v>-51.775280898876403</v>
      </c>
      <c r="M5093">
        <v>89</v>
      </c>
      <c r="N5093">
        <v>3.5635554544608099</v>
      </c>
      <c r="O5093">
        <v>7</v>
      </c>
      <c r="P5093">
        <f t="shared" si="555"/>
        <v>3.1622776601683767E-6</v>
      </c>
      <c r="Q5093">
        <f t="shared" si="554"/>
        <v>-12.664218011467252</v>
      </c>
      <c r="R5093">
        <f>10^(L5093/10)</f>
        <v>6.6446469436900384E-6</v>
      </c>
      <c r="S5093">
        <f>LN(R5093)</f>
        <v>-11.921698998333216</v>
      </c>
      <c r="T5093">
        <v>33.5</v>
      </c>
      <c r="U5093">
        <v>2.8</v>
      </c>
      <c r="V5093">
        <f t="shared" si="556"/>
        <v>11.708543888972702</v>
      </c>
      <c r="W5093">
        <f t="shared" si="557"/>
        <v>8.5407716747922538E-2</v>
      </c>
      <c r="X5093">
        <f t="shared" si="558"/>
        <v>7.2944780800933695E-3</v>
      </c>
      <c r="Z5093">
        <f ca="1">IF($F5093=$Z$1,1,0)</f>
        <v>0</v>
      </c>
      <c r="AA5093">
        <f ca="1">IF($I5093=$AA$1,1,0)</f>
        <v>0</v>
      </c>
      <c r="AB5093" t="str">
        <f t="shared" ca="1" si="559"/>
        <v/>
      </c>
      <c r="AC5093" t="str">
        <f ca="1">IF(AND(Z5093,AA5093),C5093,"")</f>
        <v/>
      </c>
      <c r="AD5093" t="str">
        <f ca="1">IF(AND(AA5093,Z5093),D5093,"")</f>
        <v/>
      </c>
      <c r="AE5093" t="str">
        <f t="shared" ca="1" si="560"/>
        <v/>
      </c>
    </row>
    <row r="5094" spans="1:31" x14ac:dyDescent="0.25">
      <c r="A5094">
        <v>775840</v>
      </c>
      <c r="B5094" s="1">
        <v>38767.207048611112</v>
      </c>
      <c r="C5094">
        <v>22</v>
      </c>
      <c r="D5094">
        <v>5</v>
      </c>
      <c r="E5094">
        <v>359.7</v>
      </c>
      <c r="F5094" t="s">
        <v>115</v>
      </c>
      <c r="G5094">
        <v>-63</v>
      </c>
      <c r="H5094">
        <v>1140350289739</v>
      </c>
      <c r="I5094">
        <v>0</v>
      </c>
      <c r="J5094" t="s">
        <v>61</v>
      </c>
      <c r="K5094">
        <v>-67</v>
      </c>
      <c r="L5094">
        <v>-67.193548387096797</v>
      </c>
      <c r="M5094">
        <v>93</v>
      </c>
      <c r="N5094">
        <v>1.23585971235068</v>
      </c>
      <c r="O5094">
        <v>1</v>
      </c>
      <c r="P5094">
        <f t="shared" si="555"/>
        <v>5.0118723362727218E-7</v>
      </c>
      <c r="Q5094">
        <f t="shared" si="554"/>
        <v>-14.506286085862488</v>
      </c>
      <c r="R5094">
        <f>10^(L5094/10)</f>
        <v>1.9082934572849577E-7</v>
      </c>
      <c r="S5094">
        <f>LN(R5094)</f>
        <v>-15.471886286150319</v>
      </c>
      <c r="T5094">
        <v>2.5</v>
      </c>
      <c r="U5094">
        <v>-0.8</v>
      </c>
      <c r="V5094">
        <f t="shared" si="556"/>
        <v>20.344286667268527</v>
      </c>
      <c r="W5094">
        <f t="shared" si="557"/>
        <v>4.9153849252865568E-2</v>
      </c>
      <c r="X5094">
        <f t="shared" si="558"/>
        <v>2.416100896373433E-3</v>
      </c>
      <c r="Z5094">
        <f ca="1">IF($F5094=$Z$1,1,0)</f>
        <v>0</v>
      </c>
      <c r="AA5094">
        <f ca="1">IF($I5094=$AA$1,1,0)</f>
        <v>0</v>
      </c>
      <c r="AB5094" t="str">
        <f t="shared" ca="1" si="559"/>
        <v/>
      </c>
      <c r="AC5094" t="str">
        <f ca="1">IF(AND(Z5094,AA5094),C5094,"")</f>
        <v/>
      </c>
      <c r="AD5094" t="str">
        <f ca="1">IF(AND(AA5094,Z5094),D5094,"")</f>
        <v/>
      </c>
      <c r="AE5094" t="str">
        <f t="shared" ca="1" si="560"/>
        <v/>
      </c>
    </row>
    <row r="5095" spans="1:31" x14ac:dyDescent="0.25">
      <c r="A5095">
        <v>775841</v>
      </c>
      <c r="B5095" s="1">
        <v>38767.207048611112</v>
      </c>
      <c r="C5095">
        <v>22</v>
      </c>
      <c r="D5095">
        <v>5</v>
      </c>
      <c r="E5095">
        <v>359.7</v>
      </c>
      <c r="F5095" t="s">
        <v>117</v>
      </c>
      <c r="G5095">
        <v>-75</v>
      </c>
      <c r="H5095">
        <v>1140350289739</v>
      </c>
      <c r="I5095">
        <v>0</v>
      </c>
      <c r="J5095" t="s">
        <v>61</v>
      </c>
      <c r="K5095">
        <v>-77</v>
      </c>
      <c r="L5095">
        <v>-76.528089887640405</v>
      </c>
      <c r="M5095">
        <v>89</v>
      </c>
      <c r="N5095">
        <v>0.94255320130109499</v>
      </c>
      <c r="O5095">
        <v>1</v>
      </c>
      <c r="P5095">
        <f t="shared" si="555"/>
        <v>3.1622776601683699E-8</v>
      </c>
      <c r="Q5095">
        <f t="shared" si="554"/>
        <v>-17.269388197455346</v>
      </c>
      <c r="R5095">
        <f>10^(L5095/10)</f>
        <v>2.2242879610441978E-8</v>
      </c>
      <c r="S5095">
        <f>LN(R5095)</f>
        <v>-17.621243897058918</v>
      </c>
      <c r="T5095">
        <v>1</v>
      </c>
      <c r="U5095">
        <v>14</v>
      </c>
      <c r="V5095">
        <f t="shared" si="556"/>
        <v>22.847319317591726</v>
      </c>
      <c r="W5095">
        <f t="shared" si="557"/>
        <v>4.3768810953240853E-2</v>
      </c>
      <c r="X5095">
        <f t="shared" si="558"/>
        <v>1.9157088122605363E-3</v>
      </c>
      <c r="Z5095">
        <f ca="1">IF($F5095=$Z$1,1,0)</f>
        <v>0</v>
      </c>
      <c r="AA5095">
        <f ca="1">IF($I5095=$AA$1,1,0)</f>
        <v>0</v>
      </c>
      <c r="AB5095" t="str">
        <f t="shared" ca="1" si="559"/>
        <v/>
      </c>
      <c r="AC5095" t="str">
        <f ca="1">IF(AND(Z5095,AA5095),C5095,"")</f>
        <v/>
      </c>
      <c r="AD5095" t="str">
        <f ca="1">IF(AND(AA5095,Z5095),D5095,"")</f>
        <v/>
      </c>
      <c r="AE5095" t="str">
        <f t="shared" ca="1" si="560"/>
        <v/>
      </c>
    </row>
    <row r="5096" spans="1:31" x14ac:dyDescent="0.25">
      <c r="A5096">
        <v>776626</v>
      </c>
      <c r="B5096" s="1">
        <v>38767.208564814813</v>
      </c>
      <c r="C5096">
        <v>22</v>
      </c>
      <c r="D5096">
        <v>5</v>
      </c>
      <c r="E5096">
        <v>45.3</v>
      </c>
      <c r="F5096" t="s">
        <v>114</v>
      </c>
      <c r="G5096">
        <v>-55</v>
      </c>
      <c r="H5096">
        <v>1140350420899</v>
      </c>
      <c r="I5096">
        <v>45</v>
      </c>
      <c r="J5096" t="s">
        <v>61</v>
      </c>
      <c r="K5096">
        <v>-54</v>
      </c>
      <c r="L5096">
        <v>-50.923913043478301</v>
      </c>
      <c r="M5096">
        <v>92</v>
      </c>
      <c r="N5096">
        <v>5.1317449759170604</v>
      </c>
      <c r="O5096">
        <v>10</v>
      </c>
      <c r="P5096">
        <f t="shared" si="555"/>
        <v>3.1622776601683767E-6</v>
      </c>
      <c r="Q5096">
        <f t="shared" si="554"/>
        <v>-12.664218011467252</v>
      </c>
      <c r="R5096">
        <f>10^(L5096/10)</f>
        <v>8.083672227438223E-6</v>
      </c>
      <c r="S5096">
        <f>LN(R5096)</f>
        <v>-11.725664305083818</v>
      </c>
      <c r="T5096">
        <v>33.5</v>
      </c>
      <c r="U5096">
        <v>2.8</v>
      </c>
      <c r="V5096">
        <f t="shared" si="556"/>
        <v>11.708543888972702</v>
      </c>
      <c r="W5096">
        <f t="shared" si="557"/>
        <v>8.5407716747922538E-2</v>
      </c>
      <c r="X5096">
        <f t="shared" si="558"/>
        <v>7.2944780800933695E-3</v>
      </c>
      <c r="Z5096">
        <f ca="1">IF($F5096=$Z$1,1,0)</f>
        <v>0</v>
      </c>
      <c r="AA5096">
        <f ca="1">IF($I5096=$AA$1,1,0)</f>
        <v>0</v>
      </c>
      <c r="AB5096" t="str">
        <f t="shared" ca="1" si="559"/>
        <v/>
      </c>
      <c r="AC5096" t="str">
        <f ca="1">IF(AND(Z5096,AA5096),C5096,"")</f>
        <v/>
      </c>
      <c r="AD5096" t="str">
        <f ca="1">IF(AND(AA5096,Z5096),D5096,"")</f>
        <v/>
      </c>
      <c r="AE5096" t="str">
        <f t="shared" ca="1" si="560"/>
        <v/>
      </c>
    </row>
    <row r="5097" spans="1:31" x14ac:dyDescent="0.25">
      <c r="A5097">
        <v>776627</v>
      </c>
      <c r="B5097" s="1">
        <v>38767.208564814813</v>
      </c>
      <c r="C5097">
        <v>22</v>
      </c>
      <c r="D5097">
        <v>5</v>
      </c>
      <c r="E5097">
        <v>45.3</v>
      </c>
      <c r="F5097" t="s">
        <v>112</v>
      </c>
      <c r="G5097">
        <v>-56</v>
      </c>
      <c r="H5097">
        <v>1140350420899</v>
      </c>
      <c r="I5097">
        <v>45</v>
      </c>
      <c r="J5097" t="s">
        <v>61</v>
      </c>
      <c r="K5097">
        <v>-56</v>
      </c>
      <c r="L5097">
        <v>-56.472727272727298</v>
      </c>
      <c r="M5097">
        <v>110</v>
      </c>
      <c r="N5097">
        <v>1.6956993139909999</v>
      </c>
      <c r="O5097">
        <v>3</v>
      </c>
      <c r="P5097">
        <f t="shared" si="555"/>
        <v>2.5118864315095806E-6</v>
      </c>
      <c r="Q5097">
        <f t="shared" si="554"/>
        <v>-12.894476520766656</v>
      </c>
      <c r="R5097">
        <f>10^(L5097/10)</f>
        <v>2.2528240444714808E-6</v>
      </c>
      <c r="S5097">
        <f>LN(R5097)</f>
        <v>-13.003325997890018</v>
      </c>
      <c r="T5097">
        <v>7.5</v>
      </c>
      <c r="U5097">
        <v>6.3</v>
      </c>
      <c r="V5097">
        <f t="shared" si="556"/>
        <v>14.558159224297555</v>
      </c>
      <c r="W5097">
        <f t="shared" si="557"/>
        <v>6.869000294563346E-2</v>
      </c>
      <c r="X5097">
        <f t="shared" si="558"/>
        <v>4.7183165046711341E-3</v>
      </c>
      <c r="Z5097">
        <f ca="1">IF($F5097=$Z$1,1,0)</f>
        <v>0</v>
      </c>
      <c r="AA5097">
        <f ca="1">IF($I5097=$AA$1,1,0)</f>
        <v>0</v>
      </c>
      <c r="AB5097" t="str">
        <f t="shared" ca="1" si="559"/>
        <v/>
      </c>
      <c r="AC5097" t="str">
        <f ca="1">IF(AND(Z5097,AA5097),C5097,"")</f>
        <v/>
      </c>
      <c r="AD5097" t="str">
        <f ca="1">IF(AND(AA5097,Z5097),D5097,"")</f>
        <v/>
      </c>
      <c r="AE5097" t="str">
        <f t="shared" ca="1" si="560"/>
        <v/>
      </c>
    </row>
    <row r="5098" spans="1:31" x14ac:dyDescent="0.25">
      <c r="A5098">
        <v>776628</v>
      </c>
      <c r="B5098" s="1">
        <v>38767.208564814813</v>
      </c>
      <c r="C5098">
        <v>22</v>
      </c>
      <c r="D5098">
        <v>5</v>
      </c>
      <c r="E5098">
        <v>45.3</v>
      </c>
      <c r="F5098" t="s">
        <v>115</v>
      </c>
      <c r="G5098">
        <v>-69</v>
      </c>
      <c r="H5098">
        <v>1140350420899</v>
      </c>
      <c r="I5098">
        <v>45</v>
      </c>
      <c r="J5098" t="s">
        <v>61</v>
      </c>
      <c r="K5098">
        <v>-68</v>
      </c>
      <c r="L5098">
        <v>-67.787234042553195</v>
      </c>
      <c r="M5098">
        <v>94</v>
      </c>
      <c r="N5098">
        <v>2.4090882602574699</v>
      </c>
      <c r="O5098">
        <v>2</v>
      </c>
      <c r="P5098">
        <f t="shared" si="555"/>
        <v>1.2589254117941651E-7</v>
      </c>
      <c r="Q5098">
        <f t="shared" si="554"/>
        <v>-15.887837141658917</v>
      </c>
      <c r="R5098">
        <f>10^(L5098/10)</f>
        <v>1.6644723907633877E-7</v>
      </c>
      <c r="S5098">
        <f>LN(R5098)</f>
        <v>-15.608587460168149</v>
      </c>
      <c r="T5098">
        <v>2.5</v>
      </c>
      <c r="U5098">
        <v>-0.8</v>
      </c>
      <c r="V5098">
        <f t="shared" si="556"/>
        <v>20.344286667268527</v>
      </c>
      <c r="W5098">
        <f t="shared" si="557"/>
        <v>4.9153849252865568E-2</v>
      </c>
      <c r="X5098">
        <f t="shared" si="558"/>
        <v>2.416100896373433E-3</v>
      </c>
      <c r="Z5098">
        <f ca="1">IF($F5098=$Z$1,1,0)</f>
        <v>0</v>
      </c>
      <c r="AA5098">
        <f ca="1">IF($I5098=$AA$1,1,0)</f>
        <v>0</v>
      </c>
      <c r="AB5098" t="str">
        <f t="shared" ca="1" si="559"/>
        <v/>
      </c>
      <c r="AC5098" t="str">
        <f ca="1">IF(AND(Z5098,AA5098),C5098,"")</f>
        <v/>
      </c>
      <c r="AD5098" t="str">
        <f ca="1">IF(AND(AA5098,Z5098),D5098,"")</f>
        <v/>
      </c>
      <c r="AE5098" t="str">
        <f t="shared" ca="1" si="560"/>
        <v/>
      </c>
    </row>
    <row r="5099" spans="1:31" x14ac:dyDescent="0.25">
      <c r="A5099">
        <v>776629</v>
      </c>
      <c r="B5099" s="1">
        <v>38767.208564814813</v>
      </c>
      <c r="C5099">
        <v>22</v>
      </c>
      <c r="D5099">
        <v>5</v>
      </c>
      <c r="E5099">
        <v>45.3</v>
      </c>
      <c r="F5099" t="s">
        <v>113</v>
      </c>
      <c r="G5099">
        <v>-67</v>
      </c>
      <c r="H5099">
        <v>1140350420899</v>
      </c>
      <c r="I5099">
        <v>45</v>
      </c>
      <c r="J5099" t="s">
        <v>61</v>
      </c>
      <c r="K5099">
        <v>-60</v>
      </c>
      <c r="L5099">
        <v>-59.729411764705901</v>
      </c>
      <c r="M5099">
        <v>85</v>
      </c>
      <c r="N5099">
        <v>1.91104705340715</v>
      </c>
      <c r="O5099">
        <v>2</v>
      </c>
      <c r="P5099">
        <f t="shared" si="555"/>
        <v>1.9952623149688761E-7</v>
      </c>
      <c r="Q5099">
        <f t="shared" si="554"/>
        <v>-15.427320123060108</v>
      </c>
      <c r="R5099">
        <f>10^(L5099/10)</f>
        <v>1.0642871620948164E-6</v>
      </c>
      <c r="S5099">
        <f>LN(R5099)</f>
        <v>-13.753205314271499</v>
      </c>
      <c r="T5099">
        <v>12.8</v>
      </c>
      <c r="U5099">
        <v>-2.8</v>
      </c>
      <c r="V5099">
        <f t="shared" si="556"/>
        <v>12.061509026651681</v>
      </c>
      <c r="W5099">
        <f t="shared" si="557"/>
        <v>8.2908365594251326E-2</v>
      </c>
      <c r="X5099">
        <f t="shared" si="558"/>
        <v>6.8737970855100366E-3</v>
      </c>
      <c r="Z5099">
        <f ca="1">IF($F5099=$Z$1,1,0)</f>
        <v>1</v>
      </c>
      <c r="AA5099">
        <f ca="1">IF($I5099=$AA$1,1,0)</f>
        <v>0</v>
      </c>
      <c r="AB5099" t="str">
        <f t="shared" ca="1" si="559"/>
        <v/>
      </c>
      <c r="AC5099" t="str">
        <f ca="1">IF(AND(Z5099,AA5099),C5099,"")</f>
        <v/>
      </c>
      <c r="AD5099" t="str">
        <f ca="1">IF(AND(AA5099,Z5099),D5099,"")</f>
        <v/>
      </c>
      <c r="AE5099" t="str">
        <f t="shared" ca="1" si="560"/>
        <v/>
      </c>
    </row>
    <row r="5100" spans="1:31" x14ac:dyDescent="0.25">
      <c r="A5100">
        <v>776630</v>
      </c>
      <c r="B5100" s="1">
        <v>38767.208564814813</v>
      </c>
      <c r="C5100">
        <v>22</v>
      </c>
      <c r="D5100">
        <v>5</v>
      </c>
      <c r="E5100">
        <v>45.3</v>
      </c>
      <c r="F5100" t="s">
        <v>117</v>
      </c>
      <c r="G5100">
        <v>-80</v>
      </c>
      <c r="H5100">
        <v>1140350420899</v>
      </c>
      <c r="I5100">
        <v>45</v>
      </c>
      <c r="J5100" t="s">
        <v>61</v>
      </c>
      <c r="K5100">
        <v>-80</v>
      </c>
      <c r="L5100">
        <v>-80.3333333333333</v>
      </c>
      <c r="M5100">
        <v>87</v>
      </c>
      <c r="N5100">
        <v>1.01919560925393</v>
      </c>
      <c r="O5100">
        <v>1</v>
      </c>
      <c r="P5100">
        <f t="shared" si="555"/>
        <v>1E-8</v>
      </c>
      <c r="Q5100">
        <f t="shared" si="554"/>
        <v>-18.420680743952367</v>
      </c>
      <c r="R5100">
        <f>10^(L5100/10)</f>
        <v>9.2611872812879994E-9</v>
      </c>
      <c r="S5100">
        <f>LN(R5100)</f>
        <v>-18.497433580385493</v>
      </c>
      <c r="T5100">
        <v>1</v>
      </c>
      <c r="U5100">
        <v>14</v>
      </c>
      <c r="V5100">
        <f t="shared" si="556"/>
        <v>22.847319317591726</v>
      </c>
      <c r="W5100">
        <f t="shared" si="557"/>
        <v>4.3768810953240853E-2</v>
      </c>
      <c r="X5100">
        <f t="shared" si="558"/>
        <v>1.9157088122605363E-3</v>
      </c>
      <c r="Z5100">
        <f ca="1">IF($F5100=$Z$1,1,0)</f>
        <v>0</v>
      </c>
      <c r="AA5100">
        <f ca="1">IF($I5100=$AA$1,1,0)</f>
        <v>0</v>
      </c>
      <c r="AB5100" t="str">
        <f t="shared" ca="1" si="559"/>
        <v/>
      </c>
      <c r="AC5100" t="str">
        <f ca="1">IF(AND(Z5100,AA5100),C5100,"")</f>
        <v/>
      </c>
      <c r="AD5100" t="str">
        <f ca="1">IF(AND(AA5100,Z5100),D5100,"")</f>
        <v/>
      </c>
      <c r="AE5100" t="str">
        <f t="shared" ca="1" si="560"/>
        <v/>
      </c>
    </row>
    <row r="5101" spans="1:31" x14ac:dyDescent="0.25">
      <c r="A5101">
        <v>776634</v>
      </c>
      <c r="B5101" s="1">
        <v>38767.20857638889</v>
      </c>
      <c r="C5101">
        <v>22</v>
      </c>
      <c r="D5101">
        <v>5</v>
      </c>
      <c r="E5101">
        <v>45.3</v>
      </c>
      <c r="F5101" t="s">
        <v>116</v>
      </c>
      <c r="G5101">
        <v>-48</v>
      </c>
      <c r="H5101">
        <v>1140350421151</v>
      </c>
      <c r="I5101">
        <v>45</v>
      </c>
      <c r="J5101" t="s">
        <v>61</v>
      </c>
      <c r="K5101">
        <v>-52</v>
      </c>
      <c r="L5101">
        <v>-51.758241758241802</v>
      </c>
      <c r="M5101">
        <v>91</v>
      </c>
      <c r="N5101">
        <v>2.1099797752619902</v>
      </c>
      <c r="O5101">
        <v>4</v>
      </c>
      <c r="P5101">
        <f t="shared" si="555"/>
        <v>1.5848931924611131E-5</v>
      </c>
      <c r="Q5101">
        <f t="shared" ref="Q5101:Q5164" si="561">LN(P5101)</f>
        <v>-11.05240844637142</v>
      </c>
      <c r="R5101">
        <f>10^(L5101/10)</f>
        <v>6.6707678067170727E-6</v>
      </c>
      <c r="S5101">
        <f>LN(R5101)</f>
        <v>-11.917775591210951</v>
      </c>
      <c r="T5101">
        <v>33.5</v>
      </c>
      <c r="U5101">
        <v>9.3000000000000007</v>
      </c>
      <c r="V5101">
        <f t="shared" si="556"/>
        <v>12.277621919573839</v>
      </c>
      <c r="W5101">
        <f t="shared" si="557"/>
        <v>8.1448997741633528E-2</v>
      </c>
      <c r="X5101">
        <f t="shared" si="558"/>
        <v>6.6339392331166242E-3</v>
      </c>
      <c r="Z5101">
        <f ca="1">IF($F5101=$Z$1,1,0)</f>
        <v>0</v>
      </c>
      <c r="AA5101">
        <f ca="1">IF($I5101=$AA$1,1,0)</f>
        <v>0</v>
      </c>
      <c r="AB5101" t="str">
        <f t="shared" ca="1" si="559"/>
        <v/>
      </c>
      <c r="AC5101" t="str">
        <f ca="1">IF(AND(Z5101,AA5101),C5101,"")</f>
        <v/>
      </c>
      <c r="AD5101" t="str">
        <f ca="1">IF(AND(AA5101,Z5101),D5101,"")</f>
        <v/>
      </c>
      <c r="AE5101" t="str">
        <f t="shared" ca="1" si="560"/>
        <v/>
      </c>
    </row>
    <row r="5102" spans="1:31" x14ac:dyDescent="0.25">
      <c r="A5102">
        <v>777453</v>
      </c>
      <c r="B5102" s="1">
        <v>38767.209490740737</v>
      </c>
      <c r="C5102">
        <v>22</v>
      </c>
      <c r="D5102">
        <v>5</v>
      </c>
      <c r="E5102">
        <v>89.8</v>
      </c>
      <c r="F5102" t="s">
        <v>116</v>
      </c>
      <c r="G5102">
        <v>-44</v>
      </c>
      <c r="H5102">
        <v>1140350500204</v>
      </c>
      <c r="I5102">
        <v>90</v>
      </c>
      <c r="J5102" t="s">
        <v>61</v>
      </c>
      <c r="K5102">
        <v>-47</v>
      </c>
      <c r="L5102">
        <v>-48</v>
      </c>
      <c r="M5102">
        <v>97</v>
      </c>
      <c r="N5102">
        <v>3.3103373443402</v>
      </c>
      <c r="O5102">
        <v>4</v>
      </c>
      <c r="P5102">
        <f t="shared" si="555"/>
        <v>3.9810717055349634E-5</v>
      </c>
      <c r="Q5102">
        <f t="shared" si="561"/>
        <v>-10.131374409173803</v>
      </c>
      <c r="R5102">
        <f>10^(L5102/10)</f>
        <v>1.5848931924611131E-5</v>
      </c>
      <c r="S5102">
        <f>LN(R5102)</f>
        <v>-11.05240844637142</v>
      </c>
      <c r="T5102">
        <v>33.5</v>
      </c>
      <c r="U5102">
        <v>9.3000000000000007</v>
      </c>
      <c r="V5102">
        <f t="shared" si="556"/>
        <v>12.277621919573839</v>
      </c>
      <c r="W5102">
        <f t="shared" si="557"/>
        <v>8.1448997741633528E-2</v>
      </c>
      <c r="X5102">
        <f t="shared" si="558"/>
        <v>6.6339392331166242E-3</v>
      </c>
      <c r="Z5102">
        <f ca="1">IF($F5102=$Z$1,1,0)</f>
        <v>0</v>
      </c>
      <c r="AA5102">
        <f ca="1">IF($I5102=$AA$1,1,0)</f>
        <v>0</v>
      </c>
      <c r="AB5102" t="str">
        <f t="shared" ca="1" si="559"/>
        <v/>
      </c>
      <c r="AC5102" t="str">
        <f ca="1">IF(AND(Z5102,AA5102),C5102,"")</f>
        <v/>
      </c>
      <c r="AD5102" t="str">
        <f ca="1">IF(AND(AA5102,Z5102),D5102,"")</f>
        <v/>
      </c>
      <c r="AE5102" t="str">
        <f t="shared" ca="1" si="560"/>
        <v/>
      </c>
    </row>
    <row r="5103" spans="1:31" x14ac:dyDescent="0.25">
      <c r="A5103">
        <v>777454</v>
      </c>
      <c r="B5103" s="1">
        <v>38767.209490740737</v>
      </c>
      <c r="C5103">
        <v>22</v>
      </c>
      <c r="D5103">
        <v>5</v>
      </c>
      <c r="E5103">
        <v>89.8</v>
      </c>
      <c r="F5103" t="s">
        <v>113</v>
      </c>
      <c r="G5103">
        <v>-59</v>
      </c>
      <c r="H5103">
        <v>1140350500204</v>
      </c>
      <c r="I5103">
        <v>90</v>
      </c>
      <c r="J5103" t="s">
        <v>61</v>
      </c>
      <c r="K5103">
        <v>-59</v>
      </c>
      <c r="L5103">
        <v>-59.261904761904802</v>
      </c>
      <c r="M5103">
        <v>84</v>
      </c>
      <c r="N5103">
        <v>1.7224180790427099</v>
      </c>
      <c r="O5103">
        <v>3</v>
      </c>
      <c r="P5103">
        <f t="shared" si="555"/>
        <v>1.2589254117941642E-6</v>
      </c>
      <c r="Q5103">
        <f t="shared" si="561"/>
        <v>-13.585252048664872</v>
      </c>
      <c r="R5103">
        <f>10^(L5103/10)</f>
        <v>1.1852487986841865E-6</v>
      </c>
      <c r="S5103">
        <f>LN(R5103)</f>
        <v>-13.645557848719486</v>
      </c>
      <c r="T5103">
        <v>12.8</v>
      </c>
      <c r="U5103">
        <v>-2.8</v>
      </c>
      <c r="V5103">
        <f t="shared" si="556"/>
        <v>12.061509026651681</v>
      </c>
      <c r="W5103">
        <f t="shared" si="557"/>
        <v>8.2908365594251326E-2</v>
      </c>
      <c r="X5103">
        <f t="shared" si="558"/>
        <v>6.8737970855100366E-3</v>
      </c>
      <c r="Z5103">
        <f ca="1">IF($F5103=$Z$1,1,0)</f>
        <v>1</v>
      </c>
      <c r="AA5103">
        <f ca="1">IF($I5103=$AA$1,1,0)</f>
        <v>0</v>
      </c>
      <c r="AB5103" t="str">
        <f t="shared" ca="1" si="559"/>
        <v/>
      </c>
      <c r="AC5103" t="str">
        <f ca="1">IF(AND(Z5103,AA5103),C5103,"")</f>
        <v/>
      </c>
      <c r="AD5103" t="str">
        <f ca="1">IF(AND(AA5103,Z5103),D5103,"")</f>
        <v/>
      </c>
      <c r="AE5103" t="str">
        <f t="shared" ca="1" si="560"/>
        <v/>
      </c>
    </row>
    <row r="5104" spans="1:31" x14ac:dyDescent="0.25">
      <c r="A5104">
        <v>777455</v>
      </c>
      <c r="B5104" s="1">
        <v>38767.209490740737</v>
      </c>
      <c r="C5104">
        <v>22</v>
      </c>
      <c r="D5104">
        <v>5</v>
      </c>
      <c r="E5104">
        <v>89.8</v>
      </c>
      <c r="F5104" t="s">
        <v>112</v>
      </c>
      <c r="G5104">
        <v>-56</v>
      </c>
      <c r="H5104">
        <v>1140350500204</v>
      </c>
      <c r="I5104">
        <v>90</v>
      </c>
      <c r="J5104" t="s">
        <v>61</v>
      </c>
      <c r="K5104">
        <v>-55</v>
      </c>
      <c r="L5104">
        <v>-55.127272727272697</v>
      </c>
      <c r="M5104">
        <v>110</v>
      </c>
      <c r="N5104">
        <v>1.37546716607029</v>
      </c>
      <c r="O5104">
        <v>2</v>
      </c>
      <c r="P5104">
        <f t="shared" si="555"/>
        <v>2.5118864315095806E-6</v>
      </c>
      <c r="Q5104">
        <f t="shared" si="561"/>
        <v>-12.894476520766656</v>
      </c>
      <c r="R5104">
        <f>10^(L5104/10)</f>
        <v>3.0709498711926291E-6</v>
      </c>
      <c r="S5104">
        <f>LN(R5104)</f>
        <v>-12.693523639923534</v>
      </c>
      <c r="T5104">
        <v>7.5</v>
      </c>
      <c r="U5104">
        <v>6.3</v>
      </c>
      <c r="V5104">
        <f t="shared" si="556"/>
        <v>14.558159224297555</v>
      </c>
      <c r="W5104">
        <f t="shared" si="557"/>
        <v>6.869000294563346E-2</v>
      </c>
      <c r="X5104">
        <f t="shared" si="558"/>
        <v>4.7183165046711341E-3</v>
      </c>
      <c r="Z5104">
        <f ca="1">IF($F5104=$Z$1,1,0)</f>
        <v>0</v>
      </c>
      <c r="AA5104">
        <f ca="1">IF($I5104=$AA$1,1,0)</f>
        <v>0</v>
      </c>
      <c r="AB5104" t="str">
        <f t="shared" ca="1" si="559"/>
        <v/>
      </c>
      <c r="AC5104" t="str">
        <f ca="1">IF(AND(Z5104,AA5104),C5104,"")</f>
        <v/>
      </c>
      <c r="AD5104" t="str">
        <f ca="1">IF(AND(AA5104,Z5104),D5104,"")</f>
        <v/>
      </c>
      <c r="AE5104" t="str">
        <f t="shared" ca="1" si="560"/>
        <v/>
      </c>
    </row>
    <row r="5105" spans="1:31" x14ac:dyDescent="0.25">
      <c r="A5105">
        <v>777456</v>
      </c>
      <c r="B5105" s="1">
        <v>38767.209490740737</v>
      </c>
      <c r="C5105">
        <v>22</v>
      </c>
      <c r="D5105">
        <v>5</v>
      </c>
      <c r="E5105">
        <v>89.8</v>
      </c>
      <c r="F5105" t="s">
        <v>114</v>
      </c>
      <c r="G5105">
        <v>-53</v>
      </c>
      <c r="H5105">
        <v>1140350500204</v>
      </c>
      <c r="I5105">
        <v>90</v>
      </c>
      <c r="J5105" t="s">
        <v>61</v>
      </c>
      <c r="K5105">
        <v>-51</v>
      </c>
      <c r="L5105">
        <v>-51.184782608695599</v>
      </c>
      <c r="M5105">
        <v>92</v>
      </c>
      <c r="N5105">
        <v>1.67022633082398</v>
      </c>
      <c r="O5105">
        <v>2</v>
      </c>
      <c r="P5105">
        <f t="shared" si="555"/>
        <v>5.011872336272719E-6</v>
      </c>
      <c r="Q5105">
        <f t="shared" si="561"/>
        <v>-12.203700992868443</v>
      </c>
      <c r="R5105">
        <f>10^(L5105/10)</f>
        <v>7.6124024284412526E-6</v>
      </c>
      <c r="S5105">
        <f>LN(R5105)</f>
        <v>-11.785731742292338</v>
      </c>
      <c r="T5105">
        <v>33.5</v>
      </c>
      <c r="U5105">
        <v>2.8</v>
      </c>
      <c r="V5105">
        <f t="shared" si="556"/>
        <v>11.708543888972702</v>
      </c>
      <c r="W5105">
        <f t="shared" si="557"/>
        <v>8.5407716747922538E-2</v>
      </c>
      <c r="X5105">
        <f t="shared" si="558"/>
        <v>7.2944780800933695E-3</v>
      </c>
      <c r="Z5105">
        <f ca="1">IF($F5105=$Z$1,1,0)</f>
        <v>0</v>
      </c>
      <c r="AA5105">
        <f ca="1">IF($I5105=$AA$1,1,0)</f>
        <v>0</v>
      </c>
      <c r="AB5105" t="str">
        <f t="shared" ca="1" si="559"/>
        <v/>
      </c>
      <c r="AC5105" t="str">
        <f ca="1">IF(AND(Z5105,AA5105),C5105,"")</f>
        <v/>
      </c>
      <c r="AD5105" t="str">
        <f ca="1">IF(AND(AA5105,Z5105),D5105,"")</f>
        <v/>
      </c>
      <c r="AE5105" t="str">
        <f t="shared" ca="1" si="560"/>
        <v/>
      </c>
    </row>
    <row r="5106" spans="1:31" x14ac:dyDescent="0.25">
      <c r="A5106">
        <v>777457</v>
      </c>
      <c r="B5106" s="1">
        <v>38767.209490740737</v>
      </c>
      <c r="C5106">
        <v>22</v>
      </c>
      <c r="D5106">
        <v>5</v>
      </c>
      <c r="E5106">
        <v>89.8</v>
      </c>
      <c r="F5106" t="s">
        <v>115</v>
      </c>
      <c r="G5106">
        <v>-67</v>
      </c>
      <c r="H5106">
        <v>1140350500204</v>
      </c>
      <c r="I5106">
        <v>90</v>
      </c>
      <c r="J5106" t="s">
        <v>61</v>
      </c>
      <c r="K5106">
        <v>-66</v>
      </c>
      <c r="L5106">
        <v>-66.525773195876297</v>
      </c>
      <c r="M5106">
        <v>97</v>
      </c>
      <c r="N5106">
        <v>2.8434602728056602</v>
      </c>
      <c r="O5106">
        <v>2</v>
      </c>
      <c r="P5106">
        <f t="shared" ref="P5106:P5169" si="562">10^(G5106/10)</f>
        <v>1.9952623149688761E-7</v>
      </c>
      <c r="Q5106">
        <f t="shared" si="561"/>
        <v>-15.427320123060108</v>
      </c>
      <c r="R5106">
        <f>10^(L5106/10)</f>
        <v>2.2254747972716315E-7</v>
      </c>
      <c r="S5106">
        <f>LN(R5106)</f>
        <v>-15.318125366072763</v>
      </c>
      <c r="T5106">
        <v>2.5</v>
      </c>
      <c r="U5106">
        <v>-0.8</v>
      </c>
      <c r="V5106">
        <f t="shared" si="556"/>
        <v>20.344286667268527</v>
      </c>
      <c r="W5106">
        <f t="shared" si="557"/>
        <v>4.9153849252865568E-2</v>
      </c>
      <c r="X5106">
        <f t="shared" si="558"/>
        <v>2.416100896373433E-3</v>
      </c>
      <c r="Z5106">
        <f ca="1">IF($F5106=$Z$1,1,0)</f>
        <v>0</v>
      </c>
      <c r="AA5106">
        <f ca="1">IF($I5106=$AA$1,1,0)</f>
        <v>0</v>
      </c>
      <c r="AB5106" t="str">
        <f t="shared" ca="1" si="559"/>
        <v/>
      </c>
      <c r="AC5106" t="str">
        <f ca="1">IF(AND(Z5106,AA5106),C5106,"")</f>
        <v/>
      </c>
      <c r="AD5106" t="str">
        <f ca="1">IF(AND(AA5106,Z5106),D5106,"")</f>
        <v/>
      </c>
      <c r="AE5106" t="str">
        <f t="shared" ca="1" si="560"/>
        <v/>
      </c>
    </row>
    <row r="5107" spans="1:31" x14ac:dyDescent="0.25">
      <c r="A5107">
        <v>777458</v>
      </c>
      <c r="B5107" s="1">
        <v>38767.209490740737</v>
      </c>
      <c r="C5107">
        <v>22</v>
      </c>
      <c r="D5107">
        <v>5</v>
      </c>
      <c r="E5107">
        <v>89.8</v>
      </c>
      <c r="F5107" t="s">
        <v>117</v>
      </c>
      <c r="G5107">
        <v>-80</v>
      </c>
      <c r="H5107">
        <v>1140350500204</v>
      </c>
      <c r="I5107">
        <v>90</v>
      </c>
      <c r="J5107" t="s">
        <v>61</v>
      </c>
      <c r="K5107">
        <v>-80</v>
      </c>
      <c r="L5107">
        <v>-80.7826086956522</v>
      </c>
      <c r="M5107">
        <v>92</v>
      </c>
      <c r="N5107">
        <v>2.4397175433545799</v>
      </c>
      <c r="O5107">
        <v>1</v>
      </c>
      <c r="P5107">
        <f t="shared" si="562"/>
        <v>1E-8</v>
      </c>
      <c r="Q5107">
        <f t="shared" si="561"/>
        <v>-18.420680743952367</v>
      </c>
      <c r="R5107">
        <f>10^(L5107/10)</f>
        <v>8.35101243629611E-9</v>
      </c>
      <c r="S5107">
        <f>LN(R5107)</f>
        <v>-18.600883055577995</v>
      </c>
      <c r="T5107">
        <v>1</v>
      </c>
      <c r="U5107">
        <v>14</v>
      </c>
      <c r="V5107">
        <f t="shared" si="556"/>
        <v>22.847319317591726</v>
      </c>
      <c r="W5107">
        <f t="shared" si="557"/>
        <v>4.3768810953240853E-2</v>
      </c>
      <c r="X5107">
        <f t="shared" si="558"/>
        <v>1.9157088122605363E-3</v>
      </c>
      <c r="Z5107">
        <f ca="1">IF($F5107=$Z$1,1,0)</f>
        <v>0</v>
      </c>
      <c r="AA5107">
        <f ca="1">IF($I5107=$AA$1,1,0)</f>
        <v>0</v>
      </c>
      <c r="AB5107" t="str">
        <f t="shared" ca="1" si="559"/>
        <v/>
      </c>
      <c r="AC5107" t="str">
        <f ca="1">IF(AND(Z5107,AA5107),C5107,"")</f>
        <v/>
      </c>
      <c r="AD5107" t="str">
        <f ca="1">IF(AND(AA5107,Z5107),D5107,"")</f>
        <v/>
      </c>
      <c r="AE5107" t="str">
        <f t="shared" ca="1" si="560"/>
        <v/>
      </c>
    </row>
    <row r="5108" spans="1:31" x14ac:dyDescent="0.25">
      <c r="A5108">
        <v>778300</v>
      </c>
      <c r="B5108" s="1">
        <v>38767.211284722223</v>
      </c>
      <c r="C5108">
        <v>22</v>
      </c>
      <c r="D5108">
        <v>5</v>
      </c>
      <c r="E5108">
        <v>135.69999999999999</v>
      </c>
      <c r="F5108" t="s">
        <v>116</v>
      </c>
      <c r="G5108">
        <v>-48</v>
      </c>
      <c r="H5108">
        <v>1140350655626</v>
      </c>
      <c r="I5108">
        <v>135</v>
      </c>
      <c r="J5108" t="s">
        <v>61</v>
      </c>
      <c r="K5108">
        <v>-47</v>
      </c>
      <c r="L5108">
        <v>-49.130434782608702</v>
      </c>
      <c r="M5108">
        <v>92</v>
      </c>
      <c r="N5108">
        <v>3.65314072703532</v>
      </c>
      <c r="O5108">
        <v>6</v>
      </c>
      <c r="P5108">
        <f t="shared" si="562"/>
        <v>1.5848931924611131E-5</v>
      </c>
      <c r="Q5108">
        <f t="shared" si="561"/>
        <v>-11.05240844637142</v>
      </c>
      <c r="R5108">
        <f>10^(L5108/10)</f>
        <v>1.2216773489967898E-5</v>
      </c>
      <c r="S5108">
        <f>LN(R5108)</f>
        <v>-11.312700674275096</v>
      </c>
      <c r="T5108">
        <v>33.5</v>
      </c>
      <c r="U5108">
        <v>9.3000000000000007</v>
      </c>
      <c r="V5108">
        <f t="shared" si="556"/>
        <v>12.277621919573839</v>
      </c>
      <c r="W5108">
        <f t="shared" si="557"/>
        <v>8.1448997741633528E-2</v>
      </c>
      <c r="X5108">
        <f t="shared" si="558"/>
        <v>6.6339392331166242E-3</v>
      </c>
      <c r="Z5108">
        <f ca="1">IF($F5108=$Z$1,1,0)</f>
        <v>0</v>
      </c>
      <c r="AA5108">
        <f ca="1">IF($I5108=$AA$1,1,0)</f>
        <v>0</v>
      </c>
      <c r="AB5108" t="str">
        <f t="shared" ca="1" si="559"/>
        <v/>
      </c>
      <c r="AC5108" t="str">
        <f ca="1">IF(AND(Z5108,AA5108),C5108,"")</f>
        <v/>
      </c>
      <c r="AD5108" t="str">
        <f ca="1">IF(AND(AA5108,Z5108),D5108,"")</f>
        <v/>
      </c>
      <c r="AE5108" t="str">
        <f t="shared" ca="1" si="560"/>
        <v/>
      </c>
    </row>
    <row r="5109" spans="1:31" x14ac:dyDescent="0.25">
      <c r="A5109">
        <v>778301</v>
      </c>
      <c r="B5109" s="1">
        <v>38767.211284722223</v>
      </c>
      <c r="C5109">
        <v>22</v>
      </c>
      <c r="D5109">
        <v>5</v>
      </c>
      <c r="E5109">
        <v>135.69999999999999</v>
      </c>
      <c r="F5109" t="s">
        <v>114</v>
      </c>
      <c r="G5109">
        <v>-54</v>
      </c>
      <c r="H5109">
        <v>1140350655626</v>
      </c>
      <c r="I5109">
        <v>135</v>
      </c>
      <c r="J5109" t="s">
        <v>61</v>
      </c>
      <c r="K5109">
        <v>-51</v>
      </c>
      <c r="L5109">
        <v>-50.350515463917503</v>
      </c>
      <c r="M5109">
        <v>97</v>
      </c>
      <c r="N5109">
        <v>2.72733553244356</v>
      </c>
      <c r="O5109">
        <v>4</v>
      </c>
      <c r="P5109">
        <f t="shared" si="562"/>
        <v>3.9810717055349657E-6</v>
      </c>
      <c r="Q5109">
        <f t="shared" si="561"/>
        <v>-12.433959502167848</v>
      </c>
      <c r="R5109">
        <f>10^(L5109/10)</f>
        <v>9.2246193369322593E-6</v>
      </c>
      <c r="S5109">
        <f>LN(R5109)</f>
        <v>-11.593634633178263</v>
      </c>
      <c r="T5109">
        <v>33.5</v>
      </c>
      <c r="U5109">
        <v>2.8</v>
      </c>
      <c r="V5109">
        <f t="shared" si="556"/>
        <v>11.708543888972702</v>
      </c>
      <c r="W5109">
        <f t="shared" si="557"/>
        <v>8.5407716747922538E-2</v>
      </c>
      <c r="X5109">
        <f t="shared" si="558"/>
        <v>7.2944780800933695E-3</v>
      </c>
      <c r="Z5109">
        <f ca="1">IF($F5109=$Z$1,1,0)</f>
        <v>0</v>
      </c>
      <c r="AA5109">
        <f ca="1">IF($I5109=$AA$1,1,0)</f>
        <v>0</v>
      </c>
      <c r="AB5109" t="str">
        <f t="shared" ca="1" si="559"/>
        <v/>
      </c>
      <c r="AC5109" t="str">
        <f ca="1">IF(AND(Z5109,AA5109),C5109,"")</f>
        <v/>
      </c>
      <c r="AD5109" t="str">
        <f ca="1">IF(AND(AA5109,Z5109),D5109,"")</f>
        <v/>
      </c>
      <c r="AE5109" t="str">
        <f t="shared" ca="1" si="560"/>
        <v/>
      </c>
    </row>
    <row r="5110" spans="1:31" x14ac:dyDescent="0.25">
      <c r="A5110">
        <v>778302</v>
      </c>
      <c r="B5110" s="1">
        <v>38767.211284722223</v>
      </c>
      <c r="C5110">
        <v>22</v>
      </c>
      <c r="D5110">
        <v>5</v>
      </c>
      <c r="E5110">
        <v>135.69999999999999</v>
      </c>
      <c r="F5110" t="s">
        <v>115</v>
      </c>
      <c r="G5110">
        <v>-62</v>
      </c>
      <c r="H5110">
        <v>1140350655626</v>
      </c>
      <c r="I5110">
        <v>135</v>
      </c>
      <c r="J5110" t="s">
        <v>61</v>
      </c>
      <c r="K5110">
        <v>-68</v>
      </c>
      <c r="L5110">
        <v>-67.326530612244895</v>
      </c>
      <c r="M5110">
        <v>98</v>
      </c>
      <c r="N5110">
        <v>2.1092604371762</v>
      </c>
      <c r="O5110">
        <v>2</v>
      </c>
      <c r="P5110">
        <f t="shared" si="562"/>
        <v>6.3095734448019254E-7</v>
      </c>
      <c r="Q5110">
        <f t="shared" si="561"/>
        <v>-14.276027576563084</v>
      </c>
      <c r="R5110">
        <f>10^(L5110/10)</f>
        <v>1.8507465086393169E-7</v>
      </c>
      <c r="S5110">
        <f>LN(R5110)</f>
        <v>-15.502506575076239</v>
      </c>
      <c r="T5110">
        <v>2.5</v>
      </c>
      <c r="U5110">
        <v>-0.8</v>
      </c>
      <c r="V5110">
        <f t="shared" si="556"/>
        <v>20.344286667268527</v>
      </c>
      <c r="W5110">
        <f t="shared" si="557"/>
        <v>4.9153849252865568E-2</v>
      </c>
      <c r="X5110">
        <f t="shared" si="558"/>
        <v>2.416100896373433E-3</v>
      </c>
      <c r="Z5110">
        <f ca="1">IF($F5110=$Z$1,1,0)</f>
        <v>0</v>
      </c>
      <c r="AA5110">
        <f ca="1">IF($I5110=$AA$1,1,0)</f>
        <v>0</v>
      </c>
      <c r="AB5110" t="str">
        <f t="shared" ca="1" si="559"/>
        <v/>
      </c>
      <c r="AC5110" t="str">
        <f ca="1">IF(AND(Z5110,AA5110),C5110,"")</f>
        <v/>
      </c>
      <c r="AD5110" t="str">
        <f ca="1">IF(AND(AA5110,Z5110),D5110,"")</f>
        <v/>
      </c>
      <c r="AE5110" t="str">
        <f t="shared" ca="1" si="560"/>
        <v/>
      </c>
    </row>
    <row r="5111" spans="1:31" x14ac:dyDescent="0.25">
      <c r="A5111">
        <v>778303</v>
      </c>
      <c r="B5111" s="1">
        <v>38767.211284722223</v>
      </c>
      <c r="C5111">
        <v>22</v>
      </c>
      <c r="D5111">
        <v>5</v>
      </c>
      <c r="E5111">
        <v>135.69999999999999</v>
      </c>
      <c r="F5111" t="s">
        <v>112</v>
      </c>
      <c r="G5111">
        <v>-59</v>
      </c>
      <c r="H5111">
        <v>1140350655626</v>
      </c>
      <c r="I5111">
        <v>135</v>
      </c>
      <c r="J5111" t="s">
        <v>61</v>
      </c>
      <c r="K5111">
        <v>-59.5</v>
      </c>
      <c r="L5111">
        <v>-59.727272727272698</v>
      </c>
      <c r="M5111">
        <v>110</v>
      </c>
      <c r="N5111">
        <v>1.5849584887863699</v>
      </c>
      <c r="O5111">
        <v>1</v>
      </c>
      <c r="P5111">
        <f t="shared" si="562"/>
        <v>1.2589254117941642E-6</v>
      </c>
      <c r="Q5111">
        <f t="shared" si="561"/>
        <v>-13.585252048664872</v>
      </c>
      <c r="R5111">
        <f>10^(L5111/10)</f>
        <v>1.0648114862349391E-6</v>
      </c>
      <c r="S5111">
        <f>LN(R5111)</f>
        <v>-13.752712782700796</v>
      </c>
      <c r="T5111">
        <v>7.5</v>
      </c>
      <c r="U5111">
        <v>6.3</v>
      </c>
      <c r="V5111">
        <f t="shared" si="556"/>
        <v>14.558159224297555</v>
      </c>
      <c r="W5111">
        <f t="shared" si="557"/>
        <v>6.869000294563346E-2</v>
      </c>
      <c r="X5111">
        <f t="shared" si="558"/>
        <v>4.7183165046711341E-3</v>
      </c>
      <c r="Z5111">
        <f ca="1">IF($F5111=$Z$1,1,0)</f>
        <v>0</v>
      </c>
      <c r="AA5111">
        <f ca="1">IF($I5111=$AA$1,1,0)</f>
        <v>0</v>
      </c>
      <c r="AB5111" t="str">
        <f t="shared" ca="1" si="559"/>
        <v/>
      </c>
      <c r="AC5111" t="str">
        <f ca="1">IF(AND(Z5111,AA5111),C5111,"")</f>
        <v/>
      </c>
      <c r="AD5111" t="str">
        <f ca="1">IF(AND(AA5111,Z5111),D5111,"")</f>
        <v/>
      </c>
      <c r="AE5111" t="str">
        <f t="shared" ca="1" si="560"/>
        <v/>
      </c>
    </row>
    <row r="5112" spans="1:31" x14ac:dyDescent="0.25">
      <c r="A5112">
        <v>778305</v>
      </c>
      <c r="B5112" s="1">
        <v>38767.211284722223</v>
      </c>
      <c r="C5112">
        <v>22</v>
      </c>
      <c r="D5112">
        <v>5</v>
      </c>
      <c r="E5112">
        <v>135.69999999999999</v>
      </c>
      <c r="F5112" t="s">
        <v>117</v>
      </c>
      <c r="G5112">
        <v>-81</v>
      </c>
      <c r="H5112">
        <v>1140350655626</v>
      </c>
      <c r="I5112">
        <v>135</v>
      </c>
      <c r="J5112" t="s">
        <v>61</v>
      </c>
      <c r="K5112">
        <v>-80</v>
      </c>
      <c r="L5112">
        <v>-79.593023255813904</v>
      </c>
      <c r="M5112">
        <v>86</v>
      </c>
      <c r="N5112">
        <v>1.45826574659357</v>
      </c>
      <c r="O5112">
        <v>1</v>
      </c>
      <c r="P5112">
        <f t="shared" si="562"/>
        <v>7.9432823472428087E-9</v>
      </c>
      <c r="Q5112">
        <f t="shared" si="561"/>
        <v>-18.650939253251771</v>
      </c>
      <c r="R5112">
        <f>10^(L5112/10)</f>
        <v>1.0982410543092176E-8</v>
      </c>
      <c r="S5112">
        <f>LN(R5112)</f>
        <v>-18.326970885516552</v>
      </c>
      <c r="T5112">
        <v>1</v>
      </c>
      <c r="U5112">
        <v>14</v>
      </c>
      <c r="V5112">
        <f t="shared" si="556"/>
        <v>22.847319317591726</v>
      </c>
      <c r="W5112">
        <f t="shared" si="557"/>
        <v>4.3768810953240853E-2</v>
      </c>
      <c r="X5112">
        <f t="shared" si="558"/>
        <v>1.9157088122605363E-3</v>
      </c>
      <c r="Z5112">
        <f ca="1">IF($F5112=$Z$1,1,0)</f>
        <v>0</v>
      </c>
      <c r="AA5112">
        <f ca="1">IF($I5112=$AA$1,1,0)</f>
        <v>0</v>
      </c>
      <c r="AB5112" t="str">
        <f t="shared" ca="1" si="559"/>
        <v/>
      </c>
      <c r="AC5112" t="str">
        <f ca="1">IF(AND(Z5112,AA5112),C5112,"")</f>
        <v/>
      </c>
      <c r="AD5112" t="str">
        <f ca="1">IF(AND(AA5112,Z5112),D5112,"")</f>
        <v/>
      </c>
      <c r="AE5112" t="str">
        <f t="shared" ca="1" si="560"/>
        <v/>
      </c>
    </row>
    <row r="5113" spans="1:31" x14ac:dyDescent="0.25">
      <c r="A5113">
        <v>778308</v>
      </c>
      <c r="B5113" s="1">
        <v>38767.211284722223</v>
      </c>
      <c r="C5113">
        <v>22</v>
      </c>
      <c r="D5113">
        <v>5</v>
      </c>
      <c r="E5113">
        <v>135.69999999999999</v>
      </c>
      <c r="F5113" t="s">
        <v>113</v>
      </c>
      <c r="G5113">
        <v>-62</v>
      </c>
      <c r="H5113">
        <v>1140350655878</v>
      </c>
      <c r="I5113">
        <v>135</v>
      </c>
      <c r="J5113" t="s">
        <v>61</v>
      </c>
      <c r="K5113">
        <v>-61</v>
      </c>
      <c r="L5113">
        <v>-61.298850574712603</v>
      </c>
      <c r="M5113">
        <v>87</v>
      </c>
      <c r="N5113">
        <v>2.09714613684238</v>
      </c>
      <c r="O5113">
        <v>2.5</v>
      </c>
      <c r="P5113">
        <f t="shared" si="562"/>
        <v>6.3095734448019254E-7</v>
      </c>
      <c r="Q5113">
        <f t="shared" si="561"/>
        <v>-14.276027576563084</v>
      </c>
      <c r="R5113">
        <f>10^(L5113/10)</f>
        <v>7.4150646610702671E-7</v>
      </c>
      <c r="S5113">
        <f>LN(R5113)</f>
        <v>-14.114581955100274</v>
      </c>
      <c r="T5113">
        <v>12.8</v>
      </c>
      <c r="U5113">
        <v>-2.8</v>
      </c>
      <c r="V5113">
        <f t="shared" si="556"/>
        <v>12.061509026651681</v>
      </c>
      <c r="W5113">
        <f t="shared" si="557"/>
        <v>8.2908365594251326E-2</v>
      </c>
      <c r="X5113">
        <f t="shared" si="558"/>
        <v>6.8737970855100366E-3</v>
      </c>
      <c r="Z5113">
        <f ca="1">IF($F5113=$Z$1,1,0)</f>
        <v>1</v>
      </c>
      <c r="AA5113">
        <f ca="1">IF($I5113=$AA$1,1,0)</f>
        <v>0</v>
      </c>
      <c r="AB5113" t="str">
        <f t="shared" ca="1" si="559"/>
        <v/>
      </c>
      <c r="AC5113" t="str">
        <f ca="1">IF(AND(Z5113,AA5113),C5113,"")</f>
        <v/>
      </c>
      <c r="AD5113" t="str">
        <f ca="1">IF(AND(AA5113,Z5113),D5113,"")</f>
        <v/>
      </c>
      <c r="AE5113" t="str">
        <f t="shared" ca="1" si="560"/>
        <v/>
      </c>
    </row>
    <row r="5114" spans="1:31" x14ac:dyDescent="0.25">
      <c r="A5114">
        <v>779141</v>
      </c>
      <c r="B5114" s="1">
        <v>38767.211817129632</v>
      </c>
      <c r="C5114">
        <v>22</v>
      </c>
      <c r="D5114">
        <v>5</v>
      </c>
      <c r="E5114">
        <v>180.1</v>
      </c>
      <c r="F5114" t="s">
        <v>114</v>
      </c>
      <c r="G5114">
        <v>-50</v>
      </c>
      <c r="H5114">
        <v>1140350701569</v>
      </c>
      <c r="I5114">
        <v>180</v>
      </c>
      <c r="J5114" t="s">
        <v>61</v>
      </c>
      <c r="K5114">
        <v>-50</v>
      </c>
      <c r="L5114">
        <v>-49.872340425531902</v>
      </c>
      <c r="M5114">
        <v>94</v>
      </c>
      <c r="N5114">
        <v>0.93018719994974897</v>
      </c>
      <c r="O5114">
        <v>1</v>
      </c>
      <c r="P5114">
        <f t="shared" si="562"/>
        <v>1.0000000000000001E-5</v>
      </c>
      <c r="Q5114">
        <f t="shared" si="561"/>
        <v>-11.512925464970229</v>
      </c>
      <c r="R5114">
        <f>10^(L5114/10)</f>
        <v>1.0298309919728705E-5</v>
      </c>
      <c r="S5114">
        <f>LN(R5114)</f>
        <v>-11.483530761655409</v>
      </c>
      <c r="T5114">
        <v>33.5</v>
      </c>
      <c r="U5114">
        <v>2.8</v>
      </c>
      <c r="V5114">
        <f t="shared" si="556"/>
        <v>11.708543888972702</v>
      </c>
      <c r="W5114">
        <f t="shared" si="557"/>
        <v>8.5407716747922538E-2</v>
      </c>
      <c r="X5114">
        <f t="shared" si="558"/>
        <v>7.2944780800933695E-3</v>
      </c>
      <c r="Z5114">
        <f ca="1">IF($F5114=$Z$1,1,0)</f>
        <v>0</v>
      </c>
      <c r="AA5114">
        <f ca="1">IF($I5114=$AA$1,1,0)</f>
        <v>0</v>
      </c>
      <c r="AB5114" t="str">
        <f t="shared" ca="1" si="559"/>
        <v/>
      </c>
      <c r="AC5114" t="str">
        <f ca="1">IF(AND(Z5114,AA5114),C5114,"")</f>
        <v/>
      </c>
      <c r="AD5114" t="str">
        <f ca="1">IF(AND(AA5114,Z5114),D5114,"")</f>
        <v/>
      </c>
      <c r="AE5114" t="str">
        <f t="shared" ca="1" si="560"/>
        <v/>
      </c>
    </row>
    <row r="5115" spans="1:31" x14ac:dyDescent="0.25">
      <c r="A5115">
        <v>779142</v>
      </c>
      <c r="B5115" s="1">
        <v>38767.211817129632</v>
      </c>
      <c r="C5115">
        <v>22</v>
      </c>
      <c r="D5115">
        <v>5</v>
      </c>
      <c r="E5115">
        <v>180.1</v>
      </c>
      <c r="F5115" t="s">
        <v>116</v>
      </c>
      <c r="G5115">
        <v>-52</v>
      </c>
      <c r="H5115">
        <v>1140350701569</v>
      </c>
      <c r="I5115">
        <v>180</v>
      </c>
      <c r="J5115" t="s">
        <v>61</v>
      </c>
      <c r="K5115">
        <v>-51.5</v>
      </c>
      <c r="L5115">
        <v>-52.695652173912997</v>
      </c>
      <c r="M5115">
        <v>92</v>
      </c>
      <c r="N5115">
        <v>3.1369444446971202</v>
      </c>
      <c r="O5115">
        <v>6</v>
      </c>
      <c r="P5115">
        <f t="shared" si="562"/>
        <v>6.3095734448019212E-6</v>
      </c>
      <c r="Q5115">
        <f t="shared" si="561"/>
        <v>-11.973442483569039</v>
      </c>
      <c r="R5115">
        <f>10^(L5115/10)</f>
        <v>5.3756970097504819E-6</v>
      </c>
      <c r="S5115">
        <f>LN(R5115)</f>
        <v>-12.133622316125136</v>
      </c>
      <c r="T5115">
        <v>33.5</v>
      </c>
      <c r="U5115">
        <v>9.3000000000000007</v>
      </c>
      <c r="V5115">
        <f t="shared" si="556"/>
        <v>12.277621919573839</v>
      </c>
      <c r="W5115">
        <f t="shared" si="557"/>
        <v>8.1448997741633528E-2</v>
      </c>
      <c r="X5115">
        <f t="shared" si="558"/>
        <v>6.6339392331166242E-3</v>
      </c>
      <c r="Z5115">
        <f ca="1">IF($F5115=$Z$1,1,0)</f>
        <v>0</v>
      </c>
      <c r="AA5115">
        <f ca="1">IF($I5115=$AA$1,1,0)</f>
        <v>0</v>
      </c>
      <c r="AB5115" t="str">
        <f t="shared" ca="1" si="559"/>
        <v/>
      </c>
      <c r="AC5115" t="str">
        <f ca="1">IF(AND(Z5115,AA5115),C5115,"")</f>
        <v/>
      </c>
      <c r="AD5115" t="str">
        <f ca="1">IF(AND(AA5115,Z5115),D5115,"")</f>
        <v/>
      </c>
      <c r="AE5115" t="str">
        <f t="shared" ca="1" si="560"/>
        <v/>
      </c>
    </row>
    <row r="5116" spans="1:31" x14ac:dyDescent="0.25">
      <c r="A5116">
        <v>779143</v>
      </c>
      <c r="B5116" s="1">
        <v>38767.211817129632</v>
      </c>
      <c r="C5116">
        <v>22</v>
      </c>
      <c r="D5116">
        <v>5</v>
      </c>
      <c r="E5116">
        <v>180.1</v>
      </c>
      <c r="F5116" t="s">
        <v>113</v>
      </c>
      <c r="G5116">
        <v>-65</v>
      </c>
      <c r="H5116">
        <v>1140350701569</v>
      </c>
      <c r="I5116">
        <v>180</v>
      </c>
      <c r="J5116" t="s">
        <v>61</v>
      </c>
      <c r="K5116">
        <v>-64</v>
      </c>
      <c r="L5116">
        <v>-63.517647058823499</v>
      </c>
      <c r="M5116">
        <v>85</v>
      </c>
      <c r="N5116">
        <v>1.89367219913033</v>
      </c>
      <c r="O5116">
        <v>3</v>
      </c>
      <c r="P5116">
        <f t="shared" si="562"/>
        <v>3.1622776601683734E-7</v>
      </c>
      <c r="Q5116">
        <f t="shared" si="561"/>
        <v>-14.966803104461299</v>
      </c>
      <c r="R5116">
        <f>10^(L5116/10)</f>
        <v>4.4487222716755976E-7</v>
      </c>
      <c r="S5116">
        <f>LN(R5116)</f>
        <v>-14.62547872597041</v>
      </c>
      <c r="T5116">
        <v>12.8</v>
      </c>
      <c r="U5116">
        <v>-2.8</v>
      </c>
      <c r="V5116">
        <f t="shared" si="556"/>
        <v>12.061509026651681</v>
      </c>
      <c r="W5116">
        <f t="shared" si="557"/>
        <v>8.2908365594251326E-2</v>
      </c>
      <c r="X5116">
        <f t="shared" si="558"/>
        <v>6.8737970855100366E-3</v>
      </c>
      <c r="Z5116">
        <f ca="1">IF($F5116=$Z$1,1,0)</f>
        <v>1</v>
      </c>
      <c r="AA5116">
        <f ca="1">IF($I5116=$AA$1,1,0)</f>
        <v>0</v>
      </c>
      <c r="AB5116" t="str">
        <f t="shared" ca="1" si="559"/>
        <v/>
      </c>
      <c r="AC5116" t="str">
        <f ca="1">IF(AND(Z5116,AA5116),C5116,"")</f>
        <v/>
      </c>
      <c r="AD5116" t="str">
        <f ca="1">IF(AND(AA5116,Z5116),D5116,"")</f>
        <v/>
      </c>
      <c r="AE5116" t="str">
        <f t="shared" ca="1" si="560"/>
        <v/>
      </c>
    </row>
    <row r="5117" spans="1:31" x14ac:dyDescent="0.25">
      <c r="A5117">
        <v>779144</v>
      </c>
      <c r="B5117" s="1">
        <v>38767.211817129632</v>
      </c>
      <c r="C5117">
        <v>22</v>
      </c>
      <c r="D5117">
        <v>5</v>
      </c>
      <c r="E5117">
        <v>180.1</v>
      </c>
      <c r="F5117" t="s">
        <v>112</v>
      </c>
      <c r="G5117">
        <v>-60</v>
      </c>
      <c r="H5117">
        <v>1140350701569</v>
      </c>
      <c r="I5117">
        <v>180</v>
      </c>
      <c r="J5117" t="s">
        <v>61</v>
      </c>
      <c r="K5117">
        <v>-60</v>
      </c>
      <c r="L5117">
        <v>-60.1636363636364</v>
      </c>
      <c r="M5117">
        <v>110</v>
      </c>
      <c r="N5117">
        <v>0.73606033766526402</v>
      </c>
      <c r="O5117">
        <v>1</v>
      </c>
      <c r="P5117">
        <f t="shared" si="562"/>
        <v>9.9999999999999995E-7</v>
      </c>
      <c r="Q5117">
        <f t="shared" si="561"/>
        <v>-13.815510557964274</v>
      </c>
      <c r="R5117">
        <f>10^(L5117/10)</f>
        <v>9.6302234381016751E-7</v>
      </c>
      <c r="S5117">
        <f>LN(R5117)</f>
        <v>-13.853189223122369</v>
      </c>
      <c r="T5117">
        <v>7.5</v>
      </c>
      <c r="U5117">
        <v>6.3</v>
      </c>
      <c r="V5117">
        <f t="shared" si="556"/>
        <v>14.558159224297555</v>
      </c>
      <c r="W5117">
        <f t="shared" si="557"/>
        <v>6.869000294563346E-2</v>
      </c>
      <c r="X5117">
        <f t="shared" si="558"/>
        <v>4.7183165046711341E-3</v>
      </c>
      <c r="Z5117">
        <f ca="1">IF($F5117=$Z$1,1,0)</f>
        <v>0</v>
      </c>
      <c r="AA5117">
        <f ca="1">IF($I5117=$AA$1,1,0)</f>
        <v>0</v>
      </c>
      <c r="AB5117" t="str">
        <f t="shared" ca="1" si="559"/>
        <v/>
      </c>
      <c r="AC5117" t="str">
        <f ca="1">IF(AND(Z5117,AA5117),C5117,"")</f>
        <v/>
      </c>
      <c r="AD5117" t="str">
        <f ca="1">IF(AND(AA5117,Z5117),D5117,"")</f>
        <v/>
      </c>
      <c r="AE5117" t="str">
        <f t="shared" ca="1" si="560"/>
        <v/>
      </c>
    </row>
    <row r="5118" spans="1:31" x14ac:dyDescent="0.25">
      <c r="A5118">
        <v>779145</v>
      </c>
      <c r="B5118" s="1">
        <v>38767.211817129632</v>
      </c>
      <c r="C5118">
        <v>22</v>
      </c>
      <c r="D5118">
        <v>5</v>
      </c>
      <c r="E5118">
        <v>180.1</v>
      </c>
      <c r="F5118" t="s">
        <v>115</v>
      </c>
      <c r="G5118">
        <v>-68</v>
      </c>
      <c r="H5118">
        <v>1140350701569</v>
      </c>
      <c r="I5118">
        <v>180</v>
      </c>
      <c r="J5118" t="s">
        <v>61</v>
      </c>
      <c r="K5118">
        <v>-68</v>
      </c>
      <c r="L5118">
        <v>-67.459183673469397</v>
      </c>
      <c r="M5118">
        <v>98</v>
      </c>
      <c r="N5118">
        <v>1.37854224026118</v>
      </c>
      <c r="O5118">
        <v>1</v>
      </c>
      <c r="P5118">
        <f t="shared" si="562"/>
        <v>1.5848931924611122E-7</v>
      </c>
      <c r="Q5118">
        <f t="shared" si="561"/>
        <v>-15.657578632359511</v>
      </c>
      <c r="R5118">
        <f>10^(L5118/10)</f>
        <v>1.795071007673901E-7</v>
      </c>
      <c r="S5118">
        <f>LN(R5118)</f>
        <v>-15.533051071207796</v>
      </c>
      <c r="T5118">
        <v>2.5</v>
      </c>
      <c r="U5118">
        <v>-0.8</v>
      </c>
      <c r="V5118">
        <f t="shared" si="556"/>
        <v>20.344286667268527</v>
      </c>
      <c r="W5118">
        <f t="shared" si="557"/>
        <v>4.9153849252865568E-2</v>
      </c>
      <c r="X5118">
        <f t="shared" si="558"/>
        <v>2.416100896373433E-3</v>
      </c>
      <c r="Z5118">
        <f ca="1">IF($F5118=$Z$1,1,0)</f>
        <v>0</v>
      </c>
      <c r="AA5118">
        <f ca="1">IF($I5118=$AA$1,1,0)</f>
        <v>0</v>
      </c>
      <c r="AB5118" t="str">
        <f t="shared" ca="1" si="559"/>
        <v/>
      </c>
      <c r="AC5118" t="str">
        <f ca="1">IF(AND(Z5118,AA5118),C5118,"")</f>
        <v/>
      </c>
      <c r="AD5118" t="str">
        <f ca="1">IF(AND(AA5118,Z5118),D5118,"")</f>
        <v/>
      </c>
      <c r="AE5118" t="str">
        <f t="shared" ca="1" si="560"/>
        <v/>
      </c>
    </row>
    <row r="5119" spans="1:31" x14ac:dyDescent="0.25">
      <c r="A5119">
        <v>779147</v>
      </c>
      <c r="B5119" s="1">
        <v>38767.211817129632</v>
      </c>
      <c r="C5119">
        <v>22</v>
      </c>
      <c r="D5119">
        <v>5</v>
      </c>
      <c r="E5119">
        <v>180.1</v>
      </c>
      <c r="F5119" t="s">
        <v>117</v>
      </c>
      <c r="G5119">
        <v>-79</v>
      </c>
      <c r="H5119">
        <v>1140350701569</v>
      </c>
      <c r="I5119">
        <v>180</v>
      </c>
      <c r="J5119" t="s">
        <v>61</v>
      </c>
      <c r="K5119">
        <v>-78</v>
      </c>
      <c r="L5119">
        <v>-77.547368421052596</v>
      </c>
      <c r="M5119">
        <v>95</v>
      </c>
      <c r="N5119">
        <v>0.96500932696001496</v>
      </c>
      <c r="O5119">
        <v>1</v>
      </c>
      <c r="P5119">
        <f t="shared" si="562"/>
        <v>1.2589254117941638E-8</v>
      </c>
      <c r="Q5119">
        <f t="shared" si="561"/>
        <v>-18.190422234652964</v>
      </c>
      <c r="R5119">
        <f>10^(L5119/10)</f>
        <v>1.7589891390416831E-8</v>
      </c>
      <c r="S5119">
        <f>LN(R5119)</f>
        <v>-17.855941452723293</v>
      </c>
      <c r="T5119">
        <v>1</v>
      </c>
      <c r="U5119">
        <v>14</v>
      </c>
      <c r="V5119">
        <f t="shared" si="556"/>
        <v>22.847319317591726</v>
      </c>
      <c r="W5119">
        <f t="shared" si="557"/>
        <v>4.3768810953240853E-2</v>
      </c>
      <c r="X5119">
        <f t="shared" si="558"/>
        <v>1.9157088122605363E-3</v>
      </c>
      <c r="Z5119">
        <f ca="1">IF($F5119=$Z$1,1,0)</f>
        <v>0</v>
      </c>
      <c r="AA5119">
        <f ca="1">IF($I5119=$AA$1,1,0)</f>
        <v>0</v>
      </c>
      <c r="AB5119" t="str">
        <f t="shared" ca="1" si="559"/>
        <v/>
      </c>
      <c r="AC5119" t="str">
        <f ca="1">IF(AND(Z5119,AA5119),C5119,"")</f>
        <v/>
      </c>
      <c r="AD5119" t="str">
        <f ca="1">IF(AND(AA5119,Z5119),D5119,"")</f>
        <v/>
      </c>
      <c r="AE5119" t="str">
        <f t="shared" ca="1" si="560"/>
        <v/>
      </c>
    </row>
    <row r="5120" spans="1:31" x14ac:dyDescent="0.25">
      <c r="A5120">
        <v>780005</v>
      </c>
      <c r="B5120" s="1">
        <v>38767.212314814817</v>
      </c>
      <c r="C5120">
        <v>22</v>
      </c>
      <c r="D5120">
        <v>5</v>
      </c>
      <c r="E5120">
        <v>224.8</v>
      </c>
      <c r="F5120" t="s">
        <v>116</v>
      </c>
      <c r="G5120">
        <v>-42</v>
      </c>
      <c r="H5120">
        <v>1140350744723</v>
      </c>
      <c r="I5120">
        <v>225</v>
      </c>
      <c r="J5120" t="s">
        <v>61</v>
      </c>
      <c r="K5120">
        <v>-46</v>
      </c>
      <c r="L5120">
        <v>-44.4444444444444</v>
      </c>
      <c r="M5120">
        <v>81</v>
      </c>
      <c r="N5120">
        <v>3.1064449134018099</v>
      </c>
      <c r="O5120">
        <v>6</v>
      </c>
      <c r="P5120">
        <f t="shared" si="562"/>
        <v>6.3095734448019279E-5</v>
      </c>
      <c r="Q5120">
        <f t="shared" si="561"/>
        <v>-9.6708573905749926</v>
      </c>
      <c r="R5120">
        <f>10^(L5120/10)</f>
        <v>3.5938136638046601E-5</v>
      </c>
      <c r="S5120">
        <f>LN(R5120)</f>
        <v>-10.233711524417972</v>
      </c>
      <c r="T5120">
        <v>33.5</v>
      </c>
      <c r="U5120">
        <v>9.3000000000000007</v>
      </c>
      <c r="V5120">
        <f t="shared" si="556"/>
        <v>12.277621919573839</v>
      </c>
      <c r="W5120">
        <f t="shared" si="557"/>
        <v>8.1448997741633528E-2</v>
      </c>
      <c r="X5120">
        <f t="shared" si="558"/>
        <v>6.6339392331166242E-3</v>
      </c>
      <c r="Z5120">
        <f ca="1">IF($F5120=$Z$1,1,0)</f>
        <v>0</v>
      </c>
      <c r="AA5120">
        <f ca="1">IF($I5120=$AA$1,1,0)</f>
        <v>0</v>
      </c>
      <c r="AB5120" t="str">
        <f t="shared" ca="1" si="559"/>
        <v/>
      </c>
      <c r="AC5120" t="str">
        <f ca="1">IF(AND(Z5120,AA5120),C5120,"")</f>
        <v/>
      </c>
      <c r="AD5120" t="str">
        <f ca="1">IF(AND(AA5120,Z5120),D5120,"")</f>
        <v/>
      </c>
      <c r="AE5120" t="str">
        <f t="shared" ca="1" si="560"/>
        <v/>
      </c>
    </row>
    <row r="5121" spans="1:31" x14ac:dyDescent="0.25">
      <c r="A5121">
        <v>780006</v>
      </c>
      <c r="B5121" s="1">
        <v>38767.212314814817</v>
      </c>
      <c r="C5121">
        <v>22</v>
      </c>
      <c r="D5121">
        <v>5</v>
      </c>
      <c r="E5121">
        <v>224.8</v>
      </c>
      <c r="F5121" t="s">
        <v>114</v>
      </c>
      <c r="G5121">
        <v>-44</v>
      </c>
      <c r="H5121">
        <v>1140350744723</v>
      </c>
      <c r="I5121">
        <v>225</v>
      </c>
      <c r="J5121" t="s">
        <v>61</v>
      </c>
      <c r="K5121">
        <v>-51</v>
      </c>
      <c r="L5121">
        <v>-49.1145833333333</v>
      </c>
      <c r="M5121">
        <v>96</v>
      </c>
      <c r="N5121">
        <v>5.3289078404425299</v>
      </c>
      <c r="O5121">
        <v>9</v>
      </c>
      <c r="P5121">
        <f t="shared" si="562"/>
        <v>3.9810717055349634E-5</v>
      </c>
      <c r="Q5121">
        <f t="shared" si="561"/>
        <v>-10.131374409173803</v>
      </c>
      <c r="R5121">
        <f>10^(L5121/10)</f>
        <v>1.2261445346236105E-5</v>
      </c>
      <c r="S5121">
        <f>LN(R5121)</f>
        <v>-11.309050743194708</v>
      </c>
      <c r="T5121">
        <v>33.5</v>
      </c>
      <c r="U5121">
        <v>2.8</v>
      </c>
      <c r="V5121">
        <f t="shared" si="556"/>
        <v>11.708543888972702</v>
      </c>
      <c r="W5121">
        <f t="shared" si="557"/>
        <v>8.5407716747922538E-2</v>
      </c>
      <c r="X5121">
        <f t="shared" si="558"/>
        <v>7.2944780800933695E-3</v>
      </c>
      <c r="Z5121">
        <f ca="1">IF($F5121=$Z$1,1,0)</f>
        <v>0</v>
      </c>
      <c r="AA5121">
        <f ca="1">IF($I5121=$AA$1,1,0)</f>
        <v>0</v>
      </c>
      <c r="AB5121" t="str">
        <f t="shared" ca="1" si="559"/>
        <v/>
      </c>
      <c r="AC5121" t="str">
        <f ca="1">IF(AND(Z5121,AA5121),C5121,"")</f>
        <v/>
      </c>
      <c r="AD5121" t="str">
        <f ca="1">IF(AND(AA5121,Z5121),D5121,"")</f>
        <v/>
      </c>
      <c r="AE5121" t="str">
        <f t="shared" ca="1" si="560"/>
        <v/>
      </c>
    </row>
    <row r="5122" spans="1:31" x14ac:dyDescent="0.25">
      <c r="A5122">
        <v>780007</v>
      </c>
      <c r="B5122" s="1">
        <v>38767.212314814817</v>
      </c>
      <c r="C5122">
        <v>22</v>
      </c>
      <c r="D5122">
        <v>5</v>
      </c>
      <c r="E5122">
        <v>224.8</v>
      </c>
      <c r="F5122" t="s">
        <v>112</v>
      </c>
      <c r="G5122">
        <v>-56</v>
      </c>
      <c r="H5122">
        <v>1140350744723</v>
      </c>
      <c r="I5122">
        <v>225</v>
      </c>
      <c r="J5122" t="s">
        <v>61</v>
      </c>
      <c r="K5122">
        <v>-55</v>
      </c>
      <c r="L5122">
        <v>-54.481818181818198</v>
      </c>
      <c r="M5122">
        <v>110</v>
      </c>
      <c r="N5122">
        <v>1.8805221711970399</v>
      </c>
      <c r="O5122">
        <v>3</v>
      </c>
      <c r="P5122">
        <f t="shared" si="562"/>
        <v>2.5118864315095806E-6</v>
      </c>
      <c r="Q5122">
        <f t="shared" si="561"/>
        <v>-12.894476520766656</v>
      </c>
      <c r="R5122">
        <f>10^(L5122/10)</f>
        <v>3.5630193573823547E-6</v>
      </c>
      <c r="S5122">
        <f>LN(R5122)</f>
        <v>-12.544902238466657</v>
      </c>
      <c r="T5122">
        <v>7.5</v>
      </c>
      <c r="U5122">
        <v>6.3</v>
      </c>
      <c r="V5122">
        <f t="shared" si="556"/>
        <v>14.558159224297555</v>
      </c>
      <c r="W5122">
        <f t="shared" si="557"/>
        <v>6.869000294563346E-2</v>
      </c>
      <c r="X5122">
        <f t="shared" si="558"/>
        <v>4.7183165046711341E-3</v>
      </c>
      <c r="Z5122">
        <f ca="1">IF($F5122=$Z$1,1,0)</f>
        <v>0</v>
      </c>
      <c r="AA5122">
        <f ca="1">IF($I5122=$AA$1,1,0)</f>
        <v>0</v>
      </c>
      <c r="AB5122" t="str">
        <f t="shared" ca="1" si="559"/>
        <v/>
      </c>
      <c r="AC5122" t="str">
        <f ca="1">IF(AND(Z5122,AA5122),C5122,"")</f>
        <v/>
      </c>
      <c r="AD5122" t="str">
        <f ca="1">IF(AND(AA5122,Z5122),D5122,"")</f>
        <v/>
      </c>
      <c r="AE5122" t="str">
        <f t="shared" ca="1" si="560"/>
        <v/>
      </c>
    </row>
    <row r="5123" spans="1:31" x14ac:dyDescent="0.25">
      <c r="A5123">
        <v>780008</v>
      </c>
      <c r="B5123" s="1">
        <v>38767.212314814817</v>
      </c>
      <c r="C5123">
        <v>22</v>
      </c>
      <c r="D5123">
        <v>5</v>
      </c>
      <c r="E5123">
        <v>224.8</v>
      </c>
      <c r="F5123" t="s">
        <v>113</v>
      </c>
      <c r="G5123">
        <v>-63</v>
      </c>
      <c r="H5123">
        <v>1140350744723</v>
      </c>
      <c r="I5123">
        <v>225</v>
      </c>
      <c r="J5123" t="s">
        <v>61</v>
      </c>
      <c r="K5123">
        <v>-60</v>
      </c>
      <c r="L5123">
        <v>-60.785714285714299</v>
      </c>
      <c r="M5123">
        <v>98</v>
      </c>
      <c r="N5123">
        <v>2.84387567695555</v>
      </c>
      <c r="O5123">
        <v>1</v>
      </c>
      <c r="P5123">
        <f t="shared" si="562"/>
        <v>5.0118723362727218E-7</v>
      </c>
      <c r="Q5123">
        <f t="shared" si="561"/>
        <v>-14.506286085862488</v>
      </c>
      <c r="R5123">
        <f>10^(L5123/10)</f>
        <v>8.3450428576636163E-7</v>
      </c>
      <c r="S5123">
        <f>LN(R5123)</f>
        <v>-13.996427958128097</v>
      </c>
      <c r="T5123">
        <v>12.8</v>
      </c>
      <c r="U5123">
        <v>-2.8</v>
      </c>
      <c r="V5123">
        <f t="shared" ref="V5123:V5186" si="563">SQRT((T5123-C5123)^2+(U5123-D5123)^2)</f>
        <v>12.061509026651681</v>
      </c>
      <c r="W5123">
        <f t="shared" ref="W5123:W5186" si="564">1/V5123</f>
        <v>8.2908365594251326E-2</v>
      </c>
      <c r="X5123">
        <f t="shared" ref="X5123:X5186" si="565">1/(V5123^2)</f>
        <v>6.8737970855100366E-3</v>
      </c>
      <c r="Z5123">
        <f ca="1">IF($F5123=$Z$1,1,0)</f>
        <v>1</v>
      </c>
      <c r="AA5123">
        <f ca="1">IF($I5123=$AA$1,1,0)</f>
        <v>0</v>
      </c>
      <c r="AB5123" t="str">
        <f t="shared" ref="AB5123:AB5186" ca="1" si="566">IF(AND(AA5123,Z5123),ABS(L5123-AB$1)*AE5123/AE$7971,"")</f>
        <v/>
      </c>
      <c r="AC5123" t="str">
        <f ca="1">IF(AND(Z5123,AA5123),C5123,"")</f>
        <v/>
      </c>
      <c r="AD5123" t="str">
        <f ca="1">IF(AND(AA5123,Z5123),D5123,"")</f>
        <v/>
      </c>
      <c r="AE5123" t="str">
        <f t="shared" ref="AE5123:AE5186" ca="1" si="567">IF(AND(Z5123,AA5123),W5123,"")</f>
        <v/>
      </c>
    </row>
    <row r="5124" spans="1:31" x14ac:dyDescent="0.25">
      <c r="A5124">
        <v>780009</v>
      </c>
      <c r="B5124" s="1">
        <v>38767.212314814817</v>
      </c>
      <c r="C5124">
        <v>22</v>
      </c>
      <c r="D5124">
        <v>5</v>
      </c>
      <c r="E5124">
        <v>224.8</v>
      </c>
      <c r="F5124" t="s">
        <v>115</v>
      </c>
      <c r="G5124">
        <v>-66</v>
      </c>
      <c r="H5124">
        <v>1140350744723</v>
      </c>
      <c r="I5124">
        <v>225</v>
      </c>
      <c r="J5124" t="s">
        <v>61</v>
      </c>
      <c r="K5124">
        <v>-66</v>
      </c>
      <c r="L5124">
        <v>-66.452380952380906</v>
      </c>
      <c r="M5124">
        <v>84</v>
      </c>
      <c r="N5124">
        <v>1.9721235689477199</v>
      </c>
      <c r="O5124">
        <v>2</v>
      </c>
      <c r="P5124">
        <f t="shared" si="562"/>
        <v>2.511886431509578E-7</v>
      </c>
      <c r="Q5124">
        <f t="shared" si="561"/>
        <v>-15.197061613760702</v>
      </c>
      <c r="R5124">
        <f>10^(L5124/10)</f>
        <v>2.2634030916191954E-7</v>
      </c>
      <c r="S5124">
        <f>LN(R5124)</f>
        <v>-15.301226177491374</v>
      </c>
      <c r="T5124">
        <v>2.5</v>
      </c>
      <c r="U5124">
        <v>-0.8</v>
      </c>
      <c r="V5124">
        <f t="shared" si="563"/>
        <v>20.344286667268527</v>
      </c>
      <c r="W5124">
        <f t="shared" si="564"/>
        <v>4.9153849252865568E-2</v>
      </c>
      <c r="X5124">
        <f t="shared" si="565"/>
        <v>2.416100896373433E-3</v>
      </c>
      <c r="Z5124">
        <f ca="1">IF($F5124=$Z$1,1,0)</f>
        <v>0</v>
      </c>
      <c r="AA5124">
        <f ca="1">IF($I5124=$AA$1,1,0)</f>
        <v>0</v>
      </c>
      <c r="AB5124" t="str">
        <f t="shared" ca="1" si="566"/>
        <v/>
      </c>
      <c r="AC5124" t="str">
        <f ca="1">IF(AND(Z5124,AA5124),C5124,"")</f>
        <v/>
      </c>
      <c r="AD5124" t="str">
        <f ca="1">IF(AND(AA5124,Z5124),D5124,"")</f>
        <v/>
      </c>
      <c r="AE5124" t="str">
        <f t="shared" ca="1" si="567"/>
        <v/>
      </c>
    </row>
    <row r="5125" spans="1:31" x14ac:dyDescent="0.25">
      <c r="A5125">
        <v>780019</v>
      </c>
      <c r="B5125" s="1">
        <v>38767.212314814817</v>
      </c>
      <c r="C5125">
        <v>22</v>
      </c>
      <c r="D5125">
        <v>5</v>
      </c>
      <c r="E5125">
        <v>224.8</v>
      </c>
      <c r="F5125" t="s">
        <v>117</v>
      </c>
      <c r="G5125">
        <v>-80</v>
      </c>
      <c r="H5125">
        <v>1140350744975</v>
      </c>
      <c r="I5125">
        <v>225</v>
      </c>
      <c r="J5125" t="s">
        <v>61</v>
      </c>
      <c r="K5125">
        <v>-76</v>
      </c>
      <c r="L5125">
        <v>-76.045454545454504</v>
      </c>
      <c r="M5125">
        <v>88</v>
      </c>
      <c r="N5125">
        <v>1.8931764398473001</v>
      </c>
      <c r="O5125">
        <v>1</v>
      </c>
      <c r="P5125">
        <f t="shared" si="562"/>
        <v>1E-8</v>
      </c>
      <c r="Q5125">
        <f t="shared" si="561"/>
        <v>-18.420680743952367</v>
      </c>
      <c r="R5125">
        <f>10^(L5125/10)</f>
        <v>2.4857333864020503E-8</v>
      </c>
      <c r="S5125">
        <f>LN(R5125)</f>
        <v>-17.510113002631986</v>
      </c>
      <c r="T5125">
        <v>1</v>
      </c>
      <c r="U5125">
        <v>14</v>
      </c>
      <c r="V5125">
        <f t="shared" si="563"/>
        <v>22.847319317591726</v>
      </c>
      <c r="W5125">
        <f t="shared" si="564"/>
        <v>4.3768810953240853E-2</v>
      </c>
      <c r="X5125">
        <f t="shared" si="565"/>
        <v>1.9157088122605363E-3</v>
      </c>
      <c r="Z5125">
        <f ca="1">IF($F5125=$Z$1,1,0)</f>
        <v>0</v>
      </c>
      <c r="AA5125">
        <f ca="1">IF($I5125=$AA$1,1,0)</f>
        <v>0</v>
      </c>
      <c r="AB5125" t="str">
        <f t="shared" ca="1" si="566"/>
        <v/>
      </c>
      <c r="AC5125" t="str">
        <f ca="1">IF(AND(Z5125,AA5125),C5125,"")</f>
        <v/>
      </c>
      <c r="AD5125" t="str">
        <f ca="1">IF(AND(AA5125,Z5125),D5125,"")</f>
        <v/>
      </c>
      <c r="AE5125" t="str">
        <f t="shared" ca="1" si="567"/>
        <v/>
      </c>
    </row>
    <row r="5126" spans="1:31" x14ac:dyDescent="0.25">
      <c r="A5126">
        <v>780852</v>
      </c>
      <c r="B5126" s="1">
        <v>38767.212800925925</v>
      </c>
      <c r="C5126">
        <v>22</v>
      </c>
      <c r="D5126">
        <v>5</v>
      </c>
      <c r="E5126">
        <v>270.10000000000002</v>
      </c>
      <c r="F5126" t="s">
        <v>114</v>
      </c>
      <c r="G5126">
        <v>-44</v>
      </c>
      <c r="H5126">
        <v>1140350786014</v>
      </c>
      <c r="I5126">
        <v>270</v>
      </c>
      <c r="J5126" t="s">
        <v>61</v>
      </c>
      <c r="K5126">
        <v>-50</v>
      </c>
      <c r="L5126">
        <v>-48.3541666666667</v>
      </c>
      <c r="M5126">
        <v>96</v>
      </c>
      <c r="N5126">
        <v>2.6156579796805799</v>
      </c>
      <c r="O5126">
        <v>5</v>
      </c>
      <c r="P5126">
        <f t="shared" si="562"/>
        <v>3.9810717055349634E-5</v>
      </c>
      <c r="Q5126">
        <f t="shared" si="561"/>
        <v>-10.131374409173803</v>
      </c>
      <c r="R5126">
        <f>10^(L5126/10)</f>
        <v>1.4607750191166645E-5</v>
      </c>
      <c r="S5126">
        <f>LN(R5126)</f>
        <v>-11.133958335081633</v>
      </c>
      <c r="T5126">
        <v>33.5</v>
      </c>
      <c r="U5126">
        <v>2.8</v>
      </c>
      <c r="V5126">
        <f t="shared" si="563"/>
        <v>11.708543888972702</v>
      </c>
      <c r="W5126">
        <f t="shared" si="564"/>
        <v>8.5407716747922538E-2</v>
      </c>
      <c r="X5126">
        <f t="shared" si="565"/>
        <v>7.2944780800933695E-3</v>
      </c>
      <c r="Z5126">
        <f ca="1">IF($F5126=$Z$1,1,0)</f>
        <v>0</v>
      </c>
      <c r="AA5126">
        <f ca="1">IF($I5126=$AA$1,1,0)</f>
        <v>1</v>
      </c>
      <c r="AB5126" t="str">
        <f t="shared" ca="1" si="566"/>
        <v/>
      </c>
      <c r="AC5126" t="str">
        <f ca="1">IF(AND(Z5126,AA5126),C5126,"")</f>
        <v/>
      </c>
      <c r="AD5126" t="str">
        <f ca="1">IF(AND(AA5126,Z5126),D5126,"")</f>
        <v/>
      </c>
      <c r="AE5126" t="str">
        <f t="shared" ca="1" si="567"/>
        <v/>
      </c>
    </row>
    <row r="5127" spans="1:31" x14ac:dyDescent="0.25">
      <c r="A5127">
        <v>780853</v>
      </c>
      <c r="B5127" s="1">
        <v>38767.212800925925</v>
      </c>
      <c r="C5127">
        <v>22</v>
      </c>
      <c r="D5127">
        <v>5</v>
      </c>
      <c r="E5127">
        <v>270.10000000000002</v>
      </c>
      <c r="F5127" t="s">
        <v>116</v>
      </c>
      <c r="G5127">
        <v>-52</v>
      </c>
      <c r="H5127">
        <v>1140350786014</v>
      </c>
      <c r="I5127">
        <v>270</v>
      </c>
      <c r="J5127" t="s">
        <v>61</v>
      </c>
      <c r="K5127">
        <v>-51</v>
      </c>
      <c r="L5127">
        <v>-51.956521739130402</v>
      </c>
      <c r="M5127">
        <v>92</v>
      </c>
      <c r="N5127">
        <v>3.46699681130977</v>
      </c>
      <c r="O5127">
        <v>2</v>
      </c>
      <c r="P5127">
        <f t="shared" si="562"/>
        <v>6.3095734448019212E-6</v>
      </c>
      <c r="Q5127">
        <f t="shared" si="561"/>
        <v>-11.973442483569039</v>
      </c>
      <c r="R5127">
        <f>10^(L5127/10)</f>
        <v>6.3730573419490142E-6</v>
      </c>
      <c r="S5127">
        <f>LN(R5127)</f>
        <v>-11.963431244034275</v>
      </c>
      <c r="T5127">
        <v>33.5</v>
      </c>
      <c r="U5127">
        <v>9.3000000000000007</v>
      </c>
      <c r="V5127">
        <f t="shared" si="563"/>
        <v>12.277621919573839</v>
      </c>
      <c r="W5127">
        <f t="shared" si="564"/>
        <v>8.1448997741633528E-2</v>
      </c>
      <c r="X5127">
        <f t="shared" si="565"/>
        <v>6.6339392331166242E-3</v>
      </c>
      <c r="Z5127">
        <f ca="1">IF($F5127=$Z$1,1,0)</f>
        <v>0</v>
      </c>
      <c r="AA5127">
        <f ca="1">IF($I5127=$AA$1,1,0)</f>
        <v>1</v>
      </c>
      <c r="AB5127" t="str">
        <f t="shared" ca="1" si="566"/>
        <v/>
      </c>
      <c r="AC5127" t="str">
        <f ca="1">IF(AND(Z5127,AA5127),C5127,"")</f>
        <v/>
      </c>
      <c r="AD5127" t="str">
        <f ca="1">IF(AND(AA5127,Z5127),D5127,"")</f>
        <v/>
      </c>
      <c r="AE5127" t="str">
        <f t="shared" ca="1" si="567"/>
        <v/>
      </c>
    </row>
    <row r="5128" spans="1:31" x14ac:dyDescent="0.25">
      <c r="A5128">
        <v>780854</v>
      </c>
      <c r="B5128" s="1">
        <v>38767.212800925925</v>
      </c>
      <c r="C5128">
        <v>22</v>
      </c>
      <c r="D5128">
        <v>5</v>
      </c>
      <c r="E5128">
        <v>270.10000000000002</v>
      </c>
      <c r="F5128" t="s">
        <v>113</v>
      </c>
      <c r="G5128">
        <v>-61</v>
      </c>
      <c r="H5128">
        <v>1140350786014</v>
      </c>
      <c r="I5128">
        <v>270</v>
      </c>
      <c r="J5128" t="s">
        <v>61</v>
      </c>
      <c r="K5128">
        <v>-61.5</v>
      </c>
      <c r="L5128">
        <v>-61.244680851063798</v>
      </c>
      <c r="M5128">
        <v>94</v>
      </c>
      <c r="N5128">
        <v>1.97667130978856</v>
      </c>
      <c r="O5128">
        <v>2</v>
      </c>
      <c r="P5128">
        <f t="shared" si="562"/>
        <v>7.9432823472428114E-7</v>
      </c>
      <c r="Q5128">
        <f t="shared" si="561"/>
        <v>-14.045769067263679</v>
      </c>
      <c r="R5128">
        <f>10^(L5128/10)</f>
        <v>7.5081322692280723E-7</v>
      </c>
      <c r="S5128">
        <f>LN(R5128)</f>
        <v>-14.10210891528374</v>
      </c>
      <c r="T5128">
        <v>12.8</v>
      </c>
      <c r="U5128">
        <v>-2.8</v>
      </c>
      <c r="V5128">
        <f t="shared" si="563"/>
        <v>12.061509026651681</v>
      </c>
      <c r="W5128">
        <f t="shared" si="564"/>
        <v>8.2908365594251326E-2</v>
      </c>
      <c r="X5128">
        <f t="shared" si="565"/>
        <v>6.8737970855100366E-3</v>
      </c>
      <c r="Z5128">
        <f ca="1">IF($F5128=$Z$1,1,0)</f>
        <v>1</v>
      </c>
      <c r="AA5128">
        <f ca="1">IF($I5128=$AA$1,1,0)</f>
        <v>1</v>
      </c>
      <c r="AB5128">
        <f t="shared" ca="1" si="566"/>
        <v>5.2846835403204659E-2</v>
      </c>
      <c r="AC5128">
        <f ca="1">IF(AND(Z5128,AA5128),C5128,"")</f>
        <v>22</v>
      </c>
      <c r="AD5128">
        <f ca="1">IF(AND(AA5128,Z5128),D5128,"")</f>
        <v>5</v>
      </c>
      <c r="AE5128">
        <f t="shared" ca="1" si="567"/>
        <v>8.2908365594251326E-2</v>
      </c>
    </row>
    <row r="5129" spans="1:31" x14ac:dyDescent="0.25">
      <c r="A5129">
        <v>780855</v>
      </c>
      <c r="B5129" s="1">
        <v>38767.212800925925</v>
      </c>
      <c r="C5129">
        <v>22</v>
      </c>
      <c r="D5129">
        <v>5</v>
      </c>
      <c r="E5129">
        <v>270.10000000000002</v>
      </c>
      <c r="F5129" t="s">
        <v>112</v>
      </c>
      <c r="G5129">
        <v>-61</v>
      </c>
      <c r="H5129">
        <v>1140350786014</v>
      </c>
      <c r="I5129">
        <v>270</v>
      </c>
      <c r="J5129" t="s">
        <v>61</v>
      </c>
      <c r="K5129">
        <v>-59</v>
      </c>
      <c r="L5129">
        <v>-58.7545454545455</v>
      </c>
      <c r="M5129">
        <v>110</v>
      </c>
      <c r="N5129">
        <v>1.4537920275551199</v>
      </c>
      <c r="O5129">
        <v>1</v>
      </c>
      <c r="P5129">
        <f t="shared" si="562"/>
        <v>7.9432823472428114E-7</v>
      </c>
      <c r="Q5129">
        <f t="shared" si="561"/>
        <v>-14.045769067263679</v>
      </c>
      <c r="R5129">
        <f>10^(L5129/10)</f>
        <v>1.3321264593138103E-6</v>
      </c>
      <c r="S5129">
        <f>LN(R5129)</f>
        <v>-13.528734050927756</v>
      </c>
      <c r="T5129">
        <v>7.5</v>
      </c>
      <c r="U5129">
        <v>6.3</v>
      </c>
      <c r="V5129">
        <f t="shared" si="563"/>
        <v>14.558159224297555</v>
      </c>
      <c r="W5129">
        <f t="shared" si="564"/>
        <v>6.869000294563346E-2</v>
      </c>
      <c r="X5129">
        <f t="shared" si="565"/>
        <v>4.7183165046711341E-3</v>
      </c>
      <c r="Z5129">
        <f ca="1">IF($F5129=$Z$1,1,0)</f>
        <v>0</v>
      </c>
      <c r="AA5129">
        <f ca="1">IF($I5129=$AA$1,1,0)</f>
        <v>1</v>
      </c>
      <c r="AB5129" t="str">
        <f t="shared" ca="1" si="566"/>
        <v/>
      </c>
      <c r="AC5129" t="str">
        <f ca="1">IF(AND(Z5129,AA5129),C5129,"")</f>
        <v/>
      </c>
      <c r="AD5129" t="str">
        <f ca="1">IF(AND(AA5129,Z5129),D5129,"")</f>
        <v/>
      </c>
      <c r="AE5129" t="str">
        <f t="shared" ca="1" si="567"/>
        <v/>
      </c>
    </row>
    <row r="5130" spans="1:31" x14ac:dyDescent="0.25">
      <c r="A5130">
        <v>780856</v>
      </c>
      <c r="B5130" s="1">
        <v>38767.212800925925</v>
      </c>
      <c r="C5130">
        <v>22</v>
      </c>
      <c r="D5130">
        <v>5</v>
      </c>
      <c r="E5130">
        <v>270.10000000000002</v>
      </c>
      <c r="F5130" t="s">
        <v>117</v>
      </c>
      <c r="G5130">
        <v>-72</v>
      </c>
      <c r="H5130">
        <v>1140350786014</v>
      </c>
      <c r="I5130">
        <v>270</v>
      </c>
      <c r="J5130" t="s">
        <v>61</v>
      </c>
      <c r="K5130">
        <v>-74</v>
      </c>
      <c r="L5130">
        <v>-74.359550561797704</v>
      </c>
      <c r="M5130">
        <v>89</v>
      </c>
      <c r="N5130">
        <v>2.3366992600832401</v>
      </c>
      <c r="O5130">
        <v>1</v>
      </c>
      <c r="P5130">
        <f t="shared" si="562"/>
        <v>6.3095734448019177E-8</v>
      </c>
      <c r="Q5130">
        <f t="shared" si="561"/>
        <v>-16.578612669557131</v>
      </c>
      <c r="R5130">
        <f>10^(L5130/10)</f>
        <v>3.6647549812456404E-8</v>
      </c>
      <c r="S5130">
        <f>LN(R5130)</f>
        <v>-17.12191926453324</v>
      </c>
      <c r="T5130">
        <v>1</v>
      </c>
      <c r="U5130">
        <v>14</v>
      </c>
      <c r="V5130">
        <f t="shared" si="563"/>
        <v>22.847319317591726</v>
      </c>
      <c r="W5130">
        <f t="shared" si="564"/>
        <v>4.3768810953240853E-2</v>
      </c>
      <c r="X5130">
        <f t="shared" si="565"/>
        <v>1.9157088122605363E-3</v>
      </c>
      <c r="Z5130">
        <f ca="1">IF($F5130=$Z$1,1,0)</f>
        <v>0</v>
      </c>
      <c r="AA5130">
        <f ca="1">IF($I5130=$AA$1,1,0)</f>
        <v>1</v>
      </c>
      <c r="AB5130" t="str">
        <f t="shared" ca="1" si="566"/>
        <v/>
      </c>
      <c r="AC5130" t="str">
        <f ca="1">IF(AND(Z5130,AA5130),C5130,"")</f>
        <v/>
      </c>
      <c r="AD5130" t="str">
        <f ca="1">IF(AND(AA5130,Z5130),D5130,"")</f>
        <v/>
      </c>
      <c r="AE5130" t="str">
        <f t="shared" ca="1" si="567"/>
        <v/>
      </c>
    </row>
    <row r="5131" spans="1:31" x14ac:dyDescent="0.25">
      <c r="A5131">
        <v>780863</v>
      </c>
      <c r="B5131" s="1">
        <v>38767.212800925925</v>
      </c>
      <c r="C5131">
        <v>22</v>
      </c>
      <c r="D5131">
        <v>5</v>
      </c>
      <c r="E5131">
        <v>270.10000000000002</v>
      </c>
      <c r="F5131" t="s">
        <v>115</v>
      </c>
      <c r="G5131">
        <v>-65</v>
      </c>
      <c r="H5131">
        <v>1140350786266</v>
      </c>
      <c r="I5131">
        <v>270</v>
      </c>
      <c r="J5131" t="s">
        <v>61</v>
      </c>
      <c r="K5131">
        <v>-66</v>
      </c>
      <c r="L5131">
        <v>-65.606060606060595</v>
      </c>
      <c r="M5131">
        <v>99</v>
      </c>
      <c r="N5131">
        <v>1.4970595793235899</v>
      </c>
      <c r="O5131">
        <v>1</v>
      </c>
      <c r="P5131">
        <f t="shared" si="562"/>
        <v>3.1622776601683734E-7</v>
      </c>
      <c r="Q5131">
        <f t="shared" si="561"/>
        <v>-14.966803104461299</v>
      </c>
      <c r="R5131">
        <f>10^(L5131/10)</f>
        <v>2.7503878409319479E-7</v>
      </c>
      <c r="S5131">
        <f>LN(R5131)</f>
        <v>-15.106353716157905</v>
      </c>
      <c r="T5131">
        <v>2.5</v>
      </c>
      <c r="U5131">
        <v>-0.8</v>
      </c>
      <c r="V5131">
        <f t="shared" si="563"/>
        <v>20.344286667268527</v>
      </c>
      <c r="W5131">
        <f t="shared" si="564"/>
        <v>4.9153849252865568E-2</v>
      </c>
      <c r="X5131">
        <f t="shared" si="565"/>
        <v>2.416100896373433E-3</v>
      </c>
      <c r="Z5131">
        <f ca="1">IF($F5131=$Z$1,1,0)</f>
        <v>0</v>
      </c>
      <c r="AA5131">
        <f ca="1">IF($I5131=$AA$1,1,0)</f>
        <v>1</v>
      </c>
      <c r="AB5131" t="str">
        <f t="shared" ca="1" si="566"/>
        <v/>
      </c>
      <c r="AC5131" t="str">
        <f ca="1">IF(AND(Z5131,AA5131),C5131,"")</f>
        <v/>
      </c>
      <c r="AD5131" t="str">
        <f ca="1">IF(AND(AA5131,Z5131),D5131,"")</f>
        <v/>
      </c>
      <c r="AE5131" t="str">
        <f t="shared" ca="1" si="567"/>
        <v/>
      </c>
    </row>
    <row r="5132" spans="1:31" x14ac:dyDescent="0.25">
      <c r="A5132">
        <v>781727</v>
      </c>
      <c r="B5132" s="1">
        <v>38767.214814814812</v>
      </c>
      <c r="C5132">
        <v>22</v>
      </c>
      <c r="D5132">
        <v>5</v>
      </c>
      <c r="E5132">
        <v>315.3</v>
      </c>
      <c r="F5132" t="s">
        <v>114</v>
      </c>
      <c r="G5132">
        <v>-50</v>
      </c>
      <c r="H5132">
        <v>1140350960265</v>
      </c>
      <c r="I5132">
        <v>315</v>
      </c>
      <c r="J5132" t="s">
        <v>61</v>
      </c>
      <c r="K5132">
        <v>-56</v>
      </c>
      <c r="L5132">
        <v>-54.475247524752497</v>
      </c>
      <c r="M5132">
        <v>101</v>
      </c>
      <c r="N5132">
        <v>2.56746590787859</v>
      </c>
      <c r="O5132">
        <v>4</v>
      </c>
      <c r="P5132">
        <f t="shared" si="562"/>
        <v>1.0000000000000001E-5</v>
      </c>
      <c r="Q5132">
        <f t="shared" si="561"/>
        <v>-11.512925464970229</v>
      </c>
      <c r="R5132">
        <f>10^(L5132/10)</f>
        <v>3.5684141064169127E-6</v>
      </c>
      <c r="S5132">
        <f>LN(R5132)</f>
        <v>-12.54338928876559</v>
      </c>
      <c r="T5132">
        <v>33.5</v>
      </c>
      <c r="U5132">
        <v>2.8</v>
      </c>
      <c r="V5132">
        <f t="shared" si="563"/>
        <v>11.708543888972702</v>
      </c>
      <c r="W5132">
        <f t="shared" si="564"/>
        <v>8.5407716747922538E-2</v>
      </c>
      <c r="X5132">
        <f t="shared" si="565"/>
        <v>7.2944780800933695E-3</v>
      </c>
      <c r="Z5132">
        <f ca="1">IF($F5132=$Z$1,1,0)</f>
        <v>0</v>
      </c>
      <c r="AA5132">
        <f ca="1">IF($I5132=$AA$1,1,0)</f>
        <v>0</v>
      </c>
      <c r="AB5132" t="str">
        <f t="shared" ca="1" si="566"/>
        <v/>
      </c>
      <c r="AC5132" t="str">
        <f ca="1">IF(AND(Z5132,AA5132),C5132,"")</f>
        <v/>
      </c>
      <c r="AD5132" t="str">
        <f ca="1">IF(AND(AA5132,Z5132),D5132,"")</f>
        <v/>
      </c>
      <c r="AE5132" t="str">
        <f t="shared" ca="1" si="567"/>
        <v/>
      </c>
    </row>
    <row r="5133" spans="1:31" x14ac:dyDescent="0.25">
      <c r="A5133">
        <v>781728</v>
      </c>
      <c r="B5133" s="1">
        <v>38767.214814814812</v>
      </c>
      <c r="C5133">
        <v>22</v>
      </c>
      <c r="D5133">
        <v>5</v>
      </c>
      <c r="E5133">
        <v>315.3</v>
      </c>
      <c r="F5133" t="s">
        <v>113</v>
      </c>
      <c r="G5133">
        <v>-57</v>
      </c>
      <c r="H5133">
        <v>1140350960265</v>
      </c>
      <c r="I5133">
        <v>315</v>
      </c>
      <c r="J5133" t="s">
        <v>61</v>
      </c>
      <c r="K5133">
        <v>-57</v>
      </c>
      <c r="L5133">
        <v>-56.75</v>
      </c>
      <c r="M5133">
        <v>92</v>
      </c>
      <c r="N5133">
        <v>1.5522050957720299</v>
      </c>
      <c r="O5133">
        <v>2</v>
      </c>
      <c r="P5133">
        <f t="shared" si="562"/>
        <v>1.9952623149688749E-6</v>
      </c>
      <c r="Q5133">
        <f t="shared" si="561"/>
        <v>-13.124735030066063</v>
      </c>
      <c r="R5133">
        <f>10^(L5133/10)</f>
        <v>2.1134890398366453E-6</v>
      </c>
      <c r="S5133">
        <f>LN(R5133)</f>
        <v>-13.06717040274121</v>
      </c>
      <c r="T5133">
        <v>12.8</v>
      </c>
      <c r="U5133">
        <v>-2.8</v>
      </c>
      <c r="V5133">
        <f t="shared" si="563"/>
        <v>12.061509026651681</v>
      </c>
      <c r="W5133">
        <f t="shared" si="564"/>
        <v>8.2908365594251326E-2</v>
      </c>
      <c r="X5133">
        <f t="shared" si="565"/>
        <v>6.8737970855100366E-3</v>
      </c>
      <c r="Z5133">
        <f ca="1">IF($F5133=$Z$1,1,0)</f>
        <v>1</v>
      </c>
      <c r="AA5133">
        <f ca="1">IF($I5133=$AA$1,1,0)</f>
        <v>0</v>
      </c>
      <c r="AB5133" t="str">
        <f t="shared" ca="1" si="566"/>
        <v/>
      </c>
      <c r="AC5133" t="str">
        <f ca="1">IF(AND(Z5133,AA5133),C5133,"")</f>
        <v/>
      </c>
      <c r="AD5133" t="str">
        <f ca="1">IF(AND(AA5133,Z5133),D5133,"")</f>
        <v/>
      </c>
      <c r="AE5133" t="str">
        <f t="shared" ca="1" si="567"/>
        <v/>
      </c>
    </row>
    <row r="5134" spans="1:31" x14ac:dyDescent="0.25">
      <c r="A5134">
        <v>781729</v>
      </c>
      <c r="B5134" s="1">
        <v>38767.214814814812</v>
      </c>
      <c r="C5134">
        <v>22</v>
      </c>
      <c r="D5134">
        <v>5</v>
      </c>
      <c r="E5134">
        <v>315.3</v>
      </c>
      <c r="F5134" t="s">
        <v>112</v>
      </c>
      <c r="G5134">
        <v>-58</v>
      </c>
      <c r="H5134">
        <v>1140350960265</v>
      </c>
      <c r="I5134">
        <v>315</v>
      </c>
      <c r="J5134" t="s">
        <v>61</v>
      </c>
      <c r="K5134">
        <v>-56</v>
      </c>
      <c r="L5134">
        <v>-56.263636363636401</v>
      </c>
      <c r="M5134">
        <v>110</v>
      </c>
      <c r="N5134">
        <v>1.74879918291146</v>
      </c>
      <c r="O5134">
        <v>1</v>
      </c>
      <c r="P5134">
        <f t="shared" si="562"/>
        <v>1.5848931924611111E-6</v>
      </c>
      <c r="Q5134">
        <f t="shared" si="561"/>
        <v>-13.354993539365466</v>
      </c>
      <c r="R5134">
        <f>10^(L5134/10)</f>
        <v>2.3639395333547125E-6</v>
      </c>
      <c r="S5134">
        <f>LN(R5134)</f>
        <v>-12.955181036854691</v>
      </c>
      <c r="T5134">
        <v>7.5</v>
      </c>
      <c r="U5134">
        <v>6.3</v>
      </c>
      <c r="V5134">
        <f t="shared" si="563"/>
        <v>14.558159224297555</v>
      </c>
      <c r="W5134">
        <f t="shared" si="564"/>
        <v>6.869000294563346E-2</v>
      </c>
      <c r="X5134">
        <f t="shared" si="565"/>
        <v>4.7183165046711341E-3</v>
      </c>
      <c r="Z5134">
        <f ca="1">IF($F5134=$Z$1,1,0)</f>
        <v>0</v>
      </c>
      <c r="AA5134">
        <f ca="1">IF($I5134=$AA$1,1,0)</f>
        <v>0</v>
      </c>
      <c r="AB5134" t="str">
        <f t="shared" ca="1" si="566"/>
        <v/>
      </c>
      <c r="AC5134" t="str">
        <f ca="1">IF(AND(Z5134,AA5134),C5134,"")</f>
        <v/>
      </c>
      <c r="AD5134" t="str">
        <f ca="1">IF(AND(AA5134,Z5134),D5134,"")</f>
        <v/>
      </c>
      <c r="AE5134" t="str">
        <f t="shared" ca="1" si="567"/>
        <v/>
      </c>
    </row>
    <row r="5135" spans="1:31" x14ac:dyDescent="0.25">
      <c r="A5135">
        <v>781730</v>
      </c>
      <c r="B5135" s="1">
        <v>38767.214814814812</v>
      </c>
      <c r="C5135">
        <v>22</v>
      </c>
      <c r="D5135">
        <v>5</v>
      </c>
      <c r="E5135">
        <v>315.3</v>
      </c>
      <c r="F5135" t="s">
        <v>115</v>
      </c>
      <c r="G5135">
        <v>-66</v>
      </c>
      <c r="H5135">
        <v>1140350960265</v>
      </c>
      <c r="I5135">
        <v>315</v>
      </c>
      <c r="J5135" t="s">
        <v>61</v>
      </c>
      <c r="K5135">
        <v>-67</v>
      </c>
      <c r="L5135">
        <v>-66.164835164835196</v>
      </c>
      <c r="M5135">
        <v>91</v>
      </c>
      <c r="N5135">
        <v>1.85150831164298</v>
      </c>
      <c r="O5135">
        <v>2</v>
      </c>
      <c r="P5135">
        <f t="shared" si="562"/>
        <v>2.511886431509578E-7</v>
      </c>
      <c r="Q5135">
        <f t="shared" si="561"/>
        <v>-15.197061613760702</v>
      </c>
      <c r="R5135">
        <f>10^(L5135/10)</f>
        <v>2.418335123371032E-7</v>
      </c>
      <c r="S5135">
        <f>LN(R5135)</f>
        <v>-15.235016313095777</v>
      </c>
      <c r="T5135">
        <v>2.5</v>
      </c>
      <c r="U5135">
        <v>-0.8</v>
      </c>
      <c r="V5135">
        <f t="shared" si="563"/>
        <v>20.344286667268527</v>
      </c>
      <c r="W5135">
        <f t="shared" si="564"/>
        <v>4.9153849252865568E-2</v>
      </c>
      <c r="X5135">
        <f t="shared" si="565"/>
        <v>2.416100896373433E-3</v>
      </c>
      <c r="Z5135">
        <f ca="1">IF($F5135=$Z$1,1,0)</f>
        <v>0</v>
      </c>
      <c r="AA5135">
        <f ca="1">IF($I5135=$AA$1,1,0)</f>
        <v>0</v>
      </c>
      <c r="AB5135" t="str">
        <f t="shared" ca="1" si="566"/>
        <v/>
      </c>
      <c r="AC5135" t="str">
        <f ca="1">IF(AND(Z5135,AA5135),C5135,"")</f>
        <v/>
      </c>
      <c r="AD5135" t="str">
        <f ca="1">IF(AND(AA5135,Z5135),D5135,"")</f>
        <v/>
      </c>
      <c r="AE5135" t="str">
        <f t="shared" ca="1" si="567"/>
        <v/>
      </c>
    </row>
    <row r="5136" spans="1:31" x14ac:dyDescent="0.25">
      <c r="A5136">
        <v>781731</v>
      </c>
      <c r="B5136" s="1">
        <v>38767.214814814812</v>
      </c>
      <c r="C5136">
        <v>22</v>
      </c>
      <c r="D5136">
        <v>5</v>
      </c>
      <c r="E5136">
        <v>315.3</v>
      </c>
      <c r="F5136" t="s">
        <v>117</v>
      </c>
      <c r="G5136">
        <v>-72</v>
      </c>
      <c r="H5136">
        <v>1140350960265</v>
      </c>
      <c r="I5136">
        <v>315</v>
      </c>
      <c r="J5136" t="s">
        <v>61</v>
      </c>
      <c r="K5136">
        <v>-74</v>
      </c>
      <c r="L5136">
        <v>-73.746835443037995</v>
      </c>
      <c r="M5136">
        <v>79</v>
      </c>
      <c r="N5136">
        <v>1.8007715898269001</v>
      </c>
      <c r="O5136">
        <v>1</v>
      </c>
      <c r="P5136">
        <f t="shared" si="562"/>
        <v>6.3095734448019177E-8</v>
      </c>
      <c r="Q5136">
        <f t="shared" si="561"/>
        <v>-16.578612669557131</v>
      </c>
      <c r="R5136">
        <f>10^(L5136/10)</f>
        <v>4.220038913820739E-8</v>
      </c>
      <c r="S5136">
        <f>LN(R5136)</f>
        <v>-16.980836394662425</v>
      </c>
      <c r="T5136">
        <v>1</v>
      </c>
      <c r="U5136">
        <v>14</v>
      </c>
      <c r="V5136">
        <f t="shared" si="563"/>
        <v>22.847319317591726</v>
      </c>
      <c r="W5136">
        <f t="shared" si="564"/>
        <v>4.3768810953240853E-2</v>
      </c>
      <c r="X5136">
        <f t="shared" si="565"/>
        <v>1.9157088122605363E-3</v>
      </c>
      <c r="Z5136">
        <f ca="1">IF($F5136=$Z$1,1,0)</f>
        <v>0</v>
      </c>
      <c r="AA5136">
        <f ca="1">IF($I5136=$AA$1,1,0)</f>
        <v>0</v>
      </c>
      <c r="AB5136" t="str">
        <f t="shared" ca="1" si="566"/>
        <v/>
      </c>
      <c r="AC5136" t="str">
        <f ca="1">IF(AND(Z5136,AA5136),C5136,"")</f>
        <v/>
      </c>
      <c r="AD5136" t="str">
        <f ca="1">IF(AND(AA5136,Z5136),D5136,"")</f>
        <v/>
      </c>
      <c r="AE5136" t="str">
        <f t="shared" ca="1" si="567"/>
        <v/>
      </c>
    </row>
    <row r="5137" spans="1:31" x14ac:dyDescent="0.25">
      <c r="A5137">
        <v>781732</v>
      </c>
      <c r="B5137" s="1">
        <v>38767.214814814812</v>
      </c>
      <c r="C5137">
        <v>22</v>
      </c>
      <c r="D5137">
        <v>5</v>
      </c>
      <c r="E5137">
        <v>315.3</v>
      </c>
      <c r="F5137" t="s">
        <v>116</v>
      </c>
      <c r="G5137">
        <v>-41</v>
      </c>
      <c r="H5137">
        <v>1140350960265</v>
      </c>
      <c r="I5137">
        <v>315</v>
      </c>
      <c r="J5137" t="s">
        <v>61</v>
      </c>
      <c r="K5137">
        <v>-43</v>
      </c>
      <c r="L5137">
        <v>-45.901098901098898</v>
      </c>
      <c r="M5137">
        <v>91</v>
      </c>
      <c r="N5137">
        <v>5.2069503658410401</v>
      </c>
      <c r="O5137">
        <v>11.5</v>
      </c>
      <c r="P5137">
        <f t="shared" si="562"/>
        <v>7.9432823472428153E-5</v>
      </c>
      <c r="Q5137">
        <f t="shared" si="561"/>
        <v>-9.4405988812755872</v>
      </c>
      <c r="R5137">
        <f>10^(L5137/10)</f>
        <v>2.5697454743858178E-5</v>
      </c>
      <c r="S5137">
        <f>LN(R5137)</f>
        <v>-10.56911860817157</v>
      </c>
      <c r="T5137">
        <v>33.5</v>
      </c>
      <c r="U5137">
        <v>9.3000000000000007</v>
      </c>
      <c r="V5137">
        <f t="shared" si="563"/>
        <v>12.277621919573839</v>
      </c>
      <c r="W5137">
        <f t="shared" si="564"/>
        <v>8.1448997741633528E-2</v>
      </c>
      <c r="X5137">
        <f t="shared" si="565"/>
        <v>6.6339392331166242E-3</v>
      </c>
      <c r="Z5137">
        <f ca="1">IF($F5137=$Z$1,1,0)</f>
        <v>0</v>
      </c>
      <c r="AA5137">
        <f ca="1">IF($I5137=$AA$1,1,0)</f>
        <v>0</v>
      </c>
      <c r="AB5137" t="str">
        <f t="shared" ca="1" si="566"/>
        <v/>
      </c>
      <c r="AC5137" t="str">
        <f ca="1">IF(AND(Z5137,AA5137),C5137,"")</f>
        <v/>
      </c>
      <c r="AD5137" t="str">
        <f ca="1">IF(AND(AA5137,Z5137),D5137,"")</f>
        <v/>
      </c>
      <c r="AE5137" t="str">
        <f t="shared" ca="1" si="567"/>
        <v/>
      </c>
    </row>
    <row r="5138" spans="1:31" x14ac:dyDescent="0.25">
      <c r="A5138">
        <v>782546</v>
      </c>
      <c r="B5138" s="1">
        <v>38767.215601851851</v>
      </c>
      <c r="C5138">
        <v>23</v>
      </c>
      <c r="D5138">
        <v>5</v>
      </c>
      <c r="E5138">
        <v>359.8</v>
      </c>
      <c r="F5138" t="s">
        <v>116</v>
      </c>
      <c r="G5138">
        <v>-49</v>
      </c>
      <c r="H5138">
        <v>1140351028045</v>
      </c>
      <c r="I5138">
        <v>0</v>
      </c>
      <c r="J5138" t="s">
        <v>67</v>
      </c>
      <c r="K5138">
        <v>-48</v>
      </c>
      <c r="L5138">
        <v>-48.0275229357798</v>
      </c>
      <c r="M5138">
        <v>109</v>
      </c>
      <c r="N5138">
        <v>1.57208705109747</v>
      </c>
      <c r="O5138">
        <v>1</v>
      </c>
      <c r="P5138">
        <f t="shared" si="562"/>
        <v>1.2589254117941658E-5</v>
      </c>
      <c r="Q5138">
        <f t="shared" si="561"/>
        <v>-11.282666955670825</v>
      </c>
      <c r="R5138">
        <f>10^(L5138/10)</f>
        <v>1.5748808654532492E-5</v>
      </c>
      <c r="S5138">
        <f>LN(R5138)</f>
        <v>-11.058745836535619</v>
      </c>
      <c r="T5138">
        <v>33.5</v>
      </c>
      <c r="U5138">
        <v>9.3000000000000007</v>
      </c>
      <c r="V5138">
        <f t="shared" si="563"/>
        <v>11.346365056704284</v>
      </c>
      <c r="W5138">
        <f t="shared" si="564"/>
        <v>8.8133952592079248E-2</v>
      </c>
      <c r="X5138">
        <f t="shared" si="565"/>
        <v>7.7675935995028733E-3</v>
      </c>
      <c r="Z5138">
        <f ca="1">IF($F5138=$Z$1,1,0)</f>
        <v>0</v>
      </c>
      <c r="AA5138">
        <f ca="1">IF($I5138=$AA$1,1,0)</f>
        <v>0</v>
      </c>
      <c r="AB5138" t="str">
        <f t="shared" ca="1" si="566"/>
        <v/>
      </c>
      <c r="AC5138" t="str">
        <f ca="1">IF(AND(Z5138,AA5138),C5138,"")</f>
        <v/>
      </c>
      <c r="AD5138" t="str">
        <f ca="1">IF(AND(AA5138,Z5138),D5138,"")</f>
        <v/>
      </c>
      <c r="AE5138" t="str">
        <f t="shared" ca="1" si="567"/>
        <v/>
      </c>
    </row>
    <row r="5139" spans="1:31" x14ac:dyDescent="0.25">
      <c r="A5139">
        <v>782547</v>
      </c>
      <c r="B5139" s="1">
        <v>38767.215601851851</v>
      </c>
      <c r="C5139">
        <v>23</v>
      </c>
      <c r="D5139">
        <v>5</v>
      </c>
      <c r="E5139">
        <v>359.8</v>
      </c>
      <c r="F5139" t="s">
        <v>114</v>
      </c>
      <c r="G5139">
        <v>-50</v>
      </c>
      <c r="H5139">
        <v>1140351028045</v>
      </c>
      <c r="I5139">
        <v>0</v>
      </c>
      <c r="J5139" t="s">
        <v>67</v>
      </c>
      <c r="K5139">
        <v>-51</v>
      </c>
      <c r="L5139">
        <v>-52.168421052631601</v>
      </c>
      <c r="M5139">
        <v>95</v>
      </c>
      <c r="N5139">
        <v>2.0087713593189598</v>
      </c>
      <c r="O5139">
        <v>4</v>
      </c>
      <c r="P5139">
        <f t="shared" si="562"/>
        <v>1.0000000000000001E-5</v>
      </c>
      <c r="Q5139">
        <f t="shared" si="561"/>
        <v>-11.512925464970229</v>
      </c>
      <c r="R5139">
        <f>10^(L5139/10)</f>
        <v>6.069569584338981E-6</v>
      </c>
      <c r="S5139">
        <f>LN(R5139)</f>
        <v>-12.012222864082627</v>
      </c>
      <c r="T5139">
        <v>33.5</v>
      </c>
      <c r="U5139">
        <v>2.8</v>
      </c>
      <c r="V5139">
        <f t="shared" si="563"/>
        <v>10.72800074571213</v>
      </c>
      <c r="W5139">
        <f t="shared" si="564"/>
        <v>9.3214012909133101E-2</v>
      </c>
      <c r="X5139">
        <f t="shared" si="565"/>
        <v>8.6888522026240325E-3</v>
      </c>
      <c r="Z5139">
        <f ca="1">IF($F5139=$Z$1,1,0)</f>
        <v>0</v>
      </c>
      <c r="AA5139">
        <f ca="1">IF($I5139=$AA$1,1,0)</f>
        <v>0</v>
      </c>
      <c r="AB5139" t="str">
        <f t="shared" ca="1" si="566"/>
        <v/>
      </c>
      <c r="AC5139" t="str">
        <f ca="1">IF(AND(Z5139,AA5139),C5139,"")</f>
        <v/>
      </c>
      <c r="AD5139" t="str">
        <f ca="1">IF(AND(AA5139,Z5139),D5139,"")</f>
        <v/>
      </c>
      <c r="AE5139" t="str">
        <f t="shared" ca="1" si="567"/>
        <v/>
      </c>
    </row>
    <row r="5140" spans="1:31" x14ac:dyDescent="0.25">
      <c r="A5140">
        <v>782548</v>
      </c>
      <c r="B5140" s="1">
        <v>38767.215601851851</v>
      </c>
      <c r="C5140">
        <v>23</v>
      </c>
      <c r="D5140">
        <v>5</v>
      </c>
      <c r="E5140">
        <v>359.8</v>
      </c>
      <c r="F5140" t="s">
        <v>112</v>
      </c>
      <c r="G5140">
        <v>-53</v>
      </c>
      <c r="H5140">
        <v>1140351028045</v>
      </c>
      <c r="I5140">
        <v>0</v>
      </c>
      <c r="J5140" t="s">
        <v>67</v>
      </c>
      <c r="K5140">
        <v>-54</v>
      </c>
      <c r="L5140">
        <v>-54.263636363636401</v>
      </c>
      <c r="M5140">
        <v>110</v>
      </c>
      <c r="N5140">
        <v>0.69963650755392404</v>
      </c>
      <c r="O5140">
        <v>1</v>
      </c>
      <c r="P5140">
        <f t="shared" si="562"/>
        <v>5.011872336272719E-6</v>
      </c>
      <c r="Q5140">
        <f t="shared" si="561"/>
        <v>-12.203700992868443</v>
      </c>
      <c r="R5140">
        <f>10^(L5140/10)</f>
        <v>3.7465916738035844E-6</v>
      </c>
      <c r="S5140">
        <f>LN(R5140)</f>
        <v>-12.494664018255882</v>
      </c>
      <c r="T5140">
        <v>7.5</v>
      </c>
      <c r="U5140">
        <v>6.3</v>
      </c>
      <c r="V5140">
        <f t="shared" si="563"/>
        <v>15.554420593516172</v>
      </c>
      <c r="W5140">
        <f t="shared" si="564"/>
        <v>6.429040503230625E-2</v>
      </c>
      <c r="X5140">
        <f t="shared" si="565"/>
        <v>4.1332561792179886E-3</v>
      </c>
      <c r="Z5140">
        <f ca="1">IF($F5140=$Z$1,1,0)</f>
        <v>0</v>
      </c>
      <c r="AA5140">
        <f ca="1">IF($I5140=$AA$1,1,0)</f>
        <v>0</v>
      </c>
      <c r="AB5140" t="str">
        <f t="shared" ca="1" si="566"/>
        <v/>
      </c>
      <c r="AC5140" t="str">
        <f ca="1">IF(AND(Z5140,AA5140),C5140,"")</f>
        <v/>
      </c>
      <c r="AD5140" t="str">
        <f ca="1">IF(AND(AA5140,Z5140),D5140,"")</f>
        <v/>
      </c>
      <c r="AE5140" t="str">
        <f t="shared" ca="1" si="567"/>
        <v/>
      </c>
    </row>
    <row r="5141" spans="1:31" x14ac:dyDescent="0.25">
      <c r="A5141">
        <v>782549</v>
      </c>
      <c r="B5141" s="1">
        <v>38767.215601851851</v>
      </c>
      <c r="C5141">
        <v>23</v>
      </c>
      <c r="D5141">
        <v>5</v>
      </c>
      <c r="E5141">
        <v>359.8</v>
      </c>
      <c r="F5141" t="s">
        <v>113</v>
      </c>
      <c r="G5141">
        <v>-61</v>
      </c>
      <c r="H5141">
        <v>1140351028045</v>
      </c>
      <c r="I5141">
        <v>0</v>
      </c>
      <c r="J5141" t="s">
        <v>67</v>
      </c>
      <c r="K5141">
        <v>-60</v>
      </c>
      <c r="L5141">
        <v>-59.890109890109898</v>
      </c>
      <c r="M5141">
        <v>91</v>
      </c>
      <c r="N5141">
        <v>2.2678945176849701</v>
      </c>
      <c r="O5141">
        <v>3</v>
      </c>
      <c r="P5141">
        <f t="shared" si="562"/>
        <v>7.9432823472428114E-7</v>
      </c>
      <c r="Q5141">
        <f t="shared" si="561"/>
        <v>-14.045769067263679</v>
      </c>
      <c r="R5141">
        <f>10^(L5141/10)</f>
        <v>1.0256259743727493E-6</v>
      </c>
      <c r="S5141">
        <f>LN(R5141)</f>
        <v>-13.790207425074232</v>
      </c>
      <c r="T5141">
        <v>12.8</v>
      </c>
      <c r="U5141">
        <v>-2.8</v>
      </c>
      <c r="V5141">
        <f t="shared" si="563"/>
        <v>12.840560735419619</v>
      </c>
      <c r="W5141">
        <f t="shared" si="564"/>
        <v>7.7878218919332956E-2</v>
      </c>
      <c r="X5141">
        <f t="shared" si="565"/>
        <v>6.0650169820475486E-3</v>
      </c>
      <c r="Z5141">
        <f ca="1">IF($F5141=$Z$1,1,0)</f>
        <v>1</v>
      </c>
      <c r="AA5141">
        <f ca="1">IF($I5141=$AA$1,1,0)</f>
        <v>0</v>
      </c>
      <c r="AB5141" t="str">
        <f t="shared" ca="1" si="566"/>
        <v/>
      </c>
      <c r="AC5141" t="str">
        <f ca="1">IF(AND(Z5141,AA5141),C5141,"")</f>
        <v/>
      </c>
      <c r="AD5141" t="str">
        <f ca="1">IF(AND(AA5141,Z5141),D5141,"")</f>
        <v/>
      </c>
      <c r="AE5141" t="str">
        <f t="shared" ca="1" si="567"/>
        <v/>
      </c>
    </row>
    <row r="5142" spans="1:31" x14ac:dyDescent="0.25">
      <c r="A5142">
        <v>782550</v>
      </c>
      <c r="B5142" s="1">
        <v>38767.215601851851</v>
      </c>
      <c r="C5142">
        <v>23</v>
      </c>
      <c r="D5142">
        <v>5</v>
      </c>
      <c r="E5142">
        <v>359.8</v>
      </c>
      <c r="F5142" t="s">
        <v>117</v>
      </c>
      <c r="G5142">
        <v>-74</v>
      </c>
      <c r="H5142">
        <v>1140351028045</v>
      </c>
      <c r="I5142">
        <v>0</v>
      </c>
      <c r="J5142" t="s">
        <v>67</v>
      </c>
      <c r="K5142">
        <v>-74</v>
      </c>
      <c r="L5142">
        <v>-74.4673913043478</v>
      </c>
      <c r="M5142">
        <v>92</v>
      </c>
      <c r="N5142">
        <v>1.76318322869336</v>
      </c>
      <c r="O5142">
        <v>3</v>
      </c>
      <c r="P5142">
        <f t="shared" si="562"/>
        <v>3.981071705534957E-8</v>
      </c>
      <c r="Q5142">
        <f t="shared" si="561"/>
        <v>-17.039129688155942</v>
      </c>
      <c r="R5142">
        <f>10^(L5142/10)</f>
        <v>3.5748750725631068E-8</v>
      </c>
      <c r="S5142">
        <f>LN(R5142)</f>
        <v>-17.146750513154569</v>
      </c>
      <c r="T5142">
        <v>1</v>
      </c>
      <c r="U5142">
        <v>14</v>
      </c>
      <c r="V5142">
        <f t="shared" si="563"/>
        <v>23.769728648009426</v>
      </c>
      <c r="W5142">
        <f t="shared" si="564"/>
        <v>4.2070316191167127E-2</v>
      </c>
      <c r="X5142">
        <f t="shared" si="565"/>
        <v>1.7699115044247787E-3</v>
      </c>
      <c r="Z5142">
        <f ca="1">IF($F5142=$Z$1,1,0)</f>
        <v>0</v>
      </c>
      <c r="AA5142">
        <f ca="1">IF($I5142=$AA$1,1,0)</f>
        <v>0</v>
      </c>
      <c r="AB5142" t="str">
        <f t="shared" ca="1" si="566"/>
        <v/>
      </c>
      <c r="AC5142" t="str">
        <f ca="1">IF(AND(Z5142,AA5142),C5142,"")</f>
        <v/>
      </c>
      <c r="AD5142" t="str">
        <f ca="1">IF(AND(AA5142,Z5142),D5142,"")</f>
        <v/>
      </c>
      <c r="AE5142" t="str">
        <f t="shared" ca="1" si="567"/>
        <v/>
      </c>
    </row>
    <row r="5143" spans="1:31" x14ac:dyDescent="0.25">
      <c r="A5143">
        <v>782557</v>
      </c>
      <c r="B5143" s="1">
        <v>38767.215601851851</v>
      </c>
      <c r="C5143">
        <v>23</v>
      </c>
      <c r="D5143">
        <v>5</v>
      </c>
      <c r="E5143">
        <v>359.8</v>
      </c>
      <c r="F5143" t="s">
        <v>115</v>
      </c>
      <c r="G5143">
        <v>-72</v>
      </c>
      <c r="H5143">
        <v>1140351028297</v>
      </c>
      <c r="I5143">
        <v>0</v>
      </c>
      <c r="J5143" t="s">
        <v>67</v>
      </c>
      <c r="K5143">
        <v>-69</v>
      </c>
      <c r="L5143">
        <v>-68.817204301075293</v>
      </c>
      <c r="M5143">
        <v>93</v>
      </c>
      <c r="N5143">
        <v>1.3428250279293601</v>
      </c>
      <c r="O5143">
        <v>1</v>
      </c>
      <c r="P5143">
        <f t="shared" si="562"/>
        <v>6.3095734448019177E-8</v>
      </c>
      <c r="Q5143">
        <f t="shared" si="561"/>
        <v>-16.578612669557131</v>
      </c>
      <c r="R5143">
        <f>10^(L5143/10)</f>
        <v>1.3130448779508287E-7</v>
      </c>
      <c r="S5143">
        <f>LN(R5143)</f>
        <v>-15.845746876518172</v>
      </c>
      <c r="T5143">
        <v>2.5</v>
      </c>
      <c r="U5143">
        <v>-0.8</v>
      </c>
      <c r="V5143">
        <f t="shared" si="563"/>
        <v>21.304694318389082</v>
      </c>
      <c r="W5143">
        <f t="shared" si="564"/>
        <v>4.6938012113924253E-2</v>
      </c>
      <c r="X5143">
        <f t="shared" si="565"/>
        <v>2.2031769812069003E-3</v>
      </c>
      <c r="Z5143">
        <f ca="1">IF($F5143=$Z$1,1,0)</f>
        <v>0</v>
      </c>
      <c r="AA5143">
        <f ca="1">IF($I5143=$AA$1,1,0)</f>
        <v>0</v>
      </c>
      <c r="AB5143" t="str">
        <f t="shared" ca="1" si="566"/>
        <v/>
      </c>
      <c r="AC5143" t="str">
        <f ca="1">IF(AND(Z5143,AA5143),C5143,"")</f>
        <v/>
      </c>
      <c r="AD5143" t="str">
        <f ca="1">IF(AND(AA5143,Z5143),D5143,"")</f>
        <v/>
      </c>
      <c r="AE5143" t="str">
        <f t="shared" ca="1" si="567"/>
        <v/>
      </c>
    </row>
    <row r="5144" spans="1:31" x14ac:dyDescent="0.25">
      <c r="A5144">
        <v>783390</v>
      </c>
      <c r="B5144" s="1">
        <v>38767.216099537036</v>
      </c>
      <c r="C5144">
        <v>23</v>
      </c>
      <c r="D5144">
        <v>5</v>
      </c>
      <c r="E5144">
        <v>45.2</v>
      </c>
      <c r="F5144" t="s">
        <v>114</v>
      </c>
      <c r="G5144">
        <v>-48</v>
      </c>
      <c r="H5144">
        <v>1140351071884</v>
      </c>
      <c r="I5144">
        <v>45</v>
      </c>
      <c r="J5144" t="s">
        <v>67</v>
      </c>
      <c r="K5144">
        <v>-47</v>
      </c>
      <c r="L5144">
        <v>-49.3186813186813</v>
      </c>
      <c r="M5144">
        <v>91</v>
      </c>
      <c r="N5144">
        <v>3.8119085942146</v>
      </c>
      <c r="O5144">
        <v>5</v>
      </c>
      <c r="P5144">
        <f t="shared" si="562"/>
        <v>1.5848931924611131E-5</v>
      </c>
      <c r="Q5144">
        <f t="shared" si="561"/>
        <v>-11.05240844637142</v>
      </c>
      <c r="R5144">
        <f>10^(L5144/10)</f>
        <v>1.1698545489188598E-5</v>
      </c>
      <c r="S5144">
        <f>LN(R5144)</f>
        <v>-11.35604604105195</v>
      </c>
      <c r="T5144">
        <v>33.5</v>
      </c>
      <c r="U5144">
        <v>2.8</v>
      </c>
      <c r="V5144">
        <f t="shared" si="563"/>
        <v>10.72800074571213</v>
      </c>
      <c r="W5144">
        <f t="shared" si="564"/>
        <v>9.3214012909133101E-2</v>
      </c>
      <c r="X5144">
        <f t="shared" si="565"/>
        <v>8.6888522026240325E-3</v>
      </c>
      <c r="Z5144">
        <f ca="1">IF($F5144=$Z$1,1,0)</f>
        <v>0</v>
      </c>
      <c r="AA5144">
        <f ca="1">IF($I5144=$AA$1,1,0)</f>
        <v>0</v>
      </c>
      <c r="AB5144" t="str">
        <f t="shared" ca="1" si="566"/>
        <v/>
      </c>
      <c r="AC5144" t="str">
        <f ca="1">IF(AND(Z5144,AA5144),C5144,"")</f>
        <v/>
      </c>
      <c r="AD5144" t="str">
        <f ca="1">IF(AND(AA5144,Z5144),D5144,"")</f>
        <v/>
      </c>
      <c r="AE5144" t="str">
        <f t="shared" ca="1" si="567"/>
        <v/>
      </c>
    </row>
    <row r="5145" spans="1:31" x14ac:dyDescent="0.25">
      <c r="A5145">
        <v>783391</v>
      </c>
      <c r="B5145" s="1">
        <v>38767.216099537036</v>
      </c>
      <c r="C5145">
        <v>23</v>
      </c>
      <c r="D5145">
        <v>5</v>
      </c>
      <c r="E5145">
        <v>45.2</v>
      </c>
      <c r="F5145" t="s">
        <v>116</v>
      </c>
      <c r="G5145">
        <v>-51</v>
      </c>
      <c r="H5145">
        <v>1140351071884</v>
      </c>
      <c r="I5145">
        <v>45</v>
      </c>
      <c r="J5145" t="s">
        <v>67</v>
      </c>
      <c r="K5145">
        <v>-51</v>
      </c>
      <c r="L5145">
        <v>-51.4941176470588</v>
      </c>
      <c r="M5145">
        <v>85</v>
      </c>
      <c r="N5145">
        <v>1.35069232169993</v>
      </c>
      <c r="O5145">
        <v>2</v>
      </c>
      <c r="P5145">
        <f t="shared" si="562"/>
        <v>7.9432823472428065E-6</v>
      </c>
      <c r="Q5145">
        <f t="shared" si="561"/>
        <v>-11.743183974269634</v>
      </c>
      <c r="R5145">
        <f>10^(L5145/10)</f>
        <v>7.0890531959951343E-6</v>
      </c>
      <c r="S5145">
        <f>LN(R5145)</f>
        <v>-11.856958767099922</v>
      </c>
      <c r="T5145">
        <v>33.5</v>
      </c>
      <c r="U5145">
        <v>9.3000000000000007</v>
      </c>
      <c r="V5145">
        <f t="shared" si="563"/>
        <v>11.346365056704284</v>
      </c>
      <c r="W5145">
        <f t="shared" si="564"/>
        <v>8.8133952592079248E-2</v>
      </c>
      <c r="X5145">
        <f t="shared" si="565"/>
        <v>7.7675935995028733E-3</v>
      </c>
      <c r="Z5145">
        <f ca="1">IF($F5145=$Z$1,1,0)</f>
        <v>0</v>
      </c>
      <c r="AA5145">
        <f ca="1">IF($I5145=$AA$1,1,0)</f>
        <v>0</v>
      </c>
      <c r="AB5145" t="str">
        <f t="shared" ca="1" si="566"/>
        <v/>
      </c>
      <c r="AC5145" t="str">
        <f ca="1">IF(AND(Z5145,AA5145),C5145,"")</f>
        <v/>
      </c>
      <c r="AD5145" t="str">
        <f ca="1">IF(AND(AA5145,Z5145),D5145,"")</f>
        <v/>
      </c>
      <c r="AE5145" t="str">
        <f t="shared" ca="1" si="567"/>
        <v/>
      </c>
    </row>
    <row r="5146" spans="1:31" x14ac:dyDescent="0.25">
      <c r="A5146">
        <v>783392</v>
      </c>
      <c r="B5146" s="1">
        <v>38767.216099537036</v>
      </c>
      <c r="C5146">
        <v>23</v>
      </c>
      <c r="D5146">
        <v>5</v>
      </c>
      <c r="E5146">
        <v>45.2</v>
      </c>
      <c r="F5146" t="s">
        <v>112</v>
      </c>
      <c r="G5146">
        <v>-55</v>
      </c>
      <c r="H5146">
        <v>1140351071884</v>
      </c>
      <c r="I5146">
        <v>45</v>
      </c>
      <c r="J5146" t="s">
        <v>67</v>
      </c>
      <c r="K5146">
        <v>-54</v>
      </c>
      <c r="L5146">
        <v>-58.145454545454498</v>
      </c>
      <c r="M5146">
        <v>110</v>
      </c>
      <c r="N5146">
        <v>5.1648714001883702</v>
      </c>
      <c r="O5146">
        <v>11</v>
      </c>
      <c r="P5146">
        <f t="shared" si="562"/>
        <v>3.1622776601683767E-6</v>
      </c>
      <c r="Q5146">
        <f t="shared" si="561"/>
        <v>-12.664218011467252</v>
      </c>
      <c r="R5146">
        <f>10^(L5146/10)</f>
        <v>1.5326907820157243E-6</v>
      </c>
      <c r="S5146">
        <f>LN(R5146)</f>
        <v>-13.388485686172642</v>
      </c>
      <c r="T5146">
        <v>7.5</v>
      </c>
      <c r="U5146">
        <v>6.3</v>
      </c>
      <c r="V5146">
        <f t="shared" si="563"/>
        <v>15.554420593516172</v>
      </c>
      <c r="W5146">
        <f t="shared" si="564"/>
        <v>6.429040503230625E-2</v>
      </c>
      <c r="X5146">
        <f t="shared" si="565"/>
        <v>4.1332561792179886E-3</v>
      </c>
      <c r="Z5146">
        <f ca="1">IF($F5146=$Z$1,1,0)</f>
        <v>0</v>
      </c>
      <c r="AA5146">
        <f ca="1">IF($I5146=$AA$1,1,0)</f>
        <v>0</v>
      </c>
      <c r="AB5146" t="str">
        <f t="shared" ca="1" si="566"/>
        <v/>
      </c>
      <c r="AC5146" t="str">
        <f ca="1">IF(AND(Z5146,AA5146),C5146,"")</f>
        <v/>
      </c>
      <c r="AD5146" t="str">
        <f ca="1">IF(AND(AA5146,Z5146),D5146,"")</f>
        <v/>
      </c>
      <c r="AE5146" t="str">
        <f t="shared" ca="1" si="567"/>
        <v/>
      </c>
    </row>
    <row r="5147" spans="1:31" x14ac:dyDescent="0.25">
      <c r="A5147">
        <v>783393</v>
      </c>
      <c r="B5147" s="1">
        <v>38767.216099537036</v>
      </c>
      <c r="C5147">
        <v>23</v>
      </c>
      <c r="D5147">
        <v>5</v>
      </c>
      <c r="E5147">
        <v>45.2</v>
      </c>
      <c r="F5147" t="s">
        <v>113</v>
      </c>
      <c r="G5147">
        <v>-61</v>
      </c>
      <c r="H5147">
        <v>1140351071884</v>
      </c>
      <c r="I5147">
        <v>45</v>
      </c>
      <c r="J5147" t="s">
        <v>67</v>
      </c>
      <c r="K5147">
        <v>-61</v>
      </c>
      <c r="L5147">
        <v>-61.4269662921348</v>
      </c>
      <c r="M5147">
        <v>89</v>
      </c>
      <c r="N5147">
        <v>2.7173166930290802</v>
      </c>
      <c r="O5147">
        <v>2</v>
      </c>
      <c r="P5147">
        <f t="shared" si="562"/>
        <v>7.9432823472428114E-7</v>
      </c>
      <c r="Q5147">
        <f t="shared" si="561"/>
        <v>-14.045769067263679</v>
      </c>
      <c r="R5147">
        <f>10^(L5147/10)</f>
        <v>7.1995171534080028E-7</v>
      </c>
      <c r="S5147">
        <f>LN(R5147)</f>
        <v>-14.144081689211735</v>
      </c>
      <c r="T5147">
        <v>12.8</v>
      </c>
      <c r="U5147">
        <v>-2.8</v>
      </c>
      <c r="V5147">
        <f t="shared" si="563"/>
        <v>12.840560735419619</v>
      </c>
      <c r="W5147">
        <f t="shared" si="564"/>
        <v>7.7878218919332956E-2</v>
      </c>
      <c r="X5147">
        <f t="shared" si="565"/>
        <v>6.0650169820475486E-3</v>
      </c>
      <c r="Z5147">
        <f ca="1">IF($F5147=$Z$1,1,0)</f>
        <v>1</v>
      </c>
      <c r="AA5147">
        <f ca="1">IF($I5147=$AA$1,1,0)</f>
        <v>0</v>
      </c>
      <c r="AB5147" t="str">
        <f t="shared" ca="1" si="566"/>
        <v/>
      </c>
      <c r="AC5147" t="str">
        <f ca="1">IF(AND(Z5147,AA5147),C5147,"")</f>
        <v/>
      </c>
      <c r="AD5147" t="str">
        <f ca="1">IF(AND(AA5147,Z5147),D5147,"")</f>
        <v/>
      </c>
      <c r="AE5147" t="str">
        <f t="shared" ca="1" si="567"/>
        <v/>
      </c>
    </row>
    <row r="5148" spans="1:31" x14ac:dyDescent="0.25">
      <c r="A5148">
        <v>783394</v>
      </c>
      <c r="B5148" s="1">
        <v>38767.216099537036</v>
      </c>
      <c r="C5148">
        <v>23</v>
      </c>
      <c r="D5148">
        <v>5</v>
      </c>
      <c r="E5148">
        <v>45.2</v>
      </c>
      <c r="F5148" t="s">
        <v>117</v>
      </c>
      <c r="G5148">
        <v>-71</v>
      </c>
      <c r="H5148">
        <v>1140351071884</v>
      </c>
      <c r="I5148">
        <v>45</v>
      </c>
      <c r="J5148" t="s">
        <v>67</v>
      </c>
      <c r="K5148">
        <v>-74</v>
      </c>
      <c r="L5148">
        <v>-73.959999999999994</v>
      </c>
      <c r="M5148">
        <v>100</v>
      </c>
      <c r="N5148">
        <v>1.8527620658701101</v>
      </c>
      <c r="O5148">
        <v>0</v>
      </c>
      <c r="P5148">
        <f t="shared" si="562"/>
        <v>7.943282347242818E-8</v>
      </c>
      <c r="Q5148">
        <f t="shared" si="561"/>
        <v>-16.348354160257724</v>
      </c>
      <c r="R5148">
        <f>10^(L5148/10)</f>
        <v>4.0179081084893945E-8</v>
      </c>
      <c r="S5148">
        <f>LN(R5148)</f>
        <v>-17.029919347783963</v>
      </c>
      <c r="T5148">
        <v>1</v>
      </c>
      <c r="U5148">
        <v>14</v>
      </c>
      <c r="V5148">
        <f t="shared" si="563"/>
        <v>23.769728648009426</v>
      </c>
      <c r="W5148">
        <f t="shared" si="564"/>
        <v>4.2070316191167127E-2</v>
      </c>
      <c r="X5148">
        <f t="shared" si="565"/>
        <v>1.7699115044247787E-3</v>
      </c>
      <c r="Z5148">
        <f ca="1">IF($F5148=$Z$1,1,0)</f>
        <v>0</v>
      </c>
      <c r="AA5148">
        <f ca="1">IF($I5148=$AA$1,1,0)</f>
        <v>0</v>
      </c>
      <c r="AB5148" t="str">
        <f t="shared" ca="1" si="566"/>
        <v/>
      </c>
      <c r="AC5148" t="str">
        <f ca="1">IF(AND(Z5148,AA5148),C5148,"")</f>
        <v/>
      </c>
      <c r="AD5148" t="str">
        <f ca="1">IF(AND(AA5148,Z5148),D5148,"")</f>
        <v/>
      </c>
      <c r="AE5148" t="str">
        <f t="shared" ca="1" si="567"/>
        <v/>
      </c>
    </row>
    <row r="5149" spans="1:31" x14ac:dyDescent="0.25">
      <c r="A5149">
        <v>783397</v>
      </c>
      <c r="B5149" s="1">
        <v>38767.216099537036</v>
      </c>
      <c r="C5149">
        <v>23</v>
      </c>
      <c r="D5149">
        <v>5</v>
      </c>
      <c r="E5149">
        <v>45.2</v>
      </c>
      <c r="F5149" t="s">
        <v>115</v>
      </c>
      <c r="G5149">
        <v>-65</v>
      </c>
      <c r="H5149">
        <v>1140351071884</v>
      </c>
      <c r="I5149">
        <v>45</v>
      </c>
      <c r="J5149" t="s">
        <v>67</v>
      </c>
      <c r="K5149">
        <v>-61</v>
      </c>
      <c r="L5149">
        <v>-61.1666666666667</v>
      </c>
      <c r="M5149">
        <v>102</v>
      </c>
      <c r="N5149">
        <v>2.2208879382633002</v>
      </c>
      <c r="O5149">
        <v>4</v>
      </c>
      <c r="P5149">
        <f t="shared" si="562"/>
        <v>3.1622776601683734E-7</v>
      </c>
      <c r="Q5149">
        <f t="shared" si="561"/>
        <v>-14.966803104461299</v>
      </c>
      <c r="R5149">
        <f>10^(L5149/10)</f>
        <v>7.6442227425259375E-7</v>
      </c>
      <c r="S5149">
        <f>LN(R5149)</f>
        <v>-14.084145485480255</v>
      </c>
      <c r="T5149">
        <v>2.5</v>
      </c>
      <c r="U5149">
        <v>-0.8</v>
      </c>
      <c r="V5149">
        <f t="shared" si="563"/>
        <v>21.304694318389082</v>
      </c>
      <c r="W5149">
        <f t="shared" si="564"/>
        <v>4.6938012113924253E-2</v>
      </c>
      <c r="X5149">
        <f t="shared" si="565"/>
        <v>2.2031769812069003E-3</v>
      </c>
      <c r="Z5149">
        <f ca="1">IF($F5149=$Z$1,1,0)</f>
        <v>0</v>
      </c>
      <c r="AA5149">
        <f ca="1">IF($I5149=$AA$1,1,0)</f>
        <v>0</v>
      </c>
      <c r="AB5149" t="str">
        <f t="shared" ca="1" si="566"/>
        <v/>
      </c>
      <c r="AC5149" t="str">
        <f ca="1">IF(AND(Z5149,AA5149),C5149,"")</f>
        <v/>
      </c>
      <c r="AD5149" t="str">
        <f ca="1">IF(AND(AA5149,Z5149),D5149,"")</f>
        <v/>
      </c>
      <c r="AE5149" t="str">
        <f t="shared" ca="1" si="567"/>
        <v/>
      </c>
    </row>
    <row r="5150" spans="1:31" x14ac:dyDescent="0.25">
      <c r="A5150">
        <v>784249</v>
      </c>
      <c r="B5150" s="1">
        <v>38767.216562499998</v>
      </c>
      <c r="C5150">
        <v>23</v>
      </c>
      <c r="D5150">
        <v>5</v>
      </c>
      <c r="E5150">
        <v>90.1</v>
      </c>
      <c r="F5150" t="s">
        <v>116</v>
      </c>
      <c r="G5150">
        <v>-53</v>
      </c>
      <c r="H5150">
        <v>1140351111862</v>
      </c>
      <c r="I5150">
        <v>90</v>
      </c>
      <c r="J5150" t="s">
        <v>67</v>
      </c>
      <c r="K5150">
        <v>-54</v>
      </c>
      <c r="L5150">
        <v>-53.93</v>
      </c>
      <c r="M5150">
        <v>100</v>
      </c>
      <c r="N5150">
        <v>1.2081791960205901</v>
      </c>
      <c r="O5150">
        <v>2</v>
      </c>
      <c r="P5150">
        <f t="shared" si="562"/>
        <v>5.011872336272719E-6</v>
      </c>
      <c r="Q5150">
        <f t="shared" si="561"/>
        <v>-12.203700992868443</v>
      </c>
      <c r="R5150">
        <f>10^(L5150/10)</f>
        <v>4.0457589169744249E-6</v>
      </c>
      <c r="S5150">
        <f>LN(R5150)</f>
        <v>-12.417841406516889</v>
      </c>
      <c r="T5150">
        <v>33.5</v>
      </c>
      <c r="U5150">
        <v>9.3000000000000007</v>
      </c>
      <c r="V5150">
        <f t="shared" si="563"/>
        <v>11.346365056704284</v>
      </c>
      <c r="W5150">
        <f t="shared" si="564"/>
        <v>8.8133952592079248E-2</v>
      </c>
      <c r="X5150">
        <f t="shared" si="565"/>
        <v>7.7675935995028733E-3</v>
      </c>
      <c r="Z5150">
        <f ca="1">IF($F5150=$Z$1,1,0)</f>
        <v>0</v>
      </c>
      <c r="AA5150">
        <f ca="1">IF($I5150=$AA$1,1,0)</f>
        <v>0</v>
      </c>
      <c r="AB5150" t="str">
        <f t="shared" ca="1" si="566"/>
        <v/>
      </c>
      <c r="AC5150" t="str">
        <f ca="1">IF(AND(Z5150,AA5150),C5150,"")</f>
        <v/>
      </c>
      <c r="AD5150" t="str">
        <f ca="1">IF(AND(AA5150,Z5150),D5150,"")</f>
        <v/>
      </c>
      <c r="AE5150" t="str">
        <f t="shared" ca="1" si="567"/>
        <v/>
      </c>
    </row>
    <row r="5151" spans="1:31" x14ac:dyDescent="0.25">
      <c r="A5151">
        <v>784250</v>
      </c>
      <c r="B5151" s="1">
        <v>38767.216562499998</v>
      </c>
      <c r="C5151">
        <v>23</v>
      </c>
      <c r="D5151">
        <v>5</v>
      </c>
      <c r="E5151">
        <v>90.1</v>
      </c>
      <c r="F5151" t="s">
        <v>114</v>
      </c>
      <c r="G5151">
        <v>-57</v>
      </c>
      <c r="H5151">
        <v>1140351111862</v>
      </c>
      <c r="I5151">
        <v>90</v>
      </c>
      <c r="J5151" t="s">
        <v>67</v>
      </c>
      <c r="K5151">
        <v>-57</v>
      </c>
      <c r="L5151">
        <v>-56.3894736842105</v>
      </c>
      <c r="M5151">
        <v>95</v>
      </c>
      <c r="N5151">
        <v>1.3392180700669101</v>
      </c>
      <c r="O5151">
        <v>1</v>
      </c>
      <c r="P5151">
        <f t="shared" si="562"/>
        <v>1.9952623149688749E-6</v>
      </c>
      <c r="Q5151">
        <f t="shared" si="561"/>
        <v>-13.124735030066063</v>
      </c>
      <c r="R5151">
        <f>10^(L5151/10)</f>
        <v>2.2964269322191308E-6</v>
      </c>
      <c r="S5151">
        <f>LN(R5151)</f>
        <v>-12.984156150704314</v>
      </c>
      <c r="T5151">
        <v>33.5</v>
      </c>
      <c r="U5151">
        <v>2.8</v>
      </c>
      <c r="V5151">
        <f t="shared" si="563"/>
        <v>10.72800074571213</v>
      </c>
      <c r="W5151">
        <f t="shared" si="564"/>
        <v>9.3214012909133101E-2</v>
      </c>
      <c r="X5151">
        <f t="shared" si="565"/>
        <v>8.6888522026240325E-3</v>
      </c>
      <c r="Z5151">
        <f ca="1">IF($F5151=$Z$1,1,0)</f>
        <v>0</v>
      </c>
      <c r="AA5151">
        <f ca="1">IF($I5151=$AA$1,1,0)</f>
        <v>0</v>
      </c>
      <c r="AB5151" t="str">
        <f t="shared" ca="1" si="566"/>
        <v/>
      </c>
      <c r="AC5151" t="str">
        <f ca="1">IF(AND(Z5151,AA5151),C5151,"")</f>
        <v/>
      </c>
      <c r="AD5151" t="str">
        <f ca="1">IF(AND(AA5151,Z5151),D5151,"")</f>
        <v/>
      </c>
      <c r="AE5151" t="str">
        <f t="shared" ca="1" si="567"/>
        <v/>
      </c>
    </row>
    <row r="5152" spans="1:31" x14ac:dyDescent="0.25">
      <c r="A5152">
        <v>784251</v>
      </c>
      <c r="B5152" s="1">
        <v>38767.216562499998</v>
      </c>
      <c r="C5152">
        <v>23</v>
      </c>
      <c r="D5152">
        <v>5</v>
      </c>
      <c r="E5152">
        <v>90.1</v>
      </c>
      <c r="F5152" t="s">
        <v>115</v>
      </c>
      <c r="G5152">
        <v>-63</v>
      </c>
      <c r="H5152">
        <v>1140351111862</v>
      </c>
      <c r="I5152">
        <v>90</v>
      </c>
      <c r="J5152" t="s">
        <v>67</v>
      </c>
      <c r="K5152">
        <v>-66</v>
      </c>
      <c r="L5152">
        <v>-65.357142857142904</v>
      </c>
      <c r="M5152">
        <v>98</v>
      </c>
      <c r="N5152">
        <v>1.97536372743606</v>
      </c>
      <c r="O5152">
        <v>3</v>
      </c>
      <c r="P5152">
        <f t="shared" si="562"/>
        <v>5.0118723362727218E-7</v>
      </c>
      <c r="Q5152">
        <f t="shared" si="561"/>
        <v>-14.506286085862488</v>
      </c>
      <c r="R5152">
        <f>10^(L5152/10)</f>
        <v>2.9126326549087027E-7</v>
      </c>
      <c r="S5152">
        <f>LN(R5152)</f>
        <v>-15.049038286353953</v>
      </c>
      <c r="T5152">
        <v>2.5</v>
      </c>
      <c r="U5152">
        <v>-0.8</v>
      </c>
      <c r="V5152">
        <f t="shared" si="563"/>
        <v>21.304694318389082</v>
      </c>
      <c r="W5152">
        <f t="shared" si="564"/>
        <v>4.6938012113924253E-2</v>
      </c>
      <c r="X5152">
        <f t="shared" si="565"/>
        <v>2.2031769812069003E-3</v>
      </c>
      <c r="Z5152">
        <f ca="1">IF($F5152=$Z$1,1,0)</f>
        <v>0</v>
      </c>
      <c r="AA5152">
        <f ca="1">IF($I5152=$AA$1,1,0)</f>
        <v>0</v>
      </c>
      <c r="AB5152" t="str">
        <f t="shared" ca="1" si="566"/>
        <v/>
      </c>
      <c r="AC5152" t="str">
        <f ca="1">IF(AND(Z5152,AA5152),C5152,"")</f>
        <v/>
      </c>
      <c r="AD5152" t="str">
        <f ca="1">IF(AND(AA5152,Z5152),D5152,"")</f>
        <v/>
      </c>
      <c r="AE5152" t="str">
        <f t="shared" ca="1" si="567"/>
        <v/>
      </c>
    </row>
    <row r="5153" spans="1:31" x14ac:dyDescent="0.25">
      <c r="A5153">
        <v>784253</v>
      </c>
      <c r="B5153" s="1">
        <v>38767.216562499998</v>
      </c>
      <c r="C5153">
        <v>23</v>
      </c>
      <c r="D5153">
        <v>5</v>
      </c>
      <c r="E5153">
        <v>90.1</v>
      </c>
      <c r="F5153" t="s">
        <v>112</v>
      </c>
      <c r="G5153">
        <v>-60</v>
      </c>
      <c r="H5153">
        <v>1140351111862</v>
      </c>
      <c r="I5153">
        <v>90</v>
      </c>
      <c r="J5153" t="s">
        <v>67</v>
      </c>
      <c r="K5153">
        <v>-60</v>
      </c>
      <c r="L5153">
        <v>-61.381818181818197</v>
      </c>
      <c r="M5153">
        <v>110</v>
      </c>
      <c r="N5153">
        <v>2.8734208049991898</v>
      </c>
      <c r="O5153">
        <v>1</v>
      </c>
      <c r="P5153">
        <f t="shared" si="562"/>
        <v>9.9999999999999995E-7</v>
      </c>
      <c r="Q5153">
        <f t="shared" si="561"/>
        <v>-13.815510557964274</v>
      </c>
      <c r="R5153">
        <f>10^(L5153/10)</f>
        <v>7.2747518195596053E-7</v>
      </c>
      <c r="S5153">
        <f>LN(R5153)</f>
        <v>-14.133685952632547</v>
      </c>
      <c r="T5153">
        <v>7.5</v>
      </c>
      <c r="U5153">
        <v>6.3</v>
      </c>
      <c r="V5153">
        <f t="shared" si="563"/>
        <v>15.554420593516172</v>
      </c>
      <c r="W5153">
        <f t="shared" si="564"/>
        <v>6.429040503230625E-2</v>
      </c>
      <c r="X5153">
        <f t="shared" si="565"/>
        <v>4.1332561792179886E-3</v>
      </c>
      <c r="Z5153">
        <f ca="1">IF($F5153=$Z$1,1,0)</f>
        <v>0</v>
      </c>
      <c r="AA5153">
        <f ca="1">IF($I5153=$AA$1,1,0)</f>
        <v>0</v>
      </c>
      <c r="AB5153" t="str">
        <f t="shared" ca="1" si="566"/>
        <v/>
      </c>
      <c r="AC5153" t="str">
        <f ca="1">IF(AND(Z5153,AA5153),C5153,"")</f>
        <v/>
      </c>
      <c r="AD5153" t="str">
        <f ca="1">IF(AND(AA5153,Z5153),D5153,"")</f>
        <v/>
      </c>
      <c r="AE5153" t="str">
        <f t="shared" ca="1" si="567"/>
        <v/>
      </c>
    </row>
    <row r="5154" spans="1:31" x14ac:dyDescent="0.25">
      <c r="A5154">
        <v>784254</v>
      </c>
      <c r="B5154" s="1">
        <v>38767.216562499998</v>
      </c>
      <c r="C5154">
        <v>23</v>
      </c>
      <c r="D5154">
        <v>5</v>
      </c>
      <c r="E5154">
        <v>90.1</v>
      </c>
      <c r="F5154" t="s">
        <v>117</v>
      </c>
      <c r="G5154">
        <v>-76</v>
      </c>
      <c r="H5154">
        <v>1140351111862</v>
      </c>
      <c r="I5154">
        <v>90</v>
      </c>
      <c r="J5154" t="s">
        <v>67</v>
      </c>
      <c r="K5154">
        <v>-77</v>
      </c>
      <c r="L5154">
        <v>-77.9677419354839</v>
      </c>
      <c r="M5154">
        <v>93</v>
      </c>
      <c r="N5154">
        <v>3.3311821015291798</v>
      </c>
      <c r="O5154">
        <v>1</v>
      </c>
      <c r="P5154">
        <f t="shared" si="562"/>
        <v>2.5118864315095751E-8</v>
      </c>
      <c r="Q5154">
        <f t="shared" si="561"/>
        <v>-17.499646706754749</v>
      </c>
      <c r="R5154">
        <f>10^(L5154/10)</f>
        <v>1.5967091221067221E-8</v>
      </c>
      <c r="S5154">
        <f>LN(R5154)</f>
        <v>-17.952736031505196</v>
      </c>
      <c r="T5154">
        <v>1</v>
      </c>
      <c r="U5154">
        <v>14</v>
      </c>
      <c r="V5154">
        <f t="shared" si="563"/>
        <v>23.769728648009426</v>
      </c>
      <c r="W5154">
        <f t="shared" si="564"/>
        <v>4.2070316191167127E-2</v>
      </c>
      <c r="X5154">
        <f t="shared" si="565"/>
        <v>1.7699115044247787E-3</v>
      </c>
      <c r="Z5154">
        <f ca="1">IF($F5154=$Z$1,1,0)</f>
        <v>0</v>
      </c>
      <c r="AA5154">
        <f ca="1">IF($I5154=$AA$1,1,0)</f>
        <v>0</v>
      </c>
      <c r="AB5154" t="str">
        <f t="shared" ca="1" si="566"/>
        <v/>
      </c>
      <c r="AC5154" t="str">
        <f ca="1">IF(AND(Z5154,AA5154),C5154,"")</f>
        <v/>
      </c>
      <c r="AD5154" t="str">
        <f ca="1">IF(AND(AA5154,Z5154),D5154,"")</f>
        <v/>
      </c>
      <c r="AE5154" t="str">
        <f t="shared" ca="1" si="567"/>
        <v/>
      </c>
    </row>
    <row r="5155" spans="1:31" x14ac:dyDescent="0.25">
      <c r="A5155">
        <v>784256</v>
      </c>
      <c r="B5155" s="1">
        <v>38767.216562499998</v>
      </c>
      <c r="C5155">
        <v>23</v>
      </c>
      <c r="D5155">
        <v>5</v>
      </c>
      <c r="E5155">
        <v>90.1</v>
      </c>
      <c r="F5155" t="s">
        <v>113</v>
      </c>
      <c r="G5155">
        <v>-60</v>
      </c>
      <c r="H5155">
        <v>1140351111862</v>
      </c>
      <c r="I5155">
        <v>90</v>
      </c>
      <c r="J5155" t="s">
        <v>67</v>
      </c>
      <c r="K5155">
        <v>-59</v>
      </c>
      <c r="L5155">
        <v>-59.103092783505197</v>
      </c>
      <c r="M5155">
        <v>97</v>
      </c>
      <c r="N5155">
        <v>2.57586771821035</v>
      </c>
      <c r="O5155">
        <v>4</v>
      </c>
      <c r="P5155">
        <f t="shared" si="562"/>
        <v>9.9999999999999995E-7</v>
      </c>
      <c r="Q5155">
        <f t="shared" si="561"/>
        <v>-13.815510557964274</v>
      </c>
      <c r="R5155">
        <f>10^(L5155/10)</f>
        <v>1.2293929594420792E-6</v>
      </c>
      <c r="S5155">
        <f>LN(R5155)</f>
        <v>-13.608990039314303</v>
      </c>
      <c r="T5155">
        <v>12.8</v>
      </c>
      <c r="U5155">
        <v>-2.8</v>
      </c>
      <c r="V5155">
        <f t="shared" si="563"/>
        <v>12.840560735419619</v>
      </c>
      <c r="W5155">
        <f t="shared" si="564"/>
        <v>7.7878218919332956E-2</v>
      </c>
      <c r="X5155">
        <f t="shared" si="565"/>
        <v>6.0650169820475486E-3</v>
      </c>
      <c r="Z5155">
        <f ca="1">IF($F5155=$Z$1,1,0)</f>
        <v>1</v>
      </c>
      <c r="AA5155">
        <f ca="1">IF($I5155=$AA$1,1,0)</f>
        <v>0</v>
      </c>
      <c r="AB5155" t="str">
        <f t="shared" ca="1" si="566"/>
        <v/>
      </c>
      <c r="AC5155" t="str">
        <f ca="1">IF(AND(Z5155,AA5155),C5155,"")</f>
        <v/>
      </c>
      <c r="AD5155" t="str">
        <f ca="1">IF(AND(AA5155,Z5155),D5155,"")</f>
        <v/>
      </c>
      <c r="AE5155" t="str">
        <f t="shared" ca="1" si="567"/>
        <v/>
      </c>
    </row>
    <row r="5156" spans="1:31" x14ac:dyDescent="0.25">
      <c r="A5156">
        <v>785105</v>
      </c>
      <c r="B5156" s="1">
        <v>38767.21707175926</v>
      </c>
      <c r="C5156">
        <v>23</v>
      </c>
      <c r="D5156">
        <v>5</v>
      </c>
      <c r="E5156">
        <v>135.1</v>
      </c>
      <c r="F5156" t="s">
        <v>114</v>
      </c>
      <c r="G5156">
        <v>-50</v>
      </c>
      <c r="H5156">
        <v>1140351155005</v>
      </c>
      <c r="I5156">
        <v>135</v>
      </c>
      <c r="J5156" t="s">
        <v>67</v>
      </c>
      <c r="K5156">
        <v>-50</v>
      </c>
      <c r="L5156">
        <v>-50.337078651685403</v>
      </c>
      <c r="M5156">
        <v>89</v>
      </c>
      <c r="N5156">
        <v>1.8704874196116501</v>
      </c>
      <c r="O5156">
        <v>3</v>
      </c>
      <c r="P5156">
        <f t="shared" si="562"/>
        <v>1.0000000000000001E-5</v>
      </c>
      <c r="Q5156">
        <f t="shared" si="561"/>
        <v>-11.512925464970229</v>
      </c>
      <c r="R5156">
        <f>10^(L5156/10)</f>
        <v>9.2532039557025154E-6</v>
      </c>
      <c r="S5156">
        <f>LN(R5156)</f>
        <v>-11.590540692823962</v>
      </c>
      <c r="T5156">
        <v>33.5</v>
      </c>
      <c r="U5156">
        <v>2.8</v>
      </c>
      <c r="V5156">
        <f t="shared" si="563"/>
        <v>10.72800074571213</v>
      </c>
      <c r="W5156">
        <f t="shared" si="564"/>
        <v>9.3214012909133101E-2</v>
      </c>
      <c r="X5156">
        <f t="shared" si="565"/>
        <v>8.6888522026240325E-3</v>
      </c>
      <c r="Z5156">
        <f ca="1">IF($F5156=$Z$1,1,0)</f>
        <v>0</v>
      </c>
      <c r="AA5156">
        <f ca="1">IF($I5156=$AA$1,1,0)</f>
        <v>0</v>
      </c>
      <c r="AB5156" t="str">
        <f t="shared" ca="1" si="566"/>
        <v/>
      </c>
      <c r="AC5156" t="str">
        <f ca="1">IF(AND(Z5156,AA5156),C5156,"")</f>
        <v/>
      </c>
      <c r="AD5156" t="str">
        <f ca="1">IF(AND(AA5156,Z5156),D5156,"")</f>
        <v/>
      </c>
      <c r="AE5156" t="str">
        <f t="shared" ca="1" si="567"/>
        <v/>
      </c>
    </row>
    <row r="5157" spans="1:31" x14ac:dyDescent="0.25">
      <c r="A5157">
        <v>785106</v>
      </c>
      <c r="B5157" s="1">
        <v>38767.21707175926</v>
      </c>
      <c r="C5157">
        <v>23</v>
      </c>
      <c r="D5157">
        <v>5</v>
      </c>
      <c r="E5157">
        <v>135.1</v>
      </c>
      <c r="F5157" t="s">
        <v>116</v>
      </c>
      <c r="G5157">
        <v>-54</v>
      </c>
      <c r="H5157">
        <v>1140351155005</v>
      </c>
      <c r="I5157">
        <v>135</v>
      </c>
      <c r="J5157" t="s">
        <v>67</v>
      </c>
      <c r="K5157">
        <v>-54</v>
      </c>
      <c r="L5157">
        <v>-53.489361702127702</v>
      </c>
      <c r="M5157">
        <v>94</v>
      </c>
      <c r="N5157">
        <v>1.3499875017427301</v>
      </c>
      <c r="O5157">
        <v>2</v>
      </c>
      <c r="P5157">
        <f t="shared" si="562"/>
        <v>3.9810717055349657E-6</v>
      </c>
      <c r="Q5157">
        <f t="shared" si="561"/>
        <v>-12.433959502167848</v>
      </c>
      <c r="R5157">
        <f>10^(L5157/10)</f>
        <v>4.4777911101090172E-6</v>
      </c>
      <c r="S5157">
        <f>LN(R5157)</f>
        <v>-12.316380688908588</v>
      </c>
      <c r="T5157">
        <v>33.5</v>
      </c>
      <c r="U5157">
        <v>9.3000000000000007</v>
      </c>
      <c r="V5157">
        <f t="shared" si="563"/>
        <v>11.346365056704284</v>
      </c>
      <c r="W5157">
        <f t="shared" si="564"/>
        <v>8.8133952592079248E-2</v>
      </c>
      <c r="X5157">
        <f t="shared" si="565"/>
        <v>7.7675935995028733E-3</v>
      </c>
      <c r="Z5157">
        <f ca="1">IF($F5157=$Z$1,1,0)</f>
        <v>0</v>
      </c>
      <c r="AA5157">
        <f ca="1">IF($I5157=$AA$1,1,0)</f>
        <v>0</v>
      </c>
      <c r="AB5157" t="str">
        <f t="shared" ca="1" si="566"/>
        <v/>
      </c>
      <c r="AC5157" t="str">
        <f ca="1">IF(AND(Z5157,AA5157),C5157,"")</f>
        <v/>
      </c>
      <c r="AD5157" t="str">
        <f ca="1">IF(AND(AA5157,Z5157),D5157,"")</f>
        <v/>
      </c>
      <c r="AE5157" t="str">
        <f t="shared" ca="1" si="567"/>
        <v/>
      </c>
    </row>
    <row r="5158" spans="1:31" x14ac:dyDescent="0.25">
      <c r="A5158">
        <v>785107</v>
      </c>
      <c r="B5158" s="1">
        <v>38767.21707175926</v>
      </c>
      <c r="C5158">
        <v>23</v>
      </c>
      <c r="D5158">
        <v>5</v>
      </c>
      <c r="E5158">
        <v>135.1</v>
      </c>
      <c r="F5158" t="s">
        <v>112</v>
      </c>
      <c r="G5158">
        <v>-58</v>
      </c>
      <c r="H5158">
        <v>1140351155005</v>
      </c>
      <c r="I5158">
        <v>135</v>
      </c>
      <c r="J5158" t="s">
        <v>67</v>
      </c>
      <c r="K5158">
        <v>-58</v>
      </c>
      <c r="L5158">
        <v>-58.807339449541303</v>
      </c>
      <c r="M5158">
        <v>109</v>
      </c>
      <c r="N5158">
        <v>2.7570685728121802</v>
      </c>
      <c r="O5158">
        <v>1</v>
      </c>
      <c r="P5158">
        <f t="shared" si="562"/>
        <v>1.5848931924611111E-6</v>
      </c>
      <c r="Q5158">
        <f t="shared" si="561"/>
        <v>-13.354993539365466</v>
      </c>
      <c r="R5158">
        <f>10^(L5158/10)</f>
        <v>1.3160308046906721E-6</v>
      </c>
      <c r="S5158">
        <f>LN(R5158)</f>
        <v>-13.540890317515448</v>
      </c>
      <c r="T5158">
        <v>7.5</v>
      </c>
      <c r="U5158">
        <v>6.3</v>
      </c>
      <c r="V5158">
        <f t="shared" si="563"/>
        <v>15.554420593516172</v>
      </c>
      <c r="W5158">
        <f t="shared" si="564"/>
        <v>6.429040503230625E-2</v>
      </c>
      <c r="X5158">
        <f t="shared" si="565"/>
        <v>4.1332561792179886E-3</v>
      </c>
      <c r="Z5158">
        <f ca="1">IF($F5158=$Z$1,1,0)</f>
        <v>0</v>
      </c>
      <c r="AA5158">
        <f ca="1">IF($I5158=$AA$1,1,0)</f>
        <v>0</v>
      </c>
      <c r="AB5158" t="str">
        <f t="shared" ca="1" si="566"/>
        <v/>
      </c>
      <c r="AC5158" t="str">
        <f ca="1">IF(AND(Z5158,AA5158),C5158,"")</f>
        <v/>
      </c>
      <c r="AD5158" t="str">
        <f ca="1">IF(AND(AA5158,Z5158),D5158,"")</f>
        <v/>
      </c>
      <c r="AE5158" t="str">
        <f t="shared" ca="1" si="567"/>
        <v/>
      </c>
    </row>
    <row r="5159" spans="1:31" x14ac:dyDescent="0.25">
      <c r="A5159">
        <v>785108</v>
      </c>
      <c r="B5159" s="1">
        <v>38767.21707175926</v>
      </c>
      <c r="C5159">
        <v>23</v>
      </c>
      <c r="D5159">
        <v>5</v>
      </c>
      <c r="E5159">
        <v>135.1</v>
      </c>
      <c r="F5159" t="s">
        <v>113</v>
      </c>
      <c r="G5159">
        <v>-67</v>
      </c>
      <c r="H5159">
        <v>1140351155005</v>
      </c>
      <c r="I5159">
        <v>135</v>
      </c>
      <c r="J5159" t="s">
        <v>67</v>
      </c>
      <c r="K5159">
        <v>-66</v>
      </c>
      <c r="L5159">
        <v>-66.578431372549005</v>
      </c>
      <c r="M5159">
        <v>102</v>
      </c>
      <c r="N5159">
        <v>2.60401926393159</v>
      </c>
      <c r="O5159">
        <v>3</v>
      </c>
      <c r="P5159">
        <f t="shared" si="562"/>
        <v>1.9952623149688761E-7</v>
      </c>
      <c r="Q5159">
        <f t="shared" si="561"/>
        <v>-15.427320123060108</v>
      </c>
      <c r="R5159">
        <f>10^(L5159/10)</f>
        <v>2.1986538607749442E-7</v>
      </c>
      <c r="S5159">
        <f>LN(R5159)</f>
        <v>-15.330250359335846</v>
      </c>
      <c r="T5159">
        <v>12.8</v>
      </c>
      <c r="U5159">
        <v>-2.8</v>
      </c>
      <c r="V5159">
        <f t="shared" si="563"/>
        <v>12.840560735419619</v>
      </c>
      <c r="W5159">
        <f t="shared" si="564"/>
        <v>7.7878218919332956E-2</v>
      </c>
      <c r="X5159">
        <f t="shared" si="565"/>
        <v>6.0650169820475486E-3</v>
      </c>
      <c r="Z5159">
        <f ca="1">IF($F5159=$Z$1,1,0)</f>
        <v>1</v>
      </c>
      <c r="AA5159">
        <f ca="1">IF($I5159=$AA$1,1,0)</f>
        <v>0</v>
      </c>
      <c r="AB5159" t="str">
        <f t="shared" ca="1" si="566"/>
        <v/>
      </c>
      <c r="AC5159" t="str">
        <f ca="1">IF(AND(Z5159,AA5159),C5159,"")</f>
        <v/>
      </c>
      <c r="AD5159" t="str">
        <f ca="1">IF(AND(AA5159,Z5159),D5159,"")</f>
        <v/>
      </c>
      <c r="AE5159" t="str">
        <f t="shared" ca="1" si="567"/>
        <v/>
      </c>
    </row>
    <row r="5160" spans="1:31" x14ac:dyDescent="0.25">
      <c r="A5160">
        <v>785109</v>
      </c>
      <c r="B5160" s="1">
        <v>38767.21707175926</v>
      </c>
      <c r="C5160">
        <v>23</v>
      </c>
      <c r="D5160">
        <v>5</v>
      </c>
      <c r="E5160">
        <v>135.1</v>
      </c>
      <c r="F5160" t="s">
        <v>115</v>
      </c>
      <c r="G5160">
        <v>-68</v>
      </c>
      <c r="H5160">
        <v>1140351155005</v>
      </c>
      <c r="I5160">
        <v>135</v>
      </c>
      <c r="J5160" t="s">
        <v>67</v>
      </c>
      <c r="K5160">
        <v>-70</v>
      </c>
      <c r="L5160">
        <v>-69.591397849462396</v>
      </c>
      <c r="M5160">
        <v>93</v>
      </c>
      <c r="N5160">
        <v>1.9293869218855899</v>
      </c>
      <c r="O5160">
        <v>1</v>
      </c>
      <c r="P5160">
        <f t="shared" si="562"/>
        <v>1.5848931924611122E-7</v>
      </c>
      <c r="Q5160">
        <f t="shared" si="561"/>
        <v>-15.657578632359511</v>
      </c>
      <c r="R5160">
        <f>10^(L5160/10)</f>
        <v>1.0986521629343579E-7</v>
      </c>
      <c r="S5160">
        <f>LN(R5160)</f>
        <v>-16.024011528879001</v>
      </c>
      <c r="T5160">
        <v>2.5</v>
      </c>
      <c r="U5160">
        <v>-0.8</v>
      </c>
      <c r="V5160">
        <f t="shared" si="563"/>
        <v>21.304694318389082</v>
      </c>
      <c r="W5160">
        <f t="shared" si="564"/>
        <v>4.6938012113924253E-2</v>
      </c>
      <c r="X5160">
        <f t="shared" si="565"/>
        <v>2.2031769812069003E-3</v>
      </c>
      <c r="Z5160">
        <f ca="1">IF($F5160=$Z$1,1,0)</f>
        <v>0</v>
      </c>
      <c r="AA5160">
        <f ca="1">IF($I5160=$AA$1,1,0)</f>
        <v>0</v>
      </c>
      <c r="AB5160" t="str">
        <f t="shared" ca="1" si="566"/>
        <v/>
      </c>
      <c r="AC5160" t="str">
        <f ca="1">IF(AND(Z5160,AA5160),C5160,"")</f>
        <v/>
      </c>
      <c r="AD5160" t="str">
        <f ca="1">IF(AND(AA5160,Z5160),D5160,"")</f>
        <v/>
      </c>
      <c r="AE5160" t="str">
        <f t="shared" ca="1" si="567"/>
        <v/>
      </c>
    </row>
    <row r="5161" spans="1:31" x14ac:dyDescent="0.25">
      <c r="A5161">
        <v>785110</v>
      </c>
      <c r="B5161" s="1">
        <v>38767.21707175926</v>
      </c>
      <c r="C5161">
        <v>23</v>
      </c>
      <c r="D5161">
        <v>5</v>
      </c>
      <c r="E5161">
        <v>135.1</v>
      </c>
      <c r="F5161" t="s">
        <v>117</v>
      </c>
      <c r="G5161">
        <v>-80</v>
      </c>
      <c r="H5161">
        <v>1140351155005</v>
      </c>
      <c r="I5161">
        <v>135</v>
      </c>
      <c r="J5161" t="s">
        <v>67</v>
      </c>
      <c r="K5161">
        <v>-83</v>
      </c>
      <c r="L5161">
        <v>-82.489361702127695</v>
      </c>
      <c r="M5161">
        <v>94</v>
      </c>
      <c r="N5161">
        <v>0.98094403566062205</v>
      </c>
      <c r="O5161">
        <v>1</v>
      </c>
      <c r="P5161">
        <f t="shared" si="562"/>
        <v>1E-8</v>
      </c>
      <c r="Q5161">
        <f t="shared" si="561"/>
        <v>-18.420680743952367</v>
      </c>
      <c r="R5161">
        <f>10^(L5161/10)</f>
        <v>5.637205017222272E-9</v>
      </c>
      <c r="S5161">
        <f>LN(R5161)</f>
        <v>-18.993877458591317</v>
      </c>
      <c r="T5161">
        <v>1</v>
      </c>
      <c r="U5161">
        <v>14</v>
      </c>
      <c r="V5161">
        <f t="shared" si="563"/>
        <v>23.769728648009426</v>
      </c>
      <c r="W5161">
        <f t="shared" si="564"/>
        <v>4.2070316191167127E-2</v>
      </c>
      <c r="X5161">
        <f t="shared" si="565"/>
        <v>1.7699115044247787E-3</v>
      </c>
      <c r="Z5161">
        <f ca="1">IF($F5161=$Z$1,1,0)</f>
        <v>0</v>
      </c>
      <c r="AA5161">
        <f ca="1">IF($I5161=$AA$1,1,0)</f>
        <v>0</v>
      </c>
      <c r="AB5161" t="str">
        <f t="shared" ca="1" si="566"/>
        <v/>
      </c>
      <c r="AC5161" t="str">
        <f ca="1">IF(AND(Z5161,AA5161),C5161,"")</f>
        <v/>
      </c>
      <c r="AD5161" t="str">
        <f ca="1">IF(AND(AA5161,Z5161),D5161,"")</f>
        <v/>
      </c>
      <c r="AE5161" t="str">
        <f t="shared" ca="1" si="567"/>
        <v/>
      </c>
    </row>
    <row r="5162" spans="1:31" x14ac:dyDescent="0.25">
      <c r="A5162">
        <v>785944</v>
      </c>
      <c r="B5162" s="1">
        <v>38767.217569444445</v>
      </c>
      <c r="C5162">
        <v>23</v>
      </c>
      <c r="D5162">
        <v>5</v>
      </c>
      <c r="E5162">
        <v>180</v>
      </c>
      <c r="F5162" t="s">
        <v>114</v>
      </c>
      <c r="G5162">
        <v>-54</v>
      </c>
      <c r="H5162">
        <v>1140351198108</v>
      </c>
      <c r="I5162">
        <v>180</v>
      </c>
      <c r="J5162" t="s">
        <v>67</v>
      </c>
      <c r="K5162">
        <v>-52</v>
      </c>
      <c r="L5162">
        <v>-52.574468085106403</v>
      </c>
      <c r="M5162">
        <v>94</v>
      </c>
      <c r="N5162">
        <v>1.9315677609391599</v>
      </c>
      <c r="O5162">
        <v>3</v>
      </c>
      <c r="P5162">
        <f t="shared" si="562"/>
        <v>3.9810717055349657E-6</v>
      </c>
      <c r="Q5162">
        <f t="shared" si="561"/>
        <v>-12.433959502167848</v>
      </c>
      <c r="R5162">
        <f>10^(L5162/10)</f>
        <v>5.5278110728453687E-6</v>
      </c>
      <c r="S5162">
        <f>LN(R5162)</f>
        <v>-12.105718648485723</v>
      </c>
      <c r="T5162">
        <v>33.5</v>
      </c>
      <c r="U5162">
        <v>2.8</v>
      </c>
      <c r="V5162">
        <f t="shared" si="563"/>
        <v>10.72800074571213</v>
      </c>
      <c r="W5162">
        <f t="shared" si="564"/>
        <v>9.3214012909133101E-2</v>
      </c>
      <c r="X5162">
        <f t="shared" si="565"/>
        <v>8.6888522026240325E-3</v>
      </c>
      <c r="Z5162">
        <f ca="1">IF($F5162=$Z$1,1,0)</f>
        <v>0</v>
      </c>
      <c r="AA5162">
        <f ca="1">IF($I5162=$AA$1,1,0)</f>
        <v>0</v>
      </c>
      <c r="AB5162" t="str">
        <f t="shared" ca="1" si="566"/>
        <v/>
      </c>
      <c r="AC5162" t="str">
        <f ca="1">IF(AND(Z5162,AA5162),C5162,"")</f>
        <v/>
      </c>
      <c r="AD5162" t="str">
        <f ca="1">IF(AND(AA5162,Z5162),D5162,"")</f>
        <v/>
      </c>
      <c r="AE5162" t="str">
        <f t="shared" ca="1" si="567"/>
        <v/>
      </c>
    </row>
    <row r="5163" spans="1:31" x14ac:dyDescent="0.25">
      <c r="A5163">
        <v>785945</v>
      </c>
      <c r="B5163" s="1">
        <v>38767.217569444445</v>
      </c>
      <c r="C5163">
        <v>23</v>
      </c>
      <c r="D5163">
        <v>5</v>
      </c>
      <c r="E5163">
        <v>180</v>
      </c>
      <c r="F5163" t="s">
        <v>113</v>
      </c>
      <c r="G5163">
        <v>-63</v>
      </c>
      <c r="H5163">
        <v>1140351198108</v>
      </c>
      <c r="I5163">
        <v>180</v>
      </c>
      <c r="J5163" t="s">
        <v>67</v>
      </c>
      <c r="K5163">
        <v>-60</v>
      </c>
      <c r="L5163">
        <v>-60.760869565217398</v>
      </c>
      <c r="M5163">
        <v>92</v>
      </c>
      <c r="N5163">
        <v>3.2795388486375501</v>
      </c>
      <c r="O5163">
        <v>4.25</v>
      </c>
      <c r="P5163">
        <f t="shared" si="562"/>
        <v>5.0118723362727218E-7</v>
      </c>
      <c r="Q5163">
        <f t="shared" si="561"/>
        <v>-14.506286085862488</v>
      </c>
      <c r="R5163">
        <f>10^(L5163/10)</f>
        <v>8.39291922645135E-7</v>
      </c>
      <c r="S5163">
        <f>LN(R5163)</f>
        <v>-13.99070724982252</v>
      </c>
      <c r="T5163">
        <v>12.8</v>
      </c>
      <c r="U5163">
        <v>-2.8</v>
      </c>
      <c r="V5163">
        <f t="shared" si="563"/>
        <v>12.840560735419619</v>
      </c>
      <c r="W5163">
        <f t="shared" si="564"/>
        <v>7.7878218919332956E-2</v>
      </c>
      <c r="X5163">
        <f t="shared" si="565"/>
        <v>6.0650169820475486E-3</v>
      </c>
      <c r="Z5163">
        <f ca="1">IF($F5163=$Z$1,1,0)</f>
        <v>1</v>
      </c>
      <c r="AA5163">
        <f ca="1">IF($I5163=$AA$1,1,0)</f>
        <v>0</v>
      </c>
      <c r="AB5163" t="str">
        <f t="shared" ca="1" si="566"/>
        <v/>
      </c>
      <c r="AC5163" t="str">
        <f ca="1">IF(AND(Z5163,AA5163),C5163,"")</f>
        <v/>
      </c>
      <c r="AD5163" t="str">
        <f ca="1">IF(AND(AA5163,Z5163),D5163,"")</f>
        <v/>
      </c>
      <c r="AE5163" t="str">
        <f t="shared" ca="1" si="567"/>
        <v/>
      </c>
    </row>
    <row r="5164" spans="1:31" x14ac:dyDescent="0.25">
      <c r="A5164">
        <v>785946</v>
      </c>
      <c r="B5164" s="1">
        <v>38767.217569444445</v>
      </c>
      <c r="C5164">
        <v>23</v>
      </c>
      <c r="D5164">
        <v>5</v>
      </c>
      <c r="E5164">
        <v>180</v>
      </c>
      <c r="F5164" t="s">
        <v>112</v>
      </c>
      <c r="G5164">
        <v>-61</v>
      </c>
      <c r="H5164">
        <v>1140351198108</v>
      </c>
      <c r="I5164">
        <v>180</v>
      </c>
      <c r="J5164" t="s">
        <v>67</v>
      </c>
      <c r="K5164">
        <v>-57</v>
      </c>
      <c r="L5164">
        <v>-56.872727272727303</v>
      </c>
      <c r="M5164">
        <v>110</v>
      </c>
      <c r="N5164">
        <v>1.87258880270603</v>
      </c>
      <c r="O5164">
        <v>2</v>
      </c>
      <c r="P5164">
        <f t="shared" si="562"/>
        <v>7.9432823472428114E-7</v>
      </c>
      <c r="Q5164">
        <f t="shared" si="561"/>
        <v>-14.045769067263679</v>
      </c>
      <c r="R5164">
        <f>10^(L5164/10)</f>
        <v>2.0545999477196075E-6</v>
      </c>
      <c r="S5164">
        <f>LN(R5164)</f>
        <v>-13.095429401609781</v>
      </c>
      <c r="T5164">
        <v>7.5</v>
      </c>
      <c r="U5164">
        <v>6.3</v>
      </c>
      <c r="V5164">
        <f t="shared" si="563"/>
        <v>15.554420593516172</v>
      </c>
      <c r="W5164">
        <f t="shared" si="564"/>
        <v>6.429040503230625E-2</v>
      </c>
      <c r="X5164">
        <f t="shared" si="565"/>
        <v>4.1332561792179886E-3</v>
      </c>
      <c r="Z5164">
        <f ca="1">IF($F5164=$Z$1,1,0)</f>
        <v>0</v>
      </c>
      <c r="AA5164">
        <f ca="1">IF($I5164=$AA$1,1,0)</f>
        <v>0</v>
      </c>
      <c r="AB5164" t="str">
        <f t="shared" ca="1" si="566"/>
        <v/>
      </c>
      <c r="AC5164" t="str">
        <f ca="1">IF(AND(Z5164,AA5164),C5164,"")</f>
        <v/>
      </c>
      <c r="AD5164" t="str">
        <f ca="1">IF(AND(AA5164,Z5164),D5164,"")</f>
        <v/>
      </c>
      <c r="AE5164" t="str">
        <f t="shared" ca="1" si="567"/>
        <v/>
      </c>
    </row>
    <row r="5165" spans="1:31" x14ac:dyDescent="0.25">
      <c r="A5165">
        <v>785947</v>
      </c>
      <c r="B5165" s="1">
        <v>38767.217569444445</v>
      </c>
      <c r="C5165">
        <v>23</v>
      </c>
      <c r="D5165">
        <v>5</v>
      </c>
      <c r="E5165">
        <v>180</v>
      </c>
      <c r="F5165" t="s">
        <v>117</v>
      </c>
      <c r="G5165">
        <v>-79</v>
      </c>
      <c r="H5165">
        <v>1140351198108</v>
      </c>
      <c r="I5165">
        <v>180</v>
      </c>
      <c r="J5165" t="s">
        <v>67</v>
      </c>
      <c r="K5165">
        <v>-81</v>
      </c>
      <c r="L5165">
        <v>-80.689655172413794</v>
      </c>
      <c r="M5165">
        <v>87</v>
      </c>
      <c r="N5165">
        <v>1.1443526130381001</v>
      </c>
      <c r="O5165">
        <v>1</v>
      </c>
      <c r="P5165">
        <f t="shared" si="562"/>
        <v>1.2589254117941638E-8</v>
      </c>
      <c r="Q5165">
        <f t="shared" ref="Q5165:Q5228" si="568">LN(P5165)</f>
        <v>-18.190422234652964</v>
      </c>
      <c r="R5165">
        <f>10^(L5165/10)</f>
        <v>8.5316785241728082E-9</v>
      </c>
      <c r="S5165">
        <f>LN(R5165)</f>
        <v>-18.579479715882989</v>
      </c>
      <c r="T5165">
        <v>1</v>
      </c>
      <c r="U5165">
        <v>14</v>
      </c>
      <c r="V5165">
        <f t="shared" si="563"/>
        <v>23.769728648009426</v>
      </c>
      <c r="W5165">
        <f t="shared" si="564"/>
        <v>4.2070316191167127E-2</v>
      </c>
      <c r="X5165">
        <f t="shared" si="565"/>
        <v>1.7699115044247787E-3</v>
      </c>
      <c r="Z5165">
        <f ca="1">IF($F5165=$Z$1,1,0)</f>
        <v>0</v>
      </c>
      <c r="AA5165">
        <f ca="1">IF($I5165=$AA$1,1,0)</f>
        <v>0</v>
      </c>
      <c r="AB5165" t="str">
        <f t="shared" ca="1" si="566"/>
        <v/>
      </c>
      <c r="AC5165" t="str">
        <f ca="1">IF(AND(Z5165,AA5165),C5165,"")</f>
        <v/>
      </c>
      <c r="AD5165" t="str">
        <f ca="1">IF(AND(AA5165,Z5165),D5165,"")</f>
        <v/>
      </c>
      <c r="AE5165" t="str">
        <f t="shared" ca="1" si="567"/>
        <v/>
      </c>
    </row>
    <row r="5166" spans="1:31" x14ac:dyDescent="0.25">
      <c r="A5166">
        <v>785949</v>
      </c>
      <c r="B5166" s="1">
        <v>38767.217569444445</v>
      </c>
      <c r="C5166">
        <v>23</v>
      </c>
      <c r="D5166">
        <v>5</v>
      </c>
      <c r="E5166">
        <v>180</v>
      </c>
      <c r="F5166" t="s">
        <v>116</v>
      </c>
      <c r="G5166">
        <v>-55</v>
      </c>
      <c r="H5166">
        <v>1140351198360</v>
      </c>
      <c r="I5166">
        <v>180</v>
      </c>
      <c r="J5166" t="s">
        <v>67</v>
      </c>
      <c r="K5166">
        <v>-49</v>
      </c>
      <c r="L5166">
        <v>-50.371428571428602</v>
      </c>
      <c r="M5166">
        <v>105</v>
      </c>
      <c r="N5166">
        <v>3.4758981762802201</v>
      </c>
      <c r="O5166">
        <v>6</v>
      </c>
      <c r="P5166">
        <f t="shared" si="562"/>
        <v>3.1622776601683767E-6</v>
      </c>
      <c r="Q5166">
        <f t="shared" si="568"/>
        <v>-12.664218011467252</v>
      </c>
      <c r="R5166">
        <f>10^(L5166/10)</f>
        <v>9.1803056916840024E-6</v>
      </c>
      <c r="S5166">
        <f>LN(R5166)</f>
        <v>-11.598450054138587</v>
      </c>
      <c r="T5166">
        <v>33.5</v>
      </c>
      <c r="U5166">
        <v>9.3000000000000007</v>
      </c>
      <c r="V5166">
        <f t="shared" si="563"/>
        <v>11.346365056704284</v>
      </c>
      <c r="W5166">
        <f t="shared" si="564"/>
        <v>8.8133952592079248E-2</v>
      </c>
      <c r="X5166">
        <f t="shared" si="565"/>
        <v>7.7675935995028733E-3</v>
      </c>
      <c r="Z5166">
        <f ca="1">IF($F5166=$Z$1,1,0)</f>
        <v>0</v>
      </c>
      <c r="AA5166">
        <f ca="1">IF($I5166=$AA$1,1,0)</f>
        <v>0</v>
      </c>
      <c r="AB5166" t="str">
        <f t="shared" ca="1" si="566"/>
        <v/>
      </c>
      <c r="AC5166" t="str">
        <f ca="1">IF(AND(Z5166,AA5166),C5166,"")</f>
        <v/>
      </c>
      <c r="AD5166" t="str">
        <f ca="1">IF(AND(AA5166,Z5166),D5166,"")</f>
        <v/>
      </c>
      <c r="AE5166" t="str">
        <f t="shared" ca="1" si="567"/>
        <v/>
      </c>
    </row>
    <row r="5167" spans="1:31" x14ac:dyDescent="0.25">
      <c r="A5167">
        <v>785957</v>
      </c>
      <c r="B5167" s="1">
        <v>38767.217569444445</v>
      </c>
      <c r="C5167">
        <v>23</v>
      </c>
      <c r="D5167">
        <v>5</v>
      </c>
      <c r="E5167">
        <v>180</v>
      </c>
      <c r="F5167" t="s">
        <v>115</v>
      </c>
      <c r="G5167">
        <v>-63</v>
      </c>
      <c r="H5167">
        <v>1140351198612</v>
      </c>
      <c r="I5167">
        <v>180</v>
      </c>
      <c r="J5167" t="s">
        <v>67</v>
      </c>
      <c r="K5167">
        <v>-66</v>
      </c>
      <c r="L5167">
        <v>-65.515789473684194</v>
      </c>
      <c r="M5167">
        <v>95</v>
      </c>
      <c r="N5167">
        <v>1.6749922698757</v>
      </c>
      <c r="O5167">
        <v>1</v>
      </c>
      <c r="P5167">
        <f t="shared" si="562"/>
        <v>5.0118723362727218E-7</v>
      </c>
      <c r="Q5167">
        <f t="shared" si="568"/>
        <v>-14.506286085862488</v>
      </c>
      <c r="R5167">
        <f>10^(L5167/10)</f>
        <v>2.8081548514593936E-7</v>
      </c>
      <c r="S5167">
        <f>LN(R5167)</f>
        <v>-15.085568019784146</v>
      </c>
      <c r="T5167">
        <v>2.5</v>
      </c>
      <c r="U5167">
        <v>-0.8</v>
      </c>
      <c r="V5167">
        <f t="shared" si="563"/>
        <v>21.304694318389082</v>
      </c>
      <c r="W5167">
        <f t="shared" si="564"/>
        <v>4.6938012113924253E-2</v>
      </c>
      <c r="X5167">
        <f t="shared" si="565"/>
        <v>2.2031769812069003E-3</v>
      </c>
      <c r="Z5167">
        <f ca="1">IF($F5167=$Z$1,1,0)</f>
        <v>0</v>
      </c>
      <c r="AA5167">
        <f ca="1">IF($I5167=$AA$1,1,0)</f>
        <v>0</v>
      </c>
      <c r="AB5167" t="str">
        <f t="shared" ca="1" si="566"/>
        <v/>
      </c>
      <c r="AC5167" t="str">
        <f ca="1">IF(AND(Z5167,AA5167),C5167,"")</f>
        <v/>
      </c>
      <c r="AD5167" t="str">
        <f ca="1">IF(AND(AA5167,Z5167),D5167,"")</f>
        <v/>
      </c>
      <c r="AE5167" t="str">
        <f t="shared" ca="1" si="567"/>
        <v/>
      </c>
    </row>
    <row r="5168" spans="1:31" x14ac:dyDescent="0.25">
      <c r="A5168">
        <v>786798</v>
      </c>
      <c r="B5168" s="1">
        <v>38767.21806712963</v>
      </c>
      <c r="C5168">
        <v>23</v>
      </c>
      <c r="D5168">
        <v>5</v>
      </c>
      <c r="E5168">
        <v>225.4</v>
      </c>
      <c r="F5168" t="s">
        <v>112</v>
      </c>
      <c r="G5168">
        <v>-55</v>
      </c>
      <c r="H5168">
        <v>1140351241238</v>
      </c>
      <c r="I5168">
        <v>225</v>
      </c>
      <c r="J5168" t="s">
        <v>67</v>
      </c>
      <c r="K5168">
        <v>-56</v>
      </c>
      <c r="L5168">
        <v>-55.627272727272697</v>
      </c>
      <c r="M5168">
        <v>110</v>
      </c>
      <c r="N5168">
        <v>0.64763636457294804</v>
      </c>
      <c r="O5168">
        <v>1</v>
      </c>
      <c r="P5168">
        <f t="shared" si="562"/>
        <v>3.1622776601683767E-6</v>
      </c>
      <c r="Q5168">
        <f t="shared" si="568"/>
        <v>-12.664218011467252</v>
      </c>
      <c r="R5168">
        <f>10^(L5168/10)</f>
        <v>2.7369869536621373E-6</v>
      </c>
      <c r="S5168">
        <f>LN(R5168)</f>
        <v>-12.808652894573235</v>
      </c>
      <c r="T5168">
        <v>7.5</v>
      </c>
      <c r="U5168">
        <v>6.3</v>
      </c>
      <c r="V5168">
        <f t="shared" si="563"/>
        <v>15.554420593516172</v>
      </c>
      <c r="W5168">
        <f t="shared" si="564"/>
        <v>6.429040503230625E-2</v>
      </c>
      <c r="X5168">
        <f t="shared" si="565"/>
        <v>4.1332561792179886E-3</v>
      </c>
      <c r="Z5168">
        <f ca="1">IF($F5168=$Z$1,1,0)</f>
        <v>0</v>
      </c>
      <c r="AA5168">
        <f ca="1">IF($I5168=$AA$1,1,0)</f>
        <v>0</v>
      </c>
      <c r="AB5168" t="str">
        <f t="shared" ca="1" si="566"/>
        <v/>
      </c>
      <c r="AC5168" t="str">
        <f ca="1">IF(AND(Z5168,AA5168),C5168,"")</f>
        <v/>
      </c>
      <c r="AD5168" t="str">
        <f ca="1">IF(AND(AA5168,Z5168),D5168,"")</f>
        <v/>
      </c>
      <c r="AE5168" t="str">
        <f t="shared" ca="1" si="567"/>
        <v/>
      </c>
    </row>
    <row r="5169" spans="1:31" x14ac:dyDescent="0.25">
      <c r="A5169">
        <v>786799</v>
      </c>
      <c r="B5169" s="1">
        <v>38767.21806712963</v>
      </c>
      <c r="C5169">
        <v>23</v>
      </c>
      <c r="D5169">
        <v>5</v>
      </c>
      <c r="E5169">
        <v>225.4</v>
      </c>
      <c r="F5169" t="s">
        <v>114</v>
      </c>
      <c r="G5169">
        <v>-54</v>
      </c>
      <c r="H5169">
        <v>1140351241238</v>
      </c>
      <c r="I5169">
        <v>225</v>
      </c>
      <c r="J5169" t="s">
        <v>67</v>
      </c>
      <c r="K5169">
        <v>-54</v>
      </c>
      <c r="L5169">
        <v>-53.651685393258397</v>
      </c>
      <c r="M5169">
        <v>89</v>
      </c>
      <c r="N5169">
        <v>0.85414927899457105</v>
      </c>
      <c r="O5169">
        <v>1</v>
      </c>
      <c r="P5169">
        <f t="shared" si="562"/>
        <v>3.9810717055349657E-6</v>
      </c>
      <c r="Q5169">
        <f t="shared" si="568"/>
        <v>-12.433959502167848</v>
      </c>
      <c r="R5169">
        <f>10^(L5169/10)</f>
        <v>4.3135164706026166E-6</v>
      </c>
      <c r="S5169">
        <f>LN(R5169)</f>
        <v>-12.353757100052318</v>
      </c>
      <c r="T5169">
        <v>33.5</v>
      </c>
      <c r="U5169">
        <v>2.8</v>
      </c>
      <c r="V5169">
        <f t="shared" si="563"/>
        <v>10.72800074571213</v>
      </c>
      <c r="W5169">
        <f t="shared" si="564"/>
        <v>9.3214012909133101E-2</v>
      </c>
      <c r="X5169">
        <f t="shared" si="565"/>
        <v>8.6888522026240325E-3</v>
      </c>
      <c r="Z5169">
        <f ca="1">IF($F5169=$Z$1,1,0)</f>
        <v>0</v>
      </c>
      <c r="AA5169">
        <f ca="1">IF($I5169=$AA$1,1,0)</f>
        <v>0</v>
      </c>
      <c r="AB5169" t="str">
        <f t="shared" ca="1" si="566"/>
        <v/>
      </c>
      <c r="AC5169" t="str">
        <f ca="1">IF(AND(Z5169,AA5169),C5169,"")</f>
        <v/>
      </c>
      <c r="AD5169" t="str">
        <f ca="1">IF(AND(AA5169,Z5169),D5169,"")</f>
        <v/>
      </c>
      <c r="AE5169" t="str">
        <f t="shared" ca="1" si="567"/>
        <v/>
      </c>
    </row>
    <row r="5170" spans="1:31" x14ac:dyDescent="0.25">
      <c r="A5170">
        <v>786800</v>
      </c>
      <c r="B5170" s="1">
        <v>38767.21806712963</v>
      </c>
      <c r="C5170">
        <v>23</v>
      </c>
      <c r="D5170">
        <v>5</v>
      </c>
      <c r="E5170">
        <v>225.4</v>
      </c>
      <c r="F5170" t="s">
        <v>113</v>
      </c>
      <c r="G5170">
        <v>-64</v>
      </c>
      <c r="H5170">
        <v>1140351241238</v>
      </c>
      <c r="I5170">
        <v>225</v>
      </c>
      <c r="J5170" t="s">
        <v>67</v>
      </c>
      <c r="K5170">
        <v>-63</v>
      </c>
      <c r="L5170">
        <v>-62.806451612903203</v>
      </c>
      <c r="M5170">
        <v>93</v>
      </c>
      <c r="N5170">
        <v>2.4103854306445802</v>
      </c>
      <c r="O5170">
        <v>4</v>
      </c>
      <c r="P5170">
        <f t="shared" ref="P5170:P5233" si="569">10^(G5170/10)</f>
        <v>3.9810717055349618E-7</v>
      </c>
      <c r="Q5170">
        <f t="shared" si="568"/>
        <v>-14.736544595161895</v>
      </c>
      <c r="R5170">
        <f>10^(L5170/10)</f>
        <v>5.2402841721354393E-7</v>
      </c>
      <c r="S5170">
        <f>LN(R5170)</f>
        <v>-14.461719922772277</v>
      </c>
      <c r="T5170">
        <v>12.8</v>
      </c>
      <c r="U5170">
        <v>-2.8</v>
      </c>
      <c r="V5170">
        <f t="shared" si="563"/>
        <v>12.840560735419619</v>
      </c>
      <c r="W5170">
        <f t="shared" si="564"/>
        <v>7.7878218919332956E-2</v>
      </c>
      <c r="X5170">
        <f t="shared" si="565"/>
        <v>6.0650169820475486E-3</v>
      </c>
      <c r="Z5170">
        <f ca="1">IF($F5170=$Z$1,1,0)</f>
        <v>1</v>
      </c>
      <c r="AA5170">
        <f ca="1">IF($I5170=$AA$1,1,0)</f>
        <v>0</v>
      </c>
      <c r="AB5170" t="str">
        <f t="shared" ca="1" si="566"/>
        <v/>
      </c>
      <c r="AC5170" t="str">
        <f ca="1">IF(AND(Z5170,AA5170),C5170,"")</f>
        <v/>
      </c>
      <c r="AD5170" t="str">
        <f ca="1">IF(AND(AA5170,Z5170),D5170,"")</f>
        <v/>
      </c>
      <c r="AE5170" t="str">
        <f t="shared" ca="1" si="567"/>
        <v/>
      </c>
    </row>
    <row r="5171" spans="1:31" x14ac:dyDescent="0.25">
      <c r="A5171">
        <v>786801</v>
      </c>
      <c r="B5171" s="1">
        <v>38767.21806712963</v>
      </c>
      <c r="C5171">
        <v>23</v>
      </c>
      <c r="D5171">
        <v>5</v>
      </c>
      <c r="E5171">
        <v>225.4</v>
      </c>
      <c r="F5171" t="s">
        <v>115</v>
      </c>
      <c r="G5171">
        <v>-68</v>
      </c>
      <c r="H5171">
        <v>1140351241238</v>
      </c>
      <c r="I5171">
        <v>225</v>
      </c>
      <c r="J5171" t="s">
        <v>67</v>
      </c>
      <c r="K5171">
        <v>-62</v>
      </c>
      <c r="L5171">
        <v>-62.277227722772302</v>
      </c>
      <c r="M5171">
        <v>101</v>
      </c>
      <c r="N5171">
        <v>3.2097314899573401</v>
      </c>
      <c r="O5171">
        <v>1</v>
      </c>
      <c r="P5171">
        <f t="shared" si="569"/>
        <v>1.5848931924611122E-7</v>
      </c>
      <c r="Q5171">
        <f t="shared" si="568"/>
        <v>-15.657578632359511</v>
      </c>
      <c r="R5171">
        <f>10^(L5171/10)</f>
        <v>5.9193937242853291E-7</v>
      </c>
      <c r="S5171">
        <f>LN(R5171)</f>
        <v>-14.339861618745104</v>
      </c>
      <c r="T5171">
        <v>2.5</v>
      </c>
      <c r="U5171">
        <v>-0.8</v>
      </c>
      <c r="V5171">
        <f t="shared" si="563"/>
        <v>21.304694318389082</v>
      </c>
      <c r="W5171">
        <f t="shared" si="564"/>
        <v>4.6938012113924253E-2</v>
      </c>
      <c r="X5171">
        <f t="shared" si="565"/>
        <v>2.2031769812069003E-3</v>
      </c>
      <c r="Z5171">
        <f ca="1">IF($F5171=$Z$1,1,0)</f>
        <v>0</v>
      </c>
      <c r="AA5171">
        <f ca="1">IF($I5171=$AA$1,1,0)</f>
        <v>0</v>
      </c>
      <c r="AB5171" t="str">
        <f t="shared" ca="1" si="566"/>
        <v/>
      </c>
      <c r="AC5171" t="str">
        <f ca="1">IF(AND(Z5171,AA5171),C5171,"")</f>
        <v/>
      </c>
      <c r="AD5171" t="str">
        <f ca="1">IF(AND(AA5171,Z5171),D5171,"")</f>
        <v/>
      </c>
      <c r="AE5171" t="str">
        <f t="shared" ca="1" si="567"/>
        <v/>
      </c>
    </row>
    <row r="5172" spans="1:31" x14ac:dyDescent="0.25">
      <c r="A5172">
        <v>786806</v>
      </c>
      <c r="B5172" s="1">
        <v>38767.21806712963</v>
      </c>
      <c r="C5172">
        <v>23</v>
      </c>
      <c r="D5172">
        <v>5</v>
      </c>
      <c r="E5172">
        <v>225.4</v>
      </c>
      <c r="F5172" t="s">
        <v>116</v>
      </c>
      <c r="G5172">
        <v>-47</v>
      </c>
      <c r="H5172">
        <v>1140351241490</v>
      </c>
      <c r="I5172">
        <v>225</v>
      </c>
      <c r="J5172" t="s">
        <v>67</v>
      </c>
      <c r="K5172">
        <v>-47</v>
      </c>
      <c r="L5172">
        <v>-47.55</v>
      </c>
      <c r="M5172">
        <v>100</v>
      </c>
      <c r="N5172">
        <v>2.7464393845357802</v>
      </c>
      <c r="O5172">
        <v>1</v>
      </c>
      <c r="P5172">
        <f t="shared" si="569"/>
        <v>1.9952623149688769E-5</v>
      </c>
      <c r="Q5172">
        <f t="shared" si="568"/>
        <v>-10.822149937072016</v>
      </c>
      <c r="R5172">
        <f>10^(L5172/10)</f>
        <v>1.7579236139586911E-5</v>
      </c>
      <c r="S5172">
        <f>LN(R5172)</f>
        <v>-10.948792117186688</v>
      </c>
      <c r="T5172">
        <v>33.5</v>
      </c>
      <c r="U5172">
        <v>9.3000000000000007</v>
      </c>
      <c r="V5172">
        <f t="shared" si="563"/>
        <v>11.346365056704284</v>
      </c>
      <c r="W5172">
        <f t="shared" si="564"/>
        <v>8.8133952592079248E-2</v>
      </c>
      <c r="X5172">
        <f t="shared" si="565"/>
        <v>7.7675935995028733E-3</v>
      </c>
      <c r="Z5172">
        <f ca="1">IF($F5172=$Z$1,1,0)</f>
        <v>0</v>
      </c>
      <c r="AA5172">
        <f ca="1">IF($I5172=$AA$1,1,0)</f>
        <v>0</v>
      </c>
      <c r="AB5172" t="str">
        <f t="shared" ca="1" si="566"/>
        <v/>
      </c>
      <c r="AC5172" t="str">
        <f ca="1">IF(AND(Z5172,AA5172),C5172,"")</f>
        <v/>
      </c>
      <c r="AD5172" t="str">
        <f ca="1">IF(AND(AA5172,Z5172),D5172,"")</f>
        <v/>
      </c>
      <c r="AE5172" t="str">
        <f t="shared" ca="1" si="567"/>
        <v/>
      </c>
    </row>
    <row r="5173" spans="1:31" x14ac:dyDescent="0.25">
      <c r="A5173">
        <v>786809</v>
      </c>
      <c r="B5173" s="1">
        <v>38767.21806712963</v>
      </c>
      <c r="C5173">
        <v>23</v>
      </c>
      <c r="D5173">
        <v>5</v>
      </c>
      <c r="E5173">
        <v>225.4</v>
      </c>
      <c r="F5173" t="s">
        <v>117</v>
      </c>
      <c r="G5173">
        <v>-71</v>
      </c>
      <c r="H5173">
        <v>1140351241490</v>
      </c>
      <c r="I5173">
        <v>225</v>
      </c>
      <c r="J5173" t="s">
        <v>67</v>
      </c>
      <c r="K5173">
        <v>-79</v>
      </c>
      <c r="L5173">
        <v>-79.3333333333333</v>
      </c>
      <c r="M5173">
        <v>75</v>
      </c>
      <c r="N5173">
        <v>1.39819703724295</v>
      </c>
      <c r="O5173">
        <v>1</v>
      </c>
      <c r="P5173">
        <f t="shared" si="569"/>
        <v>7.943282347242818E-8</v>
      </c>
      <c r="Q5173">
        <f t="shared" si="568"/>
        <v>-16.348354160257724</v>
      </c>
      <c r="R5173">
        <f>10^(L5173/10)</f>
        <v>1.1659144011798386E-8</v>
      </c>
      <c r="S5173">
        <f>LN(R5173)</f>
        <v>-18.26717507108609</v>
      </c>
      <c r="T5173">
        <v>1</v>
      </c>
      <c r="U5173">
        <v>14</v>
      </c>
      <c r="V5173">
        <f t="shared" si="563"/>
        <v>23.769728648009426</v>
      </c>
      <c r="W5173">
        <f t="shared" si="564"/>
        <v>4.2070316191167127E-2</v>
      </c>
      <c r="X5173">
        <f t="shared" si="565"/>
        <v>1.7699115044247787E-3</v>
      </c>
      <c r="Z5173">
        <f ca="1">IF($F5173=$Z$1,1,0)</f>
        <v>0</v>
      </c>
      <c r="AA5173">
        <f ca="1">IF($I5173=$AA$1,1,0)</f>
        <v>0</v>
      </c>
      <c r="AB5173" t="str">
        <f t="shared" ca="1" si="566"/>
        <v/>
      </c>
      <c r="AC5173" t="str">
        <f ca="1">IF(AND(Z5173,AA5173),C5173,"")</f>
        <v/>
      </c>
      <c r="AD5173" t="str">
        <f ca="1">IF(AND(AA5173,Z5173),D5173,"")</f>
        <v/>
      </c>
      <c r="AE5173" t="str">
        <f t="shared" ca="1" si="567"/>
        <v/>
      </c>
    </row>
    <row r="5174" spans="1:31" x14ac:dyDescent="0.25">
      <c r="A5174">
        <v>787656</v>
      </c>
      <c r="B5174" s="1">
        <v>38767.218541666669</v>
      </c>
      <c r="C5174">
        <v>23</v>
      </c>
      <c r="D5174">
        <v>5</v>
      </c>
      <c r="E5174">
        <v>270.3</v>
      </c>
      <c r="F5174" t="s">
        <v>114</v>
      </c>
      <c r="G5174">
        <v>-55</v>
      </c>
      <c r="H5174">
        <v>1140351282609</v>
      </c>
      <c r="I5174">
        <v>270</v>
      </c>
      <c r="J5174" t="s">
        <v>67</v>
      </c>
      <c r="K5174">
        <v>-50</v>
      </c>
      <c r="L5174">
        <v>-51.935483870967701</v>
      </c>
      <c r="M5174">
        <v>93</v>
      </c>
      <c r="N5174">
        <v>2.76156245791692</v>
      </c>
      <c r="O5174">
        <v>5</v>
      </c>
      <c r="P5174">
        <f t="shared" si="569"/>
        <v>3.1622776601683767E-6</v>
      </c>
      <c r="Q5174">
        <f t="shared" si="568"/>
        <v>-12.664218011467252</v>
      </c>
      <c r="R5174">
        <f>10^(L5174/10)</f>
        <v>6.4040042711973264E-6</v>
      </c>
      <c r="S5174">
        <f>LN(R5174)</f>
        <v>-11.958587095872295</v>
      </c>
      <c r="T5174">
        <v>33.5</v>
      </c>
      <c r="U5174">
        <v>2.8</v>
      </c>
      <c r="V5174">
        <f t="shared" si="563"/>
        <v>10.72800074571213</v>
      </c>
      <c r="W5174">
        <f t="shared" si="564"/>
        <v>9.3214012909133101E-2</v>
      </c>
      <c r="X5174">
        <f t="shared" si="565"/>
        <v>8.6888522026240325E-3</v>
      </c>
      <c r="Z5174">
        <f ca="1">IF($F5174=$Z$1,1,0)</f>
        <v>0</v>
      </c>
      <c r="AA5174">
        <f ca="1">IF($I5174=$AA$1,1,0)</f>
        <v>1</v>
      </c>
      <c r="AB5174" t="str">
        <f t="shared" ca="1" si="566"/>
        <v/>
      </c>
      <c r="AC5174" t="str">
        <f ca="1">IF(AND(Z5174,AA5174),C5174,"")</f>
        <v/>
      </c>
      <c r="AD5174" t="str">
        <f ca="1">IF(AND(AA5174,Z5174),D5174,"")</f>
        <v/>
      </c>
      <c r="AE5174" t="str">
        <f t="shared" ca="1" si="567"/>
        <v/>
      </c>
    </row>
    <row r="5175" spans="1:31" x14ac:dyDescent="0.25">
      <c r="A5175">
        <v>787657</v>
      </c>
      <c r="B5175" s="1">
        <v>38767.218541666669</v>
      </c>
      <c r="C5175">
        <v>23</v>
      </c>
      <c r="D5175">
        <v>5</v>
      </c>
      <c r="E5175">
        <v>270.3</v>
      </c>
      <c r="F5175" t="s">
        <v>116</v>
      </c>
      <c r="G5175">
        <v>-54</v>
      </c>
      <c r="H5175">
        <v>1140351282609</v>
      </c>
      <c r="I5175">
        <v>270</v>
      </c>
      <c r="J5175" t="s">
        <v>67</v>
      </c>
      <c r="K5175">
        <v>-47</v>
      </c>
      <c r="L5175">
        <v>-47.505050505050498</v>
      </c>
      <c r="M5175">
        <v>99</v>
      </c>
      <c r="N5175">
        <v>2.8727208796757902</v>
      </c>
      <c r="O5175">
        <v>2</v>
      </c>
      <c r="P5175">
        <f t="shared" si="569"/>
        <v>3.9810717055349657E-6</v>
      </c>
      <c r="Q5175">
        <f t="shared" si="568"/>
        <v>-12.433959502167848</v>
      </c>
      <c r="R5175">
        <f>10^(L5175/10)</f>
        <v>1.7762126122052896E-5</v>
      </c>
      <c r="S5175">
        <f>LN(R5175)</f>
        <v>-10.938442113485854</v>
      </c>
      <c r="T5175">
        <v>33.5</v>
      </c>
      <c r="U5175">
        <v>9.3000000000000007</v>
      </c>
      <c r="V5175">
        <f t="shared" si="563"/>
        <v>11.346365056704284</v>
      </c>
      <c r="W5175">
        <f t="shared" si="564"/>
        <v>8.8133952592079248E-2</v>
      </c>
      <c r="X5175">
        <f t="shared" si="565"/>
        <v>7.7675935995028733E-3</v>
      </c>
      <c r="Z5175">
        <f ca="1">IF($F5175=$Z$1,1,0)</f>
        <v>0</v>
      </c>
      <c r="AA5175">
        <f ca="1">IF($I5175=$AA$1,1,0)</f>
        <v>1</v>
      </c>
      <c r="AB5175" t="str">
        <f t="shared" ca="1" si="566"/>
        <v/>
      </c>
      <c r="AC5175" t="str">
        <f ca="1">IF(AND(Z5175,AA5175),C5175,"")</f>
        <v/>
      </c>
      <c r="AD5175" t="str">
        <f ca="1">IF(AND(AA5175,Z5175),D5175,"")</f>
        <v/>
      </c>
      <c r="AE5175" t="str">
        <f t="shared" ca="1" si="567"/>
        <v/>
      </c>
    </row>
    <row r="5176" spans="1:31" x14ac:dyDescent="0.25">
      <c r="A5176">
        <v>787658</v>
      </c>
      <c r="B5176" s="1">
        <v>38767.218541666669</v>
      </c>
      <c r="C5176">
        <v>23</v>
      </c>
      <c r="D5176">
        <v>5</v>
      </c>
      <c r="E5176">
        <v>270.3</v>
      </c>
      <c r="F5176" t="s">
        <v>112</v>
      </c>
      <c r="G5176">
        <v>-60</v>
      </c>
      <c r="H5176">
        <v>1140351282609</v>
      </c>
      <c r="I5176">
        <v>270</v>
      </c>
      <c r="J5176" t="s">
        <v>67</v>
      </c>
      <c r="K5176">
        <v>-58</v>
      </c>
      <c r="L5176">
        <v>-59.0833333333333</v>
      </c>
      <c r="M5176">
        <v>108</v>
      </c>
      <c r="N5176">
        <v>2.1837334060697602</v>
      </c>
      <c r="O5176">
        <v>3</v>
      </c>
      <c r="P5176">
        <f t="shared" si="569"/>
        <v>9.9999999999999995E-7</v>
      </c>
      <c r="Q5176">
        <f t="shared" si="568"/>
        <v>-13.815510557964274</v>
      </c>
      <c r="R5176">
        <f>10^(L5176/10)</f>
        <v>1.2349991726875947E-6</v>
      </c>
      <c r="S5176">
        <f>LN(R5176)</f>
        <v>-13.604440257773145</v>
      </c>
      <c r="T5176">
        <v>7.5</v>
      </c>
      <c r="U5176">
        <v>6.3</v>
      </c>
      <c r="V5176">
        <f t="shared" si="563"/>
        <v>15.554420593516172</v>
      </c>
      <c r="W5176">
        <f t="shared" si="564"/>
        <v>6.429040503230625E-2</v>
      </c>
      <c r="X5176">
        <f t="shared" si="565"/>
        <v>4.1332561792179886E-3</v>
      </c>
      <c r="Z5176">
        <f ca="1">IF($F5176=$Z$1,1,0)</f>
        <v>0</v>
      </c>
      <c r="AA5176">
        <f ca="1">IF($I5176=$AA$1,1,0)</f>
        <v>1</v>
      </c>
      <c r="AB5176" t="str">
        <f t="shared" ca="1" si="566"/>
        <v/>
      </c>
      <c r="AC5176" t="str">
        <f ca="1">IF(AND(Z5176,AA5176),C5176,"")</f>
        <v/>
      </c>
      <c r="AD5176" t="str">
        <f ca="1">IF(AND(AA5176,Z5176),D5176,"")</f>
        <v/>
      </c>
      <c r="AE5176" t="str">
        <f t="shared" ca="1" si="567"/>
        <v/>
      </c>
    </row>
    <row r="5177" spans="1:31" x14ac:dyDescent="0.25">
      <c r="A5177">
        <v>787659</v>
      </c>
      <c r="B5177" s="1">
        <v>38767.218541666669</v>
      </c>
      <c r="C5177">
        <v>23</v>
      </c>
      <c r="D5177">
        <v>5</v>
      </c>
      <c r="E5177">
        <v>270.3</v>
      </c>
      <c r="F5177" t="s">
        <v>115</v>
      </c>
      <c r="G5177">
        <v>-68</v>
      </c>
      <c r="H5177">
        <v>1140351282609</v>
      </c>
      <c r="I5177">
        <v>270</v>
      </c>
      <c r="J5177" t="s">
        <v>67</v>
      </c>
      <c r="K5177">
        <v>-65</v>
      </c>
      <c r="L5177">
        <v>-64.560747663551396</v>
      </c>
      <c r="M5177">
        <v>107</v>
      </c>
      <c r="N5177">
        <v>2.0703548601740702</v>
      </c>
      <c r="O5177">
        <v>2</v>
      </c>
      <c r="P5177">
        <f t="shared" si="569"/>
        <v>1.5848931924611122E-7</v>
      </c>
      <c r="Q5177">
        <f t="shared" si="568"/>
        <v>-15.657578632359511</v>
      </c>
      <c r="R5177">
        <f>10^(L5177/10)</f>
        <v>3.4988492709047443E-7</v>
      </c>
      <c r="S5177">
        <f>LN(R5177)</f>
        <v>-14.865661516264362</v>
      </c>
      <c r="T5177">
        <v>2.5</v>
      </c>
      <c r="U5177">
        <v>-0.8</v>
      </c>
      <c r="V5177">
        <f t="shared" si="563"/>
        <v>21.304694318389082</v>
      </c>
      <c r="W5177">
        <f t="shared" si="564"/>
        <v>4.6938012113924253E-2</v>
      </c>
      <c r="X5177">
        <f t="shared" si="565"/>
        <v>2.2031769812069003E-3</v>
      </c>
      <c r="Z5177">
        <f ca="1">IF($F5177=$Z$1,1,0)</f>
        <v>0</v>
      </c>
      <c r="AA5177">
        <f ca="1">IF($I5177=$AA$1,1,0)</f>
        <v>1</v>
      </c>
      <c r="AB5177" t="str">
        <f t="shared" ca="1" si="566"/>
        <v/>
      </c>
      <c r="AC5177" t="str">
        <f ca="1">IF(AND(Z5177,AA5177),C5177,"")</f>
        <v/>
      </c>
      <c r="AD5177" t="str">
        <f ca="1">IF(AND(AA5177,Z5177),D5177,"")</f>
        <v/>
      </c>
      <c r="AE5177" t="str">
        <f t="shared" ca="1" si="567"/>
        <v/>
      </c>
    </row>
    <row r="5178" spans="1:31" x14ac:dyDescent="0.25">
      <c r="A5178">
        <v>787660</v>
      </c>
      <c r="B5178" s="1">
        <v>38767.218541666669</v>
      </c>
      <c r="C5178">
        <v>23</v>
      </c>
      <c r="D5178">
        <v>5</v>
      </c>
      <c r="E5178">
        <v>270.3</v>
      </c>
      <c r="F5178" t="s">
        <v>117</v>
      </c>
      <c r="G5178">
        <v>-82</v>
      </c>
      <c r="H5178">
        <v>1140351282609</v>
      </c>
      <c r="I5178">
        <v>270</v>
      </c>
      <c r="J5178" t="s">
        <v>67</v>
      </c>
      <c r="K5178">
        <v>-81</v>
      </c>
      <c r="L5178">
        <v>-80.813186813186803</v>
      </c>
      <c r="M5178">
        <v>91</v>
      </c>
      <c r="N5178">
        <v>0.80155526477644901</v>
      </c>
      <c r="O5178">
        <v>1</v>
      </c>
      <c r="P5178">
        <f t="shared" si="569"/>
        <v>6.3095734448019329E-9</v>
      </c>
      <c r="Q5178">
        <f t="shared" si="568"/>
        <v>-18.881197762551174</v>
      </c>
      <c r="R5178">
        <f>10^(L5178/10)</f>
        <v>8.2924205397271893E-9</v>
      </c>
      <c r="S5178">
        <f>LN(R5178)</f>
        <v>-18.607923927338696</v>
      </c>
      <c r="T5178">
        <v>1</v>
      </c>
      <c r="U5178">
        <v>14</v>
      </c>
      <c r="V5178">
        <f t="shared" si="563"/>
        <v>23.769728648009426</v>
      </c>
      <c r="W5178">
        <f t="shared" si="564"/>
        <v>4.2070316191167127E-2</v>
      </c>
      <c r="X5178">
        <f t="shared" si="565"/>
        <v>1.7699115044247787E-3</v>
      </c>
      <c r="Z5178">
        <f ca="1">IF($F5178=$Z$1,1,0)</f>
        <v>0</v>
      </c>
      <c r="AA5178">
        <f ca="1">IF($I5178=$AA$1,1,0)</f>
        <v>1</v>
      </c>
      <c r="AB5178" t="str">
        <f t="shared" ca="1" si="566"/>
        <v/>
      </c>
      <c r="AC5178" t="str">
        <f ca="1">IF(AND(Z5178,AA5178),C5178,"")</f>
        <v/>
      </c>
      <c r="AD5178" t="str">
        <f ca="1">IF(AND(AA5178,Z5178),D5178,"")</f>
        <v/>
      </c>
      <c r="AE5178" t="str">
        <f t="shared" ca="1" si="567"/>
        <v/>
      </c>
    </row>
    <row r="5179" spans="1:31" x14ac:dyDescent="0.25">
      <c r="A5179">
        <v>787667</v>
      </c>
      <c r="B5179" s="1">
        <v>38767.218541666669</v>
      </c>
      <c r="C5179">
        <v>23</v>
      </c>
      <c r="D5179">
        <v>5</v>
      </c>
      <c r="E5179">
        <v>270.3</v>
      </c>
      <c r="F5179" t="s">
        <v>113</v>
      </c>
      <c r="G5179">
        <v>-60</v>
      </c>
      <c r="H5179">
        <v>1140351282861</v>
      </c>
      <c r="I5179">
        <v>270</v>
      </c>
      <c r="J5179" t="s">
        <v>67</v>
      </c>
      <c r="K5179">
        <v>-59</v>
      </c>
      <c r="L5179">
        <v>-58.954545454545503</v>
      </c>
      <c r="M5179">
        <v>88</v>
      </c>
      <c r="N5179">
        <v>1.22154124343159</v>
      </c>
      <c r="O5179">
        <v>1</v>
      </c>
      <c r="P5179">
        <f t="shared" si="569"/>
        <v>9.9999999999999995E-7</v>
      </c>
      <c r="Q5179">
        <f t="shared" si="568"/>
        <v>-13.815510557964274</v>
      </c>
      <c r="R5179">
        <f>10^(L5179/10)</f>
        <v>1.2721708922876771E-6</v>
      </c>
      <c r="S5179">
        <f>LN(R5179)</f>
        <v>-13.574785752787635</v>
      </c>
      <c r="T5179">
        <v>12.8</v>
      </c>
      <c r="U5179">
        <v>-2.8</v>
      </c>
      <c r="V5179">
        <f t="shared" si="563"/>
        <v>12.840560735419619</v>
      </c>
      <c r="W5179">
        <f t="shared" si="564"/>
        <v>7.7878218919332956E-2</v>
      </c>
      <c r="X5179">
        <f t="shared" si="565"/>
        <v>6.0650169820475486E-3</v>
      </c>
      <c r="Z5179">
        <f ca="1">IF($F5179=$Z$1,1,0)</f>
        <v>1</v>
      </c>
      <c r="AA5179">
        <f ca="1">IF($I5179=$AA$1,1,0)</f>
        <v>1</v>
      </c>
      <c r="AB5179">
        <f t="shared" ca="1" si="566"/>
        <v>6.262507424949286E-2</v>
      </c>
      <c r="AC5179">
        <f ca="1">IF(AND(Z5179,AA5179),C5179,"")</f>
        <v>23</v>
      </c>
      <c r="AD5179">
        <f ca="1">IF(AND(AA5179,Z5179),D5179,"")</f>
        <v>5</v>
      </c>
      <c r="AE5179">
        <f t="shared" ca="1" si="567"/>
        <v>7.7878218919332956E-2</v>
      </c>
    </row>
    <row r="5180" spans="1:31" x14ac:dyDescent="0.25">
      <c r="A5180">
        <v>788521</v>
      </c>
      <c r="B5180" s="1">
        <v>38767.219131944446</v>
      </c>
      <c r="C5180">
        <v>23</v>
      </c>
      <c r="D5180">
        <v>5</v>
      </c>
      <c r="E5180">
        <v>315.39999999999998</v>
      </c>
      <c r="F5180" t="s">
        <v>116</v>
      </c>
      <c r="G5180">
        <v>-45</v>
      </c>
      <c r="H5180">
        <v>1140351333248</v>
      </c>
      <c r="I5180">
        <v>315</v>
      </c>
      <c r="J5180" t="s">
        <v>67</v>
      </c>
      <c r="K5180">
        <v>-46.5</v>
      </c>
      <c r="L5180">
        <v>-47.244680851063798</v>
      </c>
      <c r="M5180">
        <v>94</v>
      </c>
      <c r="N5180">
        <v>2.1834478516109899</v>
      </c>
      <c r="O5180">
        <v>3</v>
      </c>
      <c r="P5180">
        <f t="shared" si="569"/>
        <v>3.1622776601683748E-5</v>
      </c>
      <c r="Q5180">
        <f t="shared" si="568"/>
        <v>-10.361632918473207</v>
      </c>
      <c r="R5180">
        <f>10^(L5180/10)</f>
        <v>1.8859575573053242E-5</v>
      </c>
      <c r="S5180">
        <f>LN(R5180)</f>
        <v>-10.878489785092075</v>
      </c>
      <c r="T5180">
        <v>33.5</v>
      </c>
      <c r="U5180">
        <v>9.3000000000000007</v>
      </c>
      <c r="V5180">
        <f t="shared" si="563"/>
        <v>11.346365056704284</v>
      </c>
      <c r="W5180">
        <f t="shared" si="564"/>
        <v>8.8133952592079248E-2</v>
      </c>
      <c r="X5180">
        <f t="shared" si="565"/>
        <v>7.7675935995028733E-3</v>
      </c>
      <c r="Z5180">
        <f ca="1">IF($F5180=$Z$1,1,0)</f>
        <v>0</v>
      </c>
      <c r="AA5180">
        <f ca="1">IF($I5180=$AA$1,1,0)</f>
        <v>0</v>
      </c>
      <c r="AB5180" t="str">
        <f t="shared" ca="1" si="566"/>
        <v/>
      </c>
      <c r="AC5180" t="str">
        <f ca="1">IF(AND(Z5180,AA5180),C5180,"")</f>
        <v/>
      </c>
      <c r="AD5180" t="str">
        <f ca="1">IF(AND(AA5180,Z5180),D5180,"")</f>
        <v/>
      </c>
      <c r="AE5180" t="str">
        <f t="shared" ca="1" si="567"/>
        <v/>
      </c>
    </row>
    <row r="5181" spans="1:31" x14ac:dyDescent="0.25">
      <c r="A5181">
        <v>788522</v>
      </c>
      <c r="B5181" s="1">
        <v>38767.219131944446</v>
      </c>
      <c r="C5181">
        <v>23</v>
      </c>
      <c r="D5181">
        <v>5</v>
      </c>
      <c r="E5181">
        <v>315.39999999999998</v>
      </c>
      <c r="F5181" t="s">
        <v>113</v>
      </c>
      <c r="G5181">
        <v>-63</v>
      </c>
      <c r="H5181">
        <v>1140351333248</v>
      </c>
      <c r="I5181">
        <v>315</v>
      </c>
      <c r="J5181" t="s">
        <v>67</v>
      </c>
      <c r="K5181">
        <v>-61</v>
      </c>
      <c r="L5181">
        <v>-61.077777777777797</v>
      </c>
      <c r="M5181">
        <v>90</v>
      </c>
      <c r="N5181">
        <v>1.1240754280918801</v>
      </c>
      <c r="O5181">
        <v>1</v>
      </c>
      <c r="P5181">
        <f t="shared" si="569"/>
        <v>5.0118723362727218E-7</v>
      </c>
      <c r="Q5181">
        <f t="shared" si="568"/>
        <v>-14.506286085862488</v>
      </c>
      <c r="R5181">
        <f>10^(L5181/10)</f>
        <v>7.8022924044851616E-7</v>
      </c>
      <c r="S5181">
        <f>LN(R5181)</f>
        <v>-14.063678062431416</v>
      </c>
      <c r="T5181">
        <v>12.8</v>
      </c>
      <c r="U5181">
        <v>-2.8</v>
      </c>
      <c r="V5181">
        <f t="shared" si="563"/>
        <v>12.840560735419619</v>
      </c>
      <c r="W5181">
        <f t="shared" si="564"/>
        <v>7.7878218919332956E-2</v>
      </c>
      <c r="X5181">
        <f t="shared" si="565"/>
        <v>6.0650169820475486E-3</v>
      </c>
      <c r="Z5181">
        <f ca="1">IF($F5181=$Z$1,1,0)</f>
        <v>1</v>
      </c>
      <c r="AA5181">
        <f ca="1">IF($I5181=$AA$1,1,0)</f>
        <v>0</v>
      </c>
      <c r="AB5181" t="str">
        <f t="shared" ca="1" si="566"/>
        <v/>
      </c>
      <c r="AC5181" t="str">
        <f ca="1">IF(AND(Z5181,AA5181),C5181,"")</f>
        <v/>
      </c>
      <c r="AD5181" t="str">
        <f ca="1">IF(AND(AA5181,Z5181),D5181,"")</f>
        <v/>
      </c>
      <c r="AE5181" t="str">
        <f t="shared" ca="1" si="567"/>
        <v/>
      </c>
    </row>
    <row r="5182" spans="1:31" x14ac:dyDescent="0.25">
      <c r="A5182">
        <v>788523</v>
      </c>
      <c r="B5182" s="1">
        <v>38767.219131944446</v>
      </c>
      <c r="C5182">
        <v>23</v>
      </c>
      <c r="D5182">
        <v>5</v>
      </c>
      <c r="E5182">
        <v>315.39999999999998</v>
      </c>
      <c r="F5182" t="s">
        <v>112</v>
      </c>
      <c r="G5182">
        <v>-58</v>
      </c>
      <c r="H5182">
        <v>1140351333248</v>
      </c>
      <c r="I5182">
        <v>315</v>
      </c>
      <c r="J5182" t="s">
        <v>67</v>
      </c>
      <c r="K5182">
        <v>-58</v>
      </c>
      <c r="L5182">
        <v>-59.688073394495397</v>
      </c>
      <c r="M5182">
        <v>109</v>
      </c>
      <c r="N5182">
        <v>4.2157053091769399</v>
      </c>
      <c r="O5182">
        <v>8</v>
      </c>
      <c r="P5182">
        <f t="shared" si="569"/>
        <v>1.5848931924611111E-6</v>
      </c>
      <c r="Q5182">
        <f t="shared" si="568"/>
        <v>-13.354993539365466</v>
      </c>
      <c r="R5182">
        <f>10^(L5182/10)</f>
        <v>1.0744659583311346E-6</v>
      </c>
      <c r="S5182">
        <f>LN(R5182)</f>
        <v>-13.743686802769961</v>
      </c>
      <c r="T5182">
        <v>7.5</v>
      </c>
      <c r="U5182">
        <v>6.3</v>
      </c>
      <c r="V5182">
        <f t="shared" si="563"/>
        <v>15.554420593516172</v>
      </c>
      <c r="W5182">
        <f t="shared" si="564"/>
        <v>6.429040503230625E-2</v>
      </c>
      <c r="X5182">
        <f t="shared" si="565"/>
        <v>4.1332561792179886E-3</v>
      </c>
      <c r="Z5182">
        <f ca="1">IF($F5182=$Z$1,1,0)</f>
        <v>0</v>
      </c>
      <c r="AA5182">
        <f ca="1">IF($I5182=$AA$1,1,0)</f>
        <v>0</v>
      </c>
      <c r="AB5182" t="str">
        <f t="shared" ca="1" si="566"/>
        <v/>
      </c>
      <c r="AC5182" t="str">
        <f ca="1">IF(AND(Z5182,AA5182),C5182,"")</f>
        <v/>
      </c>
      <c r="AD5182" t="str">
        <f ca="1">IF(AND(AA5182,Z5182),D5182,"")</f>
        <v/>
      </c>
      <c r="AE5182" t="str">
        <f t="shared" ca="1" si="567"/>
        <v/>
      </c>
    </row>
    <row r="5183" spans="1:31" x14ac:dyDescent="0.25">
      <c r="A5183">
        <v>788524</v>
      </c>
      <c r="B5183" s="1">
        <v>38767.219131944446</v>
      </c>
      <c r="C5183">
        <v>23</v>
      </c>
      <c r="D5183">
        <v>5</v>
      </c>
      <c r="E5183">
        <v>315.39999999999998</v>
      </c>
      <c r="F5183" t="s">
        <v>117</v>
      </c>
      <c r="G5183">
        <v>-81</v>
      </c>
      <c r="H5183">
        <v>1140351333248</v>
      </c>
      <c r="I5183">
        <v>315</v>
      </c>
      <c r="J5183" t="s">
        <v>67</v>
      </c>
      <c r="K5183">
        <v>-82</v>
      </c>
      <c r="L5183">
        <v>-81.927710843373504</v>
      </c>
      <c r="M5183">
        <v>83</v>
      </c>
      <c r="N5183">
        <v>1.2374554195480301</v>
      </c>
      <c r="O5183">
        <v>2</v>
      </c>
      <c r="P5183">
        <f t="shared" si="569"/>
        <v>7.9432823472428087E-9</v>
      </c>
      <c r="Q5183">
        <f t="shared" si="568"/>
        <v>-18.650939253251771</v>
      </c>
      <c r="R5183">
        <f>10^(L5183/10)</f>
        <v>6.4154764582737421E-9</v>
      </c>
      <c r="S5183">
        <f>LN(R5183)</f>
        <v>-18.864552569107847</v>
      </c>
      <c r="T5183">
        <v>1</v>
      </c>
      <c r="U5183">
        <v>14</v>
      </c>
      <c r="V5183">
        <f t="shared" si="563"/>
        <v>23.769728648009426</v>
      </c>
      <c r="W5183">
        <f t="shared" si="564"/>
        <v>4.2070316191167127E-2</v>
      </c>
      <c r="X5183">
        <f t="shared" si="565"/>
        <v>1.7699115044247787E-3</v>
      </c>
      <c r="Z5183">
        <f ca="1">IF($F5183=$Z$1,1,0)</f>
        <v>0</v>
      </c>
      <c r="AA5183">
        <f ca="1">IF($I5183=$AA$1,1,0)</f>
        <v>0</v>
      </c>
      <c r="AB5183" t="str">
        <f t="shared" ca="1" si="566"/>
        <v/>
      </c>
      <c r="AC5183" t="str">
        <f ca="1">IF(AND(Z5183,AA5183),C5183,"")</f>
        <v/>
      </c>
      <c r="AD5183" t="str">
        <f ca="1">IF(AND(AA5183,Z5183),D5183,"")</f>
        <v/>
      </c>
      <c r="AE5183" t="str">
        <f t="shared" ca="1" si="567"/>
        <v/>
      </c>
    </row>
    <row r="5184" spans="1:31" x14ac:dyDescent="0.25">
      <c r="A5184">
        <v>788527</v>
      </c>
      <c r="B5184" s="1">
        <v>38767.219131944446</v>
      </c>
      <c r="C5184">
        <v>23</v>
      </c>
      <c r="D5184">
        <v>5</v>
      </c>
      <c r="E5184">
        <v>315.39999999999998</v>
      </c>
      <c r="F5184" t="s">
        <v>114</v>
      </c>
      <c r="G5184">
        <v>-55</v>
      </c>
      <c r="H5184">
        <v>1140351333500</v>
      </c>
      <c r="I5184">
        <v>315</v>
      </c>
      <c r="J5184" t="s">
        <v>67</v>
      </c>
      <c r="K5184">
        <v>-58</v>
      </c>
      <c r="L5184">
        <v>-57.97</v>
      </c>
      <c r="M5184">
        <v>100</v>
      </c>
      <c r="N5184">
        <v>1.4526534411903</v>
      </c>
      <c r="O5184">
        <v>2</v>
      </c>
      <c r="P5184">
        <f t="shared" si="569"/>
        <v>3.1622776601683767E-6</v>
      </c>
      <c r="Q5184">
        <f t="shared" si="568"/>
        <v>-12.664218011467252</v>
      </c>
      <c r="R5184">
        <f>10^(L5184/10)</f>
        <v>1.595879147236731E-6</v>
      </c>
      <c r="S5184">
        <f>LN(R5184)</f>
        <v>-13.348085784086484</v>
      </c>
      <c r="T5184">
        <v>33.5</v>
      </c>
      <c r="U5184">
        <v>2.8</v>
      </c>
      <c r="V5184">
        <f t="shared" si="563"/>
        <v>10.72800074571213</v>
      </c>
      <c r="W5184">
        <f t="shared" si="564"/>
        <v>9.3214012909133101E-2</v>
      </c>
      <c r="X5184">
        <f t="shared" si="565"/>
        <v>8.6888522026240325E-3</v>
      </c>
      <c r="Z5184">
        <f ca="1">IF($F5184=$Z$1,1,0)</f>
        <v>0</v>
      </c>
      <c r="AA5184">
        <f ca="1">IF($I5184=$AA$1,1,0)</f>
        <v>0</v>
      </c>
      <c r="AB5184" t="str">
        <f t="shared" ca="1" si="566"/>
        <v/>
      </c>
      <c r="AC5184" t="str">
        <f ca="1">IF(AND(Z5184,AA5184),C5184,"")</f>
        <v/>
      </c>
      <c r="AD5184" t="str">
        <f ca="1">IF(AND(AA5184,Z5184),D5184,"")</f>
        <v/>
      </c>
      <c r="AE5184" t="str">
        <f t="shared" ca="1" si="567"/>
        <v/>
      </c>
    </row>
    <row r="5185" spans="1:31" x14ac:dyDescent="0.25">
      <c r="A5185">
        <v>788537</v>
      </c>
      <c r="B5185" s="1">
        <v>38767.219131944446</v>
      </c>
      <c r="C5185">
        <v>23</v>
      </c>
      <c r="D5185">
        <v>5</v>
      </c>
      <c r="E5185">
        <v>315.39999999999998</v>
      </c>
      <c r="F5185" t="s">
        <v>115</v>
      </c>
      <c r="G5185">
        <v>-66</v>
      </c>
      <c r="H5185">
        <v>1140351333756</v>
      </c>
      <c r="I5185">
        <v>315</v>
      </c>
      <c r="J5185" t="s">
        <v>67</v>
      </c>
      <c r="K5185">
        <v>-68</v>
      </c>
      <c r="L5185">
        <v>-67.630434782608702</v>
      </c>
      <c r="M5185">
        <v>92</v>
      </c>
      <c r="N5185">
        <v>2.3753190245159499</v>
      </c>
      <c r="O5185">
        <v>1.25</v>
      </c>
      <c r="P5185">
        <f t="shared" si="569"/>
        <v>2.511886431509578E-7</v>
      </c>
      <c r="Q5185">
        <f t="shared" si="568"/>
        <v>-15.197061613760702</v>
      </c>
      <c r="R5185">
        <f>10^(L5185/10)</f>
        <v>1.7256651228731579E-7</v>
      </c>
      <c r="S5185">
        <f>LN(R5185)</f>
        <v>-15.572483096314082</v>
      </c>
      <c r="T5185">
        <v>2.5</v>
      </c>
      <c r="U5185">
        <v>-0.8</v>
      </c>
      <c r="V5185">
        <f t="shared" si="563"/>
        <v>21.304694318389082</v>
      </c>
      <c r="W5185">
        <f t="shared" si="564"/>
        <v>4.6938012113924253E-2</v>
      </c>
      <c r="X5185">
        <f t="shared" si="565"/>
        <v>2.2031769812069003E-3</v>
      </c>
      <c r="Z5185">
        <f ca="1">IF($F5185=$Z$1,1,0)</f>
        <v>0</v>
      </c>
      <c r="AA5185">
        <f ca="1">IF($I5185=$AA$1,1,0)</f>
        <v>0</v>
      </c>
      <c r="AB5185" t="str">
        <f t="shared" ca="1" si="566"/>
        <v/>
      </c>
      <c r="AC5185" t="str">
        <f ca="1">IF(AND(Z5185,AA5185),C5185,"")</f>
        <v/>
      </c>
      <c r="AD5185" t="str">
        <f ca="1">IF(AND(AA5185,Z5185),D5185,"")</f>
        <v/>
      </c>
      <c r="AE5185" t="str">
        <f t="shared" ca="1" si="567"/>
        <v/>
      </c>
    </row>
    <row r="5186" spans="1:31" x14ac:dyDescent="0.25">
      <c r="A5186">
        <v>789355</v>
      </c>
      <c r="B5186" s="1">
        <v>38767.220243055555</v>
      </c>
      <c r="C5186">
        <v>24</v>
      </c>
      <c r="D5186">
        <v>5</v>
      </c>
      <c r="E5186">
        <v>0.1</v>
      </c>
      <c r="F5186" t="s">
        <v>115</v>
      </c>
      <c r="G5186">
        <v>-62</v>
      </c>
      <c r="H5186">
        <v>1140351429822</v>
      </c>
      <c r="I5186">
        <v>0</v>
      </c>
      <c r="J5186" t="s">
        <v>73</v>
      </c>
      <c r="K5186">
        <v>-59</v>
      </c>
      <c r="L5186">
        <v>-60.077669902912596</v>
      </c>
      <c r="M5186">
        <v>103</v>
      </c>
      <c r="N5186">
        <v>3.1613143220674602</v>
      </c>
      <c r="O5186">
        <v>2</v>
      </c>
      <c r="P5186">
        <f t="shared" si="569"/>
        <v>6.3095734448019254E-7</v>
      </c>
      <c r="Q5186">
        <f t="shared" si="568"/>
        <v>-14.276027576563084</v>
      </c>
      <c r="R5186">
        <f>10^(L5186/10)</f>
        <v>9.8227481635042052E-7</v>
      </c>
      <c r="S5186">
        <f>LN(R5186)</f>
        <v>-13.83339471402636</v>
      </c>
      <c r="T5186">
        <v>2.5</v>
      </c>
      <c r="U5186">
        <v>-0.8</v>
      </c>
      <c r="V5186">
        <f t="shared" si="563"/>
        <v>22.26858774148015</v>
      </c>
      <c r="W5186">
        <f t="shared" si="564"/>
        <v>4.4906305312630117E-2</v>
      </c>
      <c r="X5186">
        <f t="shared" si="565"/>
        <v>2.0165762568311518E-3</v>
      </c>
      <c r="Z5186">
        <f ca="1">IF($F5186=$Z$1,1,0)</f>
        <v>0</v>
      </c>
      <c r="AA5186">
        <f ca="1">IF($I5186=$AA$1,1,0)</f>
        <v>0</v>
      </c>
      <c r="AB5186" t="str">
        <f t="shared" ca="1" si="566"/>
        <v/>
      </c>
      <c r="AC5186" t="str">
        <f ca="1">IF(AND(Z5186,AA5186),C5186,"")</f>
        <v/>
      </c>
      <c r="AD5186" t="str">
        <f ca="1">IF(AND(AA5186,Z5186),D5186,"")</f>
        <v/>
      </c>
      <c r="AE5186" t="str">
        <f t="shared" ca="1" si="567"/>
        <v/>
      </c>
    </row>
    <row r="5187" spans="1:31" x14ac:dyDescent="0.25">
      <c r="A5187">
        <v>789356</v>
      </c>
      <c r="B5187" s="1">
        <v>38767.220243055555</v>
      </c>
      <c r="C5187">
        <v>24</v>
      </c>
      <c r="D5187">
        <v>5</v>
      </c>
      <c r="E5187">
        <v>0.1</v>
      </c>
      <c r="F5187" t="s">
        <v>114</v>
      </c>
      <c r="G5187">
        <v>-60</v>
      </c>
      <c r="H5187">
        <v>1140351429822</v>
      </c>
      <c r="I5187">
        <v>0</v>
      </c>
      <c r="J5187" t="s">
        <v>73</v>
      </c>
      <c r="K5187">
        <v>-52</v>
      </c>
      <c r="L5187">
        <v>-52.755555555555603</v>
      </c>
      <c r="M5187">
        <v>90</v>
      </c>
      <c r="N5187">
        <v>2.3044222806249501</v>
      </c>
      <c r="O5187">
        <v>4</v>
      </c>
      <c r="P5187">
        <f t="shared" si="569"/>
        <v>9.9999999999999995E-7</v>
      </c>
      <c r="Q5187">
        <f t="shared" si="568"/>
        <v>-13.815510557964274</v>
      </c>
      <c r="R5187">
        <f>10^(L5187/10)</f>
        <v>5.302057636304907E-6</v>
      </c>
      <c r="S5187">
        <f>LN(R5187)</f>
        <v>-12.147415579484155</v>
      </c>
      <c r="T5187">
        <v>33.5</v>
      </c>
      <c r="U5187">
        <v>2.8</v>
      </c>
      <c r="V5187">
        <f t="shared" ref="V5187:V5250" si="570">SQRT((T5187-C5187)^2+(U5187-D5187)^2)</f>
        <v>9.7514101544340761</v>
      </c>
      <c r="W5187">
        <f t="shared" ref="W5187:W5250" si="571">1/V5187</f>
        <v>0.10254927073755468</v>
      </c>
      <c r="X5187">
        <f t="shared" ref="X5187:X5250" si="572">1/(V5187^2)</f>
        <v>1.0516352928804288E-2</v>
      </c>
      <c r="Z5187">
        <f ca="1">IF($F5187=$Z$1,1,0)</f>
        <v>0</v>
      </c>
      <c r="AA5187">
        <f ca="1">IF($I5187=$AA$1,1,0)</f>
        <v>0</v>
      </c>
      <c r="AB5187" t="str">
        <f t="shared" ref="AB5187:AB5250" ca="1" si="573">IF(AND(AA5187,Z5187),ABS(L5187-AB$1)*AE5187/AE$7971,"")</f>
        <v/>
      </c>
      <c r="AC5187" t="str">
        <f ca="1">IF(AND(Z5187,AA5187),C5187,"")</f>
        <v/>
      </c>
      <c r="AD5187" t="str">
        <f ca="1">IF(AND(AA5187,Z5187),D5187,"")</f>
        <v/>
      </c>
      <c r="AE5187" t="str">
        <f t="shared" ref="AE5187:AE5250" ca="1" si="574">IF(AND(Z5187,AA5187),W5187,"")</f>
        <v/>
      </c>
    </row>
    <row r="5188" spans="1:31" x14ac:dyDescent="0.25">
      <c r="A5188">
        <v>789357</v>
      </c>
      <c r="B5188" s="1">
        <v>38767.220243055555</v>
      </c>
      <c r="C5188">
        <v>24</v>
      </c>
      <c r="D5188">
        <v>5</v>
      </c>
      <c r="E5188">
        <v>0.1</v>
      </c>
      <c r="F5188" t="s">
        <v>112</v>
      </c>
      <c r="G5188">
        <v>-60</v>
      </c>
      <c r="H5188">
        <v>1140351429822</v>
      </c>
      <c r="I5188">
        <v>0</v>
      </c>
      <c r="J5188" t="s">
        <v>73</v>
      </c>
      <c r="K5188">
        <v>-63</v>
      </c>
      <c r="L5188">
        <v>-63.845454545454501</v>
      </c>
      <c r="M5188">
        <v>110</v>
      </c>
      <c r="N5188">
        <v>2.21829905759438</v>
      </c>
      <c r="O5188">
        <v>2</v>
      </c>
      <c r="P5188">
        <f t="shared" si="569"/>
        <v>9.9999999999999995E-7</v>
      </c>
      <c r="Q5188">
        <f t="shared" si="568"/>
        <v>-13.815510557964274</v>
      </c>
      <c r="R5188">
        <f>10^(L5188/10)</f>
        <v>4.1252905834532768E-7</v>
      </c>
      <c r="S5188">
        <f>LN(R5188)</f>
        <v>-14.700959189179249</v>
      </c>
      <c r="T5188">
        <v>7.5</v>
      </c>
      <c r="U5188">
        <v>6.3</v>
      </c>
      <c r="V5188">
        <f t="shared" si="570"/>
        <v>16.55113289173886</v>
      </c>
      <c r="W5188">
        <f t="shared" si="571"/>
        <v>6.0418824895009354E-2</v>
      </c>
      <c r="X5188">
        <f t="shared" si="572"/>
        <v>3.6504344016938025E-3</v>
      </c>
      <c r="Z5188">
        <f ca="1">IF($F5188=$Z$1,1,0)</f>
        <v>0</v>
      </c>
      <c r="AA5188">
        <f ca="1">IF($I5188=$AA$1,1,0)</f>
        <v>0</v>
      </c>
      <c r="AB5188" t="str">
        <f t="shared" ca="1" si="573"/>
        <v/>
      </c>
      <c r="AC5188" t="str">
        <f ca="1">IF(AND(Z5188,AA5188),C5188,"")</f>
        <v/>
      </c>
      <c r="AD5188" t="str">
        <f ca="1">IF(AND(AA5188,Z5188),D5188,"")</f>
        <v/>
      </c>
      <c r="AE5188" t="str">
        <f t="shared" ca="1" si="574"/>
        <v/>
      </c>
    </row>
    <row r="5189" spans="1:31" x14ac:dyDescent="0.25">
      <c r="A5189">
        <v>789358</v>
      </c>
      <c r="B5189" s="1">
        <v>38767.220243055555</v>
      </c>
      <c r="C5189">
        <v>24</v>
      </c>
      <c r="D5189">
        <v>5</v>
      </c>
      <c r="E5189">
        <v>0.1</v>
      </c>
      <c r="F5189" t="s">
        <v>116</v>
      </c>
      <c r="G5189">
        <v>-49</v>
      </c>
      <c r="H5189">
        <v>1140351429822</v>
      </c>
      <c r="I5189">
        <v>0</v>
      </c>
      <c r="J5189" t="s">
        <v>73</v>
      </c>
      <c r="K5189">
        <v>-50</v>
      </c>
      <c r="L5189">
        <v>-50.510638297872298</v>
      </c>
      <c r="M5189">
        <v>94</v>
      </c>
      <c r="N5189">
        <v>0.95877027926921798</v>
      </c>
      <c r="O5189">
        <v>1</v>
      </c>
      <c r="P5189">
        <f t="shared" si="569"/>
        <v>1.2589254117941658E-5</v>
      </c>
      <c r="Q5189">
        <f t="shared" si="568"/>
        <v>-11.282666955670825</v>
      </c>
      <c r="R5189">
        <f>10^(L5189/10)</f>
        <v>8.8907043844616364E-6</v>
      </c>
      <c r="S5189">
        <f>LN(R5189)</f>
        <v>-11.630504278229491</v>
      </c>
      <c r="T5189">
        <v>33.5</v>
      </c>
      <c r="U5189">
        <v>9.3000000000000007</v>
      </c>
      <c r="V5189">
        <f t="shared" si="570"/>
        <v>10.427847332982969</v>
      </c>
      <c r="W5189">
        <f t="shared" si="571"/>
        <v>9.5897069459103979E-2</v>
      </c>
      <c r="X5189">
        <f t="shared" si="572"/>
        <v>9.1962479308442136E-3</v>
      </c>
      <c r="Z5189">
        <f ca="1">IF($F5189=$Z$1,1,0)</f>
        <v>0</v>
      </c>
      <c r="AA5189">
        <f ca="1">IF($I5189=$AA$1,1,0)</f>
        <v>0</v>
      </c>
      <c r="AB5189" t="str">
        <f t="shared" ca="1" si="573"/>
        <v/>
      </c>
      <c r="AC5189" t="str">
        <f ca="1">IF(AND(Z5189,AA5189),C5189,"")</f>
        <v/>
      </c>
      <c r="AD5189" t="str">
        <f ca="1">IF(AND(AA5189,Z5189),D5189,"")</f>
        <v/>
      </c>
      <c r="AE5189" t="str">
        <f t="shared" ca="1" si="574"/>
        <v/>
      </c>
    </row>
    <row r="5190" spans="1:31" x14ac:dyDescent="0.25">
      <c r="A5190">
        <v>789359</v>
      </c>
      <c r="B5190" s="1">
        <v>38767.220243055555</v>
      </c>
      <c r="C5190">
        <v>24</v>
      </c>
      <c r="D5190">
        <v>5</v>
      </c>
      <c r="E5190">
        <v>0.1</v>
      </c>
      <c r="F5190" t="s">
        <v>117</v>
      </c>
      <c r="G5190">
        <v>-74</v>
      </c>
      <c r="H5190">
        <v>1140351429822</v>
      </c>
      <c r="I5190">
        <v>0</v>
      </c>
      <c r="J5190" t="s">
        <v>73</v>
      </c>
      <c r="K5190">
        <v>-72</v>
      </c>
      <c r="L5190">
        <v>-71.663157894736798</v>
      </c>
      <c r="M5190">
        <v>95</v>
      </c>
      <c r="N5190">
        <v>1.52713419769932</v>
      </c>
      <c r="O5190">
        <v>1.5</v>
      </c>
      <c r="P5190">
        <f t="shared" si="569"/>
        <v>3.981071705534957E-8</v>
      </c>
      <c r="Q5190">
        <f t="shared" si="568"/>
        <v>-17.039129688155942</v>
      </c>
      <c r="R5190">
        <f>10^(L5190/10)</f>
        <v>6.8184272409019774E-8</v>
      </c>
      <c r="S5190">
        <f>LN(R5190)</f>
        <v>-16.501051908529952</v>
      </c>
      <c r="T5190">
        <v>1</v>
      </c>
      <c r="U5190">
        <v>14</v>
      </c>
      <c r="V5190">
        <f t="shared" si="570"/>
        <v>24.698178070456937</v>
      </c>
      <c r="W5190">
        <f t="shared" si="571"/>
        <v>4.0488816508945799E-2</v>
      </c>
      <c r="X5190">
        <f t="shared" si="572"/>
        <v>1.6393442622950822E-3</v>
      </c>
      <c r="Z5190">
        <f ca="1">IF($F5190=$Z$1,1,0)</f>
        <v>0</v>
      </c>
      <c r="AA5190">
        <f ca="1">IF($I5190=$AA$1,1,0)</f>
        <v>0</v>
      </c>
      <c r="AB5190" t="str">
        <f t="shared" ca="1" si="573"/>
        <v/>
      </c>
      <c r="AC5190" t="str">
        <f ca="1">IF(AND(Z5190,AA5190),C5190,"")</f>
        <v/>
      </c>
      <c r="AD5190" t="str">
        <f ca="1">IF(AND(AA5190,Z5190),D5190,"")</f>
        <v/>
      </c>
      <c r="AE5190" t="str">
        <f t="shared" ca="1" si="574"/>
        <v/>
      </c>
    </row>
    <row r="5191" spans="1:31" x14ac:dyDescent="0.25">
      <c r="A5191">
        <v>789361</v>
      </c>
      <c r="B5191" s="1">
        <v>38767.220243055555</v>
      </c>
      <c r="C5191">
        <v>24</v>
      </c>
      <c r="D5191">
        <v>5</v>
      </c>
      <c r="E5191">
        <v>0.1</v>
      </c>
      <c r="F5191" t="s">
        <v>113</v>
      </c>
      <c r="G5191">
        <v>-58</v>
      </c>
      <c r="H5191">
        <v>1140351429822</v>
      </c>
      <c r="I5191">
        <v>0</v>
      </c>
      <c r="J5191" t="s">
        <v>73</v>
      </c>
      <c r="K5191">
        <v>-60</v>
      </c>
      <c r="L5191">
        <v>-60.1827956989247</v>
      </c>
      <c r="M5191">
        <v>93</v>
      </c>
      <c r="N5191">
        <v>3.13100288336397</v>
      </c>
      <c r="O5191">
        <v>3</v>
      </c>
      <c r="P5191">
        <f t="shared" si="569"/>
        <v>1.5848931924611111E-6</v>
      </c>
      <c r="Q5191">
        <f t="shared" si="568"/>
        <v>-13.354993539365466</v>
      </c>
      <c r="R5191">
        <f>10^(L5191/10)</f>
        <v>9.5878323196300561E-7</v>
      </c>
      <c r="S5191">
        <f>LN(R5191)</f>
        <v>-13.857600823105019</v>
      </c>
      <c r="T5191">
        <v>12.8</v>
      </c>
      <c r="U5191">
        <v>-2.8</v>
      </c>
      <c r="V5191">
        <f t="shared" si="570"/>
        <v>13.648443134658253</v>
      </c>
      <c r="W5191">
        <f t="shared" si="571"/>
        <v>7.326842996917679E-2</v>
      </c>
      <c r="X5191">
        <f t="shared" si="572"/>
        <v>5.3682628301481641E-3</v>
      </c>
      <c r="Z5191">
        <f ca="1">IF($F5191=$Z$1,1,0)</f>
        <v>1</v>
      </c>
      <c r="AA5191">
        <f ca="1">IF($I5191=$AA$1,1,0)</f>
        <v>0</v>
      </c>
      <c r="AB5191" t="str">
        <f t="shared" ca="1" si="573"/>
        <v/>
      </c>
      <c r="AC5191" t="str">
        <f ca="1">IF(AND(Z5191,AA5191),C5191,"")</f>
        <v/>
      </c>
      <c r="AD5191" t="str">
        <f ca="1">IF(AND(AA5191,Z5191),D5191,"")</f>
        <v/>
      </c>
      <c r="AE5191" t="str">
        <f t="shared" ca="1" si="574"/>
        <v/>
      </c>
    </row>
    <row r="5192" spans="1:31" x14ac:dyDescent="0.25">
      <c r="A5192">
        <v>790199</v>
      </c>
      <c r="B5192" s="1">
        <v>38767.220914351848</v>
      </c>
      <c r="C5192">
        <v>24</v>
      </c>
      <c r="D5192">
        <v>5</v>
      </c>
      <c r="E5192">
        <v>45.2</v>
      </c>
      <c r="F5192" t="s">
        <v>116</v>
      </c>
      <c r="G5192">
        <v>-44</v>
      </c>
      <c r="H5192">
        <v>1140351487974</v>
      </c>
      <c r="I5192">
        <v>45</v>
      </c>
      <c r="J5192" t="s">
        <v>73</v>
      </c>
      <c r="K5192">
        <v>-45</v>
      </c>
      <c r="L5192">
        <v>-46.115789473684202</v>
      </c>
      <c r="M5192">
        <v>95</v>
      </c>
      <c r="N5192">
        <v>2.8166041039896599</v>
      </c>
      <c r="O5192">
        <v>1</v>
      </c>
      <c r="P5192">
        <f t="shared" si="569"/>
        <v>3.9810717055349634E-5</v>
      </c>
      <c r="Q5192">
        <f t="shared" si="568"/>
        <v>-10.131374409173803</v>
      </c>
      <c r="R5192">
        <f>10^(L5192/10)</f>
        <v>2.4458006305796599E-5</v>
      </c>
      <c r="S5192">
        <f>LN(R5192)</f>
        <v>-10.618552939375697</v>
      </c>
      <c r="T5192">
        <v>33.5</v>
      </c>
      <c r="U5192">
        <v>9.3000000000000007</v>
      </c>
      <c r="V5192">
        <f t="shared" si="570"/>
        <v>10.427847332982969</v>
      </c>
      <c r="W5192">
        <f t="shared" si="571"/>
        <v>9.5897069459103979E-2</v>
      </c>
      <c r="X5192">
        <f t="shared" si="572"/>
        <v>9.1962479308442136E-3</v>
      </c>
      <c r="Z5192">
        <f ca="1">IF($F5192=$Z$1,1,0)</f>
        <v>0</v>
      </c>
      <c r="AA5192">
        <f ca="1">IF($I5192=$AA$1,1,0)</f>
        <v>0</v>
      </c>
      <c r="AB5192" t="str">
        <f t="shared" ca="1" si="573"/>
        <v/>
      </c>
      <c r="AC5192" t="str">
        <f ca="1">IF(AND(Z5192,AA5192),C5192,"")</f>
        <v/>
      </c>
      <c r="AD5192" t="str">
        <f ca="1">IF(AND(AA5192,Z5192),D5192,"")</f>
        <v/>
      </c>
      <c r="AE5192" t="str">
        <f t="shared" ca="1" si="574"/>
        <v/>
      </c>
    </row>
    <row r="5193" spans="1:31" x14ac:dyDescent="0.25">
      <c r="A5193">
        <v>790200</v>
      </c>
      <c r="B5193" s="1">
        <v>38767.220914351848</v>
      </c>
      <c r="C5193">
        <v>24</v>
      </c>
      <c r="D5193">
        <v>5</v>
      </c>
      <c r="E5193">
        <v>45.2</v>
      </c>
      <c r="F5193" t="s">
        <v>112</v>
      </c>
      <c r="G5193">
        <v>-56</v>
      </c>
      <c r="H5193">
        <v>1140351487974</v>
      </c>
      <c r="I5193">
        <v>45</v>
      </c>
      <c r="J5193" t="s">
        <v>73</v>
      </c>
      <c r="K5193">
        <v>-57</v>
      </c>
      <c r="L5193">
        <v>-57.4181818181818</v>
      </c>
      <c r="M5193">
        <v>110</v>
      </c>
      <c r="N5193">
        <v>1.99716229043743</v>
      </c>
      <c r="O5193">
        <v>2</v>
      </c>
      <c r="P5193">
        <f t="shared" si="569"/>
        <v>2.5118864315095806E-6</v>
      </c>
      <c r="Q5193">
        <f t="shared" si="568"/>
        <v>-12.894476520766656</v>
      </c>
      <c r="R5193">
        <f>10^(L5193/10)</f>
        <v>1.8120985722317168E-6</v>
      </c>
      <c r="S5193">
        <f>LN(R5193)</f>
        <v>-13.221024952136718</v>
      </c>
      <c r="T5193">
        <v>7.5</v>
      </c>
      <c r="U5193">
        <v>6.3</v>
      </c>
      <c r="V5193">
        <f t="shared" si="570"/>
        <v>16.55113289173886</v>
      </c>
      <c r="W5193">
        <f t="shared" si="571"/>
        <v>6.0418824895009354E-2</v>
      </c>
      <c r="X5193">
        <f t="shared" si="572"/>
        <v>3.6504344016938025E-3</v>
      </c>
      <c r="Z5193">
        <f ca="1">IF($F5193=$Z$1,1,0)</f>
        <v>0</v>
      </c>
      <c r="AA5193">
        <f ca="1">IF($I5193=$AA$1,1,0)</f>
        <v>0</v>
      </c>
      <c r="AB5193" t="str">
        <f t="shared" ca="1" si="573"/>
        <v/>
      </c>
      <c r="AC5193" t="str">
        <f ca="1">IF(AND(Z5193,AA5193),C5193,"")</f>
        <v/>
      </c>
      <c r="AD5193" t="str">
        <f ca="1">IF(AND(AA5193,Z5193),D5193,"")</f>
        <v/>
      </c>
      <c r="AE5193" t="str">
        <f t="shared" ca="1" si="574"/>
        <v/>
      </c>
    </row>
    <row r="5194" spans="1:31" x14ac:dyDescent="0.25">
      <c r="A5194">
        <v>790201</v>
      </c>
      <c r="B5194" s="1">
        <v>38767.220914351848</v>
      </c>
      <c r="C5194">
        <v>24</v>
      </c>
      <c r="D5194">
        <v>5</v>
      </c>
      <c r="E5194">
        <v>45.2</v>
      </c>
      <c r="F5194" t="s">
        <v>114</v>
      </c>
      <c r="G5194">
        <v>-53</v>
      </c>
      <c r="H5194">
        <v>1140351487974</v>
      </c>
      <c r="I5194">
        <v>45</v>
      </c>
      <c r="J5194" t="s">
        <v>73</v>
      </c>
      <c r="K5194">
        <v>-55</v>
      </c>
      <c r="L5194">
        <v>-54.553191489361701</v>
      </c>
      <c r="M5194">
        <v>94</v>
      </c>
      <c r="N5194">
        <v>1.9871469864439399</v>
      </c>
      <c r="O5194">
        <v>3</v>
      </c>
      <c r="P5194">
        <f t="shared" si="569"/>
        <v>5.011872336272719E-6</v>
      </c>
      <c r="Q5194">
        <f t="shared" si="568"/>
        <v>-12.203700992868443</v>
      </c>
      <c r="R5194">
        <f>10^(L5194/10)</f>
        <v>3.5049421245590464E-6</v>
      </c>
      <c r="S5194">
        <f>LN(R5194)</f>
        <v>-12.561336549865391</v>
      </c>
      <c r="T5194">
        <v>33.5</v>
      </c>
      <c r="U5194">
        <v>2.8</v>
      </c>
      <c r="V5194">
        <f t="shared" si="570"/>
        <v>9.7514101544340761</v>
      </c>
      <c r="W5194">
        <f t="shared" si="571"/>
        <v>0.10254927073755468</v>
      </c>
      <c r="X5194">
        <f t="shared" si="572"/>
        <v>1.0516352928804288E-2</v>
      </c>
      <c r="Z5194">
        <f ca="1">IF($F5194=$Z$1,1,0)</f>
        <v>0</v>
      </c>
      <c r="AA5194">
        <f ca="1">IF($I5194=$AA$1,1,0)</f>
        <v>0</v>
      </c>
      <c r="AB5194" t="str">
        <f t="shared" ca="1" si="573"/>
        <v/>
      </c>
      <c r="AC5194" t="str">
        <f ca="1">IF(AND(Z5194,AA5194),C5194,"")</f>
        <v/>
      </c>
      <c r="AD5194" t="str">
        <f ca="1">IF(AND(AA5194,Z5194),D5194,"")</f>
        <v/>
      </c>
      <c r="AE5194" t="str">
        <f t="shared" ca="1" si="574"/>
        <v/>
      </c>
    </row>
    <row r="5195" spans="1:31" x14ac:dyDescent="0.25">
      <c r="A5195">
        <v>790202</v>
      </c>
      <c r="B5195" s="1">
        <v>38767.220914351848</v>
      </c>
      <c r="C5195">
        <v>24</v>
      </c>
      <c r="D5195">
        <v>5</v>
      </c>
      <c r="E5195">
        <v>45.2</v>
      </c>
      <c r="F5195" t="s">
        <v>113</v>
      </c>
      <c r="G5195">
        <v>-59</v>
      </c>
      <c r="H5195">
        <v>1140351487974</v>
      </c>
      <c r="I5195">
        <v>45</v>
      </c>
      <c r="J5195" t="s">
        <v>73</v>
      </c>
      <c r="K5195">
        <v>-62</v>
      </c>
      <c r="L5195">
        <v>-62.530120481927703</v>
      </c>
      <c r="M5195">
        <v>83</v>
      </c>
      <c r="N5195">
        <v>2.3443619413683399</v>
      </c>
      <c r="O5195">
        <v>3</v>
      </c>
      <c r="P5195">
        <f t="shared" si="569"/>
        <v>1.2589254117941642E-6</v>
      </c>
      <c r="Q5195">
        <f t="shared" si="568"/>
        <v>-13.585252048664872</v>
      </c>
      <c r="R5195">
        <f>10^(L5195/10)</f>
        <v>5.5845470187769303E-7</v>
      </c>
      <c r="S5195">
        <f>LN(R5195)</f>
        <v>-14.398092328480841</v>
      </c>
      <c r="T5195">
        <v>12.8</v>
      </c>
      <c r="U5195">
        <v>-2.8</v>
      </c>
      <c r="V5195">
        <f t="shared" si="570"/>
        <v>13.648443134658253</v>
      </c>
      <c r="W5195">
        <f t="shared" si="571"/>
        <v>7.326842996917679E-2</v>
      </c>
      <c r="X5195">
        <f t="shared" si="572"/>
        <v>5.3682628301481641E-3</v>
      </c>
      <c r="Z5195">
        <f ca="1">IF($F5195=$Z$1,1,0)</f>
        <v>1</v>
      </c>
      <c r="AA5195">
        <f ca="1">IF($I5195=$AA$1,1,0)</f>
        <v>0</v>
      </c>
      <c r="AB5195" t="str">
        <f t="shared" ca="1" si="573"/>
        <v/>
      </c>
      <c r="AC5195" t="str">
        <f ca="1">IF(AND(Z5195,AA5195),C5195,"")</f>
        <v/>
      </c>
      <c r="AD5195" t="str">
        <f ca="1">IF(AND(AA5195,Z5195),D5195,"")</f>
        <v/>
      </c>
      <c r="AE5195" t="str">
        <f t="shared" ca="1" si="574"/>
        <v/>
      </c>
    </row>
    <row r="5196" spans="1:31" x14ac:dyDescent="0.25">
      <c r="A5196">
        <v>790203</v>
      </c>
      <c r="B5196" s="1">
        <v>38767.220914351848</v>
      </c>
      <c r="C5196">
        <v>24</v>
      </c>
      <c r="D5196">
        <v>5</v>
      </c>
      <c r="E5196">
        <v>45.2</v>
      </c>
      <c r="F5196" t="s">
        <v>115</v>
      </c>
      <c r="G5196">
        <v>-66</v>
      </c>
      <c r="H5196">
        <v>1140351487974</v>
      </c>
      <c r="I5196">
        <v>45</v>
      </c>
      <c r="J5196" t="s">
        <v>73</v>
      </c>
      <c r="K5196">
        <v>-65</v>
      </c>
      <c r="L5196">
        <v>-65.814814814814795</v>
      </c>
      <c r="M5196">
        <v>108</v>
      </c>
      <c r="N5196">
        <v>2.6796154981120699</v>
      </c>
      <c r="O5196">
        <v>3</v>
      </c>
      <c r="P5196">
        <f t="shared" si="569"/>
        <v>2.511886431509578E-7</v>
      </c>
      <c r="Q5196">
        <f t="shared" si="568"/>
        <v>-15.197061613760702</v>
      </c>
      <c r="R5196">
        <f>10^(L5196/10)</f>
        <v>2.621310810163267E-7</v>
      </c>
      <c r="S5196">
        <f>LN(R5196)</f>
        <v>-15.154421149075624</v>
      </c>
      <c r="T5196">
        <v>2.5</v>
      </c>
      <c r="U5196">
        <v>-0.8</v>
      </c>
      <c r="V5196">
        <f t="shared" si="570"/>
        <v>22.26858774148015</v>
      </c>
      <c r="W5196">
        <f t="shared" si="571"/>
        <v>4.4906305312630117E-2</v>
      </c>
      <c r="X5196">
        <f t="shared" si="572"/>
        <v>2.0165762568311518E-3</v>
      </c>
      <c r="Z5196">
        <f ca="1">IF($F5196=$Z$1,1,0)</f>
        <v>0</v>
      </c>
      <c r="AA5196">
        <f ca="1">IF($I5196=$AA$1,1,0)</f>
        <v>0</v>
      </c>
      <c r="AB5196" t="str">
        <f t="shared" ca="1" si="573"/>
        <v/>
      </c>
      <c r="AC5196" t="str">
        <f ca="1">IF(AND(Z5196,AA5196),C5196,"")</f>
        <v/>
      </c>
      <c r="AD5196" t="str">
        <f ca="1">IF(AND(AA5196,Z5196),D5196,"")</f>
        <v/>
      </c>
      <c r="AE5196" t="str">
        <f t="shared" ca="1" si="574"/>
        <v/>
      </c>
    </row>
    <row r="5197" spans="1:31" x14ac:dyDescent="0.25">
      <c r="A5197">
        <v>790211</v>
      </c>
      <c r="B5197" s="1">
        <v>38767.220925925925</v>
      </c>
      <c r="C5197">
        <v>24</v>
      </c>
      <c r="D5197">
        <v>5</v>
      </c>
      <c r="E5197">
        <v>45.2</v>
      </c>
      <c r="F5197" t="s">
        <v>117</v>
      </c>
      <c r="G5197">
        <v>-74</v>
      </c>
      <c r="H5197">
        <v>1140351488226</v>
      </c>
      <c r="I5197">
        <v>45</v>
      </c>
      <c r="J5197" t="s">
        <v>73</v>
      </c>
      <c r="K5197">
        <v>-74</v>
      </c>
      <c r="L5197">
        <v>-73.400000000000006</v>
      </c>
      <c r="M5197">
        <v>85</v>
      </c>
      <c r="N5197">
        <v>0.99043040187202502</v>
      </c>
      <c r="O5197">
        <v>1</v>
      </c>
      <c r="P5197">
        <f t="shared" si="569"/>
        <v>3.981071705534957E-8</v>
      </c>
      <c r="Q5197">
        <f t="shared" si="568"/>
        <v>-17.039129688155942</v>
      </c>
      <c r="R5197">
        <f>10^(L5197/10)</f>
        <v>4.5708818961487299E-8</v>
      </c>
      <c r="S5197">
        <f>LN(R5197)</f>
        <v>-16.9009745825763</v>
      </c>
      <c r="T5197">
        <v>1</v>
      </c>
      <c r="U5197">
        <v>14</v>
      </c>
      <c r="V5197">
        <f t="shared" si="570"/>
        <v>24.698178070456937</v>
      </c>
      <c r="W5197">
        <f t="shared" si="571"/>
        <v>4.0488816508945799E-2</v>
      </c>
      <c r="X5197">
        <f t="shared" si="572"/>
        <v>1.6393442622950822E-3</v>
      </c>
      <c r="Z5197">
        <f ca="1">IF($F5197=$Z$1,1,0)</f>
        <v>0</v>
      </c>
      <c r="AA5197">
        <f ca="1">IF($I5197=$AA$1,1,0)</f>
        <v>0</v>
      </c>
      <c r="AB5197" t="str">
        <f t="shared" ca="1" si="573"/>
        <v/>
      </c>
      <c r="AC5197" t="str">
        <f ca="1">IF(AND(Z5197,AA5197),C5197,"")</f>
        <v/>
      </c>
      <c r="AD5197" t="str">
        <f ca="1">IF(AND(AA5197,Z5197),D5197,"")</f>
        <v/>
      </c>
      <c r="AE5197" t="str">
        <f t="shared" ca="1" si="574"/>
        <v/>
      </c>
    </row>
    <row r="5198" spans="1:31" x14ac:dyDescent="0.25">
      <c r="A5198">
        <v>791033</v>
      </c>
      <c r="B5198" s="1">
        <v>38767.221365740741</v>
      </c>
      <c r="C5198">
        <v>24</v>
      </c>
      <c r="D5198">
        <v>5</v>
      </c>
      <c r="E5198">
        <v>90.4</v>
      </c>
      <c r="F5198" t="s">
        <v>116</v>
      </c>
      <c r="G5198">
        <v>-57</v>
      </c>
      <c r="H5198">
        <v>1140351526688</v>
      </c>
      <c r="I5198">
        <v>90</v>
      </c>
      <c r="J5198" t="s">
        <v>73</v>
      </c>
      <c r="K5198">
        <v>-55</v>
      </c>
      <c r="L5198">
        <v>-54.340206185566998</v>
      </c>
      <c r="M5198">
        <v>97</v>
      </c>
      <c r="N5198">
        <v>1.21523829914603</v>
      </c>
      <c r="O5198">
        <v>1</v>
      </c>
      <c r="P5198">
        <f t="shared" si="569"/>
        <v>1.9952623149688749E-6</v>
      </c>
      <c r="Q5198">
        <f t="shared" si="568"/>
        <v>-13.124735030066063</v>
      </c>
      <c r="R5198">
        <f>10^(L5198/10)</f>
        <v>3.6811149677313325E-6</v>
      </c>
      <c r="S5198">
        <f>LN(R5198)</f>
        <v>-12.512294871310941</v>
      </c>
      <c r="T5198">
        <v>33.5</v>
      </c>
      <c r="U5198">
        <v>9.3000000000000007</v>
      </c>
      <c r="V5198">
        <f t="shared" si="570"/>
        <v>10.427847332982969</v>
      </c>
      <c r="W5198">
        <f t="shared" si="571"/>
        <v>9.5897069459103979E-2</v>
      </c>
      <c r="X5198">
        <f t="shared" si="572"/>
        <v>9.1962479308442136E-3</v>
      </c>
      <c r="Z5198">
        <f ca="1">IF($F5198=$Z$1,1,0)</f>
        <v>0</v>
      </c>
      <c r="AA5198">
        <f ca="1">IF($I5198=$AA$1,1,0)</f>
        <v>0</v>
      </c>
      <c r="AB5198" t="str">
        <f t="shared" ca="1" si="573"/>
        <v/>
      </c>
      <c r="AC5198" t="str">
        <f ca="1">IF(AND(Z5198,AA5198),C5198,"")</f>
        <v/>
      </c>
      <c r="AD5198" t="str">
        <f ca="1">IF(AND(AA5198,Z5198),D5198,"")</f>
        <v/>
      </c>
      <c r="AE5198" t="str">
        <f t="shared" ca="1" si="574"/>
        <v/>
      </c>
    </row>
    <row r="5199" spans="1:31" x14ac:dyDescent="0.25">
      <c r="A5199">
        <v>791034</v>
      </c>
      <c r="B5199" s="1">
        <v>38767.221365740741</v>
      </c>
      <c r="C5199">
        <v>24</v>
      </c>
      <c r="D5199">
        <v>5</v>
      </c>
      <c r="E5199">
        <v>90.4</v>
      </c>
      <c r="F5199" t="s">
        <v>114</v>
      </c>
      <c r="G5199">
        <v>-60</v>
      </c>
      <c r="H5199">
        <v>1140351526688</v>
      </c>
      <c r="I5199">
        <v>90</v>
      </c>
      <c r="J5199" t="s">
        <v>73</v>
      </c>
      <c r="K5199">
        <v>-57</v>
      </c>
      <c r="L5199">
        <v>-57.125</v>
      </c>
      <c r="M5199">
        <v>88</v>
      </c>
      <c r="N5199">
        <v>1.7604368580084</v>
      </c>
      <c r="O5199">
        <v>3.25</v>
      </c>
      <c r="P5199">
        <f t="shared" si="569"/>
        <v>9.9999999999999995E-7</v>
      </c>
      <c r="Q5199">
        <f t="shared" si="568"/>
        <v>-13.815510557964274</v>
      </c>
      <c r="R5199">
        <f>10^(L5199/10)</f>
        <v>1.9386526359522027E-6</v>
      </c>
      <c r="S5199">
        <f>LN(R5199)</f>
        <v>-13.153517343728488</v>
      </c>
      <c r="T5199">
        <v>33.5</v>
      </c>
      <c r="U5199">
        <v>2.8</v>
      </c>
      <c r="V5199">
        <f t="shared" si="570"/>
        <v>9.7514101544340761</v>
      </c>
      <c r="W5199">
        <f t="shared" si="571"/>
        <v>0.10254927073755468</v>
      </c>
      <c r="X5199">
        <f t="shared" si="572"/>
        <v>1.0516352928804288E-2</v>
      </c>
      <c r="Z5199">
        <f ca="1">IF($F5199=$Z$1,1,0)</f>
        <v>0</v>
      </c>
      <c r="AA5199">
        <f ca="1">IF($I5199=$AA$1,1,0)</f>
        <v>0</v>
      </c>
      <c r="AB5199" t="str">
        <f t="shared" ca="1" si="573"/>
        <v/>
      </c>
      <c r="AC5199" t="str">
        <f ca="1">IF(AND(Z5199,AA5199),C5199,"")</f>
        <v/>
      </c>
      <c r="AD5199" t="str">
        <f ca="1">IF(AND(AA5199,Z5199),D5199,"")</f>
        <v/>
      </c>
      <c r="AE5199" t="str">
        <f t="shared" ca="1" si="574"/>
        <v/>
      </c>
    </row>
    <row r="5200" spans="1:31" x14ac:dyDescent="0.25">
      <c r="A5200">
        <v>791035</v>
      </c>
      <c r="B5200" s="1">
        <v>38767.221365740741</v>
      </c>
      <c r="C5200">
        <v>24</v>
      </c>
      <c r="D5200">
        <v>5</v>
      </c>
      <c r="E5200">
        <v>90.4</v>
      </c>
      <c r="F5200" t="s">
        <v>112</v>
      </c>
      <c r="G5200">
        <v>-56</v>
      </c>
      <c r="H5200">
        <v>1140351526688</v>
      </c>
      <c r="I5200">
        <v>90</v>
      </c>
      <c r="J5200" t="s">
        <v>73</v>
      </c>
      <c r="K5200">
        <v>-58</v>
      </c>
      <c r="L5200">
        <v>-56.972727272727298</v>
      </c>
      <c r="M5200">
        <v>110</v>
      </c>
      <c r="N5200">
        <v>1.4618016463863399</v>
      </c>
      <c r="O5200">
        <v>2</v>
      </c>
      <c r="P5200">
        <f t="shared" si="569"/>
        <v>2.5118864315095806E-6</v>
      </c>
      <c r="Q5200">
        <f t="shared" si="568"/>
        <v>-12.894476520766656</v>
      </c>
      <c r="R5200">
        <f>10^(L5200/10)</f>
        <v>2.0078315430854671E-6</v>
      </c>
      <c r="S5200">
        <f>LN(R5200)</f>
        <v>-13.11845525253972</v>
      </c>
      <c r="T5200">
        <v>7.5</v>
      </c>
      <c r="U5200">
        <v>6.3</v>
      </c>
      <c r="V5200">
        <f t="shared" si="570"/>
        <v>16.55113289173886</v>
      </c>
      <c r="W5200">
        <f t="shared" si="571"/>
        <v>6.0418824895009354E-2</v>
      </c>
      <c r="X5200">
        <f t="shared" si="572"/>
        <v>3.6504344016938025E-3</v>
      </c>
      <c r="Z5200">
        <f ca="1">IF($F5200=$Z$1,1,0)</f>
        <v>0</v>
      </c>
      <c r="AA5200">
        <f ca="1">IF($I5200=$AA$1,1,0)</f>
        <v>0</v>
      </c>
      <c r="AB5200" t="str">
        <f t="shared" ca="1" si="573"/>
        <v/>
      </c>
      <c r="AC5200" t="str">
        <f ca="1">IF(AND(Z5200,AA5200),C5200,"")</f>
        <v/>
      </c>
      <c r="AD5200" t="str">
        <f ca="1">IF(AND(AA5200,Z5200),D5200,"")</f>
        <v/>
      </c>
      <c r="AE5200" t="str">
        <f t="shared" ca="1" si="574"/>
        <v/>
      </c>
    </row>
    <row r="5201" spans="1:31" x14ac:dyDescent="0.25">
      <c r="A5201">
        <v>791036</v>
      </c>
      <c r="B5201" s="1">
        <v>38767.221365740741</v>
      </c>
      <c r="C5201">
        <v>24</v>
      </c>
      <c r="D5201">
        <v>5</v>
      </c>
      <c r="E5201">
        <v>90.4</v>
      </c>
      <c r="F5201" t="s">
        <v>113</v>
      </c>
      <c r="G5201">
        <v>-57</v>
      </c>
      <c r="H5201">
        <v>1140351526688</v>
      </c>
      <c r="I5201">
        <v>90</v>
      </c>
      <c r="J5201" t="s">
        <v>73</v>
      </c>
      <c r="K5201">
        <v>-56</v>
      </c>
      <c r="L5201">
        <v>-57.568627450980401</v>
      </c>
      <c r="M5201">
        <v>102</v>
      </c>
      <c r="N5201">
        <v>3.71646005295087</v>
      </c>
      <c r="O5201">
        <v>6</v>
      </c>
      <c r="P5201">
        <f t="shared" si="569"/>
        <v>1.9952623149688749E-6</v>
      </c>
      <c r="Q5201">
        <f t="shared" si="568"/>
        <v>-13.124735030066063</v>
      </c>
      <c r="R5201">
        <f>10^(L5201/10)</f>
        <v>1.7503997994798251E-6</v>
      </c>
      <c r="S5201">
        <f>LN(R5201)</f>
        <v>-13.255666339275528</v>
      </c>
      <c r="T5201">
        <v>12.8</v>
      </c>
      <c r="U5201">
        <v>-2.8</v>
      </c>
      <c r="V5201">
        <f t="shared" si="570"/>
        <v>13.648443134658253</v>
      </c>
      <c r="W5201">
        <f t="shared" si="571"/>
        <v>7.326842996917679E-2</v>
      </c>
      <c r="X5201">
        <f t="shared" si="572"/>
        <v>5.3682628301481641E-3</v>
      </c>
      <c r="Z5201">
        <f ca="1">IF($F5201=$Z$1,1,0)</f>
        <v>1</v>
      </c>
      <c r="AA5201">
        <f ca="1">IF($I5201=$AA$1,1,0)</f>
        <v>0</v>
      </c>
      <c r="AB5201" t="str">
        <f t="shared" ca="1" si="573"/>
        <v/>
      </c>
      <c r="AC5201" t="str">
        <f ca="1">IF(AND(Z5201,AA5201),C5201,"")</f>
        <v/>
      </c>
      <c r="AD5201" t="str">
        <f ca="1">IF(AND(AA5201,Z5201),D5201,"")</f>
        <v/>
      </c>
      <c r="AE5201" t="str">
        <f t="shared" ca="1" si="574"/>
        <v/>
      </c>
    </row>
    <row r="5202" spans="1:31" x14ac:dyDescent="0.25">
      <c r="A5202">
        <v>791038</v>
      </c>
      <c r="B5202" s="1">
        <v>38767.221365740741</v>
      </c>
      <c r="C5202">
        <v>24</v>
      </c>
      <c r="D5202">
        <v>5</v>
      </c>
      <c r="E5202">
        <v>90.4</v>
      </c>
      <c r="F5202" t="s">
        <v>117</v>
      </c>
      <c r="G5202">
        <v>-74</v>
      </c>
      <c r="H5202">
        <v>1140351526688</v>
      </c>
      <c r="I5202">
        <v>90</v>
      </c>
      <c r="J5202" t="s">
        <v>73</v>
      </c>
      <c r="K5202">
        <v>-73.5</v>
      </c>
      <c r="L5202">
        <v>-72.976190476190496</v>
      </c>
      <c r="M5202">
        <v>84</v>
      </c>
      <c r="N5202">
        <v>2.1282731869904299</v>
      </c>
      <c r="O5202">
        <v>1</v>
      </c>
      <c r="P5202">
        <f t="shared" si="569"/>
        <v>3.981071705534957E-8</v>
      </c>
      <c r="Q5202">
        <f t="shared" si="568"/>
        <v>-17.039129688155942</v>
      </c>
      <c r="R5202">
        <f>10^(L5202/10)</f>
        <v>5.0394246083464728E-8</v>
      </c>
      <c r="S5202">
        <f>LN(R5202)</f>
        <v>-16.80338883339703</v>
      </c>
      <c r="T5202">
        <v>1</v>
      </c>
      <c r="U5202">
        <v>14</v>
      </c>
      <c r="V5202">
        <f t="shared" si="570"/>
        <v>24.698178070456937</v>
      </c>
      <c r="W5202">
        <f t="shared" si="571"/>
        <v>4.0488816508945799E-2</v>
      </c>
      <c r="X5202">
        <f t="shared" si="572"/>
        <v>1.6393442622950822E-3</v>
      </c>
      <c r="Z5202">
        <f ca="1">IF($F5202=$Z$1,1,0)</f>
        <v>0</v>
      </c>
      <c r="AA5202">
        <f ca="1">IF($I5202=$AA$1,1,0)</f>
        <v>0</v>
      </c>
      <c r="AB5202" t="str">
        <f t="shared" ca="1" si="573"/>
        <v/>
      </c>
      <c r="AC5202" t="str">
        <f ca="1">IF(AND(Z5202,AA5202),C5202,"")</f>
        <v/>
      </c>
      <c r="AD5202" t="str">
        <f ca="1">IF(AND(AA5202,Z5202),D5202,"")</f>
        <v/>
      </c>
      <c r="AE5202" t="str">
        <f t="shared" ca="1" si="574"/>
        <v/>
      </c>
    </row>
    <row r="5203" spans="1:31" x14ac:dyDescent="0.25">
      <c r="A5203">
        <v>791040</v>
      </c>
      <c r="B5203" s="1">
        <v>38767.221365740741</v>
      </c>
      <c r="C5203">
        <v>24</v>
      </c>
      <c r="D5203">
        <v>5</v>
      </c>
      <c r="E5203">
        <v>90.4</v>
      </c>
      <c r="F5203" t="s">
        <v>115</v>
      </c>
      <c r="G5203">
        <v>-62</v>
      </c>
      <c r="H5203">
        <v>1140351526688</v>
      </c>
      <c r="I5203">
        <v>90</v>
      </c>
      <c r="J5203" t="s">
        <v>73</v>
      </c>
      <c r="K5203">
        <v>-69</v>
      </c>
      <c r="L5203">
        <v>-69.144329896907195</v>
      </c>
      <c r="M5203">
        <v>97</v>
      </c>
      <c r="N5203">
        <v>1.3993278946340699</v>
      </c>
      <c r="O5203">
        <v>1</v>
      </c>
      <c r="P5203">
        <f t="shared" si="569"/>
        <v>6.3095734448019254E-7</v>
      </c>
      <c r="Q5203">
        <f t="shared" si="568"/>
        <v>-14.276027576563084</v>
      </c>
      <c r="R5203">
        <f>10^(L5203/10)</f>
        <v>1.2177748772861159E-7</v>
      </c>
      <c r="S5203">
        <f>LN(R5203)</f>
        <v>-15.921070328568105</v>
      </c>
      <c r="T5203">
        <v>2.5</v>
      </c>
      <c r="U5203">
        <v>-0.8</v>
      </c>
      <c r="V5203">
        <f t="shared" si="570"/>
        <v>22.26858774148015</v>
      </c>
      <c r="W5203">
        <f t="shared" si="571"/>
        <v>4.4906305312630117E-2</v>
      </c>
      <c r="X5203">
        <f t="shared" si="572"/>
        <v>2.0165762568311518E-3</v>
      </c>
      <c r="Z5203">
        <f ca="1">IF($F5203=$Z$1,1,0)</f>
        <v>0</v>
      </c>
      <c r="AA5203">
        <f ca="1">IF($I5203=$AA$1,1,0)</f>
        <v>0</v>
      </c>
      <c r="AB5203" t="str">
        <f t="shared" ca="1" si="573"/>
        <v/>
      </c>
      <c r="AC5203" t="str">
        <f ca="1">IF(AND(Z5203,AA5203),C5203,"")</f>
        <v/>
      </c>
      <c r="AD5203" t="str">
        <f ca="1">IF(AND(AA5203,Z5203),D5203,"")</f>
        <v/>
      </c>
      <c r="AE5203" t="str">
        <f t="shared" ca="1" si="574"/>
        <v/>
      </c>
    </row>
    <row r="5204" spans="1:31" x14ac:dyDescent="0.25">
      <c r="A5204">
        <v>791912</v>
      </c>
      <c r="B5204" s="1">
        <v>38767.221863425926</v>
      </c>
      <c r="C5204">
        <v>24</v>
      </c>
      <c r="D5204">
        <v>5</v>
      </c>
      <c r="E5204">
        <v>135.30000000000001</v>
      </c>
      <c r="F5204" t="s">
        <v>114</v>
      </c>
      <c r="G5204">
        <v>-52</v>
      </c>
      <c r="H5204">
        <v>1140351569575</v>
      </c>
      <c r="I5204">
        <v>135</v>
      </c>
      <c r="J5204" t="s">
        <v>73</v>
      </c>
      <c r="K5204">
        <v>-55</v>
      </c>
      <c r="L5204">
        <v>-55.267441860465098</v>
      </c>
      <c r="M5204">
        <v>86</v>
      </c>
      <c r="N5204">
        <v>1.9428567117681099</v>
      </c>
      <c r="O5204">
        <v>1</v>
      </c>
      <c r="P5204">
        <f t="shared" si="569"/>
        <v>6.3095734448019212E-6</v>
      </c>
      <c r="Q5204">
        <f t="shared" si="568"/>
        <v>-11.973442483569039</v>
      </c>
      <c r="R5204">
        <f>10^(L5204/10)</f>
        <v>2.9734169578985022E-6</v>
      </c>
      <c r="S5204">
        <f>LN(R5204)</f>
        <v>-12.725798775582206</v>
      </c>
      <c r="T5204">
        <v>33.5</v>
      </c>
      <c r="U5204">
        <v>2.8</v>
      </c>
      <c r="V5204">
        <f t="shared" si="570"/>
        <v>9.7514101544340761</v>
      </c>
      <c r="W5204">
        <f t="shared" si="571"/>
        <v>0.10254927073755468</v>
      </c>
      <c r="X5204">
        <f t="shared" si="572"/>
        <v>1.0516352928804288E-2</v>
      </c>
      <c r="Z5204">
        <f ca="1">IF($F5204=$Z$1,1,0)</f>
        <v>0</v>
      </c>
      <c r="AA5204">
        <f ca="1">IF($I5204=$AA$1,1,0)</f>
        <v>0</v>
      </c>
      <c r="AB5204" t="str">
        <f t="shared" ca="1" si="573"/>
        <v/>
      </c>
      <c r="AC5204" t="str">
        <f ca="1">IF(AND(Z5204,AA5204),C5204,"")</f>
        <v/>
      </c>
      <c r="AD5204" t="str">
        <f ca="1">IF(AND(AA5204,Z5204),D5204,"")</f>
        <v/>
      </c>
      <c r="AE5204" t="str">
        <f t="shared" ca="1" si="574"/>
        <v/>
      </c>
    </row>
    <row r="5205" spans="1:31" x14ac:dyDescent="0.25">
      <c r="A5205">
        <v>791913</v>
      </c>
      <c r="B5205" s="1">
        <v>38767.221863425926</v>
      </c>
      <c r="C5205">
        <v>24</v>
      </c>
      <c r="D5205">
        <v>5</v>
      </c>
      <c r="E5205">
        <v>135.30000000000001</v>
      </c>
      <c r="F5205" t="s">
        <v>113</v>
      </c>
      <c r="G5205">
        <v>-57</v>
      </c>
      <c r="H5205">
        <v>1140351569575</v>
      </c>
      <c r="I5205">
        <v>135</v>
      </c>
      <c r="J5205" t="s">
        <v>73</v>
      </c>
      <c r="K5205">
        <v>-59</v>
      </c>
      <c r="L5205">
        <v>-58.846938775510203</v>
      </c>
      <c r="M5205">
        <v>98</v>
      </c>
      <c r="N5205">
        <v>1.8239644191700899</v>
      </c>
      <c r="O5205">
        <v>2.75</v>
      </c>
      <c r="P5205">
        <f t="shared" si="569"/>
        <v>1.9952623149688749E-6</v>
      </c>
      <c r="Q5205">
        <f t="shared" si="568"/>
        <v>-13.124735030066063</v>
      </c>
      <c r="R5205">
        <f>10^(L5205/10)</f>
        <v>1.3040856693254632E-6</v>
      </c>
      <c r="S5205">
        <f>LN(R5205)</f>
        <v>-13.55000839928231</v>
      </c>
      <c r="T5205">
        <v>12.8</v>
      </c>
      <c r="U5205">
        <v>-2.8</v>
      </c>
      <c r="V5205">
        <f t="shared" si="570"/>
        <v>13.648443134658253</v>
      </c>
      <c r="W5205">
        <f t="shared" si="571"/>
        <v>7.326842996917679E-2</v>
      </c>
      <c r="X5205">
        <f t="shared" si="572"/>
        <v>5.3682628301481641E-3</v>
      </c>
      <c r="Z5205">
        <f ca="1">IF($F5205=$Z$1,1,0)</f>
        <v>1</v>
      </c>
      <c r="AA5205">
        <f ca="1">IF($I5205=$AA$1,1,0)</f>
        <v>0</v>
      </c>
      <c r="AB5205" t="str">
        <f t="shared" ca="1" si="573"/>
        <v/>
      </c>
      <c r="AC5205" t="str">
        <f ca="1">IF(AND(Z5205,AA5205),C5205,"")</f>
        <v/>
      </c>
      <c r="AD5205" t="str">
        <f ca="1">IF(AND(AA5205,Z5205),D5205,"")</f>
        <v/>
      </c>
      <c r="AE5205" t="str">
        <f t="shared" ca="1" si="574"/>
        <v/>
      </c>
    </row>
    <row r="5206" spans="1:31" x14ac:dyDescent="0.25">
      <c r="A5206">
        <v>791914</v>
      </c>
      <c r="B5206" s="1">
        <v>38767.221863425926</v>
      </c>
      <c r="C5206">
        <v>24</v>
      </c>
      <c r="D5206">
        <v>5</v>
      </c>
      <c r="E5206">
        <v>135.30000000000001</v>
      </c>
      <c r="F5206" t="s">
        <v>112</v>
      </c>
      <c r="G5206">
        <v>-59</v>
      </c>
      <c r="H5206">
        <v>1140351569575</v>
      </c>
      <c r="I5206">
        <v>135</v>
      </c>
      <c r="J5206" t="s">
        <v>73</v>
      </c>
      <c r="K5206">
        <v>-57</v>
      </c>
      <c r="L5206">
        <v>-56.981818181818198</v>
      </c>
      <c r="M5206">
        <v>110</v>
      </c>
      <c r="N5206">
        <v>1.2413503906339001</v>
      </c>
      <c r="O5206">
        <v>2</v>
      </c>
      <c r="P5206">
        <f t="shared" si="569"/>
        <v>1.2589254117941642E-6</v>
      </c>
      <c r="Q5206">
        <f t="shared" si="568"/>
        <v>-13.585252048664872</v>
      </c>
      <c r="R5206">
        <f>10^(L5206/10)</f>
        <v>2.0036330271092603E-6</v>
      </c>
      <c r="S5206">
        <f>LN(R5206)</f>
        <v>-13.120548511715167</v>
      </c>
      <c r="T5206">
        <v>7.5</v>
      </c>
      <c r="U5206">
        <v>6.3</v>
      </c>
      <c r="V5206">
        <f t="shared" si="570"/>
        <v>16.55113289173886</v>
      </c>
      <c r="W5206">
        <f t="shared" si="571"/>
        <v>6.0418824895009354E-2</v>
      </c>
      <c r="X5206">
        <f t="shared" si="572"/>
        <v>3.6504344016938025E-3</v>
      </c>
      <c r="Z5206">
        <f ca="1">IF($F5206=$Z$1,1,0)</f>
        <v>0</v>
      </c>
      <c r="AA5206">
        <f ca="1">IF($I5206=$AA$1,1,0)</f>
        <v>0</v>
      </c>
      <c r="AB5206" t="str">
        <f t="shared" ca="1" si="573"/>
        <v/>
      </c>
      <c r="AC5206" t="str">
        <f ca="1">IF(AND(Z5206,AA5206),C5206,"")</f>
        <v/>
      </c>
      <c r="AD5206" t="str">
        <f ca="1">IF(AND(AA5206,Z5206),D5206,"")</f>
        <v/>
      </c>
      <c r="AE5206" t="str">
        <f t="shared" ca="1" si="574"/>
        <v/>
      </c>
    </row>
    <row r="5207" spans="1:31" x14ac:dyDescent="0.25">
      <c r="A5207">
        <v>791915</v>
      </c>
      <c r="B5207" s="1">
        <v>38767.221863425926</v>
      </c>
      <c r="C5207">
        <v>24</v>
      </c>
      <c r="D5207">
        <v>5</v>
      </c>
      <c r="E5207">
        <v>135.30000000000001</v>
      </c>
      <c r="F5207" t="s">
        <v>116</v>
      </c>
      <c r="G5207">
        <v>-53</v>
      </c>
      <c r="H5207">
        <v>1140351569575</v>
      </c>
      <c r="I5207">
        <v>135</v>
      </c>
      <c r="J5207" t="s">
        <v>73</v>
      </c>
      <c r="K5207">
        <v>-53</v>
      </c>
      <c r="L5207">
        <v>-53.271028037383203</v>
      </c>
      <c r="M5207">
        <v>107</v>
      </c>
      <c r="N5207">
        <v>1.68551035582219</v>
      </c>
      <c r="O5207">
        <v>2</v>
      </c>
      <c r="P5207">
        <f t="shared" si="569"/>
        <v>5.011872336272719E-6</v>
      </c>
      <c r="Q5207">
        <f t="shared" si="568"/>
        <v>-12.203700992868443</v>
      </c>
      <c r="R5207">
        <f>10^(L5207/10)</f>
        <v>4.7086585249700147E-6</v>
      </c>
      <c r="S5207">
        <f>LN(R5207)</f>
        <v>-12.266107504734643</v>
      </c>
      <c r="T5207">
        <v>33.5</v>
      </c>
      <c r="U5207">
        <v>9.3000000000000007</v>
      </c>
      <c r="V5207">
        <f t="shared" si="570"/>
        <v>10.427847332982969</v>
      </c>
      <c r="W5207">
        <f t="shared" si="571"/>
        <v>9.5897069459103979E-2</v>
      </c>
      <c r="X5207">
        <f t="shared" si="572"/>
        <v>9.1962479308442136E-3</v>
      </c>
      <c r="Z5207">
        <f ca="1">IF($F5207=$Z$1,1,0)</f>
        <v>0</v>
      </c>
      <c r="AA5207">
        <f ca="1">IF($I5207=$AA$1,1,0)</f>
        <v>0</v>
      </c>
      <c r="AB5207" t="str">
        <f t="shared" ca="1" si="573"/>
        <v/>
      </c>
      <c r="AC5207" t="str">
        <f ca="1">IF(AND(Z5207,AA5207),C5207,"")</f>
        <v/>
      </c>
      <c r="AD5207" t="str">
        <f ca="1">IF(AND(AA5207,Z5207),D5207,"")</f>
        <v/>
      </c>
      <c r="AE5207" t="str">
        <f t="shared" ca="1" si="574"/>
        <v/>
      </c>
    </row>
    <row r="5208" spans="1:31" x14ac:dyDescent="0.25">
      <c r="A5208">
        <v>791917</v>
      </c>
      <c r="B5208" s="1">
        <v>38767.221863425926</v>
      </c>
      <c r="C5208">
        <v>24</v>
      </c>
      <c r="D5208">
        <v>5</v>
      </c>
      <c r="E5208">
        <v>135.30000000000001</v>
      </c>
      <c r="F5208" t="s">
        <v>115</v>
      </c>
      <c r="G5208">
        <v>-68</v>
      </c>
      <c r="H5208">
        <v>1140351569575</v>
      </c>
      <c r="I5208">
        <v>135</v>
      </c>
      <c r="J5208" t="s">
        <v>73</v>
      </c>
      <c r="K5208">
        <v>-65</v>
      </c>
      <c r="L5208">
        <v>-64.933333333333294</v>
      </c>
      <c r="M5208">
        <v>105</v>
      </c>
      <c r="N5208">
        <v>2.9327942395064199</v>
      </c>
      <c r="O5208">
        <v>4</v>
      </c>
      <c r="P5208">
        <f t="shared" si="569"/>
        <v>1.5848931924611122E-7</v>
      </c>
      <c r="Q5208">
        <f t="shared" si="568"/>
        <v>-15.657578632359511</v>
      </c>
      <c r="R5208">
        <f>10^(L5208/10)</f>
        <v>3.2111949093648435E-7</v>
      </c>
      <c r="S5208">
        <f>LN(R5208)</f>
        <v>-14.951452537174664</v>
      </c>
      <c r="T5208">
        <v>2.5</v>
      </c>
      <c r="U5208">
        <v>-0.8</v>
      </c>
      <c r="V5208">
        <f t="shared" si="570"/>
        <v>22.26858774148015</v>
      </c>
      <c r="W5208">
        <f t="shared" si="571"/>
        <v>4.4906305312630117E-2</v>
      </c>
      <c r="X5208">
        <f t="shared" si="572"/>
        <v>2.0165762568311518E-3</v>
      </c>
      <c r="Z5208">
        <f ca="1">IF($F5208=$Z$1,1,0)</f>
        <v>0</v>
      </c>
      <c r="AA5208">
        <f ca="1">IF($I5208=$AA$1,1,0)</f>
        <v>0</v>
      </c>
      <c r="AB5208" t="str">
        <f t="shared" ca="1" si="573"/>
        <v/>
      </c>
      <c r="AC5208" t="str">
        <f ca="1">IF(AND(Z5208,AA5208),C5208,"")</f>
        <v/>
      </c>
      <c r="AD5208" t="str">
        <f ca="1">IF(AND(AA5208,Z5208),D5208,"")</f>
        <v/>
      </c>
      <c r="AE5208" t="str">
        <f t="shared" ca="1" si="574"/>
        <v/>
      </c>
    </row>
    <row r="5209" spans="1:31" x14ac:dyDescent="0.25">
      <c r="A5209">
        <v>791919</v>
      </c>
      <c r="B5209" s="1">
        <v>38767.221863425926</v>
      </c>
      <c r="C5209">
        <v>24</v>
      </c>
      <c r="D5209">
        <v>5</v>
      </c>
      <c r="E5209">
        <v>135.30000000000001</v>
      </c>
      <c r="F5209" t="s">
        <v>117</v>
      </c>
      <c r="G5209">
        <v>-82</v>
      </c>
      <c r="H5209">
        <v>1140351569575</v>
      </c>
      <c r="I5209">
        <v>135</v>
      </c>
      <c r="J5209" t="s">
        <v>73</v>
      </c>
      <c r="K5209">
        <v>-79</v>
      </c>
      <c r="L5209">
        <v>-79.3333333333333</v>
      </c>
      <c r="M5209">
        <v>105</v>
      </c>
      <c r="N5209">
        <v>1.5607361839521201</v>
      </c>
      <c r="O5209">
        <v>1</v>
      </c>
      <c r="P5209">
        <f t="shared" si="569"/>
        <v>6.3095734448019329E-9</v>
      </c>
      <c r="Q5209">
        <f t="shared" si="568"/>
        <v>-18.881197762551174</v>
      </c>
      <c r="R5209">
        <f>10^(L5209/10)</f>
        <v>1.1659144011798386E-8</v>
      </c>
      <c r="S5209">
        <f>LN(R5209)</f>
        <v>-18.26717507108609</v>
      </c>
      <c r="T5209">
        <v>1</v>
      </c>
      <c r="U5209">
        <v>14</v>
      </c>
      <c r="V5209">
        <f t="shared" si="570"/>
        <v>24.698178070456937</v>
      </c>
      <c r="W5209">
        <f t="shared" si="571"/>
        <v>4.0488816508945799E-2</v>
      </c>
      <c r="X5209">
        <f t="shared" si="572"/>
        <v>1.6393442622950822E-3</v>
      </c>
      <c r="Z5209">
        <f ca="1">IF($F5209=$Z$1,1,0)</f>
        <v>0</v>
      </c>
      <c r="AA5209">
        <f ca="1">IF($I5209=$AA$1,1,0)</f>
        <v>0</v>
      </c>
      <c r="AB5209" t="str">
        <f t="shared" ca="1" si="573"/>
        <v/>
      </c>
      <c r="AC5209" t="str">
        <f ca="1">IF(AND(Z5209,AA5209),C5209,"")</f>
        <v/>
      </c>
      <c r="AD5209" t="str">
        <f ca="1">IF(AND(AA5209,Z5209),D5209,"")</f>
        <v/>
      </c>
      <c r="AE5209" t="str">
        <f t="shared" ca="1" si="574"/>
        <v/>
      </c>
    </row>
    <row r="5210" spans="1:31" x14ac:dyDescent="0.25">
      <c r="A5210">
        <v>792811</v>
      </c>
      <c r="B5210" s="1">
        <v>38767.222407407404</v>
      </c>
      <c r="C5210">
        <v>24</v>
      </c>
      <c r="D5210">
        <v>5</v>
      </c>
      <c r="E5210">
        <v>180.4</v>
      </c>
      <c r="F5210" t="s">
        <v>114</v>
      </c>
      <c r="G5210">
        <v>-53</v>
      </c>
      <c r="H5210">
        <v>1140351616162</v>
      </c>
      <c r="I5210">
        <v>180</v>
      </c>
      <c r="J5210" t="s">
        <v>73</v>
      </c>
      <c r="K5210">
        <v>-53</v>
      </c>
      <c r="L5210">
        <v>-53.1505376344086</v>
      </c>
      <c r="M5210">
        <v>93</v>
      </c>
      <c r="N5210">
        <v>1.7317133797330699</v>
      </c>
      <c r="O5210">
        <v>3</v>
      </c>
      <c r="P5210">
        <f t="shared" si="569"/>
        <v>5.011872336272719E-6</v>
      </c>
      <c r="Q5210">
        <f t="shared" si="568"/>
        <v>-12.203700992868443</v>
      </c>
      <c r="R5210">
        <f>10^(L5210/10)</f>
        <v>4.8411243322535533E-6</v>
      </c>
      <c r="S5210">
        <f>LN(R5210)</f>
        <v>-12.238363564160826</v>
      </c>
      <c r="T5210">
        <v>33.5</v>
      </c>
      <c r="U5210">
        <v>2.8</v>
      </c>
      <c r="V5210">
        <f t="shared" si="570"/>
        <v>9.7514101544340761</v>
      </c>
      <c r="W5210">
        <f t="shared" si="571"/>
        <v>0.10254927073755468</v>
      </c>
      <c r="X5210">
        <f t="shared" si="572"/>
        <v>1.0516352928804288E-2</v>
      </c>
      <c r="Z5210">
        <f ca="1">IF($F5210=$Z$1,1,0)</f>
        <v>0</v>
      </c>
      <c r="AA5210">
        <f ca="1">IF($I5210=$AA$1,1,0)</f>
        <v>0</v>
      </c>
      <c r="AB5210" t="str">
        <f t="shared" ca="1" si="573"/>
        <v/>
      </c>
      <c r="AC5210" t="str">
        <f ca="1">IF(AND(Z5210,AA5210),C5210,"")</f>
        <v/>
      </c>
      <c r="AD5210" t="str">
        <f ca="1">IF(AND(AA5210,Z5210),D5210,"")</f>
        <v/>
      </c>
      <c r="AE5210" t="str">
        <f t="shared" ca="1" si="574"/>
        <v/>
      </c>
    </row>
    <row r="5211" spans="1:31" x14ac:dyDescent="0.25">
      <c r="A5211">
        <v>792812</v>
      </c>
      <c r="B5211" s="1">
        <v>38767.222407407404</v>
      </c>
      <c r="C5211">
        <v>24</v>
      </c>
      <c r="D5211">
        <v>5</v>
      </c>
      <c r="E5211">
        <v>180.4</v>
      </c>
      <c r="F5211" t="s">
        <v>116</v>
      </c>
      <c r="G5211">
        <v>-55</v>
      </c>
      <c r="H5211">
        <v>1140351616162</v>
      </c>
      <c r="I5211">
        <v>180</v>
      </c>
      <c r="J5211" t="s">
        <v>73</v>
      </c>
      <c r="K5211">
        <v>-57</v>
      </c>
      <c r="L5211">
        <v>-55.591836734693899</v>
      </c>
      <c r="M5211">
        <v>98</v>
      </c>
      <c r="N5211">
        <v>3.4247032671335198</v>
      </c>
      <c r="O5211">
        <v>3</v>
      </c>
      <c r="P5211">
        <f t="shared" si="569"/>
        <v>3.1622776601683767E-6</v>
      </c>
      <c r="Q5211">
        <f t="shared" si="568"/>
        <v>-12.664218011467252</v>
      </c>
      <c r="R5211">
        <f>10^(L5211/10)</f>
        <v>2.759410589013572E-6</v>
      </c>
      <c r="S5211">
        <f>LN(R5211)</f>
        <v>-12.800493455746496</v>
      </c>
      <c r="T5211">
        <v>33.5</v>
      </c>
      <c r="U5211">
        <v>9.3000000000000007</v>
      </c>
      <c r="V5211">
        <f t="shared" si="570"/>
        <v>10.427847332982969</v>
      </c>
      <c r="W5211">
        <f t="shared" si="571"/>
        <v>9.5897069459103979E-2</v>
      </c>
      <c r="X5211">
        <f t="shared" si="572"/>
        <v>9.1962479308442136E-3</v>
      </c>
      <c r="Z5211">
        <f ca="1">IF($F5211=$Z$1,1,0)</f>
        <v>0</v>
      </c>
      <c r="AA5211">
        <f ca="1">IF($I5211=$AA$1,1,0)</f>
        <v>0</v>
      </c>
      <c r="AB5211" t="str">
        <f t="shared" ca="1" si="573"/>
        <v/>
      </c>
      <c r="AC5211" t="str">
        <f ca="1">IF(AND(Z5211,AA5211),C5211,"")</f>
        <v/>
      </c>
      <c r="AD5211" t="str">
        <f ca="1">IF(AND(AA5211,Z5211),D5211,"")</f>
        <v/>
      </c>
      <c r="AE5211" t="str">
        <f t="shared" ca="1" si="574"/>
        <v/>
      </c>
    </row>
    <row r="5212" spans="1:31" x14ac:dyDescent="0.25">
      <c r="A5212">
        <v>792813</v>
      </c>
      <c r="B5212" s="1">
        <v>38767.222407407404</v>
      </c>
      <c r="C5212">
        <v>24</v>
      </c>
      <c r="D5212">
        <v>5</v>
      </c>
      <c r="E5212">
        <v>180.4</v>
      </c>
      <c r="F5212" t="s">
        <v>115</v>
      </c>
      <c r="G5212">
        <v>-68</v>
      </c>
      <c r="H5212">
        <v>1140351616162</v>
      </c>
      <c r="I5212">
        <v>180</v>
      </c>
      <c r="J5212" t="s">
        <v>73</v>
      </c>
      <c r="K5212">
        <v>-68</v>
      </c>
      <c r="L5212">
        <v>-67.346153846153797</v>
      </c>
      <c r="M5212">
        <v>104</v>
      </c>
      <c r="N5212">
        <v>2.5647696418796402</v>
      </c>
      <c r="O5212">
        <v>1</v>
      </c>
      <c r="P5212">
        <f t="shared" si="569"/>
        <v>1.5848931924611122E-7</v>
      </c>
      <c r="Q5212">
        <f t="shared" si="568"/>
        <v>-15.657578632359511</v>
      </c>
      <c r="R5212">
        <f>10^(L5212/10)</f>
        <v>1.8424029289950292E-7</v>
      </c>
      <c r="S5212">
        <f>LN(R5212)</f>
        <v>-15.507024991663735</v>
      </c>
      <c r="T5212">
        <v>2.5</v>
      </c>
      <c r="U5212">
        <v>-0.8</v>
      </c>
      <c r="V5212">
        <f t="shared" si="570"/>
        <v>22.26858774148015</v>
      </c>
      <c r="W5212">
        <f t="shared" si="571"/>
        <v>4.4906305312630117E-2</v>
      </c>
      <c r="X5212">
        <f t="shared" si="572"/>
        <v>2.0165762568311518E-3</v>
      </c>
      <c r="Z5212">
        <f ca="1">IF($F5212=$Z$1,1,0)</f>
        <v>0</v>
      </c>
      <c r="AA5212">
        <f ca="1">IF($I5212=$AA$1,1,0)</f>
        <v>0</v>
      </c>
      <c r="AB5212" t="str">
        <f t="shared" ca="1" si="573"/>
        <v/>
      </c>
      <c r="AC5212" t="str">
        <f ca="1">IF(AND(Z5212,AA5212),C5212,"")</f>
        <v/>
      </c>
      <c r="AD5212" t="str">
        <f ca="1">IF(AND(AA5212,Z5212),D5212,"")</f>
        <v/>
      </c>
      <c r="AE5212" t="str">
        <f t="shared" ca="1" si="574"/>
        <v/>
      </c>
    </row>
    <row r="5213" spans="1:31" x14ac:dyDescent="0.25">
      <c r="A5213">
        <v>792814</v>
      </c>
      <c r="B5213" s="1">
        <v>38767.222407407404</v>
      </c>
      <c r="C5213">
        <v>24</v>
      </c>
      <c r="D5213">
        <v>5</v>
      </c>
      <c r="E5213">
        <v>180.4</v>
      </c>
      <c r="F5213" t="s">
        <v>112</v>
      </c>
      <c r="G5213">
        <v>-64</v>
      </c>
      <c r="H5213">
        <v>1140351616162</v>
      </c>
      <c r="I5213">
        <v>180</v>
      </c>
      <c r="J5213" t="s">
        <v>73</v>
      </c>
      <c r="K5213">
        <v>-62</v>
      </c>
      <c r="L5213">
        <v>-61.436363636363602</v>
      </c>
      <c r="M5213">
        <v>110</v>
      </c>
      <c r="N5213">
        <v>2.1311463630365499</v>
      </c>
      <c r="O5213">
        <v>3</v>
      </c>
      <c r="P5213">
        <f t="shared" si="569"/>
        <v>3.9810717055349618E-7</v>
      </c>
      <c r="Q5213">
        <f t="shared" si="568"/>
        <v>-14.736544595161895</v>
      </c>
      <c r="R5213">
        <f>10^(L5213/10)</f>
        <v>7.1839555475081407E-7</v>
      </c>
      <c r="S5213">
        <f>LN(R5213)</f>
        <v>-14.146245507685229</v>
      </c>
      <c r="T5213">
        <v>7.5</v>
      </c>
      <c r="U5213">
        <v>6.3</v>
      </c>
      <c r="V5213">
        <f t="shared" si="570"/>
        <v>16.55113289173886</v>
      </c>
      <c r="W5213">
        <f t="shared" si="571"/>
        <v>6.0418824895009354E-2</v>
      </c>
      <c r="X5213">
        <f t="shared" si="572"/>
        <v>3.6504344016938025E-3</v>
      </c>
      <c r="Z5213">
        <f ca="1">IF($F5213=$Z$1,1,0)</f>
        <v>0</v>
      </c>
      <c r="AA5213">
        <f ca="1">IF($I5213=$AA$1,1,0)</f>
        <v>0</v>
      </c>
      <c r="AB5213" t="str">
        <f t="shared" ca="1" si="573"/>
        <v/>
      </c>
      <c r="AC5213" t="str">
        <f ca="1">IF(AND(Z5213,AA5213),C5213,"")</f>
        <v/>
      </c>
      <c r="AD5213" t="str">
        <f ca="1">IF(AND(AA5213,Z5213),D5213,"")</f>
        <v/>
      </c>
      <c r="AE5213" t="str">
        <f t="shared" ca="1" si="574"/>
        <v/>
      </c>
    </row>
    <row r="5214" spans="1:31" x14ac:dyDescent="0.25">
      <c r="A5214">
        <v>792815</v>
      </c>
      <c r="B5214" s="1">
        <v>38767.222407407404</v>
      </c>
      <c r="C5214">
        <v>24</v>
      </c>
      <c r="D5214">
        <v>5</v>
      </c>
      <c r="E5214">
        <v>180.4</v>
      </c>
      <c r="F5214" t="s">
        <v>117</v>
      </c>
      <c r="G5214">
        <v>-78</v>
      </c>
      <c r="H5214">
        <v>1140351616162</v>
      </c>
      <c r="I5214">
        <v>180</v>
      </c>
      <c r="J5214" t="s">
        <v>73</v>
      </c>
      <c r="K5214">
        <v>-79</v>
      </c>
      <c r="L5214">
        <v>-79.112359550561806</v>
      </c>
      <c r="M5214">
        <v>89</v>
      </c>
      <c r="N5214">
        <v>1.7801825892510399</v>
      </c>
      <c r="O5214">
        <v>2</v>
      </c>
      <c r="P5214">
        <f t="shared" si="569"/>
        <v>1.5848931924611133E-8</v>
      </c>
      <c r="Q5214">
        <f t="shared" si="568"/>
        <v>-17.960163725353556</v>
      </c>
      <c r="R5214">
        <f>10^(L5214/10)</f>
        <v>1.226772536455395E-8</v>
      </c>
      <c r="S5214">
        <f>LN(R5214)</f>
        <v>-18.216293977270876</v>
      </c>
      <c r="T5214">
        <v>1</v>
      </c>
      <c r="U5214">
        <v>14</v>
      </c>
      <c r="V5214">
        <f t="shared" si="570"/>
        <v>24.698178070456937</v>
      </c>
      <c r="W5214">
        <f t="shared" si="571"/>
        <v>4.0488816508945799E-2</v>
      </c>
      <c r="X5214">
        <f t="shared" si="572"/>
        <v>1.6393442622950822E-3</v>
      </c>
      <c r="Z5214">
        <f ca="1">IF($F5214=$Z$1,1,0)</f>
        <v>0</v>
      </c>
      <c r="AA5214">
        <f ca="1">IF($I5214=$AA$1,1,0)</f>
        <v>0</v>
      </c>
      <c r="AB5214" t="str">
        <f t="shared" ca="1" si="573"/>
        <v/>
      </c>
      <c r="AC5214" t="str">
        <f ca="1">IF(AND(Z5214,AA5214),C5214,"")</f>
        <v/>
      </c>
      <c r="AD5214" t="str">
        <f ca="1">IF(AND(AA5214,Z5214),D5214,"")</f>
        <v/>
      </c>
      <c r="AE5214" t="str">
        <f t="shared" ca="1" si="574"/>
        <v/>
      </c>
    </row>
    <row r="5215" spans="1:31" x14ac:dyDescent="0.25">
      <c r="A5215">
        <v>792820</v>
      </c>
      <c r="B5215" s="1">
        <v>38767.222407407404</v>
      </c>
      <c r="C5215">
        <v>24</v>
      </c>
      <c r="D5215">
        <v>5</v>
      </c>
      <c r="E5215">
        <v>180.4</v>
      </c>
      <c r="F5215" t="s">
        <v>113</v>
      </c>
      <c r="G5215">
        <v>-59</v>
      </c>
      <c r="H5215">
        <v>1140351616414</v>
      </c>
      <c r="I5215">
        <v>180</v>
      </c>
      <c r="J5215" t="s">
        <v>73</v>
      </c>
      <c r="K5215">
        <v>-62</v>
      </c>
      <c r="L5215">
        <v>-62.404255319148902</v>
      </c>
      <c r="M5215">
        <v>94</v>
      </c>
      <c r="N5215">
        <v>2.1216708212859299</v>
      </c>
      <c r="O5215">
        <v>1.75</v>
      </c>
      <c r="P5215">
        <f t="shared" si="569"/>
        <v>1.2589254117941642E-6</v>
      </c>
      <c r="Q5215">
        <f t="shared" si="568"/>
        <v>-13.585252048664872</v>
      </c>
      <c r="R5215">
        <f>10^(L5215/10)</f>
        <v>5.7487638393254948E-7</v>
      </c>
      <c r="S5215">
        <f>LN(R5215)</f>
        <v>-14.369110803726665</v>
      </c>
      <c r="T5215">
        <v>12.8</v>
      </c>
      <c r="U5215">
        <v>-2.8</v>
      </c>
      <c r="V5215">
        <f t="shared" si="570"/>
        <v>13.648443134658253</v>
      </c>
      <c r="W5215">
        <f t="shared" si="571"/>
        <v>7.326842996917679E-2</v>
      </c>
      <c r="X5215">
        <f t="shared" si="572"/>
        <v>5.3682628301481641E-3</v>
      </c>
      <c r="Z5215">
        <f ca="1">IF($F5215=$Z$1,1,0)</f>
        <v>1</v>
      </c>
      <c r="AA5215">
        <f ca="1">IF($I5215=$AA$1,1,0)</f>
        <v>0</v>
      </c>
      <c r="AB5215" t="str">
        <f t="shared" ca="1" si="573"/>
        <v/>
      </c>
      <c r="AC5215" t="str">
        <f ca="1">IF(AND(Z5215,AA5215),C5215,"")</f>
        <v/>
      </c>
      <c r="AD5215" t="str">
        <f ca="1">IF(AND(AA5215,Z5215),D5215,"")</f>
        <v/>
      </c>
      <c r="AE5215" t="str">
        <f t="shared" ca="1" si="574"/>
        <v/>
      </c>
    </row>
    <row r="5216" spans="1:31" x14ac:dyDescent="0.25">
      <c r="A5216">
        <v>793689</v>
      </c>
      <c r="B5216" s="1">
        <v>38767.222951388889</v>
      </c>
      <c r="C5216">
        <v>24</v>
      </c>
      <c r="D5216">
        <v>5</v>
      </c>
      <c r="E5216">
        <v>225.2</v>
      </c>
      <c r="F5216" t="s">
        <v>114</v>
      </c>
      <c r="G5216">
        <v>-51</v>
      </c>
      <c r="H5216">
        <v>1140351663753</v>
      </c>
      <c r="I5216">
        <v>225</v>
      </c>
      <c r="J5216" t="s">
        <v>73</v>
      </c>
      <c r="K5216">
        <v>-48</v>
      </c>
      <c r="L5216">
        <v>-48.408163265306101</v>
      </c>
      <c r="M5216">
        <v>98</v>
      </c>
      <c r="N5216">
        <v>1.1382454819560499</v>
      </c>
      <c r="O5216">
        <v>2</v>
      </c>
      <c r="P5216">
        <f t="shared" si="569"/>
        <v>7.9432823472428065E-6</v>
      </c>
      <c r="Q5216">
        <f t="shared" si="568"/>
        <v>-11.743183974269634</v>
      </c>
      <c r="R5216">
        <f>10^(L5216/10)</f>
        <v>1.4427253854085255E-5</v>
      </c>
      <c r="S5216">
        <f>LN(R5216)</f>
        <v>-11.146391511391579</v>
      </c>
      <c r="T5216">
        <v>33.5</v>
      </c>
      <c r="U5216">
        <v>2.8</v>
      </c>
      <c r="V5216">
        <f t="shared" si="570"/>
        <v>9.7514101544340761</v>
      </c>
      <c r="W5216">
        <f t="shared" si="571"/>
        <v>0.10254927073755468</v>
      </c>
      <c r="X5216">
        <f t="shared" si="572"/>
        <v>1.0516352928804288E-2</v>
      </c>
      <c r="Z5216">
        <f ca="1">IF($F5216=$Z$1,1,0)</f>
        <v>0</v>
      </c>
      <c r="AA5216">
        <f ca="1">IF($I5216=$AA$1,1,0)</f>
        <v>0</v>
      </c>
      <c r="AB5216" t="str">
        <f t="shared" ca="1" si="573"/>
        <v/>
      </c>
      <c r="AC5216" t="str">
        <f ca="1">IF(AND(Z5216,AA5216),C5216,"")</f>
        <v/>
      </c>
      <c r="AD5216" t="str">
        <f ca="1">IF(AND(AA5216,Z5216),D5216,"")</f>
        <v/>
      </c>
      <c r="AE5216" t="str">
        <f t="shared" ca="1" si="574"/>
        <v/>
      </c>
    </row>
    <row r="5217" spans="1:31" x14ac:dyDescent="0.25">
      <c r="A5217">
        <v>793690</v>
      </c>
      <c r="B5217" s="1">
        <v>38767.222951388889</v>
      </c>
      <c r="C5217">
        <v>24</v>
      </c>
      <c r="D5217">
        <v>5</v>
      </c>
      <c r="E5217">
        <v>225.2</v>
      </c>
      <c r="F5217" t="s">
        <v>113</v>
      </c>
      <c r="G5217">
        <v>-58</v>
      </c>
      <c r="H5217">
        <v>1140351663753</v>
      </c>
      <c r="I5217">
        <v>225</v>
      </c>
      <c r="J5217" t="s">
        <v>73</v>
      </c>
      <c r="K5217">
        <v>-60</v>
      </c>
      <c r="L5217">
        <v>-59.8</v>
      </c>
      <c r="M5217">
        <v>100</v>
      </c>
      <c r="N5217">
        <v>2.1508748513715599</v>
      </c>
      <c r="O5217">
        <v>2</v>
      </c>
      <c r="P5217">
        <f t="shared" si="569"/>
        <v>1.5848931924611111E-6</v>
      </c>
      <c r="Q5217">
        <f t="shared" si="568"/>
        <v>-13.354993539365466</v>
      </c>
      <c r="R5217">
        <f>10^(L5217/10)</f>
        <v>1.0471285480508998E-6</v>
      </c>
      <c r="S5217">
        <f>LN(R5217)</f>
        <v>-13.769458856104393</v>
      </c>
      <c r="T5217">
        <v>12.8</v>
      </c>
      <c r="U5217">
        <v>-2.8</v>
      </c>
      <c r="V5217">
        <f t="shared" si="570"/>
        <v>13.648443134658253</v>
      </c>
      <c r="W5217">
        <f t="shared" si="571"/>
        <v>7.326842996917679E-2</v>
      </c>
      <c r="X5217">
        <f t="shared" si="572"/>
        <v>5.3682628301481641E-3</v>
      </c>
      <c r="Z5217">
        <f ca="1">IF($F5217=$Z$1,1,0)</f>
        <v>1</v>
      </c>
      <c r="AA5217">
        <f ca="1">IF($I5217=$AA$1,1,0)</f>
        <v>0</v>
      </c>
      <c r="AB5217" t="str">
        <f t="shared" ca="1" si="573"/>
        <v/>
      </c>
      <c r="AC5217" t="str">
        <f ca="1">IF(AND(Z5217,AA5217),C5217,"")</f>
        <v/>
      </c>
      <c r="AD5217" t="str">
        <f ca="1">IF(AND(AA5217,Z5217),D5217,"")</f>
        <v/>
      </c>
      <c r="AE5217" t="str">
        <f t="shared" ca="1" si="574"/>
        <v/>
      </c>
    </row>
    <row r="5218" spans="1:31" x14ac:dyDescent="0.25">
      <c r="A5218">
        <v>793691</v>
      </c>
      <c r="B5218" s="1">
        <v>38767.222951388889</v>
      </c>
      <c r="C5218">
        <v>24</v>
      </c>
      <c r="D5218">
        <v>5</v>
      </c>
      <c r="E5218">
        <v>225.2</v>
      </c>
      <c r="F5218" t="s">
        <v>115</v>
      </c>
      <c r="G5218">
        <v>-65</v>
      </c>
      <c r="H5218">
        <v>1140351663753</v>
      </c>
      <c r="I5218">
        <v>225</v>
      </c>
      <c r="J5218" t="s">
        <v>73</v>
      </c>
      <c r="K5218">
        <v>-62</v>
      </c>
      <c r="L5218">
        <v>-61.6170212765957</v>
      </c>
      <c r="M5218">
        <v>94</v>
      </c>
      <c r="N5218">
        <v>2.3145467192673999</v>
      </c>
      <c r="O5218">
        <v>1</v>
      </c>
      <c r="P5218">
        <f t="shared" si="569"/>
        <v>3.1622776601683734E-7</v>
      </c>
      <c r="Q5218">
        <f t="shared" si="568"/>
        <v>-14.966803104461299</v>
      </c>
      <c r="R5218">
        <f>10^(L5218/10)</f>
        <v>6.8912478872667139E-7</v>
      </c>
      <c r="S5218">
        <f>LN(R5218)</f>
        <v>-14.187843466618622</v>
      </c>
      <c r="T5218">
        <v>2.5</v>
      </c>
      <c r="U5218">
        <v>-0.8</v>
      </c>
      <c r="V5218">
        <f t="shared" si="570"/>
        <v>22.26858774148015</v>
      </c>
      <c r="W5218">
        <f t="shared" si="571"/>
        <v>4.4906305312630117E-2</v>
      </c>
      <c r="X5218">
        <f t="shared" si="572"/>
        <v>2.0165762568311518E-3</v>
      </c>
      <c r="Z5218">
        <f ca="1">IF($F5218=$Z$1,1,0)</f>
        <v>0</v>
      </c>
      <c r="AA5218">
        <f ca="1">IF($I5218=$AA$1,1,0)</f>
        <v>0</v>
      </c>
      <c r="AB5218" t="str">
        <f t="shared" ca="1" si="573"/>
        <v/>
      </c>
      <c r="AC5218" t="str">
        <f ca="1">IF(AND(Z5218,AA5218),C5218,"")</f>
        <v/>
      </c>
      <c r="AD5218" t="str">
        <f ca="1">IF(AND(AA5218,Z5218),D5218,"")</f>
        <v/>
      </c>
      <c r="AE5218" t="str">
        <f t="shared" ca="1" si="574"/>
        <v/>
      </c>
    </row>
    <row r="5219" spans="1:31" x14ac:dyDescent="0.25">
      <c r="A5219">
        <v>793692</v>
      </c>
      <c r="B5219" s="1">
        <v>38767.222951388889</v>
      </c>
      <c r="C5219">
        <v>24</v>
      </c>
      <c r="D5219">
        <v>5</v>
      </c>
      <c r="E5219">
        <v>225.2</v>
      </c>
      <c r="F5219" t="s">
        <v>112</v>
      </c>
      <c r="G5219">
        <v>-62</v>
      </c>
      <c r="H5219">
        <v>1140351663753</v>
      </c>
      <c r="I5219">
        <v>225</v>
      </c>
      <c r="J5219" t="s">
        <v>73</v>
      </c>
      <c r="K5219">
        <v>-58</v>
      </c>
      <c r="L5219">
        <v>-58.183486238532097</v>
      </c>
      <c r="M5219">
        <v>109</v>
      </c>
      <c r="N5219">
        <v>1.3888786951715599</v>
      </c>
      <c r="O5219">
        <v>2</v>
      </c>
      <c r="P5219">
        <f t="shared" si="569"/>
        <v>6.3095734448019254E-7</v>
      </c>
      <c r="Q5219">
        <f t="shared" si="568"/>
        <v>-14.276027576563084</v>
      </c>
      <c r="R5219">
        <f>10^(L5219/10)</f>
        <v>1.5193274211357955E-6</v>
      </c>
      <c r="S5219">
        <f>LN(R5219)</f>
        <v>-13.397242807126821</v>
      </c>
      <c r="T5219">
        <v>7.5</v>
      </c>
      <c r="U5219">
        <v>6.3</v>
      </c>
      <c r="V5219">
        <f t="shared" si="570"/>
        <v>16.55113289173886</v>
      </c>
      <c r="W5219">
        <f t="shared" si="571"/>
        <v>6.0418824895009354E-2</v>
      </c>
      <c r="X5219">
        <f t="shared" si="572"/>
        <v>3.6504344016938025E-3</v>
      </c>
      <c r="Z5219">
        <f ca="1">IF($F5219=$Z$1,1,0)</f>
        <v>0</v>
      </c>
      <c r="AA5219">
        <f ca="1">IF($I5219=$AA$1,1,0)</f>
        <v>0</v>
      </c>
      <c r="AB5219" t="str">
        <f t="shared" ca="1" si="573"/>
        <v/>
      </c>
      <c r="AC5219" t="str">
        <f ca="1">IF(AND(Z5219,AA5219),C5219,"")</f>
        <v/>
      </c>
      <c r="AD5219" t="str">
        <f ca="1">IF(AND(AA5219,Z5219),D5219,"")</f>
        <v/>
      </c>
      <c r="AE5219" t="str">
        <f t="shared" ca="1" si="574"/>
        <v/>
      </c>
    </row>
    <row r="5220" spans="1:31" x14ac:dyDescent="0.25">
      <c r="A5220">
        <v>793694</v>
      </c>
      <c r="B5220" s="1">
        <v>38767.222951388889</v>
      </c>
      <c r="C5220">
        <v>24</v>
      </c>
      <c r="D5220">
        <v>5</v>
      </c>
      <c r="E5220">
        <v>225.2</v>
      </c>
      <c r="F5220" t="s">
        <v>117</v>
      </c>
      <c r="G5220">
        <v>-78</v>
      </c>
      <c r="H5220">
        <v>1140351663753</v>
      </c>
      <c r="I5220">
        <v>225</v>
      </c>
      <c r="J5220" t="s">
        <v>73</v>
      </c>
      <c r="K5220">
        <v>-78</v>
      </c>
      <c r="L5220">
        <v>-77.959999999999994</v>
      </c>
      <c r="M5220">
        <v>75</v>
      </c>
      <c r="N5220">
        <v>1.4373398853249499</v>
      </c>
      <c r="O5220">
        <v>1</v>
      </c>
      <c r="P5220">
        <f t="shared" si="569"/>
        <v>1.5848931924611133E-8</v>
      </c>
      <c r="Q5220">
        <f t="shared" si="568"/>
        <v>-17.960163725353556</v>
      </c>
      <c r="R5220">
        <f>10^(L5220/10)</f>
        <v>1.5995580286146677E-8</v>
      </c>
      <c r="S5220">
        <f>LN(R5220)</f>
        <v>-17.950953384981581</v>
      </c>
      <c r="T5220">
        <v>1</v>
      </c>
      <c r="U5220">
        <v>14</v>
      </c>
      <c r="V5220">
        <f t="shared" si="570"/>
        <v>24.698178070456937</v>
      </c>
      <c r="W5220">
        <f t="shared" si="571"/>
        <v>4.0488816508945799E-2</v>
      </c>
      <c r="X5220">
        <f t="shared" si="572"/>
        <v>1.6393442622950822E-3</v>
      </c>
      <c r="Z5220">
        <f ca="1">IF($F5220=$Z$1,1,0)</f>
        <v>0</v>
      </c>
      <c r="AA5220">
        <f ca="1">IF($I5220=$AA$1,1,0)</f>
        <v>0</v>
      </c>
      <c r="AB5220" t="str">
        <f t="shared" ca="1" si="573"/>
        <v/>
      </c>
      <c r="AC5220" t="str">
        <f ca="1">IF(AND(Z5220,AA5220),C5220,"")</f>
        <v/>
      </c>
      <c r="AD5220" t="str">
        <f ca="1">IF(AND(AA5220,Z5220),D5220,"")</f>
        <v/>
      </c>
      <c r="AE5220" t="str">
        <f t="shared" ca="1" si="574"/>
        <v/>
      </c>
    </row>
    <row r="5221" spans="1:31" x14ac:dyDescent="0.25">
      <c r="A5221">
        <v>793699</v>
      </c>
      <c r="B5221" s="1">
        <v>38767.222962962966</v>
      </c>
      <c r="C5221">
        <v>24</v>
      </c>
      <c r="D5221">
        <v>5</v>
      </c>
      <c r="E5221">
        <v>225.2</v>
      </c>
      <c r="F5221" t="s">
        <v>116</v>
      </c>
      <c r="G5221">
        <v>-60</v>
      </c>
      <c r="H5221">
        <v>1140351664005</v>
      </c>
      <c r="I5221">
        <v>225</v>
      </c>
      <c r="J5221" t="s">
        <v>73</v>
      </c>
      <c r="K5221">
        <v>-61</v>
      </c>
      <c r="L5221">
        <v>-58.642105263157902</v>
      </c>
      <c r="M5221">
        <v>95</v>
      </c>
      <c r="N5221">
        <v>4.4504740112680103</v>
      </c>
      <c r="O5221">
        <v>2</v>
      </c>
      <c r="P5221">
        <f t="shared" si="569"/>
        <v>9.9999999999999995E-7</v>
      </c>
      <c r="Q5221">
        <f t="shared" si="568"/>
        <v>-13.815510557964274</v>
      </c>
      <c r="R5221">
        <f>10^(L5221/10)</f>
        <v>1.3670659732155469E-6</v>
      </c>
      <c r="S5221">
        <f>LN(R5221)</f>
        <v>-13.502843740073507</v>
      </c>
      <c r="T5221">
        <v>33.5</v>
      </c>
      <c r="U5221">
        <v>9.3000000000000007</v>
      </c>
      <c r="V5221">
        <f t="shared" si="570"/>
        <v>10.427847332982969</v>
      </c>
      <c r="W5221">
        <f t="shared" si="571"/>
        <v>9.5897069459103979E-2</v>
      </c>
      <c r="X5221">
        <f t="shared" si="572"/>
        <v>9.1962479308442136E-3</v>
      </c>
      <c r="Z5221">
        <f ca="1">IF($F5221=$Z$1,1,0)</f>
        <v>0</v>
      </c>
      <c r="AA5221">
        <f ca="1">IF($I5221=$AA$1,1,0)</f>
        <v>0</v>
      </c>
      <c r="AB5221" t="str">
        <f t="shared" ca="1" si="573"/>
        <v/>
      </c>
      <c r="AC5221" t="str">
        <f ca="1">IF(AND(Z5221,AA5221),C5221,"")</f>
        <v/>
      </c>
      <c r="AD5221" t="str">
        <f ca="1">IF(AND(AA5221,Z5221),D5221,"")</f>
        <v/>
      </c>
      <c r="AE5221" t="str">
        <f t="shared" ca="1" si="574"/>
        <v/>
      </c>
    </row>
    <row r="5222" spans="1:31" x14ac:dyDescent="0.25">
      <c r="A5222">
        <v>794548</v>
      </c>
      <c r="B5222" s="1">
        <v>38767.22347222222</v>
      </c>
      <c r="C5222">
        <v>24</v>
      </c>
      <c r="D5222">
        <v>5</v>
      </c>
      <c r="E5222">
        <v>270.7</v>
      </c>
      <c r="F5222" t="s">
        <v>116</v>
      </c>
      <c r="G5222">
        <v>-52</v>
      </c>
      <c r="H5222">
        <v>1140351708035</v>
      </c>
      <c r="I5222">
        <v>270</v>
      </c>
      <c r="J5222" t="s">
        <v>73</v>
      </c>
      <c r="K5222">
        <v>-51</v>
      </c>
      <c r="L5222">
        <v>-51.3586956521739</v>
      </c>
      <c r="M5222">
        <v>92</v>
      </c>
      <c r="N5222">
        <v>0.84621356693213701</v>
      </c>
      <c r="O5222">
        <v>1</v>
      </c>
      <c r="P5222">
        <f t="shared" si="569"/>
        <v>6.3095734448019212E-6</v>
      </c>
      <c r="Q5222">
        <f t="shared" si="568"/>
        <v>-11.973442483569039</v>
      </c>
      <c r="R5222">
        <f>10^(L5222/10)</f>
        <v>7.3135870471691981E-6</v>
      </c>
      <c r="S5222">
        <f>LN(R5222)</f>
        <v>-11.825776700431373</v>
      </c>
      <c r="T5222">
        <v>33.5</v>
      </c>
      <c r="U5222">
        <v>9.3000000000000007</v>
      </c>
      <c r="V5222">
        <f t="shared" si="570"/>
        <v>10.427847332982969</v>
      </c>
      <c r="W5222">
        <f t="shared" si="571"/>
        <v>9.5897069459103979E-2</v>
      </c>
      <c r="X5222">
        <f t="shared" si="572"/>
        <v>9.1962479308442136E-3</v>
      </c>
      <c r="Z5222">
        <f ca="1">IF($F5222=$Z$1,1,0)</f>
        <v>0</v>
      </c>
      <c r="AA5222">
        <f ca="1">IF($I5222=$AA$1,1,0)</f>
        <v>1</v>
      </c>
      <c r="AB5222" t="str">
        <f t="shared" ca="1" si="573"/>
        <v/>
      </c>
      <c r="AC5222" t="str">
        <f ca="1">IF(AND(Z5222,AA5222),C5222,"")</f>
        <v/>
      </c>
      <c r="AD5222" t="str">
        <f ca="1">IF(AND(AA5222,Z5222),D5222,"")</f>
        <v/>
      </c>
      <c r="AE5222" t="str">
        <f t="shared" ca="1" si="574"/>
        <v/>
      </c>
    </row>
    <row r="5223" spans="1:31" x14ac:dyDescent="0.25">
      <c r="A5223">
        <v>794549</v>
      </c>
      <c r="B5223" s="1">
        <v>38767.22347222222</v>
      </c>
      <c r="C5223">
        <v>24</v>
      </c>
      <c r="D5223">
        <v>5</v>
      </c>
      <c r="E5223">
        <v>270.7</v>
      </c>
      <c r="F5223" t="s">
        <v>112</v>
      </c>
      <c r="G5223">
        <v>-59</v>
      </c>
      <c r="H5223">
        <v>1140351708035</v>
      </c>
      <c r="I5223">
        <v>270</v>
      </c>
      <c r="J5223" t="s">
        <v>73</v>
      </c>
      <c r="K5223">
        <v>-66</v>
      </c>
      <c r="L5223">
        <v>-65.181818181818201</v>
      </c>
      <c r="M5223">
        <v>110</v>
      </c>
      <c r="N5223">
        <v>2.7400589901297998</v>
      </c>
      <c r="O5223">
        <v>5</v>
      </c>
      <c r="P5223">
        <f t="shared" si="569"/>
        <v>1.2589254117941642E-6</v>
      </c>
      <c r="Q5223">
        <f t="shared" si="568"/>
        <v>-13.585252048664872</v>
      </c>
      <c r="R5223">
        <f>10^(L5223/10)</f>
        <v>3.032621305919508E-7</v>
      </c>
      <c r="S5223">
        <f>LN(R5223)</f>
        <v>-15.008668287970286</v>
      </c>
      <c r="T5223">
        <v>7.5</v>
      </c>
      <c r="U5223">
        <v>6.3</v>
      </c>
      <c r="V5223">
        <f t="shared" si="570"/>
        <v>16.55113289173886</v>
      </c>
      <c r="W5223">
        <f t="shared" si="571"/>
        <v>6.0418824895009354E-2</v>
      </c>
      <c r="X5223">
        <f t="shared" si="572"/>
        <v>3.6504344016938025E-3</v>
      </c>
      <c r="Z5223">
        <f ca="1">IF($F5223=$Z$1,1,0)</f>
        <v>0</v>
      </c>
      <c r="AA5223">
        <f ca="1">IF($I5223=$AA$1,1,0)</f>
        <v>1</v>
      </c>
      <c r="AB5223" t="str">
        <f t="shared" ca="1" si="573"/>
        <v/>
      </c>
      <c r="AC5223" t="str">
        <f ca="1">IF(AND(Z5223,AA5223),C5223,"")</f>
        <v/>
      </c>
      <c r="AD5223" t="str">
        <f ca="1">IF(AND(AA5223,Z5223),D5223,"")</f>
        <v/>
      </c>
      <c r="AE5223" t="str">
        <f t="shared" ca="1" si="574"/>
        <v/>
      </c>
    </row>
    <row r="5224" spans="1:31" x14ac:dyDescent="0.25">
      <c r="A5224">
        <v>794550</v>
      </c>
      <c r="B5224" s="1">
        <v>38767.22347222222</v>
      </c>
      <c r="C5224">
        <v>24</v>
      </c>
      <c r="D5224">
        <v>5</v>
      </c>
      <c r="E5224">
        <v>270.7</v>
      </c>
      <c r="F5224" t="s">
        <v>114</v>
      </c>
      <c r="G5224">
        <v>-57</v>
      </c>
      <c r="H5224">
        <v>1140351708035</v>
      </c>
      <c r="I5224">
        <v>270</v>
      </c>
      <c r="J5224" t="s">
        <v>73</v>
      </c>
      <c r="K5224">
        <v>-58</v>
      </c>
      <c r="L5224">
        <v>-55.132653061224502</v>
      </c>
      <c r="M5224">
        <v>98</v>
      </c>
      <c r="N5224">
        <v>4.6587413793016399</v>
      </c>
      <c r="O5224">
        <v>10</v>
      </c>
      <c r="P5224">
        <f t="shared" si="569"/>
        <v>1.9952623149688749E-6</v>
      </c>
      <c r="Q5224">
        <f t="shared" si="568"/>
        <v>-13.124735030066063</v>
      </c>
      <c r="R5224">
        <f>10^(L5224/10)</f>
        <v>3.0671477263282913E-6</v>
      </c>
      <c r="S5224">
        <f>LN(R5224)</f>
        <v>-12.69476250759881</v>
      </c>
      <c r="T5224">
        <v>33.5</v>
      </c>
      <c r="U5224">
        <v>2.8</v>
      </c>
      <c r="V5224">
        <f t="shared" si="570"/>
        <v>9.7514101544340761</v>
      </c>
      <c r="W5224">
        <f t="shared" si="571"/>
        <v>0.10254927073755468</v>
      </c>
      <c r="X5224">
        <f t="shared" si="572"/>
        <v>1.0516352928804288E-2</v>
      </c>
      <c r="Z5224">
        <f ca="1">IF($F5224=$Z$1,1,0)</f>
        <v>0</v>
      </c>
      <c r="AA5224">
        <f ca="1">IF($I5224=$AA$1,1,0)</f>
        <v>1</v>
      </c>
      <c r="AB5224" t="str">
        <f t="shared" ca="1" si="573"/>
        <v/>
      </c>
      <c r="AC5224" t="str">
        <f ca="1">IF(AND(Z5224,AA5224),C5224,"")</f>
        <v/>
      </c>
      <c r="AD5224" t="str">
        <f ca="1">IF(AND(AA5224,Z5224),D5224,"")</f>
        <v/>
      </c>
      <c r="AE5224" t="str">
        <f t="shared" ca="1" si="574"/>
        <v/>
      </c>
    </row>
    <row r="5225" spans="1:31" x14ac:dyDescent="0.25">
      <c r="A5225">
        <v>794551</v>
      </c>
      <c r="B5225" s="1">
        <v>38767.22347222222</v>
      </c>
      <c r="C5225">
        <v>24</v>
      </c>
      <c r="D5225">
        <v>5</v>
      </c>
      <c r="E5225">
        <v>270.7</v>
      </c>
      <c r="F5225" t="s">
        <v>115</v>
      </c>
      <c r="G5225">
        <v>-64</v>
      </c>
      <c r="H5225">
        <v>1140351708035</v>
      </c>
      <c r="I5225">
        <v>270</v>
      </c>
      <c r="J5225" t="s">
        <v>73</v>
      </c>
      <c r="K5225">
        <v>-64</v>
      </c>
      <c r="L5225">
        <v>-64.824074074074105</v>
      </c>
      <c r="M5225">
        <v>108</v>
      </c>
      <c r="N5225">
        <v>1.7869135072275399</v>
      </c>
      <c r="O5225">
        <v>2.25</v>
      </c>
      <c r="P5225">
        <f t="shared" si="569"/>
        <v>3.9810717055349618E-7</v>
      </c>
      <c r="Q5225">
        <f t="shared" si="568"/>
        <v>-14.736544595161895</v>
      </c>
      <c r="R5225">
        <f>10^(L5225/10)</f>
        <v>3.293006535141517E-7</v>
      </c>
      <c r="S5225">
        <f>LN(R5225)</f>
        <v>-14.926294663010484</v>
      </c>
      <c r="T5225">
        <v>2.5</v>
      </c>
      <c r="U5225">
        <v>-0.8</v>
      </c>
      <c r="V5225">
        <f t="shared" si="570"/>
        <v>22.26858774148015</v>
      </c>
      <c r="W5225">
        <f t="shared" si="571"/>
        <v>4.4906305312630117E-2</v>
      </c>
      <c r="X5225">
        <f t="shared" si="572"/>
        <v>2.0165762568311518E-3</v>
      </c>
      <c r="Z5225">
        <f ca="1">IF($F5225=$Z$1,1,0)</f>
        <v>0</v>
      </c>
      <c r="AA5225">
        <f ca="1">IF($I5225=$AA$1,1,0)</f>
        <v>1</v>
      </c>
      <c r="AB5225" t="str">
        <f t="shared" ca="1" si="573"/>
        <v/>
      </c>
      <c r="AC5225" t="str">
        <f ca="1">IF(AND(Z5225,AA5225),C5225,"")</f>
        <v/>
      </c>
      <c r="AD5225" t="str">
        <f ca="1">IF(AND(AA5225,Z5225),D5225,"")</f>
        <v/>
      </c>
      <c r="AE5225" t="str">
        <f t="shared" ca="1" si="574"/>
        <v/>
      </c>
    </row>
    <row r="5226" spans="1:31" x14ac:dyDescent="0.25">
      <c r="A5226">
        <v>794553</v>
      </c>
      <c r="B5226" s="1">
        <v>38767.22347222222</v>
      </c>
      <c r="C5226">
        <v>24</v>
      </c>
      <c r="D5226">
        <v>5</v>
      </c>
      <c r="E5226">
        <v>270.7</v>
      </c>
      <c r="F5226" t="s">
        <v>117</v>
      </c>
      <c r="G5226">
        <v>-81</v>
      </c>
      <c r="H5226">
        <v>1140351708035</v>
      </c>
      <c r="I5226">
        <v>270</v>
      </c>
      <c r="J5226" t="s">
        <v>73</v>
      </c>
      <c r="K5226">
        <v>-78</v>
      </c>
      <c r="L5226">
        <v>-78.081632653061206</v>
      </c>
      <c r="M5226">
        <v>98</v>
      </c>
      <c r="N5226">
        <v>2.0989613012338801</v>
      </c>
      <c r="O5226">
        <v>2.75</v>
      </c>
      <c r="P5226">
        <f t="shared" si="569"/>
        <v>7.9432823472428087E-9</v>
      </c>
      <c r="Q5226">
        <f t="shared" si="568"/>
        <v>-18.650939253251771</v>
      </c>
      <c r="R5226">
        <f>10^(L5226/10)</f>
        <v>1.5553808038632742E-8</v>
      </c>
      <c r="S5226">
        <f>LN(R5226)</f>
        <v>-17.978960338357588</v>
      </c>
      <c r="T5226">
        <v>1</v>
      </c>
      <c r="U5226">
        <v>14</v>
      </c>
      <c r="V5226">
        <f t="shared" si="570"/>
        <v>24.698178070456937</v>
      </c>
      <c r="W5226">
        <f t="shared" si="571"/>
        <v>4.0488816508945799E-2</v>
      </c>
      <c r="X5226">
        <f t="shared" si="572"/>
        <v>1.6393442622950822E-3</v>
      </c>
      <c r="Z5226">
        <f ca="1">IF($F5226=$Z$1,1,0)</f>
        <v>0</v>
      </c>
      <c r="AA5226">
        <f ca="1">IF($I5226=$AA$1,1,0)</f>
        <v>1</v>
      </c>
      <c r="AB5226" t="str">
        <f t="shared" ca="1" si="573"/>
        <v/>
      </c>
      <c r="AC5226" t="str">
        <f ca="1">IF(AND(Z5226,AA5226),C5226,"")</f>
        <v/>
      </c>
      <c r="AD5226" t="str">
        <f ca="1">IF(AND(AA5226,Z5226),D5226,"")</f>
        <v/>
      </c>
      <c r="AE5226" t="str">
        <f t="shared" ca="1" si="574"/>
        <v/>
      </c>
    </row>
    <row r="5227" spans="1:31" x14ac:dyDescent="0.25">
      <c r="A5227">
        <v>794560</v>
      </c>
      <c r="B5227" s="1">
        <v>38767.22347222222</v>
      </c>
      <c r="C5227">
        <v>24</v>
      </c>
      <c r="D5227">
        <v>5</v>
      </c>
      <c r="E5227">
        <v>270.7</v>
      </c>
      <c r="F5227" t="s">
        <v>113</v>
      </c>
      <c r="G5227">
        <v>-66</v>
      </c>
      <c r="H5227">
        <v>1140351708287</v>
      </c>
      <c r="I5227">
        <v>270</v>
      </c>
      <c r="J5227" t="s">
        <v>73</v>
      </c>
      <c r="K5227">
        <v>-66</v>
      </c>
      <c r="L5227">
        <v>-65.436170212766001</v>
      </c>
      <c r="M5227">
        <v>94</v>
      </c>
      <c r="N5227">
        <v>1.79340794487411</v>
      </c>
      <c r="O5227">
        <v>2.75</v>
      </c>
      <c r="P5227">
        <f t="shared" si="569"/>
        <v>2.511886431509578E-7</v>
      </c>
      <c r="Q5227">
        <f t="shared" si="568"/>
        <v>-15.197061613760702</v>
      </c>
      <c r="R5227">
        <f>10^(L5227/10)</f>
        <v>2.8601115955817965E-7</v>
      </c>
      <c r="S5227">
        <f>LN(R5227)</f>
        <v>-15.067235007453602</v>
      </c>
      <c r="T5227">
        <v>12.8</v>
      </c>
      <c r="U5227">
        <v>-2.8</v>
      </c>
      <c r="V5227">
        <f t="shared" si="570"/>
        <v>13.648443134658253</v>
      </c>
      <c r="W5227">
        <f t="shared" si="571"/>
        <v>7.326842996917679E-2</v>
      </c>
      <c r="X5227">
        <f t="shared" si="572"/>
        <v>5.3682628301481641E-3</v>
      </c>
      <c r="Z5227">
        <f ca="1">IF($F5227=$Z$1,1,0)</f>
        <v>1</v>
      </c>
      <c r="AA5227">
        <f ca="1">IF($I5227=$AA$1,1,0)</f>
        <v>1</v>
      </c>
      <c r="AB5227">
        <f t="shared" ca="1" si="573"/>
        <v>2.4344170124745584E-2</v>
      </c>
      <c r="AC5227">
        <f ca="1">IF(AND(Z5227,AA5227),C5227,"")</f>
        <v>24</v>
      </c>
      <c r="AD5227">
        <f ca="1">IF(AND(AA5227,Z5227),D5227,"")</f>
        <v>5</v>
      </c>
      <c r="AE5227">
        <f t="shared" ca="1" si="574"/>
        <v>7.326842996917679E-2</v>
      </c>
    </row>
    <row r="5228" spans="1:31" x14ac:dyDescent="0.25">
      <c r="A5228">
        <v>795445</v>
      </c>
      <c r="B5228" s="1">
        <v>38767.224062499998</v>
      </c>
      <c r="C5228">
        <v>24</v>
      </c>
      <c r="D5228">
        <v>5</v>
      </c>
      <c r="E5228">
        <v>314.8</v>
      </c>
      <c r="F5228" t="s">
        <v>116</v>
      </c>
      <c r="G5228">
        <v>-48</v>
      </c>
      <c r="H5228">
        <v>1140351759923</v>
      </c>
      <c r="I5228">
        <v>315</v>
      </c>
      <c r="J5228" t="s">
        <v>73</v>
      </c>
      <c r="K5228">
        <v>-48</v>
      </c>
      <c r="L5228">
        <v>-47.9270833333333</v>
      </c>
      <c r="M5228">
        <v>96</v>
      </c>
      <c r="N5228">
        <v>1.2997553750947599</v>
      </c>
      <c r="O5228">
        <v>1</v>
      </c>
      <c r="P5228">
        <f t="shared" si="569"/>
        <v>1.5848931924611131E-5</v>
      </c>
      <c r="Q5228">
        <f t="shared" si="568"/>
        <v>-11.05240844637142</v>
      </c>
      <c r="R5228">
        <f>10^(L5228/10)</f>
        <v>1.6117276876676254E-5</v>
      </c>
      <c r="S5228">
        <f>LN(R5228)</f>
        <v>-11.035618763401665</v>
      </c>
      <c r="T5228">
        <v>33.5</v>
      </c>
      <c r="U5228">
        <v>9.3000000000000007</v>
      </c>
      <c r="V5228">
        <f t="shared" si="570"/>
        <v>10.427847332982969</v>
      </c>
      <c r="W5228">
        <f t="shared" si="571"/>
        <v>9.5897069459103979E-2</v>
      </c>
      <c r="X5228">
        <f t="shared" si="572"/>
        <v>9.1962479308442136E-3</v>
      </c>
      <c r="Z5228">
        <f ca="1">IF($F5228=$Z$1,1,0)</f>
        <v>0</v>
      </c>
      <c r="AA5228">
        <f ca="1">IF($I5228=$AA$1,1,0)</f>
        <v>0</v>
      </c>
      <c r="AB5228" t="str">
        <f t="shared" ca="1" si="573"/>
        <v/>
      </c>
      <c r="AC5228" t="str">
        <f ca="1">IF(AND(Z5228,AA5228),C5228,"")</f>
        <v/>
      </c>
      <c r="AD5228" t="str">
        <f ca="1">IF(AND(AA5228,Z5228),D5228,"")</f>
        <v/>
      </c>
      <c r="AE5228" t="str">
        <f t="shared" ca="1" si="574"/>
        <v/>
      </c>
    </row>
    <row r="5229" spans="1:31" x14ac:dyDescent="0.25">
      <c r="A5229">
        <v>795446</v>
      </c>
      <c r="B5229" s="1">
        <v>38767.224062499998</v>
      </c>
      <c r="C5229">
        <v>24</v>
      </c>
      <c r="D5229">
        <v>5</v>
      </c>
      <c r="E5229">
        <v>314.8</v>
      </c>
      <c r="F5229" t="s">
        <v>115</v>
      </c>
      <c r="G5229">
        <v>-61</v>
      </c>
      <c r="H5229">
        <v>1140351759923</v>
      </c>
      <c r="I5229">
        <v>315</v>
      </c>
      <c r="J5229" t="s">
        <v>73</v>
      </c>
      <c r="K5229">
        <v>-61</v>
      </c>
      <c r="L5229">
        <v>-61.033333333333303</v>
      </c>
      <c r="M5229">
        <v>90</v>
      </c>
      <c r="N5229">
        <v>2.67510369430437</v>
      </c>
      <c r="O5229">
        <v>2</v>
      </c>
      <c r="P5229">
        <f t="shared" si="569"/>
        <v>7.9432823472428114E-7</v>
      </c>
      <c r="Q5229">
        <f t="shared" ref="Q5229:Q5292" si="575">LN(P5229)</f>
        <v>-14.045769067263679</v>
      </c>
      <c r="R5229">
        <f>10^(L5229/10)</f>
        <v>7.8825487740202623E-7</v>
      </c>
      <c r="S5229">
        <f>LN(R5229)</f>
        <v>-14.053444350906986</v>
      </c>
      <c r="T5229">
        <v>2.5</v>
      </c>
      <c r="U5229">
        <v>-0.8</v>
      </c>
      <c r="V5229">
        <f t="shared" si="570"/>
        <v>22.26858774148015</v>
      </c>
      <c r="W5229">
        <f t="shared" si="571"/>
        <v>4.4906305312630117E-2</v>
      </c>
      <c r="X5229">
        <f t="shared" si="572"/>
        <v>2.0165762568311518E-3</v>
      </c>
      <c r="Z5229">
        <f ca="1">IF($F5229=$Z$1,1,0)</f>
        <v>0</v>
      </c>
      <c r="AA5229">
        <f ca="1">IF($I5229=$AA$1,1,0)</f>
        <v>0</v>
      </c>
      <c r="AB5229" t="str">
        <f t="shared" ca="1" si="573"/>
        <v/>
      </c>
      <c r="AC5229" t="str">
        <f ca="1">IF(AND(Z5229,AA5229),C5229,"")</f>
        <v/>
      </c>
      <c r="AD5229" t="str">
        <f ca="1">IF(AND(AA5229,Z5229),D5229,"")</f>
        <v/>
      </c>
      <c r="AE5229" t="str">
        <f t="shared" ca="1" si="574"/>
        <v/>
      </c>
    </row>
    <row r="5230" spans="1:31" x14ac:dyDescent="0.25">
      <c r="A5230">
        <v>795447</v>
      </c>
      <c r="B5230" s="1">
        <v>38767.224062499998</v>
      </c>
      <c r="C5230">
        <v>24</v>
      </c>
      <c r="D5230">
        <v>5</v>
      </c>
      <c r="E5230">
        <v>314.8</v>
      </c>
      <c r="F5230" t="s">
        <v>114</v>
      </c>
      <c r="G5230">
        <v>-54</v>
      </c>
      <c r="H5230">
        <v>1140351759923</v>
      </c>
      <c r="I5230">
        <v>315</v>
      </c>
      <c r="J5230" t="s">
        <v>73</v>
      </c>
      <c r="K5230">
        <v>-56</v>
      </c>
      <c r="L5230">
        <v>-56.25</v>
      </c>
      <c r="M5230">
        <v>88</v>
      </c>
      <c r="N5230">
        <v>1.04221250066948</v>
      </c>
      <c r="O5230">
        <v>1</v>
      </c>
      <c r="P5230">
        <f t="shared" si="569"/>
        <v>3.9810717055349657E-6</v>
      </c>
      <c r="Q5230">
        <f t="shared" si="575"/>
        <v>-12.433959502167848</v>
      </c>
      <c r="R5230">
        <f>10^(L5230/10)</f>
        <v>2.3713737056616522E-6</v>
      </c>
      <c r="S5230">
        <f>LN(R5230)</f>
        <v>-12.952041148091508</v>
      </c>
      <c r="T5230">
        <v>33.5</v>
      </c>
      <c r="U5230">
        <v>2.8</v>
      </c>
      <c r="V5230">
        <f t="shared" si="570"/>
        <v>9.7514101544340761</v>
      </c>
      <c r="W5230">
        <f t="shared" si="571"/>
        <v>0.10254927073755468</v>
      </c>
      <c r="X5230">
        <f t="shared" si="572"/>
        <v>1.0516352928804288E-2</v>
      </c>
      <c r="Z5230">
        <f ca="1">IF($F5230=$Z$1,1,0)</f>
        <v>0</v>
      </c>
      <c r="AA5230">
        <f ca="1">IF($I5230=$AA$1,1,0)</f>
        <v>0</v>
      </c>
      <c r="AB5230" t="str">
        <f t="shared" ca="1" si="573"/>
        <v/>
      </c>
      <c r="AC5230" t="str">
        <f ca="1">IF(AND(Z5230,AA5230),C5230,"")</f>
        <v/>
      </c>
      <c r="AD5230" t="str">
        <f ca="1">IF(AND(AA5230,Z5230),D5230,"")</f>
        <v/>
      </c>
      <c r="AE5230" t="str">
        <f t="shared" ca="1" si="574"/>
        <v/>
      </c>
    </row>
    <row r="5231" spans="1:31" x14ac:dyDescent="0.25">
      <c r="A5231">
        <v>795448</v>
      </c>
      <c r="B5231" s="1">
        <v>38767.224062499998</v>
      </c>
      <c r="C5231">
        <v>24</v>
      </c>
      <c r="D5231">
        <v>5</v>
      </c>
      <c r="E5231">
        <v>314.8</v>
      </c>
      <c r="F5231" t="s">
        <v>112</v>
      </c>
      <c r="G5231">
        <v>-57</v>
      </c>
      <c r="H5231">
        <v>1140351759923</v>
      </c>
      <c r="I5231">
        <v>315</v>
      </c>
      <c r="J5231" t="s">
        <v>73</v>
      </c>
      <c r="K5231">
        <v>-57</v>
      </c>
      <c r="L5231">
        <v>-58.463636363636397</v>
      </c>
      <c r="M5231">
        <v>110</v>
      </c>
      <c r="N5231">
        <v>2.5546405794961999</v>
      </c>
      <c r="O5231">
        <v>4</v>
      </c>
      <c r="P5231">
        <f t="shared" si="569"/>
        <v>1.9952623149688749E-6</v>
      </c>
      <c r="Q5231">
        <f t="shared" si="575"/>
        <v>-13.124735030066063</v>
      </c>
      <c r="R5231">
        <f>10^(L5231/10)</f>
        <v>1.4244144267230289E-6</v>
      </c>
      <c r="S5231">
        <f>LN(R5231)</f>
        <v>-13.461749757313379</v>
      </c>
      <c r="T5231">
        <v>7.5</v>
      </c>
      <c r="U5231">
        <v>6.3</v>
      </c>
      <c r="V5231">
        <f t="shared" si="570"/>
        <v>16.55113289173886</v>
      </c>
      <c r="W5231">
        <f t="shared" si="571"/>
        <v>6.0418824895009354E-2</v>
      </c>
      <c r="X5231">
        <f t="shared" si="572"/>
        <v>3.6504344016938025E-3</v>
      </c>
      <c r="Z5231">
        <f ca="1">IF($F5231=$Z$1,1,0)</f>
        <v>0</v>
      </c>
      <c r="AA5231">
        <f ca="1">IF($I5231=$AA$1,1,0)</f>
        <v>0</v>
      </c>
      <c r="AB5231" t="str">
        <f t="shared" ca="1" si="573"/>
        <v/>
      </c>
      <c r="AC5231" t="str">
        <f ca="1">IF(AND(Z5231,AA5231),C5231,"")</f>
        <v/>
      </c>
      <c r="AD5231" t="str">
        <f ca="1">IF(AND(AA5231,Z5231),D5231,"")</f>
        <v/>
      </c>
      <c r="AE5231" t="str">
        <f t="shared" ca="1" si="574"/>
        <v/>
      </c>
    </row>
    <row r="5232" spans="1:31" x14ac:dyDescent="0.25">
      <c r="A5232">
        <v>795455</v>
      </c>
      <c r="B5232" s="1">
        <v>38767.224074074074</v>
      </c>
      <c r="C5232">
        <v>24</v>
      </c>
      <c r="D5232">
        <v>5</v>
      </c>
      <c r="E5232">
        <v>314.8</v>
      </c>
      <c r="F5232" t="s">
        <v>117</v>
      </c>
      <c r="G5232">
        <v>-78</v>
      </c>
      <c r="H5232">
        <v>1140351760175</v>
      </c>
      <c r="I5232">
        <v>315</v>
      </c>
      <c r="J5232" t="s">
        <v>73</v>
      </c>
      <c r="K5232">
        <v>-75</v>
      </c>
      <c r="L5232">
        <v>-74.793478260869605</v>
      </c>
      <c r="M5232">
        <v>92</v>
      </c>
      <c r="N5232">
        <v>1.4106194062936801</v>
      </c>
      <c r="O5232">
        <v>2</v>
      </c>
      <c r="P5232">
        <f t="shared" si="569"/>
        <v>1.5848931924611133E-8</v>
      </c>
      <c r="Q5232">
        <f t="shared" si="575"/>
        <v>-17.960163725353556</v>
      </c>
      <c r="R5232">
        <f>10^(L5232/10)</f>
        <v>3.3162874997611281E-8</v>
      </c>
      <c r="S5232">
        <f>LN(R5232)</f>
        <v>-17.221834809665257</v>
      </c>
      <c r="T5232">
        <v>1</v>
      </c>
      <c r="U5232">
        <v>14</v>
      </c>
      <c r="V5232">
        <f t="shared" si="570"/>
        <v>24.698178070456937</v>
      </c>
      <c r="W5232">
        <f t="shared" si="571"/>
        <v>4.0488816508945799E-2</v>
      </c>
      <c r="X5232">
        <f t="shared" si="572"/>
        <v>1.6393442622950822E-3</v>
      </c>
      <c r="Z5232">
        <f ca="1">IF($F5232=$Z$1,1,0)</f>
        <v>0</v>
      </c>
      <c r="AA5232">
        <f ca="1">IF($I5232=$AA$1,1,0)</f>
        <v>0</v>
      </c>
      <c r="AB5232" t="str">
        <f t="shared" ca="1" si="573"/>
        <v/>
      </c>
      <c r="AC5232" t="str">
        <f ca="1">IF(AND(Z5232,AA5232),C5232,"")</f>
        <v/>
      </c>
      <c r="AD5232" t="str">
        <f ca="1">IF(AND(AA5232,Z5232),D5232,"")</f>
        <v/>
      </c>
      <c r="AE5232" t="str">
        <f t="shared" ca="1" si="574"/>
        <v/>
      </c>
    </row>
    <row r="5233" spans="1:31" x14ac:dyDescent="0.25">
      <c r="A5233">
        <v>795461</v>
      </c>
      <c r="B5233" s="1">
        <v>38767.224074074074</v>
      </c>
      <c r="C5233">
        <v>24</v>
      </c>
      <c r="D5233">
        <v>5</v>
      </c>
      <c r="E5233">
        <v>314.8</v>
      </c>
      <c r="F5233" t="s">
        <v>113</v>
      </c>
      <c r="G5233">
        <v>-58</v>
      </c>
      <c r="H5233">
        <v>1140351760427</v>
      </c>
      <c r="I5233">
        <v>315</v>
      </c>
      <c r="J5233" t="s">
        <v>73</v>
      </c>
      <c r="K5233">
        <v>-60</v>
      </c>
      <c r="L5233">
        <v>-59.84375</v>
      </c>
      <c r="M5233">
        <v>96</v>
      </c>
      <c r="N5233">
        <v>1.3004300907979001</v>
      </c>
      <c r="O5233">
        <v>2</v>
      </c>
      <c r="P5233">
        <f t="shared" si="569"/>
        <v>1.5848931924611111E-6</v>
      </c>
      <c r="Q5233">
        <f t="shared" si="575"/>
        <v>-13.354993539365466</v>
      </c>
      <c r="R5233">
        <f>10^(L5233/10)</f>
        <v>1.0366329284376964E-6</v>
      </c>
      <c r="S5233">
        <f>LN(R5233)</f>
        <v>-13.779532665886244</v>
      </c>
      <c r="T5233">
        <v>12.8</v>
      </c>
      <c r="U5233">
        <v>-2.8</v>
      </c>
      <c r="V5233">
        <f t="shared" si="570"/>
        <v>13.648443134658253</v>
      </c>
      <c r="W5233">
        <f t="shared" si="571"/>
        <v>7.326842996917679E-2</v>
      </c>
      <c r="X5233">
        <f t="shared" si="572"/>
        <v>5.3682628301481641E-3</v>
      </c>
      <c r="Z5233">
        <f ca="1">IF($F5233=$Z$1,1,0)</f>
        <v>1</v>
      </c>
      <c r="AA5233">
        <f ca="1">IF($I5233=$AA$1,1,0)</f>
        <v>0</v>
      </c>
      <c r="AB5233" t="str">
        <f t="shared" ca="1" si="573"/>
        <v/>
      </c>
      <c r="AC5233" t="str">
        <f ca="1">IF(AND(Z5233,AA5233),C5233,"")</f>
        <v/>
      </c>
      <c r="AD5233" t="str">
        <f ca="1">IF(AND(AA5233,Z5233),D5233,"")</f>
        <v/>
      </c>
      <c r="AE5233" t="str">
        <f t="shared" ca="1" si="574"/>
        <v/>
      </c>
    </row>
    <row r="5234" spans="1:31" x14ac:dyDescent="0.25">
      <c r="A5234">
        <v>796323</v>
      </c>
      <c r="B5234" s="1">
        <v>38767.224791666667</v>
      </c>
      <c r="C5234">
        <v>26</v>
      </c>
      <c r="D5234">
        <v>5</v>
      </c>
      <c r="E5234">
        <v>0.4</v>
      </c>
      <c r="F5234" t="s">
        <v>116</v>
      </c>
      <c r="G5234">
        <v>-51</v>
      </c>
      <c r="H5234">
        <v>1140351822423</v>
      </c>
      <c r="I5234">
        <v>0</v>
      </c>
      <c r="J5234" t="s">
        <v>83</v>
      </c>
      <c r="K5234">
        <v>-49</v>
      </c>
      <c r="L5234">
        <v>-48.828282828282802</v>
      </c>
      <c r="M5234">
        <v>99</v>
      </c>
      <c r="N5234">
        <v>0.91518264085956902</v>
      </c>
      <c r="O5234">
        <v>1</v>
      </c>
      <c r="P5234">
        <f t="shared" ref="P5234:P5297" si="576">10^(G5234/10)</f>
        <v>7.9432823472428065E-6</v>
      </c>
      <c r="Q5234">
        <f t="shared" si="575"/>
        <v>-11.743183974269634</v>
      </c>
      <c r="R5234">
        <f>10^(L5234/10)</f>
        <v>1.3096996672404988E-5</v>
      </c>
      <c r="S5234">
        <f>LN(R5234)</f>
        <v>-11.243127615690112</v>
      </c>
      <c r="T5234">
        <v>33.5</v>
      </c>
      <c r="U5234">
        <v>9.3000000000000007</v>
      </c>
      <c r="V5234">
        <f t="shared" si="570"/>
        <v>8.6452298986203946</v>
      </c>
      <c r="W5234">
        <f t="shared" si="571"/>
        <v>0.11567072382419581</v>
      </c>
      <c r="X5234">
        <f t="shared" si="572"/>
        <v>1.3379716350013381E-2</v>
      </c>
      <c r="Z5234">
        <f ca="1">IF($F5234=$Z$1,1,0)</f>
        <v>0</v>
      </c>
      <c r="AA5234">
        <f ca="1">IF($I5234=$AA$1,1,0)</f>
        <v>0</v>
      </c>
      <c r="AB5234" t="str">
        <f t="shared" ca="1" si="573"/>
        <v/>
      </c>
      <c r="AC5234" t="str">
        <f ca="1">IF(AND(Z5234,AA5234),C5234,"")</f>
        <v/>
      </c>
      <c r="AD5234" t="str">
        <f ca="1">IF(AND(AA5234,Z5234),D5234,"")</f>
        <v/>
      </c>
      <c r="AE5234" t="str">
        <f t="shared" ca="1" si="574"/>
        <v/>
      </c>
    </row>
    <row r="5235" spans="1:31" x14ac:dyDescent="0.25">
      <c r="A5235">
        <v>796324</v>
      </c>
      <c r="B5235" s="1">
        <v>38767.224791666667</v>
      </c>
      <c r="C5235">
        <v>26</v>
      </c>
      <c r="D5235">
        <v>5</v>
      </c>
      <c r="E5235">
        <v>0.4</v>
      </c>
      <c r="F5235" t="s">
        <v>115</v>
      </c>
      <c r="G5235">
        <v>-59</v>
      </c>
      <c r="H5235">
        <v>1140351822423</v>
      </c>
      <c r="I5235">
        <v>0</v>
      </c>
      <c r="J5235" t="s">
        <v>83</v>
      </c>
      <c r="K5235">
        <v>-59</v>
      </c>
      <c r="L5235">
        <v>-59.957446808510603</v>
      </c>
      <c r="M5235">
        <v>94</v>
      </c>
      <c r="N5235">
        <v>4.3549869908747896</v>
      </c>
      <c r="O5235">
        <v>2</v>
      </c>
      <c r="P5235">
        <f t="shared" si="576"/>
        <v>1.2589254117941642E-6</v>
      </c>
      <c r="Q5235">
        <f t="shared" si="575"/>
        <v>-13.585252048664872</v>
      </c>
      <c r="R5235">
        <f>10^(L5235/10)</f>
        <v>1.0098463943026961E-6</v>
      </c>
      <c r="S5235">
        <f>LN(R5235)</f>
        <v>-13.805712323525995</v>
      </c>
      <c r="T5235">
        <v>2.5</v>
      </c>
      <c r="U5235">
        <v>-0.8</v>
      </c>
      <c r="V5235">
        <f t="shared" si="570"/>
        <v>24.205164738129753</v>
      </c>
      <c r="W5235">
        <f t="shared" si="571"/>
        <v>4.131349696722892E-2</v>
      </c>
      <c r="X5235">
        <f t="shared" si="572"/>
        <v>1.7068050316612334E-3</v>
      </c>
      <c r="Z5235">
        <f ca="1">IF($F5235=$Z$1,1,0)</f>
        <v>0</v>
      </c>
      <c r="AA5235">
        <f ca="1">IF($I5235=$AA$1,1,0)</f>
        <v>0</v>
      </c>
      <c r="AB5235" t="str">
        <f t="shared" ca="1" si="573"/>
        <v/>
      </c>
      <c r="AC5235" t="str">
        <f ca="1">IF(AND(Z5235,AA5235),C5235,"")</f>
        <v/>
      </c>
      <c r="AD5235" t="str">
        <f ca="1">IF(AND(AA5235,Z5235),D5235,"")</f>
        <v/>
      </c>
      <c r="AE5235" t="str">
        <f t="shared" ca="1" si="574"/>
        <v/>
      </c>
    </row>
    <row r="5236" spans="1:31" x14ac:dyDescent="0.25">
      <c r="A5236">
        <v>796325</v>
      </c>
      <c r="B5236" s="1">
        <v>38767.224791666667</v>
      </c>
      <c r="C5236">
        <v>26</v>
      </c>
      <c r="D5236">
        <v>5</v>
      </c>
      <c r="E5236">
        <v>0.4</v>
      </c>
      <c r="F5236" t="s">
        <v>112</v>
      </c>
      <c r="G5236">
        <v>-57</v>
      </c>
      <c r="H5236">
        <v>1140351822423</v>
      </c>
      <c r="I5236">
        <v>0</v>
      </c>
      <c r="J5236" t="s">
        <v>83</v>
      </c>
      <c r="K5236">
        <v>-56</v>
      </c>
      <c r="L5236">
        <v>-56.563636363636398</v>
      </c>
      <c r="M5236">
        <v>110</v>
      </c>
      <c r="N5236">
        <v>1.57693974175435</v>
      </c>
      <c r="O5236">
        <v>2.75</v>
      </c>
      <c r="P5236">
        <f t="shared" si="576"/>
        <v>1.9952623149688749E-6</v>
      </c>
      <c r="Q5236">
        <f t="shared" si="575"/>
        <v>-13.124735030066063</v>
      </c>
      <c r="R5236">
        <f>10^(L5236/10)</f>
        <v>2.2061567363273222E-6</v>
      </c>
      <c r="S5236">
        <f>LN(R5236)</f>
        <v>-13.024258589644511</v>
      </c>
      <c r="T5236">
        <v>7.5</v>
      </c>
      <c r="U5236">
        <v>6.3</v>
      </c>
      <c r="V5236">
        <f t="shared" si="570"/>
        <v>18.545619428857048</v>
      </c>
      <c r="W5236">
        <f t="shared" si="571"/>
        <v>5.3921089227356653E-2</v>
      </c>
      <c r="X5236">
        <f t="shared" si="572"/>
        <v>2.9074838634645579E-3</v>
      </c>
      <c r="Z5236">
        <f ca="1">IF($F5236=$Z$1,1,0)</f>
        <v>0</v>
      </c>
      <c r="AA5236">
        <f ca="1">IF($I5236=$AA$1,1,0)</f>
        <v>0</v>
      </c>
      <c r="AB5236" t="str">
        <f t="shared" ca="1" si="573"/>
        <v/>
      </c>
      <c r="AC5236" t="str">
        <f ca="1">IF(AND(Z5236,AA5236),C5236,"")</f>
        <v/>
      </c>
      <c r="AD5236" t="str">
        <f ca="1">IF(AND(AA5236,Z5236),D5236,"")</f>
        <v/>
      </c>
      <c r="AE5236" t="str">
        <f t="shared" ca="1" si="574"/>
        <v/>
      </c>
    </row>
    <row r="5237" spans="1:31" x14ac:dyDescent="0.25">
      <c r="A5237">
        <v>796327</v>
      </c>
      <c r="B5237" s="1">
        <v>38767.224791666667</v>
      </c>
      <c r="C5237">
        <v>26</v>
      </c>
      <c r="D5237">
        <v>5</v>
      </c>
      <c r="E5237">
        <v>0.4</v>
      </c>
      <c r="F5237" t="s">
        <v>113</v>
      </c>
      <c r="G5237">
        <v>-71</v>
      </c>
      <c r="H5237">
        <v>1140351822423</v>
      </c>
      <c r="I5237">
        <v>0</v>
      </c>
      <c r="J5237" t="s">
        <v>83</v>
      </c>
      <c r="K5237">
        <v>-61</v>
      </c>
      <c r="L5237">
        <v>-61.021978021978001</v>
      </c>
      <c r="M5237">
        <v>91</v>
      </c>
      <c r="N5237">
        <v>2.2159924888461902</v>
      </c>
      <c r="O5237">
        <v>2.5</v>
      </c>
      <c r="P5237">
        <f t="shared" si="576"/>
        <v>7.943282347242818E-8</v>
      </c>
      <c r="Q5237">
        <f t="shared" si="575"/>
        <v>-16.348354160257724</v>
      </c>
      <c r="R5237">
        <f>10^(L5237/10)</f>
        <v>7.9031859036161623E-7</v>
      </c>
      <c r="S5237">
        <f>LN(R5237)</f>
        <v>-14.050829693841685</v>
      </c>
      <c r="T5237">
        <v>12.8</v>
      </c>
      <c r="U5237">
        <v>-2.8</v>
      </c>
      <c r="V5237">
        <f t="shared" si="570"/>
        <v>15.332318807016765</v>
      </c>
      <c r="W5237">
        <f t="shared" si="571"/>
        <v>6.5221706682902697E-2</v>
      </c>
      <c r="X5237">
        <f t="shared" si="572"/>
        <v>4.2538710226305938E-3</v>
      </c>
      <c r="Z5237">
        <f ca="1">IF($F5237=$Z$1,1,0)</f>
        <v>1</v>
      </c>
      <c r="AA5237">
        <f ca="1">IF($I5237=$AA$1,1,0)</f>
        <v>0</v>
      </c>
      <c r="AB5237" t="str">
        <f t="shared" ca="1" si="573"/>
        <v/>
      </c>
      <c r="AC5237" t="str">
        <f ca="1">IF(AND(Z5237,AA5237),C5237,"")</f>
        <v/>
      </c>
      <c r="AD5237" t="str">
        <f ca="1">IF(AND(AA5237,Z5237),D5237,"")</f>
        <v/>
      </c>
      <c r="AE5237" t="str">
        <f t="shared" ca="1" si="574"/>
        <v/>
      </c>
    </row>
    <row r="5238" spans="1:31" x14ac:dyDescent="0.25">
      <c r="A5238">
        <v>796328</v>
      </c>
      <c r="B5238" s="1">
        <v>38767.224791666667</v>
      </c>
      <c r="C5238">
        <v>26</v>
      </c>
      <c r="D5238">
        <v>5</v>
      </c>
      <c r="E5238">
        <v>0.4</v>
      </c>
      <c r="F5238" t="s">
        <v>114</v>
      </c>
      <c r="G5238">
        <v>-53</v>
      </c>
      <c r="H5238">
        <v>1140351822423</v>
      </c>
      <c r="I5238">
        <v>0</v>
      </c>
      <c r="J5238" t="s">
        <v>83</v>
      </c>
      <c r="K5238">
        <v>-54</v>
      </c>
      <c r="L5238">
        <v>-54.094736842105299</v>
      </c>
      <c r="M5238">
        <v>95</v>
      </c>
      <c r="N5238">
        <v>1.1305589298400101</v>
      </c>
      <c r="O5238">
        <v>1.5</v>
      </c>
      <c r="P5238">
        <f t="shared" si="576"/>
        <v>5.011872336272719E-6</v>
      </c>
      <c r="Q5238">
        <f t="shared" si="575"/>
        <v>-12.203700992868443</v>
      </c>
      <c r="R5238">
        <f>10^(L5238/10)</f>
        <v>3.8951690951039892E-6</v>
      </c>
      <c r="S5238">
        <f>LN(R5238)</f>
        <v>-12.455773466206749</v>
      </c>
      <c r="T5238">
        <v>33.5</v>
      </c>
      <c r="U5238">
        <v>2.8</v>
      </c>
      <c r="V5238">
        <f t="shared" si="570"/>
        <v>7.8160092118676525</v>
      </c>
      <c r="W5238">
        <f t="shared" si="571"/>
        <v>0.12794253088668608</v>
      </c>
      <c r="X5238">
        <f t="shared" si="572"/>
        <v>1.636929120969062E-2</v>
      </c>
      <c r="Z5238">
        <f ca="1">IF($F5238=$Z$1,1,0)</f>
        <v>0</v>
      </c>
      <c r="AA5238">
        <f ca="1">IF($I5238=$AA$1,1,0)</f>
        <v>0</v>
      </c>
      <c r="AB5238" t="str">
        <f t="shared" ca="1" si="573"/>
        <v/>
      </c>
      <c r="AC5238" t="str">
        <f ca="1">IF(AND(Z5238,AA5238),C5238,"")</f>
        <v/>
      </c>
      <c r="AD5238" t="str">
        <f ca="1">IF(AND(AA5238,Z5238),D5238,"")</f>
        <v/>
      </c>
      <c r="AE5238" t="str">
        <f t="shared" ca="1" si="574"/>
        <v/>
      </c>
    </row>
    <row r="5239" spans="1:31" x14ac:dyDescent="0.25">
      <c r="A5239">
        <v>796335</v>
      </c>
      <c r="B5239" s="1">
        <v>38767.224791666667</v>
      </c>
      <c r="C5239">
        <v>26</v>
      </c>
      <c r="D5239">
        <v>5</v>
      </c>
      <c r="E5239">
        <v>0.4</v>
      </c>
      <c r="F5239" t="s">
        <v>117</v>
      </c>
      <c r="G5239">
        <v>-73</v>
      </c>
      <c r="H5239">
        <v>1140351822675</v>
      </c>
      <c r="I5239">
        <v>0</v>
      </c>
      <c r="J5239" t="s">
        <v>83</v>
      </c>
      <c r="K5239">
        <v>-73</v>
      </c>
      <c r="L5239">
        <v>-72.355769230769198</v>
      </c>
      <c r="M5239">
        <v>104</v>
      </c>
      <c r="N5239">
        <v>2.1220903288277499</v>
      </c>
      <c r="O5239">
        <v>1</v>
      </c>
      <c r="P5239">
        <f t="shared" si="576"/>
        <v>5.0118723362727164E-8</v>
      </c>
      <c r="Q5239">
        <f t="shared" si="575"/>
        <v>-16.808871178856535</v>
      </c>
      <c r="R5239">
        <f>10^(L5239/10)</f>
        <v>5.8133045681649718E-8</v>
      </c>
      <c r="S5239">
        <f>LN(R5239)</f>
        <v>-16.660531562288643</v>
      </c>
      <c r="T5239">
        <v>1</v>
      </c>
      <c r="U5239">
        <v>14</v>
      </c>
      <c r="V5239">
        <f t="shared" si="570"/>
        <v>26.570660511172846</v>
      </c>
      <c r="W5239">
        <f t="shared" si="571"/>
        <v>3.7635496474749071E-2</v>
      </c>
      <c r="X5239">
        <f t="shared" si="572"/>
        <v>1.4164305949008497E-3</v>
      </c>
      <c r="Z5239">
        <f ca="1">IF($F5239=$Z$1,1,0)</f>
        <v>0</v>
      </c>
      <c r="AA5239">
        <f ca="1">IF($I5239=$AA$1,1,0)</f>
        <v>0</v>
      </c>
      <c r="AB5239" t="str">
        <f t="shared" ca="1" si="573"/>
        <v/>
      </c>
      <c r="AC5239" t="str">
        <f ca="1">IF(AND(Z5239,AA5239),C5239,"")</f>
        <v/>
      </c>
      <c r="AD5239" t="str">
        <f ca="1">IF(AND(AA5239,Z5239),D5239,"")</f>
        <v/>
      </c>
      <c r="AE5239" t="str">
        <f t="shared" ca="1" si="574"/>
        <v/>
      </c>
    </row>
    <row r="5240" spans="1:31" x14ac:dyDescent="0.25">
      <c r="A5240">
        <v>797191</v>
      </c>
      <c r="B5240" s="1">
        <v>38767.225231481483</v>
      </c>
      <c r="C5240">
        <v>26</v>
      </c>
      <c r="D5240">
        <v>5</v>
      </c>
      <c r="E5240">
        <v>45</v>
      </c>
      <c r="F5240" t="s">
        <v>116</v>
      </c>
      <c r="G5240">
        <v>-50</v>
      </c>
      <c r="H5240">
        <v>1140351860957</v>
      </c>
      <c r="I5240">
        <v>45</v>
      </c>
      <c r="J5240" t="s">
        <v>83</v>
      </c>
      <c r="K5240">
        <v>-49</v>
      </c>
      <c r="L5240">
        <v>-50.419354838709701</v>
      </c>
      <c r="M5240">
        <v>93</v>
      </c>
      <c r="N5240">
        <v>2.8640294685344898</v>
      </c>
      <c r="O5240">
        <v>1</v>
      </c>
      <c r="P5240">
        <f t="shared" si="576"/>
        <v>1.0000000000000001E-5</v>
      </c>
      <c r="Q5240">
        <f t="shared" si="575"/>
        <v>-11.512925464970229</v>
      </c>
      <c r="R5240">
        <f>10^(L5240/10)</f>
        <v>9.0795540045503096E-6</v>
      </c>
      <c r="S5240">
        <f>LN(R5240)</f>
        <v>-11.609485484999018</v>
      </c>
      <c r="T5240">
        <v>33.5</v>
      </c>
      <c r="U5240">
        <v>9.3000000000000007</v>
      </c>
      <c r="V5240">
        <f t="shared" si="570"/>
        <v>8.6452298986203946</v>
      </c>
      <c r="W5240">
        <f t="shared" si="571"/>
        <v>0.11567072382419581</v>
      </c>
      <c r="X5240">
        <f t="shared" si="572"/>
        <v>1.3379716350013381E-2</v>
      </c>
      <c r="Z5240">
        <f ca="1">IF($F5240=$Z$1,1,0)</f>
        <v>0</v>
      </c>
      <c r="AA5240">
        <f ca="1">IF($I5240=$AA$1,1,0)</f>
        <v>0</v>
      </c>
      <c r="AB5240" t="str">
        <f t="shared" ca="1" si="573"/>
        <v/>
      </c>
      <c r="AC5240" t="str">
        <f ca="1">IF(AND(Z5240,AA5240),C5240,"")</f>
        <v/>
      </c>
      <c r="AD5240" t="str">
        <f ca="1">IF(AND(AA5240,Z5240),D5240,"")</f>
        <v/>
      </c>
      <c r="AE5240" t="str">
        <f t="shared" ca="1" si="574"/>
        <v/>
      </c>
    </row>
    <row r="5241" spans="1:31" x14ac:dyDescent="0.25">
      <c r="A5241">
        <v>797192</v>
      </c>
      <c r="B5241" s="1">
        <v>38767.225231481483</v>
      </c>
      <c r="C5241">
        <v>26</v>
      </c>
      <c r="D5241">
        <v>5</v>
      </c>
      <c r="E5241">
        <v>45</v>
      </c>
      <c r="F5241" t="s">
        <v>114</v>
      </c>
      <c r="G5241">
        <v>-59</v>
      </c>
      <c r="H5241">
        <v>1140351860957</v>
      </c>
      <c r="I5241">
        <v>45</v>
      </c>
      <c r="J5241" t="s">
        <v>83</v>
      </c>
      <c r="K5241">
        <v>-56</v>
      </c>
      <c r="L5241">
        <v>-55.044943820224702</v>
      </c>
      <c r="M5241">
        <v>89</v>
      </c>
      <c r="N5241">
        <v>1.72488545311085</v>
      </c>
      <c r="O5241">
        <v>1</v>
      </c>
      <c r="P5241">
        <f t="shared" si="576"/>
        <v>1.2589254117941642E-6</v>
      </c>
      <c r="Q5241">
        <f t="shared" si="575"/>
        <v>-13.585252048664872</v>
      </c>
      <c r="R5241">
        <f>10^(L5241/10)</f>
        <v>3.1297209569693547E-6</v>
      </c>
      <c r="S5241">
        <f>LN(R5241)</f>
        <v>-12.674566708514412</v>
      </c>
      <c r="T5241">
        <v>33.5</v>
      </c>
      <c r="U5241">
        <v>2.8</v>
      </c>
      <c r="V5241">
        <f t="shared" si="570"/>
        <v>7.8160092118676525</v>
      </c>
      <c r="W5241">
        <f t="shared" si="571"/>
        <v>0.12794253088668608</v>
      </c>
      <c r="X5241">
        <f t="shared" si="572"/>
        <v>1.636929120969062E-2</v>
      </c>
      <c r="Z5241">
        <f ca="1">IF($F5241=$Z$1,1,0)</f>
        <v>0</v>
      </c>
      <c r="AA5241">
        <f ca="1">IF($I5241=$AA$1,1,0)</f>
        <v>0</v>
      </c>
      <c r="AB5241" t="str">
        <f t="shared" ca="1" si="573"/>
        <v/>
      </c>
      <c r="AC5241" t="str">
        <f ca="1">IF(AND(Z5241,AA5241),C5241,"")</f>
        <v/>
      </c>
      <c r="AD5241" t="str">
        <f ca="1">IF(AND(AA5241,Z5241),D5241,"")</f>
        <v/>
      </c>
      <c r="AE5241" t="str">
        <f t="shared" ca="1" si="574"/>
        <v/>
      </c>
    </row>
    <row r="5242" spans="1:31" x14ac:dyDescent="0.25">
      <c r="A5242">
        <v>797193</v>
      </c>
      <c r="B5242" s="1">
        <v>38767.225231481483</v>
      </c>
      <c r="C5242">
        <v>26</v>
      </c>
      <c r="D5242">
        <v>5</v>
      </c>
      <c r="E5242">
        <v>45</v>
      </c>
      <c r="F5242" t="s">
        <v>113</v>
      </c>
      <c r="G5242">
        <v>-62</v>
      </c>
      <c r="H5242">
        <v>1140351860957</v>
      </c>
      <c r="I5242">
        <v>45</v>
      </c>
      <c r="J5242" t="s">
        <v>83</v>
      </c>
      <c r="K5242">
        <v>-62</v>
      </c>
      <c r="L5242">
        <v>-61.989690721649502</v>
      </c>
      <c r="M5242">
        <v>97</v>
      </c>
      <c r="N5242">
        <v>2.98431610451772</v>
      </c>
      <c r="O5242">
        <v>3</v>
      </c>
      <c r="P5242">
        <f t="shared" si="576"/>
        <v>6.3095734448019254E-7</v>
      </c>
      <c r="Q5242">
        <f t="shared" si="575"/>
        <v>-14.276027576563084</v>
      </c>
      <c r="R5242">
        <f>10^(L5242/10)</f>
        <v>6.3245688953971338E-7</v>
      </c>
      <c r="S5242">
        <f>LN(R5242)</f>
        <v>-14.273653777498147</v>
      </c>
      <c r="T5242">
        <v>12.8</v>
      </c>
      <c r="U5242">
        <v>-2.8</v>
      </c>
      <c r="V5242">
        <f t="shared" si="570"/>
        <v>15.332318807016765</v>
      </c>
      <c r="W5242">
        <f t="shared" si="571"/>
        <v>6.5221706682902697E-2</v>
      </c>
      <c r="X5242">
        <f t="shared" si="572"/>
        <v>4.2538710226305938E-3</v>
      </c>
      <c r="Z5242">
        <f ca="1">IF($F5242=$Z$1,1,0)</f>
        <v>1</v>
      </c>
      <c r="AA5242">
        <f ca="1">IF($I5242=$AA$1,1,0)</f>
        <v>0</v>
      </c>
      <c r="AB5242" t="str">
        <f t="shared" ca="1" si="573"/>
        <v/>
      </c>
      <c r="AC5242" t="str">
        <f ca="1">IF(AND(Z5242,AA5242),C5242,"")</f>
        <v/>
      </c>
      <c r="AD5242" t="str">
        <f ca="1">IF(AND(AA5242,Z5242),D5242,"")</f>
        <v/>
      </c>
      <c r="AE5242" t="str">
        <f t="shared" ca="1" si="574"/>
        <v/>
      </c>
    </row>
    <row r="5243" spans="1:31" x14ac:dyDescent="0.25">
      <c r="A5243">
        <v>797194</v>
      </c>
      <c r="B5243" s="1">
        <v>38767.225231481483</v>
      </c>
      <c r="C5243">
        <v>26</v>
      </c>
      <c r="D5243">
        <v>5</v>
      </c>
      <c r="E5243">
        <v>45</v>
      </c>
      <c r="F5243" t="s">
        <v>115</v>
      </c>
      <c r="G5243">
        <v>-65</v>
      </c>
      <c r="H5243">
        <v>1140351860957</v>
      </c>
      <c r="I5243">
        <v>45</v>
      </c>
      <c r="J5243" t="s">
        <v>83</v>
      </c>
      <c r="K5243">
        <v>-63</v>
      </c>
      <c r="L5243">
        <v>-63.019801980197997</v>
      </c>
      <c r="M5243">
        <v>101</v>
      </c>
      <c r="N5243">
        <v>1.3036885979389601</v>
      </c>
      <c r="O5243">
        <v>2</v>
      </c>
      <c r="P5243">
        <f t="shared" si="576"/>
        <v>3.1622776601683734E-7</v>
      </c>
      <c r="Q5243">
        <f t="shared" si="575"/>
        <v>-14.966803104461299</v>
      </c>
      <c r="R5243">
        <f>10^(L5243/10)</f>
        <v>4.9890723498818854E-7</v>
      </c>
      <c r="S5243">
        <f>LN(R5243)</f>
        <v>-14.510845660304057</v>
      </c>
      <c r="T5243">
        <v>2.5</v>
      </c>
      <c r="U5243">
        <v>-0.8</v>
      </c>
      <c r="V5243">
        <f t="shared" si="570"/>
        <v>24.205164738129753</v>
      </c>
      <c r="W5243">
        <f t="shared" si="571"/>
        <v>4.131349696722892E-2</v>
      </c>
      <c r="X5243">
        <f t="shared" si="572"/>
        <v>1.7068050316612334E-3</v>
      </c>
      <c r="Z5243">
        <f ca="1">IF($F5243=$Z$1,1,0)</f>
        <v>0</v>
      </c>
      <c r="AA5243">
        <f ca="1">IF($I5243=$AA$1,1,0)</f>
        <v>0</v>
      </c>
      <c r="AB5243" t="str">
        <f t="shared" ca="1" si="573"/>
        <v/>
      </c>
      <c r="AC5243" t="str">
        <f ca="1">IF(AND(Z5243,AA5243),C5243,"")</f>
        <v/>
      </c>
      <c r="AD5243" t="str">
        <f ca="1">IF(AND(AA5243,Z5243),D5243,"")</f>
        <v/>
      </c>
      <c r="AE5243" t="str">
        <f t="shared" ca="1" si="574"/>
        <v/>
      </c>
    </row>
    <row r="5244" spans="1:31" x14ac:dyDescent="0.25">
      <c r="A5244">
        <v>797195</v>
      </c>
      <c r="B5244" s="1">
        <v>38767.225231481483</v>
      </c>
      <c r="C5244">
        <v>26</v>
      </c>
      <c r="D5244">
        <v>5</v>
      </c>
      <c r="E5244">
        <v>45</v>
      </c>
      <c r="F5244" t="s">
        <v>112</v>
      </c>
      <c r="G5244">
        <v>-68</v>
      </c>
      <c r="H5244">
        <v>1140351860957</v>
      </c>
      <c r="I5244">
        <v>45</v>
      </c>
      <c r="J5244" t="s">
        <v>83</v>
      </c>
      <c r="K5244">
        <v>-62</v>
      </c>
      <c r="L5244">
        <v>-63.109090909090902</v>
      </c>
      <c r="M5244">
        <v>110</v>
      </c>
      <c r="N5244">
        <v>3.0480718963367202</v>
      </c>
      <c r="O5244">
        <v>6</v>
      </c>
      <c r="P5244">
        <f t="shared" si="576"/>
        <v>1.5848931924611122E-7</v>
      </c>
      <c r="Q5244">
        <f t="shared" si="575"/>
        <v>-15.657578632359511</v>
      </c>
      <c r="R5244">
        <f>10^(L5244/10)</f>
        <v>4.8875465765278355E-7</v>
      </c>
      <c r="S5244">
        <f>LN(R5244)</f>
        <v>-14.531405195967878</v>
      </c>
      <c r="T5244">
        <v>7.5</v>
      </c>
      <c r="U5244">
        <v>6.3</v>
      </c>
      <c r="V5244">
        <f t="shared" si="570"/>
        <v>18.545619428857048</v>
      </c>
      <c r="W5244">
        <f t="shared" si="571"/>
        <v>5.3921089227356653E-2</v>
      </c>
      <c r="X5244">
        <f t="shared" si="572"/>
        <v>2.9074838634645579E-3</v>
      </c>
      <c r="Z5244">
        <f ca="1">IF($F5244=$Z$1,1,0)</f>
        <v>0</v>
      </c>
      <c r="AA5244">
        <f ca="1">IF($I5244=$AA$1,1,0)</f>
        <v>0</v>
      </c>
      <c r="AB5244" t="str">
        <f t="shared" ca="1" si="573"/>
        <v/>
      </c>
      <c r="AC5244" t="str">
        <f ca="1">IF(AND(Z5244,AA5244),C5244,"")</f>
        <v/>
      </c>
      <c r="AD5244" t="str">
        <f ca="1">IF(AND(AA5244,Z5244),D5244,"")</f>
        <v/>
      </c>
      <c r="AE5244" t="str">
        <f t="shared" ca="1" si="574"/>
        <v/>
      </c>
    </row>
    <row r="5245" spans="1:31" x14ac:dyDescent="0.25">
      <c r="A5245">
        <v>797203</v>
      </c>
      <c r="B5245" s="1">
        <v>38767.225243055553</v>
      </c>
      <c r="C5245">
        <v>26</v>
      </c>
      <c r="D5245">
        <v>5</v>
      </c>
      <c r="E5245">
        <v>45</v>
      </c>
      <c r="F5245" t="s">
        <v>117</v>
      </c>
      <c r="G5245">
        <v>-72</v>
      </c>
      <c r="H5245">
        <v>1140351861209</v>
      </c>
      <c r="I5245">
        <v>45</v>
      </c>
      <c r="J5245" t="s">
        <v>83</v>
      </c>
      <c r="K5245">
        <v>-73</v>
      </c>
      <c r="L5245">
        <v>-73.552941176470597</v>
      </c>
      <c r="M5245">
        <v>85</v>
      </c>
      <c r="N5245">
        <v>1.4516483434927601</v>
      </c>
      <c r="O5245">
        <v>1</v>
      </c>
      <c r="P5245">
        <f t="shared" si="576"/>
        <v>6.3095734448019177E-8</v>
      </c>
      <c r="Q5245">
        <f t="shared" si="575"/>
        <v>-16.578612669557131</v>
      </c>
      <c r="R5245">
        <f>10^(L5245/10)</f>
        <v>4.4127150343600679E-8</v>
      </c>
      <c r="S5245">
        <f>LN(R5245)</f>
        <v>-16.936190589880916</v>
      </c>
      <c r="T5245">
        <v>1</v>
      </c>
      <c r="U5245">
        <v>14</v>
      </c>
      <c r="V5245">
        <f t="shared" si="570"/>
        <v>26.570660511172846</v>
      </c>
      <c r="W5245">
        <f t="shared" si="571"/>
        <v>3.7635496474749071E-2</v>
      </c>
      <c r="X5245">
        <f t="shared" si="572"/>
        <v>1.4164305949008497E-3</v>
      </c>
      <c r="Z5245">
        <f ca="1">IF($F5245=$Z$1,1,0)</f>
        <v>0</v>
      </c>
      <c r="AA5245">
        <f ca="1">IF($I5245=$AA$1,1,0)</f>
        <v>0</v>
      </c>
      <c r="AB5245" t="str">
        <f t="shared" ca="1" si="573"/>
        <v/>
      </c>
      <c r="AC5245" t="str">
        <f ca="1">IF(AND(Z5245,AA5245),C5245,"")</f>
        <v/>
      </c>
      <c r="AD5245" t="str">
        <f ca="1">IF(AND(AA5245,Z5245),D5245,"")</f>
        <v/>
      </c>
      <c r="AE5245" t="str">
        <f t="shared" ca="1" si="574"/>
        <v/>
      </c>
    </row>
    <row r="5246" spans="1:31" x14ac:dyDescent="0.25">
      <c r="A5246">
        <v>798013</v>
      </c>
      <c r="B5246" s="1">
        <v>38767.225752314815</v>
      </c>
      <c r="C5246">
        <v>26</v>
      </c>
      <c r="D5246">
        <v>5</v>
      </c>
      <c r="E5246">
        <v>89.7</v>
      </c>
      <c r="F5246" t="s">
        <v>115</v>
      </c>
      <c r="G5246">
        <v>-67</v>
      </c>
      <c r="H5246">
        <v>1140351905148</v>
      </c>
      <c r="I5246">
        <v>90</v>
      </c>
      <c r="J5246" t="s">
        <v>83</v>
      </c>
      <c r="K5246">
        <v>-65</v>
      </c>
      <c r="L5246">
        <v>-65.739130434782595</v>
      </c>
      <c r="M5246">
        <v>92</v>
      </c>
      <c r="N5246">
        <v>1.91506213262411</v>
      </c>
      <c r="O5246">
        <v>1</v>
      </c>
      <c r="P5246">
        <f t="shared" si="576"/>
        <v>1.9952623149688761E-7</v>
      </c>
      <c r="Q5246">
        <f t="shared" si="575"/>
        <v>-15.427320123060108</v>
      </c>
      <c r="R5246">
        <f>10^(L5246/10)</f>
        <v>2.6673926892001077E-7</v>
      </c>
      <c r="S5246">
        <f>LN(R5246)</f>
        <v>-15.136994176552159</v>
      </c>
      <c r="T5246">
        <v>2.5</v>
      </c>
      <c r="U5246">
        <v>-0.8</v>
      </c>
      <c r="V5246">
        <f t="shared" si="570"/>
        <v>24.205164738129753</v>
      </c>
      <c r="W5246">
        <f t="shared" si="571"/>
        <v>4.131349696722892E-2</v>
      </c>
      <c r="X5246">
        <f t="shared" si="572"/>
        <v>1.7068050316612334E-3</v>
      </c>
      <c r="Z5246">
        <f ca="1">IF($F5246=$Z$1,1,0)</f>
        <v>0</v>
      </c>
      <c r="AA5246">
        <f ca="1">IF($I5246=$AA$1,1,0)</f>
        <v>0</v>
      </c>
      <c r="AB5246" t="str">
        <f t="shared" ca="1" si="573"/>
        <v/>
      </c>
      <c r="AC5246" t="str">
        <f ca="1">IF(AND(Z5246,AA5246),C5246,"")</f>
        <v/>
      </c>
      <c r="AD5246" t="str">
        <f ca="1">IF(AND(AA5246,Z5246),D5246,"")</f>
        <v/>
      </c>
      <c r="AE5246" t="str">
        <f t="shared" ca="1" si="574"/>
        <v/>
      </c>
    </row>
    <row r="5247" spans="1:31" x14ac:dyDescent="0.25">
      <c r="A5247">
        <v>798014</v>
      </c>
      <c r="B5247" s="1">
        <v>38767.225752314815</v>
      </c>
      <c r="C5247">
        <v>26</v>
      </c>
      <c r="D5247">
        <v>5</v>
      </c>
      <c r="E5247">
        <v>89.7</v>
      </c>
      <c r="F5247" t="s">
        <v>112</v>
      </c>
      <c r="G5247">
        <v>-61</v>
      </c>
      <c r="H5247">
        <v>1140351905148</v>
      </c>
      <c r="I5247">
        <v>90</v>
      </c>
      <c r="J5247" t="s">
        <v>83</v>
      </c>
      <c r="K5247">
        <v>-59</v>
      </c>
      <c r="L5247">
        <v>-58.718181818181797</v>
      </c>
      <c r="M5247">
        <v>110</v>
      </c>
      <c r="N5247">
        <v>1.4407682595226901</v>
      </c>
      <c r="O5247">
        <v>2</v>
      </c>
      <c r="P5247">
        <f t="shared" si="576"/>
        <v>7.9432823472428114E-7</v>
      </c>
      <c r="Q5247">
        <f t="shared" si="575"/>
        <v>-14.045769067263679</v>
      </c>
      <c r="R5247">
        <f>10^(L5247/10)</f>
        <v>1.3433272298421438E-6</v>
      </c>
      <c r="S5247">
        <f>LN(R5247)</f>
        <v>-13.520361014225942</v>
      </c>
      <c r="T5247">
        <v>7.5</v>
      </c>
      <c r="U5247">
        <v>6.3</v>
      </c>
      <c r="V5247">
        <f t="shared" si="570"/>
        <v>18.545619428857048</v>
      </c>
      <c r="W5247">
        <f t="shared" si="571"/>
        <v>5.3921089227356653E-2</v>
      </c>
      <c r="X5247">
        <f t="shared" si="572"/>
        <v>2.9074838634645579E-3</v>
      </c>
      <c r="Z5247">
        <f ca="1">IF($F5247=$Z$1,1,0)</f>
        <v>0</v>
      </c>
      <c r="AA5247">
        <f ca="1">IF($I5247=$AA$1,1,0)</f>
        <v>0</v>
      </c>
      <c r="AB5247" t="str">
        <f t="shared" ca="1" si="573"/>
        <v/>
      </c>
      <c r="AC5247" t="str">
        <f ca="1">IF(AND(Z5247,AA5247),C5247,"")</f>
        <v/>
      </c>
      <c r="AD5247" t="str">
        <f ca="1">IF(AND(AA5247,Z5247),D5247,"")</f>
        <v/>
      </c>
      <c r="AE5247" t="str">
        <f t="shared" ca="1" si="574"/>
        <v/>
      </c>
    </row>
    <row r="5248" spans="1:31" x14ac:dyDescent="0.25">
      <c r="A5248">
        <v>798015</v>
      </c>
      <c r="B5248" s="1">
        <v>38767.225752314815</v>
      </c>
      <c r="C5248">
        <v>26</v>
      </c>
      <c r="D5248">
        <v>5</v>
      </c>
      <c r="E5248">
        <v>89.7</v>
      </c>
      <c r="F5248" t="s">
        <v>116</v>
      </c>
      <c r="G5248">
        <v>-52</v>
      </c>
      <c r="H5248">
        <v>1140351905148</v>
      </c>
      <c r="I5248">
        <v>90</v>
      </c>
      <c r="J5248" t="s">
        <v>83</v>
      </c>
      <c r="K5248">
        <v>-50</v>
      </c>
      <c r="L5248">
        <v>-50.322222222222202</v>
      </c>
      <c r="M5248">
        <v>90</v>
      </c>
      <c r="N5248">
        <v>0.94604769551923396</v>
      </c>
      <c r="O5248">
        <v>1</v>
      </c>
      <c r="P5248">
        <f t="shared" si="576"/>
        <v>6.3095734448019212E-6</v>
      </c>
      <c r="Q5248">
        <f t="shared" si="575"/>
        <v>-11.973442483569039</v>
      </c>
      <c r="R5248">
        <f>10^(L5248/10)</f>
        <v>9.284911696702695E-6</v>
      </c>
      <c r="S5248">
        <f>LN(R5248)</f>
        <v>-11.587119873522255</v>
      </c>
      <c r="T5248">
        <v>33.5</v>
      </c>
      <c r="U5248">
        <v>9.3000000000000007</v>
      </c>
      <c r="V5248">
        <f t="shared" si="570"/>
        <v>8.6452298986203946</v>
      </c>
      <c r="W5248">
        <f t="shared" si="571"/>
        <v>0.11567072382419581</v>
      </c>
      <c r="X5248">
        <f t="shared" si="572"/>
        <v>1.3379716350013381E-2</v>
      </c>
      <c r="Z5248">
        <f ca="1">IF($F5248=$Z$1,1,0)</f>
        <v>0</v>
      </c>
      <c r="AA5248">
        <f ca="1">IF($I5248=$AA$1,1,0)</f>
        <v>0</v>
      </c>
      <c r="AB5248" t="str">
        <f t="shared" ca="1" si="573"/>
        <v/>
      </c>
      <c r="AC5248" t="str">
        <f ca="1">IF(AND(Z5248,AA5248),C5248,"")</f>
        <v/>
      </c>
      <c r="AD5248" t="str">
        <f ca="1">IF(AND(AA5248,Z5248),D5248,"")</f>
        <v/>
      </c>
      <c r="AE5248" t="str">
        <f t="shared" ca="1" si="574"/>
        <v/>
      </c>
    </row>
    <row r="5249" spans="1:31" x14ac:dyDescent="0.25">
      <c r="A5249">
        <v>798016</v>
      </c>
      <c r="B5249" s="1">
        <v>38767.225752314815</v>
      </c>
      <c r="C5249">
        <v>26</v>
      </c>
      <c r="D5249">
        <v>5</v>
      </c>
      <c r="E5249">
        <v>89.7</v>
      </c>
      <c r="F5249" t="s">
        <v>117</v>
      </c>
      <c r="G5249">
        <v>-80</v>
      </c>
      <c r="H5249">
        <v>1140351905148</v>
      </c>
      <c r="I5249">
        <v>90</v>
      </c>
      <c r="J5249" t="s">
        <v>83</v>
      </c>
      <c r="K5249">
        <v>-81.5</v>
      </c>
      <c r="L5249">
        <v>-81.7291666666667</v>
      </c>
      <c r="M5249">
        <v>96</v>
      </c>
      <c r="N5249">
        <v>1.37250571212821</v>
      </c>
      <c r="O5249">
        <v>1</v>
      </c>
      <c r="P5249">
        <f t="shared" si="576"/>
        <v>1E-8</v>
      </c>
      <c r="Q5249">
        <f t="shared" si="575"/>
        <v>-18.420680743952367</v>
      </c>
      <c r="R5249">
        <f>10^(L5249/10)</f>
        <v>6.715577004596313E-9</v>
      </c>
      <c r="S5249">
        <f>LN(R5249)</f>
        <v>-18.818836082949261</v>
      </c>
      <c r="T5249">
        <v>1</v>
      </c>
      <c r="U5249">
        <v>14</v>
      </c>
      <c r="V5249">
        <f t="shared" si="570"/>
        <v>26.570660511172846</v>
      </c>
      <c r="W5249">
        <f t="shared" si="571"/>
        <v>3.7635496474749071E-2</v>
      </c>
      <c r="X5249">
        <f t="shared" si="572"/>
        <v>1.4164305949008497E-3</v>
      </c>
      <c r="Z5249">
        <f ca="1">IF($F5249=$Z$1,1,0)</f>
        <v>0</v>
      </c>
      <c r="AA5249">
        <f ca="1">IF($I5249=$AA$1,1,0)</f>
        <v>0</v>
      </c>
      <c r="AB5249" t="str">
        <f t="shared" ca="1" si="573"/>
        <v/>
      </c>
      <c r="AC5249" t="str">
        <f ca="1">IF(AND(Z5249,AA5249),C5249,"")</f>
        <v/>
      </c>
      <c r="AD5249" t="str">
        <f ca="1">IF(AND(AA5249,Z5249),D5249,"")</f>
        <v/>
      </c>
      <c r="AE5249" t="str">
        <f t="shared" ca="1" si="574"/>
        <v/>
      </c>
    </row>
    <row r="5250" spans="1:31" x14ac:dyDescent="0.25">
      <c r="A5250">
        <v>798021</v>
      </c>
      <c r="B5250" s="1">
        <v>38767.225752314815</v>
      </c>
      <c r="C5250">
        <v>26</v>
      </c>
      <c r="D5250">
        <v>5</v>
      </c>
      <c r="E5250">
        <v>89.7</v>
      </c>
      <c r="F5250" t="s">
        <v>114</v>
      </c>
      <c r="G5250">
        <v>-57</v>
      </c>
      <c r="H5250">
        <v>1140351905400</v>
      </c>
      <c r="I5250">
        <v>90</v>
      </c>
      <c r="J5250" t="s">
        <v>83</v>
      </c>
      <c r="K5250">
        <v>-52</v>
      </c>
      <c r="L5250">
        <v>-53</v>
      </c>
      <c r="M5250">
        <v>99</v>
      </c>
      <c r="N5250">
        <v>2.7627256579733901</v>
      </c>
      <c r="O5250">
        <v>2</v>
      </c>
      <c r="P5250">
        <f t="shared" si="576"/>
        <v>1.9952623149688749E-6</v>
      </c>
      <c r="Q5250">
        <f t="shared" si="575"/>
        <v>-13.124735030066063</v>
      </c>
      <c r="R5250">
        <f>10^(L5250/10)</f>
        <v>5.011872336272719E-6</v>
      </c>
      <c r="S5250">
        <f>LN(R5250)</f>
        <v>-12.203700992868443</v>
      </c>
      <c r="T5250">
        <v>33.5</v>
      </c>
      <c r="U5250">
        <v>2.8</v>
      </c>
      <c r="V5250">
        <f t="shared" si="570"/>
        <v>7.8160092118676525</v>
      </c>
      <c r="W5250">
        <f t="shared" si="571"/>
        <v>0.12794253088668608</v>
      </c>
      <c r="X5250">
        <f t="shared" si="572"/>
        <v>1.636929120969062E-2</v>
      </c>
      <c r="Z5250">
        <f ca="1">IF($F5250=$Z$1,1,0)</f>
        <v>0</v>
      </c>
      <c r="AA5250">
        <f ca="1">IF($I5250=$AA$1,1,0)</f>
        <v>0</v>
      </c>
      <c r="AB5250" t="str">
        <f t="shared" ca="1" si="573"/>
        <v/>
      </c>
      <c r="AC5250" t="str">
        <f ca="1">IF(AND(Z5250,AA5250),C5250,"")</f>
        <v/>
      </c>
      <c r="AD5250" t="str">
        <f ca="1">IF(AND(AA5250,Z5250),D5250,"")</f>
        <v/>
      </c>
      <c r="AE5250" t="str">
        <f t="shared" ca="1" si="574"/>
        <v/>
      </c>
    </row>
    <row r="5251" spans="1:31" x14ac:dyDescent="0.25">
      <c r="A5251">
        <v>798022</v>
      </c>
      <c r="B5251" s="1">
        <v>38767.225752314815</v>
      </c>
      <c r="C5251">
        <v>26</v>
      </c>
      <c r="D5251">
        <v>5</v>
      </c>
      <c r="E5251">
        <v>89.7</v>
      </c>
      <c r="F5251" t="s">
        <v>113</v>
      </c>
      <c r="G5251">
        <v>-70</v>
      </c>
      <c r="H5251">
        <v>1140351905400</v>
      </c>
      <c r="I5251">
        <v>90</v>
      </c>
      <c r="J5251" t="s">
        <v>83</v>
      </c>
      <c r="K5251">
        <v>-63</v>
      </c>
      <c r="L5251">
        <v>-63.648148148148103</v>
      </c>
      <c r="M5251">
        <v>108</v>
      </c>
      <c r="N5251">
        <v>2.9681008585994801</v>
      </c>
      <c r="O5251">
        <v>2</v>
      </c>
      <c r="P5251">
        <f t="shared" si="576"/>
        <v>9.9999999999999995E-8</v>
      </c>
      <c r="Q5251">
        <f t="shared" si="575"/>
        <v>-16.11809565095832</v>
      </c>
      <c r="R5251">
        <f>10^(L5251/10)</f>
        <v>4.3170311780250804E-7</v>
      </c>
      <c r="S5251">
        <f>LN(R5251)</f>
        <v>-14.655527712260241</v>
      </c>
      <c r="T5251">
        <v>12.8</v>
      </c>
      <c r="U5251">
        <v>-2.8</v>
      </c>
      <c r="V5251">
        <f t="shared" ref="V5251:V5314" si="577">SQRT((T5251-C5251)^2+(U5251-D5251)^2)</f>
        <v>15.332318807016765</v>
      </c>
      <c r="W5251">
        <f t="shared" ref="W5251:W5314" si="578">1/V5251</f>
        <v>6.5221706682902697E-2</v>
      </c>
      <c r="X5251">
        <f t="shared" ref="X5251:X5314" si="579">1/(V5251^2)</f>
        <v>4.2538710226305938E-3</v>
      </c>
      <c r="Z5251">
        <f ca="1">IF($F5251=$Z$1,1,0)</f>
        <v>1</v>
      </c>
      <c r="AA5251">
        <f ca="1">IF($I5251=$AA$1,1,0)</f>
        <v>0</v>
      </c>
      <c r="AB5251" t="str">
        <f t="shared" ref="AB5251:AB5314" ca="1" si="580">IF(AND(AA5251,Z5251),ABS(L5251-AB$1)*AE5251/AE$7971,"")</f>
        <v/>
      </c>
      <c r="AC5251" t="str">
        <f ca="1">IF(AND(Z5251,AA5251),C5251,"")</f>
        <v/>
      </c>
      <c r="AD5251" t="str">
        <f ca="1">IF(AND(AA5251,Z5251),D5251,"")</f>
        <v/>
      </c>
      <c r="AE5251" t="str">
        <f t="shared" ref="AE5251:AE5314" ca="1" si="581">IF(AND(Z5251,AA5251),W5251,"")</f>
        <v/>
      </c>
    </row>
    <row r="5252" spans="1:31" x14ac:dyDescent="0.25">
      <c r="A5252">
        <v>798871</v>
      </c>
      <c r="B5252" s="1">
        <v>38767.226319444446</v>
      </c>
      <c r="C5252">
        <v>26</v>
      </c>
      <c r="D5252">
        <v>5</v>
      </c>
      <c r="E5252">
        <v>135.4</v>
      </c>
      <c r="F5252" t="s">
        <v>116</v>
      </c>
      <c r="G5252">
        <v>-47</v>
      </c>
      <c r="H5252">
        <v>1140351954399</v>
      </c>
      <c r="I5252">
        <v>135</v>
      </c>
      <c r="J5252" t="s">
        <v>83</v>
      </c>
      <c r="K5252">
        <v>-44.5</v>
      </c>
      <c r="L5252">
        <v>-44.554347826087003</v>
      </c>
      <c r="M5252">
        <v>92</v>
      </c>
      <c r="N5252">
        <v>1.11300139149408</v>
      </c>
      <c r="O5252">
        <v>1</v>
      </c>
      <c r="P5252">
        <f t="shared" si="576"/>
        <v>1.9952623149688769E-5</v>
      </c>
      <c r="Q5252">
        <f t="shared" si="575"/>
        <v>-10.822149937072016</v>
      </c>
      <c r="R5252">
        <f>10^(L5252/10)</f>
        <v>3.5040090356156988E-5</v>
      </c>
      <c r="S5252">
        <f>LN(R5252)</f>
        <v>-10.25901771324196</v>
      </c>
      <c r="T5252">
        <v>33.5</v>
      </c>
      <c r="U5252">
        <v>9.3000000000000007</v>
      </c>
      <c r="V5252">
        <f t="shared" si="577"/>
        <v>8.6452298986203946</v>
      </c>
      <c r="W5252">
        <f t="shared" si="578"/>
        <v>0.11567072382419581</v>
      </c>
      <c r="X5252">
        <f t="shared" si="579"/>
        <v>1.3379716350013381E-2</v>
      </c>
      <c r="Z5252">
        <f ca="1">IF($F5252=$Z$1,1,0)</f>
        <v>0</v>
      </c>
      <c r="AA5252">
        <f ca="1">IF($I5252=$AA$1,1,0)</f>
        <v>0</v>
      </c>
      <c r="AB5252" t="str">
        <f t="shared" ca="1" si="580"/>
        <v/>
      </c>
      <c r="AC5252" t="str">
        <f ca="1">IF(AND(Z5252,AA5252),C5252,"")</f>
        <v/>
      </c>
      <c r="AD5252" t="str">
        <f ca="1">IF(AND(AA5252,Z5252),D5252,"")</f>
        <v/>
      </c>
      <c r="AE5252" t="str">
        <f t="shared" ca="1" si="581"/>
        <v/>
      </c>
    </row>
    <row r="5253" spans="1:31" x14ac:dyDescent="0.25">
      <c r="A5253">
        <v>798872</v>
      </c>
      <c r="B5253" s="1">
        <v>38767.226319444446</v>
      </c>
      <c r="C5253">
        <v>26</v>
      </c>
      <c r="D5253">
        <v>5</v>
      </c>
      <c r="E5253">
        <v>135.4</v>
      </c>
      <c r="F5253" t="s">
        <v>114</v>
      </c>
      <c r="G5253">
        <v>-49</v>
      </c>
      <c r="H5253">
        <v>1140351954399</v>
      </c>
      <c r="I5253">
        <v>135</v>
      </c>
      <c r="J5253" t="s">
        <v>83</v>
      </c>
      <c r="K5253">
        <v>-50</v>
      </c>
      <c r="L5253">
        <v>-50.450549450549502</v>
      </c>
      <c r="M5253">
        <v>91</v>
      </c>
      <c r="N5253">
        <v>1.815144538253</v>
      </c>
      <c r="O5253">
        <v>1</v>
      </c>
      <c r="P5253">
        <f t="shared" si="576"/>
        <v>1.2589254117941658E-5</v>
      </c>
      <c r="Q5253">
        <f t="shared" si="575"/>
        <v>-11.282666955670825</v>
      </c>
      <c r="R5253">
        <f>10^(L5253/10)</f>
        <v>9.0145708194948707E-6</v>
      </c>
      <c r="S5253">
        <f>LN(R5253)</f>
        <v>-11.616668309819424</v>
      </c>
      <c r="T5253">
        <v>33.5</v>
      </c>
      <c r="U5253">
        <v>2.8</v>
      </c>
      <c r="V5253">
        <f t="shared" si="577"/>
        <v>7.8160092118676525</v>
      </c>
      <c r="W5253">
        <f t="shared" si="578"/>
        <v>0.12794253088668608</v>
      </c>
      <c r="X5253">
        <f t="shared" si="579"/>
        <v>1.636929120969062E-2</v>
      </c>
      <c r="Z5253">
        <f ca="1">IF($F5253=$Z$1,1,0)</f>
        <v>0</v>
      </c>
      <c r="AA5253">
        <f ca="1">IF($I5253=$AA$1,1,0)</f>
        <v>0</v>
      </c>
      <c r="AB5253" t="str">
        <f t="shared" ca="1" si="580"/>
        <v/>
      </c>
      <c r="AC5253" t="str">
        <f ca="1">IF(AND(Z5253,AA5253),C5253,"")</f>
        <v/>
      </c>
      <c r="AD5253" t="str">
        <f ca="1">IF(AND(AA5253,Z5253),D5253,"")</f>
        <v/>
      </c>
      <c r="AE5253" t="str">
        <f t="shared" ca="1" si="581"/>
        <v/>
      </c>
    </row>
    <row r="5254" spans="1:31" x14ac:dyDescent="0.25">
      <c r="A5254">
        <v>798873</v>
      </c>
      <c r="B5254" s="1">
        <v>38767.226319444446</v>
      </c>
      <c r="C5254">
        <v>26</v>
      </c>
      <c r="D5254">
        <v>5</v>
      </c>
      <c r="E5254">
        <v>135.4</v>
      </c>
      <c r="F5254" t="s">
        <v>112</v>
      </c>
      <c r="G5254">
        <v>-55</v>
      </c>
      <c r="H5254">
        <v>1140351954399</v>
      </c>
      <c r="I5254">
        <v>135</v>
      </c>
      <c r="J5254" t="s">
        <v>83</v>
      </c>
      <c r="K5254">
        <v>-60</v>
      </c>
      <c r="L5254">
        <v>-58.409090909090899</v>
      </c>
      <c r="M5254">
        <v>110</v>
      </c>
      <c r="N5254">
        <v>3.2034827794550802</v>
      </c>
      <c r="O5254">
        <v>6.75</v>
      </c>
      <c r="P5254">
        <f t="shared" si="576"/>
        <v>3.1622776601683767E-6</v>
      </c>
      <c r="Q5254">
        <f t="shared" si="575"/>
        <v>-12.664218011467252</v>
      </c>
      <c r="R5254">
        <f>10^(L5254/10)</f>
        <v>1.4424172552410668E-6</v>
      </c>
      <c r="S5254">
        <f>LN(R5254)</f>
        <v>-13.449190202260676</v>
      </c>
      <c r="T5254">
        <v>7.5</v>
      </c>
      <c r="U5254">
        <v>6.3</v>
      </c>
      <c r="V5254">
        <f t="shared" si="577"/>
        <v>18.545619428857048</v>
      </c>
      <c r="W5254">
        <f t="shared" si="578"/>
        <v>5.3921089227356653E-2</v>
      </c>
      <c r="X5254">
        <f t="shared" si="579"/>
        <v>2.9074838634645579E-3</v>
      </c>
      <c r="Z5254">
        <f ca="1">IF($F5254=$Z$1,1,0)</f>
        <v>0</v>
      </c>
      <c r="AA5254">
        <f ca="1">IF($I5254=$AA$1,1,0)</f>
        <v>0</v>
      </c>
      <c r="AB5254" t="str">
        <f t="shared" ca="1" si="580"/>
        <v/>
      </c>
      <c r="AC5254" t="str">
        <f ca="1">IF(AND(Z5254,AA5254),C5254,"")</f>
        <v/>
      </c>
      <c r="AD5254" t="str">
        <f ca="1">IF(AND(AA5254,Z5254),D5254,"")</f>
        <v/>
      </c>
      <c r="AE5254" t="str">
        <f t="shared" ca="1" si="581"/>
        <v/>
      </c>
    </row>
    <row r="5255" spans="1:31" x14ac:dyDescent="0.25">
      <c r="A5255">
        <v>798874</v>
      </c>
      <c r="B5255" s="1">
        <v>38767.226319444446</v>
      </c>
      <c r="C5255">
        <v>26</v>
      </c>
      <c r="D5255">
        <v>5</v>
      </c>
      <c r="E5255">
        <v>135.4</v>
      </c>
      <c r="F5255" t="s">
        <v>115</v>
      </c>
      <c r="G5255">
        <v>-69</v>
      </c>
      <c r="H5255">
        <v>1140351954399</v>
      </c>
      <c r="I5255">
        <v>135</v>
      </c>
      <c r="J5255" t="s">
        <v>83</v>
      </c>
      <c r="K5255">
        <v>-67</v>
      </c>
      <c r="L5255">
        <v>-67.140186915887895</v>
      </c>
      <c r="M5255">
        <v>107</v>
      </c>
      <c r="N5255">
        <v>2.3247990301896202</v>
      </c>
      <c r="O5255">
        <v>1.5</v>
      </c>
      <c r="P5255">
        <f t="shared" si="576"/>
        <v>1.2589254117941651E-7</v>
      </c>
      <c r="Q5255">
        <f t="shared" si="575"/>
        <v>-15.887837141658917</v>
      </c>
      <c r="R5255">
        <f>10^(L5255/10)</f>
        <v>1.9318851688726337E-7</v>
      </c>
      <c r="S5255">
        <f>LN(R5255)</f>
        <v>-15.459599353335735</v>
      </c>
      <c r="T5255">
        <v>2.5</v>
      </c>
      <c r="U5255">
        <v>-0.8</v>
      </c>
      <c r="V5255">
        <f t="shared" si="577"/>
        <v>24.205164738129753</v>
      </c>
      <c r="W5255">
        <f t="shared" si="578"/>
        <v>4.131349696722892E-2</v>
      </c>
      <c r="X5255">
        <f t="shared" si="579"/>
        <v>1.7068050316612334E-3</v>
      </c>
      <c r="Z5255">
        <f ca="1">IF($F5255=$Z$1,1,0)</f>
        <v>0</v>
      </c>
      <c r="AA5255">
        <f ca="1">IF($I5255=$AA$1,1,0)</f>
        <v>0</v>
      </c>
      <c r="AB5255" t="str">
        <f t="shared" ca="1" si="580"/>
        <v/>
      </c>
      <c r="AC5255" t="str">
        <f ca="1">IF(AND(Z5255,AA5255),C5255,"")</f>
        <v/>
      </c>
      <c r="AD5255" t="str">
        <f ca="1">IF(AND(AA5255,Z5255),D5255,"")</f>
        <v/>
      </c>
      <c r="AE5255" t="str">
        <f t="shared" ca="1" si="581"/>
        <v/>
      </c>
    </row>
    <row r="5256" spans="1:31" x14ac:dyDescent="0.25">
      <c r="A5256">
        <v>798875</v>
      </c>
      <c r="B5256" s="1">
        <v>38767.226319444446</v>
      </c>
      <c r="C5256">
        <v>26</v>
      </c>
      <c r="D5256">
        <v>5</v>
      </c>
      <c r="E5256">
        <v>135.4</v>
      </c>
      <c r="F5256" t="s">
        <v>117</v>
      </c>
      <c r="G5256">
        <v>-78</v>
      </c>
      <c r="H5256">
        <v>1140351954399</v>
      </c>
      <c r="I5256">
        <v>135</v>
      </c>
      <c r="J5256" t="s">
        <v>83</v>
      </c>
      <c r="K5256">
        <v>-78</v>
      </c>
      <c r="L5256">
        <v>-78.0416666666667</v>
      </c>
      <c r="M5256">
        <v>96</v>
      </c>
      <c r="N5256">
        <v>0.95053078431464999</v>
      </c>
      <c r="O5256">
        <v>2</v>
      </c>
      <c r="P5256">
        <f t="shared" si="576"/>
        <v>1.5848931924611133E-8</v>
      </c>
      <c r="Q5256">
        <f t="shared" si="575"/>
        <v>-17.960163725353556</v>
      </c>
      <c r="R5256">
        <f>10^(L5256/10)</f>
        <v>1.5697602709589895E-8</v>
      </c>
      <c r="S5256">
        <f>LN(R5256)</f>
        <v>-17.969757829907707</v>
      </c>
      <c r="T5256">
        <v>1</v>
      </c>
      <c r="U5256">
        <v>14</v>
      </c>
      <c r="V5256">
        <f t="shared" si="577"/>
        <v>26.570660511172846</v>
      </c>
      <c r="W5256">
        <f t="shared" si="578"/>
        <v>3.7635496474749071E-2</v>
      </c>
      <c r="X5256">
        <f t="shared" si="579"/>
        <v>1.4164305949008497E-3</v>
      </c>
      <c r="Z5256">
        <f ca="1">IF($F5256=$Z$1,1,0)</f>
        <v>0</v>
      </c>
      <c r="AA5256">
        <f ca="1">IF($I5256=$AA$1,1,0)</f>
        <v>0</v>
      </c>
      <c r="AB5256" t="str">
        <f t="shared" ca="1" si="580"/>
        <v/>
      </c>
      <c r="AC5256" t="str">
        <f ca="1">IF(AND(Z5256,AA5256),C5256,"")</f>
        <v/>
      </c>
      <c r="AD5256" t="str">
        <f ca="1">IF(AND(AA5256,Z5256),D5256,"")</f>
        <v/>
      </c>
      <c r="AE5256" t="str">
        <f t="shared" ca="1" si="581"/>
        <v/>
      </c>
    </row>
    <row r="5257" spans="1:31" x14ac:dyDescent="0.25">
      <c r="A5257">
        <v>798876</v>
      </c>
      <c r="B5257" s="1">
        <v>38767.226319444446</v>
      </c>
      <c r="C5257">
        <v>26</v>
      </c>
      <c r="D5257">
        <v>5</v>
      </c>
      <c r="E5257">
        <v>135.4</v>
      </c>
      <c r="F5257" t="s">
        <v>113</v>
      </c>
      <c r="G5257">
        <v>-64</v>
      </c>
      <c r="H5257">
        <v>1140351954399</v>
      </c>
      <c r="I5257">
        <v>135</v>
      </c>
      <c r="J5257" t="s">
        <v>83</v>
      </c>
      <c r="K5257">
        <v>-61</v>
      </c>
      <c r="L5257">
        <v>-61.525773195876297</v>
      </c>
      <c r="M5257">
        <v>97</v>
      </c>
      <c r="N5257">
        <v>1.5213260629104901</v>
      </c>
      <c r="O5257">
        <v>1</v>
      </c>
      <c r="P5257">
        <f t="shared" si="576"/>
        <v>3.9810717055349618E-7</v>
      </c>
      <c r="Q5257">
        <f t="shared" si="575"/>
        <v>-14.736544595161895</v>
      </c>
      <c r="R5257">
        <f>10^(L5257/10)</f>
        <v>7.0375692346798259E-7</v>
      </c>
      <c r="S5257">
        <f>LN(R5257)</f>
        <v>-14.166832819575742</v>
      </c>
      <c r="T5257">
        <v>12.8</v>
      </c>
      <c r="U5257">
        <v>-2.8</v>
      </c>
      <c r="V5257">
        <f t="shared" si="577"/>
        <v>15.332318807016765</v>
      </c>
      <c r="W5257">
        <f t="shared" si="578"/>
        <v>6.5221706682902697E-2</v>
      </c>
      <c r="X5257">
        <f t="shared" si="579"/>
        <v>4.2538710226305938E-3</v>
      </c>
      <c r="Z5257">
        <f ca="1">IF($F5257=$Z$1,1,0)</f>
        <v>1</v>
      </c>
      <c r="AA5257">
        <f ca="1">IF($I5257=$AA$1,1,0)</f>
        <v>0</v>
      </c>
      <c r="AB5257" t="str">
        <f t="shared" ca="1" si="580"/>
        <v/>
      </c>
      <c r="AC5257" t="str">
        <f ca="1">IF(AND(Z5257,AA5257),C5257,"")</f>
        <v/>
      </c>
      <c r="AD5257" t="str">
        <f ca="1">IF(AND(AA5257,Z5257),D5257,"")</f>
        <v/>
      </c>
      <c r="AE5257" t="str">
        <f t="shared" ca="1" si="581"/>
        <v/>
      </c>
    </row>
    <row r="5258" spans="1:31" x14ac:dyDescent="0.25">
      <c r="A5258">
        <v>799722</v>
      </c>
      <c r="B5258" s="1">
        <v>38767.2268287037</v>
      </c>
      <c r="C5258">
        <v>26</v>
      </c>
      <c r="D5258">
        <v>5</v>
      </c>
      <c r="E5258">
        <v>181.5</v>
      </c>
      <c r="F5258" t="s">
        <v>116</v>
      </c>
      <c r="G5258">
        <v>-45</v>
      </c>
      <c r="H5258">
        <v>1140351998766</v>
      </c>
      <c r="I5258">
        <v>180</v>
      </c>
      <c r="J5258" t="s">
        <v>83</v>
      </c>
      <c r="K5258">
        <v>-45</v>
      </c>
      <c r="L5258">
        <v>-44.731958762886599</v>
      </c>
      <c r="M5258">
        <v>97</v>
      </c>
      <c r="N5258">
        <v>0.94113698876152996</v>
      </c>
      <c r="O5258">
        <v>1</v>
      </c>
      <c r="P5258">
        <f t="shared" si="576"/>
        <v>3.1622776601683748E-5</v>
      </c>
      <c r="Q5258">
        <f t="shared" si="575"/>
        <v>-10.361632918473207</v>
      </c>
      <c r="R5258">
        <f>10^(L5258/10)</f>
        <v>3.3635982953579431E-5</v>
      </c>
      <c r="S5258">
        <f>LN(R5258)</f>
        <v>-10.299914142784706</v>
      </c>
      <c r="T5258">
        <v>33.5</v>
      </c>
      <c r="U5258">
        <v>9.3000000000000007</v>
      </c>
      <c r="V5258">
        <f t="shared" si="577"/>
        <v>8.6452298986203946</v>
      </c>
      <c r="W5258">
        <f t="shared" si="578"/>
        <v>0.11567072382419581</v>
      </c>
      <c r="X5258">
        <f t="shared" si="579"/>
        <v>1.3379716350013381E-2</v>
      </c>
      <c r="Z5258">
        <f ca="1">IF($F5258=$Z$1,1,0)</f>
        <v>0</v>
      </c>
      <c r="AA5258">
        <f ca="1">IF($I5258=$AA$1,1,0)</f>
        <v>0</v>
      </c>
      <c r="AB5258" t="str">
        <f t="shared" ca="1" si="580"/>
        <v/>
      </c>
      <c r="AC5258" t="str">
        <f ca="1">IF(AND(Z5258,AA5258),C5258,"")</f>
        <v/>
      </c>
      <c r="AD5258" t="str">
        <f ca="1">IF(AND(AA5258,Z5258),D5258,"")</f>
        <v/>
      </c>
      <c r="AE5258" t="str">
        <f t="shared" ca="1" si="581"/>
        <v/>
      </c>
    </row>
    <row r="5259" spans="1:31" x14ac:dyDescent="0.25">
      <c r="A5259">
        <v>799723</v>
      </c>
      <c r="B5259" s="1">
        <v>38767.2268287037</v>
      </c>
      <c r="C5259">
        <v>26</v>
      </c>
      <c r="D5259">
        <v>5</v>
      </c>
      <c r="E5259">
        <v>181.5</v>
      </c>
      <c r="F5259" t="s">
        <v>113</v>
      </c>
      <c r="G5259">
        <v>-59</v>
      </c>
      <c r="H5259">
        <v>1140351998766</v>
      </c>
      <c r="I5259">
        <v>180</v>
      </c>
      <c r="J5259" t="s">
        <v>83</v>
      </c>
      <c r="K5259">
        <v>-59</v>
      </c>
      <c r="L5259">
        <v>-61.054945054945101</v>
      </c>
      <c r="M5259">
        <v>91</v>
      </c>
      <c r="N5259">
        <v>3.5819381388126801</v>
      </c>
      <c r="O5259">
        <v>5</v>
      </c>
      <c r="P5259">
        <f t="shared" si="576"/>
        <v>1.2589254117941642E-6</v>
      </c>
      <c r="Q5259">
        <f t="shared" si="575"/>
        <v>-13.585252048664872</v>
      </c>
      <c r="R5259">
        <f>10^(L5259/10)</f>
        <v>7.8434204197464004E-7</v>
      </c>
      <c r="S5259">
        <f>LN(R5259)</f>
        <v>-14.058420633708714</v>
      </c>
      <c r="T5259">
        <v>12.8</v>
      </c>
      <c r="U5259">
        <v>-2.8</v>
      </c>
      <c r="V5259">
        <f t="shared" si="577"/>
        <v>15.332318807016765</v>
      </c>
      <c r="W5259">
        <f t="shared" si="578"/>
        <v>6.5221706682902697E-2</v>
      </c>
      <c r="X5259">
        <f t="shared" si="579"/>
        <v>4.2538710226305938E-3</v>
      </c>
      <c r="Z5259">
        <f ca="1">IF($F5259=$Z$1,1,0)</f>
        <v>1</v>
      </c>
      <c r="AA5259">
        <f ca="1">IF($I5259=$AA$1,1,0)</f>
        <v>0</v>
      </c>
      <c r="AB5259" t="str">
        <f t="shared" ca="1" si="580"/>
        <v/>
      </c>
      <c r="AC5259" t="str">
        <f ca="1">IF(AND(Z5259,AA5259),C5259,"")</f>
        <v/>
      </c>
      <c r="AD5259" t="str">
        <f ca="1">IF(AND(AA5259,Z5259),D5259,"")</f>
        <v/>
      </c>
      <c r="AE5259" t="str">
        <f t="shared" ca="1" si="581"/>
        <v/>
      </c>
    </row>
    <row r="5260" spans="1:31" x14ac:dyDescent="0.25">
      <c r="A5260">
        <v>799724</v>
      </c>
      <c r="B5260" s="1">
        <v>38767.2268287037</v>
      </c>
      <c r="C5260">
        <v>26</v>
      </c>
      <c r="D5260">
        <v>5</v>
      </c>
      <c r="E5260">
        <v>181.5</v>
      </c>
      <c r="F5260" t="s">
        <v>112</v>
      </c>
      <c r="G5260">
        <v>-59</v>
      </c>
      <c r="H5260">
        <v>1140351998766</v>
      </c>
      <c r="I5260">
        <v>180</v>
      </c>
      <c r="J5260" t="s">
        <v>83</v>
      </c>
      <c r="K5260">
        <v>-60</v>
      </c>
      <c r="L5260">
        <v>-60.063636363636398</v>
      </c>
      <c r="M5260">
        <v>110</v>
      </c>
      <c r="N5260">
        <v>1.2508879248359599</v>
      </c>
      <c r="O5260">
        <v>2</v>
      </c>
      <c r="P5260">
        <f t="shared" si="576"/>
        <v>1.2589254117941642E-6</v>
      </c>
      <c r="Q5260">
        <f t="shared" si="575"/>
        <v>-13.585252048664872</v>
      </c>
      <c r="R5260">
        <f>10^(L5260/10)</f>
        <v>9.8545401583073315E-7</v>
      </c>
      <c r="S5260">
        <f>LN(R5260)</f>
        <v>-13.830163372192427</v>
      </c>
      <c r="T5260">
        <v>7.5</v>
      </c>
      <c r="U5260">
        <v>6.3</v>
      </c>
      <c r="V5260">
        <f t="shared" si="577"/>
        <v>18.545619428857048</v>
      </c>
      <c r="W5260">
        <f t="shared" si="578"/>
        <v>5.3921089227356653E-2</v>
      </c>
      <c r="X5260">
        <f t="shared" si="579"/>
        <v>2.9074838634645579E-3</v>
      </c>
      <c r="Z5260">
        <f ca="1">IF($F5260=$Z$1,1,0)</f>
        <v>0</v>
      </c>
      <c r="AA5260">
        <f ca="1">IF($I5260=$AA$1,1,0)</f>
        <v>0</v>
      </c>
      <c r="AB5260" t="str">
        <f t="shared" ca="1" si="580"/>
        <v/>
      </c>
      <c r="AC5260" t="str">
        <f ca="1">IF(AND(Z5260,AA5260),C5260,"")</f>
        <v/>
      </c>
      <c r="AD5260" t="str">
        <f ca="1">IF(AND(AA5260,Z5260),D5260,"")</f>
        <v/>
      </c>
      <c r="AE5260" t="str">
        <f t="shared" ca="1" si="581"/>
        <v/>
      </c>
    </row>
    <row r="5261" spans="1:31" x14ac:dyDescent="0.25">
      <c r="A5261">
        <v>799726</v>
      </c>
      <c r="B5261" s="1">
        <v>38767.2268287037</v>
      </c>
      <c r="C5261">
        <v>26</v>
      </c>
      <c r="D5261">
        <v>5</v>
      </c>
      <c r="E5261">
        <v>181.5</v>
      </c>
      <c r="F5261" t="s">
        <v>117</v>
      </c>
      <c r="G5261">
        <v>-76</v>
      </c>
      <c r="H5261">
        <v>1140351998766</v>
      </c>
      <c r="I5261">
        <v>180</v>
      </c>
      <c r="J5261" t="s">
        <v>83</v>
      </c>
      <c r="K5261">
        <v>-75</v>
      </c>
      <c r="L5261">
        <v>-75.3626373626374</v>
      </c>
      <c r="M5261">
        <v>91</v>
      </c>
      <c r="N5261">
        <v>0.913071538106207</v>
      </c>
      <c r="O5261">
        <v>1</v>
      </c>
      <c r="P5261">
        <f t="shared" si="576"/>
        <v>2.5118864315095751E-8</v>
      </c>
      <c r="Q5261">
        <f t="shared" si="575"/>
        <v>-17.499646706754749</v>
      </c>
      <c r="R5261">
        <f>10^(L5261/10)</f>
        <v>2.9089500483806231E-8</v>
      </c>
      <c r="S5261">
        <f>LN(R5261)</f>
        <v>-17.352888535992498</v>
      </c>
      <c r="T5261">
        <v>1</v>
      </c>
      <c r="U5261">
        <v>14</v>
      </c>
      <c r="V5261">
        <f t="shared" si="577"/>
        <v>26.570660511172846</v>
      </c>
      <c r="W5261">
        <f t="shared" si="578"/>
        <v>3.7635496474749071E-2</v>
      </c>
      <c r="X5261">
        <f t="shared" si="579"/>
        <v>1.4164305949008497E-3</v>
      </c>
      <c r="Z5261">
        <f ca="1">IF($F5261=$Z$1,1,0)</f>
        <v>0</v>
      </c>
      <c r="AA5261">
        <f ca="1">IF($I5261=$AA$1,1,0)</f>
        <v>0</v>
      </c>
      <c r="AB5261" t="str">
        <f t="shared" ca="1" si="580"/>
        <v/>
      </c>
      <c r="AC5261" t="str">
        <f ca="1">IF(AND(Z5261,AA5261),C5261,"")</f>
        <v/>
      </c>
      <c r="AD5261" t="str">
        <f ca="1">IF(AND(AA5261,Z5261),D5261,"")</f>
        <v/>
      </c>
      <c r="AE5261" t="str">
        <f t="shared" ca="1" si="581"/>
        <v/>
      </c>
    </row>
    <row r="5262" spans="1:31" x14ac:dyDescent="0.25">
      <c r="A5262">
        <v>799731</v>
      </c>
      <c r="B5262" s="1">
        <v>38767.226840277777</v>
      </c>
      <c r="C5262">
        <v>26</v>
      </c>
      <c r="D5262">
        <v>5</v>
      </c>
      <c r="E5262">
        <v>181.5</v>
      </c>
      <c r="F5262" t="s">
        <v>115</v>
      </c>
      <c r="G5262">
        <v>-68</v>
      </c>
      <c r="H5262">
        <v>1140351999018</v>
      </c>
      <c r="I5262">
        <v>180</v>
      </c>
      <c r="J5262" t="s">
        <v>83</v>
      </c>
      <c r="K5262">
        <v>-66</v>
      </c>
      <c r="L5262">
        <v>-66.103092783505204</v>
      </c>
      <c r="M5262">
        <v>97</v>
      </c>
      <c r="N5262">
        <v>1.69241282445652</v>
      </c>
      <c r="O5262">
        <v>2</v>
      </c>
      <c r="P5262">
        <f t="shared" si="576"/>
        <v>1.5848931924611122E-7</v>
      </c>
      <c r="Q5262">
        <f t="shared" si="575"/>
        <v>-15.657578632359511</v>
      </c>
      <c r="R5262">
        <f>10^(L5262/10)</f>
        <v>2.4529614422628395E-7</v>
      </c>
      <c r="S5262">
        <f>LN(R5262)</f>
        <v>-15.220799604410137</v>
      </c>
      <c r="T5262">
        <v>2.5</v>
      </c>
      <c r="U5262">
        <v>-0.8</v>
      </c>
      <c r="V5262">
        <f t="shared" si="577"/>
        <v>24.205164738129753</v>
      </c>
      <c r="W5262">
        <f t="shared" si="578"/>
        <v>4.131349696722892E-2</v>
      </c>
      <c r="X5262">
        <f t="shared" si="579"/>
        <v>1.7068050316612334E-3</v>
      </c>
      <c r="Z5262">
        <f ca="1">IF($F5262=$Z$1,1,0)</f>
        <v>0</v>
      </c>
      <c r="AA5262">
        <f ca="1">IF($I5262=$AA$1,1,0)</f>
        <v>0</v>
      </c>
      <c r="AB5262" t="str">
        <f t="shared" ca="1" si="580"/>
        <v/>
      </c>
      <c r="AC5262" t="str">
        <f ca="1">IF(AND(Z5262,AA5262),C5262,"")</f>
        <v/>
      </c>
      <c r="AD5262" t="str">
        <f ca="1">IF(AND(AA5262,Z5262),D5262,"")</f>
        <v/>
      </c>
      <c r="AE5262" t="str">
        <f t="shared" ca="1" si="581"/>
        <v/>
      </c>
    </row>
    <row r="5263" spans="1:31" x14ac:dyDescent="0.25">
      <c r="A5263">
        <v>799736</v>
      </c>
      <c r="B5263" s="1">
        <v>38767.226840277777</v>
      </c>
      <c r="C5263">
        <v>26</v>
      </c>
      <c r="D5263">
        <v>5</v>
      </c>
      <c r="E5263">
        <v>181.5</v>
      </c>
      <c r="F5263" t="s">
        <v>114</v>
      </c>
      <c r="G5263">
        <v>-50</v>
      </c>
      <c r="H5263">
        <v>1140351999270</v>
      </c>
      <c r="I5263">
        <v>180</v>
      </c>
      <c r="J5263" t="s">
        <v>83</v>
      </c>
      <c r="K5263">
        <v>-50</v>
      </c>
      <c r="L5263">
        <v>-50.3010752688172</v>
      </c>
      <c r="M5263">
        <v>93</v>
      </c>
      <c r="N5263">
        <v>1.6271136503728101</v>
      </c>
      <c r="O5263">
        <v>1</v>
      </c>
      <c r="P5263">
        <f t="shared" si="576"/>
        <v>1.0000000000000001E-5</v>
      </c>
      <c r="Q5263">
        <f t="shared" si="575"/>
        <v>-11.512925464970229</v>
      </c>
      <c r="R5263">
        <f>10^(L5263/10)</f>
        <v>9.3302326515823851E-6</v>
      </c>
      <c r="S5263">
        <f>LN(R5263)</f>
        <v>-11.582250607554995</v>
      </c>
      <c r="T5263">
        <v>33.5</v>
      </c>
      <c r="U5263">
        <v>2.8</v>
      </c>
      <c r="V5263">
        <f t="shared" si="577"/>
        <v>7.8160092118676525</v>
      </c>
      <c r="W5263">
        <f t="shared" si="578"/>
        <v>0.12794253088668608</v>
      </c>
      <c r="X5263">
        <f t="shared" si="579"/>
        <v>1.636929120969062E-2</v>
      </c>
      <c r="Z5263">
        <f ca="1">IF($F5263=$Z$1,1,0)</f>
        <v>0</v>
      </c>
      <c r="AA5263">
        <f ca="1">IF($I5263=$AA$1,1,0)</f>
        <v>0</v>
      </c>
      <c r="AB5263" t="str">
        <f t="shared" ca="1" si="580"/>
        <v/>
      </c>
      <c r="AC5263" t="str">
        <f ca="1">IF(AND(Z5263,AA5263),C5263,"")</f>
        <v/>
      </c>
      <c r="AD5263" t="str">
        <f ca="1">IF(AND(AA5263,Z5263),D5263,"")</f>
        <v/>
      </c>
      <c r="AE5263" t="str">
        <f t="shared" ca="1" si="581"/>
        <v/>
      </c>
    </row>
    <row r="5264" spans="1:31" x14ac:dyDescent="0.25">
      <c r="A5264">
        <v>800586</v>
      </c>
      <c r="B5264" s="1">
        <v>38767.22729166667</v>
      </c>
      <c r="C5264">
        <v>26</v>
      </c>
      <c r="D5264">
        <v>5</v>
      </c>
      <c r="E5264">
        <v>225.4</v>
      </c>
      <c r="F5264" t="s">
        <v>116</v>
      </c>
      <c r="G5264">
        <v>-52</v>
      </c>
      <c r="H5264">
        <v>1140352038520</v>
      </c>
      <c r="I5264">
        <v>225</v>
      </c>
      <c r="J5264" t="s">
        <v>83</v>
      </c>
      <c r="K5264">
        <v>-51</v>
      </c>
      <c r="L5264">
        <v>-51.186813186813197</v>
      </c>
      <c r="M5264">
        <v>91</v>
      </c>
      <c r="N5264">
        <v>1.0210244083717299</v>
      </c>
      <c r="O5264">
        <v>2</v>
      </c>
      <c r="P5264">
        <f t="shared" si="576"/>
        <v>6.3095734448019212E-6</v>
      </c>
      <c r="Q5264">
        <f t="shared" si="575"/>
        <v>-11.973442483569039</v>
      </c>
      <c r="R5264">
        <f>10^(L5264/10)</f>
        <v>7.6088440215665611E-6</v>
      </c>
      <c r="S5264">
        <f>LN(R5264)</f>
        <v>-11.786199300182712</v>
      </c>
      <c r="T5264">
        <v>33.5</v>
      </c>
      <c r="U5264">
        <v>9.3000000000000007</v>
      </c>
      <c r="V5264">
        <f t="shared" si="577"/>
        <v>8.6452298986203946</v>
      </c>
      <c r="W5264">
        <f t="shared" si="578"/>
        <v>0.11567072382419581</v>
      </c>
      <c r="X5264">
        <f t="shared" si="579"/>
        <v>1.3379716350013381E-2</v>
      </c>
      <c r="Z5264">
        <f ca="1">IF($F5264=$Z$1,1,0)</f>
        <v>0</v>
      </c>
      <c r="AA5264">
        <f ca="1">IF($I5264=$AA$1,1,0)</f>
        <v>0</v>
      </c>
      <c r="AB5264" t="str">
        <f t="shared" ca="1" si="580"/>
        <v/>
      </c>
      <c r="AC5264" t="str">
        <f ca="1">IF(AND(Z5264,AA5264),C5264,"")</f>
        <v/>
      </c>
      <c r="AD5264" t="str">
        <f ca="1">IF(AND(AA5264,Z5264),D5264,"")</f>
        <v/>
      </c>
      <c r="AE5264" t="str">
        <f t="shared" ca="1" si="581"/>
        <v/>
      </c>
    </row>
    <row r="5265" spans="1:31" x14ac:dyDescent="0.25">
      <c r="A5265">
        <v>800587</v>
      </c>
      <c r="B5265" s="1">
        <v>38767.22729166667</v>
      </c>
      <c r="C5265">
        <v>26</v>
      </c>
      <c r="D5265">
        <v>5</v>
      </c>
      <c r="E5265">
        <v>225.4</v>
      </c>
      <c r="F5265" t="s">
        <v>114</v>
      </c>
      <c r="G5265">
        <v>-51</v>
      </c>
      <c r="H5265">
        <v>1140352038520</v>
      </c>
      <c r="I5265">
        <v>225</v>
      </c>
      <c r="J5265" t="s">
        <v>83</v>
      </c>
      <c r="K5265">
        <v>-52</v>
      </c>
      <c r="L5265">
        <v>-52.594059405940598</v>
      </c>
      <c r="M5265">
        <v>101</v>
      </c>
      <c r="N5265">
        <v>1.9244646934759899</v>
      </c>
      <c r="O5265">
        <v>3</v>
      </c>
      <c r="P5265">
        <f t="shared" si="576"/>
        <v>7.9432823472428065E-6</v>
      </c>
      <c r="Q5265">
        <f t="shared" si="575"/>
        <v>-11.743183974269634</v>
      </c>
      <c r="R5265">
        <f>10^(L5265/10)</f>
        <v>5.5029308996504881E-6</v>
      </c>
      <c r="S5265">
        <f>LN(R5265)</f>
        <v>-12.11022971681621</v>
      </c>
      <c r="T5265">
        <v>33.5</v>
      </c>
      <c r="U5265">
        <v>2.8</v>
      </c>
      <c r="V5265">
        <f t="shared" si="577"/>
        <v>7.8160092118676525</v>
      </c>
      <c r="W5265">
        <f t="shared" si="578"/>
        <v>0.12794253088668608</v>
      </c>
      <c r="X5265">
        <f t="shared" si="579"/>
        <v>1.636929120969062E-2</v>
      </c>
      <c r="Z5265">
        <f ca="1">IF($F5265=$Z$1,1,0)</f>
        <v>0</v>
      </c>
      <c r="AA5265">
        <f ca="1">IF($I5265=$AA$1,1,0)</f>
        <v>0</v>
      </c>
      <c r="AB5265" t="str">
        <f t="shared" ca="1" si="580"/>
        <v/>
      </c>
      <c r="AC5265" t="str">
        <f ca="1">IF(AND(Z5265,AA5265),C5265,"")</f>
        <v/>
      </c>
      <c r="AD5265" t="str">
        <f ca="1">IF(AND(AA5265,Z5265),D5265,"")</f>
        <v/>
      </c>
      <c r="AE5265" t="str">
        <f t="shared" ca="1" si="581"/>
        <v/>
      </c>
    </row>
    <row r="5266" spans="1:31" x14ac:dyDescent="0.25">
      <c r="A5266">
        <v>800588</v>
      </c>
      <c r="B5266" s="1">
        <v>38767.22729166667</v>
      </c>
      <c r="C5266">
        <v>26</v>
      </c>
      <c r="D5266">
        <v>5</v>
      </c>
      <c r="E5266">
        <v>225.4</v>
      </c>
      <c r="F5266" t="s">
        <v>112</v>
      </c>
      <c r="G5266">
        <v>-56</v>
      </c>
      <c r="H5266">
        <v>1140352038520</v>
      </c>
      <c r="I5266">
        <v>225</v>
      </c>
      <c r="J5266" t="s">
        <v>83</v>
      </c>
      <c r="K5266">
        <v>-60</v>
      </c>
      <c r="L5266">
        <v>-58.7454545454545</v>
      </c>
      <c r="M5266">
        <v>110</v>
      </c>
      <c r="N5266">
        <v>2.5716747965835101</v>
      </c>
      <c r="O5266">
        <v>5</v>
      </c>
      <c r="P5266">
        <f t="shared" si="576"/>
        <v>2.5118864315095806E-6</v>
      </c>
      <c r="Q5266">
        <f t="shared" si="575"/>
        <v>-12.894476520766656</v>
      </c>
      <c r="R5266">
        <f>10^(L5266/10)</f>
        <v>1.3349178657970085E-6</v>
      </c>
      <c r="S5266">
        <f>LN(R5266)</f>
        <v>-13.526640791752284</v>
      </c>
      <c r="T5266">
        <v>7.5</v>
      </c>
      <c r="U5266">
        <v>6.3</v>
      </c>
      <c r="V5266">
        <f t="shared" si="577"/>
        <v>18.545619428857048</v>
      </c>
      <c r="W5266">
        <f t="shared" si="578"/>
        <v>5.3921089227356653E-2</v>
      </c>
      <c r="X5266">
        <f t="shared" si="579"/>
        <v>2.9074838634645579E-3</v>
      </c>
      <c r="Z5266">
        <f ca="1">IF($F5266=$Z$1,1,0)</f>
        <v>0</v>
      </c>
      <c r="AA5266">
        <f ca="1">IF($I5266=$AA$1,1,0)</f>
        <v>0</v>
      </c>
      <c r="AB5266" t="str">
        <f t="shared" ca="1" si="580"/>
        <v/>
      </c>
      <c r="AC5266" t="str">
        <f ca="1">IF(AND(Z5266,AA5266),C5266,"")</f>
        <v/>
      </c>
      <c r="AD5266" t="str">
        <f ca="1">IF(AND(AA5266,Z5266),D5266,"")</f>
        <v/>
      </c>
      <c r="AE5266" t="str">
        <f t="shared" ca="1" si="581"/>
        <v/>
      </c>
    </row>
    <row r="5267" spans="1:31" x14ac:dyDescent="0.25">
      <c r="A5267">
        <v>800589</v>
      </c>
      <c r="B5267" s="1">
        <v>38767.22729166667</v>
      </c>
      <c r="C5267">
        <v>26</v>
      </c>
      <c r="D5267">
        <v>5</v>
      </c>
      <c r="E5267">
        <v>225.4</v>
      </c>
      <c r="F5267" t="s">
        <v>115</v>
      </c>
      <c r="G5267">
        <v>-70</v>
      </c>
      <c r="H5267">
        <v>1140352038520</v>
      </c>
      <c r="I5267">
        <v>225</v>
      </c>
      <c r="J5267" t="s">
        <v>83</v>
      </c>
      <c r="K5267">
        <v>-70</v>
      </c>
      <c r="L5267">
        <v>-69.493975903614498</v>
      </c>
      <c r="M5267">
        <v>83</v>
      </c>
      <c r="N5267">
        <v>1.88300158656918</v>
      </c>
      <c r="O5267">
        <v>2</v>
      </c>
      <c r="P5267">
        <f t="shared" si="576"/>
        <v>9.9999999999999995E-8</v>
      </c>
      <c r="Q5267">
        <f t="shared" si="575"/>
        <v>-16.11809565095832</v>
      </c>
      <c r="R5267">
        <f>10^(L5267/10)</f>
        <v>1.1235758853930496E-7</v>
      </c>
      <c r="S5267">
        <f>LN(R5267)</f>
        <v>-16.001579296855017</v>
      </c>
      <c r="T5267">
        <v>2.5</v>
      </c>
      <c r="U5267">
        <v>-0.8</v>
      </c>
      <c r="V5267">
        <f t="shared" si="577"/>
        <v>24.205164738129753</v>
      </c>
      <c r="W5267">
        <f t="shared" si="578"/>
        <v>4.131349696722892E-2</v>
      </c>
      <c r="X5267">
        <f t="shared" si="579"/>
        <v>1.7068050316612334E-3</v>
      </c>
      <c r="Z5267">
        <f ca="1">IF($F5267=$Z$1,1,0)</f>
        <v>0</v>
      </c>
      <c r="AA5267">
        <f ca="1">IF($I5267=$AA$1,1,0)</f>
        <v>0</v>
      </c>
      <c r="AB5267" t="str">
        <f t="shared" ca="1" si="580"/>
        <v/>
      </c>
      <c r="AC5267" t="str">
        <f ca="1">IF(AND(Z5267,AA5267),C5267,"")</f>
        <v/>
      </c>
      <c r="AD5267" t="str">
        <f ca="1">IF(AND(AA5267,Z5267),D5267,"")</f>
        <v/>
      </c>
      <c r="AE5267" t="str">
        <f t="shared" ca="1" si="581"/>
        <v/>
      </c>
    </row>
    <row r="5268" spans="1:31" x14ac:dyDescent="0.25">
      <c r="A5268">
        <v>800590</v>
      </c>
      <c r="B5268" s="1">
        <v>38767.22729166667</v>
      </c>
      <c r="C5268">
        <v>26</v>
      </c>
      <c r="D5268">
        <v>5</v>
      </c>
      <c r="E5268">
        <v>225.4</v>
      </c>
      <c r="F5268" t="s">
        <v>117</v>
      </c>
      <c r="G5268">
        <v>-80</v>
      </c>
      <c r="H5268">
        <v>1140352038520</v>
      </c>
      <c r="I5268">
        <v>225</v>
      </c>
      <c r="J5268" t="s">
        <v>83</v>
      </c>
      <c r="K5268">
        <v>-81</v>
      </c>
      <c r="L5268">
        <v>-81.726190476190496</v>
      </c>
      <c r="M5268">
        <v>84</v>
      </c>
      <c r="N5268">
        <v>1.1755664154001</v>
      </c>
      <c r="O5268">
        <v>1</v>
      </c>
      <c r="P5268">
        <f t="shared" si="576"/>
        <v>1E-8</v>
      </c>
      <c r="Q5268">
        <f t="shared" si="575"/>
        <v>-18.420680743952367</v>
      </c>
      <c r="R5268">
        <f>10^(L5268/10)</f>
        <v>6.7201807210012948E-9</v>
      </c>
      <c r="S5268">
        <f>LN(R5268)</f>
        <v>-18.818150789766818</v>
      </c>
      <c r="T5268">
        <v>1</v>
      </c>
      <c r="U5268">
        <v>14</v>
      </c>
      <c r="V5268">
        <f t="shared" si="577"/>
        <v>26.570660511172846</v>
      </c>
      <c r="W5268">
        <f t="shared" si="578"/>
        <v>3.7635496474749071E-2</v>
      </c>
      <c r="X5268">
        <f t="shared" si="579"/>
        <v>1.4164305949008497E-3</v>
      </c>
      <c r="Z5268">
        <f ca="1">IF($F5268=$Z$1,1,0)</f>
        <v>0</v>
      </c>
      <c r="AA5268">
        <f ca="1">IF($I5268=$AA$1,1,0)</f>
        <v>0</v>
      </c>
      <c r="AB5268" t="str">
        <f t="shared" ca="1" si="580"/>
        <v/>
      </c>
      <c r="AC5268" t="str">
        <f ca="1">IF(AND(Z5268,AA5268),C5268,"")</f>
        <v/>
      </c>
      <c r="AD5268" t="str">
        <f ca="1">IF(AND(AA5268,Z5268),D5268,"")</f>
        <v/>
      </c>
      <c r="AE5268" t="str">
        <f t="shared" ca="1" si="581"/>
        <v/>
      </c>
    </row>
    <row r="5269" spans="1:31" x14ac:dyDescent="0.25">
      <c r="A5269">
        <v>800612</v>
      </c>
      <c r="B5269" s="1">
        <v>38767.227303240739</v>
      </c>
      <c r="C5269">
        <v>26</v>
      </c>
      <c r="D5269">
        <v>5</v>
      </c>
      <c r="E5269">
        <v>225.4</v>
      </c>
      <c r="F5269" t="s">
        <v>113</v>
      </c>
      <c r="G5269">
        <v>-63</v>
      </c>
      <c r="H5269">
        <v>1140352039276</v>
      </c>
      <c r="I5269">
        <v>225</v>
      </c>
      <c r="J5269" t="s">
        <v>83</v>
      </c>
      <c r="K5269">
        <v>-58</v>
      </c>
      <c r="L5269">
        <v>-58.557894736842101</v>
      </c>
      <c r="M5269">
        <v>95</v>
      </c>
      <c r="N5269">
        <v>3.2410787194077102</v>
      </c>
      <c r="O5269">
        <v>5.5</v>
      </c>
      <c r="P5269">
        <f t="shared" si="576"/>
        <v>5.0118723362727218E-7</v>
      </c>
      <c r="Q5269">
        <f t="shared" si="575"/>
        <v>-14.506286085862488</v>
      </c>
      <c r="R5269">
        <f>10^(L5269/10)</f>
        <v>1.3938323060454115E-6</v>
      </c>
      <c r="S5269">
        <f>LN(R5269)</f>
        <v>-13.483453549816712</v>
      </c>
      <c r="T5269">
        <v>12.8</v>
      </c>
      <c r="U5269">
        <v>-2.8</v>
      </c>
      <c r="V5269">
        <f t="shared" si="577"/>
        <v>15.332318807016765</v>
      </c>
      <c r="W5269">
        <f t="shared" si="578"/>
        <v>6.5221706682902697E-2</v>
      </c>
      <c r="X5269">
        <f t="shared" si="579"/>
        <v>4.2538710226305938E-3</v>
      </c>
      <c r="Z5269">
        <f ca="1">IF($F5269=$Z$1,1,0)</f>
        <v>1</v>
      </c>
      <c r="AA5269">
        <f ca="1">IF($I5269=$AA$1,1,0)</f>
        <v>0</v>
      </c>
      <c r="AB5269" t="str">
        <f t="shared" ca="1" si="580"/>
        <v/>
      </c>
      <c r="AC5269" t="str">
        <f ca="1">IF(AND(Z5269,AA5269),C5269,"")</f>
        <v/>
      </c>
      <c r="AD5269" t="str">
        <f ca="1">IF(AND(AA5269,Z5269),D5269,"")</f>
        <v/>
      </c>
      <c r="AE5269" t="str">
        <f t="shared" ca="1" si="581"/>
        <v/>
      </c>
    </row>
    <row r="5270" spans="1:31" x14ac:dyDescent="0.25">
      <c r="A5270">
        <v>801423</v>
      </c>
      <c r="B5270" s="1">
        <v>38767.227858796294</v>
      </c>
      <c r="C5270">
        <v>26</v>
      </c>
      <c r="D5270">
        <v>5</v>
      </c>
      <c r="E5270">
        <v>270.5</v>
      </c>
      <c r="F5270" t="s">
        <v>114</v>
      </c>
      <c r="G5270">
        <v>-54</v>
      </c>
      <c r="H5270">
        <v>1140352087275</v>
      </c>
      <c r="I5270">
        <v>270</v>
      </c>
      <c r="J5270" t="s">
        <v>83</v>
      </c>
      <c r="K5270">
        <v>-54</v>
      </c>
      <c r="L5270">
        <v>-54.425531914893597</v>
      </c>
      <c r="M5270">
        <v>94</v>
      </c>
      <c r="N5270">
        <v>1.59629518453662</v>
      </c>
      <c r="O5270">
        <v>3</v>
      </c>
      <c r="P5270">
        <f t="shared" si="576"/>
        <v>3.9810717055349657E-6</v>
      </c>
      <c r="Q5270">
        <f t="shared" si="575"/>
        <v>-12.433959502167848</v>
      </c>
      <c r="R5270">
        <f>10^(L5270/10)</f>
        <v>3.6094980249421568E-6</v>
      </c>
      <c r="S5270">
        <f>LN(R5270)</f>
        <v>-12.531941846550568</v>
      </c>
      <c r="T5270">
        <v>33.5</v>
      </c>
      <c r="U5270">
        <v>2.8</v>
      </c>
      <c r="V5270">
        <f t="shared" si="577"/>
        <v>7.8160092118676525</v>
      </c>
      <c r="W5270">
        <f t="shared" si="578"/>
        <v>0.12794253088668608</v>
      </c>
      <c r="X5270">
        <f t="shared" si="579"/>
        <v>1.636929120969062E-2</v>
      </c>
      <c r="Z5270">
        <f ca="1">IF($F5270=$Z$1,1,0)</f>
        <v>0</v>
      </c>
      <c r="AA5270">
        <f ca="1">IF($I5270=$AA$1,1,0)</f>
        <v>1</v>
      </c>
      <c r="AB5270" t="str">
        <f t="shared" ca="1" si="580"/>
        <v/>
      </c>
      <c r="AC5270" t="str">
        <f ca="1">IF(AND(Z5270,AA5270),C5270,"")</f>
        <v/>
      </c>
      <c r="AD5270" t="str">
        <f ca="1">IF(AND(AA5270,Z5270),D5270,"")</f>
        <v/>
      </c>
      <c r="AE5270" t="str">
        <f t="shared" ca="1" si="581"/>
        <v/>
      </c>
    </row>
    <row r="5271" spans="1:31" x14ac:dyDescent="0.25">
      <c r="A5271">
        <v>801424</v>
      </c>
      <c r="B5271" s="1">
        <v>38767.227858796294</v>
      </c>
      <c r="C5271">
        <v>26</v>
      </c>
      <c r="D5271">
        <v>5</v>
      </c>
      <c r="E5271">
        <v>270.5</v>
      </c>
      <c r="F5271" t="s">
        <v>112</v>
      </c>
      <c r="G5271">
        <v>-58</v>
      </c>
      <c r="H5271">
        <v>1140352087275</v>
      </c>
      <c r="I5271">
        <v>270</v>
      </c>
      <c r="J5271" t="s">
        <v>83</v>
      </c>
      <c r="K5271">
        <v>-58</v>
      </c>
      <c r="L5271">
        <v>-57.572727272727299</v>
      </c>
      <c r="M5271">
        <v>110</v>
      </c>
      <c r="N5271">
        <v>0.73521002315559902</v>
      </c>
      <c r="O5271">
        <v>1</v>
      </c>
      <c r="P5271">
        <f t="shared" si="576"/>
        <v>1.5848931924611111E-6</v>
      </c>
      <c r="Q5271">
        <f t="shared" si="575"/>
        <v>-13.354993539365466</v>
      </c>
      <c r="R5271">
        <f>10^(L5271/10)</f>
        <v>1.7487481687927766E-6</v>
      </c>
      <c r="S5271">
        <f>LN(R5271)</f>
        <v>-13.256610358119362</v>
      </c>
      <c r="T5271">
        <v>7.5</v>
      </c>
      <c r="U5271">
        <v>6.3</v>
      </c>
      <c r="V5271">
        <f t="shared" si="577"/>
        <v>18.545619428857048</v>
      </c>
      <c r="W5271">
        <f t="shared" si="578"/>
        <v>5.3921089227356653E-2</v>
      </c>
      <c r="X5271">
        <f t="shared" si="579"/>
        <v>2.9074838634645579E-3</v>
      </c>
      <c r="Z5271">
        <f ca="1">IF($F5271=$Z$1,1,0)</f>
        <v>0</v>
      </c>
      <c r="AA5271">
        <f ca="1">IF($I5271=$AA$1,1,0)</f>
        <v>1</v>
      </c>
      <c r="AB5271" t="str">
        <f t="shared" ca="1" si="580"/>
        <v/>
      </c>
      <c r="AC5271" t="str">
        <f ca="1">IF(AND(Z5271,AA5271),C5271,"")</f>
        <v/>
      </c>
      <c r="AD5271" t="str">
        <f ca="1">IF(AND(AA5271,Z5271),D5271,"")</f>
        <v/>
      </c>
      <c r="AE5271" t="str">
        <f t="shared" ca="1" si="581"/>
        <v/>
      </c>
    </row>
    <row r="5272" spans="1:31" x14ac:dyDescent="0.25">
      <c r="A5272">
        <v>801425</v>
      </c>
      <c r="B5272" s="1">
        <v>38767.227858796294</v>
      </c>
      <c r="C5272">
        <v>26</v>
      </c>
      <c r="D5272">
        <v>5</v>
      </c>
      <c r="E5272">
        <v>270.5</v>
      </c>
      <c r="F5272" t="s">
        <v>115</v>
      </c>
      <c r="G5272">
        <v>-66</v>
      </c>
      <c r="H5272">
        <v>1140352087275</v>
      </c>
      <c r="I5272">
        <v>270</v>
      </c>
      <c r="J5272" t="s">
        <v>83</v>
      </c>
      <c r="K5272">
        <v>-65</v>
      </c>
      <c r="L5272">
        <v>-65.2291666666667</v>
      </c>
      <c r="M5272">
        <v>96</v>
      </c>
      <c r="N5272">
        <v>1.9760628940910501</v>
      </c>
      <c r="O5272">
        <v>1</v>
      </c>
      <c r="P5272">
        <f t="shared" si="576"/>
        <v>2.511886431509578E-7</v>
      </c>
      <c r="Q5272">
        <f t="shared" si="575"/>
        <v>-15.197061613760702</v>
      </c>
      <c r="R5272">
        <f>10^(L5272/10)</f>
        <v>2.9997380597794866E-7</v>
      </c>
      <c r="S5272">
        <f>LN(R5272)</f>
        <v>-15.019570679509085</v>
      </c>
      <c r="T5272">
        <v>2.5</v>
      </c>
      <c r="U5272">
        <v>-0.8</v>
      </c>
      <c r="V5272">
        <f t="shared" si="577"/>
        <v>24.205164738129753</v>
      </c>
      <c r="W5272">
        <f t="shared" si="578"/>
        <v>4.131349696722892E-2</v>
      </c>
      <c r="X5272">
        <f t="shared" si="579"/>
        <v>1.7068050316612334E-3</v>
      </c>
      <c r="Z5272">
        <f ca="1">IF($F5272=$Z$1,1,0)</f>
        <v>0</v>
      </c>
      <c r="AA5272">
        <f ca="1">IF($I5272=$AA$1,1,0)</f>
        <v>1</v>
      </c>
      <c r="AB5272" t="str">
        <f t="shared" ca="1" si="580"/>
        <v/>
      </c>
      <c r="AC5272" t="str">
        <f ca="1">IF(AND(Z5272,AA5272),C5272,"")</f>
        <v/>
      </c>
      <c r="AD5272" t="str">
        <f ca="1">IF(AND(AA5272,Z5272),D5272,"")</f>
        <v/>
      </c>
      <c r="AE5272" t="str">
        <f t="shared" ca="1" si="581"/>
        <v/>
      </c>
    </row>
    <row r="5273" spans="1:31" x14ac:dyDescent="0.25">
      <c r="A5273">
        <v>801427</v>
      </c>
      <c r="B5273" s="1">
        <v>38767.227858796294</v>
      </c>
      <c r="C5273">
        <v>26</v>
      </c>
      <c r="D5273">
        <v>5</v>
      </c>
      <c r="E5273">
        <v>270.5</v>
      </c>
      <c r="F5273" t="s">
        <v>117</v>
      </c>
      <c r="G5273">
        <v>-82</v>
      </c>
      <c r="H5273">
        <v>1140352087275</v>
      </c>
      <c r="I5273">
        <v>270</v>
      </c>
      <c r="J5273" t="s">
        <v>83</v>
      </c>
      <c r="K5273">
        <v>-76</v>
      </c>
      <c r="L5273">
        <v>-76.413793103448299</v>
      </c>
      <c r="M5273">
        <v>87</v>
      </c>
      <c r="N5273">
        <v>2.0884606779175199</v>
      </c>
      <c r="O5273">
        <v>2</v>
      </c>
      <c r="P5273">
        <f t="shared" si="576"/>
        <v>6.3095734448019329E-9</v>
      </c>
      <c r="Q5273">
        <f t="shared" si="575"/>
        <v>-18.881197762551174</v>
      </c>
      <c r="R5273">
        <f>10^(L5273/10)</f>
        <v>2.2836034457980518E-8</v>
      </c>
      <c r="S5273">
        <f>LN(R5273)</f>
        <v>-17.594926089913127</v>
      </c>
      <c r="T5273">
        <v>1</v>
      </c>
      <c r="U5273">
        <v>14</v>
      </c>
      <c r="V5273">
        <f t="shared" si="577"/>
        <v>26.570660511172846</v>
      </c>
      <c r="W5273">
        <f t="shared" si="578"/>
        <v>3.7635496474749071E-2</v>
      </c>
      <c r="X5273">
        <f t="shared" si="579"/>
        <v>1.4164305949008497E-3</v>
      </c>
      <c r="Z5273">
        <f ca="1">IF($F5273=$Z$1,1,0)</f>
        <v>0</v>
      </c>
      <c r="AA5273">
        <f ca="1">IF($I5273=$AA$1,1,0)</f>
        <v>1</v>
      </c>
      <c r="AB5273" t="str">
        <f t="shared" ca="1" si="580"/>
        <v/>
      </c>
      <c r="AC5273" t="str">
        <f ca="1">IF(AND(Z5273,AA5273),C5273,"")</f>
        <v/>
      </c>
      <c r="AD5273" t="str">
        <f ca="1">IF(AND(AA5273,Z5273),D5273,"")</f>
        <v/>
      </c>
      <c r="AE5273" t="str">
        <f t="shared" ca="1" si="581"/>
        <v/>
      </c>
    </row>
    <row r="5274" spans="1:31" x14ac:dyDescent="0.25">
      <c r="A5274">
        <v>801429</v>
      </c>
      <c r="B5274" s="1">
        <v>38767.227858796294</v>
      </c>
      <c r="C5274">
        <v>26</v>
      </c>
      <c r="D5274">
        <v>5</v>
      </c>
      <c r="E5274">
        <v>270.5</v>
      </c>
      <c r="F5274" t="s">
        <v>116</v>
      </c>
      <c r="G5274">
        <v>-56</v>
      </c>
      <c r="H5274">
        <v>1140352087527</v>
      </c>
      <c r="I5274">
        <v>270</v>
      </c>
      <c r="J5274" t="s">
        <v>83</v>
      </c>
      <c r="K5274">
        <v>-56</v>
      </c>
      <c r="L5274">
        <v>-55.211111111111101</v>
      </c>
      <c r="M5274">
        <v>90</v>
      </c>
      <c r="N5274">
        <v>2.0027758514399698</v>
      </c>
      <c r="O5274">
        <v>1</v>
      </c>
      <c r="P5274">
        <f t="shared" si="576"/>
        <v>2.5118864315095806E-6</v>
      </c>
      <c r="Q5274">
        <f t="shared" si="575"/>
        <v>-12.894476520766656</v>
      </c>
      <c r="R5274">
        <f>10^(L5274/10)</f>
        <v>3.0122352669248541E-6</v>
      </c>
      <c r="S5274">
        <f>LN(R5274)</f>
        <v>-12.712828141208234</v>
      </c>
      <c r="T5274">
        <v>33.5</v>
      </c>
      <c r="U5274">
        <v>9.3000000000000007</v>
      </c>
      <c r="V5274">
        <f t="shared" si="577"/>
        <v>8.6452298986203946</v>
      </c>
      <c r="W5274">
        <f t="shared" si="578"/>
        <v>0.11567072382419581</v>
      </c>
      <c r="X5274">
        <f t="shared" si="579"/>
        <v>1.3379716350013381E-2</v>
      </c>
      <c r="Z5274">
        <f ca="1">IF($F5274=$Z$1,1,0)</f>
        <v>0</v>
      </c>
      <c r="AA5274">
        <f ca="1">IF($I5274=$AA$1,1,0)</f>
        <v>1</v>
      </c>
      <c r="AB5274" t="str">
        <f t="shared" ca="1" si="580"/>
        <v/>
      </c>
      <c r="AC5274" t="str">
        <f ca="1">IF(AND(Z5274,AA5274),C5274,"")</f>
        <v/>
      </c>
      <c r="AD5274" t="str">
        <f ca="1">IF(AND(AA5274,Z5274),D5274,"")</f>
        <v/>
      </c>
      <c r="AE5274" t="str">
        <f t="shared" ca="1" si="581"/>
        <v/>
      </c>
    </row>
    <row r="5275" spans="1:31" x14ac:dyDescent="0.25">
      <c r="A5275">
        <v>801438</v>
      </c>
      <c r="B5275" s="1">
        <v>38767.227858796294</v>
      </c>
      <c r="C5275">
        <v>26</v>
      </c>
      <c r="D5275">
        <v>5</v>
      </c>
      <c r="E5275">
        <v>270.5</v>
      </c>
      <c r="F5275" t="s">
        <v>113</v>
      </c>
      <c r="G5275">
        <v>-57</v>
      </c>
      <c r="H5275">
        <v>1140352087779</v>
      </c>
      <c r="I5275">
        <v>270</v>
      </c>
      <c r="J5275" t="s">
        <v>83</v>
      </c>
      <c r="K5275">
        <v>-57</v>
      </c>
      <c r="L5275">
        <v>-57.179775280898902</v>
      </c>
      <c r="M5275">
        <v>89</v>
      </c>
      <c r="N5275">
        <v>1.39448424607947</v>
      </c>
      <c r="O5275">
        <v>1</v>
      </c>
      <c r="P5275">
        <f t="shared" si="576"/>
        <v>1.9952623149688749E-6</v>
      </c>
      <c r="Q5275">
        <f t="shared" si="575"/>
        <v>-13.124735030066063</v>
      </c>
      <c r="R5275">
        <f>10^(L5275/10)</f>
        <v>1.9143549778569143E-6</v>
      </c>
      <c r="S5275">
        <f>LN(R5275)</f>
        <v>-13.166129818254724</v>
      </c>
      <c r="T5275">
        <v>12.8</v>
      </c>
      <c r="U5275">
        <v>-2.8</v>
      </c>
      <c r="V5275">
        <f t="shared" si="577"/>
        <v>15.332318807016765</v>
      </c>
      <c r="W5275">
        <f t="shared" si="578"/>
        <v>6.5221706682902697E-2</v>
      </c>
      <c r="X5275">
        <f t="shared" si="579"/>
        <v>4.2538710226305938E-3</v>
      </c>
      <c r="Z5275">
        <f ca="1">IF($F5275=$Z$1,1,0)</f>
        <v>1</v>
      </c>
      <c r="AA5275">
        <f ca="1">IF($I5275=$AA$1,1,0)</f>
        <v>1</v>
      </c>
      <c r="AB5275">
        <f t="shared" ca="1" si="580"/>
        <v>6.0874645780898733E-2</v>
      </c>
      <c r="AC5275">
        <f ca="1">IF(AND(Z5275,AA5275),C5275,"")</f>
        <v>26</v>
      </c>
      <c r="AD5275">
        <f ca="1">IF(AND(AA5275,Z5275),D5275,"")</f>
        <v>5</v>
      </c>
      <c r="AE5275">
        <f t="shared" ca="1" si="581"/>
        <v>6.5221706682902697E-2</v>
      </c>
    </row>
    <row r="5276" spans="1:31" x14ac:dyDescent="0.25">
      <c r="A5276">
        <v>802288</v>
      </c>
      <c r="B5276" s="1">
        <v>38767.228321759256</v>
      </c>
      <c r="C5276">
        <v>26</v>
      </c>
      <c r="D5276">
        <v>5</v>
      </c>
      <c r="E5276">
        <v>315.39999999999998</v>
      </c>
      <c r="F5276" t="s">
        <v>116</v>
      </c>
      <c r="G5276">
        <v>-46</v>
      </c>
      <c r="H5276">
        <v>1140352127138</v>
      </c>
      <c r="I5276">
        <v>315</v>
      </c>
      <c r="J5276" t="s">
        <v>83</v>
      </c>
      <c r="K5276">
        <v>-47</v>
      </c>
      <c r="L5276">
        <v>-47.0102040816327</v>
      </c>
      <c r="M5276">
        <v>98</v>
      </c>
      <c r="N5276">
        <v>0.91375398750095205</v>
      </c>
      <c r="O5276">
        <v>2</v>
      </c>
      <c r="P5276">
        <f t="shared" si="576"/>
        <v>2.5118864315095791E-5</v>
      </c>
      <c r="Q5276">
        <f t="shared" si="575"/>
        <v>-10.591891427772611</v>
      </c>
      <c r="R5276">
        <f>10^(L5276/10)</f>
        <v>1.9905797963941102E-5</v>
      </c>
      <c r="S5276">
        <f>LN(R5276)</f>
        <v>-10.82449951369753</v>
      </c>
      <c r="T5276">
        <v>33.5</v>
      </c>
      <c r="U5276">
        <v>9.3000000000000007</v>
      </c>
      <c r="V5276">
        <f t="shared" si="577"/>
        <v>8.6452298986203946</v>
      </c>
      <c r="W5276">
        <f t="shared" si="578"/>
        <v>0.11567072382419581</v>
      </c>
      <c r="X5276">
        <f t="shared" si="579"/>
        <v>1.3379716350013381E-2</v>
      </c>
      <c r="Z5276">
        <f ca="1">IF($F5276=$Z$1,1,0)</f>
        <v>0</v>
      </c>
      <c r="AA5276">
        <f ca="1">IF($I5276=$AA$1,1,0)</f>
        <v>0</v>
      </c>
      <c r="AB5276" t="str">
        <f t="shared" ca="1" si="580"/>
        <v/>
      </c>
      <c r="AC5276" t="str">
        <f ca="1">IF(AND(Z5276,AA5276),C5276,"")</f>
        <v/>
      </c>
      <c r="AD5276" t="str">
        <f ca="1">IF(AND(AA5276,Z5276),D5276,"")</f>
        <v/>
      </c>
      <c r="AE5276" t="str">
        <f t="shared" ca="1" si="581"/>
        <v/>
      </c>
    </row>
    <row r="5277" spans="1:31" x14ac:dyDescent="0.25">
      <c r="A5277">
        <v>802290</v>
      </c>
      <c r="B5277" s="1">
        <v>38767.228321759256</v>
      </c>
      <c r="C5277">
        <v>26</v>
      </c>
      <c r="D5277">
        <v>5</v>
      </c>
      <c r="E5277">
        <v>315.39999999999998</v>
      </c>
      <c r="F5277" t="s">
        <v>114</v>
      </c>
      <c r="G5277">
        <v>-54</v>
      </c>
      <c r="H5277">
        <v>1140352127138</v>
      </c>
      <c r="I5277">
        <v>315</v>
      </c>
      <c r="J5277" t="s">
        <v>83</v>
      </c>
      <c r="K5277">
        <v>-54</v>
      </c>
      <c r="L5277">
        <v>-54.360465116279101</v>
      </c>
      <c r="M5277">
        <v>86</v>
      </c>
      <c r="N5277">
        <v>1.4134878904383501</v>
      </c>
      <c r="O5277">
        <v>1</v>
      </c>
      <c r="P5277">
        <f t="shared" si="576"/>
        <v>3.9810717055349657E-6</v>
      </c>
      <c r="Q5277">
        <f t="shared" si="575"/>
        <v>-12.433959502167848</v>
      </c>
      <c r="R5277">
        <f>10^(L5277/10)</f>
        <v>3.6639833239123622E-6</v>
      </c>
      <c r="S5277">
        <f>LN(R5277)</f>
        <v>-12.51695966249671</v>
      </c>
      <c r="T5277">
        <v>33.5</v>
      </c>
      <c r="U5277">
        <v>2.8</v>
      </c>
      <c r="V5277">
        <f t="shared" si="577"/>
        <v>7.8160092118676525</v>
      </c>
      <c r="W5277">
        <f t="shared" si="578"/>
        <v>0.12794253088668608</v>
      </c>
      <c r="X5277">
        <f t="shared" si="579"/>
        <v>1.636929120969062E-2</v>
      </c>
      <c r="Z5277">
        <f ca="1">IF($F5277=$Z$1,1,0)</f>
        <v>0</v>
      </c>
      <c r="AA5277">
        <f ca="1">IF($I5277=$AA$1,1,0)</f>
        <v>0</v>
      </c>
      <c r="AB5277" t="str">
        <f t="shared" ca="1" si="580"/>
        <v/>
      </c>
      <c r="AC5277" t="str">
        <f ca="1">IF(AND(Z5277,AA5277),C5277,"")</f>
        <v/>
      </c>
      <c r="AD5277" t="str">
        <f ca="1">IF(AND(AA5277,Z5277),D5277,"")</f>
        <v/>
      </c>
      <c r="AE5277" t="str">
        <f t="shared" ca="1" si="581"/>
        <v/>
      </c>
    </row>
    <row r="5278" spans="1:31" x14ac:dyDescent="0.25">
      <c r="A5278">
        <v>802291</v>
      </c>
      <c r="B5278" s="1">
        <v>38767.228321759256</v>
      </c>
      <c r="C5278">
        <v>26</v>
      </c>
      <c r="D5278">
        <v>5</v>
      </c>
      <c r="E5278">
        <v>315.39999999999998</v>
      </c>
      <c r="F5278" t="s">
        <v>113</v>
      </c>
      <c r="G5278">
        <v>-55</v>
      </c>
      <c r="H5278">
        <v>1140352127138</v>
      </c>
      <c r="I5278">
        <v>315</v>
      </c>
      <c r="J5278" t="s">
        <v>83</v>
      </c>
      <c r="K5278">
        <v>-58</v>
      </c>
      <c r="L5278">
        <v>-57.726315789473702</v>
      </c>
      <c r="M5278">
        <v>95</v>
      </c>
      <c r="N5278">
        <v>2.9152646873120198</v>
      </c>
      <c r="O5278">
        <v>3</v>
      </c>
      <c r="P5278">
        <f t="shared" si="576"/>
        <v>3.1622776601683767E-6</v>
      </c>
      <c r="Q5278">
        <f t="shared" si="575"/>
        <v>-12.664218011467252</v>
      </c>
      <c r="R5278">
        <f>10^(L5278/10)</f>
        <v>1.6879843704745818E-6</v>
      </c>
      <c r="S5278">
        <f>LN(R5278)</f>
        <v>-13.291975421030898</v>
      </c>
      <c r="T5278">
        <v>12.8</v>
      </c>
      <c r="U5278">
        <v>-2.8</v>
      </c>
      <c r="V5278">
        <f t="shared" si="577"/>
        <v>15.332318807016765</v>
      </c>
      <c r="W5278">
        <f t="shared" si="578"/>
        <v>6.5221706682902697E-2</v>
      </c>
      <c r="X5278">
        <f t="shared" si="579"/>
        <v>4.2538710226305938E-3</v>
      </c>
      <c r="Z5278">
        <f ca="1">IF($F5278=$Z$1,1,0)</f>
        <v>1</v>
      </c>
      <c r="AA5278">
        <f ca="1">IF($I5278=$AA$1,1,0)</f>
        <v>0</v>
      </c>
      <c r="AB5278" t="str">
        <f t="shared" ca="1" si="580"/>
        <v/>
      </c>
      <c r="AC5278" t="str">
        <f ca="1">IF(AND(Z5278,AA5278),C5278,"")</f>
        <v/>
      </c>
      <c r="AD5278" t="str">
        <f ca="1">IF(AND(AA5278,Z5278),D5278,"")</f>
        <v/>
      </c>
      <c r="AE5278" t="str">
        <f t="shared" ca="1" si="581"/>
        <v/>
      </c>
    </row>
    <row r="5279" spans="1:31" x14ac:dyDescent="0.25">
      <c r="A5279">
        <v>802292</v>
      </c>
      <c r="B5279" s="1">
        <v>38767.228321759256</v>
      </c>
      <c r="C5279">
        <v>26</v>
      </c>
      <c r="D5279">
        <v>5</v>
      </c>
      <c r="E5279">
        <v>315.39999999999998</v>
      </c>
      <c r="F5279" t="s">
        <v>112</v>
      </c>
      <c r="G5279">
        <v>-60</v>
      </c>
      <c r="H5279">
        <v>1140352127138</v>
      </c>
      <c r="I5279">
        <v>315</v>
      </c>
      <c r="J5279" t="s">
        <v>83</v>
      </c>
      <c r="K5279">
        <v>-58</v>
      </c>
      <c r="L5279">
        <v>-57.954545454545503</v>
      </c>
      <c r="M5279">
        <v>110</v>
      </c>
      <c r="N5279">
        <v>2.3162226590230501</v>
      </c>
      <c r="O5279">
        <v>1</v>
      </c>
      <c r="P5279">
        <f t="shared" si="576"/>
        <v>9.9999999999999995E-7</v>
      </c>
      <c r="Q5279">
        <f t="shared" si="575"/>
        <v>-13.815510557964274</v>
      </c>
      <c r="R5279">
        <f>10^(L5279/10)</f>
        <v>1.6015682644458158E-6</v>
      </c>
      <c r="S5279">
        <f>LN(R5279)</f>
        <v>-13.344527243488232</v>
      </c>
      <c r="T5279">
        <v>7.5</v>
      </c>
      <c r="U5279">
        <v>6.3</v>
      </c>
      <c r="V5279">
        <f t="shared" si="577"/>
        <v>18.545619428857048</v>
      </c>
      <c r="W5279">
        <f t="shared" si="578"/>
        <v>5.3921089227356653E-2</v>
      </c>
      <c r="X5279">
        <f t="shared" si="579"/>
        <v>2.9074838634645579E-3</v>
      </c>
      <c r="Z5279">
        <f ca="1">IF($F5279=$Z$1,1,0)</f>
        <v>0</v>
      </c>
      <c r="AA5279">
        <f ca="1">IF($I5279=$AA$1,1,0)</f>
        <v>0</v>
      </c>
      <c r="AB5279" t="str">
        <f t="shared" ca="1" si="580"/>
        <v/>
      </c>
      <c r="AC5279" t="str">
        <f ca="1">IF(AND(Z5279,AA5279),C5279,"")</f>
        <v/>
      </c>
      <c r="AD5279" t="str">
        <f ca="1">IF(AND(AA5279,Z5279),D5279,"")</f>
        <v/>
      </c>
      <c r="AE5279" t="str">
        <f t="shared" ca="1" si="581"/>
        <v/>
      </c>
    </row>
    <row r="5280" spans="1:31" x14ac:dyDescent="0.25">
      <c r="A5280">
        <v>802293</v>
      </c>
      <c r="B5280" s="1">
        <v>38767.228321759256</v>
      </c>
      <c r="C5280">
        <v>26</v>
      </c>
      <c r="D5280">
        <v>5</v>
      </c>
      <c r="E5280">
        <v>315.39999999999998</v>
      </c>
      <c r="F5280" t="s">
        <v>117</v>
      </c>
      <c r="G5280">
        <v>-74</v>
      </c>
      <c r="H5280">
        <v>1140352127138</v>
      </c>
      <c r="I5280">
        <v>315</v>
      </c>
      <c r="J5280" t="s">
        <v>83</v>
      </c>
      <c r="K5280">
        <v>-74</v>
      </c>
      <c r="L5280">
        <v>-75.179775280898895</v>
      </c>
      <c r="M5280">
        <v>89</v>
      </c>
      <c r="N5280">
        <v>2.8105394085672</v>
      </c>
      <c r="O5280">
        <v>2</v>
      </c>
      <c r="P5280">
        <f t="shared" si="576"/>
        <v>3.981071705534957E-8</v>
      </c>
      <c r="Q5280">
        <f t="shared" si="575"/>
        <v>-17.039129688155942</v>
      </c>
      <c r="R5280">
        <f>10^(L5280/10)</f>
        <v>3.034048172359478E-8</v>
      </c>
      <c r="S5280">
        <f>LN(R5280)</f>
        <v>-17.310782985644003</v>
      </c>
      <c r="T5280">
        <v>1</v>
      </c>
      <c r="U5280">
        <v>14</v>
      </c>
      <c r="V5280">
        <f t="shared" si="577"/>
        <v>26.570660511172846</v>
      </c>
      <c r="W5280">
        <f t="shared" si="578"/>
        <v>3.7635496474749071E-2</v>
      </c>
      <c r="X5280">
        <f t="shared" si="579"/>
        <v>1.4164305949008497E-3</v>
      </c>
      <c r="Z5280">
        <f ca="1">IF($F5280=$Z$1,1,0)</f>
        <v>0</v>
      </c>
      <c r="AA5280">
        <f ca="1">IF($I5280=$AA$1,1,0)</f>
        <v>0</v>
      </c>
      <c r="AB5280" t="str">
        <f t="shared" ca="1" si="580"/>
        <v/>
      </c>
      <c r="AC5280" t="str">
        <f ca="1">IF(AND(Z5280,AA5280),C5280,"")</f>
        <v/>
      </c>
      <c r="AD5280" t="str">
        <f ca="1">IF(AND(AA5280,Z5280),D5280,"")</f>
        <v/>
      </c>
      <c r="AE5280" t="str">
        <f t="shared" ca="1" si="581"/>
        <v/>
      </c>
    </row>
    <row r="5281" spans="1:31" x14ac:dyDescent="0.25">
      <c r="A5281">
        <v>802305</v>
      </c>
      <c r="B5281" s="1">
        <v>38767.228321759256</v>
      </c>
      <c r="C5281">
        <v>26</v>
      </c>
      <c r="D5281">
        <v>5</v>
      </c>
      <c r="E5281">
        <v>316.3</v>
      </c>
      <c r="F5281" t="s">
        <v>115</v>
      </c>
      <c r="G5281">
        <v>-68</v>
      </c>
      <c r="H5281">
        <v>1140352127642</v>
      </c>
      <c r="I5281">
        <v>315</v>
      </c>
      <c r="J5281" t="s">
        <v>83</v>
      </c>
      <c r="K5281">
        <v>-67</v>
      </c>
      <c r="L5281">
        <v>-67.612244897959201</v>
      </c>
      <c r="M5281">
        <v>98</v>
      </c>
      <c r="N5281">
        <v>1.9721392072591499</v>
      </c>
      <c r="O5281">
        <v>1</v>
      </c>
      <c r="P5281">
        <f t="shared" si="576"/>
        <v>1.5848931924611122E-7</v>
      </c>
      <c r="Q5281">
        <f t="shared" si="575"/>
        <v>-15.657578632359511</v>
      </c>
      <c r="R5281">
        <f>10^(L5281/10)</f>
        <v>1.732908014167917E-7</v>
      </c>
      <c r="S5281">
        <f>LN(R5281)</f>
        <v>-15.568294720590359</v>
      </c>
      <c r="T5281">
        <v>2.5</v>
      </c>
      <c r="U5281">
        <v>-0.8</v>
      </c>
      <c r="V5281">
        <f t="shared" si="577"/>
        <v>24.205164738129753</v>
      </c>
      <c r="W5281">
        <f t="shared" si="578"/>
        <v>4.131349696722892E-2</v>
      </c>
      <c r="X5281">
        <f t="shared" si="579"/>
        <v>1.7068050316612334E-3</v>
      </c>
      <c r="Z5281">
        <f ca="1">IF($F5281=$Z$1,1,0)</f>
        <v>0</v>
      </c>
      <c r="AA5281">
        <f ca="1">IF($I5281=$AA$1,1,0)</f>
        <v>0</v>
      </c>
      <c r="AB5281" t="str">
        <f t="shared" ca="1" si="580"/>
        <v/>
      </c>
      <c r="AC5281" t="str">
        <f ca="1">IF(AND(Z5281,AA5281),C5281,"")</f>
        <v/>
      </c>
      <c r="AD5281" t="str">
        <f ca="1">IF(AND(AA5281,Z5281),D5281,"")</f>
        <v/>
      </c>
      <c r="AE5281" t="str">
        <f t="shared" ca="1" si="581"/>
        <v/>
      </c>
    </row>
    <row r="5282" spans="1:31" x14ac:dyDescent="0.25">
      <c r="A5282">
        <v>803151</v>
      </c>
      <c r="B5282" s="1">
        <v>38767.229178240741</v>
      </c>
      <c r="C5282">
        <v>21</v>
      </c>
      <c r="D5282">
        <v>6</v>
      </c>
      <c r="E5282">
        <v>0</v>
      </c>
      <c r="F5282" t="s">
        <v>116</v>
      </c>
      <c r="G5282">
        <v>-45</v>
      </c>
      <c r="H5282">
        <v>1140352201802</v>
      </c>
      <c r="I5282">
        <v>0</v>
      </c>
      <c r="J5282" t="s">
        <v>56</v>
      </c>
      <c r="K5282">
        <v>-42</v>
      </c>
      <c r="L5282">
        <v>-43.073684210526302</v>
      </c>
      <c r="M5282">
        <v>95</v>
      </c>
      <c r="N5282">
        <v>1.90320058123352</v>
      </c>
      <c r="O5282">
        <v>1</v>
      </c>
      <c r="P5282">
        <f t="shared" si="576"/>
        <v>3.1622776601683748E-5</v>
      </c>
      <c r="Q5282">
        <f t="shared" si="575"/>
        <v>-10.361632918473207</v>
      </c>
      <c r="R5282">
        <f>10^(L5282/10)</f>
        <v>4.927556117529773E-5</v>
      </c>
      <c r="S5282">
        <f>LN(R5282)</f>
        <v>-9.9180823163490874</v>
      </c>
      <c r="T5282">
        <v>33.5</v>
      </c>
      <c r="U5282">
        <v>9.3000000000000007</v>
      </c>
      <c r="V5282">
        <f t="shared" si="577"/>
        <v>12.928263611173776</v>
      </c>
      <c r="W5282">
        <f t="shared" si="578"/>
        <v>7.7349907928525641E-2</v>
      </c>
      <c r="X5282">
        <f t="shared" si="579"/>
        <v>5.9830082565513944E-3</v>
      </c>
      <c r="Z5282">
        <f ca="1">IF($F5282=$Z$1,1,0)</f>
        <v>0</v>
      </c>
      <c r="AA5282">
        <f ca="1">IF($I5282=$AA$1,1,0)</f>
        <v>0</v>
      </c>
      <c r="AB5282" t="str">
        <f t="shared" ca="1" si="580"/>
        <v/>
      </c>
      <c r="AC5282" t="str">
        <f ca="1">IF(AND(Z5282,AA5282),C5282,"")</f>
        <v/>
      </c>
      <c r="AD5282" t="str">
        <f ca="1">IF(AND(AA5282,Z5282),D5282,"")</f>
        <v/>
      </c>
      <c r="AE5282" t="str">
        <f t="shared" ca="1" si="581"/>
        <v/>
      </c>
    </row>
    <row r="5283" spans="1:31" x14ac:dyDescent="0.25">
      <c r="A5283">
        <v>803152</v>
      </c>
      <c r="B5283" s="1">
        <v>38767.229178240741</v>
      </c>
      <c r="C5283">
        <v>21</v>
      </c>
      <c r="D5283">
        <v>6</v>
      </c>
      <c r="E5283">
        <v>0</v>
      </c>
      <c r="F5283" t="s">
        <v>114</v>
      </c>
      <c r="G5283">
        <v>-50</v>
      </c>
      <c r="H5283">
        <v>1140352201802</v>
      </c>
      <c r="I5283">
        <v>0</v>
      </c>
      <c r="J5283" t="s">
        <v>56</v>
      </c>
      <c r="K5283">
        <v>-50</v>
      </c>
      <c r="L5283">
        <v>-49.0729166666667</v>
      </c>
      <c r="M5283">
        <v>96</v>
      </c>
      <c r="N5283">
        <v>2.3316801787853199</v>
      </c>
      <c r="O5283">
        <v>5</v>
      </c>
      <c r="P5283">
        <f t="shared" si="576"/>
        <v>1.0000000000000001E-5</v>
      </c>
      <c r="Q5283">
        <f t="shared" si="575"/>
        <v>-11.512925464970229</v>
      </c>
      <c r="R5283">
        <f>10^(L5283/10)</f>
        <v>1.2379649057566732E-5</v>
      </c>
      <c r="S5283">
        <f>LN(R5283)</f>
        <v>-11.299456638640581</v>
      </c>
      <c r="T5283">
        <v>33.5</v>
      </c>
      <c r="U5283">
        <v>2.8</v>
      </c>
      <c r="V5283">
        <f t="shared" si="577"/>
        <v>12.90310040261642</v>
      </c>
      <c r="W5283">
        <f t="shared" si="578"/>
        <v>7.7500753214105461E-2</v>
      </c>
      <c r="X5283">
        <f t="shared" si="579"/>
        <v>6.0063667487536779E-3</v>
      </c>
      <c r="Z5283">
        <f ca="1">IF($F5283=$Z$1,1,0)</f>
        <v>0</v>
      </c>
      <c r="AA5283">
        <f ca="1">IF($I5283=$AA$1,1,0)</f>
        <v>0</v>
      </c>
      <c r="AB5283" t="str">
        <f t="shared" ca="1" si="580"/>
        <v/>
      </c>
      <c r="AC5283" t="str">
        <f ca="1">IF(AND(Z5283,AA5283),C5283,"")</f>
        <v/>
      </c>
      <c r="AD5283" t="str">
        <f ca="1">IF(AND(AA5283,Z5283),D5283,"")</f>
        <v/>
      </c>
      <c r="AE5283" t="str">
        <f t="shared" ca="1" si="581"/>
        <v/>
      </c>
    </row>
    <row r="5284" spans="1:31" x14ac:dyDescent="0.25">
      <c r="A5284">
        <v>803153</v>
      </c>
      <c r="B5284" s="1">
        <v>38767.229178240741</v>
      </c>
      <c r="C5284">
        <v>21</v>
      </c>
      <c r="D5284">
        <v>6</v>
      </c>
      <c r="E5284">
        <v>0</v>
      </c>
      <c r="F5284" t="s">
        <v>112</v>
      </c>
      <c r="G5284">
        <v>-57</v>
      </c>
      <c r="H5284">
        <v>1140352201802</v>
      </c>
      <c r="I5284">
        <v>0</v>
      </c>
      <c r="J5284" t="s">
        <v>56</v>
      </c>
      <c r="K5284">
        <v>-60</v>
      </c>
      <c r="L5284">
        <v>-59.8363636363636</v>
      </c>
      <c r="M5284">
        <v>110</v>
      </c>
      <c r="N5284">
        <v>1.27450132523405</v>
      </c>
      <c r="O5284">
        <v>2</v>
      </c>
      <c r="P5284">
        <f t="shared" si="576"/>
        <v>1.9952623149688749E-6</v>
      </c>
      <c r="Q5284">
        <f t="shared" si="575"/>
        <v>-13.124735030066063</v>
      </c>
      <c r="R5284">
        <f>10^(L5284/10)</f>
        <v>1.0383975059639104E-6</v>
      </c>
      <c r="S5284">
        <f>LN(R5284)</f>
        <v>-13.777831892806182</v>
      </c>
      <c r="T5284">
        <v>7.5</v>
      </c>
      <c r="U5284">
        <v>6.3</v>
      </c>
      <c r="V5284">
        <f t="shared" si="577"/>
        <v>13.503332921912278</v>
      </c>
      <c r="W5284">
        <f t="shared" si="578"/>
        <v>7.4055790950489628E-2</v>
      </c>
      <c r="X5284">
        <f t="shared" si="579"/>
        <v>5.4842601733026217E-3</v>
      </c>
      <c r="Z5284">
        <f ca="1">IF($F5284=$Z$1,1,0)</f>
        <v>0</v>
      </c>
      <c r="AA5284">
        <f ca="1">IF($I5284=$AA$1,1,0)</f>
        <v>0</v>
      </c>
      <c r="AB5284" t="str">
        <f t="shared" ca="1" si="580"/>
        <v/>
      </c>
      <c r="AC5284" t="str">
        <f ca="1">IF(AND(Z5284,AA5284),C5284,"")</f>
        <v/>
      </c>
      <c r="AD5284" t="str">
        <f ca="1">IF(AND(AA5284,Z5284),D5284,"")</f>
        <v/>
      </c>
      <c r="AE5284" t="str">
        <f t="shared" ca="1" si="581"/>
        <v/>
      </c>
    </row>
    <row r="5285" spans="1:31" x14ac:dyDescent="0.25">
      <c r="A5285">
        <v>803154</v>
      </c>
      <c r="B5285" s="1">
        <v>38767.229178240741</v>
      </c>
      <c r="C5285">
        <v>21</v>
      </c>
      <c r="D5285">
        <v>6</v>
      </c>
      <c r="E5285">
        <v>0</v>
      </c>
      <c r="F5285" t="s">
        <v>115</v>
      </c>
      <c r="G5285">
        <v>-68</v>
      </c>
      <c r="H5285">
        <v>1140352201802</v>
      </c>
      <c r="I5285">
        <v>0</v>
      </c>
      <c r="J5285" t="s">
        <v>56</v>
      </c>
      <c r="K5285">
        <v>-67</v>
      </c>
      <c r="L5285">
        <v>-66.968421052631598</v>
      </c>
      <c r="M5285">
        <v>95</v>
      </c>
      <c r="N5285">
        <v>1.9043769941170501</v>
      </c>
      <c r="O5285">
        <v>2</v>
      </c>
      <c r="P5285">
        <f t="shared" si="576"/>
        <v>1.5848931924611122E-7</v>
      </c>
      <c r="Q5285">
        <f t="shared" si="575"/>
        <v>-15.657578632359511</v>
      </c>
      <c r="R5285">
        <f>10^(L5285/10)</f>
        <v>2.0098233833787906E-7</v>
      </c>
      <c r="S5285">
        <f>LN(R5285)</f>
        <v>-15.420048801713815</v>
      </c>
      <c r="T5285">
        <v>2.5</v>
      </c>
      <c r="U5285">
        <v>-0.8</v>
      </c>
      <c r="V5285">
        <f t="shared" si="577"/>
        <v>19.710149669649898</v>
      </c>
      <c r="W5285">
        <f t="shared" si="578"/>
        <v>5.0735281911117147E-2</v>
      </c>
      <c r="X5285">
        <f t="shared" si="579"/>
        <v>2.5740688306005307E-3</v>
      </c>
      <c r="Z5285">
        <f ca="1">IF($F5285=$Z$1,1,0)</f>
        <v>0</v>
      </c>
      <c r="AA5285">
        <f ca="1">IF($I5285=$AA$1,1,0)</f>
        <v>0</v>
      </c>
      <c r="AB5285" t="str">
        <f t="shared" ca="1" si="580"/>
        <v/>
      </c>
      <c r="AC5285" t="str">
        <f ca="1">IF(AND(Z5285,AA5285),C5285,"")</f>
        <v/>
      </c>
      <c r="AD5285" t="str">
        <f ca="1">IF(AND(AA5285,Z5285),D5285,"")</f>
        <v/>
      </c>
      <c r="AE5285" t="str">
        <f t="shared" ca="1" si="581"/>
        <v/>
      </c>
    </row>
    <row r="5286" spans="1:31" x14ac:dyDescent="0.25">
      <c r="A5286">
        <v>803155</v>
      </c>
      <c r="B5286" s="1">
        <v>38767.229178240741</v>
      </c>
      <c r="C5286">
        <v>21</v>
      </c>
      <c r="D5286">
        <v>6</v>
      </c>
      <c r="E5286">
        <v>0</v>
      </c>
      <c r="F5286" t="s">
        <v>113</v>
      </c>
      <c r="G5286">
        <v>-67</v>
      </c>
      <c r="H5286">
        <v>1140352201802</v>
      </c>
      <c r="I5286">
        <v>0</v>
      </c>
      <c r="J5286" t="s">
        <v>56</v>
      </c>
      <c r="K5286">
        <v>-65</v>
      </c>
      <c r="L5286">
        <v>-64.688172043010795</v>
      </c>
      <c r="M5286">
        <v>93</v>
      </c>
      <c r="N5286">
        <v>1.9166234724892799</v>
      </c>
      <c r="O5286">
        <v>2</v>
      </c>
      <c r="P5286">
        <f t="shared" si="576"/>
        <v>1.9952623149688761E-7</v>
      </c>
      <c r="Q5286">
        <f t="shared" si="575"/>
        <v>-15.427320123060108</v>
      </c>
      <c r="R5286">
        <f>10^(L5286/10)</f>
        <v>3.3976825185618793E-7</v>
      </c>
      <c r="S5286">
        <f>LN(R5286)</f>
        <v>-14.895002063927086</v>
      </c>
      <c r="T5286">
        <v>12.8</v>
      </c>
      <c r="U5286">
        <v>-2.8</v>
      </c>
      <c r="V5286">
        <f t="shared" si="577"/>
        <v>12.028299963003915</v>
      </c>
      <c r="W5286">
        <f t="shared" si="578"/>
        <v>8.3137268198810593E-2</v>
      </c>
      <c r="X5286">
        <f t="shared" si="579"/>
        <v>6.9118053635609635E-3</v>
      </c>
      <c r="Z5286">
        <f ca="1">IF($F5286=$Z$1,1,0)</f>
        <v>1</v>
      </c>
      <c r="AA5286">
        <f ca="1">IF($I5286=$AA$1,1,0)</f>
        <v>0</v>
      </c>
      <c r="AB5286" t="str">
        <f t="shared" ca="1" si="580"/>
        <v/>
      </c>
      <c r="AC5286" t="str">
        <f ca="1">IF(AND(Z5286,AA5286),C5286,"")</f>
        <v/>
      </c>
      <c r="AD5286" t="str">
        <f ca="1">IF(AND(AA5286,Z5286),D5286,"")</f>
        <v/>
      </c>
      <c r="AE5286" t="str">
        <f t="shared" ca="1" si="581"/>
        <v/>
      </c>
    </row>
    <row r="5287" spans="1:31" x14ac:dyDescent="0.25">
      <c r="A5287">
        <v>803156</v>
      </c>
      <c r="B5287" s="1">
        <v>38767.229178240741</v>
      </c>
      <c r="C5287">
        <v>21</v>
      </c>
      <c r="D5287">
        <v>6</v>
      </c>
      <c r="E5287">
        <v>0</v>
      </c>
      <c r="F5287" t="s">
        <v>117</v>
      </c>
      <c r="G5287">
        <v>-77</v>
      </c>
      <c r="H5287">
        <v>1140352201802</v>
      </c>
      <c r="I5287">
        <v>0</v>
      </c>
      <c r="J5287" t="s">
        <v>56</v>
      </c>
      <c r="K5287">
        <v>-75</v>
      </c>
      <c r="L5287">
        <v>-74.864197530864203</v>
      </c>
      <c r="M5287">
        <v>81</v>
      </c>
      <c r="N5287">
        <v>1.7084575383935701</v>
      </c>
      <c r="O5287">
        <v>1</v>
      </c>
      <c r="P5287">
        <f t="shared" si="576"/>
        <v>1.9952623149688773E-8</v>
      </c>
      <c r="Q5287">
        <f t="shared" si="575"/>
        <v>-17.729905216054153</v>
      </c>
      <c r="R5287">
        <f>10^(L5287/10)</f>
        <v>3.2627233190815939E-8</v>
      </c>
      <c r="S5287">
        <f>LN(R5287)</f>
        <v>-17.238118523352959</v>
      </c>
      <c r="T5287">
        <v>1</v>
      </c>
      <c r="U5287">
        <v>14</v>
      </c>
      <c r="V5287">
        <f t="shared" si="577"/>
        <v>21.540659228538015</v>
      </c>
      <c r="W5287">
        <f t="shared" si="578"/>
        <v>4.6423834544262965E-2</v>
      </c>
      <c r="X5287">
        <f t="shared" si="579"/>
        <v>2.1551724137931039E-3</v>
      </c>
      <c r="Z5287">
        <f ca="1">IF($F5287=$Z$1,1,0)</f>
        <v>0</v>
      </c>
      <c r="AA5287">
        <f ca="1">IF($I5287=$AA$1,1,0)</f>
        <v>0</v>
      </c>
      <c r="AB5287" t="str">
        <f t="shared" ca="1" si="580"/>
        <v/>
      </c>
      <c r="AC5287" t="str">
        <f ca="1">IF(AND(Z5287,AA5287),C5287,"")</f>
        <v/>
      </c>
      <c r="AD5287" t="str">
        <f ca="1">IF(AND(AA5287,Z5287),D5287,"")</f>
        <v/>
      </c>
      <c r="AE5287" t="str">
        <f t="shared" ca="1" si="581"/>
        <v/>
      </c>
    </row>
    <row r="5288" spans="1:31" x14ac:dyDescent="0.25">
      <c r="A5288">
        <v>803993</v>
      </c>
      <c r="B5288" s="1">
        <v>38767.229710648149</v>
      </c>
      <c r="C5288">
        <v>21</v>
      </c>
      <c r="D5288">
        <v>6</v>
      </c>
      <c r="E5288">
        <v>45.3</v>
      </c>
      <c r="F5288" t="s">
        <v>116</v>
      </c>
      <c r="G5288">
        <v>-40</v>
      </c>
      <c r="H5288">
        <v>1140352247221</v>
      </c>
      <c r="I5288">
        <v>45</v>
      </c>
      <c r="J5288" t="s">
        <v>56</v>
      </c>
      <c r="K5288">
        <v>-40</v>
      </c>
      <c r="L5288">
        <v>-39.887640449438202</v>
      </c>
      <c r="M5288">
        <v>89</v>
      </c>
      <c r="N5288">
        <v>0.88469566219626405</v>
      </c>
      <c r="O5288">
        <v>1</v>
      </c>
      <c r="P5288">
        <f t="shared" si="576"/>
        <v>1E-4</v>
      </c>
      <c r="Q5288">
        <f t="shared" si="575"/>
        <v>-9.2103403719761818</v>
      </c>
      <c r="R5288">
        <f>10^(L5288/10)</f>
        <v>1.0262093211115298E-4</v>
      </c>
      <c r="S5288">
        <f>LN(R5288)</f>
        <v>-9.1844686293582729</v>
      </c>
      <c r="T5288">
        <v>33.5</v>
      </c>
      <c r="U5288">
        <v>9.3000000000000007</v>
      </c>
      <c r="V5288">
        <f t="shared" si="577"/>
        <v>12.928263611173776</v>
      </c>
      <c r="W5288">
        <f t="shared" si="578"/>
        <v>7.7349907928525641E-2</v>
      </c>
      <c r="X5288">
        <f t="shared" si="579"/>
        <v>5.9830082565513944E-3</v>
      </c>
      <c r="Z5288">
        <f ca="1">IF($F5288=$Z$1,1,0)</f>
        <v>0</v>
      </c>
      <c r="AA5288">
        <f ca="1">IF($I5288=$AA$1,1,0)</f>
        <v>0</v>
      </c>
      <c r="AB5288" t="str">
        <f t="shared" ca="1" si="580"/>
        <v/>
      </c>
      <c r="AC5288" t="str">
        <f ca="1">IF(AND(Z5288,AA5288),C5288,"")</f>
        <v/>
      </c>
      <c r="AD5288" t="str">
        <f ca="1">IF(AND(AA5288,Z5288),D5288,"")</f>
        <v/>
      </c>
      <c r="AE5288" t="str">
        <f t="shared" ca="1" si="581"/>
        <v/>
      </c>
    </row>
    <row r="5289" spans="1:31" x14ac:dyDescent="0.25">
      <c r="A5289">
        <v>803994</v>
      </c>
      <c r="B5289" s="1">
        <v>38767.229710648149</v>
      </c>
      <c r="C5289">
        <v>21</v>
      </c>
      <c r="D5289">
        <v>6</v>
      </c>
      <c r="E5289">
        <v>45.3</v>
      </c>
      <c r="F5289" t="s">
        <v>114</v>
      </c>
      <c r="G5289">
        <v>-55</v>
      </c>
      <c r="H5289">
        <v>1140352247221</v>
      </c>
      <c r="I5289">
        <v>45</v>
      </c>
      <c r="J5289" t="s">
        <v>56</v>
      </c>
      <c r="K5289">
        <v>-55</v>
      </c>
      <c r="L5289">
        <v>-52.560439560439598</v>
      </c>
      <c r="M5289">
        <v>91</v>
      </c>
      <c r="N5289">
        <v>4.4627066804520004</v>
      </c>
      <c r="O5289">
        <v>9</v>
      </c>
      <c r="P5289">
        <f t="shared" si="576"/>
        <v>3.1622776601683767E-6</v>
      </c>
      <c r="Q5289">
        <f t="shared" si="575"/>
        <v>-12.664218011467252</v>
      </c>
      <c r="R5289">
        <f>10^(L5289/10)</f>
        <v>5.5456958072611884E-6</v>
      </c>
      <c r="S5289">
        <f>LN(R5289)</f>
        <v>-12.102488461308274</v>
      </c>
      <c r="T5289">
        <v>33.5</v>
      </c>
      <c r="U5289">
        <v>2.8</v>
      </c>
      <c r="V5289">
        <f t="shared" si="577"/>
        <v>12.90310040261642</v>
      </c>
      <c r="W5289">
        <f t="shared" si="578"/>
        <v>7.7500753214105461E-2</v>
      </c>
      <c r="X5289">
        <f t="shared" si="579"/>
        <v>6.0063667487536779E-3</v>
      </c>
      <c r="Z5289">
        <f ca="1">IF($F5289=$Z$1,1,0)</f>
        <v>0</v>
      </c>
      <c r="AA5289">
        <f ca="1">IF($I5289=$AA$1,1,0)</f>
        <v>0</v>
      </c>
      <c r="AB5289" t="str">
        <f t="shared" ca="1" si="580"/>
        <v/>
      </c>
      <c r="AC5289" t="str">
        <f ca="1">IF(AND(Z5289,AA5289),C5289,"")</f>
        <v/>
      </c>
      <c r="AD5289" t="str">
        <f ca="1">IF(AND(AA5289,Z5289),D5289,"")</f>
        <v/>
      </c>
      <c r="AE5289" t="str">
        <f t="shared" ca="1" si="581"/>
        <v/>
      </c>
    </row>
    <row r="5290" spans="1:31" x14ac:dyDescent="0.25">
      <c r="A5290">
        <v>803995</v>
      </c>
      <c r="B5290" s="1">
        <v>38767.229710648149</v>
      </c>
      <c r="C5290">
        <v>21</v>
      </c>
      <c r="D5290">
        <v>6</v>
      </c>
      <c r="E5290">
        <v>45.3</v>
      </c>
      <c r="F5290" t="s">
        <v>112</v>
      </c>
      <c r="G5290">
        <v>-58</v>
      </c>
      <c r="H5290">
        <v>1140352247221</v>
      </c>
      <c r="I5290">
        <v>45</v>
      </c>
      <c r="J5290" t="s">
        <v>56</v>
      </c>
      <c r="K5290">
        <v>-56</v>
      </c>
      <c r="L5290">
        <v>-56.736363636363599</v>
      </c>
      <c r="M5290">
        <v>110</v>
      </c>
      <c r="N5290">
        <v>2.0303986716007398</v>
      </c>
      <c r="O5290">
        <v>4</v>
      </c>
      <c r="P5290">
        <f t="shared" si="576"/>
        <v>1.5848931924611111E-6</v>
      </c>
      <c r="Q5290">
        <f t="shared" si="575"/>
        <v>-13.354993539365466</v>
      </c>
      <c r="R5290">
        <f>10^(L5290/10)</f>
        <v>2.1201355895767173E-6</v>
      </c>
      <c r="S5290">
        <f>LN(R5290)</f>
        <v>-13.064030513978029</v>
      </c>
      <c r="T5290">
        <v>7.5</v>
      </c>
      <c r="U5290">
        <v>6.3</v>
      </c>
      <c r="V5290">
        <f t="shared" si="577"/>
        <v>13.503332921912278</v>
      </c>
      <c r="W5290">
        <f t="shared" si="578"/>
        <v>7.4055790950489628E-2</v>
      </c>
      <c r="X5290">
        <f t="shared" si="579"/>
        <v>5.4842601733026217E-3</v>
      </c>
      <c r="Z5290">
        <f ca="1">IF($F5290=$Z$1,1,0)</f>
        <v>0</v>
      </c>
      <c r="AA5290">
        <f ca="1">IF($I5290=$AA$1,1,0)</f>
        <v>0</v>
      </c>
      <c r="AB5290" t="str">
        <f t="shared" ca="1" si="580"/>
        <v/>
      </c>
      <c r="AC5290" t="str">
        <f ca="1">IF(AND(Z5290,AA5290),C5290,"")</f>
        <v/>
      </c>
      <c r="AD5290" t="str">
        <f ca="1">IF(AND(AA5290,Z5290),D5290,"")</f>
        <v/>
      </c>
      <c r="AE5290" t="str">
        <f t="shared" ca="1" si="581"/>
        <v/>
      </c>
    </row>
    <row r="5291" spans="1:31" x14ac:dyDescent="0.25">
      <c r="A5291">
        <v>803996</v>
      </c>
      <c r="B5291" s="1">
        <v>38767.229710648149</v>
      </c>
      <c r="C5291">
        <v>21</v>
      </c>
      <c r="D5291">
        <v>6</v>
      </c>
      <c r="E5291">
        <v>45.3</v>
      </c>
      <c r="F5291" t="s">
        <v>117</v>
      </c>
      <c r="G5291">
        <v>-74</v>
      </c>
      <c r="H5291">
        <v>1140352247221</v>
      </c>
      <c r="I5291">
        <v>45</v>
      </c>
      <c r="J5291" t="s">
        <v>56</v>
      </c>
      <c r="K5291">
        <v>-73</v>
      </c>
      <c r="L5291">
        <v>-72.865853658536594</v>
      </c>
      <c r="M5291">
        <v>82</v>
      </c>
      <c r="N5291">
        <v>2.0533753911154</v>
      </c>
      <c r="O5291">
        <v>2</v>
      </c>
      <c r="P5291">
        <f t="shared" si="576"/>
        <v>3.981071705534957E-8</v>
      </c>
      <c r="Q5291">
        <f t="shared" si="575"/>
        <v>-17.039129688155942</v>
      </c>
      <c r="R5291">
        <f>10^(L5291/10)</f>
        <v>5.169096431154493E-8</v>
      </c>
      <c r="S5291">
        <f>LN(R5291)</f>
        <v>-16.777982842243201</v>
      </c>
      <c r="T5291">
        <v>1</v>
      </c>
      <c r="U5291">
        <v>14</v>
      </c>
      <c r="V5291">
        <f t="shared" si="577"/>
        <v>21.540659228538015</v>
      </c>
      <c r="W5291">
        <f t="shared" si="578"/>
        <v>4.6423834544262965E-2</v>
      </c>
      <c r="X5291">
        <f t="shared" si="579"/>
        <v>2.1551724137931039E-3</v>
      </c>
      <c r="Z5291">
        <f ca="1">IF($F5291=$Z$1,1,0)</f>
        <v>0</v>
      </c>
      <c r="AA5291">
        <f ca="1">IF($I5291=$AA$1,1,0)</f>
        <v>0</v>
      </c>
      <c r="AB5291" t="str">
        <f t="shared" ca="1" si="580"/>
        <v/>
      </c>
      <c r="AC5291" t="str">
        <f ca="1">IF(AND(Z5291,AA5291),C5291,"")</f>
        <v/>
      </c>
      <c r="AD5291" t="str">
        <f ca="1">IF(AND(AA5291,Z5291),D5291,"")</f>
        <v/>
      </c>
      <c r="AE5291" t="str">
        <f t="shared" ca="1" si="581"/>
        <v/>
      </c>
    </row>
    <row r="5292" spans="1:31" x14ac:dyDescent="0.25">
      <c r="A5292">
        <v>803998</v>
      </c>
      <c r="B5292" s="1">
        <v>38767.229710648149</v>
      </c>
      <c r="C5292">
        <v>21</v>
      </c>
      <c r="D5292">
        <v>6</v>
      </c>
      <c r="E5292">
        <v>45.3</v>
      </c>
      <c r="F5292" t="s">
        <v>113</v>
      </c>
      <c r="G5292">
        <v>-69</v>
      </c>
      <c r="H5292">
        <v>1140352247221</v>
      </c>
      <c r="I5292">
        <v>45</v>
      </c>
      <c r="J5292" t="s">
        <v>56</v>
      </c>
      <c r="K5292">
        <v>-64</v>
      </c>
      <c r="L5292">
        <v>-63.987654320987701</v>
      </c>
      <c r="M5292">
        <v>81</v>
      </c>
      <c r="N5292">
        <v>1.6239906646937201</v>
      </c>
      <c r="O5292">
        <v>2</v>
      </c>
      <c r="P5292">
        <f t="shared" si="576"/>
        <v>1.2589254117941651E-7</v>
      </c>
      <c r="Q5292">
        <f t="shared" si="575"/>
        <v>-15.887837141658917</v>
      </c>
      <c r="R5292">
        <f>10^(L5292/10)</f>
        <v>3.9924047893329902E-7</v>
      </c>
      <c r="S5292">
        <f>LN(R5292)</f>
        <v>-14.733701897516234</v>
      </c>
      <c r="T5292">
        <v>12.8</v>
      </c>
      <c r="U5292">
        <v>-2.8</v>
      </c>
      <c r="V5292">
        <f t="shared" si="577"/>
        <v>12.028299963003915</v>
      </c>
      <c r="W5292">
        <f t="shared" si="578"/>
        <v>8.3137268198810593E-2</v>
      </c>
      <c r="X5292">
        <f t="shared" si="579"/>
        <v>6.9118053635609635E-3</v>
      </c>
      <c r="Z5292">
        <f ca="1">IF($F5292=$Z$1,1,0)</f>
        <v>1</v>
      </c>
      <c r="AA5292">
        <f ca="1">IF($I5292=$AA$1,1,0)</f>
        <v>0</v>
      </c>
      <c r="AB5292" t="str">
        <f t="shared" ca="1" si="580"/>
        <v/>
      </c>
      <c r="AC5292" t="str">
        <f ca="1">IF(AND(Z5292,AA5292),C5292,"")</f>
        <v/>
      </c>
      <c r="AD5292" t="str">
        <f ca="1">IF(AND(AA5292,Z5292),D5292,"")</f>
        <v/>
      </c>
      <c r="AE5292" t="str">
        <f t="shared" ca="1" si="581"/>
        <v/>
      </c>
    </row>
    <row r="5293" spans="1:31" x14ac:dyDescent="0.25">
      <c r="A5293">
        <v>804015</v>
      </c>
      <c r="B5293" s="1">
        <v>38767.229710648149</v>
      </c>
      <c r="C5293">
        <v>21</v>
      </c>
      <c r="D5293">
        <v>6</v>
      </c>
      <c r="E5293">
        <v>45.3</v>
      </c>
      <c r="F5293" t="s">
        <v>115</v>
      </c>
      <c r="G5293">
        <v>-65</v>
      </c>
      <c r="H5293">
        <v>1140352247977</v>
      </c>
      <c r="I5293">
        <v>45</v>
      </c>
      <c r="J5293" t="s">
        <v>56</v>
      </c>
      <c r="K5293">
        <v>-66</v>
      </c>
      <c r="L5293">
        <v>-65.861386138613895</v>
      </c>
      <c r="M5293">
        <v>101</v>
      </c>
      <c r="N5293">
        <v>1.62499047978933</v>
      </c>
      <c r="O5293">
        <v>2</v>
      </c>
      <c r="P5293">
        <f t="shared" si="576"/>
        <v>3.1622776601683734E-7</v>
      </c>
      <c r="Q5293">
        <f t="shared" ref="Q5293:Q5356" si="582">LN(P5293)</f>
        <v>-14.966803104461299</v>
      </c>
      <c r="R5293">
        <f>10^(L5293/10)</f>
        <v>2.5933515094646273E-7</v>
      </c>
      <c r="S5293">
        <f>LN(R5293)</f>
        <v>-15.165144592669703</v>
      </c>
      <c r="T5293">
        <v>2.5</v>
      </c>
      <c r="U5293">
        <v>-0.8</v>
      </c>
      <c r="V5293">
        <f t="shared" si="577"/>
        <v>19.710149669649898</v>
      </c>
      <c r="W5293">
        <f t="shared" si="578"/>
        <v>5.0735281911117147E-2</v>
      </c>
      <c r="X5293">
        <f t="shared" si="579"/>
        <v>2.5740688306005307E-3</v>
      </c>
      <c r="Z5293">
        <f ca="1">IF($F5293=$Z$1,1,0)</f>
        <v>0</v>
      </c>
      <c r="AA5293">
        <f ca="1">IF($I5293=$AA$1,1,0)</f>
        <v>0</v>
      </c>
      <c r="AB5293" t="str">
        <f t="shared" ca="1" si="580"/>
        <v/>
      </c>
      <c r="AC5293" t="str">
        <f ca="1">IF(AND(Z5293,AA5293),C5293,"")</f>
        <v/>
      </c>
      <c r="AD5293" t="str">
        <f ca="1">IF(AND(AA5293,Z5293),D5293,"")</f>
        <v/>
      </c>
      <c r="AE5293" t="str">
        <f t="shared" ca="1" si="581"/>
        <v/>
      </c>
    </row>
    <row r="5294" spans="1:31" x14ac:dyDescent="0.25">
      <c r="A5294">
        <v>804825</v>
      </c>
      <c r="B5294" s="1">
        <v>38767.230162037034</v>
      </c>
      <c r="C5294">
        <v>21</v>
      </c>
      <c r="D5294">
        <v>6</v>
      </c>
      <c r="E5294">
        <v>90.6</v>
      </c>
      <c r="F5294" t="s">
        <v>116</v>
      </c>
      <c r="G5294">
        <v>-44</v>
      </c>
      <c r="H5294">
        <v>1140352286788</v>
      </c>
      <c r="I5294">
        <v>90</v>
      </c>
      <c r="J5294" t="s">
        <v>56</v>
      </c>
      <c r="K5294">
        <v>-45</v>
      </c>
      <c r="L5294">
        <v>-45.481927710843401</v>
      </c>
      <c r="M5294">
        <v>83</v>
      </c>
      <c r="N5294">
        <v>2.6381878748495602</v>
      </c>
      <c r="O5294">
        <v>1.5</v>
      </c>
      <c r="P5294">
        <f t="shared" si="576"/>
        <v>3.9810717055349634E-5</v>
      </c>
      <c r="Q5294">
        <f t="shared" si="582"/>
        <v>-10.131374409173803</v>
      </c>
      <c r="R5294">
        <f>10^(L5294/10)</f>
        <v>2.8301354995487276E-5</v>
      </c>
      <c r="S5294">
        <f>LN(R5294)</f>
        <v>-10.472600874762081</v>
      </c>
      <c r="T5294">
        <v>33.5</v>
      </c>
      <c r="U5294">
        <v>9.3000000000000007</v>
      </c>
      <c r="V5294">
        <f t="shared" si="577"/>
        <v>12.928263611173776</v>
      </c>
      <c r="W5294">
        <f t="shared" si="578"/>
        <v>7.7349907928525641E-2</v>
      </c>
      <c r="X5294">
        <f t="shared" si="579"/>
        <v>5.9830082565513944E-3</v>
      </c>
      <c r="Z5294">
        <f ca="1">IF($F5294=$Z$1,1,0)</f>
        <v>0</v>
      </c>
      <c r="AA5294">
        <f ca="1">IF($I5294=$AA$1,1,0)</f>
        <v>0</v>
      </c>
      <c r="AB5294" t="str">
        <f t="shared" ca="1" si="580"/>
        <v/>
      </c>
      <c r="AC5294" t="str">
        <f ca="1">IF(AND(Z5294,AA5294),C5294,"")</f>
        <v/>
      </c>
      <c r="AD5294" t="str">
        <f ca="1">IF(AND(AA5294,Z5294),D5294,"")</f>
        <v/>
      </c>
      <c r="AE5294" t="str">
        <f t="shared" ca="1" si="581"/>
        <v/>
      </c>
    </row>
    <row r="5295" spans="1:31" x14ac:dyDescent="0.25">
      <c r="A5295">
        <v>804827</v>
      </c>
      <c r="B5295" s="1">
        <v>38767.230162037034</v>
      </c>
      <c r="C5295">
        <v>21</v>
      </c>
      <c r="D5295">
        <v>6</v>
      </c>
      <c r="E5295">
        <v>90.6</v>
      </c>
      <c r="F5295" t="s">
        <v>114</v>
      </c>
      <c r="G5295">
        <v>-57</v>
      </c>
      <c r="H5295">
        <v>1140352286788</v>
      </c>
      <c r="I5295">
        <v>90</v>
      </c>
      <c r="J5295" t="s">
        <v>56</v>
      </c>
      <c r="K5295">
        <v>-59</v>
      </c>
      <c r="L5295">
        <v>-59.1413043478261</v>
      </c>
      <c r="M5295">
        <v>92</v>
      </c>
      <c r="N5295">
        <v>1.72621367871891</v>
      </c>
      <c r="O5295">
        <v>2</v>
      </c>
      <c r="P5295">
        <f t="shared" si="576"/>
        <v>1.9952623149688749E-6</v>
      </c>
      <c r="Q5295">
        <f t="shared" si="582"/>
        <v>-13.124735030066063</v>
      </c>
      <c r="R5295">
        <f>10^(L5295/10)</f>
        <v>1.2186235459913106E-6</v>
      </c>
      <c r="S5295">
        <f>LN(R5295)</f>
        <v>-13.617788577152833</v>
      </c>
      <c r="T5295">
        <v>33.5</v>
      </c>
      <c r="U5295">
        <v>2.8</v>
      </c>
      <c r="V5295">
        <f t="shared" si="577"/>
        <v>12.90310040261642</v>
      </c>
      <c r="W5295">
        <f t="shared" si="578"/>
        <v>7.7500753214105461E-2</v>
      </c>
      <c r="X5295">
        <f t="shared" si="579"/>
        <v>6.0063667487536779E-3</v>
      </c>
      <c r="Z5295">
        <f ca="1">IF($F5295=$Z$1,1,0)</f>
        <v>0</v>
      </c>
      <c r="AA5295">
        <f ca="1">IF($I5295=$AA$1,1,0)</f>
        <v>0</v>
      </c>
      <c r="AB5295" t="str">
        <f t="shared" ca="1" si="580"/>
        <v/>
      </c>
      <c r="AC5295" t="str">
        <f ca="1">IF(AND(Z5295,AA5295),C5295,"")</f>
        <v/>
      </c>
      <c r="AD5295" t="str">
        <f ca="1">IF(AND(AA5295,Z5295),D5295,"")</f>
        <v/>
      </c>
      <c r="AE5295" t="str">
        <f t="shared" ca="1" si="581"/>
        <v/>
      </c>
    </row>
    <row r="5296" spans="1:31" x14ac:dyDescent="0.25">
      <c r="A5296">
        <v>804828</v>
      </c>
      <c r="B5296" s="1">
        <v>38767.230162037034</v>
      </c>
      <c r="C5296">
        <v>21</v>
      </c>
      <c r="D5296">
        <v>6</v>
      </c>
      <c r="E5296">
        <v>90.6</v>
      </c>
      <c r="F5296" t="s">
        <v>113</v>
      </c>
      <c r="G5296">
        <v>-61</v>
      </c>
      <c r="H5296">
        <v>1140352286788</v>
      </c>
      <c r="I5296">
        <v>90</v>
      </c>
      <c r="J5296" t="s">
        <v>56</v>
      </c>
      <c r="K5296">
        <v>-61</v>
      </c>
      <c r="L5296">
        <v>-60.632911392405099</v>
      </c>
      <c r="M5296">
        <v>79</v>
      </c>
      <c r="N5296">
        <v>2.5878275969498499</v>
      </c>
      <c r="O5296">
        <v>1</v>
      </c>
      <c r="P5296">
        <f t="shared" si="576"/>
        <v>7.9432823472428114E-7</v>
      </c>
      <c r="Q5296">
        <f t="shared" si="582"/>
        <v>-14.045769067263679</v>
      </c>
      <c r="R5296">
        <f>10^(L5296/10)</f>
        <v>8.6438826205981802E-7</v>
      </c>
      <c r="S5296">
        <f>LN(R5296)</f>
        <v>-13.961243791698084</v>
      </c>
      <c r="T5296">
        <v>12.8</v>
      </c>
      <c r="U5296">
        <v>-2.8</v>
      </c>
      <c r="V5296">
        <f t="shared" si="577"/>
        <v>12.028299963003915</v>
      </c>
      <c r="W5296">
        <f t="shared" si="578"/>
        <v>8.3137268198810593E-2</v>
      </c>
      <c r="X5296">
        <f t="shared" si="579"/>
        <v>6.9118053635609635E-3</v>
      </c>
      <c r="Z5296">
        <f ca="1">IF($F5296=$Z$1,1,0)</f>
        <v>1</v>
      </c>
      <c r="AA5296">
        <f ca="1">IF($I5296=$AA$1,1,0)</f>
        <v>0</v>
      </c>
      <c r="AB5296" t="str">
        <f t="shared" ca="1" si="580"/>
        <v/>
      </c>
      <c r="AC5296" t="str">
        <f ca="1">IF(AND(Z5296,AA5296),C5296,"")</f>
        <v/>
      </c>
      <c r="AD5296" t="str">
        <f ca="1">IF(AND(AA5296,Z5296),D5296,"")</f>
        <v/>
      </c>
      <c r="AE5296" t="str">
        <f t="shared" ca="1" si="581"/>
        <v/>
      </c>
    </row>
    <row r="5297" spans="1:31" x14ac:dyDescent="0.25">
      <c r="A5297">
        <v>804829</v>
      </c>
      <c r="B5297" s="1">
        <v>38767.230162037034</v>
      </c>
      <c r="C5297">
        <v>21</v>
      </c>
      <c r="D5297">
        <v>6</v>
      </c>
      <c r="E5297">
        <v>90.6</v>
      </c>
      <c r="F5297" t="s">
        <v>112</v>
      </c>
      <c r="G5297">
        <v>-58</v>
      </c>
      <c r="H5297">
        <v>1140352286788</v>
      </c>
      <c r="I5297">
        <v>90</v>
      </c>
      <c r="J5297" t="s">
        <v>56</v>
      </c>
      <c r="K5297">
        <v>-57</v>
      </c>
      <c r="L5297">
        <v>-57.427272727272701</v>
      </c>
      <c r="M5297">
        <v>110</v>
      </c>
      <c r="N5297">
        <v>1.5648612267170501</v>
      </c>
      <c r="O5297">
        <v>1</v>
      </c>
      <c r="P5297">
        <f t="shared" si="576"/>
        <v>1.5848931924611111E-6</v>
      </c>
      <c r="Q5297">
        <f t="shared" si="582"/>
        <v>-13.354993539365466</v>
      </c>
      <c r="R5297">
        <f>10^(L5297/10)</f>
        <v>1.8083093475668406E-6</v>
      </c>
      <c r="S5297">
        <f>LN(R5297)</f>
        <v>-13.223118211312165</v>
      </c>
      <c r="T5297">
        <v>7.5</v>
      </c>
      <c r="U5297">
        <v>6.3</v>
      </c>
      <c r="V5297">
        <f t="shared" si="577"/>
        <v>13.503332921912278</v>
      </c>
      <c r="W5297">
        <f t="shared" si="578"/>
        <v>7.4055790950489628E-2</v>
      </c>
      <c r="X5297">
        <f t="shared" si="579"/>
        <v>5.4842601733026217E-3</v>
      </c>
      <c r="Z5297">
        <f ca="1">IF($F5297=$Z$1,1,0)</f>
        <v>0</v>
      </c>
      <c r="AA5297">
        <f ca="1">IF($I5297=$AA$1,1,0)</f>
        <v>0</v>
      </c>
      <c r="AB5297" t="str">
        <f t="shared" ca="1" si="580"/>
        <v/>
      </c>
      <c r="AC5297" t="str">
        <f ca="1">IF(AND(Z5297,AA5297),C5297,"")</f>
        <v/>
      </c>
      <c r="AD5297" t="str">
        <f ca="1">IF(AND(AA5297,Z5297),D5297,"")</f>
        <v/>
      </c>
      <c r="AE5297" t="str">
        <f t="shared" ca="1" si="581"/>
        <v/>
      </c>
    </row>
    <row r="5298" spans="1:31" x14ac:dyDescent="0.25">
      <c r="A5298">
        <v>804830</v>
      </c>
      <c r="B5298" s="1">
        <v>38767.230162037034</v>
      </c>
      <c r="C5298">
        <v>21</v>
      </c>
      <c r="D5298">
        <v>6</v>
      </c>
      <c r="E5298">
        <v>90.6</v>
      </c>
      <c r="F5298" t="s">
        <v>115</v>
      </c>
      <c r="G5298">
        <v>-68</v>
      </c>
      <c r="H5298">
        <v>1140352286788</v>
      </c>
      <c r="I5298">
        <v>90</v>
      </c>
      <c r="J5298" t="s">
        <v>56</v>
      </c>
      <c r="K5298">
        <v>-68</v>
      </c>
      <c r="L5298">
        <v>-67.786516853932596</v>
      </c>
      <c r="M5298">
        <v>89</v>
      </c>
      <c r="N5298">
        <v>1.23832649271249</v>
      </c>
      <c r="O5298">
        <v>1</v>
      </c>
      <c r="P5298">
        <f t="shared" ref="P5298:P5361" si="583">10^(G5298/10)</f>
        <v>1.5848931924611122E-7</v>
      </c>
      <c r="Q5298">
        <f t="shared" si="582"/>
        <v>-15.657578632359511</v>
      </c>
      <c r="R5298">
        <f>10^(L5298/10)</f>
        <v>1.6647472824047877E-7</v>
      </c>
      <c r="S5298">
        <f>LN(R5298)</f>
        <v>-15.608422321385484</v>
      </c>
      <c r="T5298">
        <v>2.5</v>
      </c>
      <c r="U5298">
        <v>-0.8</v>
      </c>
      <c r="V5298">
        <f t="shared" si="577"/>
        <v>19.710149669649898</v>
      </c>
      <c r="W5298">
        <f t="shared" si="578"/>
        <v>5.0735281911117147E-2</v>
      </c>
      <c r="X5298">
        <f t="shared" si="579"/>
        <v>2.5740688306005307E-3</v>
      </c>
      <c r="Z5298">
        <f ca="1">IF($F5298=$Z$1,1,0)</f>
        <v>0</v>
      </c>
      <c r="AA5298">
        <f ca="1">IF($I5298=$AA$1,1,0)</f>
        <v>0</v>
      </c>
      <c r="AB5298" t="str">
        <f t="shared" ca="1" si="580"/>
        <v/>
      </c>
      <c r="AC5298" t="str">
        <f ca="1">IF(AND(Z5298,AA5298),C5298,"")</f>
        <v/>
      </c>
      <c r="AD5298" t="str">
        <f ca="1">IF(AND(AA5298,Z5298),D5298,"")</f>
        <v/>
      </c>
      <c r="AE5298" t="str">
        <f t="shared" ca="1" si="581"/>
        <v/>
      </c>
    </row>
    <row r="5299" spans="1:31" x14ac:dyDescent="0.25">
      <c r="A5299">
        <v>804832</v>
      </c>
      <c r="B5299" s="1">
        <v>38767.230162037034</v>
      </c>
      <c r="C5299">
        <v>21</v>
      </c>
      <c r="D5299">
        <v>6</v>
      </c>
      <c r="E5299">
        <v>90.6</v>
      </c>
      <c r="F5299" t="s">
        <v>117</v>
      </c>
      <c r="G5299">
        <v>-77</v>
      </c>
      <c r="H5299">
        <v>1140352286788</v>
      </c>
      <c r="I5299">
        <v>90</v>
      </c>
      <c r="J5299" t="s">
        <v>56</v>
      </c>
      <c r="K5299">
        <v>-77</v>
      </c>
      <c r="L5299">
        <v>-76.905882352941205</v>
      </c>
      <c r="M5299">
        <v>85</v>
      </c>
      <c r="N5299">
        <v>0.88133461311814598</v>
      </c>
      <c r="O5299">
        <v>1</v>
      </c>
      <c r="P5299">
        <f t="shared" si="583"/>
        <v>1.9952623149688773E-8</v>
      </c>
      <c r="Q5299">
        <f t="shared" si="582"/>
        <v>-17.729905216054153</v>
      </c>
      <c r="R5299">
        <f>10^(L5299/10)</f>
        <v>2.0389743605852852E-8</v>
      </c>
      <c r="S5299">
        <f>LN(R5299)</f>
        <v>-17.708233826943626</v>
      </c>
      <c r="T5299">
        <v>1</v>
      </c>
      <c r="U5299">
        <v>14</v>
      </c>
      <c r="V5299">
        <f t="shared" si="577"/>
        <v>21.540659228538015</v>
      </c>
      <c r="W5299">
        <f t="shared" si="578"/>
        <v>4.6423834544262965E-2</v>
      </c>
      <c r="X5299">
        <f t="shared" si="579"/>
        <v>2.1551724137931039E-3</v>
      </c>
      <c r="Z5299">
        <f ca="1">IF($F5299=$Z$1,1,0)</f>
        <v>0</v>
      </c>
      <c r="AA5299">
        <f ca="1">IF($I5299=$AA$1,1,0)</f>
        <v>0</v>
      </c>
      <c r="AB5299" t="str">
        <f t="shared" ca="1" si="580"/>
        <v/>
      </c>
      <c r="AC5299" t="str">
        <f ca="1">IF(AND(Z5299,AA5299),C5299,"")</f>
        <v/>
      </c>
      <c r="AD5299" t="str">
        <f ca="1">IF(AND(AA5299,Z5299),D5299,"")</f>
        <v/>
      </c>
      <c r="AE5299" t="str">
        <f t="shared" ca="1" si="581"/>
        <v/>
      </c>
    </row>
    <row r="5300" spans="1:31" x14ac:dyDescent="0.25">
      <c r="A5300">
        <v>805638</v>
      </c>
      <c r="B5300" s="1">
        <v>38767.230694444443</v>
      </c>
      <c r="C5300">
        <v>21</v>
      </c>
      <c r="D5300">
        <v>6</v>
      </c>
      <c r="E5300">
        <v>134.80000000000001</v>
      </c>
      <c r="F5300" t="s">
        <v>114</v>
      </c>
      <c r="G5300">
        <v>-54</v>
      </c>
      <c r="H5300">
        <v>1140352332811</v>
      </c>
      <c r="I5300">
        <v>135</v>
      </c>
      <c r="J5300" t="s">
        <v>56</v>
      </c>
      <c r="K5300">
        <v>-51</v>
      </c>
      <c r="L5300">
        <v>-50.773195876288703</v>
      </c>
      <c r="M5300">
        <v>97</v>
      </c>
      <c r="N5300">
        <v>2.1188890300460499</v>
      </c>
      <c r="O5300">
        <v>4</v>
      </c>
      <c r="P5300">
        <f t="shared" si="583"/>
        <v>3.9810717055349657E-6</v>
      </c>
      <c r="Q5300">
        <f t="shared" si="582"/>
        <v>-12.433959502167848</v>
      </c>
      <c r="R5300">
        <f>10^(L5300/10)</f>
        <v>8.369131897087147E-6</v>
      </c>
      <c r="S5300">
        <f>LN(R5300)</f>
        <v>-11.690960394840912</v>
      </c>
      <c r="T5300">
        <v>33.5</v>
      </c>
      <c r="U5300">
        <v>2.8</v>
      </c>
      <c r="V5300">
        <f t="shared" si="577"/>
        <v>12.90310040261642</v>
      </c>
      <c r="W5300">
        <f t="shared" si="578"/>
        <v>7.7500753214105461E-2</v>
      </c>
      <c r="X5300">
        <f t="shared" si="579"/>
        <v>6.0063667487536779E-3</v>
      </c>
      <c r="Z5300">
        <f ca="1">IF($F5300=$Z$1,1,0)</f>
        <v>0</v>
      </c>
      <c r="AA5300">
        <f ca="1">IF($I5300=$AA$1,1,0)</f>
        <v>0</v>
      </c>
      <c r="AB5300" t="str">
        <f t="shared" ca="1" si="580"/>
        <v/>
      </c>
      <c r="AC5300" t="str">
        <f ca="1">IF(AND(Z5300,AA5300),C5300,"")</f>
        <v/>
      </c>
      <c r="AD5300" t="str">
        <f ca="1">IF(AND(AA5300,Z5300),D5300,"")</f>
        <v/>
      </c>
      <c r="AE5300" t="str">
        <f t="shared" ca="1" si="581"/>
        <v/>
      </c>
    </row>
    <row r="5301" spans="1:31" x14ac:dyDescent="0.25">
      <c r="A5301">
        <v>805639</v>
      </c>
      <c r="B5301" s="1">
        <v>38767.230694444443</v>
      </c>
      <c r="C5301">
        <v>21</v>
      </c>
      <c r="D5301">
        <v>6</v>
      </c>
      <c r="E5301">
        <v>134.80000000000001</v>
      </c>
      <c r="F5301" t="s">
        <v>112</v>
      </c>
      <c r="G5301">
        <v>-58</v>
      </c>
      <c r="H5301">
        <v>1140352332811</v>
      </c>
      <c r="I5301">
        <v>135</v>
      </c>
      <c r="J5301" t="s">
        <v>56</v>
      </c>
      <c r="K5301">
        <v>-58</v>
      </c>
      <c r="L5301">
        <v>-57.518181818181802</v>
      </c>
      <c r="M5301">
        <v>110</v>
      </c>
      <c r="N5301">
        <v>0.95525411559148099</v>
      </c>
      <c r="O5301">
        <v>1</v>
      </c>
      <c r="P5301">
        <f t="shared" si="583"/>
        <v>1.5848931924611111E-6</v>
      </c>
      <c r="Q5301">
        <f t="shared" si="582"/>
        <v>-13.354993539365466</v>
      </c>
      <c r="R5301">
        <f>10^(L5301/10)</f>
        <v>1.7708501728257156E-6</v>
      </c>
      <c r="S5301">
        <f>LN(R5301)</f>
        <v>-13.244050803066658</v>
      </c>
      <c r="T5301">
        <v>7.5</v>
      </c>
      <c r="U5301">
        <v>6.3</v>
      </c>
      <c r="V5301">
        <f t="shared" si="577"/>
        <v>13.503332921912278</v>
      </c>
      <c r="W5301">
        <f t="shared" si="578"/>
        <v>7.4055790950489628E-2</v>
      </c>
      <c r="X5301">
        <f t="shared" si="579"/>
        <v>5.4842601733026217E-3</v>
      </c>
      <c r="Z5301">
        <f ca="1">IF($F5301=$Z$1,1,0)</f>
        <v>0</v>
      </c>
      <c r="AA5301">
        <f ca="1">IF($I5301=$AA$1,1,0)</f>
        <v>0</v>
      </c>
      <c r="AB5301" t="str">
        <f t="shared" ca="1" si="580"/>
        <v/>
      </c>
      <c r="AC5301" t="str">
        <f ca="1">IF(AND(Z5301,AA5301),C5301,"")</f>
        <v/>
      </c>
      <c r="AD5301" t="str">
        <f ca="1">IF(AND(AA5301,Z5301),D5301,"")</f>
        <v/>
      </c>
      <c r="AE5301" t="str">
        <f t="shared" ca="1" si="581"/>
        <v/>
      </c>
    </row>
    <row r="5302" spans="1:31" x14ac:dyDescent="0.25">
      <c r="A5302">
        <v>805640</v>
      </c>
      <c r="B5302" s="1">
        <v>38767.230694444443</v>
      </c>
      <c r="C5302">
        <v>21</v>
      </c>
      <c r="D5302">
        <v>6</v>
      </c>
      <c r="E5302">
        <v>134.80000000000001</v>
      </c>
      <c r="F5302" t="s">
        <v>113</v>
      </c>
      <c r="G5302">
        <v>-64</v>
      </c>
      <c r="H5302">
        <v>1140352332811</v>
      </c>
      <c r="I5302">
        <v>135</v>
      </c>
      <c r="J5302" t="s">
        <v>56</v>
      </c>
      <c r="K5302">
        <v>-67</v>
      </c>
      <c r="L5302">
        <v>-66.805825242718399</v>
      </c>
      <c r="M5302">
        <v>103</v>
      </c>
      <c r="N5302">
        <v>1.7935519169972201</v>
      </c>
      <c r="O5302">
        <v>2</v>
      </c>
      <c r="P5302">
        <f t="shared" si="583"/>
        <v>3.9810717055349618E-7</v>
      </c>
      <c r="Q5302">
        <f t="shared" si="582"/>
        <v>-14.736544595161895</v>
      </c>
      <c r="R5302">
        <f>10^(L5302/10)</f>
        <v>2.0864956121034142E-7</v>
      </c>
      <c r="S5302">
        <f>LN(R5302)</f>
        <v>-15.382609732904871</v>
      </c>
      <c r="T5302">
        <v>12.8</v>
      </c>
      <c r="U5302">
        <v>-2.8</v>
      </c>
      <c r="V5302">
        <f t="shared" si="577"/>
        <v>12.028299963003915</v>
      </c>
      <c r="W5302">
        <f t="shared" si="578"/>
        <v>8.3137268198810593E-2</v>
      </c>
      <c r="X5302">
        <f t="shared" si="579"/>
        <v>6.9118053635609635E-3</v>
      </c>
      <c r="Z5302">
        <f ca="1">IF($F5302=$Z$1,1,0)</f>
        <v>1</v>
      </c>
      <c r="AA5302">
        <f ca="1">IF($I5302=$AA$1,1,0)</f>
        <v>0</v>
      </c>
      <c r="AB5302" t="str">
        <f t="shared" ca="1" si="580"/>
        <v/>
      </c>
      <c r="AC5302" t="str">
        <f ca="1">IF(AND(Z5302,AA5302),C5302,"")</f>
        <v/>
      </c>
      <c r="AD5302" t="str">
        <f ca="1">IF(AND(AA5302,Z5302),D5302,"")</f>
        <v/>
      </c>
      <c r="AE5302" t="str">
        <f t="shared" ca="1" si="581"/>
        <v/>
      </c>
    </row>
    <row r="5303" spans="1:31" x14ac:dyDescent="0.25">
      <c r="A5303">
        <v>805641</v>
      </c>
      <c r="B5303" s="1">
        <v>38767.230694444443</v>
      </c>
      <c r="C5303">
        <v>21</v>
      </c>
      <c r="D5303">
        <v>6</v>
      </c>
      <c r="E5303">
        <v>134.80000000000001</v>
      </c>
      <c r="F5303" t="s">
        <v>115</v>
      </c>
      <c r="G5303">
        <v>-69</v>
      </c>
      <c r="H5303">
        <v>1140352332811</v>
      </c>
      <c r="I5303">
        <v>135</v>
      </c>
      <c r="J5303" t="s">
        <v>56</v>
      </c>
      <c r="K5303">
        <v>-69</v>
      </c>
      <c r="L5303">
        <v>-69.505494505494497</v>
      </c>
      <c r="M5303">
        <v>91</v>
      </c>
      <c r="N5303">
        <v>2.4466468045225902</v>
      </c>
      <c r="O5303">
        <v>3</v>
      </c>
      <c r="P5303">
        <f t="shared" si="583"/>
        <v>1.2589254117941651E-7</v>
      </c>
      <c r="Q5303">
        <f t="shared" si="582"/>
        <v>-15.887837141658917</v>
      </c>
      <c r="R5303">
        <f>10^(L5303/10)</f>
        <v>1.1205998227840202E-7</v>
      </c>
      <c r="S5303">
        <f>LN(R5303)</f>
        <v>-16.004231552953119</v>
      </c>
      <c r="T5303">
        <v>2.5</v>
      </c>
      <c r="U5303">
        <v>-0.8</v>
      </c>
      <c r="V5303">
        <f t="shared" si="577"/>
        <v>19.710149669649898</v>
      </c>
      <c r="W5303">
        <f t="shared" si="578"/>
        <v>5.0735281911117147E-2</v>
      </c>
      <c r="X5303">
        <f t="shared" si="579"/>
        <v>2.5740688306005307E-3</v>
      </c>
      <c r="Z5303">
        <f ca="1">IF($F5303=$Z$1,1,0)</f>
        <v>0</v>
      </c>
      <c r="AA5303">
        <f ca="1">IF($I5303=$AA$1,1,0)</f>
        <v>0</v>
      </c>
      <c r="AB5303" t="str">
        <f t="shared" ca="1" si="580"/>
        <v/>
      </c>
      <c r="AC5303" t="str">
        <f ca="1">IF(AND(Z5303,AA5303),C5303,"")</f>
        <v/>
      </c>
      <c r="AD5303" t="str">
        <f ca="1">IF(AND(AA5303,Z5303),D5303,"")</f>
        <v/>
      </c>
      <c r="AE5303" t="str">
        <f t="shared" ca="1" si="581"/>
        <v/>
      </c>
    </row>
    <row r="5304" spans="1:31" x14ac:dyDescent="0.25">
      <c r="A5304">
        <v>805642</v>
      </c>
      <c r="B5304" s="1">
        <v>38767.230694444443</v>
      </c>
      <c r="C5304">
        <v>21</v>
      </c>
      <c r="D5304">
        <v>6</v>
      </c>
      <c r="E5304">
        <v>134.80000000000001</v>
      </c>
      <c r="F5304" t="s">
        <v>117</v>
      </c>
      <c r="G5304">
        <v>-80</v>
      </c>
      <c r="H5304">
        <v>1140352332811</v>
      </c>
      <c r="I5304">
        <v>135</v>
      </c>
      <c r="J5304" t="s">
        <v>56</v>
      </c>
      <c r="K5304">
        <v>-78</v>
      </c>
      <c r="L5304">
        <v>-78.762500000000003</v>
      </c>
      <c r="M5304">
        <v>80</v>
      </c>
      <c r="N5304">
        <v>1.21430034030124</v>
      </c>
      <c r="O5304">
        <v>1</v>
      </c>
      <c r="P5304">
        <f t="shared" si="583"/>
        <v>1E-8</v>
      </c>
      <c r="Q5304">
        <f t="shared" si="582"/>
        <v>-18.420680743952367</v>
      </c>
      <c r="R5304">
        <f>10^(L5304/10)</f>
        <v>1.3296887672437896E-8</v>
      </c>
      <c r="S5304">
        <f>LN(R5304)</f>
        <v>-18.135735838694355</v>
      </c>
      <c r="T5304">
        <v>1</v>
      </c>
      <c r="U5304">
        <v>14</v>
      </c>
      <c r="V5304">
        <f t="shared" si="577"/>
        <v>21.540659228538015</v>
      </c>
      <c r="W5304">
        <f t="shared" si="578"/>
        <v>4.6423834544262965E-2</v>
      </c>
      <c r="X5304">
        <f t="shared" si="579"/>
        <v>2.1551724137931039E-3</v>
      </c>
      <c r="Z5304">
        <f ca="1">IF($F5304=$Z$1,1,0)</f>
        <v>0</v>
      </c>
      <c r="AA5304">
        <f ca="1">IF($I5304=$AA$1,1,0)</f>
        <v>0</v>
      </c>
      <c r="AB5304" t="str">
        <f t="shared" ca="1" si="580"/>
        <v/>
      </c>
      <c r="AC5304" t="str">
        <f ca="1">IF(AND(Z5304,AA5304),C5304,"")</f>
        <v/>
      </c>
      <c r="AD5304" t="str">
        <f ca="1">IF(AND(AA5304,Z5304),D5304,"")</f>
        <v/>
      </c>
      <c r="AE5304" t="str">
        <f t="shared" ca="1" si="581"/>
        <v/>
      </c>
    </row>
    <row r="5305" spans="1:31" x14ac:dyDescent="0.25">
      <c r="A5305">
        <v>805646</v>
      </c>
      <c r="B5305" s="1">
        <v>38767.230706018519</v>
      </c>
      <c r="C5305">
        <v>21</v>
      </c>
      <c r="D5305">
        <v>6</v>
      </c>
      <c r="E5305">
        <v>134.80000000000001</v>
      </c>
      <c r="F5305" t="s">
        <v>116</v>
      </c>
      <c r="G5305">
        <v>-45</v>
      </c>
      <c r="H5305">
        <v>1140352333063</v>
      </c>
      <c r="I5305">
        <v>135</v>
      </c>
      <c r="J5305" t="s">
        <v>56</v>
      </c>
      <c r="K5305">
        <v>-45</v>
      </c>
      <c r="L5305">
        <v>-44.793478260869598</v>
      </c>
      <c r="M5305">
        <v>92</v>
      </c>
      <c r="N5305">
        <v>1.53019458274452</v>
      </c>
      <c r="O5305">
        <v>2</v>
      </c>
      <c r="P5305">
        <f t="shared" si="583"/>
        <v>3.1622776601683748E-5</v>
      </c>
      <c r="Q5305">
        <f t="shared" si="582"/>
        <v>-10.361632918473207</v>
      </c>
      <c r="R5305">
        <f>10^(L5305/10)</f>
        <v>3.3162874997611332E-5</v>
      </c>
      <c r="S5305">
        <f>LN(R5305)</f>
        <v>-10.314079530683118</v>
      </c>
      <c r="T5305">
        <v>33.5</v>
      </c>
      <c r="U5305">
        <v>9.3000000000000007</v>
      </c>
      <c r="V5305">
        <f t="shared" si="577"/>
        <v>12.928263611173776</v>
      </c>
      <c r="W5305">
        <f t="shared" si="578"/>
        <v>7.7349907928525641E-2</v>
      </c>
      <c r="X5305">
        <f t="shared" si="579"/>
        <v>5.9830082565513944E-3</v>
      </c>
      <c r="Z5305">
        <f ca="1">IF($F5305=$Z$1,1,0)</f>
        <v>0</v>
      </c>
      <c r="AA5305">
        <f ca="1">IF($I5305=$AA$1,1,0)</f>
        <v>0</v>
      </c>
      <c r="AB5305" t="str">
        <f t="shared" ca="1" si="580"/>
        <v/>
      </c>
      <c r="AC5305" t="str">
        <f ca="1">IF(AND(Z5305,AA5305),C5305,"")</f>
        <v/>
      </c>
      <c r="AD5305" t="str">
        <f ca="1">IF(AND(AA5305,Z5305),D5305,"")</f>
        <v/>
      </c>
      <c r="AE5305" t="str">
        <f t="shared" ca="1" si="581"/>
        <v/>
      </c>
    </row>
    <row r="5306" spans="1:31" x14ac:dyDescent="0.25">
      <c r="A5306">
        <v>806489</v>
      </c>
      <c r="B5306" s="1">
        <v>38767.231481481482</v>
      </c>
      <c r="C5306">
        <v>21</v>
      </c>
      <c r="D5306">
        <v>6</v>
      </c>
      <c r="E5306">
        <v>179.9</v>
      </c>
      <c r="F5306" t="s">
        <v>116</v>
      </c>
      <c r="G5306">
        <v>-43</v>
      </c>
      <c r="H5306">
        <v>1140352400375</v>
      </c>
      <c r="I5306">
        <v>180</v>
      </c>
      <c r="J5306" t="s">
        <v>56</v>
      </c>
      <c r="K5306">
        <v>-46</v>
      </c>
      <c r="L5306">
        <v>-46.107526881720403</v>
      </c>
      <c r="M5306">
        <v>93</v>
      </c>
      <c r="N5306">
        <v>1.1837887369484601</v>
      </c>
      <c r="O5306">
        <v>1</v>
      </c>
      <c r="P5306">
        <f t="shared" si="583"/>
        <v>5.0118723362727238E-5</v>
      </c>
      <c r="Q5306">
        <f t="shared" si="582"/>
        <v>-9.9011158998743962</v>
      </c>
      <c r="R5306">
        <f>10^(L5306/10)</f>
        <v>2.4504582740636349E-5</v>
      </c>
      <c r="S5306">
        <f>LN(R5306)</f>
        <v>-10.616650407267164</v>
      </c>
      <c r="T5306">
        <v>33.5</v>
      </c>
      <c r="U5306">
        <v>9.3000000000000007</v>
      </c>
      <c r="V5306">
        <f t="shared" si="577"/>
        <v>12.928263611173776</v>
      </c>
      <c r="W5306">
        <f t="shared" si="578"/>
        <v>7.7349907928525641E-2</v>
      </c>
      <c r="X5306">
        <f t="shared" si="579"/>
        <v>5.9830082565513944E-3</v>
      </c>
      <c r="Z5306">
        <f ca="1">IF($F5306=$Z$1,1,0)</f>
        <v>0</v>
      </c>
      <c r="AA5306">
        <f ca="1">IF($I5306=$AA$1,1,0)</f>
        <v>0</v>
      </c>
      <c r="AB5306" t="str">
        <f t="shared" ca="1" si="580"/>
        <v/>
      </c>
      <c r="AC5306" t="str">
        <f ca="1">IF(AND(Z5306,AA5306),C5306,"")</f>
        <v/>
      </c>
      <c r="AD5306" t="str">
        <f ca="1">IF(AND(AA5306,Z5306),D5306,"")</f>
        <v/>
      </c>
      <c r="AE5306" t="str">
        <f t="shared" ca="1" si="581"/>
        <v/>
      </c>
    </row>
    <row r="5307" spans="1:31" x14ac:dyDescent="0.25">
      <c r="A5307">
        <v>806490</v>
      </c>
      <c r="B5307" s="1">
        <v>38767.231481481482</v>
      </c>
      <c r="C5307">
        <v>21</v>
      </c>
      <c r="D5307">
        <v>6</v>
      </c>
      <c r="E5307">
        <v>179.9</v>
      </c>
      <c r="F5307" t="s">
        <v>112</v>
      </c>
      <c r="G5307">
        <v>-58</v>
      </c>
      <c r="H5307">
        <v>1140352400375</v>
      </c>
      <c r="I5307">
        <v>180</v>
      </c>
      <c r="J5307" t="s">
        <v>56</v>
      </c>
      <c r="K5307">
        <v>-57</v>
      </c>
      <c r="L5307">
        <v>-58.4181818181818</v>
      </c>
      <c r="M5307">
        <v>110</v>
      </c>
      <c r="N5307">
        <v>3.16918019145408</v>
      </c>
      <c r="O5307">
        <v>6</v>
      </c>
      <c r="P5307">
        <f t="shared" si="583"/>
        <v>1.5848931924611111E-6</v>
      </c>
      <c r="Q5307">
        <f t="shared" si="582"/>
        <v>-13.354993539365466</v>
      </c>
      <c r="R5307">
        <f>10^(L5307/10)</f>
        <v>1.4394010600272122E-6</v>
      </c>
      <c r="S5307">
        <f>LN(R5307)</f>
        <v>-13.451283461436121</v>
      </c>
      <c r="T5307">
        <v>7.5</v>
      </c>
      <c r="U5307">
        <v>6.3</v>
      </c>
      <c r="V5307">
        <f t="shared" si="577"/>
        <v>13.503332921912278</v>
      </c>
      <c r="W5307">
        <f t="shared" si="578"/>
        <v>7.4055790950489628E-2</v>
      </c>
      <c r="X5307">
        <f t="shared" si="579"/>
        <v>5.4842601733026217E-3</v>
      </c>
      <c r="Z5307">
        <f ca="1">IF($F5307=$Z$1,1,0)</f>
        <v>0</v>
      </c>
      <c r="AA5307">
        <f ca="1">IF($I5307=$AA$1,1,0)</f>
        <v>0</v>
      </c>
      <c r="AB5307" t="str">
        <f t="shared" ca="1" si="580"/>
        <v/>
      </c>
      <c r="AC5307" t="str">
        <f ca="1">IF(AND(Z5307,AA5307),C5307,"")</f>
        <v/>
      </c>
      <c r="AD5307" t="str">
        <f ca="1">IF(AND(AA5307,Z5307),D5307,"")</f>
        <v/>
      </c>
      <c r="AE5307" t="str">
        <f t="shared" ca="1" si="581"/>
        <v/>
      </c>
    </row>
    <row r="5308" spans="1:31" x14ac:dyDescent="0.25">
      <c r="A5308">
        <v>806491</v>
      </c>
      <c r="B5308" s="1">
        <v>38767.231481481482</v>
      </c>
      <c r="C5308">
        <v>21</v>
      </c>
      <c r="D5308">
        <v>6</v>
      </c>
      <c r="E5308">
        <v>179.9</v>
      </c>
      <c r="F5308" t="s">
        <v>113</v>
      </c>
      <c r="G5308">
        <v>-65</v>
      </c>
      <c r="H5308">
        <v>1140352400375</v>
      </c>
      <c r="I5308">
        <v>180</v>
      </c>
      <c r="J5308" t="s">
        <v>56</v>
      </c>
      <c r="K5308">
        <v>-64</v>
      </c>
      <c r="L5308">
        <v>-64.742268041237097</v>
      </c>
      <c r="M5308">
        <v>97</v>
      </c>
      <c r="N5308">
        <v>2.3151599589960998</v>
      </c>
      <c r="O5308">
        <v>2</v>
      </c>
      <c r="P5308">
        <f t="shared" si="583"/>
        <v>3.1622776601683734E-7</v>
      </c>
      <c r="Q5308">
        <f t="shared" si="582"/>
        <v>-14.966803104461299</v>
      </c>
      <c r="R5308">
        <f>10^(L5308/10)</f>
        <v>3.3556232581823784E-7</v>
      </c>
      <c r="S5308">
        <f>LN(R5308)</f>
        <v>-14.907458127837737</v>
      </c>
      <c r="T5308">
        <v>12.8</v>
      </c>
      <c r="U5308">
        <v>-2.8</v>
      </c>
      <c r="V5308">
        <f t="shared" si="577"/>
        <v>12.028299963003915</v>
      </c>
      <c r="W5308">
        <f t="shared" si="578"/>
        <v>8.3137268198810593E-2</v>
      </c>
      <c r="X5308">
        <f t="shared" si="579"/>
        <v>6.9118053635609635E-3</v>
      </c>
      <c r="Z5308">
        <f ca="1">IF($F5308=$Z$1,1,0)</f>
        <v>1</v>
      </c>
      <c r="AA5308">
        <f ca="1">IF($I5308=$AA$1,1,0)</f>
        <v>0</v>
      </c>
      <c r="AB5308" t="str">
        <f t="shared" ca="1" si="580"/>
        <v/>
      </c>
      <c r="AC5308" t="str">
        <f ca="1">IF(AND(Z5308,AA5308),C5308,"")</f>
        <v/>
      </c>
      <c r="AD5308" t="str">
        <f ca="1">IF(AND(AA5308,Z5308),D5308,"")</f>
        <v/>
      </c>
      <c r="AE5308" t="str">
        <f t="shared" ca="1" si="581"/>
        <v/>
      </c>
    </row>
    <row r="5309" spans="1:31" x14ac:dyDescent="0.25">
      <c r="A5309">
        <v>806492</v>
      </c>
      <c r="B5309" s="1">
        <v>38767.231481481482</v>
      </c>
      <c r="C5309">
        <v>21</v>
      </c>
      <c r="D5309">
        <v>6</v>
      </c>
      <c r="E5309">
        <v>179.9</v>
      </c>
      <c r="F5309" t="s">
        <v>115</v>
      </c>
      <c r="G5309">
        <v>-69</v>
      </c>
      <c r="H5309">
        <v>1140352400375</v>
      </c>
      <c r="I5309">
        <v>180</v>
      </c>
      <c r="J5309" t="s">
        <v>56</v>
      </c>
      <c r="K5309">
        <v>-67</v>
      </c>
      <c r="L5309">
        <v>-67.480392156862706</v>
      </c>
      <c r="M5309">
        <v>102</v>
      </c>
      <c r="N5309">
        <v>1.4605735490604701</v>
      </c>
      <c r="O5309">
        <v>1</v>
      </c>
      <c r="P5309">
        <f t="shared" si="583"/>
        <v>1.2589254117941651E-7</v>
      </c>
      <c r="Q5309">
        <f t="shared" si="582"/>
        <v>-15.887837141658917</v>
      </c>
      <c r="R5309">
        <f>10^(L5309/10)</f>
        <v>1.7863262668542902E-7</v>
      </c>
      <c r="S5309">
        <f>LN(R5309)</f>
        <v>-15.537934504978441</v>
      </c>
      <c r="T5309">
        <v>2.5</v>
      </c>
      <c r="U5309">
        <v>-0.8</v>
      </c>
      <c r="V5309">
        <f t="shared" si="577"/>
        <v>19.710149669649898</v>
      </c>
      <c r="W5309">
        <f t="shared" si="578"/>
        <v>5.0735281911117147E-2</v>
      </c>
      <c r="X5309">
        <f t="shared" si="579"/>
        <v>2.5740688306005307E-3</v>
      </c>
      <c r="Z5309">
        <f ca="1">IF($F5309=$Z$1,1,0)</f>
        <v>0</v>
      </c>
      <c r="AA5309">
        <f ca="1">IF($I5309=$AA$1,1,0)</f>
        <v>0</v>
      </c>
      <c r="AB5309" t="str">
        <f t="shared" ca="1" si="580"/>
        <v/>
      </c>
      <c r="AC5309" t="str">
        <f ca="1">IF(AND(Z5309,AA5309),C5309,"")</f>
        <v/>
      </c>
      <c r="AD5309" t="str">
        <f ca="1">IF(AND(AA5309,Z5309),D5309,"")</f>
        <v/>
      </c>
      <c r="AE5309" t="str">
        <f t="shared" ca="1" si="581"/>
        <v/>
      </c>
    </row>
    <row r="5310" spans="1:31" x14ac:dyDescent="0.25">
      <c r="A5310">
        <v>806494</v>
      </c>
      <c r="B5310" s="1">
        <v>38767.231481481482</v>
      </c>
      <c r="C5310">
        <v>21</v>
      </c>
      <c r="D5310">
        <v>6</v>
      </c>
      <c r="E5310">
        <v>179.9</v>
      </c>
      <c r="F5310" t="s">
        <v>114</v>
      </c>
      <c r="G5310">
        <v>-53</v>
      </c>
      <c r="H5310">
        <v>1140352400375</v>
      </c>
      <c r="I5310">
        <v>180</v>
      </c>
      <c r="J5310" t="s">
        <v>56</v>
      </c>
      <c r="K5310">
        <v>-52</v>
      </c>
      <c r="L5310">
        <v>-51.1979166666667</v>
      </c>
      <c r="M5310">
        <v>96</v>
      </c>
      <c r="N5310">
        <v>2.6699883369217599</v>
      </c>
      <c r="O5310">
        <v>5</v>
      </c>
      <c r="P5310">
        <f t="shared" si="583"/>
        <v>5.011872336272719E-6</v>
      </c>
      <c r="Q5310">
        <f t="shared" si="582"/>
        <v>-12.203700992868443</v>
      </c>
      <c r="R5310">
        <f>10^(L5310/10)</f>
        <v>7.5894155595233697E-6</v>
      </c>
      <c r="S5310">
        <f>LN(R5310)</f>
        <v>-11.788755970901814</v>
      </c>
      <c r="T5310">
        <v>33.5</v>
      </c>
      <c r="U5310">
        <v>2.8</v>
      </c>
      <c r="V5310">
        <f t="shared" si="577"/>
        <v>12.90310040261642</v>
      </c>
      <c r="W5310">
        <f t="shared" si="578"/>
        <v>7.7500753214105461E-2</v>
      </c>
      <c r="X5310">
        <f t="shared" si="579"/>
        <v>6.0063667487536779E-3</v>
      </c>
      <c r="Z5310">
        <f ca="1">IF($F5310=$Z$1,1,0)</f>
        <v>0</v>
      </c>
      <c r="AA5310">
        <f ca="1">IF($I5310=$AA$1,1,0)</f>
        <v>0</v>
      </c>
      <c r="AB5310" t="str">
        <f t="shared" ca="1" si="580"/>
        <v/>
      </c>
      <c r="AC5310" t="str">
        <f ca="1">IF(AND(Z5310,AA5310),C5310,"")</f>
        <v/>
      </c>
      <c r="AD5310" t="str">
        <f ca="1">IF(AND(AA5310,Z5310),D5310,"")</f>
        <v/>
      </c>
      <c r="AE5310" t="str">
        <f t="shared" ca="1" si="581"/>
        <v/>
      </c>
    </row>
    <row r="5311" spans="1:31" x14ac:dyDescent="0.25">
      <c r="A5311">
        <v>806495</v>
      </c>
      <c r="B5311" s="1">
        <v>38767.231481481482</v>
      </c>
      <c r="C5311">
        <v>21</v>
      </c>
      <c r="D5311">
        <v>6</v>
      </c>
      <c r="E5311">
        <v>179.9</v>
      </c>
      <c r="F5311" t="s">
        <v>117</v>
      </c>
      <c r="G5311">
        <v>-80</v>
      </c>
      <c r="H5311">
        <v>1140352400375</v>
      </c>
      <c r="I5311">
        <v>180</v>
      </c>
      <c r="J5311" t="s">
        <v>56</v>
      </c>
      <c r="K5311">
        <v>-79</v>
      </c>
      <c r="L5311">
        <v>-78.942528735632195</v>
      </c>
      <c r="M5311">
        <v>87</v>
      </c>
      <c r="N5311">
        <v>0.86745178592752203</v>
      </c>
      <c r="O5311">
        <v>1.5</v>
      </c>
      <c r="P5311">
        <f t="shared" si="583"/>
        <v>1E-8</v>
      </c>
      <c r="Q5311">
        <f t="shared" si="582"/>
        <v>-18.420680743952367</v>
      </c>
      <c r="R5311">
        <f>10^(L5311/10)</f>
        <v>1.2756958021861602E-8</v>
      </c>
      <c r="S5311">
        <f>LN(R5311)</f>
        <v>-18.177188986992082</v>
      </c>
      <c r="T5311">
        <v>1</v>
      </c>
      <c r="U5311">
        <v>14</v>
      </c>
      <c r="V5311">
        <f t="shared" si="577"/>
        <v>21.540659228538015</v>
      </c>
      <c r="W5311">
        <f t="shared" si="578"/>
        <v>4.6423834544262965E-2</v>
      </c>
      <c r="X5311">
        <f t="shared" si="579"/>
        <v>2.1551724137931039E-3</v>
      </c>
      <c r="Z5311">
        <f ca="1">IF($F5311=$Z$1,1,0)</f>
        <v>0</v>
      </c>
      <c r="AA5311">
        <f ca="1">IF($I5311=$AA$1,1,0)</f>
        <v>0</v>
      </c>
      <c r="AB5311" t="str">
        <f t="shared" ca="1" si="580"/>
        <v/>
      </c>
      <c r="AC5311" t="str">
        <f ca="1">IF(AND(Z5311,AA5311),C5311,"")</f>
        <v/>
      </c>
      <c r="AD5311" t="str">
        <f ca="1">IF(AND(AA5311,Z5311),D5311,"")</f>
        <v/>
      </c>
      <c r="AE5311" t="str">
        <f t="shared" ca="1" si="581"/>
        <v/>
      </c>
    </row>
    <row r="5312" spans="1:31" x14ac:dyDescent="0.25">
      <c r="A5312">
        <v>807319</v>
      </c>
      <c r="B5312" s="1">
        <v>38767.232037037036</v>
      </c>
      <c r="C5312">
        <v>21</v>
      </c>
      <c r="D5312">
        <v>6</v>
      </c>
      <c r="E5312">
        <v>225.1</v>
      </c>
      <c r="F5312" t="s">
        <v>114</v>
      </c>
      <c r="G5312">
        <v>-51</v>
      </c>
      <c r="H5312">
        <v>1140352448402</v>
      </c>
      <c r="I5312">
        <v>225</v>
      </c>
      <c r="J5312" t="s">
        <v>56</v>
      </c>
      <c r="K5312">
        <v>-52</v>
      </c>
      <c r="L5312">
        <v>-51.4536082474227</v>
      </c>
      <c r="M5312">
        <v>97</v>
      </c>
      <c r="N5312">
        <v>1.7321748044769101</v>
      </c>
      <c r="O5312">
        <v>3</v>
      </c>
      <c r="P5312">
        <f t="shared" si="583"/>
        <v>7.9432823472428065E-6</v>
      </c>
      <c r="Q5312">
        <f t="shared" si="582"/>
        <v>-11.743183974269634</v>
      </c>
      <c r="R5312">
        <f>10^(L5312/10)</f>
        <v>7.1554866411832654E-6</v>
      </c>
      <c r="S5312">
        <f>LN(R5312)</f>
        <v>-11.8476311331271</v>
      </c>
      <c r="T5312">
        <v>33.5</v>
      </c>
      <c r="U5312">
        <v>2.8</v>
      </c>
      <c r="V5312">
        <f t="shared" si="577"/>
        <v>12.90310040261642</v>
      </c>
      <c r="W5312">
        <f t="shared" si="578"/>
        <v>7.7500753214105461E-2</v>
      </c>
      <c r="X5312">
        <f t="shared" si="579"/>
        <v>6.0063667487536779E-3</v>
      </c>
      <c r="Z5312">
        <f ca="1">IF($F5312=$Z$1,1,0)</f>
        <v>0</v>
      </c>
      <c r="AA5312">
        <f ca="1">IF($I5312=$AA$1,1,0)</f>
        <v>0</v>
      </c>
      <c r="AB5312" t="str">
        <f t="shared" ca="1" si="580"/>
        <v/>
      </c>
      <c r="AC5312" t="str">
        <f ca="1">IF(AND(Z5312,AA5312),C5312,"")</f>
        <v/>
      </c>
      <c r="AD5312" t="str">
        <f ca="1">IF(AND(AA5312,Z5312),D5312,"")</f>
        <v/>
      </c>
      <c r="AE5312" t="str">
        <f t="shared" ca="1" si="581"/>
        <v/>
      </c>
    </row>
    <row r="5313" spans="1:31" x14ac:dyDescent="0.25">
      <c r="A5313">
        <v>807320</v>
      </c>
      <c r="B5313" s="1">
        <v>38767.232037037036</v>
      </c>
      <c r="C5313">
        <v>21</v>
      </c>
      <c r="D5313">
        <v>6</v>
      </c>
      <c r="E5313">
        <v>225.1</v>
      </c>
      <c r="F5313" t="s">
        <v>113</v>
      </c>
      <c r="G5313">
        <v>-63</v>
      </c>
      <c r="H5313">
        <v>1140352448402</v>
      </c>
      <c r="I5313">
        <v>225</v>
      </c>
      <c r="J5313" t="s">
        <v>56</v>
      </c>
      <c r="K5313">
        <v>-64</v>
      </c>
      <c r="L5313">
        <v>-63.9722222222222</v>
      </c>
      <c r="M5313">
        <v>108</v>
      </c>
      <c r="N5313">
        <v>1.75860146927206</v>
      </c>
      <c r="O5313">
        <v>1</v>
      </c>
      <c r="P5313">
        <f t="shared" si="583"/>
        <v>5.0118723362727218E-7</v>
      </c>
      <c r="Q5313">
        <f t="shared" si="582"/>
        <v>-14.506286085862488</v>
      </c>
      <c r="R5313">
        <f>10^(L5313/10)</f>
        <v>4.0066165237884607E-7</v>
      </c>
      <c r="S5313">
        <f>LN(R5313)</f>
        <v>-14.730148525459128</v>
      </c>
      <c r="T5313">
        <v>12.8</v>
      </c>
      <c r="U5313">
        <v>-2.8</v>
      </c>
      <c r="V5313">
        <f t="shared" si="577"/>
        <v>12.028299963003915</v>
      </c>
      <c r="W5313">
        <f t="shared" si="578"/>
        <v>8.3137268198810593E-2</v>
      </c>
      <c r="X5313">
        <f t="shared" si="579"/>
        <v>6.9118053635609635E-3</v>
      </c>
      <c r="Z5313">
        <f ca="1">IF($F5313=$Z$1,1,0)</f>
        <v>1</v>
      </c>
      <c r="AA5313">
        <f ca="1">IF($I5313=$AA$1,1,0)</f>
        <v>0</v>
      </c>
      <c r="AB5313" t="str">
        <f t="shared" ca="1" si="580"/>
        <v/>
      </c>
      <c r="AC5313" t="str">
        <f ca="1">IF(AND(Z5313,AA5313),C5313,"")</f>
        <v/>
      </c>
      <c r="AD5313" t="str">
        <f ca="1">IF(AND(AA5313,Z5313),D5313,"")</f>
        <v/>
      </c>
      <c r="AE5313" t="str">
        <f t="shared" ca="1" si="581"/>
        <v/>
      </c>
    </row>
    <row r="5314" spans="1:31" x14ac:dyDescent="0.25">
      <c r="A5314">
        <v>807321</v>
      </c>
      <c r="B5314" s="1">
        <v>38767.232037037036</v>
      </c>
      <c r="C5314">
        <v>21</v>
      </c>
      <c r="D5314">
        <v>6</v>
      </c>
      <c r="E5314">
        <v>225.1</v>
      </c>
      <c r="F5314" t="s">
        <v>112</v>
      </c>
      <c r="G5314">
        <v>-56</v>
      </c>
      <c r="H5314">
        <v>1140352448402</v>
      </c>
      <c r="I5314">
        <v>225</v>
      </c>
      <c r="J5314" t="s">
        <v>56</v>
      </c>
      <c r="K5314">
        <v>-58</v>
      </c>
      <c r="L5314">
        <v>-57.390909090909098</v>
      </c>
      <c r="M5314">
        <v>110</v>
      </c>
      <c r="N5314">
        <v>0.958740137998913</v>
      </c>
      <c r="O5314">
        <v>1</v>
      </c>
      <c r="P5314">
        <f t="shared" si="583"/>
        <v>2.5118864315095806E-6</v>
      </c>
      <c r="Q5314">
        <f t="shared" si="582"/>
        <v>-12.894476520766656</v>
      </c>
      <c r="R5314">
        <f>10^(L5314/10)</f>
        <v>1.8235139536345781E-6</v>
      </c>
      <c r="S5314">
        <f>LN(R5314)</f>
        <v>-13.214745174610377</v>
      </c>
      <c r="T5314">
        <v>7.5</v>
      </c>
      <c r="U5314">
        <v>6.3</v>
      </c>
      <c r="V5314">
        <f t="shared" si="577"/>
        <v>13.503332921912278</v>
      </c>
      <c r="W5314">
        <f t="shared" si="578"/>
        <v>7.4055790950489628E-2</v>
      </c>
      <c r="X5314">
        <f t="shared" si="579"/>
        <v>5.4842601733026217E-3</v>
      </c>
      <c r="Z5314">
        <f ca="1">IF($F5314=$Z$1,1,0)</f>
        <v>0</v>
      </c>
      <c r="AA5314">
        <f ca="1">IF($I5314=$AA$1,1,0)</f>
        <v>0</v>
      </c>
      <c r="AB5314" t="str">
        <f t="shared" ca="1" si="580"/>
        <v/>
      </c>
      <c r="AC5314" t="str">
        <f ca="1">IF(AND(Z5314,AA5314),C5314,"")</f>
        <v/>
      </c>
      <c r="AD5314" t="str">
        <f ca="1">IF(AND(AA5314,Z5314),D5314,"")</f>
        <v/>
      </c>
      <c r="AE5314" t="str">
        <f t="shared" ca="1" si="581"/>
        <v/>
      </c>
    </row>
    <row r="5315" spans="1:31" x14ac:dyDescent="0.25">
      <c r="A5315">
        <v>807322</v>
      </c>
      <c r="B5315" s="1">
        <v>38767.232037037036</v>
      </c>
      <c r="C5315">
        <v>21</v>
      </c>
      <c r="D5315">
        <v>6</v>
      </c>
      <c r="E5315">
        <v>225.1</v>
      </c>
      <c r="F5315" t="s">
        <v>115</v>
      </c>
      <c r="G5315">
        <v>-64</v>
      </c>
      <c r="H5315">
        <v>1140352448402</v>
      </c>
      <c r="I5315">
        <v>225</v>
      </c>
      <c r="J5315" t="s">
        <v>56</v>
      </c>
      <c r="K5315">
        <v>-65</v>
      </c>
      <c r="L5315">
        <v>-65.352941176470594</v>
      </c>
      <c r="M5315">
        <v>102</v>
      </c>
      <c r="N5315">
        <v>1.85433427953751</v>
      </c>
      <c r="O5315">
        <v>2</v>
      </c>
      <c r="P5315">
        <f t="shared" si="583"/>
        <v>3.9810717055349618E-7</v>
      </c>
      <c r="Q5315">
        <f t="shared" si="582"/>
        <v>-14.736544595161895</v>
      </c>
      <c r="R5315">
        <f>10^(L5315/10)</f>
        <v>2.9154519111263189E-7</v>
      </c>
      <c r="S5315">
        <f>LN(R5315)</f>
        <v>-15.048070813625795</v>
      </c>
      <c r="T5315">
        <v>2.5</v>
      </c>
      <c r="U5315">
        <v>-0.8</v>
      </c>
      <c r="V5315">
        <f t="shared" ref="V5315:V5378" si="584">SQRT((T5315-C5315)^2+(U5315-D5315)^2)</f>
        <v>19.710149669649898</v>
      </c>
      <c r="W5315">
        <f t="shared" ref="W5315:W5378" si="585">1/V5315</f>
        <v>5.0735281911117147E-2</v>
      </c>
      <c r="X5315">
        <f t="shared" ref="X5315:X5378" si="586">1/(V5315^2)</f>
        <v>2.5740688306005307E-3</v>
      </c>
      <c r="Z5315">
        <f ca="1">IF($F5315=$Z$1,1,0)</f>
        <v>0</v>
      </c>
      <c r="AA5315">
        <f ca="1">IF($I5315=$AA$1,1,0)</f>
        <v>0</v>
      </c>
      <c r="AB5315" t="str">
        <f t="shared" ref="AB5315:AB5378" ca="1" si="587">IF(AND(AA5315,Z5315),ABS(L5315-AB$1)*AE5315/AE$7971,"")</f>
        <v/>
      </c>
      <c r="AC5315" t="str">
        <f ca="1">IF(AND(Z5315,AA5315),C5315,"")</f>
        <v/>
      </c>
      <c r="AD5315" t="str">
        <f ca="1">IF(AND(AA5315,Z5315),D5315,"")</f>
        <v/>
      </c>
      <c r="AE5315" t="str">
        <f t="shared" ref="AE5315:AE5378" ca="1" si="588">IF(AND(Z5315,AA5315),W5315,"")</f>
        <v/>
      </c>
    </row>
    <row r="5316" spans="1:31" x14ac:dyDescent="0.25">
      <c r="A5316">
        <v>807323</v>
      </c>
      <c r="B5316" s="1">
        <v>38767.232037037036</v>
      </c>
      <c r="C5316">
        <v>21</v>
      </c>
      <c r="D5316">
        <v>6</v>
      </c>
      <c r="E5316">
        <v>225.1</v>
      </c>
      <c r="F5316" t="s">
        <v>117</v>
      </c>
      <c r="G5316">
        <v>-80</v>
      </c>
      <c r="H5316">
        <v>1140352448402</v>
      </c>
      <c r="I5316">
        <v>225</v>
      </c>
      <c r="J5316" t="s">
        <v>56</v>
      </c>
      <c r="K5316">
        <v>-76</v>
      </c>
      <c r="L5316">
        <v>-76.080459770114899</v>
      </c>
      <c r="M5316">
        <v>87</v>
      </c>
      <c r="N5316">
        <v>1.2220683078061301</v>
      </c>
      <c r="O5316">
        <v>1</v>
      </c>
      <c r="P5316">
        <f t="shared" si="583"/>
        <v>1E-8</v>
      </c>
      <c r="Q5316">
        <f t="shared" si="582"/>
        <v>-18.420680743952367</v>
      </c>
      <c r="R5316">
        <f>10^(L5316/10)</f>
        <v>2.4657782813787399E-8</v>
      </c>
      <c r="S5316">
        <f>LN(R5316)</f>
        <v>-17.518173253479979</v>
      </c>
      <c r="T5316">
        <v>1</v>
      </c>
      <c r="U5316">
        <v>14</v>
      </c>
      <c r="V5316">
        <f t="shared" si="584"/>
        <v>21.540659228538015</v>
      </c>
      <c r="W5316">
        <f t="shared" si="585"/>
        <v>4.6423834544262965E-2</v>
      </c>
      <c r="X5316">
        <f t="shared" si="586"/>
        <v>2.1551724137931039E-3</v>
      </c>
      <c r="Z5316">
        <f ca="1">IF($F5316=$Z$1,1,0)</f>
        <v>0</v>
      </c>
      <c r="AA5316">
        <f ca="1">IF($I5316=$AA$1,1,0)</f>
        <v>0</v>
      </c>
      <c r="AB5316" t="str">
        <f t="shared" ca="1" si="587"/>
        <v/>
      </c>
      <c r="AC5316" t="str">
        <f ca="1">IF(AND(Z5316,AA5316),C5316,"")</f>
        <v/>
      </c>
      <c r="AD5316" t="str">
        <f ca="1">IF(AND(AA5316,Z5316),D5316,"")</f>
        <v/>
      </c>
      <c r="AE5316" t="str">
        <f t="shared" ca="1" si="588"/>
        <v/>
      </c>
    </row>
    <row r="5317" spans="1:31" x14ac:dyDescent="0.25">
      <c r="A5317">
        <v>807327</v>
      </c>
      <c r="B5317" s="1">
        <v>38767.232037037036</v>
      </c>
      <c r="C5317">
        <v>21</v>
      </c>
      <c r="D5317">
        <v>6</v>
      </c>
      <c r="E5317">
        <v>225.1</v>
      </c>
      <c r="F5317" t="s">
        <v>116</v>
      </c>
      <c r="G5317">
        <v>-46</v>
      </c>
      <c r="H5317">
        <v>1140352448658</v>
      </c>
      <c r="I5317">
        <v>225</v>
      </c>
      <c r="J5317" t="s">
        <v>56</v>
      </c>
      <c r="K5317">
        <v>-41</v>
      </c>
      <c r="L5317">
        <v>-41.227722772277197</v>
      </c>
      <c r="M5317">
        <v>101</v>
      </c>
      <c r="N5317">
        <v>1.41337318581337</v>
      </c>
      <c r="O5317">
        <v>2</v>
      </c>
      <c r="P5317">
        <f t="shared" si="583"/>
        <v>2.5118864315095791E-5</v>
      </c>
      <c r="Q5317">
        <f t="shared" si="582"/>
        <v>-10.591891427772611</v>
      </c>
      <c r="R5317">
        <f>10^(L5317/10)</f>
        <v>7.537506901061248E-5</v>
      </c>
      <c r="S5317">
        <f>LN(R5317)</f>
        <v>-9.4930339873536624</v>
      </c>
      <c r="T5317">
        <v>33.5</v>
      </c>
      <c r="U5317">
        <v>9.3000000000000007</v>
      </c>
      <c r="V5317">
        <f t="shared" si="584"/>
        <v>12.928263611173776</v>
      </c>
      <c r="W5317">
        <f t="shared" si="585"/>
        <v>7.7349907928525641E-2</v>
      </c>
      <c r="X5317">
        <f t="shared" si="586"/>
        <v>5.9830082565513944E-3</v>
      </c>
      <c r="Z5317">
        <f ca="1">IF($F5317=$Z$1,1,0)</f>
        <v>0</v>
      </c>
      <c r="AA5317">
        <f ca="1">IF($I5317=$AA$1,1,0)</f>
        <v>0</v>
      </c>
      <c r="AB5317" t="str">
        <f t="shared" ca="1" si="587"/>
        <v/>
      </c>
      <c r="AC5317" t="str">
        <f ca="1">IF(AND(Z5317,AA5317),C5317,"")</f>
        <v/>
      </c>
      <c r="AD5317" t="str">
        <f ca="1">IF(AND(AA5317,Z5317),D5317,"")</f>
        <v/>
      </c>
      <c r="AE5317" t="str">
        <f t="shared" ca="1" si="588"/>
        <v/>
      </c>
    </row>
    <row r="5318" spans="1:31" x14ac:dyDescent="0.25">
      <c r="A5318">
        <v>808210</v>
      </c>
      <c r="B5318" s="1">
        <v>38767.232476851852</v>
      </c>
      <c r="C5318">
        <v>21</v>
      </c>
      <c r="D5318">
        <v>6</v>
      </c>
      <c r="E5318">
        <v>270.3</v>
      </c>
      <c r="F5318" t="s">
        <v>116</v>
      </c>
      <c r="G5318">
        <v>-46</v>
      </c>
      <c r="H5318">
        <v>1140352486632</v>
      </c>
      <c r="I5318">
        <v>270</v>
      </c>
      <c r="J5318" t="s">
        <v>56</v>
      </c>
      <c r="K5318">
        <v>-46</v>
      </c>
      <c r="L5318">
        <v>-46.3229166666667</v>
      </c>
      <c r="M5318">
        <v>96</v>
      </c>
      <c r="N5318">
        <v>0.67269750246642201</v>
      </c>
      <c r="O5318">
        <v>1</v>
      </c>
      <c r="P5318">
        <f t="shared" si="583"/>
        <v>2.5118864315095791E-5</v>
      </c>
      <c r="Q5318">
        <f t="shared" si="582"/>
        <v>-10.591891427772611</v>
      </c>
      <c r="R5318">
        <f>10^(L5318/10)</f>
        <v>2.3318914675488866E-5</v>
      </c>
      <c r="S5318">
        <f>LN(R5318)</f>
        <v>-10.666245738067218</v>
      </c>
      <c r="T5318">
        <v>33.5</v>
      </c>
      <c r="U5318">
        <v>9.3000000000000007</v>
      </c>
      <c r="V5318">
        <f t="shared" si="584"/>
        <v>12.928263611173776</v>
      </c>
      <c r="W5318">
        <f t="shared" si="585"/>
        <v>7.7349907928525641E-2</v>
      </c>
      <c r="X5318">
        <f t="shared" si="586"/>
        <v>5.9830082565513944E-3</v>
      </c>
      <c r="Z5318">
        <f ca="1">IF($F5318=$Z$1,1,0)</f>
        <v>0</v>
      </c>
      <c r="AA5318">
        <f ca="1">IF($I5318=$AA$1,1,0)</f>
        <v>1</v>
      </c>
      <c r="AB5318" t="str">
        <f t="shared" ca="1" si="587"/>
        <v/>
      </c>
      <c r="AC5318" t="str">
        <f ca="1">IF(AND(Z5318,AA5318),C5318,"")</f>
        <v/>
      </c>
      <c r="AD5318" t="str">
        <f ca="1">IF(AND(AA5318,Z5318),D5318,"")</f>
        <v/>
      </c>
      <c r="AE5318" t="str">
        <f t="shared" ca="1" si="588"/>
        <v/>
      </c>
    </row>
    <row r="5319" spans="1:31" x14ac:dyDescent="0.25">
      <c r="A5319">
        <v>808211</v>
      </c>
      <c r="B5319" s="1">
        <v>38767.232476851852</v>
      </c>
      <c r="C5319">
        <v>21</v>
      </c>
      <c r="D5319">
        <v>6</v>
      </c>
      <c r="E5319">
        <v>270.3</v>
      </c>
      <c r="F5319" t="s">
        <v>114</v>
      </c>
      <c r="G5319">
        <v>-53</v>
      </c>
      <c r="H5319">
        <v>1140352486632</v>
      </c>
      <c r="I5319">
        <v>270</v>
      </c>
      <c r="J5319" t="s">
        <v>56</v>
      </c>
      <c r="K5319">
        <v>-53</v>
      </c>
      <c r="L5319">
        <v>-53.021052631578897</v>
      </c>
      <c r="M5319">
        <v>95</v>
      </c>
      <c r="N5319">
        <v>1.05163446614874</v>
      </c>
      <c r="O5319">
        <v>1</v>
      </c>
      <c r="P5319">
        <f t="shared" si="583"/>
        <v>5.011872336272719E-6</v>
      </c>
      <c r="Q5319">
        <f t="shared" si="582"/>
        <v>-12.203700992868443</v>
      </c>
      <c r="R5319">
        <f>10^(L5319/10)</f>
        <v>4.9876358379866585E-6</v>
      </c>
      <c r="S5319">
        <f>LN(R5319)</f>
        <v>-12.208548540432629</v>
      </c>
      <c r="T5319">
        <v>33.5</v>
      </c>
      <c r="U5319">
        <v>2.8</v>
      </c>
      <c r="V5319">
        <f t="shared" si="584"/>
        <v>12.90310040261642</v>
      </c>
      <c r="W5319">
        <f t="shared" si="585"/>
        <v>7.7500753214105461E-2</v>
      </c>
      <c r="X5319">
        <f t="shared" si="586"/>
        <v>6.0063667487536779E-3</v>
      </c>
      <c r="Z5319">
        <f ca="1">IF($F5319=$Z$1,1,0)</f>
        <v>0</v>
      </c>
      <c r="AA5319">
        <f ca="1">IF($I5319=$AA$1,1,0)</f>
        <v>1</v>
      </c>
      <c r="AB5319" t="str">
        <f t="shared" ca="1" si="587"/>
        <v/>
      </c>
      <c r="AC5319" t="str">
        <f ca="1">IF(AND(Z5319,AA5319),C5319,"")</f>
        <v/>
      </c>
      <c r="AD5319" t="str">
        <f ca="1">IF(AND(AA5319,Z5319),D5319,"")</f>
        <v/>
      </c>
      <c r="AE5319" t="str">
        <f t="shared" ca="1" si="588"/>
        <v/>
      </c>
    </row>
    <row r="5320" spans="1:31" x14ac:dyDescent="0.25">
      <c r="A5320">
        <v>808212</v>
      </c>
      <c r="B5320" s="1">
        <v>38767.232476851852</v>
      </c>
      <c r="C5320">
        <v>21</v>
      </c>
      <c r="D5320">
        <v>6</v>
      </c>
      <c r="E5320">
        <v>270.3</v>
      </c>
      <c r="F5320" t="s">
        <v>112</v>
      </c>
      <c r="G5320">
        <v>-62</v>
      </c>
      <c r="H5320">
        <v>1140352486632</v>
      </c>
      <c r="I5320">
        <v>270</v>
      </c>
      <c r="J5320" t="s">
        <v>56</v>
      </c>
      <c r="K5320">
        <v>-56</v>
      </c>
      <c r="L5320">
        <v>-57.718181818181797</v>
      </c>
      <c r="M5320">
        <v>110</v>
      </c>
      <c r="N5320">
        <v>2.6305607529376198</v>
      </c>
      <c r="O5320">
        <v>6</v>
      </c>
      <c r="P5320">
        <f t="shared" si="583"/>
        <v>6.3095734448019254E-7</v>
      </c>
      <c r="Q5320">
        <f t="shared" si="582"/>
        <v>-14.276027576563084</v>
      </c>
      <c r="R5320">
        <f>10^(L5320/10)</f>
        <v>1.6911487860033372E-6</v>
      </c>
      <c r="S5320">
        <f>LN(R5320)</f>
        <v>-13.290102504926539</v>
      </c>
      <c r="T5320">
        <v>7.5</v>
      </c>
      <c r="U5320">
        <v>6.3</v>
      </c>
      <c r="V5320">
        <f t="shared" si="584"/>
        <v>13.503332921912278</v>
      </c>
      <c r="W5320">
        <f t="shared" si="585"/>
        <v>7.4055790950489628E-2</v>
      </c>
      <c r="X5320">
        <f t="shared" si="586"/>
        <v>5.4842601733026217E-3</v>
      </c>
      <c r="Z5320">
        <f ca="1">IF($F5320=$Z$1,1,0)</f>
        <v>0</v>
      </c>
      <c r="AA5320">
        <f ca="1">IF($I5320=$AA$1,1,0)</f>
        <v>1</v>
      </c>
      <c r="AB5320" t="str">
        <f t="shared" ca="1" si="587"/>
        <v/>
      </c>
      <c r="AC5320" t="str">
        <f ca="1">IF(AND(Z5320,AA5320),C5320,"")</f>
        <v/>
      </c>
      <c r="AD5320" t="str">
        <f ca="1">IF(AND(AA5320,Z5320),D5320,"")</f>
        <v/>
      </c>
      <c r="AE5320" t="str">
        <f t="shared" ca="1" si="588"/>
        <v/>
      </c>
    </row>
    <row r="5321" spans="1:31" x14ac:dyDescent="0.25">
      <c r="A5321">
        <v>808214</v>
      </c>
      <c r="B5321" s="1">
        <v>38767.232476851852</v>
      </c>
      <c r="C5321">
        <v>21</v>
      </c>
      <c r="D5321">
        <v>6</v>
      </c>
      <c r="E5321">
        <v>270.3</v>
      </c>
      <c r="F5321" t="s">
        <v>115</v>
      </c>
      <c r="G5321">
        <v>-67</v>
      </c>
      <c r="H5321">
        <v>1140352486632</v>
      </c>
      <c r="I5321">
        <v>270</v>
      </c>
      <c r="J5321" t="s">
        <v>56</v>
      </c>
      <c r="K5321">
        <v>-67</v>
      </c>
      <c r="L5321">
        <v>-67.384615384615401</v>
      </c>
      <c r="M5321">
        <v>91</v>
      </c>
      <c r="N5321">
        <v>0.78555331906498704</v>
      </c>
      <c r="O5321">
        <v>1</v>
      </c>
      <c r="P5321">
        <f t="shared" si="583"/>
        <v>1.9952623149688761E-7</v>
      </c>
      <c r="Q5321">
        <f t="shared" si="582"/>
        <v>-15.427320123060108</v>
      </c>
      <c r="R5321">
        <f>10^(L5321/10)</f>
        <v>1.8261584682702523E-7</v>
      </c>
      <c r="S5321">
        <f>LN(R5321)</f>
        <v>-15.515881088175266</v>
      </c>
      <c r="T5321">
        <v>2.5</v>
      </c>
      <c r="U5321">
        <v>-0.8</v>
      </c>
      <c r="V5321">
        <f t="shared" si="584"/>
        <v>19.710149669649898</v>
      </c>
      <c r="W5321">
        <f t="shared" si="585"/>
        <v>5.0735281911117147E-2</v>
      </c>
      <c r="X5321">
        <f t="shared" si="586"/>
        <v>2.5740688306005307E-3</v>
      </c>
      <c r="Z5321">
        <f ca="1">IF($F5321=$Z$1,1,0)</f>
        <v>0</v>
      </c>
      <c r="AA5321">
        <f ca="1">IF($I5321=$AA$1,1,0)</f>
        <v>1</v>
      </c>
      <c r="AB5321" t="str">
        <f t="shared" ca="1" si="587"/>
        <v/>
      </c>
      <c r="AC5321" t="str">
        <f ca="1">IF(AND(Z5321,AA5321),C5321,"")</f>
        <v/>
      </c>
      <c r="AD5321" t="str">
        <f ca="1">IF(AND(AA5321,Z5321),D5321,"")</f>
        <v/>
      </c>
      <c r="AE5321" t="str">
        <f t="shared" ca="1" si="588"/>
        <v/>
      </c>
    </row>
    <row r="5322" spans="1:31" x14ac:dyDescent="0.25">
      <c r="A5322">
        <v>808219</v>
      </c>
      <c r="B5322" s="1">
        <v>38767.232476851852</v>
      </c>
      <c r="C5322">
        <v>21</v>
      </c>
      <c r="D5322">
        <v>6</v>
      </c>
      <c r="E5322">
        <v>270.3</v>
      </c>
      <c r="F5322" t="s">
        <v>113</v>
      </c>
      <c r="G5322">
        <v>-61</v>
      </c>
      <c r="H5322">
        <v>1140352486884</v>
      </c>
      <c r="I5322">
        <v>270</v>
      </c>
      <c r="J5322" t="s">
        <v>56</v>
      </c>
      <c r="K5322">
        <v>-60</v>
      </c>
      <c r="L5322">
        <v>-59.4298245614035</v>
      </c>
      <c r="M5322">
        <v>114</v>
      </c>
      <c r="N5322">
        <v>2.4056323961873498</v>
      </c>
      <c r="O5322">
        <v>4</v>
      </c>
      <c r="P5322">
        <f t="shared" si="583"/>
        <v>7.9432823472428114E-7</v>
      </c>
      <c r="Q5322">
        <f t="shared" si="582"/>
        <v>-14.045769067263679</v>
      </c>
      <c r="R5322">
        <f>10^(L5322/10)</f>
        <v>1.1402958502838779E-6</v>
      </c>
      <c r="S5322">
        <f>LN(R5322)</f>
        <v>-13.684222811433912</v>
      </c>
      <c r="T5322">
        <v>12.8</v>
      </c>
      <c r="U5322">
        <v>-2.8</v>
      </c>
      <c r="V5322">
        <f t="shared" si="584"/>
        <v>12.028299963003915</v>
      </c>
      <c r="W5322">
        <f t="shared" si="585"/>
        <v>8.3137268198810593E-2</v>
      </c>
      <c r="X5322">
        <f t="shared" si="586"/>
        <v>6.9118053635609635E-3</v>
      </c>
      <c r="Z5322">
        <f ca="1">IF($F5322=$Z$1,1,0)</f>
        <v>1</v>
      </c>
      <c r="AA5322">
        <f ca="1">IF($I5322=$AA$1,1,0)</f>
        <v>1</v>
      </c>
      <c r="AB5322">
        <f t="shared" ca="1" si="587"/>
        <v>6.3977401364369205E-2</v>
      </c>
      <c r="AC5322">
        <f ca="1">IF(AND(Z5322,AA5322),C5322,"")</f>
        <v>21</v>
      </c>
      <c r="AD5322">
        <f ca="1">IF(AND(AA5322,Z5322),D5322,"")</f>
        <v>6</v>
      </c>
      <c r="AE5322">
        <f t="shared" ca="1" si="588"/>
        <v>8.3137268198810593E-2</v>
      </c>
    </row>
    <row r="5323" spans="1:31" x14ac:dyDescent="0.25">
      <c r="A5323">
        <v>808222</v>
      </c>
      <c r="B5323" s="1">
        <v>38767.232476851852</v>
      </c>
      <c r="C5323">
        <v>21</v>
      </c>
      <c r="D5323">
        <v>6</v>
      </c>
      <c r="E5323">
        <v>270.3</v>
      </c>
      <c r="F5323" t="s">
        <v>117</v>
      </c>
      <c r="G5323">
        <v>-77</v>
      </c>
      <c r="H5323">
        <v>1140352486884</v>
      </c>
      <c r="I5323">
        <v>270</v>
      </c>
      <c r="J5323" t="s">
        <v>56</v>
      </c>
      <c r="K5323">
        <v>-78</v>
      </c>
      <c r="L5323">
        <v>-77.686746987951807</v>
      </c>
      <c r="M5323">
        <v>83</v>
      </c>
      <c r="N5323">
        <v>1.74557077703634</v>
      </c>
      <c r="O5323">
        <v>2</v>
      </c>
      <c r="P5323">
        <f t="shared" si="583"/>
        <v>1.9952623149688773E-8</v>
      </c>
      <c r="Q5323">
        <f t="shared" si="582"/>
        <v>-17.729905216054153</v>
      </c>
      <c r="R5323">
        <f>10^(L5323/10)</f>
        <v>1.7034339601074327E-8</v>
      </c>
      <c r="S5323">
        <f>LN(R5323)</f>
        <v>-17.888034553765792</v>
      </c>
      <c r="T5323">
        <v>1</v>
      </c>
      <c r="U5323">
        <v>14</v>
      </c>
      <c r="V5323">
        <f t="shared" si="584"/>
        <v>21.540659228538015</v>
      </c>
      <c r="W5323">
        <f t="shared" si="585"/>
        <v>4.6423834544262965E-2</v>
      </c>
      <c r="X5323">
        <f t="shared" si="586"/>
        <v>2.1551724137931039E-3</v>
      </c>
      <c r="Z5323">
        <f ca="1">IF($F5323=$Z$1,1,0)</f>
        <v>0</v>
      </c>
      <c r="AA5323">
        <f ca="1">IF($I5323=$AA$1,1,0)</f>
        <v>1</v>
      </c>
      <c r="AB5323" t="str">
        <f t="shared" ca="1" si="587"/>
        <v/>
      </c>
      <c r="AC5323" t="str">
        <f ca="1">IF(AND(Z5323,AA5323),C5323,"")</f>
        <v/>
      </c>
      <c r="AD5323" t="str">
        <f ca="1">IF(AND(AA5323,Z5323),D5323,"")</f>
        <v/>
      </c>
      <c r="AE5323" t="str">
        <f t="shared" ca="1" si="588"/>
        <v/>
      </c>
    </row>
    <row r="5324" spans="1:31" x14ac:dyDescent="0.25">
      <c r="A5324">
        <v>809058</v>
      </c>
      <c r="B5324" s="1">
        <v>38767.232939814814</v>
      </c>
      <c r="C5324">
        <v>21</v>
      </c>
      <c r="D5324">
        <v>6</v>
      </c>
      <c r="E5324">
        <v>315.60000000000002</v>
      </c>
      <c r="F5324" t="s">
        <v>116</v>
      </c>
      <c r="G5324">
        <v>-48</v>
      </c>
      <c r="H5324">
        <v>1140352526047</v>
      </c>
      <c r="I5324">
        <v>315</v>
      </c>
      <c r="J5324" t="s">
        <v>56</v>
      </c>
      <c r="K5324">
        <v>-46</v>
      </c>
      <c r="L5324">
        <v>-46.161616161616202</v>
      </c>
      <c r="M5324">
        <v>99</v>
      </c>
      <c r="N5324">
        <v>0.88878581138069901</v>
      </c>
      <c r="O5324">
        <v>0</v>
      </c>
      <c r="P5324">
        <f t="shared" si="583"/>
        <v>1.5848931924611131E-5</v>
      </c>
      <c r="Q5324">
        <f t="shared" si="582"/>
        <v>-11.05240844637142</v>
      </c>
      <c r="R5324">
        <f>10^(L5324/10)</f>
        <v>2.4201282647943554E-5</v>
      </c>
      <c r="S5324">
        <f>LN(R5324)</f>
        <v>-10.62910492422505</v>
      </c>
      <c r="T5324">
        <v>33.5</v>
      </c>
      <c r="U5324">
        <v>9.3000000000000007</v>
      </c>
      <c r="V5324">
        <f t="shared" si="584"/>
        <v>12.928263611173776</v>
      </c>
      <c r="W5324">
        <f t="shared" si="585"/>
        <v>7.7349907928525641E-2</v>
      </c>
      <c r="X5324">
        <f t="shared" si="586"/>
        <v>5.9830082565513944E-3</v>
      </c>
      <c r="Z5324">
        <f ca="1">IF($F5324=$Z$1,1,0)</f>
        <v>0</v>
      </c>
      <c r="AA5324">
        <f ca="1">IF($I5324=$AA$1,1,0)</f>
        <v>0</v>
      </c>
      <c r="AB5324" t="str">
        <f t="shared" ca="1" si="587"/>
        <v/>
      </c>
      <c r="AC5324" t="str">
        <f ca="1">IF(AND(Z5324,AA5324),C5324,"")</f>
        <v/>
      </c>
      <c r="AD5324" t="str">
        <f ca="1">IF(AND(AA5324,Z5324),D5324,"")</f>
        <v/>
      </c>
      <c r="AE5324" t="str">
        <f t="shared" ca="1" si="588"/>
        <v/>
      </c>
    </row>
    <row r="5325" spans="1:31" x14ac:dyDescent="0.25">
      <c r="A5325">
        <v>809059</v>
      </c>
      <c r="B5325" s="1">
        <v>38767.232939814814</v>
      </c>
      <c r="C5325">
        <v>21</v>
      </c>
      <c r="D5325">
        <v>6</v>
      </c>
      <c r="E5325">
        <v>315.60000000000002</v>
      </c>
      <c r="F5325" t="s">
        <v>113</v>
      </c>
      <c r="G5325">
        <v>-66</v>
      </c>
      <c r="H5325">
        <v>1140352526047</v>
      </c>
      <c r="I5325">
        <v>315</v>
      </c>
      <c r="J5325" t="s">
        <v>56</v>
      </c>
      <c r="K5325">
        <v>-65</v>
      </c>
      <c r="L5325">
        <v>-65.376470588235307</v>
      </c>
      <c r="M5325">
        <v>85</v>
      </c>
      <c r="N5325">
        <v>2.81144121060218</v>
      </c>
      <c r="O5325">
        <v>2</v>
      </c>
      <c r="P5325">
        <f t="shared" si="583"/>
        <v>2.511886431509578E-7</v>
      </c>
      <c r="Q5325">
        <f t="shared" si="582"/>
        <v>-15.197061613760702</v>
      </c>
      <c r="R5325">
        <f>10^(L5325/10)</f>
        <v>2.8996991494875695E-7</v>
      </c>
      <c r="S5325">
        <f>LN(R5325)</f>
        <v>-15.05348866090343</v>
      </c>
      <c r="T5325">
        <v>12.8</v>
      </c>
      <c r="U5325">
        <v>-2.8</v>
      </c>
      <c r="V5325">
        <f t="shared" si="584"/>
        <v>12.028299963003915</v>
      </c>
      <c r="W5325">
        <f t="shared" si="585"/>
        <v>8.3137268198810593E-2</v>
      </c>
      <c r="X5325">
        <f t="shared" si="586"/>
        <v>6.9118053635609635E-3</v>
      </c>
      <c r="Z5325">
        <f ca="1">IF($F5325=$Z$1,1,0)</f>
        <v>1</v>
      </c>
      <c r="AA5325">
        <f ca="1">IF($I5325=$AA$1,1,0)</f>
        <v>0</v>
      </c>
      <c r="AB5325" t="str">
        <f t="shared" ca="1" si="587"/>
        <v/>
      </c>
      <c r="AC5325" t="str">
        <f ca="1">IF(AND(Z5325,AA5325),C5325,"")</f>
        <v/>
      </c>
      <c r="AD5325" t="str">
        <f ca="1">IF(AND(AA5325,Z5325),D5325,"")</f>
        <v/>
      </c>
      <c r="AE5325" t="str">
        <f t="shared" ca="1" si="588"/>
        <v/>
      </c>
    </row>
    <row r="5326" spans="1:31" x14ac:dyDescent="0.25">
      <c r="A5326">
        <v>809060</v>
      </c>
      <c r="B5326" s="1">
        <v>38767.232939814814</v>
      </c>
      <c r="C5326">
        <v>21</v>
      </c>
      <c r="D5326">
        <v>6</v>
      </c>
      <c r="E5326">
        <v>315.60000000000002</v>
      </c>
      <c r="F5326" t="s">
        <v>115</v>
      </c>
      <c r="G5326">
        <v>-63</v>
      </c>
      <c r="H5326">
        <v>1140352526047</v>
      </c>
      <c r="I5326">
        <v>315</v>
      </c>
      <c r="J5326" t="s">
        <v>56</v>
      </c>
      <c r="K5326">
        <v>-62</v>
      </c>
      <c r="L5326">
        <v>-63.212121212121197</v>
      </c>
      <c r="M5326">
        <v>99</v>
      </c>
      <c r="N5326">
        <v>3.11439294465697</v>
      </c>
      <c r="O5326">
        <v>2</v>
      </c>
      <c r="P5326">
        <f t="shared" si="583"/>
        <v>5.0118723362727218E-7</v>
      </c>
      <c r="Q5326">
        <f t="shared" si="582"/>
        <v>-14.506286085862488</v>
      </c>
      <c r="R5326">
        <f>10^(L5326/10)</f>
        <v>4.7729609235052042E-7</v>
      </c>
      <c r="S5326">
        <f>LN(R5326)</f>
        <v>-14.555128799956298</v>
      </c>
      <c r="T5326">
        <v>2.5</v>
      </c>
      <c r="U5326">
        <v>-0.8</v>
      </c>
      <c r="V5326">
        <f t="shared" si="584"/>
        <v>19.710149669649898</v>
      </c>
      <c r="W5326">
        <f t="shared" si="585"/>
        <v>5.0735281911117147E-2</v>
      </c>
      <c r="X5326">
        <f t="shared" si="586"/>
        <v>2.5740688306005307E-3</v>
      </c>
      <c r="Z5326">
        <f ca="1">IF($F5326=$Z$1,1,0)</f>
        <v>0</v>
      </c>
      <c r="AA5326">
        <f ca="1">IF($I5326=$AA$1,1,0)</f>
        <v>0</v>
      </c>
      <c r="AB5326" t="str">
        <f t="shared" ca="1" si="587"/>
        <v/>
      </c>
      <c r="AC5326" t="str">
        <f ca="1">IF(AND(Z5326,AA5326),C5326,"")</f>
        <v/>
      </c>
      <c r="AD5326" t="str">
        <f ca="1">IF(AND(AA5326,Z5326),D5326,"")</f>
        <v/>
      </c>
      <c r="AE5326" t="str">
        <f t="shared" ca="1" si="588"/>
        <v/>
      </c>
    </row>
    <row r="5327" spans="1:31" x14ac:dyDescent="0.25">
      <c r="A5327">
        <v>809061</v>
      </c>
      <c r="B5327" s="1">
        <v>38767.232939814814</v>
      </c>
      <c r="C5327">
        <v>21</v>
      </c>
      <c r="D5327">
        <v>6</v>
      </c>
      <c r="E5327">
        <v>315.60000000000002</v>
      </c>
      <c r="F5327" t="s">
        <v>112</v>
      </c>
      <c r="G5327">
        <v>-58</v>
      </c>
      <c r="H5327">
        <v>1140352526047</v>
      </c>
      <c r="I5327">
        <v>315</v>
      </c>
      <c r="J5327" t="s">
        <v>56</v>
      </c>
      <c r="K5327">
        <v>-60</v>
      </c>
      <c r="L5327">
        <v>-60.073394495412799</v>
      </c>
      <c r="M5327">
        <v>109</v>
      </c>
      <c r="N5327">
        <v>2.2389912660009799</v>
      </c>
      <c r="O5327">
        <v>4</v>
      </c>
      <c r="P5327">
        <f t="shared" si="583"/>
        <v>1.5848931924611111E-6</v>
      </c>
      <c r="Q5327">
        <f t="shared" si="582"/>
        <v>-13.354993539365466</v>
      </c>
      <c r="R5327">
        <f>10^(L5327/10)</f>
        <v>9.8324229190642156E-7</v>
      </c>
      <c r="S5327">
        <f>LN(R5327)</f>
        <v>-13.832410265068809</v>
      </c>
      <c r="T5327">
        <v>7.5</v>
      </c>
      <c r="U5327">
        <v>6.3</v>
      </c>
      <c r="V5327">
        <f t="shared" si="584"/>
        <v>13.503332921912278</v>
      </c>
      <c r="W5327">
        <f t="shared" si="585"/>
        <v>7.4055790950489628E-2</v>
      </c>
      <c r="X5327">
        <f t="shared" si="586"/>
        <v>5.4842601733026217E-3</v>
      </c>
      <c r="Z5327">
        <f ca="1">IF($F5327=$Z$1,1,0)</f>
        <v>0</v>
      </c>
      <c r="AA5327">
        <f ca="1">IF($I5327=$AA$1,1,0)</f>
        <v>0</v>
      </c>
      <c r="AB5327" t="str">
        <f t="shared" ca="1" si="587"/>
        <v/>
      </c>
      <c r="AC5327" t="str">
        <f ca="1">IF(AND(Z5327,AA5327),C5327,"")</f>
        <v/>
      </c>
      <c r="AD5327" t="str">
        <f ca="1">IF(AND(AA5327,Z5327),D5327,"")</f>
        <v/>
      </c>
      <c r="AE5327" t="str">
        <f t="shared" ca="1" si="588"/>
        <v/>
      </c>
    </row>
    <row r="5328" spans="1:31" x14ac:dyDescent="0.25">
      <c r="A5328">
        <v>809062</v>
      </c>
      <c r="B5328" s="1">
        <v>38767.232939814814</v>
      </c>
      <c r="C5328">
        <v>21</v>
      </c>
      <c r="D5328">
        <v>6</v>
      </c>
      <c r="E5328">
        <v>315.60000000000002</v>
      </c>
      <c r="F5328" t="s">
        <v>114</v>
      </c>
      <c r="G5328">
        <v>-50</v>
      </c>
      <c r="H5328">
        <v>1140352526047</v>
      </c>
      <c r="I5328">
        <v>315</v>
      </c>
      <c r="J5328" t="s">
        <v>56</v>
      </c>
      <c r="K5328">
        <v>-54</v>
      </c>
      <c r="L5328">
        <v>-53.720430107526902</v>
      </c>
      <c r="M5328">
        <v>93</v>
      </c>
      <c r="N5328">
        <v>1.46232090243297</v>
      </c>
      <c r="O5328">
        <v>1</v>
      </c>
      <c r="P5328">
        <f t="shared" si="583"/>
        <v>1.0000000000000001E-5</v>
      </c>
      <c r="Q5328">
        <f t="shared" si="582"/>
        <v>-11.512925464970229</v>
      </c>
      <c r="R5328">
        <f>10^(L5328/10)</f>
        <v>4.2457751344029326E-6</v>
      </c>
      <c r="S5328">
        <f>LN(R5328)</f>
        <v>-12.369586155481997</v>
      </c>
      <c r="T5328">
        <v>33.5</v>
      </c>
      <c r="U5328">
        <v>2.8</v>
      </c>
      <c r="V5328">
        <f t="shared" si="584"/>
        <v>12.90310040261642</v>
      </c>
      <c r="W5328">
        <f t="shared" si="585"/>
        <v>7.7500753214105461E-2</v>
      </c>
      <c r="X5328">
        <f t="shared" si="586"/>
        <v>6.0063667487536779E-3</v>
      </c>
      <c r="Z5328">
        <f ca="1">IF($F5328=$Z$1,1,0)</f>
        <v>0</v>
      </c>
      <c r="AA5328">
        <f ca="1">IF($I5328=$AA$1,1,0)</f>
        <v>0</v>
      </c>
      <c r="AB5328" t="str">
        <f t="shared" ca="1" si="587"/>
        <v/>
      </c>
      <c r="AC5328" t="str">
        <f ca="1">IF(AND(Z5328,AA5328),C5328,"")</f>
        <v/>
      </c>
      <c r="AD5328" t="str">
        <f ca="1">IF(AND(AA5328,Z5328),D5328,"")</f>
        <v/>
      </c>
      <c r="AE5328" t="str">
        <f t="shared" ca="1" si="588"/>
        <v/>
      </c>
    </row>
    <row r="5329" spans="1:31" x14ac:dyDescent="0.25">
      <c r="A5329">
        <v>809063</v>
      </c>
      <c r="B5329" s="1">
        <v>38767.232939814814</v>
      </c>
      <c r="C5329">
        <v>21</v>
      </c>
      <c r="D5329">
        <v>6</v>
      </c>
      <c r="E5329">
        <v>315.60000000000002</v>
      </c>
      <c r="F5329" t="s">
        <v>117</v>
      </c>
      <c r="G5329">
        <v>-78</v>
      </c>
      <c r="H5329">
        <v>1140352526047</v>
      </c>
      <c r="I5329">
        <v>315</v>
      </c>
      <c r="J5329" t="s">
        <v>56</v>
      </c>
      <c r="K5329">
        <v>-77</v>
      </c>
      <c r="L5329">
        <v>-76.855555555555597</v>
      </c>
      <c r="M5329">
        <v>90</v>
      </c>
      <c r="N5329">
        <v>1.7389206978778899</v>
      </c>
      <c r="O5329">
        <v>1</v>
      </c>
      <c r="P5329">
        <f t="shared" si="583"/>
        <v>1.5848931924611133E-8</v>
      </c>
      <c r="Q5329">
        <f t="shared" si="582"/>
        <v>-17.960163725353556</v>
      </c>
      <c r="R5329">
        <f>10^(L5329/10)</f>
        <v>2.0627397818842752E-8</v>
      </c>
      <c r="S5329">
        <f>LN(R5329)</f>
        <v>-17.696645653599806</v>
      </c>
      <c r="T5329">
        <v>1</v>
      </c>
      <c r="U5329">
        <v>14</v>
      </c>
      <c r="V5329">
        <f t="shared" si="584"/>
        <v>21.540659228538015</v>
      </c>
      <c r="W5329">
        <f t="shared" si="585"/>
        <v>4.6423834544262965E-2</v>
      </c>
      <c r="X5329">
        <f t="shared" si="586"/>
        <v>2.1551724137931039E-3</v>
      </c>
      <c r="Z5329">
        <f ca="1">IF($F5329=$Z$1,1,0)</f>
        <v>0</v>
      </c>
      <c r="AA5329">
        <f ca="1">IF($I5329=$AA$1,1,0)</f>
        <v>0</v>
      </c>
      <c r="AB5329" t="str">
        <f t="shared" ca="1" si="587"/>
        <v/>
      </c>
      <c r="AC5329" t="str">
        <f ca="1">IF(AND(Z5329,AA5329),C5329,"")</f>
        <v/>
      </c>
      <c r="AD5329" t="str">
        <f ca="1">IF(AND(AA5329,Z5329),D5329,"")</f>
        <v/>
      </c>
      <c r="AE5329" t="str">
        <f t="shared" ca="1" si="588"/>
        <v/>
      </c>
    </row>
    <row r="5330" spans="1:31" x14ac:dyDescent="0.25">
      <c r="A5330">
        <v>809912</v>
      </c>
      <c r="B5330" s="1">
        <v>38767.23364583333</v>
      </c>
      <c r="C5330">
        <v>22</v>
      </c>
      <c r="D5330">
        <v>6</v>
      </c>
      <c r="E5330">
        <v>359.9</v>
      </c>
      <c r="F5330" t="s">
        <v>116</v>
      </c>
      <c r="G5330">
        <v>-55</v>
      </c>
      <c r="H5330">
        <v>1140352587430</v>
      </c>
      <c r="I5330">
        <v>0</v>
      </c>
      <c r="J5330" t="s">
        <v>62</v>
      </c>
      <c r="K5330">
        <v>-51</v>
      </c>
      <c r="L5330">
        <v>-52.747252747252702</v>
      </c>
      <c r="M5330">
        <v>91</v>
      </c>
      <c r="N5330">
        <v>2.96120623542879</v>
      </c>
      <c r="O5330">
        <v>6</v>
      </c>
      <c r="P5330">
        <f t="shared" si="583"/>
        <v>3.1622776601683767E-6</v>
      </c>
      <c r="Q5330">
        <f t="shared" si="582"/>
        <v>-12.664218011467252</v>
      </c>
      <c r="R5330">
        <f>10^(L5330/10)</f>
        <v>5.3122037646255536E-6</v>
      </c>
      <c r="S5330">
        <f>LN(R5330)</f>
        <v>-12.145503787221331</v>
      </c>
      <c r="T5330">
        <v>33.5</v>
      </c>
      <c r="U5330">
        <v>9.3000000000000007</v>
      </c>
      <c r="V5330">
        <f t="shared" si="584"/>
        <v>11.964113005150027</v>
      </c>
      <c r="W5330">
        <f t="shared" si="585"/>
        <v>8.3583296109752875E-2</v>
      </c>
      <c r="X5330">
        <f t="shared" si="586"/>
        <v>6.9861673885706294E-3</v>
      </c>
      <c r="Z5330">
        <f ca="1">IF($F5330=$Z$1,1,0)</f>
        <v>0</v>
      </c>
      <c r="AA5330">
        <f ca="1">IF($I5330=$AA$1,1,0)</f>
        <v>0</v>
      </c>
      <c r="AB5330" t="str">
        <f t="shared" ca="1" si="587"/>
        <v/>
      </c>
      <c r="AC5330" t="str">
        <f ca="1">IF(AND(Z5330,AA5330),C5330,"")</f>
        <v/>
      </c>
      <c r="AD5330" t="str">
        <f ca="1">IF(AND(AA5330,Z5330),D5330,"")</f>
        <v/>
      </c>
      <c r="AE5330" t="str">
        <f t="shared" ca="1" si="588"/>
        <v/>
      </c>
    </row>
    <row r="5331" spans="1:31" x14ac:dyDescent="0.25">
      <c r="A5331">
        <v>809913</v>
      </c>
      <c r="B5331" s="1">
        <v>38767.23364583333</v>
      </c>
      <c r="C5331">
        <v>22</v>
      </c>
      <c r="D5331">
        <v>6</v>
      </c>
      <c r="E5331">
        <v>359.9</v>
      </c>
      <c r="F5331" t="s">
        <v>114</v>
      </c>
      <c r="G5331">
        <v>-53</v>
      </c>
      <c r="H5331">
        <v>1140352587430</v>
      </c>
      <c r="I5331">
        <v>0</v>
      </c>
      <c r="J5331" t="s">
        <v>62</v>
      </c>
      <c r="K5331">
        <v>-53</v>
      </c>
      <c r="L5331">
        <v>-53.080808080808097</v>
      </c>
      <c r="M5331">
        <v>99</v>
      </c>
      <c r="N5331">
        <v>1.9042207023345099</v>
      </c>
      <c r="O5331">
        <v>4</v>
      </c>
      <c r="P5331">
        <f t="shared" si="583"/>
        <v>5.011872336272719E-6</v>
      </c>
      <c r="Q5331">
        <f t="shared" si="582"/>
        <v>-12.203700992868443</v>
      </c>
      <c r="R5331">
        <f>10^(L5331/10)</f>
        <v>4.9194799164081933E-6</v>
      </c>
      <c r="S5331">
        <f>LN(R5331)</f>
        <v>-12.222307741094662</v>
      </c>
      <c r="T5331">
        <v>33.5</v>
      </c>
      <c r="U5331">
        <v>2.8</v>
      </c>
      <c r="V5331">
        <f t="shared" si="584"/>
        <v>11.936917525056458</v>
      </c>
      <c r="W5331">
        <f t="shared" si="585"/>
        <v>8.3773721138721724E-2</v>
      </c>
      <c r="X5331">
        <f t="shared" si="586"/>
        <v>7.0180363534283101E-3</v>
      </c>
      <c r="Z5331">
        <f ca="1">IF($F5331=$Z$1,1,0)</f>
        <v>0</v>
      </c>
      <c r="AA5331">
        <f ca="1">IF($I5331=$AA$1,1,0)</f>
        <v>0</v>
      </c>
      <c r="AB5331" t="str">
        <f t="shared" ca="1" si="587"/>
        <v/>
      </c>
      <c r="AC5331" t="str">
        <f ca="1">IF(AND(Z5331,AA5331),C5331,"")</f>
        <v/>
      </c>
      <c r="AD5331" t="str">
        <f ca="1">IF(AND(AA5331,Z5331),D5331,"")</f>
        <v/>
      </c>
      <c r="AE5331" t="str">
        <f t="shared" ca="1" si="588"/>
        <v/>
      </c>
    </row>
    <row r="5332" spans="1:31" x14ac:dyDescent="0.25">
      <c r="A5332">
        <v>809914</v>
      </c>
      <c r="B5332" s="1">
        <v>38767.23364583333</v>
      </c>
      <c r="C5332">
        <v>22</v>
      </c>
      <c r="D5332">
        <v>6</v>
      </c>
      <c r="E5332">
        <v>359.9</v>
      </c>
      <c r="F5332" t="s">
        <v>112</v>
      </c>
      <c r="G5332">
        <v>-63</v>
      </c>
      <c r="H5332">
        <v>1140352587430</v>
      </c>
      <c r="I5332">
        <v>0</v>
      </c>
      <c r="J5332" t="s">
        <v>62</v>
      </c>
      <c r="K5332">
        <v>-59</v>
      </c>
      <c r="L5332">
        <v>-59.8363636363636</v>
      </c>
      <c r="M5332">
        <v>110</v>
      </c>
      <c r="N5332">
        <v>1.7688812238210501</v>
      </c>
      <c r="O5332">
        <v>2</v>
      </c>
      <c r="P5332">
        <f t="shared" si="583"/>
        <v>5.0118723362727218E-7</v>
      </c>
      <c r="Q5332">
        <f t="shared" si="582"/>
        <v>-14.506286085862488</v>
      </c>
      <c r="R5332">
        <f>10^(L5332/10)</f>
        <v>1.0383975059639104E-6</v>
      </c>
      <c r="S5332">
        <f>LN(R5332)</f>
        <v>-13.777831892806182</v>
      </c>
      <c r="T5332">
        <v>7.5</v>
      </c>
      <c r="U5332">
        <v>6.3</v>
      </c>
      <c r="V5332">
        <f t="shared" si="584"/>
        <v>14.503103116229989</v>
      </c>
      <c r="W5332">
        <f t="shared" si="585"/>
        <v>6.8950761225777257E-2</v>
      </c>
      <c r="X5332">
        <f t="shared" si="586"/>
        <v>4.7542074736141486E-3</v>
      </c>
      <c r="Z5332">
        <f ca="1">IF($F5332=$Z$1,1,0)</f>
        <v>0</v>
      </c>
      <c r="AA5332">
        <f ca="1">IF($I5332=$AA$1,1,0)</f>
        <v>0</v>
      </c>
      <c r="AB5332" t="str">
        <f t="shared" ca="1" si="587"/>
        <v/>
      </c>
      <c r="AC5332" t="str">
        <f ca="1">IF(AND(Z5332,AA5332),C5332,"")</f>
        <v/>
      </c>
      <c r="AD5332" t="str">
        <f ca="1">IF(AND(AA5332,Z5332),D5332,"")</f>
        <v/>
      </c>
      <c r="AE5332" t="str">
        <f t="shared" ca="1" si="588"/>
        <v/>
      </c>
    </row>
    <row r="5333" spans="1:31" x14ac:dyDescent="0.25">
      <c r="A5333">
        <v>809915</v>
      </c>
      <c r="B5333" s="1">
        <v>38767.23364583333</v>
      </c>
      <c r="C5333">
        <v>22</v>
      </c>
      <c r="D5333">
        <v>6</v>
      </c>
      <c r="E5333">
        <v>359.9</v>
      </c>
      <c r="F5333" t="s">
        <v>115</v>
      </c>
      <c r="G5333">
        <v>-62</v>
      </c>
      <c r="H5333">
        <v>1140352587430</v>
      </c>
      <c r="I5333">
        <v>0</v>
      </c>
      <c r="J5333" t="s">
        <v>62</v>
      </c>
      <c r="K5333">
        <v>-62</v>
      </c>
      <c r="L5333">
        <v>-63.0927835051546</v>
      </c>
      <c r="M5333">
        <v>97</v>
      </c>
      <c r="N5333">
        <v>2.6421364233750499</v>
      </c>
      <c r="O5333">
        <v>1</v>
      </c>
      <c r="P5333">
        <f t="shared" si="583"/>
        <v>6.3095734448019254E-7</v>
      </c>
      <c r="Q5333">
        <f t="shared" si="582"/>
        <v>-14.276027576563084</v>
      </c>
      <c r="R5333">
        <f>10^(L5333/10)</f>
        <v>4.9059334146257115E-7</v>
      </c>
      <c r="S5333">
        <f>LN(R5333)</f>
        <v>-14.527650277446961</v>
      </c>
      <c r="T5333">
        <v>2.5</v>
      </c>
      <c r="U5333">
        <v>-0.8</v>
      </c>
      <c r="V5333">
        <f t="shared" si="584"/>
        <v>20.651634317893585</v>
      </c>
      <c r="W5333">
        <f t="shared" si="585"/>
        <v>4.8422317798526536E-2</v>
      </c>
      <c r="X5333">
        <f t="shared" si="586"/>
        <v>2.3447208609815003E-3</v>
      </c>
      <c r="Z5333">
        <f ca="1">IF($F5333=$Z$1,1,0)</f>
        <v>0</v>
      </c>
      <c r="AA5333">
        <f ca="1">IF($I5333=$AA$1,1,0)</f>
        <v>0</v>
      </c>
      <c r="AB5333" t="str">
        <f t="shared" ca="1" si="587"/>
        <v/>
      </c>
      <c r="AC5333" t="str">
        <f ca="1">IF(AND(Z5333,AA5333),C5333,"")</f>
        <v/>
      </c>
      <c r="AD5333" t="str">
        <f ca="1">IF(AND(AA5333,Z5333),D5333,"")</f>
        <v/>
      </c>
      <c r="AE5333" t="str">
        <f t="shared" ca="1" si="588"/>
        <v/>
      </c>
    </row>
    <row r="5334" spans="1:31" x14ac:dyDescent="0.25">
      <c r="A5334">
        <v>809916</v>
      </c>
      <c r="B5334" s="1">
        <v>38767.23364583333</v>
      </c>
      <c r="C5334">
        <v>22</v>
      </c>
      <c r="D5334">
        <v>6</v>
      </c>
      <c r="E5334">
        <v>359.9</v>
      </c>
      <c r="F5334" t="s">
        <v>117</v>
      </c>
      <c r="G5334">
        <v>-76</v>
      </c>
      <c r="H5334">
        <v>1140352587430</v>
      </c>
      <c r="I5334">
        <v>0</v>
      </c>
      <c r="J5334" t="s">
        <v>62</v>
      </c>
      <c r="K5334">
        <v>-78</v>
      </c>
      <c r="L5334">
        <v>-78.078651685393297</v>
      </c>
      <c r="M5334">
        <v>89</v>
      </c>
      <c r="N5334">
        <v>1.13041343101785</v>
      </c>
      <c r="O5334">
        <v>2</v>
      </c>
      <c r="P5334">
        <f t="shared" si="583"/>
        <v>2.5118864315095751E-8</v>
      </c>
      <c r="Q5334">
        <f t="shared" si="582"/>
        <v>-17.499646706754749</v>
      </c>
      <c r="R5334">
        <f>10^(L5334/10)</f>
        <v>1.5564487731075728E-8</v>
      </c>
      <c r="S5334">
        <f>LN(R5334)</f>
        <v>-17.978273945186103</v>
      </c>
      <c r="T5334">
        <v>1</v>
      </c>
      <c r="U5334">
        <v>14</v>
      </c>
      <c r="V5334">
        <f t="shared" si="584"/>
        <v>22.472205054244231</v>
      </c>
      <c r="W5334">
        <f t="shared" si="585"/>
        <v>4.4499415948998478E-2</v>
      </c>
      <c r="X5334">
        <f t="shared" si="586"/>
        <v>1.9801980198019802E-3</v>
      </c>
      <c r="Z5334">
        <f ca="1">IF($F5334=$Z$1,1,0)</f>
        <v>0</v>
      </c>
      <c r="AA5334">
        <f ca="1">IF($I5334=$AA$1,1,0)</f>
        <v>0</v>
      </c>
      <c r="AB5334" t="str">
        <f t="shared" ca="1" si="587"/>
        <v/>
      </c>
      <c r="AC5334" t="str">
        <f ca="1">IF(AND(Z5334,AA5334),C5334,"")</f>
        <v/>
      </c>
      <c r="AD5334" t="str">
        <f ca="1">IF(AND(AA5334,Z5334),D5334,"")</f>
        <v/>
      </c>
      <c r="AE5334" t="str">
        <f t="shared" ca="1" si="588"/>
        <v/>
      </c>
    </row>
    <row r="5335" spans="1:31" x14ac:dyDescent="0.25">
      <c r="A5335">
        <v>809920</v>
      </c>
      <c r="B5335" s="1">
        <v>38767.23364583333</v>
      </c>
      <c r="C5335">
        <v>22</v>
      </c>
      <c r="D5335">
        <v>6</v>
      </c>
      <c r="E5335">
        <v>359.9</v>
      </c>
      <c r="F5335" t="s">
        <v>113</v>
      </c>
      <c r="G5335">
        <v>-64</v>
      </c>
      <c r="H5335">
        <v>1140352587682</v>
      </c>
      <c r="I5335">
        <v>0</v>
      </c>
      <c r="J5335" t="s">
        <v>62</v>
      </c>
      <c r="K5335">
        <v>-64</v>
      </c>
      <c r="L5335">
        <v>-64.056818181818201</v>
      </c>
      <c r="M5335">
        <v>88</v>
      </c>
      <c r="N5335">
        <v>1.68398784052081</v>
      </c>
      <c r="O5335">
        <v>3</v>
      </c>
      <c r="P5335">
        <f t="shared" si="583"/>
        <v>3.9810717055349618E-7</v>
      </c>
      <c r="Q5335">
        <f t="shared" si="582"/>
        <v>-14.736544595161895</v>
      </c>
      <c r="R5335">
        <f>10^(L5335/10)</f>
        <v>3.9293270846865935E-7</v>
      </c>
      <c r="S5335">
        <f>LN(R5335)</f>
        <v>-14.749627465008457</v>
      </c>
      <c r="T5335">
        <v>12.8</v>
      </c>
      <c r="U5335">
        <v>-2.8</v>
      </c>
      <c r="V5335">
        <f t="shared" si="584"/>
        <v>12.731064370271639</v>
      </c>
      <c r="W5335">
        <f t="shared" si="585"/>
        <v>7.854802795083686E-2</v>
      </c>
      <c r="X5335">
        <f t="shared" si="586"/>
        <v>6.1697926949654484E-3</v>
      </c>
      <c r="Z5335">
        <f ca="1">IF($F5335=$Z$1,1,0)</f>
        <v>1</v>
      </c>
      <c r="AA5335">
        <f ca="1">IF($I5335=$AA$1,1,0)</f>
        <v>0</v>
      </c>
      <c r="AB5335" t="str">
        <f t="shared" ca="1" si="587"/>
        <v/>
      </c>
      <c r="AC5335" t="str">
        <f ca="1">IF(AND(Z5335,AA5335),C5335,"")</f>
        <v/>
      </c>
      <c r="AD5335" t="str">
        <f ca="1">IF(AND(AA5335,Z5335),D5335,"")</f>
        <v/>
      </c>
      <c r="AE5335" t="str">
        <f t="shared" ca="1" si="588"/>
        <v/>
      </c>
    </row>
    <row r="5336" spans="1:31" x14ac:dyDescent="0.25">
      <c r="A5336">
        <v>810777</v>
      </c>
      <c r="B5336" s="1">
        <v>38767.234097222223</v>
      </c>
      <c r="C5336">
        <v>22</v>
      </c>
      <c r="D5336">
        <v>6</v>
      </c>
      <c r="E5336">
        <v>45.6</v>
      </c>
      <c r="F5336" t="s">
        <v>114</v>
      </c>
      <c r="G5336">
        <v>-48</v>
      </c>
      <c r="H5336">
        <v>1140352626429</v>
      </c>
      <c r="I5336">
        <v>45</v>
      </c>
      <c r="J5336" t="s">
        <v>62</v>
      </c>
      <c r="K5336">
        <v>-53</v>
      </c>
      <c r="L5336">
        <v>-51.354838709677402</v>
      </c>
      <c r="M5336">
        <v>93</v>
      </c>
      <c r="N5336">
        <v>2.74909139650019</v>
      </c>
      <c r="O5336">
        <v>5</v>
      </c>
      <c r="P5336">
        <f t="shared" si="583"/>
        <v>1.5848931924611131E-5</v>
      </c>
      <c r="Q5336">
        <f t="shared" si="582"/>
        <v>-11.05240844637142</v>
      </c>
      <c r="R5336">
        <f>10^(L5336/10)</f>
        <v>7.3200850837047185E-6</v>
      </c>
      <c r="S5336">
        <f>LN(R5336)</f>
        <v>-11.824888606601677</v>
      </c>
      <c r="T5336">
        <v>33.5</v>
      </c>
      <c r="U5336">
        <v>2.8</v>
      </c>
      <c r="V5336">
        <f t="shared" si="584"/>
        <v>11.936917525056458</v>
      </c>
      <c r="W5336">
        <f t="shared" si="585"/>
        <v>8.3773721138721724E-2</v>
      </c>
      <c r="X5336">
        <f t="shared" si="586"/>
        <v>7.0180363534283101E-3</v>
      </c>
      <c r="Z5336">
        <f ca="1">IF($F5336=$Z$1,1,0)</f>
        <v>0</v>
      </c>
      <c r="AA5336">
        <f ca="1">IF($I5336=$AA$1,1,0)</f>
        <v>0</v>
      </c>
      <c r="AB5336" t="str">
        <f t="shared" ca="1" si="587"/>
        <v/>
      </c>
      <c r="AC5336" t="str">
        <f ca="1">IF(AND(Z5336,AA5336),C5336,"")</f>
        <v/>
      </c>
      <c r="AD5336" t="str">
        <f ca="1">IF(AND(AA5336,Z5336),D5336,"")</f>
        <v/>
      </c>
      <c r="AE5336" t="str">
        <f t="shared" ca="1" si="588"/>
        <v/>
      </c>
    </row>
    <row r="5337" spans="1:31" x14ac:dyDescent="0.25">
      <c r="A5337">
        <v>810778</v>
      </c>
      <c r="B5337" s="1">
        <v>38767.234097222223</v>
      </c>
      <c r="C5337">
        <v>22</v>
      </c>
      <c r="D5337">
        <v>6</v>
      </c>
      <c r="E5337">
        <v>45.6</v>
      </c>
      <c r="F5337" t="s">
        <v>116</v>
      </c>
      <c r="G5337">
        <v>-46</v>
      </c>
      <c r="H5337">
        <v>1140352626429</v>
      </c>
      <c r="I5337">
        <v>45</v>
      </c>
      <c r="J5337" t="s">
        <v>62</v>
      </c>
      <c r="K5337">
        <v>-41</v>
      </c>
      <c r="L5337">
        <v>-41.540816326530603</v>
      </c>
      <c r="M5337">
        <v>98</v>
      </c>
      <c r="N5337">
        <v>2.9573196534914099</v>
      </c>
      <c r="O5337">
        <v>1.75</v>
      </c>
      <c r="P5337">
        <f t="shared" si="583"/>
        <v>2.5118864315095791E-5</v>
      </c>
      <c r="Q5337">
        <f t="shared" si="582"/>
        <v>-10.591891427772611</v>
      </c>
      <c r="R5337">
        <f>10^(L5337/10)</f>
        <v>7.0132346097300733E-5</v>
      </c>
      <c r="S5337">
        <f>LN(R5337)</f>
        <v>-9.5651264424273048</v>
      </c>
      <c r="T5337">
        <v>33.5</v>
      </c>
      <c r="U5337">
        <v>9.3000000000000007</v>
      </c>
      <c r="V5337">
        <f t="shared" si="584"/>
        <v>11.964113005150027</v>
      </c>
      <c r="W5337">
        <f t="shared" si="585"/>
        <v>8.3583296109752875E-2</v>
      </c>
      <c r="X5337">
        <f t="shared" si="586"/>
        <v>6.9861673885706294E-3</v>
      </c>
      <c r="Z5337">
        <f ca="1">IF($F5337=$Z$1,1,0)</f>
        <v>0</v>
      </c>
      <c r="AA5337">
        <f ca="1">IF($I5337=$AA$1,1,0)</f>
        <v>0</v>
      </c>
      <c r="AB5337" t="str">
        <f t="shared" ca="1" si="587"/>
        <v/>
      </c>
      <c r="AC5337" t="str">
        <f ca="1">IF(AND(Z5337,AA5337),C5337,"")</f>
        <v/>
      </c>
      <c r="AD5337" t="str">
        <f ca="1">IF(AND(AA5337,Z5337),D5337,"")</f>
        <v/>
      </c>
      <c r="AE5337" t="str">
        <f t="shared" ca="1" si="588"/>
        <v/>
      </c>
    </row>
    <row r="5338" spans="1:31" x14ac:dyDescent="0.25">
      <c r="A5338">
        <v>810779</v>
      </c>
      <c r="B5338" s="1">
        <v>38767.234097222223</v>
      </c>
      <c r="C5338">
        <v>22</v>
      </c>
      <c r="D5338">
        <v>6</v>
      </c>
      <c r="E5338">
        <v>45.6</v>
      </c>
      <c r="F5338" t="s">
        <v>112</v>
      </c>
      <c r="G5338">
        <v>-55</v>
      </c>
      <c r="H5338">
        <v>1140352626429</v>
      </c>
      <c r="I5338">
        <v>45</v>
      </c>
      <c r="J5338" t="s">
        <v>62</v>
      </c>
      <c r="K5338">
        <v>-56</v>
      </c>
      <c r="L5338">
        <v>-57.954545454545503</v>
      </c>
      <c r="M5338">
        <v>110</v>
      </c>
      <c r="N5338">
        <v>2.8683222844151799</v>
      </c>
      <c r="O5338">
        <v>6</v>
      </c>
      <c r="P5338">
        <f t="shared" si="583"/>
        <v>3.1622776601683767E-6</v>
      </c>
      <c r="Q5338">
        <f t="shared" si="582"/>
        <v>-12.664218011467252</v>
      </c>
      <c r="R5338">
        <f>10^(L5338/10)</f>
        <v>1.6015682644458158E-6</v>
      </c>
      <c r="S5338">
        <f>LN(R5338)</f>
        <v>-13.344527243488232</v>
      </c>
      <c r="T5338">
        <v>7.5</v>
      </c>
      <c r="U5338">
        <v>6.3</v>
      </c>
      <c r="V5338">
        <f t="shared" si="584"/>
        <v>14.503103116229989</v>
      </c>
      <c r="W5338">
        <f t="shared" si="585"/>
        <v>6.8950761225777257E-2</v>
      </c>
      <c r="X5338">
        <f t="shared" si="586"/>
        <v>4.7542074736141486E-3</v>
      </c>
      <c r="Z5338">
        <f ca="1">IF($F5338=$Z$1,1,0)</f>
        <v>0</v>
      </c>
      <c r="AA5338">
        <f ca="1">IF($I5338=$AA$1,1,0)</f>
        <v>0</v>
      </c>
      <c r="AB5338" t="str">
        <f t="shared" ca="1" si="587"/>
        <v/>
      </c>
      <c r="AC5338" t="str">
        <f ca="1">IF(AND(Z5338,AA5338),C5338,"")</f>
        <v/>
      </c>
      <c r="AD5338" t="str">
        <f ca="1">IF(AND(AA5338,Z5338),D5338,"")</f>
        <v/>
      </c>
      <c r="AE5338" t="str">
        <f t="shared" ca="1" si="588"/>
        <v/>
      </c>
    </row>
    <row r="5339" spans="1:31" x14ac:dyDescent="0.25">
      <c r="A5339">
        <v>810780</v>
      </c>
      <c r="B5339" s="1">
        <v>38767.234097222223</v>
      </c>
      <c r="C5339">
        <v>22</v>
      </c>
      <c r="D5339">
        <v>6</v>
      </c>
      <c r="E5339">
        <v>45.6</v>
      </c>
      <c r="F5339" t="s">
        <v>113</v>
      </c>
      <c r="G5339">
        <v>-62</v>
      </c>
      <c r="H5339">
        <v>1140352626429</v>
      </c>
      <c r="I5339">
        <v>45</v>
      </c>
      <c r="J5339" t="s">
        <v>62</v>
      </c>
      <c r="K5339">
        <v>-62</v>
      </c>
      <c r="L5339">
        <v>-61.739130434782602</v>
      </c>
      <c r="M5339">
        <v>92</v>
      </c>
      <c r="N5339">
        <v>0.99304797995470295</v>
      </c>
      <c r="O5339">
        <v>1</v>
      </c>
      <c r="P5339">
        <f t="shared" si="583"/>
        <v>6.3095734448019254E-7</v>
      </c>
      <c r="Q5339">
        <f t="shared" si="582"/>
        <v>-14.276027576563084</v>
      </c>
      <c r="R5339">
        <f>10^(L5339/10)</f>
        <v>6.7001875035096003E-7</v>
      </c>
      <c r="S5339">
        <f>LN(R5339)</f>
        <v>-14.215960139354541</v>
      </c>
      <c r="T5339">
        <v>12.8</v>
      </c>
      <c r="U5339">
        <v>-2.8</v>
      </c>
      <c r="V5339">
        <f t="shared" si="584"/>
        <v>12.731064370271639</v>
      </c>
      <c r="W5339">
        <f t="shared" si="585"/>
        <v>7.854802795083686E-2</v>
      </c>
      <c r="X5339">
        <f t="shared" si="586"/>
        <v>6.1697926949654484E-3</v>
      </c>
      <c r="Z5339">
        <f ca="1">IF($F5339=$Z$1,1,0)</f>
        <v>1</v>
      </c>
      <c r="AA5339">
        <f ca="1">IF($I5339=$AA$1,1,0)</f>
        <v>0</v>
      </c>
      <c r="AB5339" t="str">
        <f t="shared" ca="1" si="587"/>
        <v/>
      </c>
      <c r="AC5339" t="str">
        <f ca="1">IF(AND(Z5339,AA5339),C5339,"")</f>
        <v/>
      </c>
      <c r="AD5339" t="str">
        <f ca="1">IF(AND(AA5339,Z5339),D5339,"")</f>
        <v/>
      </c>
      <c r="AE5339" t="str">
        <f t="shared" ca="1" si="588"/>
        <v/>
      </c>
    </row>
    <row r="5340" spans="1:31" x14ac:dyDescent="0.25">
      <c r="A5340">
        <v>810781</v>
      </c>
      <c r="B5340" s="1">
        <v>38767.234097222223</v>
      </c>
      <c r="C5340">
        <v>22</v>
      </c>
      <c r="D5340">
        <v>6</v>
      </c>
      <c r="E5340">
        <v>45.6</v>
      </c>
      <c r="F5340" t="s">
        <v>115</v>
      </c>
      <c r="G5340">
        <v>-65</v>
      </c>
      <c r="H5340">
        <v>1140352626429</v>
      </c>
      <c r="I5340">
        <v>45</v>
      </c>
      <c r="J5340" t="s">
        <v>62</v>
      </c>
      <c r="K5340">
        <v>-66</v>
      </c>
      <c r="L5340">
        <v>-66.231578947368405</v>
      </c>
      <c r="M5340">
        <v>95</v>
      </c>
      <c r="N5340">
        <v>2.08567878424302</v>
      </c>
      <c r="O5340">
        <v>2</v>
      </c>
      <c r="P5340">
        <f t="shared" si="583"/>
        <v>3.1622776601683734E-7</v>
      </c>
      <c r="Q5340">
        <f t="shared" si="582"/>
        <v>-14.966803104461299</v>
      </c>
      <c r="R5340">
        <f>10^(L5340/10)</f>
        <v>2.3814534962668901E-7</v>
      </c>
      <c r="S5340">
        <f>LN(R5340)</f>
        <v>-15.250384636966876</v>
      </c>
      <c r="T5340">
        <v>2.5</v>
      </c>
      <c r="U5340">
        <v>-0.8</v>
      </c>
      <c r="V5340">
        <f t="shared" si="584"/>
        <v>20.651634317893585</v>
      </c>
      <c r="W5340">
        <f t="shared" si="585"/>
        <v>4.8422317798526536E-2</v>
      </c>
      <c r="X5340">
        <f t="shared" si="586"/>
        <v>2.3447208609815003E-3</v>
      </c>
      <c r="Z5340">
        <f ca="1">IF($F5340=$Z$1,1,0)</f>
        <v>0</v>
      </c>
      <c r="AA5340">
        <f ca="1">IF($I5340=$AA$1,1,0)</f>
        <v>0</v>
      </c>
      <c r="AB5340" t="str">
        <f t="shared" ca="1" si="587"/>
        <v/>
      </c>
      <c r="AC5340" t="str">
        <f ca="1">IF(AND(Z5340,AA5340),C5340,"")</f>
        <v/>
      </c>
      <c r="AD5340" t="str">
        <f ca="1">IF(AND(AA5340,Z5340),D5340,"")</f>
        <v/>
      </c>
      <c r="AE5340" t="str">
        <f t="shared" ca="1" si="588"/>
        <v/>
      </c>
    </row>
    <row r="5341" spans="1:31" x14ac:dyDescent="0.25">
      <c r="A5341">
        <v>810783</v>
      </c>
      <c r="B5341" s="1">
        <v>38767.234097222223</v>
      </c>
      <c r="C5341">
        <v>22</v>
      </c>
      <c r="D5341">
        <v>6</v>
      </c>
      <c r="E5341">
        <v>45.6</v>
      </c>
      <c r="F5341" t="s">
        <v>117</v>
      </c>
      <c r="G5341">
        <v>-69</v>
      </c>
      <c r="H5341">
        <v>1140352626429</v>
      </c>
      <c r="I5341">
        <v>45</v>
      </c>
      <c r="J5341" t="s">
        <v>62</v>
      </c>
      <c r="K5341">
        <v>-73</v>
      </c>
      <c r="L5341">
        <v>-73.278350515463899</v>
      </c>
      <c r="M5341">
        <v>97</v>
      </c>
      <c r="N5341">
        <v>1.6754493678391</v>
      </c>
      <c r="O5341">
        <v>1</v>
      </c>
      <c r="P5341">
        <f t="shared" si="583"/>
        <v>1.2589254117941651E-7</v>
      </c>
      <c r="Q5341">
        <f t="shared" si="582"/>
        <v>-15.887837141658917</v>
      </c>
      <c r="R5341">
        <f>10^(L5341/10)</f>
        <v>4.7007261197286182E-8</v>
      </c>
      <c r="S5341">
        <f>LN(R5341)</f>
        <v>-16.872963753609973</v>
      </c>
      <c r="T5341">
        <v>1</v>
      </c>
      <c r="U5341">
        <v>14</v>
      </c>
      <c r="V5341">
        <f t="shared" si="584"/>
        <v>22.472205054244231</v>
      </c>
      <c r="W5341">
        <f t="shared" si="585"/>
        <v>4.4499415948998478E-2</v>
      </c>
      <c r="X5341">
        <f t="shared" si="586"/>
        <v>1.9801980198019802E-3</v>
      </c>
      <c r="Z5341">
        <f ca="1">IF($F5341=$Z$1,1,0)</f>
        <v>0</v>
      </c>
      <c r="AA5341">
        <f ca="1">IF($I5341=$AA$1,1,0)</f>
        <v>0</v>
      </c>
      <c r="AB5341" t="str">
        <f t="shared" ca="1" si="587"/>
        <v/>
      </c>
      <c r="AC5341" t="str">
        <f ca="1">IF(AND(Z5341,AA5341),C5341,"")</f>
        <v/>
      </c>
      <c r="AD5341" t="str">
        <f ca="1">IF(AND(AA5341,Z5341),D5341,"")</f>
        <v/>
      </c>
      <c r="AE5341" t="str">
        <f t="shared" ca="1" si="588"/>
        <v/>
      </c>
    </row>
    <row r="5342" spans="1:31" x14ac:dyDescent="0.25">
      <c r="A5342">
        <v>811625</v>
      </c>
      <c r="B5342" s="1">
        <v>38767.234629629631</v>
      </c>
      <c r="C5342">
        <v>22</v>
      </c>
      <c r="D5342">
        <v>6</v>
      </c>
      <c r="E5342">
        <v>89.9</v>
      </c>
      <c r="F5342" t="s">
        <v>114</v>
      </c>
      <c r="G5342">
        <v>-52</v>
      </c>
      <c r="H5342">
        <v>1140352672680</v>
      </c>
      <c r="I5342">
        <v>90</v>
      </c>
      <c r="J5342" t="s">
        <v>62</v>
      </c>
      <c r="K5342">
        <v>-52</v>
      </c>
      <c r="L5342">
        <v>-52.074468085106403</v>
      </c>
      <c r="M5342">
        <v>94</v>
      </c>
      <c r="N5342">
        <v>0.76537097199785298</v>
      </c>
      <c r="O5342">
        <v>1.75</v>
      </c>
      <c r="P5342">
        <f t="shared" si="583"/>
        <v>6.3095734448019212E-6</v>
      </c>
      <c r="Q5342">
        <f t="shared" si="582"/>
        <v>-11.973442483569039</v>
      </c>
      <c r="R5342">
        <f>10^(L5342/10)</f>
        <v>6.2023060356272362E-6</v>
      </c>
      <c r="S5342">
        <f>LN(R5342)</f>
        <v>-11.990589393836022</v>
      </c>
      <c r="T5342">
        <v>33.5</v>
      </c>
      <c r="U5342">
        <v>2.8</v>
      </c>
      <c r="V5342">
        <f t="shared" si="584"/>
        <v>11.936917525056458</v>
      </c>
      <c r="W5342">
        <f t="shared" si="585"/>
        <v>8.3773721138721724E-2</v>
      </c>
      <c r="X5342">
        <f t="shared" si="586"/>
        <v>7.0180363534283101E-3</v>
      </c>
      <c r="Z5342">
        <f ca="1">IF($F5342=$Z$1,1,0)</f>
        <v>0</v>
      </c>
      <c r="AA5342">
        <f ca="1">IF($I5342=$AA$1,1,0)</f>
        <v>0</v>
      </c>
      <c r="AB5342" t="str">
        <f t="shared" ca="1" si="587"/>
        <v/>
      </c>
      <c r="AC5342" t="str">
        <f ca="1">IF(AND(Z5342,AA5342),C5342,"")</f>
        <v/>
      </c>
      <c r="AD5342" t="str">
        <f ca="1">IF(AND(AA5342,Z5342),D5342,"")</f>
        <v/>
      </c>
      <c r="AE5342" t="str">
        <f t="shared" ca="1" si="588"/>
        <v/>
      </c>
    </row>
    <row r="5343" spans="1:31" x14ac:dyDescent="0.25">
      <c r="A5343">
        <v>811626</v>
      </c>
      <c r="B5343" s="1">
        <v>38767.234629629631</v>
      </c>
      <c r="C5343">
        <v>22</v>
      </c>
      <c r="D5343">
        <v>6</v>
      </c>
      <c r="E5343">
        <v>89.9</v>
      </c>
      <c r="F5343" t="s">
        <v>112</v>
      </c>
      <c r="G5343">
        <v>-61</v>
      </c>
      <c r="H5343">
        <v>1140352672680</v>
      </c>
      <c r="I5343">
        <v>90</v>
      </c>
      <c r="J5343" t="s">
        <v>62</v>
      </c>
      <c r="K5343">
        <v>-58</v>
      </c>
      <c r="L5343">
        <v>-58.236363636363599</v>
      </c>
      <c r="M5343">
        <v>110</v>
      </c>
      <c r="N5343">
        <v>1.2629314430554901</v>
      </c>
      <c r="O5343">
        <v>2</v>
      </c>
      <c r="P5343">
        <f t="shared" si="583"/>
        <v>7.9432823472428114E-7</v>
      </c>
      <c r="Q5343">
        <f t="shared" si="582"/>
        <v>-14.045769067263679</v>
      </c>
      <c r="R5343">
        <f>10^(L5343/10)</f>
        <v>1.5009410529636179E-6</v>
      </c>
      <c r="S5343">
        <f>LN(R5343)</f>
        <v>-13.409418277927134</v>
      </c>
      <c r="T5343">
        <v>7.5</v>
      </c>
      <c r="U5343">
        <v>6.3</v>
      </c>
      <c r="V5343">
        <f t="shared" si="584"/>
        <v>14.503103116229989</v>
      </c>
      <c r="W5343">
        <f t="shared" si="585"/>
        <v>6.8950761225777257E-2</v>
      </c>
      <c r="X5343">
        <f t="shared" si="586"/>
        <v>4.7542074736141486E-3</v>
      </c>
      <c r="Z5343">
        <f ca="1">IF($F5343=$Z$1,1,0)</f>
        <v>0</v>
      </c>
      <c r="AA5343">
        <f ca="1">IF($I5343=$AA$1,1,0)</f>
        <v>0</v>
      </c>
      <c r="AB5343" t="str">
        <f t="shared" ca="1" si="587"/>
        <v/>
      </c>
      <c r="AC5343" t="str">
        <f ca="1">IF(AND(Z5343,AA5343),C5343,"")</f>
        <v/>
      </c>
      <c r="AD5343" t="str">
        <f ca="1">IF(AND(AA5343,Z5343),D5343,"")</f>
        <v/>
      </c>
      <c r="AE5343" t="str">
        <f t="shared" ca="1" si="588"/>
        <v/>
      </c>
    </row>
    <row r="5344" spans="1:31" x14ac:dyDescent="0.25">
      <c r="A5344">
        <v>811627</v>
      </c>
      <c r="B5344" s="1">
        <v>38767.234629629631</v>
      </c>
      <c r="C5344">
        <v>22</v>
      </c>
      <c r="D5344">
        <v>6</v>
      </c>
      <c r="E5344">
        <v>89.9</v>
      </c>
      <c r="F5344" t="s">
        <v>117</v>
      </c>
      <c r="G5344">
        <v>-76</v>
      </c>
      <c r="H5344">
        <v>1140352672680</v>
      </c>
      <c r="I5344">
        <v>90</v>
      </c>
      <c r="J5344" t="s">
        <v>62</v>
      </c>
      <c r="K5344">
        <v>-75</v>
      </c>
      <c r="L5344">
        <v>-74.9444444444444</v>
      </c>
      <c r="M5344">
        <v>90</v>
      </c>
      <c r="N5344">
        <v>0.83949036320413395</v>
      </c>
      <c r="O5344">
        <v>2</v>
      </c>
      <c r="P5344">
        <f t="shared" si="583"/>
        <v>2.5118864315095751E-8</v>
      </c>
      <c r="Q5344">
        <f t="shared" si="582"/>
        <v>-17.499646706754749</v>
      </c>
      <c r="R5344">
        <f>10^(L5344/10)</f>
        <v>3.2029897993437728E-8</v>
      </c>
      <c r="S5344">
        <f>LN(R5344)</f>
        <v>-17.256596058049812</v>
      </c>
      <c r="T5344">
        <v>1</v>
      </c>
      <c r="U5344">
        <v>14</v>
      </c>
      <c r="V5344">
        <f t="shared" si="584"/>
        <v>22.472205054244231</v>
      </c>
      <c r="W5344">
        <f t="shared" si="585"/>
        <v>4.4499415948998478E-2</v>
      </c>
      <c r="X5344">
        <f t="shared" si="586"/>
        <v>1.9801980198019802E-3</v>
      </c>
      <c r="Z5344">
        <f ca="1">IF($F5344=$Z$1,1,0)</f>
        <v>0</v>
      </c>
      <c r="AA5344">
        <f ca="1">IF($I5344=$AA$1,1,0)</f>
        <v>0</v>
      </c>
      <c r="AB5344" t="str">
        <f t="shared" ca="1" si="587"/>
        <v/>
      </c>
      <c r="AC5344" t="str">
        <f ca="1">IF(AND(Z5344,AA5344),C5344,"")</f>
        <v/>
      </c>
      <c r="AD5344" t="str">
        <f ca="1">IF(AND(AA5344,Z5344),D5344,"")</f>
        <v/>
      </c>
      <c r="AE5344" t="str">
        <f t="shared" ca="1" si="588"/>
        <v/>
      </c>
    </row>
    <row r="5345" spans="1:31" x14ac:dyDescent="0.25">
      <c r="A5345">
        <v>811628</v>
      </c>
      <c r="B5345" s="1">
        <v>38767.234629629631</v>
      </c>
      <c r="C5345">
        <v>22</v>
      </c>
      <c r="D5345">
        <v>6</v>
      </c>
      <c r="E5345">
        <v>89.9</v>
      </c>
      <c r="F5345" t="s">
        <v>115</v>
      </c>
      <c r="G5345">
        <v>-74</v>
      </c>
      <c r="H5345">
        <v>1140352672680</v>
      </c>
      <c r="I5345">
        <v>90</v>
      </c>
      <c r="J5345" t="s">
        <v>62</v>
      </c>
      <c r="K5345">
        <v>-61</v>
      </c>
      <c r="L5345">
        <v>-63.3611111111111</v>
      </c>
      <c r="M5345">
        <v>108</v>
      </c>
      <c r="N5345">
        <v>5.5508832897071603</v>
      </c>
      <c r="O5345">
        <v>1</v>
      </c>
      <c r="P5345">
        <f t="shared" si="583"/>
        <v>3.981071705534957E-8</v>
      </c>
      <c r="Q5345">
        <f t="shared" si="582"/>
        <v>-17.039129688155942</v>
      </c>
      <c r="R5345">
        <f>10^(L5345/10)</f>
        <v>4.6119956488250624E-7</v>
      </c>
      <c r="S5345">
        <f>LN(R5345)</f>
        <v>-14.589434991998383</v>
      </c>
      <c r="T5345">
        <v>2.5</v>
      </c>
      <c r="U5345">
        <v>-0.8</v>
      </c>
      <c r="V5345">
        <f t="shared" si="584"/>
        <v>20.651634317893585</v>
      </c>
      <c r="W5345">
        <f t="shared" si="585"/>
        <v>4.8422317798526536E-2</v>
      </c>
      <c r="X5345">
        <f t="shared" si="586"/>
        <v>2.3447208609815003E-3</v>
      </c>
      <c r="Z5345">
        <f ca="1">IF($F5345=$Z$1,1,0)</f>
        <v>0</v>
      </c>
      <c r="AA5345">
        <f ca="1">IF($I5345=$AA$1,1,0)</f>
        <v>0</v>
      </c>
      <c r="AB5345" t="str">
        <f t="shared" ca="1" si="587"/>
        <v/>
      </c>
      <c r="AC5345" t="str">
        <f ca="1">IF(AND(Z5345,AA5345),C5345,"")</f>
        <v/>
      </c>
      <c r="AD5345" t="str">
        <f ca="1">IF(AND(AA5345,Z5345),D5345,"")</f>
        <v/>
      </c>
      <c r="AE5345" t="str">
        <f t="shared" ca="1" si="588"/>
        <v/>
      </c>
    </row>
    <row r="5346" spans="1:31" x14ac:dyDescent="0.25">
      <c r="A5346">
        <v>811630</v>
      </c>
      <c r="B5346" s="1">
        <v>38767.234629629631</v>
      </c>
      <c r="C5346">
        <v>22</v>
      </c>
      <c r="D5346">
        <v>6</v>
      </c>
      <c r="E5346">
        <v>89.9</v>
      </c>
      <c r="F5346" t="s">
        <v>113</v>
      </c>
      <c r="G5346">
        <v>-56</v>
      </c>
      <c r="H5346">
        <v>1140352672680</v>
      </c>
      <c r="I5346">
        <v>90</v>
      </c>
      <c r="J5346" t="s">
        <v>62</v>
      </c>
      <c r="K5346">
        <v>-57</v>
      </c>
      <c r="L5346">
        <v>-57.147058823529399</v>
      </c>
      <c r="M5346">
        <v>102</v>
      </c>
      <c r="N5346">
        <v>2.8680453854740899</v>
      </c>
      <c r="O5346">
        <v>2</v>
      </c>
      <c r="P5346">
        <f t="shared" si="583"/>
        <v>2.5118864315095806E-6</v>
      </c>
      <c r="Q5346">
        <f t="shared" si="582"/>
        <v>-12.894476520766656</v>
      </c>
      <c r="R5346">
        <f>10^(L5346/10)</f>
        <v>1.9288307347628349E-6</v>
      </c>
      <c r="S5346">
        <f>LN(R5346)</f>
        <v>-13.158596575551265</v>
      </c>
      <c r="T5346">
        <v>12.8</v>
      </c>
      <c r="U5346">
        <v>-2.8</v>
      </c>
      <c r="V5346">
        <f t="shared" si="584"/>
        <v>12.731064370271639</v>
      </c>
      <c r="W5346">
        <f t="shared" si="585"/>
        <v>7.854802795083686E-2</v>
      </c>
      <c r="X5346">
        <f t="shared" si="586"/>
        <v>6.1697926949654484E-3</v>
      </c>
      <c r="Z5346">
        <f ca="1">IF($F5346=$Z$1,1,0)</f>
        <v>1</v>
      </c>
      <c r="AA5346">
        <f ca="1">IF($I5346=$AA$1,1,0)</f>
        <v>0</v>
      </c>
      <c r="AB5346" t="str">
        <f t="shared" ca="1" si="587"/>
        <v/>
      </c>
      <c r="AC5346" t="str">
        <f ca="1">IF(AND(Z5346,AA5346),C5346,"")</f>
        <v/>
      </c>
      <c r="AD5346" t="str">
        <f ca="1">IF(AND(AA5346,Z5346),D5346,"")</f>
        <v/>
      </c>
      <c r="AE5346" t="str">
        <f t="shared" ca="1" si="588"/>
        <v/>
      </c>
    </row>
    <row r="5347" spans="1:31" x14ac:dyDescent="0.25">
      <c r="A5347">
        <v>811633</v>
      </c>
      <c r="B5347" s="1">
        <v>38767.234629629631</v>
      </c>
      <c r="C5347">
        <v>22</v>
      </c>
      <c r="D5347">
        <v>6</v>
      </c>
      <c r="E5347">
        <v>89.9</v>
      </c>
      <c r="F5347" t="s">
        <v>116</v>
      </c>
      <c r="G5347">
        <v>-43</v>
      </c>
      <c r="H5347">
        <v>1140352672932</v>
      </c>
      <c r="I5347">
        <v>90</v>
      </c>
      <c r="J5347" t="s">
        <v>62</v>
      </c>
      <c r="K5347">
        <v>-42</v>
      </c>
      <c r="L5347">
        <v>-42.8</v>
      </c>
      <c r="M5347">
        <v>90</v>
      </c>
      <c r="N5347">
        <v>2.2892027953421401</v>
      </c>
      <c r="O5347">
        <v>0</v>
      </c>
      <c r="P5347">
        <f t="shared" si="583"/>
        <v>5.0118723362727238E-5</v>
      </c>
      <c r="Q5347">
        <f t="shared" si="582"/>
        <v>-9.9011158998743962</v>
      </c>
      <c r="R5347">
        <f>10^(L5347/10)</f>
        <v>5.248074602497726E-5</v>
      </c>
      <c r="S5347">
        <f>LN(R5347)</f>
        <v>-9.8550641980145155</v>
      </c>
      <c r="T5347">
        <v>33.5</v>
      </c>
      <c r="U5347">
        <v>9.3000000000000007</v>
      </c>
      <c r="V5347">
        <f t="shared" si="584"/>
        <v>11.964113005150027</v>
      </c>
      <c r="W5347">
        <f t="shared" si="585"/>
        <v>8.3583296109752875E-2</v>
      </c>
      <c r="X5347">
        <f t="shared" si="586"/>
        <v>6.9861673885706294E-3</v>
      </c>
      <c r="Z5347">
        <f ca="1">IF($F5347=$Z$1,1,0)</f>
        <v>0</v>
      </c>
      <c r="AA5347">
        <f ca="1">IF($I5347=$AA$1,1,0)</f>
        <v>0</v>
      </c>
      <c r="AB5347" t="str">
        <f t="shared" ca="1" si="587"/>
        <v/>
      </c>
      <c r="AC5347" t="str">
        <f ca="1">IF(AND(Z5347,AA5347),C5347,"")</f>
        <v/>
      </c>
      <c r="AD5347" t="str">
        <f ca="1">IF(AND(AA5347,Z5347),D5347,"")</f>
        <v/>
      </c>
      <c r="AE5347" t="str">
        <f t="shared" ca="1" si="588"/>
        <v/>
      </c>
    </row>
    <row r="5348" spans="1:31" x14ac:dyDescent="0.25">
      <c r="A5348">
        <v>812484</v>
      </c>
      <c r="B5348" s="1">
        <v>38767.235115740739</v>
      </c>
      <c r="C5348">
        <v>22</v>
      </c>
      <c r="D5348">
        <v>6</v>
      </c>
      <c r="E5348">
        <v>135.19999999999999</v>
      </c>
      <c r="F5348" t="s">
        <v>116</v>
      </c>
      <c r="G5348">
        <v>-46</v>
      </c>
      <c r="H5348">
        <v>1140352714670</v>
      </c>
      <c r="I5348">
        <v>135</v>
      </c>
      <c r="J5348" t="s">
        <v>62</v>
      </c>
      <c r="K5348">
        <v>-48</v>
      </c>
      <c r="L5348">
        <v>-48.6</v>
      </c>
      <c r="M5348">
        <v>100</v>
      </c>
      <c r="N5348">
        <v>2.9198035079868898</v>
      </c>
      <c r="O5348">
        <v>2</v>
      </c>
      <c r="P5348">
        <f t="shared" si="583"/>
        <v>2.5118864315095791E-5</v>
      </c>
      <c r="Q5348">
        <f t="shared" si="582"/>
        <v>-10.591891427772611</v>
      </c>
      <c r="R5348">
        <f>10^(L5348/10)</f>
        <v>1.3803842646028827E-5</v>
      </c>
      <c r="S5348">
        <f>LN(R5348)</f>
        <v>-11.190563551951064</v>
      </c>
      <c r="T5348">
        <v>33.5</v>
      </c>
      <c r="U5348">
        <v>9.3000000000000007</v>
      </c>
      <c r="V5348">
        <f t="shared" si="584"/>
        <v>11.964113005150027</v>
      </c>
      <c r="W5348">
        <f t="shared" si="585"/>
        <v>8.3583296109752875E-2</v>
      </c>
      <c r="X5348">
        <f t="shared" si="586"/>
        <v>6.9861673885706294E-3</v>
      </c>
      <c r="Z5348">
        <f ca="1">IF($F5348=$Z$1,1,0)</f>
        <v>0</v>
      </c>
      <c r="AA5348">
        <f ca="1">IF($I5348=$AA$1,1,0)</f>
        <v>0</v>
      </c>
      <c r="AB5348" t="str">
        <f t="shared" ca="1" si="587"/>
        <v/>
      </c>
      <c r="AC5348" t="str">
        <f ca="1">IF(AND(Z5348,AA5348),C5348,"")</f>
        <v/>
      </c>
      <c r="AD5348" t="str">
        <f ca="1">IF(AND(AA5348,Z5348),D5348,"")</f>
        <v/>
      </c>
      <c r="AE5348" t="str">
        <f t="shared" ca="1" si="588"/>
        <v/>
      </c>
    </row>
    <row r="5349" spans="1:31" x14ac:dyDescent="0.25">
      <c r="A5349">
        <v>812485</v>
      </c>
      <c r="B5349" s="1">
        <v>38767.235115740739</v>
      </c>
      <c r="C5349">
        <v>22</v>
      </c>
      <c r="D5349">
        <v>6</v>
      </c>
      <c r="E5349">
        <v>135.19999999999999</v>
      </c>
      <c r="F5349" t="s">
        <v>112</v>
      </c>
      <c r="G5349">
        <v>-59</v>
      </c>
      <c r="H5349">
        <v>1140352714670</v>
      </c>
      <c r="I5349">
        <v>135</v>
      </c>
      <c r="J5349" t="s">
        <v>62</v>
      </c>
      <c r="K5349">
        <v>-62</v>
      </c>
      <c r="L5349">
        <v>-61.9</v>
      </c>
      <c r="M5349">
        <v>110</v>
      </c>
      <c r="N5349">
        <v>1.59672830638267</v>
      </c>
      <c r="O5349">
        <v>1</v>
      </c>
      <c r="P5349">
        <f t="shared" si="583"/>
        <v>1.2589254117941642E-6</v>
      </c>
      <c r="Q5349">
        <f t="shared" si="582"/>
        <v>-13.585252048664872</v>
      </c>
      <c r="R5349">
        <f>10^(L5349/10)</f>
        <v>6.4565422903465583E-7</v>
      </c>
      <c r="S5349">
        <f>LN(R5349)</f>
        <v>-14.253001725633142</v>
      </c>
      <c r="T5349">
        <v>7.5</v>
      </c>
      <c r="U5349">
        <v>6.3</v>
      </c>
      <c r="V5349">
        <f t="shared" si="584"/>
        <v>14.503103116229989</v>
      </c>
      <c r="W5349">
        <f t="shared" si="585"/>
        <v>6.8950761225777257E-2</v>
      </c>
      <c r="X5349">
        <f t="shared" si="586"/>
        <v>4.7542074736141486E-3</v>
      </c>
      <c r="Z5349">
        <f ca="1">IF($F5349=$Z$1,1,0)</f>
        <v>0</v>
      </c>
      <c r="AA5349">
        <f ca="1">IF($I5349=$AA$1,1,0)</f>
        <v>0</v>
      </c>
      <c r="AB5349" t="str">
        <f t="shared" ca="1" si="587"/>
        <v/>
      </c>
      <c r="AC5349" t="str">
        <f ca="1">IF(AND(Z5349,AA5349),C5349,"")</f>
        <v/>
      </c>
      <c r="AD5349" t="str">
        <f ca="1">IF(AND(AA5349,Z5349),D5349,"")</f>
        <v/>
      </c>
      <c r="AE5349" t="str">
        <f t="shared" ca="1" si="588"/>
        <v/>
      </c>
    </row>
    <row r="5350" spans="1:31" x14ac:dyDescent="0.25">
      <c r="A5350">
        <v>812486</v>
      </c>
      <c r="B5350" s="1">
        <v>38767.235115740739</v>
      </c>
      <c r="C5350">
        <v>22</v>
      </c>
      <c r="D5350">
        <v>6</v>
      </c>
      <c r="E5350">
        <v>135.19999999999999</v>
      </c>
      <c r="F5350" t="s">
        <v>113</v>
      </c>
      <c r="G5350">
        <v>-63</v>
      </c>
      <c r="H5350">
        <v>1140352714670</v>
      </c>
      <c r="I5350">
        <v>135</v>
      </c>
      <c r="J5350" t="s">
        <v>62</v>
      </c>
      <c r="K5350">
        <v>-63</v>
      </c>
      <c r="L5350">
        <v>-64.595505617977494</v>
      </c>
      <c r="M5350">
        <v>89</v>
      </c>
      <c r="N5350">
        <v>4.1580128042229196</v>
      </c>
      <c r="O5350">
        <v>7</v>
      </c>
      <c r="P5350">
        <f t="shared" si="583"/>
        <v>5.0118723362727218E-7</v>
      </c>
      <c r="Q5350">
        <f t="shared" si="582"/>
        <v>-14.506286085862488</v>
      </c>
      <c r="R5350">
        <f>10^(L5350/10)</f>
        <v>3.4709586364847535E-7</v>
      </c>
      <c r="S5350">
        <f>LN(R5350)</f>
        <v>-14.873664831036812</v>
      </c>
      <c r="T5350">
        <v>12.8</v>
      </c>
      <c r="U5350">
        <v>-2.8</v>
      </c>
      <c r="V5350">
        <f t="shared" si="584"/>
        <v>12.731064370271639</v>
      </c>
      <c r="W5350">
        <f t="shared" si="585"/>
        <v>7.854802795083686E-2</v>
      </c>
      <c r="X5350">
        <f t="shared" si="586"/>
        <v>6.1697926949654484E-3</v>
      </c>
      <c r="Z5350">
        <f ca="1">IF($F5350=$Z$1,1,0)</f>
        <v>1</v>
      </c>
      <c r="AA5350">
        <f ca="1">IF($I5350=$AA$1,1,0)</f>
        <v>0</v>
      </c>
      <c r="AB5350" t="str">
        <f t="shared" ca="1" si="587"/>
        <v/>
      </c>
      <c r="AC5350" t="str">
        <f ca="1">IF(AND(Z5350,AA5350),C5350,"")</f>
        <v/>
      </c>
      <c r="AD5350" t="str">
        <f ca="1">IF(AND(AA5350,Z5350),D5350,"")</f>
        <v/>
      </c>
      <c r="AE5350" t="str">
        <f t="shared" ca="1" si="588"/>
        <v/>
      </c>
    </row>
    <row r="5351" spans="1:31" x14ac:dyDescent="0.25">
      <c r="A5351">
        <v>812487</v>
      </c>
      <c r="B5351" s="1">
        <v>38767.235115740739</v>
      </c>
      <c r="C5351">
        <v>22</v>
      </c>
      <c r="D5351">
        <v>6</v>
      </c>
      <c r="E5351">
        <v>135.19999999999999</v>
      </c>
      <c r="F5351" t="s">
        <v>115</v>
      </c>
      <c r="G5351">
        <v>-68</v>
      </c>
      <c r="H5351">
        <v>1140352714670</v>
      </c>
      <c r="I5351">
        <v>135</v>
      </c>
      <c r="J5351" t="s">
        <v>62</v>
      </c>
      <c r="K5351">
        <v>-67</v>
      </c>
      <c r="L5351">
        <v>-66.473118279569903</v>
      </c>
      <c r="M5351">
        <v>93</v>
      </c>
      <c r="N5351">
        <v>2.4298479011688001</v>
      </c>
      <c r="O5351">
        <v>3</v>
      </c>
      <c r="P5351">
        <f t="shared" si="583"/>
        <v>1.5848931924611122E-7</v>
      </c>
      <c r="Q5351">
        <f t="shared" si="582"/>
        <v>-15.657578632359511</v>
      </c>
      <c r="R5351">
        <f>10^(L5351/10)</f>
        <v>2.2526212258769646E-7</v>
      </c>
      <c r="S5351">
        <f>LN(R5351)</f>
        <v>-15.306001123536769</v>
      </c>
      <c r="T5351">
        <v>2.5</v>
      </c>
      <c r="U5351">
        <v>-0.8</v>
      </c>
      <c r="V5351">
        <f t="shared" si="584"/>
        <v>20.651634317893585</v>
      </c>
      <c r="W5351">
        <f t="shared" si="585"/>
        <v>4.8422317798526536E-2</v>
      </c>
      <c r="X5351">
        <f t="shared" si="586"/>
        <v>2.3447208609815003E-3</v>
      </c>
      <c r="Z5351">
        <f ca="1">IF($F5351=$Z$1,1,0)</f>
        <v>0</v>
      </c>
      <c r="AA5351">
        <f ca="1">IF($I5351=$AA$1,1,0)</f>
        <v>0</v>
      </c>
      <c r="AB5351" t="str">
        <f t="shared" ca="1" si="587"/>
        <v/>
      </c>
      <c r="AC5351" t="str">
        <f ca="1">IF(AND(Z5351,AA5351),C5351,"")</f>
        <v/>
      </c>
      <c r="AD5351" t="str">
        <f ca="1">IF(AND(AA5351,Z5351),D5351,"")</f>
        <v/>
      </c>
      <c r="AE5351" t="str">
        <f t="shared" ca="1" si="588"/>
        <v/>
      </c>
    </row>
    <row r="5352" spans="1:31" x14ac:dyDescent="0.25">
      <c r="A5352">
        <v>812489</v>
      </c>
      <c r="B5352" s="1">
        <v>38767.235115740739</v>
      </c>
      <c r="C5352">
        <v>22</v>
      </c>
      <c r="D5352">
        <v>6</v>
      </c>
      <c r="E5352">
        <v>135.19999999999999</v>
      </c>
      <c r="F5352" t="s">
        <v>117</v>
      </c>
      <c r="G5352">
        <v>-81</v>
      </c>
      <c r="H5352">
        <v>1140352714670</v>
      </c>
      <c r="I5352">
        <v>135</v>
      </c>
      <c r="J5352" t="s">
        <v>62</v>
      </c>
      <c r="K5352">
        <v>-80</v>
      </c>
      <c r="L5352">
        <v>-80.402061855670098</v>
      </c>
      <c r="M5352">
        <v>97</v>
      </c>
      <c r="N5352">
        <v>1.2963072055396501</v>
      </c>
      <c r="O5352">
        <v>1</v>
      </c>
      <c r="P5352">
        <f t="shared" si="583"/>
        <v>7.9432823472428087E-9</v>
      </c>
      <c r="Q5352">
        <f t="shared" si="582"/>
        <v>-18.650939253251771</v>
      </c>
      <c r="R5352">
        <f>10^(L5352/10)</f>
        <v>9.1157795602630784E-9</v>
      </c>
      <c r="S5352">
        <f>LN(R5352)</f>
        <v>-18.513258907485117</v>
      </c>
      <c r="T5352">
        <v>1</v>
      </c>
      <c r="U5352">
        <v>14</v>
      </c>
      <c r="V5352">
        <f t="shared" si="584"/>
        <v>22.472205054244231</v>
      </c>
      <c r="W5352">
        <f t="shared" si="585"/>
        <v>4.4499415948998478E-2</v>
      </c>
      <c r="X5352">
        <f t="shared" si="586"/>
        <v>1.9801980198019802E-3</v>
      </c>
      <c r="Z5352">
        <f ca="1">IF($F5352=$Z$1,1,0)</f>
        <v>0</v>
      </c>
      <c r="AA5352">
        <f ca="1">IF($I5352=$AA$1,1,0)</f>
        <v>0</v>
      </c>
      <c r="AB5352" t="str">
        <f t="shared" ca="1" si="587"/>
        <v/>
      </c>
      <c r="AC5352" t="str">
        <f ca="1">IF(AND(Z5352,AA5352),C5352,"")</f>
        <v/>
      </c>
      <c r="AD5352" t="str">
        <f ca="1">IF(AND(AA5352,Z5352),D5352,"")</f>
        <v/>
      </c>
      <c r="AE5352" t="str">
        <f t="shared" ca="1" si="588"/>
        <v/>
      </c>
    </row>
    <row r="5353" spans="1:31" x14ac:dyDescent="0.25">
      <c r="A5353">
        <v>812493</v>
      </c>
      <c r="B5353" s="1">
        <v>38767.235115740739</v>
      </c>
      <c r="C5353">
        <v>22</v>
      </c>
      <c r="D5353">
        <v>6</v>
      </c>
      <c r="E5353">
        <v>135.19999999999999</v>
      </c>
      <c r="F5353" t="s">
        <v>114</v>
      </c>
      <c r="G5353">
        <v>-56</v>
      </c>
      <c r="H5353">
        <v>1140352714922</v>
      </c>
      <c r="I5353">
        <v>135</v>
      </c>
      <c r="J5353" t="s">
        <v>62</v>
      </c>
      <c r="K5353">
        <v>-55</v>
      </c>
      <c r="L5353">
        <v>-53.36</v>
      </c>
      <c r="M5353">
        <v>100</v>
      </c>
      <c r="N5353">
        <v>4.0812951004515297</v>
      </c>
      <c r="O5353">
        <v>8</v>
      </c>
      <c r="P5353">
        <f t="shared" si="583"/>
        <v>2.5118864315095806E-6</v>
      </c>
      <c r="Q5353">
        <f t="shared" si="582"/>
        <v>-12.894476520766656</v>
      </c>
      <c r="R5353">
        <f>10^(L5353/10)</f>
        <v>4.6131757456037885E-6</v>
      </c>
      <c r="S5353">
        <f>LN(R5353)</f>
        <v>-12.286594056216229</v>
      </c>
      <c r="T5353">
        <v>33.5</v>
      </c>
      <c r="U5353">
        <v>2.8</v>
      </c>
      <c r="V5353">
        <f t="shared" si="584"/>
        <v>11.936917525056458</v>
      </c>
      <c r="W5353">
        <f t="shared" si="585"/>
        <v>8.3773721138721724E-2</v>
      </c>
      <c r="X5353">
        <f t="shared" si="586"/>
        <v>7.0180363534283101E-3</v>
      </c>
      <c r="Z5353">
        <f ca="1">IF($F5353=$Z$1,1,0)</f>
        <v>0</v>
      </c>
      <c r="AA5353">
        <f ca="1">IF($I5353=$AA$1,1,0)</f>
        <v>0</v>
      </c>
      <c r="AB5353" t="str">
        <f t="shared" ca="1" si="587"/>
        <v/>
      </c>
      <c r="AC5353" t="str">
        <f ca="1">IF(AND(Z5353,AA5353),C5353,"")</f>
        <v/>
      </c>
      <c r="AD5353" t="str">
        <f ca="1">IF(AND(AA5353,Z5353),D5353,"")</f>
        <v/>
      </c>
      <c r="AE5353" t="str">
        <f t="shared" ca="1" si="588"/>
        <v/>
      </c>
    </row>
    <row r="5354" spans="1:31" x14ac:dyDescent="0.25">
      <c r="A5354">
        <v>813312</v>
      </c>
      <c r="B5354" s="1">
        <v>38767.235520833332</v>
      </c>
      <c r="C5354">
        <v>22</v>
      </c>
      <c r="D5354">
        <v>6</v>
      </c>
      <c r="E5354">
        <v>180.5</v>
      </c>
      <c r="F5354" t="s">
        <v>116</v>
      </c>
      <c r="G5354">
        <v>-43</v>
      </c>
      <c r="H5354">
        <v>1140352749661</v>
      </c>
      <c r="I5354">
        <v>180</v>
      </c>
      <c r="J5354" t="s">
        <v>62</v>
      </c>
      <c r="K5354">
        <v>-43</v>
      </c>
      <c r="L5354">
        <v>-43.466666666666697</v>
      </c>
      <c r="M5354">
        <v>90</v>
      </c>
      <c r="N5354">
        <v>2.21435561428531</v>
      </c>
      <c r="O5354">
        <v>2</v>
      </c>
      <c r="P5354">
        <f t="shared" si="583"/>
        <v>5.0118723362727238E-5</v>
      </c>
      <c r="Q5354">
        <f t="shared" si="582"/>
        <v>-9.9011158998743962</v>
      </c>
      <c r="R5354">
        <f>10^(L5354/10)</f>
        <v>4.5012520620613022E-5</v>
      </c>
      <c r="S5354">
        <f>LN(R5354)</f>
        <v>-10.008569870880793</v>
      </c>
      <c r="T5354">
        <v>33.5</v>
      </c>
      <c r="U5354">
        <v>9.3000000000000007</v>
      </c>
      <c r="V5354">
        <f t="shared" si="584"/>
        <v>11.964113005150027</v>
      </c>
      <c r="W5354">
        <f t="shared" si="585"/>
        <v>8.3583296109752875E-2</v>
      </c>
      <c r="X5354">
        <f t="shared" si="586"/>
        <v>6.9861673885706294E-3</v>
      </c>
      <c r="Z5354">
        <f ca="1">IF($F5354=$Z$1,1,0)</f>
        <v>0</v>
      </c>
      <c r="AA5354">
        <f ca="1">IF($I5354=$AA$1,1,0)</f>
        <v>0</v>
      </c>
      <c r="AB5354" t="str">
        <f t="shared" ca="1" si="587"/>
        <v/>
      </c>
      <c r="AC5354" t="str">
        <f ca="1">IF(AND(Z5354,AA5354),C5354,"")</f>
        <v/>
      </c>
      <c r="AD5354" t="str">
        <f ca="1">IF(AND(AA5354,Z5354),D5354,"")</f>
        <v/>
      </c>
      <c r="AE5354" t="str">
        <f t="shared" ca="1" si="588"/>
        <v/>
      </c>
    </row>
    <row r="5355" spans="1:31" x14ac:dyDescent="0.25">
      <c r="A5355">
        <v>813313</v>
      </c>
      <c r="B5355" s="1">
        <v>38767.235520833332</v>
      </c>
      <c r="C5355">
        <v>22</v>
      </c>
      <c r="D5355">
        <v>6</v>
      </c>
      <c r="E5355">
        <v>180.5</v>
      </c>
      <c r="F5355" t="s">
        <v>114</v>
      </c>
      <c r="G5355">
        <v>-52</v>
      </c>
      <c r="H5355">
        <v>1140352749661</v>
      </c>
      <c r="I5355">
        <v>180</v>
      </c>
      <c r="J5355" t="s">
        <v>62</v>
      </c>
      <c r="K5355">
        <v>-53</v>
      </c>
      <c r="L5355">
        <v>-53.774193548387103</v>
      </c>
      <c r="M5355">
        <v>93</v>
      </c>
      <c r="N5355">
        <v>2.0858166592596001</v>
      </c>
      <c r="O5355">
        <v>1</v>
      </c>
      <c r="P5355">
        <f t="shared" si="583"/>
        <v>6.3095734448019212E-6</v>
      </c>
      <c r="Q5355">
        <f t="shared" si="582"/>
        <v>-11.973442483569039</v>
      </c>
      <c r="R5355">
        <f>10^(L5355/10)</f>
        <v>4.1935386025724907E-6</v>
      </c>
      <c r="S5355">
        <f>LN(R5355)</f>
        <v>-12.381965645229274</v>
      </c>
      <c r="T5355">
        <v>33.5</v>
      </c>
      <c r="U5355">
        <v>2.8</v>
      </c>
      <c r="V5355">
        <f t="shared" si="584"/>
        <v>11.936917525056458</v>
      </c>
      <c r="W5355">
        <f t="shared" si="585"/>
        <v>8.3773721138721724E-2</v>
      </c>
      <c r="X5355">
        <f t="shared" si="586"/>
        <v>7.0180363534283101E-3</v>
      </c>
      <c r="Z5355">
        <f ca="1">IF($F5355=$Z$1,1,0)</f>
        <v>0</v>
      </c>
      <c r="AA5355">
        <f ca="1">IF($I5355=$AA$1,1,0)</f>
        <v>0</v>
      </c>
      <c r="AB5355" t="str">
        <f t="shared" ca="1" si="587"/>
        <v/>
      </c>
      <c r="AC5355" t="str">
        <f ca="1">IF(AND(Z5355,AA5355),C5355,"")</f>
        <v/>
      </c>
      <c r="AD5355" t="str">
        <f ca="1">IF(AND(AA5355,Z5355),D5355,"")</f>
        <v/>
      </c>
      <c r="AE5355" t="str">
        <f t="shared" ca="1" si="588"/>
        <v/>
      </c>
    </row>
    <row r="5356" spans="1:31" x14ac:dyDescent="0.25">
      <c r="A5356">
        <v>813314</v>
      </c>
      <c r="B5356" s="1">
        <v>38767.235520833332</v>
      </c>
      <c r="C5356">
        <v>22</v>
      </c>
      <c r="D5356">
        <v>6</v>
      </c>
      <c r="E5356">
        <v>180.5</v>
      </c>
      <c r="F5356" t="s">
        <v>113</v>
      </c>
      <c r="G5356">
        <v>-63</v>
      </c>
      <c r="H5356">
        <v>1140352749661</v>
      </c>
      <c r="I5356">
        <v>180</v>
      </c>
      <c r="J5356" t="s">
        <v>62</v>
      </c>
      <c r="K5356">
        <v>-64</v>
      </c>
      <c r="L5356">
        <v>-64.378640776699001</v>
      </c>
      <c r="M5356">
        <v>103</v>
      </c>
      <c r="N5356">
        <v>2.6424754617161401</v>
      </c>
      <c r="O5356">
        <v>2</v>
      </c>
      <c r="P5356">
        <f t="shared" si="583"/>
        <v>5.0118723362727218E-7</v>
      </c>
      <c r="Q5356">
        <f t="shared" si="582"/>
        <v>-14.506286085862488</v>
      </c>
      <c r="R5356">
        <f>10^(L5356/10)</f>
        <v>3.6486812283059413E-7</v>
      </c>
      <c r="S5356">
        <f>LN(R5356)</f>
        <v>-14.823729855964574</v>
      </c>
      <c r="T5356">
        <v>12.8</v>
      </c>
      <c r="U5356">
        <v>-2.8</v>
      </c>
      <c r="V5356">
        <f t="shared" si="584"/>
        <v>12.731064370271639</v>
      </c>
      <c r="W5356">
        <f t="shared" si="585"/>
        <v>7.854802795083686E-2</v>
      </c>
      <c r="X5356">
        <f t="shared" si="586"/>
        <v>6.1697926949654484E-3</v>
      </c>
      <c r="Z5356">
        <f ca="1">IF($F5356=$Z$1,1,0)</f>
        <v>1</v>
      </c>
      <c r="AA5356">
        <f ca="1">IF($I5356=$AA$1,1,0)</f>
        <v>0</v>
      </c>
      <c r="AB5356" t="str">
        <f t="shared" ca="1" si="587"/>
        <v/>
      </c>
      <c r="AC5356" t="str">
        <f ca="1">IF(AND(Z5356,AA5356),C5356,"")</f>
        <v/>
      </c>
      <c r="AD5356" t="str">
        <f ca="1">IF(AND(AA5356,Z5356),D5356,"")</f>
        <v/>
      </c>
      <c r="AE5356" t="str">
        <f t="shared" ca="1" si="588"/>
        <v/>
      </c>
    </row>
    <row r="5357" spans="1:31" x14ac:dyDescent="0.25">
      <c r="A5357">
        <v>813315</v>
      </c>
      <c r="B5357" s="1">
        <v>38767.235520833332</v>
      </c>
      <c r="C5357">
        <v>22</v>
      </c>
      <c r="D5357">
        <v>6</v>
      </c>
      <c r="E5357">
        <v>180.5</v>
      </c>
      <c r="F5357" t="s">
        <v>112</v>
      </c>
      <c r="G5357">
        <v>-64</v>
      </c>
      <c r="H5357">
        <v>1140352749661</v>
      </c>
      <c r="I5357">
        <v>180</v>
      </c>
      <c r="J5357" t="s">
        <v>62</v>
      </c>
      <c r="K5357">
        <v>-62</v>
      </c>
      <c r="L5357">
        <v>-60.527272727272702</v>
      </c>
      <c r="M5357">
        <v>110</v>
      </c>
      <c r="N5357">
        <v>3.7556296358446599</v>
      </c>
      <c r="O5357">
        <v>7</v>
      </c>
      <c r="P5357">
        <f t="shared" si="583"/>
        <v>3.9810717055349618E-7</v>
      </c>
      <c r="Q5357">
        <f t="shared" ref="Q5357:Q5420" si="589">LN(P5357)</f>
        <v>-14.736544595161895</v>
      </c>
      <c r="R5357">
        <f>10^(L5357/10)</f>
        <v>8.8567161730421348E-7</v>
      </c>
      <c r="S5357">
        <f>LN(R5357)</f>
        <v>-13.936919590140318</v>
      </c>
      <c r="T5357">
        <v>7.5</v>
      </c>
      <c r="U5357">
        <v>6.3</v>
      </c>
      <c r="V5357">
        <f t="shared" si="584"/>
        <v>14.503103116229989</v>
      </c>
      <c r="W5357">
        <f t="shared" si="585"/>
        <v>6.8950761225777257E-2</v>
      </c>
      <c r="X5357">
        <f t="shared" si="586"/>
        <v>4.7542074736141486E-3</v>
      </c>
      <c r="Z5357">
        <f ca="1">IF($F5357=$Z$1,1,0)</f>
        <v>0</v>
      </c>
      <c r="AA5357">
        <f ca="1">IF($I5357=$AA$1,1,0)</f>
        <v>0</v>
      </c>
      <c r="AB5357" t="str">
        <f t="shared" ca="1" si="587"/>
        <v/>
      </c>
      <c r="AC5357" t="str">
        <f ca="1">IF(AND(Z5357,AA5357),C5357,"")</f>
        <v/>
      </c>
      <c r="AD5357" t="str">
        <f ca="1">IF(AND(AA5357,Z5357),D5357,"")</f>
        <v/>
      </c>
      <c r="AE5357" t="str">
        <f t="shared" ca="1" si="588"/>
        <v/>
      </c>
    </row>
    <row r="5358" spans="1:31" x14ac:dyDescent="0.25">
      <c r="A5358">
        <v>813316</v>
      </c>
      <c r="B5358" s="1">
        <v>38767.235520833332</v>
      </c>
      <c r="C5358">
        <v>22</v>
      </c>
      <c r="D5358">
        <v>6</v>
      </c>
      <c r="E5358">
        <v>180.5</v>
      </c>
      <c r="F5358" t="s">
        <v>115</v>
      </c>
      <c r="G5358">
        <v>-67</v>
      </c>
      <c r="H5358">
        <v>1140352749661</v>
      </c>
      <c r="I5358">
        <v>180</v>
      </c>
      <c r="J5358" t="s">
        <v>62</v>
      </c>
      <c r="K5358">
        <v>-70</v>
      </c>
      <c r="L5358">
        <v>-69.371428571428595</v>
      </c>
      <c r="M5358">
        <v>105</v>
      </c>
      <c r="N5358">
        <v>2.11340566775135</v>
      </c>
      <c r="O5358">
        <v>3</v>
      </c>
      <c r="P5358">
        <f t="shared" si="583"/>
        <v>1.9952623149688761E-7</v>
      </c>
      <c r="Q5358">
        <f t="shared" si="589"/>
        <v>-15.427320123060108</v>
      </c>
      <c r="R5358">
        <f>10^(L5358/10)</f>
        <v>1.1557320123299624E-7</v>
      </c>
      <c r="S5358">
        <f>LN(R5358)</f>
        <v>-15.973361730827273</v>
      </c>
      <c r="T5358">
        <v>2.5</v>
      </c>
      <c r="U5358">
        <v>-0.8</v>
      </c>
      <c r="V5358">
        <f t="shared" si="584"/>
        <v>20.651634317893585</v>
      </c>
      <c r="W5358">
        <f t="shared" si="585"/>
        <v>4.8422317798526536E-2</v>
      </c>
      <c r="X5358">
        <f t="shared" si="586"/>
        <v>2.3447208609815003E-3</v>
      </c>
      <c r="Z5358">
        <f ca="1">IF($F5358=$Z$1,1,0)</f>
        <v>0</v>
      </c>
      <c r="AA5358">
        <f ca="1">IF($I5358=$AA$1,1,0)</f>
        <v>0</v>
      </c>
      <c r="AB5358" t="str">
        <f t="shared" ca="1" si="587"/>
        <v/>
      </c>
      <c r="AC5358" t="str">
        <f ca="1">IF(AND(Z5358,AA5358),C5358,"")</f>
        <v/>
      </c>
      <c r="AD5358" t="str">
        <f ca="1">IF(AND(AA5358,Z5358),D5358,"")</f>
        <v/>
      </c>
      <c r="AE5358" t="str">
        <f t="shared" ca="1" si="588"/>
        <v/>
      </c>
    </row>
    <row r="5359" spans="1:31" x14ac:dyDescent="0.25">
      <c r="A5359">
        <v>813318</v>
      </c>
      <c r="B5359" s="1">
        <v>38767.235520833332</v>
      </c>
      <c r="C5359">
        <v>22</v>
      </c>
      <c r="D5359">
        <v>6</v>
      </c>
      <c r="E5359">
        <v>180.5</v>
      </c>
      <c r="F5359" t="s">
        <v>117</v>
      </c>
      <c r="G5359">
        <v>-81</v>
      </c>
      <c r="H5359">
        <v>1140352749661</v>
      </c>
      <c r="I5359">
        <v>180</v>
      </c>
      <c r="J5359" t="s">
        <v>62</v>
      </c>
      <c r="K5359">
        <v>-80</v>
      </c>
      <c r="L5359">
        <v>-80.380434782608702</v>
      </c>
      <c r="M5359">
        <v>92</v>
      </c>
      <c r="N5359">
        <v>1.5107118713829299</v>
      </c>
      <c r="O5359">
        <v>1</v>
      </c>
      <c r="P5359">
        <f t="shared" si="583"/>
        <v>7.9432823472428087E-9</v>
      </c>
      <c r="Q5359">
        <f t="shared" si="589"/>
        <v>-18.650939253251771</v>
      </c>
      <c r="R5359">
        <f>10^(L5359/10)</f>
        <v>9.1612876968531659E-9</v>
      </c>
      <c r="S5359">
        <f>LN(R5359)</f>
        <v>-18.508279089881491</v>
      </c>
      <c r="T5359">
        <v>1</v>
      </c>
      <c r="U5359">
        <v>14</v>
      </c>
      <c r="V5359">
        <f t="shared" si="584"/>
        <v>22.472205054244231</v>
      </c>
      <c r="W5359">
        <f t="shared" si="585"/>
        <v>4.4499415948998478E-2</v>
      </c>
      <c r="X5359">
        <f t="shared" si="586"/>
        <v>1.9801980198019802E-3</v>
      </c>
      <c r="Z5359">
        <f ca="1">IF($F5359=$Z$1,1,0)</f>
        <v>0</v>
      </c>
      <c r="AA5359">
        <f ca="1">IF($I5359=$AA$1,1,0)</f>
        <v>0</v>
      </c>
      <c r="AB5359" t="str">
        <f t="shared" ca="1" si="587"/>
        <v/>
      </c>
      <c r="AC5359" t="str">
        <f ca="1">IF(AND(Z5359,AA5359),C5359,"")</f>
        <v/>
      </c>
      <c r="AD5359" t="str">
        <f ca="1">IF(AND(AA5359,Z5359),D5359,"")</f>
        <v/>
      </c>
      <c r="AE5359" t="str">
        <f t="shared" ca="1" si="588"/>
        <v/>
      </c>
    </row>
    <row r="5360" spans="1:31" x14ac:dyDescent="0.25">
      <c r="A5360">
        <v>814196</v>
      </c>
      <c r="B5360" s="1">
        <v>38767.236064814817</v>
      </c>
      <c r="C5360">
        <v>22</v>
      </c>
      <c r="D5360">
        <v>6</v>
      </c>
      <c r="E5360">
        <v>225.6</v>
      </c>
      <c r="F5360" t="s">
        <v>116</v>
      </c>
      <c r="G5360">
        <v>-46</v>
      </c>
      <c r="H5360">
        <v>1140352796479</v>
      </c>
      <c r="I5360">
        <v>225</v>
      </c>
      <c r="J5360" t="s">
        <v>62</v>
      </c>
      <c r="K5360">
        <v>-45</v>
      </c>
      <c r="L5360">
        <v>-44.684782608695599</v>
      </c>
      <c r="M5360">
        <v>92</v>
      </c>
      <c r="N5360">
        <v>0.70988851974338196</v>
      </c>
      <c r="O5360">
        <v>1</v>
      </c>
      <c r="P5360">
        <f t="shared" si="583"/>
        <v>2.5118864315095791E-5</v>
      </c>
      <c r="Q5360">
        <f t="shared" si="589"/>
        <v>-10.591891427772611</v>
      </c>
      <c r="R5360">
        <f>10^(L5360/10)</f>
        <v>3.4003352616348568E-5</v>
      </c>
      <c r="S5360">
        <f>LN(R5360)</f>
        <v>-10.289051431846207</v>
      </c>
      <c r="T5360">
        <v>33.5</v>
      </c>
      <c r="U5360">
        <v>9.3000000000000007</v>
      </c>
      <c r="V5360">
        <f t="shared" si="584"/>
        <v>11.964113005150027</v>
      </c>
      <c r="W5360">
        <f t="shared" si="585"/>
        <v>8.3583296109752875E-2</v>
      </c>
      <c r="X5360">
        <f t="shared" si="586"/>
        <v>6.9861673885706294E-3</v>
      </c>
      <c r="Z5360">
        <f ca="1">IF($F5360=$Z$1,1,0)</f>
        <v>0</v>
      </c>
      <c r="AA5360">
        <f ca="1">IF($I5360=$AA$1,1,0)</f>
        <v>0</v>
      </c>
      <c r="AB5360" t="str">
        <f t="shared" ca="1" si="587"/>
        <v/>
      </c>
      <c r="AC5360" t="str">
        <f ca="1">IF(AND(Z5360,AA5360),C5360,"")</f>
        <v/>
      </c>
      <c r="AD5360" t="str">
        <f ca="1">IF(AND(AA5360,Z5360),D5360,"")</f>
        <v/>
      </c>
      <c r="AE5360" t="str">
        <f t="shared" ca="1" si="588"/>
        <v/>
      </c>
    </row>
    <row r="5361" spans="1:31" x14ac:dyDescent="0.25">
      <c r="A5361">
        <v>814197</v>
      </c>
      <c r="B5361" s="1">
        <v>38767.236064814817</v>
      </c>
      <c r="C5361">
        <v>22</v>
      </c>
      <c r="D5361">
        <v>6</v>
      </c>
      <c r="E5361">
        <v>225.6</v>
      </c>
      <c r="F5361" t="s">
        <v>113</v>
      </c>
      <c r="G5361">
        <v>-59</v>
      </c>
      <c r="H5361">
        <v>1140352796479</v>
      </c>
      <c r="I5361">
        <v>225</v>
      </c>
      <c r="J5361" t="s">
        <v>62</v>
      </c>
      <c r="K5361">
        <v>-60</v>
      </c>
      <c r="L5361">
        <v>-62.633663366336599</v>
      </c>
      <c r="M5361">
        <v>101</v>
      </c>
      <c r="N5361">
        <v>4.0613366574989298</v>
      </c>
      <c r="O5361">
        <v>7</v>
      </c>
      <c r="P5361">
        <f t="shared" si="583"/>
        <v>1.2589254117941642E-6</v>
      </c>
      <c r="Q5361">
        <f t="shared" si="589"/>
        <v>-13.585252048664872</v>
      </c>
      <c r="R5361">
        <f>10^(L5361/10)</f>
        <v>5.4529769683270687E-7</v>
      </c>
      <c r="S5361">
        <f>LN(R5361)</f>
        <v>-14.421933958693392</v>
      </c>
      <c r="T5361">
        <v>12.8</v>
      </c>
      <c r="U5361">
        <v>-2.8</v>
      </c>
      <c r="V5361">
        <f t="shared" si="584"/>
        <v>12.731064370271639</v>
      </c>
      <c r="W5361">
        <f t="shared" si="585"/>
        <v>7.854802795083686E-2</v>
      </c>
      <c r="X5361">
        <f t="shared" si="586"/>
        <v>6.1697926949654484E-3</v>
      </c>
      <c r="Z5361">
        <f ca="1">IF($F5361=$Z$1,1,0)</f>
        <v>1</v>
      </c>
      <c r="AA5361">
        <f ca="1">IF($I5361=$AA$1,1,0)</f>
        <v>0</v>
      </c>
      <c r="AB5361" t="str">
        <f t="shared" ca="1" si="587"/>
        <v/>
      </c>
      <c r="AC5361" t="str">
        <f ca="1">IF(AND(Z5361,AA5361),C5361,"")</f>
        <v/>
      </c>
      <c r="AD5361" t="str">
        <f ca="1">IF(AND(AA5361,Z5361),D5361,"")</f>
        <v/>
      </c>
      <c r="AE5361" t="str">
        <f t="shared" ca="1" si="588"/>
        <v/>
      </c>
    </row>
    <row r="5362" spans="1:31" x14ac:dyDescent="0.25">
      <c r="A5362">
        <v>814198</v>
      </c>
      <c r="B5362" s="1">
        <v>38767.236064814817</v>
      </c>
      <c r="C5362">
        <v>22</v>
      </c>
      <c r="D5362">
        <v>6</v>
      </c>
      <c r="E5362">
        <v>225.6</v>
      </c>
      <c r="F5362" t="s">
        <v>114</v>
      </c>
      <c r="G5362">
        <v>-59</v>
      </c>
      <c r="H5362">
        <v>1140352796479</v>
      </c>
      <c r="I5362">
        <v>225</v>
      </c>
      <c r="J5362" t="s">
        <v>62</v>
      </c>
      <c r="K5362">
        <v>-57</v>
      </c>
      <c r="L5362">
        <v>-57.2222222222222</v>
      </c>
      <c r="M5362">
        <v>99</v>
      </c>
      <c r="N5362">
        <v>1.3891382996014101</v>
      </c>
      <c r="O5362">
        <v>2</v>
      </c>
      <c r="P5362">
        <f t="shared" ref="P5362:P5425" si="590">10^(G5362/10)</f>
        <v>1.2589254117941642E-6</v>
      </c>
      <c r="Q5362">
        <f t="shared" si="589"/>
        <v>-13.585252048664872</v>
      </c>
      <c r="R5362">
        <f>10^(L5362/10)</f>
        <v>1.8957356524063853E-6</v>
      </c>
      <c r="S5362">
        <f>LN(R5362)</f>
        <v>-13.175903587688145</v>
      </c>
      <c r="T5362">
        <v>33.5</v>
      </c>
      <c r="U5362">
        <v>2.8</v>
      </c>
      <c r="V5362">
        <f t="shared" si="584"/>
        <v>11.936917525056458</v>
      </c>
      <c r="W5362">
        <f t="shared" si="585"/>
        <v>8.3773721138721724E-2</v>
      </c>
      <c r="X5362">
        <f t="shared" si="586"/>
        <v>7.0180363534283101E-3</v>
      </c>
      <c r="Z5362">
        <f ca="1">IF($F5362=$Z$1,1,0)</f>
        <v>0</v>
      </c>
      <c r="AA5362">
        <f ca="1">IF($I5362=$AA$1,1,0)</f>
        <v>0</v>
      </c>
      <c r="AB5362" t="str">
        <f t="shared" ca="1" si="587"/>
        <v/>
      </c>
      <c r="AC5362" t="str">
        <f ca="1">IF(AND(Z5362,AA5362),C5362,"")</f>
        <v/>
      </c>
      <c r="AD5362" t="str">
        <f ca="1">IF(AND(AA5362,Z5362),D5362,"")</f>
        <v/>
      </c>
      <c r="AE5362" t="str">
        <f t="shared" ca="1" si="588"/>
        <v/>
      </c>
    </row>
    <row r="5363" spans="1:31" x14ac:dyDescent="0.25">
      <c r="A5363">
        <v>814199</v>
      </c>
      <c r="B5363" s="1">
        <v>38767.236064814817</v>
      </c>
      <c r="C5363">
        <v>22</v>
      </c>
      <c r="D5363">
        <v>6</v>
      </c>
      <c r="E5363">
        <v>225.6</v>
      </c>
      <c r="F5363" t="s">
        <v>112</v>
      </c>
      <c r="G5363">
        <v>-60</v>
      </c>
      <c r="H5363">
        <v>1140352796479</v>
      </c>
      <c r="I5363">
        <v>225</v>
      </c>
      <c r="J5363" t="s">
        <v>62</v>
      </c>
      <c r="K5363">
        <v>-57</v>
      </c>
      <c r="L5363">
        <v>-56.862385321100902</v>
      </c>
      <c r="M5363">
        <v>109</v>
      </c>
      <c r="N5363">
        <v>1.1743232086189299</v>
      </c>
      <c r="O5363">
        <v>2</v>
      </c>
      <c r="P5363">
        <f t="shared" si="590"/>
        <v>9.9999999999999995E-7</v>
      </c>
      <c r="Q5363">
        <f t="shared" si="589"/>
        <v>-13.815510557964274</v>
      </c>
      <c r="R5363">
        <f>10^(L5363/10)</f>
        <v>2.0594984426586613E-6</v>
      </c>
      <c r="S5363">
        <f>LN(R5363)</f>
        <v>-13.09304807924504</v>
      </c>
      <c r="T5363">
        <v>7.5</v>
      </c>
      <c r="U5363">
        <v>6.3</v>
      </c>
      <c r="V5363">
        <f t="shared" si="584"/>
        <v>14.503103116229989</v>
      </c>
      <c r="W5363">
        <f t="shared" si="585"/>
        <v>6.8950761225777257E-2</v>
      </c>
      <c r="X5363">
        <f t="shared" si="586"/>
        <v>4.7542074736141486E-3</v>
      </c>
      <c r="Z5363">
        <f ca="1">IF($F5363=$Z$1,1,0)</f>
        <v>0</v>
      </c>
      <c r="AA5363">
        <f ca="1">IF($I5363=$AA$1,1,0)</f>
        <v>0</v>
      </c>
      <c r="AB5363" t="str">
        <f t="shared" ca="1" si="587"/>
        <v/>
      </c>
      <c r="AC5363" t="str">
        <f ca="1">IF(AND(Z5363,AA5363),C5363,"")</f>
        <v/>
      </c>
      <c r="AD5363" t="str">
        <f ca="1">IF(AND(AA5363,Z5363),D5363,"")</f>
        <v/>
      </c>
      <c r="AE5363" t="str">
        <f t="shared" ca="1" si="588"/>
        <v/>
      </c>
    </row>
    <row r="5364" spans="1:31" x14ac:dyDescent="0.25">
      <c r="A5364">
        <v>814201</v>
      </c>
      <c r="B5364" s="1">
        <v>38767.236064814817</v>
      </c>
      <c r="C5364">
        <v>22</v>
      </c>
      <c r="D5364">
        <v>6</v>
      </c>
      <c r="E5364">
        <v>225.6</v>
      </c>
      <c r="F5364" t="s">
        <v>117</v>
      </c>
      <c r="G5364">
        <v>-75</v>
      </c>
      <c r="H5364">
        <v>1140352796479</v>
      </c>
      <c r="I5364">
        <v>225</v>
      </c>
      <c r="J5364" t="s">
        <v>62</v>
      </c>
      <c r="K5364">
        <v>-73</v>
      </c>
      <c r="L5364">
        <v>-72.529411764705898</v>
      </c>
      <c r="M5364">
        <v>85</v>
      </c>
      <c r="N5364">
        <v>1.5398533889249799</v>
      </c>
      <c r="O5364">
        <v>2</v>
      </c>
      <c r="P5364">
        <f t="shared" si="590"/>
        <v>3.1622776601683699E-8</v>
      </c>
      <c r="Q5364">
        <f t="shared" si="589"/>
        <v>-17.269388197455346</v>
      </c>
      <c r="R5364">
        <f>10^(L5364/10)</f>
        <v>5.5854584251541852E-8</v>
      </c>
      <c r="S5364">
        <f>LN(R5364)</f>
        <v>-16.700514233303878</v>
      </c>
      <c r="T5364">
        <v>1</v>
      </c>
      <c r="U5364">
        <v>14</v>
      </c>
      <c r="V5364">
        <f t="shared" si="584"/>
        <v>22.472205054244231</v>
      </c>
      <c r="W5364">
        <f t="shared" si="585"/>
        <v>4.4499415948998478E-2</v>
      </c>
      <c r="X5364">
        <f t="shared" si="586"/>
        <v>1.9801980198019802E-3</v>
      </c>
      <c r="Z5364">
        <f ca="1">IF($F5364=$Z$1,1,0)</f>
        <v>0</v>
      </c>
      <c r="AA5364">
        <f ca="1">IF($I5364=$AA$1,1,0)</f>
        <v>0</v>
      </c>
      <c r="AB5364" t="str">
        <f t="shared" ca="1" si="587"/>
        <v/>
      </c>
      <c r="AC5364" t="str">
        <f ca="1">IF(AND(Z5364,AA5364),C5364,"")</f>
        <v/>
      </c>
      <c r="AD5364" t="str">
        <f ca="1">IF(AND(AA5364,Z5364),D5364,"")</f>
        <v/>
      </c>
      <c r="AE5364" t="str">
        <f t="shared" ca="1" si="588"/>
        <v/>
      </c>
    </row>
    <row r="5365" spans="1:31" x14ac:dyDescent="0.25">
      <c r="A5365">
        <v>814205</v>
      </c>
      <c r="B5365" s="1">
        <v>38767.236064814817</v>
      </c>
      <c r="C5365">
        <v>22</v>
      </c>
      <c r="D5365">
        <v>6</v>
      </c>
      <c r="E5365">
        <v>225.6</v>
      </c>
      <c r="F5365" t="s">
        <v>115</v>
      </c>
      <c r="G5365">
        <v>-69</v>
      </c>
      <c r="H5365">
        <v>1140352796731</v>
      </c>
      <c r="I5365">
        <v>225</v>
      </c>
      <c r="J5365" t="s">
        <v>62</v>
      </c>
      <c r="K5365">
        <v>-69</v>
      </c>
      <c r="L5365">
        <v>-69.236559139784902</v>
      </c>
      <c r="M5365">
        <v>93</v>
      </c>
      <c r="N5365">
        <v>1.8141823494367799</v>
      </c>
      <c r="O5365">
        <v>2</v>
      </c>
      <c r="P5365">
        <f t="shared" si="590"/>
        <v>1.2589254117941651E-7</v>
      </c>
      <c r="Q5365">
        <f t="shared" si="589"/>
        <v>-15.887837141658917</v>
      </c>
      <c r="R5365">
        <f>10^(L5365/10)</f>
        <v>1.1921861879752998E-7</v>
      </c>
      <c r="S5365">
        <f>LN(R5365)</f>
        <v>-15.942306896546938</v>
      </c>
      <c r="T5365">
        <v>2.5</v>
      </c>
      <c r="U5365">
        <v>-0.8</v>
      </c>
      <c r="V5365">
        <f t="shared" si="584"/>
        <v>20.651634317893585</v>
      </c>
      <c r="W5365">
        <f t="shared" si="585"/>
        <v>4.8422317798526536E-2</v>
      </c>
      <c r="X5365">
        <f t="shared" si="586"/>
        <v>2.3447208609815003E-3</v>
      </c>
      <c r="Z5365">
        <f ca="1">IF($F5365=$Z$1,1,0)</f>
        <v>0</v>
      </c>
      <c r="AA5365">
        <f ca="1">IF($I5365=$AA$1,1,0)</f>
        <v>0</v>
      </c>
      <c r="AB5365" t="str">
        <f t="shared" ca="1" si="587"/>
        <v/>
      </c>
      <c r="AC5365" t="str">
        <f ca="1">IF(AND(Z5365,AA5365),C5365,"")</f>
        <v/>
      </c>
      <c r="AD5365" t="str">
        <f ca="1">IF(AND(AA5365,Z5365),D5365,"")</f>
        <v/>
      </c>
      <c r="AE5365" t="str">
        <f t="shared" ca="1" si="588"/>
        <v/>
      </c>
    </row>
    <row r="5366" spans="1:31" x14ac:dyDescent="0.25">
      <c r="A5366">
        <v>815031</v>
      </c>
      <c r="B5366" s="1">
        <v>38767.236539351848</v>
      </c>
      <c r="C5366">
        <v>22</v>
      </c>
      <c r="D5366">
        <v>6</v>
      </c>
      <c r="E5366">
        <v>270.39999999999998</v>
      </c>
      <c r="F5366" t="s">
        <v>114</v>
      </c>
      <c r="G5366">
        <v>-56</v>
      </c>
      <c r="H5366">
        <v>1140352837750</v>
      </c>
      <c r="I5366">
        <v>270</v>
      </c>
      <c r="J5366" t="s">
        <v>62</v>
      </c>
      <c r="K5366">
        <v>-56</v>
      </c>
      <c r="L5366">
        <v>-55.418367346938801</v>
      </c>
      <c r="M5366">
        <v>98</v>
      </c>
      <c r="N5366">
        <v>1.4136555624451299</v>
      </c>
      <c r="O5366">
        <v>2.75</v>
      </c>
      <c r="P5366">
        <f t="shared" si="590"/>
        <v>2.5118864315095806E-6</v>
      </c>
      <c r="Q5366">
        <f t="shared" si="589"/>
        <v>-12.894476520766656</v>
      </c>
      <c r="R5366">
        <f>10^(L5366/10)</f>
        <v>2.8718600039391142E-6</v>
      </c>
      <c r="S5366">
        <f>LN(R5366)</f>
        <v>-12.760550653112928</v>
      </c>
      <c r="T5366">
        <v>33.5</v>
      </c>
      <c r="U5366">
        <v>2.8</v>
      </c>
      <c r="V5366">
        <f t="shared" si="584"/>
        <v>11.936917525056458</v>
      </c>
      <c r="W5366">
        <f t="shared" si="585"/>
        <v>8.3773721138721724E-2</v>
      </c>
      <c r="X5366">
        <f t="shared" si="586"/>
        <v>7.0180363534283101E-3</v>
      </c>
      <c r="Z5366">
        <f ca="1">IF($F5366=$Z$1,1,0)</f>
        <v>0</v>
      </c>
      <c r="AA5366">
        <f ca="1">IF($I5366=$AA$1,1,0)</f>
        <v>1</v>
      </c>
      <c r="AB5366" t="str">
        <f t="shared" ca="1" si="587"/>
        <v/>
      </c>
      <c r="AC5366" t="str">
        <f ca="1">IF(AND(Z5366,AA5366),C5366,"")</f>
        <v/>
      </c>
      <c r="AD5366" t="str">
        <f ca="1">IF(AND(AA5366,Z5366),D5366,"")</f>
        <v/>
      </c>
      <c r="AE5366" t="str">
        <f t="shared" ca="1" si="588"/>
        <v/>
      </c>
    </row>
    <row r="5367" spans="1:31" x14ac:dyDescent="0.25">
      <c r="A5367">
        <v>815032</v>
      </c>
      <c r="B5367" s="1">
        <v>38767.236539351848</v>
      </c>
      <c r="C5367">
        <v>22</v>
      </c>
      <c r="D5367">
        <v>6</v>
      </c>
      <c r="E5367">
        <v>270.39999999999998</v>
      </c>
      <c r="F5367" t="s">
        <v>116</v>
      </c>
      <c r="G5367">
        <v>-57</v>
      </c>
      <c r="H5367">
        <v>1140352837750</v>
      </c>
      <c r="I5367">
        <v>270</v>
      </c>
      <c r="J5367" t="s">
        <v>62</v>
      </c>
      <c r="K5367">
        <v>-54</v>
      </c>
      <c r="L5367">
        <v>-53.744897959183703</v>
      </c>
      <c r="M5367">
        <v>98</v>
      </c>
      <c r="N5367">
        <v>1.4018487387687499</v>
      </c>
      <c r="O5367">
        <v>1</v>
      </c>
      <c r="P5367">
        <f t="shared" si="590"/>
        <v>1.9952623149688749E-6</v>
      </c>
      <c r="Q5367">
        <f t="shared" si="589"/>
        <v>-13.124735030066063</v>
      </c>
      <c r="R5367">
        <f>10^(L5367/10)</f>
        <v>4.2219219866381005E-6</v>
      </c>
      <c r="S5367">
        <f>LN(R5367)</f>
        <v>-12.37522008653025</v>
      </c>
      <c r="T5367">
        <v>33.5</v>
      </c>
      <c r="U5367">
        <v>9.3000000000000007</v>
      </c>
      <c r="V5367">
        <f t="shared" si="584"/>
        <v>11.964113005150027</v>
      </c>
      <c r="W5367">
        <f t="shared" si="585"/>
        <v>8.3583296109752875E-2</v>
      </c>
      <c r="X5367">
        <f t="shared" si="586"/>
        <v>6.9861673885706294E-3</v>
      </c>
      <c r="Z5367">
        <f ca="1">IF($F5367=$Z$1,1,0)</f>
        <v>0</v>
      </c>
      <c r="AA5367">
        <f ca="1">IF($I5367=$AA$1,1,0)</f>
        <v>1</v>
      </c>
      <c r="AB5367" t="str">
        <f t="shared" ca="1" si="587"/>
        <v/>
      </c>
      <c r="AC5367" t="str">
        <f ca="1">IF(AND(Z5367,AA5367),C5367,"")</f>
        <v/>
      </c>
      <c r="AD5367" t="str">
        <f ca="1">IF(AND(AA5367,Z5367),D5367,"")</f>
        <v/>
      </c>
      <c r="AE5367" t="str">
        <f t="shared" ca="1" si="588"/>
        <v/>
      </c>
    </row>
    <row r="5368" spans="1:31" x14ac:dyDescent="0.25">
      <c r="A5368">
        <v>815033</v>
      </c>
      <c r="B5368" s="1">
        <v>38767.236539351848</v>
      </c>
      <c r="C5368">
        <v>22</v>
      </c>
      <c r="D5368">
        <v>6</v>
      </c>
      <c r="E5368">
        <v>270.39999999999998</v>
      </c>
      <c r="F5368" t="s">
        <v>112</v>
      </c>
      <c r="G5368">
        <v>-65</v>
      </c>
      <c r="H5368">
        <v>1140352837750</v>
      </c>
      <c r="I5368">
        <v>270</v>
      </c>
      <c r="J5368" t="s">
        <v>62</v>
      </c>
      <c r="K5368">
        <v>-57</v>
      </c>
      <c r="L5368">
        <v>-58.009090909090901</v>
      </c>
      <c r="M5368">
        <v>110</v>
      </c>
      <c r="N5368">
        <v>3.0121937342370799</v>
      </c>
      <c r="O5368">
        <v>6</v>
      </c>
      <c r="P5368">
        <f t="shared" si="590"/>
        <v>3.1622776601683734E-7</v>
      </c>
      <c r="Q5368">
        <f t="shared" si="589"/>
        <v>-14.966803104461299</v>
      </c>
      <c r="R5368">
        <f>10^(L5368/10)</f>
        <v>1.5815790701125312E-6</v>
      </c>
      <c r="S5368">
        <f>LN(R5368)</f>
        <v>-13.357086798540912</v>
      </c>
      <c r="T5368">
        <v>7.5</v>
      </c>
      <c r="U5368">
        <v>6.3</v>
      </c>
      <c r="V5368">
        <f t="shared" si="584"/>
        <v>14.503103116229989</v>
      </c>
      <c r="W5368">
        <f t="shared" si="585"/>
        <v>6.8950761225777257E-2</v>
      </c>
      <c r="X5368">
        <f t="shared" si="586"/>
        <v>4.7542074736141486E-3</v>
      </c>
      <c r="Z5368">
        <f ca="1">IF($F5368=$Z$1,1,0)</f>
        <v>0</v>
      </c>
      <c r="AA5368">
        <f ca="1">IF($I5368=$AA$1,1,0)</f>
        <v>1</v>
      </c>
      <c r="AB5368" t="str">
        <f t="shared" ca="1" si="587"/>
        <v/>
      </c>
      <c r="AC5368" t="str">
        <f ca="1">IF(AND(Z5368,AA5368),C5368,"")</f>
        <v/>
      </c>
      <c r="AD5368" t="str">
        <f ca="1">IF(AND(AA5368,Z5368),D5368,"")</f>
        <v/>
      </c>
      <c r="AE5368" t="str">
        <f t="shared" ca="1" si="588"/>
        <v/>
      </c>
    </row>
    <row r="5369" spans="1:31" x14ac:dyDescent="0.25">
      <c r="A5369">
        <v>815034</v>
      </c>
      <c r="B5369" s="1">
        <v>38767.236539351848</v>
      </c>
      <c r="C5369">
        <v>22</v>
      </c>
      <c r="D5369">
        <v>6</v>
      </c>
      <c r="E5369">
        <v>270.39999999999998</v>
      </c>
      <c r="F5369" t="s">
        <v>117</v>
      </c>
      <c r="G5369">
        <v>-78</v>
      </c>
      <c r="H5369">
        <v>1140352837750</v>
      </c>
      <c r="I5369">
        <v>270</v>
      </c>
      <c r="J5369" t="s">
        <v>62</v>
      </c>
      <c r="K5369">
        <v>-78</v>
      </c>
      <c r="L5369">
        <v>-78.510638297872305</v>
      </c>
      <c r="M5369">
        <v>94</v>
      </c>
      <c r="N5369">
        <v>1.1335042330134599</v>
      </c>
      <c r="O5369">
        <v>1</v>
      </c>
      <c r="P5369">
        <f t="shared" si="590"/>
        <v>1.5848931924611133E-8</v>
      </c>
      <c r="Q5369">
        <f t="shared" si="589"/>
        <v>-17.960163725353556</v>
      </c>
      <c r="R5369">
        <f>10^(L5369/10)</f>
        <v>1.4090816855117396E-8</v>
      </c>
      <c r="S5369">
        <f>LN(R5369)</f>
        <v>-18.077742538612821</v>
      </c>
      <c r="T5369">
        <v>1</v>
      </c>
      <c r="U5369">
        <v>14</v>
      </c>
      <c r="V5369">
        <f t="shared" si="584"/>
        <v>22.472205054244231</v>
      </c>
      <c r="W5369">
        <f t="shared" si="585"/>
        <v>4.4499415948998478E-2</v>
      </c>
      <c r="X5369">
        <f t="shared" si="586"/>
        <v>1.9801980198019802E-3</v>
      </c>
      <c r="Z5369">
        <f ca="1">IF($F5369=$Z$1,1,0)</f>
        <v>0</v>
      </c>
      <c r="AA5369">
        <f ca="1">IF($I5369=$AA$1,1,0)</f>
        <v>1</v>
      </c>
      <c r="AB5369" t="str">
        <f t="shared" ca="1" si="587"/>
        <v/>
      </c>
      <c r="AC5369" t="str">
        <f ca="1">IF(AND(Z5369,AA5369),C5369,"")</f>
        <v/>
      </c>
      <c r="AD5369" t="str">
        <f ca="1">IF(AND(AA5369,Z5369),D5369,"")</f>
        <v/>
      </c>
      <c r="AE5369" t="str">
        <f t="shared" ca="1" si="588"/>
        <v/>
      </c>
    </row>
    <row r="5370" spans="1:31" x14ac:dyDescent="0.25">
      <c r="A5370">
        <v>815039</v>
      </c>
      <c r="B5370" s="1">
        <v>38767.236550925925</v>
      </c>
      <c r="C5370">
        <v>22</v>
      </c>
      <c r="D5370">
        <v>6</v>
      </c>
      <c r="E5370">
        <v>270.39999999999998</v>
      </c>
      <c r="F5370" t="s">
        <v>113</v>
      </c>
      <c r="G5370">
        <v>-57</v>
      </c>
      <c r="H5370">
        <v>1140352838002</v>
      </c>
      <c r="I5370">
        <v>270</v>
      </c>
      <c r="J5370" t="s">
        <v>62</v>
      </c>
      <c r="K5370">
        <v>-55</v>
      </c>
      <c r="L5370">
        <v>-54.692307692307701</v>
      </c>
      <c r="M5370">
        <v>91</v>
      </c>
      <c r="N5370">
        <v>1.5179833675879</v>
      </c>
      <c r="O5370">
        <v>3</v>
      </c>
      <c r="P5370">
        <f t="shared" si="590"/>
        <v>1.9952623149688749E-6</v>
      </c>
      <c r="Q5370">
        <f t="shared" si="589"/>
        <v>-13.124735030066063</v>
      </c>
      <c r="R5370">
        <f>10^(L5370/10)</f>
        <v>3.3944485527693787E-6</v>
      </c>
      <c r="S5370">
        <f>LN(R5370)</f>
        <v>-12.59336923937513</v>
      </c>
      <c r="T5370">
        <v>12.8</v>
      </c>
      <c r="U5370">
        <v>-2.8</v>
      </c>
      <c r="V5370">
        <f t="shared" si="584"/>
        <v>12.731064370271639</v>
      </c>
      <c r="W5370">
        <f t="shared" si="585"/>
        <v>7.854802795083686E-2</v>
      </c>
      <c r="X5370">
        <f t="shared" si="586"/>
        <v>6.1697926949654484E-3</v>
      </c>
      <c r="Z5370">
        <f ca="1">IF($F5370=$Z$1,1,0)</f>
        <v>1</v>
      </c>
      <c r="AA5370">
        <f ca="1">IF($I5370=$AA$1,1,0)</f>
        <v>1</v>
      </c>
      <c r="AB5370">
        <f t="shared" ca="1" si="587"/>
        <v>8.7537403478139847E-2</v>
      </c>
      <c r="AC5370">
        <f ca="1">IF(AND(Z5370,AA5370),C5370,"")</f>
        <v>22</v>
      </c>
      <c r="AD5370">
        <f ca="1">IF(AND(AA5370,Z5370),D5370,"")</f>
        <v>6</v>
      </c>
      <c r="AE5370">
        <f t="shared" ca="1" si="588"/>
        <v>7.854802795083686E-2</v>
      </c>
    </row>
    <row r="5371" spans="1:31" x14ac:dyDescent="0.25">
      <c r="A5371">
        <v>815049</v>
      </c>
      <c r="B5371" s="1">
        <v>38767.236550925925</v>
      </c>
      <c r="C5371">
        <v>22</v>
      </c>
      <c r="D5371">
        <v>6</v>
      </c>
      <c r="E5371">
        <v>270.39999999999998</v>
      </c>
      <c r="F5371" t="s">
        <v>115</v>
      </c>
      <c r="G5371">
        <v>-70</v>
      </c>
      <c r="H5371">
        <v>1140352838254</v>
      </c>
      <c r="I5371">
        <v>270</v>
      </c>
      <c r="J5371" t="s">
        <v>62</v>
      </c>
      <c r="K5371">
        <v>-69</v>
      </c>
      <c r="L5371">
        <v>-69.329411764705895</v>
      </c>
      <c r="M5371">
        <v>85</v>
      </c>
      <c r="N5371">
        <v>2.0082463049358501</v>
      </c>
      <c r="O5371">
        <v>3</v>
      </c>
      <c r="P5371">
        <f t="shared" si="590"/>
        <v>9.9999999999999995E-8</v>
      </c>
      <c r="Q5371">
        <f t="shared" si="589"/>
        <v>-16.11809565095832</v>
      </c>
      <c r="R5371">
        <f>10^(L5371/10)</f>
        <v>1.1669676676720742E-7</v>
      </c>
      <c r="S5371">
        <f>LN(R5371)</f>
        <v>-15.963687003545783</v>
      </c>
      <c r="T5371">
        <v>2.5</v>
      </c>
      <c r="U5371">
        <v>-0.8</v>
      </c>
      <c r="V5371">
        <f t="shared" si="584"/>
        <v>20.651634317893585</v>
      </c>
      <c r="W5371">
        <f t="shared" si="585"/>
        <v>4.8422317798526536E-2</v>
      </c>
      <c r="X5371">
        <f t="shared" si="586"/>
        <v>2.3447208609815003E-3</v>
      </c>
      <c r="Z5371">
        <f ca="1">IF($F5371=$Z$1,1,0)</f>
        <v>0</v>
      </c>
      <c r="AA5371">
        <f ca="1">IF($I5371=$AA$1,1,0)</f>
        <v>1</v>
      </c>
      <c r="AB5371" t="str">
        <f t="shared" ca="1" si="587"/>
        <v/>
      </c>
      <c r="AC5371" t="str">
        <f ca="1">IF(AND(Z5371,AA5371),C5371,"")</f>
        <v/>
      </c>
      <c r="AD5371" t="str">
        <f ca="1">IF(AND(AA5371,Z5371),D5371,"")</f>
        <v/>
      </c>
      <c r="AE5371" t="str">
        <f t="shared" ca="1" si="588"/>
        <v/>
      </c>
    </row>
    <row r="5372" spans="1:31" x14ac:dyDescent="0.25">
      <c r="A5372">
        <v>815880</v>
      </c>
      <c r="B5372" s="1">
        <v>38767.23710648148</v>
      </c>
      <c r="C5372">
        <v>22</v>
      </c>
      <c r="D5372">
        <v>6</v>
      </c>
      <c r="E5372">
        <v>314.7</v>
      </c>
      <c r="F5372" t="s">
        <v>116</v>
      </c>
      <c r="G5372">
        <v>-48</v>
      </c>
      <c r="H5372">
        <v>1140352886221</v>
      </c>
      <c r="I5372">
        <v>315</v>
      </c>
      <c r="J5372" t="s">
        <v>62</v>
      </c>
      <c r="K5372">
        <v>-49</v>
      </c>
      <c r="L5372">
        <v>-48.877777777777801</v>
      </c>
      <c r="M5372">
        <v>90</v>
      </c>
      <c r="N5372">
        <v>0.68413445320523203</v>
      </c>
      <c r="O5372">
        <v>0</v>
      </c>
      <c r="P5372">
        <f t="shared" si="590"/>
        <v>1.5848931924611131E-5</v>
      </c>
      <c r="Q5372">
        <f t="shared" si="589"/>
        <v>-11.05240844637142</v>
      </c>
      <c r="R5372">
        <f>10^(L5372/10)</f>
        <v>1.294858232248311E-5</v>
      </c>
      <c r="S5372">
        <f>LN(R5372)</f>
        <v>-11.254524248978679</v>
      </c>
      <c r="T5372">
        <v>33.5</v>
      </c>
      <c r="U5372">
        <v>9.3000000000000007</v>
      </c>
      <c r="V5372">
        <f t="shared" si="584"/>
        <v>11.964113005150027</v>
      </c>
      <c r="W5372">
        <f t="shared" si="585"/>
        <v>8.3583296109752875E-2</v>
      </c>
      <c r="X5372">
        <f t="shared" si="586"/>
        <v>6.9861673885706294E-3</v>
      </c>
      <c r="Z5372">
        <f ca="1">IF($F5372=$Z$1,1,0)</f>
        <v>0</v>
      </c>
      <c r="AA5372">
        <f ca="1">IF($I5372=$AA$1,1,0)</f>
        <v>0</v>
      </c>
      <c r="AB5372" t="str">
        <f t="shared" ca="1" si="587"/>
        <v/>
      </c>
      <c r="AC5372" t="str">
        <f ca="1">IF(AND(Z5372,AA5372),C5372,"")</f>
        <v/>
      </c>
      <c r="AD5372" t="str">
        <f ca="1">IF(AND(AA5372,Z5372),D5372,"")</f>
        <v/>
      </c>
      <c r="AE5372" t="str">
        <f t="shared" ca="1" si="588"/>
        <v/>
      </c>
    </row>
    <row r="5373" spans="1:31" x14ac:dyDescent="0.25">
      <c r="A5373">
        <v>815881</v>
      </c>
      <c r="B5373" s="1">
        <v>38767.23710648148</v>
      </c>
      <c r="C5373">
        <v>22</v>
      </c>
      <c r="D5373">
        <v>6</v>
      </c>
      <c r="E5373">
        <v>314.7</v>
      </c>
      <c r="F5373" t="s">
        <v>112</v>
      </c>
      <c r="G5373">
        <v>-55</v>
      </c>
      <c r="H5373">
        <v>1140352886221</v>
      </c>
      <c r="I5373">
        <v>315</v>
      </c>
      <c r="J5373" t="s">
        <v>62</v>
      </c>
      <c r="K5373">
        <v>-55</v>
      </c>
      <c r="L5373">
        <v>-57.2</v>
      </c>
      <c r="M5373">
        <v>110</v>
      </c>
      <c r="N5373">
        <v>3.1587943350867498</v>
      </c>
      <c r="O5373">
        <v>6</v>
      </c>
      <c r="P5373">
        <f t="shared" si="590"/>
        <v>3.1622776601683767E-6</v>
      </c>
      <c r="Q5373">
        <f t="shared" si="589"/>
        <v>-12.664218011467252</v>
      </c>
      <c r="R5373">
        <f>10^(L5373/10)</f>
        <v>1.9054607179632428E-6</v>
      </c>
      <c r="S5373">
        <f>LN(R5373)</f>
        <v>-13.170786731925944</v>
      </c>
      <c r="T5373">
        <v>7.5</v>
      </c>
      <c r="U5373">
        <v>6.3</v>
      </c>
      <c r="V5373">
        <f t="shared" si="584"/>
        <v>14.503103116229989</v>
      </c>
      <c r="W5373">
        <f t="shared" si="585"/>
        <v>6.8950761225777257E-2</v>
      </c>
      <c r="X5373">
        <f t="shared" si="586"/>
        <v>4.7542074736141486E-3</v>
      </c>
      <c r="Z5373">
        <f ca="1">IF($F5373=$Z$1,1,0)</f>
        <v>0</v>
      </c>
      <c r="AA5373">
        <f ca="1">IF($I5373=$AA$1,1,0)</f>
        <v>0</v>
      </c>
      <c r="AB5373" t="str">
        <f t="shared" ca="1" si="587"/>
        <v/>
      </c>
      <c r="AC5373" t="str">
        <f ca="1">IF(AND(Z5373,AA5373),C5373,"")</f>
        <v/>
      </c>
      <c r="AD5373" t="str">
        <f ca="1">IF(AND(AA5373,Z5373),D5373,"")</f>
        <v/>
      </c>
      <c r="AE5373" t="str">
        <f t="shared" ca="1" si="588"/>
        <v/>
      </c>
    </row>
    <row r="5374" spans="1:31" x14ac:dyDescent="0.25">
      <c r="A5374">
        <v>815882</v>
      </c>
      <c r="B5374" s="1">
        <v>38767.23710648148</v>
      </c>
      <c r="C5374">
        <v>22</v>
      </c>
      <c r="D5374">
        <v>6</v>
      </c>
      <c r="E5374">
        <v>314.7</v>
      </c>
      <c r="F5374" t="s">
        <v>115</v>
      </c>
      <c r="G5374">
        <v>-67</v>
      </c>
      <c r="H5374">
        <v>1140352886221</v>
      </c>
      <c r="I5374">
        <v>315</v>
      </c>
      <c r="J5374" t="s">
        <v>62</v>
      </c>
      <c r="K5374">
        <v>-67</v>
      </c>
      <c r="L5374">
        <v>-67.25</v>
      </c>
      <c r="M5374">
        <v>100</v>
      </c>
      <c r="N5374">
        <v>1.82228073323159</v>
      </c>
      <c r="O5374">
        <v>2</v>
      </c>
      <c r="P5374">
        <f t="shared" si="590"/>
        <v>1.9952623149688761E-7</v>
      </c>
      <c r="Q5374">
        <f t="shared" si="589"/>
        <v>-15.427320123060108</v>
      </c>
      <c r="R5374">
        <f>10^(L5374/10)</f>
        <v>1.8836490894897976E-7</v>
      </c>
      <c r="S5374">
        <f>LN(R5374)</f>
        <v>-15.484884750384959</v>
      </c>
      <c r="T5374">
        <v>2.5</v>
      </c>
      <c r="U5374">
        <v>-0.8</v>
      </c>
      <c r="V5374">
        <f t="shared" si="584"/>
        <v>20.651634317893585</v>
      </c>
      <c r="W5374">
        <f t="shared" si="585"/>
        <v>4.8422317798526536E-2</v>
      </c>
      <c r="X5374">
        <f t="shared" si="586"/>
        <v>2.3447208609815003E-3</v>
      </c>
      <c r="Z5374">
        <f ca="1">IF($F5374=$Z$1,1,0)</f>
        <v>0</v>
      </c>
      <c r="AA5374">
        <f ca="1">IF($I5374=$AA$1,1,0)</f>
        <v>0</v>
      </c>
      <c r="AB5374" t="str">
        <f t="shared" ca="1" si="587"/>
        <v/>
      </c>
      <c r="AC5374" t="str">
        <f ca="1">IF(AND(Z5374,AA5374),C5374,"")</f>
        <v/>
      </c>
      <c r="AD5374" t="str">
        <f ca="1">IF(AND(AA5374,Z5374),D5374,"")</f>
        <v/>
      </c>
      <c r="AE5374" t="str">
        <f t="shared" ca="1" si="588"/>
        <v/>
      </c>
    </row>
    <row r="5375" spans="1:31" x14ac:dyDescent="0.25">
      <c r="A5375">
        <v>815884</v>
      </c>
      <c r="B5375" s="1">
        <v>38767.23710648148</v>
      </c>
      <c r="C5375">
        <v>22</v>
      </c>
      <c r="D5375">
        <v>6</v>
      </c>
      <c r="E5375">
        <v>314.7</v>
      </c>
      <c r="F5375" t="s">
        <v>117</v>
      </c>
      <c r="G5375">
        <v>-72</v>
      </c>
      <c r="H5375">
        <v>1140352886221</v>
      </c>
      <c r="I5375">
        <v>315</v>
      </c>
      <c r="J5375" t="s">
        <v>62</v>
      </c>
      <c r="K5375">
        <v>-71</v>
      </c>
      <c r="L5375">
        <v>-71.130434782608702</v>
      </c>
      <c r="M5375">
        <v>92</v>
      </c>
      <c r="N5375">
        <v>1.57743282404712</v>
      </c>
      <c r="O5375">
        <v>1</v>
      </c>
      <c r="P5375">
        <f t="shared" si="590"/>
        <v>6.3095734448019177E-8</v>
      </c>
      <c r="Q5375">
        <f t="shared" si="589"/>
        <v>-16.578612669557131</v>
      </c>
      <c r="R5375">
        <f>10^(L5375/10)</f>
        <v>7.7082629593461664E-8</v>
      </c>
      <c r="S5375">
        <f>LN(R5375)</f>
        <v>-16.378387878861997</v>
      </c>
      <c r="T5375">
        <v>1</v>
      </c>
      <c r="U5375">
        <v>14</v>
      </c>
      <c r="V5375">
        <f t="shared" si="584"/>
        <v>22.472205054244231</v>
      </c>
      <c r="W5375">
        <f t="shared" si="585"/>
        <v>4.4499415948998478E-2</v>
      </c>
      <c r="X5375">
        <f t="shared" si="586"/>
        <v>1.9801980198019802E-3</v>
      </c>
      <c r="Z5375">
        <f ca="1">IF($F5375=$Z$1,1,0)</f>
        <v>0</v>
      </c>
      <c r="AA5375">
        <f ca="1">IF($I5375=$AA$1,1,0)</f>
        <v>0</v>
      </c>
      <c r="AB5375" t="str">
        <f t="shared" ca="1" si="587"/>
        <v/>
      </c>
      <c r="AC5375" t="str">
        <f ca="1">IF(AND(Z5375,AA5375),C5375,"")</f>
        <v/>
      </c>
      <c r="AD5375" t="str">
        <f ca="1">IF(AND(AA5375,Z5375),D5375,"")</f>
        <v/>
      </c>
      <c r="AE5375" t="str">
        <f t="shared" ca="1" si="588"/>
        <v/>
      </c>
    </row>
    <row r="5376" spans="1:31" x14ac:dyDescent="0.25">
      <c r="A5376">
        <v>815888</v>
      </c>
      <c r="B5376" s="1">
        <v>38767.23710648148</v>
      </c>
      <c r="C5376">
        <v>22</v>
      </c>
      <c r="D5376">
        <v>6</v>
      </c>
      <c r="E5376">
        <v>314.7</v>
      </c>
      <c r="F5376" t="s">
        <v>114</v>
      </c>
      <c r="G5376">
        <v>-52</v>
      </c>
      <c r="H5376">
        <v>1140352886473</v>
      </c>
      <c r="I5376">
        <v>315</v>
      </c>
      <c r="J5376" t="s">
        <v>62</v>
      </c>
      <c r="K5376">
        <v>-51</v>
      </c>
      <c r="L5376">
        <v>-51.4</v>
      </c>
      <c r="M5376">
        <v>90</v>
      </c>
      <c r="N5376">
        <v>0.74652754188075099</v>
      </c>
      <c r="O5376">
        <v>1</v>
      </c>
      <c r="P5376">
        <f t="shared" si="590"/>
        <v>6.3095734448019212E-6</v>
      </c>
      <c r="Q5376">
        <f t="shared" si="589"/>
        <v>-11.973442483569039</v>
      </c>
      <c r="R5376">
        <f>10^(L5376/10)</f>
        <v>7.2443596007498957E-6</v>
      </c>
      <c r="S5376">
        <f>LN(R5376)</f>
        <v>-11.835287377989395</v>
      </c>
      <c r="T5376">
        <v>33.5</v>
      </c>
      <c r="U5376">
        <v>2.8</v>
      </c>
      <c r="V5376">
        <f t="shared" si="584"/>
        <v>11.936917525056458</v>
      </c>
      <c r="W5376">
        <f t="shared" si="585"/>
        <v>8.3773721138721724E-2</v>
      </c>
      <c r="X5376">
        <f t="shared" si="586"/>
        <v>7.0180363534283101E-3</v>
      </c>
      <c r="Z5376">
        <f ca="1">IF($F5376=$Z$1,1,0)</f>
        <v>0</v>
      </c>
      <c r="AA5376">
        <f ca="1">IF($I5376=$AA$1,1,0)</f>
        <v>0</v>
      </c>
      <c r="AB5376" t="str">
        <f t="shared" ca="1" si="587"/>
        <v/>
      </c>
      <c r="AC5376" t="str">
        <f ca="1">IF(AND(Z5376,AA5376),C5376,"")</f>
        <v/>
      </c>
      <c r="AD5376" t="str">
        <f ca="1">IF(AND(AA5376,Z5376),D5376,"")</f>
        <v/>
      </c>
      <c r="AE5376" t="str">
        <f t="shared" ca="1" si="588"/>
        <v/>
      </c>
    </row>
    <row r="5377" spans="1:31" x14ac:dyDescent="0.25">
      <c r="A5377">
        <v>815892</v>
      </c>
      <c r="B5377" s="1">
        <v>38767.23710648148</v>
      </c>
      <c r="C5377">
        <v>22</v>
      </c>
      <c r="D5377">
        <v>6</v>
      </c>
      <c r="E5377">
        <v>314.7</v>
      </c>
      <c r="F5377" t="s">
        <v>113</v>
      </c>
      <c r="G5377">
        <v>-61</v>
      </c>
      <c r="H5377">
        <v>1140352886473</v>
      </c>
      <c r="I5377">
        <v>315</v>
      </c>
      <c r="J5377" t="s">
        <v>62</v>
      </c>
      <c r="K5377">
        <v>-61</v>
      </c>
      <c r="L5377">
        <v>-62.484848484848499</v>
      </c>
      <c r="M5377">
        <v>99</v>
      </c>
      <c r="N5377">
        <v>4.3550665693818802</v>
      </c>
      <c r="O5377">
        <v>6</v>
      </c>
      <c r="P5377">
        <f t="shared" si="590"/>
        <v>7.9432823472428114E-7</v>
      </c>
      <c r="Q5377">
        <f t="shared" si="589"/>
        <v>-14.045769067263679</v>
      </c>
      <c r="R5377">
        <f>10^(L5377/10)</f>
        <v>5.6430662833547497E-7</v>
      </c>
      <c r="S5377">
        <f>LN(R5377)</f>
        <v>-14.387668065920375</v>
      </c>
      <c r="T5377">
        <v>12.8</v>
      </c>
      <c r="U5377">
        <v>-2.8</v>
      </c>
      <c r="V5377">
        <f t="shared" si="584"/>
        <v>12.731064370271639</v>
      </c>
      <c r="W5377">
        <f t="shared" si="585"/>
        <v>7.854802795083686E-2</v>
      </c>
      <c r="X5377">
        <f t="shared" si="586"/>
        <v>6.1697926949654484E-3</v>
      </c>
      <c r="Z5377">
        <f ca="1">IF($F5377=$Z$1,1,0)</f>
        <v>1</v>
      </c>
      <c r="AA5377">
        <f ca="1">IF($I5377=$AA$1,1,0)</f>
        <v>0</v>
      </c>
      <c r="AB5377" t="str">
        <f t="shared" ca="1" si="587"/>
        <v/>
      </c>
      <c r="AC5377" t="str">
        <f ca="1">IF(AND(Z5377,AA5377),C5377,"")</f>
        <v/>
      </c>
      <c r="AD5377" t="str">
        <f ca="1">IF(AND(AA5377,Z5377),D5377,"")</f>
        <v/>
      </c>
      <c r="AE5377" t="str">
        <f t="shared" ca="1" si="588"/>
        <v/>
      </c>
    </row>
    <row r="5378" spans="1:31" x14ac:dyDescent="0.25">
      <c r="A5378">
        <v>816730</v>
      </c>
      <c r="B5378" s="1">
        <v>38767.251736111109</v>
      </c>
      <c r="C5378">
        <v>23</v>
      </c>
      <c r="D5378">
        <v>6</v>
      </c>
      <c r="E5378">
        <v>359.9</v>
      </c>
      <c r="F5378" t="s">
        <v>116</v>
      </c>
      <c r="G5378">
        <v>-47</v>
      </c>
      <c r="H5378">
        <v>1140354150481</v>
      </c>
      <c r="I5378">
        <v>0</v>
      </c>
      <c r="J5378" t="s">
        <v>68</v>
      </c>
      <c r="K5378">
        <v>-52</v>
      </c>
      <c r="L5378">
        <v>-51.465346534653499</v>
      </c>
      <c r="M5378">
        <v>101</v>
      </c>
      <c r="N5378">
        <v>1.2772185125157201</v>
      </c>
      <c r="O5378">
        <v>1</v>
      </c>
      <c r="P5378">
        <f t="shared" si="590"/>
        <v>1.9952623149688769E-5</v>
      </c>
      <c r="Q5378">
        <f t="shared" si="589"/>
        <v>-10.822149937072016</v>
      </c>
      <c r="R5378">
        <f>10^(L5378/10)</f>
        <v>7.1361726150769308E-6</v>
      </c>
      <c r="S5378">
        <f>LN(R5378)</f>
        <v>-11.850333973646594</v>
      </c>
      <c r="T5378">
        <v>33.5</v>
      </c>
      <c r="U5378">
        <v>9.3000000000000007</v>
      </c>
      <c r="V5378">
        <f t="shared" si="584"/>
        <v>11.006361796706484</v>
      </c>
      <c r="W5378">
        <f t="shared" si="585"/>
        <v>9.0856544466786246E-2</v>
      </c>
      <c r="X5378">
        <f t="shared" si="586"/>
        <v>8.254911672445105E-3</v>
      </c>
      <c r="Z5378">
        <f ca="1">IF($F5378=$Z$1,1,0)</f>
        <v>0</v>
      </c>
      <c r="AA5378">
        <f ca="1">IF($I5378=$AA$1,1,0)</f>
        <v>0</v>
      </c>
      <c r="AB5378" t="str">
        <f t="shared" ca="1" si="587"/>
        <v/>
      </c>
      <c r="AC5378" t="str">
        <f ca="1">IF(AND(Z5378,AA5378),C5378,"")</f>
        <v/>
      </c>
      <c r="AD5378" t="str">
        <f ca="1">IF(AND(AA5378,Z5378),D5378,"")</f>
        <v/>
      </c>
      <c r="AE5378" t="str">
        <f t="shared" ca="1" si="588"/>
        <v/>
      </c>
    </row>
    <row r="5379" spans="1:31" x14ac:dyDescent="0.25">
      <c r="A5379">
        <v>816732</v>
      </c>
      <c r="B5379" s="1">
        <v>38767.251736111109</v>
      </c>
      <c r="C5379">
        <v>23</v>
      </c>
      <c r="D5379">
        <v>6</v>
      </c>
      <c r="E5379">
        <v>359.9</v>
      </c>
      <c r="F5379" t="s">
        <v>115</v>
      </c>
      <c r="G5379">
        <v>-61</v>
      </c>
      <c r="H5379">
        <v>1140354150481</v>
      </c>
      <c r="I5379">
        <v>0</v>
      </c>
      <c r="J5379" t="s">
        <v>68</v>
      </c>
      <c r="K5379">
        <v>-59</v>
      </c>
      <c r="L5379">
        <v>-59.752577319587601</v>
      </c>
      <c r="M5379">
        <v>97</v>
      </c>
      <c r="N5379">
        <v>3.7611803550521499</v>
      </c>
      <c r="O5379">
        <v>1</v>
      </c>
      <c r="P5379">
        <f t="shared" si="590"/>
        <v>7.9432823472428114E-7</v>
      </c>
      <c r="Q5379">
        <f t="shared" si="589"/>
        <v>-14.045769067263679</v>
      </c>
      <c r="R5379">
        <f>10^(L5379/10)</f>
        <v>1.0586252977901891E-6</v>
      </c>
      <c r="S5379">
        <f>LN(R5379)</f>
        <v>-13.758539380405654</v>
      </c>
      <c r="T5379">
        <v>2.5</v>
      </c>
      <c r="U5379">
        <v>-0.8</v>
      </c>
      <c r="V5379">
        <f t="shared" ref="V5379:V5442" si="591">SQRT((T5379-C5379)^2+(U5379-D5379)^2)</f>
        <v>21.598379568847289</v>
      </c>
      <c r="W5379">
        <f t="shared" ref="W5379:W5442" si="592">1/V5379</f>
        <v>4.6299769703203257E-2</v>
      </c>
      <c r="X5379">
        <f t="shared" ref="X5379:X5442" si="593">1/(V5379^2)</f>
        <v>2.1436686745696584E-3</v>
      </c>
      <c r="Z5379">
        <f ca="1">IF($F5379=$Z$1,1,0)</f>
        <v>0</v>
      </c>
      <c r="AA5379">
        <f ca="1">IF($I5379=$AA$1,1,0)</f>
        <v>0</v>
      </c>
      <c r="AB5379" t="str">
        <f t="shared" ref="AB5379:AB5442" ca="1" si="594">IF(AND(AA5379,Z5379),ABS(L5379-AB$1)*AE5379/AE$7971,"")</f>
        <v/>
      </c>
      <c r="AC5379" t="str">
        <f ca="1">IF(AND(Z5379,AA5379),C5379,"")</f>
        <v/>
      </c>
      <c r="AD5379" t="str">
        <f ca="1">IF(AND(AA5379,Z5379),D5379,"")</f>
        <v/>
      </c>
      <c r="AE5379" t="str">
        <f t="shared" ref="AE5379:AE5442" ca="1" si="595">IF(AND(Z5379,AA5379),W5379,"")</f>
        <v/>
      </c>
    </row>
    <row r="5380" spans="1:31" x14ac:dyDescent="0.25">
      <c r="A5380">
        <v>816733</v>
      </c>
      <c r="B5380" s="1">
        <v>38767.251736111109</v>
      </c>
      <c r="C5380">
        <v>23</v>
      </c>
      <c r="D5380">
        <v>6</v>
      </c>
      <c r="E5380">
        <v>359.9</v>
      </c>
      <c r="F5380" t="s">
        <v>113</v>
      </c>
      <c r="G5380">
        <v>-61</v>
      </c>
      <c r="H5380">
        <v>1140354150481</v>
      </c>
      <c r="I5380">
        <v>0</v>
      </c>
      <c r="J5380" t="s">
        <v>68</v>
      </c>
      <c r="K5380">
        <v>-59</v>
      </c>
      <c r="L5380">
        <v>-59.116279069767401</v>
      </c>
      <c r="M5380">
        <v>86</v>
      </c>
      <c r="N5380">
        <v>3.0923762218841402</v>
      </c>
      <c r="O5380">
        <v>2.75</v>
      </c>
      <c r="P5380">
        <f t="shared" si="590"/>
        <v>7.9432823472428114E-7</v>
      </c>
      <c r="Q5380">
        <f t="shared" si="589"/>
        <v>-14.045769067263679</v>
      </c>
      <c r="R5380">
        <f>10^(L5380/10)</f>
        <v>1.2256658704505898E-6</v>
      </c>
      <c r="S5380">
        <f>LN(R5380)</f>
        <v>-13.612026293932233</v>
      </c>
      <c r="T5380">
        <v>12.8</v>
      </c>
      <c r="U5380">
        <v>-2.8</v>
      </c>
      <c r="V5380">
        <f t="shared" si="591"/>
        <v>13.471451295239129</v>
      </c>
      <c r="W5380">
        <f t="shared" si="592"/>
        <v>7.4231051880312593E-2</v>
      </c>
      <c r="X5380">
        <f t="shared" si="593"/>
        <v>5.5102490632576587E-3</v>
      </c>
      <c r="Z5380">
        <f ca="1">IF($F5380=$Z$1,1,0)</f>
        <v>1</v>
      </c>
      <c r="AA5380">
        <f ca="1">IF($I5380=$AA$1,1,0)</f>
        <v>0</v>
      </c>
      <c r="AB5380" t="str">
        <f t="shared" ca="1" si="594"/>
        <v/>
      </c>
      <c r="AC5380" t="str">
        <f ca="1">IF(AND(Z5380,AA5380),C5380,"")</f>
        <v/>
      </c>
      <c r="AD5380" t="str">
        <f ca="1">IF(AND(AA5380,Z5380),D5380,"")</f>
        <v/>
      </c>
      <c r="AE5380" t="str">
        <f t="shared" ca="1" si="595"/>
        <v/>
      </c>
    </row>
    <row r="5381" spans="1:31" x14ac:dyDescent="0.25">
      <c r="A5381">
        <v>816734</v>
      </c>
      <c r="B5381" s="1">
        <v>38767.251736111109</v>
      </c>
      <c r="C5381">
        <v>23</v>
      </c>
      <c r="D5381">
        <v>6</v>
      </c>
      <c r="E5381">
        <v>359.9</v>
      </c>
      <c r="F5381" t="s">
        <v>112</v>
      </c>
      <c r="G5381">
        <v>-63</v>
      </c>
      <c r="H5381">
        <v>1140354150481</v>
      </c>
      <c r="I5381">
        <v>0</v>
      </c>
      <c r="J5381" t="s">
        <v>68</v>
      </c>
      <c r="K5381">
        <v>-59</v>
      </c>
      <c r="L5381">
        <v>-59.218181818181797</v>
      </c>
      <c r="M5381">
        <v>110</v>
      </c>
      <c r="N5381">
        <v>1.2948863304710201</v>
      </c>
      <c r="O5381">
        <v>1</v>
      </c>
      <c r="P5381">
        <f t="shared" si="590"/>
        <v>5.0118723362727218E-7</v>
      </c>
      <c r="Q5381">
        <f t="shared" si="589"/>
        <v>-14.506286085862488</v>
      </c>
      <c r="R5381">
        <f>10^(L5381/10)</f>
        <v>1.1972416538174147E-6</v>
      </c>
      <c r="S5381">
        <f>LN(R5381)</f>
        <v>-13.635490268875646</v>
      </c>
      <c r="T5381">
        <v>7.5</v>
      </c>
      <c r="U5381">
        <v>6.3</v>
      </c>
      <c r="V5381">
        <f t="shared" si="591"/>
        <v>15.50290295396317</v>
      </c>
      <c r="W5381">
        <f t="shared" si="592"/>
        <v>6.45040482398401E-2</v>
      </c>
      <c r="X5381">
        <f t="shared" si="593"/>
        <v>4.1607722393276194E-3</v>
      </c>
      <c r="Z5381">
        <f ca="1">IF($F5381=$Z$1,1,0)</f>
        <v>0</v>
      </c>
      <c r="AA5381">
        <f ca="1">IF($I5381=$AA$1,1,0)</f>
        <v>0</v>
      </c>
      <c r="AB5381" t="str">
        <f t="shared" ca="1" si="594"/>
        <v/>
      </c>
      <c r="AC5381" t="str">
        <f ca="1">IF(AND(Z5381,AA5381),C5381,"")</f>
        <v/>
      </c>
      <c r="AD5381" t="str">
        <f ca="1">IF(AND(AA5381,Z5381),D5381,"")</f>
        <v/>
      </c>
      <c r="AE5381" t="str">
        <f t="shared" ca="1" si="595"/>
        <v/>
      </c>
    </row>
    <row r="5382" spans="1:31" x14ac:dyDescent="0.25">
      <c r="A5382">
        <v>816735</v>
      </c>
      <c r="B5382" s="1">
        <v>38767.251736111109</v>
      </c>
      <c r="C5382">
        <v>23</v>
      </c>
      <c r="D5382">
        <v>6</v>
      </c>
      <c r="E5382">
        <v>359.9</v>
      </c>
      <c r="F5382" t="s">
        <v>117</v>
      </c>
      <c r="G5382">
        <v>-70</v>
      </c>
      <c r="H5382">
        <v>1140354150481</v>
      </c>
      <c r="I5382">
        <v>0</v>
      </c>
      <c r="J5382" t="s">
        <v>68</v>
      </c>
      <c r="K5382">
        <v>-69</v>
      </c>
      <c r="L5382">
        <v>-68.967032967033006</v>
      </c>
      <c r="M5382">
        <v>91</v>
      </c>
      <c r="N5382">
        <v>3.1953109723487301</v>
      </c>
      <c r="O5382">
        <v>1</v>
      </c>
      <c r="P5382">
        <f t="shared" si="590"/>
        <v>9.9999999999999995E-8</v>
      </c>
      <c r="Q5382">
        <f t="shared" si="589"/>
        <v>-16.11809565095832</v>
      </c>
      <c r="R5382">
        <f>10^(L5382/10)</f>
        <v>1.2685182019756206E-7</v>
      </c>
      <c r="S5382">
        <f>LN(R5382)</f>
        <v>-15.880246201791913</v>
      </c>
      <c r="T5382">
        <v>1</v>
      </c>
      <c r="U5382">
        <v>14</v>
      </c>
      <c r="V5382">
        <f t="shared" si="591"/>
        <v>23.409399821439251</v>
      </c>
      <c r="W5382">
        <f t="shared" si="592"/>
        <v>4.2717882885838047E-2</v>
      </c>
      <c r="X5382">
        <f t="shared" si="593"/>
        <v>1.8248175182481751E-3</v>
      </c>
      <c r="Z5382">
        <f ca="1">IF($F5382=$Z$1,1,0)</f>
        <v>0</v>
      </c>
      <c r="AA5382">
        <f ca="1">IF($I5382=$AA$1,1,0)</f>
        <v>0</v>
      </c>
      <c r="AB5382" t="str">
        <f t="shared" ca="1" si="594"/>
        <v/>
      </c>
      <c r="AC5382" t="str">
        <f ca="1">IF(AND(Z5382,AA5382),C5382,"")</f>
        <v/>
      </c>
      <c r="AD5382" t="str">
        <f ca="1">IF(AND(AA5382,Z5382),D5382,"")</f>
        <v/>
      </c>
      <c r="AE5382" t="str">
        <f t="shared" ca="1" si="595"/>
        <v/>
      </c>
    </row>
    <row r="5383" spans="1:31" x14ac:dyDescent="0.25">
      <c r="A5383">
        <v>816736</v>
      </c>
      <c r="B5383" s="1">
        <v>38767.251736111109</v>
      </c>
      <c r="C5383">
        <v>23</v>
      </c>
      <c r="D5383">
        <v>6</v>
      </c>
      <c r="E5383">
        <v>359.9</v>
      </c>
      <c r="F5383" t="s">
        <v>114</v>
      </c>
      <c r="G5383">
        <v>-57</v>
      </c>
      <c r="H5383">
        <v>1140354150481</v>
      </c>
      <c r="I5383">
        <v>0</v>
      </c>
      <c r="J5383" t="s">
        <v>68</v>
      </c>
      <c r="K5383">
        <v>-55</v>
      </c>
      <c r="L5383">
        <v>-54.670103092783499</v>
      </c>
      <c r="M5383">
        <v>97</v>
      </c>
      <c r="N5383">
        <v>1.48409378553418</v>
      </c>
      <c r="O5383">
        <v>2</v>
      </c>
      <c r="P5383">
        <f t="shared" si="590"/>
        <v>1.9952623149688749E-6</v>
      </c>
      <c r="Q5383">
        <f t="shared" si="589"/>
        <v>-13.124735030066063</v>
      </c>
      <c r="R5383">
        <f>10^(L5383/10)</f>
        <v>3.411848124839118E-6</v>
      </c>
      <c r="S5383">
        <f>LN(R5383)</f>
        <v>-12.588256441389097</v>
      </c>
      <c r="T5383">
        <v>33.5</v>
      </c>
      <c r="U5383">
        <v>2.8</v>
      </c>
      <c r="V5383">
        <f t="shared" si="591"/>
        <v>10.976793703081061</v>
      </c>
      <c r="W5383">
        <f t="shared" si="592"/>
        <v>9.1101283949548167E-2</v>
      </c>
      <c r="X5383">
        <f t="shared" si="593"/>
        <v>8.2994439372562016E-3</v>
      </c>
      <c r="Z5383">
        <f ca="1">IF($F5383=$Z$1,1,0)</f>
        <v>0</v>
      </c>
      <c r="AA5383">
        <f ca="1">IF($I5383=$AA$1,1,0)</f>
        <v>0</v>
      </c>
      <c r="AB5383" t="str">
        <f t="shared" ca="1" si="594"/>
        <v/>
      </c>
      <c r="AC5383" t="str">
        <f ca="1">IF(AND(Z5383,AA5383),C5383,"")</f>
        <v/>
      </c>
      <c r="AD5383" t="str">
        <f ca="1">IF(AND(AA5383,Z5383),D5383,"")</f>
        <v/>
      </c>
      <c r="AE5383" t="str">
        <f t="shared" ca="1" si="595"/>
        <v/>
      </c>
    </row>
    <row r="5384" spans="1:31" x14ac:dyDescent="0.25">
      <c r="A5384">
        <v>817564</v>
      </c>
      <c r="B5384" s="1">
        <v>38767.252256944441</v>
      </c>
      <c r="C5384">
        <v>23</v>
      </c>
      <c r="D5384">
        <v>6</v>
      </c>
      <c r="E5384">
        <v>45</v>
      </c>
      <c r="F5384" t="s">
        <v>116</v>
      </c>
      <c r="G5384">
        <v>-41</v>
      </c>
      <c r="H5384">
        <v>1140354195547</v>
      </c>
      <c r="I5384">
        <v>45</v>
      </c>
      <c r="J5384" t="s">
        <v>68</v>
      </c>
      <c r="K5384">
        <v>-42</v>
      </c>
      <c r="L5384">
        <v>-44.0326086956522</v>
      </c>
      <c r="M5384">
        <v>92</v>
      </c>
      <c r="N5384">
        <v>3.73710555846211</v>
      </c>
      <c r="O5384">
        <v>7</v>
      </c>
      <c r="P5384">
        <f t="shared" si="590"/>
        <v>7.9432823472428153E-5</v>
      </c>
      <c r="Q5384">
        <f t="shared" si="589"/>
        <v>-9.4405988812755872</v>
      </c>
      <c r="R5384">
        <f>10^(L5384/10)</f>
        <v>3.9512920478364866E-5</v>
      </c>
      <c r="S5384">
        <f>LN(R5384)</f>
        <v>-10.138882838824877</v>
      </c>
      <c r="T5384">
        <v>33.5</v>
      </c>
      <c r="U5384">
        <v>9.3000000000000007</v>
      </c>
      <c r="V5384">
        <f t="shared" si="591"/>
        <v>11.006361796706484</v>
      </c>
      <c r="W5384">
        <f t="shared" si="592"/>
        <v>9.0856544466786246E-2</v>
      </c>
      <c r="X5384">
        <f t="shared" si="593"/>
        <v>8.254911672445105E-3</v>
      </c>
      <c r="Z5384">
        <f ca="1">IF($F5384=$Z$1,1,0)</f>
        <v>0</v>
      </c>
      <c r="AA5384">
        <f ca="1">IF($I5384=$AA$1,1,0)</f>
        <v>0</v>
      </c>
      <c r="AB5384" t="str">
        <f t="shared" ca="1" si="594"/>
        <v/>
      </c>
      <c r="AC5384" t="str">
        <f ca="1">IF(AND(Z5384,AA5384),C5384,"")</f>
        <v/>
      </c>
      <c r="AD5384" t="str">
        <f ca="1">IF(AND(AA5384,Z5384),D5384,"")</f>
        <v/>
      </c>
      <c r="AE5384" t="str">
        <f t="shared" ca="1" si="595"/>
        <v/>
      </c>
    </row>
    <row r="5385" spans="1:31" x14ac:dyDescent="0.25">
      <c r="A5385">
        <v>817565</v>
      </c>
      <c r="B5385" s="1">
        <v>38767.252256944441</v>
      </c>
      <c r="C5385">
        <v>23</v>
      </c>
      <c r="D5385">
        <v>6</v>
      </c>
      <c r="E5385">
        <v>45</v>
      </c>
      <c r="F5385" t="s">
        <v>113</v>
      </c>
      <c r="G5385">
        <v>-64</v>
      </c>
      <c r="H5385">
        <v>1140354195547</v>
      </c>
      <c r="I5385">
        <v>45</v>
      </c>
      <c r="J5385" t="s">
        <v>68</v>
      </c>
      <c r="K5385">
        <v>-71</v>
      </c>
      <c r="L5385">
        <v>-70.1666666666667</v>
      </c>
      <c r="M5385">
        <v>96</v>
      </c>
      <c r="N5385">
        <v>2.7972417492073798</v>
      </c>
      <c r="O5385">
        <v>4.25</v>
      </c>
      <c r="P5385">
        <f t="shared" si="590"/>
        <v>3.9810717055349618E-7</v>
      </c>
      <c r="Q5385">
        <f t="shared" si="589"/>
        <v>-14.736544595161895</v>
      </c>
      <c r="R5385">
        <f>10^(L5385/10)</f>
        <v>9.6235062639808005E-8</v>
      </c>
      <c r="S5385">
        <f>LN(R5385)</f>
        <v>-16.156472069174896</v>
      </c>
      <c r="T5385">
        <v>12.8</v>
      </c>
      <c r="U5385">
        <v>-2.8</v>
      </c>
      <c r="V5385">
        <f t="shared" si="591"/>
        <v>13.471451295239129</v>
      </c>
      <c r="W5385">
        <f t="shared" si="592"/>
        <v>7.4231051880312593E-2</v>
      </c>
      <c r="X5385">
        <f t="shared" si="593"/>
        <v>5.5102490632576587E-3</v>
      </c>
      <c r="Z5385">
        <f ca="1">IF($F5385=$Z$1,1,0)</f>
        <v>1</v>
      </c>
      <c r="AA5385">
        <f ca="1">IF($I5385=$AA$1,1,0)</f>
        <v>0</v>
      </c>
      <c r="AB5385" t="str">
        <f t="shared" ca="1" si="594"/>
        <v/>
      </c>
      <c r="AC5385" t="str">
        <f ca="1">IF(AND(Z5385,AA5385),C5385,"")</f>
        <v/>
      </c>
      <c r="AD5385" t="str">
        <f ca="1">IF(AND(AA5385,Z5385),D5385,"")</f>
        <v/>
      </c>
      <c r="AE5385" t="str">
        <f t="shared" ca="1" si="595"/>
        <v/>
      </c>
    </row>
    <row r="5386" spans="1:31" x14ac:dyDescent="0.25">
      <c r="A5386">
        <v>817566</v>
      </c>
      <c r="B5386" s="1">
        <v>38767.252256944441</v>
      </c>
      <c r="C5386">
        <v>23</v>
      </c>
      <c r="D5386">
        <v>6</v>
      </c>
      <c r="E5386">
        <v>45</v>
      </c>
      <c r="F5386" t="s">
        <v>114</v>
      </c>
      <c r="G5386">
        <v>-61</v>
      </c>
      <c r="H5386">
        <v>1140354195547</v>
      </c>
      <c r="I5386">
        <v>45</v>
      </c>
      <c r="J5386" t="s">
        <v>68</v>
      </c>
      <c r="K5386">
        <v>-57</v>
      </c>
      <c r="L5386">
        <v>-56.234693877551003</v>
      </c>
      <c r="M5386">
        <v>98</v>
      </c>
      <c r="N5386">
        <v>2.9872616858169199</v>
      </c>
      <c r="O5386">
        <v>5</v>
      </c>
      <c r="P5386">
        <f t="shared" si="590"/>
        <v>7.9432823472428114E-7</v>
      </c>
      <c r="Q5386">
        <f t="shared" si="589"/>
        <v>-14.045769067263679</v>
      </c>
      <c r="R5386">
        <f>10^(L5386/10)</f>
        <v>2.3797460369145986E-6</v>
      </c>
      <c r="S5386">
        <f>LN(R5386)</f>
        <v>-12.948516783153247</v>
      </c>
      <c r="T5386">
        <v>33.5</v>
      </c>
      <c r="U5386">
        <v>2.8</v>
      </c>
      <c r="V5386">
        <f t="shared" si="591"/>
        <v>10.976793703081061</v>
      </c>
      <c r="W5386">
        <f t="shared" si="592"/>
        <v>9.1101283949548167E-2</v>
      </c>
      <c r="X5386">
        <f t="shared" si="593"/>
        <v>8.2994439372562016E-3</v>
      </c>
      <c r="Z5386">
        <f ca="1">IF($F5386=$Z$1,1,0)</f>
        <v>0</v>
      </c>
      <c r="AA5386">
        <f ca="1">IF($I5386=$AA$1,1,0)</f>
        <v>0</v>
      </c>
      <c r="AB5386" t="str">
        <f t="shared" ca="1" si="594"/>
        <v/>
      </c>
      <c r="AC5386" t="str">
        <f ca="1">IF(AND(Z5386,AA5386),C5386,"")</f>
        <v/>
      </c>
      <c r="AD5386" t="str">
        <f ca="1">IF(AND(AA5386,Z5386),D5386,"")</f>
        <v/>
      </c>
      <c r="AE5386" t="str">
        <f t="shared" ca="1" si="595"/>
        <v/>
      </c>
    </row>
    <row r="5387" spans="1:31" x14ac:dyDescent="0.25">
      <c r="A5387">
        <v>817567</v>
      </c>
      <c r="B5387" s="1">
        <v>38767.252256944441</v>
      </c>
      <c r="C5387">
        <v>23</v>
      </c>
      <c r="D5387">
        <v>6</v>
      </c>
      <c r="E5387">
        <v>45</v>
      </c>
      <c r="F5387" t="s">
        <v>117</v>
      </c>
      <c r="G5387">
        <v>-76</v>
      </c>
      <c r="H5387">
        <v>1140354195547</v>
      </c>
      <c r="I5387">
        <v>45</v>
      </c>
      <c r="J5387" t="s">
        <v>68</v>
      </c>
      <c r="K5387">
        <v>-73</v>
      </c>
      <c r="L5387">
        <v>-72.551282051282101</v>
      </c>
      <c r="M5387">
        <v>78</v>
      </c>
      <c r="N5387">
        <v>1.8137099518786901</v>
      </c>
      <c r="O5387">
        <v>2</v>
      </c>
      <c r="P5387">
        <f t="shared" si="590"/>
        <v>2.5118864315095751E-8</v>
      </c>
      <c r="Q5387">
        <f t="shared" si="589"/>
        <v>-17.499646706754749</v>
      </c>
      <c r="R5387">
        <f>10^(L5387/10)</f>
        <v>5.5574017676501492E-8</v>
      </c>
      <c r="S5387">
        <f>LN(R5387)</f>
        <v>-16.705550052888867</v>
      </c>
      <c r="T5387">
        <v>1</v>
      </c>
      <c r="U5387">
        <v>14</v>
      </c>
      <c r="V5387">
        <f t="shared" si="591"/>
        <v>23.409399821439251</v>
      </c>
      <c r="W5387">
        <f t="shared" si="592"/>
        <v>4.2717882885838047E-2</v>
      </c>
      <c r="X5387">
        <f t="shared" si="593"/>
        <v>1.8248175182481751E-3</v>
      </c>
      <c r="Z5387">
        <f ca="1">IF($F5387=$Z$1,1,0)</f>
        <v>0</v>
      </c>
      <c r="AA5387">
        <f ca="1">IF($I5387=$AA$1,1,0)</f>
        <v>0</v>
      </c>
      <c r="AB5387" t="str">
        <f t="shared" ca="1" si="594"/>
        <v/>
      </c>
      <c r="AC5387" t="str">
        <f ca="1">IF(AND(Z5387,AA5387),C5387,"")</f>
        <v/>
      </c>
      <c r="AD5387" t="str">
        <f ca="1">IF(AND(AA5387,Z5387),D5387,"")</f>
        <v/>
      </c>
      <c r="AE5387" t="str">
        <f t="shared" ca="1" si="595"/>
        <v/>
      </c>
    </row>
    <row r="5388" spans="1:31" x14ac:dyDescent="0.25">
      <c r="A5388">
        <v>817572</v>
      </c>
      <c r="B5388" s="1">
        <v>38767.252256944441</v>
      </c>
      <c r="C5388">
        <v>23</v>
      </c>
      <c r="D5388">
        <v>6</v>
      </c>
      <c r="E5388">
        <v>45</v>
      </c>
      <c r="F5388" t="s">
        <v>112</v>
      </c>
      <c r="G5388">
        <v>-57</v>
      </c>
      <c r="H5388">
        <v>1140354195799</v>
      </c>
      <c r="I5388">
        <v>45</v>
      </c>
      <c r="J5388" t="s">
        <v>68</v>
      </c>
      <c r="K5388">
        <v>-60</v>
      </c>
      <c r="L5388">
        <v>-60.5137614678899</v>
      </c>
      <c r="M5388">
        <v>109</v>
      </c>
      <c r="N5388">
        <v>2.3672717493283701</v>
      </c>
      <c r="O5388">
        <v>4</v>
      </c>
      <c r="P5388">
        <f t="shared" si="590"/>
        <v>1.9952623149688749E-6</v>
      </c>
      <c r="Q5388">
        <f t="shared" si="589"/>
        <v>-13.124735030066063</v>
      </c>
      <c r="R5388">
        <f>10^(L5388/10)</f>
        <v>8.8843130530673889E-7</v>
      </c>
      <c r="S5388">
        <f>LN(R5388)</f>
        <v>-13.933808507696078</v>
      </c>
      <c r="T5388">
        <v>7.5</v>
      </c>
      <c r="U5388">
        <v>6.3</v>
      </c>
      <c r="V5388">
        <f t="shared" si="591"/>
        <v>15.50290295396317</v>
      </c>
      <c r="W5388">
        <f t="shared" si="592"/>
        <v>6.45040482398401E-2</v>
      </c>
      <c r="X5388">
        <f t="shared" si="593"/>
        <v>4.1607722393276194E-3</v>
      </c>
      <c r="Z5388">
        <f ca="1">IF($F5388=$Z$1,1,0)</f>
        <v>0</v>
      </c>
      <c r="AA5388">
        <f ca="1">IF($I5388=$AA$1,1,0)</f>
        <v>0</v>
      </c>
      <c r="AB5388" t="str">
        <f t="shared" ca="1" si="594"/>
        <v/>
      </c>
      <c r="AC5388" t="str">
        <f ca="1">IF(AND(Z5388,AA5388),C5388,"")</f>
        <v/>
      </c>
      <c r="AD5388" t="str">
        <f ca="1">IF(AND(AA5388,Z5388),D5388,"")</f>
        <v/>
      </c>
      <c r="AE5388" t="str">
        <f t="shared" ca="1" si="595"/>
        <v/>
      </c>
    </row>
    <row r="5389" spans="1:31" x14ac:dyDescent="0.25">
      <c r="A5389">
        <v>817573</v>
      </c>
      <c r="B5389" s="1">
        <v>38767.252256944441</v>
      </c>
      <c r="C5389">
        <v>23</v>
      </c>
      <c r="D5389">
        <v>6</v>
      </c>
      <c r="E5389">
        <v>45</v>
      </c>
      <c r="F5389" t="s">
        <v>115</v>
      </c>
      <c r="G5389">
        <v>-67</v>
      </c>
      <c r="H5389">
        <v>1140354195799</v>
      </c>
      <c r="I5389">
        <v>45</v>
      </c>
      <c r="J5389" t="s">
        <v>68</v>
      </c>
      <c r="K5389">
        <v>-68</v>
      </c>
      <c r="L5389">
        <v>-67.418604651162795</v>
      </c>
      <c r="M5389">
        <v>86</v>
      </c>
      <c r="N5389">
        <v>1.35007726383754</v>
      </c>
      <c r="O5389">
        <v>1</v>
      </c>
      <c r="P5389">
        <f t="shared" si="590"/>
        <v>1.9952623149688761E-7</v>
      </c>
      <c r="Q5389">
        <f t="shared" si="589"/>
        <v>-15.427320123060108</v>
      </c>
      <c r="R5389">
        <f>10^(L5389/10)</f>
        <v>1.8119221532868305E-7</v>
      </c>
      <c r="S5389">
        <f>LN(R5389)</f>
        <v>-15.52370740602265</v>
      </c>
      <c r="T5389">
        <v>2.5</v>
      </c>
      <c r="U5389">
        <v>-0.8</v>
      </c>
      <c r="V5389">
        <f t="shared" si="591"/>
        <v>21.598379568847289</v>
      </c>
      <c r="W5389">
        <f t="shared" si="592"/>
        <v>4.6299769703203257E-2</v>
      </c>
      <c r="X5389">
        <f t="shared" si="593"/>
        <v>2.1436686745696584E-3</v>
      </c>
      <c r="Z5389">
        <f ca="1">IF($F5389=$Z$1,1,0)</f>
        <v>0</v>
      </c>
      <c r="AA5389">
        <f ca="1">IF($I5389=$AA$1,1,0)</f>
        <v>0</v>
      </c>
      <c r="AB5389" t="str">
        <f t="shared" ca="1" si="594"/>
        <v/>
      </c>
      <c r="AC5389" t="str">
        <f ca="1">IF(AND(Z5389,AA5389),C5389,"")</f>
        <v/>
      </c>
      <c r="AD5389" t="str">
        <f ca="1">IF(AND(AA5389,Z5389),D5389,"")</f>
        <v/>
      </c>
      <c r="AE5389" t="str">
        <f t="shared" ca="1" si="595"/>
        <v/>
      </c>
    </row>
    <row r="5390" spans="1:31" x14ac:dyDescent="0.25">
      <c r="A5390">
        <v>818412</v>
      </c>
      <c r="B5390" s="1">
        <v>38767.252800925926</v>
      </c>
      <c r="C5390">
        <v>23</v>
      </c>
      <c r="D5390">
        <v>6</v>
      </c>
      <c r="E5390">
        <v>89.9</v>
      </c>
      <c r="F5390" t="s">
        <v>116</v>
      </c>
      <c r="G5390">
        <v>-48</v>
      </c>
      <c r="H5390">
        <v>1140354242598</v>
      </c>
      <c r="I5390">
        <v>90</v>
      </c>
      <c r="J5390" t="s">
        <v>68</v>
      </c>
      <c r="K5390">
        <v>-46</v>
      </c>
      <c r="L5390">
        <v>-45.495145631067999</v>
      </c>
      <c r="M5390">
        <v>103</v>
      </c>
      <c r="N5390">
        <v>1.5458596593568299</v>
      </c>
      <c r="O5390">
        <v>1</v>
      </c>
      <c r="P5390">
        <f t="shared" si="590"/>
        <v>1.5848931924611131E-5</v>
      </c>
      <c r="Q5390">
        <f t="shared" si="589"/>
        <v>-11.05240844637142</v>
      </c>
      <c r="R5390">
        <f>10^(L5390/10)</f>
        <v>2.8215349675575005E-5</v>
      </c>
      <c r="S5390">
        <f>LN(R5390)</f>
        <v>-10.475644413369036</v>
      </c>
      <c r="T5390">
        <v>33.5</v>
      </c>
      <c r="U5390">
        <v>9.3000000000000007</v>
      </c>
      <c r="V5390">
        <f t="shared" si="591"/>
        <v>11.006361796706484</v>
      </c>
      <c r="W5390">
        <f t="shared" si="592"/>
        <v>9.0856544466786246E-2</v>
      </c>
      <c r="X5390">
        <f t="shared" si="593"/>
        <v>8.254911672445105E-3</v>
      </c>
      <c r="Z5390">
        <f ca="1">IF($F5390=$Z$1,1,0)</f>
        <v>0</v>
      </c>
      <c r="AA5390">
        <f ca="1">IF($I5390=$AA$1,1,0)</f>
        <v>0</v>
      </c>
      <c r="AB5390" t="str">
        <f t="shared" ca="1" si="594"/>
        <v/>
      </c>
      <c r="AC5390" t="str">
        <f ca="1">IF(AND(Z5390,AA5390),C5390,"")</f>
        <v/>
      </c>
      <c r="AD5390" t="str">
        <f ca="1">IF(AND(AA5390,Z5390),D5390,"")</f>
        <v/>
      </c>
      <c r="AE5390" t="str">
        <f t="shared" ca="1" si="595"/>
        <v/>
      </c>
    </row>
    <row r="5391" spans="1:31" x14ac:dyDescent="0.25">
      <c r="A5391">
        <v>818413</v>
      </c>
      <c r="B5391" s="1">
        <v>38767.252800925926</v>
      </c>
      <c r="C5391">
        <v>23</v>
      </c>
      <c r="D5391">
        <v>6</v>
      </c>
      <c r="E5391">
        <v>89.9</v>
      </c>
      <c r="F5391" t="s">
        <v>112</v>
      </c>
      <c r="G5391">
        <v>-59</v>
      </c>
      <c r="H5391">
        <v>1140354242598</v>
      </c>
      <c r="I5391">
        <v>90</v>
      </c>
      <c r="J5391" t="s">
        <v>68</v>
      </c>
      <c r="K5391">
        <v>-61</v>
      </c>
      <c r="L5391">
        <v>-61.0818181818182</v>
      </c>
      <c r="M5391">
        <v>110</v>
      </c>
      <c r="N5391">
        <v>0.92003009705275496</v>
      </c>
      <c r="O5391">
        <v>1</v>
      </c>
      <c r="P5391">
        <f t="shared" si="590"/>
        <v>1.2589254117941642E-6</v>
      </c>
      <c r="Q5391">
        <f t="shared" si="589"/>
        <v>-13.585252048664872</v>
      </c>
      <c r="R5391">
        <f>10^(L5391/10)</f>
        <v>7.795037015470505E-7</v>
      </c>
      <c r="S5391">
        <f>LN(R5391)</f>
        <v>-14.064608399842728</v>
      </c>
      <c r="T5391">
        <v>7.5</v>
      </c>
      <c r="U5391">
        <v>6.3</v>
      </c>
      <c r="V5391">
        <f t="shared" si="591"/>
        <v>15.50290295396317</v>
      </c>
      <c r="W5391">
        <f t="shared" si="592"/>
        <v>6.45040482398401E-2</v>
      </c>
      <c r="X5391">
        <f t="shared" si="593"/>
        <v>4.1607722393276194E-3</v>
      </c>
      <c r="Z5391">
        <f ca="1">IF($F5391=$Z$1,1,0)</f>
        <v>0</v>
      </c>
      <c r="AA5391">
        <f ca="1">IF($I5391=$AA$1,1,0)</f>
        <v>0</v>
      </c>
      <c r="AB5391" t="str">
        <f t="shared" ca="1" si="594"/>
        <v/>
      </c>
      <c r="AC5391" t="str">
        <f ca="1">IF(AND(Z5391,AA5391),C5391,"")</f>
        <v/>
      </c>
      <c r="AD5391" t="str">
        <f ca="1">IF(AND(AA5391,Z5391),D5391,"")</f>
        <v/>
      </c>
      <c r="AE5391" t="str">
        <f t="shared" ca="1" si="595"/>
        <v/>
      </c>
    </row>
    <row r="5392" spans="1:31" x14ac:dyDescent="0.25">
      <c r="A5392">
        <v>818414</v>
      </c>
      <c r="B5392" s="1">
        <v>38767.252800925926</v>
      </c>
      <c r="C5392">
        <v>23</v>
      </c>
      <c r="D5392">
        <v>6</v>
      </c>
      <c r="E5392">
        <v>89.9</v>
      </c>
      <c r="F5392" t="s">
        <v>114</v>
      </c>
      <c r="G5392">
        <v>-58</v>
      </c>
      <c r="H5392">
        <v>1140354242598</v>
      </c>
      <c r="I5392">
        <v>90</v>
      </c>
      <c r="J5392" t="s">
        <v>68</v>
      </c>
      <c r="K5392">
        <v>-57</v>
      </c>
      <c r="L5392">
        <v>-57.4536082474227</v>
      </c>
      <c r="M5392">
        <v>97</v>
      </c>
      <c r="N5392">
        <v>1.0608626458051</v>
      </c>
      <c r="O5392">
        <v>1</v>
      </c>
      <c r="P5392">
        <f t="shared" si="590"/>
        <v>1.5848931924611111E-6</v>
      </c>
      <c r="Q5392">
        <f t="shared" si="589"/>
        <v>-13.354993539365466</v>
      </c>
      <c r="R5392">
        <f>10^(L5392/10)</f>
        <v>1.7973769804836311E-6</v>
      </c>
      <c r="S5392">
        <f>LN(R5392)</f>
        <v>-13.229182188923527</v>
      </c>
      <c r="T5392">
        <v>33.5</v>
      </c>
      <c r="U5392">
        <v>2.8</v>
      </c>
      <c r="V5392">
        <f t="shared" si="591"/>
        <v>10.976793703081061</v>
      </c>
      <c r="W5392">
        <f t="shared" si="592"/>
        <v>9.1101283949548167E-2</v>
      </c>
      <c r="X5392">
        <f t="shared" si="593"/>
        <v>8.2994439372562016E-3</v>
      </c>
      <c r="Z5392">
        <f ca="1">IF($F5392=$Z$1,1,0)</f>
        <v>0</v>
      </c>
      <c r="AA5392">
        <f ca="1">IF($I5392=$AA$1,1,0)</f>
        <v>0</v>
      </c>
      <c r="AB5392" t="str">
        <f t="shared" ca="1" si="594"/>
        <v/>
      </c>
      <c r="AC5392" t="str">
        <f ca="1">IF(AND(Z5392,AA5392),C5392,"")</f>
        <v/>
      </c>
      <c r="AD5392" t="str">
        <f ca="1">IF(AND(AA5392,Z5392),D5392,"")</f>
        <v/>
      </c>
      <c r="AE5392" t="str">
        <f t="shared" ca="1" si="595"/>
        <v/>
      </c>
    </row>
    <row r="5393" spans="1:31" x14ac:dyDescent="0.25">
      <c r="A5393">
        <v>818415</v>
      </c>
      <c r="B5393" s="1">
        <v>38767.252800925926</v>
      </c>
      <c r="C5393">
        <v>23</v>
      </c>
      <c r="D5393">
        <v>6</v>
      </c>
      <c r="E5393">
        <v>89.9</v>
      </c>
      <c r="F5393" t="s">
        <v>115</v>
      </c>
      <c r="G5393">
        <v>-70</v>
      </c>
      <c r="H5393">
        <v>1140354242598</v>
      </c>
      <c r="I5393">
        <v>90</v>
      </c>
      <c r="J5393" t="s">
        <v>68</v>
      </c>
      <c r="K5393">
        <v>-70</v>
      </c>
      <c r="L5393">
        <v>-70.621359223300999</v>
      </c>
      <c r="M5393">
        <v>103</v>
      </c>
      <c r="N5393">
        <v>1.6095091497182701</v>
      </c>
      <c r="O5393">
        <v>1</v>
      </c>
      <c r="P5393">
        <f t="shared" si="590"/>
        <v>9.9999999999999995E-8</v>
      </c>
      <c r="Q5393">
        <f t="shared" si="589"/>
        <v>-16.11809565095832</v>
      </c>
      <c r="R5393">
        <f>10^(L5393/10)</f>
        <v>8.6669058278806961E-8</v>
      </c>
      <c r="S5393">
        <f>LN(R5393)</f>
        <v>-16.261168899455047</v>
      </c>
      <c r="T5393">
        <v>2.5</v>
      </c>
      <c r="U5393">
        <v>-0.8</v>
      </c>
      <c r="V5393">
        <f t="shared" si="591"/>
        <v>21.598379568847289</v>
      </c>
      <c r="W5393">
        <f t="shared" si="592"/>
        <v>4.6299769703203257E-2</v>
      </c>
      <c r="X5393">
        <f t="shared" si="593"/>
        <v>2.1436686745696584E-3</v>
      </c>
      <c r="Z5393">
        <f ca="1">IF($F5393=$Z$1,1,0)</f>
        <v>0</v>
      </c>
      <c r="AA5393">
        <f ca="1">IF($I5393=$AA$1,1,0)</f>
        <v>0</v>
      </c>
      <c r="AB5393" t="str">
        <f t="shared" ca="1" si="594"/>
        <v/>
      </c>
      <c r="AC5393" t="str">
        <f ca="1">IF(AND(Z5393,AA5393),C5393,"")</f>
        <v/>
      </c>
      <c r="AD5393" t="str">
        <f ca="1">IF(AND(AA5393,Z5393),D5393,"")</f>
        <v/>
      </c>
      <c r="AE5393" t="str">
        <f t="shared" ca="1" si="595"/>
        <v/>
      </c>
    </row>
    <row r="5394" spans="1:31" x14ac:dyDescent="0.25">
      <c r="A5394">
        <v>818416</v>
      </c>
      <c r="B5394" s="1">
        <v>38767.252800925926</v>
      </c>
      <c r="C5394">
        <v>23</v>
      </c>
      <c r="D5394">
        <v>6</v>
      </c>
      <c r="E5394">
        <v>89.9</v>
      </c>
      <c r="F5394" t="s">
        <v>117</v>
      </c>
      <c r="G5394">
        <v>-68</v>
      </c>
      <c r="H5394">
        <v>1140354242598</v>
      </c>
      <c r="I5394">
        <v>90</v>
      </c>
      <c r="J5394" t="s">
        <v>68</v>
      </c>
      <c r="K5394">
        <v>-69</v>
      </c>
      <c r="L5394">
        <v>-69.712643678160902</v>
      </c>
      <c r="M5394">
        <v>87</v>
      </c>
      <c r="N5394">
        <v>3.1471953035258502</v>
      </c>
      <c r="O5394">
        <v>1</v>
      </c>
      <c r="P5394">
        <f t="shared" si="590"/>
        <v>1.5848931924611122E-7</v>
      </c>
      <c r="Q5394">
        <f t="shared" si="589"/>
        <v>-15.657578632359511</v>
      </c>
      <c r="R5394">
        <f>10^(L5394/10)</f>
        <v>1.068404312125334E-7</v>
      </c>
      <c r="S5394">
        <f>LN(R5394)</f>
        <v>-16.051929412653891</v>
      </c>
      <c r="T5394">
        <v>1</v>
      </c>
      <c r="U5394">
        <v>14</v>
      </c>
      <c r="V5394">
        <f t="shared" si="591"/>
        <v>23.409399821439251</v>
      </c>
      <c r="W5394">
        <f t="shared" si="592"/>
        <v>4.2717882885838047E-2</v>
      </c>
      <c r="X5394">
        <f t="shared" si="593"/>
        <v>1.8248175182481751E-3</v>
      </c>
      <c r="Z5394">
        <f ca="1">IF($F5394=$Z$1,1,0)</f>
        <v>0</v>
      </c>
      <c r="AA5394">
        <f ca="1">IF($I5394=$AA$1,1,0)</f>
        <v>0</v>
      </c>
      <c r="AB5394" t="str">
        <f t="shared" ca="1" si="594"/>
        <v/>
      </c>
      <c r="AC5394" t="str">
        <f ca="1">IF(AND(Z5394,AA5394),C5394,"")</f>
        <v/>
      </c>
      <c r="AD5394" t="str">
        <f ca="1">IF(AND(AA5394,Z5394),D5394,"")</f>
        <v/>
      </c>
      <c r="AE5394" t="str">
        <f t="shared" ca="1" si="595"/>
        <v/>
      </c>
    </row>
    <row r="5395" spans="1:31" x14ac:dyDescent="0.25">
      <c r="A5395">
        <v>818418</v>
      </c>
      <c r="B5395" s="1">
        <v>38767.252800925926</v>
      </c>
      <c r="C5395">
        <v>23</v>
      </c>
      <c r="D5395">
        <v>6</v>
      </c>
      <c r="E5395">
        <v>89.9</v>
      </c>
      <c r="F5395" t="s">
        <v>113</v>
      </c>
      <c r="G5395">
        <v>-77</v>
      </c>
      <c r="H5395">
        <v>1140354242598</v>
      </c>
      <c r="I5395">
        <v>90</v>
      </c>
      <c r="J5395" t="s">
        <v>68</v>
      </c>
      <c r="K5395">
        <v>-58</v>
      </c>
      <c r="L5395">
        <v>-59.395604395604401</v>
      </c>
      <c r="M5395">
        <v>91</v>
      </c>
      <c r="N5395">
        <v>3.3759907875042798</v>
      </c>
      <c r="O5395">
        <v>5</v>
      </c>
      <c r="P5395">
        <f t="shared" si="590"/>
        <v>1.9952623149688773E-8</v>
      </c>
      <c r="Q5395">
        <f t="shared" si="589"/>
        <v>-17.729905216054153</v>
      </c>
      <c r="R5395">
        <f>10^(L5395/10)</f>
        <v>1.1493162851247915E-6</v>
      </c>
      <c r="S5395">
        <f>LN(R5395)</f>
        <v>-13.676343327069031</v>
      </c>
      <c r="T5395">
        <v>12.8</v>
      </c>
      <c r="U5395">
        <v>-2.8</v>
      </c>
      <c r="V5395">
        <f t="shared" si="591"/>
        <v>13.471451295239129</v>
      </c>
      <c r="W5395">
        <f t="shared" si="592"/>
        <v>7.4231051880312593E-2</v>
      </c>
      <c r="X5395">
        <f t="shared" si="593"/>
        <v>5.5102490632576587E-3</v>
      </c>
      <c r="Z5395">
        <f ca="1">IF($F5395=$Z$1,1,0)</f>
        <v>1</v>
      </c>
      <c r="AA5395">
        <f ca="1">IF($I5395=$AA$1,1,0)</f>
        <v>0</v>
      </c>
      <c r="AB5395" t="str">
        <f t="shared" ca="1" si="594"/>
        <v/>
      </c>
      <c r="AC5395" t="str">
        <f ca="1">IF(AND(Z5395,AA5395),C5395,"")</f>
        <v/>
      </c>
      <c r="AD5395" t="str">
        <f ca="1">IF(AND(AA5395,Z5395),D5395,"")</f>
        <v/>
      </c>
      <c r="AE5395" t="str">
        <f t="shared" ca="1" si="595"/>
        <v/>
      </c>
    </row>
    <row r="5396" spans="1:31" x14ac:dyDescent="0.25">
      <c r="A5396">
        <v>819271</v>
      </c>
      <c r="B5396" s="1">
        <v>38767.253368055557</v>
      </c>
      <c r="C5396">
        <v>23</v>
      </c>
      <c r="D5396">
        <v>6</v>
      </c>
      <c r="E5396">
        <v>135.4</v>
      </c>
      <c r="F5396" t="s">
        <v>116</v>
      </c>
      <c r="G5396">
        <v>-42</v>
      </c>
      <c r="H5396">
        <v>1140354291809</v>
      </c>
      <c r="I5396">
        <v>135</v>
      </c>
      <c r="J5396" t="s">
        <v>68</v>
      </c>
      <c r="K5396">
        <v>-52</v>
      </c>
      <c r="L5396">
        <v>-50.131868131868103</v>
      </c>
      <c r="M5396">
        <v>91</v>
      </c>
      <c r="N5396">
        <v>3.8186931773078601</v>
      </c>
      <c r="O5396">
        <v>2</v>
      </c>
      <c r="P5396">
        <f t="shared" si="590"/>
        <v>6.3095734448019279E-5</v>
      </c>
      <c r="Q5396">
        <f t="shared" si="589"/>
        <v>-9.6708573905749926</v>
      </c>
      <c r="R5396">
        <f>10^(L5396/10)</f>
        <v>9.7009258899480738E-6</v>
      </c>
      <c r="S5396">
        <f>LN(R5396)</f>
        <v>-11.543289224438277</v>
      </c>
      <c r="T5396">
        <v>33.5</v>
      </c>
      <c r="U5396">
        <v>9.3000000000000007</v>
      </c>
      <c r="V5396">
        <f t="shared" si="591"/>
        <v>11.006361796706484</v>
      </c>
      <c r="W5396">
        <f t="shared" si="592"/>
        <v>9.0856544466786246E-2</v>
      </c>
      <c r="X5396">
        <f t="shared" si="593"/>
        <v>8.254911672445105E-3</v>
      </c>
      <c r="Z5396">
        <f ca="1">IF($F5396=$Z$1,1,0)</f>
        <v>0</v>
      </c>
      <c r="AA5396">
        <f ca="1">IF($I5396=$AA$1,1,0)</f>
        <v>0</v>
      </c>
      <c r="AB5396" t="str">
        <f t="shared" ca="1" si="594"/>
        <v/>
      </c>
      <c r="AC5396" t="str">
        <f ca="1">IF(AND(Z5396,AA5396),C5396,"")</f>
        <v/>
      </c>
      <c r="AD5396" t="str">
        <f ca="1">IF(AND(AA5396,Z5396),D5396,"")</f>
        <v/>
      </c>
      <c r="AE5396" t="str">
        <f t="shared" ca="1" si="595"/>
        <v/>
      </c>
    </row>
    <row r="5397" spans="1:31" x14ac:dyDescent="0.25">
      <c r="A5397">
        <v>819272</v>
      </c>
      <c r="B5397" s="1">
        <v>38767.253368055557</v>
      </c>
      <c r="C5397">
        <v>23</v>
      </c>
      <c r="D5397">
        <v>6</v>
      </c>
      <c r="E5397">
        <v>135.4</v>
      </c>
      <c r="F5397" t="s">
        <v>114</v>
      </c>
      <c r="G5397">
        <v>-51</v>
      </c>
      <c r="H5397">
        <v>1140354291809</v>
      </c>
      <c r="I5397">
        <v>135</v>
      </c>
      <c r="J5397" t="s">
        <v>68</v>
      </c>
      <c r="K5397">
        <v>-56</v>
      </c>
      <c r="L5397">
        <v>-54.7340425531915</v>
      </c>
      <c r="M5397">
        <v>94</v>
      </c>
      <c r="N5397">
        <v>2.3970211437868398</v>
      </c>
      <c r="O5397">
        <v>5</v>
      </c>
      <c r="P5397">
        <f t="shared" si="590"/>
        <v>7.9432823472428065E-6</v>
      </c>
      <c r="Q5397">
        <f t="shared" si="589"/>
        <v>-11.743183974269634</v>
      </c>
      <c r="R5397">
        <f>10^(L5397/10)</f>
        <v>3.3619847928672144E-6</v>
      </c>
      <c r="S5397">
        <f>LN(R5397)</f>
        <v>-12.602979046228052</v>
      </c>
      <c r="T5397">
        <v>33.5</v>
      </c>
      <c r="U5397">
        <v>2.8</v>
      </c>
      <c r="V5397">
        <f t="shared" si="591"/>
        <v>10.976793703081061</v>
      </c>
      <c r="W5397">
        <f t="shared" si="592"/>
        <v>9.1101283949548167E-2</v>
      </c>
      <c r="X5397">
        <f t="shared" si="593"/>
        <v>8.2994439372562016E-3</v>
      </c>
      <c r="Z5397">
        <f ca="1">IF($F5397=$Z$1,1,0)</f>
        <v>0</v>
      </c>
      <c r="AA5397">
        <f ca="1">IF($I5397=$AA$1,1,0)</f>
        <v>0</v>
      </c>
      <c r="AB5397" t="str">
        <f t="shared" ca="1" si="594"/>
        <v/>
      </c>
      <c r="AC5397" t="str">
        <f ca="1">IF(AND(Z5397,AA5397),C5397,"")</f>
        <v/>
      </c>
      <c r="AD5397" t="str">
        <f ca="1">IF(AND(AA5397,Z5397),D5397,"")</f>
        <v/>
      </c>
      <c r="AE5397" t="str">
        <f t="shared" ca="1" si="595"/>
        <v/>
      </c>
    </row>
    <row r="5398" spans="1:31" x14ac:dyDescent="0.25">
      <c r="A5398">
        <v>819273</v>
      </c>
      <c r="B5398" s="1">
        <v>38767.253368055557</v>
      </c>
      <c r="C5398">
        <v>23</v>
      </c>
      <c r="D5398">
        <v>6</v>
      </c>
      <c r="E5398">
        <v>135.4</v>
      </c>
      <c r="F5398" t="s">
        <v>112</v>
      </c>
      <c r="G5398">
        <v>-59</v>
      </c>
      <c r="H5398">
        <v>1140354291809</v>
      </c>
      <c r="I5398">
        <v>135</v>
      </c>
      <c r="J5398" t="s">
        <v>68</v>
      </c>
      <c r="K5398">
        <v>-59</v>
      </c>
      <c r="L5398">
        <v>-59.018181818181802</v>
      </c>
      <c r="M5398">
        <v>110</v>
      </c>
      <c r="N5398">
        <v>0.94802371144637199</v>
      </c>
      <c r="O5398">
        <v>2</v>
      </c>
      <c r="P5398">
        <f t="shared" si="590"/>
        <v>1.2589254117941642E-6</v>
      </c>
      <c r="Q5398">
        <f t="shared" si="589"/>
        <v>-13.585252048664872</v>
      </c>
      <c r="R5398">
        <f>10^(L5398/10)</f>
        <v>1.2536659146278871E-6</v>
      </c>
      <c r="S5398">
        <f>LN(R5398)</f>
        <v>-13.589438567015765</v>
      </c>
      <c r="T5398">
        <v>7.5</v>
      </c>
      <c r="U5398">
        <v>6.3</v>
      </c>
      <c r="V5398">
        <f t="shared" si="591"/>
        <v>15.50290295396317</v>
      </c>
      <c r="W5398">
        <f t="shared" si="592"/>
        <v>6.45040482398401E-2</v>
      </c>
      <c r="X5398">
        <f t="shared" si="593"/>
        <v>4.1607722393276194E-3</v>
      </c>
      <c r="Z5398">
        <f ca="1">IF($F5398=$Z$1,1,0)</f>
        <v>0</v>
      </c>
      <c r="AA5398">
        <f ca="1">IF($I5398=$AA$1,1,0)</f>
        <v>0</v>
      </c>
      <c r="AB5398" t="str">
        <f t="shared" ca="1" si="594"/>
        <v/>
      </c>
      <c r="AC5398" t="str">
        <f ca="1">IF(AND(Z5398,AA5398),C5398,"")</f>
        <v/>
      </c>
      <c r="AD5398" t="str">
        <f ca="1">IF(AND(AA5398,Z5398),D5398,"")</f>
        <v/>
      </c>
      <c r="AE5398" t="str">
        <f t="shared" ca="1" si="595"/>
        <v/>
      </c>
    </row>
    <row r="5399" spans="1:31" x14ac:dyDescent="0.25">
      <c r="A5399">
        <v>819274</v>
      </c>
      <c r="B5399" s="1">
        <v>38767.253368055557</v>
      </c>
      <c r="C5399">
        <v>23</v>
      </c>
      <c r="D5399">
        <v>6</v>
      </c>
      <c r="E5399">
        <v>135.4</v>
      </c>
      <c r="F5399" t="s">
        <v>115</v>
      </c>
      <c r="G5399">
        <v>-64</v>
      </c>
      <c r="H5399">
        <v>1140354291809</v>
      </c>
      <c r="I5399">
        <v>135</v>
      </c>
      <c r="J5399" t="s">
        <v>68</v>
      </c>
      <c r="K5399">
        <v>-62</v>
      </c>
      <c r="L5399">
        <v>-61.839622641509401</v>
      </c>
      <c r="M5399">
        <v>106</v>
      </c>
      <c r="N5399">
        <v>1.1721920243538</v>
      </c>
      <c r="O5399">
        <v>1</v>
      </c>
      <c r="P5399">
        <f t="shared" si="590"/>
        <v>3.9810717055349618E-7</v>
      </c>
      <c r="Q5399">
        <f t="shared" si="589"/>
        <v>-14.736544595161895</v>
      </c>
      <c r="R5399">
        <f>10^(L5399/10)</f>
        <v>6.5469305787802236E-7</v>
      </c>
      <c r="S5399">
        <f>LN(R5399)</f>
        <v>-14.239099325071663</v>
      </c>
      <c r="T5399">
        <v>2.5</v>
      </c>
      <c r="U5399">
        <v>-0.8</v>
      </c>
      <c r="V5399">
        <f t="shared" si="591"/>
        <v>21.598379568847289</v>
      </c>
      <c r="W5399">
        <f t="shared" si="592"/>
        <v>4.6299769703203257E-2</v>
      </c>
      <c r="X5399">
        <f t="shared" si="593"/>
        <v>2.1436686745696584E-3</v>
      </c>
      <c r="Z5399">
        <f ca="1">IF($F5399=$Z$1,1,0)</f>
        <v>0</v>
      </c>
      <c r="AA5399">
        <f ca="1">IF($I5399=$AA$1,1,0)</f>
        <v>0</v>
      </c>
      <c r="AB5399" t="str">
        <f t="shared" ca="1" si="594"/>
        <v/>
      </c>
      <c r="AC5399" t="str">
        <f ca="1">IF(AND(Z5399,AA5399),C5399,"")</f>
        <v/>
      </c>
      <c r="AD5399" t="str">
        <f ca="1">IF(AND(AA5399,Z5399),D5399,"")</f>
        <v/>
      </c>
      <c r="AE5399" t="str">
        <f t="shared" ca="1" si="595"/>
        <v/>
      </c>
    </row>
    <row r="5400" spans="1:31" x14ac:dyDescent="0.25">
      <c r="A5400">
        <v>819275</v>
      </c>
      <c r="B5400" s="1">
        <v>38767.253368055557</v>
      </c>
      <c r="C5400">
        <v>23</v>
      </c>
      <c r="D5400">
        <v>6</v>
      </c>
      <c r="E5400">
        <v>135.4</v>
      </c>
      <c r="F5400" t="s">
        <v>113</v>
      </c>
      <c r="G5400">
        <v>-70</v>
      </c>
      <c r="H5400">
        <v>1140354291809</v>
      </c>
      <c r="I5400">
        <v>135</v>
      </c>
      <c r="J5400" t="s">
        <v>68</v>
      </c>
      <c r="K5400">
        <v>-68</v>
      </c>
      <c r="L5400">
        <v>-67.883495145631102</v>
      </c>
      <c r="M5400">
        <v>103</v>
      </c>
      <c r="N5400">
        <v>1.7280895655448001</v>
      </c>
      <c r="O5400">
        <v>2</v>
      </c>
      <c r="P5400">
        <f t="shared" si="590"/>
        <v>9.9999999999999995E-8</v>
      </c>
      <c r="Q5400">
        <f t="shared" si="589"/>
        <v>-16.11809565095832</v>
      </c>
      <c r="R5400">
        <f>10^(L5400/10)</f>
        <v>1.6279853238278125E-7</v>
      </c>
      <c r="S5400">
        <f>LN(R5400)</f>
        <v>-15.630752398266386</v>
      </c>
      <c r="T5400">
        <v>12.8</v>
      </c>
      <c r="U5400">
        <v>-2.8</v>
      </c>
      <c r="V5400">
        <f t="shared" si="591"/>
        <v>13.471451295239129</v>
      </c>
      <c r="W5400">
        <f t="shared" si="592"/>
        <v>7.4231051880312593E-2</v>
      </c>
      <c r="X5400">
        <f t="shared" si="593"/>
        <v>5.5102490632576587E-3</v>
      </c>
      <c r="Z5400">
        <f ca="1">IF($F5400=$Z$1,1,0)</f>
        <v>1</v>
      </c>
      <c r="AA5400">
        <f ca="1">IF($I5400=$AA$1,1,0)</f>
        <v>0</v>
      </c>
      <c r="AB5400" t="str">
        <f t="shared" ca="1" si="594"/>
        <v/>
      </c>
      <c r="AC5400" t="str">
        <f ca="1">IF(AND(Z5400,AA5400),C5400,"")</f>
        <v/>
      </c>
      <c r="AD5400" t="str">
        <f ca="1">IF(AND(AA5400,Z5400),D5400,"")</f>
        <v/>
      </c>
      <c r="AE5400" t="str">
        <f t="shared" ca="1" si="595"/>
        <v/>
      </c>
    </row>
    <row r="5401" spans="1:31" x14ac:dyDescent="0.25">
      <c r="A5401">
        <v>819283</v>
      </c>
      <c r="B5401" s="1">
        <v>38767.253379629627</v>
      </c>
      <c r="C5401">
        <v>23</v>
      </c>
      <c r="D5401">
        <v>6</v>
      </c>
      <c r="E5401">
        <v>135.4</v>
      </c>
      <c r="F5401" t="s">
        <v>117</v>
      </c>
      <c r="G5401">
        <v>-83</v>
      </c>
      <c r="H5401">
        <v>1140354292061</v>
      </c>
      <c r="I5401">
        <v>135</v>
      </c>
      <c r="J5401" t="s">
        <v>68</v>
      </c>
      <c r="K5401">
        <v>-84</v>
      </c>
      <c r="L5401">
        <v>-83.720430107526894</v>
      </c>
      <c r="M5401">
        <v>93</v>
      </c>
      <c r="N5401">
        <v>1.03593678879941</v>
      </c>
      <c r="O5401">
        <v>1</v>
      </c>
      <c r="P5401">
        <f t="shared" si="590"/>
        <v>5.0118723362727114E-9</v>
      </c>
      <c r="Q5401">
        <f t="shared" si="589"/>
        <v>-19.111456271850582</v>
      </c>
      <c r="R5401">
        <f>10^(L5401/10)</f>
        <v>4.2457751344029337E-9</v>
      </c>
      <c r="S5401">
        <f>LN(R5401)</f>
        <v>-19.277341434464134</v>
      </c>
      <c r="T5401">
        <v>1</v>
      </c>
      <c r="U5401">
        <v>14</v>
      </c>
      <c r="V5401">
        <f t="shared" si="591"/>
        <v>23.409399821439251</v>
      </c>
      <c r="W5401">
        <f t="shared" si="592"/>
        <v>4.2717882885838047E-2</v>
      </c>
      <c r="X5401">
        <f t="shared" si="593"/>
        <v>1.8248175182481751E-3</v>
      </c>
      <c r="Z5401">
        <f ca="1">IF($F5401=$Z$1,1,0)</f>
        <v>0</v>
      </c>
      <c r="AA5401">
        <f ca="1">IF($I5401=$AA$1,1,0)</f>
        <v>0</v>
      </c>
      <c r="AB5401" t="str">
        <f t="shared" ca="1" si="594"/>
        <v/>
      </c>
      <c r="AC5401" t="str">
        <f ca="1">IF(AND(Z5401,AA5401),C5401,"")</f>
        <v/>
      </c>
      <c r="AD5401" t="str">
        <f ca="1">IF(AND(AA5401,Z5401),D5401,"")</f>
        <v/>
      </c>
      <c r="AE5401" t="str">
        <f t="shared" ca="1" si="595"/>
        <v/>
      </c>
    </row>
    <row r="5402" spans="1:31" x14ac:dyDescent="0.25">
      <c r="A5402">
        <v>820163</v>
      </c>
      <c r="B5402" s="1">
        <v>38767.253796296296</v>
      </c>
      <c r="C5402">
        <v>23</v>
      </c>
      <c r="D5402">
        <v>6</v>
      </c>
      <c r="E5402">
        <v>180.5</v>
      </c>
      <c r="F5402" t="s">
        <v>116</v>
      </c>
      <c r="G5402">
        <v>-47</v>
      </c>
      <c r="H5402">
        <v>1140354328679</v>
      </c>
      <c r="I5402">
        <v>180</v>
      </c>
      <c r="J5402" t="s">
        <v>68</v>
      </c>
      <c r="K5402">
        <v>-48</v>
      </c>
      <c r="L5402">
        <v>-47.787234042553202</v>
      </c>
      <c r="M5402">
        <v>94</v>
      </c>
      <c r="N5402">
        <v>2.5521331597440602</v>
      </c>
      <c r="O5402">
        <v>2</v>
      </c>
      <c r="P5402">
        <f t="shared" si="590"/>
        <v>1.9952623149688769E-5</v>
      </c>
      <c r="Q5402">
        <f t="shared" si="589"/>
        <v>-10.822149937072016</v>
      </c>
      <c r="R5402">
        <f>10^(L5402/10)</f>
        <v>1.6644723907633824E-5</v>
      </c>
      <c r="S5402">
        <f>LN(R5402)</f>
        <v>-11.003417274180061</v>
      </c>
      <c r="T5402">
        <v>33.5</v>
      </c>
      <c r="U5402">
        <v>9.3000000000000007</v>
      </c>
      <c r="V5402">
        <f t="shared" si="591"/>
        <v>11.006361796706484</v>
      </c>
      <c r="W5402">
        <f t="shared" si="592"/>
        <v>9.0856544466786246E-2</v>
      </c>
      <c r="X5402">
        <f t="shared" si="593"/>
        <v>8.254911672445105E-3</v>
      </c>
      <c r="Z5402">
        <f ca="1">IF($F5402=$Z$1,1,0)</f>
        <v>0</v>
      </c>
      <c r="AA5402">
        <f ca="1">IF($I5402=$AA$1,1,0)</f>
        <v>0</v>
      </c>
      <c r="AB5402" t="str">
        <f t="shared" ca="1" si="594"/>
        <v/>
      </c>
      <c r="AC5402" t="str">
        <f ca="1">IF(AND(Z5402,AA5402),C5402,"")</f>
        <v/>
      </c>
      <c r="AD5402" t="str">
        <f ca="1">IF(AND(AA5402,Z5402),D5402,"")</f>
        <v/>
      </c>
      <c r="AE5402" t="str">
        <f t="shared" ca="1" si="595"/>
        <v/>
      </c>
    </row>
    <row r="5403" spans="1:31" x14ac:dyDescent="0.25">
      <c r="A5403">
        <v>820164</v>
      </c>
      <c r="B5403" s="1">
        <v>38767.253796296296</v>
      </c>
      <c r="C5403">
        <v>23</v>
      </c>
      <c r="D5403">
        <v>6</v>
      </c>
      <c r="E5403">
        <v>180.5</v>
      </c>
      <c r="F5403" t="s">
        <v>114</v>
      </c>
      <c r="G5403">
        <v>-60</v>
      </c>
      <c r="H5403">
        <v>1140354328679</v>
      </c>
      <c r="I5403">
        <v>180</v>
      </c>
      <c r="J5403" t="s">
        <v>68</v>
      </c>
      <c r="K5403">
        <v>-58</v>
      </c>
      <c r="L5403">
        <v>-58.308510638297903</v>
      </c>
      <c r="M5403">
        <v>94</v>
      </c>
      <c r="N5403">
        <v>1.02680835230277</v>
      </c>
      <c r="O5403">
        <v>2</v>
      </c>
      <c r="P5403">
        <f t="shared" si="590"/>
        <v>9.9999999999999995E-7</v>
      </c>
      <c r="Q5403">
        <f t="shared" si="589"/>
        <v>-13.815510557964274</v>
      </c>
      <c r="R5403">
        <f>10^(L5403/10)</f>
        <v>1.4762126962123565E-6</v>
      </c>
      <c r="S5403">
        <f>LN(R5403)</f>
        <v>-13.426030739042949</v>
      </c>
      <c r="T5403">
        <v>33.5</v>
      </c>
      <c r="U5403">
        <v>2.8</v>
      </c>
      <c r="V5403">
        <f t="shared" si="591"/>
        <v>10.976793703081061</v>
      </c>
      <c r="W5403">
        <f t="shared" si="592"/>
        <v>9.1101283949548167E-2</v>
      </c>
      <c r="X5403">
        <f t="shared" si="593"/>
        <v>8.2994439372562016E-3</v>
      </c>
      <c r="Z5403">
        <f ca="1">IF($F5403=$Z$1,1,0)</f>
        <v>0</v>
      </c>
      <c r="AA5403">
        <f ca="1">IF($I5403=$AA$1,1,0)</f>
        <v>0</v>
      </c>
      <c r="AB5403" t="str">
        <f t="shared" ca="1" si="594"/>
        <v/>
      </c>
      <c r="AC5403" t="str">
        <f ca="1">IF(AND(Z5403,AA5403),C5403,"")</f>
        <v/>
      </c>
      <c r="AD5403" t="str">
        <f ca="1">IF(AND(AA5403,Z5403),D5403,"")</f>
        <v/>
      </c>
      <c r="AE5403" t="str">
        <f t="shared" ca="1" si="595"/>
        <v/>
      </c>
    </row>
    <row r="5404" spans="1:31" x14ac:dyDescent="0.25">
      <c r="A5404">
        <v>820165</v>
      </c>
      <c r="B5404" s="1">
        <v>38767.253796296296</v>
      </c>
      <c r="C5404">
        <v>23</v>
      </c>
      <c r="D5404">
        <v>6</v>
      </c>
      <c r="E5404">
        <v>180.5</v>
      </c>
      <c r="F5404" t="s">
        <v>112</v>
      </c>
      <c r="G5404">
        <v>-57</v>
      </c>
      <c r="H5404">
        <v>1140354328679</v>
      </c>
      <c r="I5404">
        <v>180</v>
      </c>
      <c r="J5404" t="s">
        <v>68</v>
      </c>
      <c r="K5404">
        <v>-60</v>
      </c>
      <c r="L5404">
        <v>-59.490909090909099</v>
      </c>
      <c r="M5404">
        <v>110</v>
      </c>
      <c r="N5404">
        <v>1.94768954887982</v>
      </c>
      <c r="O5404">
        <v>3</v>
      </c>
      <c r="P5404">
        <f t="shared" si="590"/>
        <v>1.9952623149688749E-6</v>
      </c>
      <c r="Q5404">
        <f t="shared" si="589"/>
        <v>-13.124735030066063</v>
      </c>
      <c r="R5404">
        <f>10^(L5404/10)</f>
        <v>1.1243695896357517E-6</v>
      </c>
      <c r="S5404">
        <f>LN(R5404)</f>
        <v>-13.698288044139126</v>
      </c>
      <c r="T5404">
        <v>7.5</v>
      </c>
      <c r="U5404">
        <v>6.3</v>
      </c>
      <c r="V5404">
        <f t="shared" si="591"/>
        <v>15.50290295396317</v>
      </c>
      <c r="W5404">
        <f t="shared" si="592"/>
        <v>6.45040482398401E-2</v>
      </c>
      <c r="X5404">
        <f t="shared" si="593"/>
        <v>4.1607722393276194E-3</v>
      </c>
      <c r="Z5404">
        <f ca="1">IF($F5404=$Z$1,1,0)</f>
        <v>0</v>
      </c>
      <c r="AA5404">
        <f ca="1">IF($I5404=$AA$1,1,0)</f>
        <v>0</v>
      </c>
      <c r="AB5404" t="str">
        <f t="shared" ca="1" si="594"/>
        <v/>
      </c>
      <c r="AC5404" t="str">
        <f ca="1">IF(AND(Z5404,AA5404),C5404,"")</f>
        <v/>
      </c>
      <c r="AD5404" t="str">
        <f ca="1">IF(AND(AA5404,Z5404),D5404,"")</f>
        <v/>
      </c>
      <c r="AE5404" t="str">
        <f t="shared" ca="1" si="595"/>
        <v/>
      </c>
    </row>
    <row r="5405" spans="1:31" x14ac:dyDescent="0.25">
      <c r="A5405">
        <v>820166</v>
      </c>
      <c r="B5405" s="1">
        <v>38767.253796296296</v>
      </c>
      <c r="C5405">
        <v>23</v>
      </c>
      <c r="D5405">
        <v>6</v>
      </c>
      <c r="E5405">
        <v>180.5</v>
      </c>
      <c r="F5405" t="s">
        <v>113</v>
      </c>
      <c r="G5405">
        <v>-61</v>
      </c>
      <c r="H5405">
        <v>1140354328679</v>
      </c>
      <c r="I5405">
        <v>180</v>
      </c>
      <c r="J5405" t="s">
        <v>68</v>
      </c>
      <c r="K5405">
        <v>-60</v>
      </c>
      <c r="L5405">
        <v>-62.495145631067999</v>
      </c>
      <c r="M5405">
        <v>103</v>
      </c>
      <c r="N5405">
        <v>5.2447430008772002</v>
      </c>
      <c r="O5405">
        <v>11</v>
      </c>
      <c r="P5405">
        <f t="shared" si="590"/>
        <v>7.9432823472428114E-7</v>
      </c>
      <c r="Q5405">
        <f t="shared" si="589"/>
        <v>-14.045769067263679</v>
      </c>
      <c r="R5405">
        <f>10^(L5405/10)</f>
        <v>5.629702391134412E-7</v>
      </c>
      <c r="S5405">
        <f>LN(R5405)</f>
        <v>-14.390039071458915</v>
      </c>
      <c r="T5405">
        <v>12.8</v>
      </c>
      <c r="U5405">
        <v>-2.8</v>
      </c>
      <c r="V5405">
        <f t="shared" si="591"/>
        <v>13.471451295239129</v>
      </c>
      <c r="W5405">
        <f t="shared" si="592"/>
        <v>7.4231051880312593E-2</v>
      </c>
      <c r="X5405">
        <f t="shared" si="593"/>
        <v>5.5102490632576587E-3</v>
      </c>
      <c r="Z5405">
        <f ca="1">IF($F5405=$Z$1,1,0)</f>
        <v>1</v>
      </c>
      <c r="AA5405">
        <f ca="1">IF($I5405=$AA$1,1,0)</f>
        <v>0</v>
      </c>
      <c r="AB5405" t="str">
        <f t="shared" ca="1" si="594"/>
        <v/>
      </c>
      <c r="AC5405" t="str">
        <f ca="1">IF(AND(Z5405,AA5405),C5405,"")</f>
        <v/>
      </c>
      <c r="AD5405" t="str">
        <f ca="1">IF(AND(AA5405,Z5405),D5405,"")</f>
        <v/>
      </c>
      <c r="AE5405" t="str">
        <f t="shared" ca="1" si="595"/>
        <v/>
      </c>
    </row>
    <row r="5406" spans="1:31" x14ac:dyDescent="0.25">
      <c r="A5406">
        <v>820167</v>
      </c>
      <c r="B5406" s="1">
        <v>38767.253796296296</v>
      </c>
      <c r="C5406">
        <v>23</v>
      </c>
      <c r="D5406">
        <v>6</v>
      </c>
      <c r="E5406">
        <v>180.5</v>
      </c>
      <c r="F5406" t="s">
        <v>115</v>
      </c>
      <c r="G5406">
        <v>-74</v>
      </c>
      <c r="H5406">
        <v>1140354328679</v>
      </c>
      <c r="I5406">
        <v>180</v>
      </c>
      <c r="J5406" t="s">
        <v>68</v>
      </c>
      <c r="K5406">
        <v>-70</v>
      </c>
      <c r="L5406">
        <v>-70.569767441860506</v>
      </c>
      <c r="M5406">
        <v>86</v>
      </c>
      <c r="N5406">
        <v>1.3419976126429101</v>
      </c>
      <c r="O5406">
        <v>1</v>
      </c>
      <c r="P5406">
        <f t="shared" si="590"/>
        <v>3.981071705534957E-8</v>
      </c>
      <c r="Q5406">
        <f t="shared" si="589"/>
        <v>-17.039129688155942</v>
      </c>
      <c r="R5406">
        <f>10^(L5406/10)</f>
        <v>8.7704778447119317E-8</v>
      </c>
      <c r="S5406">
        <f>LN(R5406)</f>
        <v>-16.249289452768455</v>
      </c>
      <c r="T5406">
        <v>2.5</v>
      </c>
      <c r="U5406">
        <v>-0.8</v>
      </c>
      <c r="V5406">
        <f t="shared" si="591"/>
        <v>21.598379568847289</v>
      </c>
      <c r="W5406">
        <f t="shared" si="592"/>
        <v>4.6299769703203257E-2</v>
      </c>
      <c r="X5406">
        <f t="shared" si="593"/>
        <v>2.1436686745696584E-3</v>
      </c>
      <c r="Z5406">
        <f ca="1">IF($F5406=$Z$1,1,0)</f>
        <v>0</v>
      </c>
      <c r="AA5406">
        <f ca="1">IF($I5406=$AA$1,1,0)</f>
        <v>0</v>
      </c>
      <c r="AB5406" t="str">
        <f t="shared" ca="1" si="594"/>
        <v/>
      </c>
      <c r="AC5406" t="str">
        <f ca="1">IF(AND(Z5406,AA5406),C5406,"")</f>
        <v/>
      </c>
      <c r="AD5406" t="str">
        <f ca="1">IF(AND(AA5406,Z5406),D5406,"")</f>
        <v/>
      </c>
      <c r="AE5406" t="str">
        <f t="shared" ca="1" si="595"/>
        <v/>
      </c>
    </row>
    <row r="5407" spans="1:31" x14ac:dyDescent="0.25">
      <c r="A5407">
        <v>820189</v>
      </c>
      <c r="B5407" s="1">
        <v>38767.253807870373</v>
      </c>
      <c r="C5407">
        <v>23</v>
      </c>
      <c r="D5407">
        <v>6</v>
      </c>
      <c r="E5407">
        <v>180.5</v>
      </c>
      <c r="F5407" t="s">
        <v>117</v>
      </c>
      <c r="G5407">
        <v>-80</v>
      </c>
      <c r="H5407">
        <v>1140354329435</v>
      </c>
      <c r="I5407">
        <v>180</v>
      </c>
      <c r="J5407" t="s">
        <v>68</v>
      </c>
      <c r="K5407">
        <v>-80</v>
      </c>
      <c r="L5407">
        <v>-80.811111111111103</v>
      </c>
      <c r="M5407">
        <v>90</v>
      </c>
      <c r="N5407">
        <v>1.54261156385974</v>
      </c>
      <c r="O5407">
        <v>2</v>
      </c>
      <c r="P5407">
        <f t="shared" si="590"/>
        <v>1E-8</v>
      </c>
      <c r="Q5407">
        <f t="shared" si="589"/>
        <v>-18.420680743952367</v>
      </c>
      <c r="R5407">
        <f>10^(L5407/10)</f>
        <v>8.296384833371934E-9</v>
      </c>
      <c r="S5407">
        <f>LN(R5407)</f>
        <v>-18.607445979272992</v>
      </c>
      <c r="T5407">
        <v>1</v>
      </c>
      <c r="U5407">
        <v>14</v>
      </c>
      <c r="V5407">
        <f t="shared" si="591"/>
        <v>23.409399821439251</v>
      </c>
      <c r="W5407">
        <f t="shared" si="592"/>
        <v>4.2717882885838047E-2</v>
      </c>
      <c r="X5407">
        <f t="shared" si="593"/>
        <v>1.8248175182481751E-3</v>
      </c>
      <c r="Z5407">
        <f ca="1">IF($F5407=$Z$1,1,0)</f>
        <v>0</v>
      </c>
      <c r="AA5407">
        <f ca="1">IF($I5407=$AA$1,1,0)</f>
        <v>0</v>
      </c>
      <c r="AB5407" t="str">
        <f t="shared" ca="1" si="594"/>
        <v/>
      </c>
      <c r="AC5407" t="str">
        <f ca="1">IF(AND(Z5407,AA5407),C5407,"")</f>
        <v/>
      </c>
      <c r="AD5407" t="str">
        <f ca="1">IF(AND(AA5407,Z5407),D5407,"")</f>
        <v/>
      </c>
      <c r="AE5407" t="str">
        <f t="shared" ca="1" si="595"/>
        <v/>
      </c>
    </row>
    <row r="5408" spans="1:31" x14ac:dyDescent="0.25">
      <c r="A5408">
        <v>820999</v>
      </c>
      <c r="B5408" s="1">
        <v>38767.25440972222</v>
      </c>
      <c r="C5408">
        <v>23</v>
      </c>
      <c r="D5408">
        <v>6</v>
      </c>
      <c r="E5408">
        <v>225</v>
      </c>
      <c r="F5408" t="s">
        <v>115</v>
      </c>
      <c r="G5408">
        <v>-57</v>
      </c>
      <c r="H5408">
        <v>1140354381263</v>
      </c>
      <c r="I5408">
        <v>225</v>
      </c>
      <c r="J5408" t="s">
        <v>68</v>
      </c>
      <c r="K5408">
        <v>-59</v>
      </c>
      <c r="L5408">
        <v>-59.741935483871003</v>
      </c>
      <c r="M5408">
        <v>93</v>
      </c>
      <c r="N5408">
        <v>1.9940303615414099</v>
      </c>
      <c r="O5408">
        <v>1</v>
      </c>
      <c r="P5408">
        <f t="shared" si="590"/>
        <v>1.9952623149688749E-6</v>
      </c>
      <c r="Q5408">
        <f t="shared" si="589"/>
        <v>-13.124735030066063</v>
      </c>
      <c r="R5408">
        <f>10^(L5408/10)</f>
        <v>1.061222505643465E-6</v>
      </c>
      <c r="S5408">
        <f>LN(R5408)</f>
        <v>-13.756089007177341</v>
      </c>
      <c r="T5408">
        <v>2.5</v>
      </c>
      <c r="U5408">
        <v>-0.8</v>
      </c>
      <c r="V5408">
        <f t="shared" si="591"/>
        <v>21.598379568847289</v>
      </c>
      <c r="W5408">
        <f t="shared" si="592"/>
        <v>4.6299769703203257E-2</v>
      </c>
      <c r="X5408">
        <f t="shared" si="593"/>
        <v>2.1436686745696584E-3</v>
      </c>
      <c r="Z5408">
        <f ca="1">IF($F5408=$Z$1,1,0)</f>
        <v>0</v>
      </c>
      <c r="AA5408">
        <f ca="1">IF($I5408=$AA$1,1,0)</f>
        <v>0</v>
      </c>
      <c r="AB5408" t="str">
        <f t="shared" ca="1" si="594"/>
        <v/>
      </c>
      <c r="AC5408" t="str">
        <f ca="1">IF(AND(Z5408,AA5408),C5408,"")</f>
        <v/>
      </c>
      <c r="AD5408" t="str">
        <f ca="1">IF(AND(AA5408,Z5408),D5408,"")</f>
        <v/>
      </c>
      <c r="AE5408" t="str">
        <f t="shared" ca="1" si="595"/>
        <v/>
      </c>
    </row>
    <row r="5409" spans="1:31" x14ac:dyDescent="0.25">
      <c r="A5409">
        <v>821000</v>
      </c>
      <c r="B5409" s="1">
        <v>38767.25440972222</v>
      </c>
      <c r="C5409">
        <v>23</v>
      </c>
      <c r="D5409">
        <v>6</v>
      </c>
      <c r="E5409">
        <v>225</v>
      </c>
      <c r="F5409" t="s">
        <v>113</v>
      </c>
      <c r="G5409">
        <v>-61</v>
      </c>
      <c r="H5409">
        <v>1140354381263</v>
      </c>
      <c r="I5409">
        <v>225</v>
      </c>
      <c r="J5409" t="s">
        <v>68</v>
      </c>
      <c r="K5409">
        <v>-62</v>
      </c>
      <c r="L5409">
        <v>-61.630434782608702</v>
      </c>
      <c r="M5409">
        <v>92</v>
      </c>
      <c r="N5409">
        <v>1.09662209929719</v>
      </c>
      <c r="O5409">
        <v>1</v>
      </c>
      <c r="P5409">
        <f t="shared" si="590"/>
        <v>7.9432823472428114E-7</v>
      </c>
      <c r="Q5409">
        <f t="shared" si="589"/>
        <v>-14.045769067263679</v>
      </c>
      <c r="R5409">
        <f>10^(L5409/10)</f>
        <v>6.8699965938988713E-7</v>
      </c>
      <c r="S5409">
        <f>LN(R5409)</f>
        <v>-14.190932040517653</v>
      </c>
      <c r="T5409">
        <v>12.8</v>
      </c>
      <c r="U5409">
        <v>-2.8</v>
      </c>
      <c r="V5409">
        <f t="shared" si="591"/>
        <v>13.471451295239129</v>
      </c>
      <c r="W5409">
        <f t="shared" si="592"/>
        <v>7.4231051880312593E-2</v>
      </c>
      <c r="X5409">
        <f t="shared" si="593"/>
        <v>5.5102490632576587E-3</v>
      </c>
      <c r="Z5409">
        <f ca="1">IF($F5409=$Z$1,1,0)</f>
        <v>1</v>
      </c>
      <c r="AA5409">
        <f ca="1">IF($I5409=$AA$1,1,0)</f>
        <v>0</v>
      </c>
      <c r="AB5409" t="str">
        <f t="shared" ca="1" si="594"/>
        <v/>
      </c>
      <c r="AC5409" t="str">
        <f ca="1">IF(AND(Z5409,AA5409),C5409,"")</f>
        <v/>
      </c>
      <c r="AD5409" t="str">
        <f ca="1">IF(AND(AA5409,Z5409),D5409,"")</f>
        <v/>
      </c>
      <c r="AE5409" t="str">
        <f t="shared" ca="1" si="595"/>
        <v/>
      </c>
    </row>
    <row r="5410" spans="1:31" x14ac:dyDescent="0.25">
      <c r="A5410">
        <v>821001</v>
      </c>
      <c r="B5410" s="1">
        <v>38767.25440972222</v>
      </c>
      <c r="C5410">
        <v>23</v>
      </c>
      <c r="D5410">
        <v>6</v>
      </c>
      <c r="E5410">
        <v>225</v>
      </c>
      <c r="F5410" t="s">
        <v>112</v>
      </c>
      <c r="G5410">
        <v>-61</v>
      </c>
      <c r="H5410">
        <v>1140354381263</v>
      </c>
      <c r="I5410">
        <v>225</v>
      </c>
      <c r="J5410" t="s">
        <v>68</v>
      </c>
      <c r="K5410">
        <v>-54.5</v>
      </c>
      <c r="L5410">
        <v>-56.181818181818201</v>
      </c>
      <c r="M5410">
        <v>110</v>
      </c>
      <c r="N5410">
        <v>3.0081900992225998</v>
      </c>
      <c r="O5410">
        <v>5</v>
      </c>
      <c r="P5410">
        <f t="shared" si="590"/>
        <v>7.9432823472428114E-7</v>
      </c>
      <c r="Q5410">
        <f t="shared" si="589"/>
        <v>-14.045769067263679</v>
      </c>
      <c r="R5410">
        <f>10^(L5410/10)</f>
        <v>2.4088967285182888E-6</v>
      </c>
      <c r="S5410">
        <f>LN(R5410)</f>
        <v>-12.936341704275645</v>
      </c>
      <c r="T5410">
        <v>7.5</v>
      </c>
      <c r="U5410">
        <v>6.3</v>
      </c>
      <c r="V5410">
        <f t="shared" si="591"/>
        <v>15.50290295396317</v>
      </c>
      <c r="W5410">
        <f t="shared" si="592"/>
        <v>6.45040482398401E-2</v>
      </c>
      <c r="X5410">
        <f t="shared" si="593"/>
        <v>4.1607722393276194E-3</v>
      </c>
      <c r="Z5410">
        <f ca="1">IF($F5410=$Z$1,1,0)</f>
        <v>0</v>
      </c>
      <c r="AA5410">
        <f ca="1">IF($I5410=$AA$1,1,0)</f>
        <v>0</v>
      </c>
      <c r="AB5410" t="str">
        <f t="shared" ca="1" si="594"/>
        <v/>
      </c>
      <c r="AC5410" t="str">
        <f ca="1">IF(AND(Z5410,AA5410),C5410,"")</f>
        <v/>
      </c>
      <c r="AD5410" t="str">
        <f ca="1">IF(AND(AA5410,Z5410),D5410,"")</f>
        <v/>
      </c>
      <c r="AE5410" t="str">
        <f t="shared" ca="1" si="595"/>
        <v/>
      </c>
    </row>
    <row r="5411" spans="1:31" x14ac:dyDescent="0.25">
      <c r="A5411">
        <v>821002</v>
      </c>
      <c r="B5411" s="1">
        <v>38767.25440972222</v>
      </c>
      <c r="C5411">
        <v>23</v>
      </c>
      <c r="D5411">
        <v>6</v>
      </c>
      <c r="E5411">
        <v>225</v>
      </c>
      <c r="F5411" t="s">
        <v>117</v>
      </c>
      <c r="G5411">
        <v>-74</v>
      </c>
      <c r="H5411">
        <v>1140354381263</v>
      </c>
      <c r="I5411">
        <v>225</v>
      </c>
      <c r="J5411" t="s">
        <v>68</v>
      </c>
      <c r="K5411">
        <v>-74</v>
      </c>
      <c r="L5411">
        <v>-75.538461538461505</v>
      </c>
      <c r="M5411">
        <v>91</v>
      </c>
      <c r="N5411">
        <v>3.61573011624268</v>
      </c>
      <c r="O5411">
        <v>1</v>
      </c>
      <c r="P5411">
        <f t="shared" si="590"/>
        <v>3.981071705534957E-8</v>
      </c>
      <c r="Q5411">
        <f t="shared" si="589"/>
        <v>-17.039129688155942</v>
      </c>
      <c r="R5411">
        <f>10^(L5411/10)</f>
        <v>2.7935332579852354E-8</v>
      </c>
      <c r="S5411">
        <f>LN(R5411)</f>
        <v>-17.393373548616555</v>
      </c>
      <c r="T5411">
        <v>1</v>
      </c>
      <c r="U5411">
        <v>14</v>
      </c>
      <c r="V5411">
        <f t="shared" si="591"/>
        <v>23.409399821439251</v>
      </c>
      <c r="W5411">
        <f t="shared" si="592"/>
        <v>4.2717882885838047E-2</v>
      </c>
      <c r="X5411">
        <f t="shared" si="593"/>
        <v>1.8248175182481751E-3</v>
      </c>
      <c r="Z5411">
        <f ca="1">IF($F5411=$Z$1,1,0)</f>
        <v>0</v>
      </c>
      <c r="AA5411">
        <f ca="1">IF($I5411=$AA$1,1,0)</f>
        <v>0</v>
      </c>
      <c r="AB5411" t="str">
        <f t="shared" ca="1" si="594"/>
        <v/>
      </c>
      <c r="AC5411" t="str">
        <f ca="1">IF(AND(Z5411,AA5411),C5411,"")</f>
        <v/>
      </c>
      <c r="AD5411" t="str">
        <f ca="1">IF(AND(AA5411,Z5411),D5411,"")</f>
        <v/>
      </c>
      <c r="AE5411" t="str">
        <f t="shared" ca="1" si="595"/>
        <v/>
      </c>
    </row>
    <row r="5412" spans="1:31" x14ac:dyDescent="0.25">
      <c r="A5412">
        <v>821006</v>
      </c>
      <c r="B5412" s="1">
        <v>38767.25440972222</v>
      </c>
      <c r="C5412">
        <v>23</v>
      </c>
      <c r="D5412">
        <v>6</v>
      </c>
      <c r="E5412">
        <v>225</v>
      </c>
      <c r="F5412" t="s">
        <v>116</v>
      </c>
      <c r="G5412">
        <v>-43</v>
      </c>
      <c r="H5412">
        <v>1140354381515</v>
      </c>
      <c r="I5412">
        <v>225</v>
      </c>
      <c r="J5412" t="s">
        <v>68</v>
      </c>
      <c r="K5412">
        <v>-42</v>
      </c>
      <c r="L5412">
        <v>-43.011627906976699</v>
      </c>
      <c r="M5412">
        <v>86</v>
      </c>
      <c r="N5412">
        <v>2.9365613586062</v>
      </c>
      <c r="O5412">
        <v>0</v>
      </c>
      <c r="P5412">
        <f t="shared" si="590"/>
        <v>5.0118723362727238E-5</v>
      </c>
      <c r="Q5412">
        <f t="shared" si="589"/>
        <v>-9.9011158998743962</v>
      </c>
      <c r="R5412">
        <f>10^(L5412/10)</f>
        <v>4.9984713743922859E-5</v>
      </c>
      <c r="S5412">
        <f>LN(R5412)</f>
        <v>-9.9037933244011231</v>
      </c>
      <c r="T5412">
        <v>33.5</v>
      </c>
      <c r="U5412">
        <v>9.3000000000000007</v>
      </c>
      <c r="V5412">
        <f t="shared" si="591"/>
        <v>11.006361796706484</v>
      </c>
      <c r="W5412">
        <f t="shared" si="592"/>
        <v>9.0856544466786246E-2</v>
      </c>
      <c r="X5412">
        <f t="shared" si="593"/>
        <v>8.254911672445105E-3</v>
      </c>
      <c r="Z5412">
        <f ca="1">IF($F5412=$Z$1,1,0)</f>
        <v>0</v>
      </c>
      <c r="AA5412">
        <f ca="1">IF($I5412=$AA$1,1,0)</f>
        <v>0</v>
      </c>
      <c r="AB5412" t="str">
        <f t="shared" ca="1" si="594"/>
        <v/>
      </c>
      <c r="AC5412" t="str">
        <f ca="1">IF(AND(Z5412,AA5412),C5412,"")</f>
        <v/>
      </c>
      <c r="AD5412" t="str">
        <f ca="1">IF(AND(AA5412,Z5412),D5412,"")</f>
        <v/>
      </c>
      <c r="AE5412" t="str">
        <f t="shared" ca="1" si="595"/>
        <v/>
      </c>
    </row>
    <row r="5413" spans="1:31" x14ac:dyDescent="0.25">
      <c r="A5413">
        <v>821008</v>
      </c>
      <c r="B5413" s="1">
        <v>38767.25440972222</v>
      </c>
      <c r="C5413">
        <v>23</v>
      </c>
      <c r="D5413">
        <v>6</v>
      </c>
      <c r="E5413">
        <v>225</v>
      </c>
      <c r="F5413" t="s">
        <v>114</v>
      </c>
      <c r="G5413">
        <v>-56</v>
      </c>
      <c r="H5413">
        <v>1140354381515</v>
      </c>
      <c r="I5413">
        <v>225</v>
      </c>
      <c r="J5413" t="s">
        <v>68</v>
      </c>
      <c r="K5413">
        <v>-57</v>
      </c>
      <c r="L5413">
        <v>-56.9887640449438</v>
      </c>
      <c r="M5413">
        <v>89</v>
      </c>
      <c r="N5413">
        <v>1.33565086298158</v>
      </c>
      <c r="O5413">
        <v>2</v>
      </c>
      <c r="P5413">
        <f t="shared" si="590"/>
        <v>2.5118864315095806E-6</v>
      </c>
      <c r="Q5413">
        <f t="shared" si="589"/>
        <v>-12.894476520766656</v>
      </c>
      <c r="R5413">
        <f>10^(L5413/10)</f>
        <v>2.0004310896530251E-6</v>
      </c>
      <c r="S5413">
        <f>LN(R5413)</f>
        <v>-13.122147855804265</v>
      </c>
      <c r="T5413">
        <v>33.5</v>
      </c>
      <c r="U5413">
        <v>2.8</v>
      </c>
      <c r="V5413">
        <f t="shared" si="591"/>
        <v>10.976793703081061</v>
      </c>
      <c r="W5413">
        <f t="shared" si="592"/>
        <v>9.1101283949548167E-2</v>
      </c>
      <c r="X5413">
        <f t="shared" si="593"/>
        <v>8.2994439372562016E-3</v>
      </c>
      <c r="Z5413">
        <f ca="1">IF($F5413=$Z$1,1,0)</f>
        <v>0</v>
      </c>
      <c r="AA5413">
        <f ca="1">IF($I5413=$AA$1,1,0)</f>
        <v>0</v>
      </c>
      <c r="AB5413" t="str">
        <f t="shared" ca="1" si="594"/>
        <v/>
      </c>
      <c r="AC5413" t="str">
        <f ca="1">IF(AND(Z5413,AA5413),C5413,"")</f>
        <v/>
      </c>
      <c r="AD5413" t="str">
        <f ca="1">IF(AND(AA5413,Z5413),D5413,"")</f>
        <v/>
      </c>
      <c r="AE5413" t="str">
        <f t="shared" ca="1" si="595"/>
        <v/>
      </c>
    </row>
    <row r="5414" spans="1:31" x14ac:dyDescent="0.25">
      <c r="A5414">
        <v>821849</v>
      </c>
      <c r="B5414" s="1">
        <v>38767.254942129628</v>
      </c>
      <c r="C5414">
        <v>23</v>
      </c>
      <c r="D5414">
        <v>6</v>
      </c>
      <c r="E5414">
        <v>270.2</v>
      </c>
      <c r="F5414" t="s">
        <v>116</v>
      </c>
      <c r="G5414">
        <v>-48</v>
      </c>
      <c r="H5414">
        <v>1140354427337</v>
      </c>
      <c r="I5414">
        <v>270</v>
      </c>
      <c r="J5414" t="s">
        <v>68</v>
      </c>
      <c r="K5414">
        <v>-47</v>
      </c>
      <c r="L5414">
        <v>-49.306930693069297</v>
      </c>
      <c r="M5414">
        <v>101</v>
      </c>
      <c r="N5414">
        <v>4.4152974401673699</v>
      </c>
      <c r="O5414">
        <v>3</v>
      </c>
      <c r="P5414">
        <f t="shared" si="590"/>
        <v>1.5848931924611131E-5</v>
      </c>
      <c r="Q5414">
        <f t="shared" si="589"/>
        <v>-11.05240844637142</v>
      </c>
      <c r="R5414">
        <f>10^(L5414/10)</f>
        <v>1.1730240887216152E-5</v>
      </c>
      <c r="S5414">
        <f>LN(R5414)</f>
        <v>-11.353340359515194</v>
      </c>
      <c r="T5414">
        <v>33.5</v>
      </c>
      <c r="U5414">
        <v>9.3000000000000007</v>
      </c>
      <c r="V5414">
        <f t="shared" si="591"/>
        <v>11.006361796706484</v>
      </c>
      <c r="W5414">
        <f t="shared" si="592"/>
        <v>9.0856544466786246E-2</v>
      </c>
      <c r="X5414">
        <f t="shared" si="593"/>
        <v>8.254911672445105E-3</v>
      </c>
      <c r="Z5414">
        <f ca="1">IF($F5414=$Z$1,1,0)</f>
        <v>0</v>
      </c>
      <c r="AA5414">
        <f ca="1">IF($I5414=$AA$1,1,0)</f>
        <v>1</v>
      </c>
      <c r="AB5414" t="str">
        <f t="shared" ca="1" si="594"/>
        <v/>
      </c>
      <c r="AC5414" t="str">
        <f ca="1">IF(AND(Z5414,AA5414),C5414,"")</f>
        <v/>
      </c>
      <c r="AD5414" t="str">
        <f ca="1">IF(AND(AA5414,Z5414),D5414,"")</f>
        <v/>
      </c>
      <c r="AE5414" t="str">
        <f t="shared" ca="1" si="595"/>
        <v/>
      </c>
    </row>
    <row r="5415" spans="1:31" x14ac:dyDescent="0.25">
      <c r="A5415">
        <v>821850</v>
      </c>
      <c r="B5415" s="1">
        <v>38767.254942129628</v>
      </c>
      <c r="C5415">
        <v>23</v>
      </c>
      <c r="D5415">
        <v>6</v>
      </c>
      <c r="E5415">
        <v>270.2</v>
      </c>
      <c r="F5415" t="s">
        <v>114</v>
      </c>
      <c r="G5415">
        <v>-49</v>
      </c>
      <c r="H5415">
        <v>1140354427337</v>
      </c>
      <c r="I5415">
        <v>270</v>
      </c>
      <c r="J5415" t="s">
        <v>68</v>
      </c>
      <c r="K5415">
        <v>-49</v>
      </c>
      <c r="L5415">
        <v>-49.505050505050498</v>
      </c>
      <c r="M5415">
        <v>99</v>
      </c>
      <c r="N5415">
        <v>2.8297751312324402</v>
      </c>
      <c r="O5415">
        <v>1</v>
      </c>
      <c r="P5415">
        <f t="shared" si="590"/>
        <v>1.2589254117941658E-5</v>
      </c>
      <c r="Q5415">
        <f t="shared" si="589"/>
        <v>-11.282666955670825</v>
      </c>
      <c r="R5415">
        <f>10^(L5415/10)</f>
        <v>1.1207143930292768E-5</v>
      </c>
      <c r="S5415">
        <f>LN(R5415)</f>
        <v>-11.398959132084663</v>
      </c>
      <c r="T5415">
        <v>33.5</v>
      </c>
      <c r="U5415">
        <v>2.8</v>
      </c>
      <c r="V5415">
        <f t="shared" si="591"/>
        <v>10.976793703081061</v>
      </c>
      <c r="W5415">
        <f t="shared" si="592"/>
        <v>9.1101283949548167E-2</v>
      </c>
      <c r="X5415">
        <f t="shared" si="593"/>
        <v>8.2994439372562016E-3</v>
      </c>
      <c r="Z5415">
        <f ca="1">IF($F5415=$Z$1,1,0)</f>
        <v>0</v>
      </c>
      <c r="AA5415">
        <f ca="1">IF($I5415=$AA$1,1,0)</f>
        <v>1</v>
      </c>
      <c r="AB5415" t="str">
        <f t="shared" ca="1" si="594"/>
        <v/>
      </c>
      <c r="AC5415" t="str">
        <f ca="1">IF(AND(Z5415,AA5415),C5415,"")</f>
        <v/>
      </c>
      <c r="AD5415" t="str">
        <f ca="1">IF(AND(AA5415,Z5415),D5415,"")</f>
        <v/>
      </c>
      <c r="AE5415" t="str">
        <f t="shared" ca="1" si="595"/>
        <v/>
      </c>
    </row>
    <row r="5416" spans="1:31" x14ac:dyDescent="0.25">
      <c r="A5416">
        <v>821851</v>
      </c>
      <c r="B5416" s="1">
        <v>38767.254942129628</v>
      </c>
      <c r="C5416">
        <v>23</v>
      </c>
      <c r="D5416">
        <v>6</v>
      </c>
      <c r="E5416">
        <v>270.2</v>
      </c>
      <c r="F5416" t="s">
        <v>113</v>
      </c>
      <c r="G5416">
        <v>-57</v>
      </c>
      <c r="H5416">
        <v>1140354427337</v>
      </c>
      <c r="I5416">
        <v>270</v>
      </c>
      <c r="J5416" t="s">
        <v>68</v>
      </c>
      <c r="K5416">
        <v>-63</v>
      </c>
      <c r="L5416">
        <v>-62.09375</v>
      </c>
      <c r="M5416">
        <v>96</v>
      </c>
      <c r="N5416">
        <v>3.0229930271347398</v>
      </c>
      <c r="O5416">
        <v>3</v>
      </c>
      <c r="P5416">
        <f t="shared" si="590"/>
        <v>1.9952623149688749E-6</v>
      </c>
      <c r="Q5416">
        <f t="shared" si="589"/>
        <v>-13.124735030066063</v>
      </c>
      <c r="R5416">
        <f>10^(L5416/10)</f>
        <v>6.1748299220595378E-7</v>
      </c>
      <c r="S5416">
        <f>LN(R5416)</f>
        <v>-14.297614311809903</v>
      </c>
      <c r="T5416">
        <v>12.8</v>
      </c>
      <c r="U5416">
        <v>-2.8</v>
      </c>
      <c r="V5416">
        <f t="shared" si="591"/>
        <v>13.471451295239129</v>
      </c>
      <c r="W5416">
        <f t="shared" si="592"/>
        <v>7.4231051880312593E-2</v>
      </c>
      <c r="X5416">
        <f t="shared" si="593"/>
        <v>5.5102490632576587E-3</v>
      </c>
      <c r="Z5416">
        <f ca="1">IF($F5416=$Z$1,1,0)</f>
        <v>1</v>
      </c>
      <c r="AA5416">
        <f ca="1">IF($I5416=$AA$1,1,0)</f>
        <v>1</v>
      </c>
      <c r="AB5416">
        <f t="shared" ca="1" si="594"/>
        <v>4.2727236834585132E-2</v>
      </c>
      <c r="AC5416">
        <f ca="1">IF(AND(Z5416,AA5416),C5416,"")</f>
        <v>23</v>
      </c>
      <c r="AD5416">
        <f ca="1">IF(AND(AA5416,Z5416),D5416,"")</f>
        <v>6</v>
      </c>
      <c r="AE5416">
        <f t="shared" ca="1" si="595"/>
        <v>7.4231051880312593E-2</v>
      </c>
    </row>
    <row r="5417" spans="1:31" x14ac:dyDescent="0.25">
      <c r="A5417">
        <v>821852</v>
      </c>
      <c r="B5417" s="1">
        <v>38767.254942129628</v>
      </c>
      <c r="C5417">
        <v>23</v>
      </c>
      <c r="D5417">
        <v>6</v>
      </c>
      <c r="E5417">
        <v>270.2</v>
      </c>
      <c r="F5417" t="s">
        <v>115</v>
      </c>
      <c r="G5417">
        <v>-62</v>
      </c>
      <c r="H5417">
        <v>1140354427337</v>
      </c>
      <c r="I5417">
        <v>270</v>
      </c>
      <c r="J5417" t="s">
        <v>68</v>
      </c>
      <c r="K5417">
        <v>-62</v>
      </c>
      <c r="L5417">
        <v>-63.454545454545503</v>
      </c>
      <c r="M5417">
        <v>99</v>
      </c>
      <c r="N5417">
        <v>4.5271803344991799</v>
      </c>
      <c r="O5417">
        <v>1</v>
      </c>
      <c r="P5417">
        <f t="shared" si="590"/>
        <v>6.3095734448019254E-7</v>
      </c>
      <c r="Q5417">
        <f t="shared" si="589"/>
        <v>-14.276027576563084</v>
      </c>
      <c r="R5417">
        <f>10^(L5417/10)</f>
        <v>4.5138326597689215E-7</v>
      </c>
      <c r="S5417">
        <f>LN(R5417)</f>
        <v>-14.610949044634957</v>
      </c>
      <c r="T5417">
        <v>2.5</v>
      </c>
      <c r="U5417">
        <v>-0.8</v>
      </c>
      <c r="V5417">
        <f t="shared" si="591"/>
        <v>21.598379568847289</v>
      </c>
      <c r="W5417">
        <f t="shared" si="592"/>
        <v>4.6299769703203257E-2</v>
      </c>
      <c r="X5417">
        <f t="shared" si="593"/>
        <v>2.1436686745696584E-3</v>
      </c>
      <c r="Z5417">
        <f ca="1">IF($F5417=$Z$1,1,0)</f>
        <v>0</v>
      </c>
      <c r="AA5417">
        <f ca="1">IF($I5417=$AA$1,1,0)</f>
        <v>1</v>
      </c>
      <c r="AB5417" t="str">
        <f t="shared" ca="1" si="594"/>
        <v/>
      </c>
      <c r="AC5417" t="str">
        <f ca="1">IF(AND(Z5417,AA5417),C5417,"")</f>
        <v/>
      </c>
      <c r="AD5417" t="str">
        <f ca="1">IF(AND(AA5417,Z5417),D5417,"")</f>
        <v/>
      </c>
      <c r="AE5417" t="str">
        <f t="shared" ca="1" si="595"/>
        <v/>
      </c>
    </row>
    <row r="5418" spans="1:31" x14ac:dyDescent="0.25">
      <c r="A5418">
        <v>821853</v>
      </c>
      <c r="B5418" s="1">
        <v>38767.254942129628</v>
      </c>
      <c r="C5418">
        <v>23</v>
      </c>
      <c r="D5418">
        <v>6</v>
      </c>
      <c r="E5418">
        <v>270.2</v>
      </c>
      <c r="F5418" t="s">
        <v>112</v>
      </c>
      <c r="G5418">
        <v>-55</v>
      </c>
      <c r="H5418">
        <v>1140354427337</v>
      </c>
      <c r="I5418">
        <v>270</v>
      </c>
      <c r="J5418" t="s">
        <v>68</v>
      </c>
      <c r="K5418">
        <v>-57</v>
      </c>
      <c r="L5418">
        <v>-57.436363636363602</v>
      </c>
      <c r="M5418">
        <v>110</v>
      </c>
      <c r="N5418">
        <v>1.0273978239094199</v>
      </c>
      <c r="O5418">
        <v>1</v>
      </c>
      <c r="P5418">
        <f t="shared" si="590"/>
        <v>3.1622776601683767E-6</v>
      </c>
      <c r="Q5418">
        <f t="shared" si="589"/>
        <v>-12.664218011467252</v>
      </c>
      <c r="R5418">
        <f>10^(L5418/10)</f>
        <v>1.8045280464353638E-6</v>
      </c>
      <c r="S5418">
        <f>LN(R5418)</f>
        <v>-13.225211470487613</v>
      </c>
      <c r="T5418">
        <v>7.5</v>
      </c>
      <c r="U5418">
        <v>6.3</v>
      </c>
      <c r="V5418">
        <f t="shared" si="591"/>
        <v>15.50290295396317</v>
      </c>
      <c r="W5418">
        <f t="shared" si="592"/>
        <v>6.45040482398401E-2</v>
      </c>
      <c r="X5418">
        <f t="shared" si="593"/>
        <v>4.1607722393276194E-3</v>
      </c>
      <c r="Z5418">
        <f ca="1">IF($F5418=$Z$1,1,0)</f>
        <v>0</v>
      </c>
      <c r="AA5418">
        <f ca="1">IF($I5418=$AA$1,1,0)</f>
        <v>1</v>
      </c>
      <c r="AB5418" t="str">
        <f t="shared" ca="1" si="594"/>
        <v/>
      </c>
      <c r="AC5418" t="str">
        <f ca="1">IF(AND(Z5418,AA5418),C5418,"")</f>
        <v/>
      </c>
      <c r="AD5418" t="str">
        <f ca="1">IF(AND(AA5418,Z5418),D5418,"")</f>
        <v/>
      </c>
      <c r="AE5418" t="str">
        <f t="shared" ca="1" si="595"/>
        <v/>
      </c>
    </row>
    <row r="5419" spans="1:31" x14ac:dyDescent="0.25">
      <c r="A5419">
        <v>821855</v>
      </c>
      <c r="B5419" s="1">
        <v>38767.254942129628</v>
      </c>
      <c r="C5419">
        <v>23</v>
      </c>
      <c r="D5419">
        <v>6</v>
      </c>
      <c r="E5419">
        <v>270.2</v>
      </c>
      <c r="F5419" t="s">
        <v>117</v>
      </c>
      <c r="G5419">
        <v>-78</v>
      </c>
      <c r="H5419">
        <v>1140354427337</v>
      </c>
      <c r="I5419">
        <v>270</v>
      </c>
      <c r="J5419" t="s">
        <v>68</v>
      </c>
      <c r="K5419">
        <v>-75</v>
      </c>
      <c r="L5419">
        <v>-75.571428571428598</v>
      </c>
      <c r="M5419">
        <v>84</v>
      </c>
      <c r="N5419">
        <v>2.3143643343140501</v>
      </c>
      <c r="O5419">
        <v>2</v>
      </c>
      <c r="P5419">
        <f t="shared" si="590"/>
        <v>1.5848931924611133E-8</v>
      </c>
      <c r="Q5419">
        <f t="shared" si="589"/>
        <v>-17.960163725353556</v>
      </c>
      <c r="R5419">
        <f>10^(L5419/10)</f>
        <v>2.7724079967417551E-8</v>
      </c>
      <c r="S5419">
        <f>LN(R5419)</f>
        <v>-17.400964488483581</v>
      </c>
      <c r="T5419">
        <v>1</v>
      </c>
      <c r="U5419">
        <v>14</v>
      </c>
      <c r="V5419">
        <f t="shared" si="591"/>
        <v>23.409399821439251</v>
      </c>
      <c r="W5419">
        <f t="shared" si="592"/>
        <v>4.2717882885838047E-2</v>
      </c>
      <c r="X5419">
        <f t="shared" si="593"/>
        <v>1.8248175182481751E-3</v>
      </c>
      <c r="Z5419">
        <f ca="1">IF($F5419=$Z$1,1,0)</f>
        <v>0</v>
      </c>
      <c r="AA5419">
        <f ca="1">IF($I5419=$AA$1,1,0)</f>
        <v>1</v>
      </c>
      <c r="AB5419" t="str">
        <f t="shared" ca="1" si="594"/>
        <v/>
      </c>
      <c r="AC5419" t="str">
        <f ca="1">IF(AND(Z5419,AA5419),C5419,"")</f>
        <v/>
      </c>
      <c r="AD5419" t="str">
        <f ca="1">IF(AND(AA5419,Z5419),D5419,"")</f>
        <v/>
      </c>
      <c r="AE5419" t="str">
        <f t="shared" ca="1" si="595"/>
        <v/>
      </c>
    </row>
    <row r="5420" spans="1:31" x14ac:dyDescent="0.25">
      <c r="A5420">
        <v>822651</v>
      </c>
      <c r="B5420" s="1">
        <v>38767.255532407406</v>
      </c>
      <c r="C5420">
        <v>23</v>
      </c>
      <c r="D5420">
        <v>6</v>
      </c>
      <c r="E5420">
        <v>315.10000000000002</v>
      </c>
      <c r="F5420" t="s">
        <v>116</v>
      </c>
      <c r="G5420">
        <v>-48</v>
      </c>
      <c r="H5420">
        <v>1140354478669</v>
      </c>
      <c r="I5420">
        <v>315</v>
      </c>
      <c r="J5420" t="s">
        <v>68</v>
      </c>
      <c r="K5420">
        <v>-50</v>
      </c>
      <c r="L5420">
        <v>-50.293478260869598</v>
      </c>
      <c r="M5420">
        <v>92</v>
      </c>
      <c r="N5420">
        <v>0.94389936461003499</v>
      </c>
      <c r="O5420">
        <v>1</v>
      </c>
      <c r="P5420">
        <f t="shared" si="590"/>
        <v>1.5848931924611131E-5</v>
      </c>
      <c r="Q5420">
        <f t="shared" si="589"/>
        <v>-11.05240844637142</v>
      </c>
      <c r="R5420">
        <f>10^(L5420/10)</f>
        <v>9.346568084492433E-6</v>
      </c>
      <c r="S5420">
        <f>LN(R5420)</f>
        <v>-11.580501331829845</v>
      </c>
      <c r="T5420">
        <v>33.5</v>
      </c>
      <c r="U5420">
        <v>9.3000000000000007</v>
      </c>
      <c r="V5420">
        <f t="shared" si="591"/>
        <v>11.006361796706484</v>
      </c>
      <c r="W5420">
        <f t="shared" si="592"/>
        <v>9.0856544466786246E-2</v>
      </c>
      <c r="X5420">
        <f t="shared" si="593"/>
        <v>8.254911672445105E-3</v>
      </c>
      <c r="Z5420">
        <f ca="1">IF($F5420=$Z$1,1,0)</f>
        <v>0</v>
      </c>
      <c r="AA5420">
        <f ca="1">IF($I5420=$AA$1,1,0)</f>
        <v>0</v>
      </c>
      <c r="AB5420" t="str">
        <f t="shared" ca="1" si="594"/>
        <v/>
      </c>
      <c r="AC5420" t="str">
        <f ca="1">IF(AND(Z5420,AA5420),C5420,"")</f>
        <v/>
      </c>
      <c r="AD5420" t="str">
        <f ca="1">IF(AND(AA5420,Z5420),D5420,"")</f>
        <v/>
      </c>
      <c r="AE5420" t="str">
        <f t="shared" ca="1" si="595"/>
        <v/>
      </c>
    </row>
    <row r="5421" spans="1:31" x14ac:dyDescent="0.25">
      <c r="A5421">
        <v>822652</v>
      </c>
      <c r="B5421" s="1">
        <v>38767.255532407406</v>
      </c>
      <c r="C5421">
        <v>23</v>
      </c>
      <c r="D5421">
        <v>6</v>
      </c>
      <c r="E5421">
        <v>315.10000000000002</v>
      </c>
      <c r="F5421" t="s">
        <v>112</v>
      </c>
      <c r="G5421">
        <v>-54</v>
      </c>
      <c r="H5421">
        <v>1140354478669</v>
      </c>
      <c r="I5421">
        <v>315</v>
      </c>
      <c r="J5421" t="s">
        <v>68</v>
      </c>
      <c r="K5421">
        <v>-54</v>
      </c>
      <c r="L5421">
        <v>-55.309090909090898</v>
      </c>
      <c r="M5421">
        <v>110</v>
      </c>
      <c r="N5421">
        <v>2.3685456170999899</v>
      </c>
      <c r="O5421">
        <v>3</v>
      </c>
      <c r="P5421">
        <f t="shared" si="590"/>
        <v>3.9810717055349657E-6</v>
      </c>
      <c r="Q5421">
        <f t="shared" ref="Q5421:Q5484" si="596">LN(P5421)</f>
        <v>-12.433959502167848</v>
      </c>
      <c r="R5421">
        <f>10^(L5421/10)</f>
        <v>2.945038042071766E-6</v>
      </c>
      <c r="S5421">
        <f>LN(R5421)</f>
        <v>-12.735388823432519</v>
      </c>
      <c r="T5421">
        <v>7.5</v>
      </c>
      <c r="U5421">
        <v>6.3</v>
      </c>
      <c r="V5421">
        <f t="shared" si="591"/>
        <v>15.50290295396317</v>
      </c>
      <c r="W5421">
        <f t="shared" si="592"/>
        <v>6.45040482398401E-2</v>
      </c>
      <c r="X5421">
        <f t="shared" si="593"/>
        <v>4.1607722393276194E-3</v>
      </c>
      <c r="Z5421">
        <f ca="1">IF($F5421=$Z$1,1,0)</f>
        <v>0</v>
      </c>
      <c r="AA5421">
        <f ca="1">IF($I5421=$AA$1,1,0)</f>
        <v>0</v>
      </c>
      <c r="AB5421" t="str">
        <f t="shared" ca="1" si="594"/>
        <v/>
      </c>
      <c r="AC5421" t="str">
        <f ca="1">IF(AND(Z5421,AA5421),C5421,"")</f>
        <v/>
      </c>
      <c r="AD5421" t="str">
        <f ca="1">IF(AND(AA5421,Z5421),D5421,"")</f>
        <v/>
      </c>
      <c r="AE5421" t="str">
        <f t="shared" ca="1" si="595"/>
        <v/>
      </c>
    </row>
    <row r="5422" spans="1:31" x14ac:dyDescent="0.25">
      <c r="A5422">
        <v>822653</v>
      </c>
      <c r="B5422" s="1">
        <v>38767.255532407406</v>
      </c>
      <c r="C5422">
        <v>23</v>
      </c>
      <c r="D5422">
        <v>6</v>
      </c>
      <c r="E5422">
        <v>315.10000000000002</v>
      </c>
      <c r="F5422" t="s">
        <v>114</v>
      </c>
      <c r="G5422">
        <v>-54</v>
      </c>
      <c r="H5422">
        <v>1140354478669</v>
      </c>
      <c r="I5422">
        <v>315</v>
      </c>
      <c r="J5422" t="s">
        <v>68</v>
      </c>
      <c r="K5422">
        <v>-53</v>
      </c>
      <c r="L5422">
        <v>-53.159090909090899</v>
      </c>
      <c r="M5422">
        <v>88</v>
      </c>
      <c r="N5422">
        <v>1.07089353212996</v>
      </c>
      <c r="O5422">
        <v>2</v>
      </c>
      <c r="P5422">
        <f t="shared" si="590"/>
        <v>3.9810717055349657E-6</v>
      </c>
      <c r="Q5422">
        <f t="shared" si="596"/>
        <v>-12.433959502167848</v>
      </c>
      <c r="R5422">
        <f>10^(L5422/10)</f>
        <v>4.8315992935065328E-6</v>
      </c>
      <c r="S5422">
        <f>LN(R5422)</f>
        <v>-12.240333028438799</v>
      </c>
      <c r="T5422">
        <v>33.5</v>
      </c>
      <c r="U5422">
        <v>2.8</v>
      </c>
      <c r="V5422">
        <f t="shared" si="591"/>
        <v>10.976793703081061</v>
      </c>
      <c r="W5422">
        <f t="shared" si="592"/>
        <v>9.1101283949548167E-2</v>
      </c>
      <c r="X5422">
        <f t="shared" si="593"/>
        <v>8.2994439372562016E-3</v>
      </c>
      <c r="Z5422">
        <f ca="1">IF($F5422=$Z$1,1,0)</f>
        <v>0</v>
      </c>
      <c r="AA5422">
        <f ca="1">IF($I5422=$AA$1,1,0)</f>
        <v>0</v>
      </c>
      <c r="AB5422" t="str">
        <f t="shared" ca="1" si="594"/>
        <v/>
      </c>
      <c r="AC5422" t="str">
        <f ca="1">IF(AND(Z5422,AA5422),C5422,"")</f>
        <v/>
      </c>
      <c r="AD5422" t="str">
        <f ca="1">IF(AND(AA5422,Z5422),D5422,"")</f>
        <v/>
      </c>
      <c r="AE5422" t="str">
        <f t="shared" ca="1" si="595"/>
        <v/>
      </c>
    </row>
    <row r="5423" spans="1:31" x14ac:dyDescent="0.25">
      <c r="A5423">
        <v>822654</v>
      </c>
      <c r="B5423" s="1">
        <v>38767.255532407406</v>
      </c>
      <c r="C5423">
        <v>23</v>
      </c>
      <c r="D5423">
        <v>6</v>
      </c>
      <c r="E5423">
        <v>315.10000000000002</v>
      </c>
      <c r="F5423" t="s">
        <v>113</v>
      </c>
      <c r="G5423">
        <v>-61</v>
      </c>
      <c r="H5423">
        <v>1140354478669</v>
      </c>
      <c r="I5423">
        <v>315</v>
      </c>
      <c r="J5423" t="s">
        <v>68</v>
      </c>
      <c r="K5423">
        <v>-62</v>
      </c>
      <c r="L5423">
        <v>-61.185567010309299</v>
      </c>
      <c r="M5423">
        <v>97</v>
      </c>
      <c r="N5423">
        <v>1.7755861526738199</v>
      </c>
      <c r="O5423">
        <v>1</v>
      </c>
      <c r="P5423">
        <f t="shared" si="590"/>
        <v>7.9432823472428114E-7</v>
      </c>
      <c r="Q5423">
        <f t="shared" si="596"/>
        <v>-14.045769067263679</v>
      </c>
      <c r="R5423">
        <f>10^(L5423/10)</f>
        <v>7.6110276374210099E-7</v>
      </c>
      <c r="S5423">
        <f>LN(R5423)</f>
        <v>-14.088497450432646</v>
      </c>
      <c r="T5423">
        <v>12.8</v>
      </c>
      <c r="U5423">
        <v>-2.8</v>
      </c>
      <c r="V5423">
        <f t="shared" si="591"/>
        <v>13.471451295239129</v>
      </c>
      <c r="W5423">
        <f t="shared" si="592"/>
        <v>7.4231051880312593E-2</v>
      </c>
      <c r="X5423">
        <f t="shared" si="593"/>
        <v>5.5102490632576587E-3</v>
      </c>
      <c r="Z5423">
        <f ca="1">IF($F5423=$Z$1,1,0)</f>
        <v>1</v>
      </c>
      <c r="AA5423">
        <f ca="1">IF($I5423=$AA$1,1,0)</f>
        <v>0</v>
      </c>
      <c r="AB5423" t="str">
        <f t="shared" ca="1" si="594"/>
        <v/>
      </c>
      <c r="AC5423" t="str">
        <f ca="1">IF(AND(Z5423,AA5423),C5423,"")</f>
        <v/>
      </c>
      <c r="AD5423" t="str">
        <f ca="1">IF(AND(AA5423,Z5423),D5423,"")</f>
        <v/>
      </c>
      <c r="AE5423" t="str">
        <f t="shared" ca="1" si="595"/>
        <v/>
      </c>
    </row>
    <row r="5424" spans="1:31" x14ac:dyDescent="0.25">
      <c r="A5424">
        <v>822655</v>
      </c>
      <c r="B5424" s="1">
        <v>38767.255532407406</v>
      </c>
      <c r="C5424">
        <v>23</v>
      </c>
      <c r="D5424">
        <v>6</v>
      </c>
      <c r="E5424">
        <v>315.10000000000002</v>
      </c>
      <c r="F5424" t="s">
        <v>115</v>
      </c>
      <c r="G5424">
        <v>-67</v>
      </c>
      <c r="H5424">
        <v>1140354478669</v>
      </c>
      <c r="I5424">
        <v>315</v>
      </c>
      <c r="J5424" t="s">
        <v>68</v>
      </c>
      <c r="K5424">
        <v>-63</v>
      </c>
      <c r="L5424">
        <v>-64.826530612244895</v>
      </c>
      <c r="M5424">
        <v>98</v>
      </c>
      <c r="N5424">
        <v>4.2572570187616696</v>
      </c>
      <c r="O5424">
        <v>3.75</v>
      </c>
      <c r="P5424">
        <f t="shared" si="590"/>
        <v>1.9952623149688761E-7</v>
      </c>
      <c r="Q5424">
        <f t="shared" si="596"/>
        <v>-15.427320123060108</v>
      </c>
      <c r="R5424">
        <f>10^(L5424/10)</f>
        <v>3.291144409514724E-7</v>
      </c>
      <c r="S5424">
        <f>LN(R5424)</f>
        <v>-14.926860301827727</v>
      </c>
      <c r="T5424">
        <v>2.5</v>
      </c>
      <c r="U5424">
        <v>-0.8</v>
      </c>
      <c r="V5424">
        <f t="shared" si="591"/>
        <v>21.598379568847289</v>
      </c>
      <c r="W5424">
        <f t="shared" si="592"/>
        <v>4.6299769703203257E-2</v>
      </c>
      <c r="X5424">
        <f t="shared" si="593"/>
        <v>2.1436686745696584E-3</v>
      </c>
      <c r="Z5424">
        <f ca="1">IF($F5424=$Z$1,1,0)</f>
        <v>0</v>
      </c>
      <c r="AA5424">
        <f ca="1">IF($I5424=$AA$1,1,0)</f>
        <v>0</v>
      </c>
      <c r="AB5424" t="str">
        <f t="shared" ca="1" si="594"/>
        <v/>
      </c>
      <c r="AC5424" t="str">
        <f ca="1">IF(AND(Z5424,AA5424),C5424,"")</f>
        <v/>
      </c>
      <c r="AD5424" t="str">
        <f ca="1">IF(AND(AA5424,Z5424),D5424,"")</f>
        <v/>
      </c>
      <c r="AE5424" t="str">
        <f t="shared" ca="1" si="595"/>
        <v/>
      </c>
    </row>
    <row r="5425" spans="1:31" x14ac:dyDescent="0.25">
      <c r="A5425">
        <v>822658</v>
      </c>
      <c r="B5425" s="1">
        <v>38767.255532407406</v>
      </c>
      <c r="C5425">
        <v>23</v>
      </c>
      <c r="D5425">
        <v>6</v>
      </c>
      <c r="E5425">
        <v>315.10000000000002</v>
      </c>
      <c r="F5425" t="s">
        <v>117</v>
      </c>
      <c r="G5425">
        <v>-66</v>
      </c>
      <c r="H5425">
        <v>1140354478669</v>
      </c>
      <c r="I5425">
        <v>315</v>
      </c>
      <c r="J5425" t="s">
        <v>68</v>
      </c>
      <c r="K5425">
        <v>-70</v>
      </c>
      <c r="L5425">
        <v>-70.505263157894703</v>
      </c>
      <c r="M5425">
        <v>95</v>
      </c>
      <c r="N5425">
        <v>4.1867920086419597</v>
      </c>
      <c r="O5425">
        <v>3</v>
      </c>
      <c r="P5425">
        <f t="shared" si="590"/>
        <v>2.511886431509578E-7</v>
      </c>
      <c r="Q5425">
        <f t="shared" si="596"/>
        <v>-15.197061613760702</v>
      </c>
      <c r="R5425">
        <f>10^(L5425/10)</f>
        <v>8.901714970175701E-8</v>
      </c>
      <c r="S5425">
        <f>LN(R5425)</f>
        <v>-16.234436792499068</v>
      </c>
      <c r="T5425">
        <v>1</v>
      </c>
      <c r="U5425">
        <v>14</v>
      </c>
      <c r="V5425">
        <f t="shared" si="591"/>
        <v>23.409399821439251</v>
      </c>
      <c r="W5425">
        <f t="shared" si="592"/>
        <v>4.2717882885838047E-2</v>
      </c>
      <c r="X5425">
        <f t="shared" si="593"/>
        <v>1.8248175182481751E-3</v>
      </c>
      <c r="Z5425">
        <f ca="1">IF($F5425=$Z$1,1,0)</f>
        <v>0</v>
      </c>
      <c r="AA5425">
        <f ca="1">IF($I5425=$AA$1,1,0)</f>
        <v>0</v>
      </c>
      <c r="AB5425" t="str">
        <f t="shared" ca="1" si="594"/>
        <v/>
      </c>
      <c r="AC5425" t="str">
        <f ca="1">IF(AND(Z5425,AA5425),C5425,"")</f>
        <v/>
      </c>
      <c r="AD5425" t="str">
        <f ca="1">IF(AND(AA5425,Z5425),D5425,"")</f>
        <v/>
      </c>
      <c r="AE5425" t="str">
        <f t="shared" ca="1" si="595"/>
        <v/>
      </c>
    </row>
    <row r="5426" spans="1:31" x14ac:dyDescent="0.25">
      <c r="A5426">
        <v>823474</v>
      </c>
      <c r="B5426" s="1">
        <v>38767.256331018521</v>
      </c>
      <c r="C5426">
        <v>24</v>
      </c>
      <c r="D5426">
        <v>6</v>
      </c>
      <c r="E5426">
        <v>0.3</v>
      </c>
      <c r="F5426" t="s">
        <v>114</v>
      </c>
      <c r="G5426">
        <v>-48</v>
      </c>
      <c r="H5426">
        <v>1140354547005</v>
      </c>
      <c r="I5426">
        <v>0</v>
      </c>
      <c r="J5426" t="s">
        <v>74</v>
      </c>
      <c r="K5426">
        <v>-48</v>
      </c>
      <c r="L5426">
        <v>-47.55</v>
      </c>
      <c r="M5426">
        <v>100</v>
      </c>
      <c r="N5426">
        <v>0.83333333333333304</v>
      </c>
      <c r="O5426">
        <v>1</v>
      </c>
      <c r="P5426">
        <f t="shared" ref="P5426:P5489" si="597">10^(G5426/10)</f>
        <v>1.5848931924611131E-5</v>
      </c>
      <c r="Q5426">
        <f t="shared" si="596"/>
        <v>-11.05240844637142</v>
      </c>
      <c r="R5426">
        <f>10^(L5426/10)</f>
        <v>1.7579236139586911E-5</v>
      </c>
      <c r="S5426">
        <f>LN(R5426)</f>
        <v>-10.948792117186688</v>
      </c>
      <c r="T5426">
        <v>33.5</v>
      </c>
      <c r="U5426">
        <v>2.8</v>
      </c>
      <c r="V5426">
        <f t="shared" si="591"/>
        <v>10.024470060806207</v>
      </c>
      <c r="W5426">
        <f t="shared" si="592"/>
        <v>9.975589671416267E-2</v>
      </c>
      <c r="X5426">
        <f t="shared" si="593"/>
        <v>9.9512389292466912E-3</v>
      </c>
      <c r="Z5426">
        <f ca="1">IF($F5426=$Z$1,1,0)</f>
        <v>0</v>
      </c>
      <c r="AA5426">
        <f ca="1">IF($I5426=$AA$1,1,0)</f>
        <v>0</v>
      </c>
      <c r="AB5426" t="str">
        <f t="shared" ca="1" si="594"/>
        <v/>
      </c>
      <c r="AC5426" t="str">
        <f ca="1">IF(AND(Z5426,AA5426),C5426,"")</f>
        <v/>
      </c>
      <c r="AD5426" t="str">
        <f ca="1">IF(AND(AA5426,Z5426),D5426,"")</f>
        <v/>
      </c>
      <c r="AE5426" t="str">
        <f t="shared" ca="1" si="595"/>
        <v/>
      </c>
    </row>
    <row r="5427" spans="1:31" x14ac:dyDescent="0.25">
      <c r="A5427">
        <v>823475</v>
      </c>
      <c r="B5427" s="1">
        <v>38767.256331018521</v>
      </c>
      <c r="C5427">
        <v>24</v>
      </c>
      <c r="D5427">
        <v>6</v>
      </c>
      <c r="E5427">
        <v>0.3</v>
      </c>
      <c r="F5427" t="s">
        <v>115</v>
      </c>
      <c r="G5427">
        <v>-62</v>
      </c>
      <c r="H5427">
        <v>1140354547005</v>
      </c>
      <c r="I5427">
        <v>0</v>
      </c>
      <c r="J5427" t="s">
        <v>74</v>
      </c>
      <c r="K5427">
        <v>-62</v>
      </c>
      <c r="L5427">
        <v>-62.2210526315789</v>
      </c>
      <c r="M5427">
        <v>95</v>
      </c>
      <c r="N5427">
        <v>1.7208295090822101</v>
      </c>
      <c r="O5427">
        <v>2</v>
      </c>
      <c r="P5427">
        <f t="shared" si="597"/>
        <v>6.3095734448019254E-7</v>
      </c>
      <c r="Q5427">
        <f t="shared" si="596"/>
        <v>-14.276027576563084</v>
      </c>
      <c r="R5427">
        <f>10^(L5427/10)</f>
        <v>5.9964571808345655E-7</v>
      </c>
      <c r="S5427">
        <f>LN(R5427)</f>
        <v>-14.326926825987153</v>
      </c>
      <c r="T5427">
        <v>2.5</v>
      </c>
      <c r="U5427">
        <v>-0.8</v>
      </c>
      <c r="V5427">
        <f t="shared" si="591"/>
        <v>22.549722836434153</v>
      </c>
      <c r="W5427">
        <f t="shared" si="592"/>
        <v>4.4346443069547395E-2</v>
      </c>
      <c r="X5427">
        <f t="shared" si="593"/>
        <v>1.9666070129206082E-3</v>
      </c>
      <c r="Z5427">
        <f ca="1">IF($F5427=$Z$1,1,0)</f>
        <v>0</v>
      </c>
      <c r="AA5427">
        <f ca="1">IF($I5427=$AA$1,1,0)</f>
        <v>0</v>
      </c>
      <c r="AB5427" t="str">
        <f t="shared" ca="1" si="594"/>
        <v/>
      </c>
      <c r="AC5427" t="str">
        <f ca="1">IF(AND(Z5427,AA5427),C5427,"")</f>
        <v/>
      </c>
      <c r="AD5427" t="str">
        <f ca="1">IF(AND(AA5427,Z5427),D5427,"")</f>
        <v/>
      </c>
      <c r="AE5427" t="str">
        <f t="shared" ca="1" si="595"/>
        <v/>
      </c>
    </row>
    <row r="5428" spans="1:31" x14ac:dyDescent="0.25">
      <c r="A5428">
        <v>823476</v>
      </c>
      <c r="B5428" s="1">
        <v>38767.256331018521</v>
      </c>
      <c r="C5428">
        <v>24</v>
      </c>
      <c r="D5428">
        <v>6</v>
      </c>
      <c r="E5428">
        <v>0.3</v>
      </c>
      <c r="F5428" t="s">
        <v>113</v>
      </c>
      <c r="G5428">
        <v>-64</v>
      </c>
      <c r="H5428">
        <v>1140354547005</v>
      </c>
      <c r="I5428">
        <v>0</v>
      </c>
      <c r="J5428" t="s">
        <v>74</v>
      </c>
      <c r="K5428">
        <v>-62</v>
      </c>
      <c r="L5428">
        <v>-61.621052631578898</v>
      </c>
      <c r="M5428">
        <v>95</v>
      </c>
      <c r="N5428">
        <v>1.6578565202939901</v>
      </c>
      <c r="O5428">
        <v>1</v>
      </c>
      <c r="P5428">
        <f t="shared" si="597"/>
        <v>3.9810717055349618E-7</v>
      </c>
      <c r="Q5428">
        <f t="shared" si="596"/>
        <v>-14.736544595161895</v>
      </c>
      <c r="R5428">
        <f>10^(L5428/10)</f>
        <v>6.8848540283262019E-7</v>
      </c>
      <c r="S5428">
        <f>LN(R5428)</f>
        <v>-14.188771720407509</v>
      </c>
      <c r="T5428">
        <v>12.8</v>
      </c>
      <c r="U5428">
        <v>-2.8</v>
      </c>
      <c r="V5428">
        <f t="shared" si="591"/>
        <v>14.243595051811884</v>
      </c>
      <c r="W5428">
        <f t="shared" si="592"/>
        <v>7.0206994537716311E-2</v>
      </c>
      <c r="X5428">
        <f t="shared" si="593"/>
        <v>4.929022082018928E-3</v>
      </c>
      <c r="Z5428">
        <f ca="1">IF($F5428=$Z$1,1,0)</f>
        <v>1</v>
      </c>
      <c r="AA5428">
        <f ca="1">IF($I5428=$AA$1,1,0)</f>
        <v>0</v>
      </c>
      <c r="AB5428" t="str">
        <f t="shared" ca="1" si="594"/>
        <v/>
      </c>
      <c r="AC5428" t="str">
        <f ca="1">IF(AND(Z5428,AA5428),C5428,"")</f>
        <v/>
      </c>
      <c r="AD5428" t="str">
        <f ca="1">IF(AND(AA5428,Z5428),D5428,"")</f>
        <v/>
      </c>
      <c r="AE5428" t="str">
        <f t="shared" ca="1" si="595"/>
        <v/>
      </c>
    </row>
    <row r="5429" spans="1:31" x14ac:dyDescent="0.25">
      <c r="A5429">
        <v>823478</v>
      </c>
      <c r="B5429" s="1">
        <v>38767.256331018521</v>
      </c>
      <c r="C5429">
        <v>24</v>
      </c>
      <c r="D5429">
        <v>6</v>
      </c>
      <c r="E5429">
        <v>0.3</v>
      </c>
      <c r="F5429" t="s">
        <v>112</v>
      </c>
      <c r="G5429">
        <v>-61</v>
      </c>
      <c r="H5429">
        <v>1140354547005</v>
      </c>
      <c r="I5429">
        <v>0</v>
      </c>
      <c r="J5429" t="s">
        <v>74</v>
      </c>
      <c r="K5429">
        <v>-59.5</v>
      </c>
      <c r="L5429">
        <v>-59.818181818181799</v>
      </c>
      <c r="M5429">
        <v>110</v>
      </c>
      <c r="N5429">
        <v>1.79285952816716</v>
      </c>
      <c r="O5429">
        <v>2</v>
      </c>
      <c r="P5429">
        <f t="shared" si="597"/>
        <v>7.9432823472428114E-7</v>
      </c>
      <c r="Q5429">
        <f t="shared" si="596"/>
        <v>-14.045769067263679</v>
      </c>
      <c r="R5429">
        <f>10^(L5429/10)</f>
        <v>1.0427538888537713E-6</v>
      </c>
      <c r="S5429">
        <f>LN(R5429)</f>
        <v>-13.773645374455288</v>
      </c>
      <c r="T5429">
        <v>7.5</v>
      </c>
      <c r="U5429">
        <v>6.3</v>
      </c>
      <c r="V5429">
        <f t="shared" si="591"/>
        <v>16.50272704737008</v>
      </c>
      <c r="W5429">
        <f t="shared" si="592"/>
        <v>6.0596045558383202E-2</v>
      </c>
      <c r="X5429">
        <f t="shared" si="593"/>
        <v>3.6718807373136526E-3</v>
      </c>
      <c r="Z5429">
        <f ca="1">IF($F5429=$Z$1,1,0)</f>
        <v>0</v>
      </c>
      <c r="AA5429">
        <f ca="1">IF($I5429=$AA$1,1,0)</f>
        <v>0</v>
      </c>
      <c r="AB5429" t="str">
        <f t="shared" ca="1" si="594"/>
        <v/>
      </c>
      <c r="AC5429" t="str">
        <f ca="1">IF(AND(Z5429,AA5429),C5429,"")</f>
        <v/>
      </c>
      <c r="AD5429" t="str">
        <f ca="1">IF(AND(AA5429,Z5429),D5429,"")</f>
        <v/>
      </c>
      <c r="AE5429" t="str">
        <f t="shared" ca="1" si="595"/>
        <v/>
      </c>
    </row>
    <row r="5430" spans="1:31" x14ac:dyDescent="0.25">
      <c r="A5430">
        <v>823481</v>
      </c>
      <c r="B5430" s="1">
        <v>38767.256331018521</v>
      </c>
      <c r="C5430">
        <v>24</v>
      </c>
      <c r="D5430">
        <v>6</v>
      </c>
      <c r="E5430">
        <v>0.3</v>
      </c>
      <c r="F5430" t="s">
        <v>116</v>
      </c>
      <c r="G5430">
        <v>-49</v>
      </c>
      <c r="H5430">
        <v>1140354547257</v>
      </c>
      <c r="I5430">
        <v>0</v>
      </c>
      <c r="J5430" t="s">
        <v>74</v>
      </c>
      <c r="K5430">
        <v>-52</v>
      </c>
      <c r="L5430">
        <v>-52.114942528735597</v>
      </c>
      <c r="M5430">
        <v>87</v>
      </c>
      <c r="N5430">
        <v>2.2589629610618598</v>
      </c>
      <c r="O5430">
        <v>2.5</v>
      </c>
      <c r="P5430">
        <f t="shared" si="597"/>
        <v>1.2589254117941658E-5</v>
      </c>
      <c r="Q5430">
        <f t="shared" si="596"/>
        <v>-11.282666955670825</v>
      </c>
      <c r="R5430">
        <f>10^(L5430/10)</f>
        <v>6.1447716318044527E-6</v>
      </c>
      <c r="S5430">
        <f>LN(R5430)</f>
        <v>-11.999908978890801</v>
      </c>
      <c r="T5430">
        <v>33.5</v>
      </c>
      <c r="U5430">
        <v>9.3000000000000007</v>
      </c>
      <c r="V5430">
        <f t="shared" si="591"/>
        <v>10.056838469419702</v>
      </c>
      <c r="W5430">
        <f t="shared" si="592"/>
        <v>9.9434827658885713E-2</v>
      </c>
      <c r="X5430">
        <f t="shared" si="593"/>
        <v>9.8872849515523019E-3</v>
      </c>
      <c r="Z5430">
        <f ca="1">IF($F5430=$Z$1,1,0)</f>
        <v>0</v>
      </c>
      <c r="AA5430">
        <f ca="1">IF($I5430=$AA$1,1,0)</f>
        <v>0</v>
      </c>
      <c r="AB5430" t="str">
        <f t="shared" ca="1" si="594"/>
        <v/>
      </c>
      <c r="AC5430" t="str">
        <f ca="1">IF(AND(Z5430,AA5430),C5430,"")</f>
        <v/>
      </c>
      <c r="AD5430" t="str">
        <f ca="1">IF(AND(AA5430,Z5430),D5430,"")</f>
        <v/>
      </c>
      <c r="AE5430" t="str">
        <f t="shared" ca="1" si="595"/>
        <v/>
      </c>
    </row>
    <row r="5431" spans="1:31" x14ac:dyDescent="0.25">
      <c r="A5431">
        <v>823486</v>
      </c>
      <c r="B5431" s="1">
        <v>38767.256331018521</v>
      </c>
      <c r="C5431">
        <v>24</v>
      </c>
      <c r="D5431">
        <v>6</v>
      </c>
      <c r="E5431">
        <v>0.3</v>
      </c>
      <c r="F5431" t="s">
        <v>117</v>
      </c>
      <c r="G5431">
        <v>-79</v>
      </c>
      <c r="H5431">
        <v>1140354547257</v>
      </c>
      <c r="I5431">
        <v>0</v>
      </c>
      <c r="J5431" t="s">
        <v>74</v>
      </c>
      <c r="K5431">
        <v>-78</v>
      </c>
      <c r="L5431">
        <v>-77.941860465116307</v>
      </c>
      <c r="M5431">
        <v>86</v>
      </c>
      <c r="N5431">
        <v>1.0992473485263199</v>
      </c>
      <c r="O5431">
        <v>2</v>
      </c>
      <c r="P5431">
        <f t="shared" si="597"/>
        <v>1.2589254117941638E-8</v>
      </c>
      <c r="Q5431">
        <f t="shared" si="596"/>
        <v>-18.190422234652964</v>
      </c>
      <c r="R5431">
        <f>10^(L5431/10)</f>
        <v>1.6062530062138819E-8</v>
      </c>
      <c r="S5431">
        <f>LN(R5431)</f>
        <v>-17.946776602719879</v>
      </c>
      <c r="T5431">
        <v>1</v>
      </c>
      <c r="U5431">
        <v>14</v>
      </c>
      <c r="V5431">
        <f t="shared" si="591"/>
        <v>24.351591323771842</v>
      </c>
      <c r="W5431">
        <f t="shared" si="592"/>
        <v>4.1065078117659089E-2</v>
      </c>
      <c r="X5431">
        <f t="shared" si="593"/>
        <v>1.6863406408094432E-3</v>
      </c>
      <c r="Z5431">
        <f ca="1">IF($F5431=$Z$1,1,0)</f>
        <v>0</v>
      </c>
      <c r="AA5431">
        <f ca="1">IF($I5431=$AA$1,1,0)</f>
        <v>0</v>
      </c>
      <c r="AB5431" t="str">
        <f t="shared" ca="1" si="594"/>
        <v/>
      </c>
      <c r="AC5431" t="str">
        <f ca="1">IF(AND(Z5431,AA5431),C5431,"")</f>
        <v/>
      </c>
      <c r="AD5431" t="str">
        <f ca="1">IF(AND(AA5431,Z5431),D5431,"")</f>
        <v/>
      </c>
      <c r="AE5431" t="str">
        <f t="shared" ca="1" si="595"/>
        <v/>
      </c>
    </row>
    <row r="5432" spans="1:31" x14ac:dyDescent="0.25">
      <c r="A5432">
        <v>824281</v>
      </c>
      <c r="B5432" s="1">
        <v>38767.259131944447</v>
      </c>
      <c r="C5432">
        <v>24</v>
      </c>
      <c r="D5432">
        <v>6</v>
      </c>
      <c r="E5432">
        <v>45.4</v>
      </c>
      <c r="F5432" t="s">
        <v>114</v>
      </c>
      <c r="G5432">
        <v>-49</v>
      </c>
      <c r="H5432">
        <v>1140354789980</v>
      </c>
      <c r="I5432">
        <v>45</v>
      </c>
      <c r="J5432" t="s">
        <v>74</v>
      </c>
      <c r="K5432">
        <v>-49</v>
      </c>
      <c r="L5432">
        <v>-48.673076923076898</v>
      </c>
      <c r="M5432">
        <v>104</v>
      </c>
      <c r="N5432">
        <v>0.95979677958568999</v>
      </c>
      <c r="O5432">
        <v>1</v>
      </c>
      <c r="P5432">
        <f t="shared" si="597"/>
        <v>1.2589254117941658E-5</v>
      </c>
      <c r="Q5432">
        <f t="shared" si="596"/>
        <v>-11.282666955670825</v>
      </c>
      <c r="R5432">
        <f>10^(L5432/10)</f>
        <v>1.3573514390146079E-5</v>
      </c>
      <c r="S5432">
        <f>LN(R5432)</f>
        <v>-11.207390135322937</v>
      </c>
      <c r="T5432">
        <v>33.5</v>
      </c>
      <c r="U5432">
        <v>2.8</v>
      </c>
      <c r="V5432">
        <f t="shared" si="591"/>
        <v>10.024470060806207</v>
      </c>
      <c r="W5432">
        <f t="shared" si="592"/>
        <v>9.975589671416267E-2</v>
      </c>
      <c r="X5432">
        <f t="shared" si="593"/>
        <v>9.9512389292466912E-3</v>
      </c>
      <c r="Z5432">
        <f ca="1">IF($F5432=$Z$1,1,0)</f>
        <v>0</v>
      </c>
      <c r="AA5432">
        <f ca="1">IF($I5432=$AA$1,1,0)</f>
        <v>0</v>
      </c>
      <c r="AB5432" t="str">
        <f t="shared" ca="1" si="594"/>
        <v/>
      </c>
      <c r="AC5432" t="str">
        <f ca="1">IF(AND(Z5432,AA5432),C5432,"")</f>
        <v/>
      </c>
      <c r="AD5432" t="str">
        <f ca="1">IF(AND(AA5432,Z5432),D5432,"")</f>
        <v/>
      </c>
      <c r="AE5432" t="str">
        <f t="shared" ca="1" si="595"/>
        <v/>
      </c>
    </row>
    <row r="5433" spans="1:31" x14ac:dyDescent="0.25">
      <c r="A5433">
        <v>824282</v>
      </c>
      <c r="B5433" s="1">
        <v>38767.259131944447</v>
      </c>
      <c r="C5433">
        <v>24</v>
      </c>
      <c r="D5433">
        <v>6</v>
      </c>
      <c r="E5433">
        <v>45.4</v>
      </c>
      <c r="F5433" t="s">
        <v>116</v>
      </c>
      <c r="G5433">
        <v>-48</v>
      </c>
      <c r="H5433">
        <v>1140354789980</v>
      </c>
      <c r="I5433">
        <v>45</v>
      </c>
      <c r="J5433" t="s">
        <v>74</v>
      </c>
      <c r="K5433">
        <v>-49</v>
      </c>
      <c r="L5433">
        <v>-48.9166666666667</v>
      </c>
      <c r="M5433">
        <v>96</v>
      </c>
      <c r="N5433">
        <v>1.4773138259526599</v>
      </c>
      <c r="O5433">
        <v>2</v>
      </c>
      <c r="P5433">
        <f t="shared" si="597"/>
        <v>1.5848931924611131E-5</v>
      </c>
      <c r="Q5433">
        <f t="shared" si="596"/>
        <v>-11.05240844637142</v>
      </c>
      <c r="R5433">
        <f>10^(L5433/10)</f>
        <v>1.283315185557639E-5</v>
      </c>
      <c r="S5433">
        <f>LN(R5433)</f>
        <v>-11.26347874656255</v>
      </c>
      <c r="T5433">
        <v>33.5</v>
      </c>
      <c r="U5433">
        <v>9.3000000000000007</v>
      </c>
      <c r="V5433">
        <f t="shared" si="591"/>
        <v>10.056838469419702</v>
      </c>
      <c r="W5433">
        <f t="shared" si="592"/>
        <v>9.9434827658885713E-2</v>
      </c>
      <c r="X5433">
        <f t="shared" si="593"/>
        <v>9.8872849515523019E-3</v>
      </c>
      <c r="Z5433">
        <f ca="1">IF($F5433=$Z$1,1,0)</f>
        <v>0</v>
      </c>
      <c r="AA5433">
        <f ca="1">IF($I5433=$AA$1,1,0)</f>
        <v>0</v>
      </c>
      <c r="AB5433" t="str">
        <f t="shared" ca="1" si="594"/>
        <v/>
      </c>
      <c r="AC5433" t="str">
        <f ca="1">IF(AND(Z5433,AA5433),C5433,"")</f>
        <v/>
      </c>
      <c r="AD5433" t="str">
        <f ca="1">IF(AND(AA5433,Z5433),D5433,"")</f>
        <v/>
      </c>
      <c r="AE5433" t="str">
        <f t="shared" ca="1" si="595"/>
        <v/>
      </c>
    </row>
    <row r="5434" spans="1:31" x14ac:dyDescent="0.25">
      <c r="A5434">
        <v>824283</v>
      </c>
      <c r="B5434" s="1">
        <v>38767.259131944447</v>
      </c>
      <c r="C5434">
        <v>24</v>
      </c>
      <c r="D5434">
        <v>6</v>
      </c>
      <c r="E5434">
        <v>45.4</v>
      </c>
      <c r="F5434" t="s">
        <v>112</v>
      </c>
      <c r="G5434">
        <v>-57</v>
      </c>
      <c r="H5434">
        <v>1140354789980</v>
      </c>
      <c r="I5434">
        <v>45</v>
      </c>
      <c r="J5434" t="s">
        <v>74</v>
      </c>
      <c r="K5434">
        <v>-58</v>
      </c>
      <c r="L5434">
        <v>-57.990909090909099</v>
      </c>
      <c r="M5434">
        <v>110</v>
      </c>
      <c r="N5434">
        <v>0.93352891234917101</v>
      </c>
      <c r="O5434">
        <v>1</v>
      </c>
      <c r="P5434">
        <f t="shared" si="597"/>
        <v>1.9952623149688749E-6</v>
      </c>
      <c r="Q5434">
        <f t="shared" si="596"/>
        <v>-13.124735030066063</v>
      </c>
      <c r="R5434">
        <f>10^(L5434/10)</f>
        <v>1.5882142593925791E-6</v>
      </c>
      <c r="S5434">
        <f>LN(R5434)</f>
        <v>-13.352900280190019</v>
      </c>
      <c r="T5434">
        <v>7.5</v>
      </c>
      <c r="U5434">
        <v>6.3</v>
      </c>
      <c r="V5434">
        <f t="shared" si="591"/>
        <v>16.50272704737008</v>
      </c>
      <c r="W5434">
        <f t="shared" si="592"/>
        <v>6.0596045558383202E-2</v>
      </c>
      <c r="X5434">
        <f t="shared" si="593"/>
        <v>3.6718807373136526E-3</v>
      </c>
      <c r="Z5434">
        <f ca="1">IF($F5434=$Z$1,1,0)</f>
        <v>0</v>
      </c>
      <c r="AA5434">
        <f ca="1">IF($I5434=$AA$1,1,0)</f>
        <v>0</v>
      </c>
      <c r="AB5434" t="str">
        <f t="shared" ca="1" si="594"/>
        <v/>
      </c>
      <c r="AC5434" t="str">
        <f ca="1">IF(AND(Z5434,AA5434),C5434,"")</f>
        <v/>
      </c>
      <c r="AD5434" t="str">
        <f ca="1">IF(AND(AA5434,Z5434),D5434,"")</f>
        <v/>
      </c>
      <c r="AE5434" t="str">
        <f t="shared" ca="1" si="595"/>
        <v/>
      </c>
    </row>
    <row r="5435" spans="1:31" x14ac:dyDescent="0.25">
      <c r="A5435">
        <v>824284</v>
      </c>
      <c r="B5435" s="1">
        <v>38767.259131944447</v>
      </c>
      <c r="C5435">
        <v>24</v>
      </c>
      <c r="D5435">
        <v>6</v>
      </c>
      <c r="E5435">
        <v>45.4</v>
      </c>
      <c r="F5435" t="s">
        <v>115</v>
      </c>
      <c r="G5435">
        <v>-61</v>
      </c>
      <c r="H5435">
        <v>1140354789980</v>
      </c>
      <c r="I5435">
        <v>45</v>
      </c>
      <c r="J5435" t="s">
        <v>74</v>
      </c>
      <c r="K5435">
        <v>-61</v>
      </c>
      <c r="L5435">
        <v>-61.036144578313298</v>
      </c>
      <c r="M5435">
        <v>83</v>
      </c>
      <c r="N5435">
        <v>0.929801750867016</v>
      </c>
      <c r="O5435">
        <v>2</v>
      </c>
      <c r="P5435">
        <f t="shared" si="597"/>
        <v>7.9432823472428114E-7</v>
      </c>
      <c r="Q5435">
        <f t="shared" si="596"/>
        <v>-14.045769067263679</v>
      </c>
      <c r="R5435">
        <f>10^(L5435/10)</f>
        <v>7.8774479482016957E-7</v>
      </c>
      <c r="S5435">
        <f>LN(R5435)</f>
        <v>-14.054091663985355</v>
      </c>
      <c r="T5435">
        <v>2.5</v>
      </c>
      <c r="U5435">
        <v>-0.8</v>
      </c>
      <c r="V5435">
        <f t="shared" si="591"/>
        <v>22.549722836434153</v>
      </c>
      <c r="W5435">
        <f t="shared" si="592"/>
        <v>4.4346443069547395E-2</v>
      </c>
      <c r="X5435">
        <f t="shared" si="593"/>
        <v>1.9666070129206082E-3</v>
      </c>
      <c r="Z5435">
        <f ca="1">IF($F5435=$Z$1,1,0)</f>
        <v>0</v>
      </c>
      <c r="AA5435">
        <f ca="1">IF($I5435=$AA$1,1,0)</f>
        <v>0</v>
      </c>
      <c r="AB5435" t="str">
        <f t="shared" ca="1" si="594"/>
        <v/>
      </c>
      <c r="AC5435" t="str">
        <f ca="1">IF(AND(Z5435,AA5435),C5435,"")</f>
        <v/>
      </c>
      <c r="AD5435" t="str">
        <f ca="1">IF(AND(AA5435,Z5435),D5435,"")</f>
        <v/>
      </c>
      <c r="AE5435" t="str">
        <f t="shared" ca="1" si="595"/>
        <v/>
      </c>
    </row>
    <row r="5436" spans="1:31" x14ac:dyDescent="0.25">
      <c r="A5436">
        <v>824285</v>
      </c>
      <c r="B5436" s="1">
        <v>38767.259131944447</v>
      </c>
      <c r="C5436">
        <v>24</v>
      </c>
      <c r="D5436">
        <v>6</v>
      </c>
      <c r="E5436">
        <v>45.4</v>
      </c>
      <c r="F5436" t="s">
        <v>113</v>
      </c>
      <c r="G5436">
        <v>-66</v>
      </c>
      <c r="H5436">
        <v>1140354789980</v>
      </c>
      <c r="I5436">
        <v>45</v>
      </c>
      <c r="J5436" t="s">
        <v>74</v>
      </c>
      <c r="K5436">
        <v>-63</v>
      </c>
      <c r="L5436">
        <v>-63.677419354838698</v>
      </c>
      <c r="M5436">
        <v>93</v>
      </c>
      <c r="N5436">
        <v>2.85581515935537</v>
      </c>
      <c r="O5436">
        <v>4</v>
      </c>
      <c r="P5436">
        <f t="shared" si="597"/>
        <v>2.511886431509578E-7</v>
      </c>
      <c r="Q5436">
        <f t="shared" si="596"/>
        <v>-15.197061613760702</v>
      </c>
      <c r="R5436">
        <f>10^(L5436/10)</f>
        <v>4.2880324624766481E-7</v>
      </c>
      <c r="S5436">
        <f>LN(R5436)</f>
        <v>-14.662267656678212</v>
      </c>
      <c r="T5436">
        <v>12.8</v>
      </c>
      <c r="U5436">
        <v>-2.8</v>
      </c>
      <c r="V5436">
        <f t="shared" si="591"/>
        <v>14.243595051811884</v>
      </c>
      <c r="W5436">
        <f t="shared" si="592"/>
        <v>7.0206994537716311E-2</v>
      </c>
      <c r="X5436">
        <f t="shared" si="593"/>
        <v>4.929022082018928E-3</v>
      </c>
      <c r="Z5436">
        <f ca="1">IF($F5436=$Z$1,1,0)</f>
        <v>1</v>
      </c>
      <c r="AA5436">
        <f ca="1">IF($I5436=$AA$1,1,0)</f>
        <v>0</v>
      </c>
      <c r="AB5436" t="str">
        <f t="shared" ca="1" si="594"/>
        <v/>
      </c>
      <c r="AC5436" t="str">
        <f ca="1">IF(AND(Z5436,AA5436),C5436,"")</f>
        <v/>
      </c>
      <c r="AD5436" t="str">
        <f ca="1">IF(AND(AA5436,Z5436),D5436,"")</f>
        <v/>
      </c>
      <c r="AE5436" t="str">
        <f t="shared" ca="1" si="595"/>
        <v/>
      </c>
    </row>
    <row r="5437" spans="1:31" x14ac:dyDescent="0.25">
      <c r="A5437">
        <v>824294</v>
      </c>
      <c r="B5437" s="1">
        <v>38767.259143518517</v>
      </c>
      <c r="C5437">
        <v>24</v>
      </c>
      <c r="D5437">
        <v>6</v>
      </c>
      <c r="E5437">
        <v>45.4</v>
      </c>
      <c r="F5437" t="s">
        <v>117</v>
      </c>
      <c r="G5437">
        <v>-80</v>
      </c>
      <c r="H5437">
        <v>1140354790232</v>
      </c>
      <c r="I5437">
        <v>45</v>
      </c>
      <c r="J5437" t="s">
        <v>74</v>
      </c>
      <c r="K5437">
        <v>-75</v>
      </c>
      <c r="L5437">
        <v>-74.7340425531915</v>
      </c>
      <c r="M5437">
        <v>94</v>
      </c>
      <c r="N5437">
        <v>2.0903029153066899</v>
      </c>
      <c r="O5437">
        <v>1</v>
      </c>
      <c r="P5437">
        <f t="shared" si="597"/>
        <v>1E-8</v>
      </c>
      <c r="Q5437">
        <f t="shared" si="596"/>
        <v>-18.420680743952367</v>
      </c>
      <c r="R5437">
        <f>10^(L5437/10)</f>
        <v>3.3619847928672127E-8</v>
      </c>
      <c r="S5437">
        <f>LN(R5437)</f>
        <v>-17.208149232216144</v>
      </c>
      <c r="T5437">
        <v>1</v>
      </c>
      <c r="U5437">
        <v>14</v>
      </c>
      <c r="V5437">
        <f t="shared" si="591"/>
        <v>24.351591323771842</v>
      </c>
      <c r="W5437">
        <f t="shared" si="592"/>
        <v>4.1065078117659089E-2</v>
      </c>
      <c r="X5437">
        <f t="shared" si="593"/>
        <v>1.6863406408094432E-3</v>
      </c>
      <c r="Z5437">
        <f ca="1">IF($F5437=$Z$1,1,0)</f>
        <v>0</v>
      </c>
      <c r="AA5437">
        <f ca="1">IF($I5437=$AA$1,1,0)</f>
        <v>0</v>
      </c>
      <c r="AB5437" t="str">
        <f t="shared" ca="1" si="594"/>
        <v/>
      </c>
      <c r="AC5437" t="str">
        <f ca="1">IF(AND(Z5437,AA5437),C5437,"")</f>
        <v/>
      </c>
      <c r="AD5437" t="str">
        <f ca="1">IF(AND(AA5437,Z5437),D5437,"")</f>
        <v/>
      </c>
      <c r="AE5437" t="str">
        <f t="shared" ca="1" si="595"/>
        <v/>
      </c>
    </row>
    <row r="5438" spans="1:31" x14ac:dyDescent="0.25">
      <c r="A5438">
        <v>825137</v>
      </c>
      <c r="B5438" s="1">
        <v>38767.25986111111</v>
      </c>
      <c r="C5438">
        <v>24</v>
      </c>
      <c r="D5438">
        <v>6</v>
      </c>
      <c r="E5438">
        <v>90.5</v>
      </c>
      <c r="F5438" t="s">
        <v>116</v>
      </c>
      <c r="G5438">
        <v>-45</v>
      </c>
      <c r="H5438">
        <v>1140354852616</v>
      </c>
      <c r="I5438">
        <v>90</v>
      </c>
      <c r="J5438" t="s">
        <v>74</v>
      </c>
      <c r="K5438">
        <v>-45</v>
      </c>
      <c r="L5438">
        <v>-44.6020408163265</v>
      </c>
      <c r="M5438">
        <v>98</v>
      </c>
      <c r="N5438">
        <v>0.92769302510707496</v>
      </c>
      <c r="O5438">
        <v>1</v>
      </c>
      <c r="P5438">
        <f t="shared" si="597"/>
        <v>3.1622776601683748E-5</v>
      </c>
      <c r="Q5438">
        <f t="shared" si="596"/>
        <v>-10.361632918473207</v>
      </c>
      <c r="R5438">
        <f>10^(L5438/10)</f>
        <v>3.465739517700202E-5</v>
      </c>
      <c r="S5438">
        <f>LN(R5438)</f>
        <v>-10.269999430078538</v>
      </c>
      <c r="T5438">
        <v>33.5</v>
      </c>
      <c r="U5438">
        <v>9.3000000000000007</v>
      </c>
      <c r="V5438">
        <f t="shared" si="591"/>
        <v>10.056838469419702</v>
      </c>
      <c r="W5438">
        <f t="shared" si="592"/>
        <v>9.9434827658885713E-2</v>
      </c>
      <c r="X5438">
        <f t="shared" si="593"/>
        <v>9.8872849515523019E-3</v>
      </c>
      <c r="Z5438">
        <f ca="1">IF($F5438=$Z$1,1,0)</f>
        <v>0</v>
      </c>
      <c r="AA5438">
        <f ca="1">IF($I5438=$AA$1,1,0)</f>
        <v>0</v>
      </c>
      <c r="AB5438" t="str">
        <f t="shared" ca="1" si="594"/>
        <v/>
      </c>
      <c r="AC5438" t="str">
        <f ca="1">IF(AND(Z5438,AA5438),C5438,"")</f>
        <v/>
      </c>
      <c r="AD5438" t="str">
        <f ca="1">IF(AND(AA5438,Z5438),D5438,"")</f>
        <v/>
      </c>
      <c r="AE5438" t="str">
        <f t="shared" ca="1" si="595"/>
        <v/>
      </c>
    </row>
    <row r="5439" spans="1:31" x14ac:dyDescent="0.25">
      <c r="A5439">
        <v>825138</v>
      </c>
      <c r="B5439" s="1">
        <v>38767.25986111111</v>
      </c>
      <c r="C5439">
        <v>24</v>
      </c>
      <c r="D5439">
        <v>6</v>
      </c>
      <c r="E5439">
        <v>90.5</v>
      </c>
      <c r="F5439" t="s">
        <v>114</v>
      </c>
      <c r="G5439">
        <v>-46</v>
      </c>
      <c r="H5439">
        <v>1140354852616</v>
      </c>
      <c r="I5439">
        <v>90</v>
      </c>
      <c r="J5439" t="s">
        <v>74</v>
      </c>
      <c r="K5439">
        <v>-48</v>
      </c>
      <c r="L5439">
        <v>-49.797872340425499</v>
      </c>
      <c r="M5439">
        <v>94</v>
      </c>
      <c r="N5439">
        <v>3.5668117362740701</v>
      </c>
      <c r="O5439">
        <v>7</v>
      </c>
      <c r="P5439">
        <f t="shared" si="597"/>
        <v>2.5118864315095791E-5</v>
      </c>
      <c r="Q5439">
        <f t="shared" si="596"/>
        <v>-10.591891427772611</v>
      </c>
      <c r="R5439">
        <f>10^(L5439/10)</f>
        <v>1.0476416742839625E-5</v>
      </c>
      <c r="S5439">
        <f>LN(R5439)</f>
        <v>-11.466383851388427</v>
      </c>
      <c r="T5439">
        <v>33.5</v>
      </c>
      <c r="U5439">
        <v>2.8</v>
      </c>
      <c r="V5439">
        <f t="shared" si="591"/>
        <v>10.024470060806207</v>
      </c>
      <c r="W5439">
        <f t="shared" si="592"/>
        <v>9.975589671416267E-2</v>
      </c>
      <c r="X5439">
        <f t="shared" si="593"/>
        <v>9.9512389292466912E-3</v>
      </c>
      <c r="Z5439">
        <f ca="1">IF($F5439=$Z$1,1,0)</f>
        <v>0</v>
      </c>
      <c r="AA5439">
        <f ca="1">IF($I5439=$AA$1,1,0)</f>
        <v>0</v>
      </c>
      <c r="AB5439" t="str">
        <f t="shared" ca="1" si="594"/>
        <v/>
      </c>
      <c r="AC5439" t="str">
        <f ca="1">IF(AND(Z5439,AA5439),C5439,"")</f>
        <v/>
      </c>
      <c r="AD5439" t="str">
        <f ca="1">IF(AND(AA5439,Z5439),D5439,"")</f>
        <v/>
      </c>
      <c r="AE5439" t="str">
        <f t="shared" ca="1" si="595"/>
        <v/>
      </c>
    </row>
    <row r="5440" spans="1:31" x14ac:dyDescent="0.25">
      <c r="A5440">
        <v>825139</v>
      </c>
      <c r="B5440" s="1">
        <v>38767.25986111111</v>
      </c>
      <c r="C5440">
        <v>24</v>
      </c>
      <c r="D5440">
        <v>6</v>
      </c>
      <c r="E5440">
        <v>90.5</v>
      </c>
      <c r="F5440" t="s">
        <v>115</v>
      </c>
      <c r="G5440">
        <v>-61</v>
      </c>
      <c r="H5440">
        <v>1140354852616</v>
      </c>
      <c r="I5440">
        <v>90</v>
      </c>
      <c r="J5440" t="s">
        <v>74</v>
      </c>
      <c r="K5440">
        <v>-61</v>
      </c>
      <c r="L5440">
        <v>-61.536363636363603</v>
      </c>
      <c r="M5440">
        <v>110</v>
      </c>
      <c r="N5440">
        <v>3.1380391023439902</v>
      </c>
      <c r="O5440">
        <v>1</v>
      </c>
      <c r="P5440">
        <f t="shared" si="597"/>
        <v>7.9432823472428114E-7</v>
      </c>
      <c r="Q5440">
        <f t="shared" si="596"/>
        <v>-14.045769067263679</v>
      </c>
      <c r="R5440">
        <f>10^(L5440/10)</f>
        <v>7.0204287547169232E-7</v>
      </c>
      <c r="S5440">
        <f>LN(R5440)</f>
        <v>-14.169271358615172</v>
      </c>
      <c r="T5440">
        <v>2.5</v>
      </c>
      <c r="U5440">
        <v>-0.8</v>
      </c>
      <c r="V5440">
        <f t="shared" si="591"/>
        <v>22.549722836434153</v>
      </c>
      <c r="W5440">
        <f t="shared" si="592"/>
        <v>4.4346443069547395E-2</v>
      </c>
      <c r="X5440">
        <f t="shared" si="593"/>
        <v>1.9666070129206082E-3</v>
      </c>
      <c r="Z5440">
        <f ca="1">IF($F5440=$Z$1,1,0)</f>
        <v>0</v>
      </c>
      <c r="AA5440">
        <f ca="1">IF($I5440=$AA$1,1,0)</f>
        <v>0</v>
      </c>
      <c r="AB5440" t="str">
        <f t="shared" ca="1" si="594"/>
        <v/>
      </c>
      <c r="AC5440" t="str">
        <f ca="1">IF(AND(Z5440,AA5440),C5440,"")</f>
        <v/>
      </c>
      <c r="AD5440" t="str">
        <f ca="1">IF(AND(AA5440,Z5440),D5440,"")</f>
        <v/>
      </c>
      <c r="AE5440" t="str">
        <f t="shared" ca="1" si="595"/>
        <v/>
      </c>
    </row>
    <row r="5441" spans="1:31" x14ac:dyDescent="0.25">
      <c r="A5441">
        <v>825140</v>
      </c>
      <c r="B5441" s="1">
        <v>38767.25986111111</v>
      </c>
      <c r="C5441">
        <v>24</v>
      </c>
      <c r="D5441">
        <v>6</v>
      </c>
      <c r="E5441">
        <v>90.5</v>
      </c>
      <c r="F5441" t="s">
        <v>112</v>
      </c>
      <c r="G5441">
        <v>-60</v>
      </c>
      <c r="H5441">
        <v>1140354852616</v>
      </c>
      <c r="I5441">
        <v>90</v>
      </c>
      <c r="J5441" t="s">
        <v>74</v>
      </c>
      <c r="K5441">
        <v>-61</v>
      </c>
      <c r="L5441">
        <v>-61.100917431192698</v>
      </c>
      <c r="M5441">
        <v>109</v>
      </c>
      <c r="N5441">
        <v>1.40069396906359</v>
      </c>
      <c r="O5441">
        <v>2</v>
      </c>
      <c r="P5441">
        <f t="shared" si="597"/>
        <v>9.9999999999999995E-7</v>
      </c>
      <c r="Q5441">
        <f t="shared" si="596"/>
        <v>-13.815510557964274</v>
      </c>
      <c r="R5441">
        <f>10^(L5441/10)</f>
        <v>7.7608315458608746E-7</v>
      </c>
      <c r="S5441">
        <f>LN(R5441)</f>
        <v>-14.069006164532436</v>
      </c>
      <c r="T5441">
        <v>7.5</v>
      </c>
      <c r="U5441">
        <v>6.3</v>
      </c>
      <c r="V5441">
        <f t="shared" si="591"/>
        <v>16.50272704737008</v>
      </c>
      <c r="W5441">
        <f t="shared" si="592"/>
        <v>6.0596045558383202E-2</v>
      </c>
      <c r="X5441">
        <f t="shared" si="593"/>
        <v>3.6718807373136526E-3</v>
      </c>
      <c r="Z5441">
        <f ca="1">IF($F5441=$Z$1,1,0)</f>
        <v>0</v>
      </c>
      <c r="AA5441">
        <f ca="1">IF($I5441=$AA$1,1,0)</f>
        <v>0</v>
      </c>
      <c r="AB5441" t="str">
        <f t="shared" ca="1" si="594"/>
        <v/>
      </c>
      <c r="AC5441" t="str">
        <f ca="1">IF(AND(Z5441,AA5441),C5441,"")</f>
        <v/>
      </c>
      <c r="AD5441" t="str">
        <f ca="1">IF(AND(AA5441,Z5441),D5441,"")</f>
        <v/>
      </c>
      <c r="AE5441" t="str">
        <f t="shared" ca="1" si="595"/>
        <v/>
      </c>
    </row>
    <row r="5442" spans="1:31" x14ac:dyDescent="0.25">
      <c r="A5442">
        <v>825141</v>
      </c>
      <c r="B5442" s="1">
        <v>38767.25986111111</v>
      </c>
      <c r="C5442">
        <v>24</v>
      </c>
      <c r="D5442">
        <v>6</v>
      </c>
      <c r="E5442">
        <v>90.5</v>
      </c>
      <c r="F5442" t="s">
        <v>113</v>
      </c>
      <c r="G5442">
        <v>-65</v>
      </c>
      <c r="H5442">
        <v>1140354852616</v>
      </c>
      <c r="I5442">
        <v>90</v>
      </c>
      <c r="J5442" t="s">
        <v>74</v>
      </c>
      <c r="K5442">
        <v>-65</v>
      </c>
      <c r="L5442">
        <v>-64.657657657657694</v>
      </c>
      <c r="M5442">
        <v>111</v>
      </c>
      <c r="N5442">
        <v>0.95817530655925298</v>
      </c>
      <c r="O5442">
        <v>1</v>
      </c>
      <c r="P5442">
        <f t="shared" si="597"/>
        <v>3.1622776601683734E-7</v>
      </c>
      <c r="Q5442">
        <f t="shared" si="596"/>
        <v>-14.966803104461299</v>
      </c>
      <c r="R5442">
        <f>10^(L5442/10)</f>
        <v>3.4216393691022539E-7</v>
      </c>
      <c r="S5442">
        <f>LN(R5442)</f>
        <v>-14.887975867043492</v>
      </c>
      <c r="T5442">
        <v>12.8</v>
      </c>
      <c r="U5442">
        <v>-2.8</v>
      </c>
      <c r="V5442">
        <f t="shared" si="591"/>
        <v>14.243595051811884</v>
      </c>
      <c r="W5442">
        <f t="shared" si="592"/>
        <v>7.0206994537716311E-2</v>
      </c>
      <c r="X5442">
        <f t="shared" si="593"/>
        <v>4.929022082018928E-3</v>
      </c>
      <c r="Z5442">
        <f ca="1">IF($F5442=$Z$1,1,0)</f>
        <v>1</v>
      </c>
      <c r="AA5442">
        <f ca="1">IF($I5442=$AA$1,1,0)</f>
        <v>0</v>
      </c>
      <c r="AB5442" t="str">
        <f t="shared" ca="1" si="594"/>
        <v/>
      </c>
      <c r="AC5442" t="str">
        <f ca="1">IF(AND(Z5442,AA5442),C5442,"")</f>
        <v/>
      </c>
      <c r="AD5442" t="str">
        <f ca="1">IF(AND(AA5442,Z5442),D5442,"")</f>
        <v/>
      </c>
      <c r="AE5442" t="str">
        <f t="shared" ca="1" si="595"/>
        <v/>
      </c>
    </row>
    <row r="5443" spans="1:31" x14ac:dyDescent="0.25">
      <c r="A5443">
        <v>825143</v>
      </c>
      <c r="B5443" s="1">
        <v>38767.25986111111</v>
      </c>
      <c r="C5443">
        <v>24</v>
      </c>
      <c r="D5443">
        <v>6</v>
      </c>
      <c r="E5443">
        <v>90.5</v>
      </c>
      <c r="F5443" t="s">
        <v>117</v>
      </c>
      <c r="G5443">
        <v>-81</v>
      </c>
      <c r="H5443">
        <v>1140354852616</v>
      </c>
      <c r="I5443">
        <v>90</v>
      </c>
      <c r="J5443" t="s">
        <v>74</v>
      </c>
      <c r="K5443">
        <v>-80</v>
      </c>
      <c r="L5443">
        <v>-79.9157894736842</v>
      </c>
      <c r="M5443">
        <v>95</v>
      </c>
      <c r="N5443">
        <v>1.3019066042812</v>
      </c>
      <c r="O5443">
        <v>1</v>
      </c>
      <c r="P5443">
        <f t="shared" si="597"/>
        <v>7.9432823472428087E-9</v>
      </c>
      <c r="Q5443">
        <f t="shared" si="596"/>
        <v>-18.650939253251771</v>
      </c>
      <c r="R5443">
        <f>10^(L5443/10)</f>
        <v>1.0195794009611008E-8</v>
      </c>
      <c r="S5443">
        <f>LN(R5443)</f>
        <v>-18.401290553695571</v>
      </c>
      <c r="T5443">
        <v>1</v>
      </c>
      <c r="U5443">
        <v>14</v>
      </c>
      <c r="V5443">
        <f t="shared" ref="V5443:V5506" si="598">SQRT((T5443-C5443)^2+(U5443-D5443)^2)</f>
        <v>24.351591323771842</v>
      </c>
      <c r="W5443">
        <f t="shared" ref="W5443:W5506" si="599">1/V5443</f>
        <v>4.1065078117659089E-2</v>
      </c>
      <c r="X5443">
        <f t="shared" ref="X5443:X5506" si="600">1/(V5443^2)</f>
        <v>1.6863406408094432E-3</v>
      </c>
      <c r="Z5443">
        <f ca="1">IF($F5443=$Z$1,1,0)</f>
        <v>0</v>
      </c>
      <c r="AA5443">
        <f ca="1">IF($I5443=$AA$1,1,0)</f>
        <v>0</v>
      </c>
      <c r="AB5443" t="str">
        <f t="shared" ref="AB5443:AB5506" ca="1" si="601">IF(AND(AA5443,Z5443),ABS(L5443-AB$1)*AE5443/AE$7971,"")</f>
        <v/>
      </c>
      <c r="AC5443" t="str">
        <f ca="1">IF(AND(Z5443,AA5443),C5443,"")</f>
        <v/>
      </c>
      <c r="AD5443" t="str">
        <f ca="1">IF(AND(AA5443,Z5443),D5443,"")</f>
        <v/>
      </c>
      <c r="AE5443" t="str">
        <f t="shared" ref="AE5443:AE5506" ca="1" si="602">IF(AND(Z5443,AA5443),W5443,"")</f>
        <v/>
      </c>
    </row>
    <row r="5444" spans="1:31" x14ac:dyDescent="0.25">
      <c r="A5444">
        <v>826051</v>
      </c>
      <c r="B5444" s="1">
        <v>38767.260613425926</v>
      </c>
      <c r="C5444">
        <v>24</v>
      </c>
      <c r="D5444">
        <v>6</v>
      </c>
      <c r="E5444">
        <v>135.30000000000001</v>
      </c>
      <c r="F5444" t="s">
        <v>114</v>
      </c>
      <c r="G5444">
        <v>-50</v>
      </c>
      <c r="H5444">
        <v>1140354917160</v>
      </c>
      <c r="I5444">
        <v>135</v>
      </c>
      <c r="J5444" t="s">
        <v>74</v>
      </c>
      <c r="K5444">
        <v>-49</v>
      </c>
      <c r="L5444">
        <v>-52.692307692307701</v>
      </c>
      <c r="M5444">
        <v>91</v>
      </c>
      <c r="N5444">
        <v>5.4460838278371204</v>
      </c>
      <c r="O5444">
        <v>10</v>
      </c>
      <c r="P5444">
        <f t="shared" si="597"/>
        <v>1.0000000000000001E-5</v>
      </c>
      <c r="Q5444">
        <f t="shared" si="596"/>
        <v>-11.512925464970229</v>
      </c>
      <c r="R5444">
        <f>10^(L5444/10)</f>
        <v>5.3798384034436659E-6</v>
      </c>
      <c r="S5444">
        <f>LN(R5444)</f>
        <v>-12.132852220776321</v>
      </c>
      <c r="T5444">
        <v>33.5</v>
      </c>
      <c r="U5444">
        <v>2.8</v>
      </c>
      <c r="V5444">
        <f t="shared" si="598"/>
        <v>10.024470060806207</v>
      </c>
      <c r="W5444">
        <f t="shared" si="599"/>
        <v>9.975589671416267E-2</v>
      </c>
      <c r="X5444">
        <f t="shared" si="600"/>
        <v>9.9512389292466912E-3</v>
      </c>
      <c r="Z5444">
        <f ca="1">IF($F5444=$Z$1,1,0)</f>
        <v>0</v>
      </c>
      <c r="AA5444">
        <f ca="1">IF($I5444=$AA$1,1,0)</f>
        <v>0</v>
      </c>
      <c r="AB5444" t="str">
        <f t="shared" ca="1" si="601"/>
        <v/>
      </c>
      <c r="AC5444" t="str">
        <f ca="1">IF(AND(Z5444,AA5444),C5444,"")</f>
        <v/>
      </c>
      <c r="AD5444" t="str">
        <f ca="1">IF(AND(AA5444,Z5444),D5444,"")</f>
        <v/>
      </c>
      <c r="AE5444" t="str">
        <f t="shared" ca="1" si="602"/>
        <v/>
      </c>
    </row>
    <row r="5445" spans="1:31" x14ac:dyDescent="0.25">
      <c r="A5445">
        <v>826052</v>
      </c>
      <c r="B5445" s="1">
        <v>38767.260613425926</v>
      </c>
      <c r="C5445">
        <v>24</v>
      </c>
      <c r="D5445">
        <v>6</v>
      </c>
      <c r="E5445">
        <v>135.30000000000001</v>
      </c>
      <c r="F5445" t="s">
        <v>112</v>
      </c>
      <c r="G5445">
        <v>-59</v>
      </c>
      <c r="H5445">
        <v>1140354917160</v>
      </c>
      <c r="I5445">
        <v>135</v>
      </c>
      <c r="J5445" t="s">
        <v>74</v>
      </c>
      <c r="K5445">
        <v>-59</v>
      </c>
      <c r="L5445">
        <v>-60.009090909090901</v>
      </c>
      <c r="M5445">
        <v>110</v>
      </c>
      <c r="N5445">
        <v>2.6178478959516802</v>
      </c>
      <c r="O5445">
        <v>4</v>
      </c>
      <c r="P5445">
        <f t="shared" si="597"/>
        <v>1.2589254117941642E-6</v>
      </c>
      <c r="Q5445">
        <f t="shared" si="596"/>
        <v>-13.585252048664872</v>
      </c>
      <c r="R5445">
        <f>10^(L5445/10)</f>
        <v>9.9790893016365439E-7</v>
      </c>
      <c r="S5445">
        <f>LN(R5445)</f>
        <v>-13.817603817139723</v>
      </c>
      <c r="T5445">
        <v>7.5</v>
      </c>
      <c r="U5445">
        <v>6.3</v>
      </c>
      <c r="V5445">
        <f t="shared" si="598"/>
        <v>16.50272704737008</v>
      </c>
      <c r="W5445">
        <f t="shared" si="599"/>
        <v>6.0596045558383202E-2</v>
      </c>
      <c r="X5445">
        <f t="shared" si="600"/>
        <v>3.6718807373136526E-3</v>
      </c>
      <c r="Z5445">
        <f ca="1">IF($F5445=$Z$1,1,0)</f>
        <v>0</v>
      </c>
      <c r="AA5445">
        <f ca="1">IF($I5445=$AA$1,1,0)</f>
        <v>0</v>
      </c>
      <c r="AB5445" t="str">
        <f t="shared" ca="1" si="601"/>
        <v/>
      </c>
      <c r="AC5445" t="str">
        <f ca="1">IF(AND(Z5445,AA5445),C5445,"")</f>
        <v/>
      </c>
      <c r="AD5445" t="str">
        <f ca="1">IF(AND(AA5445,Z5445),D5445,"")</f>
        <v/>
      </c>
      <c r="AE5445" t="str">
        <f t="shared" ca="1" si="602"/>
        <v/>
      </c>
    </row>
    <row r="5446" spans="1:31" x14ac:dyDescent="0.25">
      <c r="A5446">
        <v>826054</v>
      </c>
      <c r="B5446" s="1">
        <v>38767.260613425926</v>
      </c>
      <c r="C5446">
        <v>24</v>
      </c>
      <c r="D5446">
        <v>6</v>
      </c>
      <c r="E5446">
        <v>135.30000000000001</v>
      </c>
      <c r="F5446" t="s">
        <v>117</v>
      </c>
      <c r="G5446">
        <v>-79</v>
      </c>
      <c r="H5446">
        <v>1140354917160</v>
      </c>
      <c r="I5446">
        <v>135</v>
      </c>
      <c r="J5446" t="s">
        <v>74</v>
      </c>
      <c r="K5446">
        <v>-79</v>
      </c>
      <c r="L5446">
        <v>-79.734177215189902</v>
      </c>
      <c r="M5446">
        <v>79</v>
      </c>
      <c r="N5446">
        <v>1.25788651356657</v>
      </c>
      <c r="O5446">
        <v>2</v>
      </c>
      <c r="P5446">
        <f t="shared" si="597"/>
        <v>1.2589254117941638E-8</v>
      </c>
      <c r="Q5446">
        <f t="shared" si="596"/>
        <v>-18.190422234652964</v>
      </c>
      <c r="R5446">
        <f>10^(L5446/10)</f>
        <v>1.0631199756833338E-8</v>
      </c>
      <c r="S5446">
        <f>LN(R5446)</f>
        <v>-18.359472785784178</v>
      </c>
      <c r="T5446">
        <v>1</v>
      </c>
      <c r="U5446">
        <v>14</v>
      </c>
      <c r="V5446">
        <f t="shared" si="598"/>
        <v>24.351591323771842</v>
      </c>
      <c r="W5446">
        <f t="shared" si="599"/>
        <v>4.1065078117659089E-2</v>
      </c>
      <c r="X5446">
        <f t="shared" si="600"/>
        <v>1.6863406408094432E-3</v>
      </c>
      <c r="Z5446">
        <f ca="1">IF($F5446=$Z$1,1,0)</f>
        <v>0</v>
      </c>
      <c r="AA5446">
        <f ca="1">IF($I5446=$AA$1,1,0)</f>
        <v>0</v>
      </c>
      <c r="AB5446" t="str">
        <f t="shared" ca="1" si="601"/>
        <v/>
      </c>
      <c r="AC5446" t="str">
        <f ca="1">IF(AND(Z5446,AA5446),C5446,"")</f>
        <v/>
      </c>
      <c r="AD5446" t="str">
        <f ca="1">IF(AND(AA5446,Z5446),D5446,"")</f>
        <v/>
      </c>
      <c r="AE5446" t="str">
        <f t="shared" ca="1" si="602"/>
        <v/>
      </c>
    </row>
    <row r="5447" spans="1:31" x14ac:dyDescent="0.25">
      <c r="A5447">
        <v>826055</v>
      </c>
      <c r="B5447" s="1">
        <v>38767.260613425926</v>
      </c>
      <c r="C5447">
        <v>24</v>
      </c>
      <c r="D5447">
        <v>6</v>
      </c>
      <c r="E5447">
        <v>135.30000000000001</v>
      </c>
      <c r="F5447" t="s">
        <v>113</v>
      </c>
      <c r="G5447">
        <v>-60</v>
      </c>
      <c r="H5447">
        <v>1140354917160</v>
      </c>
      <c r="I5447">
        <v>135</v>
      </c>
      <c r="J5447" t="s">
        <v>74</v>
      </c>
      <c r="K5447">
        <v>-66</v>
      </c>
      <c r="L5447">
        <v>-66.412844036697294</v>
      </c>
      <c r="M5447">
        <v>109</v>
      </c>
      <c r="N5447">
        <v>2.6881461640923301</v>
      </c>
      <c r="O5447">
        <v>4</v>
      </c>
      <c r="P5447">
        <f t="shared" si="597"/>
        <v>9.9999999999999995E-7</v>
      </c>
      <c r="Q5447">
        <f t="shared" si="596"/>
        <v>-13.815510557964274</v>
      </c>
      <c r="R5447">
        <f>10^(L5447/10)</f>
        <v>2.28410253777835E-7</v>
      </c>
      <c r="S5447">
        <f>LN(R5447)</f>
        <v>-15.29212246622377</v>
      </c>
      <c r="T5447">
        <v>12.8</v>
      </c>
      <c r="U5447">
        <v>-2.8</v>
      </c>
      <c r="V5447">
        <f t="shared" si="598"/>
        <v>14.243595051811884</v>
      </c>
      <c r="W5447">
        <f t="shared" si="599"/>
        <v>7.0206994537716311E-2</v>
      </c>
      <c r="X5447">
        <f t="shared" si="600"/>
        <v>4.929022082018928E-3</v>
      </c>
      <c r="Z5447">
        <f ca="1">IF($F5447=$Z$1,1,0)</f>
        <v>1</v>
      </c>
      <c r="AA5447">
        <f ca="1">IF($I5447=$AA$1,1,0)</f>
        <v>0</v>
      </c>
      <c r="AB5447" t="str">
        <f t="shared" ca="1" si="601"/>
        <v/>
      </c>
      <c r="AC5447" t="str">
        <f ca="1">IF(AND(Z5447,AA5447),C5447,"")</f>
        <v/>
      </c>
      <c r="AD5447" t="str">
        <f ca="1">IF(AND(AA5447,Z5447),D5447,"")</f>
        <v/>
      </c>
      <c r="AE5447" t="str">
        <f t="shared" ca="1" si="602"/>
        <v/>
      </c>
    </row>
    <row r="5448" spans="1:31" x14ac:dyDescent="0.25">
      <c r="A5448">
        <v>826060</v>
      </c>
      <c r="B5448" s="1">
        <v>38767.260613425926</v>
      </c>
      <c r="C5448">
        <v>24</v>
      </c>
      <c r="D5448">
        <v>6</v>
      </c>
      <c r="E5448">
        <v>135.30000000000001</v>
      </c>
      <c r="F5448" t="s">
        <v>115</v>
      </c>
      <c r="G5448">
        <v>-68</v>
      </c>
      <c r="H5448">
        <v>1140354917412</v>
      </c>
      <c r="I5448">
        <v>135</v>
      </c>
      <c r="J5448" t="s">
        <v>74</v>
      </c>
      <c r="K5448">
        <v>-66</v>
      </c>
      <c r="L5448">
        <v>-66.446808510638306</v>
      </c>
      <c r="M5448">
        <v>94</v>
      </c>
      <c r="N5448">
        <v>1.5493114757720801</v>
      </c>
      <c r="O5448">
        <v>1</v>
      </c>
      <c r="P5448">
        <f t="shared" si="597"/>
        <v>1.5848931924611122E-7</v>
      </c>
      <c r="Q5448">
        <f t="shared" si="596"/>
        <v>-15.657578632359511</v>
      </c>
      <c r="R5448">
        <f>10^(L5448/10)</f>
        <v>2.266309132919598E-7</v>
      </c>
      <c r="S5448">
        <f>LN(R5448)</f>
        <v>-15.299943075362565</v>
      </c>
      <c r="T5448">
        <v>2.5</v>
      </c>
      <c r="U5448">
        <v>-0.8</v>
      </c>
      <c r="V5448">
        <f t="shared" si="598"/>
        <v>22.549722836434153</v>
      </c>
      <c r="W5448">
        <f t="shared" si="599"/>
        <v>4.4346443069547395E-2</v>
      </c>
      <c r="X5448">
        <f t="shared" si="600"/>
        <v>1.9666070129206082E-3</v>
      </c>
      <c r="Z5448">
        <f ca="1">IF($F5448=$Z$1,1,0)</f>
        <v>0</v>
      </c>
      <c r="AA5448">
        <f ca="1">IF($I5448=$AA$1,1,0)</f>
        <v>0</v>
      </c>
      <c r="AB5448" t="str">
        <f t="shared" ca="1" si="601"/>
        <v/>
      </c>
      <c r="AC5448" t="str">
        <f ca="1">IF(AND(Z5448,AA5448),C5448,"")</f>
        <v/>
      </c>
      <c r="AD5448" t="str">
        <f ca="1">IF(AND(AA5448,Z5448),D5448,"")</f>
        <v/>
      </c>
      <c r="AE5448" t="str">
        <f t="shared" ca="1" si="602"/>
        <v/>
      </c>
    </row>
    <row r="5449" spans="1:31" x14ac:dyDescent="0.25">
      <c r="A5449">
        <v>826066</v>
      </c>
      <c r="B5449" s="1">
        <v>38767.260613425926</v>
      </c>
      <c r="C5449">
        <v>24</v>
      </c>
      <c r="D5449">
        <v>6</v>
      </c>
      <c r="E5449">
        <v>135.30000000000001</v>
      </c>
      <c r="F5449" t="s">
        <v>116</v>
      </c>
      <c r="G5449">
        <v>-54</v>
      </c>
      <c r="H5449">
        <v>1140354917664</v>
      </c>
      <c r="I5449">
        <v>135</v>
      </c>
      <c r="J5449" t="s">
        <v>74</v>
      </c>
      <c r="K5449">
        <v>-51</v>
      </c>
      <c r="L5449">
        <v>-51.208791208791197</v>
      </c>
      <c r="M5449">
        <v>91</v>
      </c>
      <c r="N5449">
        <v>2.5885065772306399</v>
      </c>
      <c r="O5449">
        <v>4</v>
      </c>
      <c r="P5449">
        <f t="shared" si="597"/>
        <v>3.9810717055349657E-6</v>
      </c>
      <c r="Q5449">
        <f t="shared" si="596"/>
        <v>-12.433959502167848</v>
      </c>
      <c r="R5449">
        <f>10^(L5449/10)</f>
        <v>7.5704357701614592E-6</v>
      </c>
      <c r="S5449">
        <f>LN(R5449)</f>
        <v>-11.791259926760716</v>
      </c>
      <c r="T5449">
        <v>33.5</v>
      </c>
      <c r="U5449">
        <v>9.3000000000000007</v>
      </c>
      <c r="V5449">
        <f t="shared" si="598"/>
        <v>10.056838469419702</v>
      </c>
      <c r="W5449">
        <f t="shared" si="599"/>
        <v>9.9434827658885713E-2</v>
      </c>
      <c r="X5449">
        <f t="shared" si="600"/>
        <v>9.8872849515523019E-3</v>
      </c>
      <c r="Z5449">
        <f ca="1">IF($F5449=$Z$1,1,0)</f>
        <v>0</v>
      </c>
      <c r="AA5449">
        <f ca="1">IF($I5449=$AA$1,1,0)</f>
        <v>0</v>
      </c>
      <c r="AB5449" t="str">
        <f t="shared" ca="1" si="601"/>
        <v/>
      </c>
      <c r="AC5449" t="str">
        <f ca="1">IF(AND(Z5449,AA5449),C5449,"")</f>
        <v/>
      </c>
      <c r="AD5449" t="str">
        <f ca="1">IF(AND(AA5449,Z5449),D5449,"")</f>
        <v/>
      </c>
      <c r="AE5449" t="str">
        <f t="shared" ca="1" si="602"/>
        <v/>
      </c>
    </row>
    <row r="5450" spans="1:31" x14ac:dyDescent="0.25">
      <c r="A5450">
        <v>826914</v>
      </c>
      <c r="B5450" s="1">
        <v>38767.261180555557</v>
      </c>
      <c r="C5450">
        <v>24</v>
      </c>
      <c r="D5450">
        <v>6</v>
      </c>
      <c r="E5450">
        <v>180</v>
      </c>
      <c r="F5450" t="s">
        <v>116</v>
      </c>
      <c r="G5450">
        <v>-49</v>
      </c>
      <c r="H5450">
        <v>1140354966971</v>
      </c>
      <c r="I5450">
        <v>180</v>
      </c>
      <c r="J5450" t="s">
        <v>74</v>
      </c>
      <c r="K5450">
        <v>-57</v>
      </c>
      <c r="L5450">
        <v>-56.308510638297903</v>
      </c>
      <c r="M5450">
        <v>94</v>
      </c>
      <c r="N5450">
        <v>3.7359819591119998</v>
      </c>
      <c r="O5450">
        <v>3</v>
      </c>
      <c r="P5450">
        <f t="shared" si="597"/>
        <v>1.2589254117941658E-5</v>
      </c>
      <c r="Q5450">
        <f t="shared" si="596"/>
        <v>-11.282666955670825</v>
      </c>
      <c r="R5450">
        <f>10^(L5450/10)</f>
        <v>2.3396394528516293E-6</v>
      </c>
      <c r="S5450">
        <f>LN(R5450)</f>
        <v>-12.96551372044414</v>
      </c>
      <c r="T5450">
        <v>33.5</v>
      </c>
      <c r="U5450">
        <v>9.3000000000000007</v>
      </c>
      <c r="V5450">
        <f t="shared" si="598"/>
        <v>10.056838469419702</v>
      </c>
      <c r="W5450">
        <f t="shared" si="599"/>
        <v>9.9434827658885713E-2</v>
      </c>
      <c r="X5450">
        <f t="shared" si="600"/>
        <v>9.8872849515523019E-3</v>
      </c>
      <c r="Z5450">
        <f ca="1">IF($F5450=$Z$1,1,0)</f>
        <v>0</v>
      </c>
      <c r="AA5450">
        <f ca="1">IF($I5450=$AA$1,1,0)</f>
        <v>0</v>
      </c>
      <c r="AB5450" t="str">
        <f t="shared" ca="1" si="601"/>
        <v/>
      </c>
      <c r="AC5450" t="str">
        <f ca="1">IF(AND(Z5450,AA5450),C5450,"")</f>
        <v/>
      </c>
      <c r="AD5450" t="str">
        <f ca="1">IF(AND(AA5450,Z5450),D5450,"")</f>
        <v/>
      </c>
      <c r="AE5450" t="str">
        <f t="shared" ca="1" si="602"/>
        <v/>
      </c>
    </row>
    <row r="5451" spans="1:31" x14ac:dyDescent="0.25">
      <c r="A5451">
        <v>826915</v>
      </c>
      <c r="B5451" s="1">
        <v>38767.261180555557</v>
      </c>
      <c r="C5451">
        <v>24</v>
      </c>
      <c r="D5451">
        <v>6</v>
      </c>
      <c r="E5451">
        <v>180</v>
      </c>
      <c r="F5451" t="s">
        <v>113</v>
      </c>
      <c r="G5451">
        <v>-56</v>
      </c>
      <c r="H5451">
        <v>1140354966971</v>
      </c>
      <c r="I5451">
        <v>180</v>
      </c>
      <c r="J5451" t="s">
        <v>74</v>
      </c>
      <c r="K5451">
        <v>-60</v>
      </c>
      <c r="L5451">
        <v>-60.244444444444397</v>
      </c>
      <c r="M5451">
        <v>90</v>
      </c>
      <c r="N5451">
        <v>1.70466057190815</v>
      </c>
      <c r="O5451">
        <v>1.75</v>
      </c>
      <c r="P5451">
        <f t="shared" si="597"/>
        <v>2.5118864315095806E-6</v>
      </c>
      <c r="Q5451">
        <f t="shared" si="596"/>
        <v>-12.894476520766656</v>
      </c>
      <c r="R5451">
        <f>10^(L5451/10)</f>
        <v>9.4526930487416776E-7</v>
      </c>
      <c r="S5451">
        <f>LN(R5451)</f>
        <v>-13.871795971348563</v>
      </c>
      <c r="T5451">
        <v>12.8</v>
      </c>
      <c r="U5451">
        <v>-2.8</v>
      </c>
      <c r="V5451">
        <f t="shared" si="598"/>
        <v>14.243595051811884</v>
      </c>
      <c r="W5451">
        <f t="shared" si="599"/>
        <v>7.0206994537716311E-2</v>
      </c>
      <c r="X5451">
        <f t="shared" si="600"/>
        <v>4.929022082018928E-3</v>
      </c>
      <c r="Z5451">
        <f ca="1">IF($F5451=$Z$1,1,0)</f>
        <v>1</v>
      </c>
      <c r="AA5451">
        <f ca="1">IF($I5451=$AA$1,1,0)</f>
        <v>0</v>
      </c>
      <c r="AB5451" t="str">
        <f t="shared" ca="1" si="601"/>
        <v/>
      </c>
      <c r="AC5451" t="str">
        <f ca="1">IF(AND(Z5451,AA5451),C5451,"")</f>
        <v/>
      </c>
      <c r="AD5451" t="str">
        <f ca="1">IF(AND(AA5451,Z5451),D5451,"")</f>
        <v/>
      </c>
      <c r="AE5451" t="str">
        <f t="shared" ca="1" si="602"/>
        <v/>
      </c>
    </row>
    <row r="5452" spans="1:31" x14ac:dyDescent="0.25">
      <c r="A5452">
        <v>826916</v>
      </c>
      <c r="B5452" s="1">
        <v>38767.261180555557</v>
      </c>
      <c r="C5452">
        <v>24</v>
      </c>
      <c r="D5452">
        <v>6</v>
      </c>
      <c r="E5452">
        <v>180</v>
      </c>
      <c r="F5452" t="s">
        <v>114</v>
      </c>
      <c r="G5452">
        <v>-52</v>
      </c>
      <c r="H5452">
        <v>1140354966971</v>
      </c>
      <c r="I5452">
        <v>180</v>
      </c>
      <c r="J5452" t="s">
        <v>74</v>
      </c>
      <c r="K5452">
        <v>-47</v>
      </c>
      <c r="L5452">
        <v>-48.177777777777798</v>
      </c>
      <c r="M5452">
        <v>90</v>
      </c>
      <c r="N5452">
        <v>3.1357947141654998</v>
      </c>
      <c r="O5452">
        <v>5</v>
      </c>
      <c r="P5452">
        <f t="shared" si="597"/>
        <v>6.3095734448019212E-6</v>
      </c>
      <c r="Q5452">
        <f t="shared" si="596"/>
        <v>-11.973442483569039</v>
      </c>
      <c r="R5452">
        <f>10^(L5452/10)</f>
        <v>1.5213257710618607E-5</v>
      </c>
      <c r="S5452">
        <f>LN(R5452)</f>
        <v>-11.093343292469097</v>
      </c>
      <c r="T5452">
        <v>33.5</v>
      </c>
      <c r="U5452">
        <v>2.8</v>
      </c>
      <c r="V5452">
        <f t="shared" si="598"/>
        <v>10.024470060806207</v>
      </c>
      <c r="W5452">
        <f t="shared" si="599"/>
        <v>9.975589671416267E-2</v>
      </c>
      <c r="X5452">
        <f t="shared" si="600"/>
        <v>9.9512389292466912E-3</v>
      </c>
      <c r="Z5452">
        <f ca="1">IF($F5452=$Z$1,1,0)</f>
        <v>0</v>
      </c>
      <c r="AA5452">
        <f ca="1">IF($I5452=$AA$1,1,0)</f>
        <v>0</v>
      </c>
      <c r="AB5452" t="str">
        <f t="shared" ca="1" si="601"/>
        <v/>
      </c>
      <c r="AC5452" t="str">
        <f ca="1">IF(AND(Z5452,AA5452),C5452,"")</f>
        <v/>
      </c>
      <c r="AD5452" t="str">
        <f ca="1">IF(AND(AA5452,Z5452),D5452,"")</f>
        <v/>
      </c>
      <c r="AE5452" t="str">
        <f t="shared" ca="1" si="602"/>
        <v/>
      </c>
    </row>
    <row r="5453" spans="1:31" x14ac:dyDescent="0.25">
      <c r="A5453">
        <v>826917</v>
      </c>
      <c r="B5453" s="1">
        <v>38767.261180555557</v>
      </c>
      <c r="C5453">
        <v>24</v>
      </c>
      <c r="D5453">
        <v>6</v>
      </c>
      <c r="E5453">
        <v>180</v>
      </c>
      <c r="F5453" t="s">
        <v>115</v>
      </c>
      <c r="G5453">
        <v>-69</v>
      </c>
      <c r="H5453">
        <v>1140354966971</v>
      </c>
      <c r="I5453">
        <v>180</v>
      </c>
      <c r="J5453" t="s">
        <v>74</v>
      </c>
      <c r="K5453">
        <v>-67</v>
      </c>
      <c r="L5453">
        <v>-67.287037037036995</v>
      </c>
      <c r="M5453">
        <v>108</v>
      </c>
      <c r="N5453">
        <v>1.8547787530901101</v>
      </c>
      <c r="O5453">
        <v>2</v>
      </c>
      <c r="P5453">
        <f t="shared" si="597"/>
        <v>1.2589254117941651E-7</v>
      </c>
      <c r="Q5453">
        <f t="shared" si="596"/>
        <v>-15.887837141658917</v>
      </c>
      <c r="R5453">
        <f>10^(L5453/10)</f>
        <v>1.8676534580542251E-7</v>
      </c>
      <c r="S5453">
        <f>LN(R5453)</f>
        <v>-15.493412843321963</v>
      </c>
      <c r="T5453">
        <v>2.5</v>
      </c>
      <c r="U5453">
        <v>-0.8</v>
      </c>
      <c r="V5453">
        <f t="shared" si="598"/>
        <v>22.549722836434153</v>
      </c>
      <c r="W5453">
        <f t="shared" si="599"/>
        <v>4.4346443069547395E-2</v>
      </c>
      <c r="X5453">
        <f t="shared" si="600"/>
        <v>1.9666070129206082E-3</v>
      </c>
      <c r="Z5453">
        <f ca="1">IF($F5453=$Z$1,1,0)</f>
        <v>0</v>
      </c>
      <c r="AA5453">
        <f ca="1">IF($I5453=$AA$1,1,0)</f>
        <v>0</v>
      </c>
      <c r="AB5453" t="str">
        <f t="shared" ca="1" si="601"/>
        <v/>
      </c>
      <c r="AC5453" t="str">
        <f ca="1">IF(AND(Z5453,AA5453),C5453,"")</f>
        <v/>
      </c>
      <c r="AD5453" t="str">
        <f ca="1">IF(AND(AA5453,Z5453),D5453,"")</f>
        <v/>
      </c>
      <c r="AE5453" t="str">
        <f t="shared" ca="1" si="602"/>
        <v/>
      </c>
    </row>
    <row r="5454" spans="1:31" x14ac:dyDescent="0.25">
      <c r="A5454">
        <v>826918</v>
      </c>
      <c r="B5454" s="1">
        <v>38767.261180555557</v>
      </c>
      <c r="C5454">
        <v>24</v>
      </c>
      <c r="D5454">
        <v>6</v>
      </c>
      <c r="E5454">
        <v>180</v>
      </c>
      <c r="F5454" t="s">
        <v>112</v>
      </c>
      <c r="G5454">
        <v>-61</v>
      </c>
      <c r="H5454">
        <v>1140354966971</v>
      </c>
      <c r="I5454">
        <v>180</v>
      </c>
      <c r="J5454" t="s">
        <v>74</v>
      </c>
      <c r="K5454">
        <v>-61</v>
      </c>
      <c r="L5454">
        <v>-61.183486238532097</v>
      </c>
      <c r="M5454">
        <v>109</v>
      </c>
      <c r="N5454">
        <v>4.3613732496192101</v>
      </c>
      <c r="O5454">
        <v>8</v>
      </c>
      <c r="P5454">
        <f t="shared" si="597"/>
        <v>7.9432823472428114E-7</v>
      </c>
      <c r="Q5454">
        <f t="shared" si="596"/>
        <v>-14.045769067263679</v>
      </c>
      <c r="R5454">
        <f>10^(L5454/10)</f>
        <v>7.6146750717310528E-7</v>
      </c>
      <c r="S5454">
        <f>LN(R5454)</f>
        <v>-14.088018335025037</v>
      </c>
      <c r="T5454">
        <v>7.5</v>
      </c>
      <c r="U5454">
        <v>6.3</v>
      </c>
      <c r="V5454">
        <f t="shared" si="598"/>
        <v>16.50272704737008</v>
      </c>
      <c r="W5454">
        <f t="shared" si="599"/>
        <v>6.0596045558383202E-2</v>
      </c>
      <c r="X5454">
        <f t="shared" si="600"/>
        <v>3.6718807373136526E-3</v>
      </c>
      <c r="Z5454">
        <f ca="1">IF($F5454=$Z$1,1,0)</f>
        <v>0</v>
      </c>
      <c r="AA5454">
        <f ca="1">IF($I5454=$AA$1,1,0)</f>
        <v>0</v>
      </c>
      <c r="AB5454" t="str">
        <f t="shared" ca="1" si="601"/>
        <v/>
      </c>
      <c r="AC5454" t="str">
        <f ca="1">IF(AND(Z5454,AA5454),C5454,"")</f>
        <v/>
      </c>
      <c r="AD5454" t="str">
        <f ca="1">IF(AND(AA5454,Z5454),D5454,"")</f>
        <v/>
      </c>
      <c r="AE5454" t="str">
        <f t="shared" ca="1" si="602"/>
        <v/>
      </c>
    </row>
    <row r="5455" spans="1:31" x14ac:dyDescent="0.25">
      <c r="A5455">
        <v>826920</v>
      </c>
      <c r="B5455" s="1">
        <v>38767.261180555557</v>
      </c>
      <c r="C5455">
        <v>24</v>
      </c>
      <c r="D5455">
        <v>6</v>
      </c>
      <c r="E5455">
        <v>180</v>
      </c>
      <c r="F5455" t="s">
        <v>117</v>
      </c>
      <c r="G5455">
        <v>-78</v>
      </c>
      <c r="H5455">
        <v>1140354966971</v>
      </c>
      <c r="I5455">
        <v>180</v>
      </c>
      <c r="J5455" t="s">
        <v>74</v>
      </c>
      <c r="K5455">
        <v>-77</v>
      </c>
      <c r="L5455">
        <v>-76.979381443299005</v>
      </c>
      <c r="M5455">
        <v>97</v>
      </c>
      <c r="N5455">
        <v>1.30686792755379</v>
      </c>
      <c r="O5455">
        <v>2</v>
      </c>
      <c r="P5455">
        <f t="shared" si="597"/>
        <v>1.5848931924611133E-8</v>
      </c>
      <c r="Q5455">
        <f t="shared" si="596"/>
        <v>-17.960163725353556</v>
      </c>
      <c r="R5455">
        <f>10^(L5455/10)</f>
        <v>2.0047575405266383E-8</v>
      </c>
      <c r="S5455">
        <f>LN(R5455)</f>
        <v>-17.725157617924278</v>
      </c>
      <c r="T5455">
        <v>1</v>
      </c>
      <c r="U5455">
        <v>14</v>
      </c>
      <c r="V5455">
        <f t="shared" si="598"/>
        <v>24.351591323771842</v>
      </c>
      <c r="W5455">
        <f t="shared" si="599"/>
        <v>4.1065078117659089E-2</v>
      </c>
      <c r="X5455">
        <f t="shared" si="600"/>
        <v>1.6863406408094432E-3</v>
      </c>
      <c r="Z5455">
        <f ca="1">IF($F5455=$Z$1,1,0)</f>
        <v>0</v>
      </c>
      <c r="AA5455">
        <f ca="1">IF($I5455=$AA$1,1,0)</f>
        <v>0</v>
      </c>
      <c r="AB5455" t="str">
        <f t="shared" ca="1" si="601"/>
        <v/>
      </c>
      <c r="AC5455" t="str">
        <f ca="1">IF(AND(Z5455,AA5455),C5455,"")</f>
        <v/>
      </c>
      <c r="AD5455" t="str">
        <f ca="1">IF(AND(AA5455,Z5455),D5455,"")</f>
        <v/>
      </c>
      <c r="AE5455" t="str">
        <f t="shared" ca="1" si="602"/>
        <v/>
      </c>
    </row>
    <row r="5456" spans="1:31" x14ac:dyDescent="0.25">
      <c r="A5456">
        <v>827790</v>
      </c>
      <c r="B5456" s="1">
        <v>38767.262245370373</v>
      </c>
      <c r="C5456">
        <v>24</v>
      </c>
      <c r="D5456">
        <v>6</v>
      </c>
      <c r="E5456">
        <v>225</v>
      </c>
      <c r="F5456" t="s">
        <v>116</v>
      </c>
      <c r="G5456">
        <v>-56</v>
      </c>
      <c r="H5456">
        <v>1140355058269</v>
      </c>
      <c r="I5456">
        <v>225</v>
      </c>
      <c r="J5456" t="s">
        <v>74</v>
      </c>
      <c r="K5456">
        <v>-57</v>
      </c>
      <c r="L5456">
        <v>-56.052631578947398</v>
      </c>
      <c r="M5456">
        <v>95</v>
      </c>
      <c r="N5456">
        <v>1.93164256556947</v>
      </c>
      <c r="O5456">
        <v>2</v>
      </c>
      <c r="P5456">
        <f t="shared" si="597"/>
        <v>2.5118864315095806E-6</v>
      </c>
      <c r="Q5456">
        <f t="shared" si="596"/>
        <v>-12.894476520766656</v>
      </c>
      <c r="R5456">
        <f>10^(L5456/10)</f>
        <v>2.4816289228368048E-6</v>
      </c>
      <c r="S5456">
        <f>LN(R5456)</f>
        <v>-12.906595389677159</v>
      </c>
      <c r="T5456">
        <v>33.5</v>
      </c>
      <c r="U5456">
        <v>9.3000000000000007</v>
      </c>
      <c r="V5456">
        <f t="shared" si="598"/>
        <v>10.056838469419702</v>
      </c>
      <c r="W5456">
        <f t="shared" si="599"/>
        <v>9.9434827658885713E-2</v>
      </c>
      <c r="X5456">
        <f t="shared" si="600"/>
        <v>9.8872849515523019E-3</v>
      </c>
      <c r="Z5456">
        <f ca="1">IF($F5456=$Z$1,1,0)</f>
        <v>0</v>
      </c>
      <c r="AA5456">
        <f ca="1">IF($I5456=$AA$1,1,0)</f>
        <v>0</v>
      </c>
      <c r="AB5456" t="str">
        <f t="shared" ca="1" si="601"/>
        <v/>
      </c>
      <c r="AC5456" t="str">
        <f ca="1">IF(AND(Z5456,AA5456),C5456,"")</f>
        <v/>
      </c>
      <c r="AD5456" t="str">
        <f ca="1">IF(AND(AA5456,Z5456),D5456,"")</f>
        <v/>
      </c>
      <c r="AE5456" t="str">
        <f t="shared" ca="1" si="602"/>
        <v/>
      </c>
    </row>
    <row r="5457" spans="1:31" x14ac:dyDescent="0.25">
      <c r="A5457">
        <v>827791</v>
      </c>
      <c r="B5457" s="1">
        <v>38767.262245370373</v>
      </c>
      <c r="C5457">
        <v>24</v>
      </c>
      <c r="D5457">
        <v>6</v>
      </c>
      <c r="E5457">
        <v>225</v>
      </c>
      <c r="F5457" t="s">
        <v>113</v>
      </c>
      <c r="G5457">
        <v>-59</v>
      </c>
      <c r="H5457">
        <v>1140355058269</v>
      </c>
      <c r="I5457">
        <v>225</v>
      </c>
      <c r="J5457" t="s">
        <v>74</v>
      </c>
      <c r="K5457">
        <v>-59</v>
      </c>
      <c r="L5457">
        <v>-59.010638297872298</v>
      </c>
      <c r="M5457">
        <v>94</v>
      </c>
      <c r="N5457">
        <v>2.7571790198198398</v>
      </c>
      <c r="O5457">
        <v>3</v>
      </c>
      <c r="P5457">
        <f t="shared" si="597"/>
        <v>1.2589254117941642E-6</v>
      </c>
      <c r="Q5457">
        <f t="shared" si="596"/>
        <v>-13.585252048664872</v>
      </c>
      <c r="R5457">
        <f>10^(L5457/10)</f>
        <v>1.2558453741194208E-6</v>
      </c>
      <c r="S5457">
        <f>LN(R5457)</f>
        <v>-13.587701607274429</v>
      </c>
      <c r="T5457">
        <v>12.8</v>
      </c>
      <c r="U5457">
        <v>-2.8</v>
      </c>
      <c r="V5457">
        <f t="shared" si="598"/>
        <v>14.243595051811884</v>
      </c>
      <c r="W5457">
        <f t="shared" si="599"/>
        <v>7.0206994537716311E-2</v>
      </c>
      <c r="X5457">
        <f t="shared" si="600"/>
        <v>4.929022082018928E-3</v>
      </c>
      <c r="Z5457">
        <f ca="1">IF($F5457=$Z$1,1,0)</f>
        <v>1</v>
      </c>
      <c r="AA5457">
        <f ca="1">IF($I5457=$AA$1,1,0)</f>
        <v>0</v>
      </c>
      <c r="AB5457" t="str">
        <f t="shared" ca="1" si="601"/>
        <v/>
      </c>
      <c r="AC5457" t="str">
        <f ca="1">IF(AND(Z5457,AA5457),C5457,"")</f>
        <v/>
      </c>
      <c r="AD5457" t="str">
        <f ca="1">IF(AND(AA5457,Z5457),D5457,"")</f>
        <v/>
      </c>
      <c r="AE5457" t="str">
        <f t="shared" ca="1" si="602"/>
        <v/>
      </c>
    </row>
    <row r="5458" spans="1:31" x14ac:dyDescent="0.25">
      <c r="A5458">
        <v>827792</v>
      </c>
      <c r="B5458" s="1">
        <v>38767.262245370373</v>
      </c>
      <c r="C5458">
        <v>24</v>
      </c>
      <c r="D5458">
        <v>6</v>
      </c>
      <c r="E5458">
        <v>225</v>
      </c>
      <c r="F5458" t="s">
        <v>115</v>
      </c>
      <c r="G5458">
        <v>-64</v>
      </c>
      <c r="H5458">
        <v>1140355058269</v>
      </c>
      <c r="I5458">
        <v>225</v>
      </c>
      <c r="J5458" t="s">
        <v>74</v>
      </c>
      <c r="K5458">
        <v>-67</v>
      </c>
      <c r="L5458">
        <v>-66.431372549019599</v>
      </c>
      <c r="M5458">
        <v>102</v>
      </c>
      <c r="N5458">
        <v>0.91748476580083105</v>
      </c>
      <c r="O5458">
        <v>1</v>
      </c>
      <c r="P5458">
        <f t="shared" si="597"/>
        <v>3.9810717055349618E-7</v>
      </c>
      <c r="Q5458">
        <f t="shared" si="596"/>
        <v>-14.736544595161895</v>
      </c>
      <c r="R5458">
        <f>10^(L5458/10)</f>
        <v>2.2743785201061138E-7</v>
      </c>
      <c r="S5458">
        <f>LN(R5458)</f>
        <v>-15.296388813850641</v>
      </c>
      <c r="T5458">
        <v>2.5</v>
      </c>
      <c r="U5458">
        <v>-0.8</v>
      </c>
      <c r="V5458">
        <f t="shared" si="598"/>
        <v>22.549722836434153</v>
      </c>
      <c r="W5458">
        <f t="shared" si="599"/>
        <v>4.4346443069547395E-2</v>
      </c>
      <c r="X5458">
        <f t="shared" si="600"/>
        <v>1.9666070129206082E-3</v>
      </c>
      <c r="Z5458">
        <f ca="1">IF($F5458=$Z$1,1,0)</f>
        <v>0</v>
      </c>
      <c r="AA5458">
        <f ca="1">IF($I5458=$AA$1,1,0)</f>
        <v>0</v>
      </c>
      <c r="AB5458" t="str">
        <f t="shared" ca="1" si="601"/>
        <v/>
      </c>
      <c r="AC5458" t="str">
        <f ca="1">IF(AND(Z5458,AA5458),C5458,"")</f>
        <v/>
      </c>
      <c r="AD5458" t="str">
        <f ca="1">IF(AND(AA5458,Z5458),D5458,"")</f>
        <v/>
      </c>
      <c r="AE5458" t="str">
        <f t="shared" ca="1" si="602"/>
        <v/>
      </c>
    </row>
    <row r="5459" spans="1:31" x14ac:dyDescent="0.25">
      <c r="A5459">
        <v>827793</v>
      </c>
      <c r="B5459" s="1">
        <v>38767.262245370373</v>
      </c>
      <c r="C5459">
        <v>24</v>
      </c>
      <c r="D5459">
        <v>6</v>
      </c>
      <c r="E5459">
        <v>225</v>
      </c>
      <c r="F5459" t="s">
        <v>112</v>
      </c>
      <c r="G5459">
        <v>-58</v>
      </c>
      <c r="H5459">
        <v>1140355058269</v>
      </c>
      <c r="I5459">
        <v>225</v>
      </c>
      <c r="J5459" t="s">
        <v>74</v>
      </c>
      <c r="K5459">
        <v>-59</v>
      </c>
      <c r="L5459">
        <v>-59</v>
      </c>
      <c r="M5459">
        <v>110</v>
      </c>
      <c r="N5459">
        <v>0.87786229092885804</v>
      </c>
      <c r="O5459">
        <v>1.75</v>
      </c>
      <c r="P5459">
        <f t="shared" si="597"/>
        <v>1.5848931924611111E-6</v>
      </c>
      <c r="Q5459">
        <f t="shared" si="596"/>
        <v>-13.354993539365466</v>
      </c>
      <c r="R5459">
        <f>10^(L5459/10)</f>
        <v>1.2589254117941642E-6</v>
      </c>
      <c r="S5459">
        <f>LN(R5459)</f>
        <v>-13.585252048664872</v>
      </c>
      <c r="T5459">
        <v>7.5</v>
      </c>
      <c r="U5459">
        <v>6.3</v>
      </c>
      <c r="V5459">
        <f t="shared" si="598"/>
        <v>16.50272704737008</v>
      </c>
      <c r="W5459">
        <f t="shared" si="599"/>
        <v>6.0596045558383202E-2</v>
      </c>
      <c r="X5459">
        <f t="shared" si="600"/>
        <v>3.6718807373136526E-3</v>
      </c>
      <c r="Z5459">
        <f ca="1">IF($F5459=$Z$1,1,0)</f>
        <v>0</v>
      </c>
      <c r="AA5459">
        <f ca="1">IF($I5459=$AA$1,1,0)</f>
        <v>0</v>
      </c>
      <c r="AB5459" t="str">
        <f t="shared" ca="1" si="601"/>
        <v/>
      </c>
      <c r="AC5459" t="str">
        <f ca="1">IF(AND(Z5459,AA5459),C5459,"")</f>
        <v/>
      </c>
      <c r="AD5459" t="str">
        <f ca="1">IF(AND(AA5459,Z5459),D5459,"")</f>
        <v/>
      </c>
      <c r="AE5459" t="str">
        <f t="shared" ca="1" si="602"/>
        <v/>
      </c>
    </row>
    <row r="5460" spans="1:31" x14ac:dyDescent="0.25">
      <c r="A5460">
        <v>827804</v>
      </c>
      <c r="B5460" s="1">
        <v>38767.262245370373</v>
      </c>
      <c r="C5460">
        <v>24</v>
      </c>
      <c r="D5460">
        <v>6</v>
      </c>
      <c r="E5460">
        <v>225</v>
      </c>
      <c r="F5460" t="s">
        <v>114</v>
      </c>
      <c r="G5460">
        <v>-56</v>
      </c>
      <c r="H5460">
        <v>1140355058773</v>
      </c>
      <c r="I5460">
        <v>225</v>
      </c>
      <c r="J5460" t="s">
        <v>74</v>
      </c>
      <c r="K5460">
        <v>-57</v>
      </c>
      <c r="L5460">
        <v>-55.15625</v>
      </c>
      <c r="M5460">
        <v>96</v>
      </c>
      <c r="N5460">
        <v>3.0064076307289498</v>
      </c>
      <c r="O5460">
        <v>6</v>
      </c>
      <c r="P5460">
        <f t="shared" si="597"/>
        <v>2.5118864315095806E-6</v>
      </c>
      <c r="Q5460">
        <f t="shared" si="596"/>
        <v>-12.894476520766656</v>
      </c>
      <c r="R5460">
        <f>10^(L5460/10)</f>
        <v>3.0505278902670238E-6</v>
      </c>
      <c r="S5460">
        <f>LN(R5460)</f>
        <v>-12.700195903545284</v>
      </c>
      <c r="T5460">
        <v>33.5</v>
      </c>
      <c r="U5460">
        <v>2.8</v>
      </c>
      <c r="V5460">
        <f t="shared" si="598"/>
        <v>10.024470060806207</v>
      </c>
      <c r="W5460">
        <f t="shared" si="599"/>
        <v>9.975589671416267E-2</v>
      </c>
      <c r="X5460">
        <f t="shared" si="600"/>
        <v>9.9512389292466912E-3</v>
      </c>
      <c r="Z5460">
        <f ca="1">IF($F5460=$Z$1,1,0)</f>
        <v>0</v>
      </c>
      <c r="AA5460">
        <f ca="1">IF($I5460=$AA$1,1,0)</f>
        <v>0</v>
      </c>
      <c r="AB5460" t="str">
        <f t="shared" ca="1" si="601"/>
        <v/>
      </c>
      <c r="AC5460" t="str">
        <f ca="1">IF(AND(Z5460,AA5460),C5460,"")</f>
        <v/>
      </c>
      <c r="AD5460" t="str">
        <f ca="1">IF(AND(AA5460,Z5460),D5460,"")</f>
        <v/>
      </c>
      <c r="AE5460" t="str">
        <f t="shared" ca="1" si="602"/>
        <v/>
      </c>
    </row>
    <row r="5461" spans="1:31" x14ac:dyDescent="0.25">
      <c r="A5461">
        <v>827810</v>
      </c>
      <c r="B5461" s="1">
        <v>38767.262245370373</v>
      </c>
      <c r="C5461">
        <v>24</v>
      </c>
      <c r="D5461">
        <v>6</v>
      </c>
      <c r="E5461">
        <v>225</v>
      </c>
      <c r="F5461" t="s">
        <v>117</v>
      </c>
      <c r="G5461">
        <v>-75</v>
      </c>
      <c r="H5461">
        <v>1140355058773</v>
      </c>
      <c r="I5461">
        <v>225</v>
      </c>
      <c r="J5461" t="s">
        <v>74</v>
      </c>
      <c r="K5461">
        <v>-74</v>
      </c>
      <c r="L5461">
        <v>-74.207317073170699</v>
      </c>
      <c r="M5461">
        <v>82</v>
      </c>
      <c r="N5461">
        <v>2.61400692791949</v>
      </c>
      <c r="O5461">
        <v>1</v>
      </c>
      <c r="P5461">
        <f t="shared" si="597"/>
        <v>3.1622776601683699E-8</v>
      </c>
      <c r="Q5461">
        <f t="shared" si="596"/>
        <v>-17.269388197455346</v>
      </c>
      <c r="R5461">
        <f>10^(L5461/10)</f>
        <v>3.7954938554743435E-8</v>
      </c>
      <c r="S5461">
        <f>LN(R5461)</f>
        <v>-17.086866208376541</v>
      </c>
      <c r="T5461">
        <v>1</v>
      </c>
      <c r="U5461">
        <v>14</v>
      </c>
      <c r="V5461">
        <f t="shared" si="598"/>
        <v>24.351591323771842</v>
      </c>
      <c r="W5461">
        <f t="shared" si="599"/>
        <v>4.1065078117659089E-2</v>
      </c>
      <c r="X5461">
        <f t="shared" si="600"/>
        <v>1.6863406408094432E-3</v>
      </c>
      <c r="Z5461">
        <f ca="1">IF($F5461=$Z$1,1,0)</f>
        <v>0</v>
      </c>
      <c r="AA5461">
        <f ca="1">IF($I5461=$AA$1,1,0)</f>
        <v>0</v>
      </c>
      <c r="AB5461" t="str">
        <f t="shared" ca="1" si="601"/>
        <v/>
      </c>
      <c r="AC5461" t="str">
        <f ca="1">IF(AND(Z5461,AA5461),C5461,"")</f>
        <v/>
      </c>
      <c r="AD5461" t="str">
        <f ca="1">IF(AND(AA5461,Z5461),D5461,"")</f>
        <v/>
      </c>
      <c r="AE5461" t="str">
        <f t="shared" ca="1" si="602"/>
        <v/>
      </c>
    </row>
    <row r="5462" spans="1:31" x14ac:dyDescent="0.25">
      <c r="A5462">
        <v>828682</v>
      </c>
      <c r="B5462" s="1">
        <v>38767.26358796296</v>
      </c>
      <c r="C5462">
        <v>24</v>
      </c>
      <c r="D5462">
        <v>6</v>
      </c>
      <c r="E5462">
        <v>270.3</v>
      </c>
      <c r="F5462" t="s">
        <v>114</v>
      </c>
      <c r="G5462">
        <v>-47</v>
      </c>
      <c r="H5462">
        <v>1140355174736</v>
      </c>
      <c r="I5462">
        <v>270</v>
      </c>
      <c r="J5462" t="s">
        <v>74</v>
      </c>
      <c r="K5462">
        <v>-49</v>
      </c>
      <c r="L5462">
        <v>-50.176470588235297</v>
      </c>
      <c r="M5462">
        <v>85</v>
      </c>
      <c r="N5462">
        <v>2.3103105882122401</v>
      </c>
      <c r="O5462">
        <v>4</v>
      </c>
      <c r="P5462">
        <f t="shared" si="597"/>
        <v>1.9952623149688769E-5</v>
      </c>
      <c r="Q5462">
        <f t="shared" si="596"/>
        <v>-10.822149937072016</v>
      </c>
      <c r="R5462">
        <f>10^(L5462/10)</f>
        <v>9.6018063133193742E-6</v>
      </c>
      <c r="S5462">
        <f>LN(R5462)</f>
        <v>-11.553559319552477</v>
      </c>
      <c r="T5462">
        <v>33.5</v>
      </c>
      <c r="U5462">
        <v>2.8</v>
      </c>
      <c r="V5462">
        <f t="shared" si="598"/>
        <v>10.024470060806207</v>
      </c>
      <c r="W5462">
        <f t="shared" si="599"/>
        <v>9.975589671416267E-2</v>
      </c>
      <c r="X5462">
        <f t="shared" si="600"/>
        <v>9.9512389292466912E-3</v>
      </c>
      <c r="Z5462">
        <f ca="1">IF($F5462=$Z$1,1,0)</f>
        <v>0</v>
      </c>
      <c r="AA5462">
        <f ca="1">IF($I5462=$AA$1,1,0)</f>
        <v>1</v>
      </c>
      <c r="AB5462" t="str">
        <f t="shared" ca="1" si="601"/>
        <v/>
      </c>
      <c r="AC5462" t="str">
        <f ca="1">IF(AND(Z5462,AA5462),C5462,"")</f>
        <v/>
      </c>
      <c r="AD5462" t="str">
        <f ca="1">IF(AND(AA5462,Z5462),D5462,"")</f>
        <v/>
      </c>
      <c r="AE5462" t="str">
        <f t="shared" ca="1" si="602"/>
        <v/>
      </c>
    </row>
    <row r="5463" spans="1:31" x14ac:dyDescent="0.25">
      <c r="A5463">
        <v>828683</v>
      </c>
      <c r="B5463" s="1">
        <v>38767.26358796296</v>
      </c>
      <c r="C5463">
        <v>24</v>
      </c>
      <c r="D5463">
        <v>6</v>
      </c>
      <c r="E5463">
        <v>270.3</v>
      </c>
      <c r="F5463" t="s">
        <v>113</v>
      </c>
      <c r="G5463">
        <v>-54</v>
      </c>
      <c r="H5463">
        <v>1140355174736</v>
      </c>
      <c r="I5463">
        <v>270</v>
      </c>
      <c r="J5463" t="s">
        <v>74</v>
      </c>
      <c r="K5463">
        <v>-59</v>
      </c>
      <c r="L5463">
        <v>-60.64</v>
      </c>
      <c r="M5463">
        <v>100</v>
      </c>
      <c r="N5463">
        <v>4.2008176212338304</v>
      </c>
      <c r="O5463">
        <v>1</v>
      </c>
      <c r="P5463">
        <f t="shared" si="597"/>
        <v>3.9810717055349657E-6</v>
      </c>
      <c r="Q5463">
        <f t="shared" si="596"/>
        <v>-12.433959502167848</v>
      </c>
      <c r="R5463">
        <f>10^(L5463/10)</f>
        <v>8.6297854776696889E-7</v>
      </c>
      <c r="S5463">
        <f>LN(R5463)</f>
        <v>-13.962876003915895</v>
      </c>
      <c r="T5463">
        <v>12.8</v>
      </c>
      <c r="U5463">
        <v>-2.8</v>
      </c>
      <c r="V5463">
        <f t="shared" si="598"/>
        <v>14.243595051811884</v>
      </c>
      <c r="W5463">
        <f t="shared" si="599"/>
        <v>7.0206994537716311E-2</v>
      </c>
      <c r="X5463">
        <f t="shared" si="600"/>
        <v>4.929022082018928E-3</v>
      </c>
      <c r="Z5463">
        <f ca="1">IF($F5463=$Z$1,1,0)</f>
        <v>1</v>
      </c>
      <c r="AA5463">
        <f ca="1">IF($I5463=$AA$1,1,0)</f>
        <v>1</v>
      </c>
      <c r="AB5463">
        <f t="shared" ca="1" si="601"/>
        <v>4.7841510263583069E-2</v>
      </c>
      <c r="AC5463">
        <f ca="1">IF(AND(Z5463,AA5463),C5463,"")</f>
        <v>24</v>
      </c>
      <c r="AD5463">
        <f ca="1">IF(AND(AA5463,Z5463),D5463,"")</f>
        <v>6</v>
      </c>
      <c r="AE5463">
        <f t="shared" ca="1" si="602"/>
        <v>7.0206994537716311E-2</v>
      </c>
    </row>
    <row r="5464" spans="1:31" x14ac:dyDescent="0.25">
      <c r="A5464">
        <v>828684</v>
      </c>
      <c r="B5464" s="1">
        <v>38767.26358796296</v>
      </c>
      <c r="C5464">
        <v>24</v>
      </c>
      <c r="D5464">
        <v>6</v>
      </c>
      <c r="E5464">
        <v>270.3</v>
      </c>
      <c r="F5464" t="s">
        <v>116</v>
      </c>
      <c r="G5464">
        <v>-51</v>
      </c>
      <c r="H5464">
        <v>1140355174736</v>
      </c>
      <c r="I5464">
        <v>270</v>
      </c>
      <c r="J5464" t="s">
        <v>74</v>
      </c>
      <c r="K5464">
        <v>-48</v>
      </c>
      <c r="L5464">
        <v>-48.418604651162802</v>
      </c>
      <c r="M5464">
        <v>86</v>
      </c>
      <c r="N5464">
        <v>0.83264449414211095</v>
      </c>
      <c r="O5464">
        <v>1</v>
      </c>
      <c r="P5464">
        <f t="shared" si="597"/>
        <v>7.9432823472428065E-6</v>
      </c>
      <c r="Q5464">
        <f t="shared" si="596"/>
        <v>-11.743183974269634</v>
      </c>
      <c r="R5464">
        <f>10^(L5464/10)</f>
        <v>1.4392609254781464E-5</v>
      </c>
      <c r="S5464">
        <f>LN(R5464)</f>
        <v>-11.148795729333964</v>
      </c>
      <c r="T5464">
        <v>33.5</v>
      </c>
      <c r="U5464">
        <v>9.3000000000000007</v>
      </c>
      <c r="V5464">
        <f t="shared" si="598"/>
        <v>10.056838469419702</v>
      </c>
      <c r="W5464">
        <f t="shared" si="599"/>
        <v>9.9434827658885713E-2</v>
      </c>
      <c r="X5464">
        <f t="shared" si="600"/>
        <v>9.8872849515523019E-3</v>
      </c>
      <c r="Z5464">
        <f ca="1">IF($F5464=$Z$1,1,0)</f>
        <v>0</v>
      </c>
      <c r="AA5464">
        <f ca="1">IF($I5464=$AA$1,1,0)</f>
        <v>1</v>
      </c>
      <c r="AB5464" t="str">
        <f t="shared" ca="1" si="601"/>
        <v/>
      </c>
      <c r="AC5464" t="str">
        <f ca="1">IF(AND(Z5464,AA5464),C5464,"")</f>
        <v/>
      </c>
      <c r="AD5464" t="str">
        <f ca="1">IF(AND(AA5464,Z5464),D5464,"")</f>
        <v/>
      </c>
      <c r="AE5464" t="str">
        <f t="shared" ca="1" si="602"/>
        <v/>
      </c>
    </row>
    <row r="5465" spans="1:31" x14ac:dyDescent="0.25">
      <c r="A5465">
        <v>828685</v>
      </c>
      <c r="B5465" s="1">
        <v>38767.26358796296</v>
      </c>
      <c r="C5465">
        <v>24</v>
      </c>
      <c r="D5465">
        <v>6</v>
      </c>
      <c r="E5465">
        <v>270.3</v>
      </c>
      <c r="F5465" t="s">
        <v>112</v>
      </c>
      <c r="G5465">
        <v>-60</v>
      </c>
      <c r="H5465">
        <v>1140355174736</v>
      </c>
      <c r="I5465">
        <v>270</v>
      </c>
      <c r="J5465" t="s">
        <v>74</v>
      </c>
      <c r="K5465">
        <v>-59</v>
      </c>
      <c r="L5465">
        <v>-59.348623853211002</v>
      </c>
      <c r="M5465">
        <v>109</v>
      </c>
      <c r="N5465">
        <v>0.88585747107273705</v>
      </c>
      <c r="O5465">
        <v>1</v>
      </c>
      <c r="P5465">
        <f t="shared" si="597"/>
        <v>9.9999999999999995E-7</v>
      </c>
      <c r="Q5465">
        <f t="shared" si="596"/>
        <v>-13.815510557964274</v>
      </c>
      <c r="R5465">
        <f>10^(L5465/10)</f>
        <v>1.161816699805952E-6</v>
      </c>
      <c r="S5465">
        <f>LN(R5465)</f>
        <v>-13.66552565741145</v>
      </c>
      <c r="T5465">
        <v>7.5</v>
      </c>
      <c r="U5465">
        <v>6.3</v>
      </c>
      <c r="V5465">
        <f t="shared" si="598"/>
        <v>16.50272704737008</v>
      </c>
      <c r="W5465">
        <f t="shared" si="599"/>
        <v>6.0596045558383202E-2</v>
      </c>
      <c r="X5465">
        <f t="shared" si="600"/>
        <v>3.6718807373136526E-3</v>
      </c>
      <c r="Z5465">
        <f ca="1">IF($F5465=$Z$1,1,0)</f>
        <v>0</v>
      </c>
      <c r="AA5465">
        <f ca="1">IF($I5465=$AA$1,1,0)</f>
        <v>1</v>
      </c>
      <c r="AB5465" t="str">
        <f t="shared" ca="1" si="601"/>
        <v/>
      </c>
      <c r="AC5465" t="str">
        <f ca="1">IF(AND(Z5465,AA5465),C5465,"")</f>
        <v/>
      </c>
      <c r="AD5465" t="str">
        <f ca="1">IF(AND(AA5465,Z5465),D5465,"")</f>
        <v/>
      </c>
      <c r="AE5465" t="str">
        <f t="shared" ca="1" si="602"/>
        <v/>
      </c>
    </row>
    <row r="5466" spans="1:31" x14ac:dyDescent="0.25">
      <c r="A5466">
        <v>828686</v>
      </c>
      <c r="B5466" s="1">
        <v>38767.26358796296</v>
      </c>
      <c r="C5466">
        <v>24</v>
      </c>
      <c r="D5466">
        <v>6</v>
      </c>
      <c r="E5466">
        <v>270.3</v>
      </c>
      <c r="F5466" t="s">
        <v>115</v>
      </c>
      <c r="G5466">
        <v>-66</v>
      </c>
      <c r="H5466">
        <v>1140355174736</v>
      </c>
      <c r="I5466">
        <v>270</v>
      </c>
      <c r="J5466" t="s">
        <v>74</v>
      </c>
      <c r="K5466">
        <v>-64</v>
      </c>
      <c r="L5466">
        <v>-64.184782608695699</v>
      </c>
      <c r="M5466">
        <v>92</v>
      </c>
      <c r="N5466">
        <v>2.5068229875049499</v>
      </c>
      <c r="O5466">
        <v>2</v>
      </c>
      <c r="P5466">
        <f t="shared" si="597"/>
        <v>2.511886431509578E-7</v>
      </c>
      <c r="Q5466">
        <f t="shared" si="596"/>
        <v>-15.197061613760702</v>
      </c>
      <c r="R5466">
        <f>10^(L5466/10)</f>
        <v>3.815238914367913E-7</v>
      </c>
      <c r="S5466">
        <f>LN(R5466)</f>
        <v>-14.77909236318462</v>
      </c>
      <c r="T5466">
        <v>2.5</v>
      </c>
      <c r="U5466">
        <v>-0.8</v>
      </c>
      <c r="V5466">
        <f t="shared" si="598"/>
        <v>22.549722836434153</v>
      </c>
      <c r="W5466">
        <f t="shared" si="599"/>
        <v>4.4346443069547395E-2</v>
      </c>
      <c r="X5466">
        <f t="shared" si="600"/>
        <v>1.9666070129206082E-3</v>
      </c>
      <c r="Z5466">
        <f ca="1">IF($F5466=$Z$1,1,0)</f>
        <v>0</v>
      </c>
      <c r="AA5466">
        <f ca="1">IF($I5466=$AA$1,1,0)</f>
        <v>1</v>
      </c>
      <c r="AB5466" t="str">
        <f t="shared" ca="1" si="601"/>
        <v/>
      </c>
      <c r="AC5466" t="str">
        <f ca="1">IF(AND(Z5466,AA5466),C5466,"")</f>
        <v/>
      </c>
      <c r="AD5466" t="str">
        <f ca="1">IF(AND(AA5466,Z5466),D5466,"")</f>
        <v/>
      </c>
      <c r="AE5466" t="str">
        <f t="shared" ca="1" si="602"/>
        <v/>
      </c>
    </row>
    <row r="5467" spans="1:31" x14ac:dyDescent="0.25">
      <c r="A5467">
        <v>828687</v>
      </c>
      <c r="B5467" s="1">
        <v>38767.26358796296</v>
      </c>
      <c r="C5467">
        <v>24</v>
      </c>
      <c r="D5467">
        <v>6</v>
      </c>
      <c r="E5467">
        <v>270.3</v>
      </c>
      <c r="F5467" t="s">
        <v>117</v>
      </c>
      <c r="G5467">
        <v>-77</v>
      </c>
      <c r="H5467">
        <v>1140355174736</v>
      </c>
      <c r="I5467">
        <v>270</v>
      </c>
      <c r="J5467" t="s">
        <v>74</v>
      </c>
      <c r="K5467">
        <v>-79</v>
      </c>
      <c r="L5467">
        <v>-78.892857142857096</v>
      </c>
      <c r="M5467">
        <v>84</v>
      </c>
      <c r="N5467">
        <v>1.36229658274032</v>
      </c>
      <c r="O5467">
        <v>2</v>
      </c>
      <c r="P5467">
        <f t="shared" si="597"/>
        <v>1.9952623149688773E-8</v>
      </c>
      <c r="Q5467">
        <f t="shared" si="596"/>
        <v>-17.729905216054153</v>
      </c>
      <c r="R5467">
        <f>10^(L5467/10)</f>
        <v>1.2903700837626706E-8</v>
      </c>
      <c r="S5467">
        <f>LN(R5467)</f>
        <v>-18.165751680085158</v>
      </c>
      <c r="T5467">
        <v>1</v>
      </c>
      <c r="U5467">
        <v>14</v>
      </c>
      <c r="V5467">
        <f t="shared" si="598"/>
        <v>24.351591323771842</v>
      </c>
      <c r="W5467">
        <f t="shared" si="599"/>
        <v>4.1065078117659089E-2</v>
      </c>
      <c r="X5467">
        <f t="shared" si="600"/>
        <v>1.6863406408094432E-3</v>
      </c>
      <c r="Z5467">
        <f ca="1">IF($F5467=$Z$1,1,0)</f>
        <v>0</v>
      </c>
      <c r="AA5467">
        <f ca="1">IF($I5467=$AA$1,1,0)</f>
        <v>1</v>
      </c>
      <c r="AB5467" t="str">
        <f t="shared" ca="1" si="601"/>
        <v/>
      </c>
      <c r="AC5467" t="str">
        <f ca="1">IF(AND(Z5467,AA5467),C5467,"")</f>
        <v/>
      </c>
      <c r="AD5467" t="str">
        <f ca="1">IF(AND(AA5467,Z5467),D5467,"")</f>
        <v/>
      </c>
      <c r="AE5467" t="str">
        <f t="shared" ca="1" si="602"/>
        <v/>
      </c>
    </row>
    <row r="5468" spans="1:31" x14ac:dyDescent="0.25">
      <c r="A5468">
        <v>829516</v>
      </c>
      <c r="B5468" s="1">
        <v>38767.264074074075</v>
      </c>
      <c r="C5468">
        <v>24</v>
      </c>
      <c r="D5468">
        <v>6</v>
      </c>
      <c r="E5468">
        <v>315.39999999999998</v>
      </c>
      <c r="F5468" t="s">
        <v>114</v>
      </c>
      <c r="G5468">
        <v>-52</v>
      </c>
      <c r="H5468">
        <v>1140355216123</v>
      </c>
      <c r="I5468">
        <v>315</v>
      </c>
      <c r="J5468" t="s">
        <v>74</v>
      </c>
      <c r="K5468">
        <v>-51</v>
      </c>
      <c r="L5468">
        <v>-50.648936170212799</v>
      </c>
      <c r="M5468">
        <v>94</v>
      </c>
      <c r="N5468">
        <v>1.81811344269427</v>
      </c>
      <c r="O5468">
        <v>3</v>
      </c>
      <c r="P5468">
        <f t="shared" si="597"/>
        <v>6.3095734448019212E-6</v>
      </c>
      <c r="Q5468">
        <f t="shared" si="596"/>
        <v>-11.973442483569039</v>
      </c>
      <c r="R5468">
        <f>10^(L5468/10)</f>
        <v>8.6120468348381265E-6</v>
      </c>
      <c r="S5468">
        <f>LN(R5468)</f>
        <v>-11.662348540153893</v>
      </c>
      <c r="T5468">
        <v>33.5</v>
      </c>
      <c r="U5468">
        <v>2.8</v>
      </c>
      <c r="V5468">
        <f t="shared" si="598"/>
        <v>10.024470060806207</v>
      </c>
      <c r="W5468">
        <f t="shared" si="599"/>
        <v>9.975589671416267E-2</v>
      </c>
      <c r="X5468">
        <f t="shared" si="600"/>
        <v>9.9512389292466912E-3</v>
      </c>
      <c r="Z5468">
        <f ca="1">IF($F5468=$Z$1,1,0)</f>
        <v>0</v>
      </c>
      <c r="AA5468">
        <f ca="1">IF($I5468=$AA$1,1,0)</f>
        <v>0</v>
      </c>
      <c r="AB5468" t="str">
        <f t="shared" ca="1" si="601"/>
        <v/>
      </c>
      <c r="AC5468" t="str">
        <f ca="1">IF(AND(Z5468,AA5468),C5468,"")</f>
        <v/>
      </c>
      <c r="AD5468" t="str">
        <f ca="1">IF(AND(AA5468,Z5468),D5468,"")</f>
        <v/>
      </c>
      <c r="AE5468" t="str">
        <f t="shared" ca="1" si="602"/>
        <v/>
      </c>
    </row>
    <row r="5469" spans="1:31" x14ac:dyDescent="0.25">
      <c r="A5469">
        <v>829517</v>
      </c>
      <c r="B5469" s="1">
        <v>38767.264074074075</v>
      </c>
      <c r="C5469">
        <v>24</v>
      </c>
      <c r="D5469">
        <v>6</v>
      </c>
      <c r="E5469">
        <v>315.39999999999998</v>
      </c>
      <c r="F5469" t="s">
        <v>112</v>
      </c>
      <c r="G5469">
        <v>-56</v>
      </c>
      <c r="H5469">
        <v>1140355216123</v>
      </c>
      <c r="I5469">
        <v>315</v>
      </c>
      <c r="J5469" t="s">
        <v>74</v>
      </c>
      <c r="K5469">
        <v>-54</v>
      </c>
      <c r="L5469">
        <v>-54.2454545454545</v>
      </c>
      <c r="M5469">
        <v>110</v>
      </c>
      <c r="N5469">
        <v>0.74422995899109301</v>
      </c>
      <c r="O5469">
        <v>1</v>
      </c>
      <c r="P5469">
        <f t="shared" si="597"/>
        <v>2.5118864315095806E-6</v>
      </c>
      <c r="Q5469">
        <f t="shared" si="596"/>
        <v>-12.894476520766656</v>
      </c>
      <c r="R5469">
        <f>10^(L5469/10)</f>
        <v>3.7623097276022588E-6</v>
      </c>
      <c r="S5469">
        <f>LN(R5469)</f>
        <v>-12.490477499904964</v>
      </c>
      <c r="T5469">
        <v>7.5</v>
      </c>
      <c r="U5469">
        <v>6.3</v>
      </c>
      <c r="V5469">
        <f t="shared" si="598"/>
        <v>16.50272704737008</v>
      </c>
      <c r="W5469">
        <f t="shared" si="599"/>
        <v>6.0596045558383202E-2</v>
      </c>
      <c r="X5469">
        <f t="shared" si="600"/>
        <v>3.6718807373136526E-3</v>
      </c>
      <c r="Z5469">
        <f ca="1">IF($F5469=$Z$1,1,0)</f>
        <v>0</v>
      </c>
      <c r="AA5469">
        <f ca="1">IF($I5469=$AA$1,1,0)</f>
        <v>0</v>
      </c>
      <c r="AB5469" t="str">
        <f t="shared" ca="1" si="601"/>
        <v/>
      </c>
      <c r="AC5469" t="str">
        <f ca="1">IF(AND(Z5469,AA5469),C5469,"")</f>
        <v/>
      </c>
      <c r="AD5469" t="str">
        <f ca="1">IF(AND(AA5469,Z5469),D5469,"")</f>
        <v/>
      </c>
      <c r="AE5469" t="str">
        <f t="shared" ca="1" si="602"/>
        <v/>
      </c>
    </row>
    <row r="5470" spans="1:31" x14ac:dyDescent="0.25">
      <c r="A5470">
        <v>829518</v>
      </c>
      <c r="B5470" s="1">
        <v>38767.264074074075</v>
      </c>
      <c r="C5470">
        <v>24</v>
      </c>
      <c r="D5470">
        <v>6</v>
      </c>
      <c r="E5470">
        <v>315.39999999999998</v>
      </c>
      <c r="F5470" t="s">
        <v>115</v>
      </c>
      <c r="G5470">
        <v>-64</v>
      </c>
      <c r="H5470">
        <v>1140355216123</v>
      </c>
      <c r="I5470">
        <v>315</v>
      </c>
      <c r="J5470" t="s">
        <v>74</v>
      </c>
      <c r="K5470">
        <v>-65</v>
      </c>
      <c r="L5470">
        <v>-64.75</v>
      </c>
      <c r="M5470">
        <v>92</v>
      </c>
      <c r="N5470">
        <v>1.751765200785</v>
      </c>
      <c r="O5470">
        <v>3</v>
      </c>
      <c r="P5470">
        <f t="shared" si="597"/>
        <v>3.9810717055349618E-7</v>
      </c>
      <c r="Q5470">
        <f t="shared" si="596"/>
        <v>-14.736544595161895</v>
      </c>
      <c r="R5470">
        <f>10^(L5470/10)</f>
        <v>3.3496543915782756E-7</v>
      </c>
      <c r="S5470">
        <f>LN(R5470)</f>
        <v>-14.909238477136446</v>
      </c>
      <c r="T5470">
        <v>2.5</v>
      </c>
      <c r="U5470">
        <v>-0.8</v>
      </c>
      <c r="V5470">
        <f t="shared" si="598"/>
        <v>22.549722836434153</v>
      </c>
      <c r="W5470">
        <f t="shared" si="599"/>
        <v>4.4346443069547395E-2</v>
      </c>
      <c r="X5470">
        <f t="shared" si="600"/>
        <v>1.9666070129206082E-3</v>
      </c>
      <c r="Z5470">
        <f ca="1">IF($F5470=$Z$1,1,0)</f>
        <v>0</v>
      </c>
      <c r="AA5470">
        <f ca="1">IF($I5470=$AA$1,1,0)</f>
        <v>0</v>
      </c>
      <c r="AB5470" t="str">
        <f t="shared" ca="1" si="601"/>
        <v/>
      </c>
      <c r="AC5470" t="str">
        <f ca="1">IF(AND(Z5470,AA5470),C5470,"")</f>
        <v/>
      </c>
      <c r="AD5470" t="str">
        <f ca="1">IF(AND(AA5470,Z5470),D5470,"")</f>
        <v/>
      </c>
      <c r="AE5470" t="str">
        <f t="shared" ca="1" si="602"/>
        <v/>
      </c>
    </row>
    <row r="5471" spans="1:31" x14ac:dyDescent="0.25">
      <c r="A5471">
        <v>829519</v>
      </c>
      <c r="B5471" s="1">
        <v>38767.264074074075</v>
      </c>
      <c r="C5471">
        <v>24</v>
      </c>
      <c r="D5471">
        <v>6</v>
      </c>
      <c r="E5471">
        <v>315.39999999999998</v>
      </c>
      <c r="F5471" t="s">
        <v>117</v>
      </c>
      <c r="G5471">
        <v>-72</v>
      </c>
      <c r="H5471">
        <v>1140355216123</v>
      </c>
      <c r="I5471">
        <v>315</v>
      </c>
      <c r="J5471" t="s">
        <v>74</v>
      </c>
      <c r="K5471">
        <v>-72</v>
      </c>
      <c r="L5471">
        <v>-71.515789473684194</v>
      </c>
      <c r="M5471">
        <v>95</v>
      </c>
      <c r="N5471">
        <v>1.39041672839887</v>
      </c>
      <c r="O5471">
        <v>1</v>
      </c>
      <c r="P5471">
        <f t="shared" si="597"/>
        <v>6.3095734448019177E-8</v>
      </c>
      <c r="Q5471">
        <f t="shared" si="596"/>
        <v>-16.578612669557131</v>
      </c>
      <c r="R5471">
        <f>10^(L5471/10)</f>
        <v>7.0537660689586533E-8</v>
      </c>
      <c r="S5471">
        <f>LN(R5471)</f>
        <v>-16.467119075580573</v>
      </c>
      <c r="T5471">
        <v>1</v>
      </c>
      <c r="U5471">
        <v>14</v>
      </c>
      <c r="V5471">
        <f t="shared" si="598"/>
        <v>24.351591323771842</v>
      </c>
      <c r="W5471">
        <f t="shared" si="599"/>
        <v>4.1065078117659089E-2</v>
      </c>
      <c r="X5471">
        <f t="shared" si="600"/>
        <v>1.6863406408094432E-3</v>
      </c>
      <c r="Z5471">
        <f ca="1">IF($F5471=$Z$1,1,0)</f>
        <v>0</v>
      </c>
      <c r="AA5471">
        <f ca="1">IF($I5471=$AA$1,1,0)</f>
        <v>0</v>
      </c>
      <c r="AB5471" t="str">
        <f t="shared" ca="1" si="601"/>
        <v/>
      </c>
      <c r="AC5471" t="str">
        <f ca="1">IF(AND(Z5471,AA5471),C5471,"")</f>
        <v/>
      </c>
      <c r="AD5471" t="str">
        <f ca="1">IF(AND(AA5471,Z5471),D5471,"")</f>
        <v/>
      </c>
      <c r="AE5471" t="str">
        <f t="shared" ca="1" si="602"/>
        <v/>
      </c>
    </row>
    <row r="5472" spans="1:31" x14ac:dyDescent="0.25">
      <c r="A5472">
        <v>829523</v>
      </c>
      <c r="B5472" s="1">
        <v>38767.264074074075</v>
      </c>
      <c r="C5472">
        <v>24</v>
      </c>
      <c r="D5472">
        <v>6</v>
      </c>
      <c r="E5472">
        <v>315.39999999999998</v>
      </c>
      <c r="F5472" t="s">
        <v>116</v>
      </c>
      <c r="G5472">
        <v>-52</v>
      </c>
      <c r="H5472">
        <v>1140355216375</v>
      </c>
      <c r="I5472">
        <v>315</v>
      </c>
      <c r="J5472" t="s">
        <v>74</v>
      </c>
      <c r="K5472">
        <v>-57</v>
      </c>
      <c r="L5472">
        <v>-55.827586206896598</v>
      </c>
      <c r="M5472">
        <v>87</v>
      </c>
      <c r="N5472">
        <v>2.9421037266575398</v>
      </c>
      <c r="O5472">
        <v>2</v>
      </c>
      <c r="P5472">
        <f t="shared" si="597"/>
        <v>6.3095734448019212E-6</v>
      </c>
      <c r="Q5472">
        <f t="shared" si="596"/>
        <v>-11.973442483569039</v>
      </c>
      <c r="R5472">
        <f>10^(L5472/10)</f>
        <v>2.6136135878164276E-6</v>
      </c>
      <c r="S5472">
        <f>LN(R5472)</f>
        <v>-12.854776777784013</v>
      </c>
      <c r="T5472">
        <v>33.5</v>
      </c>
      <c r="U5472">
        <v>9.3000000000000007</v>
      </c>
      <c r="V5472">
        <f t="shared" si="598"/>
        <v>10.056838469419702</v>
      </c>
      <c r="W5472">
        <f t="shared" si="599"/>
        <v>9.9434827658885713E-2</v>
      </c>
      <c r="X5472">
        <f t="shared" si="600"/>
        <v>9.8872849515523019E-3</v>
      </c>
      <c r="Z5472">
        <f ca="1">IF($F5472=$Z$1,1,0)</f>
        <v>0</v>
      </c>
      <c r="AA5472">
        <f ca="1">IF($I5472=$AA$1,1,0)</f>
        <v>0</v>
      </c>
      <c r="AB5472" t="str">
        <f t="shared" ca="1" si="601"/>
        <v/>
      </c>
      <c r="AC5472" t="str">
        <f ca="1">IF(AND(Z5472,AA5472),C5472,"")</f>
        <v/>
      </c>
      <c r="AD5472" t="str">
        <f ca="1">IF(AND(AA5472,Z5472),D5472,"")</f>
        <v/>
      </c>
      <c r="AE5472" t="str">
        <f t="shared" ca="1" si="602"/>
        <v/>
      </c>
    </row>
    <row r="5473" spans="1:31" x14ac:dyDescent="0.25">
      <c r="A5473">
        <v>829525</v>
      </c>
      <c r="B5473" s="1">
        <v>38767.264074074075</v>
      </c>
      <c r="C5473">
        <v>24</v>
      </c>
      <c r="D5473">
        <v>6</v>
      </c>
      <c r="E5473">
        <v>315.39999999999998</v>
      </c>
      <c r="F5473" t="s">
        <v>113</v>
      </c>
      <c r="G5473">
        <v>-61</v>
      </c>
      <c r="H5473">
        <v>1140355216375</v>
      </c>
      <c r="I5473">
        <v>315</v>
      </c>
      <c r="J5473" t="s">
        <v>74</v>
      </c>
      <c r="K5473">
        <v>-65</v>
      </c>
      <c r="L5473">
        <v>-64.445544554455495</v>
      </c>
      <c r="M5473">
        <v>101</v>
      </c>
      <c r="N5473">
        <v>1.8733672759219</v>
      </c>
      <c r="O5473">
        <v>1</v>
      </c>
      <c r="P5473">
        <f t="shared" si="597"/>
        <v>7.9432823472428114E-7</v>
      </c>
      <c r="Q5473">
        <f t="shared" si="596"/>
        <v>-14.045769067263679</v>
      </c>
      <c r="R5473">
        <f>10^(L5473/10)</f>
        <v>3.5929034312654033E-7</v>
      </c>
      <c r="S5473">
        <f>LN(R5473)</f>
        <v>-14.839135020097284</v>
      </c>
      <c r="T5473">
        <v>12.8</v>
      </c>
      <c r="U5473">
        <v>-2.8</v>
      </c>
      <c r="V5473">
        <f t="shared" si="598"/>
        <v>14.243595051811884</v>
      </c>
      <c r="W5473">
        <f t="shared" si="599"/>
        <v>7.0206994537716311E-2</v>
      </c>
      <c r="X5473">
        <f t="shared" si="600"/>
        <v>4.929022082018928E-3</v>
      </c>
      <c r="Z5473">
        <f ca="1">IF($F5473=$Z$1,1,0)</f>
        <v>1</v>
      </c>
      <c r="AA5473">
        <f ca="1">IF($I5473=$AA$1,1,0)</f>
        <v>0</v>
      </c>
      <c r="AB5473" t="str">
        <f t="shared" ca="1" si="601"/>
        <v/>
      </c>
      <c r="AC5473" t="str">
        <f ca="1">IF(AND(Z5473,AA5473),C5473,"")</f>
        <v/>
      </c>
      <c r="AD5473" t="str">
        <f ca="1">IF(AND(AA5473,Z5473),D5473,"")</f>
        <v/>
      </c>
      <c r="AE5473" t="str">
        <f t="shared" ca="1" si="602"/>
        <v/>
      </c>
    </row>
    <row r="5474" spans="1:31" x14ac:dyDescent="0.25">
      <c r="A5474">
        <v>830389</v>
      </c>
      <c r="B5474" s="1">
        <v>38767.27138888889</v>
      </c>
      <c r="C5474">
        <v>26</v>
      </c>
      <c r="D5474">
        <v>6</v>
      </c>
      <c r="E5474">
        <v>0.4</v>
      </c>
      <c r="F5474" t="s">
        <v>116</v>
      </c>
      <c r="G5474">
        <v>-55</v>
      </c>
      <c r="H5474">
        <v>1140355848494</v>
      </c>
      <c r="I5474">
        <v>0</v>
      </c>
      <c r="J5474" t="s">
        <v>84</v>
      </c>
      <c r="K5474">
        <v>-53</v>
      </c>
      <c r="L5474">
        <v>-53.365591397849499</v>
      </c>
      <c r="M5474">
        <v>93</v>
      </c>
      <c r="N5474">
        <v>1.34959693046028</v>
      </c>
      <c r="O5474">
        <v>2</v>
      </c>
      <c r="P5474">
        <f t="shared" si="597"/>
        <v>3.1622776601683767E-6</v>
      </c>
      <c r="Q5474">
        <f t="shared" si="596"/>
        <v>-12.664218011467252</v>
      </c>
      <c r="R5474">
        <f>10^(L5474/10)</f>
        <v>4.6072402560649937E-6</v>
      </c>
      <c r="S5474">
        <f>LN(R5474)</f>
        <v>-12.287881523149954</v>
      </c>
      <c r="T5474">
        <v>33.5</v>
      </c>
      <c r="U5474">
        <v>9.3000000000000007</v>
      </c>
      <c r="V5474">
        <f t="shared" si="598"/>
        <v>8.1939001702485985</v>
      </c>
      <c r="W5474">
        <f t="shared" si="599"/>
        <v>0.1220420043230354</v>
      </c>
      <c r="X5474">
        <f t="shared" si="600"/>
        <v>1.4894250819183791E-2</v>
      </c>
      <c r="Z5474">
        <f ca="1">IF($F5474=$Z$1,1,0)</f>
        <v>0</v>
      </c>
      <c r="AA5474">
        <f ca="1">IF($I5474=$AA$1,1,0)</f>
        <v>0</v>
      </c>
      <c r="AB5474" t="str">
        <f t="shared" ca="1" si="601"/>
        <v/>
      </c>
      <c r="AC5474" t="str">
        <f ca="1">IF(AND(Z5474,AA5474),C5474,"")</f>
        <v/>
      </c>
      <c r="AD5474" t="str">
        <f ca="1">IF(AND(AA5474,Z5474),D5474,"")</f>
        <v/>
      </c>
      <c r="AE5474" t="str">
        <f t="shared" ca="1" si="602"/>
        <v/>
      </c>
    </row>
    <row r="5475" spans="1:31" x14ac:dyDescent="0.25">
      <c r="A5475">
        <v>830390</v>
      </c>
      <c r="B5475" s="1">
        <v>38767.27138888889</v>
      </c>
      <c r="C5475">
        <v>26</v>
      </c>
      <c r="D5475">
        <v>6</v>
      </c>
      <c r="E5475">
        <v>0.4</v>
      </c>
      <c r="F5475" t="s">
        <v>114</v>
      </c>
      <c r="G5475">
        <v>-55</v>
      </c>
      <c r="H5475">
        <v>1140355848494</v>
      </c>
      <c r="I5475">
        <v>0</v>
      </c>
      <c r="J5475" t="s">
        <v>84</v>
      </c>
      <c r="K5475">
        <v>-54</v>
      </c>
      <c r="L5475">
        <v>-53.6947368421053</v>
      </c>
      <c r="M5475">
        <v>95</v>
      </c>
      <c r="N5475">
        <v>0.71568571805819503</v>
      </c>
      <c r="O5475">
        <v>1</v>
      </c>
      <c r="P5475">
        <f t="shared" si="597"/>
        <v>3.1622776601683767E-6</v>
      </c>
      <c r="Q5475">
        <f t="shared" si="596"/>
        <v>-12.664218011467252</v>
      </c>
      <c r="R5475">
        <f>10^(L5475/10)</f>
        <v>4.2709679830723102E-6</v>
      </c>
      <c r="S5475">
        <f>LN(R5475)</f>
        <v>-12.363670062486985</v>
      </c>
      <c r="T5475">
        <v>33.5</v>
      </c>
      <c r="U5475">
        <v>2.8</v>
      </c>
      <c r="V5475">
        <f t="shared" si="598"/>
        <v>8.1541400527584766</v>
      </c>
      <c r="W5475">
        <f t="shared" si="599"/>
        <v>0.12263708907743233</v>
      </c>
      <c r="X5475">
        <f t="shared" si="600"/>
        <v>1.5039855617386071E-2</v>
      </c>
      <c r="Z5475">
        <f ca="1">IF($F5475=$Z$1,1,0)</f>
        <v>0</v>
      </c>
      <c r="AA5475">
        <f ca="1">IF($I5475=$AA$1,1,0)</f>
        <v>0</v>
      </c>
      <c r="AB5475" t="str">
        <f t="shared" ca="1" si="601"/>
        <v/>
      </c>
      <c r="AC5475" t="str">
        <f ca="1">IF(AND(Z5475,AA5475),C5475,"")</f>
        <v/>
      </c>
      <c r="AD5475" t="str">
        <f ca="1">IF(AND(AA5475,Z5475),D5475,"")</f>
        <v/>
      </c>
      <c r="AE5475" t="str">
        <f t="shared" ca="1" si="602"/>
        <v/>
      </c>
    </row>
    <row r="5476" spans="1:31" x14ac:dyDescent="0.25">
      <c r="A5476">
        <v>830391</v>
      </c>
      <c r="B5476" s="1">
        <v>38767.27138888889</v>
      </c>
      <c r="C5476">
        <v>26</v>
      </c>
      <c r="D5476">
        <v>6</v>
      </c>
      <c r="E5476">
        <v>0.4</v>
      </c>
      <c r="F5476" t="s">
        <v>112</v>
      </c>
      <c r="G5476">
        <v>-59</v>
      </c>
      <c r="H5476">
        <v>1140355848494</v>
      </c>
      <c r="I5476">
        <v>0</v>
      </c>
      <c r="J5476" t="s">
        <v>84</v>
      </c>
      <c r="K5476">
        <v>-59</v>
      </c>
      <c r="L5476">
        <v>-58.527272727272702</v>
      </c>
      <c r="M5476">
        <v>110</v>
      </c>
      <c r="N5476">
        <v>1.8558565415783399</v>
      </c>
      <c r="O5476">
        <v>3</v>
      </c>
      <c r="P5476">
        <f t="shared" si="597"/>
        <v>1.2589254117941642E-6</v>
      </c>
      <c r="Q5476">
        <f t="shared" si="596"/>
        <v>-13.585252048664872</v>
      </c>
      <c r="R5476">
        <f>10^(L5476/10)</f>
        <v>1.4036949170214722E-6</v>
      </c>
      <c r="S5476">
        <f>LN(R5476)</f>
        <v>-13.476402571541509</v>
      </c>
      <c r="T5476">
        <v>7.5</v>
      </c>
      <c r="U5476">
        <v>6.3</v>
      </c>
      <c r="V5476">
        <f t="shared" si="598"/>
        <v>18.502432272541899</v>
      </c>
      <c r="W5476">
        <f t="shared" si="599"/>
        <v>5.4046948275229011E-2</v>
      </c>
      <c r="X5476">
        <f t="shared" si="600"/>
        <v>2.9210726178652805E-3</v>
      </c>
      <c r="Z5476">
        <f ca="1">IF($F5476=$Z$1,1,0)</f>
        <v>0</v>
      </c>
      <c r="AA5476">
        <f ca="1">IF($I5476=$AA$1,1,0)</f>
        <v>0</v>
      </c>
      <c r="AB5476" t="str">
        <f t="shared" ca="1" si="601"/>
        <v/>
      </c>
      <c r="AC5476" t="str">
        <f ca="1">IF(AND(Z5476,AA5476),C5476,"")</f>
        <v/>
      </c>
      <c r="AD5476" t="str">
        <f ca="1">IF(AND(AA5476,Z5476),D5476,"")</f>
        <v/>
      </c>
      <c r="AE5476" t="str">
        <f t="shared" ca="1" si="602"/>
        <v/>
      </c>
    </row>
    <row r="5477" spans="1:31" x14ac:dyDescent="0.25">
      <c r="A5477">
        <v>830392</v>
      </c>
      <c r="B5477" s="1">
        <v>38767.27138888889</v>
      </c>
      <c r="C5477">
        <v>26</v>
      </c>
      <c r="D5477">
        <v>6</v>
      </c>
      <c r="E5477">
        <v>0.4</v>
      </c>
      <c r="F5477" t="s">
        <v>113</v>
      </c>
      <c r="G5477">
        <v>-62</v>
      </c>
      <c r="H5477">
        <v>1140355848494</v>
      </c>
      <c r="I5477">
        <v>0</v>
      </c>
      <c r="J5477" t="s">
        <v>84</v>
      </c>
      <c r="K5477">
        <v>-63</v>
      </c>
      <c r="L5477">
        <v>-64.13</v>
      </c>
      <c r="M5477">
        <v>100</v>
      </c>
      <c r="N5477">
        <v>3.22444889974562</v>
      </c>
      <c r="O5477">
        <v>2</v>
      </c>
      <c r="P5477">
        <f t="shared" si="597"/>
        <v>6.3095734448019254E-7</v>
      </c>
      <c r="Q5477">
        <f t="shared" si="596"/>
        <v>-14.276027576563084</v>
      </c>
      <c r="R5477">
        <f>10^(L5477/10)</f>
        <v>3.8636697705406932E-7</v>
      </c>
      <c r="S5477">
        <f>LN(R5477)</f>
        <v>-14.766478201370814</v>
      </c>
      <c r="T5477">
        <v>12.8</v>
      </c>
      <c r="U5477">
        <v>-2.8</v>
      </c>
      <c r="V5477">
        <f t="shared" si="598"/>
        <v>15.864425612041552</v>
      </c>
      <c r="W5477">
        <f t="shared" si="599"/>
        <v>6.3034113207412396E-2</v>
      </c>
      <c r="X5477">
        <f t="shared" si="600"/>
        <v>3.9732994278448824E-3</v>
      </c>
      <c r="Z5477">
        <f ca="1">IF($F5477=$Z$1,1,0)</f>
        <v>1</v>
      </c>
      <c r="AA5477">
        <f ca="1">IF($I5477=$AA$1,1,0)</f>
        <v>0</v>
      </c>
      <c r="AB5477" t="str">
        <f t="shared" ca="1" si="601"/>
        <v/>
      </c>
      <c r="AC5477" t="str">
        <f ca="1">IF(AND(Z5477,AA5477),C5477,"")</f>
        <v/>
      </c>
      <c r="AD5477" t="str">
        <f ca="1">IF(AND(AA5477,Z5477),D5477,"")</f>
        <v/>
      </c>
      <c r="AE5477" t="str">
        <f t="shared" ca="1" si="602"/>
        <v/>
      </c>
    </row>
    <row r="5478" spans="1:31" x14ac:dyDescent="0.25">
      <c r="A5478">
        <v>830393</v>
      </c>
      <c r="B5478" s="1">
        <v>38767.27138888889</v>
      </c>
      <c r="C5478">
        <v>26</v>
      </c>
      <c r="D5478">
        <v>6</v>
      </c>
      <c r="E5478">
        <v>0.4</v>
      </c>
      <c r="F5478" t="s">
        <v>117</v>
      </c>
      <c r="G5478">
        <v>-76</v>
      </c>
      <c r="H5478">
        <v>1140355848494</v>
      </c>
      <c r="I5478">
        <v>0</v>
      </c>
      <c r="J5478" t="s">
        <v>84</v>
      </c>
      <c r="K5478">
        <v>-78</v>
      </c>
      <c r="L5478">
        <v>-78.482352941176501</v>
      </c>
      <c r="M5478">
        <v>85</v>
      </c>
      <c r="N5478">
        <v>1.2781288844941101</v>
      </c>
      <c r="O5478">
        <v>1</v>
      </c>
      <c r="P5478">
        <f t="shared" si="597"/>
        <v>2.5118864315095751E-8</v>
      </c>
      <c r="Q5478">
        <f t="shared" si="596"/>
        <v>-17.499646706754749</v>
      </c>
      <c r="R5478">
        <f>10^(L5478/10)</f>
        <v>1.4182889062268732E-8</v>
      </c>
      <c r="S5478">
        <f>LN(R5478)</f>
        <v>-18.071229594545041</v>
      </c>
      <c r="T5478">
        <v>1</v>
      </c>
      <c r="U5478">
        <v>14</v>
      </c>
      <c r="V5478">
        <f t="shared" si="598"/>
        <v>26.248809496813376</v>
      </c>
      <c r="W5478">
        <f t="shared" si="599"/>
        <v>3.8096965887972963E-2</v>
      </c>
      <c r="X5478">
        <f t="shared" si="600"/>
        <v>1.4513788098693757E-3</v>
      </c>
      <c r="Z5478">
        <f ca="1">IF($F5478=$Z$1,1,0)</f>
        <v>0</v>
      </c>
      <c r="AA5478">
        <f ca="1">IF($I5478=$AA$1,1,0)</f>
        <v>0</v>
      </c>
      <c r="AB5478" t="str">
        <f t="shared" ca="1" si="601"/>
        <v/>
      </c>
      <c r="AC5478" t="str">
        <f ca="1">IF(AND(Z5478,AA5478),C5478,"")</f>
        <v/>
      </c>
      <c r="AD5478" t="str">
        <f ca="1">IF(AND(AA5478,Z5478),D5478,"")</f>
        <v/>
      </c>
      <c r="AE5478" t="str">
        <f t="shared" ca="1" si="602"/>
        <v/>
      </c>
    </row>
    <row r="5479" spans="1:31" x14ac:dyDescent="0.25">
      <c r="A5479">
        <v>830400</v>
      </c>
      <c r="B5479" s="1">
        <v>38767.27138888889</v>
      </c>
      <c r="C5479">
        <v>26</v>
      </c>
      <c r="D5479">
        <v>6</v>
      </c>
      <c r="E5479">
        <v>0.4</v>
      </c>
      <c r="F5479" t="s">
        <v>115</v>
      </c>
      <c r="G5479">
        <v>-65</v>
      </c>
      <c r="H5479">
        <v>1140355848746</v>
      </c>
      <c r="I5479">
        <v>0</v>
      </c>
      <c r="J5479" t="s">
        <v>84</v>
      </c>
      <c r="K5479">
        <v>-63</v>
      </c>
      <c r="L5479">
        <v>-62.892156862745097</v>
      </c>
      <c r="M5479">
        <v>102</v>
      </c>
      <c r="N5479">
        <v>1.99953887132077</v>
      </c>
      <c r="O5479">
        <v>2</v>
      </c>
      <c r="P5479">
        <f t="shared" si="597"/>
        <v>3.1622776601683734E-7</v>
      </c>
      <c r="Q5479">
        <f t="shared" si="596"/>
        <v>-14.966803104461299</v>
      </c>
      <c r="R5479">
        <f>10^(L5479/10)</f>
        <v>5.1378842238249783E-7</v>
      </c>
      <c r="S5479">
        <f>LN(R5479)</f>
        <v>-14.481454285840003</v>
      </c>
      <c r="T5479">
        <v>2.5</v>
      </c>
      <c r="U5479">
        <v>-0.8</v>
      </c>
      <c r="V5479">
        <f t="shared" si="598"/>
        <v>24.464055264816583</v>
      </c>
      <c r="W5479">
        <f t="shared" si="599"/>
        <v>4.0876297456626819E-2</v>
      </c>
      <c r="X5479">
        <f t="shared" si="600"/>
        <v>1.6708716937626359E-3</v>
      </c>
      <c r="Z5479">
        <f ca="1">IF($F5479=$Z$1,1,0)</f>
        <v>0</v>
      </c>
      <c r="AA5479">
        <f ca="1">IF($I5479=$AA$1,1,0)</f>
        <v>0</v>
      </c>
      <c r="AB5479" t="str">
        <f t="shared" ca="1" si="601"/>
        <v/>
      </c>
      <c r="AC5479" t="str">
        <f ca="1">IF(AND(Z5479,AA5479),C5479,"")</f>
        <v/>
      </c>
      <c r="AD5479" t="str">
        <f ca="1">IF(AND(AA5479,Z5479),D5479,"")</f>
        <v/>
      </c>
      <c r="AE5479" t="str">
        <f t="shared" ca="1" si="602"/>
        <v/>
      </c>
    </row>
    <row r="5480" spans="1:31" x14ac:dyDescent="0.25">
      <c r="A5480">
        <v>831267</v>
      </c>
      <c r="B5480" s="1">
        <v>38767.271921296298</v>
      </c>
      <c r="C5480">
        <v>26</v>
      </c>
      <c r="D5480">
        <v>6</v>
      </c>
      <c r="E5480">
        <v>45.3</v>
      </c>
      <c r="F5480" t="s">
        <v>112</v>
      </c>
      <c r="G5480">
        <v>-58</v>
      </c>
      <c r="H5480">
        <v>1140355894593</v>
      </c>
      <c r="I5480">
        <v>45</v>
      </c>
      <c r="J5480" t="s">
        <v>84</v>
      </c>
      <c r="K5480">
        <v>-59</v>
      </c>
      <c r="L5480">
        <v>-59.127272727272697</v>
      </c>
      <c r="M5480">
        <v>110</v>
      </c>
      <c r="N5480">
        <v>1.6485138756868101</v>
      </c>
      <c r="O5480">
        <v>2</v>
      </c>
      <c r="P5480">
        <f t="shared" si="597"/>
        <v>1.5848931924611111E-6</v>
      </c>
      <c r="Q5480">
        <f t="shared" si="596"/>
        <v>-13.354993539365466</v>
      </c>
      <c r="R5480">
        <f>10^(L5480/10)</f>
        <v>1.2225671641321247E-6</v>
      </c>
      <c r="S5480">
        <f>LN(R5480)</f>
        <v>-13.614557677121152</v>
      </c>
      <c r="T5480">
        <v>7.5</v>
      </c>
      <c r="U5480">
        <v>6.3</v>
      </c>
      <c r="V5480">
        <f t="shared" si="598"/>
        <v>18.502432272541899</v>
      </c>
      <c r="W5480">
        <f t="shared" si="599"/>
        <v>5.4046948275229011E-2</v>
      </c>
      <c r="X5480">
        <f t="shared" si="600"/>
        <v>2.9210726178652805E-3</v>
      </c>
      <c r="Z5480">
        <f ca="1">IF($F5480=$Z$1,1,0)</f>
        <v>0</v>
      </c>
      <c r="AA5480">
        <f ca="1">IF($I5480=$AA$1,1,0)</f>
        <v>0</v>
      </c>
      <c r="AB5480" t="str">
        <f t="shared" ca="1" si="601"/>
        <v/>
      </c>
      <c r="AC5480" t="str">
        <f ca="1">IF(AND(Z5480,AA5480),C5480,"")</f>
        <v/>
      </c>
      <c r="AD5480" t="str">
        <f ca="1">IF(AND(AA5480,Z5480),D5480,"")</f>
        <v/>
      </c>
      <c r="AE5480" t="str">
        <f t="shared" ca="1" si="602"/>
        <v/>
      </c>
    </row>
    <row r="5481" spans="1:31" x14ac:dyDescent="0.25">
      <c r="A5481">
        <v>831268</v>
      </c>
      <c r="B5481" s="1">
        <v>38767.271921296298</v>
      </c>
      <c r="C5481">
        <v>26</v>
      </c>
      <c r="D5481">
        <v>6</v>
      </c>
      <c r="E5481">
        <v>45.3</v>
      </c>
      <c r="F5481" t="s">
        <v>115</v>
      </c>
      <c r="G5481">
        <v>-72</v>
      </c>
      <c r="H5481">
        <v>1140355894593</v>
      </c>
      <c r="I5481">
        <v>45</v>
      </c>
      <c r="J5481" t="s">
        <v>84</v>
      </c>
      <c r="K5481">
        <v>-63</v>
      </c>
      <c r="L5481">
        <v>-63.596153846153797</v>
      </c>
      <c r="M5481">
        <v>104</v>
      </c>
      <c r="N5481">
        <v>3.83524592132922</v>
      </c>
      <c r="O5481">
        <v>2</v>
      </c>
      <c r="P5481">
        <f t="shared" si="597"/>
        <v>6.3095734448019177E-8</v>
      </c>
      <c r="Q5481">
        <f t="shared" si="596"/>
        <v>-16.578612669557131</v>
      </c>
      <c r="R5481">
        <f>10^(L5481/10)</f>
        <v>4.3690258610528298E-7</v>
      </c>
      <c r="S5481">
        <f>LN(R5481)</f>
        <v>-14.643555581790968</v>
      </c>
      <c r="T5481">
        <v>2.5</v>
      </c>
      <c r="U5481">
        <v>-0.8</v>
      </c>
      <c r="V5481">
        <f t="shared" si="598"/>
        <v>24.464055264816583</v>
      </c>
      <c r="W5481">
        <f t="shared" si="599"/>
        <v>4.0876297456626819E-2</v>
      </c>
      <c r="X5481">
        <f t="shared" si="600"/>
        <v>1.6708716937626359E-3</v>
      </c>
      <c r="Z5481">
        <f ca="1">IF($F5481=$Z$1,1,0)</f>
        <v>0</v>
      </c>
      <c r="AA5481">
        <f ca="1">IF($I5481=$AA$1,1,0)</f>
        <v>0</v>
      </c>
      <c r="AB5481" t="str">
        <f t="shared" ca="1" si="601"/>
        <v/>
      </c>
      <c r="AC5481" t="str">
        <f ca="1">IF(AND(Z5481,AA5481),C5481,"")</f>
        <v/>
      </c>
      <c r="AD5481" t="str">
        <f ca="1">IF(AND(AA5481,Z5481),D5481,"")</f>
        <v/>
      </c>
      <c r="AE5481" t="str">
        <f t="shared" ca="1" si="602"/>
        <v/>
      </c>
    </row>
    <row r="5482" spans="1:31" x14ac:dyDescent="0.25">
      <c r="A5482">
        <v>831269</v>
      </c>
      <c r="B5482" s="1">
        <v>38767.271921296298</v>
      </c>
      <c r="C5482">
        <v>26</v>
      </c>
      <c r="D5482">
        <v>6</v>
      </c>
      <c r="E5482">
        <v>45.3</v>
      </c>
      <c r="F5482" t="s">
        <v>117</v>
      </c>
      <c r="G5482">
        <v>-72</v>
      </c>
      <c r="H5482">
        <v>1140355894593</v>
      </c>
      <c r="I5482">
        <v>45</v>
      </c>
      <c r="J5482" t="s">
        <v>84</v>
      </c>
      <c r="K5482">
        <v>-74</v>
      </c>
      <c r="L5482">
        <v>-73.364705882352894</v>
      </c>
      <c r="M5482">
        <v>85</v>
      </c>
      <c r="N5482">
        <v>1.32599521315958</v>
      </c>
      <c r="O5482">
        <v>1</v>
      </c>
      <c r="P5482">
        <f t="shared" si="597"/>
        <v>6.3095734448019177E-8</v>
      </c>
      <c r="Q5482">
        <f t="shared" si="596"/>
        <v>-16.578612669557131</v>
      </c>
      <c r="R5482">
        <f>10^(L5482/10)</f>
        <v>4.6081797565123329E-8</v>
      </c>
      <c r="S5482">
        <f>LN(R5482)</f>
        <v>-16.892847811659838</v>
      </c>
      <c r="T5482">
        <v>1</v>
      </c>
      <c r="U5482">
        <v>14</v>
      </c>
      <c r="V5482">
        <f t="shared" si="598"/>
        <v>26.248809496813376</v>
      </c>
      <c r="W5482">
        <f t="shared" si="599"/>
        <v>3.8096965887972963E-2</v>
      </c>
      <c r="X5482">
        <f t="shared" si="600"/>
        <v>1.4513788098693757E-3</v>
      </c>
      <c r="Z5482">
        <f ca="1">IF($F5482=$Z$1,1,0)</f>
        <v>0</v>
      </c>
      <c r="AA5482">
        <f ca="1">IF($I5482=$AA$1,1,0)</f>
        <v>0</v>
      </c>
      <c r="AB5482" t="str">
        <f t="shared" ca="1" si="601"/>
        <v/>
      </c>
      <c r="AC5482" t="str">
        <f ca="1">IF(AND(Z5482,AA5482),C5482,"")</f>
        <v/>
      </c>
      <c r="AD5482" t="str">
        <f ca="1">IF(AND(AA5482,Z5482),D5482,"")</f>
        <v/>
      </c>
      <c r="AE5482" t="str">
        <f t="shared" ca="1" si="602"/>
        <v/>
      </c>
    </row>
    <row r="5483" spans="1:31" x14ac:dyDescent="0.25">
      <c r="A5483">
        <v>831270</v>
      </c>
      <c r="B5483" s="1">
        <v>38767.271921296298</v>
      </c>
      <c r="C5483">
        <v>26</v>
      </c>
      <c r="D5483">
        <v>6</v>
      </c>
      <c r="E5483">
        <v>45.3</v>
      </c>
      <c r="F5483" t="s">
        <v>113</v>
      </c>
      <c r="G5483">
        <v>-59</v>
      </c>
      <c r="H5483">
        <v>1140355894593</v>
      </c>
      <c r="I5483">
        <v>45</v>
      </c>
      <c r="J5483" t="s">
        <v>84</v>
      </c>
      <c r="K5483">
        <v>-62</v>
      </c>
      <c r="L5483">
        <v>-61.7789473684211</v>
      </c>
      <c r="M5483">
        <v>95</v>
      </c>
      <c r="N5483">
        <v>1.7934807911612201</v>
      </c>
      <c r="O5483">
        <v>2.5</v>
      </c>
      <c r="P5483">
        <f t="shared" si="597"/>
        <v>1.2589254117941642E-6</v>
      </c>
      <c r="Q5483">
        <f t="shared" si="596"/>
        <v>-13.585252048664872</v>
      </c>
      <c r="R5483">
        <f>10^(L5483/10)</f>
        <v>6.6390396620507271E-7</v>
      </c>
      <c r="S5483">
        <f>LN(R5483)</f>
        <v>-14.225128327139018</v>
      </c>
      <c r="T5483">
        <v>12.8</v>
      </c>
      <c r="U5483">
        <v>-2.8</v>
      </c>
      <c r="V5483">
        <f t="shared" si="598"/>
        <v>15.864425612041552</v>
      </c>
      <c r="W5483">
        <f t="shared" si="599"/>
        <v>6.3034113207412396E-2</v>
      </c>
      <c r="X5483">
        <f t="shared" si="600"/>
        <v>3.9732994278448824E-3</v>
      </c>
      <c r="Z5483">
        <f ca="1">IF($F5483=$Z$1,1,0)</f>
        <v>1</v>
      </c>
      <c r="AA5483">
        <f ca="1">IF($I5483=$AA$1,1,0)</f>
        <v>0</v>
      </c>
      <c r="AB5483" t="str">
        <f t="shared" ca="1" si="601"/>
        <v/>
      </c>
      <c r="AC5483" t="str">
        <f ca="1">IF(AND(Z5483,AA5483),C5483,"")</f>
        <v/>
      </c>
      <c r="AD5483" t="str">
        <f ca="1">IF(AND(AA5483,Z5483),D5483,"")</f>
        <v/>
      </c>
      <c r="AE5483" t="str">
        <f t="shared" ca="1" si="602"/>
        <v/>
      </c>
    </row>
    <row r="5484" spans="1:31" x14ac:dyDescent="0.25">
      <c r="A5484">
        <v>831277</v>
      </c>
      <c r="B5484" s="1">
        <v>38767.271921296298</v>
      </c>
      <c r="C5484">
        <v>26</v>
      </c>
      <c r="D5484">
        <v>6</v>
      </c>
      <c r="E5484">
        <v>45.3</v>
      </c>
      <c r="F5484" t="s">
        <v>116</v>
      </c>
      <c r="G5484">
        <v>-54</v>
      </c>
      <c r="H5484">
        <v>1140355894845</v>
      </c>
      <c r="I5484">
        <v>45</v>
      </c>
      <c r="J5484" t="s">
        <v>84</v>
      </c>
      <c r="K5484">
        <v>-53</v>
      </c>
      <c r="L5484">
        <v>-52.84</v>
      </c>
      <c r="M5484">
        <v>100</v>
      </c>
      <c r="N5484">
        <v>0.72083004903788495</v>
      </c>
      <c r="O5484">
        <v>1</v>
      </c>
      <c r="P5484">
        <f t="shared" si="597"/>
        <v>3.9810717055349657E-6</v>
      </c>
      <c r="Q5484">
        <f t="shared" si="596"/>
        <v>-12.433959502167848</v>
      </c>
      <c r="R5484">
        <f>10^(L5484/10)</f>
        <v>5.1999599653351495E-6</v>
      </c>
      <c r="S5484">
        <f>LN(R5484)</f>
        <v>-12.166859631380539</v>
      </c>
      <c r="T5484">
        <v>33.5</v>
      </c>
      <c r="U5484">
        <v>9.3000000000000007</v>
      </c>
      <c r="V5484">
        <f t="shared" si="598"/>
        <v>8.1939001702485985</v>
      </c>
      <c r="W5484">
        <f t="shared" si="599"/>
        <v>0.1220420043230354</v>
      </c>
      <c r="X5484">
        <f t="shared" si="600"/>
        <v>1.4894250819183791E-2</v>
      </c>
      <c r="Z5484">
        <f ca="1">IF($F5484=$Z$1,1,0)</f>
        <v>0</v>
      </c>
      <c r="AA5484">
        <f ca="1">IF($I5484=$AA$1,1,0)</f>
        <v>0</v>
      </c>
      <c r="AB5484" t="str">
        <f t="shared" ca="1" si="601"/>
        <v/>
      </c>
      <c r="AC5484" t="str">
        <f ca="1">IF(AND(Z5484,AA5484),C5484,"")</f>
        <v/>
      </c>
      <c r="AD5484" t="str">
        <f ca="1">IF(AND(AA5484,Z5484),D5484,"")</f>
        <v/>
      </c>
      <c r="AE5484" t="str">
        <f t="shared" ca="1" si="602"/>
        <v/>
      </c>
    </row>
    <row r="5485" spans="1:31" x14ac:dyDescent="0.25">
      <c r="A5485">
        <v>831282</v>
      </c>
      <c r="B5485" s="1">
        <v>38767.271932870368</v>
      </c>
      <c r="C5485">
        <v>26</v>
      </c>
      <c r="D5485">
        <v>6</v>
      </c>
      <c r="E5485">
        <v>45.3</v>
      </c>
      <c r="F5485" t="s">
        <v>114</v>
      </c>
      <c r="G5485">
        <v>-50</v>
      </c>
      <c r="H5485">
        <v>1140355895097</v>
      </c>
      <c r="I5485">
        <v>45</v>
      </c>
      <c r="J5485" t="s">
        <v>84</v>
      </c>
      <c r="K5485">
        <v>-53</v>
      </c>
      <c r="L5485">
        <v>-53.072164948453597</v>
      </c>
      <c r="M5485">
        <v>97</v>
      </c>
      <c r="N5485">
        <v>1.1747998294072299</v>
      </c>
      <c r="O5485">
        <v>2</v>
      </c>
      <c r="P5485">
        <f t="shared" si="597"/>
        <v>1.0000000000000001E-5</v>
      </c>
      <c r="Q5485">
        <f t="shared" ref="Q5485:Q5548" si="603">LN(P5485)</f>
        <v>-11.512925464970229</v>
      </c>
      <c r="R5485">
        <f>10^(L5485/10)</f>
        <v>4.9292801916353198E-6</v>
      </c>
      <c r="S5485">
        <f>LN(R5485)</f>
        <v>-12.220317586323038</v>
      </c>
      <c r="T5485">
        <v>33.5</v>
      </c>
      <c r="U5485">
        <v>2.8</v>
      </c>
      <c r="V5485">
        <f t="shared" si="598"/>
        <v>8.1541400527584766</v>
      </c>
      <c r="W5485">
        <f t="shared" si="599"/>
        <v>0.12263708907743233</v>
      </c>
      <c r="X5485">
        <f t="shared" si="600"/>
        <v>1.5039855617386071E-2</v>
      </c>
      <c r="Z5485">
        <f ca="1">IF($F5485=$Z$1,1,0)</f>
        <v>0</v>
      </c>
      <c r="AA5485">
        <f ca="1">IF($I5485=$AA$1,1,0)</f>
        <v>0</v>
      </c>
      <c r="AB5485" t="str">
        <f t="shared" ca="1" si="601"/>
        <v/>
      </c>
      <c r="AC5485" t="str">
        <f ca="1">IF(AND(Z5485,AA5485),C5485,"")</f>
        <v/>
      </c>
      <c r="AD5485" t="str">
        <f ca="1">IF(AND(AA5485,Z5485),D5485,"")</f>
        <v/>
      </c>
      <c r="AE5485" t="str">
        <f t="shared" ca="1" si="602"/>
        <v/>
      </c>
    </row>
    <row r="5486" spans="1:31" x14ac:dyDescent="0.25">
      <c r="A5486">
        <v>832168</v>
      </c>
      <c r="B5486" s="1">
        <v>38767.272592592592</v>
      </c>
      <c r="C5486">
        <v>26</v>
      </c>
      <c r="D5486">
        <v>6</v>
      </c>
      <c r="E5486">
        <v>90</v>
      </c>
      <c r="F5486" t="s">
        <v>114</v>
      </c>
      <c r="G5486">
        <v>-54</v>
      </c>
      <c r="H5486">
        <v>1140355952193</v>
      </c>
      <c r="I5486">
        <v>90</v>
      </c>
      <c r="J5486" t="s">
        <v>84</v>
      </c>
      <c r="K5486">
        <v>-55</v>
      </c>
      <c r="L5486">
        <v>-54.898989898989903</v>
      </c>
      <c r="M5486">
        <v>99</v>
      </c>
      <c r="N5486">
        <v>1.30536529796123</v>
      </c>
      <c r="O5486">
        <v>2</v>
      </c>
      <c r="P5486">
        <f t="shared" si="597"/>
        <v>3.9810717055349657E-6</v>
      </c>
      <c r="Q5486">
        <f t="shared" si="603"/>
        <v>-12.433959502167848</v>
      </c>
      <c r="R5486">
        <f>10^(L5486/10)</f>
        <v>3.2366892850405947E-6</v>
      </c>
      <c r="S5486">
        <f>LN(R5486)</f>
        <v>-12.640959576184486</v>
      </c>
      <c r="T5486">
        <v>33.5</v>
      </c>
      <c r="U5486">
        <v>2.8</v>
      </c>
      <c r="V5486">
        <f t="shared" si="598"/>
        <v>8.1541400527584766</v>
      </c>
      <c r="W5486">
        <f t="shared" si="599"/>
        <v>0.12263708907743233</v>
      </c>
      <c r="X5486">
        <f t="shared" si="600"/>
        <v>1.5039855617386071E-2</v>
      </c>
      <c r="Z5486">
        <f ca="1">IF($F5486=$Z$1,1,0)</f>
        <v>0</v>
      </c>
      <c r="AA5486">
        <f ca="1">IF($I5486=$AA$1,1,0)</f>
        <v>0</v>
      </c>
      <c r="AB5486" t="str">
        <f t="shared" ca="1" si="601"/>
        <v/>
      </c>
      <c r="AC5486" t="str">
        <f ca="1">IF(AND(Z5486,AA5486),C5486,"")</f>
        <v/>
      </c>
      <c r="AD5486" t="str">
        <f ca="1">IF(AND(AA5486,Z5486),D5486,"")</f>
        <v/>
      </c>
      <c r="AE5486" t="str">
        <f t="shared" ca="1" si="602"/>
        <v/>
      </c>
    </row>
    <row r="5487" spans="1:31" x14ac:dyDescent="0.25">
      <c r="A5487">
        <v>832169</v>
      </c>
      <c r="B5487" s="1">
        <v>38767.272592592592</v>
      </c>
      <c r="C5487">
        <v>26</v>
      </c>
      <c r="D5487">
        <v>6</v>
      </c>
      <c r="E5487">
        <v>90</v>
      </c>
      <c r="F5487" t="s">
        <v>115</v>
      </c>
      <c r="G5487">
        <v>-65</v>
      </c>
      <c r="H5487">
        <v>1140355952193</v>
      </c>
      <c r="I5487">
        <v>90</v>
      </c>
      <c r="J5487" t="s">
        <v>84</v>
      </c>
      <c r="K5487">
        <v>-64</v>
      </c>
      <c r="L5487">
        <v>-64.393617021276597</v>
      </c>
      <c r="M5487">
        <v>94</v>
      </c>
      <c r="N5487">
        <v>1.77326674488763</v>
      </c>
      <c r="O5487">
        <v>2</v>
      </c>
      <c r="P5487">
        <f t="shared" si="597"/>
        <v>3.1622776601683734E-7</v>
      </c>
      <c r="Q5487">
        <f t="shared" si="603"/>
        <v>-14.966803104461299</v>
      </c>
      <c r="R5487">
        <f>10^(L5487/10)</f>
        <v>3.6361207569364128E-7</v>
      </c>
      <c r="S5487">
        <f>LN(R5487)</f>
        <v>-14.827178263715915</v>
      </c>
      <c r="T5487">
        <v>2.5</v>
      </c>
      <c r="U5487">
        <v>-0.8</v>
      </c>
      <c r="V5487">
        <f t="shared" si="598"/>
        <v>24.464055264816583</v>
      </c>
      <c r="W5487">
        <f t="shared" si="599"/>
        <v>4.0876297456626819E-2</v>
      </c>
      <c r="X5487">
        <f t="shared" si="600"/>
        <v>1.6708716937626359E-3</v>
      </c>
      <c r="Z5487">
        <f ca="1">IF($F5487=$Z$1,1,0)</f>
        <v>0</v>
      </c>
      <c r="AA5487">
        <f ca="1">IF($I5487=$AA$1,1,0)</f>
        <v>0</v>
      </c>
      <c r="AB5487" t="str">
        <f t="shared" ca="1" si="601"/>
        <v/>
      </c>
      <c r="AC5487" t="str">
        <f ca="1">IF(AND(Z5487,AA5487),C5487,"")</f>
        <v/>
      </c>
      <c r="AD5487" t="str">
        <f ca="1">IF(AND(AA5487,Z5487),D5487,"")</f>
        <v/>
      </c>
      <c r="AE5487" t="str">
        <f t="shared" ca="1" si="602"/>
        <v/>
      </c>
    </row>
    <row r="5488" spans="1:31" x14ac:dyDescent="0.25">
      <c r="A5488">
        <v>832170</v>
      </c>
      <c r="B5488" s="1">
        <v>38767.272592592592</v>
      </c>
      <c r="C5488">
        <v>26</v>
      </c>
      <c r="D5488">
        <v>6</v>
      </c>
      <c r="E5488">
        <v>90</v>
      </c>
      <c r="F5488" t="s">
        <v>112</v>
      </c>
      <c r="G5488">
        <v>-64</v>
      </c>
      <c r="H5488">
        <v>1140355952193</v>
      </c>
      <c r="I5488">
        <v>90</v>
      </c>
      <c r="J5488" t="s">
        <v>84</v>
      </c>
      <c r="K5488">
        <v>-58</v>
      </c>
      <c r="L5488">
        <v>-59.618181818181803</v>
      </c>
      <c r="M5488">
        <v>110</v>
      </c>
      <c r="N5488">
        <v>2.5557340394493999</v>
      </c>
      <c r="O5488">
        <v>4</v>
      </c>
      <c r="P5488">
        <f t="shared" si="597"/>
        <v>3.9810717055349618E-7</v>
      </c>
      <c r="Q5488">
        <f t="shared" si="603"/>
        <v>-14.736544595161895</v>
      </c>
      <c r="R5488">
        <f>10^(L5488/10)</f>
        <v>1.0918973656098785E-6</v>
      </c>
      <c r="S5488">
        <f>LN(R5488)</f>
        <v>-13.727593672595408</v>
      </c>
      <c r="T5488">
        <v>7.5</v>
      </c>
      <c r="U5488">
        <v>6.3</v>
      </c>
      <c r="V5488">
        <f t="shared" si="598"/>
        <v>18.502432272541899</v>
      </c>
      <c r="W5488">
        <f t="shared" si="599"/>
        <v>5.4046948275229011E-2</v>
      </c>
      <c r="X5488">
        <f t="shared" si="600"/>
        <v>2.9210726178652805E-3</v>
      </c>
      <c r="Z5488">
        <f ca="1">IF($F5488=$Z$1,1,0)</f>
        <v>0</v>
      </c>
      <c r="AA5488">
        <f ca="1">IF($I5488=$AA$1,1,0)</f>
        <v>0</v>
      </c>
      <c r="AB5488" t="str">
        <f t="shared" ca="1" si="601"/>
        <v/>
      </c>
      <c r="AC5488" t="str">
        <f ca="1">IF(AND(Z5488,AA5488),C5488,"")</f>
        <v/>
      </c>
      <c r="AD5488" t="str">
        <f ca="1">IF(AND(AA5488,Z5488),D5488,"")</f>
        <v/>
      </c>
      <c r="AE5488" t="str">
        <f t="shared" ca="1" si="602"/>
        <v/>
      </c>
    </row>
    <row r="5489" spans="1:31" x14ac:dyDescent="0.25">
      <c r="A5489">
        <v>832171</v>
      </c>
      <c r="B5489" s="1">
        <v>38767.272592592592</v>
      </c>
      <c r="C5489">
        <v>26</v>
      </c>
      <c r="D5489">
        <v>6</v>
      </c>
      <c r="E5489">
        <v>90</v>
      </c>
      <c r="F5489" t="s">
        <v>113</v>
      </c>
      <c r="G5489">
        <v>-62</v>
      </c>
      <c r="H5489">
        <v>1140355952193</v>
      </c>
      <c r="I5489">
        <v>90</v>
      </c>
      <c r="J5489" t="s">
        <v>84</v>
      </c>
      <c r="K5489">
        <v>-68</v>
      </c>
      <c r="L5489">
        <v>-68.147727272727295</v>
      </c>
      <c r="M5489">
        <v>88</v>
      </c>
      <c r="N5489">
        <v>3.0116241187789101</v>
      </c>
      <c r="O5489">
        <v>4</v>
      </c>
      <c r="P5489">
        <f t="shared" si="597"/>
        <v>6.3095734448019254E-7</v>
      </c>
      <c r="Q5489">
        <f t="shared" si="603"/>
        <v>-14.276027576563084</v>
      </c>
      <c r="R5489">
        <f>10^(L5489/10)</f>
        <v>1.5318889120885517E-7</v>
      </c>
      <c r="S5489">
        <f>LN(R5489)</f>
        <v>-15.691594093960566</v>
      </c>
      <c r="T5489">
        <v>12.8</v>
      </c>
      <c r="U5489">
        <v>-2.8</v>
      </c>
      <c r="V5489">
        <f t="shared" si="598"/>
        <v>15.864425612041552</v>
      </c>
      <c r="W5489">
        <f t="shared" si="599"/>
        <v>6.3034113207412396E-2</v>
      </c>
      <c r="X5489">
        <f t="shared" si="600"/>
        <v>3.9732994278448824E-3</v>
      </c>
      <c r="Z5489">
        <f ca="1">IF($F5489=$Z$1,1,0)</f>
        <v>1</v>
      </c>
      <c r="AA5489">
        <f ca="1">IF($I5489=$AA$1,1,0)</f>
        <v>0</v>
      </c>
      <c r="AB5489" t="str">
        <f t="shared" ca="1" si="601"/>
        <v/>
      </c>
      <c r="AC5489" t="str">
        <f ca="1">IF(AND(Z5489,AA5489),C5489,"")</f>
        <v/>
      </c>
      <c r="AD5489" t="str">
        <f ca="1">IF(AND(AA5489,Z5489),D5489,"")</f>
        <v/>
      </c>
      <c r="AE5489" t="str">
        <f t="shared" ca="1" si="602"/>
        <v/>
      </c>
    </row>
    <row r="5490" spans="1:31" x14ac:dyDescent="0.25">
      <c r="A5490">
        <v>832173</v>
      </c>
      <c r="B5490" s="1">
        <v>38767.272592592592</v>
      </c>
      <c r="C5490">
        <v>26</v>
      </c>
      <c r="D5490">
        <v>6</v>
      </c>
      <c r="E5490">
        <v>90</v>
      </c>
      <c r="F5490" t="s">
        <v>117</v>
      </c>
      <c r="G5490">
        <v>-73</v>
      </c>
      <c r="H5490">
        <v>1140355952193</v>
      </c>
      <c r="I5490">
        <v>90</v>
      </c>
      <c r="J5490" t="s">
        <v>84</v>
      </c>
      <c r="K5490">
        <v>-75</v>
      </c>
      <c r="L5490">
        <v>-74.642857142857096</v>
      </c>
      <c r="M5490">
        <v>98</v>
      </c>
      <c r="N5490">
        <v>1.9224661996143899</v>
      </c>
      <c r="O5490">
        <v>1.75</v>
      </c>
      <c r="P5490">
        <f t="shared" ref="P5490:P5553" si="604">10^(G5490/10)</f>
        <v>5.0118723362727164E-8</v>
      </c>
      <c r="Q5490">
        <f t="shared" si="603"/>
        <v>-16.808871178856535</v>
      </c>
      <c r="R5490">
        <f>10^(L5490/10)</f>
        <v>3.4333200182820248E-8</v>
      </c>
      <c r="S5490">
        <f>LN(R5490)</f>
        <v>-17.187153015562689</v>
      </c>
      <c r="T5490">
        <v>1</v>
      </c>
      <c r="U5490">
        <v>14</v>
      </c>
      <c r="V5490">
        <f t="shared" si="598"/>
        <v>26.248809496813376</v>
      </c>
      <c r="W5490">
        <f t="shared" si="599"/>
        <v>3.8096965887972963E-2</v>
      </c>
      <c r="X5490">
        <f t="shared" si="600"/>
        <v>1.4513788098693757E-3</v>
      </c>
      <c r="Z5490">
        <f ca="1">IF($F5490=$Z$1,1,0)</f>
        <v>0</v>
      </c>
      <c r="AA5490">
        <f ca="1">IF($I5490=$AA$1,1,0)</f>
        <v>0</v>
      </c>
      <c r="AB5490" t="str">
        <f t="shared" ca="1" si="601"/>
        <v/>
      </c>
      <c r="AC5490" t="str">
        <f ca="1">IF(AND(Z5490,AA5490),C5490,"")</f>
        <v/>
      </c>
      <c r="AD5490" t="str">
        <f ca="1">IF(AND(AA5490,Z5490),D5490,"")</f>
        <v/>
      </c>
      <c r="AE5490" t="str">
        <f t="shared" ca="1" si="602"/>
        <v/>
      </c>
    </row>
    <row r="5491" spans="1:31" x14ac:dyDescent="0.25">
      <c r="A5491">
        <v>832176</v>
      </c>
      <c r="B5491" s="1">
        <v>38767.272592592592</v>
      </c>
      <c r="C5491">
        <v>26</v>
      </c>
      <c r="D5491">
        <v>6</v>
      </c>
      <c r="E5491">
        <v>90</v>
      </c>
      <c r="F5491" t="s">
        <v>116</v>
      </c>
      <c r="G5491">
        <v>-56</v>
      </c>
      <c r="H5491">
        <v>1140355952445</v>
      </c>
      <c r="I5491">
        <v>90</v>
      </c>
      <c r="J5491" t="s">
        <v>84</v>
      </c>
      <c r="K5491">
        <v>-52</v>
      </c>
      <c r="L5491">
        <v>-53.136842105263199</v>
      </c>
      <c r="M5491">
        <v>95</v>
      </c>
      <c r="N5491">
        <v>3.31537529185881</v>
      </c>
      <c r="O5491">
        <v>7</v>
      </c>
      <c r="P5491">
        <f t="shared" si="604"/>
        <v>2.5118864315095806E-6</v>
      </c>
      <c r="Q5491">
        <f t="shared" si="603"/>
        <v>-12.894476520766656</v>
      </c>
      <c r="R5491">
        <f>10^(L5491/10)</f>
        <v>4.8564149734739537E-6</v>
      </c>
      <c r="S5491">
        <f>LN(R5491)</f>
        <v>-12.23521005203574</v>
      </c>
      <c r="T5491">
        <v>33.5</v>
      </c>
      <c r="U5491">
        <v>9.3000000000000007</v>
      </c>
      <c r="V5491">
        <f t="shared" si="598"/>
        <v>8.1939001702485985</v>
      </c>
      <c r="W5491">
        <f t="shared" si="599"/>
        <v>0.1220420043230354</v>
      </c>
      <c r="X5491">
        <f t="shared" si="600"/>
        <v>1.4894250819183791E-2</v>
      </c>
      <c r="Z5491">
        <f ca="1">IF($F5491=$Z$1,1,0)</f>
        <v>0</v>
      </c>
      <c r="AA5491">
        <f ca="1">IF($I5491=$AA$1,1,0)</f>
        <v>0</v>
      </c>
      <c r="AB5491" t="str">
        <f t="shared" ca="1" si="601"/>
        <v/>
      </c>
      <c r="AC5491" t="str">
        <f ca="1">IF(AND(Z5491,AA5491),C5491,"")</f>
        <v/>
      </c>
      <c r="AD5491" t="str">
        <f ca="1">IF(AND(AA5491,Z5491),D5491,"")</f>
        <v/>
      </c>
      <c r="AE5491" t="str">
        <f t="shared" ca="1" si="602"/>
        <v/>
      </c>
    </row>
    <row r="5492" spans="1:31" x14ac:dyDescent="0.25">
      <c r="A5492">
        <v>833064</v>
      </c>
      <c r="B5492" s="1">
        <v>38767.273298611108</v>
      </c>
      <c r="C5492">
        <v>26</v>
      </c>
      <c r="D5492">
        <v>6</v>
      </c>
      <c r="E5492">
        <v>135.19999999999999</v>
      </c>
      <c r="F5492" t="s">
        <v>112</v>
      </c>
      <c r="G5492">
        <v>-54</v>
      </c>
      <c r="H5492">
        <v>1140356013526</v>
      </c>
      <c r="I5492">
        <v>135</v>
      </c>
      <c r="J5492" t="s">
        <v>84</v>
      </c>
      <c r="K5492">
        <v>-55</v>
      </c>
      <c r="L5492">
        <v>-55.055045871559599</v>
      </c>
      <c r="M5492">
        <v>109</v>
      </c>
      <c r="N5492">
        <v>1.2753711325155901</v>
      </c>
      <c r="O5492">
        <v>2</v>
      </c>
      <c r="P5492">
        <f t="shared" si="604"/>
        <v>3.9810717055349657E-6</v>
      </c>
      <c r="Q5492">
        <f t="shared" si="603"/>
        <v>-12.433959502167848</v>
      </c>
      <c r="R5492">
        <f>10^(L5492/10)</f>
        <v>3.1224494257486539E-6</v>
      </c>
      <c r="S5492">
        <f>LN(R5492)</f>
        <v>-12.676892791795652</v>
      </c>
      <c r="T5492">
        <v>7.5</v>
      </c>
      <c r="U5492">
        <v>6.3</v>
      </c>
      <c r="V5492">
        <f t="shared" si="598"/>
        <v>18.502432272541899</v>
      </c>
      <c r="W5492">
        <f t="shared" si="599"/>
        <v>5.4046948275229011E-2</v>
      </c>
      <c r="X5492">
        <f t="shared" si="600"/>
        <v>2.9210726178652805E-3</v>
      </c>
      <c r="Z5492">
        <f ca="1">IF($F5492=$Z$1,1,0)</f>
        <v>0</v>
      </c>
      <c r="AA5492">
        <f ca="1">IF($I5492=$AA$1,1,0)</f>
        <v>0</v>
      </c>
      <c r="AB5492" t="str">
        <f t="shared" ca="1" si="601"/>
        <v/>
      </c>
      <c r="AC5492" t="str">
        <f ca="1">IF(AND(Z5492,AA5492),C5492,"")</f>
        <v/>
      </c>
      <c r="AD5492" t="str">
        <f ca="1">IF(AND(AA5492,Z5492),D5492,"")</f>
        <v/>
      </c>
      <c r="AE5492" t="str">
        <f t="shared" ca="1" si="602"/>
        <v/>
      </c>
    </row>
    <row r="5493" spans="1:31" x14ac:dyDescent="0.25">
      <c r="A5493">
        <v>833065</v>
      </c>
      <c r="B5493" s="1">
        <v>38767.273298611108</v>
      </c>
      <c r="C5493">
        <v>26</v>
      </c>
      <c r="D5493">
        <v>6</v>
      </c>
      <c r="E5493">
        <v>135.19999999999999</v>
      </c>
      <c r="F5493" t="s">
        <v>115</v>
      </c>
      <c r="G5493">
        <v>-66</v>
      </c>
      <c r="H5493">
        <v>1140356013526</v>
      </c>
      <c r="I5493">
        <v>135</v>
      </c>
      <c r="J5493" t="s">
        <v>84</v>
      </c>
      <c r="K5493">
        <v>-66</v>
      </c>
      <c r="L5493">
        <v>-66.534090909090907</v>
      </c>
      <c r="M5493">
        <v>88</v>
      </c>
      <c r="N5493">
        <v>2.4018616517067302</v>
      </c>
      <c r="O5493">
        <v>2</v>
      </c>
      <c r="P5493">
        <f t="shared" si="604"/>
        <v>2.511886431509578E-7</v>
      </c>
      <c r="Q5493">
        <f t="shared" si="603"/>
        <v>-15.197061613760702</v>
      </c>
      <c r="R5493">
        <f>10^(L5493/10)</f>
        <v>2.2212165929916411E-7</v>
      </c>
      <c r="S5493">
        <f>LN(R5493)</f>
        <v>-15.320040590318339</v>
      </c>
      <c r="T5493">
        <v>2.5</v>
      </c>
      <c r="U5493">
        <v>-0.8</v>
      </c>
      <c r="V5493">
        <f t="shared" si="598"/>
        <v>24.464055264816583</v>
      </c>
      <c r="W5493">
        <f t="shared" si="599"/>
        <v>4.0876297456626819E-2</v>
      </c>
      <c r="X5493">
        <f t="shared" si="600"/>
        <v>1.6708716937626359E-3</v>
      </c>
      <c r="Z5493">
        <f ca="1">IF($F5493=$Z$1,1,0)</f>
        <v>0</v>
      </c>
      <c r="AA5493">
        <f ca="1">IF($I5493=$AA$1,1,0)</f>
        <v>0</v>
      </c>
      <c r="AB5493" t="str">
        <f t="shared" ca="1" si="601"/>
        <v/>
      </c>
      <c r="AC5493" t="str">
        <f ca="1">IF(AND(Z5493,AA5493),C5493,"")</f>
        <v/>
      </c>
      <c r="AD5493" t="str">
        <f ca="1">IF(AND(AA5493,Z5493),D5493,"")</f>
        <v/>
      </c>
      <c r="AE5493" t="str">
        <f t="shared" ca="1" si="602"/>
        <v/>
      </c>
    </row>
    <row r="5494" spans="1:31" x14ac:dyDescent="0.25">
      <c r="A5494">
        <v>833067</v>
      </c>
      <c r="B5494" s="1">
        <v>38767.273298611108</v>
      </c>
      <c r="C5494">
        <v>26</v>
      </c>
      <c r="D5494">
        <v>6</v>
      </c>
      <c r="E5494">
        <v>135.19999999999999</v>
      </c>
      <c r="F5494" t="s">
        <v>117</v>
      </c>
      <c r="G5494">
        <v>-78</v>
      </c>
      <c r="H5494">
        <v>1140356013526</v>
      </c>
      <c r="I5494">
        <v>135</v>
      </c>
      <c r="J5494" t="s">
        <v>84</v>
      </c>
      <c r="K5494">
        <v>-79</v>
      </c>
      <c r="L5494">
        <v>-78.909090909090907</v>
      </c>
      <c r="M5494">
        <v>99</v>
      </c>
      <c r="N5494">
        <v>2.8251455049792198</v>
      </c>
      <c r="O5494">
        <v>2</v>
      </c>
      <c r="P5494">
        <f t="shared" si="604"/>
        <v>1.5848931924611133E-8</v>
      </c>
      <c r="Q5494">
        <f t="shared" si="603"/>
        <v>-17.960163725353556</v>
      </c>
      <c r="R5494">
        <f>10^(L5494/10)</f>
        <v>1.2855557319139031E-8</v>
      </c>
      <c r="S5494">
        <f>LN(R5494)</f>
        <v>-18.169489642898469</v>
      </c>
      <c r="T5494">
        <v>1</v>
      </c>
      <c r="U5494">
        <v>14</v>
      </c>
      <c r="V5494">
        <f t="shared" si="598"/>
        <v>26.248809496813376</v>
      </c>
      <c r="W5494">
        <f t="shared" si="599"/>
        <v>3.8096965887972963E-2</v>
      </c>
      <c r="X5494">
        <f t="shared" si="600"/>
        <v>1.4513788098693757E-3</v>
      </c>
      <c r="Z5494">
        <f ca="1">IF($F5494=$Z$1,1,0)</f>
        <v>0</v>
      </c>
      <c r="AA5494">
        <f ca="1">IF($I5494=$AA$1,1,0)</f>
        <v>0</v>
      </c>
      <c r="AB5494" t="str">
        <f t="shared" ca="1" si="601"/>
        <v/>
      </c>
      <c r="AC5494" t="str">
        <f ca="1">IF(AND(Z5494,AA5494),C5494,"")</f>
        <v/>
      </c>
      <c r="AD5494" t="str">
        <f ca="1">IF(AND(AA5494,Z5494),D5494,"")</f>
        <v/>
      </c>
      <c r="AE5494" t="str">
        <f t="shared" ca="1" si="602"/>
        <v/>
      </c>
    </row>
    <row r="5495" spans="1:31" x14ac:dyDescent="0.25">
      <c r="A5495">
        <v>833069</v>
      </c>
      <c r="B5495" s="1">
        <v>38767.273298611108</v>
      </c>
      <c r="C5495">
        <v>26</v>
      </c>
      <c r="D5495">
        <v>6</v>
      </c>
      <c r="E5495">
        <v>135.19999999999999</v>
      </c>
      <c r="F5495" t="s">
        <v>116</v>
      </c>
      <c r="G5495">
        <v>-48</v>
      </c>
      <c r="H5495">
        <v>1140356013777</v>
      </c>
      <c r="I5495">
        <v>135</v>
      </c>
      <c r="J5495" t="s">
        <v>84</v>
      </c>
      <c r="K5495">
        <v>-55</v>
      </c>
      <c r="L5495">
        <v>-52.936842105263203</v>
      </c>
      <c r="M5495">
        <v>95</v>
      </c>
      <c r="N5495">
        <v>3.6895785560972301</v>
      </c>
      <c r="O5495">
        <v>7</v>
      </c>
      <c r="P5495">
        <f t="shared" si="604"/>
        <v>1.5848931924611131E-5</v>
      </c>
      <c r="Q5495">
        <f t="shared" si="603"/>
        <v>-11.05240844637142</v>
      </c>
      <c r="R5495">
        <f>10^(L5495/10)</f>
        <v>5.0852907599064187E-6</v>
      </c>
      <c r="S5495">
        <f>LN(R5495)</f>
        <v>-12.189158350175861</v>
      </c>
      <c r="T5495">
        <v>33.5</v>
      </c>
      <c r="U5495">
        <v>9.3000000000000007</v>
      </c>
      <c r="V5495">
        <f t="shared" si="598"/>
        <v>8.1939001702485985</v>
      </c>
      <c r="W5495">
        <f t="shared" si="599"/>
        <v>0.1220420043230354</v>
      </c>
      <c r="X5495">
        <f t="shared" si="600"/>
        <v>1.4894250819183791E-2</v>
      </c>
      <c r="Z5495">
        <f ca="1">IF($F5495=$Z$1,1,0)</f>
        <v>0</v>
      </c>
      <c r="AA5495">
        <f ca="1">IF($I5495=$AA$1,1,0)</f>
        <v>0</v>
      </c>
      <c r="AB5495" t="str">
        <f t="shared" ca="1" si="601"/>
        <v/>
      </c>
      <c r="AC5495" t="str">
        <f ca="1">IF(AND(Z5495,AA5495),C5495,"")</f>
        <v/>
      </c>
      <c r="AD5495" t="str">
        <f ca="1">IF(AND(AA5495,Z5495),D5495,"")</f>
        <v/>
      </c>
      <c r="AE5495" t="str">
        <f t="shared" ca="1" si="602"/>
        <v/>
      </c>
    </row>
    <row r="5496" spans="1:31" x14ac:dyDescent="0.25">
      <c r="A5496">
        <v>833070</v>
      </c>
      <c r="B5496" s="1">
        <v>38767.273298611108</v>
      </c>
      <c r="C5496">
        <v>26</v>
      </c>
      <c r="D5496">
        <v>6</v>
      </c>
      <c r="E5496">
        <v>135.19999999999999</v>
      </c>
      <c r="F5496" t="s">
        <v>114</v>
      </c>
      <c r="G5496">
        <v>-53</v>
      </c>
      <c r="H5496">
        <v>1140356013777</v>
      </c>
      <c r="I5496">
        <v>135</v>
      </c>
      <c r="J5496" t="s">
        <v>84</v>
      </c>
      <c r="K5496">
        <v>-52</v>
      </c>
      <c r="L5496">
        <v>-51.1041666666667</v>
      </c>
      <c r="M5496">
        <v>96</v>
      </c>
      <c r="N5496">
        <v>2.4814222011481402</v>
      </c>
      <c r="O5496">
        <v>5</v>
      </c>
      <c r="P5496">
        <f t="shared" si="604"/>
        <v>5.011872336272719E-6</v>
      </c>
      <c r="Q5496">
        <f t="shared" si="603"/>
        <v>-12.203700992868443</v>
      </c>
      <c r="R5496">
        <f>10^(L5496/10)</f>
        <v>7.7550273417026099E-6</v>
      </c>
      <c r="S5496">
        <f>LN(R5496)</f>
        <v>-11.767169235654997</v>
      </c>
      <c r="T5496">
        <v>33.5</v>
      </c>
      <c r="U5496">
        <v>2.8</v>
      </c>
      <c r="V5496">
        <f t="shared" si="598"/>
        <v>8.1541400527584766</v>
      </c>
      <c r="W5496">
        <f t="shared" si="599"/>
        <v>0.12263708907743233</v>
      </c>
      <c r="X5496">
        <f t="shared" si="600"/>
        <v>1.5039855617386071E-2</v>
      </c>
      <c r="Z5496">
        <f ca="1">IF($F5496=$Z$1,1,0)</f>
        <v>0</v>
      </c>
      <c r="AA5496">
        <f ca="1">IF($I5496=$AA$1,1,0)</f>
        <v>0</v>
      </c>
      <c r="AB5496" t="str">
        <f t="shared" ca="1" si="601"/>
        <v/>
      </c>
      <c r="AC5496" t="str">
        <f ca="1">IF(AND(Z5496,AA5496),C5496,"")</f>
        <v/>
      </c>
      <c r="AD5496" t="str">
        <f ca="1">IF(AND(AA5496,Z5496),D5496,"")</f>
        <v/>
      </c>
      <c r="AE5496" t="str">
        <f t="shared" ca="1" si="602"/>
        <v/>
      </c>
    </row>
    <row r="5497" spans="1:31" x14ac:dyDescent="0.25">
      <c r="A5497">
        <v>833072</v>
      </c>
      <c r="B5497" s="1">
        <v>38767.273298611108</v>
      </c>
      <c r="C5497">
        <v>26</v>
      </c>
      <c r="D5497">
        <v>6</v>
      </c>
      <c r="E5497">
        <v>135.19999999999999</v>
      </c>
      <c r="F5497" t="s">
        <v>113</v>
      </c>
      <c r="G5497">
        <v>-64</v>
      </c>
      <c r="H5497">
        <v>1140356013777</v>
      </c>
      <c r="I5497">
        <v>135</v>
      </c>
      <c r="J5497" t="s">
        <v>84</v>
      </c>
      <c r="K5497">
        <v>-65</v>
      </c>
      <c r="L5497">
        <v>-64.746835443037995</v>
      </c>
      <c r="M5497">
        <v>79</v>
      </c>
      <c r="N5497">
        <v>1.8499366200534699</v>
      </c>
      <c r="O5497">
        <v>1</v>
      </c>
      <c r="P5497">
        <f t="shared" si="604"/>
        <v>3.9810717055349618E-7</v>
      </c>
      <c r="Q5497">
        <f t="shared" si="603"/>
        <v>-14.736544595161895</v>
      </c>
      <c r="R5497">
        <f>10^(L5497/10)</f>
        <v>3.352096060883009E-7</v>
      </c>
      <c r="S5497">
        <f>LN(R5497)</f>
        <v>-14.908509810967782</v>
      </c>
      <c r="T5497">
        <v>12.8</v>
      </c>
      <c r="U5497">
        <v>-2.8</v>
      </c>
      <c r="V5497">
        <f t="shared" si="598"/>
        <v>15.864425612041552</v>
      </c>
      <c r="W5497">
        <f t="shared" si="599"/>
        <v>6.3034113207412396E-2</v>
      </c>
      <c r="X5497">
        <f t="shared" si="600"/>
        <v>3.9732994278448824E-3</v>
      </c>
      <c r="Z5497">
        <f ca="1">IF($F5497=$Z$1,1,0)</f>
        <v>1</v>
      </c>
      <c r="AA5497">
        <f ca="1">IF($I5497=$AA$1,1,0)</f>
        <v>0</v>
      </c>
      <c r="AB5497" t="str">
        <f t="shared" ca="1" si="601"/>
        <v/>
      </c>
      <c r="AC5497" t="str">
        <f ca="1">IF(AND(Z5497,AA5497),C5497,"")</f>
        <v/>
      </c>
      <c r="AD5497" t="str">
        <f ca="1">IF(AND(AA5497,Z5497),D5497,"")</f>
        <v/>
      </c>
      <c r="AE5497" t="str">
        <f t="shared" ca="1" si="602"/>
        <v/>
      </c>
    </row>
    <row r="5498" spans="1:31" x14ac:dyDescent="0.25">
      <c r="A5498">
        <v>833895</v>
      </c>
      <c r="B5498" s="1">
        <v>38767.273831018516</v>
      </c>
      <c r="C5498">
        <v>26</v>
      </c>
      <c r="D5498">
        <v>6</v>
      </c>
      <c r="E5498">
        <v>179.7</v>
      </c>
      <c r="F5498" t="s">
        <v>116</v>
      </c>
      <c r="G5498">
        <v>-46</v>
      </c>
      <c r="H5498">
        <v>1140356059847</v>
      </c>
      <c r="I5498">
        <v>180</v>
      </c>
      <c r="J5498" t="s">
        <v>84</v>
      </c>
      <c r="K5498">
        <v>-45</v>
      </c>
      <c r="L5498">
        <v>-47</v>
      </c>
      <c r="M5498">
        <v>96</v>
      </c>
      <c r="N5498">
        <v>4.0078869613222396</v>
      </c>
      <c r="O5498">
        <v>3</v>
      </c>
      <c r="P5498">
        <f t="shared" si="604"/>
        <v>2.5118864315095791E-5</v>
      </c>
      <c r="Q5498">
        <f t="shared" si="603"/>
        <v>-10.591891427772611</v>
      </c>
      <c r="R5498">
        <f>10^(L5498/10)</f>
        <v>1.9952623149688769E-5</v>
      </c>
      <c r="S5498">
        <f>LN(R5498)</f>
        <v>-10.822149937072016</v>
      </c>
      <c r="T5498">
        <v>33.5</v>
      </c>
      <c r="U5498">
        <v>9.3000000000000007</v>
      </c>
      <c r="V5498">
        <f t="shared" si="598"/>
        <v>8.1939001702485985</v>
      </c>
      <c r="W5498">
        <f t="shared" si="599"/>
        <v>0.1220420043230354</v>
      </c>
      <c r="X5498">
        <f t="shared" si="600"/>
        <v>1.4894250819183791E-2</v>
      </c>
      <c r="Z5498">
        <f ca="1">IF($F5498=$Z$1,1,0)</f>
        <v>0</v>
      </c>
      <c r="AA5498">
        <f ca="1">IF($I5498=$AA$1,1,0)</f>
        <v>0</v>
      </c>
      <c r="AB5498" t="str">
        <f t="shared" ca="1" si="601"/>
        <v/>
      </c>
      <c r="AC5498" t="str">
        <f ca="1">IF(AND(Z5498,AA5498),C5498,"")</f>
        <v/>
      </c>
      <c r="AD5498" t="str">
        <f ca="1">IF(AND(AA5498,Z5498),D5498,"")</f>
        <v/>
      </c>
      <c r="AE5498" t="str">
        <f t="shared" ca="1" si="602"/>
        <v/>
      </c>
    </row>
    <row r="5499" spans="1:31" x14ac:dyDescent="0.25">
      <c r="A5499">
        <v>833896</v>
      </c>
      <c r="B5499" s="1">
        <v>38767.273831018516</v>
      </c>
      <c r="C5499">
        <v>26</v>
      </c>
      <c r="D5499">
        <v>6</v>
      </c>
      <c r="E5499">
        <v>179.7</v>
      </c>
      <c r="F5499" t="s">
        <v>113</v>
      </c>
      <c r="G5499">
        <v>-72</v>
      </c>
      <c r="H5499">
        <v>1140356059847</v>
      </c>
      <c r="I5499">
        <v>180</v>
      </c>
      <c r="J5499" t="s">
        <v>84</v>
      </c>
      <c r="K5499">
        <v>-68</v>
      </c>
      <c r="L5499">
        <v>-68.113402061855695</v>
      </c>
      <c r="M5499">
        <v>97</v>
      </c>
      <c r="N5499">
        <v>1.8078318543895899</v>
      </c>
      <c r="O5499">
        <v>1</v>
      </c>
      <c r="P5499">
        <f t="shared" si="604"/>
        <v>6.3095734448019177E-8</v>
      </c>
      <c r="Q5499">
        <f t="shared" si="603"/>
        <v>-16.578612669557131</v>
      </c>
      <c r="R5499">
        <f>10^(L5499/10)</f>
        <v>1.544044432762503E-7</v>
      </c>
      <c r="S5499">
        <f>LN(R5499)</f>
        <v>-15.683690422073884</v>
      </c>
      <c r="T5499">
        <v>12.8</v>
      </c>
      <c r="U5499">
        <v>-2.8</v>
      </c>
      <c r="V5499">
        <f t="shared" si="598"/>
        <v>15.864425612041552</v>
      </c>
      <c r="W5499">
        <f t="shared" si="599"/>
        <v>6.3034113207412396E-2</v>
      </c>
      <c r="X5499">
        <f t="shared" si="600"/>
        <v>3.9732994278448824E-3</v>
      </c>
      <c r="Z5499">
        <f ca="1">IF($F5499=$Z$1,1,0)</f>
        <v>1</v>
      </c>
      <c r="AA5499">
        <f ca="1">IF($I5499=$AA$1,1,0)</f>
        <v>0</v>
      </c>
      <c r="AB5499" t="str">
        <f t="shared" ca="1" si="601"/>
        <v/>
      </c>
      <c r="AC5499" t="str">
        <f ca="1">IF(AND(Z5499,AA5499),C5499,"")</f>
        <v/>
      </c>
      <c r="AD5499" t="str">
        <f ca="1">IF(AND(AA5499,Z5499),D5499,"")</f>
        <v/>
      </c>
      <c r="AE5499" t="str">
        <f t="shared" ca="1" si="602"/>
        <v/>
      </c>
    </row>
    <row r="5500" spans="1:31" x14ac:dyDescent="0.25">
      <c r="A5500">
        <v>833897</v>
      </c>
      <c r="B5500" s="1">
        <v>38767.273831018516</v>
      </c>
      <c r="C5500">
        <v>26</v>
      </c>
      <c r="D5500">
        <v>6</v>
      </c>
      <c r="E5500">
        <v>179.7</v>
      </c>
      <c r="F5500" t="s">
        <v>112</v>
      </c>
      <c r="G5500">
        <v>-62</v>
      </c>
      <c r="H5500">
        <v>1140356059847</v>
      </c>
      <c r="I5500">
        <v>180</v>
      </c>
      <c r="J5500" t="s">
        <v>84</v>
      </c>
      <c r="K5500">
        <v>-58</v>
      </c>
      <c r="L5500">
        <v>-56.927272727272701</v>
      </c>
      <c r="M5500">
        <v>110</v>
      </c>
      <c r="N5500">
        <v>2.0574728014258601</v>
      </c>
      <c r="O5500">
        <v>4</v>
      </c>
      <c r="P5500">
        <f t="shared" si="604"/>
        <v>6.3095734448019254E-7</v>
      </c>
      <c r="Q5500">
        <f t="shared" si="603"/>
        <v>-14.276027576563084</v>
      </c>
      <c r="R5500">
        <f>10^(L5500/10)</f>
        <v>2.0289564590567411E-6</v>
      </c>
      <c r="S5500">
        <f>LN(R5500)</f>
        <v>-13.107988956662462</v>
      </c>
      <c r="T5500">
        <v>7.5</v>
      </c>
      <c r="U5500">
        <v>6.3</v>
      </c>
      <c r="V5500">
        <f t="shared" si="598"/>
        <v>18.502432272541899</v>
      </c>
      <c r="W5500">
        <f t="shared" si="599"/>
        <v>5.4046948275229011E-2</v>
      </c>
      <c r="X5500">
        <f t="shared" si="600"/>
        <v>2.9210726178652805E-3</v>
      </c>
      <c r="Z5500">
        <f ca="1">IF($F5500=$Z$1,1,0)</f>
        <v>0</v>
      </c>
      <c r="AA5500">
        <f ca="1">IF($I5500=$AA$1,1,0)</f>
        <v>0</v>
      </c>
      <c r="AB5500" t="str">
        <f t="shared" ca="1" si="601"/>
        <v/>
      </c>
      <c r="AC5500" t="str">
        <f ca="1">IF(AND(Z5500,AA5500),C5500,"")</f>
        <v/>
      </c>
      <c r="AD5500" t="str">
        <f ca="1">IF(AND(AA5500,Z5500),D5500,"")</f>
        <v/>
      </c>
      <c r="AE5500" t="str">
        <f t="shared" ca="1" si="602"/>
        <v/>
      </c>
    </row>
    <row r="5501" spans="1:31" x14ac:dyDescent="0.25">
      <c r="A5501">
        <v>833898</v>
      </c>
      <c r="B5501" s="1">
        <v>38767.273831018516</v>
      </c>
      <c r="C5501">
        <v>26</v>
      </c>
      <c r="D5501">
        <v>6</v>
      </c>
      <c r="E5501">
        <v>179.7</v>
      </c>
      <c r="F5501" t="s">
        <v>117</v>
      </c>
      <c r="G5501">
        <v>-78</v>
      </c>
      <c r="H5501">
        <v>1140356059847</v>
      </c>
      <c r="I5501">
        <v>180</v>
      </c>
      <c r="J5501" t="s">
        <v>84</v>
      </c>
      <c r="K5501">
        <v>-78</v>
      </c>
      <c r="L5501">
        <v>-77.822784810126606</v>
      </c>
      <c r="M5501">
        <v>79</v>
      </c>
      <c r="N5501">
        <v>1.0831991278317901</v>
      </c>
      <c r="O5501">
        <v>0</v>
      </c>
      <c r="P5501">
        <f t="shared" si="604"/>
        <v>1.5848931924611133E-8</v>
      </c>
      <c r="Q5501">
        <f t="shared" si="603"/>
        <v>-17.960163725353556</v>
      </c>
      <c r="R5501">
        <f>10^(L5501/10)</f>
        <v>1.6509028565424908E-8</v>
      </c>
      <c r="S5501">
        <f>LN(R5501)</f>
        <v>-17.9193584199081</v>
      </c>
      <c r="T5501">
        <v>1</v>
      </c>
      <c r="U5501">
        <v>14</v>
      </c>
      <c r="V5501">
        <f t="shared" si="598"/>
        <v>26.248809496813376</v>
      </c>
      <c r="W5501">
        <f t="shared" si="599"/>
        <v>3.8096965887972963E-2</v>
      </c>
      <c r="X5501">
        <f t="shared" si="600"/>
        <v>1.4513788098693757E-3</v>
      </c>
      <c r="Z5501">
        <f ca="1">IF($F5501=$Z$1,1,0)</f>
        <v>0</v>
      </c>
      <c r="AA5501">
        <f ca="1">IF($I5501=$AA$1,1,0)</f>
        <v>0</v>
      </c>
      <c r="AB5501" t="str">
        <f t="shared" ca="1" si="601"/>
        <v/>
      </c>
      <c r="AC5501" t="str">
        <f ca="1">IF(AND(Z5501,AA5501),C5501,"")</f>
        <v/>
      </c>
      <c r="AD5501" t="str">
        <f ca="1">IF(AND(AA5501,Z5501),D5501,"")</f>
        <v/>
      </c>
      <c r="AE5501" t="str">
        <f t="shared" ca="1" si="602"/>
        <v/>
      </c>
    </row>
    <row r="5502" spans="1:31" x14ac:dyDescent="0.25">
      <c r="A5502">
        <v>833905</v>
      </c>
      <c r="B5502" s="1">
        <v>38767.273842592593</v>
      </c>
      <c r="C5502">
        <v>26</v>
      </c>
      <c r="D5502">
        <v>6</v>
      </c>
      <c r="E5502">
        <v>179.7</v>
      </c>
      <c r="F5502" t="s">
        <v>115</v>
      </c>
      <c r="G5502">
        <v>-69</v>
      </c>
      <c r="H5502">
        <v>1140356060099</v>
      </c>
      <c r="I5502">
        <v>180</v>
      </c>
      <c r="J5502" t="s">
        <v>84</v>
      </c>
      <c r="K5502">
        <v>-68</v>
      </c>
      <c r="L5502">
        <v>-68.095238095238102</v>
      </c>
      <c r="M5502">
        <v>105</v>
      </c>
      <c r="N5502">
        <v>0.88278198288367304</v>
      </c>
      <c r="O5502">
        <v>1</v>
      </c>
      <c r="P5502">
        <f t="shared" si="604"/>
        <v>1.2589254117941651E-7</v>
      </c>
      <c r="Q5502">
        <f t="shared" si="603"/>
        <v>-15.887837141658917</v>
      </c>
      <c r="R5502">
        <f>10^(L5502/10)</f>
        <v>1.5505157798326206E-7</v>
      </c>
      <c r="S5502">
        <f>LN(R5502)</f>
        <v>-15.679508014197552</v>
      </c>
      <c r="T5502">
        <v>2.5</v>
      </c>
      <c r="U5502">
        <v>-0.8</v>
      </c>
      <c r="V5502">
        <f t="shared" si="598"/>
        <v>24.464055264816583</v>
      </c>
      <c r="W5502">
        <f t="shared" si="599"/>
        <v>4.0876297456626819E-2</v>
      </c>
      <c r="X5502">
        <f t="shared" si="600"/>
        <v>1.6708716937626359E-3</v>
      </c>
      <c r="Z5502">
        <f ca="1">IF($F5502=$Z$1,1,0)</f>
        <v>0</v>
      </c>
      <c r="AA5502">
        <f ca="1">IF($I5502=$AA$1,1,0)</f>
        <v>0</v>
      </c>
      <c r="AB5502" t="str">
        <f t="shared" ca="1" si="601"/>
        <v/>
      </c>
      <c r="AC5502" t="str">
        <f ca="1">IF(AND(Z5502,AA5502),C5502,"")</f>
        <v/>
      </c>
      <c r="AD5502" t="str">
        <f ca="1">IF(AND(AA5502,Z5502),D5502,"")</f>
        <v/>
      </c>
      <c r="AE5502" t="str">
        <f t="shared" ca="1" si="602"/>
        <v/>
      </c>
    </row>
    <row r="5503" spans="1:31" x14ac:dyDescent="0.25">
      <c r="A5503">
        <v>833912</v>
      </c>
      <c r="B5503" s="1">
        <v>38767.273842592593</v>
      </c>
      <c r="C5503">
        <v>26</v>
      </c>
      <c r="D5503">
        <v>6</v>
      </c>
      <c r="E5503">
        <v>179.7</v>
      </c>
      <c r="F5503" t="s">
        <v>114</v>
      </c>
      <c r="G5503">
        <v>-56</v>
      </c>
      <c r="H5503">
        <v>1140356060352</v>
      </c>
      <c r="I5503">
        <v>180</v>
      </c>
      <c r="J5503" t="s">
        <v>84</v>
      </c>
      <c r="K5503">
        <v>-60</v>
      </c>
      <c r="L5503">
        <v>-58.384615384615401</v>
      </c>
      <c r="M5503">
        <v>91</v>
      </c>
      <c r="N5503">
        <v>2.53319837697209</v>
      </c>
      <c r="O5503">
        <v>4</v>
      </c>
      <c r="P5503">
        <f t="shared" si="604"/>
        <v>2.5118864315095806E-6</v>
      </c>
      <c r="Q5503">
        <f t="shared" si="603"/>
        <v>-12.894476520766656</v>
      </c>
      <c r="R5503">
        <f>10^(L5503/10)</f>
        <v>1.4505692324279076E-6</v>
      </c>
      <c r="S5503">
        <f>LN(R5503)</f>
        <v>-13.443554504480625</v>
      </c>
      <c r="T5503">
        <v>33.5</v>
      </c>
      <c r="U5503">
        <v>2.8</v>
      </c>
      <c r="V5503">
        <f t="shared" si="598"/>
        <v>8.1541400527584766</v>
      </c>
      <c r="W5503">
        <f t="shared" si="599"/>
        <v>0.12263708907743233</v>
      </c>
      <c r="X5503">
        <f t="shared" si="600"/>
        <v>1.5039855617386071E-2</v>
      </c>
      <c r="Z5503">
        <f ca="1">IF($F5503=$Z$1,1,0)</f>
        <v>0</v>
      </c>
      <c r="AA5503">
        <f ca="1">IF($I5503=$AA$1,1,0)</f>
        <v>0</v>
      </c>
      <c r="AB5503" t="str">
        <f t="shared" ca="1" si="601"/>
        <v/>
      </c>
      <c r="AC5503" t="str">
        <f ca="1">IF(AND(Z5503,AA5503),C5503,"")</f>
        <v/>
      </c>
      <c r="AD5503" t="str">
        <f ca="1">IF(AND(AA5503,Z5503),D5503,"")</f>
        <v/>
      </c>
      <c r="AE5503" t="str">
        <f t="shared" ca="1" si="602"/>
        <v/>
      </c>
    </row>
    <row r="5504" spans="1:31" x14ac:dyDescent="0.25">
      <c r="A5504">
        <v>834768</v>
      </c>
      <c r="B5504" s="1">
        <v>38767.274363425924</v>
      </c>
      <c r="C5504">
        <v>26</v>
      </c>
      <c r="D5504">
        <v>6</v>
      </c>
      <c r="E5504">
        <v>225.5</v>
      </c>
      <c r="F5504" t="s">
        <v>116</v>
      </c>
      <c r="G5504">
        <v>-53</v>
      </c>
      <c r="H5504">
        <v>1140356105642</v>
      </c>
      <c r="I5504">
        <v>225</v>
      </c>
      <c r="J5504" t="s">
        <v>84</v>
      </c>
      <c r="K5504">
        <v>-53</v>
      </c>
      <c r="L5504">
        <v>-53.827586206896598</v>
      </c>
      <c r="M5504">
        <v>87</v>
      </c>
      <c r="N5504">
        <v>2.9735535727543398</v>
      </c>
      <c r="O5504">
        <v>1</v>
      </c>
      <c r="P5504">
        <f t="shared" si="604"/>
        <v>5.011872336272719E-6</v>
      </c>
      <c r="Q5504">
        <f t="shared" si="603"/>
        <v>-12.203700992868443</v>
      </c>
      <c r="R5504">
        <f>10^(L5504/10)</f>
        <v>4.1422983830541295E-6</v>
      </c>
      <c r="S5504">
        <f>LN(R5504)</f>
        <v>-12.394259759185202</v>
      </c>
      <c r="T5504">
        <v>33.5</v>
      </c>
      <c r="U5504">
        <v>9.3000000000000007</v>
      </c>
      <c r="V5504">
        <f t="shared" si="598"/>
        <v>8.1939001702485985</v>
      </c>
      <c r="W5504">
        <f t="shared" si="599"/>
        <v>0.1220420043230354</v>
      </c>
      <c r="X5504">
        <f t="shared" si="600"/>
        <v>1.4894250819183791E-2</v>
      </c>
      <c r="Z5504">
        <f ca="1">IF($F5504=$Z$1,1,0)</f>
        <v>0</v>
      </c>
      <c r="AA5504">
        <f ca="1">IF($I5504=$AA$1,1,0)</f>
        <v>0</v>
      </c>
      <c r="AB5504" t="str">
        <f t="shared" ca="1" si="601"/>
        <v/>
      </c>
      <c r="AC5504" t="str">
        <f ca="1">IF(AND(Z5504,AA5504),C5504,"")</f>
        <v/>
      </c>
      <c r="AD5504" t="str">
        <f ca="1">IF(AND(AA5504,Z5504),D5504,"")</f>
        <v/>
      </c>
      <c r="AE5504" t="str">
        <f t="shared" ca="1" si="602"/>
        <v/>
      </c>
    </row>
    <row r="5505" spans="1:31" x14ac:dyDescent="0.25">
      <c r="A5505">
        <v>834769</v>
      </c>
      <c r="B5505" s="1">
        <v>38767.274363425924</v>
      </c>
      <c r="C5505">
        <v>26</v>
      </c>
      <c r="D5505">
        <v>6</v>
      </c>
      <c r="E5505">
        <v>225.5</v>
      </c>
      <c r="F5505" t="s">
        <v>114</v>
      </c>
      <c r="G5505">
        <v>-54</v>
      </c>
      <c r="H5505">
        <v>1140356105642</v>
      </c>
      <c r="I5505">
        <v>225</v>
      </c>
      <c r="J5505" t="s">
        <v>84</v>
      </c>
      <c r="K5505">
        <v>-54</v>
      </c>
      <c r="L5505">
        <v>-54.298969072165001</v>
      </c>
      <c r="M5505">
        <v>97</v>
      </c>
      <c r="N5505">
        <v>0.503424697563437</v>
      </c>
      <c r="O5505">
        <v>1</v>
      </c>
      <c r="P5505">
        <f t="shared" si="604"/>
        <v>3.9810717055349657E-6</v>
      </c>
      <c r="Q5505">
        <f t="shared" si="603"/>
        <v>-12.433959502167848</v>
      </c>
      <c r="R5505">
        <f>10^(L5505/10)</f>
        <v>3.7162343456379823E-6</v>
      </c>
      <c r="S5505">
        <f>LN(R5505)</f>
        <v>-12.502799675051188</v>
      </c>
      <c r="T5505">
        <v>33.5</v>
      </c>
      <c r="U5505">
        <v>2.8</v>
      </c>
      <c r="V5505">
        <f t="shared" si="598"/>
        <v>8.1541400527584766</v>
      </c>
      <c r="W5505">
        <f t="shared" si="599"/>
        <v>0.12263708907743233</v>
      </c>
      <c r="X5505">
        <f t="shared" si="600"/>
        <v>1.5039855617386071E-2</v>
      </c>
      <c r="Z5505">
        <f ca="1">IF($F5505=$Z$1,1,0)</f>
        <v>0</v>
      </c>
      <c r="AA5505">
        <f ca="1">IF($I5505=$AA$1,1,0)</f>
        <v>0</v>
      </c>
      <c r="AB5505" t="str">
        <f t="shared" ca="1" si="601"/>
        <v/>
      </c>
      <c r="AC5505" t="str">
        <f ca="1">IF(AND(Z5505,AA5505),C5505,"")</f>
        <v/>
      </c>
      <c r="AD5505" t="str">
        <f ca="1">IF(AND(AA5505,Z5505),D5505,"")</f>
        <v/>
      </c>
      <c r="AE5505" t="str">
        <f t="shared" ca="1" si="602"/>
        <v/>
      </c>
    </row>
    <row r="5506" spans="1:31" x14ac:dyDescent="0.25">
      <c r="A5506">
        <v>834770</v>
      </c>
      <c r="B5506" s="1">
        <v>38767.274363425924</v>
      </c>
      <c r="C5506">
        <v>26</v>
      </c>
      <c r="D5506">
        <v>6</v>
      </c>
      <c r="E5506">
        <v>225.5</v>
      </c>
      <c r="F5506" t="s">
        <v>113</v>
      </c>
      <c r="G5506">
        <v>-63</v>
      </c>
      <c r="H5506">
        <v>1140356105642</v>
      </c>
      <c r="I5506">
        <v>225</v>
      </c>
      <c r="J5506" t="s">
        <v>84</v>
      </c>
      <c r="K5506">
        <v>-62</v>
      </c>
      <c r="L5506">
        <v>-61.642276422764198</v>
      </c>
      <c r="M5506">
        <v>123</v>
      </c>
      <c r="N5506">
        <v>2.54510163184238</v>
      </c>
      <c r="O5506">
        <v>3</v>
      </c>
      <c r="P5506">
        <f t="shared" si="604"/>
        <v>5.0118723362727218E-7</v>
      </c>
      <c r="Q5506">
        <f t="shared" si="603"/>
        <v>-14.506286085862488</v>
      </c>
      <c r="R5506">
        <f>10^(L5506/10)</f>
        <v>6.8512901118061337E-7</v>
      </c>
      <c r="S5506">
        <f>LN(R5506)</f>
        <v>-14.193658678927518</v>
      </c>
      <c r="T5506">
        <v>12.8</v>
      </c>
      <c r="U5506">
        <v>-2.8</v>
      </c>
      <c r="V5506">
        <f t="shared" si="598"/>
        <v>15.864425612041552</v>
      </c>
      <c r="W5506">
        <f t="shared" si="599"/>
        <v>6.3034113207412396E-2</v>
      </c>
      <c r="X5506">
        <f t="shared" si="600"/>
        <v>3.9732994278448824E-3</v>
      </c>
      <c r="Z5506">
        <f ca="1">IF($F5506=$Z$1,1,0)</f>
        <v>1</v>
      </c>
      <c r="AA5506">
        <f ca="1">IF($I5506=$AA$1,1,0)</f>
        <v>0</v>
      </c>
      <c r="AB5506" t="str">
        <f t="shared" ca="1" si="601"/>
        <v/>
      </c>
      <c r="AC5506" t="str">
        <f ca="1">IF(AND(Z5506,AA5506),C5506,"")</f>
        <v/>
      </c>
      <c r="AD5506" t="str">
        <f ca="1">IF(AND(AA5506,Z5506),D5506,"")</f>
        <v/>
      </c>
      <c r="AE5506" t="str">
        <f t="shared" ca="1" si="602"/>
        <v/>
      </c>
    </row>
    <row r="5507" spans="1:31" x14ac:dyDescent="0.25">
      <c r="A5507">
        <v>834771</v>
      </c>
      <c r="B5507" s="1">
        <v>38767.274363425924</v>
      </c>
      <c r="C5507">
        <v>26</v>
      </c>
      <c r="D5507">
        <v>6</v>
      </c>
      <c r="E5507">
        <v>225.5</v>
      </c>
      <c r="F5507" t="s">
        <v>112</v>
      </c>
      <c r="G5507">
        <v>-58</v>
      </c>
      <c r="H5507">
        <v>1140356105642</v>
      </c>
      <c r="I5507">
        <v>225</v>
      </c>
      <c r="J5507" t="s">
        <v>84</v>
      </c>
      <c r="K5507">
        <v>-58</v>
      </c>
      <c r="L5507">
        <v>-59.545454545454497</v>
      </c>
      <c r="M5507">
        <v>110</v>
      </c>
      <c r="N5507">
        <v>3.55722901031967</v>
      </c>
      <c r="O5507">
        <v>7.5</v>
      </c>
      <c r="P5507">
        <f t="shared" si="604"/>
        <v>1.5848931924611111E-6</v>
      </c>
      <c r="Q5507">
        <f t="shared" si="603"/>
        <v>-13.354993539365466</v>
      </c>
      <c r="R5507">
        <f>10^(L5507/10)</f>
        <v>1.1103363181676482E-6</v>
      </c>
      <c r="S5507">
        <f>LN(R5507)</f>
        <v>-13.710847599191808</v>
      </c>
      <c r="T5507">
        <v>7.5</v>
      </c>
      <c r="U5507">
        <v>6.3</v>
      </c>
      <c r="V5507">
        <f t="shared" ref="V5507:V5570" si="605">SQRT((T5507-C5507)^2+(U5507-D5507)^2)</f>
        <v>18.502432272541899</v>
      </c>
      <c r="W5507">
        <f t="shared" ref="W5507:W5570" si="606">1/V5507</f>
        <v>5.4046948275229011E-2</v>
      </c>
      <c r="X5507">
        <f t="shared" ref="X5507:X5570" si="607">1/(V5507^2)</f>
        <v>2.9210726178652805E-3</v>
      </c>
      <c r="Z5507">
        <f ca="1">IF($F5507=$Z$1,1,0)</f>
        <v>0</v>
      </c>
      <c r="AA5507">
        <f ca="1">IF($I5507=$AA$1,1,0)</f>
        <v>0</v>
      </c>
      <c r="AB5507" t="str">
        <f t="shared" ref="AB5507:AB5570" ca="1" si="608">IF(AND(AA5507,Z5507),ABS(L5507-AB$1)*AE5507/AE$7971,"")</f>
        <v/>
      </c>
      <c r="AC5507" t="str">
        <f ca="1">IF(AND(Z5507,AA5507),C5507,"")</f>
        <v/>
      </c>
      <c r="AD5507" t="str">
        <f ca="1">IF(AND(AA5507,Z5507),D5507,"")</f>
        <v/>
      </c>
      <c r="AE5507" t="str">
        <f t="shared" ref="AE5507:AE5570" ca="1" si="609">IF(AND(Z5507,AA5507),W5507,"")</f>
        <v/>
      </c>
    </row>
    <row r="5508" spans="1:31" x14ac:dyDescent="0.25">
      <c r="A5508">
        <v>834772</v>
      </c>
      <c r="B5508" s="1">
        <v>38767.274363425924</v>
      </c>
      <c r="C5508">
        <v>26</v>
      </c>
      <c r="D5508">
        <v>6</v>
      </c>
      <c r="E5508">
        <v>225.5</v>
      </c>
      <c r="F5508" t="s">
        <v>115</v>
      </c>
      <c r="G5508">
        <v>-72</v>
      </c>
      <c r="H5508">
        <v>1140356105642</v>
      </c>
      <c r="I5508">
        <v>225</v>
      </c>
      <c r="J5508" t="s">
        <v>84</v>
      </c>
      <c r="K5508">
        <v>-66</v>
      </c>
      <c r="L5508">
        <v>-66.488888888888894</v>
      </c>
      <c r="M5508">
        <v>90</v>
      </c>
      <c r="N5508">
        <v>2.1787763004243699</v>
      </c>
      <c r="O5508">
        <v>1</v>
      </c>
      <c r="P5508">
        <f t="shared" si="604"/>
        <v>6.3095734448019177E-8</v>
      </c>
      <c r="Q5508">
        <f t="shared" si="603"/>
        <v>-16.578612669557131</v>
      </c>
      <c r="R5508">
        <f>10^(L5508/10)</f>
        <v>2.2444560782338405E-7</v>
      </c>
      <c r="S5508">
        <f>LN(R5508)</f>
        <v>-15.309632440529301</v>
      </c>
      <c r="T5508">
        <v>2.5</v>
      </c>
      <c r="U5508">
        <v>-0.8</v>
      </c>
      <c r="V5508">
        <f t="shared" si="605"/>
        <v>24.464055264816583</v>
      </c>
      <c r="W5508">
        <f t="shared" si="606"/>
        <v>4.0876297456626819E-2</v>
      </c>
      <c r="X5508">
        <f t="shared" si="607"/>
        <v>1.6708716937626359E-3</v>
      </c>
      <c r="Z5508">
        <f ca="1">IF($F5508=$Z$1,1,0)</f>
        <v>0</v>
      </c>
      <c r="AA5508">
        <f ca="1">IF($I5508=$AA$1,1,0)</f>
        <v>0</v>
      </c>
      <c r="AB5508" t="str">
        <f t="shared" ca="1" si="608"/>
        <v/>
      </c>
      <c r="AC5508" t="str">
        <f ca="1">IF(AND(Z5508,AA5508),C5508,"")</f>
        <v/>
      </c>
      <c r="AD5508" t="str">
        <f ca="1">IF(AND(AA5508,Z5508),D5508,"")</f>
        <v/>
      </c>
      <c r="AE5508" t="str">
        <f t="shared" ca="1" si="609"/>
        <v/>
      </c>
    </row>
    <row r="5509" spans="1:31" x14ac:dyDescent="0.25">
      <c r="A5509">
        <v>834774</v>
      </c>
      <c r="B5509" s="1">
        <v>38767.274363425924</v>
      </c>
      <c r="C5509">
        <v>26</v>
      </c>
      <c r="D5509">
        <v>6</v>
      </c>
      <c r="E5509">
        <v>225.5</v>
      </c>
      <c r="F5509" t="s">
        <v>117</v>
      </c>
      <c r="G5509">
        <v>-80</v>
      </c>
      <c r="H5509">
        <v>1140356105642</v>
      </c>
      <c r="I5509">
        <v>225</v>
      </c>
      <c r="J5509" t="s">
        <v>84</v>
      </c>
      <c r="K5509">
        <v>-74</v>
      </c>
      <c r="L5509">
        <v>-73.923076923076906</v>
      </c>
      <c r="M5509">
        <v>104</v>
      </c>
      <c r="N5509">
        <v>2.6354281820537699</v>
      </c>
      <c r="O5509">
        <v>3</v>
      </c>
      <c r="P5509">
        <f t="shared" si="604"/>
        <v>1E-8</v>
      </c>
      <c r="Q5509">
        <f t="shared" si="603"/>
        <v>-18.420680743952367</v>
      </c>
      <c r="R5509">
        <f>10^(L5509/10)</f>
        <v>4.0522133937974808E-8</v>
      </c>
      <c r="S5509">
        <f>LN(R5509)</f>
        <v>-17.021417495132905</v>
      </c>
      <c r="T5509">
        <v>1</v>
      </c>
      <c r="U5509">
        <v>14</v>
      </c>
      <c r="V5509">
        <f t="shared" si="605"/>
        <v>26.248809496813376</v>
      </c>
      <c r="W5509">
        <f t="shared" si="606"/>
        <v>3.8096965887972963E-2</v>
      </c>
      <c r="X5509">
        <f t="shared" si="607"/>
        <v>1.4513788098693757E-3</v>
      </c>
      <c r="Z5509">
        <f ca="1">IF($F5509=$Z$1,1,0)</f>
        <v>0</v>
      </c>
      <c r="AA5509">
        <f ca="1">IF($I5509=$AA$1,1,0)</f>
        <v>0</v>
      </c>
      <c r="AB5509" t="str">
        <f t="shared" ca="1" si="608"/>
        <v/>
      </c>
      <c r="AC5509" t="str">
        <f ca="1">IF(AND(Z5509,AA5509),C5509,"")</f>
        <v/>
      </c>
      <c r="AD5509" t="str">
        <f ca="1">IF(AND(AA5509,Z5509),D5509,"")</f>
        <v/>
      </c>
      <c r="AE5509" t="str">
        <f t="shared" ca="1" si="609"/>
        <v/>
      </c>
    </row>
    <row r="5510" spans="1:31" x14ac:dyDescent="0.25">
      <c r="A5510">
        <v>835687</v>
      </c>
      <c r="B5510" s="1">
        <v>38767.274976851855</v>
      </c>
      <c r="C5510">
        <v>26</v>
      </c>
      <c r="D5510">
        <v>6</v>
      </c>
      <c r="E5510">
        <v>270.5</v>
      </c>
      <c r="F5510" t="s">
        <v>116</v>
      </c>
      <c r="G5510">
        <v>-52</v>
      </c>
      <c r="H5510">
        <v>1140356158406</v>
      </c>
      <c r="I5510">
        <v>270</v>
      </c>
      <c r="J5510" t="s">
        <v>84</v>
      </c>
      <c r="K5510">
        <v>-53</v>
      </c>
      <c r="L5510">
        <v>-52.658823529411798</v>
      </c>
      <c r="M5510">
        <v>85</v>
      </c>
      <c r="N5510">
        <v>0.94557794340753498</v>
      </c>
      <c r="O5510">
        <v>1</v>
      </c>
      <c r="P5510">
        <f t="shared" si="604"/>
        <v>6.3095734448019212E-6</v>
      </c>
      <c r="Q5510">
        <f t="shared" si="603"/>
        <v>-11.973442483569039</v>
      </c>
      <c r="R5510">
        <f>10^(L5510/10)</f>
        <v>5.421477341925793E-6</v>
      </c>
      <c r="S5510">
        <f>LN(R5510)</f>
        <v>-12.125142207342771</v>
      </c>
      <c r="T5510">
        <v>33.5</v>
      </c>
      <c r="U5510">
        <v>9.3000000000000007</v>
      </c>
      <c r="V5510">
        <f t="shared" si="605"/>
        <v>8.1939001702485985</v>
      </c>
      <c r="W5510">
        <f t="shared" si="606"/>
        <v>0.1220420043230354</v>
      </c>
      <c r="X5510">
        <f t="shared" si="607"/>
        <v>1.4894250819183791E-2</v>
      </c>
      <c r="Z5510">
        <f ca="1">IF($F5510=$Z$1,1,0)</f>
        <v>0</v>
      </c>
      <c r="AA5510">
        <f ca="1">IF($I5510=$AA$1,1,0)</f>
        <v>1</v>
      </c>
      <c r="AB5510" t="str">
        <f t="shared" ca="1" si="608"/>
        <v/>
      </c>
      <c r="AC5510" t="str">
        <f ca="1">IF(AND(Z5510,AA5510),C5510,"")</f>
        <v/>
      </c>
      <c r="AD5510" t="str">
        <f ca="1">IF(AND(AA5510,Z5510),D5510,"")</f>
        <v/>
      </c>
      <c r="AE5510" t="str">
        <f t="shared" ca="1" si="609"/>
        <v/>
      </c>
    </row>
    <row r="5511" spans="1:31" x14ac:dyDescent="0.25">
      <c r="A5511">
        <v>835688</v>
      </c>
      <c r="B5511" s="1">
        <v>38767.274976851855</v>
      </c>
      <c r="C5511">
        <v>26</v>
      </c>
      <c r="D5511">
        <v>6</v>
      </c>
      <c r="E5511">
        <v>270.5</v>
      </c>
      <c r="F5511" t="s">
        <v>114</v>
      </c>
      <c r="G5511">
        <v>-58</v>
      </c>
      <c r="H5511">
        <v>1140356158406</v>
      </c>
      <c r="I5511">
        <v>270</v>
      </c>
      <c r="J5511" t="s">
        <v>84</v>
      </c>
      <c r="K5511">
        <v>-56</v>
      </c>
      <c r="L5511">
        <v>-56.337209302325597</v>
      </c>
      <c r="M5511">
        <v>86</v>
      </c>
      <c r="N5511">
        <v>0.915365116690398</v>
      </c>
      <c r="O5511">
        <v>1</v>
      </c>
      <c r="P5511">
        <f t="shared" si="604"/>
        <v>1.5848931924611111E-6</v>
      </c>
      <c r="Q5511">
        <f t="shared" si="603"/>
        <v>-13.354993539365466</v>
      </c>
      <c r="R5511">
        <f>10^(L5511/10)</f>
        <v>2.3242298245944239E-6</v>
      </c>
      <c r="S5511">
        <f>LN(R5511)</f>
        <v>-12.972121832042042</v>
      </c>
      <c r="T5511">
        <v>33.5</v>
      </c>
      <c r="U5511">
        <v>2.8</v>
      </c>
      <c r="V5511">
        <f t="shared" si="605"/>
        <v>8.1541400527584766</v>
      </c>
      <c r="W5511">
        <f t="shared" si="606"/>
        <v>0.12263708907743233</v>
      </c>
      <c r="X5511">
        <f t="shared" si="607"/>
        <v>1.5039855617386071E-2</v>
      </c>
      <c r="Z5511">
        <f ca="1">IF($F5511=$Z$1,1,0)</f>
        <v>0</v>
      </c>
      <c r="AA5511">
        <f ca="1">IF($I5511=$AA$1,1,0)</f>
        <v>1</v>
      </c>
      <c r="AB5511" t="str">
        <f t="shared" ca="1" si="608"/>
        <v/>
      </c>
      <c r="AC5511" t="str">
        <f ca="1">IF(AND(Z5511,AA5511),C5511,"")</f>
        <v/>
      </c>
      <c r="AD5511" t="str">
        <f ca="1">IF(AND(AA5511,Z5511),D5511,"")</f>
        <v/>
      </c>
      <c r="AE5511" t="str">
        <f t="shared" ca="1" si="609"/>
        <v/>
      </c>
    </row>
    <row r="5512" spans="1:31" x14ac:dyDescent="0.25">
      <c r="A5512">
        <v>835689</v>
      </c>
      <c r="B5512" s="1">
        <v>38767.274976851855</v>
      </c>
      <c r="C5512">
        <v>26</v>
      </c>
      <c r="D5512">
        <v>6</v>
      </c>
      <c r="E5512">
        <v>270.5</v>
      </c>
      <c r="F5512" t="s">
        <v>115</v>
      </c>
      <c r="G5512">
        <v>-64</v>
      </c>
      <c r="H5512">
        <v>1140356158406</v>
      </c>
      <c r="I5512">
        <v>270</v>
      </c>
      <c r="J5512" t="s">
        <v>84</v>
      </c>
      <c r="K5512">
        <v>-69</v>
      </c>
      <c r="L5512">
        <v>-68.872340425531902</v>
      </c>
      <c r="M5512">
        <v>94</v>
      </c>
      <c r="N5512">
        <v>1.83885215806177</v>
      </c>
      <c r="O5512">
        <v>1</v>
      </c>
      <c r="P5512">
        <f t="shared" si="604"/>
        <v>3.9810717055349618E-7</v>
      </c>
      <c r="Q5512">
        <f t="shared" si="603"/>
        <v>-14.736544595161895</v>
      </c>
      <c r="R5512">
        <f>10^(L5512/10)</f>
        <v>1.2964804056478398E-7</v>
      </c>
      <c r="S5512">
        <f>LN(R5512)</f>
        <v>-15.858442438344097</v>
      </c>
      <c r="T5512">
        <v>2.5</v>
      </c>
      <c r="U5512">
        <v>-0.8</v>
      </c>
      <c r="V5512">
        <f t="shared" si="605"/>
        <v>24.464055264816583</v>
      </c>
      <c r="W5512">
        <f t="shared" si="606"/>
        <v>4.0876297456626819E-2</v>
      </c>
      <c r="X5512">
        <f t="shared" si="607"/>
        <v>1.6708716937626359E-3</v>
      </c>
      <c r="Z5512">
        <f ca="1">IF($F5512=$Z$1,1,0)</f>
        <v>0</v>
      </c>
      <c r="AA5512">
        <f ca="1">IF($I5512=$AA$1,1,0)</f>
        <v>1</v>
      </c>
      <c r="AB5512" t="str">
        <f t="shared" ca="1" si="608"/>
        <v/>
      </c>
      <c r="AC5512" t="str">
        <f ca="1">IF(AND(Z5512,AA5512),C5512,"")</f>
        <v/>
      </c>
      <c r="AD5512" t="str">
        <f ca="1">IF(AND(AA5512,Z5512),D5512,"")</f>
        <v/>
      </c>
      <c r="AE5512" t="str">
        <f t="shared" ca="1" si="609"/>
        <v/>
      </c>
    </row>
    <row r="5513" spans="1:31" x14ac:dyDescent="0.25">
      <c r="A5513">
        <v>835690</v>
      </c>
      <c r="B5513" s="1">
        <v>38767.274976851855</v>
      </c>
      <c r="C5513">
        <v>26</v>
      </c>
      <c r="D5513">
        <v>6</v>
      </c>
      <c r="E5513">
        <v>270.5</v>
      </c>
      <c r="F5513" t="s">
        <v>112</v>
      </c>
      <c r="G5513">
        <v>-57</v>
      </c>
      <c r="H5513">
        <v>1140356158406</v>
      </c>
      <c r="I5513">
        <v>270</v>
      </c>
      <c r="J5513" t="s">
        <v>84</v>
      </c>
      <c r="K5513">
        <v>-56</v>
      </c>
      <c r="L5513">
        <v>-56.127272727272697</v>
      </c>
      <c r="M5513">
        <v>110</v>
      </c>
      <c r="N5513">
        <v>1.02365679194237</v>
      </c>
      <c r="O5513">
        <v>1.75</v>
      </c>
      <c r="P5513">
        <f t="shared" si="604"/>
        <v>1.9952623149688749E-6</v>
      </c>
      <c r="Q5513">
        <f t="shared" si="603"/>
        <v>-13.124735030066063</v>
      </c>
      <c r="R5513">
        <f>10^(L5513/10)</f>
        <v>2.4393421901112032E-6</v>
      </c>
      <c r="S5513">
        <f>LN(R5513)</f>
        <v>-12.923782149222937</v>
      </c>
      <c r="T5513">
        <v>7.5</v>
      </c>
      <c r="U5513">
        <v>6.3</v>
      </c>
      <c r="V5513">
        <f t="shared" si="605"/>
        <v>18.502432272541899</v>
      </c>
      <c r="W5513">
        <f t="shared" si="606"/>
        <v>5.4046948275229011E-2</v>
      </c>
      <c r="X5513">
        <f t="shared" si="607"/>
        <v>2.9210726178652805E-3</v>
      </c>
      <c r="Z5513">
        <f ca="1">IF($F5513=$Z$1,1,0)</f>
        <v>0</v>
      </c>
      <c r="AA5513">
        <f ca="1">IF($I5513=$AA$1,1,0)</f>
        <v>1</v>
      </c>
      <c r="AB5513" t="str">
        <f t="shared" ca="1" si="608"/>
        <v/>
      </c>
      <c r="AC5513" t="str">
        <f ca="1">IF(AND(Z5513,AA5513),C5513,"")</f>
        <v/>
      </c>
      <c r="AD5513" t="str">
        <f ca="1">IF(AND(AA5513,Z5513),D5513,"")</f>
        <v/>
      </c>
      <c r="AE5513" t="str">
        <f t="shared" ca="1" si="609"/>
        <v/>
      </c>
    </row>
    <row r="5514" spans="1:31" x14ac:dyDescent="0.25">
      <c r="A5514">
        <v>835692</v>
      </c>
      <c r="B5514" s="1">
        <v>38767.274976851855</v>
      </c>
      <c r="C5514">
        <v>26</v>
      </c>
      <c r="D5514">
        <v>6</v>
      </c>
      <c r="E5514">
        <v>270.5</v>
      </c>
      <c r="F5514" t="s">
        <v>117</v>
      </c>
      <c r="G5514">
        <v>-86</v>
      </c>
      <c r="H5514">
        <v>1140356158406</v>
      </c>
      <c r="I5514">
        <v>270</v>
      </c>
      <c r="J5514" t="s">
        <v>84</v>
      </c>
      <c r="K5514">
        <v>-79</v>
      </c>
      <c r="L5514">
        <v>-79.246753246753201</v>
      </c>
      <c r="M5514">
        <v>77</v>
      </c>
      <c r="N5514">
        <v>1.72562608131722</v>
      </c>
      <c r="O5514">
        <v>2</v>
      </c>
      <c r="P5514">
        <f t="shared" si="604"/>
        <v>2.5118864315095812E-9</v>
      </c>
      <c r="Q5514">
        <f t="shared" si="603"/>
        <v>-19.802231799748792</v>
      </c>
      <c r="R5514">
        <f>10^(L5514/10)</f>
        <v>1.1893910750695079E-8</v>
      </c>
      <c r="S5514">
        <f>LN(R5514)</f>
        <v>-18.247239269415143</v>
      </c>
      <c r="T5514">
        <v>1</v>
      </c>
      <c r="U5514">
        <v>14</v>
      </c>
      <c r="V5514">
        <f t="shared" si="605"/>
        <v>26.248809496813376</v>
      </c>
      <c r="W5514">
        <f t="shared" si="606"/>
        <v>3.8096965887972963E-2</v>
      </c>
      <c r="X5514">
        <f t="shared" si="607"/>
        <v>1.4513788098693757E-3</v>
      </c>
      <c r="Z5514">
        <f ca="1">IF($F5514=$Z$1,1,0)</f>
        <v>0</v>
      </c>
      <c r="AA5514">
        <f ca="1">IF($I5514=$AA$1,1,0)</f>
        <v>1</v>
      </c>
      <c r="AB5514" t="str">
        <f t="shared" ca="1" si="608"/>
        <v/>
      </c>
      <c r="AC5514" t="str">
        <f ca="1">IF(AND(Z5514,AA5514),C5514,"")</f>
        <v/>
      </c>
      <c r="AD5514" t="str">
        <f ca="1">IF(AND(AA5514,Z5514),D5514,"")</f>
        <v/>
      </c>
      <c r="AE5514" t="str">
        <f t="shared" ca="1" si="609"/>
        <v/>
      </c>
    </row>
    <row r="5515" spans="1:31" x14ac:dyDescent="0.25">
      <c r="A5515">
        <v>835707</v>
      </c>
      <c r="B5515" s="1">
        <v>38767.274976851855</v>
      </c>
      <c r="C5515">
        <v>26</v>
      </c>
      <c r="D5515">
        <v>6</v>
      </c>
      <c r="E5515">
        <v>270.5</v>
      </c>
      <c r="F5515" t="s">
        <v>113</v>
      </c>
      <c r="G5515">
        <v>-59</v>
      </c>
      <c r="H5515">
        <v>1140356158910</v>
      </c>
      <c r="I5515">
        <v>270</v>
      </c>
      <c r="J5515" t="s">
        <v>84</v>
      </c>
      <c r="K5515">
        <v>-59</v>
      </c>
      <c r="L5515">
        <v>-59.744680851063798</v>
      </c>
      <c r="M5515">
        <v>94</v>
      </c>
      <c r="N5515">
        <v>3.2059627584980901</v>
      </c>
      <c r="O5515">
        <v>2.75</v>
      </c>
      <c r="P5515">
        <f t="shared" si="604"/>
        <v>1.2589254117941642E-6</v>
      </c>
      <c r="Q5515">
        <f t="shared" si="603"/>
        <v>-13.585252048664872</v>
      </c>
      <c r="R5515">
        <f>10^(L5515/10)</f>
        <v>1.0605518720278292E-6</v>
      </c>
      <c r="S5515">
        <f>LN(R5515)</f>
        <v>-13.756721151334633</v>
      </c>
      <c r="T5515">
        <v>12.8</v>
      </c>
      <c r="U5515">
        <v>-2.8</v>
      </c>
      <c r="V5515">
        <f t="shared" si="605"/>
        <v>15.864425612041552</v>
      </c>
      <c r="W5515">
        <f t="shared" si="606"/>
        <v>6.3034113207412396E-2</v>
      </c>
      <c r="X5515">
        <f t="shared" si="607"/>
        <v>3.9732994278448824E-3</v>
      </c>
      <c r="Z5515">
        <f ca="1">IF($F5515=$Z$1,1,0)</f>
        <v>1</v>
      </c>
      <c r="AA5515">
        <f ca="1">IF($I5515=$AA$1,1,0)</f>
        <v>1</v>
      </c>
      <c r="AB5515">
        <f t="shared" ca="1" si="608"/>
        <v>4.7062335773777005E-2</v>
      </c>
      <c r="AC5515">
        <f ca="1">IF(AND(Z5515,AA5515),C5515,"")</f>
        <v>26</v>
      </c>
      <c r="AD5515">
        <f ca="1">IF(AND(AA5515,Z5515),D5515,"")</f>
        <v>6</v>
      </c>
      <c r="AE5515">
        <f t="shared" ca="1" si="609"/>
        <v>6.3034113207412396E-2</v>
      </c>
    </row>
    <row r="5516" spans="1:31" x14ac:dyDescent="0.25">
      <c r="A5516">
        <v>836520</v>
      </c>
      <c r="B5516" s="1">
        <v>38767.27553240741</v>
      </c>
      <c r="C5516">
        <v>26</v>
      </c>
      <c r="D5516">
        <v>6</v>
      </c>
      <c r="E5516">
        <v>315.3</v>
      </c>
      <c r="F5516" t="s">
        <v>116</v>
      </c>
      <c r="G5516">
        <v>-51</v>
      </c>
      <c r="H5516">
        <v>1140356206769</v>
      </c>
      <c r="I5516">
        <v>315</v>
      </c>
      <c r="J5516" t="s">
        <v>84</v>
      </c>
      <c r="K5516">
        <v>-50</v>
      </c>
      <c r="L5516">
        <v>-50.881720430107499</v>
      </c>
      <c r="M5516">
        <v>93</v>
      </c>
      <c r="N5516">
        <v>1.8757575997886899</v>
      </c>
      <c r="O5516">
        <v>2</v>
      </c>
      <c r="P5516">
        <f t="shared" si="604"/>
        <v>7.9432823472428065E-6</v>
      </c>
      <c r="Q5516">
        <f t="shared" si="603"/>
        <v>-11.743183974269634</v>
      </c>
      <c r="R5516">
        <f>10^(L5516/10)</f>
        <v>8.1625895148418469E-6</v>
      </c>
      <c r="S5516">
        <f>LN(R5516)</f>
        <v>-11.715949096825613</v>
      </c>
      <c r="T5516">
        <v>33.5</v>
      </c>
      <c r="U5516">
        <v>9.3000000000000007</v>
      </c>
      <c r="V5516">
        <f t="shared" si="605"/>
        <v>8.1939001702485985</v>
      </c>
      <c r="W5516">
        <f t="shared" si="606"/>
        <v>0.1220420043230354</v>
      </c>
      <c r="X5516">
        <f t="shared" si="607"/>
        <v>1.4894250819183791E-2</v>
      </c>
      <c r="Z5516">
        <f ca="1">IF($F5516=$Z$1,1,0)</f>
        <v>0</v>
      </c>
      <c r="AA5516">
        <f ca="1">IF($I5516=$AA$1,1,0)</f>
        <v>0</v>
      </c>
      <c r="AB5516" t="str">
        <f t="shared" ca="1" si="608"/>
        <v/>
      </c>
      <c r="AC5516" t="str">
        <f ca="1">IF(AND(Z5516,AA5516),C5516,"")</f>
        <v/>
      </c>
      <c r="AD5516" t="str">
        <f ca="1">IF(AND(AA5516,Z5516),D5516,"")</f>
        <v/>
      </c>
      <c r="AE5516" t="str">
        <f t="shared" ca="1" si="609"/>
        <v/>
      </c>
    </row>
    <row r="5517" spans="1:31" x14ac:dyDescent="0.25">
      <c r="A5517">
        <v>836521</v>
      </c>
      <c r="B5517" s="1">
        <v>38767.27553240741</v>
      </c>
      <c r="C5517">
        <v>26</v>
      </c>
      <c r="D5517">
        <v>6</v>
      </c>
      <c r="E5517">
        <v>315.3</v>
      </c>
      <c r="F5517" t="s">
        <v>114</v>
      </c>
      <c r="G5517">
        <v>-51</v>
      </c>
      <c r="H5517">
        <v>1140356206769</v>
      </c>
      <c r="I5517">
        <v>315</v>
      </c>
      <c r="J5517" t="s">
        <v>84</v>
      </c>
      <c r="K5517">
        <v>-52</v>
      </c>
      <c r="L5517">
        <v>-52.232558139534902</v>
      </c>
      <c r="M5517">
        <v>86</v>
      </c>
      <c r="N5517">
        <v>1.9200148198242499</v>
      </c>
      <c r="O5517">
        <v>1</v>
      </c>
      <c r="P5517">
        <f t="shared" si="604"/>
        <v>7.9432823472428065E-6</v>
      </c>
      <c r="Q5517">
        <f t="shared" si="603"/>
        <v>-11.743183974269634</v>
      </c>
      <c r="R5517">
        <f>10^(L5517/10)</f>
        <v>5.9805921443850775E-6</v>
      </c>
      <c r="S5517">
        <f>LN(R5517)</f>
        <v>-12.026990974103789</v>
      </c>
      <c r="T5517">
        <v>33.5</v>
      </c>
      <c r="U5517">
        <v>2.8</v>
      </c>
      <c r="V5517">
        <f t="shared" si="605"/>
        <v>8.1541400527584766</v>
      </c>
      <c r="W5517">
        <f t="shared" si="606"/>
        <v>0.12263708907743233</v>
      </c>
      <c r="X5517">
        <f t="shared" si="607"/>
        <v>1.5039855617386071E-2</v>
      </c>
      <c r="Z5517">
        <f ca="1">IF($F5517=$Z$1,1,0)</f>
        <v>0</v>
      </c>
      <c r="AA5517">
        <f ca="1">IF($I5517=$AA$1,1,0)</f>
        <v>0</v>
      </c>
      <c r="AB5517" t="str">
        <f t="shared" ca="1" si="608"/>
        <v/>
      </c>
      <c r="AC5517" t="str">
        <f ca="1">IF(AND(Z5517,AA5517),C5517,"")</f>
        <v/>
      </c>
      <c r="AD5517" t="str">
        <f ca="1">IF(AND(AA5517,Z5517),D5517,"")</f>
        <v/>
      </c>
      <c r="AE5517" t="str">
        <f t="shared" ca="1" si="609"/>
        <v/>
      </c>
    </row>
    <row r="5518" spans="1:31" x14ac:dyDescent="0.25">
      <c r="A5518">
        <v>836522</v>
      </c>
      <c r="B5518" s="1">
        <v>38767.27553240741</v>
      </c>
      <c r="C5518">
        <v>26</v>
      </c>
      <c r="D5518">
        <v>6</v>
      </c>
      <c r="E5518">
        <v>315.3</v>
      </c>
      <c r="F5518" t="s">
        <v>115</v>
      </c>
      <c r="G5518">
        <v>-63</v>
      </c>
      <c r="H5518">
        <v>1140356206769</v>
      </c>
      <c r="I5518">
        <v>315</v>
      </c>
      <c r="J5518" t="s">
        <v>84</v>
      </c>
      <c r="K5518">
        <v>-63</v>
      </c>
      <c r="L5518">
        <v>-62.397727272727302</v>
      </c>
      <c r="M5518">
        <v>88</v>
      </c>
      <c r="N5518">
        <v>1.3002190153905899</v>
      </c>
      <c r="O5518">
        <v>2</v>
      </c>
      <c r="P5518">
        <f t="shared" si="604"/>
        <v>5.0118723362727218E-7</v>
      </c>
      <c r="Q5518">
        <f t="shared" si="603"/>
        <v>-14.506286085862488</v>
      </c>
      <c r="R5518">
        <f>10^(L5518/10)</f>
        <v>5.7574115237760892E-7</v>
      </c>
      <c r="S5518">
        <f>LN(R5518)</f>
        <v>-14.367607665488991</v>
      </c>
      <c r="T5518">
        <v>2.5</v>
      </c>
      <c r="U5518">
        <v>-0.8</v>
      </c>
      <c r="V5518">
        <f t="shared" si="605"/>
        <v>24.464055264816583</v>
      </c>
      <c r="W5518">
        <f t="shared" si="606"/>
        <v>4.0876297456626819E-2</v>
      </c>
      <c r="X5518">
        <f t="shared" si="607"/>
        <v>1.6708716937626359E-3</v>
      </c>
      <c r="Z5518">
        <f ca="1">IF($F5518=$Z$1,1,0)</f>
        <v>0</v>
      </c>
      <c r="AA5518">
        <f ca="1">IF($I5518=$AA$1,1,0)</f>
        <v>0</v>
      </c>
      <c r="AB5518" t="str">
        <f t="shared" ca="1" si="608"/>
        <v/>
      </c>
      <c r="AC5518" t="str">
        <f ca="1">IF(AND(Z5518,AA5518),C5518,"")</f>
        <v/>
      </c>
      <c r="AD5518" t="str">
        <f ca="1">IF(AND(AA5518,Z5518),D5518,"")</f>
        <v/>
      </c>
      <c r="AE5518" t="str">
        <f t="shared" ca="1" si="609"/>
        <v/>
      </c>
    </row>
    <row r="5519" spans="1:31" x14ac:dyDescent="0.25">
      <c r="A5519">
        <v>836523</v>
      </c>
      <c r="B5519" s="1">
        <v>38767.27553240741</v>
      </c>
      <c r="C5519">
        <v>26</v>
      </c>
      <c r="D5519">
        <v>6</v>
      </c>
      <c r="E5519">
        <v>315.3</v>
      </c>
      <c r="F5519" t="s">
        <v>112</v>
      </c>
      <c r="G5519">
        <v>-60</v>
      </c>
      <c r="H5519">
        <v>1140356206769</v>
      </c>
      <c r="I5519">
        <v>315</v>
      </c>
      <c r="J5519" t="s">
        <v>84</v>
      </c>
      <c r="K5519">
        <v>-56</v>
      </c>
      <c r="L5519">
        <v>-56.036363636363603</v>
      </c>
      <c r="M5519">
        <v>110</v>
      </c>
      <c r="N5519">
        <v>1.2773774217374601</v>
      </c>
      <c r="O5519">
        <v>1.75</v>
      </c>
      <c r="P5519">
        <f t="shared" si="604"/>
        <v>9.9999999999999995E-7</v>
      </c>
      <c r="Q5519">
        <f t="shared" si="603"/>
        <v>-13.815510557964274</v>
      </c>
      <c r="R5519">
        <f>10^(L5519/10)</f>
        <v>2.4909421203339657E-6</v>
      </c>
      <c r="S5519">
        <f>LN(R5519)</f>
        <v>-12.902849557468445</v>
      </c>
      <c r="T5519">
        <v>7.5</v>
      </c>
      <c r="U5519">
        <v>6.3</v>
      </c>
      <c r="V5519">
        <f t="shared" si="605"/>
        <v>18.502432272541899</v>
      </c>
      <c r="W5519">
        <f t="shared" si="606"/>
        <v>5.4046948275229011E-2</v>
      </c>
      <c r="X5519">
        <f t="shared" si="607"/>
        <v>2.9210726178652805E-3</v>
      </c>
      <c r="Z5519">
        <f ca="1">IF($F5519=$Z$1,1,0)</f>
        <v>0</v>
      </c>
      <c r="AA5519">
        <f ca="1">IF($I5519=$AA$1,1,0)</f>
        <v>0</v>
      </c>
      <c r="AB5519" t="str">
        <f t="shared" ca="1" si="608"/>
        <v/>
      </c>
      <c r="AC5519" t="str">
        <f ca="1">IF(AND(Z5519,AA5519),C5519,"")</f>
        <v/>
      </c>
      <c r="AD5519" t="str">
        <f ca="1">IF(AND(AA5519,Z5519),D5519,"")</f>
        <v/>
      </c>
      <c r="AE5519" t="str">
        <f t="shared" ca="1" si="609"/>
        <v/>
      </c>
    </row>
    <row r="5520" spans="1:31" x14ac:dyDescent="0.25">
      <c r="A5520">
        <v>836524</v>
      </c>
      <c r="B5520" s="1">
        <v>38767.27553240741</v>
      </c>
      <c r="C5520">
        <v>26</v>
      </c>
      <c r="D5520">
        <v>6</v>
      </c>
      <c r="E5520">
        <v>315.3</v>
      </c>
      <c r="F5520" t="s">
        <v>113</v>
      </c>
      <c r="G5520">
        <v>-69</v>
      </c>
      <c r="H5520">
        <v>1140356206769</v>
      </c>
      <c r="I5520">
        <v>315</v>
      </c>
      <c r="J5520" t="s">
        <v>84</v>
      </c>
      <c r="K5520">
        <v>-66</v>
      </c>
      <c r="L5520">
        <v>-66.252747252747298</v>
      </c>
      <c r="M5520">
        <v>91</v>
      </c>
      <c r="N5520">
        <v>1.6572628477462901</v>
      </c>
      <c r="O5520">
        <v>1</v>
      </c>
      <c r="P5520">
        <f t="shared" si="604"/>
        <v>1.2589254117941651E-7</v>
      </c>
      <c r="Q5520">
        <f t="shared" si="603"/>
        <v>-15.887837141658917</v>
      </c>
      <c r="R5520">
        <f>10^(L5520/10)</f>
        <v>2.3698741004203592E-7</v>
      </c>
      <c r="S5520">
        <f>LN(R5520)</f>
        <v>-15.255258819407816</v>
      </c>
      <c r="T5520">
        <v>12.8</v>
      </c>
      <c r="U5520">
        <v>-2.8</v>
      </c>
      <c r="V5520">
        <f t="shared" si="605"/>
        <v>15.864425612041552</v>
      </c>
      <c r="W5520">
        <f t="shared" si="606"/>
        <v>6.3034113207412396E-2</v>
      </c>
      <c r="X5520">
        <f t="shared" si="607"/>
        <v>3.9732994278448824E-3</v>
      </c>
      <c r="Z5520">
        <f ca="1">IF($F5520=$Z$1,1,0)</f>
        <v>1</v>
      </c>
      <c r="AA5520">
        <f ca="1">IF($I5520=$AA$1,1,0)</f>
        <v>0</v>
      </c>
      <c r="AB5520" t="str">
        <f t="shared" ca="1" si="608"/>
        <v/>
      </c>
      <c r="AC5520" t="str">
        <f ca="1">IF(AND(Z5520,AA5520),C5520,"")</f>
        <v/>
      </c>
      <c r="AD5520" t="str">
        <f ca="1">IF(AND(AA5520,Z5520),D5520,"")</f>
        <v/>
      </c>
      <c r="AE5520" t="str">
        <f t="shared" ca="1" si="609"/>
        <v/>
      </c>
    </row>
    <row r="5521" spans="1:31" x14ac:dyDescent="0.25">
      <c r="A5521">
        <v>836525</v>
      </c>
      <c r="B5521" s="1">
        <v>38767.27553240741</v>
      </c>
      <c r="C5521">
        <v>26</v>
      </c>
      <c r="D5521">
        <v>6</v>
      </c>
      <c r="E5521">
        <v>315.3</v>
      </c>
      <c r="F5521" t="s">
        <v>117</v>
      </c>
      <c r="G5521">
        <v>-73</v>
      </c>
      <c r="H5521">
        <v>1140356206769</v>
      </c>
      <c r="I5521">
        <v>315</v>
      </c>
      <c r="J5521" t="s">
        <v>84</v>
      </c>
      <c r="K5521">
        <v>-73</v>
      </c>
      <c r="L5521">
        <v>-74.204545454545496</v>
      </c>
      <c r="M5521">
        <v>88</v>
      </c>
      <c r="N5521">
        <v>2.5013058240639698</v>
      </c>
      <c r="O5521">
        <v>4</v>
      </c>
      <c r="P5521">
        <f t="shared" si="604"/>
        <v>5.0118723362727164E-8</v>
      </c>
      <c r="Q5521">
        <f t="shared" si="603"/>
        <v>-16.808871178856535</v>
      </c>
      <c r="R5521">
        <f>10^(L5521/10)</f>
        <v>3.7979168701289917E-8</v>
      </c>
      <c r="S5521">
        <f>LN(R5521)</f>
        <v>-17.086228019603553</v>
      </c>
      <c r="T5521">
        <v>1</v>
      </c>
      <c r="U5521">
        <v>14</v>
      </c>
      <c r="V5521">
        <f t="shared" si="605"/>
        <v>26.248809496813376</v>
      </c>
      <c r="W5521">
        <f t="shared" si="606"/>
        <v>3.8096965887972963E-2</v>
      </c>
      <c r="X5521">
        <f t="shared" si="607"/>
        <v>1.4513788098693757E-3</v>
      </c>
      <c r="Z5521">
        <f ca="1">IF($F5521=$Z$1,1,0)</f>
        <v>0</v>
      </c>
      <c r="AA5521">
        <f ca="1">IF($I5521=$AA$1,1,0)</f>
        <v>0</v>
      </c>
      <c r="AB5521" t="str">
        <f t="shared" ca="1" si="608"/>
        <v/>
      </c>
      <c r="AC5521" t="str">
        <f ca="1">IF(AND(Z5521,AA5521),C5521,"")</f>
        <v/>
      </c>
      <c r="AD5521" t="str">
        <f ca="1">IF(AND(AA5521,Z5521),D5521,"")</f>
        <v/>
      </c>
      <c r="AE5521" t="str">
        <f t="shared" ca="1" si="609"/>
        <v/>
      </c>
    </row>
    <row r="5522" spans="1:31" x14ac:dyDescent="0.25">
      <c r="A5522">
        <v>837387</v>
      </c>
      <c r="B5522" s="1">
        <v>38767.282777777778</v>
      </c>
      <c r="C5522">
        <v>21</v>
      </c>
      <c r="D5522">
        <v>7</v>
      </c>
      <c r="E5522">
        <v>359.9</v>
      </c>
      <c r="F5522" t="s">
        <v>116</v>
      </c>
      <c r="G5522">
        <v>-50</v>
      </c>
      <c r="H5522">
        <v>1140356832472</v>
      </c>
      <c r="I5522">
        <v>0</v>
      </c>
      <c r="J5522" t="s">
        <v>57</v>
      </c>
      <c r="K5522">
        <v>-49</v>
      </c>
      <c r="L5522">
        <v>-49.372340425531902</v>
      </c>
      <c r="M5522">
        <v>94</v>
      </c>
      <c r="N5522">
        <v>0.97257050553709301</v>
      </c>
      <c r="O5522">
        <v>1</v>
      </c>
      <c r="P5522">
        <f t="shared" si="604"/>
        <v>1.0000000000000001E-5</v>
      </c>
      <c r="Q5522">
        <f t="shared" si="603"/>
        <v>-11.512925464970229</v>
      </c>
      <c r="R5522">
        <f>10^(L5522/10)</f>
        <v>1.1554893778056572E-5</v>
      </c>
      <c r="S5522">
        <f>LN(R5522)</f>
        <v>-11.368401507005707</v>
      </c>
      <c r="T5522">
        <v>33.5</v>
      </c>
      <c r="U5522">
        <v>9.3000000000000007</v>
      </c>
      <c r="V5522">
        <f t="shared" si="605"/>
        <v>12.709838708654017</v>
      </c>
      <c r="W5522">
        <f t="shared" si="606"/>
        <v>7.8679204584957391E-2</v>
      </c>
      <c r="X5522">
        <f t="shared" si="607"/>
        <v>6.1904172341215799E-3</v>
      </c>
      <c r="Z5522">
        <f ca="1">IF($F5522=$Z$1,1,0)</f>
        <v>0</v>
      </c>
      <c r="AA5522">
        <f ca="1">IF($I5522=$AA$1,1,0)</f>
        <v>0</v>
      </c>
      <c r="AB5522" t="str">
        <f t="shared" ca="1" si="608"/>
        <v/>
      </c>
      <c r="AC5522" t="str">
        <f ca="1">IF(AND(Z5522,AA5522),C5522,"")</f>
        <v/>
      </c>
      <c r="AD5522" t="str">
        <f ca="1">IF(AND(AA5522,Z5522),D5522,"")</f>
        <v/>
      </c>
      <c r="AE5522" t="str">
        <f t="shared" ca="1" si="609"/>
        <v/>
      </c>
    </row>
    <row r="5523" spans="1:31" x14ac:dyDescent="0.25">
      <c r="A5523">
        <v>837388</v>
      </c>
      <c r="B5523" s="1">
        <v>38767.282777777778</v>
      </c>
      <c r="C5523">
        <v>21</v>
      </c>
      <c r="D5523">
        <v>7</v>
      </c>
      <c r="E5523">
        <v>359.9</v>
      </c>
      <c r="F5523" t="s">
        <v>113</v>
      </c>
      <c r="G5523">
        <v>-54</v>
      </c>
      <c r="H5523">
        <v>1140356832472</v>
      </c>
      <c r="I5523">
        <v>0</v>
      </c>
      <c r="J5523" t="s">
        <v>57</v>
      </c>
      <c r="K5523">
        <v>-60</v>
      </c>
      <c r="L5523">
        <v>-60.505263157894703</v>
      </c>
      <c r="M5523">
        <v>95</v>
      </c>
      <c r="N5523">
        <v>2.5259238217759998</v>
      </c>
      <c r="O5523">
        <v>3.5</v>
      </c>
      <c r="P5523">
        <f t="shared" si="604"/>
        <v>3.9810717055349657E-6</v>
      </c>
      <c r="Q5523">
        <f t="shared" si="603"/>
        <v>-12.433959502167848</v>
      </c>
      <c r="R5523">
        <f>10^(L5523/10)</f>
        <v>8.9017149701757108E-7</v>
      </c>
      <c r="S5523">
        <f>LN(R5523)</f>
        <v>-13.931851699505021</v>
      </c>
      <c r="T5523">
        <v>12.8</v>
      </c>
      <c r="U5523">
        <v>-2.8</v>
      </c>
      <c r="V5523">
        <f t="shared" si="605"/>
        <v>12.778106275970631</v>
      </c>
      <c r="W5523">
        <f t="shared" si="606"/>
        <v>7.8258857643132229E-2</v>
      </c>
      <c r="X5523">
        <f t="shared" si="607"/>
        <v>6.1244487996080345E-3</v>
      </c>
      <c r="Z5523">
        <f ca="1">IF($F5523=$Z$1,1,0)</f>
        <v>1</v>
      </c>
      <c r="AA5523">
        <f ca="1">IF($I5523=$AA$1,1,0)</f>
        <v>0</v>
      </c>
      <c r="AB5523" t="str">
        <f t="shared" ca="1" si="608"/>
        <v/>
      </c>
      <c r="AC5523" t="str">
        <f ca="1">IF(AND(Z5523,AA5523),C5523,"")</f>
        <v/>
      </c>
      <c r="AD5523" t="str">
        <f ca="1">IF(AND(AA5523,Z5523),D5523,"")</f>
        <v/>
      </c>
      <c r="AE5523" t="str">
        <f t="shared" ca="1" si="609"/>
        <v/>
      </c>
    </row>
    <row r="5524" spans="1:31" x14ac:dyDescent="0.25">
      <c r="A5524">
        <v>837389</v>
      </c>
      <c r="B5524" s="1">
        <v>38767.282777777778</v>
      </c>
      <c r="C5524">
        <v>21</v>
      </c>
      <c r="D5524">
        <v>7</v>
      </c>
      <c r="E5524">
        <v>359.9</v>
      </c>
      <c r="F5524" t="s">
        <v>117</v>
      </c>
      <c r="G5524">
        <v>-65</v>
      </c>
      <c r="H5524">
        <v>1140356832472</v>
      </c>
      <c r="I5524">
        <v>0</v>
      </c>
      <c r="J5524" t="s">
        <v>57</v>
      </c>
      <c r="K5524">
        <v>-67</v>
      </c>
      <c r="L5524">
        <v>-67.2916666666667</v>
      </c>
      <c r="M5524">
        <v>96</v>
      </c>
      <c r="N5524">
        <v>2.25676371296163</v>
      </c>
      <c r="O5524">
        <v>2</v>
      </c>
      <c r="P5524">
        <f t="shared" si="604"/>
        <v>3.1622776601683734E-7</v>
      </c>
      <c r="Q5524">
        <f t="shared" si="603"/>
        <v>-14.966803104461299</v>
      </c>
      <c r="R5524">
        <f>10^(L5524/10)</f>
        <v>1.8656635785768976E-7</v>
      </c>
      <c r="S5524">
        <f>LN(R5524)</f>
        <v>-15.494478854939107</v>
      </c>
      <c r="T5524">
        <v>1</v>
      </c>
      <c r="U5524">
        <v>14</v>
      </c>
      <c r="V5524">
        <f t="shared" si="605"/>
        <v>21.189620100417091</v>
      </c>
      <c r="W5524">
        <f t="shared" si="606"/>
        <v>4.7192917818300872E-2</v>
      </c>
      <c r="X5524">
        <f t="shared" si="607"/>
        <v>2.2271714922048997E-3</v>
      </c>
      <c r="Z5524">
        <f ca="1">IF($F5524=$Z$1,1,0)</f>
        <v>0</v>
      </c>
      <c r="AA5524">
        <f ca="1">IF($I5524=$AA$1,1,0)</f>
        <v>0</v>
      </c>
      <c r="AB5524" t="str">
        <f t="shared" ca="1" si="608"/>
        <v/>
      </c>
      <c r="AC5524" t="str">
        <f ca="1">IF(AND(Z5524,AA5524),C5524,"")</f>
        <v/>
      </c>
      <c r="AD5524" t="str">
        <f ca="1">IF(AND(AA5524,Z5524),D5524,"")</f>
        <v/>
      </c>
      <c r="AE5524" t="str">
        <f t="shared" ca="1" si="609"/>
        <v/>
      </c>
    </row>
    <row r="5525" spans="1:31" x14ac:dyDescent="0.25">
      <c r="A5525">
        <v>837390</v>
      </c>
      <c r="B5525" s="1">
        <v>38767.282777777778</v>
      </c>
      <c r="C5525">
        <v>21</v>
      </c>
      <c r="D5525">
        <v>7</v>
      </c>
      <c r="E5525">
        <v>359.9</v>
      </c>
      <c r="F5525" t="s">
        <v>112</v>
      </c>
      <c r="G5525">
        <v>-58</v>
      </c>
      <c r="H5525">
        <v>1140356832472</v>
      </c>
      <c r="I5525">
        <v>0</v>
      </c>
      <c r="J5525" t="s">
        <v>57</v>
      </c>
      <c r="K5525">
        <v>-59</v>
      </c>
      <c r="L5525">
        <v>-59.481818181818198</v>
      </c>
      <c r="M5525">
        <v>110</v>
      </c>
      <c r="N5525">
        <v>1.43821894303571</v>
      </c>
      <c r="O5525">
        <v>1</v>
      </c>
      <c r="P5525">
        <f t="shared" si="604"/>
        <v>1.5848931924611111E-6</v>
      </c>
      <c r="Q5525">
        <f t="shared" si="603"/>
        <v>-13.354993539365466</v>
      </c>
      <c r="R5525">
        <f>10^(L5525/10)</f>
        <v>1.1267256516597729E-6</v>
      </c>
      <c r="S5525">
        <f>LN(R5525)</f>
        <v>-13.696194784963678</v>
      </c>
      <c r="T5525">
        <v>7.5</v>
      </c>
      <c r="U5525">
        <v>6.3</v>
      </c>
      <c r="V5525">
        <f t="shared" si="605"/>
        <v>13.518135966175219</v>
      </c>
      <c r="W5525">
        <f t="shared" si="606"/>
        <v>7.39746961047128E-2</v>
      </c>
      <c r="X5525">
        <f t="shared" si="607"/>
        <v>5.472255663784612E-3</v>
      </c>
      <c r="Z5525">
        <f ca="1">IF($F5525=$Z$1,1,0)</f>
        <v>0</v>
      </c>
      <c r="AA5525">
        <f ca="1">IF($I5525=$AA$1,1,0)</f>
        <v>0</v>
      </c>
      <c r="AB5525" t="str">
        <f t="shared" ca="1" si="608"/>
        <v/>
      </c>
      <c r="AC5525" t="str">
        <f ca="1">IF(AND(Z5525,AA5525),C5525,"")</f>
        <v/>
      </c>
      <c r="AD5525" t="str">
        <f ca="1">IF(AND(AA5525,Z5525),D5525,"")</f>
        <v/>
      </c>
      <c r="AE5525" t="str">
        <f t="shared" ca="1" si="609"/>
        <v/>
      </c>
    </row>
    <row r="5526" spans="1:31" x14ac:dyDescent="0.25">
      <c r="A5526">
        <v>837391</v>
      </c>
      <c r="B5526" s="1">
        <v>38767.282777777778</v>
      </c>
      <c r="C5526">
        <v>21</v>
      </c>
      <c r="D5526">
        <v>7</v>
      </c>
      <c r="E5526">
        <v>359.9</v>
      </c>
      <c r="F5526" t="s">
        <v>115</v>
      </c>
      <c r="G5526">
        <v>-67</v>
      </c>
      <c r="H5526">
        <v>1140356832472</v>
      </c>
      <c r="I5526">
        <v>0</v>
      </c>
      <c r="J5526" t="s">
        <v>57</v>
      </c>
      <c r="K5526">
        <v>-66</v>
      </c>
      <c r="L5526">
        <v>-65.977777777777803</v>
      </c>
      <c r="M5526">
        <v>90</v>
      </c>
      <c r="N5526">
        <v>2.03882416971308</v>
      </c>
      <c r="O5526">
        <v>2.75</v>
      </c>
      <c r="P5526">
        <f t="shared" si="604"/>
        <v>1.9952623149688761E-7</v>
      </c>
      <c r="Q5526">
        <f t="shared" si="603"/>
        <v>-15.427320123060108</v>
      </c>
      <c r="R5526">
        <f>10^(L5526/10)</f>
        <v>2.5247723316016098E-7</v>
      </c>
      <c r="S5526">
        <f>LN(R5526)</f>
        <v>-15.191944757998501</v>
      </c>
      <c r="T5526">
        <v>2.5</v>
      </c>
      <c r="U5526">
        <v>-0.8</v>
      </c>
      <c r="V5526">
        <f t="shared" si="605"/>
        <v>20.077101384413041</v>
      </c>
      <c r="W5526">
        <f t="shared" si="606"/>
        <v>4.9807986763286211E-2</v>
      </c>
      <c r="X5526">
        <f t="shared" si="607"/>
        <v>2.4808355454116944E-3</v>
      </c>
      <c r="Z5526">
        <f ca="1">IF($F5526=$Z$1,1,0)</f>
        <v>0</v>
      </c>
      <c r="AA5526">
        <f ca="1">IF($I5526=$AA$1,1,0)</f>
        <v>0</v>
      </c>
      <c r="AB5526" t="str">
        <f t="shared" ca="1" si="608"/>
        <v/>
      </c>
      <c r="AC5526" t="str">
        <f ca="1">IF(AND(Z5526,AA5526),C5526,"")</f>
        <v/>
      </c>
      <c r="AD5526" t="str">
        <f ca="1">IF(AND(AA5526,Z5526),D5526,"")</f>
        <v/>
      </c>
      <c r="AE5526" t="str">
        <f t="shared" ca="1" si="609"/>
        <v/>
      </c>
    </row>
    <row r="5527" spans="1:31" x14ac:dyDescent="0.25">
      <c r="A5527">
        <v>837392</v>
      </c>
      <c r="B5527" s="1">
        <v>38767.282777777778</v>
      </c>
      <c r="C5527">
        <v>21</v>
      </c>
      <c r="D5527">
        <v>7</v>
      </c>
      <c r="E5527">
        <v>359.9</v>
      </c>
      <c r="F5527" t="s">
        <v>114</v>
      </c>
      <c r="G5527">
        <v>-59</v>
      </c>
      <c r="H5527">
        <v>1140356832472</v>
      </c>
      <c r="I5527">
        <v>0</v>
      </c>
      <c r="J5527" t="s">
        <v>57</v>
      </c>
      <c r="K5527">
        <v>-56</v>
      </c>
      <c r="L5527">
        <v>-56.469387755101998</v>
      </c>
      <c r="M5527">
        <v>98</v>
      </c>
      <c r="N5527">
        <v>1.2616801237611199</v>
      </c>
      <c r="O5527">
        <v>1</v>
      </c>
      <c r="P5527">
        <f t="shared" si="604"/>
        <v>1.2589254117941642E-6</v>
      </c>
      <c r="Q5527">
        <f t="shared" si="603"/>
        <v>-13.585252048664872</v>
      </c>
      <c r="R5527">
        <f>10^(L5527/10)</f>
        <v>2.2545570250193651E-6</v>
      </c>
      <c r="S5527">
        <f>LN(R5527)</f>
        <v>-13.002557045539836</v>
      </c>
      <c r="T5527">
        <v>33.5</v>
      </c>
      <c r="U5527">
        <v>2.8</v>
      </c>
      <c r="V5527">
        <f t="shared" si="605"/>
        <v>13.186735759845952</v>
      </c>
      <c r="W5527">
        <f t="shared" si="606"/>
        <v>7.5833778594778037E-2</v>
      </c>
      <c r="X5527">
        <f t="shared" si="607"/>
        <v>5.7507619759618158E-3</v>
      </c>
      <c r="Z5527">
        <f ca="1">IF($F5527=$Z$1,1,0)</f>
        <v>0</v>
      </c>
      <c r="AA5527">
        <f ca="1">IF($I5527=$AA$1,1,0)</f>
        <v>0</v>
      </c>
      <c r="AB5527" t="str">
        <f t="shared" ca="1" si="608"/>
        <v/>
      </c>
      <c r="AC5527" t="str">
        <f ca="1">IF(AND(Z5527,AA5527),C5527,"")</f>
        <v/>
      </c>
      <c r="AD5527" t="str">
        <f ca="1">IF(AND(AA5527,Z5527),D5527,"")</f>
        <v/>
      </c>
      <c r="AE5527" t="str">
        <f t="shared" ca="1" si="609"/>
        <v/>
      </c>
    </row>
    <row r="5528" spans="1:31" x14ac:dyDescent="0.25">
      <c r="A5528">
        <v>838262</v>
      </c>
      <c r="B5528" s="1">
        <v>38767.28334490741</v>
      </c>
      <c r="C5528">
        <v>21</v>
      </c>
      <c r="D5528">
        <v>7</v>
      </c>
      <c r="E5528">
        <v>45.1</v>
      </c>
      <c r="F5528" t="s">
        <v>116</v>
      </c>
      <c r="G5528">
        <v>-45</v>
      </c>
      <c r="H5528">
        <v>1140356881795</v>
      </c>
      <c r="I5528">
        <v>45</v>
      </c>
      <c r="J5528" t="s">
        <v>57</v>
      </c>
      <c r="K5528">
        <v>-49</v>
      </c>
      <c r="L5528">
        <v>-49.6633663366337</v>
      </c>
      <c r="M5528">
        <v>101</v>
      </c>
      <c r="N5528">
        <v>1.87230995149186</v>
      </c>
      <c r="O5528">
        <v>3</v>
      </c>
      <c r="P5528">
        <f t="shared" si="604"/>
        <v>3.1622776601683748E-5</v>
      </c>
      <c r="Q5528">
        <f t="shared" si="603"/>
        <v>-10.361632918473207</v>
      </c>
      <c r="R5528">
        <f>10^(L5528/10)</f>
        <v>1.0805960267263566E-5</v>
      </c>
      <c r="S5528">
        <f>LN(R5528)</f>
        <v>-11.435412699463507</v>
      </c>
      <c r="T5528">
        <v>33.5</v>
      </c>
      <c r="U5528">
        <v>9.3000000000000007</v>
      </c>
      <c r="V5528">
        <f t="shared" si="605"/>
        <v>12.709838708654017</v>
      </c>
      <c r="W5528">
        <f t="shared" si="606"/>
        <v>7.8679204584957391E-2</v>
      </c>
      <c r="X5528">
        <f t="shared" si="607"/>
        <v>6.1904172341215799E-3</v>
      </c>
      <c r="Z5528">
        <f ca="1">IF($F5528=$Z$1,1,0)</f>
        <v>0</v>
      </c>
      <c r="AA5528">
        <f ca="1">IF($I5528=$AA$1,1,0)</f>
        <v>0</v>
      </c>
      <c r="AB5528" t="str">
        <f t="shared" ca="1" si="608"/>
        <v/>
      </c>
      <c r="AC5528" t="str">
        <f ca="1">IF(AND(Z5528,AA5528),C5528,"")</f>
        <v/>
      </c>
      <c r="AD5528" t="str">
        <f ca="1">IF(AND(AA5528,Z5528),D5528,"")</f>
        <v/>
      </c>
      <c r="AE5528" t="str">
        <f t="shared" ca="1" si="609"/>
        <v/>
      </c>
    </row>
    <row r="5529" spans="1:31" x14ac:dyDescent="0.25">
      <c r="A5529">
        <v>838263</v>
      </c>
      <c r="B5529" s="1">
        <v>38767.28334490741</v>
      </c>
      <c r="C5529">
        <v>21</v>
      </c>
      <c r="D5529">
        <v>7</v>
      </c>
      <c r="E5529">
        <v>45.1</v>
      </c>
      <c r="F5529" t="s">
        <v>112</v>
      </c>
      <c r="G5529">
        <v>-51</v>
      </c>
      <c r="H5529">
        <v>1140356881795</v>
      </c>
      <c r="I5529">
        <v>45</v>
      </c>
      <c r="J5529" t="s">
        <v>57</v>
      </c>
      <c r="K5529">
        <v>-51</v>
      </c>
      <c r="L5529">
        <v>-51.227272727272698</v>
      </c>
      <c r="M5529">
        <v>110</v>
      </c>
      <c r="N5529">
        <v>0.73770149987586398</v>
      </c>
      <c r="O5529">
        <v>1</v>
      </c>
      <c r="P5529">
        <f t="shared" si="604"/>
        <v>7.9432823472428065E-6</v>
      </c>
      <c r="Q5529">
        <f t="shared" si="603"/>
        <v>-11.743183974269634</v>
      </c>
      <c r="R5529">
        <f>10^(L5529/10)</f>
        <v>7.5382880284383545E-6</v>
      </c>
      <c r="S5529">
        <f>LN(R5529)</f>
        <v>-11.795515453655854</v>
      </c>
      <c r="T5529">
        <v>7.5</v>
      </c>
      <c r="U5529">
        <v>6.3</v>
      </c>
      <c r="V5529">
        <f t="shared" si="605"/>
        <v>13.518135966175219</v>
      </c>
      <c r="W5529">
        <f t="shared" si="606"/>
        <v>7.39746961047128E-2</v>
      </c>
      <c r="X5529">
        <f t="shared" si="607"/>
        <v>5.472255663784612E-3</v>
      </c>
      <c r="Z5529">
        <f ca="1">IF($F5529=$Z$1,1,0)</f>
        <v>0</v>
      </c>
      <c r="AA5529">
        <f ca="1">IF($I5529=$AA$1,1,0)</f>
        <v>0</v>
      </c>
      <c r="AB5529" t="str">
        <f t="shared" ca="1" si="608"/>
        <v/>
      </c>
      <c r="AC5529" t="str">
        <f ca="1">IF(AND(Z5529,AA5529),C5529,"")</f>
        <v/>
      </c>
      <c r="AD5529" t="str">
        <f ca="1">IF(AND(AA5529,Z5529),D5529,"")</f>
        <v/>
      </c>
      <c r="AE5529" t="str">
        <f t="shared" ca="1" si="609"/>
        <v/>
      </c>
    </row>
    <row r="5530" spans="1:31" x14ac:dyDescent="0.25">
      <c r="A5530">
        <v>838264</v>
      </c>
      <c r="B5530" s="1">
        <v>38767.28334490741</v>
      </c>
      <c r="C5530">
        <v>21</v>
      </c>
      <c r="D5530">
        <v>7</v>
      </c>
      <c r="E5530">
        <v>45.1</v>
      </c>
      <c r="F5530" t="s">
        <v>113</v>
      </c>
      <c r="G5530">
        <v>-59</v>
      </c>
      <c r="H5530">
        <v>1140356881795</v>
      </c>
      <c r="I5530">
        <v>45</v>
      </c>
      <c r="J5530" t="s">
        <v>57</v>
      </c>
      <c r="K5530">
        <v>-61</v>
      </c>
      <c r="L5530">
        <v>-61.696969696969703</v>
      </c>
      <c r="M5530">
        <v>99</v>
      </c>
      <c r="N5530">
        <v>2.9223087931883298</v>
      </c>
      <c r="O5530">
        <v>6</v>
      </c>
      <c r="P5530">
        <f t="shared" si="604"/>
        <v>1.2589254117941642E-6</v>
      </c>
      <c r="Q5530">
        <f t="shared" si="603"/>
        <v>-13.585252048664872</v>
      </c>
      <c r="R5530">
        <f>10^(L5530/10)</f>
        <v>6.765548789727857E-7</v>
      </c>
      <c r="S5530">
        <f>LN(R5530)</f>
        <v>-14.206252270714781</v>
      </c>
      <c r="T5530">
        <v>12.8</v>
      </c>
      <c r="U5530">
        <v>-2.8</v>
      </c>
      <c r="V5530">
        <f t="shared" si="605"/>
        <v>12.778106275970631</v>
      </c>
      <c r="W5530">
        <f t="shared" si="606"/>
        <v>7.8258857643132229E-2</v>
      </c>
      <c r="X5530">
        <f t="shared" si="607"/>
        <v>6.1244487996080345E-3</v>
      </c>
      <c r="Z5530">
        <f ca="1">IF($F5530=$Z$1,1,0)</f>
        <v>1</v>
      </c>
      <c r="AA5530">
        <f ca="1">IF($I5530=$AA$1,1,0)</f>
        <v>0</v>
      </c>
      <c r="AB5530" t="str">
        <f t="shared" ca="1" si="608"/>
        <v/>
      </c>
      <c r="AC5530" t="str">
        <f ca="1">IF(AND(Z5530,AA5530),C5530,"")</f>
        <v/>
      </c>
      <c r="AD5530" t="str">
        <f ca="1">IF(AND(AA5530,Z5530),D5530,"")</f>
        <v/>
      </c>
      <c r="AE5530" t="str">
        <f t="shared" ca="1" si="609"/>
        <v/>
      </c>
    </row>
    <row r="5531" spans="1:31" x14ac:dyDescent="0.25">
      <c r="A5531">
        <v>838265</v>
      </c>
      <c r="B5531" s="1">
        <v>38767.28334490741</v>
      </c>
      <c r="C5531">
        <v>21</v>
      </c>
      <c r="D5531">
        <v>7</v>
      </c>
      <c r="E5531">
        <v>45.1</v>
      </c>
      <c r="F5531" t="s">
        <v>117</v>
      </c>
      <c r="G5531">
        <v>-68</v>
      </c>
      <c r="H5531">
        <v>1140356881795</v>
      </c>
      <c r="I5531">
        <v>45</v>
      </c>
      <c r="J5531" t="s">
        <v>57</v>
      </c>
      <c r="K5531">
        <v>-67</v>
      </c>
      <c r="L5531">
        <v>-66.725490196078397</v>
      </c>
      <c r="M5531">
        <v>102</v>
      </c>
      <c r="N5531">
        <v>1.7358015966899101</v>
      </c>
      <c r="O5531">
        <v>3</v>
      </c>
      <c r="P5531">
        <f t="shared" si="604"/>
        <v>1.5848931924611122E-7</v>
      </c>
      <c r="Q5531">
        <f t="shared" si="603"/>
        <v>-15.657578632359511</v>
      </c>
      <c r="R5531">
        <f>10^(L5531/10)</f>
        <v>2.1254504282229352E-7</v>
      </c>
      <c r="S5531">
        <f>LN(R5531)</f>
        <v>-15.364111904821048</v>
      </c>
      <c r="T5531">
        <v>1</v>
      </c>
      <c r="U5531">
        <v>14</v>
      </c>
      <c r="V5531">
        <f t="shared" si="605"/>
        <v>21.189620100417091</v>
      </c>
      <c r="W5531">
        <f t="shared" si="606"/>
        <v>4.7192917818300872E-2</v>
      </c>
      <c r="X5531">
        <f t="shared" si="607"/>
        <v>2.2271714922048997E-3</v>
      </c>
      <c r="Z5531">
        <f ca="1">IF($F5531=$Z$1,1,0)</f>
        <v>0</v>
      </c>
      <c r="AA5531">
        <f ca="1">IF($I5531=$AA$1,1,0)</f>
        <v>0</v>
      </c>
      <c r="AB5531" t="str">
        <f t="shared" ca="1" si="608"/>
        <v/>
      </c>
      <c r="AC5531" t="str">
        <f ca="1">IF(AND(Z5531,AA5531),C5531,"")</f>
        <v/>
      </c>
      <c r="AD5531" t="str">
        <f ca="1">IF(AND(AA5531,Z5531),D5531,"")</f>
        <v/>
      </c>
      <c r="AE5531" t="str">
        <f t="shared" ca="1" si="609"/>
        <v/>
      </c>
    </row>
    <row r="5532" spans="1:31" x14ac:dyDescent="0.25">
      <c r="A5532">
        <v>838268</v>
      </c>
      <c r="B5532" s="1">
        <v>38767.283356481479</v>
      </c>
      <c r="C5532">
        <v>21</v>
      </c>
      <c r="D5532">
        <v>7</v>
      </c>
      <c r="E5532">
        <v>45.1</v>
      </c>
      <c r="F5532" t="s">
        <v>114</v>
      </c>
      <c r="G5532">
        <v>-54</v>
      </c>
      <c r="H5532">
        <v>1140356882047</v>
      </c>
      <c r="I5532">
        <v>45</v>
      </c>
      <c r="J5532" t="s">
        <v>57</v>
      </c>
      <c r="K5532">
        <v>-53</v>
      </c>
      <c r="L5532">
        <v>-53.356321839080501</v>
      </c>
      <c r="M5532">
        <v>87</v>
      </c>
      <c r="N5532">
        <v>0.99973265605724604</v>
      </c>
      <c r="O5532">
        <v>1</v>
      </c>
      <c r="P5532">
        <f t="shared" si="604"/>
        <v>3.9810717055349657E-6</v>
      </c>
      <c r="Q5532">
        <f t="shared" si="603"/>
        <v>-12.433959502167848</v>
      </c>
      <c r="R5532">
        <f>10^(L5532/10)</f>
        <v>4.6170844275731785E-6</v>
      </c>
      <c r="S5532">
        <f>LN(R5532)</f>
        <v>-12.285747128365943</v>
      </c>
      <c r="T5532">
        <v>33.5</v>
      </c>
      <c r="U5532">
        <v>2.8</v>
      </c>
      <c r="V5532">
        <f t="shared" si="605"/>
        <v>13.186735759845952</v>
      </c>
      <c r="W5532">
        <f t="shared" si="606"/>
        <v>7.5833778594778037E-2</v>
      </c>
      <c r="X5532">
        <f t="shared" si="607"/>
        <v>5.7507619759618158E-3</v>
      </c>
      <c r="Z5532">
        <f ca="1">IF($F5532=$Z$1,1,0)</f>
        <v>0</v>
      </c>
      <c r="AA5532">
        <f ca="1">IF($I5532=$AA$1,1,0)</f>
        <v>0</v>
      </c>
      <c r="AB5532" t="str">
        <f t="shared" ca="1" si="608"/>
        <v/>
      </c>
      <c r="AC5532" t="str">
        <f ca="1">IF(AND(Z5532,AA5532),C5532,"")</f>
        <v/>
      </c>
      <c r="AD5532" t="str">
        <f ca="1">IF(AND(AA5532,Z5532),D5532,"")</f>
        <v/>
      </c>
      <c r="AE5532" t="str">
        <f t="shared" ca="1" si="609"/>
        <v/>
      </c>
    </row>
    <row r="5533" spans="1:31" x14ac:dyDescent="0.25">
      <c r="A5533">
        <v>838270</v>
      </c>
      <c r="B5533" s="1">
        <v>38767.283356481479</v>
      </c>
      <c r="C5533">
        <v>21</v>
      </c>
      <c r="D5533">
        <v>7</v>
      </c>
      <c r="E5533">
        <v>45.1</v>
      </c>
      <c r="F5533" t="s">
        <v>115</v>
      </c>
      <c r="G5533">
        <v>-62</v>
      </c>
      <c r="H5533">
        <v>1140356882047</v>
      </c>
      <c r="I5533">
        <v>45</v>
      </c>
      <c r="J5533" t="s">
        <v>57</v>
      </c>
      <c r="K5533">
        <v>-60</v>
      </c>
      <c r="L5533">
        <v>-60.376344086021497</v>
      </c>
      <c r="M5533">
        <v>93</v>
      </c>
      <c r="N5533">
        <v>1.9555605139693799</v>
      </c>
      <c r="O5533">
        <v>2</v>
      </c>
      <c r="P5533">
        <f t="shared" si="604"/>
        <v>6.3095734448019254E-7</v>
      </c>
      <c r="Q5533">
        <f t="shared" si="603"/>
        <v>-14.276027576563084</v>
      </c>
      <c r="R5533">
        <f>10^(L5533/10)</f>
        <v>9.1699209411373226E-7</v>
      </c>
      <c r="S5533">
        <f>LN(R5533)</f>
        <v>-13.902166986195233</v>
      </c>
      <c r="T5533">
        <v>2.5</v>
      </c>
      <c r="U5533">
        <v>-0.8</v>
      </c>
      <c r="V5533">
        <f t="shared" si="605"/>
        <v>20.077101384413041</v>
      </c>
      <c r="W5533">
        <f t="shared" si="606"/>
        <v>4.9807986763286211E-2</v>
      </c>
      <c r="X5533">
        <f t="shared" si="607"/>
        <v>2.4808355454116944E-3</v>
      </c>
      <c r="Z5533">
        <f ca="1">IF($F5533=$Z$1,1,0)</f>
        <v>0</v>
      </c>
      <c r="AA5533">
        <f ca="1">IF($I5533=$AA$1,1,0)</f>
        <v>0</v>
      </c>
      <c r="AB5533" t="str">
        <f t="shared" ca="1" si="608"/>
        <v/>
      </c>
      <c r="AC5533" t="str">
        <f ca="1">IF(AND(Z5533,AA5533),C5533,"")</f>
        <v/>
      </c>
      <c r="AD5533" t="str">
        <f ca="1">IF(AND(AA5533,Z5533),D5533,"")</f>
        <v/>
      </c>
      <c r="AE5533" t="str">
        <f t="shared" ca="1" si="609"/>
        <v/>
      </c>
    </row>
    <row r="5534" spans="1:31" x14ac:dyDescent="0.25">
      <c r="A5534">
        <v>839125</v>
      </c>
      <c r="B5534" s="1">
        <v>38767.28392361111</v>
      </c>
      <c r="C5534">
        <v>21</v>
      </c>
      <c r="D5534">
        <v>7</v>
      </c>
      <c r="E5534">
        <v>90.4</v>
      </c>
      <c r="F5534" t="s">
        <v>116</v>
      </c>
      <c r="G5534">
        <v>-46</v>
      </c>
      <c r="H5534">
        <v>1140356931194</v>
      </c>
      <c r="I5534">
        <v>90</v>
      </c>
      <c r="J5534" t="s">
        <v>57</v>
      </c>
      <c r="K5534">
        <v>-46</v>
      </c>
      <c r="L5534">
        <v>-46.271028037383203</v>
      </c>
      <c r="M5534">
        <v>107</v>
      </c>
      <c r="N5534">
        <v>3.1729103759677</v>
      </c>
      <c r="O5534">
        <v>2</v>
      </c>
      <c r="P5534">
        <f t="shared" si="604"/>
        <v>2.5118864315095791E-5</v>
      </c>
      <c r="Q5534">
        <f t="shared" si="603"/>
        <v>-10.591891427772611</v>
      </c>
      <c r="R5534">
        <f>10^(L5534/10)</f>
        <v>2.3599195402251948E-5</v>
      </c>
      <c r="S5534">
        <f>LN(R5534)</f>
        <v>-10.654297939638811</v>
      </c>
      <c r="T5534">
        <v>33.5</v>
      </c>
      <c r="U5534">
        <v>9.3000000000000007</v>
      </c>
      <c r="V5534">
        <f t="shared" si="605"/>
        <v>12.709838708654017</v>
      </c>
      <c r="W5534">
        <f t="shared" si="606"/>
        <v>7.8679204584957391E-2</v>
      </c>
      <c r="X5534">
        <f t="shared" si="607"/>
        <v>6.1904172341215799E-3</v>
      </c>
      <c r="Z5534">
        <f ca="1">IF($F5534=$Z$1,1,0)</f>
        <v>0</v>
      </c>
      <c r="AA5534">
        <f ca="1">IF($I5534=$AA$1,1,0)</f>
        <v>0</v>
      </c>
      <c r="AB5534" t="str">
        <f t="shared" ca="1" si="608"/>
        <v/>
      </c>
      <c r="AC5534" t="str">
        <f ca="1">IF(AND(Z5534,AA5534),C5534,"")</f>
        <v/>
      </c>
      <c r="AD5534" t="str">
        <f ca="1">IF(AND(AA5534,Z5534),D5534,"")</f>
        <v/>
      </c>
      <c r="AE5534" t="str">
        <f t="shared" ca="1" si="609"/>
        <v/>
      </c>
    </row>
    <row r="5535" spans="1:31" x14ac:dyDescent="0.25">
      <c r="A5535">
        <v>839127</v>
      </c>
      <c r="B5535" s="1">
        <v>38767.28392361111</v>
      </c>
      <c r="C5535">
        <v>21</v>
      </c>
      <c r="D5535">
        <v>7</v>
      </c>
      <c r="E5535">
        <v>90.4</v>
      </c>
      <c r="F5535" t="s">
        <v>115</v>
      </c>
      <c r="G5535">
        <v>-57</v>
      </c>
      <c r="H5535">
        <v>1140356931194</v>
      </c>
      <c r="I5535">
        <v>90</v>
      </c>
      <c r="J5535" t="s">
        <v>57</v>
      </c>
      <c r="K5535">
        <v>-58</v>
      </c>
      <c r="L5535">
        <v>-57.5416666666667</v>
      </c>
      <c r="M5535">
        <v>96</v>
      </c>
      <c r="N5535">
        <v>1.14171308651947</v>
      </c>
      <c r="O5535">
        <v>1</v>
      </c>
      <c r="P5535">
        <f t="shared" si="604"/>
        <v>1.9952623149688749E-6</v>
      </c>
      <c r="Q5535">
        <f t="shared" si="603"/>
        <v>-13.124735030066063</v>
      </c>
      <c r="R5535">
        <f>10^(L5535/10)</f>
        <v>1.7612999928460366E-6</v>
      </c>
      <c r="S5535">
        <f>LN(R5535)</f>
        <v>-13.249458389269913</v>
      </c>
      <c r="T5535">
        <v>2.5</v>
      </c>
      <c r="U5535">
        <v>-0.8</v>
      </c>
      <c r="V5535">
        <f t="shared" si="605"/>
        <v>20.077101384413041</v>
      </c>
      <c r="W5535">
        <f t="shared" si="606"/>
        <v>4.9807986763286211E-2</v>
      </c>
      <c r="X5535">
        <f t="shared" si="607"/>
        <v>2.4808355454116944E-3</v>
      </c>
      <c r="Z5535">
        <f ca="1">IF($F5535=$Z$1,1,0)</f>
        <v>0</v>
      </c>
      <c r="AA5535">
        <f ca="1">IF($I5535=$AA$1,1,0)</f>
        <v>0</v>
      </c>
      <c r="AB5535" t="str">
        <f t="shared" ca="1" si="608"/>
        <v/>
      </c>
      <c r="AC5535" t="str">
        <f ca="1">IF(AND(Z5535,AA5535),C5535,"")</f>
        <v/>
      </c>
      <c r="AD5535" t="str">
        <f ca="1">IF(AND(AA5535,Z5535),D5535,"")</f>
        <v/>
      </c>
      <c r="AE5535" t="str">
        <f t="shared" ca="1" si="609"/>
        <v/>
      </c>
    </row>
    <row r="5536" spans="1:31" x14ac:dyDescent="0.25">
      <c r="A5536">
        <v>839128</v>
      </c>
      <c r="B5536" s="1">
        <v>38767.28392361111</v>
      </c>
      <c r="C5536">
        <v>21</v>
      </c>
      <c r="D5536">
        <v>7</v>
      </c>
      <c r="E5536">
        <v>90.4</v>
      </c>
      <c r="F5536" t="s">
        <v>114</v>
      </c>
      <c r="G5536">
        <v>-53</v>
      </c>
      <c r="H5536">
        <v>1140356931194</v>
      </c>
      <c r="I5536">
        <v>90</v>
      </c>
      <c r="J5536" t="s">
        <v>57</v>
      </c>
      <c r="K5536">
        <v>-54</v>
      </c>
      <c r="L5536">
        <v>-54.138297872340402</v>
      </c>
      <c r="M5536">
        <v>94</v>
      </c>
      <c r="N5536">
        <v>1.3001328619433901</v>
      </c>
      <c r="O5536">
        <v>2</v>
      </c>
      <c r="P5536">
        <f t="shared" si="604"/>
        <v>5.011872336272719E-6</v>
      </c>
      <c r="Q5536">
        <f t="shared" si="603"/>
        <v>-12.203700992868443</v>
      </c>
      <c r="R5536">
        <f>10^(L5536/10)</f>
        <v>3.8562946756881559E-6</v>
      </c>
      <c r="S5536">
        <f>LN(R5536)</f>
        <v>-12.465803764092229</v>
      </c>
      <c r="T5536">
        <v>33.5</v>
      </c>
      <c r="U5536">
        <v>2.8</v>
      </c>
      <c r="V5536">
        <f t="shared" si="605"/>
        <v>13.186735759845952</v>
      </c>
      <c r="W5536">
        <f t="shared" si="606"/>
        <v>7.5833778594778037E-2</v>
      </c>
      <c r="X5536">
        <f t="shared" si="607"/>
        <v>5.7507619759618158E-3</v>
      </c>
      <c r="Z5536">
        <f ca="1">IF($F5536=$Z$1,1,0)</f>
        <v>0</v>
      </c>
      <c r="AA5536">
        <f ca="1">IF($I5536=$AA$1,1,0)</f>
        <v>0</v>
      </c>
      <c r="AB5536" t="str">
        <f t="shared" ca="1" si="608"/>
        <v/>
      </c>
      <c r="AC5536" t="str">
        <f ca="1">IF(AND(Z5536,AA5536),C5536,"")</f>
        <v/>
      </c>
      <c r="AD5536" t="str">
        <f ca="1">IF(AND(AA5536,Z5536),D5536,"")</f>
        <v/>
      </c>
      <c r="AE5536" t="str">
        <f t="shared" ca="1" si="609"/>
        <v/>
      </c>
    </row>
    <row r="5537" spans="1:31" x14ac:dyDescent="0.25">
      <c r="A5537">
        <v>839129</v>
      </c>
      <c r="B5537" s="1">
        <v>38767.28392361111</v>
      </c>
      <c r="C5537">
        <v>21</v>
      </c>
      <c r="D5537">
        <v>7</v>
      </c>
      <c r="E5537">
        <v>90.4</v>
      </c>
      <c r="F5537" t="s">
        <v>112</v>
      </c>
      <c r="G5537">
        <v>-57</v>
      </c>
      <c r="H5537">
        <v>1140356931194</v>
      </c>
      <c r="I5537">
        <v>90</v>
      </c>
      <c r="J5537" t="s">
        <v>57</v>
      </c>
      <c r="K5537">
        <v>-53</v>
      </c>
      <c r="L5537">
        <v>-53.981818181818198</v>
      </c>
      <c r="M5537">
        <v>110</v>
      </c>
      <c r="N5537">
        <v>2.0452756848868399</v>
      </c>
      <c r="O5537">
        <v>4</v>
      </c>
      <c r="P5537">
        <f t="shared" si="604"/>
        <v>1.9952623149688749E-6</v>
      </c>
      <c r="Q5537">
        <f t="shared" si="603"/>
        <v>-13.124735030066063</v>
      </c>
      <c r="R5537">
        <f>10^(L5537/10)</f>
        <v>3.9977734720181227E-6</v>
      </c>
      <c r="S5537">
        <f>LN(R5537)</f>
        <v>-12.429772983816955</v>
      </c>
      <c r="T5537">
        <v>7.5</v>
      </c>
      <c r="U5537">
        <v>6.3</v>
      </c>
      <c r="V5537">
        <f t="shared" si="605"/>
        <v>13.518135966175219</v>
      </c>
      <c r="W5537">
        <f t="shared" si="606"/>
        <v>7.39746961047128E-2</v>
      </c>
      <c r="X5537">
        <f t="shared" si="607"/>
        <v>5.472255663784612E-3</v>
      </c>
      <c r="Z5537">
        <f ca="1">IF($F5537=$Z$1,1,0)</f>
        <v>0</v>
      </c>
      <c r="AA5537">
        <f ca="1">IF($I5537=$AA$1,1,0)</f>
        <v>0</v>
      </c>
      <c r="AB5537" t="str">
        <f t="shared" ca="1" si="608"/>
        <v/>
      </c>
      <c r="AC5537" t="str">
        <f ca="1">IF(AND(Z5537,AA5537),C5537,"")</f>
        <v/>
      </c>
      <c r="AD5537" t="str">
        <f ca="1">IF(AND(AA5537,Z5537),D5537,"")</f>
        <v/>
      </c>
      <c r="AE5537" t="str">
        <f t="shared" ca="1" si="609"/>
        <v/>
      </c>
    </row>
    <row r="5538" spans="1:31" x14ac:dyDescent="0.25">
      <c r="A5538">
        <v>839130</v>
      </c>
      <c r="B5538" s="1">
        <v>38767.28392361111</v>
      </c>
      <c r="C5538">
        <v>21</v>
      </c>
      <c r="D5538">
        <v>7</v>
      </c>
      <c r="E5538">
        <v>90.4</v>
      </c>
      <c r="F5538" t="s">
        <v>113</v>
      </c>
      <c r="G5538">
        <v>-64</v>
      </c>
      <c r="H5538">
        <v>1140356931194</v>
      </c>
      <c r="I5538">
        <v>90</v>
      </c>
      <c r="J5538" t="s">
        <v>57</v>
      </c>
      <c r="K5538">
        <v>-64</v>
      </c>
      <c r="L5538">
        <v>-64.826530612244895</v>
      </c>
      <c r="M5538">
        <v>98</v>
      </c>
      <c r="N5538">
        <v>2.4538020580907398</v>
      </c>
      <c r="O5538">
        <v>3</v>
      </c>
      <c r="P5538">
        <f t="shared" si="604"/>
        <v>3.9810717055349618E-7</v>
      </c>
      <c r="Q5538">
        <f t="shared" si="603"/>
        <v>-14.736544595161895</v>
      </c>
      <c r="R5538">
        <f>10^(L5538/10)</f>
        <v>3.291144409514724E-7</v>
      </c>
      <c r="S5538">
        <f>LN(R5538)</f>
        <v>-14.926860301827727</v>
      </c>
      <c r="T5538">
        <v>12.8</v>
      </c>
      <c r="U5538">
        <v>-2.8</v>
      </c>
      <c r="V5538">
        <f t="shared" si="605"/>
        <v>12.778106275970631</v>
      </c>
      <c r="W5538">
        <f t="shared" si="606"/>
        <v>7.8258857643132229E-2</v>
      </c>
      <c r="X5538">
        <f t="shared" si="607"/>
        <v>6.1244487996080345E-3</v>
      </c>
      <c r="Z5538">
        <f ca="1">IF($F5538=$Z$1,1,0)</f>
        <v>1</v>
      </c>
      <c r="AA5538">
        <f ca="1">IF($I5538=$AA$1,1,0)</f>
        <v>0</v>
      </c>
      <c r="AB5538" t="str">
        <f t="shared" ca="1" si="608"/>
        <v/>
      </c>
      <c r="AC5538" t="str">
        <f ca="1">IF(AND(Z5538,AA5538),C5538,"")</f>
        <v/>
      </c>
      <c r="AD5538" t="str">
        <f ca="1">IF(AND(AA5538,Z5538),D5538,"")</f>
        <v/>
      </c>
      <c r="AE5538" t="str">
        <f t="shared" ca="1" si="609"/>
        <v/>
      </c>
    </row>
    <row r="5539" spans="1:31" x14ac:dyDescent="0.25">
      <c r="A5539">
        <v>839138</v>
      </c>
      <c r="B5539" s="1">
        <v>38767.28392361111</v>
      </c>
      <c r="C5539">
        <v>21</v>
      </c>
      <c r="D5539">
        <v>7</v>
      </c>
      <c r="E5539">
        <v>90.4</v>
      </c>
      <c r="F5539" t="s">
        <v>117</v>
      </c>
      <c r="G5539">
        <v>-73</v>
      </c>
      <c r="H5539">
        <v>1140356931446</v>
      </c>
      <c r="I5539">
        <v>90</v>
      </c>
      <c r="J5539" t="s">
        <v>57</v>
      </c>
      <c r="K5539">
        <v>-69</v>
      </c>
      <c r="L5539">
        <v>-69.287356321839098</v>
      </c>
      <c r="M5539">
        <v>87</v>
      </c>
      <c r="N5539">
        <v>1.98194200028372</v>
      </c>
      <c r="O5539">
        <v>1</v>
      </c>
      <c r="P5539">
        <f t="shared" si="604"/>
        <v>5.0118723362727164E-8</v>
      </c>
      <c r="Q5539">
        <f t="shared" si="603"/>
        <v>-16.808871178856535</v>
      </c>
      <c r="R5539">
        <f>10^(L5539/10)</f>
        <v>1.1783230351156409E-7</v>
      </c>
      <c r="S5539">
        <f>LN(R5539)</f>
        <v>-15.954003379963348</v>
      </c>
      <c r="T5539">
        <v>1</v>
      </c>
      <c r="U5539">
        <v>14</v>
      </c>
      <c r="V5539">
        <f t="shared" si="605"/>
        <v>21.189620100417091</v>
      </c>
      <c r="W5539">
        <f t="shared" si="606"/>
        <v>4.7192917818300872E-2</v>
      </c>
      <c r="X5539">
        <f t="shared" si="607"/>
        <v>2.2271714922048997E-3</v>
      </c>
      <c r="Z5539">
        <f ca="1">IF($F5539=$Z$1,1,0)</f>
        <v>0</v>
      </c>
      <c r="AA5539">
        <f ca="1">IF($I5539=$AA$1,1,0)</f>
        <v>0</v>
      </c>
      <c r="AB5539" t="str">
        <f t="shared" ca="1" si="608"/>
        <v/>
      </c>
      <c r="AC5539" t="str">
        <f ca="1">IF(AND(Z5539,AA5539),C5539,"")</f>
        <v/>
      </c>
      <c r="AD5539" t="str">
        <f ca="1">IF(AND(AA5539,Z5539),D5539,"")</f>
        <v/>
      </c>
      <c r="AE5539" t="str">
        <f t="shared" ca="1" si="609"/>
        <v/>
      </c>
    </row>
    <row r="5540" spans="1:31" x14ac:dyDescent="0.25">
      <c r="A5540">
        <v>839967</v>
      </c>
      <c r="B5540" s="1">
        <v>38767.284456018519</v>
      </c>
      <c r="C5540">
        <v>21</v>
      </c>
      <c r="D5540">
        <v>7</v>
      </c>
      <c r="E5540">
        <v>135.6</v>
      </c>
      <c r="F5540" t="s">
        <v>116</v>
      </c>
      <c r="G5540">
        <v>-48</v>
      </c>
      <c r="H5540">
        <v>1140356977729</v>
      </c>
      <c r="I5540">
        <v>135</v>
      </c>
      <c r="J5540" t="s">
        <v>57</v>
      </c>
      <c r="K5540">
        <v>-46</v>
      </c>
      <c r="L5540">
        <v>-46.673684210526297</v>
      </c>
      <c r="M5540">
        <v>95</v>
      </c>
      <c r="N5540">
        <v>2.5492681689238701</v>
      </c>
      <c r="O5540">
        <v>4</v>
      </c>
      <c r="P5540">
        <f t="shared" si="604"/>
        <v>1.5848931924611131E-5</v>
      </c>
      <c r="Q5540">
        <f t="shared" si="603"/>
        <v>-11.05240844637142</v>
      </c>
      <c r="R5540">
        <f>10^(L5540/10)</f>
        <v>2.1509562595536337E-5</v>
      </c>
      <c r="S5540">
        <f>LN(R5540)</f>
        <v>-10.747012949826942</v>
      </c>
      <c r="T5540">
        <v>33.5</v>
      </c>
      <c r="U5540">
        <v>9.3000000000000007</v>
      </c>
      <c r="V5540">
        <f t="shared" si="605"/>
        <v>12.709838708654017</v>
      </c>
      <c r="W5540">
        <f t="shared" si="606"/>
        <v>7.8679204584957391E-2</v>
      </c>
      <c r="X5540">
        <f t="shared" si="607"/>
        <v>6.1904172341215799E-3</v>
      </c>
      <c r="Z5540">
        <f ca="1">IF($F5540=$Z$1,1,0)</f>
        <v>0</v>
      </c>
      <c r="AA5540">
        <f ca="1">IF($I5540=$AA$1,1,0)</f>
        <v>0</v>
      </c>
      <c r="AB5540" t="str">
        <f t="shared" ca="1" si="608"/>
        <v/>
      </c>
      <c r="AC5540" t="str">
        <f ca="1">IF(AND(Z5540,AA5540),C5540,"")</f>
        <v/>
      </c>
      <c r="AD5540" t="str">
        <f ca="1">IF(AND(AA5540,Z5540),D5540,"")</f>
        <v/>
      </c>
      <c r="AE5540" t="str">
        <f t="shared" ca="1" si="609"/>
        <v/>
      </c>
    </row>
    <row r="5541" spans="1:31" x14ac:dyDescent="0.25">
      <c r="A5541">
        <v>839968</v>
      </c>
      <c r="B5541" s="1">
        <v>38767.284456018519</v>
      </c>
      <c r="C5541">
        <v>21</v>
      </c>
      <c r="D5541">
        <v>7</v>
      </c>
      <c r="E5541">
        <v>135.6</v>
      </c>
      <c r="F5541" t="s">
        <v>114</v>
      </c>
      <c r="G5541">
        <v>-51</v>
      </c>
      <c r="H5541">
        <v>1140356977729</v>
      </c>
      <c r="I5541">
        <v>135</v>
      </c>
      <c r="J5541" t="s">
        <v>57</v>
      </c>
      <c r="K5541">
        <v>-56</v>
      </c>
      <c r="L5541">
        <v>-54.9270833333333</v>
      </c>
      <c r="M5541">
        <v>96</v>
      </c>
      <c r="N5541">
        <v>3.0890120773533898</v>
      </c>
      <c r="O5541">
        <v>5.25</v>
      </c>
      <c r="P5541">
        <f t="shared" si="604"/>
        <v>7.9432823472428065E-6</v>
      </c>
      <c r="Q5541">
        <f t="shared" si="603"/>
        <v>-11.743183974269634</v>
      </c>
      <c r="R5541">
        <f>10^(L5541/10)</f>
        <v>3.2158195171951443E-6</v>
      </c>
      <c r="S5541">
        <f>LN(R5541)</f>
        <v>-12.647428328497497</v>
      </c>
      <c r="T5541">
        <v>33.5</v>
      </c>
      <c r="U5541">
        <v>2.8</v>
      </c>
      <c r="V5541">
        <f t="shared" si="605"/>
        <v>13.186735759845952</v>
      </c>
      <c r="W5541">
        <f t="shared" si="606"/>
        <v>7.5833778594778037E-2</v>
      </c>
      <c r="X5541">
        <f t="shared" si="607"/>
        <v>5.7507619759618158E-3</v>
      </c>
      <c r="Z5541">
        <f ca="1">IF($F5541=$Z$1,1,0)</f>
        <v>0</v>
      </c>
      <c r="AA5541">
        <f ca="1">IF($I5541=$AA$1,1,0)</f>
        <v>0</v>
      </c>
      <c r="AB5541" t="str">
        <f t="shared" ca="1" si="608"/>
        <v/>
      </c>
      <c r="AC5541" t="str">
        <f ca="1">IF(AND(Z5541,AA5541),C5541,"")</f>
        <v/>
      </c>
      <c r="AD5541" t="str">
        <f ca="1">IF(AND(AA5541,Z5541),D5541,"")</f>
        <v/>
      </c>
      <c r="AE5541" t="str">
        <f t="shared" ca="1" si="609"/>
        <v/>
      </c>
    </row>
    <row r="5542" spans="1:31" x14ac:dyDescent="0.25">
      <c r="A5542">
        <v>839969</v>
      </c>
      <c r="B5542" s="1">
        <v>38767.284456018519</v>
      </c>
      <c r="C5542">
        <v>21</v>
      </c>
      <c r="D5542">
        <v>7</v>
      </c>
      <c r="E5542">
        <v>135.6</v>
      </c>
      <c r="F5542" t="s">
        <v>112</v>
      </c>
      <c r="G5542">
        <v>-55</v>
      </c>
      <c r="H5542">
        <v>1140356977729</v>
      </c>
      <c r="I5542">
        <v>135</v>
      </c>
      <c r="J5542" t="s">
        <v>57</v>
      </c>
      <c r="K5542">
        <v>-56</v>
      </c>
      <c r="L5542">
        <v>-56.181818181818201</v>
      </c>
      <c r="M5542">
        <v>110</v>
      </c>
      <c r="N5542">
        <v>3.0535941169151899</v>
      </c>
      <c r="O5542">
        <v>1</v>
      </c>
      <c r="P5542">
        <f t="shared" si="604"/>
        <v>3.1622776601683767E-6</v>
      </c>
      <c r="Q5542">
        <f t="shared" si="603"/>
        <v>-12.664218011467252</v>
      </c>
      <c r="R5542">
        <f>10^(L5542/10)</f>
        <v>2.4088967285182888E-6</v>
      </c>
      <c r="S5542">
        <f>LN(R5542)</f>
        <v>-12.936341704275645</v>
      </c>
      <c r="T5542">
        <v>7.5</v>
      </c>
      <c r="U5542">
        <v>6.3</v>
      </c>
      <c r="V5542">
        <f t="shared" si="605"/>
        <v>13.518135966175219</v>
      </c>
      <c r="W5542">
        <f t="shared" si="606"/>
        <v>7.39746961047128E-2</v>
      </c>
      <c r="X5542">
        <f t="shared" si="607"/>
        <v>5.472255663784612E-3</v>
      </c>
      <c r="Z5542">
        <f ca="1">IF($F5542=$Z$1,1,0)</f>
        <v>0</v>
      </c>
      <c r="AA5542">
        <f ca="1">IF($I5542=$AA$1,1,0)</f>
        <v>0</v>
      </c>
      <c r="AB5542" t="str">
        <f t="shared" ca="1" si="608"/>
        <v/>
      </c>
      <c r="AC5542" t="str">
        <f ca="1">IF(AND(Z5542,AA5542),C5542,"")</f>
        <v/>
      </c>
      <c r="AD5542" t="str">
        <f ca="1">IF(AND(AA5542,Z5542),D5542,"")</f>
        <v/>
      </c>
      <c r="AE5542" t="str">
        <f t="shared" ca="1" si="609"/>
        <v/>
      </c>
    </row>
    <row r="5543" spans="1:31" x14ac:dyDescent="0.25">
      <c r="A5543">
        <v>839970</v>
      </c>
      <c r="B5543" s="1">
        <v>38767.284456018519</v>
      </c>
      <c r="C5543">
        <v>21</v>
      </c>
      <c r="D5543">
        <v>7</v>
      </c>
      <c r="E5543">
        <v>135.6</v>
      </c>
      <c r="F5543" t="s">
        <v>113</v>
      </c>
      <c r="G5543">
        <v>-60</v>
      </c>
      <c r="H5543">
        <v>1140356977729</v>
      </c>
      <c r="I5543">
        <v>135</v>
      </c>
      <c r="J5543" t="s">
        <v>57</v>
      </c>
      <c r="K5543">
        <v>-63</v>
      </c>
      <c r="L5543">
        <v>-62.512820512820497</v>
      </c>
      <c r="M5543">
        <v>117</v>
      </c>
      <c r="N5543">
        <v>2.7624807211540898</v>
      </c>
      <c r="O5543">
        <v>3</v>
      </c>
      <c r="P5543">
        <f t="shared" si="604"/>
        <v>9.9999999999999995E-7</v>
      </c>
      <c r="Q5543">
        <f t="shared" si="603"/>
        <v>-13.815510557964274</v>
      </c>
      <c r="R5543">
        <f>10^(L5543/10)</f>
        <v>5.6068372335831465E-7</v>
      </c>
      <c r="S5543">
        <f>LN(R5543)</f>
        <v>-14.394108863383288</v>
      </c>
      <c r="T5543">
        <v>12.8</v>
      </c>
      <c r="U5543">
        <v>-2.8</v>
      </c>
      <c r="V5543">
        <f t="shared" si="605"/>
        <v>12.778106275970631</v>
      </c>
      <c r="W5543">
        <f t="shared" si="606"/>
        <v>7.8258857643132229E-2</v>
      </c>
      <c r="X5543">
        <f t="shared" si="607"/>
        <v>6.1244487996080345E-3</v>
      </c>
      <c r="Z5543">
        <f ca="1">IF($F5543=$Z$1,1,0)</f>
        <v>1</v>
      </c>
      <c r="AA5543">
        <f ca="1">IF($I5543=$AA$1,1,0)</f>
        <v>0</v>
      </c>
      <c r="AB5543" t="str">
        <f t="shared" ca="1" si="608"/>
        <v/>
      </c>
      <c r="AC5543" t="str">
        <f ca="1">IF(AND(Z5543,AA5543),C5543,"")</f>
        <v/>
      </c>
      <c r="AD5543" t="str">
        <f ca="1">IF(AND(AA5543,Z5543),D5543,"")</f>
        <v/>
      </c>
      <c r="AE5543" t="str">
        <f t="shared" ca="1" si="609"/>
        <v/>
      </c>
    </row>
    <row r="5544" spans="1:31" x14ac:dyDescent="0.25">
      <c r="A5544">
        <v>839972</v>
      </c>
      <c r="B5544" s="1">
        <v>38767.284456018519</v>
      </c>
      <c r="C5544">
        <v>21</v>
      </c>
      <c r="D5544">
        <v>7</v>
      </c>
      <c r="E5544">
        <v>135.6</v>
      </c>
      <c r="F5544" t="s">
        <v>117</v>
      </c>
      <c r="G5544">
        <v>-76</v>
      </c>
      <c r="H5544">
        <v>1140356977729</v>
      </c>
      <c r="I5544">
        <v>135</v>
      </c>
      <c r="J5544" t="s">
        <v>57</v>
      </c>
      <c r="K5544">
        <v>-76</v>
      </c>
      <c r="L5544">
        <v>-75.958762886597896</v>
      </c>
      <c r="M5544">
        <v>97</v>
      </c>
      <c r="N5544">
        <v>0.80256782908045499</v>
      </c>
      <c r="O5544">
        <v>2</v>
      </c>
      <c r="P5544">
        <f t="shared" si="604"/>
        <v>2.5118864315095751E-8</v>
      </c>
      <c r="Q5544">
        <f t="shared" si="603"/>
        <v>-17.499646706754749</v>
      </c>
      <c r="R5544">
        <f>10^(L5544/10)</f>
        <v>2.5358508796782156E-8</v>
      </c>
      <c r="S5544">
        <f>LN(R5544)</f>
        <v>-17.490151510494972</v>
      </c>
      <c r="T5544">
        <v>1</v>
      </c>
      <c r="U5544">
        <v>14</v>
      </c>
      <c r="V5544">
        <f t="shared" si="605"/>
        <v>21.189620100417091</v>
      </c>
      <c r="W5544">
        <f t="shared" si="606"/>
        <v>4.7192917818300872E-2</v>
      </c>
      <c r="X5544">
        <f t="shared" si="607"/>
        <v>2.2271714922048997E-3</v>
      </c>
      <c r="Z5544">
        <f ca="1">IF($F5544=$Z$1,1,0)</f>
        <v>0</v>
      </c>
      <c r="AA5544">
        <f ca="1">IF($I5544=$AA$1,1,0)</f>
        <v>0</v>
      </c>
      <c r="AB5544" t="str">
        <f t="shared" ca="1" si="608"/>
        <v/>
      </c>
      <c r="AC5544" t="str">
        <f ca="1">IF(AND(Z5544,AA5544),C5544,"")</f>
        <v/>
      </c>
      <c r="AD5544" t="str">
        <f ca="1">IF(AND(AA5544,Z5544),D5544,"")</f>
        <v/>
      </c>
      <c r="AE5544" t="str">
        <f t="shared" ca="1" si="609"/>
        <v/>
      </c>
    </row>
    <row r="5545" spans="1:31" x14ac:dyDescent="0.25">
      <c r="A5545">
        <v>839978</v>
      </c>
      <c r="B5545" s="1">
        <v>38767.284456018519</v>
      </c>
      <c r="C5545">
        <v>21</v>
      </c>
      <c r="D5545">
        <v>7</v>
      </c>
      <c r="E5545">
        <v>135.6</v>
      </c>
      <c r="F5545" t="s">
        <v>115</v>
      </c>
      <c r="G5545">
        <v>-66</v>
      </c>
      <c r="H5545">
        <v>1140356977981</v>
      </c>
      <c r="I5545">
        <v>135</v>
      </c>
      <c r="J5545" t="s">
        <v>57</v>
      </c>
      <c r="K5545">
        <v>-67</v>
      </c>
      <c r="L5545">
        <v>-66.731182795698899</v>
      </c>
      <c r="M5545">
        <v>93</v>
      </c>
      <c r="N5545">
        <v>1.26954104122434</v>
      </c>
      <c r="O5545">
        <v>2</v>
      </c>
      <c r="P5545">
        <f t="shared" si="604"/>
        <v>2.511886431509578E-7</v>
      </c>
      <c r="Q5545">
        <f t="shared" si="603"/>
        <v>-15.197061613760702</v>
      </c>
      <c r="R5545">
        <f>10^(L5545/10)</f>
        <v>2.1226662777106336E-7</v>
      </c>
      <c r="S5545">
        <f>LN(R5545)</f>
        <v>-15.365422674323701</v>
      </c>
      <c r="T5545">
        <v>2.5</v>
      </c>
      <c r="U5545">
        <v>-0.8</v>
      </c>
      <c r="V5545">
        <f t="shared" si="605"/>
        <v>20.077101384413041</v>
      </c>
      <c r="W5545">
        <f t="shared" si="606"/>
        <v>4.9807986763286211E-2</v>
      </c>
      <c r="X5545">
        <f t="shared" si="607"/>
        <v>2.4808355454116944E-3</v>
      </c>
      <c r="Z5545">
        <f ca="1">IF($F5545=$Z$1,1,0)</f>
        <v>0</v>
      </c>
      <c r="AA5545">
        <f ca="1">IF($I5545=$AA$1,1,0)</f>
        <v>0</v>
      </c>
      <c r="AB5545" t="str">
        <f t="shared" ca="1" si="608"/>
        <v/>
      </c>
      <c r="AC5545" t="str">
        <f ca="1">IF(AND(Z5545,AA5545),C5545,"")</f>
        <v/>
      </c>
      <c r="AD5545" t="str">
        <f ca="1">IF(AND(AA5545,Z5545),D5545,"")</f>
        <v/>
      </c>
      <c r="AE5545" t="str">
        <f t="shared" ca="1" si="609"/>
        <v/>
      </c>
    </row>
    <row r="5546" spans="1:31" x14ac:dyDescent="0.25">
      <c r="A5546">
        <v>840873</v>
      </c>
      <c r="B5546" s="1">
        <v>38767.28496527778</v>
      </c>
      <c r="C5546">
        <v>21</v>
      </c>
      <c r="D5546">
        <v>7</v>
      </c>
      <c r="E5546">
        <v>180</v>
      </c>
      <c r="F5546" t="s">
        <v>114</v>
      </c>
      <c r="G5546">
        <v>-49</v>
      </c>
      <c r="H5546">
        <v>1140357021300</v>
      </c>
      <c r="I5546">
        <v>180</v>
      </c>
      <c r="J5546" t="s">
        <v>57</v>
      </c>
      <c r="K5546">
        <v>-52</v>
      </c>
      <c r="L5546">
        <v>-54.526881720430097</v>
      </c>
      <c r="M5546">
        <v>93</v>
      </c>
      <c r="N5546">
        <v>4.1692231521447303</v>
      </c>
      <c r="O5546">
        <v>7</v>
      </c>
      <c r="P5546">
        <f t="shared" si="604"/>
        <v>1.2589254117941658E-5</v>
      </c>
      <c r="Q5546">
        <f t="shared" si="603"/>
        <v>-11.282666955670825</v>
      </c>
      <c r="R5546">
        <f>10^(L5546/10)</f>
        <v>3.5262396784663166E-6</v>
      </c>
      <c r="S5546">
        <f>LN(R5546)</f>
        <v>-12.555278501691188</v>
      </c>
      <c r="T5546">
        <v>33.5</v>
      </c>
      <c r="U5546">
        <v>2.8</v>
      </c>
      <c r="V5546">
        <f t="shared" si="605"/>
        <v>13.186735759845952</v>
      </c>
      <c r="W5546">
        <f t="shared" si="606"/>
        <v>7.5833778594778037E-2</v>
      </c>
      <c r="X5546">
        <f t="shared" si="607"/>
        <v>5.7507619759618158E-3</v>
      </c>
      <c r="Z5546">
        <f ca="1">IF($F5546=$Z$1,1,0)</f>
        <v>0</v>
      </c>
      <c r="AA5546">
        <f ca="1">IF($I5546=$AA$1,1,0)</f>
        <v>0</v>
      </c>
      <c r="AB5546" t="str">
        <f t="shared" ca="1" si="608"/>
        <v/>
      </c>
      <c r="AC5546" t="str">
        <f ca="1">IF(AND(Z5546,AA5546),C5546,"")</f>
        <v/>
      </c>
      <c r="AD5546" t="str">
        <f ca="1">IF(AND(AA5546,Z5546),D5546,"")</f>
        <v/>
      </c>
      <c r="AE5546" t="str">
        <f t="shared" ca="1" si="609"/>
        <v/>
      </c>
    </row>
    <row r="5547" spans="1:31" x14ac:dyDescent="0.25">
      <c r="A5547">
        <v>840874</v>
      </c>
      <c r="B5547" s="1">
        <v>38767.28496527778</v>
      </c>
      <c r="C5547">
        <v>21</v>
      </c>
      <c r="D5547">
        <v>7</v>
      </c>
      <c r="E5547">
        <v>180</v>
      </c>
      <c r="F5547" t="s">
        <v>116</v>
      </c>
      <c r="G5547">
        <v>-47</v>
      </c>
      <c r="H5547">
        <v>1140357021300</v>
      </c>
      <c r="I5547">
        <v>180</v>
      </c>
      <c r="J5547" t="s">
        <v>57</v>
      </c>
      <c r="K5547">
        <v>-39</v>
      </c>
      <c r="L5547">
        <v>-40.510638297872298</v>
      </c>
      <c r="M5547">
        <v>94</v>
      </c>
      <c r="N5547">
        <v>3.3011717725780199</v>
      </c>
      <c r="O5547">
        <v>1</v>
      </c>
      <c r="P5547">
        <f t="shared" si="604"/>
        <v>1.9952623149688769E-5</v>
      </c>
      <c r="Q5547">
        <f t="shared" si="603"/>
        <v>-10.822149937072016</v>
      </c>
      <c r="R5547">
        <f>10^(L5547/10)</f>
        <v>8.8907043844616463E-5</v>
      </c>
      <c r="S5547">
        <f>LN(R5547)</f>
        <v>-9.3279191852354444</v>
      </c>
      <c r="T5547">
        <v>33.5</v>
      </c>
      <c r="U5547">
        <v>9.3000000000000007</v>
      </c>
      <c r="V5547">
        <f t="shared" si="605"/>
        <v>12.709838708654017</v>
      </c>
      <c r="W5547">
        <f t="shared" si="606"/>
        <v>7.8679204584957391E-2</v>
      </c>
      <c r="X5547">
        <f t="shared" si="607"/>
        <v>6.1904172341215799E-3</v>
      </c>
      <c r="Z5547">
        <f ca="1">IF($F5547=$Z$1,1,0)</f>
        <v>0</v>
      </c>
      <c r="AA5547">
        <f ca="1">IF($I5547=$AA$1,1,0)</f>
        <v>0</v>
      </c>
      <c r="AB5547" t="str">
        <f t="shared" ca="1" si="608"/>
        <v/>
      </c>
      <c r="AC5547" t="str">
        <f ca="1">IF(AND(Z5547,AA5547),C5547,"")</f>
        <v/>
      </c>
      <c r="AD5547" t="str">
        <f ca="1">IF(AND(AA5547,Z5547),D5547,"")</f>
        <v/>
      </c>
      <c r="AE5547" t="str">
        <f t="shared" ca="1" si="609"/>
        <v/>
      </c>
    </row>
    <row r="5548" spans="1:31" x14ac:dyDescent="0.25">
      <c r="A5548">
        <v>840875</v>
      </c>
      <c r="B5548" s="1">
        <v>38767.28496527778</v>
      </c>
      <c r="C5548">
        <v>21</v>
      </c>
      <c r="D5548">
        <v>7</v>
      </c>
      <c r="E5548">
        <v>180</v>
      </c>
      <c r="F5548" t="s">
        <v>112</v>
      </c>
      <c r="G5548">
        <v>-63</v>
      </c>
      <c r="H5548">
        <v>1140357021300</v>
      </c>
      <c r="I5548">
        <v>180</v>
      </c>
      <c r="J5548" t="s">
        <v>57</v>
      </c>
      <c r="K5548">
        <v>-64</v>
      </c>
      <c r="L5548">
        <v>-63.527272727272702</v>
      </c>
      <c r="M5548">
        <v>110</v>
      </c>
      <c r="N5548">
        <v>0.92576862099357604</v>
      </c>
      <c r="O5548">
        <v>1</v>
      </c>
      <c r="P5548">
        <f t="shared" si="604"/>
        <v>5.0118723362727218E-7</v>
      </c>
      <c r="Q5548">
        <f t="shared" si="603"/>
        <v>-14.506286085862488</v>
      </c>
      <c r="R5548">
        <f>10^(L5548/10)</f>
        <v>4.4388730777889059E-7</v>
      </c>
      <c r="S5548">
        <f>LN(R5548)</f>
        <v>-14.627695118038533</v>
      </c>
      <c r="T5548">
        <v>7.5</v>
      </c>
      <c r="U5548">
        <v>6.3</v>
      </c>
      <c r="V5548">
        <f t="shared" si="605"/>
        <v>13.518135966175219</v>
      </c>
      <c r="W5548">
        <f t="shared" si="606"/>
        <v>7.39746961047128E-2</v>
      </c>
      <c r="X5548">
        <f t="shared" si="607"/>
        <v>5.472255663784612E-3</v>
      </c>
      <c r="Z5548">
        <f ca="1">IF($F5548=$Z$1,1,0)</f>
        <v>0</v>
      </c>
      <c r="AA5548">
        <f ca="1">IF($I5548=$AA$1,1,0)</f>
        <v>0</v>
      </c>
      <c r="AB5548" t="str">
        <f t="shared" ca="1" si="608"/>
        <v/>
      </c>
      <c r="AC5548" t="str">
        <f ca="1">IF(AND(Z5548,AA5548),C5548,"")</f>
        <v/>
      </c>
      <c r="AD5548" t="str">
        <f ca="1">IF(AND(AA5548,Z5548),D5548,"")</f>
        <v/>
      </c>
      <c r="AE5548" t="str">
        <f t="shared" ca="1" si="609"/>
        <v/>
      </c>
    </row>
    <row r="5549" spans="1:31" x14ac:dyDescent="0.25">
      <c r="A5549">
        <v>840876</v>
      </c>
      <c r="B5549" s="1">
        <v>38767.28496527778</v>
      </c>
      <c r="C5549">
        <v>21</v>
      </c>
      <c r="D5549">
        <v>7</v>
      </c>
      <c r="E5549">
        <v>180</v>
      </c>
      <c r="F5549" t="s">
        <v>113</v>
      </c>
      <c r="G5549">
        <v>-65</v>
      </c>
      <c r="H5549">
        <v>1140357021300</v>
      </c>
      <c r="I5549">
        <v>180</v>
      </c>
      <c r="J5549" t="s">
        <v>57</v>
      </c>
      <c r="K5549">
        <v>-65</v>
      </c>
      <c r="L5549">
        <v>-65.625</v>
      </c>
      <c r="M5549">
        <v>104</v>
      </c>
      <c r="N5549">
        <v>2.0345916314573098</v>
      </c>
      <c r="O5549">
        <v>1</v>
      </c>
      <c r="P5549">
        <f t="shared" si="604"/>
        <v>3.1622776601683734E-7</v>
      </c>
      <c r="Q5549">
        <f t="shared" ref="Q5549:Q5612" si="610">LN(P5549)</f>
        <v>-14.966803104461299</v>
      </c>
      <c r="R5549">
        <f>10^(L5549/10)</f>
        <v>2.7384196342643577E-7</v>
      </c>
      <c r="S5549">
        <f>LN(R5549)</f>
        <v>-15.110714672773426</v>
      </c>
      <c r="T5549">
        <v>12.8</v>
      </c>
      <c r="U5549">
        <v>-2.8</v>
      </c>
      <c r="V5549">
        <f t="shared" si="605"/>
        <v>12.778106275970631</v>
      </c>
      <c r="W5549">
        <f t="shared" si="606"/>
        <v>7.8258857643132229E-2</v>
      </c>
      <c r="X5549">
        <f t="shared" si="607"/>
        <v>6.1244487996080345E-3</v>
      </c>
      <c r="Z5549">
        <f ca="1">IF($F5549=$Z$1,1,0)</f>
        <v>1</v>
      </c>
      <c r="AA5549">
        <f ca="1">IF($I5549=$AA$1,1,0)</f>
        <v>0</v>
      </c>
      <c r="AB5549" t="str">
        <f t="shared" ca="1" si="608"/>
        <v/>
      </c>
      <c r="AC5549" t="str">
        <f ca="1">IF(AND(Z5549,AA5549),C5549,"")</f>
        <v/>
      </c>
      <c r="AD5549" t="str">
        <f ca="1">IF(AND(AA5549,Z5549),D5549,"")</f>
        <v/>
      </c>
      <c r="AE5549" t="str">
        <f t="shared" ca="1" si="609"/>
        <v/>
      </c>
    </row>
    <row r="5550" spans="1:31" x14ac:dyDescent="0.25">
      <c r="A5550">
        <v>840879</v>
      </c>
      <c r="B5550" s="1">
        <v>38767.28496527778</v>
      </c>
      <c r="C5550">
        <v>21</v>
      </c>
      <c r="D5550">
        <v>7</v>
      </c>
      <c r="E5550">
        <v>180</v>
      </c>
      <c r="F5550" t="s">
        <v>115</v>
      </c>
      <c r="G5550">
        <v>-65</v>
      </c>
      <c r="H5550">
        <v>1140357021300</v>
      </c>
      <c r="I5550">
        <v>180</v>
      </c>
      <c r="J5550" t="s">
        <v>57</v>
      </c>
      <c r="K5550">
        <v>-63</v>
      </c>
      <c r="L5550">
        <v>-63.2631578947368</v>
      </c>
      <c r="M5550">
        <v>114</v>
      </c>
      <c r="N5550">
        <v>1.4515943726248901</v>
      </c>
      <c r="O5550">
        <v>1</v>
      </c>
      <c r="P5550">
        <f t="shared" si="604"/>
        <v>3.1622776601683734E-7</v>
      </c>
      <c r="Q5550">
        <f t="shared" si="610"/>
        <v>-14.966803104461299</v>
      </c>
      <c r="R5550">
        <f>10^(L5550/10)</f>
        <v>4.7171991382133359E-7</v>
      </c>
      <c r="S5550">
        <f>LN(R5550)</f>
        <v>-14.566880430414955</v>
      </c>
      <c r="T5550">
        <v>2.5</v>
      </c>
      <c r="U5550">
        <v>-0.8</v>
      </c>
      <c r="V5550">
        <f t="shared" si="605"/>
        <v>20.077101384413041</v>
      </c>
      <c r="W5550">
        <f t="shared" si="606"/>
        <v>4.9807986763286211E-2</v>
      </c>
      <c r="X5550">
        <f t="shared" si="607"/>
        <v>2.4808355454116944E-3</v>
      </c>
      <c r="Z5550">
        <f ca="1">IF($F5550=$Z$1,1,0)</f>
        <v>0</v>
      </c>
      <c r="AA5550">
        <f ca="1">IF($I5550=$AA$1,1,0)</f>
        <v>0</v>
      </c>
      <c r="AB5550" t="str">
        <f t="shared" ca="1" si="608"/>
        <v/>
      </c>
      <c r="AC5550" t="str">
        <f ca="1">IF(AND(Z5550,AA5550),C5550,"")</f>
        <v/>
      </c>
      <c r="AD5550" t="str">
        <f ca="1">IF(AND(AA5550,Z5550),D5550,"")</f>
        <v/>
      </c>
      <c r="AE5550" t="str">
        <f t="shared" ca="1" si="609"/>
        <v/>
      </c>
    </row>
    <row r="5551" spans="1:31" x14ac:dyDescent="0.25">
      <c r="A5551">
        <v>840892</v>
      </c>
      <c r="B5551" s="1">
        <v>38767.28496527778</v>
      </c>
      <c r="C5551">
        <v>21</v>
      </c>
      <c r="D5551">
        <v>7</v>
      </c>
      <c r="E5551">
        <v>180</v>
      </c>
      <c r="F5551" t="s">
        <v>117</v>
      </c>
      <c r="G5551">
        <v>-78</v>
      </c>
      <c r="H5551">
        <v>1140357021804</v>
      </c>
      <c r="I5551">
        <v>180</v>
      </c>
      <c r="J5551" t="s">
        <v>57</v>
      </c>
      <c r="K5551">
        <v>-78</v>
      </c>
      <c r="L5551">
        <v>-77.6279069767442</v>
      </c>
      <c r="M5551">
        <v>86</v>
      </c>
      <c r="N5551">
        <v>0.94615645551023597</v>
      </c>
      <c r="O5551">
        <v>1</v>
      </c>
      <c r="P5551">
        <f t="shared" si="604"/>
        <v>1.5848931924611133E-8</v>
      </c>
      <c r="Q5551">
        <f t="shared" si="610"/>
        <v>-17.960163725353556</v>
      </c>
      <c r="R5551">
        <f>10^(L5551/10)</f>
        <v>1.7266698365725025E-8</v>
      </c>
      <c r="S5551">
        <f>LN(R5551)</f>
        <v>-17.874486140497968</v>
      </c>
      <c r="T5551">
        <v>1</v>
      </c>
      <c r="U5551">
        <v>14</v>
      </c>
      <c r="V5551">
        <f t="shared" si="605"/>
        <v>21.189620100417091</v>
      </c>
      <c r="W5551">
        <f t="shared" si="606"/>
        <v>4.7192917818300872E-2</v>
      </c>
      <c r="X5551">
        <f t="shared" si="607"/>
        <v>2.2271714922048997E-3</v>
      </c>
      <c r="Z5551">
        <f ca="1">IF($F5551=$Z$1,1,0)</f>
        <v>0</v>
      </c>
      <c r="AA5551">
        <f ca="1">IF($I5551=$AA$1,1,0)</f>
        <v>0</v>
      </c>
      <c r="AB5551" t="str">
        <f t="shared" ca="1" si="608"/>
        <v/>
      </c>
      <c r="AC5551" t="str">
        <f ca="1">IF(AND(Z5551,AA5551),C5551,"")</f>
        <v/>
      </c>
      <c r="AD5551" t="str">
        <f ca="1">IF(AND(AA5551,Z5551),D5551,"")</f>
        <v/>
      </c>
      <c r="AE5551" t="str">
        <f t="shared" ca="1" si="609"/>
        <v/>
      </c>
    </row>
    <row r="5552" spans="1:31" x14ac:dyDescent="0.25">
      <c r="A5552">
        <v>841785</v>
      </c>
      <c r="B5552" s="1">
        <v>38767.285555555558</v>
      </c>
      <c r="C5552">
        <v>21</v>
      </c>
      <c r="D5552">
        <v>7</v>
      </c>
      <c r="E5552">
        <v>225.3</v>
      </c>
      <c r="F5552" t="s">
        <v>116</v>
      </c>
      <c r="G5552">
        <v>-44</v>
      </c>
      <c r="H5552">
        <v>1140357072923</v>
      </c>
      <c r="I5552">
        <v>225</v>
      </c>
      <c r="J5552" t="s">
        <v>57</v>
      </c>
      <c r="K5552">
        <v>-48</v>
      </c>
      <c r="L5552">
        <v>-47.343434343434303</v>
      </c>
      <c r="M5552">
        <v>99</v>
      </c>
      <c r="N5552">
        <v>1.39358307940957</v>
      </c>
      <c r="O5552">
        <v>1</v>
      </c>
      <c r="P5552">
        <f t="shared" si="604"/>
        <v>3.9810717055349634E-5</v>
      </c>
      <c r="Q5552">
        <f t="shared" si="610"/>
        <v>-10.131374409173803</v>
      </c>
      <c r="R5552">
        <f>10^(L5552/10)</f>
        <v>1.8435569820733254E-5</v>
      </c>
      <c r="S5552">
        <f>LN(R5552)</f>
        <v>-10.901228617033418</v>
      </c>
      <c r="T5552">
        <v>33.5</v>
      </c>
      <c r="U5552">
        <v>9.3000000000000007</v>
      </c>
      <c r="V5552">
        <f t="shared" si="605"/>
        <v>12.709838708654017</v>
      </c>
      <c r="W5552">
        <f t="shared" si="606"/>
        <v>7.8679204584957391E-2</v>
      </c>
      <c r="X5552">
        <f t="shared" si="607"/>
        <v>6.1904172341215799E-3</v>
      </c>
      <c r="Z5552">
        <f ca="1">IF($F5552=$Z$1,1,0)</f>
        <v>0</v>
      </c>
      <c r="AA5552">
        <f ca="1">IF($I5552=$AA$1,1,0)</f>
        <v>0</v>
      </c>
      <c r="AB5552" t="str">
        <f t="shared" ca="1" si="608"/>
        <v/>
      </c>
      <c r="AC5552" t="str">
        <f ca="1">IF(AND(Z5552,AA5552),C5552,"")</f>
        <v/>
      </c>
      <c r="AD5552" t="str">
        <f ca="1">IF(AND(AA5552,Z5552),D5552,"")</f>
        <v/>
      </c>
      <c r="AE5552" t="str">
        <f t="shared" ca="1" si="609"/>
        <v/>
      </c>
    </row>
    <row r="5553" spans="1:31" x14ac:dyDescent="0.25">
      <c r="A5553">
        <v>841786</v>
      </c>
      <c r="B5553" s="1">
        <v>38767.285555555558</v>
      </c>
      <c r="C5553">
        <v>21</v>
      </c>
      <c r="D5553">
        <v>7</v>
      </c>
      <c r="E5553">
        <v>225.3</v>
      </c>
      <c r="F5553" t="s">
        <v>114</v>
      </c>
      <c r="G5553">
        <v>-54</v>
      </c>
      <c r="H5553">
        <v>1140357072923</v>
      </c>
      <c r="I5553">
        <v>225</v>
      </c>
      <c r="J5553" t="s">
        <v>57</v>
      </c>
      <c r="K5553">
        <v>-54</v>
      </c>
      <c r="L5553">
        <v>-53.9887640449438</v>
      </c>
      <c r="M5553">
        <v>89</v>
      </c>
      <c r="N5553">
        <v>1.9857125010621199</v>
      </c>
      <c r="O5553">
        <v>4</v>
      </c>
      <c r="P5553">
        <f t="shared" si="604"/>
        <v>3.9810717055349657E-6</v>
      </c>
      <c r="Q5553">
        <f t="shared" si="610"/>
        <v>-12.433959502167848</v>
      </c>
      <c r="R5553">
        <f>10^(L5553/10)</f>
        <v>3.9913847668768091E-6</v>
      </c>
      <c r="S5553">
        <f>LN(R5553)</f>
        <v>-12.431372327906052</v>
      </c>
      <c r="T5553">
        <v>33.5</v>
      </c>
      <c r="U5553">
        <v>2.8</v>
      </c>
      <c r="V5553">
        <f t="shared" si="605"/>
        <v>13.186735759845952</v>
      </c>
      <c r="W5553">
        <f t="shared" si="606"/>
        <v>7.5833778594778037E-2</v>
      </c>
      <c r="X5553">
        <f t="shared" si="607"/>
        <v>5.7507619759618158E-3</v>
      </c>
      <c r="Z5553">
        <f ca="1">IF($F5553=$Z$1,1,0)</f>
        <v>0</v>
      </c>
      <c r="AA5553">
        <f ca="1">IF($I5553=$AA$1,1,0)</f>
        <v>0</v>
      </c>
      <c r="AB5553" t="str">
        <f t="shared" ca="1" si="608"/>
        <v/>
      </c>
      <c r="AC5553" t="str">
        <f ca="1">IF(AND(Z5553,AA5553),C5553,"")</f>
        <v/>
      </c>
      <c r="AD5553" t="str">
        <f ca="1">IF(AND(AA5553,Z5553),D5553,"")</f>
        <v/>
      </c>
      <c r="AE5553" t="str">
        <f t="shared" ca="1" si="609"/>
        <v/>
      </c>
    </row>
    <row r="5554" spans="1:31" x14ac:dyDescent="0.25">
      <c r="A5554">
        <v>841787</v>
      </c>
      <c r="B5554" s="1">
        <v>38767.285555555558</v>
      </c>
      <c r="C5554">
        <v>21</v>
      </c>
      <c r="D5554">
        <v>7</v>
      </c>
      <c r="E5554">
        <v>225.3</v>
      </c>
      <c r="F5554" t="s">
        <v>112</v>
      </c>
      <c r="G5554">
        <v>-53</v>
      </c>
      <c r="H5554">
        <v>1140357072923</v>
      </c>
      <c r="I5554">
        <v>225</v>
      </c>
      <c r="J5554" t="s">
        <v>57</v>
      </c>
      <c r="K5554">
        <v>-51</v>
      </c>
      <c r="L5554">
        <v>-50.654545454545499</v>
      </c>
      <c r="M5554">
        <v>110</v>
      </c>
      <c r="N5554">
        <v>1.11236885536768</v>
      </c>
      <c r="O5554">
        <v>1</v>
      </c>
      <c r="P5554">
        <f t="shared" ref="P5554:P5617" si="611">10^(G5554/10)</f>
        <v>5.011872336272719E-6</v>
      </c>
      <c r="Q5554">
        <f t="shared" si="610"/>
        <v>-12.203700992868443</v>
      </c>
      <c r="R5554">
        <f>10^(L5554/10)</f>
        <v>8.6009308206492597E-6</v>
      </c>
      <c r="S5554">
        <f>LN(R5554)</f>
        <v>-11.663640125602576</v>
      </c>
      <c r="T5554">
        <v>7.5</v>
      </c>
      <c r="U5554">
        <v>6.3</v>
      </c>
      <c r="V5554">
        <f t="shared" si="605"/>
        <v>13.518135966175219</v>
      </c>
      <c r="W5554">
        <f t="shared" si="606"/>
        <v>7.39746961047128E-2</v>
      </c>
      <c r="X5554">
        <f t="shared" si="607"/>
        <v>5.472255663784612E-3</v>
      </c>
      <c r="Z5554">
        <f ca="1">IF($F5554=$Z$1,1,0)</f>
        <v>0</v>
      </c>
      <c r="AA5554">
        <f ca="1">IF($I5554=$AA$1,1,0)</f>
        <v>0</v>
      </c>
      <c r="AB5554" t="str">
        <f t="shared" ca="1" si="608"/>
        <v/>
      </c>
      <c r="AC5554" t="str">
        <f ca="1">IF(AND(Z5554,AA5554),C5554,"")</f>
        <v/>
      </c>
      <c r="AD5554" t="str">
        <f ca="1">IF(AND(AA5554,Z5554),D5554,"")</f>
        <v/>
      </c>
      <c r="AE5554" t="str">
        <f t="shared" ca="1" si="609"/>
        <v/>
      </c>
    </row>
    <row r="5555" spans="1:31" x14ac:dyDescent="0.25">
      <c r="A5555">
        <v>841788</v>
      </c>
      <c r="B5555" s="1">
        <v>38767.285555555558</v>
      </c>
      <c r="C5555">
        <v>21</v>
      </c>
      <c r="D5555">
        <v>7</v>
      </c>
      <c r="E5555">
        <v>225.3</v>
      </c>
      <c r="F5555" t="s">
        <v>115</v>
      </c>
      <c r="G5555">
        <v>-63</v>
      </c>
      <c r="H5555">
        <v>1140357072923</v>
      </c>
      <c r="I5555">
        <v>225</v>
      </c>
      <c r="J5555" t="s">
        <v>57</v>
      </c>
      <c r="K5555">
        <v>-62</v>
      </c>
      <c r="L5555">
        <v>-62.587155963302699</v>
      </c>
      <c r="M5555">
        <v>109</v>
      </c>
      <c r="N5555">
        <v>2.7393261173693899</v>
      </c>
      <c r="O5555">
        <v>1</v>
      </c>
      <c r="P5555">
        <f t="shared" si="611"/>
        <v>5.0118723362727218E-7</v>
      </c>
      <c r="Q5555">
        <f t="shared" si="610"/>
        <v>-14.506286085862488</v>
      </c>
      <c r="R5555">
        <f>10^(L5555/10)</f>
        <v>5.5116851847582526E-7</v>
      </c>
      <c r="S5555">
        <f>LN(R5555)</f>
        <v>-14.411225233399421</v>
      </c>
      <c r="T5555">
        <v>2.5</v>
      </c>
      <c r="U5555">
        <v>-0.8</v>
      </c>
      <c r="V5555">
        <f t="shared" si="605"/>
        <v>20.077101384413041</v>
      </c>
      <c r="W5555">
        <f t="shared" si="606"/>
        <v>4.9807986763286211E-2</v>
      </c>
      <c r="X5555">
        <f t="shared" si="607"/>
        <v>2.4808355454116944E-3</v>
      </c>
      <c r="Z5555">
        <f ca="1">IF($F5555=$Z$1,1,0)</f>
        <v>0</v>
      </c>
      <c r="AA5555">
        <f ca="1">IF($I5555=$AA$1,1,0)</f>
        <v>0</v>
      </c>
      <c r="AB5555" t="str">
        <f t="shared" ca="1" si="608"/>
        <v/>
      </c>
      <c r="AC5555" t="str">
        <f ca="1">IF(AND(Z5555,AA5555),C5555,"")</f>
        <v/>
      </c>
      <c r="AD5555" t="str">
        <f ca="1">IF(AND(AA5555,Z5555),D5555,"")</f>
        <v/>
      </c>
      <c r="AE5555" t="str">
        <f t="shared" ca="1" si="609"/>
        <v/>
      </c>
    </row>
    <row r="5556" spans="1:31" x14ac:dyDescent="0.25">
      <c r="A5556">
        <v>841789</v>
      </c>
      <c r="B5556" s="1">
        <v>38767.285555555558</v>
      </c>
      <c r="C5556">
        <v>21</v>
      </c>
      <c r="D5556">
        <v>7</v>
      </c>
      <c r="E5556">
        <v>225.3</v>
      </c>
      <c r="F5556" t="s">
        <v>117</v>
      </c>
      <c r="G5556">
        <v>-68</v>
      </c>
      <c r="H5556">
        <v>1140357072923</v>
      </c>
      <c r="I5556">
        <v>225</v>
      </c>
      <c r="J5556" t="s">
        <v>57</v>
      </c>
      <c r="K5556">
        <v>-67</v>
      </c>
      <c r="L5556">
        <v>-67.561797752808999</v>
      </c>
      <c r="M5556">
        <v>89</v>
      </c>
      <c r="N5556">
        <v>2.4906874561224699</v>
      </c>
      <c r="O5556">
        <v>1</v>
      </c>
      <c r="P5556">
        <f t="shared" si="611"/>
        <v>1.5848931924611122E-7</v>
      </c>
      <c r="Q5556">
        <f t="shared" si="610"/>
        <v>-15.657578632359511</v>
      </c>
      <c r="R5556">
        <f>10^(L5556/10)</f>
        <v>1.7531546369684103E-7</v>
      </c>
      <c r="S5556">
        <f>LN(R5556)</f>
        <v>-15.556678836149665</v>
      </c>
      <c r="T5556">
        <v>1</v>
      </c>
      <c r="U5556">
        <v>14</v>
      </c>
      <c r="V5556">
        <f t="shared" si="605"/>
        <v>21.189620100417091</v>
      </c>
      <c r="W5556">
        <f t="shared" si="606"/>
        <v>4.7192917818300872E-2</v>
      </c>
      <c r="X5556">
        <f t="shared" si="607"/>
        <v>2.2271714922048997E-3</v>
      </c>
      <c r="Z5556">
        <f ca="1">IF($F5556=$Z$1,1,0)</f>
        <v>0</v>
      </c>
      <c r="AA5556">
        <f ca="1">IF($I5556=$AA$1,1,0)</f>
        <v>0</v>
      </c>
      <c r="AB5556" t="str">
        <f t="shared" ca="1" si="608"/>
        <v/>
      </c>
      <c r="AC5556" t="str">
        <f ca="1">IF(AND(Z5556,AA5556),C5556,"")</f>
        <v/>
      </c>
      <c r="AD5556" t="str">
        <f ca="1">IF(AND(AA5556,Z5556),D5556,"")</f>
        <v/>
      </c>
      <c r="AE5556" t="str">
        <f t="shared" ca="1" si="609"/>
        <v/>
      </c>
    </row>
    <row r="5557" spans="1:31" x14ac:dyDescent="0.25">
      <c r="A5557">
        <v>841790</v>
      </c>
      <c r="B5557" s="1">
        <v>38767.285555555558</v>
      </c>
      <c r="C5557">
        <v>21</v>
      </c>
      <c r="D5557">
        <v>7</v>
      </c>
      <c r="E5557">
        <v>225.3</v>
      </c>
      <c r="F5557" t="s">
        <v>113</v>
      </c>
      <c r="G5557">
        <v>-71</v>
      </c>
      <c r="H5557">
        <v>1140357072923</v>
      </c>
      <c r="I5557">
        <v>225</v>
      </c>
      <c r="J5557" t="s">
        <v>57</v>
      </c>
      <c r="K5557">
        <v>-62</v>
      </c>
      <c r="L5557">
        <v>-62.755813953488399</v>
      </c>
      <c r="M5557">
        <v>86</v>
      </c>
      <c r="N5557">
        <v>3.3639474239146199</v>
      </c>
      <c r="O5557">
        <v>1</v>
      </c>
      <c r="P5557">
        <f t="shared" si="611"/>
        <v>7.943282347242818E-8</v>
      </c>
      <c r="Q5557">
        <f t="shared" si="610"/>
        <v>-16.348354160257724</v>
      </c>
      <c r="R5557">
        <f>10^(L5557/10)</f>
        <v>5.3017421821526844E-7</v>
      </c>
      <c r="S5557">
        <f>LN(R5557)</f>
        <v>-14.450060170801013</v>
      </c>
      <c r="T5557">
        <v>12.8</v>
      </c>
      <c r="U5557">
        <v>-2.8</v>
      </c>
      <c r="V5557">
        <f t="shared" si="605"/>
        <v>12.778106275970631</v>
      </c>
      <c r="W5557">
        <f t="shared" si="606"/>
        <v>7.8258857643132229E-2</v>
      </c>
      <c r="X5557">
        <f t="shared" si="607"/>
        <v>6.1244487996080345E-3</v>
      </c>
      <c r="Z5557">
        <f ca="1">IF($F5557=$Z$1,1,0)</f>
        <v>1</v>
      </c>
      <c r="AA5557">
        <f ca="1">IF($I5557=$AA$1,1,0)</f>
        <v>0</v>
      </c>
      <c r="AB5557" t="str">
        <f t="shared" ca="1" si="608"/>
        <v/>
      </c>
      <c r="AC5557" t="str">
        <f ca="1">IF(AND(Z5557,AA5557),C5557,"")</f>
        <v/>
      </c>
      <c r="AD5557" t="str">
        <f ca="1">IF(AND(AA5557,Z5557),D5557,"")</f>
        <v/>
      </c>
      <c r="AE5557" t="str">
        <f t="shared" ca="1" si="609"/>
        <v/>
      </c>
    </row>
    <row r="5558" spans="1:31" x14ac:dyDescent="0.25">
      <c r="A5558">
        <v>842619</v>
      </c>
      <c r="B5558" s="1">
        <v>38767.286087962966</v>
      </c>
      <c r="C5558">
        <v>21</v>
      </c>
      <c r="D5558">
        <v>7</v>
      </c>
      <c r="E5558">
        <v>270.5</v>
      </c>
      <c r="F5558" t="s">
        <v>116</v>
      </c>
      <c r="G5558">
        <v>-46</v>
      </c>
      <c r="H5558">
        <v>1140357118194</v>
      </c>
      <c r="I5558">
        <v>270</v>
      </c>
      <c r="J5558" t="s">
        <v>57</v>
      </c>
      <c r="K5558">
        <v>-46</v>
      </c>
      <c r="L5558">
        <v>-46.571428571428598</v>
      </c>
      <c r="M5558">
        <v>91</v>
      </c>
      <c r="N5558">
        <v>2.5826035835647101</v>
      </c>
      <c r="O5558">
        <v>2.5</v>
      </c>
      <c r="P5558">
        <f t="shared" si="611"/>
        <v>2.5118864315095791E-5</v>
      </c>
      <c r="Q5558">
        <f t="shared" si="610"/>
        <v>-10.591891427772611</v>
      </c>
      <c r="R5558">
        <f>10^(L5558/10)</f>
        <v>2.2022019499873575E-5</v>
      </c>
      <c r="S5558">
        <f>LN(R5558)</f>
        <v>-10.723467718800849</v>
      </c>
      <c r="T5558">
        <v>33.5</v>
      </c>
      <c r="U5558">
        <v>9.3000000000000007</v>
      </c>
      <c r="V5558">
        <f t="shared" si="605"/>
        <v>12.709838708654017</v>
      </c>
      <c r="W5558">
        <f t="shared" si="606"/>
        <v>7.8679204584957391E-2</v>
      </c>
      <c r="X5558">
        <f t="shared" si="607"/>
        <v>6.1904172341215799E-3</v>
      </c>
      <c r="Z5558">
        <f ca="1">IF($F5558=$Z$1,1,0)</f>
        <v>0</v>
      </c>
      <c r="AA5558">
        <f ca="1">IF($I5558=$AA$1,1,0)</f>
        <v>1</v>
      </c>
      <c r="AB5558" t="str">
        <f t="shared" ca="1" si="608"/>
        <v/>
      </c>
      <c r="AC5558" t="str">
        <f ca="1">IF(AND(Z5558,AA5558),C5558,"")</f>
        <v/>
      </c>
      <c r="AD5558" t="str">
        <f ca="1">IF(AND(AA5558,Z5558),D5558,"")</f>
        <v/>
      </c>
      <c r="AE5558" t="str">
        <f t="shared" ca="1" si="609"/>
        <v/>
      </c>
    </row>
    <row r="5559" spans="1:31" x14ac:dyDescent="0.25">
      <c r="A5559">
        <v>842620</v>
      </c>
      <c r="B5559" s="1">
        <v>38767.286087962966</v>
      </c>
      <c r="C5559">
        <v>21</v>
      </c>
      <c r="D5559">
        <v>7</v>
      </c>
      <c r="E5559">
        <v>270.5</v>
      </c>
      <c r="F5559" t="s">
        <v>112</v>
      </c>
      <c r="G5559">
        <v>-56</v>
      </c>
      <c r="H5559">
        <v>1140357118194</v>
      </c>
      <c r="I5559">
        <v>270</v>
      </c>
      <c r="J5559" t="s">
        <v>57</v>
      </c>
      <c r="K5559">
        <v>-57</v>
      </c>
      <c r="L5559">
        <v>-56.790909090909103</v>
      </c>
      <c r="M5559">
        <v>110</v>
      </c>
      <c r="N5559">
        <v>1.6705514913458099</v>
      </c>
      <c r="O5559">
        <v>2</v>
      </c>
      <c r="P5559">
        <f t="shared" si="611"/>
        <v>2.5118864315095806E-6</v>
      </c>
      <c r="Q5559">
        <f t="shared" si="610"/>
        <v>-12.894476520766656</v>
      </c>
      <c r="R5559">
        <f>10^(L5559/10)</f>
        <v>2.0936741497156383E-6</v>
      </c>
      <c r="S5559">
        <f>LN(R5559)</f>
        <v>-13.076590069030734</v>
      </c>
      <c r="T5559">
        <v>7.5</v>
      </c>
      <c r="U5559">
        <v>6.3</v>
      </c>
      <c r="V5559">
        <f t="shared" si="605"/>
        <v>13.518135966175219</v>
      </c>
      <c r="W5559">
        <f t="shared" si="606"/>
        <v>7.39746961047128E-2</v>
      </c>
      <c r="X5559">
        <f t="shared" si="607"/>
        <v>5.472255663784612E-3</v>
      </c>
      <c r="Z5559">
        <f ca="1">IF($F5559=$Z$1,1,0)</f>
        <v>0</v>
      </c>
      <c r="AA5559">
        <f ca="1">IF($I5559=$AA$1,1,0)</f>
        <v>1</v>
      </c>
      <c r="AB5559" t="str">
        <f t="shared" ca="1" si="608"/>
        <v/>
      </c>
      <c r="AC5559" t="str">
        <f ca="1">IF(AND(Z5559,AA5559),C5559,"")</f>
        <v/>
      </c>
      <c r="AD5559" t="str">
        <f ca="1">IF(AND(AA5559,Z5559),D5559,"")</f>
        <v/>
      </c>
      <c r="AE5559" t="str">
        <f t="shared" ca="1" si="609"/>
        <v/>
      </c>
    </row>
    <row r="5560" spans="1:31" x14ac:dyDescent="0.25">
      <c r="A5560">
        <v>842621</v>
      </c>
      <c r="B5560" s="1">
        <v>38767.286087962966</v>
      </c>
      <c r="C5560">
        <v>21</v>
      </c>
      <c r="D5560">
        <v>7</v>
      </c>
      <c r="E5560">
        <v>270.5</v>
      </c>
      <c r="F5560" t="s">
        <v>113</v>
      </c>
      <c r="G5560">
        <v>-59</v>
      </c>
      <c r="H5560">
        <v>1140357118194</v>
      </c>
      <c r="I5560">
        <v>270</v>
      </c>
      <c r="J5560" t="s">
        <v>57</v>
      </c>
      <c r="K5560">
        <v>-67</v>
      </c>
      <c r="L5560">
        <v>-66.626262626262601</v>
      </c>
      <c r="M5560">
        <v>99</v>
      </c>
      <c r="N5560">
        <v>2.1833594157826899</v>
      </c>
      <c r="O5560">
        <v>2.5</v>
      </c>
      <c r="P5560">
        <f t="shared" si="611"/>
        <v>1.2589254117941642E-6</v>
      </c>
      <c r="Q5560">
        <f t="shared" si="610"/>
        <v>-13.585252048664872</v>
      </c>
      <c r="R5560">
        <f>10^(L5560/10)</f>
        <v>2.1745717279111517E-7</v>
      </c>
      <c r="S5560">
        <f>LN(R5560)</f>
        <v>-15.34126391251386</v>
      </c>
      <c r="T5560">
        <v>12.8</v>
      </c>
      <c r="U5560">
        <v>-2.8</v>
      </c>
      <c r="V5560">
        <f t="shared" si="605"/>
        <v>12.778106275970631</v>
      </c>
      <c r="W5560">
        <f t="shared" si="606"/>
        <v>7.8258857643132229E-2</v>
      </c>
      <c r="X5560">
        <f t="shared" si="607"/>
        <v>6.1244487996080345E-3</v>
      </c>
      <c r="Z5560">
        <f ca="1">IF($F5560=$Z$1,1,0)</f>
        <v>1</v>
      </c>
      <c r="AA5560">
        <f ca="1">IF($I5560=$AA$1,1,0)</f>
        <v>1</v>
      </c>
      <c r="AB5560">
        <f t="shared" ca="1" si="608"/>
        <v>1.9221772230723241E-2</v>
      </c>
      <c r="AC5560">
        <f ca="1">IF(AND(Z5560,AA5560),C5560,"")</f>
        <v>21</v>
      </c>
      <c r="AD5560">
        <f ca="1">IF(AND(AA5560,Z5560),D5560,"")</f>
        <v>7</v>
      </c>
      <c r="AE5560">
        <f t="shared" ca="1" si="609"/>
        <v>7.8258857643132229E-2</v>
      </c>
    </row>
    <row r="5561" spans="1:31" x14ac:dyDescent="0.25">
      <c r="A5561">
        <v>842622</v>
      </c>
      <c r="B5561" s="1">
        <v>38767.286087962966</v>
      </c>
      <c r="C5561">
        <v>21</v>
      </c>
      <c r="D5561">
        <v>7</v>
      </c>
      <c r="E5561">
        <v>270.5</v>
      </c>
      <c r="F5561" t="s">
        <v>115</v>
      </c>
      <c r="G5561">
        <v>-61</v>
      </c>
      <c r="H5561">
        <v>1140357118194</v>
      </c>
      <c r="I5561">
        <v>270</v>
      </c>
      <c r="J5561" t="s">
        <v>57</v>
      </c>
      <c r="K5561">
        <v>-62</v>
      </c>
      <c r="L5561">
        <v>-62.545454545454497</v>
      </c>
      <c r="M5561">
        <v>110</v>
      </c>
      <c r="N5561">
        <v>1.30374452692731</v>
      </c>
      <c r="O5561">
        <v>1.75</v>
      </c>
      <c r="P5561">
        <f t="shared" si="611"/>
        <v>7.9432823472428114E-7</v>
      </c>
      <c r="Q5561">
        <f t="shared" si="610"/>
        <v>-14.045769067263679</v>
      </c>
      <c r="R5561">
        <f>10^(L5561/10)</f>
        <v>5.5648638769833499E-7</v>
      </c>
      <c r="S5561">
        <f>LN(R5561)</f>
        <v>-14.401623127090021</v>
      </c>
      <c r="T5561">
        <v>2.5</v>
      </c>
      <c r="U5561">
        <v>-0.8</v>
      </c>
      <c r="V5561">
        <f t="shared" si="605"/>
        <v>20.077101384413041</v>
      </c>
      <c r="W5561">
        <f t="shared" si="606"/>
        <v>4.9807986763286211E-2</v>
      </c>
      <c r="X5561">
        <f t="shared" si="607"/>
        <v>2.4808355454116944E-3</v>
      </c>
      <c r="Z5561">
        <f ca="1">IF($F5561=$Z$1,1,0)</f>
        <v>0</v>
      </c>
      <c r="AA5561">
        <f ca="1">IF($I5561=$AA$1,1,0)</f>
        <v>1</v>
      </c>
      <c r="AB5561" t="str">
        <f t="shared" ca="1" si="608"/>
        <v/>
      </c>
      <c r="AC5561" t="str">
        <f ca="1">IF(AND(Z5561,AA5561),C5561,"")</f>
        <v/>
      </c>
      <c r="AD5561" t="str">
        <f ca="1">IF(AND(AA5561,Z5561),D5561,"")</f>
        <v/>
      </c>
      <c r="AE5561" t="str">
        <f t="shared" ca="1" si="609"/>
        <v/>
      </c>
    </row>
    <row r="5562" spans="1:31" x14ac:dyDescent="0.25">
      <c r="A5562">
        <v>842624</v>
      </c>
      <c r="B5562" s="1">
        <v>38767.286087962966</v>
      </c>
      <c r="C5562">
        <v>21</v>
      </c>
      <c r="D5562">
        <v>7</v>
      </c>
      <c r="E5562">
        <v>270.5</v>
      </c>
      <c r="F5562" t="s">
        <v>117</v>
      </c>
      <c r="G5562">
        <v>-74</v>
      </c>
      <c r="H5562">
        <v>1140357118194</v>
      </c>
      <c r="I5562">
        <v>270</v>
      </c>
      <c r="J5562" t="s">
        <v>57</v>
      </c>
      <c r="K5562">
        <v>-70</v>
      </c>
      <c r="L5562">
        <v>-69.5841584158416</v>
      </c>
      <c r="M5562">
        <v>101</v>
      </c>
      <c r="N5562">
        <v>2.8575070489245502</v>
      </c>
      <c r="O5562">
        <v>5</v>
      </c>
      <c r="P5562">
        <f t="shared" si="611"/>
        <v>3.981071705534957E-8</v>
      </c>
      <c r="Q5562">
        <f t="shared" si="610"/>
        <v>-17.039129688155942</v>
      </c>
      <c r="R5562">
        <f>10^(L5562/10)</f>
        <v>1.1004850787392978E-7</v>
      </c>
      <c r="S5562">
        <f>LN(R5562)</f>
        <v>-16.022344587685307</v>
      </c>
      <c r="T5562">
        <v>1</v>
      </c>
      <c r="U5562">
        <v>14</v>
      </c>
      <c r="V5562">
        <f t="shared" si="605"/>
        <v>21.189620100417091</v>
      </c>
      <c r="W5562">
        <f t="shared" si="606"/>
        <v>4.7192917818300872E-2</v>
      </c>
      <c r="X5562">
        <f t="shared" si="607"/>
        <v>2.2271714922048997E-3</v>
      </c>
      <c r="Z5562">
        <f ca="1">IF($F5562=$Z$1,1,0)</f>
        <v>0</v>
      </c>
      <c r="AA5562">
        <f ca="1">IF($I5562=$AA$1,1,0)</f>
        <v>1</v>
      </c>
      <c r="AB5562" t="str">
        <f t="shared" ca="1" si="608"/>
        <v/>
      </c>
      <c r="AC5562" t="str">
        <f ca="1">IF(AND(Z5562,AA5562),C5562,"")</f>
        <v/>
      </c>
      <c r="AD5562" t="str">
        <f ca="1">IF(AND(AA5562,Z5562),D5562,"")</f>
        <v/>
      </c>
      <c r="AE5562" t="str">
        <f t="shared" ca="1" si="609"/>
        <v/>
      </c>
    </row>
    <row r="5563" spans="1:31" x14ac:dyDescent="0.25">
      <c r="A5563">
        <v>842626</v>
      </c>
      <c r="B5563" s="1">
        <v>38767.286087962966</v>
      </c>
      <c r="C5563">
        <v>21</v>
      </c>
      <c r="D5563">
        <v>7</v>
      </c>
      <c r="E5563">
        <v>270.5</v>
      </c>
      <c r="F5563" t="s">
        <v>114</v>
      </c>
      <c r="G5563">
        <v>-59</v>
      </c>
      <c r="H5563">
        <v>1140357118446</v>
      </c>
      <c r="I5563">
        <v>270</v>
      </c>
      <c r="J5563" t="s">
        <v>57</v>
      </c>
      <c r="K5563">
        <v>-57</v>
      </c>
      <c r="L5563">
        <v>-57.28</v>
      </c>
      <c r="M5563">
        <v>100</v>
      </c>
      <c r="N5563">
        <v>1.78704654487099</v>
      </c>
      <c r="O5563">
        <v>3</v>
      </c>
      <c r="P5563">
        <f t="shared" si="611"/>
        <v>1.2589254117941642E-6</v>
      </c>
      <c r="Q5563">
        <f t="shared" si="610"/>
        <v>-13.585252048664872</v>
      </c>
      <c r="R5563">
        <f>10^(L5563/10)</f>
        <v>1.8706821403657994E-6</v>
      </c>
      <c r="S5563">
        <f>LN(R5563)</f>
        <v>-13.189207412669894</v>
      </c>
      <c r="T5563">
        <v>33.5</v>
      </c>
      <c r="U5563">
        <v>2.8</v>
      </c>
      <c r="V5563">
        <f t="shared" si="605"/>
        <v>13.186735759845952</v>
      </c>
      <c r="W5563">
        <f t="shared" si="606"/>
        <v>7.5833778594778037E-2</v>
      </c>
      <c r="X5563">
        <f t="shared" si="607"/>
        <v>5.7507619759618158E-3</v>
      </c>
      <c r="Z5563">
        <f ca="1">IF($F5563=$Z$1,1,0)</f>
        <v>0</v>
      </c>
      <c r="AA5563">
        <f ca="1">IF($I5563=$AA$1,1,0)</f>
        <v>1</v>
      </c>
      <c r="AB5563" t="str">
        <f t="shared" ca="1" si="608"/>
        <v/>
      </c>
      <c r="AC5563" t="str">
        <f ca="1">IF(AND(Z5563,AA5563),C5563,"")</f>
        <v/>
      </c>
      <c r="AD5563" t="str">
        <f ca="1">IF(AND(AA5563,Z5563),D5563,"")</f>
        <v/>
      </c>
      <c r="AE5563" t="str">
        <f t="shared" ca="1" si="609"/>
        <v/>
      </c>
    </row>
    <row r="5564" spans="1:31" x14ac:dyDescent="0.25">
      <c r="A5564">
        <v>843516</v>
      </c>
      <c r="B5564" s="1">
        <v>38767.286666666667</v>
      </c>
      <c r="C5564">
        <v>21</v>
      </c>
      <c r="D5564">
        <v>7</v>
      </c>
      <c r="E5564">
        <v>314.60000000000002</v>
      </c>
      <c r="F5564" t="s">
        <v>116</v>
      </c>
      <c r="G5564">
        <v>-47</v>
      </c>
      <c r="H5564">
        <v>1140357168133</v>
      </c>
      <c r="I5564">
        <v>315</v>
      </c>
      <c r="J5564" t="s">
        <v>57</v>
      </c>
      <c r="K5564">
        <v>-47</v>
      </c>
      <c r="L5564">
        <v>-47.77</v>
      </c>
      <c r="M5564">
        <v>100</v>
      </c>
      <c r="N5564">
        <v>2.6962562897094902</v>
      </c>
      <c r="O5564">
        <v>2</v>
      </c>
      <c r="P5564">
        <f t="shared" si="611"/>
        <v>1.9952623149688769E-5</v>
      </c>
      <c r="Q5564">
        <f t="shared" si="610"/>
        <v>-10.822149937072016</v>
      </c>
      <c r="R5564">
        <f>10^(L5564/10)</f>
        <v>1.6710906143107042E-5</v>
      </c>
      <c r="S5564">
        <f>LN(R5564)</f>
        <v>-10.999448989232558</v>
      </c>
      <c r="T5564">
        <v>33.5</v>
      </c>
      <c r="U5564">
        <v>9.3000000000000007</v>
      </c>
      <c r="V5564">
        <f t="shared" si="605"/>
        <v>12.709838708654017</v>
      </c>
      <c r="W5564">
        <f t="shared" si="606"/>
        <v>7.8679204584957391E-2</v>
      </c>
      <c r="X5564">
        <f t="shared" si="607"/>
        <v>6.1904172341215799E-3</v>
      </c>
      <c r="Z5564">
        <f ca="1">IF($F5564=$Z$1,1,0)</f>
        <v>0</v>
      </c>
      <c r="AA5564">
        <f ca="1">IF($I5564=$AA$1,1,0)</f>
        <v>0</v>
      </c>
      <c r="AB5564" t="str">
        <f t="shared" ca="1" si="608"/>
        <v/>
      </c>
      <c r="AC5564" t="str">
        <f ca="1">IF(AND(Z5564,AA5564),C5564,"")</f>
        <v/>
      </c>
      <c r="AD5564" t="str">
        <f ca="1">IF(AND(AA5564,Z5564),D5564,"")</f>
        <v/>
      </c>
      <c r="AE5564" t="str">
        <f t="shared" ca="1" si="609"/>
        <v/>
      </c>
    </row>
    <row r="5565" spans="1:31" x14ac:dyDescent="0.25">
      <c r="A5565">
        <v>843517</v>
      </c>
      <c r="B5565" s="1">
        <v>38767.286666666667</v>
      </c>
      <c r="C5565">
        <v>21</v>
      </c>
      <c r="D5565">
        <v>7</v>
      </c>
      <c r="E5565">
        <v>314.60000000000002</v>
      </c>
      <c r="F5565" t="s">
        <v>114</v>
      </c>
      <c r="G5565">
        <v>-54</v>
      </c>
      <c r="H5565">
        <v>1140357168133</v>
      </c>
      <c r="I5565">
        <v>315</v>
      </c>
      <c r="J5565" t="s">
        <v>57</v>
      </c>
      <c r="K5565">
        <v>-56</v>
      </c>
      <c r="L5565">
        <v>-56.107526881720403</v>
      </c>
      <c r="M5565">
        <v>93</v>
      </c>
      <c r="N5565">
        <v>0.97202573761994904</v>
      </c>
      <c r="O5565">
        <v>1</v>
      </c>
      <c r="P5565">
        <f t="shared" si="611"/>
        <v>3.9810717055349657E-6</v>
      </c>
      <c r="Q5565">
        <f t="shared" si="610"/>
        <v>-12.433959502167848</v>
      </c>
      <c r="R5565">
        <f>10^(L5565/10)</f>
        <v>2.4504582740636364E-6</v>
      </c>
      <c r="S5565">
        <f>LN(R5565)</f>
        <v>-12.919235500261209</v>
      </c>
      <c r="T5565">
        <v>33.5</v>
      </c>
      <c r="U5565">
        <v>2.8</v>
      </c>
      <c r="V5565">
        <f t="shared" si="605"/>
        <v>13.186735759845952</v>
      </c>
      <c r="W5565">
        <f t="shared" si="606"/>
        <v>7.5833778594778037E-2</v>
      </c>
      <c r="X5565">
        <f t="shared" si="607"/>
        <v>5.7507619759618158E-3</v>
      </c>
      <c r="Z5565">
        <f ca="1">IF($F5565=$Z$1,1,0)</f>
        <v>0</v>
      </c>
      <c r="AA5565">
        <f ca="1">IF($I5565=$AA$1,1,0)</f>
        <v>0</v>
      </c>
      <c r="AB5565" t="str">
        <f t="shared" ca="1" si="608"/>
        <v/>
      </c>
      <c r="AC5565" t="str">
        <f ca="1">IF(AND(Z5565,AA5565),C5565,"")</f>
        <v/>
      </c>
      <c r="AD5565" t="str">
        <f ca="1">IF(AND(AA5565,Z5565),D5565,"")</f>
        <v/>
      </c>
      <c r="AE5565" t="str">
        <f t="shared" ca="1" si="609"/>
        <v/>
      </c>
    </row>
    <row r="5566" spans="1:31" x14ac:dyDescent="0.25">
      <c r="A5566">
        <v>843518</v>
      </c>
      <c r="B5566" s="1">
        <v>38767.286666666667</v>
      </c>
      <c r="C5566">
        <v>21</v>
      </c>
      <c r="D5566">
        <v>7</v>
      </c>
      <c r="E5566">
        <v>314.60000000000002</v>
      </c>
      <c r="F5566" t="s">
        <v>115</v>
      </c>
      <c r="G5566">
        <v>-66</v>
      </c>
      <c r="H5566">
        <v>1140357168133</v>
      </c>
      <c r="I5566">
        <v>315</v>
      </c>
      <c r="J5566" t="s">
        <v>57</v>
      </c>
      <c r="K5566">
        <v>-63</v>
      </c>
      <c r="L5566">
        <v>-63.763636363636401</v>
      </c>
      <c r="M5566">
        <v>110</v>
      </c>
      <c r="N5566">
        <v>2.2130856565971899</v>
      </c>
      <c r="O5566">
        <v>1</v>
      </c>
      <c r="P5566">
        <f t="shared" si="611"/>
        <v>2.511886431509578E-7</v>
      </c>
      <c r="Q5566">
        <f t="shared" si="610"/>
        <v>-15.197061613760702</v>
      </c>
      <c r="R5566">
        <f>10^(L5566/10)</f>
        <v>4.2037449987417047E-7</v>
      </c>
      <c r="S5566">
        <f>LN(R5566)</f>
        <v>-14.682119856600226</v>
      </c>
      <c r="T5566">
        <v>2.5</v>
      </c>
      <c r="U5566">
        <v>-0.8</v>
      </c>
      <c r="V5566">
        <f t="shared" si="605"/>
        <v>20.077101384413041</v>
      </c>
      <c r="W5566">
        <f t="shared" si="606"/>
        <v>4.9807986763286211E-2</v>
      </c>
      <c r="X5566">
        <f t="shared" si="607"/>
        <v>2.4808355454116944E-3</v>
      </c>
      <c r="Z5566">
        <f ca="1">IF($F5566=$Z$1,1,0)</f>
        <v>0</v>
      </c>
      <c r="AA5566">
        <f ca="1">IF($I5566=$AA$1,1,0)</f>
        <v>0</v>
      </c>
      <c r="AB5566" t="str">
        <f t="shared" ca="1" si="608"/>
        <v/>
      </c>
      <c r="AC5566" t="str">
        <f ca="1">IF(AND(Z5566,AA5566),C5566,"")</f>
        <v/>
      </c>
      <c r="AD5566" t="str">
        <f ca="1">IF(AND(AA5566,Z5566),D5566,"")</f>
        <v/>
      </c>
      <c r="AE5566" t="str">
        <f t="shared" ca="1" si="609"/>
        <v/>
      </c>
    </row>
    <row r="5567" spans="1:31" x14ac:dyDescent="0.25">
      <c r="A5567">
        <v>843519</v>
      </c>
      <c r="B5567" s="1">
        <v>38767.286666666667</v>
      </c>
      <c r="C5567">
        <v>21</v>
      </c>
      <c r="D5567">
        <v>7</v>
      </c>
      <c r="E5567">
        <v>314.60000000000002</v>
      </c>
      <c r="F5567" t="s">
        <v>112</v>
      </c>
      <c r="G5567">
        <v>-59</v>
      </c>
      <c r="H5567">
        <v>1140357168133</v>
      </c>
      <c r="I5567">
        <v>315</v>
      </c>
      <c r="J5567" t="s">
        <v>57</v>
      </c>
      <c r="K5567">
        <v>-61</v>
      </c>
      <c r="L5567">
        <v>-59.027272727272702</v>
      </c>
      <c r="M5567">
        <v>110</v>
      </c>
      <c r="N5567">
        <v>4.1207888505267398</v>
      </c>
      <c r="O5567">
        <v>7.75</v>
      </c>
      <c r="P5567">
        <f t="shared" si="611"/>
        <v>1.2589254117941642E-6</v>
      </c>
      <c r="Q5567">
        <f t="shared" si="610"/>
        <v>-13.585252048664872</v>
      </c>
      <c r="R5567">
        <f>10^(L5567/10)</f>
        <v>1.2510444116489556E-6</v>
      </c>
      <c r="S5567">
        <f>LN(R5567)</f>
        <v>-13.591531826191213</v>
      </c>
      <c r="T5567">
        <v>7.5</v>
      </c>
      <c r="U5567">
        <v>6.3</v>
      </c>
      <c r="V5567">
        <f t="shared" si="605"/>
        <v>13.518135966175219</v>
      </c>
      <c r="W5567">
        <f t="shared" si="606"/>
        <v>7.39746961047128E-2</v>
      </c>
      <c r="X5567">
        <f t="shared" si="607"/>
        <v>5.472255663784612E-3</v>
      </c>
      <c r="Z5567">
        <f ca="1">IF($F5567=$Z$1,1,0)</f>
        <v>0</v>
      </c>
      <c r="AA5567">
        <f ca="1">IF($I5567=$AA$1,1,0)</f>
        <v>0</v>
      </c>
      <c r="AB5567" t="str">
        <f t="shared" ca="1" si="608"/>
        <v/>
      </c>
      <c r="AC5567" t="str">
        <f ca="1">IF(AND(Z5567,AA5567),C5567,"")</f>
        <v/>
      </c>
      <c r="AD5567" t="str">
        <f ca="1">IF(AND(AA5567,Z5567),D5567,"")</f>
        <v/>
      </c>
      <c r="AE5567" t="str">
        <f t="shared" ca="1" si="609"/>
        <v/>
      </c>
    </row>
    <row r="5568" spans="1:31" x14ac:dyDescent="0.25">
      <c r="A5568">
        <v>843520</v>
      </c>
      <c r="B5568" s="1">
        <v>38767.286666666667</v>
      </c>
      <c r="C5568">
        <v>21</v>
      </c>
      <c r="D5568">
        <v>7</v>
      </c>
      <c r="E5568">
        <v>314.60000000000002</v>
      </c>
      <c r="F5568" t="s">
        <v>113</v>
      </c>
      <c r="G5568">
        <v>-65</v>
      </c>
      <c r="H5568">
        <v>1140357168133</v>
      </c>
      <c r="I5568">
        <v>315</v>
      </c>
      <c r="J5568" t="s">
        <v>57</v>
      </c>
      <c r="K5568">
        <v>-67</v>
      </c>
      <c r="L5568">
        <v>-66.3805309734513</v>
      </c>
      <c r="M5568">
        <v>113</v>
      </c>
      <c r="N5568">
        <v>1.7643219259554299</v>
      </c>
      <c r="O5568">
        <v>3</v>
      </c>
      <c r="P5568">
        <f t="shared" si="611"/>
        <v>3.1622776601683734E-7</v>
      </c>
      <c r="Q5568">
        <f t="shared" si="610"/>
        <v>-14.966803104461299</v>
      </c>
      <c r="R5568">
        <f>10^(L5568/10)</f>
        <v>2.3011604576729133E-7</v>
      </c>
      <c r="S5568">
        <f>LN(R5568)</f>
        <v>-15.284682108449852</v>
      </c>
      <c r="T5568">
        <v>12.8</v>
      </c>
      <c r="U5568">
        <v>-2.8</v>
      </c>
      <c r="V5568">
        <f t="shared" si="605"/>
        <v>12.778106275970631</v>
      </c>
      <c r="W5568">
        <f t="shared" si="606"/>
        <v>7.8258857643132229E-2</v>
      </c>
      <c r="X5568">
        <f t="shared" si="607"/>
        <v>6.1244487996080345E-3</v>
      </c>
      <c r="Z5568">
        <f ca="1">IF($F5568=$Z$1,1,0)</f>
        <v>1</v>
      </c>
      <c r="AA5568">
        <f ca="1">IF($I5568=$AA$1,1,0)</f>
        <v>0</v>
      </c>
      <c r="AB5568" t="str">
        <f t="shared" ca="1" si="608"/>
        <v/>
      </c>
      <c r="AC5568" t="str">
        <f ca="1">IF(AND(Z5568,AA5568),C5568,"")</f>
        <v/>
      </c>
      <c r="AD5568" t="str">
        <f ca="1">IF(AND(AA5568,Z5568),D5568,"")</f>
        <v/>
      </c>
      <c r="AE5568" t="str">
        <f t="shared" ca="1" si="609"/>
        <v/>
      </c>
    </row>
    <row r="5569" spans="1:31" x14ac:dyDescent="0.25">
      <c r="A5569">
        <v>843521</v>
      </c>
      <c r="B5569" s="1">
        <v>38767.286666666667</v>
      </c>
      <c r="C5569">
        <v>21</v>
      </c>
      <c r="D5569">
        <v>7</v>
      </c>
      <c r="E5569">
        <v>314.60000000000002</v>
      </c>
      <c r="F5569" t="s">
        <v>117</v>
      </c>
      <c r="G5569">
        <v>-69</v>
      </c>
      <c r="H5569">
        <v>1140357168133</v>
      </c>
      <c r="I5569">
        <v>315</v>
      </c>
      <c r="J5569" t="s">
        <v>57</v>
      </c>
      <c r="K5569">
        <v>-73</v>
      </c>
      <c r="L5569">
        <v>-72.440860215053803</v>
      </c>
      <c r="M5569">
        <v>93</v>
      </c>
      <c r="N5569">
        <v>2.1185637341050598</v>
      </c>
      <c r="O5569">
        <v>1</v>
      </c>
      <c r="P5569">
        <f t="shared" si="611"/>
        <v>1.2589254117941651E-7</v>
      </c>
      <c r="Q5569">
        <f t="shared" si="610"/>
        <v>-15.887837141658917</v>
      </c>
      <c r="R5569">
        <f>10^(L5569/10)</f>
        <v>5.7005134998026804E-8</v>
      </c>
      <c r="S5569">
        <f>LN(R5569)</f>
        <v>-16.680124485484832</v>
      </c>
      <c r="T5569">
        <v>1</v>
      </c>
      <c r="U5569">
        <v>14</v>
      </c>
      <c r="V5569">
        <f t="shared" si="605"/>
        <v>21.189620100417091</v>
      </c>
      <c r="W5569">
        <f t="shared" si="606"/>
        <v>4.7192917818300872E-2</v>
      </c>
      <c r="X5569">
        <f t="shared" si="607"/>
        <v>2.2271714922048997E-3</v>
      </c>
      <c r="Z5569">
        <f ca="1">IF($F5569=$Z$1,1,0)</f>
        <v>0</v>
      </c>
      <c r="AA5569">
        <f ca="1">IF($I5569=$AA$1,1,0)</f>
        <v>0</v>
      </c>
      <c r="AB5569" t="str">
        <f t="shared" ca="1" si="608"/>
        <v/>
      </c>
      <c r="AC5569" t="str">
        <f ca="1">IF(AND(Z5569,AA5569),C5569,"")</f>
        <v/>
      </c>
      <c r="AD5569" t="str">
        <f ca="1">IF(AND(AA5569,Z5569),D5569,"")</f>
        <v/>
      </c>
      <c r="AE5569" t="str">
        <f t="shared" ca="1" si="609"/>
        <v/>
      </c>
    </row>
    <row r="5570" spans="1:31" x14ac:dyDescent="0.25">
      <c r="A5570">
        <v>844407</v>
      </c>
      <c r="B5570" s="1">
        <v>38767.287870370368</v>
      </c>
      <c r="C5570">
        <v>22</v>
      </c>
      <c r="D5570">
        <v>7</v>
      </c>
      <c r="E5570">
        <v>0.2</v>
      </c>
      <c r="F5570" t="s">
        <v>116</v>
      </c>
      <c r="G5570">
        <v>-47</v>
      </c>
      <c r="H5570">
        <v>1140357272619</v>
      </c>
      <c r="I5570">
        <v>0</v>
      </c>
      <c r="J5570" t="s">
        <v>63</v>
      </c>
      <c r="K5570">
        <v>-44</v>
      </c>
      <c r="L5570">
        <v>-44.752577319587601</v>
      </c>
      <c r="M5570">
        <v>97</v>
      </c>
      <c r="N5570">
        <v>1.9473856825404601</v>
      </c>
      <c r="O5570">
        <v>1</v>
      </c>
      <c r="P5570">
        <f t="shared" si="611"/>
        <v>1.9952623149688769E-5</v>
      </c>
      <c r="Q5570">
        <f t="shared" si="610"/>
        <v>-10.822149937072016</v>
      </c>
      <c r="R5570">
        <f>10^(L5570/10)</f>
        <v>3.3476671296910179E-5</v>
      </c>
      <c r="S5570">
        <f>LN(R5570)</f>
        <v>-10.304661740914584</v>
      </c>
      <c r="T5570">
        <v>33.5</v>
      </c>
      <c r="U5570">
        <v>9.3000000000000007</v>
      </c>
      <c r="V5570">
        <f t="shared" si="605"/>
        <v>11.727744881263405</v>
      </c>
      <c r="W5570">
        <f t="shared" si="606"/>
        <v>8.5267884842688713E-2</v>
      </c>
      <c r="X5570">
        <f t="shared" si="607"/>
        <v>7.2706121855460231E-3</v>
      </c>
      <c r="Z5570">
        <f ca="1">IF($F5570=$Z$1,1,0)</f>
        <v>0</v>
      </c>
      <c r="AA5570">
        <f ca="1">IF($I5570=$AA$1,1,0)</f>
        <v>0</v>
      </c>
      <c r="AB5570" t="str">
        <f t="shared" ca="1" si="608"/>
        <v/>
      </c>
      <c r="AC5570" t="str">
        <f ca="1">IF(AND(Z5570,AA5570),C5570,"")</f>
        <v/>
      </c>
      <c r="AD5570" t="str">
        <f ca="1">IF(AND(AA5570,Z5570),D5570,"")</f>
        <v/>
      </c>
      <c r="AE5570" t="str">
        <f t="shared" ca="1" si="609"/>
        <v/>
      </c>
    </row>
    <row r="5571" spans="1:31" x14ac:dyDescent="0.25">
      <c r="A5571">
        <v>844409</v>
      </c>
      <c r="B5571" s="1">
        <v>38767.287870370368</v>
      </c>
      <c r="C5571">
        <v>22</v>
      </c>
      <c r="D5571">
        <v>7</v>
      </c>
      <c r="E5571">
        <v>0.2</v>
      </c>
      <c r="F5571" t="s">
        <v>114</v>
      </c>
      <c r="G5571">
        <v>-53</v>
      </c>
      <c r="H5571">
        <v>1140357272619</v>
      </c>
      <c r="I5571">
        <v>0</v>
      </c>
      <c r="J5571" t="s">
        <v>63</v>
      </c>
      <c r="K5571">
        <v>-55</v>
      </c>
      <c r="L5571">
        <v>-54.90625</v>
      </c>
      <c r="M5571">
        <v>96</v>
      </c>
      <c r="N5571">
        <v>0.94119884358083195</v>
      </c>
      <c r="O5571">
        <v>1</v>
      </c>
      <c r="P5571">
        <f t="shared" si="611"/>
        <v>5.011872336272719E-6</v>
      </c>
      <c r="Q5571">
        <f t="shared" si="610"/>
        <v>-12.203700992868443</v>
      </c>
      <c r="R5571">
        <f>10^(L5571/10)</f>
        <v>3.2312830315225603E-6</v>
      </c>
      <c r="S5571">
        <f>LN(R5571)</f>
        <v>-12.642631276220433</v>
      </c>
      <c r="T5571">
        <v>33.5</v>
      </c>
      <c r="U5571">
        <v>2.8</v>
      </c>
      <c r="V5571">
        <f t="shared" ref="V5571:V5634" si="612">SQRT((T5571-C5571)^2+(U5571-D5571)^2)</f>
        <v>12.242957159118053</v>
      </c>
      <c r="W5571">
        <f t="shared" ref="W5571:W5634" si="613">1/V5571</f>
        <v>8.1679612776823368E-2</v>
      </c>
      <c r="X5571">
        <f t="shared" ref="X5571:X5634" si="614">1/(V5571^2)</f>
        <v>6.6715591433718063E-3</v>
      </c>
      <c r="Z5571">
        <f ca="1">IF($F5571=$Z$1,1,0)</f>
        <v>0</v>
      </c>
      <c r="AA5571">
        <f ca="1">IF($I5571=$AA$1,1,0)</f>
        <v>0</v>
      </c>
      <c r="AB5571" t="str">
        <f t="shared" ref="AB5571:AB5634" ca="1" si="615">IF(AND(AA5571,Z5571),ABS(L5571-AB$1)*AE5571/AE$7971,"")</f>
        <v/>
      </c>
      <c r="AC5571" t="str">
        <f ca="1">IF(AND(Z5571,AA5571),C5571,"")</f>
        <v/>
      </c>
      <c r="AD5571" t="str">
        <f ca="1">IF(AND(AA5571,Z5571),D5571,"")</f>
        <v/>
      </c>
      <c r="AE5571" t="str">
        <f t="shared" ref="AE5571:AE5634" ca="1" si="616">IF(AND(Z5571,AA5571),W5571,"")</f>
        <v/>
      </c>
    </row>
    <row r="5572" spans="1:31" x14ac:dyDescent="0.25">
      <c r="A5572">
        <v>844410</v>
      </c>
      <c r="B5572" s="1">
        <v>38767.287870370368</v>
      </c>
      <c r="C5572">
        <v>22</v>
      </c>
      <c r="D5572">
        <v>7</v>
      </c>
      <c r="E5572">
        <v>0.2</v>
      </c>
      <c r="F5572" t="s">
        <v>113</v>
      </c>
      <c r="G5572">
        <v>-58</v>
      </c>
      <c r="H5572">
        <v>1140357272619</v>
      </c>
      <c r="I5572">
        <v>0</v>
      </c>
      <c r="J5572" t="s">
        <v>63</v>
      </c>
      <c r="K5572">
        <v>-67</v>
      </c>
      <c r="L5572">
        <v>-66.288461538461505</v>
      </c>
      <c r="M5572">
        <v>104</v>
      </c>
      <c r="N5572">
        <v>2.5454054435968998</v>
      </c>
      <c r="O5572">
        <v>3</v>
      </c>
      <c r="P5572">
        <f t="shared" si="611"/>
        <v>1.5848931924611111E-6</v>
      </c>
      <c r="Q5572">
        <f t="shared" si="610"/>
        <v>-13.354993539365466</v>
      </c>
      <c r="R5572">
        <f>10^(L5572/10)</f>
        <v>2.3504653112930548E-7</v>
      </c>
      <c r="S5572">
        <f>LN(R5572)</f>
        <v>-15.263482337597061</v>
      </c>
      <c r="T5572">
        <v>12.8</v>
      </c>
      <c r="U5572">
        <v>-2.8</v>
      </c>
      <c r="V5572">
        <f t="shared" si="612"/>
        <v>13.441726079637244</v>
      </c>
      <c r="W5572">
        <f t="shared" si="613"/>
        <v>7.4395207436557684E-2</v>
      </c>
      <c r="X5572">
        <f t="shared" si="614"/>
        <v>5.5346468895284481E-3</v>
      </c>
      <c r="Z5572">
        <f ca="1">IF($F5572=$Z$1,1,0)</f>
        <v>1</v>
      </c>
      <c r="AA5572">
        <f ca="1">IF($I5572=$AA$1,1,0)</f>
        <v>0</v>
      </c>
      <c r="AB5572" t="str">
        <f t="shared" ca="1" si="615"/>
        <v/>
      </c>
      <c r="AC5572" t="str">
        <f ca="1">IF(AND(Z5572,AA5572),C5572,"")</f>
        <v/>
      </c>
      <c r="AD5572" t="str">
        <f ca="1">IF(AND(AA5572,Z5572),D5572,"")</f>
        <v/>
      </c>
      <c r="AE5572" t="str">
        <f t="shared" ca="1" si="616"/>
        <v/>
      </c>
    </row>
    <row r="5573" spans="1:31" x14ac:dyDescent="0.25">
      <c r="A5573">
        <v>844413</v>
      </c>
      <c r="B5573" s="1">
        <v>38767.287870370368</v>
      </c>
      <c r="C5573">
        <v>22</v>
      </c>
      <c r="D5573">
        <v>7</v>
      </c>
      <c r="E5573">
        <v>0.2</v>
      </c>
      <c r="F5573" t="s">
        <v>115</v>
      </c>
      <c r="G5573">
        <v>-61</v>
      </c>
      <c r="H5573">
        <v>1140357272619</v>
      </c>
      <c r="I5573">
        <v>0</v>
      </c>
      <c r="J5573" t="s">
        <v>63</v>
      </c>
      <c r="K5573">
        <v>-67</v>
      </c>
      <c r="L5573">
        <v>-66.632653061224502</v>
      </c>
      <c r="M5573">
        <v>98</v>
      </c>
      <c r="N5573">
        <v>2.4469116031962601</v>
      </c>
      <c r="O5573">
        <v>2</v>
      </c>
      <c r="P5573">
        <f t="shared" si="611"/>
        <v>7.9432823472428114E-7</v>
      </c>
      <c r="Q5573">
        <f t="shared" si="610"/>
        <v>-14.045769067263679</v>
      </c>
      <c r="R5573">
        <f>10^(L5573/10)</f>
        <v>2.1713743029375081E-7</v>
      </c>
      <c r="S5573">
        <f>LN(R5573)</f>
        <v>-15.342735364541962</v>
      </c>
      <c r="T5573">
        <v>2.5</v>
      </c>
      <c r="U5573">
        <v>-0.8</v>
      </c>
      <c r="V5573">
        <f t="shared" si="612"/>
        <v>21.002142747824564</v>
      </c>
      <c r="W5573">
        <f t="shared" si="613"/>
        <v>4.7614189276167146E-2</v>
      </c>
      <c r="X5573">
        <f t="shared" si="614"/>
        <v>2.2671110204266708E-3</v>
      </c>
      <c r="Z5573">
        <f ca="1">IF($F5573=$Z$1,1,0)</f>
        <v>0</v>
      </c>
      <c r="AA5573">
        <f ca="1">IF($I5573=$AA$1,1,0)</f>
        <v>0</v>
      </c>
      <c r="AB5573" t="str">
        <f t="shared" ca="1" si="615"/>
        <v/>
      </c>
      <c r="AC5573" t="str">
        <f ca="1">IF(AND(Z5573,AA5573),C5573,"")</f>
        <v/>
      </c>
      <c r="AD5573" t="str">
        <f ca="1">IF(AND(AA5573,Z5573),D5573,"")</f>
        <v/>
      </c>
      <c r="AE5573" t="str">
        <f t="shared" ca="1" si="616"/>
        <v/>
      </c>
    </row>
    <row r="5574" spans="1:31" x14ac:dyDescent="0.25">
      <c r="A5574">
        <v>844414</v>
      </c>
      <c r="B5574" s="1">
        <v>38767.287870370368</v>
      </c>
      <c r="C5574">
        <v>22</v>
      </c>
      <c r="D5574">
        <v>7</v>
      </c>
      <c r="E5574">
        <v>0.2</v>
      </c>
      <c r="F5574" t="s">
        <v>112</v>
      </c>
      <c r="G5574">
        <v>-62</v>
      </c>
      <c r="H5574">
        <v>1140357272619</v>
      </c>
      <c r="I5574">
        <v>0</v>
      </c>
      <c r="J5574" t="s">
        <v>63</v>
      </c>
      <c r="K5574">
        <v>-62</v>
      </c>
      <c r="L5574">
        <v>-60.5</v>
      </c>
      <c r="M5574">
        <v>110</v>
      </c>
      <c r="N5574">
        <v>2.8566677193393701</v>
      </c>
      <c r="O5574">
        <v>1</v>
      </c>
      <c r="P5574">
        <f t="shared" si="611"/>
        <v>6.3095734448019254E-7</v>
      </c>
      <c r="Q5574">
        <f t="shared" si="610"/>
        <v>-14.276027576563084</v>
      </c>
      <c r="R5574">
        <f>10^(L5574/10)</f>
        <v>8.9125093813374487E-7</v>
      </c>
      <c r="S5574">
        <f>LN(R5574)</f>
        <v>-13.930639812613977</v>
      </c>
      <c r="T5574">
        <v>7.5</v>
      </c>
      <c r="U5574">
        <v>6.3</v>
      </c>
      <c r="V5574">
        <f t="shared" si="612"/>
        <v>14.516886718577094</v>
      </c>
      <c r="W5574">
        <f t="shared" si="613"/>
        <v>6.8885293340500572E-2</v>
      </c>
      <c r="X5574">
        <f t="shared" si="614"/>
        <v>4.7451836386068133E-3</v>
      </c>
      <c r="Z5574">
        <f ca="1">IF($F5574=$Z$1,1,0)</f>
        <v>0</v>
      </c>
      <c r="AA5574">
        <f ca="1">IF($I5574=$AA$1,1,0)</f>
        <v>0</v>
      </c>
      <c r="AB5574" t="str">
        <f t="shared" ca="1" si="615"/>
        <v/>
      </c>
      <c r="AC5574" t="str">
        <f ca="1">IF(AND(Z5574,AA5574),C5574,"")</f>
        <v/>
      </c>
      <c r="AD5574" t="str">
        <f ca="1">IF(AND(AA5574,Z5574),D5574,"")</f>
        <v/>
      </c>
      <c r="AE5574" t="str">
        <f t="shared" ca="1" si="616"/>
        <v/>
      </c>
    </row>
    <row r="5575" spans="1:31" x14ac:dyDescent="0.25">
      <c r="A5575">
        <v>844416</v>
      </c>
      <c r="B5575" s="1">
        <v>38767.287870370368</v>
      </c>
      <c r="C5575">
        <v>22</v>
      </c>
      <c r="D5575">
        <v>7</v>
      </c>
      <c r="E5575">
        <v>0.2</v>
      </c>
      <c r="F5575" t="s">
        <v>117</v>
      </c>
      <c r="G5575">
        <v>-75</v>
      </c>
      <c r="H5575">
        <v>1140357272619</v>
      </c>
      <c r="I5575">
        <v>0</v>
      </c>
      <c r="J5575" t="s">
        <v>63</v>
      </c>
      <c r="K5575">
        <v>-71</v>
      </c>
      <c r="L5575">
        <v>-70.326732673267301</v>
      </c>
      <c r="M5575">
        <v>101</v>
      </c>
      <c r="N5575">
        <v>3.1940848795581198</v>
      </c>
      <c r="O5575">
        <v>3</v>
      </c>
      <c r="P5575">
        <f t="shared" si="611"/>
        <v>3.1622776601683699E-8</v>
      </c>
      <c r="Q5575">
        <f t="shared" si="610"/>
        <v>-17.269388197455346</v>
      </c>
      <c r="R5575">
        <f>10^(L5575/10)</f>
        <v>9.2752736741780056E-8</v>
      </c>
      <c r="S5575">
        <f>LN(R5575)</f>
        <v>-16.19332862924426</v>
      </c>
      <c r="T5575">
        <v>1</v>
      </c>
      <c r="U5575">
        <v>14</v>
      </c>
      <c r="V5575">
        <f t="shared" si="612"/>
        <v>22.135943621178654</v>
      </c>
      <c r="W5575">
        <f t="shared" si="613"/>
        <v>4.5175395145262566E-2</v>
      </c>
      <c r="X5575">
        <f t="shared" si="614"/>
        <v>2.0408163265306124E-3</v>
      </c>
      <c r="Z5575">
        <f ca="1">IF($F5575=$Z$1,1,0)</f>
        <v>0</v>
      </c>
      <c r="AA5575">
        <f ca="1">IF($I5575=$AA$1,1,0)</f>
        <v>0</v>
      </c>
      <c r="AB5575" t="str">
        <f t="shared" ca="1" si="615"/>
        <v/>
      </c>
      <c r="AC5575" t="str">
        <f ca="1">IF(AND(Z5575,AA5575),C5575,"")</f>
        <v/>
      </c>
      <c r="AD5575" t="str">
        <f ca="1">IF(AND(AA5575,Z5575),D5575,"")</f>
        <v/>
      </c>
      <c r="AE5575" t="str">
        <f t="shared" ca="1" si="616"/>
        <v/>
      </c>
    </row>
    <row r="5576" spans="1:31" x14ac:dyDescent="0.25">
      <c r="A5576">
        <v>845280</v>
      </c>
      <c r="B5576" s="1">
        <v>38767.288368055553</v>
      </c>
      <c r="C5576">
        <v>22</v>
      </c>
      <c r="D5576">
        <v>7</v>
      </c>
      <c r="E5576">
        <v>44.8</v>
      </c>
      <c r="F5576" t="s">
        <v>116</v>
      </c>
      <c r="G5576">
        <v>-50</v>
      </c>
      <c r="H5576">
        <v>1140357315626</v>
      </c>
      <c r="I5576">
        <v>45</v>
      </c>
      <c r="J5576" t="s">
        <v>63</v>
      </c>
      <c r="K5576">
        <v>-45</v>
      </c>
      <c r="L5576">
        <v>-45.098901098901102</v>
      </c>
      <c r="M5576">
        <v>91</v>
      </c>
      <c r="N5576">
        <v>1.8382053147020301</v>
      </c>
      <c r="O5576">
        <v>3</v>
      </c>
      <c r="P5576">
        <f t="shared" si="611"/>
        <v>1.0000000000000001E-5</v>
      </c>
      <c r="Q5576">
        <f t="shared" si="610"/>
        <v>-11.512925464970229</v>
      </c>
      <c r="R5576">
        <f>10^(L5576/10)</f>
        <v>3.0910774730097729E-5</v>
      </c>
      <c r="S5576">
        <f>LN(R5576)</f>
        <v>-10.384405738074246</v>
      </c>
      <c r="T5576">
        <v>33.5</v>
      </c>
      <c r="U5576">
        <v>9.3000000000000007</v>
      </c>
      <c r="V5576">
        <f t="shared" si="612"/>
        <v>11.727744881263405</v>
      </c>
      <c r="W5576">
        <f t="shared" si="613"/>
        <v>8.5267884842688713E-2</v>
      </c>
      <c r="X5576">
        <f t="shared" si="614"/>
        <v>7.2706121855460231E-3</v>
      </c>
      <c r="Z5576">
        <f ca="1">IF($F5576=$Z$1,1,0)</f>
        <v>0</v>
      </c>
      <c r="AA5576">
        <f ca="1">IF($I5576=$AA$1,1,0)</f>
        <v>0</v>
      </c>
      <c r="AB5576" t="str">
        <f t="shared" ca="1" si="615"/>
        <v/>
      </c>
      <c r="AC5576" t="str">
        <f ca="1">IF(AND(Z5576,AA5576),C5576,"")</f>
        <v/>
      </c>
      <c r="AD5576" t="str">
        <f ca="1">IF(AND(AA5576,Z5576),D5576,"")</f>
        <v/>
      </c>
      <c r="AE5576" t="str">
        <f t="shared" ca="1" si="616"/>
        <v/>
      </c>
    </row>
    <row r="5577" spans="1:31" x14ac:dyDescent="0.25">
      <c r="A5577">
        <v>845281</v>
      </c>
      <c r="B5577" s="1">
        <v>38767.288368055553</v>
      </c>
      <c r="C5577">
        <v>22</v>
      </c>
      <c r="D5577">
        <v>7</v>
      </c>
      <c r="E5577">
        <v>44.8</v>
      </c>
      <c r="F5577" t="s">
        <v>114</v>
      </c>
      <c r="G5577">
        <v>-54</v>
      </c>
      <c r="H5577">
        <v>1140357315626</v>
      </c>
      <c r="I5577">
        <v>45</v>
      </c>
      <c r="J5577" t="s">
        <v>63</v>
      </c>
      <c r="K5577">
        <v>-54</v>
      </c>
      <c r="L5577">
        <v>-54.521739130434803</v>
      </c>
      <c r="M5577">
        <v>92</v>
      </c>
      <c r="N5577">
        <v>1.0739498921084101</v>
      </c>
      <c r="O5577">
        <v>1</v>
      </c>
      <c r="P5577">
        <f t="shared" si="611"/>
        <v>3.9810717055349657E-6</v>
      </c>
      <c r="Q5577">
        <f t="shared" si="610"/>
        <v>-12.433959502167848</v>
      </c>
      <c r="R5577">
        <f>10^(L5577/10)</f>
        <v>3.530417660538811E-6</v>
      </c>
      <c r="S5577">
        <f>LN(R5577)</f>
        <v>-12.554094376584933</v>
      </c>
      <c r="T5577">
        <v>33.5</v>
      </c>
      <c r="U5577">
        <v>2.8</v>
      </c>
      <c r="V5577">
        <f t="shared" si="612"/>
        <v>12.242957159118053</v>
      </c>
      <c r="W5577">
        <f t="shared" si="613"/>
        <v>8.1679612776823368E-2</v>
      </c>
      <c r="X5577">
        <f t="shared" si="614"/>
        <v>6.6715591433718063E-3</v>
      </c>
      <c r="Z5577">
        <f ca="1">IF($F5577=$Z$1,1,0)</f>
        <v>0</v>
      </c>
      <c r="AA5577">
        <f ca="1">IF($I5577=$AA$1,1,0)</f>
        <v>0</v>
      </c>
      <c r="AB5577" t="str">
        <f t="shared" ca="1" si="615"/>
        <v/>
      </c>
      <c r="AC5577" t="str">
        <f ca="1">IF(AND(Z5577,AA5577),C5577,"")</f>
        <v/>
      </c>
      <c r="AD5577" t="str">
        <f ca="1">IF(AND(AA5577,Z5577),D5577,"")</f>
        <v/>
      </c>
      <c r="AE5577" t="str">
        <f t="shared" ca="1" si="616"/>
        <v/>
      </c>
    </row>
    <row r="5578" spans="1:31" x14ac:dyDescent="0.25">
      <c r="A5578">
        <v>845282</v>
      </c>
      <c r="B5578" s="1">
        <v>38767.288368055553</v>
      </c>
      <c r="C5578">
        <v>22</v>
      </c>
      <c r="D5578">
        <v>7</v>
      </c>
      <c r="E5578">
        <v>44.8</v>
      </c>
      <c r="F5578" t="s">
        <v>112</v>
      </c>
      <c r="G5578">
        <v>-52</v>
      </c>
      <c r="H5578">
        <v>1140357315626</v>
      </c>
      <c r="I5578">
        <v>45</v>
      </c>
      <c r="J5578" t="s">
        <v>63</v>
      </c>
      <c r="K5578">
        <v>-52</v>
      </c>
      <c r="L5578">
        <v>-53.8363636363636</v>
      </c>
      <c r="M5578">
        <v>110</v>
      </c>
      <c r="N5578">
        <v>3.5075992802189</v>
      </c>
      <c r="O5578">
        <v>7</v>
      </c>
      <c r="P5578">
        <f t="shared" si="611"/>
        <v>6.3095734448019212E-6</v>
      </c>
      <c r="Q5578">
        <f t="shared" si="610"/>
        <v>-11.973442483569039</v>
      </c>
      <c r="R5578">
        <f>10^(L5578/10)</f>
        <v>4.133934930091005E-6</v>
      </c>
      <c r="S5578">
        <f>LN(R5578)</f>
        <v>-12.396280837009755</v>
      </c>
      <c r="T5578">
        <v>7.5</v>
      </c>
      <c r="U5578">
        <v>6.3</v>
      </c>
      <c r="V5578">
        <f t="shared" si="612"/>
        <v>14.516886718577094</v>
      </c>
      <c r="W5578">
        <f t="shared" si="613"/>
        <v>6.8885293340500572E-2</v>
      </c>
      <c r="X5578">
        <f t="shared" si="614"/>
        <v>4.7451836386068133E-3</v>
      </c>
      <c r="Z5578">
        <f ca="1">IF($F5578=$Z$1,1,0)</f>
        <v>0</v>
      </c>
      <c r="AA5578">
        <f ca="1">IF($I5578=$AA$1,1,0)</f>
        <v>0</v>
      </c>
      <c r="AB5578" t="str">
        <f t="shared" ca="1" si="615"/>
        <v/>
      </c>
      <c r="AC5578" t="str">
        <f ca="1">IF(AND(Z5578,AA5578),C5578,"")</f>
        <v/>
      </c>
      <c r="AD5578" t="str">
        <f ca="1">IF(AND(AA5578,Z5578),D5578,"")</f>
        <v/>
      </c>
      <c r="AE5578" t="str">
        <f t="shared" ca="1" si="616"/>
        <v/>
      </c>
    </row>
    <row r="5579" spans="1:31" x14ac:dyDescent="0.25">
      <c r="A5579">
        <v>845283</v>
      </c>
      <c r="B5579" s="1">
        <v>38767.288368055553</v>
      </c>
      <c r="C5579">
        <v>22</v>
      </c>
      <c r="D5579">
        <v>7</v>
      </c>
      <c r="E5579">
        <v>44.8</v>
      </c>
      <c r="F5579" t="s">
        <v>113</v>
      </c>
      <c r="G5579">
        <v>-70</v>
      </c>
      <c r="H5579">
        <v>1140357315626</v>
      </c>
      <c r="I5579">
        <v>45</v>
      </c>
      <c r="J5579" t="s">
        <v>63</v>
      </c>
      <c r="K5579">
        <v>-66</v>
      </c>
      <c r="L5579">
        <v>-65.757894736842104</v>
      </c>
      <c r="M5579">
        <v>95</v>
      </c>
      <c r="N5579">
        <v>2.53786553587133</v>
      </c>
      <c r="O5579">
        <v>4</v>
      </c>
      <c r="P5579">
        <f t="shared" si="611"/>
        <v>9.9999999999999995E-8</v>
      </c>
      <c r="Q5579">
        <f t="shared" si="610"/>
        <v>-16.11809565095832</v>
      </c>
      <c r="R5579">
        <f>10^(L5579/10)</f>
        <v>2.6558927065976575E-7</v>
      </c>
      <c r="S5579">
        <f>LN(R5579)</f>
        <v>-15.141314816772425</v>
      </c>
      <c r="T5579">
        <v>12.8</v>
      </c>
      <c r="U5579">
        <v>-2.8</v>
      </c>
      <c r="V5579">
        <f t="shared" si="612"/>
        <v>13.441726079637244</v>
      </c>
      <c r="W5579">
        <f t="shared" si="613"/>
        <v>7.4395207436557684E-2</v>
      </c>
      <c r="X5579">
        <f t="shared" si="614"/>
        <v>5.5346468895284481E-3</v>
      </c>
      <c r="Z5579">
        <f ca="1">IF($F5579=$Z$1,1,0)</f>
        <v>1</v>
      </c>
      <c r="AA5579">
        <f ca="1">IF($I5579=$AA$1,1,0)</f>
        <v>0</v>
      </c>
      <c r="AB5579" t="str">
        <f t="shared" ca="1" si="615"/>
        <v/>
      </c>
      <c r="AC5579" t="str">
        <f ca="1">IF(AND(Z5579,AA5579),C5579,"")</f>
        <v/>
      </c>
      <c r="AD5579" t="str">
        <f ca="1">IF(AND(AA5579,Z5579),D5579,"")</f>
        <v/>
      </c>
      <c r="AE5579" t="str">
        <f t="shared" ca="1" si="616"/>
        <v/>
      </c>
    </row>
    <row r="5580" spans="1:31" x14ac:dyDescent="0.25">
      <c r="A5580">
        <v>845284</v>
      </c>
      <c r="B5580" s="1">
        <v>38767.288368055553</v>
      </c>
      <c r="C5580">
        <v>22</v>
      </c>
      <c r="D5580">
        <v>7</v>
      </c>
      <c r="E5580">
        <v>44.8</v>
      </c>
      <c r="F5580" t="s">
        <v>117</v>
      </c>
      <c r="G5580">
        <v>-70</v>
      </c>
      <c r="H5580">
        <v>1140357315626</v>
      </c>
      <c r="I5580">
        <v>45</v>
      </c>
      <c r="J5580" t="s">
        <v>63</v>
      </c>
      <c r="K5580">
        <v>-68</v>
      </c>
      <c r="L5580">
        <v>-67.662499999999994</v>
      </c>
      <c r="M5580">
        <v>80</v>
      </c>
      <c r="N5580">
        <v>1.7856229633068099</v>
      </c>
      <c r="O5580">
        <v>2</v>
      </c>
      <c r="P5580">
        <f t="shared" si="611"/>
        <v>9.9999999999999995E-8</v>
      </c>
      <c r="Q5580">
        <f t="shared" si="610"/>
        <v>-16.11809565095832</v>
      </c>
      <c r="R5580">
        <f>10^(L5580/10)</f>
        <v>1.7129709582932141E-7</v>
      </c>
      <c r="S5580">
        <f>LN(R5580)</f>
        <v>-15.579866385470961</v>
      </c>
      <c r="T5580">
        <v>1</v>
      </c>
      <c r="U5580">
        <v>14</v>
      </c>
      <c r="V5580">
        <f t="shared" si="612"/>
        <v>22.135943621178654</v>
      </c>
      <c r="W5580">
        <f t="shared" si="613"/>
        <v>4.5175395145262566E-2</v>
      </c>
      <c r="X5580">
        <f t="shared" si="614"/>
        <v>2.0408163265306124E-3</v>
      </c>
      <c r="Z5580">
        <f ca="1">IF($F5580=$Z$1,1,0)</f>
        <v>0</v>
      </c>
      <c r="AA5580">
        <f ca="1">IF($I5580=$AA$1,1,0)</f>
        <v>0</v>
      </c>
      <c r="AB5580" t="str">
        <f t="shared" ca="1" si="615"/>
        <v/>
      </c>
      <c r="AC5580" t="str">
        <f ca="1">IF(AND(Z5580,AA5580),C5580,"")</f>
        <v/>
      </c>
      <c r="AD5580" t="str">
        <f ca="1">IF(AND(AA5580,Z5580),D5580,"")</f>
        <v/>
      </c>
      <c r="AE5580" t="str">
        <f t="shared" ca="1" si="616"/>
        <v/>
      </c>
    </row>
    <row r="5581" spans="1:31" x14ac:dyDescent="0.25">
      <c r="A5581">
        <v>845290</v>
      </c>
      <c r="B5581" s="1">
        <v>38767.288368055553</v>
      </c>
      <c r="C5581">
        <v>22</v>
      </c>
      <c r="D5581">
        <v>7</v>
      </c>
      <c r="E5581">
        <v>44.8</v>
      </c>
      <c r="F5581" t="s">
        <v>115</v>
      </c>
      <c r="G5581">
        <v>-68</v>
      </c>
      <c r="H5581">
        <v>1140357315878</v>
      </c>
      <c r="I5581">
        <v>45</v>
      </c>
      <c r="J5581" t="s">
        <v>63</v>
      </c>
      <c r="K5581">
        <v>-63</v>
      </c>
      <c r="L5581">
        <v>-63.215053763440899</v>
      </c>
      <c r="M5581">
        <v>93</v>
      </c>
      <c r="N5581">
        <v>1.94963465008632</v>
      </c>
      <c r="O5581">
        <v>1</v>
      </c>
      <c r="P5581">
        <f t="shared" si="611"/>
        <v>1.5848931924611122E-7</v>
      </c>
      <c r="Q5581">
        <f t="shared" si="610"/>
        <v>-15.657578632359511</v>
      </c>
      <c r="R5581">
        <f>10^(L5581/10)</f>
        <v>4.7697390938904674E-7</v>
      </c>
      <c r="S5581">
        <f>LN(R5581)</f>
        <v>-14.555804044851618</v>
      </c>
      <c r="T5581">
        <v>2.5</v>
      </c>
      <c r="U5581">
        <v>-0.8</v>
      </c>
      <c r="V5581">
        <f t="shared" si="612"/>
        <v>21.002142747824564</v>
      </c>
      <c r="W5581">
        <f t="shared" si="613"/>
        <v>4.7614189276167146E-2</v>
      </c>
      <c r="X5581">
        <f t="shared" si="614"/>
        <v>2.2671110204266708E-3</v>
      </c>
      <c r="Z5581">
        <f ca="1">IF($F5581=$Z$1,1,0)</f>
        <v>0</v>
      </c>
      <c r="AA5581">
        <f ca="1">IF($I5581=$AA$1,1,0)</f>
        <v>0</v>
      </c>
      <c r="AB5581" t="str">
        <f t="shared" ca="1" si="615"/>
        <v/>
      </c>
      <c r="AC5581" t="str">
        <f ca="1">IF(AND(Z5581,AA5581),C5581,"")</f>
        <v/>
      </c>
      <c r="AD5581" t="str">
        <f ca="1">IF(AND(AA5581,Z5581),D5581,"")</f>
        <v/>
      </c>
      <c r="AE5581" t="str">
        <f t="shared" ca="1" si="616"/>
        <v/>
      </c>
    </row>
    <row r="5582" spans="1:31" x14ac:dyDescent="0.25">
      <c r="A5582">
        <v>846109</v>
      </c>
      <c r="B5582" s="1">
        <v>38767.288912037038</v>
      </c>
      <c r="C5582">
        <v>22</v>
      </c>
      <c r="D5582">
        <v>7</v>
      </c>
      <c r="E5582">
        <v>90.3</v>
      </c>
      <c r="F5582" t="s">
        <v>116</v>
      </c>
      <c r="G5582">
        <v>-44</v>
      </c>
      <c r="H5582">
        <v>1140357362713</v>
      </c>
      <c r="I5582">
        <v>90</v>
      </c>
      <c r="J5582" t="s">
        <v>63</v>
      </c>
      <c r="K5582">
        <v>-45</v>
      </c>
      <c r="L5582">
        <v>-45.266666666666701</v>
      </c>
      <c r="M5582">
        <v>90</v>
      </c>
      <c r="N5582">
        <v>1.54192350325418</v>
      </c>
      <c r="O5582">
        <v>2</v>
      </c>
      <c r="P5582">
        <f t="shared" si="611"/>
        <v>3.9810717055349634E-5</v>
      </c>
      <c r="Q5582">
        <f t="shared" si="610"/>
        <v>-10.131374409173803</v>
      </c>
      <c r="R5582">
        <f>10^(L5582/10)</f>
        <v>2.9739477452345832E-5</v>
      </c>
      <c r="S5582">
        <f>LN(R5582)</f>
        <v>-10.423035187619721</v>
      </c>
      <c r="T5582">
        <v>33.5</v>
      </c>
      <c r="U5582">
        <v>9.3000000000000007</v>
      </c>
      <c r="V5582">
        <f t="shared" si="612"/>
        <v>11.727744881263405</v>
      </c>
      <c r="W5582">
        <f t="shared" si="613"/>
        <v>8.5267884842688713E-2</v>
      </c>
      <c r="X5582">
        <f t="shared" si="614"/>
        <v>7.2706121855460231E-3</v>
      </c>
      <c r="Z5582">
        <f ca="1">IF($F5582=$Z$1,1,0)</f>
        <v>0</v>
      </c>
      <c r="AA5582">
        <f ca="1">IF($I5582=$AA$1,1,0)</f>
        <v>0</v>
      </c>
      <c r="AB5582" t="str">
        <f t="shared" ca="1" si="615"/>
        <v/>
      </c>
      <c r="AC5582" t="str">
        <f ca="1">IF(AND(Z5582,AA5582),C5582,"")</f>
        <v/>
      </c>
      <c r="AD5582" t="str">
        <f ca="1">IF(AND(AA5582,Z5582),D5582,"")</f>
        <v/>
      </c>
      <c r="AE5582" t="str">
        <f t="shared" ca="1" si="616"/>
        <v/>
      </c>
    </row>
    <row r="5583" spans="1:31" x14ac:dyDescent="0.25">
      <c r="A5583">
        <v>846110</v>
      </c>
      <c r="B5583" s="1">
        <v>38767.288912037038</v>
      </c>
      <c r="C5583">
        <v>22</v>
      </c>
      <c r="D5583">
        <v>7</v>
      </c>
      <c r="E5583">
        <v>90.3</v>
      </c>
      <c r="F5583" t="s">
        <v>114</v>
      </c>
      <c r="G5583">
        <v>-55</v>
      </c>
      <c r="H5583">
        <v>1140357362713</v>
      </c>
      <c r="I5583">
        <v>90</v>
      </c>
      <c r="J5583" t="s">
        <v>63</v>
      </c>
      <c r="K5583">
        <v>-56</v>
      </c>
      <c r="L5583">
        <v>-56</v>
      </c>
      <c r="M5583">
        <v>89</v>
      </c>
      <c r="N5583">
        <v>1.13818036595899</v>
      </c>
      <c r="O5583">
        <v>2</v>
      </c>
      <c r="P5583">
        <f t="shared" si="611"/>
        <v>3.1622776601683767E-6</v>
      </c>
      <c r="Q5583">
        <f t="shared" si="610"/>
        <v>-12.664218011467252</v>
      </c>
      <c r="R5583">
        <f>10^(L5583/10)</f>
        <v>2.5118864315095806E-6</v>
      </c>
      <c r="S5583">
        <f>LN(R5583)</f>
        <v>-12.894476520766656</v>
      </c>
      <c r="T5583">
        <v>33.5</v>
      </c>
      <c r="U5583">
        <v>2.8</v>
      </c>
      <c r="V5583">
        <f t="shared" si="612"/>
        <v>12.242957159118053</v>
      </c>
      <c r="W5583">
        <f t="shared" si="613"/>
        <v>8.1679612776823368E-2</v>
      </c>
      <c r="X5583">
        <f t="shared" si="614"/>
        <v>6.6715591433718063E-3</v>
      </c>
      <c r="Z5583">
        <f ca="1">IF($F5583=$Z$1,1,0)</f>
        <v>0</v>
      </c>
      <c r="AA5583">
        <f ca="1">IF($I5583=$AA$1,1,0)</f>
        <v>0</v>
      </c>
      <c r="AB5583" t="str">
        <f t="shared" ca="1" si="615"/>
        <v/>
      </c>
      <c r="AC5583" t="str">
        <f ca="1">IF(AND(Z5583,AA5583),C5583,"")</f>
        <v/>
      </c>
      <c r="AD5583" t="str">
        <f ca="1">IF(AND(AA5583,Z5583),D5583,"")</f>
        <v/>
      </c>
      <c r="AE5583" t="str">
        <f t="shared" ca="1" si="616"/>
        <v/>
      </c>
    </row>
    <row r="5584" spans="1:31" x14ac:dyDescent="0.25">
      <c r="A5584">
        <v>846111</v>
      </c>
      <c r="B5584" s="1">
        <v>38767.288912037038</v>
      </c>
      <c r="C5584">
        <v>22</v>
      </c>
      <c r="D5584">
        <v>7</v>
      </c>
      <c r="E5584">
        <v>90.3</v>
      </c>
      <c r="F5584" t="s">
        <v>112</v>
      </c>
      <c r="G5584">
        <v>-51</v>
      </c>
      <c r="H5584">
        <v>1140357362713</v>
      </c>
      <c r="I5584">
        <v>90</v>
      </c>
      <c r="J5584" t="s">
        <v>63</v>
      </c>
      <c r="K5584">
        <v>-51</v>
      </c>
      <c r="L5584">
        <v>-52.709090909090897</v>
      </c>
      <c r="M5584">
        <v>110</v>
      </c>
      <c r="N5584">
        <v>3.79605167776778</v>
      </c>
      <c r="O5584">
        <v>7</v>
      </c>
      <c r="P5584">
        <f t="shared" si="611"/>
        <v>7.9432823472428065E-6</v>
      </c>
      <c r="Q5584">
        <f t="shared" si="610"/>
        <v>-11.743183974269634</v>
      </c>
      <c r="R5584">
        <f>10^(L5584/10)</f>
        <v>5.3590882537970543E-6</v>
      </c>
      <c r="S5584">
        <f>LN(R5584)</f>
        <v>-12.136716699254068</v>
      </c>
      <c r="T5584">
        <v>7.5</v>
      </c>
      <c r="U5584">
        <v>6.3</v>
      </c>
      <c r="V5584">
        <f t="shared" si="612"/>
        <v>14.516886718577094</v>
      </c>
      <c r="W5584">
        <f t="shared" si="613"/>
        <v>6.8885293340500572E-2</v>
      </c>
      <c r="X5584">
        <f t="shared" si="614"/>
        <v>4.7451836386068133E-3</v>
      </c>
      <c r="Z5584">
        <f ca="1">IF($F5584=$Z$1,1,0)</f>
        <v>0</v>
      </c>
      <c r="AA5584">
        <f ca="1">IF($I5584=$AA$1,1,0)</f>
        <v>0</v>
      </c>
      <c r="AB5584" t="str">
        <f t="shared" ca="1" si="615"/>
        <v/>
      </c>
      <c r="AC5584" t="str">
        <f ca="1">IF(AND(Z5584,AA5584),C5584,"")</f>
        <v/>
      </c>
      <c r="AD5584" t="str">
        <f ca="1">IF(AND(AA5584,Z5584),D5584,"")</f>
        <v/>
      </c>
      <c r="AE5584" t="str">
        <f t="shared" ca="1" si="616"/>
        <v/>
      </c>
    </row>
    <row r="5585" spans="1:31" x14ac:dyDescent="0.25">
      <c r="A5585">
        <v>846112</v>
      </c>
      <c r="B5585" s="1">
        <v>38767.288912037038</v>
      </c>
      <c r="C5585">
        <v>22</v>
      </c>
      <c r="D5585">
        <v>7</v>
      </c>
      <c r="E5585">
        <v>90.3</v>
      </c>
      <c r="F5585" t="s">
        <v>113</v>
      </c>
      <c r="G5585">
        <v>-62</v>
      </c>
      <c r="H5585">
        <v>1140357362713</v>
      </c>
      <c r="I5585">
        <v>90</v>
      </c>
      <c r="J5585" t="s">
        <v>63</v>
      </c>
      <c r="K5585">
        <v>-63</v>
      </c>
      <c r="L5585">
        <v>-62.980769230769198</v>
      </c>
      <c r="M5585">
        <v>104</v>
      </c>
      <c r="N5585">
        <v>2.3440930480834599</v>
      </c>
      <c r="O5585">
        <v>4</v>
      </c>
      <c r="P5585">
        <f t="shared" si="611"/>
        <v>6.3095734448019254E-7</v>
      </c>
      <c r="Q5585">
        <f t="shared" si="610"/>
        <v>-14.276027576563084</v>
      </c>
      <c r="R5585">
        <f>10^(L5585/10)</f>
        <v>5.0341143568569657E-7</v>
      </c>
      <c r="S5585">
        <f>LN(R5585)</f>
        <v>-14.501858037606723</v>
      </c>
      <c r="T5585">
        <v>12.8</v>
      </c>
      <c r="U5585">
        <v>-2.8</v>
      </c>
      <c r="V5585">
        <f t="shared" si="612"/>
        <v>13.441726079637244</v>
      </c>
      <c r="W5585">
        <f t="shared" si="613"/>
        <v>7.4395207436557684E-2</v>
      </c>
      <c r="X5585">
        <f t="shared" si="614"/>
        <v>5.5346468895284481E-3</v>
      </c>
      <c r="Z5585">
        <f ca="1">IF($F5585=$Z$1,1,0)</f>
        <v>1</v>
      </c>
      <c r="AA5585">
        <f ca="1">IF($I5585=$AA$1,1,0)</f>
        <v>0</v>
      </c>
      <c r="AB5585" t="str">
        <f t="shared" ca="1" si="615"/>
        <v/>
      </c>
      <c r="AC5585" t="str">
        <f ca="1">IF(AND(Z5585,AA5585),C5585,"")</f>
        <v/>
      </c>
      <c r="AD5585" t="str">
        <f ca="1">IF(AND(AA5585,Z5585),D5585,"")</f>
        <v/>
      </c>
      <c r="AE5585" t="str">
        <f t="shared" ca="1" si="616"/>
        <v/>
      </c>
    </row>
    <row r="5586" spans="1:31" x14ac:dyDescent="0.25">
      <c r="A5586">
        <v>846113</v>
      </c>
      <c r="B5586" s="1">
        <v>38767.288912037038</v>
      </c>
      <c r="C5586">
        <v>22</v>
      </c>
      <c r="D5586">
        <v>7</v>
      </c>
      <c r="E5586">
        <v>90.3</v>
      </c>
      <c r="F5586" t="s">
        <v>115</v>
      </c>
      <c r="G5586">
        <v>-65</v>
      </c>
      <c r="H5586">
        <v>1140357362713</v>
      </c>
      <c r="I5586">
        <v>90</v>
      </c>
      <c r="J5586" t="s">
        <v>63</v>
      </c>
      <c r="K5586">
        <v>-60</v>
      </c>
      <c r="L5586">
        <v>-60.575757575757599</v>
      </c>
      <c r="M5586">
        <v>99</v>
      </c>
      <c r="N5586">
        <v>3.44072521155746</v>
      </c>
      <c r="O5586">
        <v>6.5</v>
      </c>
      <c r="P5586">
        <f t="shared" si="611"/>
        <v>3.1622776601683734E-7</v>
      </c>
      <c r="Q5586">
        <f t="shared" si="610"/>
        <v>-14.966803104461299</v>
      </c>
      <c r="R5586">
        <f>10^(L5586/10)</f>
        <v>8.7583892448493769E-7</v>
      </c>
      <c r="S5586">
        <f>LN(R5586)</f>
        <v>-13.94808363907606</v>
      </c>
      <c r="T5586">
        <v>2.5</v>
      </c>
      <c r="U5586">
        <v>-0.8</v>
      </c>
      <c r="V5586">
        <f t="shared" si="612"/>
        <v>21.002142747824564</v>
      </c>
      <c r="W5586">
        <f t="shared" si="613"/>
        <v>4.7614189276167146E-2</v>
      </c>
      <c r="X5586">
        <f t="shared" si="614"/>
        <v>2.2671110204266708E-3</v>
      </c>
      <c r="Z5586">
        <f ca="1">IF($F5586=$Z$1,1,0)</f>
        <v>0</v>
      </c>
      <c r="AA5586">
        <f ca="1">IF($I5586=$AA$1,1,0)</f>
        <v>0</v>
      </c>
      <c r="AB5586" t="str">
        <f t="shared" ca="1" si="615"/>
        <v/>
      </c>
      <c r="AC5586" t="str">
        <f ca="1">IF(AND(Z5586,AA5586),C5586,"")</f>
        <v/>
      </c>
      <c r="AD5586" t="str">
        <f ca="1">IF(AND(AA5586,Z5586),D5586,"")</f>
        <v/>
      </c>
      <c r="AE5586" t="str">
        <f t="shared" ca="1" si="616"/>
        <v/>
      </c>
    </row>
    <row r="5587" spans="1:31" x14ac:dyDescent="0.25">
      <c r="A5587">
        <v>846114</v>
      </c>
      <c r="B5587" s="1">
        <v>38767.288912037038</v>
      </c>
      <c r="C5587">
        <v>22</v>
      </c>
      <c r="D5587">
        <v>7</v>
      </c>
      <c r="E5587">
        <v>90.3</v>
      </c>
      <c r="F5587" t="s">
        <v>117</v>
      </c>
      <c r="G5587">
        <v>-70</v>
      </c>
      <c r="H5587">
        <v>1140357362713</v>
      </c>
      <c r="I5587">
        <v>90</v>
      </c>
      <c r="J5587" t="s">
        <v>63</v>
      </c>
      <c r="K5587">
        <v>-71</v>
      </c>
      <c r="L5587">
        <v>-70.831325301204799</v>
      </c>
      <c r="M5587">
        <v>83</v>
      </c>
      <c r="N5587">
        <v>1.8794088140821299</v>
      </c>
      <c r="O5587">
        <v>2</v>
      </c>
      <c r="P5587">
        <f t="shared" si="611"/>
        <v>9.9999999999999995E-8</v>
      </c>
      <c r="Q5587">
        <f t="shared" si="610"/>
        <v>-16.11809565095832</v>
      </c>
      <c r="R5587">
        <f>10^(L5587/10)</f>
        <v>8.2578591274167889E-8</v>
      </c>
      <c r="S5587">
        <f>LN(R5587)</f>
        <v>-16.309515375556618</v>
      </c>
      <c r="T5587">
        <v>1</v>
      </c>
      <c r="U5587">
        <v>14</v>
      </c>
      <c r="V5587">
        <f t="shared" si="612"/>
        <v>22.135943621178654</v>
      </c>
      <c r="W5587">
        <f t="shared" si="613"/>
        <v>4.5175395145262566E-2</v>
      </c>
      <c r="X5587">
        <f t="shared" si="614"/>
        <v>2.0408163265306124E-3</v>
      </c>
      <c r="Z5587">
        <f ca="1">IF($F5587=$Z$1,1,0)</f>
        <v>0</v>
      </c>
      <c r="AA5587">
        <f ca="1">IF($I5587=$AA$1,1,0)</f>
        <v>0</v>
      </c>
      <c r="AB5587" t="str">
        <f t="shared" ca="1" si="615"/>
        <v/>
      </c>
      <c r="AC5587" t="str">
        <f ca="1">IF(AND(Z5587,AA5587),C5587,"")</f>
        <v/>
      </c>
      <c r="AD5587" t="str">
        <f ca="1">IF(AND(AA5587,Z5587),D5587,"")</f>
        <v/>
      </c>
      <c r="AE5587" t="str">
        <f t="shared" ca="1" si="616"/>
        <v/>
      </c>
    </row>
    <row r="5588" spans="1:31" x14ac:dyDescent="0.25">
      <c r="A5588">
        <v>846957</v>
      </c>
      <c r="B5588" s="1">
        <v>38767.289398148147</v>
      </c>
      <c r="C5588">
        <v>22</v>
      </c>
      <c r="D5588">
        <v>7</v>
      </c>
      <c r="E5588">
        <v>135.30000000000001</v>
      </c>
      <c r="F5588" t="s">
        <v>114</v>
      </c>
      <c r="G5588">
        <v>-51</v>
      </c>
      <c r="H5588">
        <v>1140357404940</v>
      </c>
      <c r="I5588">
        <v>135</v>
      </c>
      <c r="J5588" t="s">
        <v>63</v>
      </c>
      <c r="K5588">
        <v>-51</v>
      </c>
      <c r="L5588">
        <v>-51.5</v>
      </c>
      <c r="M5588">
        <v>82</v>
      </c>
      <c r="N5588">
        <v>1.1027462911821799</v>
      </c>
      <c r="O5588">
        <v>1</v>
      </c>
      <c r="P5588">
        <f t="shared" si="611"/>
        <v>7.9432823472428065E-6</v>
      </c>
      <c r="Q5588">
        <f t="shared" si="610"/>
        <v>-11.743183974269634</v>
      </c>
      <c r="R5588">
        <f>10^(L5588/10)</f>
        <v>7.0794578438413623E-6</v>
      </c>
      <c r="S5588">
        <f>LN(R5588)</f>
        <v>-11.858313228919338</v>
      </c>
      <c r="T5588">
        <v>33.5</v>
      </c>
      <c r="U5588">
        <v>2.8</v>
      </c>
      <c r="V5588">
        <f t="shared" si="612"/>
        <v>12.242957159118053</v>
      </c>
      <c r="W5588">
        <f t="shared" si="613"/>
        <v>8.1679612776823368E-2</v>
      </c>
      <c r="X5588">
        <f t="shared" si="614"/>
        <v>6.6715591433718063E-3</v>
      </c>
      <c r="Z5588">
        <f ca="1">IF($F5588=$Z$1,1,0)</f>
        <v>0</v>
      </c>
      <c r="AA5588">
        <f ca="1">IF($I5588=$AA$1,1,0)</f>
        <v>0</v>
      </c>
      <c r="AB5588" t="str">
        <f t="shared" ca="1" si="615"/>
        <v/>
      </c>
      <c r="AC5588" t="str">
        <f ca="1">IF(AND(Z5588,AA5588),C5588,"")</f>
        <v/>
      </c>
      <c r="AD5588" t="str">
        <f ca="1">IF(AND(AA5588,Z5588),D5588,"")</f>
        <v/>
      </c>
      <c r="AE5588" t="str">
        <f t="shared" ca="1" si="616"/>
        <v/>
      </c>
    </row>
    <row r="5589" spans="1:31" x14ac:dyDescent="0.25">
      <c r="A5589">
        <v>846958</v>
      </c>
      <c r="B5589" s="1">
        <v>38767.289398148147</v>
      </c>
      <c r="C5589">
        <v>22</v>
      </c>
      <c r="D5589">
        <v>7</v>
      </c>
      <c r="E5589">
        <v>135.30000000000001</v>
      </c>
      <c r="F5589" t="s">
        <v>112</v>
      </c>
      <c r="G5589">
        <v>-59</v>
      </c>
      <c r="H5589">
        <v>1140357404940</v>
      </c>
      <c r="I5589">
        <v>135</v>
      </c>
      <c r="J5589" t="s">
        <v>63</v>
      </c>
      <c r="K5589">
        <v>-58</v>
      </c>
      <c r="L5589">
        <v>-59.181818181818201</v>
      </c>
      <c r="M5589">
        <v>110</v>
      </c>
      <c r="N5589">
        <v>1.6819703287580201</v>
      </c>
      <c r="O5589">
        <v>3</v>
      </c>
      <c r="P5589">
        <f t="shared" si="611"/>
        <v>1.2589254117941642E-6</v>
      </c>
      <c r="Q5589">
        <f t="shared" si="610"/>
        <v>-13.585252048664872</v>
      </c>
      <c r="R5589">
        <f>10^(L5589/10)</f>
        <v>1.2073082874598688E-6</v>
      </c>
      <c r="S5589">
        <f>LN(R5589)</f>
        <v>-13.627117232173857</v>
      </c>
      <c r="T5589">
        <v>7.5</v>
      </c>
      <c r="U5589">
        <v>6.3</v>
      </c>
      <c r="V5589">
        <f t="shared" si="612"/>
        <v>14.516886718577094</v>
      </c>
      <c r="W5589">
        <f t="shared" si="613"/>
        <v>6.8885293340500572E-2</v>
      </c>
      <c r="X5589">
        <f t="shared" si="614"/>
        <v>4.7451836386068133E-3</v>
      </c>
      <c r="Z5589">
        <f ca="1">IF($F5589=$Z$1,1,0)</f>
        <v>0</v>
      </c>
      <c r="AA5589">
        <f ca="1">IF($I5589=$AA$1,1,0)</f>
        <v>0</v>
      </c>
      <c r="AB5589" t="str">
        <f t="shared" ca="1" si="615"/>
        <v/>
      </c>
      <c r="AC5589" t="str">
        <f ca="1">IF(AND(Z5589,AA5589),C5589,"")</f>
        <v/>
      </c>
      <c r="AD5589" t="str">
        <f ca="1">IF(AND(AA5589,Z5589),D5589,"")</f>
        <v/>
      </c>
      <c r="AE5589" t="str">
        <f t="shared" ca="1" si="616"/>
        <v/>
      </c>
    </row>
    <row r="5590" spans="1:31" x14ac:dyDescent="0.25">
      <c r="A5590">
        <v>846959</v>
      </c>
      <c r="B5590" s="1">
        <v>38767.289398148147</v>
      </c>
      <c r="C5590">
        <v>22</v>
      </c>
      <c r="D5590">
        <v>7</v>
      </c>
      <c r="E5590">
        <v>135.30000000000001</v>
      </c>
      <c r="F5590" t="s">
        <v>115</v>
      </c>
      <c r="G5590">
        <v>-68</v>
      </c>
      <c r="H5590">
        <v>1140357404940</v>
      </c>
      <c r="I5590">
        <v>135</v>
      </c>
      <c r="J5590" t="s">
        <v>63</v>
      </c>
      <c r="K5590">
        <v>-67</v>
      </c>
      <c r="L5590">
        <v>-66.935483870967701</v>
      </c>
      <c r="M5590">
        <v>93</v>
      </c>
      <c r="N5590">
        <v>1.4876772938763601</v>
      </c>
      <c r="O5590">
        <v>2</v>
      </c>
      <c r="P5590">
        <f t="shared" si="611"/>
        <v>1.5848931924611122E-7</v>
      </c>
      <c r="Q5590">
        <f t="shared" si="610"/>
        <v>-15.657578632359511</v>
      </c>
      <c r="R5590">
        <f>10^(L5590/10)</f>
        <v>2.025123964243019E-7</v>
      </c>
      <c r="S5590">
        <f>LN(R5590)</f>
        <v>-15.412464735363363</v>
      </c>
      <c r="T5590">
        <v>2.5</v>
      </c>
      <c r="U5590">
        <v>-0.8</v>
      </c>
      <c r="V5590">
        <f t="shared" si="612"/>
        <v>21.002142747824564</v>
      </c>
      <c r="W5590">
        <f t="shared" si="613"/>
        <v>4.7614189276167146E-2</v>
      </c>
      <c r="X5590">
        <f t="shared" si="614"/>
        <v>2.2671110204266708E-3</v>
      </c>
      <c r="Z5590">
        <f ca="1">IF($F5590=$Z$1,1,0)</f>
        <v>0</v>
      </c>
      <c r="AA5590">
        <f ca="1">IF($I5590=$AA$1,1,0)</f>
        <v>0</v>
      </c>
      <c r="AB5590" t="str">
        <f t="shared" ca="1" si="615"/>
        <v/>
      </c>
      <c r="AC5590" t="str">
        <f ca="1">IF(AND(Z5590,AA5590),C5590,"")</f>
        <v/>
      </c>
      <c r="AD5590" t="str">
        <f ca="1">IF(AND(AA5590,Z5590),D5590,"")</f>
        <v/>
      </c>
      <c r="AE5590" t="str">
        <f t="shared" ca="1" si="616"/>
        <v/>
      </c>
    </row>
    <row r="5591" spans="1:31" x14ac:dyDescent="0.25">
      <c r="A5591">
        <v>846960</v>
      </c>
      <c r="B5591" s="1">
        <v>38767.289398148147</v>
      </c>
      <c r="C5591">
        <v>22</v>
      </c>
      <c r="D5591">
        <v>7</v>
      </c>
      <c r="E5591">
        <v>135.30000000000001</v>
      </c>
      <c r="F5591" t="s">
        <v>113</v>
      </c>
      <c r="G5591">
        <v>-70</v>
      </c>
      <c r="H5591">
        <v>1140357404940</v>
      </c>
      <c r="I5591">
        <v>135</v>
      </c>
      <c r="J5591" t="s">
        <v>63</v>
      </c>
      <c r="K5591">
        <v>-65</v>
      </c>
      <c r="L5591">
        <v>-64.438095238095201</v>
      </c>
      <c r="M5591">
        <v>105</v>
      </c>
      <c r="N5591">
        <v>2.27834204869297</v>
      </c>
      <c r="O5591">
        <v>3</v>
      </c>
      <c r="P5591">
        <f t="shared" si="611"/>
        <v>9.9999999999999995E-8</v>
      </c>
      <c r="Q5591">
        <f t="shared" si="610"/>
        <v>-16.11809565095832</v>
      </c>
      <c r="R5591">
        <f>10^(L5591/10)</f>
        <v>3.5990715137206821E-7</v>
      </c>
      <c r="S5591">
        <f>LN(R5591)</f>
        <v>-14.837419751616862</v>
      </c>
      <c r="T5591">
        <v>12.8</v>
      </c>
      <c r="U5591">
        <v>-2.8</v>
      </c>
      <c r="V5591">
        <f t="shared" si="612"/>
        <v>13.441726079637244</v>
      </c>
      <c r="W5591">
        <f t="shared" si="613"/>
        <v>7.4395207436557684E-2</v>
      </c>
      <c r="X5591">
        <f t="shared" si="614"/>
        <v>5.5346468895284481E-3</v>
      </c>
      <c r="Z5591">
        <f ca="1">IF($F5591=$Z$1,1,0)</f>
        <v>1</v>
      </c>
      <c r="AA5591">
        <f ca="1">IF($I5591=$AA$1,1,0)</f>
        <v>0</v>
      </c>
      <c r="AB5591" t="str">
        <f t="shared" ca="1" si="615"/>
        <v/>
      </c>
      <c r="AC5591" t="str">
        <f ca="1">IF(AND(Z5591,AA5591),C5591,"")</f>
        <v/>
      </c>
      <c r="AD5591" t="str">
        <f ca="1">IF(AND(AA5591,Z5591),D5591,"")</f>
        <v/>
      </c>
      <c r="AE5591" t="str">
        <f t="shared" ca="1" si="616"/>
        <v/>
      </c>
    </row>
    <row r="5592" spans="1:31" x14ac:dyDescent="0.25">
      <c r="A5592">
        <v>846961</v>
      </c>
      <c r="B5592" s="1">
        <v>38767.289398148147</v>
      </c>
      <c r="C5592">
        <v>22</v>
      </c>
      <c r="D5592">
        <v>7</v>
      </c>
      <c r="E5592">
        <v>135.30000000000001</v>
      </c>
      <c r="F5592" t="s">
        <v>117</v>
      </c>
      <c r="G5592">
        <v>-77</v>
      </c>
      <c r="H5592">
        <v>1140357404940</v>
      </c>
      <c r="I5592">
        <v>135</v>
      </c>
      <c r="J5592" t="s">
        <v>63</v>
      </c>
      <c r="K5592">
        <v>-79</v>
      </c>
      <c r="L5592">
        <v>-79.280898876404507</v>
      </c>
      <c r="M5592">
        <v>89</v>
      </c>
      <c r="N5592">
        <v>0.83921993060850297</v>
      </c>
      <c r="O5592">
        <v>1</v>
      </c>
      <c r="P5592">
        <f t="shared" si="611"/>
        <v>1.9952623149688773E-8</v>
      </c>
      <c r="Q5592">
        <f t="shared" si="610"/>
        <v>-17.729905216054153</v>
      </c>
      <c r="R5592">
        <f>10^(L5592/10)</f>
        <v>1.1800763653178543E-8</v>
      </c>
      <c r="S5592">
        <f>LN(R5592)</f>
        <v>-18.255101591197743</v>
      </c>
      <c r="T5592">
        <v>1</v>
      </c>
      <c r="U5592">
        <v>14</v>
      </c>
      <c r="V5592">
        <f t="shared" si="612"/>
        <v>22.135943621178654</v>
      </c>
      <c r="W5592">
        <f t="shared" si="613"/>
        <v>4.5175395145262566E-2</v>
      </c>
      <c r="X5592">
        <f t="shared" si="614"/>
        <v>2.0408163265306124E-3</v>
      </c>
      <c r="Z5592">
        <f ca="1">IF($F5592=$Z$1,1,0)</f>
        <v>0</v>
      </c>
      <c r="AA5592">
        <f ca="1">IF($I5592=$AA$1,1,0)</f>
        <v>0</v>
      </c>
      <c r="AB5592" t="str">
        <f t="shared" ca="1" si="615"/>
        <v/>
      </c>
      <c r="AC5592" t="str">
        <f ca="1">IF(AND(Z5592,AA5592),C5592,"")</f>
        <v/>
      </c>
      <c r="AD5592" t="str">
        <f ca="1">IF(AND(AA5592,Z5592),D5592,"")</f>
        <v/>
      </c>
      <c r="AE5592" t="str">
        <f t="shared" ca="1" si="616"/>
        <v/>
      </c>
    </row>
    <row r="5593" spans="1:31" x14ac:dyDescent="0.25">
      <c r="A5593">
        <v>846965</v>
      </c>
      <c r="B5593" s="1">
        <v>38767.289409722223</v>
      </c>
      <c r="C5593">
        <v>22</v>
      </c>
      <c r="D5593">
        <v>7</v>
      </c>
      <c r="E5593">
        <v>135.30000000000001</v>
      </c>
      <c r="F5593" t="s">
        <v>116</v>
      </c>
      <c r="G5593">
        <v>-45</v>
      </c>
      <c r="H5593">
        <v>1140357405192</v>
      </c>
      <c r="I5593">
        <v>135</v>
      </c>
      <c r="J5593" t="s">
        <v>63</v>
      </c>
      <c r="K5593">
        <v>-49</v>
      </c>
      <c r="L5593">
        <v>-48.776595744680897</v>
      </c>
      <c r="M5593">
        <v>94</v>
      </c>
      <c r="N5593">
        <v>2.4893504586112698</v>
      </c>
      <c r="O5593">
        <v>4</v>
      </c>
      <c r="P5593">
        <f t="shared" si="611"/>
        <v>3.1622776601683748E-5</v>
      </c>
      <c r="Q5593">
        <f t="shared" si="610"/>
        <v>-10.361632918473207</v>
      </c>
      <c r="R5593">
        <f>10^(L5593/10)</f>
        <v>1.3253800388686293E-5</v>
      </c>
      <c r="S5593">
        <f>LN(R5593)</f>
        <v>-11.231226224869904</v>
      </c>
      <c r="T5593">
        <v>33.5</v>
      </c>
      <c r="U5593">
        <v>9.3000000000000007</v>
      </c>
      <c r="V5593">
        <f t="shared" si="612"/>
        <v>11.727744881263405</v>
      </c>
      <c r="W5593">
        <f t="shared" si="613"/>
        <v>8.5267884842688713E-2</v>
      </c>
      <c r="X5593">
        <f t="shared" si="614"/>
        <v>7.2706121855460231E-3</v>
      </c>
      <c r="Z5593">
        <f ca="1">IF($F5593=$Z$1,1,0)</f>
        <v>0</v>
      </c>
      <c r="AA5593">
        <f ca="1">IF($I5593=$AA$1,1,0)</f>
        <v>0</v>
      </c>
      <c r="AB5593" t="str">
        <f t="shared" ca="1" si="615"/>
        <v/>
      </c>
      <c r="AC5593" t="str">
        <f ca="1">IF(AND(Z5593,AA5593),C5593,"")</f>
        <v/>
      </c>
      <c r="AD5593" t="str">
        <f ca="1">IF(AND(AA5593,Z5593),D5593,"")</f>
        <v/>
      </c>
      <c r="AE5593" t="str">
        <f t="shared" ca="1" si="616"/>
        <v/>
      </c>
    </row>
    <row r="5594" spans="1:31" x14ac:dyDescent="0.25">
      <c r="A5594">
        <v>847839</v>
      </c>
      <c r="B5594" s="1">
        <v>38767.289965277778</v>
      </c>
      <c r="C5594">
        <v>22</v>
      </c>
      <c r="D5594">
        <v>7</v>
      </c>
      <c r="E5594">
        <v>180.1</v>
      </c>
      <c r="F5594" t="s">
        <v>116</v>
      </c>
      <c r="G5594">
        <v>-47</v>
      </c>
      <c r="H5594">
        <v>1140357453455</v>
      </c>
      <c r="I5594">
        <v>180</v>
      </c>
      <c r="J5594" t="s">
        <v>63</v>
      </c>
      <c r="K5594">
        <v>-44</v>
      </c>
      <c r="L5594">
        <v>-44.783505154639201</v>
      </c>
      <c r="M5594">
        <v>97</v>
      </c>
      <c r="N5594">
        <v>2.2184210043581301</v>
      </c>
      <c r="O5594">
        <v>4</v>
      </c>
      <c r="P5594">
        <f t="shared" si="611"/>
        <v>1.9952623149688769E-5</v>
      </c>
      <c r="Q5594">
        <f t="shared" si="610"/>
        <v>-10.822149937072016</v>
      </c>
      <c r="R5594">
        <f>10^(L5594/10)</f>
        <v>3.3239117485314593E-5</v>
      </c>
      <c r="S5594">
        <f>LN(R5594)</f>
        <v>-10.311783138109424</v>
      </c>
      <c r="T5594">
        <v>33.5</v>
      </c>
      <c r="U5594">
        <v>9.3000000000000007</v>
      </c>
      <c r="V5594">
        <f t="shared" si="612"/>
        <v>11.727744881263405</v>
      </c>
      <c r="W5594">
        <f t="shared" si="613"/>
        <v>8.5267884842688713E-2</v>
      </c>
      <c r="X5594">
        <f t="shared" si="614"/>
        <v>7.2706121855460231E-3</v>
      </c>
      <c r="Z5594">
        <f ca="1">IF($F5594=$Z$1,1,0)</f>
        <v>0</v>
      </c>
      <c r="AA5594">
        <f ca="1">IF($I5594=$AA$1,1,0)</f>
        <v>0</v>
      </c>
      <c r="AB5594" t="str">
        <f t="shared" ca="1" si="615"/>
        <v/>
      </c>
      <c r="AC5594" t="str">
        <f ca="1">IF(AND(Z5594,AA5594),C5594,"")</f>
        <v/>
      </c>
      <c r="AD5594" t="str">
        <f ca="1">IF(AND(AA5594,Z5594),D5594,"")</f>
        <v/>
      </c>
      <c r="AE5594" t="str">
        <f t="shared" ca="1" si="616"/>
        <v/>
      </c>
    </row>
    <row r="5595" spans="1:31" x14ac:dyDescent="0.25">
      <c r="A5595">
        <v>847840</v>
      </c>
      <c r="B5595" s="1">
        <v>38767.289965277778</v>
      </c>
      <c r="C5595">
        <v>22</v>
      </c>
      <c r="D5595">
        <v>7</v>
      </c>
      <c r="E5595">
        <v>180.1</v>
      </c>
      <c r="F5595" t="s">
        <v>114</v>
      </c>
      <c r="G5595">
        <v>-56</v>
      </c>
      <c r="H5595">
        <v>1140357453455</v>
      </c>
      <c r="I5595">
        <v>180</v>
      </c>
      <c r="J5595" t="s">
        <v>63</v>
      </c>
      <c r="K5595">
        <v>-55</v>
      </c>
      <c r="L5595">
        <v>-55.298850574712603</v>
      </c>
      <c r="M5595">
        <v>87</v>
      </c>
      <c r="N5595">
        <v>0.87756193087937395</v>
      </c>
      <c r="O5595">
        <v>1</v>
      </c>
      <c r="P5595">
        <f t="shared" si="611"/>
        <v>2.5118864315095806E-6</v>
      </c>
      <c r="Q5595">
        <f t="shared" si="610"/>
        <v>-12.894476520766656</v>
      </c>
      <c r="R5595">
        <f>10^(L5595/10)</f>
        <v>2.9519904116899154E-6</v>
      </c>
      <c r="S5595">
        <f>LN(R5595)</f>
        <v>-12.733030899303845</v>
      </c>
      <c r="T5595">
        <v>33.5</v>
      </c>
      <c r="U5595">
        <v>2.8</v>
      </c>
      <c r="V5595">
        <f t="shared" si="612"/>
        <v>12.242957159118053</v>
      </c>
      <c r="W5595">
        <f t="shared" si="613"/>
        <v>8.1679612776823368E-2</v>
      </c>
      <c r="X5595">
        <f t="shared" si="614"/>
        <v>6.6715591433718063E-3</v>
      </c>
      <c r="Z5595">
        <f ca="1">IF($F5595=$Z$1,1,0)</f>
        <v>0</v>
      </c>
      <c r="AA5595">
        <f ca="1">IF($I5595=$AA$1,1,0)</f>
        <v>0</v>
      </c>
      <c r="AB5595" t="str">
        <f t="shared" ca="1" si="615"/>
        <v/>
      </c>
      <c r="AC5595" t="str">
        <f ca="1">IF(AND(Z5595,AA5595),C5595,"")</f>
        <v/>
      </c>
      <c r="AD5595" t="str">
        <f ca="1">IF(AND(AA5595,Z5595),D5595,"")</f>
        <v/>
      </c>
      <c r="AE5595" t="str">
        <f t="shared" ca="1" si="616"/>
        <v/>
      </c>
    </row>
    <row r="5596" spans="1:31" x14ac:dyDescent="0.25">
      <c r="A5596">
        <v>847842</v>
      </c>
      <c r="B5596" s="1">
        <v>38767.289965277778</v>
      </c>
      <c r="C5596">
        <v>22</v>
      </c>
      <c r="D5596">
        <v>7</v>
      </c>
      <c r="E5596">
        <v>180.1</v>
      </c>
      <c r="F5596" t="s">
        <v>115</v>
      </c>
      <c r="G5596">
        <v>-63</v>
      </c>
      <c r="H5596">
        <v>1140357453455</v>
      </c>
      <c r="I5596">
        <v>180</v>
      </c>
      <c r="J5596" t="s">
        <v>63</v>
      </c>
      <c r="K5596">
        <v>-66</v>
      </c>
      <c r="L5596">
        <v>-65.697674418604606</v>
      </c>
      <c r="M5596">
        <v>86</v>
      </c>
      <c r="N5596">
        <v>1.70169304926774</v>
      </c>
      <c r="O5596">
        <v>2</v>
      </c>
      <c r="P5596">
        <f t="shared" si="611"/>
        <v>5.0118723362727218E-7</v>
      </c>
      <c r="Q5596">
        <f t="shared" si="610"/>
        <v>-14.506286085862488</v>
      </c>
      <c r="R5596">
        <f>10^(L5596/10)</f>
        <v>2.6929764661463902E-7</v>
      </c>
      <c r="S5596">
        <f>LN(R5596)</f>
        <v>-15.127448576065524</v>
      </c>
      <c r="T5596">
        <v>2.5</v>
      </c>
      <c r="U5596">
        <v>-0.8</v>
      </c>
      <c r="V5596">
        <f t="shared" si="612"/>
        <v>21.002142747824564</v>
      </c>
      <c r="W5596">
        <f t="shared" si="613"/>
        <v>4.7614189276167146E-2</v>
      </c>
      <c r="X5596">
        <f t="shared" si="614"/>
        <v>2.2671110204266708E-3</v>
      </c>
      <c r="Z5596">
        <f ca="1">IF($F5596=$Z$1,1,0)</f>
        <v>0</v>
      </c>
      <c r="AA5596">
        <f ca="1">IF($I5596=$AA$1,1,0)</f>
        <v>0</v>
      </c>
      <c r="AB5596" t="str">
        <f t="shared" ca="1" si="615"/>
        <v/>
      </c>
      <c r="AC5596" t="str">
        <f ca="1">IF(AND(Z5596,AA5596),C5596,"")</f>
        <v/>
      </c>
      <c r="AD5596" t="str">
        <f ca="1">IF(AND(AA5596,Z5596),D5596,"")</f>
        <v/>
      </c>
      <c r="AE5596" t="str">
        <f t="shared" ca="1" si="616"/>
        <v/>
      </c>
    </row>
    <row r="5597" spans="1:31" x14ac:dyDescent="0.25">
      <c r="A5597">
        <v>847843</v>
      </c>
      <c r="B5597" s="1">
        <v>38767.289965277778</v>
      </c>
      <c r="C5597">
        <v>22</v>
      </c>
      <c r="D5597">
        <v>7</v>
      </c>
      <c r="E5597">
        <v>180.1</v>
      </c>
      <c r="F5597" t="s">
        <v>112</v>
      </c>
      <c r="G5597">
        <v>-57</v>
      </c>
      <c r="H5597">
        <v>1140357453455</v>
      </c>
      <c r="I5597">
        <v>180</v>
      </c>
      <c r="J5597" t="s">
        <v>63</v>
      </c>
      <c r="K5597">
        <v>-57</v>
      </c>
      <c r="L5597">
        <v>-57.684684684684697</v>
      </c>
      <c r="M5597">
        <v>111</v>
      </c>
      <c r="N5597">
        <v>1.68944306036571</v>
      </c>
      <c r="O5597">
        <v>2</v>
      </c>
      <c r="P5597">
        <f t="shared" si="611"/>
        <v>1.9952623149688749E-6</v>
      </c>
      <c r="Q5597">
        <f t="shared" si="610"/>
        <v>-13.124735030066063</v>
      </c>
      <c r="R5597">
        <f>10^(L5597/10)</f>
        <v>1.7042430497449313E-6</v>
      </c>
      <c r="S5597">
        <f>LN(R5597)</f>
        <v>-13.282389504901692</v>
      </c>
      <c r="T5597">
        <v>7.5</v>
      </c>
      <c r="U5597">
        <v>6.3</v>
      </c>
      <c r="V5597">
        <f t="shared" si="612"/>
        <v>14.516886718577094</v>
      </c>
      <c r="W5597">
        <f t="shared" si="613"/>
        <v>6.8885293340500572E-2</v>
      </c>
      <c r="X5597">
        <f t="shared" si="614"/>
        <v>4.7451836386068133E-3</v>
      </c>
      <c r="Z5597">
        <f ca="1">IF($F5597=$Z$1,1,0)</f>
        <v>0</v>
      </c>
      <c r="AA5597">
        <f ca="1">IF($I5597=$AA$1,1,0)</f>
        <v>0</v>
      </c>
      <c r="AB5597" t="str">
        <f t="shared" ca="1" si="615"/>
        <v/>
      </c>
      <c r="AC5597" t="str">
        <f ca="1">IF(AND(Z5597,AA5597),C5597,"")</f>
        <v/>
      </c>
      <c r="AD5597" t="str">
        <f ca="1">IF(AND(AA5597,Z5597),D5597,"")</f>
        <v/>
      </c>
      <c r="AE5597" t="str">
        <f t="shared" ca="1" si="616"/>
        <v/>
      </c>
    </row>
    <row r="5598" spans="1:31" x14ac:dyDescent="0.25">
      <c r="A5598">
        <v>847844</v>
      </c>
      <c r="B5598" s="1">
        <v>38767.289965277778</v>
      </c>
      <c r="C5598">
        <v>22</v>
      </c>
      <c r="D5598">
        <v>7</v>
      </c>
      <c r="E5598">
        <v>180.1</v>
      </c>
      <c r="F5598" t="s">
        <v>113</v>
      </c>
      <c r="G5598">
        <v>-69</v>
      </c>
      <c r="H5598">
        <v>1140357453455</v>
      </c>
      <c r="I5598">
        <v>180</v>
      </c>
      <c r="J5598" t="s">
        <v>63</v>
      </c>
      <c r="K5598">
        <v>-66</v>
      </c>
      <c r="L5598">
        <v>-65.732673267326703</v>
      </c>
      <c r="M5598">
        <v>101</v>
      </c>
      <c r="N5598">
        <v>2.15356025738269</v>
      </c>
      <c r="O5598">
        <v>3</v>
      </c>
      <c r="P5598">
        <f t="shared" si="611"/>
        <v>1.2589254117941651E-7</v>
      </c>
      <c r="Q5598">
        <f t="shared" si="610"/>
        <v>-15.887837141658917</v>
      </c>
      <c r="R5598">
        <f>10^(L5598/10)</f>
        <v>2.671361565770732E-7</v>
      </c>
      <c r="S5598">
        <f>LN(R5598)</f>
        <v>-15.135507358799471</v>
      </c>
      <c r="T5598">
        <v>12.8</v>
      </c>
      <c r="U5598">
        <v>-2.8</v>
      </c>
      <c r="V5598">
        <f t="shared" si="612"/>
        <v>13.441726079637244</v>
      </c>
      <c r="W5598">
        <f t="shared" si="613"/>
        <v>7.4395207436557684E-2</v>
      </c>
      <c r="X5598">
        <f t="shared" si="614"/>
        <v>5.5346468895284481E-3</v>
      </c>
      <c r="Z5598">
        <f ca="1">IF($F5598=$Z$1,1,0)</f>
        <v>1</v>
      </c>
      <c r="AA5598">
        <f ca="1">IF($I5598=$AA$1,1,0)</f>
        <v>0</v>
      </c>
      <c r="AB5598" t="str">
        <f t="shared" ca="1" si="615"/>
        <v/>
      </c>
      <c r="AC5598" t="str">
        <f ca="1">IF(AND(Z5598,AA5598),C5598,"")</f>
        <v/>
      </c>
      <c r="AD5598" t="str">
        <f ca="1">IF(AND(AA5598,Z5598),D5598,"")</f>
        <v/>
      </c>
      <c r="AE5598" t="str">
        <f t="shared" ca="1" si="616"/>
        <v/>
      </c>
    </row>
    <row r="5599" spans="1:31" x14ac:dyDescent="0.25">
      <c r="A5599">
        <v>847845</v>
      </c>
      <c r="B5599" s="1">
        <v>38767.289965277778</v>
      </c>
      <c r="C5599">
        <v>22</v>
      </c>
      <c r="D5599">
        <v>7</v>
      </c>
      <c r="E5599">
        <v>180.1</v>
      </c>
      <c r="F5599" t="s">
        <v>117</v>
      </c>
      <c r="G5599">
        <v>-78</v>
      </c>
      <c r="H5599">
        <v>1140357453455</v>
      </c>
      <c r="I5599">
        <v>180</v>
      </c>
      <c r="J5599" t="s">
        <v>63</v>
      </c>
      <c r="K5599">
        <v>-75</v>
      </c>
      <c r="L5599">
        <v>-75.698795180722897</v>
      </c>
      <c r="M5599">
        <v>83</v>
      </c>
      <c r="N5599">
        <v>2.13983666893821</v>
      </c>
      <c r="O5599">
        <v>3</v>
      </c>
      <c r="P5599">
        <f t="shared" si="611"/>
        <v>1.5848931924611133E-8</v>
      </c>
      <c r="Q5599">
        <f t="shared" si="610"/>
        <v>-17.960163725353556</v>
      </c>
      <c r="R5599">
        <f>10^(L5599/10)</f>
        <v>2.692281592800343E-8</v>
      </c>
      <c r="S5599">
        <f>LN(R5599)</f>
        <v>-17.430291734074206</v>
      </c>
      <c r="T5599">
        <v>1</v>
      </c>
      <c r="U5599">
        <v>14</v>
      </c>
      <c r="V5599">
        <f t="shared" si="612"/>
        <v>22.135943621178654</v>
      </c>
      <c r="W5599">
        <f t="shared" si="613"/>
        <v>4.5175395145262566E-2</v>
      </c>
      <c r="X5599">
        <f t="shared" si="614"/>
        <v>2.0408163265306124E-3</v>
      </c>
      <c r="Z5599">
        <f ca="1">IF($F5599=$Z$1,1,0)</f>
        <v>0</v>
      </c>
      <c r="AA5599">
        <f ca="1">IF($I5599=$AA$1,1,0)</f>
        <v>0</v>
      </c>
      <c r="AB5599" t="str">
        <f t="shared" ca="1" si="615"/>
        <v/>
      </c>
      <c r="AC5599" t="str">
        <f ca="1">IF(AND(Z5599,AA5599),C5599,"")</f>
        <v/>
      </c>
      <c r="AD5599" t="str">
        <f ca="1">IF(AND(AA5599,Z5599),D5599,"")</f>
        <v/>
      </c>
      <c r="AE5599" t="str">
        <f t="shared" ca="1" si="616"/>
        <v/>
      </c>
    </row>
    <row r="5600" spans="1:31" x14ac:dyDescent="0.25">
      <c r="A5600">
        <v>848663</v>
      </c>
      <c r="B5600" s="1">
        <v>38767.290486111109</v>
      </c>
      <c r="C5600">
        <v>22</v>
      </c>
      <c r="D5600">
        <v>7</v>
      </c>
      <c r="E5600">
        <v>225</v>
      </c>
      <c r="F5600" t="s">
        <v>116</v>
      </c>
      <c r="G5600">
        <v>-48</v>
      </c>
      <c r="H5600">
        <v>1140357498973</v>
      </c>
      <c r="I5600">
        <v>225</v>
      </c>
      <c r="J5600" t="s">
        <v>63</v>
      </c>
      <c r="K5600">
        <v>-40</v>
      </c>
      <c r="L5600">
        <v>-42.6666666666667</v>
      </c>
      <c r="M5600">
        <v>93</v>
      </c>
      <c r="N5600">
        <v>3.82592226259503</v>
      </c>
      <c r="O5600">
        <v>7</v>
      </c>
      <c r="P5600">
        <f t="shared" si="611"/>
        <v>1.5848931924611131E-5</v>
      </c>
      <c r="Q5600">
        <f t="shared" si="610"/>
        <v>-11.05240844637142</v>
      </c>
      <c r="R5600">
        <f>10^(L5600/10)</f>
        <v>5.4116952654645913E-5</v>
      </c>
      <c r="S5600">
        <f>LN(R5600)</f>
        <v>-9.82436306344127</v>
      </c>
      <c r="T5600">
        <v>33.5</v>
      </c>
      <c r="U5600">
        <v>9.3000000000000007</v>
      </c>
      <c r="V5600">
        <f t="shared" si="612"/>
        <v>11.727744881263405</v>
      </c>
      <c r="W5600">
        <f t="shared" si="613"/>
        <v>8.5267884842688713E-2</v>
      </c>
      <c r="X5600">
        <f t="shared" si="614"/>
        <v>7.2706121855460231E-3</v>
      </c>
      <c r="Z5600">
        <f ca="1">IF($F5600=$Z$1,1,0)</f>
        <v>0</v>
      </c>
      <c r="AA5600">
        <f ca="1">IF($I5600=$AA$1,1,0)</f>
        <v>0</v>
      </c>
      <c r="AB5600" t="str">
        <f t="shared" ca="1" si="615"/>
        <v/>
      </c>
      <c r="AC5600" t="str">
        <f ca="1">IF(AND(Z5600,AA5600),C5600,"")</f>
        <v/>
      </c>
      <c r="AD5600" t="str">
        <f ca="1">IF(AND(AA5600,Z5600),D5600,"")</f>
        <v/>
      </c>
      <c r="AE5600" t="str">
        <f t="shared" ca="1" si="616"/>
        <v/>
      </c>
    </row>
    <row r="5601" spans="1:31" x14ac:dyDescent="0.25">
      <c r="A5601">
        <v>848664</v>
      </c>
      <c r="B5601" s="1">
        <v>38767.290486111109</v>
      </c>
      <c r="C5601">
        <v>22</v>
      </c>
      <c r="D5601">
        <v>7</v>
      </c>
      <c r="E5601">
        <v>225</v>
      </c>
      <c r="F5601" t="s">
        <v>112</v>
      </c>
      <c r="G5601">
        <v>-55</v>
      </c>
      <c r="H5601">
        <v>1140357498973</v>
      </c>
      <c r="I5601">
        <v>225</v>
      </c>
      <c r="J5601" t="s">
        <v>63</v>
      </c>
      <c r="K5601">
        <v>-50</v>
      </c>
      <c r="L5601">
        <v>-51.275229357798203</v>
      </c>
      <c r="M5601">
        <v>109</v>
      </c>
      <c r="N5601">
        <v>2.6522930667109001</v>
      </c>
      <c r="O5601">
        <v>5</v>
      </c>
      <c r="P5601">
        <f t="shared" si="611"/>
        <v>3.1622776601683767E-6</v>
      </c>
      <c r="Q5601">
        <f t="shared" si="610"/>
        <v>-12.664218011467252</v>
      </c>
      <c r="R5601">
        <f>10^(L5601/10)</f>
        <v>7.4555049728482534E-6</v>
      </c>
      <c r="S5601">
        <f>LN(R5601)</f>
        <v>-11.806557875911681</v>
      </c>
      <c r="T5601">
        <v>7.5</v>
      </c>
      <c r="U5601">
        <v>6.3</v>
      </c>
      <c r="V5601">
        <f t="shared" si="612"/>
        <v>14.516886718577094</v>
      </c>
      <c r="W5601">
        <f t="shared" si="613"/>
        <v>6.8885293340500572E-2</v>
      </c>
      <c r="X5601">
        <f t="shared" si="614"/>
        <v>4.7451836386068133E-3</v>
      </c>
      <c r="Z5601">
        <f ca="1">IF($F5601=$Z$1,1,0)</f>
        <v>0</v>
      </c>
      <c r="AA5601">
        <f ca="1">IF($I5601=$AA$1,1,0)</f>
        <v>0</v>
      </c>
      <c r="AB5601" t="str">
        <f t="shared" ca="1" si="615"/>
        <v/>
      </c>
      <c r="AC5601" t="str">
        <f ca="1">IF(AND(Z5601,AA5601),C5601,"")</f>
        <v/>
      </c>
      <c r="AD5601" t="str">
        <f ca="1">IF(AND(AA5601,Z5601),D5601,"")</f>
        <v/>
      </c>
      <c r="AE5601" t="str">
        <f t="shared" ca="1" si="616"/>
        <v/>
      </c>
    </row>
    <row r="5602" spans="1:31" x14ac:dyDescent="0.25">
      <c r="A5602">
        <v>848665</v>
      </c>
      <c r="B5602" s="1">
        <v>38767.290486111109</v>
      </c>
      <c r="C5602">
        <v>22</v>
      </c>
      <c r="D5602">
        <v>7</v>
      </c>
      <c r="E5602">
        <v>225</v>
      </c>
      <c r="F5602" t="s">
        <v>115</v>
      </c>
      <c r="G5602">
        <v>-59</v>
      </c>
      <c r="H5602">
        <v>1140357498973</v>
      </c>
      <c r="I5602">
        <v>225</v>
      </c>
      <c r="J5602" t="s">
        <v>63</v>
      </c>
      <c r="K5602">
        <v>-60</v>
      </c>
      <c r="L5602">
        <v>-60.768518518518498</v>
      </c>
      <c r="M5602">
        <v>108</v>
      </c>
      <c r="N5602">
        <v>2.8730344161988701</v>
      </c>
      <c r="O5602">
        <v>2</v>
      </c>
      <c r="P5602">
        <f t="shared" si="611"/>
        <v>1.2589254117941642E-6</v>
      </c>
      <c r="Q5602">
        <f t="shared" si="610"/>
        <v>-13.585252048664872</v>
      </c>
      <c r="R5602">
        <f>10^(L5602/10)</f>
        <v>8.3781503196435479E-7</v>
      </c>
      <c r="S5602">
        <f>LN(R5602)</f>
        <v>-13.992468486407333</v>
      </c>
      <c r="T5602">
        <v>2.5</v>
      </c>
      <c r="U5602">
        <v>-0.8</v>
      </c>
      <c r="V5602">
        <f t="shared" si="612"/>
        <v>21.002142747824564</v>
      </c>
      <c r="W5602">
        <f t="shared" si="613"/>
        <v>4.7614189276167146E-2</v>
      </c>
      <c r="X5602">
        <f t="shared" si="614"/>
        <v>2.2671110204266708E-3</v>
      </c>
      <c r="Z5602">
        <f ca="1">IF($F5602=$Z$1,1,0)</f>
        <v>0</v>
      </c>
      <c r="AA5602">
        <f ca="1">IF($I5602=$AA$1,1,0)</f>
        <v>0</v>
      </c>
      <c r="AB5602" t="str">
        <f t="shared" ca="1" si="615"/>
        <v/>
      </c>
      <c r="AC5602" t="str">
        <f ca="1">IF(AND(Z5602,AA5602),C5602,"")</f>
        <v/>
      </c>
      <c r="AD5602" t="str">
        <f ca="1">IF(AND(AA5602,Z5602),D5602,"")</f>
        <v/>
      </c>
      <c r="AE5602" t="str">
        <f t="shared" ca="1" si="616"/>
        <v/>
      </c>
    </row>
    <row r="5603" spans="1:31" x14ac:dyDescent="0.25">
      <c r="A5603">
        <v>848666</v>
      </c>
      <c r="B5603" s="1">
        <v>38767.290486111109</v>
      </c>
      <c r="C5603">
        <v>22</v>
      </c>
      <c r="D5603">
        <v>7</v>
      </c>
      <c r="E5603">
        <v>225</v>
      </c>
      <c r="F5603" t="s">
        <v>113</v>
      </c>
      <c r="G5603">
        <v>-68</v>
      </c>
      <c r="H5603">
        <v>1140357498973</v>
      </c>
      <c r="I5603">
        <v>225</v>
      </c>
      <c r="J5603" t="s">
        <v>63</v>
      </c>
      <c r="K5603">
        <v>-66</v>
      </c>
      <c r="L5603">
        <v>-66.093457943925202</v>
      </c>
      <c r="M5603">
        <v>107</v>
      </c>
      <c r="N5603">
        <v>1.9305523223784999</v>
      </c>
      <c r="O5603">
        <v>2</v>
      </c>
      <c r="P5603">
        <f t="shared" si="611"/>
        <v>1.5848931924611122E-7</v>
      </c>
      <c r="Q5603">
        <f t="shared" si="610"/>
        <v>-15.657578632359511</v>
      </c>
      <c r="R5603">
        <f>10^(L5603/10)</f>
        <v>2.4584093874504658E-7</v>
      </c>
      <c r="S5603">
        <f>LN(R5603)</f>
        <v>-15.218581100611107</v>
      </c>
      <c r="T5603">
        <v>12.8</v>
      </c>
      <c r="U5603">
        <v>-2.8</v>
      </c>
      <c r="V5603">
        <f t="shared" si="612"/>
        <v>13.441726079637244</v>
      </c>
      <c r="W5603">
        <f t="shared" si="613"/>
        <v>7.4395207436557684E-2</v>
      </c>
      <c r="X5603">
        <f t="shared" si="614"/>
        <v>5.5346468895284481E-3</v>
      </c>
      <c r="Z5603">
        <f ca="1">IF($F5603=$Z$1,1,0)</f>
        <v>1</v>
      </c>
      <c r="AA5603">
        <f ca="1">IF($I5603=$AA$1,1,0)</f>
        <v>0</v>
      </c>
      <c r="AB5603" t="str">
        <f t="shared" ca="1" si="615"/>
        <v/>
      </c>
      <c r="AC5603" t="str">
        <f ca="1">IF(AND(Z5603,AA5603),C5603,"")</f>
        <v/>
      </c>
      <c r="AD5603" t="str">
        <f ca="1">IF(AND(AA5603,Z5603),D5603,"")</f>
        <v/>
      </c>
      <c r="AE5603" t="str">
        <f t="shared" ca="1" si="616"/>
        <v/>
      </c>
    </row>
    <row r="5604" spans="1:31" x14ac:dyDescent="0.25">
      <c r="A5604">
        <v>848667</v>
      </c>
      <c r="B5604" s="1">
        <v>38767.290486111109</v>
      </c>
      <c r="C5604">
        <v>22</v>
      </c>
      <c r="D5604">
        <v>7</v>
      </c>
      <c r="E5604">
        <v>225</v>
      </c>
      <c r="F5604" t="s">
        <v>117</v>
      </c>
      <c r="G5604">
        <v>-68</v>
      </c>
      <c r="H5604">
        <v>1140357498973</v>
      </c>
      <c r="I5604">
        <v>225</v>
      </c>
      <c r="J5604" t="s">
        <v>63</v>
      </c>
      <c r="K5604">
        <v>-67</v>
      </c>
      <c r="L5604">
        <v>-68.294117647058798</v>
      </c>
      <c r="M5604">
        <v>85</v>
      </c>
      <c r="N5604">
        <v>4.8839472946040896</v>
      </c>
      <c r="O5604">
        <v>2</v>
      </c>
      <c r="P5604">
        <f t="shared" si="611"/>
        <v>1.5848931924611122E-7</v>
      </c>
      <c r="Q5604">
        <f t="shared" si="610"/>
        <v>-15.657578632359511</v>
      </c>
      <c r="R5604">
        <f>10^(L5604/10)</f>
        <v>1.4811131413811097E-7</v>
      </c>
      <c r="S5604">
        <f>LN(R5604)</f>
        <v>-15.725301723329919</v>
      </c>
      <c r="T5604">
        <v>1</v>
      </c>
      <c r="U5604">
        <v>14</v>
      </c>
      <c r="V5604">
        <f t="shared" si="612"/>
        <v>22.135943621178654</v>
      </c>
      <c r="W5604">
        <f t="shared" si="613"/>
        <v>4.5175395145262566E-2</v>
      </c>
      <c r="X5604">
        <f t="shared" si="614"/>
        <v>2.0408163265306124E-3</v>
      </c>
      <c r="Z5604">
        <f ca="1">IF($F5604=$Z$1,1,0)</f>
        <v>0</v>
      </c>
      <c r="AA5604">
        <f ca="1">IF($I5604=$AA$1,1,0)</f>
        <v>0</v>
      </c>
      <c r="AB5604" t="str">
        <f t="shared" ca="1" si="615"/>
        <v/>
      </c>
      <c r="AC5604" t="str">
        <f ca="1">IF(AND(Z5604,AA5604),C5604,"")</f>
        <v/>
      </c>
      <c r="AD5604" t="str">
        <f ca="1">IF(AND(AA5604,Z5604),D5604,"")</f>
        <v/>
      </c>
      <c r="AE5604" t="str">
        <f t="shared" ca="1" si="616"/>
        <v/>
      </c>
    </row>
    <row r="5605" spans="1:31" x14ac:dyDescent="0.25">
      <c r="A5605">
        <v>848668</v>
      </c>
      <c r="B5605" s="1">
        <v>38767.290486111109</v>
      </c>
      <c r="C5605">
        <v>22</v>
      </c>
      <c r="D5605">
        <v>7</v>
      </c>
      <c r="E5605">
        <v>225</v>
      </c>
      <c r="F5605" t="s">
        <v>114</v>
      </c>
      <c r="G5605">
        <v>-56</v>
      </c>
      <c r="H5605">
        <v>1140357498973</v>
      </c>
      <c r="I5605">
        <v>225</v>
      </c>
      <c r="J5605" t="s">
        <v>63</v>
      </c>
      <c r="K5605">
        <v>-53</v>
      </c>
      <c r="L5605">
        <v>-53.418367346938801</v>
      </c>
      <c r="M5605">
        <v>98</v>
      </c>
      <c r="N5605">
        <v>1.0738068841694901</v>
      </c>
      <c r="O5605">
        <v>1</v>
      </c>
      <c r="P5605">
        <f t="shared" si="611"/>
        <v>2.5118864315095806E-6</v>
      </c>
      <c r="Q5605">
        <f t="shared" si="610"/>
        <v>-12.894476520766656</v>
      </c>
      <c r="R5605">
        <f>10^(L5605/10)</f>
        <v>4.5515913699444562E-6</v>
      </c>
      <c r="S5605">
        <f>LN(R5605)</f>
        <v>-12.300033634514117</v>
      </c>
      <c r="T5605">
        <v>33.5</v>
      </c>
      <c r="U5605">
        <v>2.8</v>
      </c>
      <c r="V5605">
        <f t="shared" si="612"/>
        <v>12.242957159118053</v>
      </c>
      <c r="W5605">
        <f t="shared" si="613"/>
        <v>8.1679612776823368E-2</v>
      </c>
      <c r="X5605">
        <f t="shared" si="614"/>
        <v>6.6715591433718063E-3</v>
      </c>
      <c r="Z5605">
        <f ca="1">IF($F5605=$Z$1,1,0)</f>
        <v>0</v>
      </c>
      <c r="AA5605">
        <f ca="1">IF($I5605=$AA$1,1,0)</f>
        <v>0</v>
      </c>
      <c r="AB5605" t="str">
        <f t="shared" ca="1" si="615"/>
        <v/>
      </c>
      <c r="AC5605" t="str">
        <f ca="1">IF(AND(Z5605,AA5605),C5605,"")</f>
        <v/>
      </c>
      <c r="AD5605" t="str">
        <f ca="1">IF(AND(AA5605,Z5605),D5605,"")</f>
        <v/>
      </c>
      <c r="AE5605" t="str">
        <f t="shared" ca="1" si="616"/>
        <v/>
      </c>
    </row>
    <row r="5606" spans="1:31" x14ac:dyDescent="0.25">
      <c r="A5606">
        <v>849477</v>
      </c>
      <c r="B5606" s="1">
        <v>38767.290983796294</v>
      </c>
      <c r="C5606">
        <v>22</v>
      </c>
      <c r="D5606">
        <v>7</v>
      </c>
      <c r="E5606">
        <v>270.10000000000002</v>
      </c>
      <c r="F5606" t="s">
        <v>112</v>
      </c>
      <c r="G5606">
        <v>-53</v>
      </c>
      <c r="H5606">
        <v>1140357541848</v>
      </c>
      <c r="I5606">
        <v>270</v>
      </c>
      <c r="J5606" t="s">
        <v>63</v>
      </c>
      <c r="K5606">
        <v>-60</v>
      </c>
      <c r="L5606">
        <v>-59.315315315315303</v>
      </c>
      <c r="M5606">
        <v>111</v>
      </c>
      <c r="N5606">
        <v>2.0844968086151998</v>
      </c>
      <c r="O5606">
        <v>1</v>
      </c>
      <c r="P5606">
        <f t="shared" si="611"/>
        <v>5.011872336272719E-6</v>
      </c>
      <c r="Q5606">
        <f t="shared" si="610"/>
        <v>-12.203700992868443</v>
      </c>
      <c r="R5606">
        <f>10^(L5606/10)</f>
        <v>1.1707615972190707E-6</v>
      </c>
      <c r="S5606">
        <f>LN(R5606)</f>
        <v>-13.657856083128644</v>
      </c>
      <c r="T5606">
        <v>7.5</v>
      </c>
      <c r="U5606">
        <v>6.3</v>
      </c>
      <c r="V5606">
        <f t="shared" si="612"/>
        <v>14.516886718577094</v>
      </c>
      <c r="W5606">
        <f t="shared" si="613"/>
        <v>6.8885293340500572E-2</v>
      </c>
      <c r="X5606">
        <f t="shared" si="614"/>
        <v>4.7451836386068133E-3</v>
      </c>
      <c r="Z5606">
        <f ca="1">IF($F5606=$Z$1,1,0)</f>
        <v>0</v>
      </c>
      <c r="AA5606">
        <f ca="1">IF($I5606=$AA$1,1,0)</f>
        <v>1</v>
      </c>
      <c r="AB5606" t="str">
        <f t="shared" ca="1" si="615"/>
        <v/>
      </c>
      <c r="AC5606" t="str">
        <f ca="1">IF(AND(Z5606,AA5606),C5606,"")</f>
        <v/>
      </c>
      <c r="AD5606" t="str">
        <f ca="1">IF(AND(AA5606,Z5606),D5606,"")</f>
        <v/>
      </c>
      <c r="AE5606" t="str">
        <f t="shared" ca="1" si="616"/>
        <v/>
      </c>
    </row>
    <row r="5607" spans="1:31" x14ac:dyDescent="0.25">
      <c r="A5607">
        <v>849478</v>
      </c>
      <c r="B5607" s="1">
        <v>38767.290983796294</v>
      </c>
      <c r="C5607">
        <v>22</v>
      </c>
      <c r="D5607">
        <v>7</v>
      </c>
      <c r="E5607">
        <v>270.10000000000002</v>
      </c>
      <c r="F5607" t="s">
        <v>113</v>
      </c>
      <c r="G5607">
        <v>-62</v>
      </c>
      <c r="H5607">
        <v>1140357541848</v>
      </c>
      <c r="I5607">
        <v>270</v>
      </c>
      <c r="J5607" t="s">
        <v>63</v>
      </c>
      <c r="K5607">
        <v>-63</v>
      </c>
      <c r="L5607">
        <v>-63.653061224489797</v>
      </c>
      <c r="M5607">
        <v>98</v>
      </c>
      <c r="N5607">
        <v>3.3555678942796199</v>
      </c>
      <c r="O5607">
        <v>6</v>
      </c>
      <c r="P5607">
        <f t="shared" si="611"/>
        <v>6.3095734448019254E-7</v>
      </c>
      <c r="Q5607">
        <f t="shared" si="610"/>
        <v>-14.276027576563084</v>
      </c>
      <c r="R5607">
        <f>10^(L5607/10)</f>
        <v>4.3121501786091814E-7</v>
      </c>
      <c r="S5607">
        <f>LN(R5607)</f>
        <v>-14.656658989894753</v>
      </c>
      <c r="T5607">
        <v>12.8</v>
      </c>
      <c r="U5607">
        <v>-2.8</v>
      </c>
      <c r="V5607">
        <f t="shared" si="612"/>
        <v>13.441726079637244</v>
      </c>
      <c r="W5607">
        <f t="shared" si="613"/>
        <v>7.4395207436557684E-2</v>
      </c>
      <c r="X5607">
        <f t="shared" si="614"/>
        <v>5.5346468895284481E-3</v>
      </c>
      <c r="Z5607">
        <f ca="1">IF($F5607=$Z$1,1,0)</f>
        <v>1</v>
      </c>
      <c r="AA5607">
        <f ca="1">IF($I5607=$AA$1,1,0)</f>
        <v>1</v>
      </c>
      <c r="AB5607">
        <f t="shared" ca="1" si="615"/>
        <v>3.4376204040610189E-2</v>
      </c>
      <c r="AC5607">
        <f ca="1">IF(AND(Z5607,AA5607),C5607,"")</f>
        <v>22</v>
      </c>
      <c r="AD5607">
        <f ca="1">IF(AND(AA5607,Z5607),D5607,"")</f>
        <v>7</v>
      </c>
      <c r="AE5607">
        <f t="shared" ca="1" si="616"/>
        <v>7.4395207436557684E-2</v>
      </c>
    </row>
    <row r="5608" spans="1:31" x14ac:dyDescent="0.25">
      <c r="A5608">
        <v>849479</v>
      </c>
      <c r="B5608" s="1">
        <v>38767.290983796294</v>
      </c>
      <c r="C5608">
        <v>22</v>
      </c>
      <c r="D5608">
        <v>7</v>
      </c>
      <c r="E5608">
        <v>270.10000000000002</v>
      </c>
      <c r="F5608" t="s">
        <v>117</v>
      </c>
      <c r="G5608">
        <v>-71</v>
      </c>
      <c r="H5608">
        <v>1140357541848</v>
      </c>
      <c r="I5608">
        <v>270</v>
      </c>
      <c r="J5608" t="s">
        <v>63</v>
      </c>
      <c r="K5608">
        <v>-69</v>
      </c>
      <c r="L5608">
        <v>-67.9072164948454</v>
      </c>
      <c r="M5608">
        <v>97</v>
      </c>
      <c r="N5608">
        <v>2.7503123846316799</v>
      </c>
      <c r="O5608">
        <v>3</v>
      </c>
      <c r="P5608">
        <f t="shared" si="611"/>
        <v>7.943282347242818E-8</v>
      </c>
      <c r="Q5608">
        <f t="shared" si="610"/>
        <v>-16.348354160257724</v>
      </c>
      <c r="R5608">
        <f>10^(L5608/10)</f>
        <v>1.6191174392139219E-7</v>
      </c>
      <c r="S5608">
        <f>LN(R5608)</f>
        <v>-15.63621444077504</v>
      </c>
      <c r="T5608">
        <v>1</v>
      </c>
      <c r="U5608">
        <v>14</v>
      </c>
      <c r="V5608">
        <f t="shared" si="612"/>
        <v>22.135943621178654</v>
      </c>
      <c r="W5608">
        <f t="shared" si="613"/>
        <v>4.5175395145262566E-2</v>
      </c>
      <c r="X5608">
        <f t="shared" si="614"/>
        <v>2.0408163265306124E-3</v>
      </c>
      <c r="Z5608">
        <f ca="1">IF($F5608=$Z$1,1,0)</f>
        <v>0</v>
      </c>
      <c r="AA5608">
        <f ca="1">IF($I5608=$AA$1,1,0)</f>
        <v>1</v>
      </c>
      <c r="AB5608" t="str">
        <f t="shared" ca="1" si="615"/>
        <v/>
      </c>
      <c r="AC5608" t="str">
        <f ca="1">IF(AND(Z5608,AA5608),C5608,"")</f>
        <v/>
      </c>
      <c r="AD5608" t="str">
        <f ca="1">IF(AND(AA5608,Z5608),D5608,"")</f>
        <v/>
      </c>
      <c r="AE5608" t="str">
        <f t="shared" ca="1" si="616"/>
        <v/>
      </c>
    </row>
    <row r="5609" spans="1:31" x14ac:dyDescent="0.25">
      <c r="A5609">
        <v>849480</v>
      </c>
      <c r="B5609" s="1">
        <v>38767.290983796294</v>
      </c>
      <c r="C5609">
        <v>22</v>
      </c>
      <c r="D5609">
        <v>7</v>
      </c>
      <c r="E5609">
        <v>270.10000000000002</v>
      </c>
      <c r="F5609" t="s">
        <v>115</v>
      </c>
      <c r="G5609">
        <v>-62</v>
      </c>
      <c r="H5609">
        <v>1140357541848</v>
      </c>
      <c r="I5609">
        <v>270</v>
      </c>
      <c r="J5609" t="s">
        <v>63</v>
      </c>
      <c r="K5609">
        <v>-62</v>
      </c>
      <c r="L5609">
        <v>-62.350515463917503</v>
      </c>
      <c r="M5609">
        <v>97</v>
      </c>
      <c r="N5609">
        <v>1.6140092233924399</v>
      </c>
      <c r="O5609">
        <v>2</v>
      </c>
      <c r="P5609">
        <f t="shared" si="611"/>
        <v>6.3095734448019254E-7</v>
      </c>
      <c r="Q5609">
        <f t="shared" si="610"/>
        <v>-14.276027576563084</v>
      </c>
      <c r="R5609">
        <f>10^(L5609/10)</f>
        <v>5.8203413206714243E-7</v>
      </c>
      <c r="S5609">
        <f>LN(R5609)</f>
        <v>-14.356736744771117</v>
      </c>
      <c r="T5609">
        <v>2.5</v>
      </c>
      <c r="U5609">
        <v>-0.8</v>
      </c>
      <c r="V5609">
        <f t="shared" si="612"/>
        <v>21.002142747824564</v>
      </c>
      <c r="W5609">
        <f t="shared" si="613"/>
        <v>4.7614189276167146E-2</v>
      </c>
      <c r="X5609">
        <f t="shared" si="614"/>
        <v>2.2671110204266708E-3</v>
      </c>
      <c r="Z5609">
        <f ca="1">IF($F5609=$Z$1,1,0)</f>
        <v>0</v>
      </c>
      <c r="AA5609">
        <f ca="1">IF($I5609=$AA$1,1,0)</f>
        <v>1</v>
      </c>
      <c r="AB5609" t="str">
        <f t="shared" ca="1" si="615"/>
        <v/>
      </c>
      <c r="AC5609" t="str">
        <f ca="1">IF(AND(Z5609,AA5609),C5609,"")</f>
        <v/>
      </c>
      <c r="AD5609" t="str">
        <f ca="1">IF(AND(AA5609,Z5609),D5609,"")</f>
        <v/>
      </c>
      <c r="AE5609" t="str">
        <f t="shared" ca="1" si="616"/>
        <v/>
      </c>
    </row>
    <row r="5610" spans="1:31" x14ac:dyDescent="0.25">
      <c r="A5610">
        <v>849482</v>
      </c>
      <c r="B5610" s="1">
        <v>38767.290983796294</v>
      </c>
      <c r="C5610">
        <v>22</v>
      </c>
      <c r="D5610">
        <v>7</v>
      </c>
      <c r="E5610">
        <v>270.10000000000002</v>
      </c>
      <c r="F5610" t="s">
        <v>114</v>
      </c>
      <c r="G5610">
        <v>-56</v>
      </c>
      <c r="H5610">
        <v>1140357541848</v>
      </c>
      <c r="I5610">
        <v>270</v>
      </c>
      <c r="J5610" t="s">
        <v>63</v>
      </c>
      <c r="K5610">
        <v>-56</v>
      </c>
      <c r="L5610">
        <v>-56.130434782608702</v>
      </c>
      <c r="M5610">
        <v>92</v>
      </c>
      <c r="N5610">
        <v>1.83505182311077</v>
      </c>
      <c r="O5610">
        <v>1</v>
      </c>
      <c r="P5610">
        <f t="shared" si="611"/>
        <v>2.5118864315095806E-6</v>
      </c>
      <c r="Q5610">
        <f t="shared" si="610"/>
        <v>-12.894476520766656</v>
      </c>
      <c r="R5610">
        <f>10^(L5610/10)</f>
        <v>2.4375667755043777E-6</v>
      </c>
      <c r="S5610">
        <f>LN(R5610)</f>
        <v>-12.924510239370928</v>
      </c>
      <c r="T5610">
        <v>33.5</v>
      </c>
      <c r="U5610">
        <v>2.8</v>
      </c>
      <c r="V5610">
        <f t="shared" si="612"/>
        <v>12.242957159118053</v>
      </c>
      <c r="W5610">
        <f t="shared" si="613"/>
        <v>8.1679612776823368E-2</v>
      </c>
      <c r="X5610">
        <f t="shared" si="614"/>
        <v>6.6715591433718063E-3</v>
      </c>
      <c r="Z5610">
        <f ca="1">IF($F5610=$Z$1,1,0)</f>
        <v>0</v>
      </c>
      <c r="AA5610">
        <f ca="1">IF($I5610=$AA$1,1,0)</f>
        <v>1</v>
      </c>
      <c r="AB5610" t="str">
        <f t="shared" ca="1" si="615"/>
        <v/>
      </c>
      <c r="AC5610" t="str">
        <f ca="1">IF(AND(Z5610,AA5610),C5610,"")</f>
        <v/>
      </c>
      <c r="AD5610" t="str">
        <f ca="1">IF(AND(AA5610,Z5610),D5610,"")</f>
        <v/>
      </c>
      <c r="AE5610" t="str">
        <f t="shared" ca="1" si="616"/>
        <v/>
      </c>
    </row>
    <row r="5611" spans="1:31" x14ac:dyDescent="0.25">
      <c r="A5611">
        <v>849485</v>
      </c>
      <c r="B5611" s="1">
        <v>38767.290995370371</v>
      </c>
      <c r="C5611">
        <v>22</v>
      </c>
      <c r="D5611">
        <v>7</v>
      </c>
      <c r="E5611">
        <v>270.10000000000002</v>
      </c>
      <c r="F5611" t="s">
        <v>116</v>
      </c>
      <c r="G5611">
        <v>-45</v>
      </c>
      <c r="H5611">
        <v>1140357542100</v>
      </c>
      <c r="I5611">
        <v>270</v>
      </c>
      <c r="J5611" t="s">
        <v>63</v>
      </c>
      <c r="K5611">
        <v>-47</v>
      </c>
      <c r="L5611">
        <v>-49.106382978723403</v>
      </c>
      <c r="M5611">
        <v>94</v>
      </c>
      <c r="N5611">
        <v>5.7407580427599996</v>
      </c>
      <c r="O5611">
        <v>2</v>
      </c>
      <c r="P5611">
        <f t="shared" si="611"/>
        <v>3.1622776601683748E-5</v>
      </c>
      <c r="Q5611">
        <f t="shared" si="610"/>
        <v>-10.361632918473207</v>
      </c>
      <c r="R5611">
        <f>10^(L5611/10)</f>
        <v>1.2284619296508501E-5</v>
      </c>
      <c r="S5611">
        <f>LN(R5611)</f>
        <v>-11.307162541766507</v>
      </c>
      <c r="T5611">
        <v>33.5</v>
      </c>
      <c r="U5611">
        <v>9.3000000000000007</v>
      </c>
      <c r="V5611">
        <f t="shared" si="612"/>
        <v>11.727744881263405</v>
      </c>
      <c r="W5611">
        <f t="shared" si="613"/>
        <v>8.5267884842688713E-2</v>
      </c>
      <c r="X5611">
        <f t="shared" si="614"/>
        <v>7.2706121855460231E-3</v>
      </c>
      <c r="Z5611">
        <f ca="1">IF($F5611=$Z$1,1,0)</f>
        <v>0</v>
      </c>
      <c r="AA5611">
        <f ca="1">IF($I5611=$AA$1,1,0)</f>
        <v>1</v>
      </c>
      <c r="AB5611" t="str">
        <f t="shared" ca="1" si="615"/>
        <v/>
      </c>
      <c r="AC5611" t="str">
        <f ca="1">IF(AND(Z5611,AA5611),C5611,"")</f>
        <v/>
      </c>
      <c r="AD5611" t="str">
        <f ca="1">IF(AND(AA5611,Z5611),D5611,"")</f>
        <v/>
      </c>
      <c r="AE5611" t="str">
        <f t="shared" ca="1" si="616"/>
        <v/>
      </c>
    </row>
    <row r="5612" spans="1:31" x14ac:dyDescent="0.25">
      <c r="A5612">
        <v>850356</v>
      </c>
      <c r="B5612" s="1">
        <v>38767.291493055556</v>
      </c>
      <c r="C5612">
        <v>22</v>
      </c>
      <c r="D5612">
        <v>7</v>
      </c>
      <c r="E5612">
        <v>315.3</v>
      </c>
      <c r="F5612" t="s">
        <v>116</v>
      </c>
      <c r="G5612">
        <v>-46</v>
      </c>
      <c r="H5612">
        <v>1140357585339</v>
      </c>
      <c r="I5612">
        <v>315</v>
      </c>
      <c r="J5612" t="s">
        <v>63</v>
      </c>
      <c r="K5612">
        <v>-49</v>
      </c>
      <c r="L5612">
        <v>-49.212765957446798</v>
      </c>
      <c r="M5612">
        <v>94</v>
      </c>
      <c r="N5612">
        <v>2.01004114024945</v>
      </c>
      <c r="O5612">
        <v>2.75</v>
      </c>
      <c r="P5612">
        <f t="shared" si="611"/>
        <v>2.5118864315095791E-5</v>
      </c>
      <c r="Q5612">
        <f t="shared" si="610"/>
        <v>-10.591891427772611</v>
      </c>
      <c r="R5612">
        <f>10^(L5612/10)</f>
        <v>1.1987356029701276E-5</v>
      </c>
      <c r="S5612">
        <f>LN(R5612)</f>
        <v>-11.331658127862186</v>
      </c>
      <c r="T5612">
        <v>33.5</v>
      </c>
      <c r="U5612">
        <v>9.3000000000000007</v>
      </c>
      <c r="V5612">
        <f t="shared" si="612"/>
        <v>11.727744881263405</v>
      </c>
      <c r="W5612">
        <f t="shared" si="613"/>
        <v>8.5267884842688713E-2</v>
      </c>
      <c r="X5612">
        <f t="shared" si="614"/>
        <v>7.2706121855460231E-3</v>
      </c>
      <c r="Z5612">
        <f ca="1">IF($F5612=$Z$1,1,0)</f>
        <v>0</v>
      </c>
      <c r="AA5612">
        <f ca="1">IF($I5612=$AA$1,1,0)</f>
        <v>0</v>
      </c>
      <c r="AB5612" t="str">
        <f t="shared" ca="1" si="615"/>
        <v/>
      </c>
      <c r="AC5612" t="str">
        <f ca="1">IF(AND(Z5612,AA5612),C5612,"")</f>
        <v/>
      </c>
      <c r="AD5612" t="str">
        <f ca="1">IF(AND(AA5612,Z5612),D5612,"")</f>
        <v/>
      </c>
      <c r="AE5612" t="str">
        <f t="shared" ca="1" si="616"/>
        <v/>
      </c>
    </row>
    <row r="5613" spans="1:31" x14ac:dyDescent="0.25">
      <c r="A5613">
        <v>850357</v>
      </c>
      <c r="B5613" s="1">
        <v>38767.291493055556</v>
      </c>
      <c r="C5613">
        <v>22</v>
      </c>
      <c r="D5613">
        <v>7</v>
      </c>
      <c r="E5613">
        <v>315.3</v>
      </c>
      <c r="F5613" t="s">
        <v>114</v>
      </c>
      <c r="G5613">
        <v>-50</v>
      </c>
      <c r="H5613">
        <v>1140357585339</v>
      </c>
      <c r="I5613">
        <v>315</v>
      </c>
      <c r="J5613" t="s">
        <v>63</v>
      </c>
      <c r="K5613">
        <v>-50</v>
      </c>
      <c r="L5613">
        <v>-50.725490196078397</v>
      </c>
      <c r="M5613">
        <v>102</v>
      </c>
      <c r="N5613">
        <v>1.62989924213336</v>
      </c>
      <c r="O5613">
        <v>1</v>
      </c>
      <c r="P5613">
        <f t="shared" si="611"/>
        <v>1.0000000000000001E-5</v>
      </c>
      <c r="Q5613">
        <f t="shared" ref="Q5613:Q5676" si="617">LN(P5613)</f>
        <v>-11.512925464970229</v>
      </c>
      <c r="R5613">
        <f>10^(L5613/10)</f>
        <v>8.4615705613155239E-6</v>
      </c>
      <c r="S5613">
        <f>LN(R5613)</f>
        <v>-11.679975756030574</v>
      </c>
      <c r="T5613">
        <v>33.5</v>
      </c>
      <c r="U5613">
        <v>2.8</v>
      </c>
      <c r="V5613">
        <f t="shared" si="612"/>
        <v>12.242957159118053</v>
      </c>
      <c r="W5613">
        <f t="shared" si="613"/>
        <v>8.1679612776823368E-2</v>
      </c>
      <c r="X5613">
        <f t="shared" si="614"/>
        <v>6.6715591433718063E-3</v>
      </c>
      <c r="Z5613">
        <f ca="1">IF($F5613=$Z$1,1,0)</f>
        <v>0</v>
      </c>
      <c r="AA5613">
        <f ca="1">IF($I5613=$AA$1,1,0)</f>
        <v>0</v>
      </c>
      <c r="AB5613" t="str">
        <f t="shared" ca="1" si="615"/>
        <v/>
      </c>
      <c r="AC5613" t="str">
        <f ca="1">IF(AND(Z5613,AA5613),C5613,"")</f>
        <v/>
      </c>
      <c r="AD5613" t="str">
        <f ca="1">IF(AND(AA5613,Z5613),D5613,"")</f>
        <v/>
      </c>
      <c r="AE5613" t="str">
        <f t="shared" ca="1" si="616"/>
        <v/>
      </c>
    </row>
    <row r="5614" spans="1:31" x14ac:dyDescent="0.25">
      <c r="A5614">
        <v>850358</v>
      </c>
      <c r="B5614" s="1">
        <v>38767.291493055556</v>
      </c>
      <c r="C5614">
        <v>22</v>
      </c>
      <c r="D5614">
        <v>7</v>
      </c>
      <c r="E5614">
        <v>315.3</v>
      </c>
      <c r="F5614" t="s">
        <v>115</v>
      </c>
      <c r="G5614">
        <v>-59</v>
      </c>
      <c r="H5614">
        <v>1140357585339</v>
      </c>
      <c r="I5614">
        <v>315</v>
      </c>
      <c r="J5614" t="s">
        <v>63</v>
      </c>
      <c r="K5614">
        <v>-59</v>
      </c>
      <c r="L5614">
        <v>-59.9270833333333</v>
      </c>
      <c r="M5614">
        <v>96</v>
      </c>
      <c r="N5614">
        <v>2.8552621473035602</v>
      </c>
      <c r="O5614">
        <v>1</v>
      </c>
      <c r="P5614">
        <f t="shared" si="611"/>
        <v>1.2589254117941642E-6</v>
      </c>
      <c r="Q5614">
        <f t="shared" si="617"/>
        <v>-13.585252048664872</v>
      </c>
      <c r="R5614">
        <f>10^(L5614/10)</f>
        <v>1.0169314218359664E-6</v>
      </c>
      <c r="S5614">
        <f>LN(R5614)</f>
        <v>-13.798720874994521</v>
      </c>
      <c r="T5614">
        <v>2.5</v>
      </c>
      <c r="U5614">
        <v>-0.8</v>
      </c>
      <c r="V5614">
        <f t="shared" si="612"/>
        <v>21.002142747824564</v>
      </c>
      <c r="W5614">
        <f t="shared" si="613"/>
        <v>4.7614189276167146E-2</v>
      </c>
      <c r="X5614">
        <f t="shared" si="614"/>
        <v>2.2671110204266708E-3</v>
      </c>
      <c r="Z5614">
        <f ca="1">IF($F5614=$Z$1,1,0)</f>
        <v>0</v>
      </c>
      <c r="AA5614">
        <f ca="1">IF($I5614=$AA$1,1,0)</f>
        <v>0</v>
      </c>
      <c r="AB5614" t="str">
        <f t="shared" ca="1" si="615"/>
        <v/>
      </c>
      <c r="AC5614" t="str">
        <f ca="1">IF(AND(Z5614,AA5614),C5614,"")</f>
        <v/>
      </c>
      <c r="AD5614" t="str">
        <f ca="1">IF(AND(AA5614,Z5614),D5614,"")</f>
        <v/>
      </c>
      <c r="AE5614" t="str">
        <f t="shared" ca="1" si="616"/>
        <v/>
      </c>
    </row>
    <row r="5615" spans="1:31" x14ac:dyDescent="0.25">
      <c r="A5615">
        <v>850359</v>
      </c>
      <c r="B5615" s="1">
        <v>38767.291493055556</v>
      </c>
      <c r="C5615">
        <v>22</v>
      </c>
      <c r="D5615">
        <v>7</v>
      </c>
      <c r="E5615">
        <v>315.3</v>
      </c>
      <c r="F5615" t="s">
        <v>117</v>
      </c>
      <c r="G5615">
        <v>-67</v>
      </c>
      <c r="H5615">
        <v>1140357585339</v>
      </c>
      <c r="I5615">
        <v>315</v>
      </c>
      <c r="J5615" t="s">
        <v>63</v>
      </c>
      <c r="K5615">
        <v>-71</v>
      </c>
      <c r="L5615">
        <v>-71.0104166666667</v>
      </c>
      <c r="M5615">
        <v>96</v>
      </c>
      <c r="N5615">
        <v>2.6056408108347799</v>
      </c>
      <c r="O5615">
        <v>2</v>
      </c>
      <c r="P5615">
        <f t="shared" si="611"/>
        <v>1.9952623149688761E-7</v>
      </c>
      <c r="Q5615">
        <f t="shared" si="617"/>
        <v>-15.427320123060108</v>
      </c>
      <c r="R5615">
        <f>10^(L5615/10)</f>
        <v>7.9242530072147043E-8</v>
      </c>
      <c r="S5615">
        <f>LN(R5615)</f>
        <v>-16.35075268639627</v>
      </c>
      <c r="T5615">
        <v>1</v>
      </c>
      <c r="U5615">
        <v>14</v>
      </c>
      <c r="V5615">
        <f t="shared" si="612"/>
        <v>22.135943621178654</v>
      </c>
      <c r="W5615">
        <f t="shared" si="613"/>
        <v>4.5175395145262566E-2</v>
      </c>
      <c r="X5615">
        <f t="shared" si="614"/>
        <v>2.0408163265306124E-3</v>
      </c>
      <c r="Z5615">
        <f ca="1">IF($F5615=$Z$1,1,0)</f>
        <v>0</v>
      </c>
      <c r="AA5615">
        <f ca="1">IF($I5615=$AA$1,1,0)</f>
        <v>0</v>
      </c>
      <c r="AB5615" t="str">
        <f t="shared" ca="1" si="615"/>
        <v/>
      </c>
      <c r="AC5615" t="str">
        <f ca="1">IF(AND(Z5615,AA5615),C5615,"")</f>
        <v/>
      </c>
      <c r="AD5615" t="str">
        <f ca="1">IF(AND(AA5615,Z5615),D5615,"")</f>
        <v/>
      </c>
      <c r="AE5615" t="str">
        <f t="shared" ca="1" si="616"/>
        <v/>
      </c>
    </row>
    <row r="5616" spans="1:31" x14ac:dyDescent="0.25">
      <c r="A5616">
        <v>850360</v>
      </c>
      <c r="B5616" s="1">
        <v>38767.291493055556</v>
      </c>
      <c r="C5616">
        <v>22</v>
      </c>
      <c r="D5616">
        <v>7</v>
      </c>
      <c r="E5616">
        <v>315.3</v>
      </c>
      <c r="F5616" t="s">
        <v>112</v>
      </c>
      <c r="G5616">
        <v>-56</v>
      </c>
      <c r="H5616">
        <v>1140357585339</v>
      </c>
      <c r="I5616">
        <v>315</v>
      </c>
      <c r="J5616" t="s">
        <v>63</v>
      </c>
      <c r="K5616">
        <v>-51</v>
      </c>
      <c r="L5616">
        <v>-51.872727272727303</v>
      </c>
      <c r="M5616">
        <v>110</v>
      </c>
      <c r="N5616">
        <v>2.87063299259039</v>
      </c>
      <c r="O5616">
        <v>5</v>
      </c>
      <c r="P5616">
        <f t="shared" si="611"/>
        <v>2.5118864315095806E-6</v>
      </c>
      <c r="Q5616">
        <f t="shared" si="617"/>
        <v>-12.894476520766656</v>
      </c>
      <c r="R5616">
        <f>10^(L5616/10)</f>
        <v>6.4972155152568406E-6</v>
      </c>
      <c r="S5616">
        <f>LN(R5616)</f>
        <v>-11.944136855112758</v>
      </c>
      <c r="T5616">
        <v>7.5</v>
      </c>
      <c r="U5616">
        <v>6.3</v>
      </c>
      <c r="V5616">
        <f t="shared" si="612"/>
        <v>14.516886718577094</v>
      </c>
      <c r="W5616">
        <f t="shared" si="613"/>
        <v>6.8885293340500572E-2</v>
      </c>
      <c r="X5616">
        <f t="shared" si="614"/>
        <v>4.7451836386068133E-3</v>
      </c>
      <c r="Z5616">
        <f ca="1">IF($F5616=$Z$1,1,0)</f>
        <v>0</v>
      </c>
      <c r="AA5616">
        <f ca="1">IF($I5616=$AA$1,1,0)</f>
        <v>0</v>
      </c>
      <c r="AB5616" t="str">
        <f t="shared" ca="1" si="615"/>
        <v/>
      </c>
      <c r="AC5616" t="str">
        <f ca="1">IF(AND(Z5616,AA5616),C5616,"")</f>
        <v/>
      </c>
      <c r="AD5616" t="str">
        <f ca="1">IF(AND(AA5616,Z5616),D5616,"")</f>
        <v/>
      </c>
      <c r="AE5616" t="str">
        <f t="shared" ca="1" si="616"/>
        <v/>
      </c>
    </row>
    <row r="5617" spans="1:31" x14ac:dyDescent="0.25">
      <c r="A5617">
        <v>850368</v>
      </c>
      <c r="B5617" s="1">
        <v>38767.291493055556</v>
      </c>
      <c r="C5617">
        <v>22</v>
      </c>
      <c r="D5617">
        <v>7</v>
      </c>
      <c r="E5617">
        <v>315.3</v>
      </c>
      <c r="F5617" t="s">
        <v>113</v>
      </c>
      <c r="G5617">
        <v>-69</v>
      </c>
      <c r="H5617">
        <v>1140357585591</v>
      </c>
      <c r="I5617">
        <v>315</v>
      </c>
      <c r="J5617" t="s">
        <v>63</v>
      </c>
      <c r="K5617">
        <v>-66</v>
      </c>
      <c r="L5617">
        <v>-66.967032967033006</v>
      </c>
      <c r="M5617">
        <v>91</v>
      </c>
      <c r="N5617">
        <v>1.63605589045084</v>
      </c>
      <c r="O5617">
        <v>2</v>
      </c>
      <c r="P5617">
        <f t="shared" si="611"/>
        <v>1.2589254117941651E-7</v>
      </c>
      <c r="Q5617">
        <f t="shared" si="617"/>
        <v>-15.887837141658917</v>
      </c>
      <c r="R5617">
        <f>10^(L5617/10)</f>
        <v>2.0104658628241727E-7</v>
      </c>
      <c r="S5617">
        <f>LN(R5617)</f>
        <v>-15.419729183193104</v>
      </c>
      <c r="T5617">
        <v>12.8</v>
      </c>
      <c r="U5617">
        <v>-2.8</v>
      </c>
      <c r="V5617">
        <f t="shared" si="612"/>
        <v>13.441726079637244</v>
      </c>
      <c r="W5617">
        <f t="shared" si="613"/>
        <v>7.4395207436557684E-2</v>
      </c>
      <c r="X5617">
        <f t="shared" si="614"/>
        <v>5.5346468895284481E-3</v>
      </c>
      <c r="Z5617">
        <f ca="1">IF($F5617=$Z$1,1,0)</f>
        <v>1</v>
      </c>
      <c r="AA5617">
        <f ca="1">IF($I5617=$AA$1,1,0)</f>
        <v>0</v>
      </c>
      <c r="AB5617" t="str">
        <f t="shared" ca="1" si="615"/>
        <v/>
      </c>
      <c r="AC5617" t="str">
        <f ca="1">IF(AND(Z5617,AA5617),C5617,"")</f>
        <v/>
      </c>
      <c r="AD5617" t="str">
        <f ca="1">IF(AND(AA5617,Z5617),D5617,"")</f>
        <v/>
      </c>
      <c r="AE5617" t="str">
        <f t="shared" ca="1" si="616"/>
        <v/>
      </c>
    </row>
    <row r="5618" spans="1:31" x14ac:dyDescent="0.25">
      <c r="A5618">
        <v>851216</v>
      </c>
      <c r="B5618" s="1">
        <v>38767.292083333334</v>
      </c>
      <c r="C5618">
        <v>23</v>
      </c>
      <c r="D5618">
        <v>7</v>
      </c>
      <c r="E5618">
        <v>359.6</v>
      </c>
      <c r="F5618" t="s">
        <v>112</v>
      </c>
      <c r="G5618">
        <v>-57</v>
      </c>
      <c r="H5618">
        <v>1140357636730</v>
      </c>
      <c r="I5618">
        <v>0</v>
      </c>
      <c r="J5618" t="s">
        <v>69</v>
      </c>
      <c r="K5618">
        <v>-56</v>
      </c>
      <c r="L5618">
        <v>-58.363636363636402</v>
      </c>
      <c r="M5618">
        <v>110</v>
      </c>
      <c r="N5618">
        <v>3.6766739874069199</v>
      </c>
      <c r="O5618">
        <v>8</v>
      </c>
      <c r="P5618">
        <f t="shared" ref="P5618:P5681" si="618">10^(G5618/10)</f>
        <v>1.9952623149688749E-6</v>
      </c>
      <c r="Q5618">
        <f t="shared" si="617"/>
        <v>-13.124735030066063</v>
      </c>
      <c r="R5618">
        <f>10^(L5618/10)</f>
        <v>1.4575933009692806E-6</v>
      </c>
      <c r="S5618">
        <f>LN(R5618)</f>
        <v>-13.438723906383441</v>
      </c>
      <c r="T5618">
        <v>7.5</v>
      </c>
      <c r="U5618">
        <v>6.3</v>
      </c>
      <c r="V5618">
        <f t="shared" si="612"/>
        <v>15.515798400340216</v>
      </c>
      <c r="W5618">
        <f t="shared" si="613"/>
        <v>6.4450437818144954E-2</v>
      </c>
      <c r="X5618">
        <f t="shared" si="614"/>
        <v>4.1538589349505691E-3</v>
      </c>
      <c r="Z5618">
        <f ca="1">IF($F5618=$Z$1,1,0)</f>
        <v>0</v>
      </c>
      <c r="AA5618">
        <f ca="1">IF($I5618=$AA$1,1,0)</f>
        <v>0</v>
      </c>
      <c r="AB5618" t="str">
        <f t="shared" ca="1" si="615"/>
        <v/>
      </c>
      <c r="AC5618" t="str">
        <f ca="1">IF(AND(Z5618,AA5618),C5618,"")</f>
        <v/>
      </c>
      <c r="AD5618" t="str">
        <f ca="1">IF(AND(AA5618,Z5618),D5618,"")</f>
        <v/>
      </c>
      <c r="AE5618" t="str">
        <f t="shared" ca="1" si="616"/>
        <v/>
      </c>
    </row>
    <row r="5619" spans="1:31" x14ac:dyDescent="0.25">
      <c r="A5619">
        <v>851217</v>
      </c>
      <c r="B5619" s="1">
        <v>38767.292083333334</v>
      </c>
      <c r="C5619">
        <v>23</v>
      </c>
      <c r="D5619">
        <v>7</v>
      </c>
      <c r="E5619">
        <v>359.6</v>
      </c>
      <c r="F5619" t="s">
        <v>113</v>
      </c>
      <c r="G5619">
        <v>-64</v>
      </c>
      <c r="H5619">
        <v>1140357636730</v>
      </c>
      <c r="I5619">
        <v>0</v>
      </c>
      <c r="J5619" t="s">
        <v>69</v>
      </c>
      <c r="K5619">
        <v>-59</v>
      </c>
      <c r="L5619">
        <v>-59.807692307692299</v>
      </c>
      <c r="M5619">
        <v>104</v>
      </c>
      <c r="N5619">
        <v>3.3532390458452301</v>
      </c>
      <c r="O5619">
        <v>4</v>
      </c>
      <c r="P5619">
        <f t="shared" si="618"/>
        <v>3.9810717055349618E-7</v>
      </c>
      <c r="Q5619">
        <f t="shared" si="617"/>
        <v>-14.736544595161895</v>
      </c>
      <c r="R5619">
        <f>10^(L5619/10)</f>
        <v>1.045275495320435E-6</v>
      </c>
      <c r="S5619">
        <f>LN(R5619)</f>
        <v>-13.771230075406695</v>
      </c>
      <c r="T5619">
        <v>12.8</v>
      </c>
      <c r="U5619">
        <v>-2.8</v>
      </c>
      <c r="V5619">
        <f t="shared" si="612"/>
        <v>14.144963768069539</v>
      </c>
      <c r="W5619">
        <f t="shared" si="613"/>
        <v>7.0696540224257989E-2</v>
      </c>
      <c r="X5619">
        <f t="shared" si="614"/>
        <v>4.9980007996801275E-3</v>
      </c>
      <c r="Z5619">
        <f ca="1">IF($F5619=$Z$1,1,0)</f>
        <v>1</v>
      </c>
      <c r="AA5619">
        <f ca="1">IF($I5619=$AA$1,1,0)</f>
        <v>0</v>
      </c>
      <c r="AB5619" t="str">
        <f t="shared" ca="1" si="615"/>
        <v/>
      </c>
      <c r="AC5619" t="str">
        <f ca="1">IF(AND(Z5619,AA5619),C5619,"")</f>
        <v/>
      </c>
      <c r="AD5619" t="str">
        <f ca="1">IF(AND(AA5619,Z5619),D5619,"")</f>
        <v/>
      </c>
      <c r="AE5619" t="str">
        <f t="shared" ca="1" si="616"/>
        <v/>
      </c>
    </row>
    <row r="5620" spans="1:31" x14ac:dyDescent="0.25">
      <c r="A5620">
        <v>851218</v>
      </c>
      <c r="B5620" s="1">
        <v>38767.292083333334</v>
      </c>
      <c r="C5620">
        <v>23</v>
      </c>
      <c r="D5620">
        <v>7</v>
      </c>
      <c r="E5620">
        <v>359.6</v>
      </c>
      <c r="F5620" t="s">
        <v>117</v>
      </c>
      <c r="G5620">
        <v>-75</v>
      </c>
      <c r="H5620">
        <v>1140357636730</v>
      </c>
      <c r="I5620">
        <v>0</v>
      </c>
      <c r="J5620" t="s">
        <v>69</v>
      </c>
      <c r="K5620">
        <v>-77</v>
      </c>
      <c r="L5620">
        <v>-76.729411764705901</v>
      </c>
      <c r="M5620">
        <v>85</v>
      </c>
      <c r="N5620">
        <v>2.6564756247889898</v>
      </c>
      <c r="O5620">
        <v>3</v>
      </c>
      <c r="P5620">
        <f t="shared" si="618"/>
        <v>3.1622776601683699E-8</v>
      </c>
      <c r="Q5620">
        <f t="shared" si="617"/>
        <v>-17.269388197455346</v>
      </c>
      <c r="R5620">
        <f>10^(L5620/10)</f>
        <v>2.1235320668329629E-8</v>
      </c>
      <c r="S5620">
        <f>LN(R5620)</f>
        <v>-17.667599972361376</v>
      </c>
      <c r="T5620">
        <v>1</v>
      </c>
      <c r="U5620">
        <v>14</v>
      </c>
      <c r="V5620">
        <f t="shared" si="612"/>
        <v>23.086792761230392</v>
      </c>
      <c r="W5620">
        <f t="shared" si="613"/>
        <v>4.3314808182420998E-2</v>
      </c>
      <c r="X5620">
        <f t="shared" si="614"/>
        <v>1.876172607879925E-3</v>
      </c>
      <c r="Z5620">
        <f ca="1">IF($F5620=$Z$1,1,0)</f>
        <v>0</v>
      </c>
      <c r="AA5620">
        <f ca="1">IF($I5620=$AA$1,1,0)</f>
        <v>0</v>
      </c>
      <c r="AB5620" t="str">
        <f t="shared" ca="1" si="615"/>
        <v/>
      </c>
      <c r="AC5620" t="str">
        <f ca="1">IF(AND(Z5620,AA5620),C5620,"")</f>
        <v/>
      </c>
      <c r="AD5620" t="str">
        <f ca="1">IF(AND(AA5620,Z5620),D5620,"")</f>
        <v/>
      </c>
      <c r="AE5620" t="str">
        <f t="shared" ca="1" si="616"/>
        <v/>
      </c>
    </row>
    <row r="5621" spans="1:31" x14ac:dyDescent="0.25">
      <c r="A5621">
        <v>851221</v>
      </c>
      <c r="B5621" s="1">
        <v>38767.292083333334</v>
      </c>
      <c r="C5621">
        <v>23</v>
      </c>
      <c r="D5621">
        <v>7</v>
      </c>
      <c r="E5621">
        <v>359.6</v>
      </c>
      <c r="F5621" t="s">
        <v>116</v>
      </c>
      <c r="G5621">
        <v>-48</v>
      </c>
      <c r="H5621">
        <v>1140357636982</v>
      </c>
      <c r="I5621">
        <v>0</v>
      </c>
      <c r="J5621" t="s">
        <v>69</v>
      </c>
      <c r="K5621">
        <v>-50</v>
      </c>
      <c r="L5621">
        <v>-52.663157894736798</v>
      </c>
      <c r="M5621">
        <v>95</v>
      </c>
      <c r="N5621">
        <v>4.2391551906156</v>
      </c>
      <c r="O5621">
        <v>9</v>
      </c>
      <c r="P5621">
        <f t="shared" si="618"/>
        <v>1.5848931924611131E-5</v>
      </c>
      <c r="Q5621">
        <f t="shared" si="617"/>
        <v>-11.05240844637142</v>
      </c>
      <c r="R5621">
        <f>10^(L5621/10)</f>
        <v>5.4160692738616184E-6</v>
      </c>
      <c r="S5621">
        <f>LN(R5621)</f>
        <v>-12.126140231841266</v>
      </c>
      <c r="T5621">
        <v>33.5</v>
      </c>
      <c r="U5621">
        <v>9.3000000000000007</v>
      </c>
      <c r="V5621">
        <f t="shared" si="612"/>
        <v>10.748953437428224</v>
      </c>
      <c r="W5621">
        <f t="shared" si="613"/>
        <v>9.3032312942948087E-2</v>
      </c>
      <c r="X5621">
        <f t="shared" si="614"/>
        <v>8.6550112515146257E-3</v>
      </c>
      <c r="Z5621">
        <f ca="1">IF($F5621=$Z$1,1,0)</f>
        <v>0</v>
      </c>
      <c r="AA5621">
        <f ca="1">IF($I5621=$AA$1,1,0)</f>
        <v>0</v>
      </c>
      <c r="AB5621" t="str">
        <f t="shared" ca="1" si="615"/>
        <v/>
      </c>
      <c r="AC5621" t="str">
        <f ca="1">IF(AND(Z5621,AA5621),C5621,"")</f>
        <v/>
      </c>
      <c r="AD5621" t="str">
        <f ca="1">IF(AND(AA5621,Z5621),D5621,"")</f>
        <v/>
      </c>
      <c r="AE5621" t="str">
        <f t="shared" ca="1" si="616"/>
        <v/>
      </c>
    </row>
    <row r="5622" spans="1:31" x14ac:dyDescent="0.25">
      <c r="A5622">
        <v>851223</v>
      </c>
      <c r="B5622" s="1">
        <v>38767.292083333334</v>
      </c>
      <c r="C5622">
        <v>23</v>
      </c>
      <c r="D5622">
        <v>7</v>
      </c>
      <c r="E5622">
        <v>359.6</v>
      </c>
      <c r="F5622" t="s">
        <v>114</v>
      </c>
      <c r="G5622">
        <v>-53</v>
      </c>
      <c r="H5622">
        <v>1140357636982</v>
      </c>
      <c r="I5622">
        <v>0</v>
      </c>
      <c r="J5622" t="s">
        <v>69</v>
      </c>
      <c r="K5622">
        <v>-55</v>
      </c>
      <c r="L5622">
        <v>-56.172413793103402</v>
      </c>
      <c r="M5622">
        <v>87</v>
      </c>
      <c r="N5622">
        <v>3.4174888664581902</v>
      </c>
      <c r="O5622">
        <v>2</v>
      </c>
      <c r="P5622">
        <f t="shared" si="618"/>
        <v>5.011872336272719E-6</v>
      </c>
      <c r="Q5622">
        <f t="shared" si="617"/>
        <v>-12.203700992868443</v>
      </c>
      <c r="R5622">
        <f>10^(L5622/10)</f>
        <v>2.4141187030150527E-6</v>
      </c>
      <c r="S5622">
        <f>LN(R5622)</f>
        <v>-12.934176263749302</v>
      </c>
      <c r="T5622">
        <v>33.5</v>
      </c>
      <c r="U5622">
        <v>2.8</v>
      </c>
      <c r="V5622">
        <f t="shared" si="612"/>
        <v>11.308846094982458</v>
      </c>
      <c r="W5622">
        <f t="shared" si="613"/>
        <v>8.8426351512881834E-2</v>
      </c>
      <c r="X5622">
        <f t="shared" si="614"/>
        <v>7.8192196418797408E-3</v>
      </c>
      <c r="Z5622">
        <f ca="1">IF($F5622=$Z$1,1,0)</f>
        <v>0</v>
      </c>
      <c r="AA5622">
        <f ca="1">IF($I5622=$AA$1,1,0)</f>
        <v>0</v>
      </c>
      <c r="AB5622" t="str">
        <f t="shared" ca="1" si="615"/>
        <v/>
      </c>
      <c r="AC5622" t="str">
        <f ca="1">IF(AND(Z5622,AA5622),C5622,"")</f>
        <v/>
      </c>
      <c r="AD5622" t="str">
        <f ca="1">IF(AND(AA5622,Z5622),D5622,"")</f>
        <v/>
      </c>
      <c r="AE5622" t="str">
        <f t="shared" ca="1" si="616"/>
        <v/>
      </c>
    </row>
    <row r="5623" spans="1:31" x14ac:dyDescent="0.25">
      <c r="A5623">
        <v>851225</v>
      </c>
      <c r="B5623" s="1">
        <v>38767.292083333334</v>
      </c>
      <c r="C5623">
        <v>23</v>
      </c>
      <c r="D5623">
        <v>7</v>
      </c>
      <c r="E5623">
        <v>359.6</v>
      </c>
      <c r="F5623" t="s">
        <v>115</v>
      </c>
      <c r="G5623">
        <v>-65</v>
      </c>
      <c r="H5623">
        <v>1140357636982</v>
      </c>
      <c r="I5623">
        <v>0</v>
      </c>
      <c r="J5623" t="s">
        <v>69</v>
      </c>
      <c r="K5623">
        <v>-64</v>
      </c>
      <c r="L5623">
        <v>-64.211538461538495</v>
      </c>
      <c r="M5623">
        <v>104</v>
      </c>
      <c r="N5623">
        <v>1.1879089642073599</v>
      </c>
      <c r="O5623">
        <v>1.25</v>
      </c>
      <c r="P5623">
        <f t="shared" si="618"/>
        <v>3.1622776601683734E-7</v>
      </c>
      <c r="Q5623">
        <f t="shared" si="617"/>
        <v>-14.966803104461299</v>
      </c>
      <c r="R5623">
        <f>10^(L5623/10)</f>
        <v>3.7918063876613555E-7</v>
      </c>
      <c r="S5623">
        <f>LN(R5623)</f>
        <v>-14.785253125975236</v>
      </c>
      <c r="T5623">
        <v>2.5</v>
      </c>
      <c r="U5623">
        <v>-0.8</v>
      </c>
      <c r="V5623">
        <f t="shared" si="612"/>
        <v>21.933763926877667</v>
      </c>
      <c r="W5623">
        <f t="shared" si="613"/>
        <v>4.5591810112198684E-2</v>
      </c>
      <c r="X5623">
        <f t="shared" si="614"/>
        <v>2.0786131493067822E-3</v>
      </c>
      <c r="Z5623">
        <f ca="1">IF($F5623=$Z$1,1,0)</f>
        <v>0</v>
      </c>
      <c r="AA5623">
        <f ca="1">IF($I5623=$AA$1,1,0)</f>
        <v>0</v>
      </c>
      <c r="AB5623" t="str">
        <f t="shared" ca="1" si="615"/>
        <v/>
      </c>
      <c r="AC5623" t="str">
        <f ca="1">IF(AND(Z5623,AA5623),C5623,"")</f>
        <v/>
      </c>
      <c r="AD5623" t="str">
        <f ca="1">IF(AND(AA5623,Z5623),D5623,"")</f>
        <v/>
      </c>
      <c r="AE5623" t="str">
        <f t="shared" ca="1" si="616"/>
        <v/>
      </c>
    </row>
    <row r="5624" spans="1:31" x14ac:dyDescent="0.25">
      <c r="A5624">
        <v>852072</v>
      </c>
      <c r="B5624" s="1">
        <v>38767.292592592596</v>
      </c>
      <c r="C5624">
        <v>23</v>
      </c>
      <c r="D5624">
        <v>7</v>
      </c>
      <c r="E5624">
        <v>44.7</v>
      </c>
      <c r="F5624" t="s">
        <v>114</v>
      </c>
      <c r="G5624">
        <v>-58</v>
      </c>
      <c r="H5624">
        <v>1140357680049</v>
      </c>
      <c r="I5624">
        <v>45</v>
      </c>
      <c r="J5624" t="s">
        <v>69</v>
      </c>
      <c r="K5624">
        <v>-53</v>
      </c>
      <c r="L5624">
        <v>-53.402173913043498</v>
      </c>
      <c r="M5624">
        <v>92</v>
      </c>
      <c r="N5624">
        <v>1.2140186884950701</v>
      </c>
      <c r="O5624">
        <v>1</v>
      </c>
      <c r="P5624">
        <f t="shared" si="618"/>
        <v>1.5848931924611111E-6</v>
      </c>
      <c r="Q5624">
        <f t="shared" si="617"/>
        <v>-13.354993539365466</v>
      </c>
      <c r="R5624">
        <f>10^(L5624/10)</f>
        <v>4.5685944590211395E-6</v>
      </c>
      <c r="S5624">
        <f>LN(R5624)</f>
        <v>-12.296304958564948</v>
      </c>
      <c r="T5624">
        <v>33.5</v>
      </c>
      <c r="U5624">
        <v>2.8</v>
      </c>
      <c r="V5624">
        <f t="shared" si="612"/>
        <v>11.308846094982458</v>
      </c>
      <c r="W5624">
        <f t="shared" si="613"/>
        <v>8.8426351512881834E-2</v>
      </c>
      <c r="X5624">
        <f t="shared" si="614"/>
        <v>7.8192196418797408E-3</v>
      </c>
      <c r="Z5624">
        <f ca="1">IF($F5624=$Z$1,1,0)</f>
        <v>0</v>
      </c>
      <c r="AA5624">
        <f ca="1">IF($I5624=$AA$1,1,0)</f>
        <v>0</v>
      </c>
      <c r="AB5624" t="str">
        <f t="shared" ca="1" si="615"/>
        <v/>
      </c>
      <c r="AC5624" t="str">
        <f ca="1">IF(AND(Z5624,AA5624),C5624,"")</f>
        <v/>
      </c>
      <c r="AD5624" t="str">
        <f ca="1">IF(AND(AA5624,Z5624),D5624,"")</f>
        <v/>
      </c>
      <c r="AE5624" t="str">
        <f t="shared" ca="1" si="616"/>
        <v/>
      </c>
    </row>
    <row r="5625" spans="1:31" x14ac:dyDescent="0.25">
      <c r="A5625">
        <v>852073</v>
      </c>
      <c r="B5625" s="1">
        <v>38767.292592592596</v>
      </c>
      <c r="C5625">
        <v>23</v>
      </c>
      <c r="D5625">
        <v>7</v>
      </c>
      <c r="E5625">
        <v>44.7</v>
      </c>
      <c r="F5625" t="s">
        <v>112</v>
      </c>
      <c r="G5625">
        <v>-57</v>
      </c>
      <c r="H5625">
        <v>1140357680049</v>
      </c>
      <c r="I5625">
        <v>45</v>
      </c>
      <c r="J5625" t="s">
        <v>69</v>
      </c>
      <c r="K5625">
        <v>-56</v>
      </c>
      <c r="L5625">
        <v>-55.0818181818182</v>
      </c>
      <c r="M5625">
        <v>110</v>
      </c>
      <c r="N5625">
        <v>1.90186686740102</v>
      </c>
      <c r="O5625">
        <v>4</v>
      </c>
      <c r="P5625">
        <f t="shared" si="618"/>
        <v>1.9952623149688749E-6</v>
      </c>
      <c r="Q5625">
        <f t="shared" si="617"/>
        <v>-13.124735030066063</v>
      </c>
      <c r="R5625">
        <f>10^(L5625/10)</f>
        <v>3.1032601305887447E-6</v>
      </c>
      <c r="S5625">
        <f>LN(R5625)</f>
        <v>-12.683057344046299</v>
      </c>
      <c r="T5625">
        <v>7.5</v>
      </c>
      <c r="U5625">
        <v>6.3</v>
      </c>
      <c r="V5625">
        <f t="shared" si="612"/>
        <v>15.515798400340216</v>
      </c>
      <c r="W5625">
        <f t="shared" si="613"/>
        <v>6.4450437818144954E-2</v>
      </c>
      <c r="X5625">
        <f t="shared" si="614"/>
        <v>4.1538589349505691E-3</v>
      </c>
      <c r="Z5625">
        <f ca="1">IF($F5625=$Z$1,1,0)</f>
        <v>0</v>
      </c>
      <c r="AA5625">
        <f ca="1">IF($I5625=$AA$1,1,0)</f>
        <v>0</v>
      </c>
      <c r="AB5625" t="str">
        <f t="shared" ca="1" si="615"/>
        <v/>
      </c>
      <c r="AC5625" t="str">
        <f ca="1">IF(AND(Z5625,AA5625),C5625,"")</f>
        <v/>
      </c>
      <c r="AD5625" t="str">
        <f ca="1">IF(AND(AA5625,Z5625),D5625,"")</f>
        <v/>
      </c>
      <c r="AE5625" t="str">
        <f t="shared" ca="1" si="616"/>
        <v/>
      </c>
    </row>
    <row r="5626" spans="1:31" x14ac:dyDescent="0.25">
      <c r="A5626">
        <v>852074</v>
      </c>
      <c r="B5626" s="1">
        <v>38767.292592592596</v>
      </c>
      <c r="C5626">
        <v>23</v>
      </c>
      <c r="D5626">
        <v>7</v>
      </c>
      <c r="E5626">
        <v>44.7</v>
      </c>
      <c r="F5626" t="s">
        <v>116</v>
      </c>
      <c r="G5626">
        <v>-47</v>
      </c>
      <c r="H5626">
        <v>1140357680049</v>
      </c>
      <c r="I5626">
        <v>45</v>
      </c>
      <c r="J5626" t="s">
        <v>69</v>
      </c>
      <c r="K5626">
        <v>-46</v>
      </c>
      <c r="L5626">
        <v>-46.5</v>
      </c>
      <c r="M5626">
        <v>94</v>
      </c>
      <c r="N5626">
        <v>1.2247448713915901</v>
      </c>
      <c r="O5626">
        <v>1.75</v>
      </c>
      <c r="P5626">
        <f t="shared" si="618"/>
        <v>1.9952623149688769E-5</v>
      </c>
      <c r="Q5626">
        <f t="shared" si="617"/>
        <v>-10.822149937072016</v>
      </c>
      <c r="R5626">
        <f>10^(L5626/10)</f>
        <v>2.2387211385683359E-5</v>
      </c>
      <c r="S5626">
        <f>LN(R5626)</f>
        <v>-10.707020682422314</v>
      </c>
      <c r="T5626">
        <v>33.5</v>
      </c>
      <c r="U5626">
        <v>9.3000000000000007</v>
      </c>
      <c r="V5626">
        <f t="shared" si="612"/>
        <v>10.748953437428224</v>
      </c>
      <c r="W5626">
        <f t="shared" si="613"/>
        <v>9.3032312942948087E-2</v>
      </c>
      <c r="X5626">
        <f t="shared" si="614"/>
        <v>8.6550112515146257E-3</v>
      </c>
      <c r="Z5626">
        <f ca="1">IF($F5626=$Z$1,1,0)</f>
        <v>0</v>
      </c>
      <c r="AA5626">
        <f ca="1">IF($I5626=$AA$1,1,0)</f>
        <v>0</v>
      </c>
      <c r="AB5626" t="str">
        <f t="shared" ca="1" si="615"/>
        <v/>
      </c>
      <c r="AC5626" t="str">
        <f ca="1">IF(AND(Z5626,AA5626),C5626,"")</f>
        <v/>
      </c>
      <c r="AD5626" t="str">
        <f ca="1">IF(AND(AA5626,Z5626),D5626,"")</f>
        <v/>
      </c>
      <c r="AE5626" t="str">
        <f t="shared" ca="1" si="616"/>
        <v/>
      </c>
    </row>
    <row r="5627" spans="1:31" x14ac:dyDescent="0.25">
      <c r="A5627">
        <v>852076</v>
      </c>
      <c r="B5627" s="1">
        <v>38767.292592592596</v>
      </c>
      <c r="C5627">
        <v>23</v>
      </c>
      <c r="D5627">
        <v>7</v>
      </c>
      <c r="E5627">
        <v>44.7</v>
      </c>
      <c r="F5627" t="s">
        <v>117</v>
      </c>
      <c r="G5627">
        <v>-76</v>
      </c>
      <c r="H5627">
        <v>1140357680049</v>
      </c>
      <c r="I5627">
        <v>45</v>
      </c>
      <c r="J5627" t="s">
        <v>69</v>
      </c>
      <c r="K5627">
        <v>-72</v>
      </c>
      <c r="L5627">
        <v>-71.447058823529403</v>
      </c>
      <c r="M5627">
        <v>85</v>
      </c>
      <c r="N5627">
        <v>1.4598261666975201</v>
      </c>
      <c r="O5627">
        <v>1</v>
      </c>
      <c r="P5627">
        <f t="shared" si="618"/>
        <v>2.5118864315095751E-8</v>
      </c>
      <c r="Q5627">
        <f t="shared" si="617"/>
        <v>-17.499646706754749</v>
      </c>
      <c r="R5627">
        <f>10^(L5627/10)</f>
        <v>7.1662856892977713E-8</v>
      </c>
      <c r="S5627">
        <f>LN(R5627)</f>
        <v>-16.45129325853275</v>
      </c>
      <c r="T5627">
        <v>1</v>
      </c>
      <c r="U5627">
        <v>14</v>
      </c>
      <c r="V5627">
        <f t="shared" si="612"/>
        <v>23.086792761230392</v>
      </c>
      <c r="W5627">
        <f t="shared" si="613"/>
        <v>4.3314808182420998E-2</v>
      </c>
      <c r="X5627">
        <f t="shared" si="614"/>
        <v>1.876172607879925E-3</v>
      </c>
      <c r="Z5627">
        <f ca="1">IF($F5627=$Z$1,1,0)</f>
        <v>0</v>
      </c>
      <c r="AA5627">
        <f ca="1">IF($I5627=$AA$1,1,0)</f>
        <v>0</v>
      </c>
      <c r="AB5627" t="str">
        <f t="shared" ca="1" si="615"/>
        <v/>
      </c>
      <c r="AC5627" t="str">
        <f ca="1">IF(AND(Z5627,AA5627),C5627,"")</f>
        <v/>
      </c>
      <c r="AD5627" t="str">
        <f ca="1">IF(AND(AA5627,Z5627),D5627,"")</f>
        <v/>
      </c>
      <c r="AE5627" t="str">
        <f t="shared" ca="1" si="616"/>
        <v/>
      </c>
    </row>
    <row r="5628" spans="1:31" x14ac:dyDescent="0.25">
      <c r="A5628">
        <v>852080</v>
      </c>
      <c r="B5628" s="1">
        <v>38767.292592592596</v>
      </c>
      <c r="C5628">
        <v>23</v>
      </c>
      <c r="D5628">
        <v>7</v>
      </c>
      <c r="E5628">
        <v>44.7</v>
      </c>
      <c r="F5628" t="s">
        <v>115</v>
      </c>
      <c r="G5628">
        <v>-62</v>
      </c>
      <c r="H5628">
        <v>1140357680301</v>
      </c>
      <c r="I5628">
        <v>45</v>
      </c>
      <c r="J5628" t="s">
        <v>69</v>
      </c>
      <c r="K5628">
        <v>-59</v>
      </c>
      <c r="L5628">
        <v>-60.14</v>
      </c>
      <c r="M5628">
        <v>100</v>
      </c>
      <c r="N5628">
        <v>2.3741877930710702</v>
      </c>
      <c r="O5628">
        <v>2.25</v>
      </c>
      <c r="P5628">
        <f t="shared" si="618"/>
        <v>6.3095734448019254E-7</v>
      </c>
      <c r="Q5628">
        <f t="shared" si="617"/>
        <v>-14.276027576563084</v>
      </c>
      <c r="R5628">
        <f>10^(L5628/10)</f>
        <v>9.6827785626124703E-7</v>
      </c>
      <c r="S5628">
        <f>LN(R5628)</f>
        <v>-13.847746749266193</v>
      </c>
      <c r="T5628">
        <v>2.5</v>
      </c>
      <c r="U5628">
        <v>-0.8</v>
      </c>
      <c r="V5628">
        <f t="shared" si="612"/>
        <v>21.933763926877667</v>
      </c>
      <c r="W5628">
        <f t="shared" si="613"/>
        <v>4.5591810112198684E-2</v>
      </c>
      <c r="X5628">
        <f t="shared" si="614"/>
        <v>2.0786131493067822E-3</v>
      </c>
      <c r="Z5628">
        <f ca="1">IF($F5628=$Z$1,1,0)</f>
        <v>0</v>
      </c>
      <c r="AA5628">
        <f ca="1">IF($I5628=$AA$1,1,0)</f>
        <v>0</v>
      </c>
      <c r="AB5628" t="str">
        <f t="shared" ca="1" si="615"/>
        <v/>
      </c>
      <c r="AC5628" t="str">
        <f ca="1">IF(AND(Z5628,AA5628),C5628,"")</f>
        <v/>
      </c>
      <c r="AD5628" t="str">
        <f ca="1">IF(AND(AA5628,Z5628),D5628,"")</f>
        <v/>
      </c>
      <c r="AE5628" t="str">
        <f t="shared" ca="1" si="616"/>
        <v/>
      </c>
    </row>
    <row r="5629" spans="1:31" x14ac:dyDescent="0.25">
      <c r="A5629">
        <v>852081</v>
      </c>
      <c r="B5629" s="1">
        <v>38767.292592592596</v>
      </c>
      <c r="C5629">
        <v>23</v>
      </c>
      <c r="D5629">
        <v>7</v>
      </c>
      <c r="E5629">
        <v>44.7</v>
      </c>
      <c r="F5629" t="s">
        <v>113</v>
      </c>
      <c r="G5629">
        <v>-58</v>
      </c>
      <c r="H5629">
        <v>1140357680301</v>
      </c>
      <c r="I5629">
        <v>45</v>
      </c>
      <c r="J5629" t="s">
        <v>69</v>
      </c>
      <c r="K5629">
        <v>-59</v>
      </c>
      <c r="L5629">
        <v>-60.244680851063798</v>
      </c>
      <c r="M5629">
        <v>94</v>
      </c>
      <c r="N5629">
        <v>2.4127179614627301</v>
      </c>
      <c r="O5629">
        <v>1</v>
      </c>
      <c r="P5629">
        <f t="shared" si="618"/>
        <v>1.5848931924611111E-6</v>
      </c>
      <c r="Q5629">
        <f t="shared" si="617"/>
        <v>-13.354993539365466</v>
      </c>
      <c r="R5629">
        <f>10^(L5629/10)</f>
        <v>9.4521785088430338E-7</v>
      </c>
      <c r="S5629">
        <f>LN(R5629)</f>
        <v>-13.871850405984334</v>
      </c>
      <c r="T5629">
        <v>12.8</v>
      </c>
      <c r="U5629">
        <v>-2.8</v>
      </c>
      <c r="V5629">
        <f t="shared" si="612"/>
        <v>14.144963768069539</v>
      </c>
      <c r="W5629">
        <f t="shared" si="613"/>
        <v>7.0696540224257989E-2</v>
      </c>
      <c r="X5629">
        <f t="shared" si="614"/>
        <v>4.9980007996801275E-3</v>
      </c>
      <c r="Z5629">
        <f ca="1">IF($F5629=$Z$1,1,0)</f>
        <v>1</v>
      </c>
      <c r="AA5629">
        <f ca="1">IF($I5629=$AA$1,1,0)</f>
        <v>0</v>
      </c>
      <c r="AB5629" t="str">
        <f t="shared" ca="1" si="615"/>
        <v/>
      </c>
      <c r="AC5629" t="str">
        <f ca="1">IF(AND(Z5629,AA5629),C5629,"")</f>
        <v/>
      </c>
      <c r="AD5629" t="str">
        <f ca="1">IF(AND(AA5629,Z5629),D5629,"")</f>
        <v/>
      </c>
      <c r="AE5629" t="str">
        <f t="shared" ca="1" si="616"/>
        <v/>
      </c>
    </row>
    <row r="5630" spans="1:31" x14ac:dyDescent="0.25">
      <c r="A5630">
        <v>852901</v>
      </c>
      <c r="B5630" s="1">
        <v>38767.293749999997</v>
      </c>
      <c r="C5630">
        <v>23</v>
      </c>
      <c r="D5630">
        <v>7</v>
      </c>
      <c r="E5630">
        <v>90.3</v>
      </c>
      <c r="F5630" t="s">
        <v>116</v>
      </c>
      <c r="G5630">
        <v>-44</v>
      </c>
      <c r="H5630">
        <v>1140357780439</v>
      </c>
      <c r="I5630">
        <v>90</v>
      </c>
      <c r="J5630" t="s">
        <v>69</v>
      </c>
      <c r="K5630">
        <v>-45</v>
      </c>
      <c r="L5630">
        <v>-46.459183673469397</v>
      </c>
      <c r="M5630">
        <v>98</v>
      </c>
      <c r="N5630">
        <v>3.5294588450798101</v>
      </c>
      <c r="O5630">
        <v>2</v>
      </c>
      <c r="P5630">
        <f t="shared" si="618"/>
        <v>3.9810717055349634E-5</v>
      </c>
      <c r="Q5630">
        <f t="shared" si="617"/>
        <v>-10.131374409173803</v>
      </c>
      <c r="R5630">
        <f>10^(L5630/10)</f>
        <v>2.2598605075356392E-5</v>
      </c>
      <c r="S5630">
        <f>LN(R5630)</f>
        <v>-10.697622375920298</v>
      </c>
      <c r="T5630">
        <v>33.5</v>
      </c>
      <c r="U5630">
        <v>9.3000000000000007</v>
      </c>
      <c r="V5630">
        <f t="shared" si="612"/>
        <v>10.748953437428224</v>
      </c>
      <c r="W5630">
        <f t="shared" si="613"/>
        <v>9.3032312942948087E-2</v>
      </c>
      <c r="X5630">
        <f t="shared" si="614"/>
        <v>8.6550112515146257E-3</v>
      </c>
      <c r="Z5630">
        <f ca="1">IF($F5630=$Z$1,1,0)</f>
        <v>0</v>
      </c>
      <c r="AA5630">
        <f ca="1">IF($I5630=$AA$1,1,0)</f>
        <v>0</v>
      </c>
      <c r="AB5630" t="str">
        <f t="shared" ca="1" si="615"/>
        <v/>
      </c>
      <c r="AC5630" t="str">
        <f ca="1">IF(AND(Z5630,AA5630),C5630,"")</f>
        <v/>
      </c>
      <c r="AD5630" t="str">
        <f ca="1">IF(AND(AA5630,Z5630),D5630,"")</f>
        <v/>
      </c>
      <c r="AE5630" t="str">
        <f t="shared" ca="1" si="616"/>
        <v/>
      </c>
    </row>
    <row r="5631" spans="1:31" x14ac:dyDescent="0.25">
      <c r="A5631">
        <v>852902</v>
      </c>
      <c r="B5631" s="1">
        <v>38767.293749999997</v>
      </c>
      <c r="C5631">
        <v>23</v>
      </c>
      <c r="D5631">
        <v>7</v>
      </c>
      <c r="E5631">
        <v>90.3</v>
      </c>
      <c r="F5631" t="s">
        <v>114</v>
      </c>
      <c r="G5631">
        <v>-55</v>
      </c>
      <c r="H5631">
        <v>1140357780439</v>
      </c>
      <c r="I5631">
        <v>90</v>
      </c>
      <c r="J5631" t="s">
        <v>69</v>
      </c>
      <c r="K5631">
        <v>-55</v>
      </c>
      <c r="L5631">
        <v>-55.4444444444444</v>
      </c>
      <c r="M5631">
        <v>90</v>
      </c>
      <c r="N5631">
        <v>2.1677467777359301</v>
      </c>
      <c r="O5631">
        <v>3</v>
      </c>
      <c r="P5631">
        <f t="shared" si="618"/>
        <v>3.1622776601683767E-6</v>
      </c>
      <c r="Q5631">
        <f t="shared" si="617"/>
        <v>-12.664218011467252</v>
      </c>
      <c r="R5631">
        <f>10^(L5631/10)</f>
        <v>2.8546676634979576E-6</v>
      </c>
      <c r="S5631">
        <f>LN(R5631)</f>
        <v>-12.766555126711422</v>
      </c>
      <c r="T5631">
        <v>33.5</v>
      </c>
      <c r="U5631">
        <v>2.8</v>
      </c>
      <c r="V5631">
        <f t="shared" si="612"/>
        <v>11.308846094982458</v>
      </c>
      <c r="W5631">
        <f t="shared" si="613"/>
        <v>8.8426351512881834E-2</v>
      </c>
      <c r="X5631">
        <f t="shared" si="614"/>
        <v>7.8192196418797408E-3</v>
      </c>
      <c r="Z5631">
        <f ca="1">IF($F5631=$Z$1,1,0)</f>
        <v>0</v>
      </c>
      <c r="AA5631">
        <f ca="1">IF($I5631=$AA$1,1,0)</f>
        <v>0</v>
      </c>
      <c r="AB5631" t="str">
        <f t="shared" ca="1" si="615"/>
        <v/>
      </c>
      <c r="AC5631" t="str">
        <f ca="1">IF(AND(Z5631,AA5631),C5631,"")</f>
        <v/>
      </c>
      <c r="AD5631" t="str">
        <f ca="1">IF(AND(AA5631,Z5631),D5631,"")</f>
        <v/>
      </c>
      <c r="AE5631" t="str">
        <f t="shared" ca="1" si="616"/>
        <v/>
      </c>
    </row>
    <row r="5632" spans="1:31" x14ac:dyDescent="0.25">
      <c r="A5632">
        <v>852903</v>
      </c>
      <c r="B5632" s="1">
        <v>38767.293749999997</v>
      </c>
      <c r="C5632">
        <v>23</v>
      </c>
      <c r="D5632">
        <v>7</v>
      </c>
      <c r="E5632">
        <v>90.3</v>
      </c>
      <c r="F5632" t="s">
        <v>112</v>
      </c>
      <c r="G5632">
        <v>-61</v>
      </c>
      <c r="H5632">
        <v>1140357780439</v>
      </c>
      <c r="I5632">
        <v>90</v>
      </c>
      <c r="J5632" t="s">
        <v>69</v>
      </c>
      <c r="K5632">
        <v>-61</v>
      </c>
      <c r="L5632">
        <v>-60.763636363636401</v>
      </c>
      <c r="M5632">
        <v>110</v>
      </c>
      <c r="N5632">
        <v>0.88750007341798598</v>
      </c>
      <c r="O5632">
        <v>1</v>
      </c>
      <c r="P5632">
        <f t="shared" si="618"/>
        <v>7.9432823472428114E-7</v>
      </c>
      <c r="Q5632">
        <f t="shared" si="617"/>
        <v>-14.045769067263679</v>
      </c>
      <c r="R5632">
        <f>10^(L5632/10)</f>
        <v>8.3875739777282297E-7</v>
      </c>
      <c r="S5632">
        <f>LN(R5632)</f>
        <v>-13.991344328702011</v>
      </c>
      <c r="T5632">
        <v>7.5</v>
      </c>
      <c r="U5632">
        <v>6.3</v>
      </c>
      <c r="V5632">
        <f t="shared" si="612"/>
        <v>15.515798400340216</v>
      </c>
      <c r="W5632">
        <f t="shared" si="613"/>
        <v>6.4450437818144954E-2</v>
      </c>
      <c r="X5632">
        <f t="shared" si="614"/>
        <v>4.1538589349505691E-3</v>
      </c>
      <c r="Z5632">
        <f ca="1">IF($F5632=$Z$1,1,0)</f>
        <v>0</v>
      </c>
      <c r="AA5632">
        <f ca="1">IF($I5632=$AA$1,1,0)</f>
        <v>0</v>
      </c>
      <c r="AB5632" t="str">
        <f t="shared" ca="1" si="615"/>
        <v/>
      </c>
      <c r="AC5632" t="str">
        <f ca="1">IF(AND(Z5632,AA5632),C5632,"")</f>
        <v/>
      </c>
      <c r="AD5632" t="str">
        <f ca="1">IF(AND(AA5632,Z5632),D5632,"")</f>
        <v/>
      </c>
      <c r="AE5632" t="str">
        <f t="shared" ca="1" si="616"/>
        <v/>
      </c>
    </row>
    <row r="5633" spans="1:31" x14ac:dyDescent="0.25">
      <c r="A5633">
        <v>852904</v>
      </c>
      <c r="B5633" s="1">
        <v>38767.293749999997</v>
      </c>
      <c r="C5633">
        <v>23</v>
      </c>
      <c r="D5633">
        <v>7</v>
      </c>
      <c r="E5633">
        <v>90.3</v>
      </c>
      <c r="F5633" t="s">
        <v>115</v>
      </c>
      <c r="G5633">
        <v>-64</v>
      </c>
      <c r="H5633">
        <v>1140357780439</v>
      </c>
      <c r="I5633">
        <v>90</v>
      </c>
      <c r="J5633" t="s">
        <v>69</v>
      </c>
      <c r="K5633">
        <v>-63</v>
      </c>
      <c r="L5633">
        <v>-63.127118644067799</v>
      </c>
      <c r="M5633">
        <v>118</v>
      </c>
      <c r="N5633">
        <v>0.91096464481003403</v>
      </c>
      <c r="O5633">
        <v>1</v>
      </c>
      <c r="P5633">
        <f t="shared" si="618"/>
        <v>3.9810717055349618E-7</v>
      </c>
      <c r="Q5633">
        <f t="shared" si="617"/>
        <v>-14.736544595161895</v>
      </c>
      <c r="R5633">
        <f>10^(L5633/10)</f>
        <v>4.8673002289734617E-7</v>
      </c>
      <c r="S5633">
        <f>LN(R5633)</f>
        <v>-14.535556235349702</v>
      </c>
      <c r="T5633">
        <v>2.5</v>
      </c>
      <c r="U5633">
        <v>-0.8</v>
      </c>
      <c r="V5633">
        <f t="shared" si="612"/>
        <v>21.933763926877667</v>
      </c>
      <c r="W5633">
        <f t="shared" si="613"/>
        <v>4.5591810112198684E-2</v>
      </c>
      <c r="X5633">
        <f t="shared" si="614"/>
        <v>2.0786131493067822E-3</v>
      </c>
      <c r="Z5633">
        <f ca="1">IF($F5633=$Z$1,1,0)</f>
        <v>0</v>
      </c>
      <c r="AA5633">
        <f ca="1">IF($I5633=$AA$1,1,0)</f>
        <v>0</v>
      </c>
      <c r="AB5633" t="str">
        <f t="shared" ca="1" si="615"/>
        <v/>
      </c>
      <c r="AC5633" t="str">
        <f ca="1">IF(AND(Z5633,AA5633),C5633,"")</f>
        <v/>
      </c>
      <c r="AD5633" t="str">
        <f ca="1">IF(AND(AA5633,Z5633),D5633,"")</f>
        <v/>
      </c>
      <c r="AE5633" t="str">
        <f t="shared" ca="1" si="616"/>
        <v/>
      </c>
    </row>
    <row r="5634" spans="1:31" x14ac:dyDescent="0.25">
      <c r="A5634">
        <v>852905</v>
      </c>
      <c r="B5634" s="1">
        <v>38767.293749999997</v>
      </c>
      <c r="C5634">
        <v>23</v>
      </c>
      <c r="D5634">
        <v>7</v>
      </c>
      <c r="E5634">
        <v>90.3</v>
      </c>
      <c r="F5634" t="s">
        <v>113</v>
      </c>
      <c r="G5634">
        <v>-60</v>
      </c>
      <c r="H5634">
        <v>1140357780439</v>
      </c>
      <c r="I5634">
        <v>90</v>
      </c>
      <c r="J5634" t="s">
        <v>69</v>
      </c>
      <c r="K5634">
        <v>-62</v>
      </c>
      <c r="L5634">
        <v>-61.955555555555598</v>
      </c>
      <c r="M5634">
        <v>90</v>
      </c>
      <c r="N5634">
        <v>0.83344568531011498</v>
      </c>
      <c r="O5634">
        <v>1.75</v>
      </c>
      <c r="P5634">
        <f t="shared" si="618"/>
        <v>9.9999999999999995E-7</v>
      </c>
      <c r="Q5634">
        <f t="shared" si="617"/>
        <v>-13.815510557964274</v>
      </c>
      <c r="R5634">
        <f>10^(L5634/10)</f>
        <v>6.3744753264210664E-7</v>
      </c>
      <c r="S5634">
        <f>LN(R5634)</f>
        <v>-14.265793865038676</v>
      </c>
      <c r="T5634">
        <v>12.8</v>
      </c>
      <c r="U5634">
        <v>-2.8</v>
      </c>
      <c r="V5634">
        <f t="shared" si="612"/>
        <v>14.144963768069539</v>
      </c>
      <c r="W5634">
        <f t="shared" si="613"/>
        <v>7.0696540224257989E-2</v>
      </c>
      <c r="X5634">
        <f t="shared" si="614"/>
        <v>4.9980007996801275E-3</v>
      </c>
      <c r="Z5634">
        <f ca="1">IF($F5634=$Z$1,1,0)</f>
        <v>1</v>
      </c>
      <c r="AA5634">
        <f ca="1">IF($I5634=$AA$1,1,0)</f>
        <v>0</v>
      </c>
      <c r="AB5634" t="str">
        <f t="shared" ca="1" si="615"/>
        <v/>
      </c>
      <c r="AC5634" t="str">
        <f ca="1">IF(AND(Z5634,AA5634),C5634,"")</f>
        <v/>
      </c>
      <c r="AD5634" t="str">
        <f ca="1">IF(AND(AA5634,Z5634),D5634,"")</f>
        <v/>
      </c>
      <c r="AE5634" t="str">
        <f t="shared" ca="1" si="616"/>
        <v/>
      </c>
    </row>
    <row r="5635" spans="1:31" x14ac:dyDescent="0.25">
      <c r="A5635">
        <v>852906</v>
      </c>
      <c r="B5635" s="1">
        <v>38767.293749999997</v>
      </c>
      <c r="C5635">
        <v>23</v>
      </c>
      <c r="D5635">
        <v>7</v>
      </c>
      <c r="E5635">
        <v>90.3</v>
      </c>
      <c r="F5635" t="s">
        <v>117</v>
      </c>
      <c r="G5635">
        <v>-78</v>
      </c>
      <c r="H5635">
        <v>1140357780439</v>
      </c>
      <c r="I5635">
        <v>90</v>
      </c>
      <c r="J5635" t="s">
        <v>69</v>
      </c>
      <c r="K5635">
        <v>-78</v>
      </c>
      <c r="L5635">
        <v>-78.738095238095198</v>
      </c>
      <c r="M5635">
        <v>84</v>
      </c>
      <c r="N5635">
        <v>1.7842621749319001</v>
      </c>
      <c r="O5635">
        <v>3.25</v>
      </c>
      <c r="P5635">
        <f t="shared" si="618"/>
        <v>1.5848931924611133E-8</v>
      </c>
      <c r="Q5635">
        <f t="shared" si="617"/>
        <v>-17.960163725353556</v>
      </c>
      <c r="R5635">
        <f>10^(L5635/10)</f>
        <v>1.3371818593873229E-8</v>
      </c>
      <c r="S5635">
        <f>LN(R5635)</f>
        <v>-18.130116434598346</v>
      </c>
      <c r="T5635">
        <v>1</v>
      </c>
      <c r="U5635">
        <v>14</v>
      </c>
      <c r="V5635">
        <f t="shared" ref="V5635:V5698" si="619">SQRT((T5635-C5635)^2+(U5635-D5635)^2)</f>
        <v>23.086792761230392</v>
      </c>
      <c r="W5635">
        <f t="shared" ref="W5635:W5698" si="620">1/V5635</f>
        <v>4.3314808182420998E-2</v>
      </c>
      <c r="X5635">
        <f t="shared" ref="X5635:X5698" si="621">1/(V5635^2)</f>
        <v>1.876172607879925E-3</v>
      </c>
      <c r="Z5635">
        <f ca="1">IF($F5635=$Z$1,1,0)</f>
        <v>0</v>
      </c>
      <c r="AA5635">
        <f ca="1">IF($I5635=$AA$1,1,0)</f>
        <v>0</v>
      </c>
      <c r="AB5635" t="str">
        <f t="shared" ref="AB5635:AB5698" ca="1" si="622">IF(AND(AA5635,Z5635),ABS(L5635-AB$1)*AE5635/AE$7971,"")</f>
        <v/>
      </c>
      <c r="AC5635" t="str">
        <f ca="1">IF(AND(Z5635,AA5635),C5635,"")</f>
        <v/>
      </c>
      <c r="AD5635" t="str">
        <f ca="1">IF(AND(AA5635,Z5635),D5635,"")</f>
        <v/>
      </c>
      <c r="AE5635" t="str">
        <f t="shared" ref="AE5635:AE5698" ca="1" si="623">IF(AND(Z5635,AA5635),W5635,"")</f>
        <v/>
      </c>
    </row>
    <row r="5636" spans="1:31" x14ac:dyDescent="0.25">
      <c r="A5636">
        <v>853797</v>
      </c>
      <c r="B5636" s="1">
        <v>38767.294270833336</v>
      </c>
      <c r="C5636">
        <v>23</v>
      </c>
      <c r="D5636">
        <v>7</v>
      </c>
      <c r="E5636">
        <v>135.6</v>
      </c>
      <c r="F5636" t="s">
        <v>116</v>
      </c>
      <c r="G5636">
        <v>-45</v>
      </c>
      <c r="H5636">
        <v>1140357825234</v>
      </c>
      <c r="I5636">
        <v>135</v>
      </c>
      <c r="J5636" t="s">
        <v>69</v>
      </c>
      <c r="K5636">
        <v>-46</v>
      </c>
      <c r="L5636">
        <v>-46.151515151515099</v>
      </c>
      <c r="M5636">
        <v>99</v>
      </c>
      <c r="N5636">
        <v>1.3198920515819901</v>
      </c>
      <c r="O5636">
        <v>2</v>
      </c>
      <c r="P5636">
        <f t="shared" si="618"/>
        <v>3.1622776601683748E-5</v>
      </c>
      <c r="Q5636">
        <f t="shared" si="617"/>
        <v>-10.361632918473207</v>
      </c>
      <c r="R5636">
        <f>10^(L5636/10)</f>
        <v>2.4257636554346958E-5</v>
      </c>
      <c r="S5636">
        <f>LN(R5636)</f>
        <v>-10.626779080696751</v>
      </c>
      <c r="T5636">
        <v>33.5</v>
      </c>
      <c r="U5636">
        <v>9.3000000000000007</v>
      </c>
      <c r="V5636">
        <f t="shared" si="619"/>
        <v>10.748953437428224</v>
      </c>
      <c r="W5636">
        <f t="shared" si="620"/>
        <v>9.3032312942948087E-2</v>
      </c>
      <c r="X5636">
        <f t="shared" si="621"/>
        <v>8.6550112515146257E-3</v>
      </c>
      <c r="Z5636">
        <f ca="1">IF($F5636=$Z$1,1,0)</f>
        <v>0</v>
      </c>
      <c r="AA5636">
        <f ca="1">IF($I5636=$AA$1,1,0)</f>
        <v>0</v>
      </c>
      <c r="AB5636" t="str">
        <f t="shared" ca="1" si="622"/>
        <v/>
      </c>
      <c r="AC5636" t="str">
        <f ca="1">IF(AND(Z5636,AA5636),C5636,"")</f>
        <v/>
      </c>
      <c r="AD5636" t="str">
        <f ca="1">IF(AND(AA5636,Z5636),D5636,"")</f>
        <v/>
      </c>
      <c r="AE5636" t="str">
        <f t="shared" ca="1" si="623"/>
        <v/>
      </c>
    </row>
    <row r="5637" spans="1:31" x14ac:dyDescent="0.25">
      <c r="A5637">
        <v>853798</v>
      </c>
      <c r="B5637" s="1">
        <v>38767.294270833336</v>
      </c>
      <c r="C5637">
        <v>23</v>
      </c>
      <c r="D5637">
        <v>7</v>
      </c>
      <c r="E5637">
        <v>135.6</v>
      </c>
      <c r="F5637" t="s">
        <v>114</v>
      </c>
      <c r="G5637">
        <v>-53</v>
      </c>
      <c r="H5637">
        <v>1140357825234</v>
      </c>
      <c r="I5637">
        <v>135</v>
      </c>
      <c r="J5637" t="s">
        <v>69</v>
      </c>
      <c r="K5637">
        <v>-55</v>
      </c>
      <c r="L5637">
        <v>-55.321839080459803</v>
      </c>
      <c r="M5637">
        <v>87</v>
      </c>
      <c r="N5637">
        <v>2.0937018116554702</v>
      </c>
      <c r="O5637">
        <v>2</v>
      </c>
      <c r="P5637">
        <f t="shared" si="618"/>
        <v>5.011872336272719E-6</v>
      </c>
      <c r="Q5637">
        <f t="shared" si="617"/>
        <v>-12.203700992868443</v>
      </c>
      <c r="R5637">
        <f>10^(L5637/10)</f>
        <v>2.9364059266641569E-6</v>
      </c>
      <c r="S5637">
        <f>LN(R5637)</f>
        <v>-12.738324198368218</v>
      </c>
      <c r="T5637">
        <v>33.5</v>
      </c>
      <c r="U5637">
        <v>2.8</v>
      </c>
      <c r="V5637">
        <f t="shared" si="619"/>
        <v>11.308846094982458</v>
      </c>
      <c r="W5637">
        <f t="shared" si="620"/>
        <v>8.8426351512881834E-2</v>
      </c>
      <c r="X5637">
        <f t="shared" si="621"/>
        <v>7.8192196418797408E-3</v>
      </c>
      <c r="Z5637">
        <f ca="1">IF($F5637=$Z$1,1,0)</f>
        <v>0</v>
      </c>
      <c r="AA5637">
        <f ca="1">IF($I5637=$AA$1,1,0)</f>
        <v>0</v>
      </c>
      <c r="AB5637" t="str">
        <f t="shared" ca="1" si="622"/>
        <v/>
      </c>
      <c r="AC5637" t="str">
        <f ca="1">IF(AND(Z5637,AA5637),C5637,"")</f>
        <v/>
      </c>
      <c r="AD5637" t="str">
        <f ca="1">IF(AND(AA5637,Z5637),D5637,"")</f>
        <v/>
      </c>
      <c r="AE5637" t="str">
        <f t="shared" ca="1" si="623"/>
        <v/>
      </c>
    </row>
    <row r="5638" spans="1:31" x14ac:dyDescent="0.25">
      <c r="A5638">
        <v>853799</v>
      </c>
      <c r="B5638" s="1">
        <v>38767.294270833336</v>
      </c>
      <c r="C5638">
        <v>23</v>
      </c>
      <c r="D5638">
        <v>7</v>
      </c>
      <c r="E5638">
        <v>135.6</v>
      </c>
      <c r="F5638" t="s">
        <v>112</v>
      </c>
      <c r="G5638">
        <v>-57</v>
      </c>
      <c r="H5638">
        <v>1140357825234</v>
      </c>
      <c r="I5638">
        <v>135</v>
      </c>
      <c r="J5638" t="s">
        <v>69</v>
      </c>
      <c r="K5638">
        <v>-61</v>
      </c>
      <c r="L5638">
        <v>-60.192660550458697</v>
      </c>
      <c r="M5638">
        <v>109</v>
      </c>
      <c r="N5638">
        <v>1.7558213453167899</v>
      </c>
      <c r="O5638">
        <v>4</v>
      </c>
      <c r="P5638">
        <f t="shared" si="618"/>
        <v>1.9952623149688749E-6</v>
      </c>
      <c r="Q5638">
        <f t="shared" si="617"/>
        <v>-13.124735030066063</v>
      </c>
      <c r="R5638">
        <f>10^(L5638/10)</f>
        <v>9.5660786001895173E-7</v>
      </c>
      <c r="S5638">
        <f>LN(R5638)</f>
        <v>-13.859872289113699</v>
      </c>
      <c r="T5638">
        <v>7.5</v>
      </c>
      <c r="U5638">
        <v>6.3</v>
      </c>
      <c r="V5638">
        <f t="shared" si="619"/>
        <v>15.515798400340216</v>
      </c>
      <c r="W5638">
        <f t="shared" si="620"/>
        <v>6.4450437818144954E-2</v>
      </c>
      <c r="X5638">
        <f t="shared" si="621"/>
        <v>4.1538589349505691E-3</v>
      </c>
      <c r="Z5638">
        <f ca="1">IF($F5638=$Z$1,1,0)</f>
        <v>0</v>
      </c>
      <c r="AA5638">
        <f ca="1">IF($I5638=$AA$1,1,0)</f>
        <v>0</v>
      </c>
      <c r="AB5638" t="str">
        <f t="shared" ca="1" si="622"/>
        <v/>
      </c>
      <c r="AC5638" t="str">
        <f ca="1">IF(AND(Z5638,AA5638),C5638,"")</f>
        <v/>
      </c>
      <c r="AD5638" t="str">
        <f ca="1">IF(AND(AA5638,Z5638),D5638,"")</f>
        <v/>
      </c>
      <c r="AE5638" t="str">
        <f t="shared" ca="1" si="623"/>
        <v/>
      </c>
    </row>
    <row r="5639" spans="1:31" x14ac:dyDescent="0.25">
      <c r="A5639">
        <v>853800</v>
      </c>
      <c r="B5639" s="1">
        <v>38767.294270833336</v>
      </c>
      <c r="C5639">
        <v>23</v>
      </c>
      <c r="D5639">
        <v>7</v>
      </c>
      <c r="E5639">
        <v>135.6</v>
      </c>
      <c r="F5639" t="s">
        <v>113</v>
      </c>
      <c r="G5639">
        <v>-64</v>
      </c>
      <c r="H5639">
        <v>1140357825234</v>
      </c>
      <c r="I5639">
        <v>135</v>
      </c>
      <c r="J5639" t="s">
        <v>69</v>
      </c>
      <c r="K5639">
        <v>-63</v>
      </c>
      <c r="L5639">
        <v>-62.577777777777797</v>
      </c>
      <c r="M5639">
        <v>90</v>
      </c>
      <c r="N5639">
        <v>1.2893494377143599</v>
      </c>
      <c r="O5639">
        <v>1</v>
      </c>
      <c r="P5639">
        <f t="shared" si="618"/>
        <v>3.9810717055349618E-7</v>
      </c>
      <c r="Q5639">
        <f t="shared" si="617"/>
        <v>-14.736544595161895</v>
      </c>
      <c r="R5639">
        <f>10^(L5639/10)</f>
        <v>5.5236000162876479E-7</v>
      </c>
      <c r="S5639">
        <f>LN(R5639)</f>
        <v>-14.409065826380523</v>
      </c>
      <c r="T5639">
        <v>12.8</v>
      </c>
      <c r="U5639">
        <v>-2.8</v>
      </c>
      <c r="V5639">
        <f t="shared" si="619"/>
        <v>14.144963768069539</v>
      </c>
      <c r="W5639">
        <f t="shared" si="620"/>
        <v>7.0696540224257989E-2</v>
      </c>
      <c r="X5639">
        <f t="shared" si="621"/>
        <v>4.9980007996801275E-3</v>
      </c>
      <c r="Z5639">
        <f ca="1">IF($F5639=$Z$1,1,0)</f>
        <v>1</v>
      </c>
      <c r="AA5639">
        <f ca="1">IF($I5639=$AA$1,1,0)</f>
        <v>0</v>
      </c>
      <c r="AB5639" t="str">
        <f t="shared" ca="1" si="622"/>
        <v/>
      </c>
      <c r="AC5639" t="str">
        <f ca="1">IF(AND(Z5639,AA5639),C5639,"")</f>
        <v/>
      </c>
      <c r="AD5639" t="str">
        <f ca="1">IF(AND(AA5639,Z5639),D5639,"")</f>
        <v/>
      </c>
      <c r="AE5639" t="str">
        <f t="shared" ca="1" si="623"/>
        <v/>
      </c>
    </row>
    <row r="5640" spans="1:31" x14ac:dyDescent="0.25">
      <c r="A5640">
        <v>853801</v>
      </c>
      <c r="B5640" s="1">
        <v>38767.294270833336</v>
      </c>
      <c r="C5640">
        <v>23</v>
      </c>
      <c r="D5640">
        <v>7</v>
      </c>
      <c r="E5640">
        <v>135.6</v>
      </c>
      <c r="F5640" t="s">
        <v>115</v>
      </c>
      <c r="G5640">
        <v>-59</v>
      </c>
      <c r="H5640">
        <v>1140357825234</v>
      </c>
      <c r="I5640">
        <v>135</v>
      </c>
      <c r="J5640" t="s">
        <v>69</v>
      </c>
      <c r="K5640">
        <v>-62</v>
      </c>
      <c r="L5640">
        <v>-61.057471264367798</v>
      </c>
      <c r="M5640">
        <v>87</v>
      </c>
      <c r="N5640">
        <v>1.8823310748450801</v>
      </c>
      <c r="O5640">
        <v>2</v>
      </c>
      <c r="P5640">
        <f t="shared" si="618"/>
        <v>1.2589254117941642E-6</v>
      </c>
      <c r="Q5640">
        <f t="shared" si="617"/>
        <v>-13.585252048664872</v>
      </c>
      <c r="R5640">
        <f>10^(L5640/10)</f>
        <v>7.8388593760855457E-7</v>
      </c>
      <c r="S5640">
        <f>LN(R5640)</f>
        <v>-14.059002314924562</v>
      </c>
      <c r="T5640">
        <v>2.5</v>
      </c>
      <c r="U5640">
        <v>-0.8</v>
      </c>
      <c r="V5640">
        <f t="shared" si="619"/>
        <v>21.933763926877667</v>
      </c>
      <c r="W5640">
        <f t="shared" si="620"/>
        <v>4.5591810112198684E-2</v>
      </c>
      <c r="X5640">
        <f t="shared" si="621"/>
        <v>2.0786131493067822E-3</v>
      </c>
      <c r="Z5640">
        <f ca="1">IF($F5640=$Z$1,1,0)</f>
        <v>0</v>
      </c>
      <c r="AA5640">
        <f ca="1">IF($I5640=$AA$1,1,0)</f>
        <v>0</v>
      </c>
      <c r="AB5640" t="str">
        <f t="shared" ca="1" si="622"/>
        <v/>
      </c>
      <c r="AC5640" t="str">
        <f ca="1">IF(AND(Z5640,AA5640),C5640,"")</f>
        <v/>
      </c>
      <c r="AD5640" t="str">
        <f ca="1">IF(AND(AA5640,Z5640),D5640,"")</f>
        <v/>
      </c>
      <c r="AE5640" t="str">
        <f t="shared" ca="1" si="623"/>
        <v/>
      </c>
    </row>
    <row r="5641" spans="1:31" x14ac:dyDescent="0.25">
      <c r="A5641">
        <v>853802</v>
      </c>
      <c r="B5641" s="1">
        <v>38767.294270833336</v>
      </c>
      <c r="C5641">
        <v>23</v>
      </c>
      <c r="D5641">
        <v>7</v>
      </c>
      <c r="E5641">
        <v>135.6</v>
      </c>
      <c r="F5641" t="s">
        <v>117</v>
      </c>
      <c r="G5641">
        <v>-83</v>
      </c>
      <c r="H5641">
        <v>1140357825234</v>
      </c>
      <c r="I5641">
        <v>135</v>
      </c>
      <c r="J5641" t="s">
        <v>69</v>
      </c>
      <c r="K5641">
        <v>-80</v>
      </c>
      <c r="L5641">
        <v>-79.90625</v>
      </c>
      <c r="M5641">
        <v>96</v>
      </c>
      <c r="N5641">
        <v>0.88351123663661302</v>
      </c>
      <c r="O5641">
        <v>1</v>
      </c>
      <c r="P5641">
        <f t="shared" si="618"/>
        <v>5.0118723362727114E-9</v>
      </c>
      <c r="Q5641">
        <f t="shared" si="617"/>
        <v>-19.111456271850582</v>
      </c>
      <c r="R5641">
        <f>10^(L5641/10)</f>
        <v>1.0218214144264957E-8</v>
      </c>
      <c r="S5641">
        <f>LN(R5641)</f>
        <v>-18.399094008705546</v>
      </c>
      <c r="T5641">
        <v>1</v>
      </c>
      <c r="U5641">
        <v>14</v>
      </c>
      <c r="V5641">
        <f t="shared" si="619"/>
        <v>23.086792761230392</v>
      </c>
      <c r="W5641">
        <f t="shared" si="620"/>
        <v>4.3314808182420998E-2</v>
      </c>
      <c r="X5641">
        <f t="shared" si="621"/>
        <v>1.876172607879925E-3</v>
      </c>
      <c r="Z5641">
        <f ca="1">IF($F5641=$Z$1,1,0)</f>
        <v>0</v>
      </c>
      <c r="AA5641">
        <f ca="1">IF($I5641=$AA$1,1,0)</f>
        <v>0</v>
      </c>
      <c r="AB5641" t="str">
        <f t="shared" ca="1" si="622"/>
        <v/>
      </c>
      <c r="AC5641" t="str">
        <f ca="1">IF(AND(Z5641,AA5641),C5641,"")</f>
        <v/>
      </c>
      <c r="AD5641" t="str">
        <f ca="1">IF(AND(AA5641,Z5641),D5641,"")</f>
        <v/>
      </c>
      <c r="AE5641" t="str">
        <f t="shared" ca="1" si="623"/>
        <v/>
      </c>
    </row>
    <row r="5642" spans="1:31" x14ac:dyDescent="0.25">
      <c r="A5642">
        <v>854665</v>
      </c>
      <c r="B5642" s="1">
        <v>38767.294803240744</v>
      </c>
      <c r="C5642">
        <v>23</v>
      </c>
      <c r="D5642">
        <v>7</v>
      </c>
      <c r="E5642">
        <v>180.6</v>
      </c>
      <c r="F5642" t="s">
        <v>113</v>
      </c>
      <c r="G5642">
        <v>-61</v>
      </c>
      <c r="H5642">
        <v>1140357871377</v>
      </c>
      <c r="I5642">
        <v>180</v>
      </c>
      <c r="J5642" t="s">
        <v>69</v>
      </c>
      <c r="K5642">
        <v>-60</v>
      </c>
      <c r="L5642">
        <v>-61.886363636363598</v>
      </c>
      <c r="M5642">
        <v>88</v>
      </c>
      <c r="N5642">
        <v>4.3639901023461496</v>
      </c>
      <c r="O5642">
        <v>7.25</v>
      </c>
      <c r="P5642">
        <f t="shared" si="618"/>
        <v>7.9432823472428114E-7</v>
      </c>
      <c r="Q5642">
        <f t="shared" si="617"/>
        <v>-14.045769067263679</v>
      </c>
      <c r="R5642">
        <f>10^(L5642/10)</f>
        <v>6.4768469754775305E-7</v>
      </c>
      <c r="S5642">
        <f>LN(R5642)</f>
        <v>-14.249861836869963</v>
      </c>
      <c r="T5642">
        <v>12.8</v>
      </c>
      <c r="U5642">
        <v>-2.8</v>
      </c>
      <c r="V5642">
        <f t="shared" si="619"/>
        <v>14.144963768069539</v>
      </c>
      <c r="W5642">
        <f t="shared" si="620"/>
        <v>7.0696540224257989E-2</v>
      </c>
      <c r="X5642">
        <f t="shared" si="621"/>
        <v>4.9980007996801275E-3</v>
      </c>
      <c r="Z5642">
        <f ca="1">IF($F5642=$Z$1,1,0)</f>
        <v>1</v>
      </c>
      <c r="AA5642">
        <f ca="1">IF($I5642=$AA$1,1,0)</f>
        <v>0</v>
      </c>
      <c r="AB5642" t="str">
        <f t="shared" ca="1" si="622"/>
        <v/>
      </c>
      <c r="AC5642" t="str">
        <f ca="1">IF(AND(Z5642,AA5642),C5642,"")</f>
        <v/>
      </c>
      <c r="AD5642" t="str">
        <f ca="1">IF(AND(AA5642,Z5642),D5642,"")</f>
        <v/>
      </c>
      <c r="AE5642" t="str">
        <f t="shared" ca="1" si="623"/>
        <v/>
      </c>
    </row>
    <row r="5643" spans="1:31" x14ac:dyDescent="0.25">
      <c r="A5643">
        <v>854666</v>
      </c>
      <c r="B5643" s="1">
        <v>38767.294803240744</v>
      </c>
      <c r="C5643">
        <v>23</v>
      </c>
      <c r="D5643">
        <v>7</v>
      </c>
      <c r="E5643">
        <v>180.6</v>
      </c>
      <c r="F5643" t="s">
        <v>115</v>
      </c>
      <c r="G5643">
        <v>-62</v>
      </c>
      <c r="H5643">
        <v>1140357871377</v>
      </c>
      <c r="I5643">
        <v>180</v>
      </c>
      <c r="J5643" t="s">
        <v>69</v>
      </c>
      <c r="K5643">
        <v>-63</v>
      </c>
      <c r="L5643">
        <v>-62.741935483871003</v>
      </c>
      <c r="M5643">
        <v>93</v>
      </c>
      <c r="N5643">
        <v>1.7687088499220101</v>
      </c>
      <c r="O5643">
        <v>1</v>
      </c>
      <c r="P5643">
        <f t="shared" si="618"/>
        <v>6.3095734448019254E-7</v>
      </c>
      <c r="Q5643">
        <f t="shared" si="617"/>
        <v>-14.276027576563084</v>
      </c>
      <c r="R5643">
        <f>10^(L5643/10)</f>
        <v>5.3187117186645019E-7</v>
      </c>
      <c r="S5643">
        <f>LN(R5643)</f>
        <v>-14.446864535075555</v>
      </c>
      <c r="T5643">
        <v>2.5</v>
      </c>
      <c r="U5643">
        <v>-0.8</v>
      </c>
      <c r="V5643">
        <f t="shared" si="619"/>
        <v>21.933763926877667</v>
      </c>
      <c r="W5643">
        <f t="shared" si="620"/>
        <v>4.5591810112198684E-2</v>
      </c>
      <c r="X5643">
        <f t="shared" si="621"/>
        <v>2.0786131493067822E-3</v>
      </c>
      <c r="Z5643">
        <f ca="1">IF($F5643=$Z$1,1,0)</f>
        <v>0</v>
      </c>
      <c r="AA5643">
        <f ca="1">IF($I5643=$AA$1,1,0)</f>
        <v>0</v>
      </c>
      <c r="AB5643" t="str">
        <f t="shared" ca="1" si="622"/>
        <v/>
      </c>
      <c r="AC5643" t="str">
        <f ca="1">IF(AND(Z5643,AA5643),C5643,"")</f>
        <v/>
      </c>
      <c r="AD5643" t="str">
        <f ca="1">IF(AND(AA5643,Z5643),D5643,"")</f>
        <v/>
      </c>
      <c r="AE5643" t="str">
        <f t="shared" ca="1" si="623"/>
        <v/>
      </c>
    </row>
    <row r="5644" spans="1:31" x14ac:dyDescent="0.25">
      <c r="A5644">
        <v>854667</v>
      </c>
      <c r="B5644" s="1">
        <v>38767.294803240744</v>
      </c>
      <c r="C5644">
        <v>23</v>
      </c>
      <c r="D5644">
        <v>7</v>
      </c>
      <c r="E5644">
        <v>180.6</v>
      </c>
      <c r="F5644" t="s">
        <v>112</v>
      </c>
      <c r="G5644">
        <v>-58</v>
      </c>
      <c r="H5644">
        <v>1140357871377</v>
      </c>
      <c r="I5644">
        <v>180</v>
      </c>
      <c r="J5644" t="s">
        <v>69</v>
      </c>
      <c r="K5644">
        <v>-59</v>
      </c>
      <c r="L5644">
        <v>-59.036363636363603</v>
      </c>
      <c r="M5644">
        <v>110</v>
      </c>
      <c r="N5644">
        <v>0.648601498034587</v>
      </c>
      <c r="O5644">
        <v>0</v>
      </c>
      <c r="P5644">
        <f t="shared" si="618"/>
        <v>1.5848931924611111E-6</v>
      </c>
      <c r="Q5644">
        <f t="shared" si="617"/>
        <v>-13.354993539365466</v>
      </c>
      <c r="R5644">
        <f>10^(L5644/10)</f>
        <v>1.2484283904158293E-6</v>
      </c>
      <c r="S5644">
        <f>LN(R5644)</f>
        <v>-13.593625085366661</v>
      </c>
      <c r="T5644">
        <v>7.5</v>
      </c>
      <c r="U5644">
        <v>6.3</v>
      </c>
      <c r="V5644">
        <f t="shared" si="619"/>
        <v>15.515798400340216</v>
      </c>
      <c r="W5644">
        <f t="shared" si="620"/>
        <v>6.4450437818144954E-2</v>
      </c>
      <c r="X5644">
        <f t="shared" si="621"/>
        <v>4.1538589349505691E-3</v>
      </c>
      <c r="Z5644">
        <f ca="1">IF($F5644=$Z$1,1,0)</f>
        <v>0</v>
      </c>
      <c r="AA5644">
        <f ca="1">IF($I5644=$AA$1,1,0)</f>
        <v>0</v>
      </c>
      <c r="AB5644" t="str">
        <f t="shared" ca="1" si="622"/>
        <v/>
      </c>
      <c r="AC5644" t="str">
        <f ca="1">IF(AND(Z5644,AA5644),C5644,"")</f>
        <v/>
      </c>
      <c r="AD5644" t="str">
        <f ca="1">IF(AND(AA5644,Z5644),D5644,"")</f>
        <v/>
      </c>
      <c r="AE5644" t="str">
        <f t="shared" ca="1" si="623"/>
        <v/>
      </c>
    </row>
    <row r="5645" spans="1:31" x14ac:dyDescent="0.25">
      <c r="A5645">
        <v>854668</v>
      </c>
      <c r="B5645" s="1">
        <v>38767.294803240744</v>
      </c>
      <c r="C5645">
        <v>23</v>
      </c>
      <c r="D5645">
        <v>7</v>
      </c>
      <c r="E5645">
        <v>180.6</v>
      </c>
      <c r="F5645" t="s">
        <v>117</v>
      </c>
      <c r="G5645">
        <v>-80</v>
      </c>
      <c r="H5645">
        <v>1140357871377</v>
      </c>
      <c r="I5645">
        <v>180</v>
      </c>
      <c r="J5645" t="s">
        <v>69</v>
      </c>
      <c r="K5645">
        <v>-77</v>
      </c>
      <c r="L5645">
        <v>-77.597701149425305</v>
      </c>
      <c r="M5645">
        <v>87</v>
      </c>
      <c r="N5645">
        <v>1.9014056618841699</v>
      </c>
      <c r="O5645">
        <v>1.5</v>
      </c>
      <c r="P5645">
        <f t="shared" si="618"/>
        <v>1E-8</v>
      </c>
      <c r="Q5645">
        <f t="shared" si="617"/>
        <v>-18.420680743952367</v>
      </c>
      <c r="R5645">
        <f>10^(L5645/10)</f>
        <v>1.7387209421997521E-8</v>
      </c>
      <c r="S5645">
        <f>LN(R5645)</f>
        <v>-17.867530991727364</v>
      </c>
      <c r="T5645">
        <v>1</v>
      </c>
      <c r="U5645">
        <v>14</v>
      </c>
      <c r="V5645">
        <f t="shared" si="619"/>
        <v>23.086792761230392</v>
      </c>
      <c r="W5645">
        <f t="shared" si="620"/>
        <v>4.3314808182420998E-2</v>
      </c>
      <c r="X5645">
        <f t="shared" si="621"/>
        <v>1.876172607879925E-3</v>
      </c>
      <c r="Z5645">
        <f ca="1">IF($F5645=$Z$1,1,0)</f>
        <v>0</v>
      </c>
      <c r="AA5645">
        <f ca="1">IF($I5645=$AA$1,1,0)</f>
        <v>0</v>
      </c>
      <c r="AB5645" t="str">
        <f t="shared" ca="1" si="622"/>
        <v/>
      </c>
      <c r="AC5645" t="str">
        <f ca="1">IF(AND(Z5645,AA5645),C5645,"")</f>
        <v/>
      </c>
      <c r="AD5645" t="str">
        <f ca="1">IF(AND(AA5645,Z5645),D5645,"")</f>
        <v/>
      </c>
      <c r="AE5645" t="str">
        <f t="shared" ca="1" si="623"/>
        <v/>
      </c>
    </row>
    <row r="5646" spans="1:31" x14ac:dyDescent="0.25">
      <c r="A5646">
        <v>854673</v>
      </c>
      <c r="B5646" s="1">
        <v>38767.294803240744</v>
      </c>
      <c r="C5646">
        <v>23</v>
      </c>
      <c r="D5646">
        <v>7</v>
      </c>
      <c r="E5646">
        <v>180.6</v>
      </c>
      <c r="F5646" t="s">
        <v>114</v>
      </c>
      <c r="G5646">
        <v>-55</v>
      </c>
      <c r="H5646">
        <v>1140357871629</v>
      </c>
      <c r="I5646">
        <v>180</v>
      </c>
      <c r="J5646" t="s">
        <v>69</v>
      </c>
      <c r="K5646">
        <v>-54</v>
      </c>
      <c r="L5646">
        <v>-53.846153846153797</v>
      </c>
      <c r="M5646">
        <v>91</v>
      </c>
      <c r="N5646">
        <v>1.2554156188563099</v>
      </c>
      <c r="O5646">
        <v>2</v>
      </c>
      <c r="P5646">
        <f t="shared" si="618"/>
        <v>3.1622776601683767E-6</v>
      </c>
      <c r="Q5646">
        <f t="shared" si="617"/>
        <v>-12.664218011467252</v>
      </c>
      <c r="R5646">
        <f>10^(L5646/10)</f>
        <v>4.1246263829013935E-6</v>
      </c>
      <c r="S5646">
        <f>LN(R5646)</f>
        <v>-12.398535116121774</v>
      </c>
      <c r="T5646">
        <v>33.5</v>
      </c>
      <c r="U5646">
        <v>2.8</v>
      </c>
      <c r="V5646">
        <f t="shared" si="619"/>
        <v>11.308846094982458</v>
      </c>
      <c r="W5646">
        <f t="shared" si="620"/>
        <v>8.8426351512881834E-2</v>
      </c>
      <c r="X5646">
        <f t="shared" si="621"/>
        <v>7.8192196418797408E-3</v>
      </c>
      <c r="Z5646">
        <f ca="1">IF($F5646=$Z$1,1,0)</f>
        <v>0</v>
      </c>
      <c r="AA5646">
        <f ca="1">IF($I5646=$AA$1,1,0)</f>
        <v>0</v>
      </c>
      <c r="AB5646" t="str">
        <f t="shared" ca="1" si="622"/>
        <v/>
      </c>
      <c r="AC5646" t="str">
        <f ca="1">IF(AND(Z5646,AA5646),C5646,"")</f>
        <v/>
      </c>
      <c r="AD5646" t="str">
        <f ca="1">IF(AND(AA5646,Z5646),D5646,"")</f>
        <v/>
      </c>
      <c r="AE5646" t="str">
        <f t="shared" ca="1" si="623"/>
        <v/>
      </c>
    </row>
    <row r="5647" spans="1:31" x14ac:dyDescent="0.25">
      <c r="A5647">
        <v>854679</v>
      </c>
      <c r="B5647" s="1">
        <v>38767.294803240744</v>
      </c>
      <c r="C5647">
        <v>23</v>
      </c>
      <c r="D5647">
        <v>7</v>
      </c>
      <c r="E5647">
        <v>180.6</v>
      </c>
      <c r="F5647" t="s">
        <v>116</v>
      </c>
      <c r="G5647">
        <v>-42</v>
      </c>
      <c r="H5647">
        <v>1140357871881</v>
      </c>
      <c r="I5647">
        <v>180</v>
      </c>
      <c r="J5647" t="s">
        <v>69</v>
      </c>
      <c r="K5647">
        <v>-42</v>
      </c>
      <c r="L5647">
        <v>-42.126315789473701</v>
      </c>
      <c r="M5647">
        <v>95</v>
      </c>
      <c r="N5647">
        <v>2.6786869809235498</v>
      </c>
      <c r="O5647">
        <v>1</v>
      </c>
      <c r="P5647">
        <f t="shared" si="618"/>
        <v>6.3095734448019279E-5</v>
      </c>
      <c r="Q5647">
        <f t="shared" si="617"/>
        <v>-9.6708573905749926</v>
      </c>
      <c r="R5647">
        <f>10^(L5647/10)</f>
        <v>6.1287008171424703E-5</v>
      </c>
      <c r="S5647">
        <f>LN(R5647)</f>
        <v>-9.6999426759601839</v>
      </c>
      <c r="T5647">
        <v>33.5</v>
      </c>
      <c r="U5647">
        <v>9.3000000000000007</v>
      </c>
      <c r="V5647">
        <f t="shared" si="619"/>
        <v>10.748953437428224</v>
      </c>
      <c r="W5647">
        <f t="shared" si="620"/>
        <v>9.3032312942948087E-2</v>
      </c>
      <c r="X5647">
        <f t="shared" si="621"/>
        <v>8.6550112515146257E-3</v>
      </c>
      <c r="Z5647">
        <f ca="1">IF($F5647=$Z$1,1,0)</f>
        <v>0</v>
      </c>
      <c r="AA5647">
        <f ca="1">IF($I5647=$AA$1,1,0)</f>
        <v>0</v>
      </c>
      <c r="AB5647" t="str">
        <f t="shared" ca="1" si="622"/>
        <v/>
      </c>
      <c r="AC5647" t="str">
        <f ca="1">IF(AND(Z5647,AA5647),C5647,"")</f>
        <v/>
      </c>
      <c r="AD5647" t="str">
        <f ca="1">IF(AND(AA5647,Z5647),D5647,"")</f>
        <v/>
      </c>
      <c r="AE5647" t="str">
        <f t="shared" ca="1" si="623"/>
        <v/>
      </c>
    </row>
    <row r="5648" spans="1:31" x14ac:dyDescent="0.25">
      <c r="A5648">
        <v>855536</v>
      </c>
      <c r="B5648" s="1">
        <v>38767.295324074075</v>
      </c>
      <c r="C5648">
        <v>23</v>
      </c>
      <c r="D5648">
        <v>7</v>
      </c>
      <c r="E5648">
        <v>224.8</v>
      </c>
      <c r="F5648" t="s">
        <v>116</v>
      </c>
      <c r="G5648">
        <v>-48</v>
      </c>
      <c r="H5648">
        <v>1140357916591</v>
      </c>
      <c r="I5648">
        <v>225</v>
      </c>
      <c r="J5648" t="s">
        <v>69</v>
      </c>
      <c r="K5648">
        <v>-47</v>
      </c>
      <c r="L5648">
        <v>-46.797979797979799</v>
      </c>
      <c r="M5648">
        <v>99</v>
      </c>
      <c r="N5648">
        <v>1.42126558993692</v>
      </c>
      <c r="O5648">
        <v>2</v>
      </c>
      <c r="P5648">
        <f t="shared" si="618"/>
        <v>1.5848931924611131E-5</v>
      </c>
      <c r="Q5648">
        <f t="shared" si="617"/>
        <v>-11.05240844637142</v>
      </c>
      <c r="R5648">
        <f>10^(L5648/10)</f>
        <v>2.0902682321089665E-5</v>
      </c>
      <c r="S5648">
        <f>LN(R5648)</f>
        <v>-10.775633066506481</v>
      </c>
      <c r="T5648">
        <v>33.5</v>
      </c>
      <c r="U5648">
        <v>9.3000000000000007</v>
      </c>
      <c r="V5648">
        <f t="shared" si="619"/>
        <v>10.748953437428224</v>
      </c>
      <c r="W5648">
        <f t="shared" si="620"/>
        <v>9.3032312942948087E-2</v>
      </c>
      <c r="X5648">
        <f t="shared" si="621"/>
        <v>8.6550112515146257E-3</v>
      </c>
      <c r="Z5648">
        <f ca="1">IF($F5648=$Z$1,1,0)</f>
        <v>0</v>
      </c>
      <c r="AA5648">
        <f ca="1">IF($I5648=$AA$1,1,0)</f>
        <v>0</v>
      </c>
      <c r="AB5648" t="str">
        <f t="shared" ca="1" si="622"/>
        <v/>
      </c>
      <c r="AC5648" t="str">
        <f ca="1">IF(AND(Z5648,AA5648),C5648,"")</f>
        <v/>
      </c>
      <c r="AD5648" t="str">
        <f ca="1">IF(AND(AA5648,Z5648),D5648,"")</f>
        <v/>
      </c>
      <c r="AE5648" t="str">
        <f t="shared" ca="1" si="623"/>
        <v/>
      </c>
    </row>
    <row r="5649" spans="1:31" x14ac:dyDescent="0.25">
      <c r="A5649">
        <v>855537</v>
      </c>
      <c r="B5649" s="1">
        <v>38767.295324074075</v>
      </c>
      <c r="C5649">
        <v>23</v>
      </c>
      <c r="D5649">
        <v>7</v>
      </c>
      <c r="E5649">
        <v>224.8</v>
      </c>
      <c r="F5649" t="s">
        <v>112</v>
      </c>
      <c r="G5649">
        <v>-55</v>
      </c>
      <c r="H5649">
        <v>1140357916591</v>
      </c>
      <c r="I5649">
        <v>225</v>
      </c>
      <c r="J5649" t="s">
        <v>69</v>
      </c>
      <c r="K5649">
        <v>-53</v>
      </c>
      <c r="L5649">
        <v>-53.681818181818201</v>
      </c>
      <c r="M5649">
        <v>110</v>
      </c>
      <c r="N5649">
        <v>0.92797321004729005</v>
      </c>
      <c r="O5649">
        <v>1</v>
      </c>
      <c r="P5649">
        <f t="shared" si="618"/>
        <v>3.1622776601683767E-6</v>
      </c>
      <c r="Q5649">
        <f t="shared" si="617"/>
        <v>-12.664218011467252</v>
      </c>
      <c r="R5649">
        <f>10^(L5649/10)</f>
        <v>4.2836914532341991E-6</v>
      </c>
      <c r="S5649">
        <f>LN(R5649)</f>
        <v>-12.360695431027132</v>
      </c>
      <c r="T5649">
        <v>7.5</v>
      </c>
      <c r="U5649">
        <v>6.3</v>
      </c>
      <c r="V5649">
        <f t="shared" si="619"/>
        <v>15.515798400340216</v>
      </c>
      <c r="W5649">
        <f t="shared" si="620"/>
        <v>6.4450437818144954E-2</v>
      </c>
      <c r="X5649">
        <f t="shared" si="621"/>
        <v>4.1538589349505691E-3</v>
      </c>
      <c r="Z5649">
        <f ca="1">IF($F5649=$Z$1,1,0)</f>
        <v>0</v>
      </c>
      <c r="AA5649">
        <f ca="1">IF($I5649=$AA$1,1,0)</f>
        <v>0</v>
      </c>
      <c r="AB5649" t="str">
        <f t="shared" ca="1" si="622"/>
        <v/>
      </c>
      <c r="AC5649" t="str">
        <f ca="1">IF(AND(Z5649,AA5649),C5649,"")</f>
        <v/>
      </c>
      <c r="AD5649" t="str">
        <f ca="1">IF(AND(AA5649,Z5649),D5649,"")</f>
        <v/>
      </c>
      <c r="AE5649" t="str">
        <f t="shared" ca="1" si="623"/>
        <v/>
      </c>
    </row>
    <row r="5650" spans="1:31" x14ac:dyDescent="0.25">
      <c r="A5650">
        <v>855538</v>
      </c>
      <c r="B5650" s="1">
        <v>38767.295324074075</v>
      </c>
      <c r="C5650">
        <v>23</v>
      </c>
      <c r="D5650">
        <v>7</v>
      </c>
      <c r="E5650">
        <v>224.8</v>
      </c>
      <c r="F5650" t="s">
        <v>114</v>
      </c>
      <c r="G5650">
        <v>-55</v>
      </c>
      <c r="H5650">
        <v>1140357916591</v>
      </c>
      <c r="I5650">
        <v>225</v>
      </c>
      <c r="J5650" t="s">
        <v>69</v>
      </c>
      <c r="K5650">
        <v>-56</v>
      </c>
      <c r="L5650">
        <v>-55.542553191489397</v>
      </c>
      <c r="M5650">
        <v>94</v>
      </c>
      <c r="N5650">
        <v>2.2749921120837899</v>
      </c>
      <c r="O5650">
        <v>3</v>
      </c>
      <c r="P5650">
        <f t="shared" si="618"/>
        <v>3.1622776601683767E-6</v>
      </c>
      <c r="Q5650">
        <f t="shared" si="617"/>
        <v>-12.664218011467252</v>
      </c>
      <c r="R5650">
        <f>10^(L5650/10)</f>
        <v>2.7909026037673302E-6</v>
      </c>
      <c r="S5650">
        <f>LN(R5650)</f>
        <v>-12.789145500555236</v>
      </c>
      <c r="T5650">
        <v>33.5</v>
      </c>
      <c r="U5650">
        <v>2.8</v>
      </c>
      <c r="V5650">
        <f t="shared" si="619"/>
        <v>11.308846094982458</v>
      </c>
      <c r="W5650">
        <f t="shared" si="620"/>
        <v>8.8426351512881834E-2</v>
      </c>
      <c r="X5650">
        <f t="shared" si="621"/>
        <v>7.8192196418797408E-3</v>
      </c>
      <c r="Z5650">
        <f ca="1">IF($F5650=$Z$1,1,0)</f>
        <v>0</v>
      </c>
      <c r="AA5650">
        <f ca="1">IF($I5650=$AA$1,1,0)</f>
        <v>0</v>
      </c>
      <c r="AB5650" t="str">
        <f t="shared" ca="1" si="622"/>
        <v/>
      </c>
      <c r="AC5650" t="str">
        <f ca="1">IF(AND(Z5650,AA5650),C5650,"")</f>
        <v/>
      </c>
      <c r="AD5650" t="str">
        <f ca="1">IF(AND(AA5650,Z5650),D5650,"")</f>
        <v/>
      </c>
      <c r="AE5650" t="str">
        <f t="shared" ca="1" si="623"/>
        <v/>
      </c>
    </row>
    <row r="5651" spans="1:31" x14ac:dyDescent="0.25">
      <c r="A5651">
        <v>855539</v>
      </c>
      <c r="B5651" s="1">
        <v>38767.295324074075</v>
      </c>
      <c r="C5651">
        <v>23</v>
      </c>
      <c r="D5651">
        <v>7</v>
      </c>
      <c r="E5651">
        <v>224.8</v>
      </c>
      <c r="F5651" t="s">
        <v>115</v>
      </c>
      <c r="G5651">
        <v>-65</v>
      </c>
      <c r="H5651">
        <v>1140357916591</v>
      </c>
      <c r="I5651">
        <v>225</v>
      </c>
      <c r="J5651" t="s">
        <v>69</v>
      </c>
      <c r="K5651">
        <v>-58</v>
      </c>
      <c r="L5651">
        <v>-58.127659574468098</v>
      </c>
      <c r="M5651">
        <v>94</v>
      </c>
      <c r="N5651">
        <v>1.8093784505978801</v>
      </c>
      <c r="O5651">
        <v>1</v>
      </c>
      <c r="P5651">
        <f t="shared" si="618"/>
        <v>3.1622776601683734E-7</v>
      </c>
      <c r="Q5651">
        <f t="shared" si="617"/>
        <v>-14.966803104461299</v>
      </c>
      <c r="R5651">
        <f>10^(L5651/10)</f>
        <v>1.5389837796830092E-6</v>
      </c>
      <c r="S5651">
        <f>LN(R5651)</f>
        <v>-13.384388242680286</v>
      </c>
      <c r="T5651">
        <v>2.5</v>
      </c>
      <c r="U5651">
        <v>-0.8</v>
      </c>
      <c r="V5651">
        <f t="shared" si="619"/>
        <v>21.933763926877667</v>
      </c>
      <c r="W5651">
        <f t="shared" si="620"/>
        <v>4.5591810112198684E-2</v>
      </c>
      <c r="X5651">
        <f t="shared" si="621"/>
        <v>2.0786131493067822E-3</v>
      </c>
      <c r="Z5651">
        <f ca="1">IF($F5651=$Z$1,1,0)</f>
        <v>0</v>
      </c>
      <c r="AA5651">
        <f ca="1">IF($I5651=$AA$1,1,0)</f>
        <v>0</v>
      </c>
      <c r="AB5651" t="str">
        <f t="shared" ca="1" si="622"/>
        <v/>
      </c>
      <c r="AC5651" t="str">
        <f ca="1">IF(AND(Z5651,AA5651),C5651,"")</f>
        <v/>
      </c>
      <c r="AD5651" t="str">
        <f ca="1">IF(AND(AA5651,Z5651),D5651,"")</f>
        <v/>
      </c>
      <c r="AE5651" t="str">
        <f t="shared" ca="1" si="623"/>
        <v/>
      </c>
    </row>
    <row r="5652" spans="1:31" x14ac:dyDescent="0.25">
      <c r="A5652">
        <v>855541</v>
      </c>
      <c r="B5652" s="1">
        <v>38767.295324074075</v>
      </c>
      <c r="C5652">
        <v>23</v>
      </c>
      <c r="D5652">
        <v>7</v>
      </c>
      <c r="E5652">
        <v>224.8</v>
      </c>
      <c r="F5652" t="s">
        <v>117</v>
      </c>
      <c r="G5652">
        <v>-71</v>
      </c>
      <c r="H5652">
        <v>1140357916591</v>
      </c>
      <c r="I5652">
        <v>225</v>
      </c>
      <c r="J5652" t="s">
        <v>69</v>
      </c>
      <c r="K5652">
        <v>-72</v>
      </c>
      <c r="L5652">
        <v>-71.172043010752702</v>
      </c>
      <c r="M5652">
        <v>93</v>
      </c>
      <c r="N5652">
        <v>2.27760198031585</v>
      </c>
      <c r="O5652">
        <v>2</v>
      </c>
      <c r="P5652">
        <f t="shared" si="618"/>
        <v>7.943282347242818E-8</v>
      </c>
      <c r="Q5652">
        <f t="shared" si="617"/>
        <v>-16.348354160257724</v>
      </c>
      <c r="R5652">
        <f>10^(L5652/10)</f>
        <v>7.6347654398561181E-8</v>
      </c>
      <c r="S5652">
        <f>LN(R5652)</f>
        <v>-16.387968527449026</v>
      </c>
      <c r="T5652">
        <v>1</v>
      </c>
      <c r="U5652">
        <v>14</v>
      </c>
      <c r="V5652">
        <f t="shared" si="619"/>
        <v>23.086792761230392</v>
      </c>
      <c r="W5652">
        <f t="shared" si="620"/>
        <v>4.3314808182420998E-2</v>
      </c>
      <c r="X5652">
        <f t="shared" si="621"/>
        <v>1.876172607879925E-3</v>
      </c>
      <c r="Z5652">
        <f ca="1">IF($F5652=$Z$1,1,0)</f>
        <v>0</v>
      </c>
      <c r="AA5652">
        <f ca="1">IF($I5652=$AA$1,1,0)</f>
        <v>0</v>
      </c>
      <c r="AB5652" t="str">
        <f t="shared" ca="1" si="622"/>
        <v/>
      </c>
      <c r="AC5652" t="str">
        <f ca="1">IF(AND(Z5652,AA5652),C5652,"")</f>
        <v/>
      </c>
      <c r="AD5652" t="str">
        <f ca="1">IF(AND(AA5652,Z5652),D5652,"")</f>
        <v/>
      </c>
      <c r="AE5652" t="str">
        <f t="shared" ca="1" si="623"/>
        <v/>
      </c>
    </row>
    <row r="5653" spans="1:31" x14ac:dyDescent="0.25">
      <c r="A5653">
        <v>855542</v>
      </c>
      <c r="B5653" s="1">
        <v>38767.295324074075</v>
      </c>
      <c r="C5653">
        <v>23</v>
      </c>
      <c r="D5653">
        <v>7</v>
      </c>
      <c r="E5653">
        <v>224.8</v>
      </c>
      <c r="F5653" t="s">
        <v>113</v>
      </c>
      <c r="G5653">
        <v>-59</v>
      </c>
      <c r="H5653">
        <v>1140357916591</v>
      </c>
      <c r="I5653">
        <v>225</v>
      </c>
      <c r="J5653" t="s">
        <v>69</v>
      </c>
      <c r="K5653">
        <v>-63</v>
      </c>
      <c r="L5653">
        <v>-62.378947368421102</v>
      </c>
      <c r="M5653">
        <v>95</v>
      </c>
      <c r="N5653">
        <v>2.26057301796267</v>
      </c>
      <c r="O5653">
        <v>3</v>
      </c>
      <c r="P5653">
        <f t="shared" si="618"/>
        <v>1.2589254117941642E-6</v>
      </c>
      <c r="Q5653">
        <f t="shared" si="617"/>
        <v>-13.585252048664872</v>
      </c>
      <c r="R5653">
        <f>10^(L5653/10)</f>
        <v>5.7823618179205181E-7</v>
      </c>
      <c r="S5653">
        <f>LN(R5653)</f>
        <v>-14.363283432718658</v>
      </c>
      <c r="T5653">
        <v>12.8</v>
      </c>
      <c r="U5653">
        <v>-2.8</v>
      </c>
      <c r="V5653">
        <f t="shared" si="619"/>
        <v>14.144963768069539</v>
      </c>
      <c r="W5653">
        <f t="shared" si="620"/>
        <v>7.0696540224257989E-2</v>
      </c>
      <c r="X5653">
        <f t="shared" si="621"/>
        <v>4.9980007996801275E-3</v>
      </c>
      <c r="Z5653">
        <f ca="1">IF($F5653=$Z$1,1,0)</f>
        <v>1</v>
      </c>
      <c r="AA5653">
        <f ca="1">IF($I5653=$AA$1,1,0)</f>
        <v>0</v>
      </c>
      <c r="AB5653" t="str">
        <f t="shared" ca="1" si="622"/>
        <v/>
      </c>
      <c r="AC5653" t="str">
        <f ca="1">IF(AND(Z5653,AA5653),C5653,"")</f>
        <v/>
      </c>
      <c r="AD5653" t="str">
        <f ca="1">IF(AND(AA5653,Z5653),D5653,"")</f>
        <v/>
      </c>
      <c r="AE5653" t="str">
        <f t="shared" ca="1" si="623"/>
        <v/>
      </c>
    </row>
    <row r="5654" spans="1:31" x14ac:dyDescent="0.25">
      <c r="A5654">
        <v>856410</v>
      </c>
      <c r="B5654" s="1">
        <v>38767.295844907407</v>
      </c>
      <c r="C5654">
        <v>23</v>
      </c>
      <c r="D5654">
        <v>7</v>
      </c>
      <c r="E5654">
        <v>271.2</v>
      </c>
      <c r="F5654" t="s">
        <v>112</v>
      </c>
      <c r="G5654">
        <v>-49</v>
      </c>
      <c r="H5654">
        <v>1140357961322</v>
      </c>
      <c r="I5654">
        <v>270</v>
      </c>
      <c r="J5654" t="s">
        <v>69</v>
      </c>
      <c r="K5654">
        <v>-51</v>
      </c>
      <c r="L5654">
        <v>-51.290909090909103</v>
      </c>
      <c r="M5654">
        <v>110</v>
      </c>
      <c r="N5654">
        <v>2.1346656251294398</v>
      </c>
      <c r="O5654">
        <v>1</v>
      </c>
      <c r="P5654">
        <f t="shared" si="618"/>
        <v>1.2589254117941658E-5</v>
      </c>
      <c r="Q5654">
        <f t="shared" si="617"/>
        <v>-11.282666955670825</v>
      </c>
      <c r="R5654">
        <f>10^(L5654/10)</f>
        <v>7.4286362101133002E-6</v>
      </c>
      <c r="S5654">
        <f>LN(R5654)</f>
        <v>-11.810168267884009</v>
      </c>
      <c r="T5654">
        <v>7.5</v>
      </c>
      <c r="U5654">
        <v>6.3</v>
      </c>
      <c r="V5654">
        <f t="shared" si="619"/>
        <v>15.515798400340216</v>
      </c>
      <c r="W5654">
        <f t="shared" si="620"/>
        <v>6.4450437818144954E-2</v>
      </c>
      <c r="X5654">
        <f t="shared" si="621"/>
        <v>4.1538589349505691E-3</v>
      </c>
      <c r="Z5654">
        <f ca="1">IF($F5654=$Z$1,1,0)</f>
        <v>0</v>
      </c>
      <c r="AA5654">
        <f ca="1">IF($I5654=$AA$1,1,0)</f>
        <v>1</v>
      </c>
      <c r="AB5654" t="str">
        <f t="shared" ca="1" si="622"/>
        <v/>
      </c>
      <c r="AC5654" t="str">
        <f ca="1">IF(AND(Z5654,AA5654),C5654,"")</f>
        <v/>
      </c>
      <c r="AD5654" t="str">
        <f ca="1">IF(AND(AA5654,Z5654),D5654,"")</f>
        <v/>
      </c>
      <c r="AE5654" t="str">
        <f t="shared" ca="1" si="623"/>
        <v/>
      </c>
    </row>
    <row r="5655" spans="1:31" x14ac:dyDescent="0.25">
      <c r="A5655">
        <v>856411</v>
      </c>
      <c r="B5655" s="1">
        <v>38767.295844907407</v>
      </c>
      <c r="C5655">
        <v>23</v>
      </c>
      <c r="D5655">
        <v>7</v>
      </c>
      <c r="E5655">
        <v>271.2</v>
      </c>
      <c r="F5655" t="s">
        <v>113</v>
      </c>
      <c r="G5655">
        <v>-60</v>
      </c>
      <c r="H5655">
        <v>1140357961322</v>
      </c>
      <c r="I5655">
        <v>270</v>
      </c>
      <c r="J5655" t="s">
        <v>69</v>
      </c>
      <c r="K5655">
        <v>-62</v>
      </c>
      <c r="L5655">
        <v>-61.46875</v>
      </c>
      <c r="M5655">
        <v>96</v>
      </c>
      <c r="N5655">
        <v>1.9679170125848899</v>
      </c>
      <c r="O5655">
        <v>3</v>
      </c>
      <c r="P5655">
        <f t="shared" si="618"/>
        <v>9.9999999999999995E-7</v>
      </c>
      <c r="Q5655">
        <f t="shared" si="617"/>
        <v>-13.815510557964274</v>
      </c>
      <c r="R5655">
        <f>10^(L5655/10)</f>
        <v>7.1305823525157737E-7</v>
      </c>
      <c r="S5655">
        <f>LN(R5655)</f>
        <v>-14.153702743497774</v>
      </c>
      <c r="T5655">
        <v>12.8</v>
      </c>
      <c r="U5655">
        <v>-2.8</v>
      </c>
      <c r="V5655">
        <f t="shared" si="619"/>
        <v>14.144963768069539</v>
      </c>
      <c r="W5655">
        <f t="shared" si="620"/>
        <v>7.0696540224257989E-2</v>
      </c>
      <c r="X5655">
        <f t="shared" si="621"/>
        <v>4.9980007996801275E-3</v>
      </c>
      <c r="Z5655">
        <f ca="1">IF($F5655=$Z$1,1,0)</f>
        <v>1</v>
      </c>
      <c r="AA5655">
        <f ca="1">IF($I5655=$AA$1,1,0)</f>
        <v>1</v>
      </c>
      <c r="AB5655">
        <f t="shared" ca="1" si="622"/>
        <v>4.3909599887789329E-2</v>
      </c>
      <c r="AC5655">
        <f ca="1">IF(AND(Z5655,AA5655),C5655,"")</f>
        <v>23</v>
      </c>
      <c r="AD5655">
        <f ca="1">IF(AND(AA5655,Z5655),D5655,"")</f>
        <v>7</v>
      </c>
      <c r="AE5655">
        <f t="shared" ca="1" si="623"/>
        <v>7.0696540224257989E-2</v>
      </c>
    </row>
    <row r="5656" spans="1:31" x14ac:dyDescent="0.25">
      <c r="A5656">
        <v>856412</v>
      </c>
      <c r="B5656" s="1">
        <v>38767.295844907407</v>
      </c>
      <c r="C5656">
        <v>23</v>
      </c>
      <c r="D5656">
        <v>7</v>
      </c>
      <c r="E5656">
        <v>271.2</v>
      </c>
      <c r="F5656" t="s">
        <v>114</v>
      </c>
      <c r="G5656">
        <v>-56</v>
      </c>
      <c r="H5656">
        <v>1140357961322</v>
      </c>
      <c r="I5656">
        <v>270</v>
      </c>
      <c r="J5656" t="s">
        <v>69</v>
      </c>
      <c r="K5656">
        <v>-54</v>
      </c>
      <c r="L5656">
        <v>-52.5416666666667</v>
      </c>
      <c r="M5656">
        <v>96</v>
      </c>
      <c r="N5656">
        <v>3.0293882191716799</v>
      </c>
      <c r="O5656">
        <v>6</v>
      </c>
      <c r="P5656">
        <f t="shared" si="618"/>
        <v>2.5118864315095806E-6</v>
      </c>
      <c r="Q5656">
        <f t="shared" si="617"/>
        <v>-12.894476520766656</v>
      </c>
      <c r="R5656">
        <f>10^(L5656/10)</f>
        <v>5.5697196202317413E-6</v>
      </c>
      <c r="S5656">
        <f>LN(R5656)</f>
        <v>-12.098165842772891</v>
      </c>
      <c r="T5656">
        <v>33.5</v>
      </c>
      <c r="U5656">
        <v>2.8</v>
      </c>
      <c r="V5656">
        <f t="shared" si="619"/>
        <v>11.308846094982458</v>
      </c>
      <c r="W5656">
        <f t="shared" si="620"/>
        <v>8.8426351512881834E-2</v>
      </c>
      <c r="X5656">
        <f t="shared" si="621"/>
        <v>7.8192196418797408E-3</v>
      </c>
      <c r="Z5656">
        <f ca="1">IF($F5656=$Z$1,1,0)</f>
        <v>0</v>
      </c>
      <c r="AA5656">
        <f ca="1">IF($I5656=$AA$1,1,0)</f>
        <v>1</v>
      </c>
      <c r="AB5656" t="str">
        <f t="shared" ca="1" si="622"/>
        <v/>
      </c>
      <c r="AC5656" t="str">
        <f ca="1">IF(AND(Z5656,AA5656),C5656,"")</f>
        <v/>
      </c>
      <c r="AD5656" t="str">
        <f ca="1">IF(AND(AA5656,Z5656),D5656,"")</f>
        <v/>
      </c>
      <c r="AE5656" t="str">
        <f t="shared" ca="1" si="623"/>
        <v/>
      </c>
    </row>
    <row r="5657" spans="1:31" x14ac:dyDescent="0.25">
      <c r="A5657">
        <v>856414</v>
      </c>
      <c r="B5657" s="1">
        <v>38767.295844907407</v>
      </c>
      <c r="C5657">
        <v>23</v>
      </c>
      <c r="D5657">
        <v>7</v>
      </c>
      <c r="E5657">
        <v>271.2</v>
      </c>
      <c r="F5657" t="s">
        <v>116</v>
      </c>
      <c r="G5657">
        <v>-49</v>
      </c>
      <c r="H5657">
        <v>1140357961322</v>
      </c>
      <c r="I5657">
        <v>270</v>
      </c>
      <c r="J5657" t="s">
        <v>69</v>
      </c>
      <c r="K5657">
        <v>-47</v>
      </c>
      <c r="L5657">
        <v>-47.494949494949502</v>
      </c>
      <c r="M5657">
        <v>99</v>
      </c>
      <c r="N5657">
        <v>0.86158062355916498</v>
      </c>
      <c r="O5657">
        <v>1</v>
      </c>
      <c r="P5657">
        <f t="shared" si="618"/>
        <v>1.2589254117941658E-5</v>
      </c>
      <c r="Q5657">
        <f t="shared" si="617"/>
        <v>-11.282666955670825</v>
      </c>
      <c r="R5657">
        <f>10^(L5657/10)</f>
        <v>1.7803486127948333E-5</v>
      </c>
      <c r="S5657">
        <f>LN(R5657)</f>
        <v>-10.936116269957582</v>
      </c>
      <c r="T5657">
        <v>33.5</v>
      </c>
      <c r="U5657">
        <v>9.3000000000000007</v>
      </c>
      <c r="V5657">
        <f t="shared" si="619"/>
        <v>10.748953437428224</v>
      </c>
      <c r="W5657">
        <f t="shared" si="620"/>
        <v>9.3032312942948087E-2</v>
      </c>
      <c r="X5657">
        <f t="shared" si="621"/>
        <v>8.6550112515146257E-3</v>
      </c>
      <c r="Z5657">
        <f ca="1">IF($F5657=$Z$1,1,0)</f>
        <v>0</v>
      </c>
      <c r="AA5657">
        <f ca="1">IF($I5657=$AA$1,1,0)</f>
        <v>1</v>
      </c>
      <c r="AB5657" t="str">
        <f t="shared" ca="1" si="622"/>
        <v/>
      </c>
      <c r="AC5657" t="str">
        <f ca="1">IF(AND(Z5657,AA5657),C5657,"")</f>
        <v/>
      </c>
      <c r="AD5657" t="str">
        <f ca="1">IF(AND(AA5657,Z5657),D5657,"")</f>
        <v/>
      </c>
      <c r="AE5657" t="str">
        <f t="shared" ca="1" si="623"/>
        <v/>
      </c>
    </row>
    <row r="5658" spans="1:31" x14ac:dyDescent="0.25">
      <c r="A5658">
        <v>856419</v>
      </c>
      <c r="B5658" s="1">
        <v>38767.295844907407</v>
      </c>
      <c r="C5658">
        <v>23</v>
      </c>
      <c r="D5658">
        <v>7</v>
      </c>
      <c r="E5658">
        <v>271.2</v>
      </c>
      <c r="F5658" t="s">
        <v>115</v>
      </c>
      <c r="G5658">
        <v>-59</v>
      </c>
      <c r="H5658">
        <v>1140357961574</v>
      </c>
      <c r="I5658">
        <v>270</v>
      </c>
      <c r="J5658" t="s">
        <v>69</v>
      </c>
      <c r="K5658">
        <v>-58</v>
      </c>
      <c r="L5658">
        <v>-57.644444444444403</v>
      </c>
      <c r="M5658">
        <v>90</v>
      </c>
      <c r="N5658">
        <v>1.21147241744384</v>
      </c>
      <c r="O5658">
        <v>1</v>
      </c>
      <c r="P5658">
        <f t="shared" si="618"/>
        <v>1.2589254117941642E-6</v>
      </c>
      <c r="Q5658">
        <f t="shared" si="617"/>
        <v>-13.585252048664872</v>
      </c>
      <c r="R5658">
        <f>10^(L5658/10)</f>
        <v>1.7201073656971807E-6</v>
      </c>
      <c r="S5658">
        <f>LN(R5658)</f>
        <v>-13.273123847170114</v>
      </c>
      <c r="T5658">
        <v>2.5</v>
      </c>
      <c r="U5658">
        <v>-0.8</v>
      </c>
      <c r="V5658">
        <f t="shared" si="619"/>
        <v>21.933763926877667</v>
      </c>
      <c r="W5658">
        <f t="shared" si="620"/>
        <v>4.5591810112198684E-2</v>
      </c>
      <c r="X5658">
        <f t="shared" si="621"/>
        <v>2.0786131493067822E-3</v>
      </c>
      <c r="Z5658">
        <f ca="1">IF($F5658=$Z$1,1,0)</f>
        <v>0</v>
      </c>
      <c r="AA5658">
        <f ca="1">IF($I5658=$AA$1,1,0)</f>
        <v>1</v>
      </c>
      <c r="AB5658" t="str">
        <f t="shared" ca="1" si="622"/>
        <v/>
      </c>
      <c r="AC5658" t="str">
        <f ca="1">IF(AND(Z5658,AA5658),C5658,"")</f>
        <v/>
      </c>
      <c r="AD5658" t="str">
        <f ca="1">IF(AND(AA5658,Z5658),D5658,"")</f>
        <v/>
      </c>
      <c r="AE5658" t="str">
        <f t="shared" ca="1" si="623"/>
        <v/>
      </c>
    </row>
    <row r="5659" spans="1:31" x14ac:dyDescent="0.25">
      <c r="A5659">
        <v>856422</v>
      </c>
      <c r="B5659" s="1">
        <v>38767.295844907407</v>
      </c>
      <c r="C5659">
        <v>23</v>
      </c>
      <c r="D5659">
        <v>7</v>
      </c>
      <c r="E5659">
        <v>271.2</v>
      </c>
      <c r="F5659" t="s">
        <v>117</v>
      </c>
      <c r="G5659">
        <v>-74</v>
      </c>
      <c r="H5659">
        <v>1140357961574</v>
      </c>
      <c r="I5659">
        <v>270</v>
      </c>
      <c r="J5659" t="s">
        <v>69</v>
      </c>
      <c r="K5659">
        <v>-72</v>
      </c>
      <c r="L5659">
        <v>-71.8</v>
      </c>
      <c r="M5659">
        <v>95</v>
      </c>
      <c r="N5659">
        <v>2.3228742283754999</v>
      </c>
      <c r="O5659">
        <v>2</v>
      </c>
      <c r="P5659">
        <f t="shared" si="618"/>
        <v>3.981071705534957E-8</v>
      </c>
      <c r="Q5659">
        <f t="shared" si="617"/>
        <v>-17.039129688155942</v>
      </c>
      <c r="R5659">
        <f>10^(L5659/10)</f>
        <v>6.606934480075943E-8</v>
      </c>
      <c r="S5659">
        <f>LN(R5659)</f>
        <v>-16.53256096769725</v>
      </c>
      <c r="T5659">
        <v>1</v>
      </c>
      <c r="U5659">
        <v>14</v>
      </c>
      <c r="V5659">
        <f t="shared" si="619"/>
        <v>23.086792761230392</v>
      </c>
      <c r="W5659">
        <f t="shared" si="620"/>
        <v>4.3314808182420998E-2</v>
      </c>
      <c r="X5659">
        <f t="shared" si="621"/>
        <v>1.876172607879925E-3</v>
      </c>
      <c r="Z5659">
        <f ca="1">IF($F5659=$Z$1,1,0)</f>
        <v>0</v>
      </c>
      <c r="AA5659">
        <f ca="1">IF($I5659=$AA$1,1,0)</f>
        <v>1</v>
      </c>
      <c r="AB5659" t="str">
        <f t="shared" ca="1" si="622"/>
        <v/>
      </c>
      <c r="AC5659" t="str">
        <f ca="1">IF(AND(Z5659,AA5659),C5659,"")</f>
        <v/>
      </c>
      <c r="AD5659" t="str">
        <f ca="1">IF(AND(AA5659,Z5659),D5659,"")</f>
        <v/>
      </c>
      <c r="AE5659" t="str">
        <f t="shared" ca="1" si="623"/>
        <v/>
      </c>
    </row>
    <row r="5660" spans="1:31" x14ac:dyDescent="0.25">
      <c r="A5660">
        <v>857283</v>
      </c>
      <c r="B5660" s="1">
        <v>38767.296377314815</v>
      </c>
      <c r="C5660">
        <v>23</v>
      </c>
      <c r="D5660">
        <v>7</v>
      </c>
      <c r="E5660">
        <v>315.10000000000002</v>
      </c>
      <c r="F5660" t="s">
        <v>116</v>
      </c>
      <c r="G5660">
        <v>-50</v>
      </c>
      <c r="H5660">
        <v>1140358007257</v>
      </c>
      <c r="I5660">
        <v>315</v>
      </c>
      <c r="J5660" t="s">
        <v>69</v>
      </c>
      <c r="K5660">
        <v>-51</v>
      </c>
      <c r="L5660">
        <v>-51.304347826087003</v>
      </c>
      <c r="M5660">
        <v>92</v>
      </c>
      <c r="N5660">
        <v>1.1264953962123101</v>
      </c>
      <c r="O5660">
        <v>2</v>
      </c>
      <c r="P5660">
        <f t="shared" si="618"/>
        <v>1.0000000000000001E-5</v>
      </c>
      <c r="Q5660">
        <f t="shared" si="617"/>
        <v>-11.512925464970229</v>
      </c>
      <c r="R5660">
        <f>10^(L5660/10)</f>
        <v>7.4056846922623405E-6</v>
      </c>
      <c r="S5660">
        <f>LN(R5660)</f>
        <v>-11.813262651012943</v>
      </c>
      <c r="T5660">
        <v>33.5</v>
      </c>
      <c r="U5660">
        <v>9.3000000000000007</v>
      </c>
      <c r="V5660">
        <f t="shared" si="619"/>
        <v>10.748953437428224</v>
      </c>
      <c r="W5660">
        <f t="shared" si="620"/>
        <v>9.3032312942948087E-2</v>
      </c>
      <c r="X5660">
        <f t="shared" si="621"/>
        <v>8.6550112515146257E-3</v>
      </c>
      <c r="Z5660">
        <f ca="1">IF($F5660=$Z$1,1,0)</f>
        <v>0</v>
      </c>
      <c r="AA5660">
        <f ca="1">IF($I5660=$AA$1,1,0)</f>
        <v>0</v>
      </c>
      <c r="AB5660" t="str">
        <f t="shared" ca="1" si="622"/>
        <v/>
      </c>
      <c r="AC5660" t="str">
        <f ca="1">IF(AND(Z5660,AA5660),C5660,"")</f>
        <v/>
      </c>
      <c r="AD5660" t="str">
        <f ca="1">IF(AND(AA5660,Z5660),D5660,"")</f>
        <v/>
      </c>
      <c r="AE5660" t="str">
        <f t="shared" ca="1" si="623"/>
        <v/>
      </c>
    </row>
    <row r="5661" spans="1:31" x14ac:dyDescent="0.25">
      <c r="A5661">
        <v>857284</v>
      </c>
      <c r="B5661" s="1">
        <v>38767.296377314815</v>
      </c>
      <c r="C5661">
        <v>23</v>
      </c>
      <c r="D5661">
        <v>7</v>
      </c>
      <c r="E5661">
        <v>315.10000000000002</v>
      </c>
      <c r="F5661" t="s">
        <v>112</v>
      </c>
      <c r="G5661">
        <v>-51</v>
      </c>
      <c r="H5661">
        <v>1140358007257</v>
      </c>
      <c r="I5661">
        <v>315</v>
      </c>
      <c r="J5661" t="s">
        <v>69</v>
      </c>
      <c r="K5661">
        <v>-51</v>
      </c>
      <c r="L5661">
        <v>-55.045454545454497</v>
      </c>
      <c r="M5661">
        <v>110</v>
      </c>
      <c r="N5661">
        <v>6.2242296065587599</v>
      </c>
      <c r="O5661">
        <v>12</v>
      </c>
      <c r="P5661">
        <f t="shared" si="618"/>
        <v>7.9432823472428065E-6</v>
      </c>
      <c r="Q5661">
        <f t="shared" si="617"/>
        <v>-11.743183974269634</v>
      </c>
      <c r="R5661">
        <f>10^(L5661/10)</f>
        <v>3.1293529270867202E-6</v>
      </c>
      <c r="S5661">
        <f>LN(R5661)</f>
        <v>-12.674684307344487</v>
      </c>
      <c r="T5661">
        <v>7.5</v>
      </c>
      <c r="U5661">
        <v>6.3</v>
      </c>
      <c r="V5661">
        <f t="shared" si="619"/>
        <v>15.515798400340216</v>
      </c>
      <c r="W5661">
        <f t="shared" si="620"/>
        <v>6.4450437818144954E-2</v>
      </c>
      <c r="X5661">
        <f t="shared" si="621"/>
        <v>4.1538589349505691E-3</v>
      </c>
      <c r="Z5661">
        <f ca="1">IF($F5661=$Z$1,1,0)</f>
        <v>0</v>
      </c>
      <c r="AA5661">
        <f ca="1">IF($I5661=$AA$1,1,0)</f>
        <v>0</v>
      </c>
      <c r="AB5661" t="str">
        <f t="shared" ca="1" si="622"/>
        <v/>
      </c>
      <c r="AC5661" t="str">
        <f ca="1">IF(AND(Z5661,AA5661),C5661,"")</f>
        <v/>
      </c>
      <c r="AD5661" t="str">
        <f ca="1">IF(AND(AA5661,Z5661),D5661,"")</f>
        <v/>
      </c>
      <c r="AE5661" t="str">
        <f t="shared" ca="1" si="623"/>
        <v/>
      </c>
    </row>
    <row r="5662" spans="1:31" x14ac:dyDescent="0.25">
      <c r="A5662">
        <v>857285</v>
      </c>
      <c r="B5662" s="1">
        <v>38767.296377314815</v>
      </c>
      <c r="C5662">
        <v>23</v>
      </c>
      <c r="D5662">
        <v>7</v>
      </c>
      <c r="E5662">
        <v>315.10000000000002</v>
      </c>
      <c r="F5662" t="s">
        <v>114</v>
      </c>
      <c r="G5662">
        <v>-53</v>
      </c>
      <c r="H5662">
        <v>1140358007257</v>
      </c>
      <c r="I5662">
        <v>315</v>
      </c>
      <c r="J5662" t="s">
        <v>69</v>
      </c>
      <c r="K5662">
        <v>-52</v>
      </c>
      <c r="L5662">
        <v>-52.3061224489796</v>
      </c>
      <c r="M5662">
        <v>98</v>
      </c>
      <c r="N5662">
        <v>1.1876352946502999</v>
      </c>
      <c r="O5662">
        <v>2</v>
      </c>
      <c r="P5662">
        <f t="shared" si="618"/>
        <v>5.011872336272719E-6</v>
      </c>
      <c r="Q5662">
        <f t="shared" si="617"/>
        <v>-12.203700992868443</v>
      </c>
      <c r="R5662">
        <f>10^(L5662/10)</f>
        <v>5.880141202366479E-6</v>
      </c>
      <c r="S5662">
        <f>LN(R5662)</f>
        <v>-12.043929782334166</v>
      </c>
      <c r="T5662">
        <v>33.5</v>
      </c>
      <c r="U5662">
        <v>2.8</v>
      </c>
      <c r="V5662">
        <f t="shared" si="619"/>
        <v>11.308846094982458</v>
      </c>
      <c r="W5662">
        <f t="shared" si="620"/>
        <v>8.8426351512881834E-2</v>
      </c>
      <c r="X5662">
        <f t="shared" si="621"/>
        <v>7.8192196418797408E-3</v>
      </c>
      <c r="Z5662">
        <f ca="1">IF($F5662=$Z$1,1,0)</f>
        <v>0</v>
      </c>
      <c r="AA5662">
        <f ca="1">IF($I5662=$AA$1,1,0)</f>
        <v>0</v>
      </c>
      <c r="AB5662" t="str">
        <f t="shared" ca="1" si="622"/>
        <v/>
      </c>
      <c r="AC5662" t="str">
        <f ca="1">IF(AND(Z5662,AA5662),C5662,"")</f>
        <v/>
      </c>
      <c r="AD5662" t="str">
        <f ca="1">IF(AND(AA5662,Z5662),D5662,"")</f>
        <v/>
      </c>
      <c r="AE5662" t="str">
        <f t="shared" ca="1" si="623"/>
        <v/>
      </c>
    </row>
    <row r="5663" spans="1:31" x14ac:dyDescent="0.25">
      <c r="A5663">
        <v>857286</v>
      </c>
      <c r="B5663" s="1">
        <v>38767.296377314815</v>
      </c>
      <c r="C5663">
        <v>23</v>
      </c>
      <c r="D5663">
        <v>7</v>
      </c>
      <c r="E5663">
        <v>315.10000000000002</v>
      </c>
      <c r="F5663" t="s">
        <v>113</v>
      </c>
      <c r="G5663">
        <v>-67</v>
      </c>
      <c r="H5663">
        <v>1140358007257</v>
      </c>
      <c r="I5663">
        <v>315</v>
      </c>
      <c r="J5663" t="s">
        <v>69</v>
      </c>
      <c r="K5663">
        <v>-62</v>
      </c>
      <c r="L5663">
        <v>-62.7368421052632</v>
      </c>
      <c r="M5663">
        <v>95</v>
      </c>
      <c r="N5663">
        <v>1.8347156212814699</v>
      </c>
      <c r="O5663">
        <v>1</v>
      </c>
      <c r="P5663">
        <f t="shared" si="618"/>
        <v>1.9952623149688761E-7</v>
      </c>
      <c r="Q5663">
        <f t="shared" si="617"/>
        <v>-15.427320123060108</v>
      </c>
      <c r="R5663">
        <f>10^(L5663/10)</f>
        <v>5.3249531298374663E-7</v>
      </c>
      <c r="S5663">
        <f>LN(R5663)</f>
        <v>-14.445691741310025</v>
      </c>
      <c r="T5663">
        <v>12.8</v>
      </c>
      <c r="U5663">
        <v>-2.8</v>
      </c>
      <c r="V5663">
        <f t="shared" si="619"/>
        <v>14.144963768069539</v>
      </c>
      <c r="W5663">
        <f t="shared" si="620"/>
        <v>7.0696540224257989E-2</v>
      </c>
      <c r="X5663">
        <f t="shared" si="621"/>
        <v>4.9980007996801275E-3</v>
      </c>
      <c r="Z5663">
        <f ca="1">IF($F5663=$Z$1,1,0)</f>
        <v>1</v>
      </c>
      <c r="AA5663">
        <f ca="1">IF($I5663=$AA$1,1,0)</f>
        <v>0</v>
      </c>
      <c r="AB5663" t="str">
        <f t="shared" ca="1" si="622"/>
        <v/>
      </c>
      <c r="AC5663" t="str">
        <f ca="1">IF(AND(Z5663,AA5663),C5663,"")</f>
        <v/>
      </c>
      <c r="AD5663" t="str">
        <f ca="1">IF(AND(AA5663,Z5663),D5663,"")</f>
        <v/>
      </c>
      <c r="AE5663" t="str">
        <f t="shared" ca="1" si="623"/>
        <v/>
      </c>
    </row>
    <row r="5664" spans="1:31" x14ac:dyDescent="0.25">
      <c r="A5664">
        <v>857287</v>
      </c>
      <c r="B5664" s="1">
        <v>38767.296377314815</v>
      </c>
      <c r="C5664">
        <v>23</v>
      </c>
      <c r="D5664">
        <v>7</v>
      </c>
      <c r="E5664">
        <v>315.10000000000002</v>
      </c>
      <c r="F5664" t="s">
        <v>117</v>
      </c>
      <c r="G5664">
        <v>-76</v>
      </c>
      <c r="H5664">
        <v>1140358007257</v>
      </c>
      <c r="I5664">
        <v>315</v>
      </c>
      <c r="J5664" t="s">
        <v>69</v>
      </c>
      <c r="K5664">
        <v>-75</v>
      </c>
      <c r="L5664">
        <v>-75.011235955056193</v>
      </c>
      <c r="M5664">
        <v>89</v>
      </c>
      <c r="N5664">
        <v>2.1132395532929098</v>
      </c>
      <c r="O5664">
        <v>4</v>
      </c>
      <c r="P5664">
        <f t="shared" si="618"/>
        <v>2.5118864315095751E-8</v>
      </c>
      <c r="Q5664">
        <f t="shared" si="617"/>
        <v>-17.499646706754749</v>
      </c>
      <c r="R5664">
        <f>10^(L5664/10)</f>
        <v>3.154106870982652E-8</v>
      </c>
      <c r="S5664">
        <f>LN(R5664)</f>
        <v>-17.27197537171714</v>
      </c>
      <c r="T5664">
        <v>1</v>
      </c>
      <c r="U5664">
        <v>14</v>
      </c>
      <c r="V5664">
        <f t="shared" si="619"/>
        <v>23.086792761230392</v>
      </c>
      <c r="W5664">
        <f t="shared" si="620"/>
        <v>4.3314808182420998E-2</v>
      </c>
      <c r="X5664">
        <f t="shared" si="621"/>
        <v>1.876172607879925E-3</v>
      </c>
      <c r="Z5664">
        <f ca="1">IF($F5664=$Z$1,1,0)</f>
        <v>0</v>
      </c>
      <c r="AA5664">
        <f ca="1">IF($I5664=$AA$1,1,0)</f>
        <v>0</v>
      </c>
      <c r="AB5664" t="str">
        <f t="shared" ca="1" si="622"/>
        <v/>
      </c>
      <c r="AC5664" t="str">
        <f ca="1">IF(AND(Z5664,AA5664),C5664,"")</f>
        <v/>
      </c>
      <c r="AD5664" t="str">
        <f ca="1">IF(AND(AA5664,Z5664),D5664,"")</f>
        <v/>
      </c>
      <c r="AE5664" t="str">
        <f t="shared" ca="1" si="623"/>
        <v/>
      </c>
    </row>
    <row r="5665" spans="1:31" x14ac:dyDescent="0.25">
      <c r="A5665">
        <v>857294</v>
      </c>
      <c r="B5665" s="1">
        <v>38767.296377314815</v>
      </c>
      <c r="C5665">
        <v>23</v>
      </c>
      <c r="D5665">
        <v>7</v>
      </c>
      <c r="E5665">
        <v>315.10000000000002</v>
      </c>
      <c r="F5665" t="s">
        <v>115</v>
      </c>
      <c r="G5665">
        <v>-62</v>
      </c>
      <c r="H5665">
        <v>1140358007509</v>
      </c>
      <c r="I5665">
        <v>315</v>
      </c>
      <c r="J5665" t="s">
        <v>69</v>
      </c>
      <c r="K5665">
        <v>-63</v>
      </c>
      <c r="L5665">
        <v>-62.92</v>
      </c>
      <c r="M5665">
        <v>100</v>
      </c>
      <c r="N5665">
        <v>2.0630466829816601</v>
      </c>
      <c r="O5665">
        <v>2</v>
      </c>
      <c r="P5665">
        <f t="shared" si="618"/>
        <v>6.3095734448019254E-7</v>
      </c>
      <c r="Q5665">
        <f t="shared" si="617"/>
        <v>-14.276027576563084</v>
      </c>
      <c r="R5665">
        <f>10^(L5665/10)</f>
        <v>5.105049999754054E-7</v>
      </c>
      <c r="S5665">
        <f>LN(R5665)</f>
        <v>-14.487865405118537</v>
      </c>
      <c r="T5665">
        <v>2.5</v>
      </c>
      <c r="U5665">
        <v>-0.8</v>
      </c>
      <c r="V5665">
        <f t="shared" si="619"/>
        <v>21.933763926877667</v>
      </c>
      <c r="W5665">
        <f t="shared" si="620"/>
        <v>4.5591810112198684E-2</v>
      </c>
      <c r="X5665">
        <f t="shared" si="621"/>
        <v>2.0786131493067822E-3</v>
      </c>
      <c r="Z5665">
        <f ca="1">IF($F5665=$Z$1,1,0)</f>
        <v>0</v>
      </c>
      <c r="AA5665">
        <f ca="1">IF($I5665=$AA$1,1,0)</f>
        <v>0</v>
      </c>
      <c r="AB5665" t="str">
        <f t="shared" ca="1" si="622"/>
        <v/>
      </c>
      <c r="AC5665" t="str">
        <f ca="1">IF(AND(Z5665,AA5665),C5665,"")</f>
        <v/>
      </c>
      <c r="AD5665" t="str">
        <f ca="1">IF(AND(AA5665,Z5665),D5665,"")</f>
        <v/>
      </c>
      <c r="AE5665" t="str">
        <f t="shared" ca="1" si="623"/>
        <v/>
      </c>
    </row>
    <row r="5666" spans="1:31" x14ac:dyDescent="0.25">
      <c r="A5666">
        <v>858154</v>
      </c>
      <c r="B5666" s="1">
        <v>38767.307986111111</v>
      </c>
      <c r="C5666">
        <v>24</v>
      </c>
      <c r="D5666">
        <v>7</v>
      </c>
      <c r="E5666">
        <v>0.3</v>
      </c>
      <c r="F5666" t="s">
        <v>116</v>
      </c>
      <c r="G5666">
        <v>-46</v>
      </c>
      <c r="H5666">
        <v>1140359010124</v>
      </c>
      <c r="I5666">
        <v>0</v>
      </c>
      <c r="J5666" t="s">
        <v>75</v>
      </c>
      <c r="K5666">
        <v>-46</v>
      </c>
      <c r="L5666">
        <v>-46.179245283018901</v>
      </c>
      <c r="M5666">
        <v>106</v>
      </c>
      <c r="N5666">
        <v>1.2405618528279101</v>
      </c>
      <c r="O5666">
        <v>1</v>
      </c>
      <c r="P5666">
        <f t="shared" si="618"/>
        <v>2.5118864315095791E-5</v>
      </c>
      <c r="Q5666">
        <f t="shared" si="617"/>
        <v>-10.591891427772611</v>
      </c>
      <c r="R5666">
        <f>10^(L5666/10)</f>
        <v>2.4103242584599553E-5</v>
      </c>
      <c r="S5666">
        <f>LN(R5666)</f>
        <v>-10.633164179439492</v>
      </c>
      <c r="T5666">
        <v>33.5</v>
      </c>
      <c r="U5666">
        <v>9.3000000000000007</v>
      </c>
      <c r="V5666">
        <f t="shared" si="619"/>
        <v>9.7744565066299209</v>
      </c>
      <c r="W5666">
        <f t="shared" si="620"/>
        <v>0.10230747861241282</v>
      </c>
      <c r="X5666">
        <f t="shared" si="621"/>
        <v>1.0466820180029307E-2</v>
      </c>
      <c r="Z5666">
        <f ca="1">IF($F5666=$Z$1,1,0)</f>
        <v>0</v>
      </c>
      <c r="AA5666">
        <f ca="1">IF($I5666=$AA$1,1,0)</f>
        <v>0</v>
      </c>
      <c r="AB5666" t="str">
        <f t="shared" ca="1" si="622"/>
        <v/>
      </c>
      <c r="AC5666" t="str">
        <f ca="1">IF(AND(Z5666,AA5666),C5666,"")</f>
        <v/>
      </c>
      <c r="AD5666" t="str">
        <f ca="1">IF(AND(AA5666,Z5666),D5666,"")</f>
        <v/>
      </c>
      <c r="AE5666" t="str">
        <f t="shared" ca="1" si="623"/>
        <v/>
      </c>
    </row>
    <row r="5667" spans="1:31" x14ac:dyDescent="0.25">
      <c r="A5667">
        <v>858156</v>
      </c>
      <c r="B5667" s="1">
        <v>38767.307986111111</v>
      </c>
      <c r="C5667">
        <v>24</v>
      </c>
      <c r="D5667">
        <v>7</v>
      </c>
      <c r="E5667">
        <v>0.3</v>
      </c>
      <c r="F5667" t="s">
        <v>114</v>
      </c>
      <c r="G5667">
        <v>-48</v>
      </c>
      <c r="H5667">
        <v>1140359010124</v>
      </c>
      <c r="I5667">
        <v>0</v>
      </c>
      <c r="J5667" t="s">
        <v>75</v>
      </c>
      <c r="K5667">
        <v>-54</v>
      </c>
      <c r="L5667">
        <v>-52.45</v>
      </c>
      <c r="M5667">
        <v>100</v>
      </c>
      <c r="N5667">
        <v>3.7426696030475002</v>
      </c>
      <c r="O5667">
        <v>6</v>
      </c>
      <c r="P5667">
        <f t="shared" si="618"/>
        <v>1.5848931924611131E-5</v>
      </c>
      <c r="Q5667">
        <f t="shared" si="617"/>
        <v>-11.05240844637142</v>
      </c>
      <c r="R5667">
        <f>10^(L5667/10)</f>
        <v>5.6885293084384063E-6</v>
      </c>
      <c r="S5667">
        <f>LN(R5667)</f>
        <v>-12.077058812753771</v>
      </c>
      <c r="T5667">
        <v>33.5</v>
      </c>
      <c r="U5667">
        <v>2.8</v>
      </c>
      <c r="V5667">
        <f t="shared" si="619"/>
        <v>10.387011119662866</v>
      </c>
      <c r="W5667">
        <f t="shared" si="620"/>
        <v>9.6274085825033495E-2</v>
      </c>
      <c r="X5667">
        <f t="shared" si="621"/>
        <v>9.2686996014459157E-3</v>
      </c>
      <c r="Z5667">
        <f ca="1">IF($F5667=$Z$1,1,0)</f>
        <v>0</v>
      </c>
      <c r="AA5667">
        <f ca="1">IF($I5667=$AA$1,1,0)</f>
        <v>0</v>
      </c>
      <c r="AB5667" t="str">
        <f t="shared" ca="1" si="622"/>
        <v/>
      </c>
      <c r="AC5667" t="str">
        <f ca="1">IF(AND(Z5667,AA5667),C5667,"")</f>
        <v/>
      </c>
      <c r="AD5667" t="str">
        <f ca="1">IF(AND(AA5667,Z5667),D5667,"")</f>
        <v/>
      </c>
      <c r="AE5667" t="str">
        <f t="shared" ca="1" si="623"/>
        <v/>
      </c>
    </row>
    <row r="5668" spans="1:31" x14ac:dyDescent="0.25">
      <c r="A5668">
        <v>858157</v>
      </c>
      <c r="B5668" s="1">
        <v>38767.307986111111</v>
      </c>
      <c r="C5668">
        <v>24</v>
      </c>
      <c r="D5668">
        <v>7</v>
      </c>
      <c r="E5668">
        <v>0.3</v>
      </c>
      <c r="F5668" t="s">
        <v>112</v>
      </c>
      <c r="G5668">
        <v>-58</v>
      </c>
      <c r="H5668">
        <v>1140359010124</v>
      </c>
      <c r="I5668">
        <v>0</v>
      </c>
      <c r="J5668" t="s">
        <v>75</v>
      </c>
      <c r="K5668">
        <v>-58</v>
      </c>
      <c r="L5668">
        <v>-59.045454545454497</v>
      </c>
      <c r="M5668">
        <v>110</v>
      </c>
      <c r="N5668">
        <v>2.7541007411513401</v>
      </c>
      <c r="O5668">
        <v>6</v>
      </c>
      <c r="P5668">
        <f t="shared" si="618"/>
        <v>1.5848931924611111E-6</v>
      </c>
      <c r="Q5668">
        <f t="shared" si="617"/>
        <v>-13.354993539365466</v>
      </c>
      <c r="R5668">
        <f>10^(L5668/10)</f>
        <v>1.245817839465797E-6</v>
      </c>
      <c r="S5668">
        <f>LN(R5668)</f>
        <v>-13.595718344542107</v>
      </c>
      <c r="T5668">
        <v>7.5</v>
      </c>
      <c r="U5668">
        <v>6.3</v>
      </c>
      <c r="V5668">
        <f t="shared" si="619"/>
        <v>16.514841809717705</v>
      </c>
      <c r="W5668">
        <f t="shared" si="620"/>
        <v>6.0551594227900955E-2</v>
      </c>
      <c r="X5668">
        <f t="shared" si="621"/>
        <v>3.666495563540369E-3</v>
      </c>
      <c r="Z5668">
        <f ca="1">IF($F5668=$Z$1,1,0)</f>
        <v>0</v>
      </c>
      <c r="AA5668">
        <f ca="1">IF($I5668=$AA$1,1,0)</f>
        <v>0</v>
      </c>
      <c r="AB5668" t="str">
        <f t="shared" ca="1" si="622"/>
        <v/>
      </c>
      <c r="AC5668" t="str">
        <f ca="1">IF(AND(Z5668,AA5668),C5668,"")</f>
        <v/>
      </c>
      <c r="AD5668" t="str">
        <f ca="1">IF(AND(AA5668,Z5668),D5668,"")</f>
        <v/>
      </c>
      <c r="AE5668" t="str">
        <f t="shared" ca="1" si="623"/>
        <v/>
      </c>
    </row>
    <row r="5669" spans="1:31" x14ac:dyDescent="0.25">
      <c r="A5669">
        <v>858158</v>
      </c>
      <c r="B5669" s="1">
        <v>38767.307986111111</v>
      </c>
      <c r="C5669">
        <v>24</v>
      </c>
      <c r="D5669">
        <v>7</v>
      </c>
      <c r="E5669">
        <v>0.3</v>
      </c>
      <c r="F5669" t="s">
        <v>115</v>
      </c>
      <c r="G5669">
        <v>-67</v>
      </c>
      <c r="H5669">
        <v>1140359010124</v>
      </c>
      <c r="I5669">
        <v>0</v>
      </c>
      <c r="J5669" t="s">
        <v>75</v>
      </c>
      <c r="K5669">
        <v>-67</v>
      </c>
      <c r="L5669">
        <v>-66.769230769230802</v>
      </c>
      <c r="M5669">
        <v>91</v>
      </c>
      <c r="N5669">
        <v>1.3087476887545999</v>
      </c>
      <c r="O5669">
        <v>2</v>
      </c>
      <c r="P5669">
        <f t="shared" si="618"/>
        <v>1.9952623149688761E-7</v>
      </c>
      <c r="Q5669">
        <f t="shared" si="617"/>
        <v>-15.427320123060108</v>
      </c>
      <c r="R5669">
        <f>10^(L5669/10)</f>
        <v>2.1041510980664898E-7</v>
      </c>
      <c r="S5669">
        <f>LN(R5669)</f>
        <v>-15.374183543991021</v>
      </c>
      <c r="T5669">
        <v>2.5</v>
      </c>
      <c r="U5669">
        <v>-0.8</v>
      </c>
      <c r="V5669">
        <f t="shared" si="619"/>
        <v>22.871160880025307</v>
      </c>
      <c r="W5669">
        <f t="shared" si="620"/>
        <v>4.3723185073362723E-2</v>
      </c>
      <c r="X5669">
        <f t="shared" si="621"/>
        <v>1.9117169129595289E-3</v>
      </c>
      <c r="Z5669">
        <f ca="1">IF($F5669=$Z$1,1,0)</f>
        <v>0</v>
      </c>
      <c r="AA5669">
        <f ca="1">IF($I5669=$AA$1,1,0)</f>
        <v>0</v>
      </c>
      <c r="AB5669" t="str">
        <f t="shared" ca="1" si="622"/>
        <v/>
      </c>
      <c r="AC5669" t="str">
        <f ca="1">IF(AND(Z5669,AA5669),C5669,"")</f>
        <v/>
      </c>
      <c r="AD5669" t="str">
        <f ca="1">IF(AND(AA5669,Z5669),D5669,"")</f>
        <v/>
      </c>
      <c r="AE5669" t="str">
        <f t="shared" ca="1" si="623"/>
        <v/>
      </c>
    </row>
    <row r="5670" spans="1:31" x14ac:dyDescent="0.25">
      <c r="A5670">
        <v>858159</v>
      </c>
      <c r="B5670" s="1">
        <v>38767.307986111111</v>
      </c>
      <c r="C5670">
        <v>24</v>
      </c>
      <c r="D5670">
        <v>7</v>
      </c>
      <c r="E5670">
        <v>0.3</v>
      </c>
      <c r="F5670" t="s">
        <v>117</v>
      </c>
      <c r="G5670">
        <v>-79</v>
      </c>
      <c r="H5670">
        <v>1140359010124</v>
      </c>
      <c r="I5670">
        <v>0</v>
      </c>
      <c r="J5670" t="s">
        <v>75</v>
      </c>
      <c r="K5670">
        <v>-77</v>
      </c>
      <c r="L5670">
        <v>-77.244186046511601</v>
      </c>
      <c r="M5670">
        <v>86</v>
      </c>
      <c r="N5670">
        <v>1.3884908990498199</v>
      </c>
      <c r="O5670">
        <v>1</v>
      </c>
      <c r="P5670">
        <f t="shared" si="618"/>
        <v>1.2589254117941638E-8</v>
      </c>
      <c r="Q5670">
        <f t="shared" si="617"/>
        <v>-18.190422234652964</v>
      </c>
      <c r="R5670">
        <f>10^(L5670/10)</f>
        <v>1.8861724422705928E-8</v>
      </c>
      <c r="S5670">
        <f>LN(R5670)</f>
        <v>-17.786131131115631</v>
      </c>
      <c r="T5670">
        <v>1</v>
      </c>
      <c r="U5670">
        <v>14</v>
      </c>
      <c r="V5670">
        <f t="shared" si="619"/>
        <v>24.041630560342615</v>
      </c>
      <c r="W5670">
        <f t="shared" si="620"/>
        <v>4.1594516540385151E-2</v>
      </c>
      <c r="X5670">
        <f t="shared" si="621"/>
        <v>1.730103806228374E-3</v>
      </c>
      <c r="Z5670">
        <f ca="1">IF($F5670=$Z$1,1,0)</f>
        <v>0</v>
      </c>
      <c r="AA5670">
        <f ca="1">IF($I5670=$AA$1,1,0)</f>
        <v>0</v>
      </c>
      <c r="AB5670" t="str">
        <f t="shared" ca="1" si="622"/>
        <v/>
      </c>
      <c r="AC5670" t="str">
        <f ca="1">IF(AND(Z5670,AA5670),C5670,"")</f>
        <v/>
      </c>
      <c r="AD5670" t="str">
        <f ca="1">IF(AND(AA5670,Z5670),D5670,"")</f>
        <v/>
      </c>
      <c r="AE5670" t="str">
        <f t="shared" ca="1" si="623"/>
        <v/>
      </c>
    </row>
    <row r="5671" spans="1:31" x14ac:dyDescent="0.25">
      <c r="A5671">
        <v>858168</v>
      </c>
      <c r="B5671" s="1">
        <v>38767.307986111111</v>
      </c>
      <c r="C5671">
        <v>24</v>
      </c>
      <c r="D5671">
        <v>7</v>
      </c>
      <c r="E5671">
        <v>0.3</v>
      </c>
      <c r="F5671" t="s">
        <v>113</v>
      </c>
      <c r="G5671">
        <v>-59</v>
      </c>
      <c r="H5671">
        <v>1140359010377</v>
      </c>
      <c r="I5671">
        <v>0</v>
      </c>
      <c r="J5671" t="s">
        <v>75</v>
      </c>
      <c r="K5671">
        <v>-58</v>
      </c>
      <c r="L5671">
        <v>-58.85</v>
      </c>
      <c r="M5671">
        <v>100</v>
      </c>
      <c r="N5671">
        <v>3.64421500879175</v>
      </c>
      <c r="O5671">
        <v>2</v>
      </c>
      <c r="P5671">
        <f t="shared" si="618"/>
        <v>1.2589254117941642E-6</v>
      </c>
      <c r="Q5671">
        <f t="shared" si="617"/>
        <v>-13.585252048664872</v>
      </c>
      <c r="R5671">
        <f>10^(L5671/10)</f>
        <v>1.3031667784522985E-6</v>
      </c>
      <c r="S5671">
        <f>LN(R5671)</f>
        <v>-13.550713272269959</v>
      </c>
      <c r="T5671">
        <v>12.8</v>
      </c>
      <c r="U5671">
        <v>-2.8</v>
      </c>
      <c r="V5671">
        <f t="shared" si="619"/>
        <v>14.882204137828509</v>
      </c>
      <c r="W5671">
        <f t="shared" si="620"/>
        <v>6.719434774168552E-2</v>
      </c>
      <c r="X5671">
        <f t="shared" si="621"/>
        <v>4.5150803684305581E-3</v>
      </c>
      <c r="Z5671">
        <f ca="1">IF($F5671=$Z$1,1,0)</f>
        <v>1</v>
      </c>
      <c r="AA5671">
        <f ca="1">IF($I5671=$AA$1,1,0)</f>
        <v>0</v>
      </c>
      <c r="AB5671" t="str">
        <f t="shared" ca="1" si="622"/>
        <v/>
      </c>
      <c r="AC5671" t="str">
        <f ca="1">IF(AND(Z5671,AA5671),C5671,"")</f>
        <v/>
      </c>
      <c r="AD5671" t="str">
        <f ca="1">IF(AND(AA5671,Z5671),D5671,"")</f>
        <v/>
      </c>
      <c r="AE5671" t="str">
        <f t="shared" ca="1" si="623"/>
        <v/>
      </c>
    </row>
    <row r="5672" spans="1:31" x14ac:dyDescent="0.25">
      <c r="A5672">
        <v>859027</v>
      </c>
      <c r="B5672" s="1">
        <v>38767.308564814812</v>
      </c>
      <c r="C5672">
        <v>24</v>
      </c>
      <c r="D5672">
        <v>7</v>
      </c>
      <c r="E5672">
        <v>45.1</v>
      </c>
      <c r="F5672" t="s">
        <v>116</v>
      </c>
      <c r="G5672">
        <v>-45</v>
      </c>
      <c r="H5672">
        <v>1140359060651</v>
      </c>
      <c r="I5672">
        <v>45</v>
      </c>
      <c r="J5672" t="s">
        <v>75</v>
      </c>
      <c r="K5672">
        <v>-46</v>
      </c>
      <c r="L5672">
        <v>-46.134020618556697</v>
      </c>
      <c r="M5672">
        <v>97</v>
      </c>
      <c r="N5672">
        <v>0.83701933942439299</v>
      </c>
      <c r="O5672">
        <v>1</v>
      </c>
      <c r="P5672">
        <f t="shared" si="618"/>
        <v>3.1622776601683748E-5</v>
      </c>
      <c r="Q5672">
        <f t="shared" si="617"/>
        <v>-10.361632918473207</v>
      </c>
      <c r="R5672">
        <f>10^(L5672/10)</f>
        <v>2.4355549822496454E-5</v>
      </c>
      <c r="S5672">
        <f>LN(R5672)</f>
        <v>-10.622750815616861</v>
      </c>
      <c r="T5672">
        <v>33.5</v>
      </c>
      <c r="U5672">
        <v>9.3000000000000007</v>
      </c>
      <c r="V5672">
        <f t="shared" si="619"/>
        <v>9.7744565066299209</v>
      </c>
      <c r="W5672">
        <f t="shared" si="620"/>
        <v>0.10230747861241282</v>
      </c>
      <c r="X5672">
        <f t="shared" si="621"/>
        <v>1.0466820180029307E-2</v>
      </c>
      <c r="Z5672">
        <f ca="1">IF($F5672=$Z$1,1,0)</f>
        <v>0</v>
      </c>
      <c r="AA5672">
        <f ca="1">IF($I5672=$AA$1,1,0)</f>
        <v>0</v>
      </c>
      <c r="AB5672" t="str">
        <f t="shared" ca="1" si="622"/>
        <v/>
      </c>
      <c r="AC5672" t="str">
        <f ca="1">IF(AND(Z5672,AA5672),C5672,"")</f>
        <v/>
      </c>
      <c r="AD5672" t="str">
        <f ca="1">IF(AND(AA5672,Z5672),D5672,"")</f>
        <v/>
      </c>
      <c r="AE5672" t="str">
        <f t="shared" ca="1" si="623"/>
        <v/>
      </c>
    </row>
    <row r="5673" spans="1:31" x14ac:dyDescent="0.25">
      <c r="A5673">
        <v>859028</v>
      </c>
      <c r="B5673" s="1">
        <v>38767.308564814812</v>
      </c>
      <c r="C5673">
        <v>24</v>
      </c>
      <c r="D5673">
        <v>7</v>
      </c>
      <c r="E5673">
        <v>45.1</v>
      </c>
      <c r="F5673" t="s">
        <v>113</v>
      </c>
      <c r="G5673">
        <v>-63</v>
      </c>
      <c r="H5673">
        <v>1140359060651</v>
      </c>
      <c r="I5673">
        <v>45</v>
      </c>
      <c r="J5673" t="s">
        <v>75</v>
      </c>
      <c r="K5673">
        <v>-61</v>
      </c>
      <c r="L5673">
        <v>-60.7191011235955</v>
      </c>
      <c r="M5673">
        <v>89</v>
      </c>
      <c r="N5673">
        <v>1.2338848852759201</v>
      </c>
      <c r="O5673">
        <v>1</v>
      </c>
      <c r="P5673">
        <f t="shared" si="618"/>
        <v>5.0118723362727218E-7</v>
      </c>
      <c r="Q5673">
        <f t="shared" si="617"/>
        <v>-14.506286085862488</v>
      </c>
      <c r="R5673">
        <f>10^(L5673/10)</f>
        <v>8.4740278628548279E-7</v>
      </c>
      <c r="S5673">
        <f>LN(R5673)</f>
        <v>-13.981089710718901</v>
      </c>
      <c r="T5673">
        <v>12.8</v>
      </c>
      <c r="U5673">
        <v>-2.8</v>
      </c>
      <c r="V5673">
        <f t="shared" si="619"/>
        <v>14.882204137828509</v>
      </c>
      <c r="W5673">
        <f t="shared" si="620"/>
        <v>6.719434774168552E-2</v>
      </c>
      <c r="X5673">
        <f t="shared" si="621"/>
        <v>4.5150803684305581E-3</v>
      </c>
      <c r="Z5673">
        <f ca="1">IF($F5673=$Z$1,1,0)</f>
        <v>1</v>
      </c>
      <c r="AA5673">
        <f ca="1">IF($I5673=$AA$1,1,0)</f>
        <v>0</v>
      </c>
      <c r="AB5673" t="str">
        <f t="shared" ca="1" si="622"/>
        <v/>
      </c>
      <c r="AC5673" t="str">
        <f ca="1">IF(AND(Z5673,AA5673),C5673,"")</f>
        <v/>
      </c>
      <c r="AD5673" t="str">
        <f ca="1">IF(AND(AA5673,Z5673),D5673,"")</f>
        <v/>
      </c>
      <c r="AE5673" t="str">
        <f t="shared" ca="1" si="623"/>
        <v/>
      </c>
    </row>
    <row r="5674" spans="1:31" x14ac:dyDescent="0.25">
      <c r="A5674">
        <v>859029</v>
      </c>
      <c r="B5674" s="1">
        <v>38767.308564814812</v>
      </c>
      <c r="C5674">
        <v>24</v>
      </c>
      <c r="D5674">
        <v>7</v>
      </c>
      <c r="E5674">
        <v>45.1</v>
      </c>
      <c r="F5674" t="s">
        <v>114</v>
      </c>
      <c r="G5674">
        <v>-60</v>
      </c>
      <c r="H5674">
        <v>1140359060651</v>
      </c>
      <c r="I5674">
        <v>45</v>
      </c>
      <c r="J5674" t="s">
        <v>75</v>
      </c>
      <c r="K5674">
        <v>-59</v>
      </c>
      <c r="L5674">
        <v>-59.053763440860202</v>
      </c>
      <c r="M5674">
        <v>93</v>
      </c>
      <c r="N5674">
        <v>1.3299688734331601</v>
      </c>
      <c r="O5674">
        <v>2</v>
      </c>
      <c r="P5674">
        <f t="shared" si="618"/>
        <v>9.9999999999999995E-7</v>
      </c>
      <c r="Q5674">
        <f t="shared" si="617"/>
        <v>-13.815510557964274</v>
      </c>
      <c r="R5674">
        <f>10^(L5674/10)</f>
        <v>1.2434366269990211E-6</v>
      </c>
      <c r="S5674">
        <f>LN(R5674)</f>
        <v>-13.597631538412148</v>
      </c>
      <c r="T5674">
        <v>33.5</v>
      </c>
      <c r="U5674">
        <v>2.8</v>
      </c>
      <c r="V5674">
        <f t="shared" si="619"/>
        <v>10.387011119662866</v>
      </c>
      <c r="W5674">
        <f t="shared" si="620"/>
        <v>9.6274085825033495E-2</v>
      </c>
      <c r="X5674">
        <f t="shared" si="621"/>
        <v>9.2686996014459157E-3</v>
      </c>
      <c r="Z5674">
        <f ca="1">IF($F5674=$Z$1,1,0)</f>
        <v>0</v>
      </c>
      <c r="AA5674">
        <f ca="1">IF($I5674=$AA$1,1,0)</f>
        <v>0</v>
      </c>
      <c r="AB5674" t="str">
        <f t="shared" ca="1" si="622"/>
        <v/>
      </c>
      <c r="AC5674" t="str">
        <f ca="1">IF(AND(Z5674,AA5674),C5674,"")</f>
        <v/>
      </c>
      <c r="AD5674" t="str">
        <f ca="1">IF(AND(AA5674,Z5674),D5674,"")</f>
        <v/>
      </c>
      <c r="AE5674" t="str">
        <f t="shared" ca="1" si="623"/>
        <v/>
      </c>
    </row>
    <row r="5675" spans="1:31" x14ac:dyDescent="0.25">
      <c r="A5675">
        <v>859030</v>
      </c>
      <c r="B5675" s="1">
        <v>38767.308564814812</v>
      </c>
      <c r="C5675">
        <v>24</v>
      </c>
      <c r="D5675">
        <v>7</v>
      </c>
      <c r="E5675">
        <v>45.1</v>
      </c>
      <c r="F5675" t="s">
        <v>115</v>
      </c>
      <c r="G5675">
        <v>-64</v>
      </c>
      <c r="H5675">
        <v>1140359060651</v>
      </c>
      <c r="I5675">
        <v>45</v>
      </c>
      <c r="J5675" t="s">
        <v>75</v>
      </c>
      <c r="K5675">
        <v>-64</v>
      </c>
      <c r="L5675">
        <v>-63.635294117647099</v>
      </c>
      <c r="M5675">
        <v>85</v>
      </c>
      <c r="N5675">
        <v>2.6042413154566999</v>
      </c>
      <c r="O5675">
        <v>2</v>
      </c>
      <c r="P5675">
        <f t="shared" si="618"/>
        <v>3.9810717055349618E-7</v>
      </c>
      <c r="Q5675">
        <f t="shared" si="617"/>
        <v>-14.736544595161895</v>
      </c>
      <c r="R5675">
        <f>10^(L5675/10)</f>
        <v>4.329827438153095E-7</v>
      </c>
      <c r="S5675">
        <f>LN(R5675)</f>
        <v>-14.65256796235859</v>
      </c>
      <c r="T5675">
        <v>2.5</v>
      </c>
      <c r="U5675">
        <v>-0.8</v>
      </c>
      <c r="V5675">
        <f t="shared" si="619"/>
        <v>22.871160880025307</v>
      </c>
      <c r="W5675">
        <f t="shared" si="620"/>
        <v>4.3723185073362723E-2</v>
      </c>
      <c r="X5675">
        <f t="shared" si="621"/>
        <v>1.9117169129595289E-3</v>
      </c>
      <c r="Z5675">
        <f ca="1">IF($F5675=$Z$1,1,0)</f>
        <v>0</v>
      </c>
      <c r="AA5675">
        <f ca="1">IF($I5675=$AA$1,1,0)</f>
        <v>0</v>
      </c>
      <c r="AB5675" t="str">
        <f t="shared" ca="1" si="622"/>
        <v/>
      </c>
      <c r="AC5675" t="str">
        <f ca="1">IF(AND(Z5675,AA5675),C5675,"")</f>
        <v/>
      </c>
      <c r="AD5675" t="str">
        <f ca="1">IF(AND(AA5675,Z5675),D5675,"")</f>
        <v/>
      </c>
      <c r="AE5675" t="str">
        <f t="shared" ca="1" si="623"/>
        <v/>
      </c>
    </row>
    <row r="5676" spans="1:31" x14ac:dyDescent="0.25">
      <c r="A5676">
        <v>859031</v>
      </c>
      <c r="B5676" s="1">
        <v>38767.308564814812</v>
      </c>
      <c r="C5676">
        <v>24</v>
      </c>
      <c r="D5676">
        <v>7</v>
      </c>
      <c r="E5676">
        <v>45.1</v>
      </c>
      <c r="F5676" t="s">
        <v>112</v>
      </c>
      <c r="G5676">
        <v>-63</v>
      </c>
      <c r="H5676">
        <v>1140359060651</v>
      </c>
      <c r="I5676">
        <v>45</v>
      </c>
      <c r="J5676" t="s">
        <v>75</v>
      </c>
      <c r="K5676">
        <v>-55</v>
      </c>
      <c r="L5676">
        <v>-57.862385321100902</v>
      </c>
      <c r="M5676">
        <v>109</v>
      </c>
      <c r="N5676">
        <v>5.0634271257282197</v>
      </c>
      <c r="O5676">
        <v>9</v>
      </c>
      <c r="P5676">
        <f t="shared" si="618"/>
        <v>5.0118723362727218E-7</v>
      </c>
      <c r="Q5676">
        <f t="shared" si="617"/>
        <v>-14.506286085862488</v>
      </c>
      <c r="R5676">
        <f>10^(L5676/10)</f>
        <v>1.6359177623744628E-6</v>
      </c>
      <c r="S5676">
        <f>LN(R5676)</f>
        <v>-13.323306588544444</v>
      </c>
      <c r="T5676">
        <v>7.5</v>
      </c>
      <c r="U5676">
        <v>6.3</v>
      </c>
      <c r="V5676">
        <f t="shared" si="619"/>
        <v>16.514841809717705</v>
      </c>
      <c r="W5676">
        <f t="shared" si="620"/>
        <v>6.0551594227900955E-2</v>
      </c>
      <c r="X5676">
        <f t="shared" si="621"/>
        <v>3.666495563540369E-3</v>
      </c>
      <c r="Z5676">
        <f ca="1">IF($F5676=$Z$1,1,0)</f>
        <v>0</v>
      </c>
      <c r="AA5676">
        <f ca="1">IF($I5676=$AA$1,1,0)</f>
        <v>0</v>
      </c>
      <c r="AB5676" t="str">
        <f t="shared" ca="1" si="622"/>
        <v/>
      </c>
      <c r="AC5676" t="str">
        <f ca="1">IF(AND(Z5676,AA5676),C5676,"")</f>
        <v/>
      </c>
      <c r="AD5676" t="str">
        <f ca="1">IF(AND(AA5676,Z5676),D5676,"")</f>
        <v/>
      </c>
      <c r="AE5676" t="str">
        <f t="shared" ca="1" si="623"/>
        <v/>
      </c>
    </row>
    <row r="5677" spans="1:31" x14ac:dyDescent="0.25">
      <c r="A5677">
        <v>859032</v>
      </c>
      <c r="B5677" s="1">
        <v>38767.308564814812</v>
      </c>
      <c r="C5677">
        <v>24</v>
      </c>
      <c r="D5677">
        <v>7</v>
      </c>
      <c r="E5677">
        <v>45.1</v>
      </c>
      <c r="F5677" t="s">
        <v>117</v>
      </c>
      <c r="G5677">
        <v>-73</v>
      </c>
      <c r="H5677">
        <v>1140359060651</v>
      </c>
      <c r="I5677">
        <v>45</v>
      </c>
      <c r="J5677" t="s">
        <v>75</v>
      </c>
      <c r="K5677">
        <v>-69</v>
      </c>
      <c r="L5677">
        <v>-68.40625</v>
      </c>
      <c r="M5677">
        <v>96</v>
      </c>
      <c r="N5677">
        <v>2.2876240259733498</v>
      </c>
      <c r="O5677">
        <v>2</v>
      </c>
      <c r="P5677">
        <f t="shared" si="618"/>
        <v>5.0118723362727164E-8</v>
      </c>
      <c r="Q5677">
        <f t="shared" ref="Q5677:Q5740" si="624">LN(P5677)</f>
        <v>-16.808871178856535</v>
      </c>
      <c r="R5677">
        <f>10^(L5677/10)</f>
        <v>1.4433611117769489E-7</v>
      </c>
      <c r="S5677">
        <f>LN(R5677)</f>
        <v>-15.751121151762396</v>
      </c>
      <c r="T5677">
        <v>1</v>
      </c>
      <c r="U5677">
        <v>14</v>
      </c>
      <c r="V5677">
        <f t="shared" si="619"/>
        <v>24.041630560342615</v>
      </c>
      <c r="W5677">
        <f t="shared" si="620"/>
        <v>4.1594516540385151E-2</v>
      </c>
      <c r="X5677">
        <f t="shared" si="621"/>
        <v>1.730103806228374E-3</v>
      </c>
      <c r="Z5677">
        <f ca="1">IF($F5677=$Z$1,1,0)</f>
        <v>0</v>
      </c>
      <c r="AA5677">
        <f ca="1">IF($I5677=$AA$1,1,0)</f>
        <v>0</v>
      </c>
      <c r="AB5677" t="str">
        <f t="shared" ca="1" si="622"/>
        <v/>
      </c>
      <c r="AC5677" t="str">
        <f ca="1">IF(AND(Z5677,AA5677),C5677,"")</f>
        <v/>
      </c>
      <c r="AD5677" t="str">
        <f ca="1">IF(AND(AA5677,Z5677),D5677,"")</f>
        <v/>
      </c>
      <c r="AE5677" t="str">
        <f t="shared" ca="1" si="623"/>
        <v/>
      </c>
    </row>
    <row r="5678" spans="1:31" x14ac:dyDescent="0.25">
      <c r="A5678">
        <v>859880</v>
      </c>
      <c r="B5678" s="1">
        <v>38767.309236111112</v>
      </c>
      <c r="C5678">
        <v>24</v>
      </c>
      <c r="D5678">
        <v>7</v>
      </c>
      <c r="E5678">
        <v>90</v>
      </c>
      <c r="F5678" t="s">
        <v>116</v>
      </c>
      <c r="G5678">
        <v>-52</v>
      </c>
      <c r="H5678">
        <v>1140359118495</v>
      </c>
      <c r="I5678">
        <v>90</v>
      </c>
      <c r="J5678" t="s">
        <v>75</v>
      </c>
      <c r="K5678">
        <v>-51</v>
      </c>
      <c r="L5678">
        <v>-51.208791208791197</v>
      </c>
      <c r="M5678">
        <v>91</v>
      </c>
      <c r="N5678">
        <v>1.5882658853569001</v>
      </c>
      <c r="O5678">
        <v>2</v>
      </c>
      <c r="P5678">
        <f t="shared" si="618"/>
        <v>6.3095734448019212E-6</v>
      </c>
      <c r="Q5678">
        <f t="shared" si="624"/>
        <v>-11.973442483569039</v>
      </c>
      <c r="R5678">
        <f>10^(L5678/10)</f>
        <v>7.5704357701614592E-6</v>
      </c>
      <c r="S5678">
        <f>LN(R5678)</f>
        <v>-11.791259926760716</v>
      </c>
      <c r="T5678">
        <v>33.5</v>
      </c>
      <c r="U5678">
        <v>9.3000000000000007</v>
      </c>
      <c r="V5678">
        <f t="shared" si="619"/>
        <v>9.7744565066299209</v>
      </c>
      <c r="W5678">
        <f t="shared" si="620"/>
        <v>0.10230747861241282</v>
      </c>
      <c r="X5678">
        <f t="shared" si="621"/>
        <v>1.0466820180029307E-2</v>
      </c>
      <c r="Z5678">
        <f ca="1">IF($F5678=$Z$1,1,0)</f>
        <v>0</v>
      </c>
      <c r="AA5678">
        <f ca="1">IF($I5678=$AA$1,1,0)</f>
        <v>0</v>
      </c>
      <c r="AB5678" t="str">
        <f t="shared" ca="1" si="622"/>
        <v/>
      </c>
      <c r="AC5678" t="str">
        <f ca="1">IF(AND(Z5678,AA5678),C5678,"")</f>
        <v/>
      </c>
      <c r="AD5678" t="str">
        <f ca="1">IF(AND(AA5678,Z5678),D5678,"")</f>
        <v/>
      </c>
      <c r="AE5678" t="str">
        <f t="shared" ca="1" si="623"/>
        <v/>
      </c>
    </row>
    <row r="5679" spans="1:31" x14ac:dyDescent="0.25">
      <c r="A5679">
        <v>859881</v>
      </c>
      <c r="B5679" s="1">
        <v>38767.309236111112</v>
      </c>
      <c r="C5679">
        <v>24</v>
      </c>
      <c r="D5679">
        <v>7</v>
      </c>
      <c r="E5679">
        <v>90</v>
      </c>
      <c r="F5679" t="s">
        <v>112</v>
      </c>
      <c r="G5679">
        <v>-56</v>
      </c>
      <c r="H5679">
        <v>1140359118495</v>
      </c>
      <c r="I5679">
        <v>90</v>
      </c>
      <c r="J5679" t="s">
        <v>75</v>
      </c>
      <c r="K5679">
        <v>-58</v>
      </c>
      <c r="L5679">
        <v>-58.592592592592602</v>
      </c>
      <c r="M5679">
        <v>108</v>
      </c>
      <c r="N5679">
        <v>2.8548598899677202</v>
      </c>
      <c r="O5679">
        <v>1</v>
      </c>
      <c r="P5679">
        <f t="shared" si="618"/>
        <v>2.5118864315095806E-6</v>
      </c>
      <c r="Q5679">
        <f t="shared" si="624"/>
        <v>-12.894476520766656</v>
      </c>
      <c r="R5679">
        <f>10^(L5679/10)</f>
        <v>1.3827406826663092E-6</v>
      </c>
      <c r="S5679">
        <f>LN(R5679)</f>
        <v>-13.491443026357707</v>
      </c>
      <c r="T5679">
        <v>7.5</v>
      </c>
      <c r="U5679">
        <v>6.3</v>
      </c>
      <c r="V5679">
        <f t="shared" si="619"/>
        <v>16.514841809717705</v>
      </c>
      <c r="W5679">
        <f t="shared" si="620"/>
        <v>6.0551594227900955E-2</v>
      </c>
      <c r="X5679">
        <f t="shared" si="621"/>
        <v>3.666495563540369E-3</v>
      </c>
      <c r="Z5679">
        <f ca="1">IF($F5679=$Z$1,1,0)</f>
        <v>0</v>
      </c>
      <c r="AA5679">
        <f ca="1">IF($I5679=$AA$1,1,0)</f>
        <v>0</v>
      </c>
      <c r="AB5679" t="str">
        <f t="shared" ca="1" si="622"/>
        <v/>
      </c>
      <c r="AC5679" t="str">
        <f ca="1">IF(AND(Z5679,AA5679),C5679,"")</f>
        <v/>
      </c>
      <c r="AD5679" t="str">
        <f ca="1">IF(AND(AA5679,Z5679),D5679,"")</f>
        <v/>
      </c>
      <c r="AE5679" t="str">
        <f t="shared" ca="1" si="623"/>
        <v/>
      </c>
    </row>
    <row r="5680" spans="1:31" x14ac:dyDescent="0.25">
      <c r="A5680">
        <v>859882</v>
      </c>
      <c r="B5680" s="1">
        <v>38767.309236111112</v>
      </c>
      <c r="C5680">
        <v>24</v>
      </c>
      <c r="D5680">
        <v>7</v>
      </c>
      <c r="E5680">
        <v>90</v>
      </c>
      <c r="F5680" t="s">
        <v>113</v>
      </c>
      <c r="G5680">
        <v>-55</v>
      </c>
      <c r="H5680">
        <v>1140359118495</v>
      </c>
      <c r="I5680">
        <v>90</v>
      </c>
      <c r="J5680" t="s">
        <v>75</v>
      </c>
      <c r="K5680">
        <v>-59</v>
      </c>
      <c r="L5680">
        <v>-59.577319587628899</v>
      </c>
      <c r="M5680">
        <v>97</v>
      </c>
      <c r="N5680">
        <v>2.4317134371775402</v>
      </c>
      <c r="O5680">
        <v>1</v>
      </c>
      <c r="P5680">
        <f t="shared" si="618"/>
        <v>3.1622776601683767E-6</v>
      </c>
      <c r="Q5680">
        <f t="shared" si="624"/>
        <v>-12.664218011467252</v>
      </c>
      <c r="R5680">
        <f>10^(L5680/10)</f>
        <v>1.1022193759597261E-6</v>
      </c>
      <c r="S5680">
        <f>LN(R5680)</f>
        <v>-13.718184796301649</v>
      </c>
      <c r="T5680">
        <v>12.8</v>
      </c>
      <c r="U5680">
        <v>-2.8</v>
      </c>
      <c r="V5680">
        <f t="shared" si="619"/>
        <v>14.882204137828509</v>
      </c>
      <c r="W5680">
        <f t="shared" si="620"/>
        <v>6.719434774168552E-2</v>
      </c>
      <c r="X5680">
        <f t="shared" si="621"/>
        <v>4.5150803684305581E-3</v>
      </c>
      <c r="Z5680">
        <f ca="1">IF($F5680=$Z$1,1,0)</f>
        <v>1</v>
      </c>
      <c r="AA5680">
        <f ca="1">IF($I5680=$AA$1,1,0)</f>
        <v>0</v>
      </c>
      <c r="AB5680" t="str">
        <f t="shared" ca="1" si="622"/>
        <v/>
      </c>
      <c r="AC5680" t="str">
        <f ca="1">IF(AND(Z5680,AA5680),C5680,"")</f>
        <v/>
      </c>
      <c r="AD5680" t="str">
        <f ca="1">IF(AND(AA5680,Z5680),D5680,"")</f>
        <v/>
      </c>
      <c r="AE5680" t="str">
        <f t="shared" ca="1" si="623"/>
        <v/>
      </c>
    </row>
    <row r="5681" spans="1:31" x14ac:dyDescent="0.25">
      <c r="A5681">
        <v>859883</v>
      </c>
      <c r="B5681" s="1">
        <v>38767.309236111112</v>
      </c>
      <c r="C5681">
        <v>24</v>
      </c>
      <c r="D5681">
        <v>7</v>
      </c>
      <c r="E5681">
        <v>90</v>
      </c>
      <c r="F5681" t="s">
        <v>114</v>
      </c>
      <c r="G5681">
        <v>-59</v>
      </c>
      <c r="H5681">
        <v>1140359118495</v>
      </c>
      <c r="I5681">
        <v>90</v>
      </c>
      <c r="J5681" t="s">
        <v>75</v>
      </c>
      <c r="K5681">
        <v>-57</v>
      </c>
      <c r="L5681">
        <v>-57.064516129032299</v>
      </c>
      <c r="M5681">
        <v>93</v>
      </c>
      <c r="N5681">
        <v>1.3005554968091499</v>
      </c>
      <c r="O5681">
        <v>2</v>
      </c>
      <c r="P5681">
        <f t="shared" si="618"/>
        <v>1.2589254117941642E-6</v>
      </c>
      <c r="Q5681">
        <f t="shared" si="624"/>
        <v>-13.585252048664872</v>
      </c>
      <c r="R5681">
        <f>10^(L5681/10)</f>
        <v>1.9658409933552192E-6</v>
      </c>
      <c r="S5681">
        <f>LN(R5681)</f>
        <v>-13.139590417762808</v>
      </c>
      <c r="T5681">
        <v>33.5</v>
      </c>
      <c r="U5681">
        <v>2.8</v>
      </c>
      <c r="V5681">
        <f t="shared" si="619"/>
        <v>10.387011119662866</v>
      </c>
      <c r="W5681">
        <f t="shared" si="620"/>
        <v>9.6274085825033495E-2</v>
      </c>
      <c r="X5681">
        <f t="shared" si="621"/>
        <v>9.2686996014459157E-3</v>
      </c>
      <c r="Z5681">
        <f ca="1">IF($F5681=$Z$1,1,0)</f>
        <v>0</v>
      </c>
      <c r="AA5681">
        <f ca="1">IF($I5681=$AA$1,1,0)</f>
        <v>0</v>
      </c>
      <c r="AB5681" t="str">
        <f t="shared" ca="1" si="622"/>
        <v/>
      </c>
      <c r="AC5681" t="str">
        <f ca="1">IF(AND(Z5681,AA5681),C5681,"")</f>
        <v/>
      </c>
      <c r="AD5681" t="str">
        <f ca="1">IF(AND(AA5681,Z5681),D5681,"")</f>
        <v/>
      </c>
      <c r="AE5681" t="str">
        <f t="shared" ca="1" si="623"/>
        <v/>
      </c>
    </row>
    <row r="5682" spans="1:31" x14ac:dyDescent="0.25">
      <c r="A5682">
        <v>859884</v>
      </c>
      <c r="B5682" s="1">
        <v>38767.309236111112</v>
      </c>
      <c r="C5682">
        <v>24</v>
      </c>
      <c r="D5682">
        <v>7</v>
      </c>
      <c r="E5682">
        <v>90</v>
      </c>
      <c r="F5682" t="s">
        <v>115</v>
      </c>
      <c r="G5682">
        <v>-59</v>
      </c>
      <c r="H5682">
        <v>1140359118495</v>
      </c>
      <c r="I5682">
        <v>90</v>
      </c>
      <c r="J5682" t="s">
        <v>75</v>
      </c>
      <c r="K5682">
        <v>-60</v>
      </c>
      <c r="L5682">
        <v>-60.989898989898997</v>
      </c>
      <c r="M5682">
        <v>99</v>
      </c>
      <c r="N5682">
        <v>2.4598612433695601</v>
      </c>
      <c r="O5682">
        <v>1.5</v>
      </c>
      <c r="P5682">
        <f t="shared" ref="P5682:P5745" si="625">10^(G5682/10)</f>
        <v>1.2589254117941642E-6</v>
      </c>
      <c r="Q5682">
        <f t="shared" si="624"/>
        <v>-13.585252048664872</v>
      </c>
      <c r="R5682">
        <f>10^(L5682/10)</f>
        <v>7.961778680533874E-7</v>
      </c>
      <c r="S5682">
        <f>LN(R5682)</f>
        <v>-14.043443223735405</v>
      </c>
      <c r="T5682">
        <v>2.5</v>
      </c>
      <c r="U5682">
        <v>-0.8</v>
      </c>
      <c r="V5682">
        <f t="shared" si="619"/>
        <v>22.871160880025307</v>
      </c>
      <c r="W5682">
        <f t="shared" si="620"/>
        <v>4.3723185073362723E-2</v>
      </c>
      <c r="X5682">
        <f t="shared" si="621"/>
        <v>1.9117169129595289E-3</v>
      </c>
      <c r="Z5682">
        <f ca="1">IF($F5682=$Z$1,1,0)</f>
        <v>0</v>
      </c>
      <c r="AA5682">
        <f ca="1">IF($I5682=$AA$1,1,0)</f>
        <v>0</v>
      </c>
      <c r="AB5682" t="str">
        <f t="shared" ca="1" si="622"/>
        <v/>
      </c>
      <c r="AC5682" t="str">
        <f ca="1">IF(AND(Z5682,AA5682),C5682,"")</f>
        <v/>
      </c>
      <c r="AD5682" t="str">
        <f ca="1">IF(AND(AA5682,Z5682),D5682,"")</f>
        <v/>
      </c>
      <c r="AE5682" t="str">
        <f t="shared" ca="1" si="623"/>
        <v/>
      </c>
    </row>
    <row r="5683" spans="1:31" x14ac:dyDescent="0.25">
      <c r="A5683">
        <v>859885</v>
      </c>
      <c r="B5683" s="1">
        <v>38767.309236111112</v>
      </c>
      <c r="C5683">
        <v>24</v>
      </c>
      <c r="D5683">
        <v>7</v>
      </c>
      <c r="E5683">
        <v>90</v>
      </c>
      <c r="F5683" t="s">
        <v>117</v>
      </c>
      <c r="G5683">
        <v>-70</v>
      </c>
      <c r="H5683">
        <v>1140359118495</v>
      </c>
      <c r="I5683">
        <v>90</v>
      </c>
      <c r="J5683" t="s">
        <v>75</v>
      </c>
      <c r="K5683">
        <v>-71</v>
      </c>
      <c r="L5683">
        <v>-70.123809523809499</v>
      </c>
      <c r="M5683">
        <v>105</v>
      </c>
      <c r="N5683">
        <v>2.7550486457217098</v>
      </c>
      <c r="O5683">
        <v>3</v>
      </c>
      <c r="P5683">
        <f t="shared" si="625"/>
        <v>9.9999999999999995E-8</v>
      </c>
      <c r="Q5683">
        <f t="shared" si="624"/>
        <v>-16.11809565095832</v>
      </c>
      <c r="R5683">
        <f>10^(L5683/10)</f>
        <v>9.7189432808907653E-8</v>
      </c>
      <c r="S5683">
        <f>LN(R5683)</f>
        <v>-16.146603847347766</v>
      </c>
      <c r="T5683">
        <v>1</v>
      </c>
      <c r="U5683">
        <v>14</v>
      </c>
      <c r="V5683">
        <f t="shared" si="619"/>
        <v>24.041630560342615</v>
      </c>
      <c r="W5683">
        <f t="shared" si="620"/>
        <v>4.1594516540385151E-2</v>
      </c>
      <c r="X5683">
        <f t="shared" si="621"/>
        <v>1.730103806228374E-3</v>
      </c>
      <c r="Z5683">
        <f ca="1">IF($F5683=$Z$1,1,0)</f>
        <v>0</v>
      </c>
      <c r="AA5683">
        <f ca="1">IF($I5683=$AA$1,1,0)</f>
        <v>0</v>
      </c>
      <c r="AB5683" t="str">
        <f t="shared" ca="1" si="622"/>
        <v/>
      </c>
      <c r="AC5683" t="str">
        <f ca="1">IF(AND(Z5683,AA5683),C5683,"")</f>
        <v/>
      </c>
      <c r="AD5683" t="str">
        <f ca="1">IF(AND(AA5683,Z5683),D5683,"")</f>
        <v/>
      </c>
      <c r="AE5683" t="str">
        <f t="shared" ca="1" si="623"/>
        <v/>
      </c>
    </row>
    <row r="5684" spans="1:31" x14ac:dyDescent="0.25">
      <c r="A5684">
        <v>860748</v>
      </c>
      <c r="B5684" s="1">
        <v>38767.309849537036</v>
      </c>
      <c r="C5684">
        <v>24</v>
      </c>
      <c r="D5684">
        <v>7</v>
      </c>
      <c r="E5684">
        <v>135.1</v>
      </c>
      <c r="F5684" t="s">
        <v>116</v>
      </c>
      <c r="G5684">
        <v>-52</v>
      </c>
      <c r="H5684">
        <v>1140359171111</v>
      </c>
      <c r="I5684">
        <v>135</v>
      </c>
      <c r="J5684" t="s">
        <v>75</v>
      </c>
      <c r="K5684">
        <v>-53</v>
      </c>
      <c r="L5684">
        <v>-52.787234042553202</v>
      </c>
      <c r="M5684">
        <v>94</v>
      </c>
      <c r="N5684">
        <v>1.76508759065934</v>
      </c>
      <c r="O5684">
        <v>3</v>
      </c>
      <c r="P5684">
        <f t="shared" si="625"/>
        <v>6.3095734448019212E-6</v>
      </c>
      <c r="Q5684">
        <f t="shared" si="624"/>
        <v>-11.973442483569039</v>
      </c>
      <c r="R5684">
        <f>10^(L5684/10)</f>
        <v>5.2635238572781039E-6</v>
      </c>
      <c r="S5684">
        <f>LN(R5684)</f>
        <v>-12.154709820677082</v>
      </c>
      <c r="T5684">
        <v>33.5</v>
      </c>
      <c r="U5684">
        <v>9.3000000000000007</v>
      </c>
      <c r="V5684">
        <f t="shared" si="619"/>
        <v>9.7744565066299209</v>
      </c>
      <c r="W5684">
        <f t="shared" si="620"/>
        <v>0.10230747861241282</v>
      </c>
      <c r="X5684">
        <f t="shared" si="621"/>
        <v>1.0466820180029307E-2</v>
      </c>
      <c r="Z5684">
        <f ca="1">IF($F5684=$Z$1,1,0)</f>
        <v>0</v>
      </c>
      <c r="AA5684">
        <f ca="1">IF($I5684=$AA$1,1,0)</f>
        <v>0</v>
      </c>
      <c r="AB5684" t="str">
        <f t="shared" ca="1" si="622"/>
        <v/>
      </c>
      <c r="AC5684" t="str">
        <f ca="1">IF(AND(Z5684,AA5684),C5684,"")</f>
        <v/>
      </c>
      <c r="AD5684" t="str">
        <f ca="1">IF(AND(AA5684,Z5684),D5684,"")</f>
        <v/>
      </c>
      <c r="AE5684" t="str">
        <f t="shared" ca="1" si="623"/>
        <v/>
      </c>
    </row>
    <row r="5685" spans="1:31" x14ac:dyDescent="0.25">
      <c r="A5685">
        <v>860749</v>
      </c>
      <c r="B5685" s="1">
        <v>38767.309849537036</v>
      </c>
      <c r="C5685">
        <v>24</v>
      </c>
      <c r="D5685">
        <v>7</v>
      </c>
      <c r="E5685">
        <v>135.1</v>
      </c>
      <c r="F5685" t="s">
        <v>114</v>
      </c>
      <c r="G5685">
        <v>-56</v>
      </c>
      <c r="H5685">
        <v>1140359171111</v>
      </c>
      <c r="I5685">
        <v>135</v>
      </c>
      <c r="J5685" t="s">
        <v>75</v>
      </c>
      <c r="K5685">
        <v>-56</v>
      </c>
      <c r="L5685">
        <v>-55.423913043478301</v>
      </c>
      <c r="M5685">
        <v>92</v>
      </c>
      <c r="N5685">
        <v>2.45053793445024</v>
      </c>
      <c r="O5685">
        <v>4</v>
      </c>
      <c r="P5685">
        <f t="shared" si="625"/>
        <v>2.5118864315095806E-6</v>
      </c>
      <c r="Q5685">
        <f t="shared" si="624"/>
        <v>-12.894476520766656</v>
      </c>
      <c r="R5685">
        <f>10^(L5685/10)</f>
        <v>2.8681951404706793E-6</v>
      </c>
      <c r="S5685">
        <f>LN(R5685)</f>
        <v>-12.761827596931139</v>
      </c>
      <c r="T5685">
        <v>33.5</v>
      </c>
      <c r="U5685">
        <v>2.8</v>
      </c>
      <c r="V5685">
        <f t="shared" si="619"/>
        <v>10.387011119662866</v>
      </c>
      <c r="W5685">
        <f t="shared" si="620"/>
        <v>9.6274085825033495E-2</v>
      </c>
      <c r="X5685">
        <f t="shared" si="621"/>
        <v>9.2686996014459157E-3</v>
      </c>
      <c r="Z5685">
        <f ca="1">IF($F5685=$Z$1,1,0)</f>
        <v>0</v>
      </c>
      <c r="AA5685">
        <f ca="1">IF($I5685=$AA$1,1,0)</f>
        <v>0</v>
      </c>
      <c r="AB5685" t="str">
        <f t="shared" ca="1" si="622"/>
        <v/>
      </c>
      <c r="AC5685" t="str">
        <f ca="1">IF(AND(Z5685,AA5685),C5685,"")</f>
        <v/>
      </c>
      <c r="AD5685" t="str">
        <f ca="1">IF(AND(AA5685,Z5685),D5685,"")</f>
        <v/>
      </c>
      <c r="AE5685" t="str">
        <f t="shared" ca="1" si="623"/>
        <v/>
      </c>
    </row>
    <row r="5686" spans="1:31" x14ac:dyDescent="0.25">
      <c r="A5686">
        <v>860750</v>
      </c>
      <c r="B5686" s="1">
        <v>38767.309849537036</v>
      </c>
      <c r="C5686">
        <v>24</v>
      </c>
      <c r="D5686">
        <v>7</v>
      </c>
      <c r="E5686">
        <v>135.1</v>
      </c>
      <c r="F5686" t="s">
        <v>112</v>
      </c>
      <c r="G5686">
        <v>-57</v>
      </c>
      <c r="H5686">
        <v>1140359171111</v>
      </c>
      <c r="I5686">
        <v>135</v>
      </c>
      <c r="J5686" t="s">
        <v>75</v>
      </c>
      <c r="K5686">
        <v>-58</v>
      </c>
      <c r="L5686">
        <v>-57.6</v>
      </c>
      <c r="M5686">
        <v>110</v>
      </c>
      <c r="N5686">
        <v>1.1268206470606601</v>
      </c>
      <c r="O5686">
        <v>1</v>
      </c>
      <c r="P5686">
        <f t="shared" si="625"/>
        <v>1.9952623149688749E-6</v>
      </c>
      <c r="Q5686">
        <f t="shared" si="624"/>
        <v>-13.124735030066063</v>
      </c>
      <c r="R5686">
        <f>10^(L5686/10)</f>
        <v>1.7378008287493753E-6</v>
      </c>
      <c r="S5686">
        <f>LN(R5686)</f>
        <v>-13.262890135645703</v>
      </c>
      <c r="T5686">
        <v>7.5</v>
      </c>
      <c r="U5686">
        <v>6.3</v>
      </c>
      <c r="V5686">
        <f t="shared" si="619"/>
        <v>16.514841809717705</v>
      </c>
      <c r="W5686">
        <f t="shared" si="620"/>
        <v>6.0551594227900955E-2</v>
      </c>
      <c r="X5686">
        <f t="shared" si="621"/>
        <v>3.666495563540369E-3</v>
      </c>
      <c r="Z5686">
        <f ca="1">IF($F5686=$Z$1,1,0)</f>
        <v>0</v>
      </c>
      <c r="AA5686">
        <f ca="1">IF($I5686=$AA$1,1,0)</f>
        <v>0</v>
      </c>
      <c r="AB5686" t="str">
        <f t="shared" ca="1" si="622"/>
        <v/>
      </c>
      <c r="AC5686" t="str">
        <f ca="1">IF(AND(Z5686,AA5686),C5686,"")</f>
        <v/>
      </c>
      <c r="AD5686" t="str">
        <f ca="1">IF(AND(AA5686,Z5686),D5686,"")</f>
        <v/>
      </c>
      <c r="AE5686" t="str">
        <f t="shared" ca="1" si="623"/>
        <v/>
      </c>
    </row>
    <row r="5687" spans="1:31" x14ac:dyDescent="0.25">
      <c r="A5687">
        <v>860751</v>
      </c>
      <c r="B5687" s="1">
        <v>38767.309849537036</v>
      </c>
      <c r="C5687">
        <v>24</v>
      </c>
      <c r="D5687">
        <v>7</v>
      </c>
      <c r="E5687">
        <v>135.1</v>
      </c>
      <c r="F5687" t="s">
        <v>113</v>
      </c>
      <c r="G5687">
        <v>-64</v>
      </c>
      <c r="H5687">
        <v>1140359171111</v>
      </c>
      <c r="I5687">
        <v>135</v>
      </c>
      <c r="J5687" t="s">
        <v>75</v>
      </c>
      <c r="K5687">
        <v>-65</v>
      </c>
      <c r="L5687">
        <v>-64.53125</v>
      </c>
      <c r="M5687">
        <v>96</v>
      </c>
      <c r="N5687">
        <v>1.83505700470757</v>
      </c>
      <c r="O5687">
        <v>1</v>
      </c>
      <c r="P5687">
        <f t="shared" si="625"/>
        <v>3.9810717055349618E-7</v>
      </c>
      <c r="Q5687">
        <f t="shared" si="624"/>
        <v>-14.736544595161895</v>
      </c>
      <c r="R5687">
        <f>10^(L5687/10)</f>
        <v>3.5226946514730997E-7</v>
      </c>
      <c r="S5687">
        <f>LN(R5687)</f>
        <v>-14.858869428227202</v>
      </c>
      <c r="T5687">
        <v>12.8</v>
      </c>
      <c r="U5687">
        <v>-2.8</v>
      </c>
      <c r="V5687">
        <f t="shared" si="619"/>
        <v>14.882204137828509</v>
      </c>
      <c r="W5687">
        <f t="shared" si="620"/>
        <v>6.719434774168552E-2</v>
      </c>
      <c r="X5687">
        <f t="shared" si="621"/>
        <v>4.5150803684305581E-3</v>
      </c>
      <c r="Z5687">
        <f ca="1">IF($F5687=$Z$1,1,0)</f>
        <v>1</v>
      </c>
      <c r="AA5687">
        <f ca="1">IF($I5687=$AA$1,1,0)</f>
        <v>0</v>
      </c>
      <c r="AB5687" t="str">
        <f t="shared" ca="1" si="622"/>
        <v/>
      </c>
      <c r="AC5687" t="str">
        <f ca="1">IF(AND(Z5687,AA5687),C5687,"")</f>
        <v/>
      </c>
      <c r="AD5687" t="str">
        <f ca="1">IF(AND(AA5687,Z5687),D5687,"")</f>
        <v/>
      </c>
      <c r="AE5687" t="str">
        <f t="shared" ca="1" si="623"/>
        <v/>
      </c>
    </row>
    <row r="5688" spans="1:31" x14ac:dyDescent="0.25">
      <c r="A5688">
        <v>860752</v>
      </c>
      <c r="B5688" s="1">
        <v>38767.309849537036</v>
      </c>
      <c r="C5688">
        <v>24</v>
      </c>
      <c r="D5688">
        <v>7</v>
      </c>
      <c r="E5688">
        <v>135.1</v>
      </c>
      <c r="F5688" t="s">
        <v>115</v>
      </c>
      <c r="G5688">
        <v>-73</v>
      </c>
      <c r="H5688">
        <v>1140359171111</v>
      </c>
      <c r="I5688">
        <v>135</v>
      </c>
      <c r="J5688" t="s">
        <v>75</v>
      </c>
      <c r="K5688">
        <v>-71</v>
      </c>
      <c r="L5688">
        <v>-71.030303030303003</v>
      </c>
      <c r="M5688">
        <v>99</v>
      </c>
      <c r="N5688">
        <v>2.0225995873897298</v>
      </c>
      <c r="O5688">
        <v>2</v>
      </c>
      <c r="P5688">
        <f t="shared" si="625"/>
        <v>5.0118723362727164E-8</v>
      </c>
      <c r="Q5688">
        <f t="shared" si="624"/>
        <v>-16.808871178856535</v>
      </c>
      <c r="R5688">
        <f>10^(L5688/10)</f>
        <v>7.8880507658285408E-8</v>
      </c>
      <c r="S5688">
        <f>LN(R5688)</f>
        <v>-16.355331690842551</v>
      </c>
      <c r="T5688">
        <v>2.5</v>
      </c>
      <c r="U5688">
        <v>-0.8</v>
      </c>
      <c r="V5688">
        <f t="shared" si="619"/>
        <v>22.871160880025307</v>
      </c>
      <c r="W5688">
        <f t="shared" si="620"/>
        <v>4.3723185073362723E-2</v>
      </c>
      <c r="X5688">
        <f t="shared" si="621"/>
        <v>1.9117169129595289E-3</v>
      </c>
      <c r="Z5688">
        <f ca="1">IF($F5688=$Z$1,1,0)</f>
        <v>0</v>
      </c>
      <c r="AA5688">
        <f ca="1">IF($I5688=$AA$1,1,0)</f>
        <v>0</v>
      </c>
      <c r="AB5688" t="str">
        <f t="shared" ca="1" si="622"/>
        <v/>
      </c>
      <c r="AC5688" t="str">
        <f ca="1">IF(AND(Z5688,AA5688),C5688,"")</f>
        <v/>
      </c>
      <c r="AD5688" t="str">
        <f ca="1">IF(AND(AA5688,Z5688),D5688,"")</f>
        <v/>
      </c>
      <c r="AE5688" t="str">
        <f t="shared" ca="1" si="623"/>
        <v/>
      </c>
    </row>
    <row r="5689" spans="1:31" x14ac:dyDescent="0.25">
      <c r="A5689">
        <v>860753</v>
      </c>
      <c r="B5689" s="1">
        <v>38767.309849537036</v>
      </c>
      <c r="C5689">
        <v>24</v>
      </c>
      <c r="D5689">
        <v>7</v>
      </c>
      <c r="E5689">
        <v>135.1</v>
      </c>
      <c r="F5689" t="s">
        <v>117</v>
      </c>
      <c r="G5689">
        <v>-77</v>
      </c>
      <c r="H5689">
        <v>1140359171111</v>
      </c>
      <c r="I5689">
        <v>135</v>
      </c>
      <c r="J5689" t="s">
        <v>75</v>
      </c>
      <c r="K5689">
        <v>-74</v>
      </c>
      <c r="L5689">
        <v>-73.430000000000007</v>
      </c>
      <c r="M5689">
        <v>100</v>
      </c>
      <c r="N5689">
        <v>2.3235943942717099</v>
      </c>
      <c r="O5689">
        <v>1</v>
      </c>
      <c r="P5689">
        <f t="shared" si="625"/>
        <v>1.9952623149688773E-8</v>
      </c>
      <c r="Q5689">
        <f t="shared" si="624"/>
        <v>-17.729905216054153</v>
      </c>
      <c r="R5689">
        <f>10^(L5689/10)</f>
        <v>4.5394161665020176E-8</v>
      </c>
      <c r="S5689">
        <f>LN(R5689)</f>
        <v>-16.90788233785528</v>
      </c>
      <c r="T5689">
        <v>1</v>
      </c>
      <c r="U5689">
        <v>14</v>
      </c>
      <c r="V5689">
        <f t="shared" si="619"/>
        <v>24.041630560342615</v>
      </c>
      <c r="W5689">
        <f t="shared" si="620"/>
        <v>4.1594516540385151E-2</v>
      </c>
      <c r="X5689">
        <f t="shared" si="621"/>
        <v>1.730103806228374E-3</v>
      </c>
      <c r="Z5689">
        <f ca="1">IF($F5689=$Z$1,1,0)</f>
        <v>0</v>
      </c>
      <c r="AA5689">
        <f ca="1">IF($I5689=$AA$1,1,0)</f>
        <v>0</v>
      </c>
      <c r="AB5689" t="str">
        <f t="shared" ca="1" si="622"/>
        <v/>
      </c>
      <c r="AC5689" t="str">
        <f ca="1">IF(AND(Z5689,AA5689),C5689,"")</f>
        <v/>
      </c>
      <c r="AD5689" t="str">
        <f ca="1">IF(AND(AA5689,Z5689),D5689,"")</f>
        <v/>
      </c>
      <c r="AE5689" t="str">
        <f t="shared" ca="1" si="623"/>
        <v/>
      </c>
    </row>
    <row r="5690" spans="1:31" x14ac:dyDescent="0.25">
      <c r="A5690">
        <v>861619</v>
      </c>
      <c r="B5690" s="1">
        <v>38767.310324074075</v>
      </c>
      <c r="C5690">
        <v>24</v>
      </c>
      <c r="D5690">
        <v>7</v>
      </c>
      <c r="E5690">
        <v>180.5</v>
      </c>
      <c r="F5690" t="s">
        <v>116</v>
      </c>
      <c r="G5690">
        <v>-50</v>
      </c>
      <c r="H5690">
        <v>1140359212264</v>
      </c>
      <c r="I5690">
        <v>180</v>
      </c>
      <c r="J5690" t="s">
        <v>75</v>
      </c>
      <c r="K5690">
        <v>-49</v>
      </c>
      <c r="L5690">
        <v>-48.839080459770102</v>
      </c>
      <c r="M5690">
        <v>87</v>
      </c>
      <c r="N5690">
        <v>1.6696578344524999</v>
      </c>
      <c r="O5690">
        <v>2</v>
      </c>
      <c r="P5690">
        <f t="shared" si="625"/>
        <v>1.0000000000000001E-5</v>
      </c>
      <c r="Q5690">
        <f t="shared" si="624"/>
        <v>-11.512925464970229</v>
      </c>
      <c r="R5690">
        <f>10^(L5690/10)</f>
        <v>1.3064474755376084E-5</v>
      </c>
      <c r="S5690">
        <f>LN(R5690)</f>
        <v>-11.245613862220344</v>
      </c>
      <c r="T5690">
        <v>33.5</v>
      </c>
      <c r="U5690">
        <v>9.3000000000000007</v>
      </c>
      <c r="V5690">
        <f t="shared" si="619"/>
        <v>9.7744565066299209</v>
      </c>
      <c r="W5690">
        <f t="shared" si="620"/>
        <v>0.10230747861241282</v>
      </c>
      <c r="X5690">
        <f t="shared" si="621"/>
        <v>1.0466820180029307E-2</v>
      </c>
      <c r="Z5690">
        <f ca="1">IF($F5690=$Z$1,1,0)</f>
        <v>0</v>
      </c>
      <c r="AA5690">
        <f ca="1">IF($I5690=$AA$1,1,0)</f>
        <v>0</v>
      </c>
      <c r="AB5690" t="str">
        <f t="shared" ca="1" si="622"/>
        <v/>
      </c>
      <c r="AC5690" t="str">
        <f ca="1">IF(AND(Z5690,AA5690),C5690,"")</f>
        <v/>
      </c>
      <c r="AD5690" t="str">
        <f ca="1">IF(AND(AA5690,Z5690),D5690,"")</f>
        <v/>
      </c>
      <c r="AE5690" t="str">
        <f t="shared" ca="1" si="623"/>
        <v/>
      </c>
    </row>
    <row r="5691" spans="1:31" x14ac:dyDescent="0.25">
      <c r="A5691">
        <v>861620</v>
      </c>
      <c r="B5691" s="1">
        <v>38767.310324074075</v>
      </c>
      <c r="C5691">
        <v>24</v>
      </c>
      <c r="D5691">
        <v>7</v>
      </c>
      <c r="E5691">
        <v>180.5</v>
      </c>
      <c r="F5691" t="s">
        <v>114</v>
      </c>
      <c r="G5691">
        <v>-56</v>
      </c>
      <c r="H5691">
        <v>1140359212264</v>
      </c>
      <c r="I5691">
        <v>180</v>
      </c>
      <c r="J5691" t="s">
        <v>75</v>
      </c>
      <c r="K5691">
        <v>-56</v>
      </c>
      <c r="L5691">
        <v>-56.656565656565697</v>
      </c>
      <c r="M5691">
        <v>99</v>
      </c>
      <c r="N5691">
        <v>2.68085280431439</v>
      </c>
      <c r="O5691">
        <v>2</v>
      </c>
      <c r="P5691">
        <f t="shared" si="625"/>
        <v>2.5118864315095806E-6</v>
      </c>
      <c r="Q5691">
        <f t="shared" si="624"/>
        <v>-12.894476520766656</v>
      </c>
      <c r="R5691">
        <f>10^(L5691/10)</f>
        <v>2.1594513997922204E-6</v>
      </c>
      <c r="S5691">
        <f>LN(R5691)</f>
        <v>-13.045656350104659</v>
      </c>
      <c r="T5691">
        <v>33.5</v>
      </c>
      <c r="U5691">
        <v>2.8</v>
      </c>
      <c r="V5691">
        <f t="shared" si="619"/>
        <v>10.387011119662866</v>
      </c>
      <c r="W5691">
        <f t="shared" si="620"/>
        <v>9.6274085825033495E-2</v>
      </c>
      <c r="X5691">
        <f t="shared" si="621"/>
        <v>9.2686996014459157E-3</v>
      </c>
      <c r="Z5691">
        <f ca="1">IF($F5691=$Z$1,1,0)</f>
        <v>0</v>
      </c>
      <c r="AA5691">
        <f ca="1">IF($I5691=$AA$1,1,0)</f>
        <v>0</v>
      </c>
      <c r="AB5691" t="str">
        <f t="shared" ca="1" si="622"/>
        <v/>
      </c>
      <c r="AC5691" t="str">
        <f ca="1">IF(AND(Z5691,AA5691),C5691,"")</f>
        <v/>
      </c>
      <c r="AD5691" t="str">
        <f ca="1">IF(AND(AA5691,Z5691),D5691,"")</f>
        <v/>
      </c>
      <c r="AE5691" t="str">
        <f t="shared" ca="1" si="623"/>
        <v/>
      </c>
    </row>
    <row r="5692" spans="1:31" x14ac:dyDescent="0.25">
      <c r="A5692">
        <v>861621</v>
      </c>
      <c r="B5692" s="1">
        <v>38767.310324074075</v>
      </c>
      <c r="C5692">
        <v>24</v>
      </c>
      <c r="D5692">
        <v>7</v>
      </c>
      <c r="E5692">
        <v>180.5</v>
      </c>
      <c r="F5692" t="s">
        <v>112</v>
      </c>
      <c r="G5692">
        <v>-55</v>
      </c>
      <c r="H5692">
        <v>1140359212264</v>
      </c>
      <c r="I5692">
        <v>180</v>
      </c>
      <c r="J5692" t="s">
        <v>75</v>
      </c>
      <c r="K5692">
        <v>-56</v>
      </c>
      <c r="L5692">
        <v>-56.318181818181799</v>
      </c>
      <c r="M5692">
        <v>110</v>
      </c>
      <c r="N5692">
        <v>1.8370889326473501</v>
      </c>
      <c r="O5692">
        <v>2</v>
      </c>
      <c r="P5692">
        <f t="shared" si="625"/>
        <v>3.1622776601683767E-6</v>
      </c>
      <c r="Q5692">
        <f t="shared" si="624"/>
        <v>-12.664218011467252</v>
      </c>
      <c r="R5692">
        <f>10^(L5692/10)</f>
        <v>2.3344351733012791E-6</v>
      </c>
      <c r="S5692">
        <f>LN(R5692)</f>
        <v>-12.967740591907372</v>
      </c>
      <c r="T5692">
        <v>7.5</v>
      </c>
      <c r="U5692">
        <v>6.3</v>
      </c>
      <c r="V5692">
        <f t="shared" si="619"/>
        <v>16.514841809717705</v>
      </c>
      <c r="W5692">
        <f t="shared" si="620"/>
        <v>6.0551594227900955E-2</v>
      </c>
      <c r="X5692">
        <f t="shared" si="621"/>
        <v>3.666495563540369E-3</v>
      </c>
      <c r="Z5692">
        <f ca="1">IF($F5692=$Z$1,1,0)</f>
        <v>0</v>
      </c>
      <c r="AA5692">
        <f ca="1">IF($I5692=$AA$1,1,0)</f>
        <v>0</v>
      </c>
      <c r="AB5692" t="str">
        <f t="shared" ca="1" si="622"/>
        <v/>
      </c>
      <c r="AC5692" t="str">
        <f ca="1">IF(AND(Z5692,AA5692),C5692,"")</f>
        <v/>
      </c>
      <c r="AD5692" t="str">
        <f ca="1">IF(AND(AA5692,Z5692),D5692,"")</f>
        <v/>
      </c>
      <c r="AE5692" t="str">
        <f t="shared" ca="1" si="623"/>
        <v/>
      </c>
    </row>
    <row r="5693" spans="1:31" x14ac:dyDescent="0.25">
      <c r="A5693">
        <v>861622</v>
      </c>
      <c r="B5693" s="1">
        <v>38767.310324074075</v>
      </c>
      <c r="C5693">
        <v>24</v>
      </c>
      <c r="D5693">
        <v>7</v>
      </c>
      <c r="E5693">
        <v>180.5</v>
      </c>
      <c r="F5693" t="s">
        <v>113</v>
      </c>
      <c r="G5693">
        <v>-63</v>
      </c>
      <c r="H5693">
        <v>1140359212264</v>
      </c>
      <c r="I5693">
        <v>180</v>
      </c>
      <c r="J5693" t="s">
        <v>75</v>
      </c>
      <c r="K5693">
        <v>-67</v>
      </c>
      <c r="L5693">
        <v>-66.517647058823499</v>
      </c>
      <c r="M5693">
        <v>85</v>
      </c>
      <c r="N5693">
        <v>3.0103463046549299</v>
      </c>
      <c r="O5693">
        <v>3</v>
      </c>
      <c r="P5693">
        <f t="shared" si="625"/>
        <v>5.0118723362727218E-7</v>
      </c>
      <c r="Q5693">
        <f t="shared" si="624"/>
        <v>-14.506286085862488</v>
      </c>
      <c r="R5693">
        <f>10^(L5693/10)</f>
        <v>2.2296428085171296E-7</v>
      </c>
      <c r="S5693">
        <f>LN(R5693)</f>
        <v>-15.316254253868623</v>
      </c>
      <c r="T5693">
        <v>12.8</v>
      </c>
      <c r="U5693">
        <v>-2.8</v>
      </c>
      <c r="V5693">
        <f t="shared" si="619"/>
        <v>14.882204137828509</v>
      </c>
      <c r="W5693">
        <f t="shared" si="620"/>
        <v>6.719434774168552E-2</v>
      </c>
      <c r="X5693">
        <f t="shared" si="621"/>
        <v>4.5150803684305581E-3</v>
      </c>
      <c r="Z5693">
        <f ca="1">IF($F5693=$Z$1,1,0)</f>
        <v>1</v>
      </c>
      <c r="AA5693">
        <f ca="1">IF($I5693=$AA$1,1,0)</f>
        <v>0</v>
      </c>
      <c r="AB5693" t="str">
        <f t="shared" ca="1" si="622"/>
        <v/>
      </c>
      <c r="AC5693" t="str">
        <f ca="1">IF(AND(Z5693,AA5693),C5693,"")</f>
        <v/>
      </c>
      <c r="AD5693" t="str">
        <f ca="1">IF(AND(AA5693,Z5693),D5693,"")</f>
        <v/>
      </c>
      <c r="AE5693" t="str">
        <f t="shared" ca="1" si="623"/>
        <v/>
      </c>
    </row>
    <row r="5694" spans="1:31" x14ac:dyDescent="0.25">
      <c r="A5694">
        <v>861630</v>
      </c>
      <c r="B5694" s="1">
        <v>38767.310324074075</v>
      </c>
      <c r="C5694">
        <v>24</v>
      </c>
      <c r="D5694">
        <v>7</v>
      </c>
      <c r="E5694">
        <v>180.5</v>
      </c>
      <c r="F5694" t="s">
        <v>115</v>
      </c>
      <c r="G5694">
        <v>-76</v>
      </c>
      <c r="H5694">
        <v>1140359212517</v>
      </c>
      <c r="I5694">
        <v>180</v>
      </c>
      <c r="J5694" t="s">
        <v>75</v>
      </c>
      <c r="K5694">
        <v>-72.5</v>
      </c>
      <c r="L5694">
        <v>-72.56</v>
      </c>
      <c r="M5694">
        <v>100</v>
      </c>
      <c r="N5694">
        <v>2.1617426565461799</v>
      </c>
      <c r="O5694">
        <v>3</v>
      </c>
      <c r="P5694">
        <f t="shared" si="625"/>
        <v>2.5118864315095751E-8</v>
      </c>
      <c r="Q5694">
        <f t="shared" si="624"/>
        <v>-17.499646706754749</v>
      </c>
      <c r="R5694">
        <f>10^(L5694/10)</f>
        <v>5.5462571295790943E-8</v>
      </c>
      <c r="S5694">
        <f>LN(R5694)</f>
        <v>-16.707557434764798</v>
      </c>
      <c r="T5694">
        <v>2.5</v>
      </c>
      <c r="U5694">
        <v>-0.8</v>
      </c>
      <c r="V5694">
        <f t="shared" si="619"/>
        <v>22.871160880025307</v>
      </c>
      <c r="W5694">
        <f t="shared" si="620"/>
        <v>4.3723185073362723E-2</v>
      </c>
      <c r="X5694">
        <f t="shared" si="621"/>
        <v>1.9117169129595289E-3</v>
      </c>
      <c r="Z5694">
        <f ca="1">IF($F5694=$Z$1,1,0)</f>
        <v>0</v>
      </c>
      <c r="AA5694">
        <f ca="1">IF($I5694=$AA$1,1,0)</f>
        <v>0</v>
      </c>
      <c r="AB5694" t="str">
        <f t="shared" ca="1" si="622"/>
        <v/>
      </c>
      <c r="AC5694" t="str">
        <f ca="1">IF(AND(Z5694,AA5694),C5694,"")</f>
        <v/>
      </c>
      <c r="AD5694" t="str">
        <f ca="1">IF(AND(AA5694,Z5694),D5694,"")</f>
        <v/>
      </c>
      <c r="AE5694" t="str">
        <f t="shared" ca="1" si="623"/>
        <v/>
      </c>
    </row>
    <row r="5695" spans="1:31" x14ac:dyDescent="0.25">
      <c r="A5695">
        <v>861631</v>
      </c>
      <c r="B5695" s="1">
        <v>38767.310324074075</v>
      </c>
      <c r="C5695">
        <v>24</v>
      </c>
      <c r="D5695">
        <v>7</v>
      </c>
      <c r="E5695">
        <v>180.5</v>
      </c>
      <c r="F5695" t="s">
        <v>117</v>
      </c>
      <c r="G5695">
        <v>-73</v>
      </c>
      <c r="H5695">
        <v>1140359212517</v>
      </c>
      <c r="I5695">
        <v>180</v>
      </c>
      <c r="J5695" t="s">
        <v>75</v>
      </c>
      <c r="K5695">
        <v>-75</v>
      </c>
      <c r="L5695">
        <v>-75.257425742574299</v>
      </c>
      <c r="M5695">
        <v>101</v>
      </c>
      <c r="N5695">
        <v>2.3691916990675699</v>
      </c>
      <c r="O5695">
        <v>2</v>
      </c>
      <c r="P5695">
        <f t="shared" si="625"/>
        <v>5.0118723362727164E-8</v>
      </c>
      <c r="Q5695">
        <f t="shared" si="624"/>
        <v>-16.808871178856535</v>
      </c>
      <c r="R5695">
        <f>10^(L5695/10)</f>
        <v>2.980282452537948E-8</v>
      </c>
      <c r="S5695">
        <f>LN(R5695)</f>
        <v>-17.328662665195797</v>
      </c>
      <c r="T5695">
        <v>1</v>
      </c>
      <c r="U5695">
        <v>14</v>
      </c>
      <c r="V5695">
        <f t="shared" si="619"/>
        <v>24.041630560342615</v>
      </c>
      <c r="W5695">
        <f t="shared" si="620"/>
        <v>4.1594516540385151E-2</v>
      </c>
      <c r="X5695">
        <f t="shared" si="621"/>
        <v>1.730103806228374E-3</v>
      </c>
      <c r="Z5695">
        <f ca="1">IF($F5695=$Z$1,1,0)</f>
        <v>0</v>
      </c>
      <c r="AA5695">
        <f ca="1">IF($I5695=$AA$1,1,0)</f>
        <v>0</v>
      </c>
      <c r="AB5695" t="str">
        <f t="shared" ca="1" si="622"/>
        <v/>
      </c>
      <c r="AC5695" t="str">
        <f ca="1">IF(AND(Z5695,AA5695),C5695,"")</f>
        <v/>
      </c>
      <c r="AD5695" t="str">
        <f ca="1">IF(AND(AA5695,Z5695),D5695,"")</f>
        <v/>
      </c>
      <c r="AE5695" t="str">
        <f t="shared" ca="1" si="623"/>
        <v/>
      </c>
    </row>
    <row r="5696" spans="1:31" x14ac:dyDescent="0.25">
      <c r="A5696">
        <v>862465</v>
      </c>
      <c r="B5696" s="1">
        <v>38767.310868055552</v>
      </c>
      <c r="C5696">
        <v>24</v>
      </c>
      <c r="D5696">
        <v>7</v>
      </c>
      <c r="E5696">
        <v>225.2</v>
      </c>
      <c r="F5696" t="s">
        <v>116</v>
      </c>
      <c r="G5696">
        <v>-48</v>
      </c>
      <c r="H5696">
        <v>1140359259743</v>
      </c>
      <c r="I5696">
        <v>225</v>
      </c>
      <c r="J5696" t="s">
        <v>75</v>
      </c>
      <c r="K5696">
        <v>-46</v>
      </c>
      <c r="L5696">
        <v>-46.206521739130402</v>
      </c>
      <c r="M5696">
        <v>92</v>
      </c>
      <c r="N5696">
        <v>0.77796640338573897</v>
      </c>
      <c r="O5696">
        <v>1</v>
      </c>
      <c r="P5696">
        <f t="shared" si="625"/>
        <v>1.5848931924611131E-5</v>
      </c>
      <c r="Q5696">
        <f t="shared" si="624"/>
        <v>-11.05240844637142</v>
      </c>
      <c r="R5696">
        <f>10^(L5696/10)</f>
        <v>2.3952333287795329E-5</v>
      </c>
      <c r="S5696">
        <f>LN(R5696)</f>
        <v>-10.639444815562697</v>
      </c>
      <c r="T5696">
        <v>33.5</v>
      </c>
      <c r="U5696">
        <v>9.3000000000000007</v>
      </c>
      <c r="V5696">
        <f t="shared" si="619"/>
        <v>9.7744565066299209</v>
      </c>
      <c r="W5696">
        <f t="shared" si="620"/>
        <v>0.10230747861241282</v>
      </c>
      <c r="X5696">
        <f t="shared" si="621"/>
        <v>1.0466820180029307E-2</v>
      </c>
      <c r="Z5696">
        <f ca="1">IF($F5696=$Z$1,1,0)</f>
        <v>0</v>
      </c>
      <c r="AA5696">
        <f ca="1">IF($I5696=$AA$1,1,0)</f>
        <v>0</v>
      </c>
      <c r="AB5696" t="str">
        <f t="shared" ca="1" si="622"/>
        <v/>
      </c>
      <c r="AC5696" t="str">
        <f ca="1">IF(AND(Z5696,AA5696),C5696,"")</f>
        <v/>
      </c>
      <c r="AD5696" t="str">
        <f ca="1">IF(AND(AA5696,Z5696),D5696,"")</f>
        <v/>
      </c>
      <c r="AE5696" t="str">
        <f t="shared" ca="1" si="623"/>
        <v/>
      </c>
    </row>
    <row r="5697" spans="1:31" x14ac:dyDescent="0.25">
      <c r="A5697">
        <v>862466</v>
      </c>
      <c r="B5697" s="1">
        <v>38767.310868055552</v>
      </c>
      <c r="C5697">
        <v>24</v>
      </c>
      <c r="D5697">
        <v>7</v>
      </c>
      <c r="E5697">
        <v>225.2</v>
      </c>
      <c r="F5697" t="s">
        <v>114</v>
      </c>
      <c r="G5697">
        <v>-52</v>
      </c>
      <c r="H5697">
        <v>1140359259743</v>
      </c>
      <c r="I5697">
        <v>225</v>
      </c>
      <c r="J5697" t="s">
        <v>75</v>
      </c>
      <c r="K5697">
        <v>-52</v>
      </c>
      <c r="L5697">
        <v>-51.855670103092798</v>
      </c>
      <c r="M5697">
        <v>97</v>
      </c>
      <c r="N5697">
        <v>1.3306459171023</v>
      </c>
      <c r="O5697">
        <v>1</v>
      </c>
      <c r="P5697">
        <f t="shared" si="625"/>
        <v>6.3095734448019212E-6</v>
      </c>
      <c r="Q5697">
        <f t="shared" si="624"/>
        <v>-11.973442483569039</v>
      </c>
      <c r="R5697">
        <f>10^(L5697/10)</f>
        <v>6.5227838867434161E-6</v>
      </c>
      <c r="S5697">
        <f>LN(R5697)</f>
        <v>-11.940209296659848</v>
      </c>
      <c r="T5697">
        <v>33.5</v>
      </c>
      <c r="U5697">
        <v>2.8</v>
      </c>
      <c r="V5697">
        <f t="shared" si="619"/>
        <v>10.387011119662866</v>
      </c>
      <c r="W5697">
        <f t="shared" si="620"/>
        <v>9.6274085825033495E-2</v>
      </c>
      <c r="X5697">
        <f t="shared" si="621"/>
        <v>9.2686996014459157E-3</v>
      </c>
      <c r="Z5697">
        <f ca="1">IF($F5697=$Z$1,1,0)</f>
        <v>0</v>
      </c>
      <c r="AA5697">
        <f ca="1">IF($I5697=$AA$1,1,0)</f>
        <v>0</v>
      </c>
      <c r="AB5697" t="str">
        <f t="shared" ca="1" si="622"/>
        <v/>
      </c>
      <c r="AC5697" t="str">
        <f ca="1">IF(AND(Z5697,AA5697),C5697,"")</f>
        <v/>
      </c>
      <c r="AD5697" t="str">
        <f ca="1">IF(AND(AA5697,Z5697),D5697,"")</f>
        <v/>
      </c>
      <c r="AE5697" t="str">
        <f t="shared" ca="1" si="623"/>
        <v/>
      </c>
    </row>
    <row r="5698" spans="1:31" x14ac:dyDescent="0.25">
      <c r="A5698">
        <v>862467</v>
      </c>
      <c r="B5698" s="1">
        <v>38767.310868055552</v>
      </c>
      <c r="C5698">
        <v>24</v>
      </c>
      <c r="D5698">
        <v>7</v>
      </c>
      <c r="E5698">
        <v>225.2</v>
      </c>
      <c r="F5698" t="s">
        <v>112</v>
      </c>
      <c r="G5698">
        <v>-58</v>
      </c>
      <c r="H5698">
        <v>1140359259743</v>
      </c>
      <c r="I5698">
        <v>225</v>
      </c>
      <c r="J5698" t="s">
        <v>75</v>
      </c>
      <c r="K5698">
        <v>-58</v>
      </c>
      <c r="L5698">
        <v>-58.2454545454545</v>
      </c>
      <c r="M5698">
        <v>110</v>
      </c>
      <c r="N5698">
        <v>1.7619128660226699</v>
      </c>
      <c r="O5698">
        <v>3</v>
      </c>
      <c r="P5698">
        <f t="shared" si="625"/>
        <v>1.5848931924611111E-6</v>
      </c>
      <c r="Q5698">
        <f t="shared" si="624"/>
        <v>-13.354993539365466</v>
      </c>
      <c r="R5698">
        <f>10^(L5698/10)</f>
        <v>1.4978024804016346E-6</v>
      </c>
      <c r="S5698">
        <f>LN(R5698)</f>
        <v>-13.411511537102582</v>
      </c>
      <c r="T5698">
        <v>7.5</v>
      </c>
      <c r="U5698">
        <v>6.3</v>
      </c>
      <c r="V5698">
        <f t="shared" si="619"/>
        <v>16.514841809717705</v>
      </c>
      <c r="W5698">
        <f t="shared" si="620"/>
        <v>6.0551594227900955E-2</v>
      </c>
      <c r="X5698">
        <f t="shared" si="621"/>
        <v>3.666495563540369E-3</v>
      </c>
      <c r="Z5698">
        <f ca="1">IF($F5698=$Z$1,1,0)</f>
        <v>0</v>
      </c>
      <c r="AA5698">
        <f ca="1">IF($I5698=$AA$1,1,0)</f>
        <v>0</v>
      </c>
      <c r="AB5698" t="str">
        <f t="shared" ca="1" si="622"/>
        <v/>
      </c>
      <c r="AC5698" t="str">
        <f ca="1">IF(AND(Z5698,AA5698),C5698,"")</f>
        <v/>
      </c>
      <c r="AD5698" t="str">
        <f ca="1">IF(AND(AA5698,Z5698),D5698,"")</f>
        <v/>
      </c>
      <c r="AE5698" t="str">
        <f t="shared" ca="1" si="623"/>
        <v/>
      </c>
    </row>
    <row r="5699" spans="1:31" x14ac:dyDescent="0.25">
      <c r="A5699">
        <v>862468</v>
      </c>
      <c r="B5699" s="1">
        <v>38767.310868055552</v>
      </c>
      <c r="C5699">
        <v>24</v>
      </c>
      <c r="D5699">
        <v>7</v>
      </c>
      <c r="E5699">
        <v>225.2</v>
      </c>
      <c r="F5699" t="s">
        <v>115</v>
      </c>
      <c r="G5699">
        <v>-61</v>
      </c>
      <c r="H5699">
        <v>1140359259743</v>
      </c>
      <c r="I5699">
        <v>225</v>
      </c>
      <c r="J5699" t="s">
        <v>75</v>
      </c>
      <c r="K5699">
        <v>-58</v>
      </c>
      <c r="L5699">
        <v>-59.6111111111111</v>
      </c>
      <c r="M5699">
        <v>90</v>
      </c>
      <c r="N5699">
        <v>4.09080757512855</v>
      </c>
      <c r="O5699">
        <v>1</v>
      </c>
      <c r="P5699">
        <f t="shared" si="625"/>
        <v>7.9432823472428114E-7</v>
      </c>
      <c r="Q5699">
        <f t="shared" si="624"/>
        <v>-14.045769067263679</v>
      </c>
      <c r="R5699">
        <f>10^(L5699/10)</f>
        <v>1.0936765212249718E-6</v>
      </c>
      <c r="S5699">
        <f>LN(R5699)</f>
        <v>-13.725965582125616</v>
      </c>
      <c r="T5699">
        <v>2.5</v>
      </c>
      <c r="U5699">
        <v>-0.8</v>
      </c>
      <c r="V5699">
        <f t="shared" ref="V5699:V5762" si="626">SQRT((T5699-C5699)^2+(U5699-D5699)^2)</f>
        <v>22.871160880025307</v>
      </c>
      <c r="W5699">
        <f t="shared" ref="W5699:W5762" si="627">1/V5699</f>
        <v>4.3723185073362723E-2</v>
      </c>
      <c r="X5699">
        <f t="shared" ref="X5699:X5762" si="628">1/(V5699^2)</f>
        <v>1.9117169129595289E-3</v>
      </c>
      <c r="Z5699">
        <f ca="1">IF($F5699=$Z$1,1,0)</f>
        <v>0</v>
      </c>
      <c r="AA5699">
        <f ca="1">IF($I5699=$AA$1,1,0)</f>
        <v>0</v>
      </c>
      <c r="AB5699" t="str">
        <f t="shared" ref="AB5699:AB5762" ca="1" si="629">IF(AND(AA5699,Z5699),ABS(L5699-AB$1)*AE5699/AE$7971,"")</f>
        <v/>
      </c>
      <c r="AC5699" t="str">
        <f ca="1">IF(AND(Z5699,AA5699),C5699,"")</f>
        <v/>
      </c>
      <c r="AD5699" t="str">
        <f ca="1">IF(AND(AA5699,Z5699),D5699,"")</f>
        <v/>
      </c>
      <c r="AE5699" t="str">
        <f t="shared" ref="AE5699:AE5762" ca="1" si="630">IF(AND(Z5699,AA5699),W5699,"")</f>
        <v/>
      </c>
    </row>
    <row r="5700" spans="1:31" x14ac:dyDescent="0.25">
      <c r="A5700">
        <v>862469</v>
      </c>
      <c r="B5700" s="1">
        <v>38767.310868055552</v>
      </c>
      <c r="C5700">
        <v>24</v>
      </c>
      <c r="D5700">
        <v>7</v>
      </c>
      <c r="E5700">
        <v>225.2</v>
      </c>
      <c r="F5700" t="s">
        <v>117</v>
      </c>
      <c r="G5700">
        <v>-66</v>
      </c>
      <c r="H5700">
        <v>1140359259743</v>
      </c>
      <c r="I5700">
        <v>225</v>
      </c>
      <c r="J5700" t="s">
        <v>75</v>
      </c>
      <c r="K5700">
        <v>-70</v>
      </c>
      <c r="L5700">
        <v>-70.168421052631601</v>
      </c>
      <c r="M5700">
        <v>95</v>
      </c>
      <c r="N5700">
        <v>1.60221011969004</v>
      </c>
      <c r="O5700">
        <v>1</v>
      </c>
      <c r="P5700">
        <f t="shared" si="625"/>
        <v>2.511886431509578E-7</v>
      </c>
      <c r="Q5700">
        <f t="shared" si="624"/>
        <v>-15.197061613760702</v>
      </c>
      <c r="R5700">
        <f>10^(L5700/10)</f>
        <v>9.6196195153878758E-8</v>
      </c>
      <c r="S5700">
        <f>LN(R5700)</f>
        <v>-16.15687603147191</v>
      </c>
      <c r="T5700">
        <v>1</v>
      </c>
      <c r="U5700">
        <v>14</v>
      </c>
      <c r="V5700">
        <f t="shared" si="626"/>
        <v>24.041630560342615</v>
      </c>
      <c r="W5700">
        <f t="shared" si="627"/>
        <v>4.1594516540385151E-2</v>
      </c>
      <c r="X5700">
        <f t="shared" si="628"/>
        <v>1.730103806228374E-3</v>
      </c>
      <c r="Z5700">
        <f ca="1">IF($F5700=$Z$1,1,0)</f>
        <v>0</v>
      </c>
      <c r="AA5700">
        <f ca="1">IF($I5700=$AA$1,1,0)</f>
        <v>0</v>
      </c>
      <c r="AB5700" t="str">
        <f t="shared" ca="1" si="629"/>
        <v/>
      </c>
      <c r="AC5700" t="str">
        <f ca="1">IF(AND(Z5700,AA5700),C5700,"")</f>
        <v/>
      </c>
      <c r="AD5700" t="str">
        <f ca="1">IF(AND(AA5700,Z5700),D5700,"")</f>
        <v/>
      </c>
      <c r="AE5700" t="str">
        <f t="shared" ca="1" si="630"/>
        <v/>
      </c>
    </row>
    <row r="5701" spans="1:31" x14ac:dyDescent="0.25">
      <c r="A5701">
        <v>862474</v>
      </c>
      <c r="B5701" s="1">
        <v>38767.310868055552</v>
      </c>
      <c r="C5701">
        <v>24</v>
      </c>
      <c r="D5701">
        <v>7</v>
      </c>
      <c r="E5701">
        <v>225.2</v>
      </c>
      <c r="F5701" t="s">
        <v>113</v>
      </c>
      <c r="G5701">
        <v>-58</v>
      </c>
      <c r="H5701">
        <v>1140359259995</v>
      </c>
      <c r="I5701">
        <v>225</v>
      </c>
      <c r="J5701" t="s">
        <v>75</v>
      </c>
      <c r="K5701">
        <v>-59</v>
      </c>
      <c r="L5701">
        <v>-60.178947368420999</v>
      </c>
      <c r="M5701">
        <v>95</v>
      </c>
      <c r="N5701">
        <v>2.63357595000305</v>
      </c>
      <c r="O5701">
        <v>5</v>
      </c>
      <c r="P5701">
        <f t="shared" si="625"/>
        <v>1.5848931924611111E-6</v>
      </c>
      <c r="Q5701">
        <f t="shared" si="624"/>
        <v>-13.354993539365466</v>
      </c>
      <c r="R5701">
        <f>10^(L5701/10)</f>
        <v>9.5963319670879465E-7</v>
      </c>
      <c r="S5701">
        <f>LN(R5701)</f>
        <v>-13.856714712259947</v>
      </c>
      <c r="T5701">
        <v>12.8</v>
      </c>
      <c r="U5701">
        <v>-2.8</v>
      </c>
      <c r="V5701">
        <f t="shared" si="626"/>
        <v>14.882204137828509</v>
      </c>
      <c r="W5701">
        <f t="shared" si="627"/>
        <v>6.719434774168552E-2</v>
      </c>
      <c r="X5701">
        <f t="shared" si="628"/>
        <v>4.5150803684305581E-3</v>
      </c>
      <c r="Z5701">
        <f ca="1">IF($F5701=$Z$1,1,0)</f>
        <v>1</v>
      </c>
      <c r="AA5701">
        <f ca="1">IF($I5701=$AA$1,1,0)</f>
        <v>0</v>
      </c>
      <c r="AB5701" t="str">
        <f t="shared" ca="1" si="629"/>
        <v/>
      </c>
      <c r="AC5701" t="str">
        <f ca="1">IF(AND(Z5701,AA5701),C5701,"")</f>
        <v/>
      </c>
      <c r="AD5701" t="str">
        <f ca="1">IF(AND(AA5701,Z5701),D5701,"")</f>
        <v/>
      </c>
      <c r="AE5701" t="str">
        <f t="shared" ca="1" si="630"/>
        <v/>
      </c>
    </row>
    <row r="5702" spans="1:31" x14ac:dyDescent="0.25">
      <c r="A5702">
        <v>863324</v>
      </c>
      <c r="B5702" s="1">
        <v>38767.311481481483</v>
      </c>
      <c r="C5702">
        <v>24</v>
      </c>
      <c r="D5702">
        <v>7</v>
      </c>
      <c r="E5702">
        <v>270.3</v>
      </c>
      <c r="F5702" t="s">
        <v>116</v>
      </c>
      <c r="G5702">
        <v>-47</v>
      </c>
      <c r="H5702">
        <v>1140359312467</v>
      </c>
      <c r="I5702">
        <v>270</v>
      </c>
      <c r="J5702" t="s">
        <v>75</v>
      </c>
      <c r="K5702">
        <v>-50</v>
      </c>
      <c r="L5702">
        <v>-49.419354838709701</v>
      </c>
      <c r="M5702">
        <v>93</v>
      </c>
      <c r="N5702">
        <v>2.8526211464773201</v>
      </c>
      <c r="O5702">
        <v>1</v>
      </c>
      <c r="P5702">
        <f t="shared" si="625"/>
        <v>1.9952623149688769E-5</v>
      </c>
      <c r="Q5702">
        <f t="shared" si="624"/>
        <v>-10.822149937072016</v>
      </c>
      <c r="R5702">
        <f>10^(L5702/10)</f>
        <v>1.1430481264085889E-5</v>
      </c>
      <c r="S5702">
        <f>LN(R5702)</f>
        <v>-11.379226975699613</v>
      </c>
      <c r="T5702">
        <v>33.5</v>
      </c>
      <c r="U5702">
        <v>9.3000000000000007</v>
      </c>
      <c r="V5702">
        <f t="shared" si="626"/>
        <v>9.7744565066299209</v>
      </c>
      <c r="W5702">
        <f t="shared" si="627"/>
        <v>0.10230747861241282</v>
      </c>
      <c r="X5702">
        <f t="shared" si="628"/>
        <v>1.0466820180029307E-2</v>
      </c>
      <c r="Z5702">
        <f ca="1">IF($F5702=$Z$1,1,0)</f>
        <v>0</v>
      </c>
      <c r="AA5702">
        <f ca="1">IF($I5702=$AA$1,1,0)</f>
        <v>1</v>
      </c>
      <c r="AB5702" t="str">
        <f t="shared" ca="1" si="629"/>
        <v/>
      </c>
      <c r="AC5702" t="str">
        <f ca="1">IF(AND(Z5702,AA5702),C5702,"")</f>
        <v/>
      </c>
      <c r="AD5702" t="str">
        <f ca="1">IF(AND(AA5702,Z5702),D5702,"")</f>
        <v/>
      </c>
      <c r="AE5702" t="str">
        <f t="shared" ca="1" si="630"/>
        <v/>
      </c>
    </row>
    <row r="5703" spans="1:31" x14ac:dyDescent="0.25">
      <c r="A5703">
        <v>863325</v>
      </c>
      <c r="B5703" s="1">
        <v>38767.311481481483</v>
      </c>
      <c r="C5703">
        <v>24</v>
      </c>
      <c r="D5703">
        <v>7</v>
      </c>
      <c r="E5703">
        <v>270.3</v>
      </c>
      <c r="F5703" t="s">
        <v>114</v>
      </c>
      <c r="G5703">
        <v>-56</v>
      </c>
      <c r="H5703">
        <v>1140359312467</v>
      </c>
      <c r="I5703">
        <v>270</v>
      </c>
      <c r="J5703" t="s">
        <v>75</v>
      </c>
      <c r="K5703">
        <v>-56</v>
      </c>
      <c r="L5703">
        <v>-55.0326086956522</v>
      </c>
      <c r="M5703">
        <v>92</v>
      </c>
      <c r="N5703">
        <v>3.6236436248510402</v>
      </c>
      <c r="O5703">
        <v>3</v>
      </c>
      <c r="P5703">
        <f t="shared" si="625"/>
        <v>2.5118864315095806E-6</v>
      </c>
      <c r="Q5703">
        <f t="shared" si="624"/>
        <v>-12.894476520766656</v>
      </c>
      <c r="R5703">
        <f>10^(L5703/10)</f>
        <v>3.1386228372380523E-6</v>
      </c>
      <c r="S5703">
        <f>LN(R5703)</f>
        <v>-12.671726441118325</v>
      </c>
      <c r="T5703">
        <v>33.5</v>
      </c>
      <c r="U5703">
        <v>2.8</v>
      </c>
      <c r="V5703">
        <f t="shared" si="626"/>
        <v>10.387011119662866</v>
      </c>
      <c r="W5703">
        <f t="shared" si="627"/>
        <v>9.6274085825033495E-2</v>
      </c>
      <c r="X5703">
        <f t="shared" si="628"/>
        <v>9.2686996014459157E-3</v>
      </c>
      <c r="Z5703">
        <f ca="1">IF($F5703=$Z$1,1,0)</f>
        <v>0</v>
      </c>
      <c r="AA5703">
        <f ca="1">IF($I5703=$AA$1,1,0)</f>
        <v>1</v>
      </c>
      <c r="AB5703" t="str">
        <f t="shared" ca="1" si="629"/>
        <v/>
      </c>
      <c r="AC5703" t="str">
        <f ca="1">IF(AND(Z5703,AA5703),C5703,"")</f>
        <v/>
      </c>
      <c r="AD5703" t="str">
        <f ca="1">IF(AND(AA5703,Z5703),D5703,"")</f>
        <v/>
      </c>
      <c r="AE5703" t="str">
        <f t="shared" ca="1" si="630"/>
        <v/>
      </c>
    </row>
    <row r="5704" spans="1:31" x14ac:dyDescent="0.25">
      <c r="A5704">
        <v>863326</v>
      </c>
      <c r="B5704" s="1">
        <v>38767.311481481483</v>
      </c>
      <c r="C5704">
        <v>24</v>
      </c>
      <c r="D5704">
        <v>7</v>
      </c>
      <c r="E5704">
        <v>270.3</v>
      </c>
      <c r="F5704" t="s">
        <v>113</v>
      </c>
      <c r="G5704">
        <v>-62</v>
      </c>
      <c r="H5704">
        <v>1140359312467</v>
      </c>
      <c r="I5704">
        <v>270</v>
      </c>
      <c r="J5704" t="s">
        <v>75</v>
      </c>
      <c r="K5704">
        <v>-59</v>
      </c>
      <c r="L5704">
        <v>-60.2921348314607</v>
      </c>
      <c r="M5704">
        <v>89</v>
      </c>
      <c r="N5704">
        <v>2.6594695608805599</v>
      </c>
      <c r="O5704">
        <v>5</v>
      </c>
      <c r="P5704">
        <f t="shared" si="625"/>
        <v>6.3095734448019254E-7</v>
      </c>
      <c r="Q5704">
        <f t="shared" si="624"/>
        <v>-14.276027576563084</v>
      </c>
      <c r="R5704">
        <f>10^(L5704/10)</f>
        <v>9.3494597622002004E-7</v>
      </c>
      <c r="S5704">
        <f>LN(R5704)</f>
        <v>-13.882777088770849</v>
      </c>
      <c r="T5704">
        <v>12.8</v>
      </c>
      <c r="U5704">
        <v>-2.8</v>
      </c>
      <c r="V5704">
        <f t="shared" si="626"/>
        <v>14.882204137828509</v>
      </c>
      <c r="W5704">
        <f t="shared" si="627"/>
        <v>6.719434774168552E-2</v>
      </c>
      <c r="X5704">
        <f t="shared" si="628"/>
        <v>4.5150803684305581E-3</v>
      </c>
      <c r="Z5704">
        <f ca="1">IF($F5704=$Z$1,1,0)</f>
        <v>1</v>
      </c>
      <c r="AA5704">
        <f ca="1">IF($I5704=$AA$1,1,0)</f>
        <v>1</v>
      </c>
      <c r="AB5704">
        <f t="shared" ca="1" si="629"/>
        <v>4.7490323591662595E-2</v>
      </c>
      <c r="AC5704">
        <f ca="1">IF(AND(Z5704,AA5704),C5704,"")</f>
        <v>24</v>
      </c>
      <c r="AD5704">
        <f ca="1">IF(AND(AA5704,Z5704),D5704,"")</f>
        <v>7</v>
      </c>
      <c r="AE5704">
        <f t="shared" ca="1" si="630"/>
        <v>6.719434774168552E-2</v>
      </c>
    </row>
    <row r="5705" spans="1:31" x14ac:dyDescent="0.25">
      <c r="A5705">
        <v>863327</v>
      </c>
      <c r="B5705" s="1">
        <v>38767.311481481483</v>
      </c>
      <c r="C5705">
        <v>24</v>
      </c>
      <c r="D5705">
        <v>7</v>
      </c>
      <c r="E5705">
        <v>270.3</v>
      </c>
      <c r="F5705" t="s">
        <v>112</v>
      </c>
      <c r="G5705">
        <v>-59</v>
      </c>
      <c r="H5705">
        <v>1140359312467</v>
      </c>
      <c r="I5705">
        <v>270</v>
      </c>
      <c r="J5705" t="s">
        <v>75</v>
      </c>
      <c r="K5705">
        <v>-58</v>
      </c>
      <c r="L5705">
        <v>-58.454545454545503</v>
      </c>
      <c r="M5705">
        <v>110</v>
      </c>
      <c r="N5705">
        <v>3.21017980472261</v>
      </c>
      <c r="O5705">
        <v>4</v>
      </c>
      <c r="P5705">
        <f t="shared" si="625"/>
        <v>1.2589254117941642E-6</v>
      </c>
      <c r="Q5705">
        <f t="shared" si="624"/>
        <v>-13.585252048664872</v>
      </c>
      <c r="R5705">
        <f>10^(L5705/10)</f>
        <v>1.4273992181725686E-6</v>
      </c>
      <c r="S5705">
        <f>LN(R5705)</f>
        <v>-13.459656498137933</v>
      </c>
      <c r="T5705">
        <v>7.5</v>
      </c>
      <c r="U5705">
        <v>6.3</v>
      </c>
      <c r="V5705">
        <f t="shared" si="626"/>
        <v>16.514841809717705</v>
      </c>
      <c r="W5705">
        <f t="shared" si="627"/>
        <v>6.0551594227900955E-2</v>
      </c>
      <c r="X5705">
        <f t="shared" si="628"/>
        <v>3.666495563540369E-3</v>
      </c>
      <c r="Z5705">
        <f ca="1">IF($F5705=$Z$1,1,0)</f>
        <v>0</v>
      </c>
      <c r="AA5705">
        <f ca="1">IF($I5705=$AA$1,1,0)</f>
        <v>1</v>
      </c>
      <c r="AB5705" t="str">
        <f t="shared" ca="1" si="629"/>
        <v/>
      </c>
      <c r="AC5705" t="str">
        <f ca="1">IF(AND(Z5705,AA5705),C5705,"")</f>
        <v/>
      </c>
      <c r="AD5705" t="str">
        <f ca="1">IF(AND(AA5705,Z5705),D5705,"")</f>
        <v/>
      </c>
      <c r="AE5705" t="str">
        <f t="shared" ca="1" si="630"/>
        <v/>
      </c>
    </row>
    <row r="5706" spans="1:31" x14ac:dyDescent="0.25">
      <c r="A5706">
        <v>863328</v>
      </c>
      <c r="B5706" s="1">
        <v>38767.311481481483</v>
      </c>
      <c r="C5706">
        <v>24</v>
      </c>
      <c r="D5706">
        <v>7</v>
      </c>
      <c r="E5706">
        <v>270.3</v>
      </c>
      <c r="F5706" t="s">
        <v>115</v>
      </c>
      <c r="G5706">
        <v>-66</v>
      </c>
      <c r="H5706">
        <v>1140359312467</v>
      </c>
      <c r="I5706">
        <v>270</v>
      </c>
      <c r="J5706" t="s">
        <v>75</v>
      </c>
      <c r="K5706">
        <v>-63</v>
      </c>
      <c r="L5706">
        <v>-63.988235294117601</v>
      </c>
      <c r="M5706">
        <v>85</v>
      </c>
      <c r="N5706">
        <v>2.4470298694688699</v>
      </c>
      <c r="O5706">
        <v>4</v>
      </c>
      <c r="P5706">
        <f t="shared" si="625"/>
        <v>2.511886431509578E-7</v>
      </c>
      <c r="Q5706">
        <f t="shared" si="624"/>
        <v>-15.197061613760702</v>
      </c>
      <c r="R5706">
        <f>10^(L5706/10)</f>
        <v>3.9918707450688431E-7</v>
      </c>
      <c r="S5706">
        <f>LN(R5706)</f>
        <v>-14.733835671523066</v>
      </c>
      <c r="T5706">
        <v>2.5</v>
      </c>
      <c r="U5706">
        <v>-0.8</v>
      </c>
      <c r="V5706">
        <f t="shared" si="626"/>
        <v>22.871160880025307</v>
      </c>
      <c r="W5706">
        <f t="shared" si="627"/>
        <v>4.3723185073362723E-2</v>
      </c>
      <c r="X5706">
        <f t="shared" si="628"/>
        <v>1.9117169129595289E-3</v>
      </c>
      <c r="Z5706">
        <f ca="1">IF($F5706=$Z$1,1,0)</f>
        <v>0</v>
      </c>
      <c r="AA5706">
        <f ca="1">IF($I5706=$AA$1,1,0)</f>
        <v>1</v>
      </c>
      <c r="AB5706" t="str">
        <f t="shared" ca="1" si="629"/>
        <v/>
      </c>
      <c r="AC5706" t="str">
        <f ca="1">IF(AND(Z5706,AA5706),C5706,"")</f>
        <v/>
      </c>
      <c r="AD5706" t="str">
        <f ca="1">IF(AND(AA5706,Z5706),D5706,"")</f>
        <v/>
      </c>
      <c r="AE5706" t="str">
        <f t="shared" ca="1" si="630"/>
        <v/>
      </c>
    </row>
    <row r="5707" spans="1:31" x14ac:dyDescent="0.25">
      <c r="A5707">
        <v>863329</v>
      </c>
      <c r="B5707" s="1">
        <v>38767.311481481483</v>
      </c>
      <c r="C5707">
        <v>24</v>
      </c>
      <c r="D5707">
        <v>7</v>
      </c>
      <c r="E5707">
        <v>270.3</v>
      </c>
      <c r="F5707" t="s">
        <v>117</v>
      </c>
      <c r="G5707">
        <v>-70</v>
      </c>
      <c r="H5707">
        <v>1140359312467</v>
      </c>
      <c r="I5707">
        <v>270</v>
      </c>
      <c r="J5707" t="s">
        <v>75</v>
      </c>
      <c r="K5707">
        <v>-74</v>
      </c>
      <c r="L5707">
        <v>-74.2916666666667</v>
      </c>
      <c r="M5707">
        <v>96</v>
      </c>
      <c r="N5707">
        <v>1.6601627483103001</v>
      </c>
      <c r="O5707">
        <v>1</v>
      </c>
      <c r="P5707">
        <f t="shared" si="625"/>
        <v>9.9999999999999995E-8</v>
      </c>
      <c r="Q5707">
        <f t="shared" si="624"/>
        <v>-16.11809565095832</v>
      </c>
      <c r="R5707">
        <f>10^(L5707/10)</f>
        <v>3.722488230744463E-8</v>
      </c>
      <c r="S5707">
        <f>LN(R5707)</f>
        <v>-17.106288420034939</v>
      </c>
      <c r="T5707">
        <v>1</v>
      </c>
      <c r="U5707">
        <v>14</v>
      </c>
      <c r="V5707">
        <f t="shared" si="626"/>
        <v>24.041630560342615</v>
      </c>
      <c r="W5707">
        <f t="shared" si="627"/>
        <v>4.1594516540385151E-2</v>
      </c>
      <c r="X5707">
        <f t="shared" si="628"/>
        <v>1.730103806228374E-3</v>
      </c>
      <c r="Z5707">
        <f ca="1">IF($F5707=$Z$1,1,0)</f>
        <v>0</v>
      </c>
      <c r="AA5707">
        <f ca="1">IF($I5707=$AA$1,1,0)</f>
        <v>1</v>
      </c>
      <c r="AB5707" t="str">
        <f t="shared" ca="1" si="629"/>
        <v/>
      </c>
      <c r="AC5707" t="str">
        <f ca="1">IF(AND(Z5707,AA5707),C5707,"")</f>
        <v/>
      </c>
      <c r="AD5707" t="str">
        <f ca="1">IF(AND(AA5707,Z5707),D5707,"")</f>
        <v/>
      </c>
      <c r="AE5707" t="str">
        <f t="shared" ca="1" si="630"/>
        <v/>
      </c>
    </row>
    <row r="5708" spans="1:31" x14ac:dyDescent="0.25">
      <c r="A5708">
        <v>864197</v>
      </c>
      <c r="B5708" s="1">
        <v>38767.312048611115</v>
      </c>
      <c r="C5708">
        <v>24</v>
      </c>
      <c r="D5708">
        <v>7</v>
      </c>
      <c r="E5708">
        <v>315.10000000000002</v>
      </c>
      <c r="F5708" t="s">
        <v>116</v>
      </c>
      <c r="G5708">
        <v>-51</v>
      </c>
      <c r="H5708">
        <v>1140359361446</v>
      </c>
      <c r="I5708">
        <v>315</v>
      </c>
      <c r="J5708" t="s">
        <v>75</v>
      </c>
      <c r="K5708">
        <v>-51.5</v>
      </c>
      <c r="L5708">
        <v>-52.1354166666667</v>
      </c>
      <c r="M5708">
        <v>96</v>
      </c>
      <c r="N5708">
        <v>2.6342672672087999</v>
      </c>
      <c r="O5708">
        <v>1</v>
      </c>
      <c r="P5708">
        <f t="shared" si="625"/>
        <v>7.9432823472428065E-6</v>
      </c>
      <c r="Q5708">
        <f t="shared" si="624"/>
        <v>-11.743183974269634</v>
      </c>
      <c r="R5708">
        <f>10^(L5708/10)</f>
        <v>6.1158712383173377E-6</v>
      </c>
      <c r="S5708">
        <f>LN(R5708)</f>
        <v>-12.004623323370007</v>
      </c>
      <c r="T5708">
        <v>33.5</v>
      </c>
      <c r="U5708">
        <v>9.3000000000000007</v>
      </c>
      <c r="V5708">
        <f t="shared" si="626"/>
        <v>9.7744565066299209</v>
      </c>
      <c r="W5708">
        <f t="shared" si="627"/>
        <v>0.10230747861241282</v>
      </c>
      <c r="X5708">
        <f t="shared" si="628"/>
        <v>1.0466820180029307E-2</v>
      </c>
      <c r="Z5708">
        <f ca="1">IF($F5708=$Z$1,1,0)</f>
        <v>0</v>
      </c>
      <c r="AA5708">
        <f ca="1">IF($I5708=$AA$1,1,0)</f>
        <v>0</v>
      </c>
      <c r="AB5708" t="str">
        <f t="shared" ca="1" si="629"/>
        <v/>
      </c>
      <c r="AC5708" t="str">
        <f ca="1">IF(AND(Z5708,AA5708),C5708,"")</f>
        <v/>
      </c>
      <c r="AD5708" t="str">
        <f ca="1">IF(AND(AA5708,Z5708),D5708,"")</f>
        <v/>
      </c>
      <c r="AE5708" t="str">
        <f t="shared" ca="1" si="630"/>
        <v/>
      </c>
    </row>
    <row r="5709" spans="1:31" x14ac:dyDescent="0.25">
      <c r="A5709">
        <v>864198</v>
      </c>
      <c r="B5709" s="1">
        <v>38767.312048611115</v>
      </c>
      <c r="C5709">
        <v>24</v>
      </c>
      <c r="D5709">
        <v>7</v>
      </c>
      <c r="E5709">
        <v>315.10000000000002</v>
      </c>
      <c r="F5709" t="s">
        <v>112</v>
      </c>
      <c r="G5709">
        <v>-57</v>
      </c>
      <c r="H5709">
        <v>1140359361446</v>
      </c>
      <c r="I5709">
        <v>315</v>
      </c>
      <c r="J5709" t="s">
        <v>75</v>
      </c>
      <c r="K5709">
        <v>-57</v>
      </c>
      <c r="L5709">
        <v>-56.881818181818197</v>
      </c>
      <c r="M5709">
        <v>110</v>
      </c>
      <c r="N5709">
        <v>1.2320775188722599</v>
      </c>
      <c r="O5709">
        <v>2</v>
      </c>
      <c r="P5709">
        <f t="shared" si="625"/>
        <v>1.9952623149688749E-6</v>
      </c>
      <c r="Q5709">
        <f t="shared" si="624"/>
        <v>-13.124735030066063</v>
      </c>
      <c r="R5709">
        <f>10^(L5709/10)</f>
        <v>2.050303635743184E-6</v>
      </c>
      <c r="S5709">
        <f>LN(R5709)</f>
        <v>-13.097522660785225</v>
      </c>
      <c r="T5709">
        <v>7.5</v>
      </c>
      <c r="U5709">
        <v>6.3</v>
      </c>
      <c r="V5709">
        <f t="shared" si="626"/>
        <v>16.514841809717705</v>
      </c>
      <c r="W5709">
        <f t="shared" si="627"/>
        <v>6.0551594227900955E-2</v>
      </c>
      <c r="X5709">
        <f t="shared" si="628"/>
        <v>3.666495563540369E-3</v>
      </c>
      <c r="Z5709">
        <f ca="1">IF($F5709=$Z$1,1,0)</f>
        <v>0</v>
      </c>
      <c r="AA5709">
        <f ca="1">IF($I5709=$AA$1,1,0)</f>
        <v>0</v>
      </c>
      <c r="AB5709" t="str">
        <f t="shared" ca="1" si="629"/>
        <v/>
      </c>
      <c r="AC5709" t="str">
        <f ca="1">IF(AND(Z5709,AA5709),C5709,"")</f>
        <v/>
      </c>
      <c r="AD5709" t="str">
        <f ca="1">IF(AND(AA5709,Z5709),D5709,"")</f>
        <v/>
      </c>
      <c r="AE5709" t="str">
        <f t="shared" ca="1" si="630"/>
        <v/>
      </c>
    </row>
    <row r="5710" spans="1:31" x14ac:dyDescent="0.25">
      <c r="A5710">
        <v>864199</v>
      </c>
      <c r="B5710" s="1">
        <v>38767.312048611115</v>
      </c>
      <c r="C5710">
        <v>24</v>
      </c>
      <c r="D5710">
        <v>7</v>
      </c>
      <c r="E5710">
        <v>315.10000000000002</v>
      </c>
      <c r="F5710" t="s">
        <v>113</v>
      </c>
      <c r="G5710">
        <v>-57</v>
      </c>
      <c r="H5710">
        <v>1140359361446</v>
      </c>
      <c r="I5710">
        <v>315</v>
      </c>
      <c r="J5710" t="s">
        <v>75</v>
      </c>
      <c r="K5710">
        <v>-58</v>
      </c>
      <c r="L5710">
        <v>-58.135922330097102</v>
      </c>
      <c r="M5710">
        <v>103</v>
      </c>
      <c r="N5710">
        <v>3.2146983016107198</v>
      </c>
      <c r="O5710">
        <v>3</v>
      </c>
      <c r="P5710">
        <f t="shared" si="625"/>
        <v>1.9952623149688749E-6</v>
      </c>
      <c r="Q5710">
        <f t="shared" si="624"/>
        <v>-13.124735030066063</v>
      </c>
      <c r="R5710">
        <f>10^(L5710/10)</f>
        <v>1.5360585392500101E-6</v>
      </c>
      <c r="S5710">
        <f>LN(R5710)</f>
        <v>-13.386290812474126</v>
      </c>
      <c r="T5710">
        <v>12.8</v>
      </c>
      <c r="U5710">
        <v>-2.8</v>
      </c>
      <c r="V5710">
        <f t="shared" si="626"/>
        <v>14.882204137828509</v>
      </c>
      <c r="W5710">
        <f t="shared" si="627"/>
        <v>6.719434774168552E-2</v>
      </c>
      <c r="X5710">
        <f t="shared" si="628"/>
        <v>4.5150803684305581E-3</v>
      </c>
      <c r="Z5710">
        <f ca="1">IF($F5710=$Z$1,1,0)</f>
        <v>1</v>
      </c>
      <c r="AA5710">
        <f ca="1">IF($I5710=$AA$1,1,0)</f>
        <v>0</v>
      </c>
      <c r="AB5710" t="str">
        <f t="shared" ca="1" si="629"/>
        <v/>
      </c>
      <c r="AC5710" t="str">
        <f ca="1">IF(AND(Z5710,AA5710),C5710,"")</f>
        <v/>
      </c>
      <c r="AD5710" t="str">
        <f ca="1">IF(AND(AA5710,Z5710),D5710,"")</f>
        <v/>
      </c>
      <c r="AE5710" t="str">
        <f t="shared" ca="1" si="630"/>
        <v/>
      </c>
    </row>
    <row r="5711" spans="1:31" x14ac:dyDescent="0.25">
      <c r="A5711">
        <v>864204</v>
      </c>
      <c r="B5711" s="1">
        <v>38767.312048611115</v>
      </c>
      <c r="C5711">
        <v>24</v>
      </c>
      <c r="D5711">
        <v>7</v>
      </c>
      <c r="E5711">
        <v>315.10000000000002</v>
      </c>
      <c r="F5711" t="s">
        <v>114</v>
      </c>
      <c r="G5711">
        <v>-54</v>
      </c>
      <c r="H5711">
        <v>1140359361698</v>
      </c>
      <c r="I5711">
        <v>315</v>
      </c>
      <c r="J5711" t="s">
        <v>75</v>
      </c>
      <c r="K5711">
        <v>-53</v>
      </c>
      <c r="L5711">
        <v>-53.290322580645203</v>
      </c>
      <c r="M5711">
        <v>93</v>
      </c>
      <c r="N5711">
        <v>1.66538052291811</v>
      </c>
      <c r="O5711">
        <v>2</v>
      </c>
      <c r="P5711">
        <f t="shared" si="625"/>
        <v>3.9810717055349657E-6</v>
      </c>
      <c r="Q5711">
        <f t="shared" si="624"/>
        <v>-12.433959502167848</v>
      </c>
      <c r="R5711">
        <f>10^(L5711/10)</f>
        <v>4.6877856141571864E-6</v>
      </c>
      <c r="S5711">
        <f>LN(R5711)</f>
        <v>-12.270550237503764</v>
      </c>
      <c r="T5711">
        <v>33.5</v>
      </c>
      <c r="U5711">
        <v>2.8</v>
      </c>
      <c r="V5711">
        <f t="shared" si="626"/>
        <v>10.387011119662866</v>
      </c>
      <c r="W5711">
        <f t="shared" si="627"/>
        <v>9.6274085825033495E-2</v>
      </c>
      <c r="X5711">
        <f t="shared" si="628"/>
        <v>9.2686996014459157E-3</v>
      </c>
      <c r="Z5711">
        <f ca="1">IF($F5711=$Z$1,1,0)</f>
        <v>0</v>
      </c>
      <c r="AA5711">
        <f ca="1">IF($I5711=$AA$1,1,0)</f>
        <v>0</v>
      </c>
      <c r="AB5711" t="str">
        <f t="shared" ca="1" si="629"/>
        <v/>
      </c>
      <c r="AC5711" t="str">
        <f ca="1">IF(AND(Z5711,AA5711),C5711,"")</f>
        <v/>
      </c>
      <c r="AD5711" t="str">
        <f ca="1">IF(AND(AA5711,Z5711),D5711,"")</f>
        <v/>
      </c>
      <c r="AE5711" t="str">
        <f t="shared" ca="1" si="630"/>
        <v/>
      </c>
    </row>
    <row r="5712" spans="1:31" x14ac:dyDescent="0.25">
      <c r="A5712">
        <v>864205</v>
      </c>
      <c r="B5712" s="1">
        <v>38767.312048611115</v>
      </c>
      <c r="C5712">
        <v>24</v>
      </c>
      <c r="D5712">
        <v>7</v>
      </c>
      <c r="E5712">
        <v>315.10000000000002</v>
      </c>
      <c r="F5712" t="s">
        <v>115</v>
      </c>
      <c r="G5712">
        <v>-62</v>
      </c>
      <c r="H5712">
        <v>1140359361698</v>
      </c>
      <c r="I5712">
        <v>315</v>
      </c>
      <c r="J5712" t="s">
        <v>75</v>
      </c>
      <c r="K5712">
        <v>-61</v>
      </c>
      <c r="L5712">
        <v>-61.451612903225801</v>
      </c>
      <c r="M5712">
        <v>93</v>
      </c>
      <c r="N5712">
        <v>1.50011687249229</v>
      </c>
      <c r="O5712">
        <v>3</v>
      </c>
      <c r="P5712">
        <f t="shared" si="625"/>
        <v>6.3095734448019254E-7</v>
      </c>
      <c r="Q5712">
        <f t="shared" si="624"/>
        <v>-14.276027576563084</v>
      </c>
      <c r="R5712">
        <f>10^(L5712/10)</f>
        <v>7.1587749489426889E-7</v>
      </c>
      <c r="S5712">
        <f>LN(R5712)</f>
        <v>-14.149756781140828</v>
      </c>
      <c r="T5712">
        <v>2.5</v>
      </c>
      <c r="U5712">
        <v>-0.8</v>
      </c>
      <c r="V5712">
        <f t="shared" si="626"/>
        <v>22.871160880025307</v>
      </c>
      <c r="W5712">
        <f t="shared" si="627"/>
        <v>4.3723185073362723E-2</v>
      </c>
      <c r="X5712">
        <f t="shared" si="628"/>
        <v>1.9117169129595289E-3</v>
      </c>
      <c r="Z5712">
        <f ca="1">IF($F5712=$Z$1,1,0)</f>
        <v>0</v>
      </c>
      <c r="AA5712">
        <f ca="1">IF($I5712=$AA$1,1,0)</f>
        <v>0</v>
      </c>
      <c r="AB5712" t="str">
        <f t="shared" ca="1" si="629"/>
        <v/>
      </c>
      <c r="AC5712" t="str">
        <f ca="1">IF(AND(Z5712,AA5712),C5712,"")</f>
        <v/>
      </c>
      <c r="AD5712" t="str">
        <f ca="1">IF(AND(AA5712,Z5712),D5712,"")</f>
        <v/>
      </c>
      <c r="AE5712" t="str">
        <f t="shared" ca="1" si="630"/>
        <v/>
      </c>
    </row>
    <row r="5713" spans="1:31" x14ac:dyDescent="0.25">
      <c r="A5713">
        <v>864207</v>
      </c>
      <c r="B5713" s="1">
        <v>38767.312048611115</v>
      </c>
      <c r="C5713">
        <v>24</v>
      </c>
      <c r="D5713">
        <v>7</v>
      </c>
      <c r="E5713">
        <v>315.10000000000002</v>
      </c>
      <c r="F5713" t="s">
        <v>117</v>
      </c>
      <c r="G5713">
        <v>-75</v>
      </c>
      <c r="H5713">
        <v>1140359361698</v>
      </c>
      <c r="I5713">
        <v>315</v>
      </c>
      <c r="J5713" t="s">
        <v>75</v>
      </c>
      <c r="K5713">
        <v>-74</v>
      </c>
      <c r="L5713">
        <v>-74.55</v>
      </c>
      <c r="M5713">
        <v>100</v>
      </c>
      <c r="N5713">
        <v>2.0018930434905302</v>
      </c>
      <c r="O5713">
        <v>1</v>
      </c>
      <c r="P5713">
        <f t="shared" si="625"/>
        <v>3.1622776601683699E-8</v>
      </c>
      <c r="Q5713">
        <f t="shared" si="624"/>
        <v>-17.269388197455346</v>
      </c>
      <c r="R5713">
        <f>10^(L5713/10)</f>
        <v>3.507518739525668E-8</v>
      </c>
      <c r="S5713">
        <f>LN(R5713)</f>
        <v>-17.165771868270614</v>
      </c>
      <c r="T5713">
        <v>1</v>
      </c>
      <c r="U5713">
        <v>14</v>
      </c>
      <c r="V5713">
        <f t="shared" si="626"/>
        <v>24.041630560342615</v>
      </c>
      <c r="W5713">
        <f t="shared" si="627"/>
        <v>4.1594516540385151E-2</v>
      </c>
      <c r="X5713">
        <f t="shared" si="628"/>
        <v>1.730103806228374E-3</v>
      </c>
      <c r="Z5713">
        <f ca="1">IF($F5713=$Z$1,1,0)</f>
        <v>0</v>
      </c>
      <c r="AA5713">
        <f ca="1">IF($I5713=$AA$1,1,0)</f>
        <v>0</v>
      </c>
      <c r="AB5713" t="str">
        <f t="shared" ca="1" si="629"/>
        <v/>
      </c>
      <c r="AC5713" t="str">
        <f ca="1">IF(AND(Z5713,AA5713),C5713,"")</f>
        <v/>
      </c>
      <c r="AD5713" t="str">
        <f ca="1">IF(AND(AA5713,Z5713),D5713,"")</f>
        <v/>
      </c>
      <c r="AE5713" t="str">
        <f t="shared" ca="1" si="630"/>
        <v/>
      </c>
    </row>
    <row r="5714" spans="1:31" x14ac:dyDescent="0.25">
      <c r="A5714">
        <v>865091</v>
      </c>
      <c r="B5714" s="1">
        <v>38767.312893518516</v>
      </c>
      <c r="C5714">
        <v>25</v>
      </c>
      <c r="D5714">
        <v>7</v>
      </c>
      <c r="E5714">
        <v>0.3</v>
      </c>
      <c r="F5714" t="s">
        <v>116</v>
      </c>
      <c r="G5714">
        <v>-52</v>
      </c>
      <c r="H5714">
        <v>1140359434854</v>
      </c>
      <c r="I5714">
        <v>0</v>
      </c>
      <c r="J5714" t="s">
        <v>79</v>
      </c>
      <c r="K5714">
        <v>-51</v>
      </c>
      <c r="L5714">
        <v>-50.306930693069297</v>
      </c>
      <c r="M5714">
        <v>101</v>
      </c>
      <c r="N5714">
        <v>1.3018646185946201</v>
      </c>
      <c r="O5714">
        <v>2</v>
      </c>
      <c r="P5714">
        <f t="shared" si="625"/>
        <v>6.3095734448019212E-6</v>
      </c>
      <c r="Q5714">
        <f t="shared" si="624"/>
        <v>-11.973442483569039</v>
      </c>
      <c r="R5714">
        <f>10^(L5714/10)</f>
        <v>9.3176615368330044E-6</v>
      </c>
      <c r="S5714">
        <f>LN(R5714)</f>
        <v>-11.583598868814597</v>
      </c>
      <c r="T5714">
        <v>33.5</v>
      </c>
      <c r="U5714">
        <v>9.3000000000000007</v>
      </c>
      <c r="V5714">
        <f t="shared" si="626"/>
        <v>8.805679985100527</v>
      </c>
      <c r="W5714">
        <f t="shared" si="627"/>
        <v>0.11356306403276406</v>
      </c>
      <c r="X5714">
        <f t="shared" si="628"/>
        <v>1.2896569512509668E-2</v>
      </c>
      <c r="Z5714">
        <f ca="1">IF($F5714=$Z$1,1,0)</f>
        <v>0</v>
      </c>
      <c r="AA5714">
        <f ca="1">IF($I5714=$AA$1,1,0)</f>
        <v>0</v>
      </c>
      <c r="AB5714" t="str">
        <f t="shared" ca="1" si="629"/>
        <v/>
      </c>
      <c r="AC5714" t="str">
        <f ca="1">IF(AND(Z5714,AA5714),C5714,"")</f>
        <v/>
      </c>
      <c r="AD5714" t="str">
        <f ca="1">IF(AND(AA5714,Z5714),D5714,"")</f>
        <v/>
      </c>
      <c r="AE5714" t="str">
        <f t="shared" ca="1" si="630"/>
        <v/>
      </c>
    </row>
    <row r="5715" spans="1:31" x14ac:dyDescent="0.25">
      <c r="A5715">
        <v>865092</v>
      </c>
      <c r="B5715" s="1">
        <v>38767.312893518516</v>
      </c>
      <c r="C5715">
        <v>25</v>
      </c>
      <c r="D5715">
        <v>7</v>
      </c>
      <c r="E5715">
        <v>0.3</v>
      </c>
      <c r="F5715" t="s">
        <v>112</v>
      </c>
      <c r="G5715">
        <v>-55</v>
      </c>
      <c r="H5715">
        <v>1140359434854</v>
      </c>
      <c r="I5715">
        <v>0</v>
      </c>
      <c r="J5715" t="s">
        <v>79</v>
      </c>
      <c r="K5715">
        <v>-53</v>
      </c>
      <c r="L5715">
        <v>-53.972727272727298</v>
      </c>
      <c r="M5715">
        <v>110</v>
      </c>
      <c r="N5715">
        <v>1.67254731236321</v>
      </c>
      <c r="O5715">
        <v>2</v>
      </c>
      <c r="P5715">
        <f t="shared" si="625"/>
        <v>3.1622776601683767E-6</v>
      </c>
      <c r="Q5715">
        <f t="shared" si="624"/>
        <v>-12.664218011467252</v>
      </c>
      <c r="R5715">
        <f>10^(L5715/10)</f>
        <v>4.0061506127242427E-6</v>
      </c>
      <c r="S5715">
        <f>LN(R5715)</f>
        <v>-12.427679724641507</v>
      </c>
      <c r="T5715">
        <v>7.5</v>
      </c>
      <c r="U5715">
        <v>6.3</v>
      </c>
      <c r="V5715">
        <f t="shared" si="626"/>
        <v>17.513994404475525</v>
      </c>
      <c r="W5715">
        <f t="shared" si="627"/>
        <v>5.7097197641245108E-2</v>
      </c>
      <c r="X5715">
        <f t="shared" si="628"/>
        <v>3.2600899784834061E-3</v>
      </c>
      <c r="Z5715">
        <f ca="1">IF($F5715=$Z$1,1,0)</f>
        <v>0</v>
      </c>
      <c r="AA5715">
        <f ca="1">IF($I5715=$AA$1,1,0)</f>
        <v>0</v>
      </c>
      <c r="AB5715" t="str">
        <f t="shared" ca="1" si="629"/>
        <v/>
      </c>
      <c r="AC5715" t="str">
        <f ca="1">IF(AND(Z5715,AA5715),C5715,"")</f>
        <v/>
      </c>
      <c r="AD5715" t="str">
        <f ca="1">IF(AND(AA5715,Z5715),D5715,"")</f>
        <v/>
      </c>
      <c r="AE5715" t="str">
        <f t="shared" ca="1" si="630"/>
        <v/>
      </c>
    </row>
    <row r="5716" spans="1:31" x14ac:dyDescent="0.25">
      <c r="A5716">
        <v>865093</v>
      </c>
      <c r="B5716" s="1">
        <v>38767.312893518516</v>
      </c>
      <c r="C5716">
        <v>25</v>
      </c>
      <c r="D5716">
        <v>7</v>
      </c>
      <c r="E5716">
        <v>0.3</v>
      </c>
      <c r="F5716" t="s">
        <v>114</v>
      </c>
      <c r="G5716">
        <v>-57</v>
      </c>
      <c r="H5716">
        <v>1140359434854</v>
      </c>
      <c r="I5716">
        <v>0</v>
      </c>
      <c r="J5716" t="s">
        <v>79</v>
      </c>
      <c r="K5716">
        <v>-55</v>
      </c>
      <c r="L5716">
        <v>-55.646464646464601</v>
      </c>
      <c r="M5716">
        <v>99</v>
      </c>
      <c r="N5716">
        <v>1.8752585199365199</v>
      </c>
      <c r="O5716">
        <v>3</v>
      </c>
      <c r="P5716">
        <f t="shared" si="625"/>
        <v>1.9952623149688749E-6</v>
      </c>
      <c r="Q5716">
        <f t="shared" si="624"/>
        <v>-13.124735030066063</v>
      </c>
      <c r="R5716">
        <f>10^(L5716/10)</f>
        <v>2.7249186124744233E-6</v>
      </c>
      <c r="S5716">
        <f>LN(R5716)</f>
        <v>-12.813071997276957</v>
      </c>
      <c r="T5716">
        <v>33.5</v>
      </c>
      <c r="U5716">
        <v>2.8</v>
      </c>
      <c r="V5716">
        <f t="shared" si="626"/>
        <v>9.4810336989170114</v>
      </c>
      <c r="W5716">
        <f t="shared" si="627"/>
        <v>0.10547373121500737</v>
      </c>
      <c r="X5716">
        <f t="shared" si="628"/>
        <v>1.1124707976415621E-2</v>
      </c>
      <c r="Z5716">
        <f ca="1">IF($F5716=$Z$1,1,0)</f>
        <v>0</v>
      </c>
      <c r="AA5716">
        <f ca="1">IF($I5716=$AA$1,1,0)</f>
        <v>0</v>
      </c>
      <c r="AB5716" t="str">
        <f t="shared" ca="1" si="629"/>
        <v/>
      </c>
      <c r="AC5716" t="str">
        <f ca="1">IF(AND(Z5716,AA5716),C5716,"")</f>
        <v/>
      </c>
      <c r="AD5716" t="str">
        <f ca="1">IF(AND(AA5716,Z5716),D5716,"")</f>
        <v/>
      </c>
      <c r="AE5716" t="str">
        <f t="shared" ca="1" si="630"/>
        <v/>
      </c>
    </row>
    <row r="5717" spans="1:31" x14ac:dyDescent="0.25">
      <c r="A5717">
        <v>865094</v>
      </c>
      <c r="B5717" s="1">
        <v>38767.312893518516</v>
      </c>
      <c r="C5717">
        <v>25</v>
      </c>
      <c r="D5717">
        <v>7</v>
      </c>
      <c r="E5717">
        <v>0.3</v>
      </c>
      <c r="F5717" t="s">
        <v>115</v>
      </c>
      <c r="G5717">
        <v>-70</v>
      </c>
      <c r="H5717">
        <v>1140359434854</v>
      </c>
      <c r="I5717">
        <v>0</v>
      </c>
      <c r="J5717" t="s">
        <v>79</v>
      </c>
      <c r="K5717">
        <v>-69</v>
      </c>
      <c r="L5717">
        <v>-69.021052631578996</v>
      </c>
      <c r="M5717">
        <v>95</v>
      </c>
      <c r="N5717">
        <v>1.7133949586813</v>
      </c>
      <c r="O5717">
        <v>2</v>
      </c>
      <c r="P5717">
        <f t="shared" si="625"/>
        <v>9.9999999999999995E-8</v>
      </c>
      <c r="Q5717">
        <f t="shared" si="624"/>
        <v>-16.11809565095832</v>
      </c>
      <c r="R5717">
        <f>10^(L5717/10)</f>
        <v>1.2528374786749304E-7</v>
      </c>
      <c r="S5717">
        <f>LN(R5717)</f>
        <v>-15.892684689223126</v>
      </c>
      <c r="T5717">
        <v>2.5</v>
      </c>
      <c r="U5717">
        <v>-0.8</v>
      </c>
      <c r="V5717">
        <f t="shared" si="626"/>
        <v>23.813651546959363</v>
      </c>
      <c r="W5717">
        <f t="shared" si="627"/>
        <v>4.1992719933272249E-2</v>
      </c>
      <c r="X5717">
        <f t="shared" si="628"/>
        <v>1.7633885273942408E-3</v>
      </c>
      <c r="Z5717">
        <f ca="1">IF($F5717=$Z$1,1,0)</f>
        <v>0</v>
      </c>
      <c r="AA5717">
        <f ca="1">IF($I5717=$AA$1,1,0)</f>
        <v>0</v>
      </c>
      <c r="AB5717" t="str">
        <f t="shared" ca="1" si="629"/>
        <v/>
      </c>
      <c r="AC5717" t="str">
        <f ca="1">IF(AND(Z5717,AA5717),C5717,"")</f>
        <v/>
      </c>
      <c r="AD5717" t="str">
        <f ca="1">IF(AND(AA5717,Z5717),D5717,"")</f>
        <v/>
      </c>
      <c r="AE5717" t="str">
        <f t="shared" ca="1" si="630"/>
        <v/>
      </c>
    </row>
    <row r="5718" spans="1:31" x14ac:dyDescent="0.25">
      <c r="A5718">
        <v>865095</v>
      </c>
      <c r="B5718" s="1">
        <v>38767.312893518516</v>
      </c>
      <c r="C5718">
        <v>25</v>
      </c>
      <c r="D5718">
        <v>7</v>
      </c>
      <c r="E5718">
        <v>0.3</v>
      </c>
      <c r="F5718" t="s">
        <v>117</v>
      </c>
      <c r="G5718">
        <v>-79</v>
      </c>
      <c r="H5718">
        <v>1140359434854</v>
      </c>
      <c r="I5718">
        <v>0</v>
      </c>
      <c r="J5718" t="s">
        <v>79</v>
      </c>
      <c r="K5718">
        <v>-80.5</v>
      </c>
      <c r="L5718">
        <v>-80.988888888888894</v>
      </c>
      <c r="M5718">
        <v>90</v>
      </c>
      <c r="N5718">
        <v>1.9109056882309401</v>
      </c>
      <c r="O5718">
        <v>1</v>
      </c>
      <c r="P5718">
        <f t="shared" si="625"/>
        <v>1.2589254117941638E-8</v>
      </c>
      <c r="Q5718">
        <f t="shared" si="624"/>
        <v>-18.190422234652964</v>
      </c>
      <c r="R5718">
        <f>10^(L5718/10)</f>
        <v>7.963630681040462E-9</v>
      </c>
      <c r="S5718">
        <f>LN(R5718)</f>
        <v>-18.648380825370669</v>
      </c>
      <c r="T5718">
        <v>1</v>
      </c>
      <c r="U5718">
        <v>14</v>
      </c>
      <c r="V5718">
        <f t="shared" si="626"/>
        <v>25</v>
      </c>
      <c r="W5718">
        <f t="shared" si="627"/>
        <v>0.04</v>
      </c>
      <c r="X5718">
        <f t="shared" si="628"/>
        <v>1.6000000000000001E-3</v>
      </c>
      <c r="Z5718">
        <f ca="1">IF($F5718=$Z$1,1,0)</f>
        <v>0</v>
      </c>
      <c r="AA5718">
        <f ca="1">IF($I5718=$AA$1,1,0)</f>
        <v>0</v>
      </c>
      <c r="AB5718" t="str">
        <f t="shared" ca="1" si="629"/>
        <v/>
      </c>
      <c r="AC5718" t="str">
        <f ca="1">IF(AND(Z5718,AA5718),C5718,"")</f>
        <v/>
      </c>
      <c r="AD5718" t="str">
        <f ca="1">IF(AND(AA5718,Z5718),D5718,"")</f>
        <v/>
      </c>
      <c r="AE5718" t="str">
        <f t="shared" ca="1" si="630"/>
        <v/>
      </c>
    </row>
    <row r="5719" spans="1:31" x14ac:dyDescent="0.25">
      <c r="A5719">
        <v>865097</v>
      </c>
      <c r="B5719" s="1">
        <v>38767.312893518516</v>
      </c>
      <c r="C5719">
        <v>25</v>
      </c>
      <c r="D5719">
        <v>7</v>
      </c>
      <c r="E5719">
        <v>0.3</v>
      </c>
      <c r="F5719" t="s">
        <v>113</v>
      </c>
      <c r="G5719">
        <v>-63</v>
      </c>
      <c r="H5719">
        <v>1140359434854</v>
      </c>
      <c r="I5719">
        <v>0</v>
      </c>
      <c r="J5719" t="s">
        <v>79</v>
      </c>
      <c r="K5719">
        <v>-64</v>
      </c>
      <c r="L5719">
        <v>-64.176470588235304</v>
      </c>
      <c r="M5719">
        <v>102</v>
      </c>
      <c r="N5719">
        <v>2.6640688180756902</v>
      </c>
      <c r="O5719">
        <v>3</v>
      </c>
      <c r="P5719">
        <f t="shared" si="625"/>
        <v>5.0118723362727218E-7</v>
      </c>
      <c r="Q5719">
        <f t="shared" si="624"/>
        <v>-14.506286085862488</v>
      </c>
      <c r="R5719">
        <f>10^(L5719/10)</f>
        <v>3.8225479435982663E-7</v>
      </c>
      <c r="S5719">
        <f>LN(R5719)</f>
        <v>-14.777178449744145</v>
      </c>
      <c r="T5719">
        <v>12.8</v>
      </c>
      <c r="U5719">
        <v>-2.8</v>
      </c>
      <c r="V5719">
        <f t="shared" si="626"/>
        <v>15.648642113614843</v>
      </c>
      <c r="W5719">
        <f t="shared" si="627"/>
        <v>6.3903308206529078E-2</v>
      </c>
      <c r="X5719">
        <f t="shared" si="628"/>
        <v>4.0836327997386479E-3</v>
      </c>
      <c r="Z5719">
        <f ca="1">IF($F5719=$Z$1,1,0)</f>
        <v>1</v>
      </c>
      <c r="AA5719">
        <f ca="1">IF($I5719=$AA$1,1,0)</f>
        <v>0</v>
      </c>
      <c r="AB5719" t="str">
        <f t="shared" ca="1" si="629"/>
        <v/>
      </c>
      <c r="AC5719" t="str">
        <f ca="1">IF(AND(Z5719,AA5719),C5719,"")</f>
        <v/>
      </c>
      <c r="AD5719" t="str">
        <f ca="1">IF(AND(AA5719,Z5719),D5719,"")</f>
        <v/>
      </c>
      <c r="AE5719" t="str">
        <f t="shared" ca="1" si="630"/>
        <v/>
      </c>
    </row>
    <row r="5720" spans="1:31" x14ac:dyDescent="0.25">
      <c r="A5720">
        <v>865967</v>
      </c>
      <c r="B5720" s="1">
        <v>38767.313819444447</v>
      </c>
      <c r="C5720">
        <v>25</v>
      </c>
      <c r="D5720">
        <v>7</v>
      </c>
      <c r="E5720">
        <v>45</v>
      </c>
      <c r="F5720" t="s">
        <v>114</v>
      </c>
      <c r="G5720">
        <v>-48</v>
      </c>
      <c r="H5720">
        <v>1140359514315</v>
      </c>
      <c r="I5720">
        <v>45</v>
      </c>
      <c r="J5720" t="s">
        <v>79</v>
      </c>
      <c r="K5720">
        <v>-51</v>
      </c>
      <c r="L5720">
        <v>-50.964705882352902</v>
      </c>
      <c r="M5720">
        <v>85</v>
      </c>
      <c r="N5720">
        <v>1.0287192548611701</v>
      </c>
      <c r="O5720">
        <v>2</v>
      </c>
      <c r="P5720">
        <f t="shared" si="625"/>
        <v>1.5848931924611131E-5</v>
      </c>
      <c r="Q5720">
        <f t="shared" si="624"/>
        <v>-11.05240844637142</v>
      </c>
      <c r="R5720">
        <f>10^(L5720/10)</f>
        <v>8.0080985998932277E-6</v>
      </c>
      <c r="S5720">
        <f>LN(R5720)</f>
        <v>-11.735057203353175</v>
      </c>
      <c r="T5720">
        <v>33.5</v>
      </c>
      <c r="U5720">
        <v>2.8</v>
      </c>
      <c r="V5720">
        <f t="shared" si="626"/>
        <v>9.4810336989170114</v>
      </c>
      <c r="W5720">
        <f t="shared" si="627"/>
        <v>0.10547373121500737</v>
      </c>
      <c r="X5720">
        <f t="shared" si="628"/>
        <v>1.1124707976415621E-2</v>
      </c>
      <c r="Z5720">
        <f ca="1">IF($F5720=$Z$1,1,0)</f>
        <v>0</v>
      </c>
      <c r="AA5720">
        <f ca="1">IF($I5720=$AA$1,1,0)</f>
        <v>0</v>
      </c>
      <c r="AB5720" t="str">
        <f t="shared" ca="1" si="629"/>
        <v/>
      </c>
      <c r="AC5720" t="str">
        <f ca="1">IF(AND(Z5720,AA5720),C5720,"")</f>
        <v/>
      </c>
      <c r="AD5720" t="str">
        <f ca="1">IF(AND(AA5720,Z5720),D5720,"")</f>
        <v/>
      </c>
      <c r="AE5720" t="str">
        <f t="shared" ca="1" si="630"/>
        <v/>
      </c>
    </row>
    <row r="5721" spans="1:31" x14ac:dyDescent="0.25">
      <c r="A5721">
        <v>865968</v>
      </c>
      <c r="B5721" s="1">
        <v>38767.313819444447</v>
      </c>
      <c r="C5721">
        <v>25</v>
      </c>
      <c r="D5721">
        <v>7</v>
      </c>
      <c r="E5721">
        <v>45</v>
      </c>
      <c r="F5721" t="s">
        <v>116</v>
      </c>
      <c r="G5721">
        <v>-52</v>
      </c>
      <c r="H5721">
        <v>1140359514315</v>
      </c>
      <c r="I5721">
        <v>45</v>
      </c>
      <c r="J5721" t="s">
        <v>79</v>
      </c>
      <c r="K5721">
        <v>-50</v>
      </c>
      <c r="L5721">
        <v>-50.417582417582402</v>
      </c>
      <c r="M5721">
        <v>91</v>
      </c>
      <c r="N5721">
        <v>1.8801059903097299</v>
      </c>
      <c r="O5721">
        <v>3</v>
      </c>
      <c r="P5721">
        <f t="shared" si="625"/>
        <v>6.3095734448019212E-6</v>
      </c>
      <c r="Q5721">
        <f t="shared" si="624"/>
        <v>-11.973442483569039</v>
      </c>
      <c r="R5721">
        <f>10^(L5721/10)</f>
        <v>9.0832602633947685E-6</v>
      </c>
      <c r="S5721">
        <f>LN(R5721)</f>
        <v>-11.609077369952393</v>
      </c>
      <c r="T5721">
        <v>33.5</v>
      </c>
      <c r="U5721">
        <v>9.3000000000000007</v>
      </c>
      <c r="V5721">
        <f t="shared" si="626"/>
        <v>8.805679985100527</v>
      </c>
      <c r="W5721">
        <f t="shared" si="627"/>
        <v>0.11356306403276406</v>
      </c>
      <c r="X5721">
        <f t="shared" si="628"/>
        <v>1.2896569512509668E-2</v>
      </c>
      <c r="Z5721">
        <f ca="1">IF($F5721=$Z$1,1,0)</f>
        <v>0</v>
      </c>
      <c r="AA5721">
        <f ca="1">IF($I5721=$AA$1,1,0)</f>
        <v>0</v>
      </c>
      <c r="AB5721" t="str">
        <f t="shared" ca="1" si="629"/>
        <v/>
      </c>
      <c r="AC5721" t="str">
        <f ca="1">IF(AND(Z5721,AA5721),C5721,"")</f>
        <v/>
      </c>
      <c r="AD5721" t="str">
        <f ca="1">IF(AND(AA5721,Z5721),D5721,"")</f>
        <v/>
      </c>
      <c r="AE5721" t="str">
        <f t="shared" ca="1" si="630"/>
        <v/>
      </c>
    </row>
    <row r="5722" spans="1:31" x14ac:dyDescent="0.25">
      <c r="A5722">
        <v>865969</v>
      </c>
      <c r="B5722" s="1">
        <v>38767.313819444447</v>
      </c>
      <c r="C5722">
        <v>25</v>
      </c>
      <c r="D5722">
        <v>7</v>
      </c>
      <c r="E5722">
        <v>45</v>
      </c>
      <c r="F5722" t="s">
        <v>112</v>
      </c>
      <c r="G5722">
        <v>-55</v>
      </c>
      <c r="H5722">
        <v>1140359514315</v>
      </c>
      <c r="I5722">
        <v>45</v>
      </c>
      <c r="J5722" t="s">
        <v>79</v>
      </c>
      <c r="K5722">
        <v>-53</v>
      </c>
      <c r="L5722">
        <v>-53.372727272727303</v>
      </c>
      <c r="M5722">
        <v>110</v>
      </c>
      <c r="N5722">
        <v>0.83346398753361195</v>
      </c>
      <c r="O5722">
        <v>1</v>
      </c>
      <c r="P5722">
        <f t="shared" si="625"/>
        <v>3.1622776601683767E-6</v>
      </c>
      <c r="Q5722">
        <f t="shared" si="624"/>
        <v>-12.664218011467252</v>
      </c>
      <c r="R5722">
        <f>10^(L5722/10)</f>
        <v>4.599676334261292E-6</v>
      </c>
      <c r="S5722">
        <f>LN(R5722)</f>
        <v>-12.289524619061865</v>
      </c>
      <c r="T5722">
        <v>7.5</v>
      </c>
      <c r="U5722">
        <v>6.3</v>
      </c>
      <c r="V5722">
        <f t="shared" si="626"/>
        <v>17.513994404475525</v>
      </c>
      <c r="W5722">
        <f t="shared" si="627"/>
        <v>5.7097197641245108E-2</v>
      </c>
      <c r="X5722">
        <f t="shared" si="628"/>
        <v>3.2600899784834061E-3</v>
      </c>
      <c r="Z5722">
        <f ca="1">IF($F5722=$Z$1,1,0)</f>
        <v>0</v>
      </c>
      <c r="AA5722">
        <f ca="1">IF($I5722=$AA$1,1,0)</f>
        <v>0</v>
      </c>
      <c r="AB5722" t="str">
        <f t="shared" ca="1" si="629"/>
        <v/>
      </c>
      <c r="AC5722" t="str">
        <f ca="1">IF(AND(Z5722,AA5722),C5722,"")</f>
        <v/>
      </c>
      <c r="AD5722" t="str">
        <f ca="1">IF(AND(AA5722,Z5722),D5722,"")</f>
        <v/>
      </c>
      <c r="AE5722" t="str">
        <f t="shared" ca="1" si="630"/>
        <v/>
      </c>
    </row>
    <row r="5723" spans="1:31" x14ac:dyDescent="0.25">
      <c r="A5723">
        <v>865970</v>
      </c>
      <c r="B5723" s="1">
        <v>38767.313819444447</v>
      </c>
      <c r="C5723">
        <v>25</v>
      </c>
      <c r="D5723">
        <v>7</v>
      </c>
      <c r="E5723">
        <v>45</v>
      </c>
      <c r="F5723" t="s">
        <v>113</v>
      </c>
      <c r="G5723">
        <v>-58</v>
      </c>
      <c r="H5723">
        <v>1140359514315</v>
      </c>
      <c r="I5723">
        <v>45</v>
      </c>
      <c r="J5723" t="s">
        <v>79</v>
      </c>
      <c r="K5723">
        <v>-59</v>
      </c>
      <c r="L5723">
        <v>-59.414893617021299</v>
      </c>
      <c r="M5723">
        <v>94</v>
      </c>
      <c r="N5723">
        <v>3.1260596464706398</v>
      </c>
      <c r="O5723">
        <v>3</v>
      </c>
      <c r="P5723">
        <f t="shared" si="625"/>
        <v>1.5848931924611111E-6</v>
      </c>
      <c r="Q5723">
        <f t="shared" si="624"/>
        <v>-13.354993539365466</v>
      </c>
      <c r="R5723">
        <f>10^(L5723/10)</f>
        <v>1.1442229078844468E-6</v>
      </c>
      <c r="S5723">
        <f>LN(R5723)</f>
        <v>-13.680784834438034</v>
      </c>
      <c r="T5723">
        <v>12.8</v>
      </c>
      <c r="U5723">
        <v>-2.8</v>
      </c>
      <c r="V5723">
        <f t="shared" si="626"/>
        <v>15.648642113614843</v>
      </c>
      <c r="W5723">
        <f t="shared" si="627"/>
        <v>6.3903308206529078E-2</v>
      </c>
      <c r="X5723">
        <f t="shared" si="628"/>
        <v>4.0836327997386479E-3</v>
      </c>
      <c r="Z5723">
        <f ca="1">IF($F5723=$Z$1,1,0)</f>
        <v>1</v>
      </c>
      <c r="AA5723">
        <f ca="1">IF($I5723=$AA$1,1,0)</f>
        <v>0</v>
      </c>
      <c r="AB5723" t="str">
        <f t="shared" ca="1" si="629"/>
        <v/>
      </c>
      <c r="AC5723" t="str">
        <f ca="1">IF(AND(Z5723,AA5723),C5723,"")</f>
        <v/>
      </c>
      <c r="AD5723" t="str">
        <f ca="1">IF(AND(AA5723,Z5723),D5723,"")</f>
        <v/>
      </c>
      <c r="AE5723" t="str">
        <f t="shared" ca="1" si="630"/>
        <v/>
      </c>
    </row>
    <row r="5724" spans="1:31" x14ac:dyDescent="0.25">
      <c r="A5724">
        <v>865971</v>
      </c>
      <c r="B5724" s="1">
        <v>38767.313819444447</v>
      </c>
      <c r="C5724">
        <v>25</v>
      </c>
      <c r="D5724">
        <v>7</v>
      </c>
      <c r="E5724">
        <v>45</v>
      </c>
      <c r="F5724" t="s">
        <v>115</v>
      </c>
      <c r="G5724">
        <v>-66</v>
      </c>
      <c r="H5724">
        <v>1140359514315</v>
      </c>
      <c r="I5724">
        <v>45</v>
      </c>
      <c r="J5724" t="s">
        <v>79</v>
      </c>
      <c r="K5724">
        <v>-69</v>
      </c>
      <c r="L5724">
        <v>-69.654761904761898</v>
      </c>
      <c r="M5724">
        <v>84</v>
      </c>
      <c r="N5724">
        <v>1.8135636728936999</v>
      </c>
      <c r="O5724">
        <v>1</v>
      </c>
      <c r="P5724">
        <f t="shared" si="625"/>
        <v>2.511886431509578E-7</v>
      </c>
      <c r="Q5724">
        <f t="shared" si="624"/>
        <v>-15.197061613760702</v>
      </c>
      <c r="R5724">
        <f>10^(L5724/10)</f>
        <v>1.082739072996589E-7</v>
      </c>
      <c r="S5724">
        <f>LN(R5724)</f>
        <v>-16.038601641795431</v>
      </c>
      <c r="T5724">
        <v>2.5</v>
      </c>
      <c r="U5724">
        <v>-0.8</v>
      </c>
      <c r="V5724">
        <f t="shared" si="626"/>
        <v>23.813651546959363</v>
      </c>
      <c r="W5724">
        <f t="shared" si="627"/>
        <v>4.1992719933272249E-2</v>
      </c>
      <c r="X5724">
        <f t="shared" si="628"/>
        <v>1.7633885273942408E-3</v>
      </c>
      <c r="Z5724">
        <f ca="1">IF($F5724=$Z$1,1,0)</f>
        <v>0</v>
      </c>
      <c r="AA5724">
        <f ca="1">IF($I5724=$AA$1,1,0)</f>
        <v>0</v>
      </c>
      <c r="AB5724" t="str">
        <f t="shared" ca="1" si="629"/>
        <v/>
      </c>
      <c r="AC5724" t="str">
        <f ca="1">IF(AND(Z5724,AA5724),C5724,"")</f>
        <v/>
      </c>
      <c r="AD5724" t="str">
        <f ca="1">IF(AND(AA5724,Z5724),D5724,"")</f>
        <v/>
      </c>
      <c r="AE5724" t="str">
        <f t="shared" ca="1" si="630"/>
        <v/>
      </c>
    </row>
    <row r="5725" spans="1:31" x14ac:dyDescent="0.25">
      <c r="A5725">
        <v>865972</v>
      </c>
      <c r="B5725" s="1">
        <v>38767.313819444447</v>
      </c>
      <c r="C5725">
        <v>25</v>
      </c>
      <c r="D5725">
        <v>7</v>
      </c>
      <c r="E5725">
        <v>45</v>
      </c>
      <c r="F5725" t="s">
        <v>117</v>
      </c>
      <c r="G5725">
        <v>-75</v>
      </c>
      <c r="H5725">
        <v>1140359514315</v>
      </c>
      <c r="I5725">
        <v>45</v>
      </c>
      <c r="J5725" t="s">
        <v>79</v>
      </c>
      <c r="K5725">
        <v>-73</v>
      </c>
      <c r="L5725">
        <v>-73.900000000000006</v>
      </c>
      <c r="M5725">
        <v>80</v>
      </c>
      <c r="N5725">
        <v>3.1284727539411099</v>
      </c>
      <c r="O5725">
        <v>1</v>
      </c>
      <c r="P5725">
        <f t="shared" si="625"/>
        <v>3.1622776601683699E-8</v>
      </c>
      <c r="Q5725">
        <f t="shared" si="624"/>
        <v>-17.269388197455346</v>
      </c>
      <c r="R5725">
        <f>10^(L5725/10)</f>
        <v>4.0738027780411109E-8</v>
      </c>
      <c r="S5725">
        <f>LN(R5725)</f>
        <v>-17.016103837226002</v>
      </c>
      <c r="T5725">
        <v>1</v>
      </c>
      <c r="U5725">
        <v>14</v>
      </c>
      <c r="V5725">
        <f t="shared" si="626"/>
        <v>25</v>
      </c>
      <c r="W5725">
        <f t="shared" si="627"/>
        <v>0.04</v>
      </c>
      <c r="X5725">
        <f t="shared" si="628"/>
        <v>1.6000000000000001E-3</v>
      </c>
      <c r="Z5725">
        <f ca="1">IF($F5725=$Z$1,1,0)</f>
        <v>0</v>
      </c>
      <c r="AA5725">
        <f ca="1">IF($I5725=$AA$1,1,0)</f>
        <v>0</v>
      </c>
      <c r="AB5725" t="str">
        <f t="shared" ca="1" si="629"/>
        <v/>
      </c>
      <c r="AC5725" t="str">
        <f ca="1">IF(AND(Z5725,AA5725),C5725,"")</f>
        <v/>
      </c>
      <c r="AD5725" t="str">
        <f ca="1">IF(AND(AA5725,Z5725),D5725,"")</f>
        <v/>
      </c>
      <c r="AE5725" t="str">
        <f t="shared" ca="1" si="630"/>
        <v/>
      </c>
    </row>
    <row r="5726" spans="1:31" x14ac:dyDescent="0.25">
      <c r="A5726">
        <v>866785</v>
      </c>
      <c r="B5726" s="1">
        <v>38767.314560185187</v>
      </c>
      <c r="C5726">
        <v>25</v>
      </c>
      <c r="D5726">
        <v>7</v>
      </c>
      <c r="E5726">
        <v>90.5</v>
      </c>
      <c r="F5726" t="s">
        <v>116</v>
      </c>
      <c r="G5726">
        <v>-56</v>
      </c>
      <c r="H5726">
        <v>1140359578147</v>
      </c>
      <c r="I5726">
        <v>90</v>
      </c>
      <c r="J5726" t="s">
        <v>79</v>
      </c>
      <c r="K5726">
        <v>-55</v>
      </c>
      <c r="L5726">
        <v>-53.404255319148902</v>
      </c>
      <c r="M5726">
        <v>94</v>
      </c>
      <c r="N5726">
        <v>2.9120408131672999</v>
      </c>
      <c r="O5726">
        <v>2</v>
      </c>
      <c r="P5726">
        <f t="shared" si="625"/>
        <v>2.5118864315095806E-6</v>
      </c>
      <c r="Q5726">
        <f t="shared" si="624"/>
        <v>-12.894476520766656</v>
      </c>
      <c r="R5726">
        <f>10^(L5726/10)</f>
        <v>4.5664054323381968E-6</v>
      </c>
      <c r="S5726">
        <f>LN(R5726)</f>
        <v>-12.296784220032025</v>
      </c>
      <c r="T5726">
        <v>33.5</v>
      </c>
      <c r="U5726">
        <v>9.3000000000000007</v>
      </c>
      <c r="V5726">
        <f t="shared" si="626"/>
        <v>8.805679985100527</v>
      </c>
      <c r="W5726">
        <f t="shared" si="627"/>
        <v>0.11356306403276406</v>
      </c>
      <c r="X5726">
        <f t="shared" si="628"/>
        <v>1.2896569512509668E-2</v>
      </c>
      <c r="Z5726">
        <f ca="1">IF($F5726=$Z$1,1,0)</f>
        <v>0</v>
      </c>
      <c r="AA5726">
        <f ca="1">IF($I5726=$AA$1,1,0)</f>
        <v>0</v>
      </c>
      <c r="AB5726" t="str">
        <f t="shared" ca="1" si="629"/>
        <v/>
      </c>
      <c r="AC5726" t="str">
        <f ca="1">IF(AND(Z5726,AA5726),C5726,"")</f>
        <v/>
      </c>
      <c r="AD5726" t="str">
        <f ca="1">IF(AND(AA5726,Z5726),D5726,"")</f>
        <v/>
      </c>
      <c r="AE5726" t="str">
        <f t="shared" ca="1" si="630"/>
        <v/>
      </c>
    </row>
    <row r="5727" spans="1:31" x14ac:dyDescent="0.25">
      <c r="A5727">
        <v>866786</v>
      </c>
      <c r="B5727" s="1">
        <v>38767.314560185187</v>
      </c>
      <c r="C5727">
        <v>25</v>
      </c>
      <c r="D5727">
        <v>7</v>
      </c>
      <c r="E5727">
        <v>90.5</v>
      </c>
      <c r="F5727" t="s">
        <v>114</v>
      </c>
      <c r="G5727">
        <v>-56</v>
      </c>
      <c r="H5727">
        <v>1140359578147</v>
      </c>
      <c r="I5727">
        <v>90</v>
      </c>
      <c r="J5727" t="s">
        <v>79</v>
      </c>
      <c r="K5727">
        <v>-56</v>
      </c>
      <c r="L5727">
        <v>-55.625</v>
      </c>
      <c r="M5727">
        <v>88</v>
      </c>
      <c r="N5727">
        <v>2.1883311228989699</v>
      </c>
      <c r="O5727">
        <v>4.25</v>
      </c>
      <c r="P5727">
        <f t="shared" si="625"/>
        <v>2.5118864315095806E-6</v>
      </c>
      <c r="Q5727">
        <f t="shared" si="624"/>
        <v>-12.894476520766656</v>
      </c>
      <c r="R5727">
        <f>10^(L5727/10)</f>
        <v>2.7384196342643558E-6</v>
      </c>
      <c r="S5727">
        <f>LN(R5727)</f>
        <v>-12.808129579779381</v>
      </c>
      <c r="T5727">
        <v>33.5</v>
      </c>
      <c r="U5727">
        <v>2.8</v>
      </c>
      <c r="V5727">
        <f t="shared" si="626"/>
        <v>9.4810336989170114</v>
      </c>
      <c r="W5727">
        <f t="shared" si="627"/>
        <v>0.10547373121500737</v>
      </c>
      <c r="X5727">
        <f t="shared" si="628"/>
        <v>1.1124707976415621E-2</v>
      </c>
      <c r="Z5727">
        <f ca="1">IF($F5727=$Z$1,1,0)</f>
        <v>0</v>
      </c>
      <c r="AA5727">
        <f ca="1">IF($I5727=$AA$1,1,0)</f>
        <v>0</v>
      </c>
      <c r="AB5727" t="str">
        <f t="shared" ca="1" si="629"/>
        <v/>
      </c>
      <c r="AC5727" t="str">
        <f ca="1">IF(AND(Z5727,AA5727),C5727,"")</f>
        <v/>
      </c>
      <c r="AD5727" t="str">
        <f ca="1">IF(AND(AA5727,Z5727),D5727,"")</f>
        <v/>
      </c>
      <c r="AE5727" t="str">
        <f t="shared" ca="1" si="630"/>
        <v/>
      </c>
    </row>
    <row r="5728" spans="1:31" x14ac:dyDescent="0.25">
      <c r="A5728">
        <v>866787</v>
      </c>
      <c r="B5728" s="1">
        <v>38767.314560185187</v>
      </c>
      <c r="C5728">
        <v>25</v>
      </c>
      <c r="D5728">
        <v>7</v>
      </c>
      <c r="E5728">
        <v>90.5</v>
      </c>
      <c r="F5728" t="s">
        <v>112</v>
      </c>
      <c r="G5728">
        <v>-59</v>
      </c>
      <c r="H5728">
        <v>1140359578147</v>
      </c>
      <c r="I5728">
        <v>90</v>
      </c>
      <c r="J5728" t="s">
        <v>79</v>
      </c>
      <c r="K5728">
        <v>-58</v>
      </c>
      <c r="L5728">
        <v>-58.2545454545455</v>
      </c>
      <c r="M5728">
        <v>110</v>
      </c>
      <c r="N5728">
        <v>0.91306886137977095</v>
      </c>
      <c r="O5728">
        <v>1</v>
      </c>
      <c r="P5728">
        <f t="shared" si="625"/>
        <v>1.2589254117941642E-6</v>
      </c>
      <c r="Q5728">
        <f t="shared" si="624"/>
        <v>-13.585252048664872</v>
      </c>
      <c r="R5728">
        <f>10^(L5728/10)</f>
        <v>1.4946704708140333E-6</v>
      </c>
      <c r="S5728">
        <f>LN(R5728)</f>
        <v>-13.413604796278051</v>
      </c>
      <c r="T5728">
        <v>7.5</v>
      </c>
      <c r="U5728">
        <v>6.3</v>
      </c>
      <c r="V5728">
        <f t="shared" si="626"/>
        <v>17.513994404475525</v>
      </c>
      <c r="W5728">
        <f t="shared" si="627"/>
        <v>5.7097197641245108E-2</v>
      </c>
      <c r="X5728">
        <f t="shared" si="628"/>
        <v>3.2600899784834061E-3</v>
      </c>
      <c r="Z5728">
        <f ca="1">IF($F5728=$Z$1,1,0)</f>
        <v>0</v>
      </c>
      <c r="AA5728">
        <f ca="1">IF($I5728=$AA$1,1,0)</f>
        <v>0</v>
      </c>
      <c r="AB5728" t="str">
        <f t="shared" ca="1" si="629"/>
        <v/>
      </c>
      <c r="AC5728" t="str">
        <f ca="1">IF(AND(Z5728,AA5728),C5728,"")</f>
        <v/>
      </c>
      <c r="AD5728" t="str">
        <f ca="1">IF(AND(AA5728,Z5728),D5728,"")</f>
        <v/>
      </c>
      <c r="AE5728" t="str">
        <f t="shared" ca="1" si="630"/>
        <v/>
      </c>
    </row>
    <row r="5729" spans="1:31" x14ac:dyDescent="0.25">
      <c r="A5729">
        <v>866788</v>
      </c>
      <c r="B5729" s="1">
        <v>38767.314560185187</v>
      </c>
      <c r="C5729">
        <v>25</v>
      </c>
      <c r="D5729">
        <v>7</v>
      </c>
      <c r="E5729">
        <v>90.5</v>
      </c>
      <c r="F5729" t="s">
        <v>115</v>
      </c>
      <c r="G5729">
        <v>-65</v>
      </c>
      <c r="H5729">
        <v>1140359578147</v>
      </c>
      <c r="I5729">
        <v>90</v>
      </c>
      <c r="J5729" t="s">
        <v>79</v>
      </c>
      <c r="K5729">
        <v>-65</v>
      </c>
      <c r="L5729">
        <v>-64.517241379310306</v>
      </c>
      <c r="M5729">
        <v>87</v>
      </c>
      <c r="N5729">
        <v>1.8034983379565499</v>
      </c>
      <c r="O5729">
        <v>1</v>
      </c>
      <c r="P5729">
        <f t="shared" si="625"/>
        <v>3.1622776601683734E-7</v>
      </c>
      <c r="Q5729">
        <f t="shared" si="624"/>
        <v>-14.966803104461299</v>
      </c>
      <c r="R5729">
        <f>10^(L5729/10)</f>
        <v>3.5340758155419306E-7</v>
      </c>
      <c r="S5729">
        <f>LN(R5729)</f>
        <v>-14.855643824109853</v>
      </c>
      <c r="T5729">
        <v>2.5</v>
      </c>
      <c r="U5729">
        <v>-0.8</v>
      </c>
      <c r="V5729">
        <f t="shared" si="626"/>
        <v>23.813651546959363</v>
      </c>
      <c r="W5729">
        <f t="shared" si="627"/>
        <v>4.1992719933272249E-2</v>
      </c>
      <c r="X5729">
        <f t="shared" si="628"/>
        <v>1.7633885273942408E-3</v>
      </c>
      <c r="Z5729">
        <f ca="1">IF($F5729=$Z$1,1,0)</f>
        <v>0</v>
      </c>
      <c r="AA5729">
        <f ca="1">IF($I5729=$AA$1,1,0)</f>
        <v>0</v>
      </c>
      <c r="AB5729" t="str">
        <f t="shared" ca="1" si="629"/>
        <v/>
      </c>
      <c r="AC5729" t="str">
        <f ca="1">IF(AND(Z5729,AA5729),C5729,"")</f>
        <v/>
      </c>
      <c r="AD5729" t="str">
        <f ca="1">IF(AND(AA5729,Z5729),D5729,"")</f>
        <v/>
      </c>
      <c r="AE5729" t="str">
        <f t="shared" ca="1" si="630"/>
        <v/>
      </c>
    </row>
    <row r="5730" spans="1:31" x14ac:dyDescent="0.25">
      <c r="A5730">
        <v>866789</v>
      </c>
      <c r="B5730" s="1">
        <v>38767.314560185187</v>
      </c>
      <c r="C5730">
        <v>25</v>
      </c>
      <c r="D5730">
        <v>7</v>
      </c>
      <c r="E5730">
        <v>90.5</v>
      </c>
      <c r="F5730" t="s">
        <v>113</v>
      </c>
      <c r="G5730">
        <v>-63</v>
      </c>
      <c r="H5730">
        <v>1140359578147</v>
      </c>
      <c r="I5730">
        <v>90</v>
      </c>
      <c r="J5730" t="s">
        <v>79</v>
      </c>
      <c r="K5730">
        <v>-62</v>
      </c>
      <c r="L5730">
        <v>-61.703296703296701</v>
      </c>
      <c r="M5730">
        <v>91</v>
      </c>
      <c r="N5730">
        <v>1.8528926664033301</v>
      </c>
      <c r="O5730">
        <v>2</v>
      </c>
      <c r="P5730">
        <f t="shared" si="625"/>
        <v>5.0118723362727218E-7</v>
      </c>
      <c r="Q5730">
        <f t="shared" si="624"/>
        <v>-14.506286085862488</v>
      </c>
      <c r="R5730">
        <f>10^(L5730/10)</f>
        <v>6.7556995960908288E-7</v>
      </c>
      <c r="S5730">
        <f>LN(R5730)</f>
        <v>-14.207709117759963</v>
      </c>
      <c r="T5730">
        <v>12.8</v>
      </c>
      <c r="U5730">
        <v>-2.8</v>
      </c>
      <c r="V5730">
        <f t="shared" si="626"/>
        <v>15.648642113614843</v>
      </c>
      <c r="W5730">
        <f t="shared" si="627"/>
        <v>6.3903308206529078E-2</v>
      </c>
      <c r="X5730">
        <f t="shared" si="628"/>
        <v>4.0836327997386479E-3</v>
      </c>
      <c r="Z5730">
        <f ca="1">IF($F5730=$Z$1,1,0)</f>
        <v>1</v>
      </c>
      <c r="AA5730">
        <f ca="1">IF($I5730=$AA$1,1,0)</f>
        <v>0</v>
      </c>
      <c r="AB5730" t="str">
        <f t="shared" ca="1" si="629"/>
        <v/>
      </c>
      <c r="AC5730" t="str">
        <f ca="1">IF(AND(Z5730,AA5730),C5730,"")</f>
        <v/>
      </c>
      <c r="AD5730" t="str">
        <f ca="1">IF(AND(AA5730,Z5730),D5730,"")</f>
        <v/>
      </c>
      <c r="AE5730" t="str">
        <f t="shared" ca="1" si="630"/>
        <v/>
      </c>
    </row>
    <row r="5731" spans="1:31" x14ac:dyDescent="0.25">
      <c r="A5731">
        <v>866791</v>
      </c>
      <c r="B5731" s="1">
        <v>38767.314560185187</v>
      </c>
      <c r="C5731">
        <v>25</v>
      </c>
      <c r="D5731">
        <v>7</v>
      </c>
      <c r="E5731">
        <v>90.5</v>
      </c>
      <c r="F5731" t="s">
        <v>117</v>
      </c>
      <c r="G5731">
        <v>-81</v>
      </c>
      <c r="H5731">
        <v>1140359578147</v>
      </c>
      <c r="I5731">
        <v>90</v>
      </c>
      <c r="J5731" t="s">
        <v>79</v>
      </c>
      <c r="K5731">
        <v>-82</v>
      </c>
      <c r="L5731">
        <v>-82.3</v>
      </c>
      <c r="M5731">
        <v>80</v>
      </c>
      <c r="N5731">
        <v>1.2159280458391599</v>
      </c>
      <c r="O5731">
        <v>2</v>
      </c>
      <c r="P5731">
        <f t="shared" si="625"/>
        <v>7.9432823472428087E-9</v>
      </c>
      <c r="Q5731">
        <f t="shared" si="624"/>
        <v>-18.650939253251771</v>
      </c>
      <c r="R5731">
        <f>10^(L5731/10)</f>
        <v>5.8884365535558713E-9</v>
      </c>
      <c r="S5731">
        <f>LN(R5731)</f>
        <v>-18.950275315340999</v>
      </c>
      <c r="T5731">
        <v>1</v>
      </c>
      <c r="U5731">
        <v>14</v>
      </c>
      <c r="V5731">
        <f t="shared" si="626"/>
        <v>25</v>
      </c>
      <c r="W5731">
        <f t="shared" si="627"/>
        <v>0.04</v>
      </c>
      <c r="X5731">
        <f t="shared" si="628"/>
        <v>1.6000000000000001E-3</v>
      </c>
      <c r="Z5731">
        <f ca="1">IF($F5731=$Z$1,1,0)</f>
        <v>0</v>
      </c>
      <c r="AA5731">
        <f ca="1">IF($I5731=$AA$1,1,0)</f>
        <v>0</v>
      </c>
      <c r="AB5731" t="str">
        <f t="shared" ca="1" si="629"/>
        <v/>
      </c>
      <c r="AC5731" t="str">
        <f ca="1">IF(AND(Z5731,AA5731),C5731,"")</f>
        <v/>
      </c>
      <c r="AD5731" t="str">
        <f ca="1">IF(AND(AA5731,Z5731),D5731,"")</f>
        <v/>
      </c>
      <c r="AE5731" t="str">
        <f t="shared" ca="1" si="630"/>
        <v/>
      </c>
    </row>
    <row r="5732" spans="1:31" x14ac:dyDescent="0.25">
      <c r="A5732">
        <v>867655</v>
      </c>
      <c r="B5732" s="1">
        <v>38767.315127314818</v>
      </c>
      <c r="C5732">
        <v>25</v>
      </c>
      <c r="D5732">
        <v>7</v>
      </c>
      <c r="E5732">
        <v>134.9</v>
      </c>
      <c r="F5732" t="s">
        <v>116</v>
      </c>
      <c r="G5732">
        <v>-45</v>
      </c>
      <c r="H5732">
        <v>1140359627750</v>
      </c>
      <c r="I5732">
        <v>135</v>
      </c>
      <c r="J5732" t="s">
        <v>79</v>
      </c>
      <c r="K5732">
        <v>-51</v>
      </c>
      <c r="L5732">
        <v>-50.7826086956522</v>
      </c>
      <c r="M5732">
        <v>92</v>
      </c>
      <c r="N5732">
        <v>2.1678271237819899</v>
      </c>
      <c r="O5732">
        <v>3</v>
      </c>
      <c r="P5732">
        <f t="shared" si="625"/>
        <v>3.1622776601683748E-5</v>
      </c>
      <c r="Q5732">
        <f t="shared" si="624"/>
        <v>-10.361632918473207</v>
      </c>
      <c r="R5732">
        <f>10^(L5732/10)</f>
        <v>8.3510124362961235E-6</v>
      </c>
      <c r="S5732">
        <f>LN(R5732)</f>
        <v>-11.693127776595857</v>
      </c>
      <c r="T5732">
        <v>33.5</v>
      </c>
      <c r="U5732">
        <v>9.3000000000000007</v>
      </c>
      <c r="V5732">
        <f t="shared" si="626"/>
        <v>8.805679985100527</v>
      </c>
      <c r="W5732">
        <f t="shared" si="627"/>
        <v>0.11356306403276406</v>
      </c>
      <c r="X5732">
        <f t="shared" si="628"/>
        <v>1.2896569512509668E-2</v>
      </c>
      <c r="Z5732">
        <f ca="1">IF($F5732=$Z$1,1,0)</f>
        <v>0</v>
      </c>
      <c r="AA5732">
        <f ca="1">IF($I5732=$AA$1,1,0)</f>
        <v>0</v>
      </c>
      <c r="AB5732" t="str">
        <f t="shared" ca="1" si="629"/>
        <v/>
      </c>
      <c r="AC5732" t="str">
        <f ca="1">IF(AND(Z5732,AA5732),C5732,"")</f>
        <v/>
      </c>
      <c r="AD5732" t="str">
        <f ca="1">IF(AND(AA5732,Z5732),D5732,"")</f>
        <v/>
      </c>
      <c r="AE5732" t="str">
        <f t="shared" ca="1" si="630"/>
        <v/>
      </c>
    </row>
    <row r="5733" spans="1:31" x14ac:dyDescent="0.25">
      <c r="A5733">
        <v>867656</v>
      </c>
      <c r="B5733" s="1">
        <v>38767.315127314818</v>
      </c>
      <c r="C5733">
        <v>25</v>
      </c>
      <c r="D5733">
        <v>7</v>
      </c>
      <c r="E5733">
        <v>134.9</v>
      </c>
      <c r="F5733" t="s">
        <v>114</v>
      </c>
      <c r="G5733">
        <v>-53</v>
      </c>
      <c r="H5733">
        <v>1140359627750</v>
      </c>
      <c r="I5733">
        <v>135</v>
      </c>
      <c r="J5733" t="s">
        <v>79</v>
      </c>
      <c r="K5733">
        <v>-54</v>
      </c>
      <c r="L5733">
        <v>-54.288888888888899</v>
      </c>
      <c r="M5733">
        <v>90</v>
      </c>
      <c r="N5733">
        <v>1.69761527678242</v>
      </c>
      <c r="O5733">
        <v>2</v>
      </c>
      <c r="P5733">
        <f t="shared" si="625"/>
        <v>5.011872336272719E-6</v>
      </c>
      <c r="Q5733">
        <f t="shared" si="624"/>
        <v>-12.203700992868443</v>
      </c>
      <c r="R5733">
        <f>10^(L5733/10)</f>
        <v>3.7248699217555243E-6</v>
      </c>
      <c r="S5733">
        <f>LN(R5733)</f>
        <v>-12.500478627076568</v>
      </c>
      <c r="T5733">
        <v>33.5</v>
      </c>
      <c r="U5733">
        <v>2.8</v>
      </c>
      <c r="V5733">
        <f t="shared" si="626"/>
        <v>9.4810336989170114</v>
      </c>
      <c r="W5733">
        <f t="shared" si="627"/>
        <v>0.10547373121500737</v>
      </c>
      <c r="X5733">
        <f t="shared" si="628"/>
        <v>1.1124707976415621E-2</v>
      </c>
      <c r="Z5733">
        <f ca="1">IF($F5733=$Z$1,1,0)</f>
        <v>0</v>
      </c>
      <c r="AA5733">
        <f ca="1">IF($I5733=$AA$1,1,0)</f>
        <v>0</v>
      </c>
      <c r="AB5733" t="str">
        <f t="shared" ca="1" si="629"/>
        <v/>
      </c>
      <c r="AC5733" t="str">
        <f ca="1">IF(AND(Z5733,AA5733),C5733,"")</f>
        <v/>
      </c>
      <c r="AD5733" t="str">
        <f ca="1">IF(AND(AA5733,Z5733),D5733,"")</f>
        <v/>
      </c>
      <c r="AE5733" t="str">
        <f t="shared" ca="1" si="630"/>
        <v/>
      </c>
    </row>
    <row r="5734" spans="1:31" x14ac:dyDescent="0.25">
      <c r="A5734">
        <v>867657</v>
      </c>
      <c r="B5734" s="1">
        <v>38767.315127314818</v>
      </c>
      <c r="C5734">
        <v>25</v>
      </c>
      <c r="D5734">
        <v>7</v>
      </c>
      <c r="E5734">
        <v>134.9</v>
      </c>
      <c r="F5734" t="s">
        <v>112</v>
      </c>
      <c r="G5734">
        <v>-61</v>
      </c>
      <c r="H5734">
        <v>1140359627750</v>
      </c>
      <c r="I5734">
        <v>135</v>
      </c>
      <c r="J5734" t="s">
        <v>79</v>
      </c>
      <c r="K5734">
        <v>-59</v>
      </c>
      <c r="L5734">
        <v>-58.7545454545455</v>
      </c>
      <c r="M5734">
        <v>110</v>
      </c>
      <c r="N5734">
        <v>2.6342360055198801</v>
      </c>
      <c r="O5734">
        <v>5</v>
      </c>
      <c r="P5734">
        <f t="shared" si="625"/>
        <v>7.9432823472428114E-7</v>
      </c>
      <c r="Q5734">
        <f t="shared" si="624"/>
        <v>-14.045769067263679</v>
      </c>
      <c r="R5734">
        <f>10^(L5734/10)</f>
        <v>1.3321264593138103E-6</v>
      </c>
      <c r="S5734">
        <f>LN(R5734)</f>
        <v>-13.528734050927756</v>
      </c>
      <c r="T5734">
        <v>7.5</v>
      </c>
      <c r="U5734">
        <v>6.3</v>
      </c>
      <c r="V5734">
        <f t="shared" si="626"/>
        <v>17.513994404475525</v>
      </c>
      <c r="W5734">
        <f t="shared" si="627"/>
        <v>5.7097197641245108E-2</v>
      </c>
      <c r="X5734">
        <f t="shared" si="628"/>
        <v>3.2600899784834061E-3</v>
      </c>
      <c r="Z5734">
        <f ca="1">IF($F5734=$Z$1,1,0)</f>
        <v>0</v>
      </c>
      <c r="AA5734">
        <f ca="1">IF($I5734=$AA$1,1,0)</f>
        <v>0</v>
      </c>
      <c r="AB5734" t="str">
        <f t="shared" ca="1" si="629"/>
        <v/>
      </c>
      <c r="AC5734" t="str">
        <f ca="1">IF(AND(Z5734,AA5734),C5734,"")</f>
        <v/>
      </c>
      <c r="AD5734" t="str">
        <f ca="1">IF(AND(AA5734,Z5734),D5734,"")</f>
        <v/>
      </c>
      <c r="AE5734" t="str">
        <f t="shared" ca="1" si="630"/>
        <v/>
      </c>
    </row>
    <row r="5735" spans="1:31" x14ac:dyDescent="0.25">
      <c r="A5735">
        <v>867658</v>
      </c>
      <c r="B5735" s="1">
        <v>38767.315127314818</v>
      </c>
      <c r="C5735">
        <v>25</v>
      </c>
      <c r="D5735">
        <v>7</v>
      </c>
      <c r="E5735">
        <v>134.9</v>
      </c>
      <c r="F5735" t="s">
        <v>113</v>
      </c>
      <c r="G5735">
        <v>-72</v>
      </c>
      <c r="H5735">
        <v>1140359627750</v>
      </c>
      <c r="I5735">
        <v>135</v>
      </c>
      <c r="J5735" t="s">
        <v>79</v>
      </c>
      <c r="K5735">
        <v>-65.5</v>
      </c>
      <c r="L5735">
        <v>-65.808510638297903</v>
      </c>
      <c r="M5735">
        <v>94</v>
      </c>
      <c r="N5735">
        <v>3.2304884804726099</v>
      </c>
      <c r="O5735">
        <v>3</v>
      </c>
      <c r="P5735">
        <f t="shared" si="625"/>
        <v>6.3095734448019177E-8</v>
      </c>
      <c r="Q5735">
        <f t="shared" si="624"/>
        <v>-16.578612669557131</v>
      </c>
      <c r="R5735">
        <f>10^(L5735/10)</f>
        <v>2.6251186425124726E-7</v>
      </c>
      <c r="S5735">
        <f>LN(R5735)</f>
        <v>-15.152969558788485</v>
      </c>
      <c r="T5735">
        <v>12.8</v>
      </c>
      <c r="U5735">
        <v>-2.8</v>
      </c>
      <c r="V5735">
        <f t="shared" si="626"/>
        <v>15.648642113614843</v>
      </c>
      <c r="W5735">
        <f t="shared" si="627"/>
        <v>6.3903308206529078E-2</v>
      </c>
      <c r="X5735">
        <f t="shared" si="628"/>
        <v>4.0836327997386479E-3</v>
      </c>
      <c r="Z5735">
        <f ca="1">IF($F5735=$Z$1,1,0)</f>
        <v>1</v>
      </c>
      <c r="AA5735">
        <f ca="1">IF($I5735=$AA$1,1,0)</f>
        <v>0</v>
      </c>
      <c r="AB5735" t="str">
        <f t="shared" ca="1" si="629"/>
        <v/>
      </c>
      <c r="AC5735" t="str">
        <f ca="1">IF(AND(Z5735,AA5735),C5735,"")</f>
        <v/>
      </c>
      <c r="AD5735" t="str">
        <f ca="1">IF(AND(AA5735,Z5735),D5735,"")</f>
        <v/>
      </c>
      <c r="AE5735" t="str">
        <f t="shared" ca="1" si="630"/>
        <v/>
      </c>
    </row>
    <row r="5736" spans="1:31" x14ac:dyDescent="0.25">
      <c r="A5736">
        <v>867659</v>
      </c>
      <c r="B5736" s="1">
        <v>38767.315127314818</v>
      </c>
      <c r="C5736">
        <v>25</v>
      </c>
      <c r="D5736">
        <v>7</v>
      </c>
      <c r="E5736">
        <v>134.9</v>
      </c>
      <c r="F5736" t="s">
        <v>115</v>
      </c>
      <c r="G5736">
        <v>-73</v>
      </c>
      <c r="H5736">
        <v>1140359627750</v>
      </c>
      <c r="I5736">
        <v>135</v>
      </c>
      <c r="J5736" t="s">
        <v>79</v>
      </c>
      <c r="K5736">
        <v>-69</v>
      </c>
      <c r="L5736">
        <v>-69.313725490196106</v>
      </c>
      <c r="M5736">
        <v>102</v>
      </c>
      <c r="N5736">
        <v>2.2863364796450401</v>
      </c>
      <c r="O5736">
        <v>2</v>
      </c>
      <c r="P5736">
        <f t="shared" si="625"/>
        <v>5.0118723362727164E-8</v>
      </c>
      <c r="Q5736">
        <f t="shared" si="624"/>
        <v>-16.808871178856535</v>
      </c>
      <c r="R5736">
        <f>10^(L5736/10)</f>
        <v>1.1711902572642435E-7</v>
      </c>
      <c r="S5736">
        <f>LN(R5736)</f>
        <v>-15.960075105360698</v>
      </c>
      <c r="T5736">
        <v>2.5</v>
      </c>
      <c r="U5736">
        <v>-0.8</v>
      </c>
      <c r="V5736">
        <f t="shared" si="626"/>
        <v>23.813651546959363</v>
      </c>
      <c r="W5736">
        <f t="shared" si="627"/>
        <v>4.1992719933272249E-2</v>
      </c>
      <c r="X5736">
        <f t="shared" si="628"/>
        <v>1.7633885273942408E-3</v>
      </c>
      <c r="Z5736">
        <f ca="1">IF($F5736=$Z$1,1,0)</f>
        <v>0</v>
      </c>
      <c r="AA5736">
        <f ca="1">IF($I5736=$AA$1,1,0)</f>
        <v>0</v>
      </c>
      <c r="AB5736" t="str">
        <f t="shared" ca="1" si="629"/>
        <v/>
      </c>
      <c r="AC5736" t="str">
        <f ca="1">IF(AND(Z5736,AA5736),C5736,"")</f>
        <v/>
      </c>
      <c r="AD5736" t="str">
        <f ca="1">IF(AND(AA5736,Z5736),D5736,"")</f>
        <v/>
      </c>
      <c r="AE5736" t="str">
        <f t="shared" ca="1" si="630"/>
        <v/>
      </c>
    </row>
    <row r="5737" spans="1:31" x14ac:dyDescent="0.25">
      <c r="A5737">
        <v>867669</v>
      </c>
      <c r="B5737" s="1">
        <v>38767.315138888887</v>
      </c>
      <c r="C5737">
        <v>25</v>
      </c>
      <c r="D5737">
        <v>7</v>
      </c>
      <c r="E5737">
        <v>134.9</v>
      </c>
      <c r="F5737" t="s">
        <v>117</v>
      </c>
      <c r="G5737">
        <v>-81</v>
      </c>
      <c r="H5737">
        <v>1140359628002</v>
      </c>
      <c r="I5737">
        <v>135</v>
      </c>
      <c r="J5737" t="s">
        <v>79</v>
      </c>
      <c r="K5737">
        <v>-80</v>
      </c>
      <c r="L5737">
        <v>-80.224999999999994</v>
      </c>
      <c r="M5737">
        <v>80</v>
      </c>
      <c r="N5737">
        <v>1.72086966533299</v>
      </c>
      <c r="O5737">
        <v>1</v>
      </c>
      <c r="P5737">
        <f t="shared" si="625"/>
        <v>7.9432823472428087E-9</v>
      </c>
      <c r="Q5737">
        <f t="shared" si="624"/>
        <v>-18.650939253251771</v>
      </c>
      <c r="R5737">
        <f>10^(L5737/10)</f>
        <v>9.4951099920220021E-9</v>
      </c>
      <c r="S5737">
        <f>LN(R5737)</f>
        <v>-18.472488908544729</v>
      </c>
      <c r="T5737">
        <v>1</v>
      </c>
      <c r="U5737">
        <v>14</v>
      </c>
      <c r="V5737">
        <f t="shared" si="626"/>
        <v>25</v>
      </c>
      <c r="W5737">
        <f t="shared" si="627"/>
        <v>0.04</v>
      </c>
      <c r="X5737">
        <f t="shared" si="628"/>
        <v>1.6000000000000001E-3</v>
      </c>
      <c r="Z5737">
        <f ca="1">IF($F5737=$Z$1,1,0)</f>
        <v>0</v>
      </c>
      <c r="AA5737">
        <f ca="1">IF($I5737=$AA$1,1,0)</f>
        <v>0</v>
      </c>
      <c r="AB5737" t="str">
        <f t="shared" ca="1" si="629"/>
        <v/>
      </c>
      <c r="AC5737" t="str">
        <f ca="1">IF(AND(Z5737,AA5737),C5737,"")</f>
        <v/>
      </c>
      <c r="AD5737" t="str">
        <f ca="1">IF(AND(AA5737,Z5737),D5737,"")</f>
        <v/>
      </c>
      <c r="AE5737" t="str">
        <f t="shared" ca="1" si="630"/>
        <v/>
      </c>
    </row>
    <row r="5738" spans="1:31" x14ac:dyDescent="0.25">
      <c r="A5738">
        <v>868511</v>
      </c>
      <c r="B5738" s="1">
        <v>38767.315648148149</v>
      </c>
      <c r="C5738">
        <v>25</v>
      </c>
      <c r="D5738">
        <v>7</v>
      </c>
      <c r="E5738">
        <v>180.5</v>
      </c>
      <c r="F5738" t="s">
        <v>116</v>
      </c>
      <c r="G5738">
        <v>-54</v>
      </c>
      <c r="H5738">
        <v>1140359672205</v>
      </c>
      <c r="I5738">
        <v>180</v>
      </c>
      <c r="J5738" t="s">
        <v>79</v>
      </c>
      <c r="K5738">
        <v>-49</v>
      </c>
      <c r="L5738">
        <v>-49</v>
      </c>
      <c r="M5738">
        <v>90</v>
      </c>
      <c r="N5738">
        <v>2.0112045694619698</v>
      </c>
      <c r="O5738">
        <v>3</v>
      </c>
      <c r="P5738">
        <f t="shared" si="625"/>
        <v>3.9810717055349657E-6</v>
      </c>
      <c r="Q5738">
        <f t="shared" si="624"/>
        <v>-12.433959502167848</v>
      </c>
      <c r="R5738">
        <f>10^(L5738/10)</f>
        <v>1.2589254117941658E-5</v>
      </c>
      <c r="S5738">
        <f>LN(R5738)</f>
        <v>-11.282666955670825</v>
      </c>
      <c r="T5738">
        <v>33.5</v>
      </c>
      <c r="U5738">
        <v>9.3000000000000007</v>
      </c>
      <c r="V5738">
        <f t="shared" si="626"/>
        <v>8.805679985100527</v>
      </c>
      <c r="W5738">
        <f t="shared" si="627"/>
        <v>0.11356306403276406</v>
      </c>
      <c r="X5738">
        <f t="shared" si="628"/>
        <v>1.2896569512509668E-2</v>
      </c>
      <c r="Z5738">
        <f ca="1">IF($F5738=$Z$1,1,0)</f>
        <v>0</v>
      </c>
      <c r="AA5738">
        <f ca="1">IF($I5738=$AA$1,1,0)</f>
        <v>0</v>
      </c>
      <c r="AB5738" t="str">
        <f t="shared" ca="1" si="629"/>
        <v/>
      </c>
      <c r="AC5738" t="str">
        <f ca="1">IF(AND(Z5738,AA5738),C5738,"")</f>
        <v/>
      </c>
      <c r="AD5738" t="str">
        <f ca="1">IF(AND(AA5738,Z5738),D5738,"")</f>
        <v/>
      </c>
      <c r="AE5738" t="str">
        <f t="shared" ca="1" si="630"/>
        <v/>
      </c>
    </row>
    <row r="5739" spans="1:31" x14ac:dyDescent="0.25">
      <c r="A5739">
        <v>868512</v>
      </c>
      <c r="B5739" s="1">
        <v>38767.315648148149</v>
      </c>
      <c r="C5739">
        <v>25</v>
      </c>
      <c r="D5739">
        <v>7</v>
      </c>
      <c r="E5739">
        <v>180.5</v>
      </c>
      <c r="F5739" t="s">
        <v>114</v>
      </c>
      <c r="G5739">
        <v>-57</v>
      </c>
      <c r="H5739">
        <v>1140359672205</v>
      </c>
      <c r="I5739">
        <v>180</v>
      </c>
      <c r="J5739" t="s">
        <v>79</v>
      </c>
      <c r="K5739">
        <v>-56</v>
      </c>
      <c r="L5739">
        <v>-56.534653465346501</v>
      </c>
      <c r="M5739">
        <v>101</v>
      </c>
      <c r="N5739">
        <v>2.1980189099989298</v>
      </c>
      <c r="O5739">
        <v>3</v>
      </c>
      <c r="P5739">
        <f t="shared" si="625"/>
        <v>1.9952623149688749E-6</v>
      </c>
      <c r="Q5739">
        <f t="shared" si="624"/>
        <v>-13.124735030066063</v>
      </c>
      <c r="R5739">
        <f>10^(L5739/10)</f>
        <v>2.2209288899663476E-6</v>
      </c>
      <c r="S5739">
        <f>LN(R5739)</f>
        <v>-13.017585030689105</v>
      </c>
      <c r="T5739">
        <v>33.5</v>
      </c>
      <c r="U5739">
        <v>2.8</v>
      </c>
      <c r="V5739">
        <f t="shared" si="626"/>
        <v>9.4810336989170114</v>
      </c>
      <c r="W5739">
        <f t="shared" si="627"/>
        <v>0.10547373121500737</v>
      </c>
      <c r="X5739">
        <f t="shared" si="628"/>
        <v>1.1124707976415621E-2</v>
      </c>
      <c r="Z5739">
        <f ca="1">IF($F5739=$Z$1,1,0)</f>
        <v>0</v>
      </c>
      <c r="AA5739">
        <f ca="1">IF($I5739=$AA$1,1,0)</f>
        <v>0</v>
      </c>
      <c r="AB5739" t="str">
        <f t="shared" ca="1" si="629"/>
        <v/>
      </c>
      <c r="AC5739" t="str">
        <f ca="1">IF(AND(Z5739,AA5739),C5739,"")</f>
        <v/>
      </c>
      <c r="AD5739" t="str">
        <f ca="1">IF(AND(AA5739,Z5739),D5739,"")</f>
        <v/>
      </c>
      <c r="AE5739" t="str">
        <f t="shared" ca="1" si="630"/>
        <v/>
      </c>
    </row>
    <row r="5740" spans="1:31" x14ac:dyDescent="0.25">
      <c r="A5740">
        <v>868513</v>
      </c>
      <c r="B5740" s="1">
        <v>38767.315648148149</v>
      </c>
      <c r="C5740">
        <v>25</v>
      </c>
      <c r="D5740">
        <v>7</v>
      </c>
      <c r="E5740">
        <v>180.5</v>
      </c>
      <c r="F5740" t="s">
        <v>113</v>
      </c>
      <c r="G5740">
        <v>-64</v>
      </c>
      <c r="H5740">
        <v>1140359672205</v>
      </c>
      <c r="I5740">
        <v>180</v>
      </c>
      <c r="J5740" t="s">
        <v>79</v>
      </c>
      <c r="K5740">
        <v>-63</v>
      </c>
      <c r="L5740">
        <v>-64.2040816326531</v>
      </c>
      <c r="M5740">
        <v>98</v>
      </c>
      <c r="N5740">
        <v>2.9285624483500401</v>
      </c>
      <c r="O5740">
        <v>3</v>
      </c>
      <c r="P5740">
        <f t="shared" si="625"/>
        <v>3.9810717055349618E-7</v>
      </c>
      <c r="Q5740">
        <f t="shared" si="624"/>
        <v>-14.736544595161895</v>
      </c>
      <c r="R5740">
        <f>10^(L5740/10)</f>
        <v>3.7983225052758351E-7</v>
      </c>
      <c r="S5740">
        <f>LN(R5740)</f>
        <v>-14.783536127671985</v>
      </c>
      <c r="T5740">
        <v>12.8</v>
      </c>
      <c r="U5740">
        <v>-2.8</v>
      </c>
      <c r="V5740">
        <f t="shared" si="626"/>
        <v>15.648642113614843</v>
      </c>
      <c r="W5740">
        <f t="shared" si="627"/>
        <v>6.3903308206529078E-2</v>
      </c>
      <c r="X5740">
        <f t="shared" si="628"/>
        <v>4.0836327997386479E-3</v>
      </c>
      <c r="Z5740">
        <f ca="1">IF($F5740=$Z$1,1,0)</f>
        <v>1</v>
      </c>
      <c r="AA5740">
        <f ca="1">IF($I5740=$AA$1,1,0)</f>
        <v>0</v>
      </c>
      <c r="AB5740" t="str">
        <f t="shared" ca="1" si="629"/>
        <v/>
      </c>
      <c r="AC5740" t="str">
        <f ca="1">IF(AND(Z5740,AA5740),C5740,"")</f>
        <v/>
      </c>
      <c r="AD5740" t="str">
        <f ca="1">IF(AND(AA5740,Z5740),D5740,"")</f>
        <v/>
      </c>
      <c r="AE5740" t="str">
        <f t="shared" ca="1" si="630"/>
        <v/>
      </c>
    </row>
    <row r="5741" spans="1:31" x14ac:dyDescent="0.25">
      <c r="A5741">
        <v>868514</v>
      </c>
      <c r="B5741" s="1">
        <v>38767.315648148149</v>
      </c>
      <c r="C5741">
        <v>25</v>
      </c>
      <c r="D5741">
        <v>7</v>
      </c>
      <c r="E5741">
        <v>180.5</v>
      </c>
      <c r="F5741" t="s">
        <v>112</v>
      </c>
      <c r="G5741">
        <v>-64</v>
      </c>
      <c r="H5741">
        <v>1140359672205</v>
      </c>
      <c r="I5741">
        <v>180</v>
      </c>
      <c r="J5741" t="s">
        <v>79</v>
      </c>
      <c r="K5741">
        <v>-57.5</v>
      </c>
      <c r="L5741">
        <v>-59.045454545454497</v>
      </c>
      <c r="M5741">
        <v>110</v>
      </c>
      <c r="N5741">
        <v>3.8202415112577599</v>
      </c>
      <c r="O5741">
        <v>6</v>
      </c>
      <c r="P5741">
        <f t="shared" si="625"/>
        <v>3.9810717055349618E-7</v>
      </c>
      <c r="Q5741">
        <f t="shared" ref="Q5741:Q5804" si="631">LN(P5741)</f>
        <v>-14.736544595161895</v>
      </c>
      <c r="R5741">
        <f>10^(L5741/10)</f>
        <v>1.245817839465797E-6</v>
      </c>
      <c r="S5741">
        <f>LN(R5741)</f>
        <v>-13.595718344542107</v>
      </c>
      <c r="T5741">
        <v>7.5</v>
      </c>
      <c r="U5741">
        <v>6.3</v>
      </c>
      <c r="V5741">
        <f t="shared" si="626"/>
        <v>17.513994404475525</v>
      </c>
      <c r="W5741">
        <f t="shared" si="627"/>
        <v>5.7097197641245108E-2</v>
      </c>
      <c r="X5741">
        <f t="shared" si="628"/>
        <v>3.2600899784834061E-3</v>
      </c>
      <c r="Z5741">
        <f ca="1">IF($F5741=$Z$1,1,0)</f>
        <v>0</v>
      </c>
      <c r="AA5741">
        <f ca="1">IF($I5741=$AA$1,1,0)</f>
        <v>0</v>
      </c>
      <c r="AB5741" t="str">
        <f t="shared" ca="1" si="629"/>
        <v/>
      </c>
      <c r="AC5741" t="str">
        <f ca="1">IF(AND(Z5741,AA5741),C5741,"")</f>
        <v/>
      </c>
      <c r="AD5741" t="str">
        <f ca="1">IF(AND(AA5741,Z5741),D5741,"")</f>
        <v/>
      </c>
      <c r="AE5741" t="str">
        <f t="shared" ca="1" si="630"/>
        <v/>
      </c>
    </row>
    <row r="5742" spans="1:31" x14ac:dyDescent="0.25">
      <c r="A5742">
        <v>868516</v>
      </c>
      <c r="B5742" s="1">
        <v>38767.315648148149</v>
      </c>
      <c r="C5742">
        <v>25</v>
      </c>
      <c r="D5742">
        <v>7</v>
      </c>
      <c r="E5742">
        <v>180.5</v>
      </c>
      <c r="F5742" t="s">
        <v>117</v>
      </c>
      <c r="G5742">
        <v>-80</v>
      </c>
      <c r="H5742">
        <v>1140359672205</v>
      </c>
      <c r="I5742">
        <v>180</v>
      </c>
      <c r="J5742" t="s">
        <v>79</v>
      </c>
      <c r="K5742">
        <v>-78</v>
      </c>
      <c r="L5742">
        <v>-78.244444444444397</v>
      </c>
      <c r="M5742">
        <v>90</v>
      </c>
      <c r="N5742">
        <v>2.1894081654311099</v>
      </c>
      <c r="O5742">
        <v>3</v>
      </c>
      <c r="P5742">
        <f t="shared" si="625"/>
        <v>1E-8</v>
      </c>
      <c r="Q5742">
        <f t="shared" si="631"/>
        <v>-18.420680743952367</v>
      </c>
      <c r="R5742">
        <f>10^(L5742/10)</f>
        <v>1.4981508863375138E-8</v>
      </c>
      <c r="S5742">
        <f>LN(R5742)</f>
        <v>-18.016449138737848</v>
      </c>
      <c r="T5742">
        <v>1</v>
      </c>
      <c r="U5742">
        <v>14</v>
      </c>
      <c r="V5742">
        <f t="shared" si="626"/>
        <v>25</v>
      </c>
      <c r="W5742">
        <f t="shared" si="627"/>
        <v>0.04</v>
      </c>
      <c r="X5742">
        <f t="shared" si="628"/>
        <v>1.6000000000000001E-3</v>
      </c>
      <c r="Z5742">
        <f ca="1">IF($F5742=$Z$1,1,0)</f>
        <v>0</v>
      </c>
      <c r="AA5742">
        <f ca="1">IF($I5742=$AA$1,1,0)</f>
        <v>0</v>
      </c>
      <c r="AB5742" t="str">
        <f t="shared" ca="1" si="629"/>
        <v/>
      </c>
      <c r="AC5742" t="str">
        <f ca="1">IF(AND(Z5742,AA5742),C5742,"")</f>
        <v/>
      </c>
      <c r="AD5742" t="str">
        <f ca="1">IF(AND(AA5742,Z5742),D5742,"")</f>
        <v/>
      </c>
      <c r="AE5742" t="str">
        <f t="shared" ca="1" si="630"/>
        <v/>
      </c>
    </row>
    <row r="5743" spans="1:31" x14ac:dyDescent="0.25">
      <c r="A5743">
        <v>868517</v>
      </c>
      <c r="B5743" s="1">
        <v>38767.315648148149</v>
      </c>
      <c r="C5743">
        <v>25</v>
      </c>
      <c r="D5743">
        <v>7</v>
      </c>
      <c r="E5743">
        <v>180.5</v>
      </c>
      <c r="F5743" t="s">
        <v>115</v>
      </c>
      <c r="G5743">
        <v>-74</v>
      </c>
      <c r="H5743">
        <v>1140359672205</v>
      </c>
      <c r="I5743">
        <v>180</v>
      </c>
      <c r="J5743" t="s">
        <v>79</v>
      </c>
      <c r="K5743">
        <v>-69</v>
      </c>
      <c r="L5743">
        <v>-68.460784313725497</v>
      </c>
      <c r="M5743">
        <v>102</v>
      </c>
      <c r="N5743">
        <v>2.8167517582971899</v>
      </c>
      <c r="O5743">
        <v>2</v>
      </c>
      <c r="P5743">
        <f t="shared" si="625"/>
        <v>3.981071705534957E-8</v>
      </c>
      <c r="Q5743">
        <f t="shared" si="631"/>
        <v>-17.039129688155942</v>
      </c>
      <c r="R5743">
        <f>10^(L5743/10)</f>
        <v>1.4253501593745401E-7</v>
      </c>
      <c r="S5743">
        <f>LN(R5743)</f>
        <v>-15.763678141546494</v>
      </c>
      <c r="T5743">
        <v>2.5</v>
      </c>
      <c r="U5743">
        <v>-0.8</v>
      </c>
      <c r="V5743">
        <f t="shared" si="626"/>
        <v>23.813651546959363</v>
      </c>
      <c r="W5743">
        <f t="shared" si="627"/>
        <v>4.1992719933272249E-2</v>
      </c>
      <c r="X5743">
        <f t="shared" si="628"/>
        <v>1.7633885273942408E-3</v>
      </c>
      <c r="Z5743">
        <f ca="1">IF($F5743=$Z$1,1,0)</f>
        <v>0</v>
      </c>
      <c r="AA5743">
        <f ca="1">IF($I5743=$AA$1,1,0)</f>
        <v>0</v>
      </c>
      <c r="AB5743" t="str">
        <f t="shared" ca="1" si="629"/>
        <v/>
      </c>
      <c r="AC5743" t="str">
        <f ca="1">IF(AND(Z5743,AA5743),C5743,"")</f>
        <v/>
      </c>
      <c r="AD5743" t="str">
        <f ca="1">IF(AND(AA5743,Z5743),D5743,"")</f>
        <v/>
      </c>
      <c r="AE5743" t="str">
        <f t="shared" ca="1" si="630"/>
        <v/>
      </c>
    </row>
    <row r="5744" spans="1:31" x14ac:dyDescent="0.25">
      <c r="A5744">
        <v>869395</v>
      </c>
      <c r="B5744" s="1">
        <v>38767.316145833334</v>
      </c>
      <c r="C5744">
        <v>25</v>
      </c>
      <c r="D5744">
        <v>7</v>
      </c>
      <c r="E5744">
        <v>225.7</v>
      </c>
      <c r="F5744" t="s">
        <v>116</v>
      </c>
      <c r="G5744">
        <v>-46</v>
      </c>
      <c r="H5744">
        <v>1140359715768</v>
      </c>
      <c r="I5744">
        <v>225</v>
      </c>
      <c r="J5744" t="s">
        <v>79</v>
      </c>
      <c r="K5744">
        <v>-49</v>
      </c>
      <c r="L5744">
        <v>-49.172043010752702</v>
      </c>
      <c r="M5744">
        <v>93</v>
      </c>
      <c r="N5744">
        <v>1.7484381596527701</v>
      </c>
      <c r="O5744">
        <v>3</v>
      </c>
      <c r="P5744">
        <f t="shared" si="625"/>
        <v>2.5118864315095791E-5</v>
      </c>
      <c r="Q5744">
        <f t="shared" si="631"/>
        <v>-10.591891427772611</v>
      </c>
      <c r="R5744">
        <f>10^(L5744/10)</f>
        <v>1.2100287771665342E-5</v>
      </c>
      <c r="S5744">
        <f>LN(R5744)</f>
        <v>-11.322281322862125</v>
      </c>
      <c r="T5744">
        <v>33.5</v>
      </c>
      <c r="U5744">
        <v>9.3000000000000007</v>
      </c>
      <c r="V5744">
        <f t="shared" si="626"/>
        <v>8.805679985100527</v>
      </c>
      <c r="W5744">
        <f t="shared" si="627"/>
        <v>0.11356306403276406</v>
      </c>
      <c r="X5744">
        <f t="shared" si="628"/>
        <v>1.2896569512509668E-2</v>
      </c>
      <c r="Z5744">
        <f ca="1">IF($F5744=$Z$1,1,0)</f>
        <v>0</v>
      </c>
      <c r="AA5744">
        <f ca="1">IF($I5744=$AA$1,1,0)</f>
        <v>0</v>
      </c>
      <c r="AB5744" t="str">
        <f t="shared" ca="1" si="629"/>
        <v/>
      </c>
      <c r="AC5744" t="str">
        <f ca="1">IF(AND(Z5744,AA5744),C5744,"")</f>
        <v/>
      </c>
      <c r="AD5744" t="str">
        <f ca="1">IF(AND(AA5744,Z5744),D5744,"")</f>
        <v/>
      </c>
      <c r="AE5744" t="str">
        <f t="shared" ca="1" si="630"/>
        <v/>
      </c>
    </row>
    <row r="5745" spans="1:31" x14ac:dyDescent="0.25">
      <c r="A5745">
        <v>869396</v>
      </c>
      <c r="B5745" s="1">
        <v>38767.316145833334</v>
      </c>
      <c r="C5745">
        <v>25</v>
      </c>
      <c r="D5745">
        <v>7</v>
      </c>
      <c r="E5745">
        <v>225.7</v>
      </c>
      <c r="F5745" t="s">
        <v>114</v>
      </c>
      <c r="G5745">
        <v>-55</v>
      </c>
      <c r="H5745">
        <v>1140359715768</v>
      </c>
      <c r="I5745">
        <v>225</v>
      </c>
      <c r="J5745" t="s">
        <v>79</v>
      </c>
      <c r="K5745">
        <v>-54</v>
      </c>
      <c r="L5745">
        <v>-54.244897959183703</v>
      </c>
      <c r="M5745">
        <v>98</v>
      </c>
      <c r="N5745">
        <v>1.2357328014140601</v>
      </c>
      <c r="O5745">
        <v>2</v>
      </c>
      <c r="P5745">
        <f t="shared" si="625"/>
        <v>3.1622776601683767E-6</v>
      </c>
      <c r="Q5745">
        <f t="shared" si="631"/>
        <v>-12.664218011467252</v>
      </c>
      <c r="R5745">
        <f>10^(L5745/10)</f>
        <v>3.7627919313186888E-6</v>
      </c>
      <c r="S5745">
        <f>LN(R5745)</f>
        <v>-12.490349341179954</v>
      </c>
      <c r="T5745">
        <v>33.5</v>
      </c>
      <c r="U5745">
        <v>2.8</v>
      </c>
      <c r="V5745">
        <f t="shared" si="626"/>
        <v>9.4810336989170114</v>
      </c>
      <c r="W5745">
        <f t="shared" si="627"/>
        <v>0.10547373121500737</v>
      </c>
      <c r="X5745">
        <f t="shared" si="628"/>
        <v>1.1124707976415621E-2</v>
      </c>
      <c r="Z5745">
        <f ca="1">IF($F5745=$Z$1,1,0)</f>
        <v>0</v>
      </c>
      <c r="AA5745">
        <f ca="1">IF($I5745=$AA$1,1,0)</f>
        <v>0</v>
      </c>
      <c r="AB5745" t="str">
        <f t="shared" ca="1" si="629"/>
        <v/>
      </c>
      <c r="AC5745" t="str">
        <f ca="1">IF(AND(Z5745,AA5745),C5745,"")</f>
        <v/>
      </c>
      <c r="AD5745" t="str">
        <f ca="1">IF(AND(AA5745,Z5745),D5745,"")</f>
        <v/>
      </c>
      <c r="AE5745" t="str">
        <f t="shared" ca="1" si="630"/>
        <v/>
      </c>
    </row>
    <row r="5746" spans="1:31" x14ac:dyDescent="0.25">
      <c r="A5746">
        <v>869397</v>
      </c>
      <c r="B5746" s="1">
        <v>38767.316145833334</v>
      </c>
      <c r="C5746">
        <v>25</v>
      </c>
      <c r="D5746">
        <v>7</v>
      </c>
      <c r="E5746">
        <v>225.7</v>
      </c>
      <c r="F5746" t="s">
        <v>113</v>
      </c>
      <c r="G5746">
        <v>-62</v>
      </c>
      <c r="H5746">
        <v>1140359715768</v>
      </c>
      <c r="I5746">
        <v>225</v>
      </c>
      <c r="J5746" t="s">
        <v>79</v>
      </c>
      <c r="K5746">
        <v>-60</v>
      </c>
      <c r="L5746">
        <v>-60.089887640449398</v>
      </c>
      <c r="M5746">
        <v>89</v>
      </c>
      <c r="N5746">
        <v>1.60708975705524</v>
      </c>
      <c r="O5746">
        <v>2</v>
      </c>
      <c r="P5746">
        <f t="shared" ref="P5746:P5809" si="632">10^(G5746/10)</f>
        <v>6.3095734448019254E-7</v>
      </c>
      <c r="Q5746">
        <f t="shared" si="631"/>
        <v>-14.276027576563084</v>
      </c>
      <c r="R5746">
        <f>10^(L5746/10)</f>
        <v>9.7951532684931741E-7</v>
      </c>
      <c r="S5746">
        <f>LN(R5746)</f>
        <v>-13.836207952058595</v>
      </c>
      <c r="T5746">
        <v>12.8</v>
      </c>
      <c r="U5746">
        <v>-2.8</v>
      </c>
      <c r="V5746">
        <f t="shared" si="626"/>
        <v>15.648642113614843</v>
      </c>
      <c r="W5746">
        <f t="shared" si="627"/>
        <v>6.3903308206529078E-2</v>
      </c>
      <c r="X5746">
        <f t="shared" si="628"/>
        <v>4.0836327997386479E-3</v>
      </c>
      <c r="Z5746">
        <f ca="1">IF($F5746=$Z$1,1,0)</f>
        <v>1</v>
      </c>
      <c r="AA5746">
        <f ca="1">IF($I5746=$AA$1,1,0)</f>
        <v>0</v>
      </c>
      <c r="AB5746" t="str">
        <f t="shared" ca="1" si="629"/>
        <v/>
      </c>
      <c r="AC5746" t="str">
        <f ca="1">IF(AND(Z5746,AA5746),C5746,"")</f>
        <v/>
      </c>
      <c r="AD5746" t="str">
        <f ca="1">IF(AND(AA5746,Z5746),D5746,"")</f>
        <v/>
      </c>
      <c r="AE5746" t="str">
        <f t="shared" ca="1" si="630"/>
        <v/>
      </c>
    </row>
    <row r="5747" spans="1:31" x14ac:dyDescent="0.25">
      <c r="A5747">
        <v>869398</v>
      </c>
      <c r="B5747" s="1">
        <v>38767.316145833334</v>
      </c>
      <c r="C5747">
        <v>25</v>
      </c>
      <c r="D5747">
        <v>7</v>
      </c>
      <c r="E5747">
        <v>225.7</v>
      </c>
      <c r="F5747" t="s">
        <v>112</v>
      </c>
      <c r="G5747">
        <v>-53</v>
      </c>
      <c r="H5747">
        <v>1140359715768</v>
      </c>
      <c r="I5747">
        <v>225</v>
      </c>
      <c r="J5747" t="s">
        <v>79</v>
      </c>
      <c r="K5747">
        <v>-57</v>
      </c>
      <c r="L5747">
        <v>-55.972727272727298</v>
      </c>
      <c r="M5747">
        <v>110</v>
      </c>
      <c r="N5747">
        <v>3.2125302009335099</v>
      </c>
      <c r="O5747">
        <v>6</v>
      </c>
      <c r="P5747">
        <f t="shared" si="632"/>
        <v>5.011872336272719E-6</v>
      </c>
      <c r="Q5747">
        <f t="shared" si="631"/>
        <v>-12.203700992868443</v>
      </c>
      <c r="R5747">
        <f>10^(L5747/10)</f>
        <v>2.5277101521921921E-6</v>
      </c>
      <c r="S5747">
        <f>LN(R5747)</f>
        <v>-12.888196743240314</v>
      </c>
      <c r="T5747">
        <v>7.5</v>
      </c>
      <c r="U5747">
        <v>6.3</v>
      </c>
      <c r="V5747">
        <f t="shared" si="626"/>
        <v>17.513994404475525</v>
      </c>
      <c r="W5747">
        <f t="shared" si="627"/>
        <v>5.7097197641245108E-2</v>
      </c>
      <c r="X5747">
        <f t="shared" si="628"/>
        <v>3.2600899784834061E-3</v>
      </c>
      <c r="Z5747">
        <f ca="1">IF($F5747=$Z$1,1,0)</f>
        <v>0</v>
      </c>
      <c r="AA5747">
        <f ca="1">IF($I5747=$AA$1,1,0)</f>
        <v>0</v>
      </c>
      <c r="AB5747" t="str">
        <f t="shared" ca="1" si="629"/>
        <v/>
      </c>
      <c r="AC5747" t="str">
        <f ca="1">IF(AND(Z5747,AA5747),C5747,"")</f>
        <v/>
      </c>
      <c r="AD5747" t="str">
        <f ca="1">IF(AND(AA5747,Z5747),D5747,"")</f>
        <v/>
      </c>
      <c r="AE5747" t="str">
        <f t="shared" ca="1" si="630"/>
        <v/>
      </c>
    </row>
    <row r="5748" spans="1:31" x14ac:dyDescent="0.25">
      <c r="A5748">
        <v>869399</v>
      </c>
      <c r="B5748" s="1">
        <v>38767.316145833334</v>
      </c>
      <c r="C5748">
        <v>25</v>
      </c>
      <c r="D5748">
        <v>7</v>
      </c>
      <c r="E5748">
        <v>225.7</v>
      </c>
      <c r="F5748" t="s">
        <v>115</v>
      </c>
      <c r="G5748">
        <v>-62</v>
      </c>
      <c r="H5748">
        <v>1140359715768</v>
      </c>
      <c r="I5748">
        <v>225</v>
      </c>
      <c r="J5748" t="s">
        <v>79</v>
      </c>
      <c r="K5748">
        <v>-60</v>
      </c>
      <c r="L5748">
        <v>-60.5104166666667</v>
      </c>
      <c r="M5748">
        <v>96</v>
      </c>
      <c r="N5748">
        <v>2.3841352472527602</v>
      </c>
      <c r="O5748">
        <v>3</v>
      </c>
      <c r="P5748">
        <f t="shared" si="632"/>
        <v>6.3095734448019254E-7</v>
      </c>
      <c r="Q5748">
        <f t="shared" si="631"/>
        <v>-14.276027576563084</v>
      </c>
      <c r="R5748">
        <f>10^(L5748/10)</f>
        <v>8.8911581106527327E-7</v>
      </c>
      <c r="S5748">
        <f>LN(R5748)</f>
        <v>-13.933038338752521</v>
      </c>
      <c r="T5748">
        <v>2.5</v>
      </c>
      <c r="U5748">
        <v>-0.8</v>
      </c>
      <c r="V5748">
        <f t="shared" si="626"/>
        <v>23.813651546959363</v>
      </c>
      <c r="W5748">
        <f t="shared" si="627"/>
        <v>4.1992719933272249E-2</v>
      </c>
      <c r="X5748">
        <f t="shared" si="628"/>
        <v>1.7633885273942408E-3</v>
      </c>
      <c r="Z5748">
        <f ca="1">IF($F5748=$Z$1,1,0)</f>
        <v>0</v>
      </c>
      <c r="AA5748">
        <f ca="1">IF($I5748=$AA$1,1,0)</f>
        <v>0</v>
      </c>
      <c r="AB5748" t="str">
        <f t="shared" ca="1" si="629"/>
        <v/>
      </c>
      <c r="AC5748" t="str">
        <f ca="1">IF(AND(Z5748,AA5748),C5748,"")</f>
        <v/>
      </c>
      <c r="AD5748" t="str">
        <f ca="1">IF(AND(AA5748,Z5748),D5748,"")</f>
        <v/>
      </c>
      <c r="AE5748" t="str">
        <f t="shared" ca="1" si="630"/>
        <v/>
      </c>
    </row>
    <row r="5749" spans="1:31" x14ac:dyDescent="0.25">
      <c r="A5749">
        <v>869404</v>
      </c>
      <c r="B5749" s="1">
        <v>38767.316157407404</v>
      </c>
      <c r="C5749">
        <v>25</v>
      </c>
      <c r="D5749">
        <v>7</v>
      </c>
      <c r="E5749">
        <v>225.7</v>
      </c>
      <c r="F5749" t="s">
        <v>117</v>
      </c>
      <c r="G5749">
        <v>-79</v>
      </c>
      <c r="H5749">
        <v>1140359716020</v>
      </c>
      <c r="I5749">
        <v>225</v>
      </c>
      <c r="J5749" t="s">
        <v>79</v>
      </c>
      <c r="K5749">
        <v>-78</v>
      </c>
      <c r="L5749">
        <v>-77.586206896551701</v>
      </c>
      <c r="M5749">
        <v>87</v>
      </c>
      <c r="N5749">
        <v>1.6463612035364601</v>
      </c>
      <c r="O5749">
        <v>1</v>
      </c>
      <c r="P5749">
        <f t="shared" si="632"/>
        <v>1.2589254117941638E-8</v>
      </c>
      <c r="Q5749">
        <f t="shared" si="631"/>
        <v>-18.190422234652964</v>
      </c>
      <c r="R5749">
        <f>10^(L5749/10)</f>
        <v>1.7433288221999934E-8</v>
      </c>
      <c r="S5749">
        <f>LN(R5749)</f>
        <v>-17.864884342195179</v>
      </c>
      <c r="T5749">
        <v>1</v>
      </c>
      <c r="U5749">
        <v>14</v>
      </c>
      <c r="V5749">
        <f t="shared" si="626"/>
        <v>25</v>
      </c>
      <c r="W5749">
        <f t="shared" si="627"/>
        <v>0.04</v>
      </c>
      <c r="X5749">
        <f t="shared" si="628"/>
        <v>1.6000000000000001E-3</v>
      </c>
      <c r="Z5749">
        <f ca="1">IF($F5749=$Z$1,1,0)</f>
        <v>0</v>
      </c>
      <c r="AA5749">
        <f ca="1">IF($I5749=$AA$1,1,0)</f>
        <v>0</v>
      </c>
      <c r="AB5749" t="str">
        <f t="shared" ca="1" si="629"/>
        <v/>
      </c>
      <c r="AC5749" t="str">
        <f ca="1">IF(AND(Z5749,AA5749),C5749,"")</f>
        <v/>
      </c>
      <c r="AD5749" t="str">
        <f ca="1">IF(AND(AA5749,Z5749),D5749,"")</f>
        <v/>
      </c>
      <c r="AE5749" t="str">
        <f t="shared" ca="1" si="630"/>
        <v/>
      </c>
    </row>
    <row r="5750" spans="1:31" x14ac:dyDescent="0.25">
      <c r="A5750">
        <v>870270</v>
      </c>
      <c r="B5750" s="1">
        <v>38767.316631944443</v>
      </c>
      <c r="C5750">
        <v>25</v>
      </c>
      <c r="D5750">
        <v>7</v>
      </c>
      <c r="E5750">
        <v>270</v>
      </c>
      <c r="F5750" t="s">
        <v>116</v>
      </c>
      <c r="G5750">
        <v>-53</v>
      </c>
      <c r="H5750">
        <v>1140359757211</v>
      </c>
      <c r="I5750">
        <v>270</v>
      </c>
      <c r="J5750" t="s">
        <v>79</v>
      </c>
      <c r="K5750">
        <v>-49</v>
      </c>
      <c r="L5750">
        <v>-49.634615384615401</v>
      </c>
      <c r="M5750">
        <v>104</v>
      </c>
      <c r="N5750">
        <v>3.02114776719334</v>
      </c>
      <c r="O5750">
        <v>1.25</v>
      </c>
      <c r="P5750">
        <f t="shared" si="632"/>
        <v>5.011872336272719E-6</v>
      </c>
      <c r="Q5750">
        <f t="shared" si="631"/>
        <v>-12.203700992868443</v>
      </c>
      <c r="R5750">
        <f>10^(L5750/10)</f>
        <v>1.0877734676335138E-5</v>
      </c>
      <c r="S5750">
        <f>LN(R5750)</f>
        <v>-11.428792548110835</v>
      </c>
      <c r="T5750">
        <v>33.5</v>
      </c>
      <c r="U5750">
        <v>9.3000000000000007</v>
      </c>
      <c r="V5750">
        <f t="shared" si="626"/>
        <v>8.805679985100527</v>
      </c>
      <c r="W5750">
        <f t="shared" si="627"/>
        <v>0.11356306403276406</v>
      </c>
      <c r="X5750">
        <f t="shared" si="628"/>
        <v>1.2896569512509668E-2</v>
      </c>
      <c r="Z5750">
        <f ca="1">IF($F5750=$Z$1,1,0)</f>
        <v>0</v>
      </c>
      <c r="AA5750">
        <f ca="1">IF($I5750=$AA$1,1,0)</f>
        <v>1</v>
      </c>
      <c r="AB5750" t="str">
        <f t="shared" ca="1" si="629"/>
        <v/>
      </c>
      <c r="AC5750" t="str">
        <f ca="1">IF(AND(Z5750,AA5750),C5750,"")</f>
        <v/>
      </c>
      <c r="AD5750" t="str">
        <f ca="1">IF(AND(AA5750,Z5750),D5750,"")</f>
        <v/>
      </c>
      <c r="AE5750" t="str">
        <f t="shared" ca="1" si="630"/>
        <v/>
      </c>
    </row>
    <row r="5751" spans="1:31" x14ac:dyDescent="0.25">
      <c r="A5751">
        <v>870271</v>
      </c>
      <c r="B5751" s="1">
        <v>38767.316631944443</v>
      </c>
      <c r="C5751">
        <v>25</v>
      </c>
      <c r="D5751">
        <v>7</v>
      </c>
      <c r="E5751">
        <v>270</v>
      </c>
      <c r="F5751" t="s">
        <v>113</v>
      </c>
      <c r="G5751">
        <v>-61</v>
      </c>
      <c r="H5751">
        <v>1140359757211</v>
      </c>
      <c r="I5751">
        <v>270</v>
      </c>
      <c r="J5751" t="s">
        <v>79</v>
      </c>
      <c r="K5751">
        <v>-61</v>
      </c>
      <c r="L5751">
        <v>-61.215909090909101</v>
      </c>
      <c r="M5751">
        <v>88</v>
      </c>
      <c r="N5751">
        <v>1.9265170981778399</v>
      </c>
      <c r="O5751">
        <v>3</v>
      </c>
      <c r="P5751">
        <f t="shared" si="632"/>
        <v>7.9432823472428114E-7</v>
      </c>
      <c r="Q5751">
        <f t="shared" si="631"/>
        <v>-14.045769067263679</v>
      </c>
      <c r="R5751">
        <f>10^(L5751/10)</f>
        <v>7.5580383444797547E-7</v>
      </c>
      <c r="S5751">
        <f>LN(R5751)</f>
        <v>-14.095483972680601</v>
      </c>
      <c r="T5751">
        <v>12.8</v>
      </c>
      <c r="U5751">
        <v>-2.8</v>
      </c>
      <c r="V5751">
        <f t="shared" si="626"/>
        <v>15.648642113614843</v>
      </c>
      <c r="W5751">
        <f t="shared" si="627"/>
        <v>6.3903308206529078E-2</v>
      </c>
      <c r="X5751">
        <f t="shared" si="628"/>
        <v>4.0836327997386479E-3</v>
      </c>
      <c r="Z5751">
        <f ca="1">IF($F5751=$Z$1,1,0)</f>
        <v>1</v>
      </c>
      <c r="AA5751">
        <f ca="1">IF($I5751=$AA$1,1,0)</f>
        <v>1</v>
      </c>
      <c r="AB5751">
        <f t="shared" ca="1" si="629"/>
        <v>4.0866628876888363E-2</v>
      </c>
      <c r="AC5751">
        <f ca="1">IF(AND(Z5751,AA5751),C5751,"")</f>
        <v>25</v>
      </c>
      <c r="AD5751">
        <f ca="1">IF(AND(AA5751,Z5751),D5751,"")</f>
        <v>7</v>
      </c>
      <c r="AE5751">
        <f t="shared" ca="1" si="630"/>
        <v>6.3903308206529078E-2</v>
      </c>
    </row>
    <row r="5752" spans="1:31" x14ac:dyDescent="0.25">
      <c r="A5752">
        <v>870272</v>
      </c>
      <c r="B5752" s="1">
        <v>38767.316631944443</v>
      </c>
      <c r="C5752">
        <v>25</v>
      </c>
      <c r="D5752">
        <v>7</v>
      </c>
      <c r="E5752">
        <v>270</v>
      </c>
      <c r="F5752" t="s">
        <v>114</v>
      </c>
      <c r="G5752">
        <v>-56</v>
      </c>
      <c r="H5752">
        <v>1140359757211</v>
      </c>
      <c r="I5752">
        <v>270</v>
      </c>
      <c r="J5752" t="s">
        <v>79</v>
      </c>
      <c r="K5752">
        <v>-56</v>
      </c>
      <c r="L5752">
        <v>-55.670103092783499</v>
      </c>
      <c r="M5752">
        <v>97</v>
      </c>
      <c r="N5752">
        <v>0.98659398822134603</v>
      </c>
      <c r="O5752">
        <v>1</v>
      </c>
      <c r="P5752">
        <f t="shared" si="632"/>
        <v>2.5118864315095806E-6</v>
      </c>
      <c r="Q5752">
        <f t="shared" si="631"/>
        <v>-12.894476520766656</v>
      </c>
      <c r="R5752">
        <f>10^(L5752/10)</f>
        <v>2.7101272981508043E-6</v>
      </c>
      <c r="S5752">
        <f>LN(R5752)</f>
        <v>-12.818514950688503</v>
      </c>
      <c r="T5752">
        <v>33.5</v>
      </c>
      <c r="U5752">
        <v>2.8</v>
      </c>
      <c r="V5752">
        <f t="shared" si="626"/>
        <v>9.4810336989170114</v>
      </c>
      <c r="W5752">
        <f t="shared" si="627"/>
        <v>0.10547373121500737</v>
      </c>
      <c r="X5752">
        <f t="shared" si="628"/>
        <v>1.1124707976415621E-2</v>
      </c>
      <c r="Z5752">
        <f ca="1">IF($F5752=$Z$1,1,0)</f>
        <v>0</v>
      </c>
      <c r="AA5752">
        <f ca="1">IF($I5752=$AA$1,1,0)</f>
        <v>1</v>
      </c>
      <c r="AB5752" t="str">
        <f t="shared" ca="1" si="629"/>
        <v/>
      </c>
      <c r="AC5752" t="str">
        <f ca="1">IF(AND(Z5752,AA5752),C5752,"")</f>
        <v/>
      </c>
      <c r="AD5752" t="str">
        <f ca="1">IF(AND(AA5752,Z5752),D5752,"")</f>
        <v/>
      </c>
      <c r="AE5752" t="str">
        <f t="shared" ca="1" si="630"/>
        <v/>
      </c>
    </row>
    <row r="5753" spans="1:31" x14ac:dyDescent="0.25">
      <c r="A5753">
        <v>870273</v>
      </c>
      <c r="B5753" s="1">
        <v>38767.316631944443</v>
      </c>
      <c r="C5753">
        <v>25</v>
      </c>
      <c r="D5753">
        <v>7</v>
      </c>
      <c r="E5753">
        <v>270</v>
      </c>
      <c r="F5753" t="s">
        <v>112</v>
      </c>
      <c r="G5753">
        <v>-61</v>
      </c>
      <c r="H5753">
        <v>1140359757211</v>
      </c>
      <c r="I5753">
        <v>270</v>
      </c>
      <c r="J5753" t="s">
        <v>79</v>
      </c>
      <c r="K5753">
        <v>-59</v>
      </c>
      <c r="L5753">
        <v>-58.7454545454545</v>
      </c>
      <c r="M5753">
        <v>110</v>
      </c>
      <c r="N5753">
        <v>1.4363330198065101</v>
      </c>
      <c r="O5753">
        <v>2</v>
      </c>
      <c r="P5753">
        <f t="shared" si="632"/>
        <v>7.9432823472428114E-7</v>
      </c>
      <c r="Q5753">
        <f t="shared" si="631"/>
        <v>-14.045769067263679</v>
      </c>
      <c r="R5753">
        <f>10^(L5753/10)</f>
        <v>1.3349178657970085E-6</v>
      </c>
      <c r="S5753">
        <f>LN(R5753)</f>
        <v>-13.526640791752284</v>
      </c>
      <c r="T5753">
        <v>7.5</v>
      </c>
      <c r="U5753">
        <v>6.3</v>
      </c>
      <c r="V5753">
        <f t="shared" si="626"/>
        <v>17.513994404475525</v>
      </c>
      <c r="W5753">
        <f t="shared" si="627"/>
        <v>5.7097197641245108E-2</v>
      </c>
      <c r="X5753">
        <f t="shared" si="628"/>
        <v>3.2600899784834061E-3</v>
      </c>
      <c r="Z5753">
        <f ca="1">IF($F5753=$Z$1,1,0)</f>
        <v>0</v>
      </c>
      <c r="AA5753">
        <f ca="1">IF($I5753=$AA$1,1,0)</f>
        <v>1</v>
      </c>
      <c r="AB5753" t="str">
        <f t="shared" ca="1" si="629"/>
        <v/>
      </c>
      <c r="AC5753" t="str">
        <f ca="1">IF(AND(Z5753,AA5753),C5753,"")</f>
        <v/>
      </c>
      <c r="AD5753" t="str">
        <f ca="1">IF(AND(AA5753,Z5753),D5753,"")</f>
        <v/>
      </c>
      <c r="AE5753" t="str">
        <f t="shared" ca="1" si="630"/>
        <v/>
      </c>
    </row>
    <row r="5754" spans="1:31" x14ac:dyDescent="0.25">
      <c r="A5754">
        <v>870274</v>
      </c>
      <c r="B5754" s="1">
        <v>38767.316631944443</v>
      </c>
      <c r="C5754">
        <v>25</v>
      </c>
      <c r="D5754">
        <v>7</v>
      </c>
      <c r="E5754">
        <v>270</v>
      </c>
      <c r="F5754" t="s">
        <v>115</v>
      </c>
      <c r="G5754">
        <v>-72</v>
      </c>
      <c r="H5754">
        <v>1140359757211</v>
      </c>
      <c r="I5754">
        <v>270</v>
      </c>
      <c r="J5754" t="s">
        <v>79</v>
      </c>
      <c r="K5754">
        <v>-61</v>
      </c>
      <c r="L5754">
        <v>-62.065217391304401</v>
      </c>
      <c r="M5754">
        <v>92</v>
      </c>
      <c r="N5754">
        <v>3.4155570003370399</v>
      </c>
      <c r="O5754">
        <v>2</v>
      </c>
      <c r="P5754">
        <f t="shared" si="632"/>
        <v>6.3095734448019177E-8</v>
      </c>
      <c r="Q5754">
        <f t="shared" si="631"/>
        <v>-16.578612669557131</v>
      </c>
      <c r="R5754">
        <f>10^(L5754/10)</f>
        <v>6.2155313438725281E-7</v>
      </c>
      <c r="S5754">
        <f>LN(R5754)</f>
        <v>-14.291044435865231</v>
      </c>
      <c r="T5754">
        <v>2.5</v>
      </c>
      <c r="U5754">
        <v>-0.8</v>
      </c>
      <c r="V5754">
        <f t="shared" si="626"/>
        <v>23.813651546959363</v>
      </c>
      <c r="W5754">
        <f t="shared" si="627"/>
        <v>4.1992719933272249E-2</v>
      </c>
      <c r="X5754">
        <f t="shared" si="628"/>
        <v>1.7633885273942408E-3</v>
      </c>
      <c r="Z5754">
        <f ca="1">IF($F5754=$Z$1,1,0)</f>
        <v>0</v>
      </c>
      <c r="AA5754">
        <f ca="1">IF($I5754=$AA$1,1,0)</f>
        <v>1</v>
      </c>
      <c r="AB5754" t="str">
        <f t="shared" ca="1" si="629"/>
        <v/>
      </c>
      <c r="AC5754" t="str">
        <f ca="1">IF(AND(Z5754,AA5754),C5754,"")</f>
        <v/>
      </c>
      <c r="AD5754" t="str">
        <f ca="1">IF(AND(AA5754,Z5754),D5754,"")</f>
        <v/>
      </c>
      <c r="AE5754" t="str">
        <f t="shared" ca="1" si="630"/>
        <v/>
      </c>
    </row>
    <row r="5755" spans="1:31" x14ac:dyDescent="0.25">
      <c r="A5755">
        <v>870282</v>
      </c>
      <c r="B5755" s="1">
        <v>38767.316631944443</v>
      </c>
      <c r="C5755">
        <v>25</v>
      </c>
      <c r="D5755">
        <v>7</v>
      </c>
      <c r="E5755">
        <v>270</v>
      </c>
      <c r="F5755" t="s">
        <v>117</v>
      </c>
      <c r="G5755">
        <v>-72</v>
      </c>
      <c r="H5755">
        <v>1140359757463</v>
      </c>
      <c r="I5755">
        <v>270</v>
      </c>
      <c r="J5755" t="s">
        <v>79</v>
      </c>
      <c r="K5755">
        <v>-74</v>
      </c>
      <c r="L5755">
        <v>-74.582278481012693</v>
      </c>
      <c r="M5755">
        <v>79</v>
      </c>
      <c r="N5755">
        <v>2.8761066763529102</v>
      </c>
      <c r="O5755">
        <v>3</v>
      </c>
      <c r="P5755">
        <f t="shared" si="632"/>
        <v>6.3095734448019177E-8</v>
      </c>
      <c r="Q5755">
        <f t="shared" si="631"/>
        <v>-16.578612669557131</v>
      </c>
      <c r="R5755">
        <f>10^(L5755/10)</f>
        <v>3.481546114029227E-8</v>
      </c>
      <c r="S5755">
        <f>LN(R5755)</f>
        <v>-17.173204263191042</v>
      </c>
      <c r="T5755">
        <v>1</v>
      </c>
      <c r="U5755">
        <v>14</v>
      </c>
      <c r="V5755">
        <f t="shared" si="626"/>
        <v>25</v>
      </c>
      <c r="W5755">
        <f t="shared" si="627"/>
        <v>0.04</v>
      </c>
      <c r="X5755">
        <f t="shared" si="628"/>
        <v>1.6000000000000001E-3</v>
      </c>
      <c r="Z5755">
        <f ca="1">IF($F5755=$Z$1,1,0)</f>
        <v>0</v>
      </c>
      <c r="AA5755">
        <f ca="1">IF($I5755=$AA$1,1,0)</f>
        <v>1</v>
      </c>
      <c r="AB5755" t="str">
        <f t="shared" ca="1" si="629"/>
        <v/>
      </c>
      <c r="AC5755" t="str">
        <f ca="1">IF(AND(Z5755,AA5755),C5755,"")</f>
        <v/>
      </c>
      <c r="AD5755" t="str">
        <f ca="1">IF(AND(AA5755,Z5755),D5755,"")</f>
        <v/>
      </c>
      <c r="AE5755" t="str">
        <f t="shared" ca="1" si="630"/>
        <v/>
      </c>
    </row>
    <row r="5756" spans="1:31" x14ac:dyDescent="0.25">
      <c r="A5756">
        <v>871153</v>
      </c>
      <c r="B5756" s="1">
        <v>38767.318020833336</v>
      </c>
      <c r="C5756">
        <v>25</v>
      </c>
      <c r="D5756">
        <v>7</v>
      </c>
      <c r="E5756">
        <v>315.8</v>
      </c>
      <c r="F5756" t="s">
        <v>116</v>
      </c>
      <c r="G5756">
        <v>-45</v>
      </c>
      <c r="H5756">
        <v>1140359877442</v>
      </c>
      <c r="I5756">
        <v>315</v>
      </c>
      <c r="J5756" t="s">
        <v>79</v>
      </c>
      <c r="K5756">
        <v>-48</v>
      </c>
      <c r="L5756">
        <v>-47.844444444444399</v>
      </c>
      <c r="M5756">
        <v>90</v>
      </c>
      <c r="N5756">
        <v>2.5480158004515601</v>
      </c>
      <c r="O5756">
        <v>2</v>
      </c>
      <c r="P5756">
        <f t="shared" si="632"/>
        <v>3.1622776601683748E-5</v>
      </c>
      <c r="Q5756">
        <f t="shared" si="631"/>
        <v>-10.361632918473207</v>
      </c>
      <c r="R5756">
        <f>10^(L5756/10)</f>
        <v>1.6426897814016726E-5</v>
      </c>
      <c r="S5756">
        <f>LN(R5756)</f>
        <v>-11.016590456035948</v>
      </c>
      <c r="T5756">
        <v>33.5</v>
      </c>
      <c r="U5756">
        <v>9.3000000000000007</v>
      </c>
      <c r="V5756">
        <f t="shared" si="626"/>
        <v>8.805679985100527</v>
      </c>
      <c r="W5756">
        <f t="shared" si="627"/>
        <v>0.11356306403276406</v>
      </c>
      <c r="X5756">
        <f t="shared" si="628"/>
        <v>1.2896569512509668E-2</v>
      </c>
      <c r="Z5756">
        <f ca="1">IF($F5756=$Z$1,1,0)</f>
        <v>0</v>
      </c>
      <c r="AA5756">
        <f ca="1">IF($I5756=$AA$1,1,0)</f>
        <v>0</v>
      </c>
      <c r="AB5756" t="str">
        <f t="shared" ca="1" si="629"/>
        <v/>
      </c>
      <c r="AC5756" t="str">
        <f ca="1">IF(AND(Z5756,AA5756),C5756,"")</f>
        <v/>
      </c>
      <c r="AD5756" t="str">
        <f ca="1">IF(AND(AA5756,Z5756),D5756,"")</f>
        <v/>
      </c>
      <c r="AE5756" t="str">
        <f t="shared" ca="1" si="630"/>
        <v/>
      </c>
    </row>
    <row r="5757" spans="1:31" x14ac:dyDescent="0.25">
      <c r="A5757">
        <v>871154</v>
      </c>
      <c r="B5757" s="1">
        <v>38767.318020833336</v>
      </c>
      <c r="C5757">
        <v>25</v>
      </c>
      <c r="D5757">
        <v>7</v>
      </c>
      <c r="E5757">
        <v>315.8</v>
      </c>
      <c r="F5757" t="s">
        <v>114</v>
      </c>
      <c r="G5757">
        <v>-57</v>
      </c>
      <c r="H5757">
        <v>1140359877442</v>
      </c>
      <c r="I5757">
        <v>315</v>
      </c>
      <c r="J5757" t="s">
        <v>79</v>
      </c>
      <c r="K5757">
        <v>-56</v>
      </c>
      <c r="L5757">
        <v>-56.18</v>
      </c>
      <c r="M5757">
        <v>100</v>
      </c>
      <c r="N5757">
        <v>1.3661122304783799</v>
      </c>
      <c r="O5757">
        <v>2</v>
      </c>
      <c r="P5757">
        <f t="shared" si="632"/>
        <v>1.9952623149688749E-6</v>
      </c>
      <c r="Q5757">
        <f t="shared" si="631"/>
        <v>-13.124735030066063</v>
      </c>
      <c r="R5757">
        <f>10^(L5757/10)</f>
        <v>2.4099054286865907E-6</v>
      </c>
      <c r="S5757">
        <f>LN(R5757)</f>
        <v>-12.93592305244055</v>
      </c>
      <c r="T5757">
        <v>33.5</v>
      </c>
      <c r="U5757">
        <v>2.8</v>
      </c>
      <c r="V5757">
        <f t="shared" si="626"/>
        <v>9.4810336989170114</v>
      </c>
      <c r="W5757">
        <f t="shared" si="627"/>
        <v>0.10547373121500737</v>
      </c>
      <c r="X5757">
        <f t="shared" si="628"/>
        <v>1.1124707976415621E-2</v>
      </c>
      <c r="Z5757">
        <f ca="1">IF($F5757=$Z$1,1,0)</f>
        <v>0</v>
      </c>
      <c r="AA5757">
        <f ca="1">IF($I5757=$AA$1,1,0)</f>
        <v>0</v>
      </c>
      <c r="AB5757" t="str">
        <f t="shared" ca="1" si="629"/>
        <v/>
      </c>
      <c r="AC5757" t="str">
        <f ca="1">IF(AND(Z5757,AA5757),C5757,"")</f>
        <v/>
      </c>
      <c r="AD5757" t="str">
        <f ca="1">IF(AND(AA5757,Z5757),D5757,"")</f>
        <v/>
      </c>
      <c r="AE5757" t="str">
        <f t="shared" ca="1" si="630"/>
        <v/>
      </c>
    </row>
    <row r="5758" spans="1:31" x14ac:dyDescent="0.25">
      <c r="A5758">
        <v>871155</v>
      </c>
      <c r="B5758" s="1">
        <v>38767.318020833336</v>
      </c>
      <c r="C5758">
        <v>25</v>
      </c>
      <c r="D5758">
        <v>7</v>
      </c>
      <c r="E5758">
        <v>315.8</v>
      </c>
      <c r="F5758" t="s">
        <v>115</v>
      </c>
      <c r="G5758">
        <v>-61</v>
      </c>
      <c r="H5758">
        <v>1140359877442</v>
      </c>
      <c r="I5758">
        <v>315</v>
      </c>
      <c r="J5758" t="s">
        <v>79</v>
      </c>
      <c r="K5758">
        <v>-64</v>
      </c>
      <c r="L5758">
        <v>-64.056179775280896</v>
      </c>
      <c r="M5758">
        <v>89</v>
      </c>
      <c r="N5758">
        <v>2.6686715735199802</v>
      </c>
      <c r="O5758">
        <v>3</v>
      </c>
      <c r="P5758">
        <f t="shared" si="632"/>
        <v>7.9432823472428114E-7</v>
      </c>
      <c r="Q5758">
        <f t="shared" si="631"/>
        <v>-14.045769067263679</v>
      </c>
      <c r="R5758">
        <f>10^(L5758/10)</f>
        <v>3.9299047324774734E-7</v>
      </c>
      <c r="S5758">
        <f>LN(R5758)</f>
        <v>-14.74948046647085</v>
      </c>
      <c r="T5758">
        <v>2.5</v>
      </c>
      <c r="U5758">
        <v>-0.8</v>
      </c>
      <c r="V5758">
        <f t="shared" si="626"/>
        <v>23.813651546959363</v>
      </c>
      <c r="W5758">
        <f t="shared" si="627"/>
        <v>4.1992719933272249E-2</v>
      </c>
      <c r="X5758">
        <f t="shared" si="628"/>
        <v>1.7633885273942408E-3</v>
      </c>
      <c r="Z5758">
        <f ca="1">IF($F5758=$Z$1,1,0)</f>
        <v>0</v>
      </c>
      <c r="AA5758">
        <f ca="1">IF($I5758=$AA$1,1,0)</f>
        <v>0</v>
      </c>
      <c r="AB5758" t="str">
        <f t="shared" ca="1" si="629"/>
        <v/>
      </c>
      <c r="AC5758" t="str">
        <f ca="1">IF(AND(Z5758,AA5758),C5758,"")</f>
        <v/>
      </c>
      <c r="AD5758" t="str">
        <f ca="1">IF(AND(AA5758,Z5758),D5758,"")</f>
        <v/>
      </c>
      <c r="AE5758" t="str">
        <f t="shared" ca="1" si="630"/>
        <v/>
      </c>
    </row>
    <row r="5759" spans="1:31" x14ac:dyDescent="0.25">
      <c r="A5759">
        <v>871156</v>
      </c>
      <c r="B5759" s="1">
        <v>38767.318020833336</v>
      </c>
      <c r="C5759">
        <v>25</v>
      </c>
      <c r="D5759">
        <v>7</v>
      </c>
      <c r="E5759">
        <v>315.8</v>
      </c>
      <c r="F5759" t="s">
        <v>112</v>
      </c>
      <c r="G5759">
        <v>-57</v>
      </c>
      <c r="H5759">
        <v>1140359877442</v>
      </c>
      <c r="I5759">
        <v>315</v>
      </c>
      <c r="J5759" t="s">
        <v>79</v>
      </c>
      <c r="K5759">
        <v>-56</v>
      </c>
      <c r="L5759">
        <v>-55.9181818181818</v>
      </c>
      <c r="M5759">
        <v>110</v>
      </c>
      <c r="N5759">
        <v>1.2350524126739399</v>
      </c>
      <c r="O5759">
        <v>2</v>
      </c>
      <c r="P5759">
        <f t="shared" si="632"/>
        <v>1.9952623149688749E-6</v>
      </c>
      <c r="Q5759">
        <f t="shared" si="631"/>
        <v>-13.124735030066063</v>
      </c>
      <c r="R5759">
        <f>10^(L5759/10)</f>
        <v>2.5596572678345891E-6</v>
      </c>
      <c r="S5759">
        <f>LN(R5759)</f>
        <v>-12.875637188187611</v>
      </c>
      <c r="T5759">
        <v>7.5</v>
      </c>
      <c r="U5759">
        <v>6.3</v>
      </c>
      <c r="V5759">
        <f t="shared" si="626"/>
        <v>17.513994404475525</v>
      </c>
      <c r="W5759">
        <f t="shared" si="627"/>
        <v>5.7097197641245108E-2</v>
      </c>
      <c r="X5759">
        <f t="shared" si="628"/>
        <v>3.2600899784834061E-3</v>
      </c>
      <c r="Z5759">
        <f ca="1">IF($F5759=$Z$1,1,0)</f>
        <v>0</v>
      </c>
      <c r="AA5759">
        <f ca="1">IF($I5759=$AA$1,1,0)</f>
        <v>0</v>
      </c>
      <c r="AB5759" t="str">
        <f t="shared" ca="1" si="629"/>
        <v/>
      </c>
      <c r="AC5759" t="str">
        <f ca="1">IF(AND(Z5759,AA5759),C5759,"")</f>
        <v/>
      </c>
      <c r="AD5759" t="str">
        <f ca="1">IF(AND(AA5759,Z5759),D5759,"")</f>
        <v/>
      </c>
      <c r="AE5759" t="str">
        <f t="shared" ca="1" si="630"/>
        <v/>
      </c>
    </row>
    <row r="5760" spans="1:31" x14ac:dyDescent="0.25">
      <c r="A5760">
        <v>871157</v>
      </c>
      <c r="B5760" s="1">
        <v>38767.318020833336</v>
      </c>
      <c r="C5760">
        <v>25</v>
      </c>
      <c r="D5760">
        <v>7</v>
      </c>
      <c r="E5760">
        <v>315.8</v>
      </c>
      <c r="F5760" t="s">
        <v>117</v>
      </c>
      <c r="G5760">
        <v>-80</v>
      </c>
      <c r="H5760">
        <v>1140359877442</v>
      </c>
      <c r="I5760">
        <v>315</v>
      </c>
      <c r="J5760" t="s">
        <v>79</v>
      </c>
      <c r="K5760">
        <v>-71</v>
      </c>
      <c r="L5760">
        <v>-71.406593406593402</v>
      </c>
      <c r="M5760">
        <v>91</v>
      </c>
      <c r="N5760">
        <v>3.4285663410625702</v>
      </c>
      <c r="O5760">
        <v>2</v>
      </c>
      <c r="P5760">
        <f t="shared" si="632"/>
        <v>1E-8</v>
      </c>
      <c r="Q5760">
        <f t="shared" si="631"/>
        <v>-18.420680743952367</v>
      </c>
      <c r="R5760">
        <f>10^(L5760/10)</f>
        <v>7.2333696456487628E-8</v>
      </c>
      <c r="S5760">
        <f>LN(R5760)</f>
        <v>-16.441975751950888</v>
      </c>
      <c r="T5760">
        <v>1</v>
      </c>
      <c r="U5760">
        <v>14</v>
      </c>
      <c r="V5760">
        <f t="shared" si="626"/>
        <v>25</v>
      </c>
      <c r="W5760">
        <f t="shared" si="627"/>
        <v>0.04</v>
      </c>
      <c r="X5760">
        <f t="shared" si="628"/>
        <v>1.6000000000000001E-3</v>
      </c>
      <c r="Z5760">
        <f ca="1">IF($F5760=$Z$1,1,0)</f>
        <v>0</v>
      </c>
      <c r="AA5760">
        <f ca="1">IF($I5760=$AA$1,1,0)</f>
        <v>0</v>
      </c>
      <c r="AB5760" t="str">
        <f t="shared" ca="1" si="629"/>
        <v/>
      </c>
      <c r="AC5760" t="str">
        <f ca="1">IF(AND(Z5760,AA5760),C5760,"")</f>
        <v/>
      </c>
      <c r="AD5760" t="str">
        <f ca="1">IF(AND(AA5760,Z5760),D5760,"")</f>
        <v/>
      </c>
      <c r="AE5760" t="str">
        <f t="shared" ca="1" si="630"/>
        <v/>
      </c>
    </row>
    <row r="5761" spans="1:31" x14ac:dyDescent="0.25">
      <c r="A5761">
        <v>871159</v>
      </c>
      <c r="B5761" s="1">
        <v>38767.318020833336</v>
      </c>
      <c r="C5761">
        <v>25</v>
      </c>
      <c r="D5761">
        <v>7</v>
      </c>
      <c r="E5761">
        <v>315.8</v>
      </c>
      <c r="F5761" t="s">
        <v>113</v>
      </c>
      <c r="G5761">
        <v>-69</v>
      </c>
      <c r="H5761">
        <v>1140359877442</v>
      </c>
      <c r="I5761">
        <v>315</v>
      </c>
      <c r="J5761" t="s">
        <v>79</v>
      </c>
      <c r="K5761">
        <v>-64</v>
      </c>
      <c r="L5761">
        <v>-63.8125</v>
      </c>
      <c r="M5761">
        <v>96</v>
      </c>
      <c r="N5761">
        <v>2.3229405139992201</v>
      </c>
      <c r="O5761">
        <v>2.25</v>
      </c>
      <c r="P5761">
        <f t="shared" si="632"/>
        <v>1.2589254117941651E-7</v>
      </c>
      <c r="Q5761">
        <f t="shared" si="631"/>
        <v>-15.887837141658917</v>
      </c>
      <c r="R5761">
        <f>10^(L5761/10)</f>
        <v>4.1567126199773047E-7</v>
      </c>
      <c r="S5761">
        <f>LN(R5761)</f>
        <v>-14.693371124668255</v>
      </c>
      <c r="T5761">
        <v>12.8</v>
      </c>
      <c r="U5761">
        <v>-2.8</v>
      </c>
      <c r="V5761">
        <f t="shared" si="626"/>
        <v>15.648642113614843</v>
      </c>
      <c r="W5761">
        <f t="shared" si="627"/>
        <v>6.3903308206529078E-2</v>
      </c>
      <c r="X5761">
        <f t="shared" si="628"/>
        <v>4.0836327997386479E-3</v>
      </c>
      <c r="Z5761">
        <f ca="1">IF($F5761=$Z$1,1,0)</f>
        <v>1</v>
      </c>
      <c r="AA5761">
        <f ca="1">IF($I5761=$AA$1,1,0)</f>
        <v>0</v>
      </c>
      <c r="AB5761" t="str">
        <f t="shared" ca="1" si="629"/>
        <v/>
      </c>
      <c r="AC5761" t="str">
        <f ca="1">IF(AND(Z5761,AA5761),C5761,"")</f>
        <v/>
      </c>
      <c r="AD5761" t="str">
        <f ca="1">IF(AND(AA5761,Z5761),D5761,"")</f>
        <v/>
      </c>
      <c r="AE5761" t="str">
        <f t="shared" ca="1" si="630"/>
        <v/>
      </c>
    </row>
    <row r="5762" spans="1:31" x14ac:dyDescent="0.25">
      <c r="A5762">
        <v>872008</v>
      </c>
      <c r="B5762" s="1">
        <v>38767.318842592591</v>
      </c>
      <c r="C5762">
        <v>26</v>
      </c>
      <c r="D5762">
        <v>7</v>
      </c>
      <c r="E5762">
        <v>0.5</v>
      </c>
      <c r="F5762" t="s">
        <v>114</v>
      </c>
      <c r="G5762">
        <v>-58</v>
      </c>
      <c r="H5762">
        <v>1140359948762</v>
      </c>
      <c r="I5762">
        <v>0</v>
      </c>
      <c r="J5762" t="s">
        <v>85</v>
      </c>
      <c r="K5762">
        <v>-58</v>
      </c>
      <c r="L5762">
        <v>-55.043956043956001</v>
      </c>
      <c r="M5762">
        <v>91</v>
      </c>
      <c r="N5762">
        <v>4.6593086943405604</v>
      </c>
      <c r="O5762">
        <v>10</v>
      </c>
      <c r="P5762">
        <f t="shared" si="632"/>
        <v>1.5848931924611111E-6</v>
      </c>
      <c r="Q5762">
        <f t="shared" si="631"/>
        <v>-13.354993539365466</v>
      </c>
      <c r="R5762">
        <f>10^(L5762/10)</f>
        <v>3.1304328738395306E-6</v>
      </c>
      <c r="S5762">
        <f>LN(R5762)</f>
        <v>-12.67433926462326</v>
      </c>
      <c r="T5762">
        <v>33.5</v>
      </c>
      <c r="U5762">
        <v>2.8</v>
      </c>
      <c r="V5762">
        <f t="shared" si="626"/>
        <v>8.5959292691366418</v>
      </c>
      <c r="W5762">
        <f t="shared" si="627"/>
        <v>0.11633413545996267</v>
      </c>
      <c r="X5762">
        <f t="shared" si="628"/>
        <v>1.3533631073216944E-2</v>
      </c>
      <c r="Z5762">
        <f ca="1">IF($F5762=$Z$1,1,0)</f>
        <v>0</v>
      </c>
      <c r="AA5762">
        <f ca="1">IF($I5762=$AA$1,1,0)</f>
        <v>0</v>
      </c>
      <c r="AB5762" t="str">
        <f t="shared" ca="1" si="629"/>
        <v/>
      </c>
      <c r="AC5762" t="str">
        <f ca="1">IF(AND(Z5762,AA5762),C5762,"")</f>
        <v/>
      </c>
      <c r="AD5762" t="str">
        <f ca="1">IF(AND(AA5762,Z5762),D5762,"")</f>
        <v/>
      </c>
      <c r="AE5762" t="str">
        <f t="shared" ca="1" si="630"/>
        <v/>
      </c>
    </row>
    <row r="5763" spans="1:31" x14ac:dyDescent="0.25">
      <c r="A5763">
        <v>872009</v>
      </c>
      <c r="B5763" s="1">
        <v>38767.318842592591</v>
      </c>
      <c r="C5763">
        <v>26</v>
      </c>
      <c r="D5763">
        <v>7</v>
      </c>
      <c r="E5763">
        <v>0.5</v>
      </c>
      <c r="F5763" t="s">
        <v>116</v>
      </c>
      <c r="G5763">
        <v>-60</v>
      </c>
      <c r="H5763">
        <v>1140359948762</v>
      </c>
      <c r="I5763">
        <v>0</v>
      </c>
      <c r="J5763" t="s">
        <v>85</v>
      </c>
      <c r="K5763">
        <v>-56</v>
      </c>
      <c r="L5763">
        <v>-55.7222222222222</v>
      </c>
      <c r="M5763">
        <v>90</v>
      </c>
      <c r="N5763">
        <v>1.23641178713477</v>
      </c>
      <c r="O5763">
        <v>1</v>
      </c>
      <c r="P5763">
        <f t="shared" si="632"/>
        <v>9.9999999999999995E-7</v>
      </c>
      <c r="Q5763">
        <f t="shared" si="631"/>
        <v>-13.815510557964274</v>
      </c>
      <c r="R5763">
        <f>10^(L5763/10)</f>
        <v>2.6777977837039273E-6</v>
      </c>
      <c r="S5763">
        <f>LN(R5763)</f>
        <v>-12.83051582373904</v>
      </c>
      <c r="T5763">
        <v>33.5</v>
      </c>
      <c r="U5763">
        <v>9.3000000000000007</v>
      </c>
      <c r="V5763">
        <f t="shared" ref="V5763:V5826" si="633">SQRT((T5763-C5763)^2+(U5763-D5763)^2)</f>
        <v>7.8447434629820751</v>
      </c>
      <c r="W5763">
        <f t="shared" ref="W5763:W5826" si="634">1/V5763</f>
        <v>0.12747389442609808</v>
      </c>
      <c r="X5763">
        <f t="shared" ref="X5763:X5826" si="635">1/(V5763^2)</f>
        <v>1.6249593760155997E-2</v>
      </c>
      <c r="Z5763">
        <f ca="1">IF($F5763=$Z$1,1,0)</f>
        <v>0</v>
      </c>
      <c r="AA5763">
        <f ca="1">IF($I5763=$AA$1,1,0)</f>
        <v>0</v>
      </c>
      <c r="AB5763" t="str">
        <f t="shared" ref="AB5763:AB5826" ca="1" si="636">IF(AND(AA5763,Z5763),ABS(L5763-AB$1)*AE5763/AE$7971,"")</f>
        <v/>
      </c>
      <c r="AC5763" t="str">
        <f ca="1">IF(AND(Z5763,AA5763),C5763,"")</f>
        <v/>
      </c>
      <c r="AD5763" t="str">
        <f ca="1">IF(AND(AA5763,Z5763),D5763,"")</f>
        <v/>
      </c>
      <c r="AE5763" t="str">
        <f t="shared" ref="AE5763:AE5826" ca="1" si="637">IF(AND(Z5763,AA5763),W5763,"")</f>
        <v/>
      </c>
    </row>
    <row r="5764" spans="1:31" x14ac:dyDescent="0.25">
      <c r="A5764">
        <v>872010</v>
      </c>
      <c r="B5764" s="1">
        <v>38767.318842592591</v>
      </c>
      <c r="C5764">
        <v>26</v>
      </c>
      <c r="D5764">
        <v>7</v>
      </c>
      <c r="E5764">
        <v>0.5</v>
      </c>
      <c r="F5764" t="s">
        <v>112</v>
      </c>
      <c r="G5764">
        <v>-62</v>
      </c>
      <c r="H5764">
        <v>1140359948762</v>
      </c>
      <c r="I5764">
        <v>0</v>
      </c>
      <c r="J5764" t="s">
        <v>85</v>
      </c>
      <c r="K5764">
        <v>-57</v>
      </c>
      <c r="L5764">
        <v>-57.818181818181799</v>
      </c>
      <c r="M5764">
        <v>110</v>
      </c>
      <c r="N5764">
        <v>2.2592595124554702</v>
      </c>
      <c r="O5764">
        <v>3</v>
      </c>
      <c r="P5764">
        <f t="shared" si="632"/>
        <v>6.3095734448019254E-7</v>
      </c>
      <c r="Q5764">
        <f t="shared" si="631"/>
        <v>-14.276027576563084</v>
      </c>
      <c r="R5764">
        <f>10^(L5764/10)</f>
        <v>1.6526535398566974E-6</v>
      </c>
      <c r="S5764">
        <f>LN(R5764)</f>
        <v>-13.313128355856477</v>
      </c>
      <c r="T5764">
        <v>7.5</v>
      </c>
      <c r="U5764">
        <v>6.3</v>
      </c>
      <c r="V5764">
        <f t="shared" si="633"/>
        <v>18.513238506539043</v>
      </c>
      <c r="W5764">
        <f t="shared" si="634"/>
        <v>5.4015400906048443E-2</v>
      </c>
      <c r="X5764">
        <f t="shared" si="635"/>
        <v>2.9176635350411395E-3</v>
      </c>
      <c r="Z5764">
        <f ca="1">IF($F5764=$Z$1,1,0)</f>
        <v>0</v>
      </c>
      <c r="AA5764">
        <f ca="1">IF($I5764=$AA$1,1,0)</f>
        <v>0</v>
      </c>
      <c r="AB5764" t="str">
        <f t="shared" ca="1" si="636"/>
        <v/>
      </c>
      <c r="AC5764" t="str">
        <f ca="1">IF(AND(Z5764,AA5764),C5764,"")</f>
        <v/>
      </c>
      <c r="AD5764" t="str">
        <f ca="1">IF(AND(AA5764,Z5764),D5764,"")</f>
        <v/>
      </c>
      <c r="AE5764" t="str">
        <f t="shared" ca="1" si="637"/>
        <v/>
      </c>
    </row>
    <row r="5765" spans="1:31" x14ac:dyDescent="0.25">
      <c r="A5765">
        <v>872011</v>
      </c>
      <c r="B5765" s="1">
        <v>38767.318842592591</v>
      </c>
      <c r="C5765">
        <v>26</v>
      </c>
      <c r="D5765">
        <v>7</v>
      </c>
      <c r="E5765">
        <v>0.5</v>
      </c>
      <c r="F5765" t="s">
        <v>115</v>
      </c>
      <c r="G5765">
        <v>-64</v>
      </c>
      <c r="H5765">
        <v>1140359948762</v>
      </c>
      <c r="I5765">
        <v>0</v>
      </c>
      <c r="J5765" t="s">
        <v>85</v>
      </c>
      <c r="K5765">
        <v>-67</v>
      </c>
      <c r="L5765">
        <v>-67.087378640776706</v>
      </c>
      <c r="M5765">
        <v>103</v>
      </c>
      <c r="N5765">
        <v>1.53461239991429</v>
      </c>
      <c r="O5765">
        <v>1</v>
      </c>
      <c r="P5765">
        <f t="shared" si="632"/>
        <v>3.9810717055349618E-7</v>
      </c>
      <c r="Q5765">
        <f t="shared" si="631"/>
        <v>-14.736544595161895</v>
      </c>
      <c r="R5765">
        <f>10^(L5765/10)</f>
        <v>1.9555194321247883E-7</v>
      </c>
      <c r="S5765">
        <f>LN(R5765)</f>
        <v>-15.447439798629961</v>
      </c>
      <c r="T5765">
        <v>2.5</v>
      </c>
      <c r="U5765">
        <v>-0.8</v>
      </c>
      <c r="V5765">
        <f t="shared" si="633"/>
        <v>24.760654272454111</v>
      </c>
      <c r="W5765">
        <f t="shared" si="634"/>
        <v>4.0386654932316801E-2</v>
      </c>
      <c r="X5765">
        <f t="shared" si="635"/>
        <v>1.6310818966220294E-3</v>
      </c>
      <c r="Z5765">
        <f ca="1">IF($F5765=$Z$1,1,0)</f>
        <v>0</v>
      </c>
      <c r="AA5765">
        <f ca="1">IF($I5765=$AA$1,1,0)</f>
        <v>0</v>
      </c>
      <c r="AB5765" t="str">
        <f t="shared" ca="1" si="636"/>
        <v/>
      </c>
      <c r="AC5765" t="str">
        <f ca="1">IF(AND(Z5765,AA5765),C5765,"")</f>
        <v/>
      </c>
      <c r="AD5765" t="str">
        <f ca="1">IF(AND(AA5765,Z5765),D5765,"")</f>
        <v/>
      </c>
      <c r="AE5765" t="str">
        <f t="shared" ca="1" si="637"/>
        <v/>
      </c>
    </row>
    <row r="5766" spans="1:31" x14ac:dyDescent="0.25">
      <c r="A5766">
        <v>872017</v>
      </c>
      <c r="B5766" s="1">
        <v>38767.318854166668</v>
      </c>
      <c r="C5766">
        <v>26</v>
      </c>
      <c r="D5766">
        <v>7</v>
      </c>
      <c r="E5766">
        <v>0.5</v>
      </c>
      <c r="F5766" t="s">
        <v>113</v>
      </c>
      <c r="G5766">
        <v>-58</v>
      </c>
      <c r="H5766">
        <v>1140359949014</v>
      </c>
      <c r="I5766">
        <v>0</v>
      </c>
      <c r="J5766" t="s">
        <v>85</v>
      </c>
      <c r="K5766">
        <v>-64</v>
      </c>
      <c r="L5766">
        <v>-64.293478260869605</v>
      </c>
      <c r="M5766">
        <v>92</v>
      </c>
      <c r="N5766">
        <v>2.7835389107490598</v>
      </c>
      <c r="O5766">
        <v>2</v>
      </c>
      <c r="P5766">
        <f t="shared" si="632"/>
        <v>1.5848931924611111E-6</v>
      </c>
      <c r="Q5766">
        <f t="shared" si="631"/>
        <v>-13.354993539365466</v>
      </c>
      <c r="R5766">
        <f>10^(L5766/10)</f>
        <v>3.7209357745028996E-7</v>
      </c>
      <c r="S5766">
        <f>LN(R5766)</f>
        <v>-14.80412046202151</v>
      </c>
      <c r="T5766">
        <v>12.8</v>
      </c>
      <c r="U5766">
        <v>-2.8</v>
      </c>
      <c r="V5766">
        <f t="shared" si="633"/>
        <v>16.440194646049662</v>
      </c>
      <c r="W5766">
        <f t="shared" si="634"/>
        <v>6.0826530435288087E-2</v>
      </c>
      <c r="X5766">
        <f t="shared" si="635"/>
        <v>3.6998668047950279E-3</v>
      </c>
      <c r="Z5766">
        <f ca="1">IF($F5766=$Z$1,1,0)</f>
        <v>1</v>
      </c>
      <c r="AA5766">
        <f ca="1">IF($I5766=$AA$1,1,0)</f>
        <v>0</v>
      </c>
      <c r="AB5766" t="str">
        <f t="shared" ca="1" si="636"/>
        <v/>
      </c>
      <c r="AC5766" t="str">
        <f ca="1">IF(AND(Z5766,AA5766),C5766,"")</f>
        <v/>
      </c>
      <c r="AD5766" t="str">
        <f ca="1">IF(AND(AA5766,Z5766),D5766,"")</f>
        <v/>
      </c>
      <c r="AE5766" t="str">
        <f t="shared" ca="1" si="637"/>
        <v/>
      </c>
    </row>
    <row r="5767" spans="1:31" x14ac:dyDescent="0.25">
      <c r="A5767">
        <v>872019</v>
      </c>
      <c r="B5767" s="1">
        <v>38767.318854166668</v>
      </c>
      <c r="C5767">
        <v>26</v>
      </c>
      <c r="D5767">
        <v>7</v>
      </c>
      <c r="E5767">
        <v>0.5</v>
      </c>
      <c r="F5767" t="s">
        <v>117</v>
      </c>
      <c r="G5767">
        <v>-82</v>
      </c>
      <c r="H5767">
        <v>1140359949014</v>
      </c>
      <c r="I5767">
        <v>0</v>
      </c>
      <c r="J5767" t="s">
        <v>85</v>
      </c>
      <c r="K5767">
        <v>-81</v>
      </c>
      <c r="L5767">
        <v>-80.955056179775298</v>
      </c>
      <c r="M5767">
        <v>89</v>
      </c>
      <c r="N5767">
        <v>1.1069010011529601</v>
      </c>
      <c r="O5767">
        <v>2</v>
      </c>
      <c r="P5767">
        <f t="shared" si="632"/>
        <v>6.3095734448019329E-9</v>
      </c>
      <c r="Q5767">
        <f t="shared" si="631"/>
        <v>-18.881197762551174</v>
      </c>
      <c r="R5767">
        <f>10^(L5767/10)</f>
        <v>8.0259117858927128E-9</v>
      </c>
      <c r="S5767">
        <f>LN(R5767)</f>
        <v>-18.640590556204611</v>
      </c>
      <c r="T5767">
        <v>1</v>
      </c>
      <c r="U5767">
        <v>14</v>
      </c>
      <c r="V5767">
        <f t="shared" si="633"/>
        <v>25.96150997149434</v>
      </c>
      <c r="W5767">
        <f t="shared" si="634"/>
        <v>3.8518560788567267E-2</v>
      </c>
      <c r="X5767">
        <f t="shared" si="635"/>
        <v>1.4836795252225518E-3</v>
      </c>
      <c r="Z5767">
        <f ca="1">IF($F5767=$Z$1,1,0)</f>
        <v>0</v>
      </c>
      <c r="AA5767">
        <f ca="1">IF($I5767=$AA$1,1,0)</f>
        <v>0</v>
      </c>
      <c r="AB5767" t="str">
        <f t="shared" ca="1" si="636"/>
        <v/>
      </c>
      <c r="AC5767" t="str">
        <f ca="1">IF(AND(Z5767,AA5767),C5767,"")</f>
        <v/>
      </c>
      <c r="AD5767" t="str">
        <f ca="1">IF(AND(AA5767,Z5767),D5767,"")</f>
        <v/>
      </c>
      <c r="AE5767" t="str">
        <f t="shared" ca="1" si="637"/>
        <v/>
      </c>
    </row>
    <row r="5768" spans="1:31" x14ac:dyDescent="0.25">
      <c r="A5768">
        <v>872849</v>
      </c>
      <c r="B5768" s="1">
        <v>38767.319467592592</v>
      </c>
      <c r="C5768">
        <v>26</v>
      </c>
      <c r="D5768">
        <v>7</v>
      </c>
      <c r="E5768">
        <v>45.2</v>
      </c>
      <c r="F5768" t="s">
        <v>116</v>
      </c>
      <c r="G5768">
        <v>-44</v>
      </c>
      <c r="H5768">
        <v>1140360002058</v>
      </c>
      <c r="I5768">
        <v>45</v>
      </c>
      <c r="J5768" t="s">
        <v>85</v>
      </c>
      <c r="K5768">
        <v>-45</v>
      </c>
      <c r="L5768">
        <v>-46.967032967032999</v>
      </c>
      <c r="M5768">
        <v>91</v>
      </c>
      <c r="N5768">
        <v>3.1603464980584</v>
      </c>
      <c r="O5768">
        <v>6</v>
      </c>
      <c r="P5768">
        <f t="shared" si="632"/>
        <v>3.9810717055349634E-5</v>
      </c>
      <c r="Q5768">
        <f t="shared" si="631"/>
        <v>-10.131374409173803</v>
      </c>
      <c r="R5768">
        <f>10^(L5768/10)</f>
        <v>2.0104658628241809E-5</v>
      </c>
      <c r="S5768">
        <f>LN(R5768)</f>
        <v>-10.814558997205008</v>
      </c>
      <c r="T5768">
        <v>33.5</v>
      </c>
      <c r="U5768">
        <v>9.3000000000000007</v>
      </c>
      <c r="V5768">
        <f t="shared" si="633"/>
        <v>7.8447434629820751</v>
      </c>
      <c r="W5768">
        <f t="shared" si="634"/>
        <v>0.12747389442609808</v>
      </c>
      <c r="X5768">
        <f t="shared" si="635"/>
        <v>1.6249593760155997E-2</v>
      </c>
      <c r="Z5768">
        <f ca="1">IF($F5768=$Z$1,1,0)</f>
        <v>0</v>
      </c>
      <c r="AA5768">
        <f ca="1">IF($I5768=$AA$1,1,0)</f>
        <v>0</v>
      </c>
      <c r="AB5768" t="str">
        <f t="shared" ca="1" si="636"/>
        <v/>
      </c>
      <c r="AC5768" t="str">
        <f ca="1">IF(AND(Z5768,AA5768),C5768,"")</f>
        <v/>
      </c>
      <c r="AD5768" t="str">
        <f ca="1">IF(AND(AA5768,Z5768),D5768,"")</f>
        <v/>
      </c>
      <c r="AE5768" t="str">
        <f t="shared" ca="1" si="637"/>
        <v/>
      </c>
    </row>
    <row r="5769" spans="1:31" x14ac:dyDescent="0.25">
      <c r="A5769">
        <v>872850</v>
      </c>
      <c r="B5769" s="1">
        <v>38767.319467592592</v>
      </c>
      <c r="C5769">
        <v>26</v>
      </c>
      <c r="D5769">
        <v>7</v>
      </c>
      <c r="E5769">
        <v>45.2</v>
      </c>
      <c r="F5769" t="s">
        <v>114</v>
      </c>
      <c r="G5769">
        <v>-55</v>
      </c>
      <c r="H5769">
        <v>1140360002058</v>
      </c>
      <c r="I5769">
        <v>45</v>
      </c>
      <c r="J5769" t="s">
        <v>85</v>
      </c>
      <c r="K5769">
        <v>-51</v>
      </c>
      <c r="L5769">
        <v>-51.526881720430097</v>
      </c>
      <c r="M5769">
        <v>93</v>
      </c>
      <c r="N5769">
        <v>1.36406838609537</v>
      </c>
      <c r="O5769">
        <v>1</v>
      </c>
      <c r="P5769">
        <f t="shared" si="632"/>
        <v>3.1622776601683767E-6</v>
      </c>
      <c r="Q5769">
        <f t="shared" si="631"/>
        <v>-12.664218011467252</v>
      </c>
      <c r="R5769">
        <f>10^(L5769/10)</f>
        <v>7.0357731439918249E-6</v>
      </c>
      <c r="S5769">
        <f>LN(R5769)</f>
        <v>-11.864502973792973</v>
      </c>
      <c r="T5769">
        <v>33.5</v>
      </c>
      <c r="U5769">
        <v>2.8</v>
      </c>
      <c r="V5769">
        <f t="shared" si="633"/>
        <v>8.5959292691366418</v>
      </c>
      <c r="W5769">
        <f t="shared" si="634"/>
        <v>0.11633413545996267</v>
      </c>
      <c r="X5769">
        <f t="shared" si="635"/>
        <v>1.3533631073216944E-2</v>
      </c>
      <c r="Z5769">
        <f ca="1">IF($F5769=$Z$1,1,0)</f>
        <v>0</v>
      </c>
      <c r="AA5769">
        <f ca="1">IF($I5769=$AA$1,1,0)</f>
        <v>0</v>
      </c>
      <c r="AB5769" t="str">
        <f t="shared" ca="1" si="636"/>
        <v/>
      </c>
      <c r="AC5769" t="str">
        <f ca="1">IF(AND(Z5769,AA5769),C5769,"")</f>
        <v/>
      </c>
      <c r="AD5769" t="str">
        <f ca="1">IF(AND(AA5769,Z5769),D5769,"")</f>
        <v/>
      </c>
      <c r="AE5769" t="str">
        <f t="shared" ca="1" si="637"/>
        <v/>
      </c>
    </row>
    <row r="5770" spans="1:31" x14ac:dyDescent="0.25">
      <c r="A5770">
        <v>872851</v>
      </c>
      <c r="B5770" s="1">
        <v>38767.319467592592</v>
      </c>
      <c r="C5770">
        <v>26</v>
      </c>
      <c r="D5770">
        <v>7</v>
      </c>
      <c r="E5770">
        <v>45.2</v>
      </c>
      <c r="F5770" t="s">
        <v>113</v>
      </c>
      <c r="G5770">
        <v>-59</v>
      </c>
      <c r="H5770">
        <v>1140360002058</v>
      </c>
      <c r="I5770">
        <v>45</v>
      </c>
      <c r="J5770" t="s">
        <v>85</v>
      </c>
      <c r="K5770">
        <v>-59</v>
      </c>
      <c r="L5770">
        <v>-59.421052631578902</v>
      </c>
      <c r="M5770">
        <v>95</v>
      </c>
      <c r="N5770">
        <v>3.00913130664062</v>
      </c>
      <c r="O5770">
        <v>5</v>
      </c>
      <c r="P5770">
        <f t="shared" si="632"/>
        <v>1.2589254117941642E-6</v>
      </c>
      <c r="Q5770">
        <f t="shared" si="631"/>
        <v>-13.585252048664872</v>
      </c>
      <c r="R5770">
        <f>10^(L5770/10)</f>
        <v>1.142601360502891E-6</v>
      </c>
      <c r="S5770">
        <f>LN(R5770)</f>
        <v>-13.682202999948819</v>
      </c>
      <c r="T5770">
        <v>12.8</v>
      </c>
      <c r="U5770">
        <v>-2.8</v>
      </c>
      <c r="V5770">
        <f t="shared" si="633"/>
        <v>16.440194646049662</v>
      </c>
      <c r="W5770">
        <f t="shared" si="634"/>
        <v>6.0826530435288087E-2</v>
      </c>
      <c r="X5770">
        <f t="shared" si="635"/>
        <v>3.6998668047950279E-3</v>
      </c>
      <c r="Z5770">
        <f ca="1">IF($F5770=$Z$1,1,0)</f>
        <v>1</v>
      </c>
      <c r="AA5770">
        <f ca="1">IF($I5770=$AA$1,1,0)</f>
        <v>0</v>
      </c>
      <c r="AB5770" t="str">
        <f t="shared" ca="1" si="636"/>
        <v/>
      </c>
      <c r="AC5770" t="str">
        <f ca="1">IF(AND(Z5770,AA5770),C5770,"")</f>
        <v/>
      </c>
      <c r="AD5770" t="str">
        <f ca="1">IF(AND(AA5770,Z5770),D5770,"")</f>
        <v/>
      </c>
      <c r="AE5770" t="str">
        <f t="shared" ca="1" si="637"/>
        <v/>
      </c>
    </row>
    <row r="5771" spans="1:31" x14ac:dyDescent="0.25">
      <c r="A5771">
        <v>872852</v>
      </c>
      <c r="B5771" s="1">
        <v>38767.319467592592</v>
      </c>
      <c r="C5771">
        <v>26</v>
      </c>
      <c r="D5771">
        <v>7</v>
      </c>
      <c r="E5771">
        <v>45.2</v>
      </c>
      <c r="F5771" t="s">
        <v>112</v>
      </c>
      <c r="G5771">
        <v>-63</v>
      </c>
      <c r="H5771">
        <v>1140360002058</v>
      </c>
      <c r="I5771">
        <v>45</v>
      </c>
      <c r="J5771" t="s">
        <v>85</v>
      </c>
      <c r="K5771">
        <v>-58</v>
      </c>
      <c r="L5771">
        <v>-59.727272727272698</v>
      </c>
      <c r="M5771">
        <v>110</v>
      </c>
      <c r="N5771">
        <v>3.3398046718391101</v>
      </c>
      <c r="O5771">
        <v>6</v>
      </c>
      <c r="P5771">
        <f t="shared" si="632"/>
        <v>5.0118723362727218E-7</v>
      </c>
      <c r="Q5771">
        <f t="shared" si="631"/>
        <v>-14.506286085862488</v>
      </c>
      <c r="R5771">
        <f>10^(L5771/10)</f>
        <v>1.0648114862349391E-6</v>
      </c>
      <c r="S5771">
        <f>LN(R5771)</f>
        <v>-13.752712782700796</v>
      </c>
      <c r="T5771">
        <v>7.5</v>
      </c>
      <c r="U5771">
        <v>6.3</v>
      </c>
      <c r="V5771">
        <f t="shared" si="633"/>
        <v>18.513238506539043</v>
      </c>
      <c r="W5771">
        <f t="shared" si="634"/>
        <v>5.4015400906048443E-2</v>
      </c>
      <c r="X5771">
        <f t="shared" si="635"/>
        <v>2.9176635350411395E-3</v>
      </c>
      <c r="Z5771">
        <f ca="1">IF($F5771=$Z$1,1,0)</f>
        <v>0</v>
      </c>
      <c r="AA5771">
        <f ca="1">IF($I5771=$AA$1,1,0)</f>
        <v>0</v>
      </c>
      <c r="AB5771" t="str">
        <f t="shared" ca="1" si="636"/>
        <v/>
      </c>
      <c r="AC5771" t="str">
        <f ca="1">IF(AND(Z5771,AA5771),C5771,"")</f>
        <v/>
      </c>
      <c r="AD5771" t="str">
        <f ca="1">IF(AND(AA5771,Z5771),D5771,"")</f>
        <v/>
      </c>
      <c r="AE5771" t="str">
        <f t="shared" ca="1" si="637"/>
        <v/>
      </c>
    </row>
    <row r="5772" spans="1:31" x14ac:dyDescent="0.25">
      <c r="A5772">
        <v>872853</v>
      </c>
      <c r="B5772" s="1">
        <v>38767.319467592592</v>
      </c>
      <c r="C5772">
        <v>26</v>
      </c>
      <c r="D5772">
        <v>7</v>
      </c>
      <c r="E5772">
        <v>45.2</v>
      </c>
      <c r="F5772" t="s">
        <v>115</v>
      </c>
      <c r="G5772">
        <v>-68</v>
      </c>
      <c r="H5772">
        <v>1140360002058</v>
      </c>
      <c r="I5772">
        <v>45</v>
      </c>
      <c r="J5772" t="s">
        <v>85</v>
      </c>
      <c r="K5772">
        <v>-70</v>
      </c>
      <c r="L5772">
        <v>-69.593406593406598</v>
      </c>
      <c r="M5772">
        <v>91</v>
      </c>
      <c r="N5772">
        <v>0.95426553465097497</v>
      </c>
      <c r="O5772">
        <v>1</v>
      </c>
      <c r="P5772">
        <f t="shared" si="632"/>
        <v>1.5848931924611122E-7</v>
      </c>
      <c r="Q5772">
        <f t="shared" si="631"/>
        <v>-15.657578632359511</v>
      </c>
      <c r="R5772">
        <f>10^(L5772/10)</f>
        <v>1.0981441204267915E-7</v>
      </c>
      <c r="S5772">
        <f>LN(R5772)</f>
        <v>-16.024474059265156</v>
      </c>
      <c r="T5772">
        <v>2.5</v>
      </c>
      <c r="U5772">
        <v>-0.8</v>
      </c>
      <c r="V5772">
        <f t="shared" si="633"/>
        <v>24.760654272454111</v>
      </c>
      <c r="W5772">
        <f t="shared" si="634"/>
        <v>4.0386654932316801E-2</v>
      </c>
      <c r="X5772">
        <f t="shared" si="635"/>
        <v>1.6310818966220294E-3</v>
      </c>
      <c r="Z5772">
        <f ca="1">IF($F5772=$Z$1,1,0)</f>
        <v>0</v>
      </c>
      <c r="AA5772">
        <f ca="1">IF($I5772=$AA$1,1,0)</f>
        <v>0</v>
      </c>
      <c r="AB5772" t="str">
        <f t="shared" ca="1" si="636"/>
        <v/>
      </c>
      <c r="AC5772" t="str">
        <f ca="1">IF(AND(Z5772,AA5772),C5772,"")</f>
        <v/>
      </c>
      <c r="AD5772" t="str">
        <f ca="1">IF(AND(AA5772,Z5772),D5772,"")</f>
        <v/>
      </c>
      <c r="AE5772" t="str">
        <f t="shared" ca="1" si="637"/>
        <v/>
      </c>
    </row>
    <row r="5773" spans="1:31" x14ac:dyDescent="0.25">
      <c r="A5773">
        <v>872891</v>
      </c>
      <c r="B5773" s="1">
        <v>38767.319479166668</v>
      </c>
      <c r="C5773">
        <v>26</v>
      </c>
      <c r="D5773">
        <v>7</v>
      </c>
      <c r="E5773">
        <v>45.2</v>
      </c>
      <c r="F5773" t="s">
        <v>117</v>
      </c>
      <c r="G5773">
        <v>-66</v>
      </c>
      <c r="H5773">
        <v>1140360003318</v>
      </c>
      <c r="I5773">
        <v>45</v>
      </c>
      <c r="J5773" t="s">
        <v>85</v>
      </c>
      <c r="K5773">
        <v>-69</v>
      </c>
      <c r="L5773">
        <v>-69.6373626373626</v>
      </c>
      <c r="M5773">
        <v>91</v>
      </c>
      <c r="N5773">
        <v>1.9636501358240599</v>
      </c>
      <c r="O5773">
        <v>1</v>
      </c>
      <c r="P5773">
        <f t="shared" si="632"/>
        <v>2.511886431509578E-7</v>
      </c>
      <c r="Q5773">
        <f t="shared" si="631"/>
        <v>-15.197061613760702</v>
      </c>
      <c r="R5773">
        <f>10^(L5773/10)</f>
        <v>1.0870855833116727E-7</v>
      </c>
      <c r="S5773">
        <f>LN(R5773)</f>
        <v>-16.034595312421168</v>
      </c>
      <c r="T5773">
        <v>1</v>
      </c>
      <c r="U5773">
        <v>14</v>
      </c>
      <c r="V5773">
        <f t="shared" si="633"/>
        <v>25.96150997149434</v>
      </c>
      <c r="W5773">
        <f t="shared" si="634"/>
        <v>3.8518560788567267E-2</v>
      </c>
      <c r="X5773">
        <f t="shared" si="635"/>
        <v>1.4836795252225518E-3</v>
      </c>
      <c r="Z5773">
        <f ca="1">IF($F5773=$Z$1,1,0)</f>
        <v>0</v>
      </c>
      <c r="AA5773">
        <f ca="1">IF($I5773=$AA$1,1,0)</f>
        <v>0</v>
      </c>
      <c r="AB5773" t="str">
        <f t="shared" ca="1" si="636"/>
        <v/>
      </c>
      <c r="AC5773" t="str">
        <f ca="1">IF(AND(Z5773,AA5773),C5773,"")</f>
        <v/>
      </c>
      <c r="AD5773" t="str">
        <f ca="1">IF(AND(AA5773,Z5773),D5773,"")</f>
        <v/>
      </c>
      <c r="AE5773" t="str">
        <f t="shared" ca="1" si="637"/>
        <v/>
      </c>
    </row>
    <row r="5774" spans="1:31" x14ac:dyDescent="0.25">
      <c r="A5774">
        <v>873708</v>
      </c>
      <c r="B5774" s="1">
        <v>38767.320104166669</v>
      </c>
      <c r="C5774">
        <v>26</v>
      </c>
      <c r="D5774">
        <v>7</v>
      </c>
      <c r="E5774">
        <v>90.1</v>
      </c>
      <c r="F5774" t="s">
        <v>116</v>
      </c>
      <c r="G5774">
        <v>-51</v>
      </c>
      <c r="H5774">
        <v>1140360057653</v>
      </c>
      <c r="I5774">
        <v>90</v>
      </c>
      <c r="J5774" t="s">
        <v>85</v>
      </c>
      <c r="K5774">
        <v>-42</v>
      </c>
      <c r="L5774">
        <v>-44.788888888888899</v>
      </c>
      <c r="M5774">
        <v>90</v>
      </c>
      <c r="N5774">
        <v>4.4406053956246101</v>
      </c>
      <c r="O5774">
        <v>8</v>
      </c>
      <c r="P5774">
        <f t="shared" si="632"/>
        <v>7.9432823472428065E-6</v>
      </c>
      <c r="Q5774">
        <f t="shared" si="631"/>
        <v>-11.743183974269634</v>
      </c>
      <c r="R5774">
        <f>10^(L5774/10)</f>
        <v>3.3197938121907821E-5</v>
      </c>
      <c r="S5774">
        <f>LN(R5774)</f>
        <v>-10.313022788732225</v>
      </c>
      <c r="T5774">
        <v>33.5</v>
      </c>
      <c r="U5774">
        <v>9.3000000000000007</v>
      </c>
      <c r="V5774">
        <f t="shared" si="633"/>
        <v>7.8447434629820751</v>
      </c>
      <c r="W5774">
        <f t="shared" si="634"/>
        <v>0.12747389442609808</v>
      </c>
      <c r="X5774">
        <f t="shared" si="635"/>
        <v>1.6249593760155997E-2</v>
      </c>
      <c r="Z5774">
        <f ca="1">IF($F5774=$Z$1,1,0)</f>
        <v>0</v>
      </c>
      <c r="AA5774">
        <f ca="1">IF($I5774=$AA$1,1,0)</f>
        <v>0</v>
      </c>
      <c r="AB5774" t="str">
        <f t="shared" ca="1" si="636"/>
        <v/>
      </c>
      <c r="AC5774" t="str">
        <f ca="1">IF(AND(Z5774,AA5774),C5774,"")</f>
        <v/>
      </c>
      <c r="AD5774" t="str">
        <f ca="1">IF(AND(AA5774,Z5774),D5774,"")</f>
        <v/>
      </c>
      <c r="AE5774" t="str">
        <f t="shared" ca="1" si="637"/>
        <v/>
      </c>
    </row>
    <row r="5775" spans="1:31" x14ac:dyDescent="0.25">
      <c r="A5775">
        <v>873709</v>
      </c>
      <c r="B5775" s="1">
        <v>38767.320104166669</v>
      </c>
      <c r="C5775">
        <v>26</v>
      </c>
      <c r="D5775">
        <v>7</v>
      </c>
      <c r="E5775">
        <v>90.1</v>
      </c>
      <c r="F5775" t="s">
        <v>114</v>
      </c>
      <c r="G5775">
        <v>-51</v>
      </c>
      <c r="H5775">
        <v>1140360057653</v>
      </c>
      <c r="I5775">
        <v>90</v>
      </c>
      <c r="J5775" t="s">
        <v>85</v>
      </c>
      <c r="K5775">
        <v>-49</v>
      </c>
      <c r="L5775">
        <v>-54.3406593406593</v>
      </c>
      <c r="M5775">
        <v>91</v>
      </c>
      <c r="N5775">
        <v>6.8479028098953698</v>
      </c>
      <c r="O5775">
        <v>13</v>
      </c>
      <c r="P5775">
        <f t="shared" si="632"/>
        <v>7.9432823472428065E-6</v>
      </c>
      <c r="Q5775">
        <f t="shared" si="631"/>
        <v>-11.743183974269634</v>
      </c>
      <c r="R5775">
        <f>10^(L5775/10)</f>
        <v>3.6807308898676801E-6</v>
      </c>
      <c r="S5775">
        <f>LN(R5775)</f>
        <v>-12.512399214126976</v>
      </c>
      <c r="T5775">
        <v>33.5</v>
      </c>
      <c r="U5775">
        <v>2.8</v>
      </c>
      <c r="V5775">
        <f t="shared" si="633"/>
        <v>8.5959292691366418</v>
      </c>
      <c r="W5775">
        <f t="shared" si="634"/>
        <v>0.11633413545996267</v>
      </c>
      <c r="X5775">
        <f t="shared" si="635"/>
        <v>1.3533631073216944E-2</v>
      </c>
      <c r="Z5775">
        <f ca="1">IF($F5775=$Z$1,1,0)</f>
        <v>0</v>
      </c>
      <c r="AA5775">
        <f ca="1">IF($I5775=$AA$1,1,0)</f>
        <v>0</v>
      </c>
      <c r="AB5775" t="str">
        <f t="shared" ca="1" si="636"/>
        <v/>
      </c>
      <c r="AC5775" t="str">
        <f ca="1">IF(AND(Z5775,AA5775),C5775,"")</f>
        <v/>
      </c>
      <c r="AD5775" t="str">
        <f ca="1">IF(AND(AA5775,Z5775),D5775,"")</f>
        <v/>
      </c>
      <c r="AE5775" t="str">
        <f t="shared" ca="1" si="637"/>
        <v/>
      </c>
    </row>
    <row r="5776" spans="1:31" x14ac:dyDescent="0.25">
      <c r="A5776">
        <v>873710</v>
      </c>
      <c r="B5776" s="1">
        <v>38767.320104166669</v>
      </c>
      <c r="C5776">
        <v>26</v>
      </c>
      <c r="D5776">
        <v>7</v>
      </c>
      <c r="E5776">
        <v>90.1</v>
      </c>
      <c r="F5776" t="s">
        <v>112</v>
      </c>
      <c r="G5776">
        <v>-55</v>
      </c>
      <c r="H5776">
        <v>1140360057653</v>
      </c>
      <c r="I5776">
        <v>90</v>
      </c>
      <c r="J5776" t="s">
        <v>85</v>
      </c>
      <c r="K5776">
        <v>-56</v>
      </c>
      <c r="L5776">
        <v>-56.072727272727299</v>
      </c>
      <c r="M5776">
        <v>110</v>
      </c>
      <c r="N5776">
        <v>1.6684283155723201</v>
      </c>
      <c r="O5776">
        <v>3</v>
      </c>
      <c r="P5776">
        <f t="shared" si="632"/>
        <v>3.1622776601683767E-6</v>
      </c>
      <c r="Q5776">
        <f t="shared" si="631"/>
        <v>-12.664218011467252</v>
      </c>
      <c r="R5776">
        <f>10^(L5776/10)</f>
        <v>2.4701724445100829E-6</v>
      </c>
      <c r="S5776">
        <f>LN(R5776)</f>
        <v>-12.911222594170257</v>
      </c>
      <c r="T5776">
        <v>7.5</v>
      </c>
      <c r="U5776">
        <v>6.3</v>
      </c>
      <c r="V5776">
        <f t="shared" si="633"/>
        <v>18.513238506539043</v>
      </c>
      <c r="W5776">
        <f t="shared" si="634"/>
        <v>5.4015400906048443E-2</v>
      </c>
      <c r="X5776">
        <f t="shared" si="635"/>
        <v>2.9176635350411395E-3</v>
      </c>
      <c r="Z5776">
        <f ca="1">IF($F5776=$Z$1,1,0)</f>
        <v>0</v>
      </c>
      <c r="AA5776">
        <f ca="1">IF($I5776=$AA$1,1,0)</f>
        <v>0</v>
      </c>
      <c r="AB5776" t="str">
        <f t="shared" ca="1" si="636"/>
        <v/>
      </c>
      <c r="AC5776" t="str">
        <f ca="1">IF(AND(Z5776,AA5776),C5776,"")</f>
        <v/>
      </c>
      <c r="AD5776" t="str">
        <f ca="1">IF(AND(AA5776,Z5776),D5776,"")</f>
        <v/>
      </c>
      <c r="AE5776" t="str">
        <f t="shared" ca="1" si="637"/>
        <v/>
      </c>
    </row>
    <row r="5777" spans="1:31" x14ac:dyDescent="0.25">
      <c r="A5777">
        <v>873711</v>
      </c>
      <c r="B5777" s="1">
        <v>38767.320104166669</v>
      </c>
      <c r="C5777">
        <v>26</v>
      </c>
      <c r="D5777">
        <v>7</v>
      </c>
      <c r="E5777">
        <v>90.1</v>
      </c>
      <c r="F5777" t="s">
        <v>113</v>
      </c>
      <c r="G5777">
        <v>-59</v>
      </c>
      <c r="H5777">
        <v>1140360057653</v>
      </c>
      <c r="I5777">
        <v>90</v>
      </c>
      <c r="J5777" t="s">
        <v>85</v>
      </c>
      <c r="K5777">
        <v>-61</v>
      </c>
      <c r="L5777">
        <v>-60.827956989247298</v>
      </c>
      <c r="M5777">
        <v>93</v>
      </c>
      <c r="N5777">
        <v>1.87444864887262</v>
      </c>
      <c r="O5777">
        <v>1</v>
      </c>
      <c r="P5777">
        <f t="shared" si="632"/>
        <v>1.2589254117941642E-6</v>
      </c>
      <c r="Q5777">
        <f t="shared" si="631"/>
        <v>-13.585252048664872</v>
      </c>
      <c r="R5777">
        <f>10^(L5777/10)</f>
        <v>8.2642662626722668E-7</v>
      </c>
      <c r="S5777">
        <f>LN(R5777)</f>
        <v>-14.006154700072381</v>
      </c>
      <c r="T5777">
        <v>12.8</v>
      </c>
      <c r="U5777">
        <v>-2.8</v>
      </c>
      <c r="V5777">
        <f t="shared" si="633"/>
        <v>16.440194646049662</v>
      </c>
      <c r="W5777">
        <f t="shared" si="634"/>
        <v>6.0826530435288087E-2</v>
      </c>
      <c r="X5777">
        <f t="shared" si="635"/>
        <v>3.6998668047950279E-3</v>
      </c>
      <c r="Z5777">
        <f ca="1">IF($F5777=$Z$1,1,0)</f>
        <v>1</v>
      </c>
      <c r="AA5777">
        <f ca="1">IF($I5777=$AA$1,1,0)</f>
        <v>0</v>
      </c>
      <c r="AB5777" t="str">
        <f t="shared" ca="1" si="636"/>
        <v/>
      </c>
      <c r="AC5777" t="str">
        <f ca="1">IF(AND(Z5777,AA5777),C5777,"")</f>
        <v/>
      </c>
      <c r="AD5777" t="str">
        <f ca="1">IF(AND(AA5777,Z5777),D5777,"")</f>
        <v/>
      </c>
      <c r="AE5777" t="str">
        <f t="shared" ca="1" si="637"/>
        <v/>
      </c>
    </row>
    <row r="5778" spans="1:31" x14ac:dyDescent="0.25">
      <c r="A5778">
        <v>873712</v>
      </c>
      <c r="B5778" s="1">
        <v>38767.320104166669</v>
      </c>
      <c r="C5778">
        <v>26</v>
      </c>
      <c r="D5778">
        <v>7</v>
      </c>
      <c r="E5778">
        <v>90.1</v>
      </c>
      <c r="F5778" t="s">
        <v>115</v>
      </c>
      <c r="G5778">
        <v>-68</v>
      </c>
      <c r="H5778">
        <v>1140360057653</v>
      </c>
      <c r="I5778">
        <v>90</v>
      </c>
      <c r="J5778" t="s">
        <v>85</v>
      </c>
      <c r="K5778">
        <v>-67</v>
      </c>
      <c r="L5778">
        <v>-67.427272727272694</v>
      </c>
      <c r="M5778">
        <v>110</v>
      </c>
      <c r="N5778">
        <v>1.6560098552043001</v>
      </c>
      <c r="O5778">
        <v>1.75</v>
      </c>
      <c r="P5778">
        <f t="shared" si="632"/>
        <v>1.5848931924611122E-7</v>
      </c>
      <c r="Q5778">
        <f t="shared" si="631"/>
        <v>-15.657578632359511</v>
      </c>
      <c r="R5778">
        <f>10^(L5778/10)</f>
        <v>1.8083093475668451E-7</v>
      </c>
      <c r="S5778">
        <f>LN(R5778)</f>
        <v>-15.525703304306209</v>
      </c>
      <c r="T5778">
        <v>2.5</v>
      </c>
      <c r="U5778">
        <v>-0.8</v>
      </c>
      <c r="V5778">
        <f t="shared" si="633"/>
        <v>24.760654272454111</v>
      </c>
      <c r="W5778">
        <f t="shared" si="634"/>
        <v>4.0386654932316801E-2</v>
      </c>
      <c r="X5778">
        <f t="shared" si="635"/>
        <v>1.6310818966220294E-3</v>
      </c>
      <c r="Z5778">
        <f ca="1">IF($F5778=$Z$1,1,0)</f>
        <v>0</v>
      </c>
      <c r="AA5778">
        <f ca="1">IF($I5778=$AA$1,1,0)</f>
        <v>0</v>
      </c>
      <c r="AB5778" t="str">
        <f t="shared" ca="1" si="636"/>
        <v/>
      </c>
      <c r="AC5778" t="str">
        <f ca="1">IF(AND(Z5778,AA5778),C5778,"")</f>
        <v/>
      </c>
      <c r="AD5778" t="str">
        <f ca="1">IF(AND(AA5778,Z5778),D5778,"")</f>
        <v/>
      </c>
      <c r="AE5778" t="str">
        <f t="shared" ca="1" si="637"/>
        <v/>
      </c>
    </row>
    <row r="5779" spans="1:31" x14ac:dyDescent="0.25">
      <c r="A5779">
        <v>873713</v>
      </c>
      <c r="B5779" s="1">
        <v>38767.320104166669</v>
      </c>
      <c r="C5779">
        <v>26</v>
      </c>
      <c r="D5779">
        <v>7</v>
      </c>
      <c r="E5779">
        <v>90.1</v>
      </c>
      <c r="F5779" t="s">
        <v>117</v>
      </c>
      <c r="G5779">
        <v>-76</v>
      </c>
      <c r="H5779">
        <v>1140360057653</v>
      </c>
      <c r="I5779">
        <v>90</v>
      </c>
      <c r="J5779" t="s">
        <v>85</v>
      </c>
      <c r="K5779">
        <v>-74</v>
      </c>
      <c r="L5779">
        <v>-74.056179775280896</v>
      </c>
      <c r="M5779">
        <v>89</v>
      </c>
      <c r="N5779">
        <v>1.7924053833390099</v>
      </c>
      <c r="O5779">
        <v>2</v>
      </c>
      <c r="P5779">
        <f t="shared" si="632"/>
        <v>2.5118864315095751E-8</v>
      </c>
      <c r="Q5779">
        <f t="shared" si="631"/>
        <v>-17.499646706754749</v>
      </c>
      <c r="R5779">
        <f>10^(L5779/10)</f>
        <v>3.9299047324774692E-8</v>
      </c>
      <c r="S5779">
        <f>LN(R5779)</f>
        <v>-17.052065559464896</v>
      </c>
      <c r="T5779">
        <v>1</v>
      </c>
      <c r="U5779">
        <v>14</v>
      </c>
      <c r="V5779">
        <f t="shared" si="633"/>
        <v>25.96150997149434</v>
      </c>
      <c r="W5779">
        <f t="shared" si="634"/>
        <v>3.8518560788567267E-2</v>
      </c>
      <c r="X5779">
        <f t="shared" si="635"/>
        <v>1.4836795252225518E-3</v>
      </c>
      <c r="Z5779">
        <f ca="1">IF($F5779=$Z$1,1,0)</f>
        <v>0</v>
      </c>
      <c r="AA5779">
        <f ca="1">IF($I5779=$AA$1,1,0)</f>
        <v>0</v>
      </c>
      <c r="AB5779" t="str">
        <f t="shared" ca="1" si="636"/>
        <v/>
      </c>
      <c r="AC5779" t="str">
        <f ca="1">IF(AND(Z5779,AA5779),C5779,"")</f>
        <v/>
      </c>
      <c r="AD5779" t="str">
        <f ca="1">IF(AND(AA5779,Z5779),D5779,"")</f>
        <v/>
      </c>
      <c r="AE5779" t="str">
        <f t="shared" ca="1" si="637"/>
        <v/>
      </c>
    </row>
    <row r="5780" spans="1:31" x14ac:dyDescent="0.25">
      <c r="A5780">
        <v>874586</v>
      </c>
      <c r="B5780" s="1">
        <v>38767.320706018516</v>
      </c>
      <c r="C5780">
        <v>26</v>
      </c>
      <c r="D5780">
        <v>7</v>
      </c>
      <c r="E5780">
        <v>135.6</v>
      </c>
      <c r="F5780" t="s">
        <v>114</v>
      </c>
      <c r="G5780">
        <v>-52</v>
      </c>
      <c r="H5780">
        <v>1140360109773</v>
      </c>
      <c r="I5780">
        <v>135</v>
      </c>
      <c r="J5780" t="s">
        <v>85</v>
      </c>
      <c r="K5780">
        <v>-55</v>
      </c>
      <c r="L5780">
        <v>-55.262626262626299</v>
      </c>
      <c r="M5780">
        <v>99</v>
      </c>
      <c r="N5780">
        <v>2.5816695222588799</v>
      </c>
      <c r="O5780">
        <v>4</v>
      </c>
      <c r="P5780">
        <f t="shared" si="632"/>
        <v>6.3095734448019212E-6</v>
      </c>
      <c r="Q5780">
        <f t="shared" si="631"/>
        <v>-11.973442483569039</v>
      </c>
      <c r="R5780">
        <f>10^(L5780/10)</f>
        <v>2.9767158074975396E-6</v>
      </c>
      <c r="S5780">
        <f>LN(R5780)</f>
        <v>-12.724689943202458</v>
      </c>
      <c r="T5780">
        <v>33.5</v>
      </c>
      <c r="U5780">
        <v>2.8</v>
      </c>
      <c r="V5780">
        <f t="shared" si="633"/>
        <v>8.5959292691366418</v>
      </c>
      <c r="W5780">
        <f t="shared" si="634"/>
        <v>0.11633413545996267</v>
      </c>
      <c r="X5780">
        <f t="shared" si="635"/>
        <v>1.3533631073216944E-2</v>
      </c>
      <c r="Z5780">
        <f ca="1">IF($F5780=$Z$1,1,0)</f>
        <v>0</v>
      </c>
      <c r="AA5780">
        <f ca="1">IF($I5780=$AA$1,1,0)</f>
        <v>0</v>
      </c>
      <c r="AB5780" t="str">
        <f t="shared" ca="1" si="636"/>
        <v/>
      </c>
      <c r="AC5780" t="str">
        <f ca="1">IF(AND(Z5780,AA5780),C5780,"")</f>
        <v/>
      </c>
      <c r="AD5780" t="str">
        <f ca="1">IF(AND(AA5780,Z5780),D5780,"")</f>
        <v/>
      </c>
      <c r="AE5780" t="str">
        <f t="shared" ca="1" si="637"/>
        <v/>
      </c>
    </row>
    <row r="5781" spans="1:31" x14ac:dyDescent="0.25">
      <c r="A5781">
        <v>874587</v>
      </c>
      <c r="B5781" s="1">
        <v>38767.320706018516</v>
      </c>
      <c r="C5781">
        <v>26</v>
      </c>
      <c r="D5781">
        <v>7</v>
      </c>
      <c r="E5781">
        <v>135.6</v>
      </c>
      <c r="F5781" t="s">
        <v>112</v>
      </c>
      <c r="G5781">
        <v>-62</v>
      </c>
      <c r="H5781">
        <v>1140360109773</v>
      </c>
      <c r="I5781">
        <v>135</v>
      </c>
      <c r="J5781" t="s">
        <v>85</v>
      </c>
      <c r="K5781">
        <v>-58.5</v>
      </c>
      <c r="L5781">
        <v>-58.236363636363599</v>
      </c>
      <c r="M5781">
        <v>110</v>
      </c>
      <c r="N5781">
        <v>2.2622845996193202</v>
      </c>
      <c r="O5781">
        <v>4</v>
      </c>
      <c r="P5781">
        <f t="shared" si="632"/>
        <v>6.3095734448019254E-7</v>
      </c>
      <c r="Q5781">
        <f t="shared" si="631"/>
        <v>-14.276027576563084</v>
      </c>
      <c r="R5781">
        <f>10^(L5781/10)</f>
        <v>1.5009410529636179E-6</v>
      </c>
      <c r="S5781">
        <f>LN(R5781)</f>
        <v>-13.409418277927134</v>
      </c>
      <c r="T5781">
        <v>7.5</v>
      </c>
      <c r="U5781">
        <v>6.3</v>
      </c>
      <c r="V5781">
        <f t="shared" si="633"/>
        <v>18.513238506539043</v>
      </c>
      <c r="W5781">
        <f t="shared" si="634"/>
        <v>5.4015400906048443E-2</v>
      </c>
      <c r="X5781">
        <f t="shared" si="635"/>
        <v>2.9176635350411395E-3</v>
      </c>
      <c r="Z5781">
        <f ca="1">IF($F5781=$Z$1,1,0)</f>
        <v>0</v>
      </c>
      <c r="AA5781">
        <f ca="1">IF($I5781=$AA$1,1,0)</f>
        <v>0</v>
      </c>
      <c r="AB5781" t="str">
        <f t="shared" ca="1" si="636"/>
        <v/>
      </c>
      <c r="AC5781" t="str">
        <f ca="1">IF(AND(Z5781,AA5781),C5781,"")</f>
        <v/>
      </c>
      <c r="AD5781" t="str">
        <f ca="1">IF(AND(AA5781,Z5781),D5781,"")</f>
        <v/>
      </c>
      <c r="AE5781" t="str">
        <f t="shared" ca="1" si="637"/>
        <v/>
      </c>
    </row>
    <row r="5782" spans="1:31" x14ac:dyDescent="0.25">
      <c r="A5782">
        <v>874588</v>
      </c>
      <c r="B5782" s="1">
        <v>38767.320706018516</v>
      </c>
      <c r="C5782">
        <v>26</v>
      </c>
      <c r="D5782">
        <v>7</v>
      </c>
      <c r="E5782">
        <v>135.6</v>
      </c>
      <c r="F5782" t="s">
        <v>115</v>
      </c>
      <c r="G5782">
        <v>-68</v>
      </c>
      <c r="H5782">
        <v>1140360109773</v>
      </c>
      <c r="I5782">
        <v>135</v>
      </c>
      <c r="J5782" t="s">
        <v>85</v>
      </c>
      <c r="K5782">
        <v>-66</v>
      </c>
      <c r="L5782">
        <v>-65.708737864077705</v>
      </c>
      <c r="M5782">
        <v>103</v>
      </c>
      <c r="N5782">
        <v>2.0418708643519801</v>
      </c>
      <c r="O5782">
        <v>2.5</v>
      </c>
      <c r="P5782">
        <f t="shared" si="632"/>
        <v>1.5848931924611122E-7</v>
      </c>
      <c r="Q5782">
        <f t="shared" si="631"/>
        <v>-15.657578632359511</v>
      </c>
      <c r="R5782">
        <f>10^(L5782/10)</f>
        <v>2.6861249672557506E-7</v>
      </c>
      <c r="S5782">
        <f>LN(R5782)</f>
        <v>-15.129996028527875</v>
      </c>
      <c r="T5782">
        <v>2.5</v>
      </c>
      <c r="U5782">
        <v>-0.8</v>
      </c>
      <c r="V5782">
        <f t="shared" si="633"/>
        <v>24.760654272454111</v>
      </c>
      <c r="W5782">
        <f t="shared" si="634"/>
        <v>4.0386654932316801E-2</v>
      </c>
      <c r="X5782">
        <f t="shared" si="635"/>
        <v>1.6310818966220294E-3</v>
      </c>
      <c r="Z5782">
        <f ca="1">IF($F5782=$Z$1,1,0)</f>
        <v>0</v>
      </c>
      <c r="AA5782">
        <f ca="1">IF($I5782=$AA$1,1,0)</f>
        <v>0</v>
      </c>
      <c r="AB5782" t="str">
        <f t="shared" ca="1" si="636"/>
        <v/>
      </c>
      <c r="AC5782" t="str">
        <f ca="1">IF(AND(Z5782,AA5782),C5782,"")</f>
        <v/>
      </c>
      <c r="AD5782" t="str">
        <f ca="1">IF(AND(AA5782,Z5782),D5782,"")</f>
        <v/>
      </c>
      <c r="AE5782" t="str">
        <f t="shared" ca="1" si="637"/>
        <v/>
      </c>
    </row>
    <row r="5783" spans="1:31" x14ac:dyDescent="0.25">
      <c r="A5783">
        <v>874589</v>
      </c>
      <c r="B5783" s="1">
        <v>38767.320706018516</v>
      </c>
      <c r="C5783">
        <v>26</v>
      </c>
      <c r="D5783">
        <v>7</v>
      </c>
      <c r="E5783">
        <v>135.6</v>
      </c>
      <c r="F5783" t="s">
        <v>113</v>
      </c>
      <c r="G5783">
        <v>-74</v>
      </c>
      <c r="H5783">
        <v>1140360109773</v>
      </c>
      <c r="I5783">
        <v>135</v>
      </c>
      <c r="J5783" t="s">
        <v>85</v>
      </c>
      <c r="K5783">
        <v>-64</v>
      </c>
      <c r="L5783">
        <v>-64.715789473684197</v>
      </c>
      <c r="M5783">
        <v>95</v>
      </c>
      <c r="N5783">
        <v>2.6684251387596798</v>
      </c>
      <c r="O5783">
        <v>2</v>
      </c>
      <c r="P5783">
        <f t="shared" si="632"/>
        <v>3.981071705534957E-8</v>
      </c>
      <c r="Q5783">
        <f t="shared" si="631"/>
        <v>-17.039129688155942</v>
      </c>
      <c r="R5783">
        <f>10^(L5783/10)</f>
        <v>3.3761447048079759E-7</v>
      </c>
      <c r="S5783">
        <f>LN(R5783)</f>
        <v>-14.901361212344622</v>
      </c>
      <c r="T5783">
        <v>12.8</v>
      </c>
      <c r="U5783">
        <v>-2.8</v>
      </c>
      <c r="V5783">
        <f t="shared" si="633"/>
        <v>16.440194646049662</v>
      </c>
      <c r="W5783">
        <f t="shared" si="634"/>
        <v>6.0826530435288087E-2</v>
      </c>
      <c r="X5783">
        <f t="shared" si="635"/>
        <v>3.6998668047950279E-3</v>
      </c>
      <c r="Z5783">
        <f ca="1">IF($F5783=$Z$1,1,0)</f>
        <v>1</v>
      </c>
      <c r="AA5783">
        <f ca="1">IF($I5783=$AA$1,1,0)</f>
        <v>0</v>
      </c>
      <c r="AB5783" t="str">
        <f t="shared" ca="1" si="636"/>
        <v/>
      </c>
      <c r="AC5783" t="str">
        <f ca="1">IF(AND(Z5783,AA5783),C5783,"")</f>
        <v/>
      </c>
      <c r="AD5783" t="str">
        <f ca="1">IF(AND(AA5783,Z5783),D5783,"")</f>
        <v/>
      </c>
      <c r="AE5783" t="str">
        <f t="shared" ca="1" si="637"/>
        <v/>
      </c>
    </row>
    <row r="5784" spans="1:31" x14ac:dyDescent="0.25">
      <c r="A5784">
        <v>874590</v>
      </c>
      <c r="B5784" s="1">
        <v>38767.320706018516</v>
      </c>
      <c r="C5784">
        <v>26</v>
      </c>
      <c r="D5784">
        <v>7</v>
      </c>
      <c r="E5784">
        <v>135.6</v>
      </c>
      <c r="F5784" t="s">
        <v>117</v>
      </c>
      <c r="G5784">
        <v>-79</v>
      </c>
      <c r="H5784">
        <v>1140360109773</v>
      </c>
      <c r="I5784">
        <v>135</v>
      </c>
      <c r="J5784" t="s">
        <v>85</v>
      </c>
      <c r="K5784">
        <v>-81</v>
      </c>
      <c r="L5784">
        <v>-80.775280898876403</v>
      </c>
      <c r="M5784">
        <v>89</v>
      </c>
      <c r="N5784">
        <v>1.4282284718932201</v>
      </c>
      <c r="O5784">
        <v>2</v>
      </c>
      <c r="P5784">
        <f t="shared" si="632"/>
        <v>1.2589254117941638E-8</v>
      </c>
      <c r="Q5784">
        <f t="shared" si="631"/>
        <v>-18.190422234652964</v>
      </c>
      <c r="R5784">
        <f>10^(L5784/10)</f>
        <v>8.3651148898118308E-9</v>
      </c>
      <c r="S5784">
        <f>LN(R5784)</f>
        <v>-18.599195768015949</v>
      </c>
      <c r="T5784">
        <v>1</v>
      </c>
      <c r="U5784">
        <v>14</v>
      </c>
      <c r="V5784">
        <f t="shared" si="633"/>
        <v>25.96150997149434</v>
      </c>
      <c r="W5784">
        <f t="shared" si="634"/>
        <v>3.8518560788567267E-2</v>
      </c>
      <c r="X5784">
        <f t="shared" si="635"/>
        <v>1.4836795252225518E-3</v>
      </c>
      <c r="Z5784">
        <f ca="1">IF($F5784=$Z$1,1,0)</f>
        <v>0</v>
      </c>
      <c r="AA5784">
        <f ca="1">IF($I5784=$AA$1,1,0)</f>
        <v>0</v>
      </c>
      <c r="AB5784" t="str">
        <f t="shared" ca="1" si="636"/>
        <v/>
      </c>
      <c r="AC5784" t="str">
        <f ca="1">IF(AND(Z5784,AA5784),C5784,"")</f>
        <v/>
      </c>
      <c r="AD5784" t="str">
        <f ca="1">IF(AND(AA5784,Z5784),D5784,"")</f>
        <v/>
      </c>
      <c r="AE5784" t="str">
        <f t="shared" ca="1" si="637"/>
        <v/>
      </c>
    </row>
    <row r="5785" spans="1:31" x14ac:dyDescent="0.25">
      <c r="A5785">
        <v>874591</v>
      </c>
      <c r="B5785" s="1">
        <v>38767.320706018516</v>
      </c>
      <c r="C5785">
        <v>26</v>
      </c>
      <c r="D5785">
        <v>7</v>
      </c>
      <c r="E5785">
        <v>135.6</v>
      </c>
      <c r="F5785" t="s">
        <v>116</v>
      </c>
      <c r="G5785">
        <v>-53</v>
      </c>
      <c r="H5785">
        <v>1140360109773</v>
      </c>
      <c r="I5785">
        <v>135</v>
      </c>
      <c r="J5785" t="s">
        <v>85</v>
      </c>
      <c r="K5785">
        <v>-45.5</v>
      </c>
      <c r="L5785">
        <v>-46.0520833333333</v>
      </c>
      <c r="M5785">
        <v>96</v>
      </c>
      <c r="N5785">
        <v>4.5638621494626896</v>
      </c>
      <c r="O5785">
        <v>7</v>
      </c>
      <c r="P5785">
        <f t="shared" si="632"/>
        <v>5.011872336272719E-6</v>
      </c>
      <c r="Q5785">
        <f t="shared" si="631"/>
        <v>-12.203700992868443</v>
      </c>
      <c r="R5785">
        <f>10^(L5785/10)</f>
        <v>2.4819422190239045E-5</v>
      </c>
      <c r="S5785">
        <f>LN(R5785)</f>
        <v>-10.603884058465281</v>
      </c>
      <c r="T5785">
        <v>33.5</v>
      </c>
      <c r="U5785">
        <v>9.3000000000000007</v>
      </c>
      <c r="V5785">
        <f t="shared" si="633"/>
        <v>7.8447434629820751</v>
      </c>
      <c r="W5785">
        <f t="shared" si="634"/>
        <v>0.12747389442609808</v>
      </c>
      <c r="X5785">
        <f t="shared" si="635"/>
        <v>1.6249593760155997E-2</v>
      </c>
      <c r="Z5785">
        <f ca="1">IF($F5785=$Z$1,1,0)</f>
        <v>0</v>
      </c>
      <c r="AA5785">
        <f ca="1">IF($I5785=$AA$1,1,0)</f>
        <v>0</v>
      </c>
      <c r="AB5785" t="str">
        <f t="shared" ca="1" si="636"/>
        <v/>
      </c>
      <c r="AC5785" t="str">
        <f ca="1">IF(AND(Z5785,AA5785),C5785,"")</f>
        <v/>
      </c>
      <c r="AD5785" t="str">
        <f ca="1">IF(AND(AA5785,Z5785),D5785,"")</f>
        <v/>
      </c>
      <c r="AE5785" t="str">
        <f t="shared" ca="1" si="637"/>
        <v/>
      </c>
    </row>
    <row r="5786" spans="1:31" x14ac:dyDescent="0.25">
      <c r="A5786">
        <v>875467</v>
      </c>
      <c r="B5786" s="1">
        <v>38767.321435185186</v>
      </c>
      <c r="C5786">
        <v>26</v>
      </c>
      <c r="D5786">
        <v>7</v>
      </c>
      <c r="E5786">
        <v>180.3</v>
      </c>
      <c r="F5786" t="s">
        <v>114</v>
      </c>
      <c r="G5786">
        <v>-49</v>
      </c>
      <c r="H5786">
        <v>1140360172572</v>
      </c>
      <c r="I5786">
        <v>180</v>
      </c>
      <c r="J5786" t="s">
        <v>85</v>
      </c>
      <c r="K5786">
        <v>-48</v>
      </c>
      <c r="L5786">
        <v>-48.5</v>
      </c>
      <c r="M5786">
        <v>92</v>
      </c>
      <c r="N5786">
        <v>0.83205029433784405</v>
      </c>
      <c r="O5786">
        <v>1</v>
      </c>
      <c r="P5786">
        <f t="shared" si="632"/>
        <v>1.2589254117941658E-5</v>
      </c>
      <c r="Q5786">
        <f t="shared" si="631"/>
        <v>-11.282666955670825</v>
      </c>
      <c r="R5786">
        <f>10^(L5786/10)</f>
        <v>1.4125375446227545E-5</v>
      </c>
      <c r="S5786">
        <f>LN(R5786)</f>
        <v>-11.167537701021121</v>
      </c>
      <c r="T5786">
        <v>33.5</v>
      </c>
      <c r="U5786">
        <v>2.8</v>
      </c>
      <c r="V5786">
        <f t="shared" si="633"/>
        <v>8.5959292691366418</v>
      </c>
      <c r="W5786">
        <f t="shared" si="634"/>
        <v>0.11633413545996267</v>
      </c>
      <c r="X5786">
        <f t="shared" si="635"/>
        <v>1.3533631073216944E-2</v>
      </c>
      <c r="Z5786">
        <f ca="1">IF($F5786=$Z$1,1,0)</f>
        <v>0</v>
      </c>
      <c r="AA5786">
        <f ca="1">IF($I5786=$AA$1,1,0)</f>
        <v>0</v>
      </c>
      <c r="AB5786" t="str">
        <f t="shared" ca="1" si="636"/>
        <v/>
      </c>
      <c r="AC5786" t="str">
        <f ca="1">IF(AND(Z5786,AA5786),C5786,"")</f>
        <v/>
      </c>
      <c r="AD5786" t="str">
        <f ca="1">IF(AND(AA5786,Z5786),D5786,"")</f>
        <v/>
      </c>
      <c r="AE5786" t="str">
        <f t="shared" ca="1" si="637"/>
        <v/>
      </c>
    </row>
    <row r="5787" spans="1:31" x14ac:dyDescent="0.25">
      <c r="A5787">
        <v>875468</v>
      </c>
      <c r="B5787" s="1">
        <v>38767.321435185186</v>
      </c>
      <c r="C5787">
        <v>26</v>
      </c>
      <c r="D5787">
        <v>7</v>
      </c>
      <c r="E5787">
        <v>180.3</v>
      </c>
      <c r="F5787" t="s">
        <v>112</v>
      </c>
      <c r="G5787">
        <v>-53</v>
      </c>
      <c r="H5787">
        <v>1140360172572</v>
      </c>
      <c r="I5787">
        <v>180</v>
      </c>
      <c r="J5787" t="s">
        <v>85</v>
      </c>
      <c r="K5787">
        <v>-55</v>
      </c>
      <c r="L5787">
        <v>-55.7545454545455</v>
      </c>
      <c r="M5787">
        <v>110</v>
      </c>
      <c r="N5787">
        <v>2.2016939418346202</v>
      </c>
      <c r="O5787">
        <v>2</v>
      </c>
      <c r="P5787">
        <f t="shared" si="632"/>
        <v>5.011872336272719E-6</v>
      </c>
      <c r="Q5787">
        <f t="shared" si="631"/>
        <v>-12.203700992868443</v>
      </c>
      <c r="R5787">
        <f>10^(L5787/10)</f>
        <v>2.6579417230417763E-6</v>
      </c>
      <c r="S5787">
        <f>LN(R5787)</f>
        <v>-12.83795852302954</v>
      </c>
      <c r="T5787">
        <v>7.5</v>
      </c>
      <c r="U5787">
        <v>6.3</v>
      </c>
      <c r="V5787">
        <f t="shared" si="633"/>
        <v>18.513238506539043</v>
      </c>
      <c r="W5787">
        <f t="shared" si="634"/>
        <v>5.4015400906048443E-2</v>
      </c>
      <c r="X5787">
        <f t="shared" si="635"/>
        <v>2.9176635350411395E-3</v>
      </c>
      <c r="Z5787">
        <f ca="1">IF($F5787=$Z$1,1,0)</f>
        <v>0</v>
      </c>
      <c r="AA5787">
        <f ca="1">IF($I5787=$AA$1,1,0)</f>
        <v>0</v>
      </c>
      <c r="AB5787" t="str">
        <f t="shared" ca="1" si="636"/>
        <v/>
      </c>
      <c r="AC5787" t="str">
        <f ca="1">IF(AND(Z5787,AA5787),C5787,"")</f>
        <v/>
      </c>
      <c r="AD5787" t="str">
        <f ca="1">IF(AND(AA5787,Z5787),D5787,"")</f>
        <v/>
      </c>
      <c r="AE5787" t="str">
        <f t="shared" ca="1" si="637"/>
        <v/>
      </c>
    </row>
    <row r="5788" spans="1:31" x14ac:dyDescent="0.25">
      <c r="A5788">
        <v>875469</v>
      </c>
      <c r="B5788" s="1">
        <v>38767.321435185186</v>
      </c>
      <c r="C5788">
        <v>26</v>
      </c>
      <c r="D5788">
        <v>7</v>
      </c>
      <c r="E5788">
        <v>180.3</v>
      </c>
      <c r="F5788" t="s">
        <v>117</v>
      </c>
      <c r="G5788">
        <v>-80</v>
      </c>
      <c r="H5788">
        <v>1140360172572</v>
      </c>
      <c r="I5788">
        <v>180</v>
      </c>
      <c r="J5788" t="s">
        <v>85</v>
      </c>
      <c r="K5788">
        <v>-80</v>
      </c>
      <c r="L5788">
        <v>-79.53</v>
      </c>
      <c r="M5788">
        <v>100</v>
      </c>
      <c r="N5788">
        <v>1.25894777292368</v>
      </c>
      <c r="O5788">
        <v>1</v>
      </c>
      <c r="P5788">
        <f t="shared" si="632"/>
        <v>1E-8</v>
      </c>
      <c r="Q5788">
        <f t="shared" si="631"/>
        <v>-18.420680743952367</v>
      </c>
      <c r="R5788">
        <f>10^(L5788/10)</f>
        <v>1.1142945335917292E-8</v>
      </c>
      <c r="S5788">
        <f>LN(R5788)</f>
        <v>-18.312459244581646</v>
      </c>
      <c r="T5788">
        <v>1</v>
      </c>
      <c r="U5788">
        <v>14</v>
      </c>
      <c r="V5788">
        <f t="shared" si="633"/>
        <v>25.96150997149434</v>
      </c>
      <c r="W5788">
        <f t="shared" si="634"/>
        <v>3.8518560788567267E-2</v>
      </c>
      <c r="X5788">
        <f t="shared" si="635"/>
        <v>1.4836795252225518E-3</v>
      </c>
      <c r="Z5788">
        <f ca="1">IF($F5788=$Z$1,1,0)</f>
        <v>0</v>
      </c>
      <c r="AA5788">
        <f ca="1">IF($I5788=$AA$1,1,0)</f>
        <v>0</v>
      </c>
      <c r="AB5788" t="str">
        <f t="shared" ca="1" si="636"/>
        <v/>
      </c>
      <c r="AC5788" t="str">
        <f ca="1">IF(AND(Z5788,AA5788),C5788,"")</f>
        <v/>
      </c>
      <c r="AD5788" t="str">
        <f ca="1">IF(AND(AA5788,Z5788),D5788,"")</f>
        <v/>
      </c>
      <c r="AE5788" t="str">
        <f t="shared" ca="1" si="637"/>
        <v/>
      </c>
    </row>
    <row r="5789" spans="1:31" x14ac:dyDescent="0.25">
      <c r="A5789">
        <v>875472</v>
      </c>
      <c r="B5789" s="1">
        <v>38767.321435185186</v>
      </c>
      <c r="C5789">
        <v>26</v>
      </c>
      <c r="D5789">
        <v>7</v>
      </c>
      <c r="E5789">
        <v>180.3</v>
      </c>
      <c r="F5789" t="s">
        <v>116</v>
      </c>
      <c r="G5789">
        <v>-42</v>
      </c>
      <c r="H5789">
        <v>1140360172824</v>
      </c>
      <c r="I5789">
        <v>180</v>
      </c>
      <c r="J5789" t="s">
        <v>85</v>
      </c>
      <c r="K5789">
        <v>-48</v>
      </c>
      <c r="L5789">
        <v>-47.2222222222222</v>
      </c>
      <c r="M5789">
        <v>90</v>
      </c>
      <c r="N5789">
        <v>3.0713528760772899</v>
      </c>
      <c r="O5789">
        <v>3.5</v>
      </c>
      <c r="P5789">
        <f t="shared" si="632"/>
        <v>6.3095734448019279E-5</v>
      </c>
      <c r="Q5789">
        <f t="shared" si="631"/>
        <v>-9.6708573905749926</v>
      </c>
      <c r="R5789">
        <f>10^(L5789/10)</f>
        <v>1.895735652406384E-5</v>
      </c>
      <c r="S5789">
        <f>LN(R5789)</f>
        <v>-10.8733184946941</v>
      </c>
      <c r="T5789">
        <v>33.5</v>
      </c>
      <c r="U5789">
        <v>9.3000000000000007</v>
      </c>
      <c r="V5789">
        <f t="shared" si="633"/>
        <v>7.8447434629820751</v>
      </c>
      <c r="W5789">
        <f t="shared" si="634"/>
        <v>0.12747389442609808</v>
      </c>
      <c r="X5789">
        <f t="shared" si="635"/>
        <v>1.6249593760155997E-2</v>
      </c>
      <c r="Z5789">
        <f ca="1">IF($F5789=$Z$1,1,0)</f>
        <v>0</v>
      </c>
      <c r="AA5789">
        <f ca="1">IF($I5789=$AA$1,1,0)</f>
        <v>0</v>
      </c>
      <c r="AB5789" t="str">
        <f t="shared" ca="1" si="636"/>
        <v/>
      </c>
      <c r="AC5789" t="str">
        <f ca="1">IF(AND(Z5789,AA5789),C5789,"")</f>
        <v/>
      </c>
      <c r="AD5789" t="str">
        <f ca="1">IF(AND(AA5789,Z5789),D5789,"")</f>
        <v/>
      </c>
      <c r="AE5789" t="str">
        <f t="shared" ca="1" si="637"/>
        <v/>
      </c>
    </row>
    <row r="5790" spans="1:31" x14ac:dyDescent="0.25">
      <c r="A5790">
        <v>875475</v>
      </c>
      <c r="B5790" s="1">
        <v>38767.321435185186</v>
      </c>
      <c r="C5790">
        <v>26</v>
      </c>
      <c r="D5790">
        <v>7</v>
      </c>
      <c r="E5790">
        <v>180.3</v>
      </c>
      <c r="F5790" t="s">
        <v>113</v>
      </c>
      <c r="G5790">
        <v>-66</v>
      </c>
      <c r="H5790">
        <v>1140360172824</v>
      </c>
      <c r="I5790">
        <v>180</v>
      </c>
      <c r="J5790" t="s">
        <v>85</v>
      </c>
      <c r="K5790">
        <v>-68</v>
      </c>
      <c r="L5790">
        <v>-68.010752688172005</v>
      </c>
      <c r="M5790">
        <v>93</v>
      </c>
      <c r="N5790">
        <v>1.9364614953452199</v>
      </c>
      <c r="O5790">
        <v>2</v>
      </c>
      <c r="P5790">
        <f t="shared" si="632"/>
        <v>2.511886431509578E-7</v>
      </c>
      <c r="Q5790">
        <f t="shared" si="631"/>
        <v>-15.197061613760702</v>
      </c>
      <c r="R5790">
        <f>10^(L5790/10)</f>
        <v>1.5809740124028084E-7</v>
      </c>
      <c r="S5790">
        <f>LN(R5790)</f>
        <v>-15.66005453030896</v>
      </c>
      <c r="T5790">
        <v>12.8</v>
      </c>
      <c r="U5790">
        <v>-2.8</v>
      </c>
      <c r="V5790">
        <f t="shared" si="633"/>
        <v>16.440194646049662</v>
      </c>
      <c r="W5790">
        <f t="shared" si="634"/>
        <v>6.0826530435288087E-2</v>
      </c>
      <c r="X5790">
        <f t="shared" si="635"/>
        <v>3.6998668047950279E-3</v>
      </c>
      <c r="Z5790">
        <f ca="1">IF($F5790=$Z$1,1,0)</f>
        <v>1</v>
      </c>
      <c r="AA5790">
        <f ca="1">IF($I5790=$AA$1,1,0)</f>
        <v>0</v>
      </c>
      <c r="AB5790" t="str">
        <f t="shared" ca="1" si="636"/>
        <v/>
      </c>
      <c r="AC5790" t="str">
        <f ca="1">IF(AND(Z5790,AA5790),C5790,"")</f>
        <v/>
      </c>
      <c r="AD5790" t="str">
        <f ca="1">IF(AND(AA5790,Z5790),D5790,"")</f>
        <v/>
      </c>
      <c r="AE5790" t="str">
        <f t="shared" ca="1" si="637"/>
        <v/>
      </c>
    </row>
    <row r="5791" spans="1:31" x14ac:dyDescent="0.25">
      <c r="A5791">
        <v>875476</v>
      </c>
      <c r="B5791" s="1">
        <v>38767.321435185186</v>
      </c>
      <c r="C5791">
        <v>26</v>
      </c>
      <c r="D5791">
        <v>7</v>
      </c>
      <c r="E5791">
        <v>180.3</v>
      </c>
      <c r="F5791" t="s">
        <v>115</v>
      </c>
      <c r="G5791">
        <v>-68</v>
      </c>
      <c r="H5791">
        <v>1140360172824</v>
      </c>
      <c r="I5791">
        <v>180</v>
      </c>
      <c r="J5791" t="s">
        <v>85</v>
      </c>
      <c r="K5791">
        <v>-65</v>
      </c>
      <c r="L5791">
        <v>-64.614457831325296</v>
      </c>
      <c r="M5791">
        <v>83</v>
      </c>
      <c r="N5791">
        <v>1.6292398743960499</v>
      </c>
      <c r="O5791">
        <v>1</v>
      </c>
      <c r="P5791">
        <f t="shared" si="632"/>
        <v>1.5848931924611122E-7</v>
      </c>
      <c r="Q5791">
        <f t="shared" si="631"/>
        <v>-15.657578632359511</v>
      </c>
      <c r="R5791">
        <f>10^(L5791/10)</f>
        <v>3.4558446928760174E-7</v>
      </c>
      <c r="S5791">
        <f>LN(R5791)</f>
        <v>-14.878028739430201</v>
      </c>
      <c r="T5791">
        <v>2.5</v>
      </c>
      <c r="U5791">
        <v>-0.8</v>
      </c>
      <c r="V5791">
        <f t="shared" si="633"/>
        <v>24.760654272454111</v>
      </c>
      <c r="W5791">
        <f t="shared" si="634"/>
        <v>4.0386654932316801E-2</v>
      </c>
      <c r="X5791">
        <f t="shared" si="635"/>
        <v>1.6310818966220294E-3</v>
      </c>
      <c r="Z5791">
        <f ca="1">IF($F5791=$Z$1,1,0)</f>
        <v>0</v>
      </c>
      <c r="AA5791">
        <f ca="1">IF($I5791=$AA$1,1,0)</f>
        <v>0</v>
      </c>
      <c r="AB5791" t="str">
        <f t="shared" ca="1" si="636"/>
        <v/>
      </c>
      <c r="AC5791" t="str">
        <f ca="1">IF(AND(Z5791,AA5791),C5791,"")</f>
        <v/>
      </c>
      <c r="AD5791" t="str">
        <f ca="1">IF(AND(AA5791,Z5791),D5791,"")</f>
        <v/>
      </c>
      <c r="AE5791" t="str">
        <f t="shared" ca="1" si="637"/>
        <v/>
      </c>
    </row>
    <row r="5792" spans="1:31" x14ac:dyDescent="0.25">
      <c r="A5792">
        <v>876298</v>
      </c>
      <c r="B5792" s="1">
        <v>38767.32199074074</v>
      </c>
      <c r="C5792">
        <v>26</v>
      </c>
      <c r="D5792">
        <v>7</v>
      </c>
      <c r="E5792">
        <v>225.5</v>
      </c>
      <c r="F5792" t="s">
        <v>116</v>
      </c>
      <c r="G5792">
        <v>-48</v>
      </c>
      <c r="H5792">
        <v>1140360220635</v>
      </c>
      <c r="I5792">
        <v>225</v>
      </c>
      <c r="J5792" t="s">
        <v>85</v>
      </c>
      <c r="K5792">
        <v>-47</v>
      </c>
      <c r="L5792">
        <v>-46.779069767441896</v>
      </c>
      <c r="M5792">
        <v>86</v>
      </c>
      <c r="N5792">
        <v>0.81747333528303501</v>
      </c>
      <c r="O5792">
        <v>1</v>
      </c>
      <c r="P5792">
        <f t="shared" si="632"/>
        <v>1.5848931924611131E-5</v>
      </c>
      <c r="Q5792">
        <f t="shared" si="631"/>
        <v>-11.05240844637142</v>
      </c>
      <c r="R5792">
        <f>10^(L5792/10)</f>
        <v>2.0993895120255946E-5</v>
      </c>
      <c r="S5792">
        <f>LN(R5792)</f>
        <v>-10.771278871064016</v>
      </c>
      <c r="T5792">
        <v>33.5</v>
      </c>
      <c r="U5792">
        <v>9.3000000000000007</v>
      </c>
      <c r="V5792">
        <f t="shared" si="633"/>
        <v>7.8447434629820751</v>
      </c>
      <c r="W5792">
        <f t="shared" si="634"/>
        <v>0.12747389442609808</v>
      </c>
      <c r="X5792">
        <f t="shared" si="635"/>
        <v>1.6249593760155997E-2</v>
      </c>
      <c r="Z5792">
        <f ca="1">IF($F5792=$Z$1,1,0)</f>
        <v>0</v>
      </c>
      <c r="AA5792">
        <f ca="1">IF($I5792=$AA$1,1,0)</f>
        <v>0</v>
      </c>
      <c r="AB5792" t="str">
        <f t="shared" ca="1" si="636"/>
        <v/>
      </c>
      <c r="AC5792" t="str">
        <f ca="1">IF(AND(Z5792,AA5792),C5792,"")</f>
        <v/>
      </c>
      <c r="AD5792" t="str">
        <f ca="1">IF(AND(AA5792,Z5792),D5792,"")</f>
        <v/>
      </c>
      <c r="AE5792" t="str">
        <f t="shared" ca="1" si="637"/>
        <v/>
      </c>
    </row>
    <row r="5793" spans="1:31" x14ac:dyDescent="0.25">
      <c r="A5793">
        <v>876299</v>
      </c>
      <c r="B5793" s="1">
        <v>38767.32199074074</v>
      </c>
      <c r="C5793">
        <v>26</v>
      </c>
      <c r="D5793">
        <v>7</v>
      </c>
      <c r="E5793">
        <v>225.5</v>
      </c>
      <c r="F5793" t="s">
        <v>114</v>
      </c>
      <c r="G5793">
        <v>-53</v>
      </c>
      <c r="H5793">
        <v>1140360220635</v>
      </c>
      <c r="I5793">
        <v>225</v>
      </c>
      <c r="J5793" t="s">
        <v>85</v>
      </c>
      <c r="K5793">
        <v>-52</v>
      </c>
      <c r="L5793">
        <v>-51.5730337078652</v>
      </c>
      <c r="M5793">
        <v>89</v>
      </c>
      <c r="N5793">
        <v>2.1944539621583998</v>
      </c>
      <c r="O5793">
        <v>2</v>
      </c>
      <c r="P5793">
        <f t="shared" si="632"/>
        <v>5.011872336272719E-6</v>
      </c>
      <c r="Q5793">
        <f t="shared" si="631"/>
        <v>-12.203700992868443</v>
      </c>
      <c r="R5793">
        <f>10^(L5793/10)</f>
        <v>6.9614006460145122E-6</v>
      </c>
      <c r="S5793">
        <f>LN(R5793)</f>
        <v>-11.875129861620985</v>
      </c>
      <c r="T5793">
        <v>33.5</v>
      </c>
      <c r="U5793">
        <v>2.8</v>
      </c>
      <c r="V5793">
        <f t="shared" si="633"/>
        <v>8.5959292691366418</v>
      </c>
      <c r="W5793">
        <f t="shared" si="634"/>
        <v>0.11633413545996267</v>
      </c>
      <c r="X5793">
        <f t="shared" si="635"/>
        <v>1.3533631073216944E-2</v>
      </c>
      <c r="Z5793">
        <f ca="1">IF($F5793=$Z$1,1,0)</f>
        <v>0</v>
      </c>
      <c r="AA5793">
        <f ca="1">IF($I5793=$AA$1,1,0)</f>
        <v>0</v>
      </c>
      <c r="AB5793" t="str">
        <f t="shared" ca="1" si="636"/>
        <v/>
      </c>
      <c r="AC5793" t="str">
        <f ca="1">IF(AND(Z5793,AA5793),C5793,"")</f>
        <v/>
      </c>
      <c r="AD5793" t="str">
        <f ca="1">IF(AND(AA5793,Z5793),D5793,"")</f>
        <v/>
      </c>
      <c r="AE5793" t="str">
        <f t="shared" ca="1" si="637"/>
        <v/>
      </c>
    </row>
    <row r="5794" spans="1:31" x14ac:dyDescent="0.25">
      <c r="A5794">
        <v>876300</v>
      </c>
      <c r="B5794" s="1">
        <v>38767.32199074074</v>
      </c>
      <c r="C5794">
        <v>26</v>
      </c>
      <c r="D5794">
        <v>7</v>
      </c>
      <c r="E5794">
        <v>225.5</v>
      </c>
      <c r="F5794" t="s">
        <v>112</v>
      </c>
      <c r="G5794">
        <v>-58</v>
      </c>
      <c r="H5794">
        <v>1140360220635</v>
      </c>
      <c r="I5794">
        <v>225</v>
      </c>
      <c r="J5794" t="s">
        <v>85</v>
      </c>
      <c r="K5794">
        <v>-57</v>
      </c>
      <c r="L5794">
        <v>-56.972727272727298</v>
      </c>
      <c r="M5794">
        <v>110</v>
      </c>
      <c r="N5794">
        <v>1.25952583847315</v>
      </c>
      <c r="O5794">
        <v>2</v>
      </c>
      <c r="P5794">
        <f t="shared" si="632"/>
        <v>1.5848931924611111E-6</v>
      </c>
      <c r="Q5794">
        <f t="shared" si="631"/>
        <v>-13.354993539365466</v>
      </c>
      <c r="R5794">
        <f>10^(L5794/10)</f>
        <v>2.0078315430854671E-6</v>
      </c>
      <c r="S5794">
        <f>LN(R5794)</f>
        <v>-13.11845525253972</v>
      </c>
      <c r="T5794">
        <v>7.5</v>
      </c>
      <c r="U5794">
        <v>6.3</v>
      </c>
      <c r="V5794">
        <f t="shared" si="633"/>
        <v>18.513238506539043</v>
      </c>
      <c r="W5794">
        <f t="shared" si="634"/>
        <v>5.4015400906048443E-2</v>
      </c>
      <c r="X5794">
        <f t="shared" si="635"/>
        <v>2.9176635350411395E-3</v>
      </c>
      <c r="Z5794">
        <f ca="1">IF($F5794=$Z$1,1,0)</f>
        <v>0</v>
      </c>
      <c r="AA5794">
        <f ca="1">IF($I5794=$AA$1,1,0)</f>
        <v>0</v>
      </c>
      <c r="AB5794" t="str">
        <f t="shared" ca="1" si="636"/>
        <v/>
      </c>
      <c r="AC5794" t="str">
        <f ca="1">IF(AND(Z5794,AA5794),C5794,"")</f>
        <v/>
      </c>
      <c r="AD5794" t="str">
        <f ca="1">IF(AND(AA5794,Z5794),D5794,"")</f>
        <v/>
      </c>
      <c r="AE5794" t="str">
        <f t="shared" ca="1" si="637"/>
        <v/>
      </c>
    </row>
    <row r="5795" spans="1:31" x14ac:dyDescent="0.25">
      <c r="A5795">
        <v>876301</v>
      </c>
      <c r="B5795" s="1">
        <v>38767.32199074074</v>
      </c>
      <c r="C5795">
        <v>26</v>
      </c>
      <c r="D5795">
        <v>7</v>
      </c>
      <c r="E5795">
        <v>225.5</v>
      </c>
      <c r="F5795" t="s">
        <v>115</v>
      </c>
      <c r="G5795">
        <v>-67</v>
      </c>
      <c r="H5795">
        <v>1140360220635</v>
      </c>
      <c r="I5795">
        <v>225</v>
      </c>
      <c r="J5795" t="s">
        <v>85</v>
      </c>
      <c r="K5795">
        <v>-68</v>
      </c>
      <c r="L5795">
        <v>-67.522935779816507</v>
      </c>
      <c r="M5795">
        <v>109</v>
      </c>
      <c r="N5795">
        <v>1.1270769328241299</v>
      </c>
      <c r="O5795">
        <v>1</v>
      </c>
      <c r="P5795">
        <f t="shared" si="632"/>
        <v>1.9952623149688761E-7</v>
      </c>
      <c r="Q5795">
        <f t="shared" si="631"/>
        <v>-15.427320123060108</v>
      </c>
      <c r="R5795">
        <f>10^(L5795/10)</f>
        <v>1.7689127897433943E-7</v>
      </c>
      <c r="S5795">
        <f>LN(R5795)</f>
        <v>-15.547730536179978</v>
      </c>
      <c r="T5795">
        <v>2.5</v>
      </c>
      <c r="U5795">
        <v>-0.8</v>
      </c>
      <c r="V5795">
        <f t="shared" si="633"/>
        <v>24.760654272454111</v>
      </c>
      <c r="W5795">
        <f t="shared" si="634"/>
        <v>4.0386654932316801E-2</v>
      </c>
      <c r="X5795">
        <f t="shared" si="635"/>
        <v>1.6310818966220294E-3</v>
      </c>
      <c r="Z5795">
        <f ca="1">IF($F5795=$Z$1,1,0)</f>
        <v>0</v>
      </c>
      <c r="AA5795">
        <f ca="1">IF($I5795=$AA$1,1,0)</f>
        <v>0</v>
      </c>
      <c r="AB5795" t="str">
        <f t="shared" ca="1" si="636"/>
        <v/>
      </c>
      <c r="AC5795" t="str">
        <f ca="1">IF(AND(Z5795,AA5795),C5795,"")</f>
        <v/>
      </c>
      <c r="AD5795" t="str">
        <f ca="1">IF(AND(AA5795,Z5795),D5795,"")</f>
        <v/>
      </c>
      <c r="AE5795" t="str">
        <f t="shared" ca="1" si="637"/>
        <v/>
      </c>
    </row>
    <row r="5796" spans="1:31" x14ac:dyDescent="0.25">
      <c r="A5796">
        <v>876304</v>
      </c>
      <c r="B5796" s="1">
        <v>38767.32199074074</v>
      </c>
      <c r="C5796">
        <v>26</v>
      </c>
      <c r="D5796">
        <v>7</v>
      </c>
      <c r="E5796">
        <v>225.5</v>
      </c>
      <c r="F5796" t="s">
        <v>117</v>
      </c>
      <c r="G5796">
        <v>-72</v>
      </c>
      <c r="H5796">
        <v>1140360220635</v>
      </c>
      <c r="I5796">
        <v>225</v>
      </c>
      <c r="J5796" t="s">
        <v>85</v>
      </c>
      <c r="K5796">
        <v>-71</v>
      </c>
      <c r="L5796">
        <v>-70.752808988764002</v>
      </c>
      <c r="M5796">
        <v>89</v>
      </c>
      <c r="N5796">
        <v>2.4830374492672802</v>
      </c>
      <c r="O5796">
        <v>2</v>
      </c>
      <c r="P5796">
        <f t="shared" si="632"/>
        <v>6.3095734448019177E-8</v>
      </c>
      <c r="Q5796">
        <f t="shared" si="631"/>
        <v>-16.578612669557131</v>
      </c>
      <c r="R5796">
        <f>10^(L5796/10)</f>
        <v>8.4085110863907594E-8</v>
      </c>
      <c r="S5796">
        <f>LN(R5796)</f>
        <v>-16.291436326498314</v>
      </c>
      <c r="T5796">
        <v>1</v>
      </c>
      <c r="U5796">
        <v>14</v>
      </c>
      <c r="V5796">
        <f t="shared" si="633"/>
        <v>25.96150997149434</v>
      </c>
      <c r="W5796">
        <f t="shared" si="634"/>
        <v>3.8518560788567267E-2</v>
      </c>
      <c r="X5796">
        <f t="shared" si="635"/>
        <v>1.4836795252225518E-3</v>
      </c>
      <c r="Z5796">
        <f ca="1">IF($F5796=$Z$1,1,0)</f>
        <v>0</v>
      </c>
      <c r="AA5796">
        <f ca="1">IF($I5796=$AA$1,1,0)</f>
        <v>0</v>
      </c>
      <c r="AB5796" t="str">
        <f t="shared" ca="1" si="636"/>
        <v/>
      </c>
      <c r="AC5796" t="str">
        <f ca="1">IF(AND(Z5796,AA5796),C5796,"")</f>
        <v/>
      </c>
      <c r="AD5796" t="str">
        <f ca="1">IF(AND(AA5796,Z5796),D5796,"")</f>
        <v/>
      </c>
      <c r="AE5796" t="str">
        <f t="shared" ca="1" si="637"/>
        <v/>
      </c>
    </row>
    <row r="5797" spans="1:31" x14ac:dyDescent="0.25">
      <c r="A5797">
        <v>876308</v>
      </c>
      <c r="B5797" s="1">
        <v>38767.32199074074</v>
      </c>
      <c r="C5797">
        <v>26</v>
      </c>
      <c r="D5797">
        <v>7</v>
      </c>
      <c r="E5797">
        <v>225.5</v>
      </c>
      <c r="F5797" t="s">
        <v>113</v>
      </c>
      <c r="G5797">
        <v>-66</v>
      </c>
      <c r="H5797">
        <v>1140360220887</v>
      </c>
      <c r="I5797">
        <v>225</v>
      </c>
      <c r="J5797" t="s">
        <v>85</v>
      </c>
      <c r="K5797">
        <v>-68</v>
      </c>
      <c r="L5797">
        <v>-67.932038834951499</v>
      </c>
      <c r="M5797">
        <v>103</v>
      </c>
      <c r="N5797">
        <v>1.9110726683135599</v>
      </c>
      <c r="O5797">
        <v>2</v>
      </c>
      <c r="P5797">
        <f t="shared" si="632"/>
        <v>2.511886431509578E-7</v>
      </c>
      <c r="Q5797">
        <f t="shared" si="631"/>
        <v>-15.197061613760702</v>
      </c>
      <c r="R5797">
        <f>10^(L5797/10)</f>
        <v>1.6098896803921792E-7</v>
      </c>
      <c r="S5797">
        <f>LN(R5797)</f>
        <v>-15.641929995805194</v>
      </c>
      <c r="T5797">
        <v>12.8</v>
      </c>
      <c r="U5797">
        <v>-2.8</v>
      </c>
      <c r="V5797">
        <f t="shared" si="633"/>
        <v>16.440194646049662</v>
      </c>
      <c r="W5797">
        <f t="shared" si="634"/>
        <v>6.0826530435288087E-2</v>
      </c>
      <c r="X5797">
        <f t="shared" si="635"/>
        <v>3.6998668047950279E-3</v>
      </c>
      <c r="Z5797">
        <f ca="1">IF($F5797=$Z$1,1,0)</f>
        <v>1</v>
      </c>
      <c r="AA5797">
        <f ca="1">IF($I5797=$AA$1,1,0)</f>
        <v>0</v>
      </c>
      <c r="AB5797" t="str">
        <f t="shared" ca="1" si="636"/>
        <v/>
      </c>
      <c r="AC5797" t="str">
        <f ca="1">IF(AND(Z5797,AA5797),C5797,"")</f>
        <v/>
      </c>
      <c r="AD5797" t="str">
        <f ca="1">IF(AND(AA5797,Z5797),D5797,"")</f>
        <v/>
      </c>
      <c r="AE5797" t="str">
        <f t="shared" ca="1" si="637"/>
        <v/>
      </c>
    </row>
    <row r="5798" spans="1:31" x14ac:dyDescent="0.25">
      <c r="A5798">
        <v>877154</v>
      </c>
      <c r="B5798" s="1">
        <v>38767.322546296295</v>
      </c>
      <c r="C5798">
        <v>26</v>
      </c>
      <c r="D5798">
        <v>7</v>
      </c>
      <c r="E5798">
        <v>270.39999999999998</v>
      </c>
      <c r="F5798" t="s">
        <v>116</v>
      </c>
      <c r="G5798">
        <v>-47</v>
      </c>
      <c r="H5798">
        <v>1140360268494</v>
      </c>
      <c r="I5798">
        <v>270</v>
      </c>
      <c r="J5798" t="s">
        <v>85</v>
      </c>
      <c r="K5798">
        <v>-45</v>
      </c>
      <c r="L5798">
        <v>-45.33</v>
      </c>
      <c r="M5798">
        <v>100</v>
      </c>
      <c r="N5798">
        <v>1.82604612330698</v>
      </c>
      <c r="O5798">
        <v>3</v>
      </c>
      <c r="P5798">
        <f t="shared" si="632"/>
        <v>1.9952623149688769E-5</v>
      </c>
      <c r="Q5798">
        <f t="shared" si="631"/>
        <v>-10.822149937072016</v>
      </c>
      <c r="R5798">
        <f>10^(L5798/10)</f>
        <v>2.9308932452503216E-5</v>
      </c>
      <c r="S5798">
        <f>LN(R5798)</f>
        <v>-10.437618226542009</v>
      </c>
      <c r="T5798">
        <v>33.5</v>
      </c>
      <c r="U5798">
        <v>9.3000000000000007</v>
      </c>
      <c r="V5798">
        <f t="shared" si="633"/>
        <v>7.8447434629820751</v>
      </c>
      <c r="W5798">
        <f t="shared" si="634"/>
        <v>0.12747389442609808</v>
      </c>
      <c r="X5798">
        <f t="shared" si="635"/>
        <v>1.6249593760155997E-2</v>
      </c>
      <c r="Z5798">
        <f ca="1">IF($F5798=$Z$1,1,0)</f>
        <v>0</v>
      </c>
      <c r="AA5798">
        <f ca="1">IF($I5798=$AA$1,1,0)</f>
        <v>1</v>
      </c>
      <c r="AB5798" t="str">
        <f t="shared" ca="1" si="636"/>
        <v/>
      </c>
      <c r="AC5798" t="str">
        <f ca="1">IF(AND(Z5798,AA5798),C5798,"")</f>
        <v/>
      </c>
      <c r="AD5798" t="str">
        <f ca="1">IF(AND(AA5798,Z5798),D5798,"")</f>
        <v/>
      </c>
      <c r="AE5798" t="str">
        <f t="shared" ca="1" si="637"/>
        <v/>
      </c>
    </row>
    <row r="5799" spans="1:31" x14ac:dyDescent="0.25">
      <c r="A5799">
        <v>877155</v>
      </c>
      <c r="B5799" s="1">
        <v>38767.322546296295</v>
      </c>
      <c r="C5799">
        <v>26</v>
      </c>
      <c r="D5799">
        <v>7</v>
      </c>
      <c r="E5799">
        <v>270.39999999999998</v>
      </c>
      <c r="F5799" t="s">
        <v>114</v>
      </c>
      <c r="G5799">
        <v>-54</v>
      </c>
      <c r="H5799">
        <v>1140360268494</v>
      </c>
      <c r="I5799">
        <v>270</v>
      </c>
      <c r="J5799" t="s">
        <v>85</v>
      </c>
      <c r="K5799">
        <v>-56.5</v>
      </c>
      <c r="L5799">
        <v>-55.934782608695599</v>
      </c>
      <c r="M5799">
        <v>92</v>
      </c>
      <c r="N5799">
        <v>2.8003310158578598</v>
      </c>
      <c r="O5799">
        <v>4</v>
      </c>
      <c r="P5799">
        <f t="shared" si="632"/>
        <v>3.9810717055349657E-6</v>
      </c>
      <c r="Q5799">
        <f t="shared" si="631"/>
        <v>-12.433959502167848</v>
      </c>
      <c r="R5799">
        <f>10^(L5799/10)</f>
        <v>2.549891722488936E-6</v>
      </c>
      <c r="S5799">
        <f>LN(R5799)</f>
        <v>-12.87945966146451</v>
      </c>
      <c r="T5799">
        <v>33.5</v>
      </c>
      <c r="U5799">
        <v>2.8</v>
      </c>
      <c r="V5799">
        <f t="shared" si="633"/>
        <v>8.5959292691366418</v>
      </c>
      <c r="W5799">
        <f t="shared" si="634"/>
        <v>0.11633413545996267</v>
      </c>
      <c r="X5799">
        <f t="shared" si="635"/>
        <v>1.3533631073216944E-2</v>
      </c>
      <c r="Z5799">
        <f ca="1">IF($F5799=$Z$1,1,0)</f>
        <v>0</v>
      </c>
      <c r="AA5799">
        <f ca="1">IF($I5799=$AA$1,1,0)</f>
        <v>1</v>
      </c>
      <c r="AB5799" t="str">
        <f t="shared" ca="1" si="636"/>
        <v/>
      </c>
      <c r="AC5799" t="str">
        <f ca="1">IF(AND(Z5799,AA5799),C5799,"")</f>
        <v/>
      </c>
      <c r="AD5799" t="str">
        <f ca="1">IF(AND(AA5799,Z5799),D5799,"")</f>
        <v/>
      </c>
      <c r="AE5799" t="str">
        <f t="shared" ca="1" si="637"/>
        <v/>
      </c>
    </row>
    <row r="5800" spans="1:31" x14ac:dyDescent="0.25">
      <c r="A5800">
        <v>877156</v>
      </c>
      <c r="B5800" s="1">
        <v>38767.322546296295</v>
      </c>
      <c r="C5800">
        <v>26</v>
      </c>
      <c r="D5800">
        <v>7</v>
      </c>
      <c r="E5800">
        <v>270.39999999999998</v>
      </c>
      <c r="F5800" t="s">
        <v>112</v>
      </c>
      <c r="G5800">
        <v>-55</v>
      </c>
      <c r="H5800">
        <v>1140360268494</v>
      </c>
      <c r="I5800">
        <v>270</v>
      </c>
      <c r="J5800" t="s">
        <v>85</v>
      </c>
      <c r="K5800">
        <v>-55</v>
      </c>
      <c r="L5800">
        <v>-54.8</v>
      </c>
      <c r="M5800">
        <v>110</v>
      </c>
      <c r="N5800">
        <v>0.84375743285886795</v>
      </c>
      <c r="O5800">
        <v>1</v>
      </c>
      <c r="P5800">
        <f t="shared" si="632"/>
        <v>3.1622776601683767E-6</v>
      </c>
      <c r="Q5800">
        <f t="shared" si="631"/>
        <v>-12.664218011467252</v>
      </c>
      <c r="R5800">
        <f>10^(L5800/10)</f>
        <v>3.3113112148259077E-6</v>
      </c>
      <c r="S5800">
        <f>LN(R5800)</f>
        <v>-12.618166309607371</v>
      </c>
      <c r="T5800">
        <v>7.5</v>
      </c>
      <c r="U5800">
        <v>6.3</v>
      </c>
      <c r="V5800">
        <f t="shared" si="633"/>
        <v>18.513238506539043</v>
      </c>
      <c r="W5800">
        <f t="shared" si="634"/>
        <v>5.4015400906048443E-2</v>
      </c>
      <c r="X5800">
        <f t="shared" si="635"/>
        <v>2.9176635350411395E-3</v>
      </c>
      <c r="Z5800">
        <f ca="1">IF($F5800=$Z$1,1,0)</f>
        <v>0</v>
      </c>
      <c r="AA5800">
        <f ca="1">IF($I5800=$AA$1,1,0)</f>
        <v>1</v>
      </c>
      <c r="AB5800" t="str">
        <f t="shared" ca="1" si="636"/>
        <v/>
      </c>
      <c r="AC5800" t="str">
        <f ca="1">IF(AND(Z5800,AA5800),C5800,"")</f>
        <v/>
      </c>
      <c r="AD5800" t="str">
        <f ca="1">IF(AND(AA5800,Z5800),D5800,"")</f>
        <v/>
      </c>
      <c r="AE5800" t="str">
        <f t="shared" ca="1" si="637"/>
        <v/>
      </c>
    </row>
    <row r="5801" spans="1:31" x14ac:dyDescent="0.25">
      <c r="A5801">
        <v>877157</v>
      </c>
      <c r="B5801" s="1">
        <v>38767.322546296295</v>
      </c>
      <c r="C5801">
        <v>26</v>
      </c>
      <c r="D5801">
        <v>7</v>
      </c>
      <c r="E5801">
        <v>270.39999999999998</v>
      </c>
      <c r="F5801" t="s">
        <v>113</v>
      </c>
      <c r="G5801">
        <v>-62</v>
      </c>
      <c r="H5801">
        <v>1140360268494</v>
      </c>
      <c r="I5801">
        <v>270</v>
      </c>
      <c r="J5801" t="s">
        <v>85</v>
      </c>
      <c r="K5801">
        <v>-62.5</v>
      </c>
      <c r="L5801">
        <v>-62.523255813953497</v>
      </c>
      <c r="M5801">
        <v>86</v>
      </c>
      <c r="N5801">
        <v>2.50987107325806</v>
      </c>
      <c r="O5801">
        <v>3</v>
      </c>
      <c r="P5801">
        <f t="shared" si="632"/>
        <v>6.3095734448019254E-7</v>
      </c>
      <c r="Q5801">
        <f t="shared" si="631"/>
        <v>-14.276027576563084</v>
      </c>
      <c r="R5801">
        <f>10^(L5801/10)</f>
        <v>5.5933812030808959E-7</v>
      </c>
      <c r="S5801">
        <f>LN(R5801)</f>
        <v>-14.396511680266263</v>
      </c>
      <c r="T5801">
        <v>12.8</v>
      </c>
      <c r="U5801">
        <v>-2.8</v>
      </c>
      <c r="V5801">
        <f t="shared" si="633"/>
        <v>16.440194646049662</v>
      </c>
      <c r="W5801">
        <f t="shared" si="634"/>
        <v>6.0826530435288087E-2</v>
      </c>
      <c r="X5801">
        <f t="shared" si="635"/>
        <v>3.6998668047950279E-3</v>
      </c>
      <c r="Z5801">
        <f ca="1">IF($F5801=$Z$1,1,0)</f>
        <v>1</v>
      </c>
      <c r="AA5801">
        <f ca="1">IF($I5801=$AA$1,1,0)</f>
        <v>1</v>
      </c>
      <c r="AB5801">
        <f t="shared" ca="1" si="636"/>
        <v>3.3109621568663337E-2</v>
      </c>
      <c r="AC5801">
        <f ca="1">IF(AND(Z5801,AA5801),C5801,"")</f>
        <v>26</v>
      </c>
      <c r="AD5801">
        <f ca="1">IF(AND(AA5801,Z5801),D5801,"")</f>
        <v>7</v>
      </c>
      <c r="AE5801">
        <f t="shared" ca="1" si="637"/>
        <v>6.0826530435288087E-2</v>
      </c>
    </row>
    <row r="5802" spans="1:31" x14ac:dyDescent="0.25">
      <c r="A5802">
        <v>877158</v>
      </c>
      <c r="B5802" s="1">
        <v>38767.322546296295</v>
      </c>
      <c r="C5802">
        <v>26</v>
      </c>
      <c r="D5802">
        <v>7</v>
      </c>
      <c r="E5802">
        <v>270.39999999999998</v>
      </c>
      <c r="F5802" t="s">
        <v>115</v>
      </c>
      <c r="G5802">
        <v>-66</v>
      </c>
      <c r="H5802">
        <v>1140360268494</v>
      </c>
      <c r="I5802">
        <v>270</v>
      </c>
      <c r="J5802" t="s">
        <v>85</v>
      </c>
      <c r="K5802">
        <v>-68</v>
      </c>
      <c r="L5802">
        <v>-67.455445544554493</v>
      </c>
      <c r="M5802">
        <v>101</v>
      </c>
      <c r="N5802">
        <v>1.7001455965607599</v>
      </c>
      <c r="O5802">
        <v>2</v>
      </c>
      <c r="P5802">
        <f t="shared" si="632"/>
        <v>2.511886431509578E-7</v>
      </c>
      <c r="Q5802">
        <f t="shared" si="631"/>
        <v>-15.197061613760702</v>
      </c>
      <c r="R5802">
        <f>10^(L5802/10)</f>
        <v>1.7966167550422939E-7</v>
      </c>
      <c r="S5802">
        <f>LN(R5802)</f>
        <v>-15.532190335216281</v>
      </c>
      <c r="T5802">
        <v>2.5</v>
      </c>
      <c r="U5802">
        <v>-0.8</v>
      </c>
      <c r="V5802">
        <f t="shared" si="633"/>
        <v>24.760654272454111</v>
      </c>
      <c r="W5802">
        <f t="shared" si="634"/>
        <v>4.0386654932316801E-2</v>
      </c>
      <c r="X5802">
        <f t="shared" si="635"/>
        <v>1.6310818966220294E-3</v>
      </c>
      <c r="Z5802">
        <f ca="1">IF($F5802=$Z$1,1,0)</f>
        <v>0</v>
      </c>
      <c r="AA5802">
        <f ca="1">IF($I5802=$AA$1,1,0)</f>
        <v>1</v>
      </c>
      <c r="AB5802" t="str">
        <f t="shared" ca="1" si="636"/>
        <v/>
      </c>
      <c r="AC5802" t="str">
        <f ca="1">IF(AND(Z5802,AA5802),C5802,"")</f>
        <v/>
      </c>
      <c r="AD5802" t="str">
        <f ca="1">IF(AND(AA5802,Z5802),D5802,"")</f>
        <v/>
      </c>
      <c r="AE5802" t="str">
        <f t="shared" ca="1" si="637"/>
        <v/>
      </c>
    </row>
    <row r="5803" spans="1:31" x14ac:dyDescent="0.25">
      <c r="A5803">
        <v>877159</v>
      </c>
      <c r="B5803" s="1">
        <v>38767.322546296295</v>
      </c>
      <c r="C5803">
        <v>26</v>
      </c>
      <c r="D5803">
        <v>7</v>
      </c>
      <c r="E5803">
        <v>270.39999999999998</v>
      </c>
      <c r="F5803" t="s">
        <v>117</v>
      </c>
      <c r="G5803">
        <v>-67</v>
      </c>
      <c r="H5803">
        <v>1140360268494</v>
      </c>
      <c r="I5803">
        <v>270</v>
      </c>
      <c r="J5803" t="s">
        <v>85</v>
      </c>
      <c r="K5803">
        <v>-64</v>
      </c>
      <c r="L5803">
        <v>-65.147727272727295</v>
      </c>
      <c r="M5803">
        <v>88</v>
      </c>
      <c r="N5803">
        <v>3.3887568423035499</v>
      </c>
      <c r="O5803">
        <v>1</v>
      </c>
      <c r="P5803">
        <f t="shared" si="632"/>
        <v>1.9952623149688761E-7</v>
      </c>
      <c r="Q5803">
        <f t="shared" si="631"/>
        <v>-15.427320123060108</v>
      </c>
      <c r="R5803">
        <f>10^(L5803/10)</f>
        <v>3.056520217008959E-7</v>
      </c>
      <c r="S5803">
        <f>LN(R5803)</f>
        <v>-15.000818566062353</v>
      </c>
      <c r="T5803">
        <v>1</v>
      </c>
      <c r="U5803">
        <v>14</v>
      </c>
      <c r="V5803">
        <f t="shared" si="633"/>
        <v>25.96150997149434</v>
      </c>
      <c r="W5803">
        <f t="shared" si="634"/>
        <v>3.8518560788567267E-2</v>
      </c>
      <c r="X5803">
        <f t="shared" si="635"/>
        <v>1.4836795252225518E-3</v>
      </c>
      <c r="Z5803">
        <f ca="1">IF($F5803=$Z$1,1,0)</f>
        <v>0</v>
      </c>
      <c r="AA5803">
        <f ca="1">IF($I5803=$AA$1,1,0)</f>
        <v>1</v>
      </c>
      <c r="AB5803" t="str">
        <f t="shared" ca="1" si="636"/>
        <v/>
      </c>
      <c r="AC5803" t="str">
        <f ca="1">IF(AND(Z5803,AA5803),C5803,"")</f>
        <v/>
      </c>
      <c r="AD5803" t="str">
        <f ca="1">IF(AND(AA5803,Z5803),D5803,"")</f>
        <v/>
      </c>
      <c r="AE5803" t="str">
        <f t="shared" ca="1" si="637"/>
        <v/>
      </c>
    </row>
    <row r="5804" spans="1:31" x14ac:dyDescent="0.25">
      <c r="A5804">
        <v>877998</v>
      </c>
      <c r="B5804" s="1">
        <v>38767.323171296295</v>
      </c>
      <c r="C5804">
        <v>26</v>
      </c>
      <c r="D5804">
        <v>7</v>
      </c>
      <c r="E5804">
        <v>315.2</v>
      </c>
      <c r="F5804" t="s">
        <v>116</v>
      </c>
      <c r="G5804">
        <v>-51</v>
      </c>
      <c r="H5804">
        <v>1140360322526</v>
      </c>
      <c r="I5804">
        <v>315</v>
      </c>
      <c r="J5804" t="s">
        <v>85</v>
      </c>
      <c r="K5804">
        <v>-54</v>
      </c>
      <c r="L5804">
        <v>-53.421686746988001</v>
      </c>
      <c r="M5804">
        <v>83</v>
      </c>
      <c r="N5804">
        <v>2.8802120599761301</v>
      </c>
      <c r="O5804">
        <v>3.5</v>
      </c>
      <c r="P5804">
        <f t="shared" si="632"/>
        <v>7.9432823472428065E-6</v>
      </c>
      <c r="Q5804">
        <f t="shared" si="631"/>
        <v>-11.743183974269634</v>
      </c>
      <c r="R5804">
        <f>10^(L5804/10)</f>
        <v>4.5481138262886761E-6</v>
      </c>
      <c r="S5804">
        <f>LN(R5804)</f>
        <v>-12.300797954621215</v>
      </c>
      <c r="T5804">
        <v>33.5</v>
      </c>
      <c r="U5804">
        <v>9.3000000000000007</v>
      </c>
      <c r="V5804">
        <f t="shared" si="633"/>
        <v>7.8447434629820751</v>
      </c>
      <c r="W5804">
        <f t="shared" si="634"/>
        <v>0.12747389442609808</v>
      </c>
      <c r="X5804">
        <f t="shared" si="635"/>
        <v>1.6249593760155997E-2</v>
      </c>
      <c r="Z5804">
        <f ca="1">IF($F5804=$Z$1,1,0)</f>
        <v>0</v>
      </c>
      <c r="AA5804">
        <f ca="1">IF($I5804=$AA$1,1,0)</f>
        <v>0</v>
      </c>
      <c r="AB5804" t="str">
        <f t="shared" ca="1" si="636"/>
        <v/>
      </c>
      <c r="AC5804" t="str">
        <f ca="1">IF(AND(Z5804,AA5804),C5804,"")</f>
        <v/>
      </c>
      <c r="AD5804" t="str">
        <f ca="1">IF(AND(AA5804,Z5804),D5804,"")</f>
        <v/>
      </c>
      <c r="AE5804" t="str">
        <f t="shared" ca="1" si="637"/>
        <v/>
      </c>
    </row>
    <row r="5805" spans="1:31" x14ac:dyDescent="0.25">
      <c r="A5805">
        <v>877999</v>
      </c>
      <c r="B5805" s="1">
        <v>38767.323171296295</v>
      </c>
      <c r="C5805">
        <v>26</v>
      </c>
      <c r="D5805">
        <v>7</v>
      </c>
      <c r="E5805">
        <v>315.2</v>
      </c>
      <c r="F5805" t="s">
        <v>112</v>
      </c>
      <c r="G5805">
        <v>-57</v>
      </c>
      <c r="H5805">
        <v>1140360322526</v>
      </c>
      <c r="I5805">
        <v>315</v>
      </c>
      <c r="J5805" t="s">
        <v>85</v>
      </c>
      <c r="K5805">
        <v>-54</v>
      </c>
      <c r="L5805">
        <v>-55.436363636363602</v>
      </c>
      <c r="M5805">
        <v>110</v>
      </c>
      <c r="N5805">
        <v>3.0456082766521901</v>
      </c>
      <c r="O5805">
        <v>5</v>
      </c>
      <c r="P5805">
        <f t="shared" si="632"/>
        <v>1.9952623149688749E-6</v>
      </c>
      <c r="Q5805">
        <f t="shared" ref="Q5805:Q5868" si="638">LN(P5805)</f>
        <v>-13.124735030066063</v>
      </c>
      <c r="R5805">
        <f>10^(L5805/10)</f>
        <v>2.8599842164005598E-6</v>
      </c>
      <c r="S5805">
        <f>LN(R5805)</f>
        <v>-12.764694451888804</v>
      </c>
      <c r="T5805">
        <v>7.5</v>
      </c>
      <c r="U5805">
        <v>6.3</v>
      </c>
      <c r="V5805">
        <f t="shared" si="633"/>
        <v>18.513238506539043</v>
      </c>
      <c r="W5805">
        <f t="shared" si="634"/>
        <v>5.4015400906048443E-2</v>
      </c>
      <c r="X5805">
        <f t="shared" si="635"/>
        <v>2.9176635350411395E-3</v>
      </c>
      <c r="Z5805">
        <f ca="1">IF($F5805=$Z$1,1,0)</f>
        <v>0</v>
      </c>
      <c r="AA5805">
        <f ca="1">IF($I5805=$AA$1,1,0)</f>
        <v>0</v>
      </c>
      <c r="AB5805" t="str">
        <f t="shared" ca="1" si="636"/>
        <v/>
      </c>
      <c r="AC5805" t="str">
        <f ca="1">IF(AND(Z5805,AA5805),C5805,"")</f>
        <v/>
      </c>
      <c r="AD5805" t="str">
        <f ca="1">IF(AND(AA5805,Z5805),D5805,"")</f>
        <v/>
      </c>
      <c r="AE5805" t="str">
        <f t="shared" ca="1" si="637"/>
        <v/>
      </c>
    </row>
    <row r="5806" spans="1:31" x14ac:dyDescent="0.25">
      <c r="A5806">
        <v>878000</v>
      </c>
      <c r="B5806" s="1">
        <v>38767.323171296295</v>
      </c>
      <c r="C5806">
        <v>26</v>
      </c>
      <c r="D5806">
        <v>7</v>
      </c>
      <c r="E5806">
        <v>315.2</v>
      </c>
      <c r="F5806" t="s">
        <v>114</v>
      </c>
      <c r="G5806">
        <v>-59</v>
      </c>
      <c r="H5806">
        <v>1140360322526</v>
      </c>
      <c r="I5806">
        <v>315</v>
      </c>
      <c r="J5806" t="s">
        <v>85</v>
      </c>
      <c r="K5806">
        <v>-58</v>
      </c>
      <c r="L5806">
        <v>-57.55</v>
      </c>
      <c r="M5806">
        <v>100</v>
      </c>
      <c r="N5806">
        <v>1.76598042703957</v>
      </c>
      <c r="O5806">
        <v>2</v>
      </c>
      <c r="P5806">
        <f t="shared" si="632"/>
        <v>1.2589254117941642E-6</v>
      </c>
      <c r="Q5806">
        <f t="shared" si="638"/>
        <v>-13.585252048664872</v>
      </c>
      <c r="R5806">
        <f>10^(L5806/10)</f>
        <v>1.7579236139586892E-6</v>
      </c>
      <c r="S5806">
        <f>LN(R5806)</f>
        <v>-13.251377210180735</v>
      </c>
      <c r="T5806">
        <v>33.5</v>
      </c>
      <c r="U5806">
        <v>2.8</v>
      </c>
      <c r="V5806">
        <f t="shared" si="633"/>
        <v>8.5959292691366418</v>
      </c>
      <c r="W5806">
        <f t="shared" si="634"/>
        <v>0.11633413545996267</v>
      </c>
      <c r="X5806">
        <f t="shared" si="635"/>
        <v>1.3533631073216944E-2</v>
      </c>
      <c r="Z5806">
        <f ca="1">IF($F5806=$Z$1,1,0)</f>
        <v>0</v>
      </c>
      <c r="AA5806">
        <f ca="1">IF($I5806=$AA$1,1,0)</f>
        <v>0</v>
      </c>
      <c r="AB5806" t="str">
        <f t="shared" ca="1" si="636"/>
        <v/>
      </c>
      <c r="AC5806" t="str">
        <f ca="1">IF(AND(Z5806,AA5806),C5806,"")</f>
        <v/>
      </c>
      <c r="AD5806" t="str">
        <f ca="1">IF(AND(AA5806,Z5806),D5806,"")</f>
        <v/>
      </c>
      <c r="AE5806" t="str">
        <f t="shared" ca="1" si="637"/>
        <v/>
      </c>
    </row>
    <row r="5807" spans="1:31" x14ac:dyDescent="0.25">
      <c r="A5807">
        <v>878001</v>
      </c>
      <c r="B5807" s="1">
        <v>38767.323171296295</v>
      </c>
      <c r="C5807">
        <v>26</v>
      </c>
      <c r="D5807">
        <v>7</v>
      </c>
      <c r="E5807">
        <v>315.2</v>
      </c>
      <c r="F5807" t="s">
        <v>115</v>
      </c>
      <c r="G5807">
        <v>-69</v>
      </c>
      <c r="H5807">
        <v>1140360322526</v>
      </c>
      <c r="I5807">
        <v>315</v>
      </c>
      <c r="J5807" t="s">
        <v>85</v>
      </c>
      <c r="K5807">
        <v>-63</v>
      </c>
      <c r="L5807">
        <v>-64.094339622641499</v>
      </c>
      <c r="M5807">
        <v>106</v>
      </c>
      <c r="N5807">
        <v>2.45542471115068</v>
      </c>
      <c r="O5807">
        <v>2</v>
      </c>
      <c r="P5807">
        <f t="shared" si="632"/>
        <v>1.2589254117941651E-7</v>
      </c>
      <c r="Q5807">
        <f t="shared" si="638"/>
        <v>-15.887837141658917</v>
      </c>
      <c r="R5807">
        <f>10^(L5807/10)</f>
        <v>3.8955253758774275E-7</v>
      </c>
      <c r="S5807">
        <f>LN(R5807)</f>
        <v>-14.758267096039194</v>
      </c>
      <c r="T5807">
        <v>2.5</v>
      </c>
      <c r="U5807">
        <v>-0.8</v>
      </c>
      <c r="V5807">
        <f t="shared" si="633"/>
        <v>24.760654272454111</v>
      </c>
      <c r="W5807">
        <f t="shared" si="634"/>
        <v>4.0386654932316801E-2</v>
      </c>
      <c r="X5807">
        <f t="shared" si="635"/>
        <v>1.6310818966220294E-3</v>
      </c>
      <c r="Z5807">
        <f ca="1">IF($F5807=$Z$1,1,0)</f>
        <v>0</v>
      </c>
      <c r="AA5807">
        <f ca="1">IF($I5807=$AA$1,1,0)</f>
        <v>0</v>
      </c>
      <c r="AB5807" t="str">
        <f t="shared" ca="1" si="636"/>
        <v/>
      </c>
      <c r="AC5807" t="str">
        <f ca="1">IF(AND(Z5807,AA5807),C5807,"")</f>
        <v/>
      </c>
      <c r="AD5807" t="str">
        <f ca="1">IF(AND(AA5807,Z5807),D5807,"")</f>
        <v/>
      </c>
      <c r="AE5807" t="str">
        <f t="shared" ca="1" si="637"/>
        <v/>
      </c>
    </row>
    <row r="5808" spans="1:31" x14ac:dyDescent="0.25">
      <c r="A5808">
        <v>878002</v>
      </c>
      <c r="B5808" s="1">
        <v>38767.323171296295</v>
      </c>
      <c r="C5808">
        <v>26</v>
      </c>
      <c r="D5808">
        <v>7</v>
      </c>
      <c r="E5808">
        <v>315.2</v>
      </c>
      <c r="F5808" t="s">
        <v>117</v>
      </c>
      <c r="G5808">
        <v>-70</v>
      </c>
      <c r="H5808">
        <v>1140360322526</v>
      </c>
      <c r="I5808">
        <v>315</v>
      </c>
      <c r="J5808" t="s">
        <v>85</v>
      </c>
      <c r="K5808">
        <v>-71</v>
      </c>
      <c r="L5808">
        <v>-71.466019417475707</v>
      </c>
      <c r="M5808">
        <v>103</v>
      </c>
      <c r="N5808">
        <v>2.29156823594922</v>
      </c>
      <c r="O5808">
        <v>3</v>
      </c>
      <c r="P5808">
        <f t="shared" si="632"/>
        <v>9.9999999999999995E-8</v>
      </c>
      <c r="Q5808">
        <f t="shared" si="638"/>
        <v>-16.11809565095832</v>
      </c>
      <c r="R5808">
        <f>10^(L5808/10)</f>
        <v>7.1350670435812198E-8</v>
      </c>
      <c r="S5808">
        <f>LN(R5808)</f>
        <v>-16.45565909663026</v>
      </c>
      <c r="T5808">
        <v>1</v>
      </c>
      <c r="U5808">
        <v>14</v>
      </c>
      <c r="V5808">
        <f t="shared" si="633"/>
        <v>25.96150997149434</v>
      </c>
      <c r="W5808">
        <f t="shared" si="634"/>
        <v>3.8518560788567267E-2</v>
      </c>
      <c r="X5808">
        <f t="shared" si="635"/>
        <v>1.4836795252225518E-3</v>
      </c>
      <c r="Z5808">
        <f ca="1">IF($F5808=$Z$1,1,0)</f>
        <v>0</v>
      </c>
      <c r="AA5808">
        <f ca="1">IF($I5808=$AA$1,1,0)</f>
        <v>0</v>
      </c>
      <c r="AB5808" t="str">
        <f t="shared" ca="1" si="636"/>
        <v/>
      </c>
      <c r="AC5808" t="str">
        <f ca="1">IF(AND(Z5808,AA5808),C5808,"")</f>
        <v/>
      </c>
      <c r="AD5808" t="str">
        <f ca="1">IF(AND(AA5808,Z5808),D5808,"")</f>
        <v/>
      </c>
      <c r="AE5808" t="str">
        <f t="shared" ca="1" si="637"/>
        <v/>
      </c>
    </row>
    <row r="5809" spans="1:31" x14ac:dyDescent="0.25">
      <c r="A5809">
        <v>878007</v>
      </c>
      <c r="B5809" s="1">
        <v>38767.323171296295</v>
      </c>
      <c r="C5809">
        <v>26</v>
      </c>
      <c r="D5809">
        <v>7</v>
      </c>
      <c r="E5809">
        <v>315.2</v>
      </c>
      <c r="F5809" t="s">
        <v>113</v>
      </c>
      <c r="G5809">
        <v>-63</v>
      </c>
      <c r="H5809">
        <v>1140360322778</v>
      </c>
      <c r="I5809">
        <v>315</v>
      </c>
      <c r="J5809" t="s">
        <v>85</v>
      </c>
      <c r="K5809">
        <v>-61</v>
      </c>
      <c r="L5809">
        <v>-60.896907216494803</v>
      </c>
      <c r="M5809">
        <v>97</v>
      </c>
      <c r="N5809">
        <v>3.07708105760176</v>
      </c>
      <c r="O5809">
        <v>3</v>
      </c>
      <c r="P5809">
        <f t="shared" si="632"/>
        <v>5.0118723362727218E-7</v>
      </c>
      <c r="Q5809">
        <f t="shared" si="638"/>
        <v>-14.506286085862488</v>
      </c>
      <c r="R5809">
        <f>10^(L5809/10)</f>
        <v>8.1340957121945417E-7</v>
      </c>
      <c r="S5809">
        <f>LN(R5809)</f>
        <v>-14.022031076614248</v>
      </c>
      <c r="T5809">
        <v>12.8</v>
      </c>
      <c r="U5809">
        <v>-2.8</v>
      </c>
      <c r="V5809">
        <f t="shared" si="633"/>
        <v>16.440194646049662</v>
      </c>
      <c r="W5809">
        <f t="shared" si="634"/>
        <v>6.0826530435288087E-2</v>
      </c>
      <c r="X5809">
        <f t="shared" si="635"/>
        <v>3.6998668047950279E-3</v>
      </c>
      <c r="Z5809">
        <f ca="1">IF($F5809=$Z$1,1,0)</f>
        <v>1</v>
      </c>
      <c r="AA5809">
        <f ca="1">IF($I5809=$AA$1,1,0)</f>
        <v>0</v>
      </c>
      <c r="AB5809" t="str">
        <f t="shared" ca="1" si="636"/>
        <v/>
      </c>
      <c r="AC5809" t="str">
        <f ca="1">IF(AND(Z5809,AA5809),C5809,"")</f>
        <v/>
      </c>
      <c r="AD5809" t="str">
        <f ca="1">IF(AND(AA5809,Z5809),D5809,"")</f>
        <v/>
      </c>
      <c r="AE5809" t="str">
        <f t="shared" ca="1" si="637"/>
        <v/>
      </c>
    </row>
    <row r="5810" spans="1:31" x14ac:dyDescent="0.25">
      <c r="A5810">
        <v>878879</v>
      </c>
      <c r="B5810" s="1">
        <v>38767.325127314813</v>
      </c>
      <c r="C5810">
        <v>21</v>
      </c>
      <c r="D5810">
        <v>8</v>
      </c>
      <c r="E5810">
        <v>359.9</v>
      </c>
      <c r="F5810" t="s">
        <v>116</v>
      </c>
      <c r="G5810">
        <v>-47</v>
      </c>
      <c r="H5810">
        <v>1140360491912</v>
      </c>
      <c r="I5810">
        <v>0</v>
      </c>
      <c r="J5810" t="s">
        <v>58</v>
      </c>
      <c r="K5810">
        <v>-48</v>
      </c>
      <c r="L5810">
        <v>-48.652173913043498</v>
      </c>
      <c r="M5810">
        <v>92</v>
      </c>
      <c r="N5810">
        <v>2.3507528960341801</v>
      </c>
      <c r="O5810">
        <v>2</v>
      </c>
      <c r="P5810">
        <f t="shared" ref="P5810:P5873" si="639">10^(G5810/10)</f>
        <v>1.9952623149688769E-5</v>
      </c>
      <c r="Q5810">
        <f t="shared" si="638"/>
        <v>-10.822149937072016</v>
      </c>
      <c r="R5810">
        <f>10^(L5810/10)</f>
        <v>1.3639002490846596E-5</v>
      </c>
      <c r="S5810">
        <f>LN(R5810)</f>
        <v>-11.202577039392777</v>
      </c>
      <c r="T5810">
        <v>33.5</v>
      </c>
      <c r="U5810">
        <v>9.3000000000000007</v>
      </c>
      <c r="V5810">
        <f t="shared" si="633"/>
        <v>12.567418191498204</v>
      </c>
      <c r="W5810">
        <f t="shared" si="634"/>
        <v>7.9570838239193392E-2</v>
      </c>
      <c r="X5810">
        <f t="shared" si="635"/>
        <v>6.3315182980878812E-3</v>
      </c>
      <c r="Z5810">
        <f ca="1">IF($F5810=$Z$1,1,0)</f>
        <v>0</v>
      </c>
      <c r="AA5810">
        <f ca="1">IF($I5810=$AA$1,1,0)</f>
        <v>0</v>
      </c>
      <c r="AB5810" t="str">
        <f t="shared" ca="1" si="636"/>
        <v/>
      </c>
      <c r="AC5810" t="str">
        <f ca="1">IF(AND(Z5810,AA5810),C5810,"")</f>
        <v/>
      </c>
      <c r="AD5810" t="str">
        <f ca="1">IF(AND(AA5810,Z5810),D5810,"")</f>
        <v/>
      </c>
      <c r="AE5810" t="str">
        <f t="shared" ca="1" si="637"/>
        <v/>
      </c>
    </row>
    <row r="5811" spans="1:31" x14ac:dyDescent="0.25">
      <c r="A5811">
        <v>878880</v>
      </c>
      <c r="B5811" s="1">
        <v>38767.325127314813</v>
      </c>
      <c r="C5811">
        <v>21</v>
      </c>
      <c r="D5811">
        <v>8</v>
      </c>
      <c r="E5811">
        <v>359.9</v>
      </c>
      <c r="F5811" t="s">
        <v>114</v>
      </c>
      <c r="G5811">
        <v>-55</v>
      </c>
      <c r="H5811">
        <v>1140360491912</v>
      </c>
      <c r="I5811">
        <v>0</v>
      </c>
      <c r="J5811" t="s">
        <v>58</v>
      </c>
      <c r="K5811">
        <v>-57</v>
      </c>
      <c r="L5811">
        <v>-56.0833333333333</v>
      </c>
      <c r="M5811">
        <v>96</v>
      </c>
      <c r="N5811">
        <v>2.5325945367783</v>
      </c>
      <c r="O5811">
        <v>2</v>
      </c>
      <c r="P5811">
        <f t="shared" si="639"/>
        <v>3.1622776601683767E-6</v>
      </c>
      <c r="Q5811">
        <f t="shared" si="638"/>
        <v>-12.664218011467252</v>
      </c>
      <c r="R5811">
        <f>10^(L5811/10)</f>
        <v>2.4641473082812983E-6</v>
      </c>
      <c r="S5811">
        <f>LN(R5811)</f>
        <v>-12.913664729874933</v>
      </c>
      <c r="T5811">
        <v>33.5</v>
      </c>
      <c r="U5811">
        <v>2.8</v>
      </c>
      <c r="V5811">
        <f t="shared" si="633"/>
        <v>13.538463723776047</v>
      </c>
      <c r="W5811">
        <f t="shared" si="634"/>
        <v>7.3863624440919026E-2</v>
      </c>
      <c r="X5811">
        <f t="shared" si="635"/>
        <v>5.4558350155491297E-3</v>
      </c>
      <c r="Z5811">
        <f ca="1">IF($F5811=$Z$1,1,0)</f>
        <v>0</v>
      </c>
      <c r="AA5811">
        <f ca="1">IF($I5811=$AA$1,1,0)</f>
        <v>0</v>
      </c>
      <c r="AB5811" t="str">
        <f t="shared" ca="1" si="636"/>
        <v/>
      </c>
      <c r="AC5811" t="str">
        <f ca="1">IF(AND(Z5811,AA5811),C5811,"")</f>
        <v/>
      </c>
      <c r="AD5811" t="str">
        <f ca="1">IF(AND(AA5811,Z5811),D5811,"")</f>
        <v/>
      </c>
      <c r="AE5811" t="str">
        <f t="shared" ca="1" si="637"/>
        <v/>
      </c>
    </row>
    <row r="5812" spans="1:31" x14ac:dyDescent="0.25">
      <c r="A5812">
        <v>878881</v>
      </c>
      <c r="B5812" s="1">
        <v>38767.325127314813</v>
      </c>
      <c r="C5812">
        <v>21</v>
      </c>
      <c r="D5812">
        <v>8</v>
      </c>
      <c r="E5812">
        <v>359.9</v>
      </c>
      <c r="F5812" t="s">
        <v>115</v>
      </c>
      <c r="G5812">
        <v>-61</v>
      </c>
      <c r="H5812">
        <v>1140360491912</v>
      </c>
      <c r="I5812">
        <v>0</v>
      </c>
      <c r="J5812" t="s">
        <v>58</v>
      </c>
      <c r="K5812">
        <v>-64</v>
      </c>
      <c r="L5812">
        <v>-64.019047619047598</v>
      </c>
      <c r="M5812">
        <v>105</v>
      </c>
      <c r="N5812">
        <v>2.1030241612284502</v>
      </c>
      <c r="O5812">
        <v>4</v>
      </c>
      <c r="P5812">
        <f t="shared" si="639"/>
        <v>7.9432823472428114E-7</v>
      </c>
      <c r="Q5812">
        <f t="shared" si="638"/>
        <v>-14.045769067263679</v>
      </c>
      <c r="R5812">
        <f>10^(L5812/10)</f>
        <v>3.9636494510787094E-7</v>
      </c>
      <c r="S5812">
        <f>LN(R5812)</f>
        <v>-14.740930471529497</v>
      </c>
      <c r="T5812">
        <v>2.5</v>
      </c>
      <c r="U5812">
        <v>-0.8</v>
      </c>
      <c r="V5812">
        <f t="shared" si="633"/>
        <v>20.486336910243374</v>
      </c>
      <c r="W5812">
        <f t="shared" si="634"/>
        <v>4.881302130201666E-2</v>
      </c>
      <c r="X5812">
        <f t="shared" si="635"/>
        <v>2.3827110486311326E-3</v>
      </c>
      <c r="Z5812">
        <f ca="1">IF($F5812=$Z$1,1,0)</f>
        <v>0</v>
      </c>
      <c r="AA5812">
        <f ca="1">IF($I5812=$AA$1,1,0)</f>
        <v>0</v>
      </c>
      <c r="AB5812" t="str">
        <f t="shared" ca="1" si="636"/>
        <v/>
      </c>
      <c r="AC5812" t="str">
        <f ca="1">IF(AND(Z5812,AA5812),C5812,"")</f>
        <v/>
      </c>
      <c r="AD5812" t="str">
        <f ca="1">IF(AND(AA5812,Z5812),D5812,"")</f>
        <v/>
      </c>
      <c r="AE5812" t="str">
        <f t="shared" ca="1" si="637"/>
        <v/>
      </c>
    </row>
    <row r="5813" spans="1:31" x14ac:dyDescent="0.25">
      <c r="A5813">
        <v>878882</v>
      </c>
      <c r="B5813" s="1">
        <v>38767.325127314813</v>
      </c>
      <c r="C5813">
        <v>21</v>
      </c>
      <c r="D5813">
        <v>8</v>
      </c>
      <c r="E5813">
        <v>359.9</v>
      </c>
      <c r="F5813" t="s">
        <v>112</v>
      </c>
      <c r="G5813">
        <v>-52</v>
      </c>
      <c r="H5813">
        <v>1140360491912</v>
      </c>
      <c r="I5813">
        <v>0</v>
      </c>
      <c r="J5813" t="s">
        <v>58</v>
      </c>
      <c r="K5813">
        <v>-51.5</v>
      </c>
      <c r="L5813">
        <v>-52.518181818181802</v>
      </c>
      <c r="M5813">
        <v>110</v>
      </c>
      <c r="N5813">
        <v>3.2922812653146201</v>
      </c>
      <c r="O5813">
        <v>5</v>
      </c>
      <c r="P5813">
        <f t="shared" si="639"/>
        <v>6.3095734448019212E-6</v>
      </c>
      <c r="Q5813">
        <f t="shared" si="638"/>
        <v>-11.973442483569039</v>
      </c>
      <c r="R5813">
        <f>10^(L5813/10)</f>
        <v>5.5999199410320777E-6</v>
      </c>
      <c r="S5813">
        <f>LN(R5813)</f>
        <v>-12.092758256569635</v>
      </c>
      <c r="T5813">
        <v>7.5</v>
      </c>
      <c r="U5813">
        <v>6.3</v>
      </c>
      <c r="V5813">
        <f t="shared" si="633"/>
        <v>13.60661603779573</v>
      </c>
      <c r="W5813">
        <f t="shared" si="634"/>
        <v>7.3493659056906843E-2</v>
      </c>
      <c r="X5813">
        <f t="shared" si="635"/>
        <v>5.401317921572865E-3</v>
      </c>
      <c r="Z5813">
        <f ca="1">IF($F5813=$Z$1,1,0)</f>
        <v>0</v>
      </c>
      <c r="AA5813">
        <f ca="1">IF($I5813=$AA$1,1,0)</f>
        <v>0</v>
      </c>
      <c r="AB5813" t="str">
        <f t="shared" ca="1" si="636"/>
        <v/>
      </c>
      <c r="AC5813" t="str">
        <f ca="1">IF(AND(Z5813,AA5813),C5813,"")</f>
        <v/>
      </c>
      <c r="AD5813" t="str">
        <f ca="1">IF(AND(AA5813,Z5813),D5813,"")</f>
        <v/>
      </c>
      <c r="AE5813" t="str">
        <f t="shared" ca="1" si="637"/>
        <v/>
      </c>
    </row>
    <row r="5814" spans="1:31" x14ac:dyDescent="0.25">
      <c r="A5814">
        <v>878883</v>
      </c>
      <c r="B5814" s="1">
        <v>38767.325127314813</v>
      </c>
      <c r="C5814">
        <v>21</v>
      </c>
      <c r="D5814">
        <v>8</v>
      </c>
      <c r="E5814">
        <v>359.9</v>
      </c>
      <c r="F5814" t="s">
        <v>113</v>
      </c>
      <c r="G5814">
        <v>-66</v>
      </c>
      <c r="H5814">
        <v>1140360491912</v>
      </c>
      <c r="I5814">
        <v>0</v>
      </c>
      <c r="J5814" t="s">
        <v>58</v>
      </c>
      <c r="K5814">
        <v>-65</v>
      </c>
      <c r="L5814">
        <v>-64.690721649484502</v>
      </c>
      <c r="M5814">
        <v>97</v>
      </c>
      <c r="N5814">
        <v>1.72820249068136</v>
      </c>
      <c r="O5814">
        <v>2</v>
      </c>
      <c r="P5814">
        <f t="shared" si="639"/>
        <v>2.511886431509578E-7</v>
      </c>
      <c r="Q5814">
        <f t="shared" si="638"/>
        <v>-15.197061613760702</v>
      </c>
      <c r="R5814">
        <f>10^(L5814/10)</f>
        <v>3.3956884312805248E-7</v>
      </c>
      <c r="S5814">
        <f>LN(R5814)</f>
        <v>-14.89558913251302</v>
      </c>
      <c r="T5814">
        <v>12.8</v>
      </c>
      <c r="U5814">
        <v>-2.8</v>
      </c>
      <c r="V5814">
        <f t="shared" si="633"/>
        <v>13.560235986147143</v>
      </c>
      <c r="W5814">
        <f t="shared" si="634"/>
        <v>7.3745029291642075E-2</v>
      </c>
      <c r="X5814">
        <f t="shared" si="635"/>
        <v>5.4383293452251466E-3</v>
      </c>
      <c r="Z5814">
        <f ca="1">IF($F5814=$Z$1,1,0)</f>
        <v>1</v>
      </c>
      <c r="AA5814">
        <f ca="1">IF($I5814=$AA$1,1,0)</f>
        <v>0</v>
      </c>
      <c r="AB5814" t="str">
        <f t="shared" ca="1" si="636"/>
        <v/>
      </c>
      <c r="AC5814" t="str">
        <f ca="1">IF(AND(Z5814,AA5814),C5814,"")</f>
        <v/>
      </c>
      <c r="AD5814" t="str">
        <f ca="1">IF(AND(AA5814,Z5814),D5814,"")</f>
        <v/>
      </c>
      <c r="AE5814" t="str">
        <f t="shared" ca="1" si="637"/>
        <v/>
      </c>
    </row>
    <row r="5815" spans="1:31" x14ac:dyDescent="0.25">
      <c r="A5815">
        <v>878884</v>
      </c>
      <c r="B5815" s="1">
        <v>38767.325127314813</v>
      </c>
      <c r="C5815">
        <v>21</v>
      </c>
      <c r="D5815">
        <v>8</v>
      </c>
      <c r="E5815">
        <v>359.9</v>
      </c>
      <c r="F5815" t="s">
        <v>117</v>
      </c>
      <c r="G5815">
        <v>-68</v>
      </c>
      <c r="H5815">
        <v>1140360491912</v>
      </c>
      <c r="I5815">
        <v>0</v>
      </c>
      <c r="J5815" t="s">
        <v>58</v>
      </c>
      <c r="K5815">
        <v>-68</v>
      </c>
      <c r="L5815">
        <v>-68.075268817204304</v>
      </c>
      <c r="M5815">
        <v>93</v>
      </c>
      <c r="N5815">
        <v>3.6213033899646199</v>
      </c>
      <c r="O5815">
        <v>4</v>
      </c>
      <c r="P5815">
        <f t="shared" si="639"/>
        <v>1.5848931924611122E-7</v>
      </c>
      <c r="Q5815">
        <f t="shared" si="638"/>
        <v>-15.657578632359511</v>
      </c>
      <c r="R5815">
        <f>10^(L5815/10)</f>
        <v>1.5576616165675469E-7</v>
      </c>
      <c r="S5815">
        <f>LN(R5815)</f>
        <v>-15.674909918005705</v>
      </c>
      <c r="T5815">
        <v>1</v>
      </c>
      <c r="U5815">
        <v>14</v>
      </c>
      <c r="V5815">
        <f t="shared" si="633"/>
        <v>20.880613017821101</v>
      </c>
      <c r="W5815">
        <f t="shared" si="634"/>
        <v>4.7891314261057569E-2</v>
      </c>
      <c r="X5815">
        <f t="shared" si="635"/>
        <v>2.2935779816513758E-3</v>
      </c>
      <c r="Z5815">
        <f ca="1">IF($F5815=$Z$1,1,0)</f>
        <v>0</v>
      </c>
      <c r="AA5815">
        <f ca="1">IF($I5815=$AA$1,1,0)</f>
        <v>0</v>
      </c>
      <c r="AB5815" t="str">
        <f t="shared" ca="1" si="636"/>
        <v/>
      </c>
      <c r="AC5815" t="str">
        <f ca="1">IF(AND(Z5815,AA5815),C5815,"")</f>
        <v/>
      </c>
      <c r="AD5815" t="str">
        <f ca="1">IF(AND(AA5815,Z5815),D5815,"")</f>
        <v/>
      </c>
      <c r="AE5815" t="str">
        <f t="shared" ca="1" si="637"/>
        <v/>
      </c>
    </row>
    <row r="5816" spans="1:31" x14ac:dyDescent="0.25">
      <c r="A5816">
        <v>879750</v>
      </c>
      <c r="B5816" s="1">
        <v>38767.325775462959</v>
      </c>
      <c r="C5816">
        <v>21</v>
      </c>
      <c r="D5816">
        <v>8</v>
      </c>
      <c r="E5816">
        <v>45.1</v>
      </c>
      <c r="F5816" t="s">
        <v>116</v>
      </c>
      <c r="G5816">
        <v>-50</v>
      </c>
      <c r="H5816">
        <v>1140360547244</v>
      </c>
      <c r="I5816">
        <v>45</v>
      </c>
      <c r="J5816" t="s">
        <v>58</v>
      </c>
      <c r="K5816">
        <v>-50</v>
      </c>
      <c r="L5816">
        <v>-49.813186813186803</v>
      </c>
      <c r="M5816">
        <v>91</v>
      </c>
      <c r="N5816">
        <v>2.1802756600031001</v>
      </c>
      <c r="O5816">
        <v>1</v>
      </c>
      <c r="P5816">
        <f t="shared" si="639"/>
        <v>1.0000000000000001E-5</v>
      </c>
      <c r="Q5816">
        <f t="shared" si="638"/>
        <v>-11.512925464970229</v>
      </c>
      <c r="R5816">
        <f>10^(L5816/10)</f>
        <v>1.0439538942746487E-5</v>
      </c>
      <c r="S5816">
        <f>LN(R5816)</f>
        <v>-11.469910139057152</v>
      </c>
      <c r="T5816">
        <v>33.5</v>
      </c>
      <c r="U5816">
        <v>9.3000000000000007</v>
      </c>
      <c r="V5816">
        <f t="shared" si="633"/>
        <v>12.567418191498204</v>
      </c>
      <c r="W5816">
        <f t="shared" si="634"/>
        <v>7.9570838239193392E-2</v>
      </c>
      <c r="X5816">
        <f t="shared" si="635"/>
        <v>6.3315182980878812E-3</v>
      </c>
      <c r="Z5816">
        <f ca="1">IF($F5816=$Z$1,1,0)</f>
        <v>0</v>
      </c>
      <c r="AA5816">
        <f ca="1">IF($I5816=$AA$1,1,0)</f>
        <v>0</v>
      </c>
      <c r="AB5816" t="str">
        <f t="shared" ca="1" si="636"/>
        <v/>
      </c>
      <c r="AC5816" t="str">
        <f ca="1">IF(AND(Z5816,AA5816),C5816,"")</f>
        <v/>
      </c>
      <c r="AD5816" t="str">
        <f ca="1">IF(AND(AA5816,Z5816),D5816,"")</f>
        <v/>
      </c>
      <c r="AE5816" t="str">
        <f t="shared" ca="1" si="637"/>
        <v/>
      </c>
    </row>
    <row r="5817" spans="1:31" x14ac:dyDescent="0.25">
      <c r="A5817">
        <v>879751</v>
      </c>
      <c r="B5817" s="1">
        <v>38767.325775462959</v>
      </c>
      <c r="C5817">
        <v>21</v>
      </c>
      <c r="D5817">
        <v>8</v>
      </c>
      <c r="E5817">
        <v>45.1</v>
      </c>
      <c r="F5817" t="s">
        <v>112</v>
      </c>
      <c r="G5817">
        <v>-50</v>
      </c>
      <c r="H5817">
        <v>1140360547244</v>
      </c>
      <c r="I5817">
        <v>45</v>
      </c>
      <c r="J5817" t="s">
        <v>58</v>
      </c>
      <c r="K5817">
        <v>-51</v>
      </c>
      <c r="L5817">
        <v>-53.354545454545502</v>
      </c>
      <c r="M5817">
        <v>110</v>
      </c>
      <c r="N5817">
        <v>4.0987497839576497</v>
      </c>
      <c r="O5817">
        <v>8</v>
      </c>
      <c r="P5817">
        <f t="shared" si="639"/>
        <v>1.0000000000000001E-5</v>
      </c>
      <c r="Q5817">
        <f t="shared" si="638"/>
        <v>-11.512925464970229</v>
      </c>
      <c r="R5817">
        <f>10^(L5817/10)</f>
        <v>4.6189733290695315E-6</v>
      </c>
      <c r="S5817">
        <f>LN(R5817)</f>
        <v>-12.285338100710971</v>
      </c>
      <c r="T5817">
        <v>7.5</v>
      </c>
      <c r="U5817">
        <v>6.3</v>
      </c>
      <c r="V5817">
        <f t="shared" si="633"/>
        <v>13.60661603779573</v>
      </c>
      <c r="W5817">
        <f t="shared" si="634"/>
        <v>7.3493659056906843E-2</v>
      </c>
      <c r="X5817">
        <f t="shared" si="635"/>
        <v>5.401317921572865E-3</v>
      </c>
      <c r="Z5817">
        <f ca="1">IF($F5817=$Z$1,1,0)</f>
        <v>0</v>
      </c>
      <c r="AA5817">
        <f ca="1">IF($I5817=$AA$1,1,0)</f>
        <v>0</v>
      </c>
      <c r="AB5817" t="str">
        <f t="shared" ca="1" si="636"/>
        <v/>
      </c>
      <c r="AC5817" t="str">
        <f ca="1">IF(AND(Z5817,AA5817),C5817,"")</f>
        <v/>
      </c>
      <c r="AD5817" t="str">
        <f ca="1">IF(AND(AA5817,Z5817),D5817,"")</f>
        <v/>
      </c>
      <c r="AE5817" t="str">
        <f t="shared" ca="1" si="637"/>
        <v/>
      </c>
    </row>
    <row r="5818" spans="1:31" x14ac:dyDescent="0.25">
      <c r="A5818">
        <v>879752</v>
      </c>
      <c r="B5818" s="1">
        <v>38767.325775462959</v>
      </c>
      <c r="C5818">
        <v>21</v>
      </c>
      <c r="D5818">
        <v>8</v>
      </c>
      <c r="E5818">
        <v>45.1</v>
      </c>
      <c r="F5818" t="s">
        <v>114</v>
      </c>
      <c r="G5818">
        <v>-57</v>
      </c>
      <c r="H5818">
        <v>1140360547244</v>
      </c>
      <c r="I5818">
        <v>45</v>
      </c>
      <c r="J5818" t="s">
        <v>58</v>
      </c>
      <c r="K5818">
        <v>-53</v>
      </c>
      <c r="L5818">
        <v>-53.402173913043498</v>
      </c>
      <c r="M5818">
        <v>92</v>
      </c>
      <c r="N5818">
        <v>0.82621582217148204</v>
      </c>
      <c r="O5818">
        <v>1</v>
      </c>
      <c r="P5818">
        <f t="shared" si="639"/>
        <v>1.9952623149688749E-6</v>
      </c>
      <c r="Q5818">
        <f t="shared" si="638"/>
        <v>-13.124735030066063</v>
      </c>
      <c r="R5818">
        <f>10^(L5818/10)</f>
        <v>4.5685944590211395E-6</v>
      </c>
      <c r="S5818">
        <f>LN(R5818)</f>
        <v>-12.296304958564948</v>
      </c>
      <c r="T5818">
        <v>33.5</v>
      </c>
      <c r="U5818">
        <v>2.8</v>
      </c>
      <c r="V5818">
        <f t="shared" si="633"/>
        <v>13.538463723776047</v>
      </c>
      <c r="W5818">
        <f t="shared" si="634"/>
        <v>7.3863624440919026E-2</v>
      </c>
      <c r="X5818">
        <f t="shared" si="635"/>
        <v>5.4558350155491297E-3</v>
      </c>
      <c r="Z5818">
        <f ca="1">IF($F5818=$Z$1,1,0)</f>
        <v>0</v>
      </c>
      <c r="AA5818">
        <f ca="1">IF($I5818=$AA$1,1,0)</f>
        <v>0</v>
      </c>
      <c r="AB5818" t="str">
        <f t="shared" ca="1" si="636"/>
        <v/>
      </c>
      <c r="AC5818" t="str">
        <f ca="1">IF(AND(Z5818,AA5818),C5818,"")</f>
        <v/>
      </c>
      <c r="AD5818" t="str">
        <f ca="1">IF(AND(AA5818,Z5818),D5818,"")</f>
        <v/>
      </c>
      <c r="AE5818" t="str">
        <f t="shared" ca="1" si="637"/>
        <v/>
      </c>
    </row>
    <row r="5819" spans="1:31" x14ac:dyDescent="0.25">
      <c r="A5819">
        <v>879753</v>
      </c>
      <c r="B5819" s="1">
        <v>38767.325775462959</v>
      </c>
      <c r="C5819">
        <v>21</v>
      </c>
      <c r="D5819">
        <v>8</v>
      </c>
      <c r="E5819">
        <v>45.1</v>
      </c>
      <c r="F5819" t="s">
        <v>115</v>
      </c>
      <c r="G5819">
        <v>-60</v>
      </c>
      <c r="H5819">
        <v>1140360547244</v>
      </c>
      <c r="I5819">
        <v>45</v>
      </c>
      <c r="J5819" t="s">
        <v>58</v>
      </c>
      <c r="K5819">
        <v>-62</v>
      </c>
      <c r="L5819">
        <v>-62</v>
      </c>
      <c r="M5819">
        <v>97</v>
      </c>
      <c r="N5819">
        <v>3.1191612120354799</v>
      </c>
      <c r="O5819">
        <v>2</v>
      </c>
      <c r="P5819">
        <f t="shared" si="639"/>
        <v>9.9999999999999995E-7</v>
      </c>
      <c r="Q5819">
        <f t="shared" si="638"/>
        <v>-13.815510557964274</v>
      </c>
      <c r="R5819">
        <f>10^(L5819/10)</f>
        <v>6.3095734448019254E-7</v>
      </c>
      <c r="S5819">
        <f>LN(R5819)</f>
        <v>-14.276027576563084</v>
      </c>
      <c r="T5819">
        <v>2.5</v>
      </c>
      <c r="U5819">
        <v>-0.8</v>
      </c>
      <c r="V5819">
        <f t="shared" si="633"/>
        <v>20.486336910243374</v>
      </c>
      <c r="W5819">
        <f t="shared" si="634"/>
        <v>4.881302130201666E-2</v>
      </c>
      <c r="X5819">
        <f t="shared" si="635"/>
        <v>2.3827110486311326E-3</v>
      </c>
      <c r="Z5819">
        <f ca="1">IF($F5819=$Z$1,1,0)</f>
        <v>0</v>
      </c>
      <c r="AA5819">
        <f ca="1">IF($I5819=$AA$1,1,0)</f>
        <v>0</v>
      </c>
      <c r="AB5819" t="str">
        <f t="shared" ca="1" si="636"/>
        <v/>
      </c>
      <c r="AC5819" t="str">
        <f ca="1">IF(AND(Z5819,AA5819),C5819,"")</f>
        <v/>
      </c>
      <c r="AD5819" t="str">
        <f ca="1">IF(AND(AA5819,Z5819),D5819,"")</f>
        <v/>
      </c>
      <c r="AE5819" t="str">
        <f t="shared" ca="1" si="637"/>
        <v/>
      </c>
    </row>
    <row r="5820" spans="1:31" x14ac:dyDescent="0.25">
      <c r="A5820">
        <v>879754</v>
      </c>
      <c r="B5820" s="1">
        <v>38767.325775462959</v>
      </c>
      <c r="C5820">
        <v>21</v>
      </c>
      <c r="D5820">
        <v>8</v>
      </c>
      <c r="E5820">
        <v>45.1</v>
      </c>
      <c r="F5820" t="s">
        <v>113</v>
      </c>
      <c r="G5820">
        <v>-63</v>
      </c>
      <c r="H5820">
        <v>1140360547244</v>
      </c>
      <c r="I5820">
        <v>45</v>
      </c>
      <c r="J5820" t="s">
        <v>58</v>
      </c>
      <c r="K5820">
        <v>-61</v>
      </c>
      <c r="L5820">
        <v>-62.177777777777798</v>
      </c>
      <c r="M5820">
        <v>90</v>
      </c>
      <c r="N5820">
        <v>3.39721557425012</v>
      </c>
      <c r="O5820">
        <v>5</v>
      </c>
      <c r="P5820">
        <f t="shared" si="639"/>
        <v>5.0118723362727218E-7</v>
      </c>
      <c r="Q5820">
        <f t="shared" si="638"/>
        <v>-14.506286085862488</v>
      </c>
      <c r="R5820">
        <f>10^(L5820/10)</f>
        <v>6.0565069820755448E-7</v>
      </c>
      <c r="S5820">
        <f>LN(R5820)</f>
        <v>-14.316962422660762</v>
      </c>
      <c r="T5820">
        <v>12.8</v>
      </c>
      <c r="U5820">
        <v>-2.8</v>
      </c>
      <c r="V5820">
        <f t="shared" si="633"/>
        <v>13.560235986147143</v>
      </c>
      <c r="W5820">
        <f t="shared" si="634"/>
        <v>7.3745029291642075E-2</v>
      </c>
      <c r="X5820">
        <f t="shared" si="635"/>
        <v>5.4383293452251466E-3</v>
      </c>
      <c r="Z5820">
        <f ca="1">IF($F5820=$Z$1,1,0)</f>
        <v>1</v>
      </c>
      <c r="AA5820">
        <f ca="1">IF($I5820=$AA$1,1,0)</f>
        <v>0</v>
      </c>
      <c r="AB5820" t="str">
        <f t="shared" ca="1" si="636"/>
        <v/>
      </c>
      <c r="AC5820" t="str">
        <f ca="1">IF(AND(Z5820,AA5820),C5820,"")</f>
        <v/>
      </c>
      <c r="AD5820" t="str">
        <f ca="1">IF(AND(AA5820,Z5820),D5820,"")</f>
        <v/>
      </c>
      <c r="AE5820" t="str">
        <f t="shared" ca="1" si="637"/>
        <v/>
      </c>
    </row>
    <row r="5821" spans="1:31" x14ac:dyDescent="0.25">
      <c r="A5821">
        <v>879756</v>
      </c>
      <c r="B5821" s="1">
        <v>38767.325775462959</v>
      </c>
      <c r="C5821">
        <v>21</v>
      </c>
      <c r="D5821">
        <v>8</v>
      </c>
      <c r="E5821">
        <v>45.1</v>
      </c>
      <c r="F5821" t="s">
        <v>117</v>
      </c>
      <c r="G5821">
        <v>-77</v>
      </c>
      <c r="H5821">
        <v>1140360547244</v>
      </c>
      <c r="I5821">
        <v>45</v>
      </c>
      <c r="J5821" t="s">
        <v>58</v>
      </c>
      <c r="K5821">
        <v>-77</v>
      </c>
      <c r="L5821">
        <v>-76.517241379310306</v>
      </c>
      <c r="M5821">
        <v>87</v>
      </c>
      <c r="N5821">
        <v>1.46955197226844</v>
      </c>
      <c r="O5821">
        <v>1</v>
      </c>
      <c r="P5821">
        <f t="shared" si="639"/>
        <v>1.9952623149688773E-8</v>
      </c>
      <c r="Q5821">
        <f t="shared" si="638"/>
        <v>-17.729905216054153</v>
      </c>
      <c r="R5821">
        <f>10^(L5821/10)</f>
        <v>2.2298510917660076E-8</v>
      </c>
      <c r="S5821">
        <f>LN(R5821)</f>
        <v>-17.618745935702709</v>
      </c>
      <c r="T5821">
        <v>1</v>
      </c>
      <c r="U5821">
        <v>14</v>
      </c>
      <c r="V5821">
        <f t="shared" si="633"/>
        <v>20.880613017821101</v>
      </c>
      <c r="W5821">
        <f t="shared" si="634"/>
        <v>4.7891314261057569E-2</v>
      </c>
      <c r="X5821">
        <f t="shared" si="635"/>
        <v>2.2935779816513758E-3</v>
      </c>
      <c r="Z5821">
        <f ca="1">IF($F5821=$Z$1,1,0)</f>
        <v>0</v>
      </c>
      <c r="AA5821">
        <f ca="1">IF($I5821=$AA$1,1,0)</f>
        <v>0</v>
      </c>
      <c r="AB5821" t="str">
        <f t="shared" ca="1" si="636"/>
        <v/>
      </c>
      <c r="AC5821" t="str">
        <f ca="1">IF(AND(Z5821,AA5821),C5821,"")</f>
        <v/>
      </c>
      <c r="AD5821" t="str">
        <f ca="1">IF(AND(AA5821,Z5821),D5821,"")</f>
        <v/>
      </c>
      <c r="AE5821" t="str">
        <f t="shared" ca="1" si="637"/>
        <v/>
      </c>
    </row>
    <row r="5822" spans="1:31" x14ac:dyDescent="0.25">
      <c r="A5822">
        <v>880588</v>
      </c>
      <c r="B5822" s="1">
        <v>38767.326388888891</v>
      </c>
      <c r="C5822">
        <v>21</v>
      </c>
      <c r="D5822">
        <v>8</v>
      </c>
      <c r="E5822">
        <v>90.3</v>
      </c>
      <c r="F5822" t="s">
        <v>116</v>
      </c>
      <c r="G5822">
        <v>-50</v>
      </c>
      <c r="H5822">
        <v>1140360600955</v>
      </c>
      <c r="I5822">
        <v>90</v>
      </c>
      <c r="J5822" t="s">
        <v>58</v>
      </c>
      <c r="K5822">
        <v>-42</v>
      </c>
      <c r="L5822">
        <v>-43.5</v>
      </c>
      <c r="M5822">
        <v>94</v>
      </c>
      <c r="N5822">
        <v>3.4446467740320599</v>
      </c>
      <c r="O5822">
        <v>5.75</v>
      </c>
      <c r="P5822">
        <f t="shared" si="639"/>
        <v>1.0000000000000001E-5</v>
      </c>
      <c r="Q5822">
        <f t="shared" si="638"/>
        <v>-11.512925464970229</v>
      </c>
      <c r="R5822">
        <f>10^(L5822/10)</f>
        <v>4.4668359215096341E-5</v>
      </c>
      <c r="S5822">
        <f>LN(R5822)</f>
        <v>-10.016245154524098</v>
      </c>
      <c r="T5822">
        <v>33.5</v>
      </c>
      <c r="U5822">
        <v>9.3000000000000007</v>
      </c>
      <c r="V5822">
        <f t="shared" si="633"/>
        <v>12.567418191498204</v>
      </c>
      <c r="W5822">
        <f t="shared" si="634"/>
        <v>7.9570838239193392E-2</v>
      </c>
      <c r="X5822">
        <f t="shared" si="635"/>
        <v>6.3315182980878812E-3</v>
      </c>
      <c r="Z5822">
        <f ca="1">IF($F5822=$Z$1,1,0)</f>
        <v>0</v>
      </c>
      <c r="AA5822">
        <f ca="1">IF($I5822=$AA$1,1,0)</f>
        <v>0</v>
      </c>
      <c r="AB5822" t="str">
        <f t="shared" ca="1" si="636"/>
        <v/>
      </c>
      <c r="AC5822" t="str">
        <f ca="1">IF(AND(Z5822,AA5822),C5822,"")</f>
        <v/>
      </c>
      <c r="AD5822" t="str">
        <f ca="1">IF(AND(AA5822,Z5822),D5822,"")</f>
        <v/>
      </c>
      <c r="AE5822" t="str">
        <f t="shared" ca="1" si="637"/>
        <v/>
      </c>
    </row>
    <row r="5823" spans="1:31" x14ac:dyDescent="0.25">
      <c r="A5823">
        <v>880589</v>
      </c>
      <c r="B5823" s="1">
        <v>38767.326388888891</v>
      </c>
      <c r="C5823">
        <v>21</v>
      </c>
      <c r="D5823">
        <v>8</v>
      </c>
      <c r="E5823">
        <v>90.3</v>
      </c>
      <c r="F5823" t="s">
        <v>113</v>
      </c>
      <c r="G5823">
        <v>-59</v>
      </c>
      <c r="H5823">
        <v>1140360600955</v>
      </c>
      <c r="I5823">
        <v>90</v>
      </c>
      <c r="J5823" t="s">
        <v>58</v>
      </c>
      <c r="K5823">
        <v>-61</v>
      </c>
      <c r="L5823">
        <v>-60.952941176470603</v>
      </c>
      <c r="M5823">
        <v>85</v>
      </c>
      <c r="N5823">
        <v>1.35317864192973</v>
      </c>
      <c r="O5823">
        <v>1</v>
      </c>
      <c r="P5823">
        <f t="shared" si="639"/>
        <v>1.2589254117941642E-6</v>
      </c>
      <c r="Q5823">
        <f t="shared" si="638"/>
        <v>-13.585252048664872</v>
      </c>
      <c r="R5823">
        <f>10^(L5823/10)</f>
        <v>8.0298213368262011E-7</v>
      </c>
      <c r="S5823">
        <f>LN(R5823)</f>
        <v>-14.034933372708418</v>
      </c>
      <c r="T5823">
        <v>12.8</v>
      </c>
      <c r="U5823">
        <v>-2.8</v>
      </c>
      <c r="V5823">
        <f t="shared" si="633"/>
        <v>13.560235986147143</v>
      </c>
      <c r="W5823">
        <f t="shared" si="634"/>
        <v>7.3745029291642075E-2</v>
      </c>
      <c r="X5823">
        <f t="shared" si="635"/>
        <v>5.4383293452251466E-3</v>
      </c>
      <c r="Z5823">
        <f ca="1">IF($F5823=$Z$1,1,0)</f>
        <v>1</v>
      </c>
      <c r="AA5823">
        <f ca="1">IF($I5823=$AA$1,1,0)</f>
        <v>0</v>
      </c>
      <c r="AB5823" t="str">
        <f t="shared" ca="1" si="636"/>
        <v/>
      </c>
      <c r="AC5823" t="str">
        <f ca="1">IF(AND(Z5823,AA5823),C5823,"")</f>
        <v/>
      </c>
      <c r="AD5823" t="str">
        <f ca="1">IF(AND(AA5823,Z5823),D5823,"")</f>
        <v/>
      </c>
      <c r="AE5823" t="str">
        <f t="shared" ca="1" si="637"/>
        <v/>
      </c>
    </row>
    <row r="5824" spans="1:31" x14ac:dyDescent="0.25">
      <c r="A5824">
        <v>880590</v>
      </c>
      <c r="B5824" s="1">
        <v>38767.326388888891</v>
      </c>
      <c r="C5824">
        <v>21</v>
      </c>
      <c r="D5824">
        <v>8</v>
      </c>
      <c r="E5824">
        <v>90.3</v>
      </c>
      <c r="F5824" t="s">
        <v>114</v>
      </c>
      <c r="G5824">
        <v>-60</v>
      </c>
      <c r="H5824">
        <v>1140360600955</v>
      </c>
      <c r="I5824">
        <v>90</v>
      </c>
      <c r="J5824" t="s">
        <v>58</v>
      </c>
      <c r="K5824">
        <v>-58</v>
      </c>
      <c r="L5824">
        <v>-56.19</v>
      </c>
      <c r="M5824">
        <v>100</v>
      </c>
      <c r="N5824">
        <v>4.4465285517599202</v>
      </c>
      <c r="O5824">
        <v>9</v>
      </c>
      <c r="P5824">
        <f t="shared" si="639"/>
        <v>9.9999999999999995E-7</v>
      </c>
      <c r="Q5824">
        <f t="shared" si="638"/>
        <v>-13.815510557964274</v>
      </c>
      <c r="R5824">
        <f>10^(L5824/10)</f>
        <v>2.4043628000069317E-6</v>
      </c>
      <c r="S5824">
        <f>LN(R5824)</f>
        <v>-12.938225637533543</v>
      </c>
      <c r="T5824">
        <v>33.5</v>
      </c>
      <c r="U5824">
        <v>2.8</v>
      </c>
      <c r="V5824">
        <f t="shared" si="633"/>
        <v>13.538463723776047</v>
      </c>
      <c r="W5824">
        <f t="shared" si="634"/>
        <v>7.3863624440919026E-2</v>
      </c>
      <c r="X5824">
        <f t="shared" si="635"/>
        <v>5.4558350155491297E-3</v>
      </c>
      <c r="Z5824">
        <f ca="1">IF($F5824=$Z$1,1,0)</f>
        <v>0</v>
      </c>
      <c r="AA5824">
        <f ca="1">IF($I5824=$AA$1,1,0)</f>
        <v>0</v>
      </c>
      <c r="AB5824" t="str">
        <f t="shared" ca="1" si="636"/>
        <v/>
      </c>
      <c r="AC5824" t="str">
        <f ca="1">IF(AND(Z5824,AA5824),C5824,"")</f>
        <v/>
      </c>
      <c r="AD5824" t="str">
        <f ca="1">IF(AND(AA5824,Z5824),D5824,"")</f>
        <v/>
      </c>
      <c r="AE5824" t="str">
        <f t="shared" ca="1" si="637"/>
        <v/>
      </c>
    </row>
    <row r="5825" spans="1:31" x14ac:dyDescent="0.25">
      <c r="A5825">
        <v>880592</v>
      </c>
      <c r="B5825" s="1">
        <v>38767.326388888891</v>
      </c>
      <c r="C5825">
        <v>21</v>
      </c>
      <c r="D5825">
        <v>8</v>
      </c>
      <c r="E5825">
        <v>90.3</v>
      </c>
      <c r="F5825" t="s">
        <v>112</v>
      </c>
      <c r="G5825">
        <v>-53</v>
      </c>
      <c r="H5825">
        <v>1140360600955</v>
      </c>
      <c r="I5825">
        <v>90</v>
      </c>
      <c r="J5825" t="s">
        <v>58</v>
      </c>
      <c r="K5825">
        <v>-54</v>
      </c>
      <c r="L5825">
        <v>-53.6636363636364</v>
      </c>
      <c r="M5825">
        <v>110</v>
      </c>
      <c r="N5825">
        <v>2.7134637897188001</v>
      </c>
      <c r="O5825">
        <v>3</v>
      </c>
      <c r="P5825">
        <f t="shared" si="639"/>
        <v>5.011872336272719E-6</v>
      </c>
      <c r="Q5825">
        <f t="shared" si="638"/>
        <v>-12.203700992868443</v>
      </c>
      <c r="R5825">
        <f>10^(L5825/10)</f>
        <v>4.3016627985476582E-6</v>
      </c>
      <c r="S5825">
        <f>LN(R5825)</f>
        <v>-12.356508912676238</v>
      </c>
      <c r="T5825">
        <v>7.5</v>
      </c>
      <c r="U5825">
        <v>6.3</v>
      </c>
      <c r="V5825">
        <f t="shared" si="633"/>
        <v>13.60661603779573</v>
      </c>
      <c r="W5825">
        <f t="shared" si="634"/>
        <v>7.3493659056906843E-2</v>
      </c>
      <c r="X5825">
        <f t="shared" si="635"/>
        <v>5.401317921572865E-3</v>
      </c>
      <c r="Z5825">
        <f ca="1">IF($F5825=$Z$1,1,0)</f>
        <v>0</v>
      </c>
      <c r="AA5825">
        <f ca="1">IF($I5825=$AA$1,1,0)</f>
        <v>0</v>
      </c>
      <c r="AB5825" t="str">
        <f t="shared" ca="1" si="636"/>
        <v/>
      </c>
      <c r="AC5825" t="str">
        <f ca="1">IF(AND(Z5825,AA5825),C5825,"")</f>
        <v/>
      </c>
      <c r="AD5825" t="str">
        <f ca="1">IF(AND(AA5825,Z5825),D5825,"")</f>
        <v/>
      </c>
      <c r="AE5825" t="str">
        <f t="shared" ca="1" si="637"/>
        <v/>
      </c>
    </row>
    <row r="5826" spans="1:31" x14ac:dyDescent="0.25">
      <c r="A5826">
        <v>880593</v>
      </c>
      <c r="B5826" s="1">
        <v>38767.326388888891</v>
      </c>
      <c r="C5826">
        <v>21</v>
      </c>
      <c r="D5826">
        <v>8</v>
      </c>
      <c r="E5826">
        <v>90.3</v>
      </c>
      <c r="F5826" t="s">
        <v>115</v>
      </c>
      <c r="G5826">
        <v>-62</v>
      </c>
      <c r="H5826">
        <v>1140360600955</v>
      </c>
      <c r="I5826">
        <v>90</v>
      </c>
      <c r="J5826" t="s">
        <v>58</v>
      </c>
      <c r="K5826">
        <v>-62</v>
      </c>
      <c r="L5826">
        <v>-62.2708333333333</v>
      </c>
      <c r="M5826">
        <v>96</v>
      </c>
      <c r="N5826">
        <v>2.4169540059063301</v>
      </c>
      <c r="O5826">
        <v>5</v>
      </c>
      <c r="P5826">
        <f t="shared" si="639"/>
        <v>6.3095734448019254E-7</v>
      </c>
      <c r="Q5826">
        <f t="shared" si="638"/>
        <v>-14.276027576563084</v>
      </c>
      <c r="R5826">
        <f>10^(L5826/10)</f>
        <v>5.9281156374354943E-7</v>
      </c>
      <c r="S5826">
        <f>LN(R5826)</f>
        <v>-14.338389256165</v>
      </c>
      <c r="T5826">
        <v>2.5</v>
      </c>
      <c r="U5826">
        <v>-0.8</v>
      </c>
      <c r="V5826">
        <f t="shared" si="633"/>
        <v>20.486336910243374</v>
      </c>
      <c r="W5826">
        <f t="shared" si="634"/>
        <v>4.881302130201666E-2</v>
      </c>
      <c r="X5826">
        <f t="shared" si="635"/>
        <v>2.3827110486311326E-3</v>
      </c>
      <c r="Z5826">
        <f ca="1">IF($F5826=$Z$1,1,0)</f>
        <v>0</v>
      </c>
      <c r="AA5826">
        <f ca="1">IF($I5826=$AA$1,1,0)</f>
        <v>0</v>
      </c>
      <c r="AB5826" t="str">
        <f t="shared" ca="1" si="636"/>
        <v/>
      </c>
      <c r="AC5826" t="str">
        <f ca="1">IF(AND(Z5826,AA5826),C5826,"")</f>
        <v/>
      </c>
      <c r="AD5826" t="str">
        <f ca="1">IF(AND(AA5826,Z5826),D5826,"")</f>
        <v/>
      </c>
      <c r="AE5826" t="str">
        <f t="shared" ca="1" si="637"/>
        <v/>
      </c>
    </row>
    <row r="5827" spans="1:31" x14ac:dyDescent="0.25">
      <c r="A5827">
        <v>880594</v>
      </c>
      <c r="B5827" s="1">
        <v>38767.326388888891</v>
      </c>
      <c r="C5827">
        <v>21</v>
      </c>
      <c r="D5827">
        <v>8</v>
      </c>
      <c r="E5827">
        <v>90.3</v>
      </c>
      <c r="F5827" t="s">
        <v>117</v>
      </c>
      <c r="G5827">
        <v>-70</v>
      </c>
      <c r="H5827">
        <v>1140360600955</v>
      </c>
      <c r="I5827">
        <v>90</v>
      </c>
      <c r="J5827" t="s">
        <v>58</v>
      </c>
      <c r="K5827">
        <v>-70</v>
      </c>
      <c r="L5827">
        <v>-70.179775280898895</v>
      </c>
      <c r="M5827">
        <v>89</v>
      </c>
      <c r="N5827">
        <v>1.28418525420178</v>
      </c>
      <c r="O5827">
        <v>1</v>
      </c>
      <c r="P5827">
        <f t="shared" si="639"/>
        <v>9.9999999999999995E-8</v>
      </c>
      <c r="Q5827">
        <f t="shared" si="638"/>
        <v>-16.11809565095832</v>
      </c>
      <c r="R5827">
        <f>10^(L5827/10)</f>
        <v>9.5945027553270653E-8</v>
      </c>
      <c r="S5827">
        <f>LN(R5827)</f>
        <v>-16.159490439146982</v>
      </c>
      <c r="T5827">
        <v>1</v>
      </c>
      <c r="U5827">
        <v>14</v>
      </c>
      <c r="V5827">
        <f t="shared" ref="V5827:V5890" si="640">SQRT((T5827-C5827)^2+(U5827-D5827)^2)</f>
        <v>20.880613017821101</v>
      </c>
      <c r="W5827">
        <f t="shared" ref="W5827:W5890" si="641">1/V5827</f>
        <v>4.7891314261057569E-2</v>
      </c>
      <c r="X5827">
        <f t="shared" ref="X5827:X5890" si="642">1/(V5827^2)</f>
        <v>2.2935779816513758E-3</v>
      </c>
      <c r="Z5827">
        <f ca="1">IF($F5827=$Z$1,1,0)</f>
        <v>0</v>
      </c>
      <c r="AA5827">
        <f ca="1">IF($I5827=$AA$1,1,0)</f>
        <v>0</v>
      </c>
      <c r="AB5827" t="str">
        <f t="shared" ref="AB5827:AB5890" ca="1" si="643">IF(AND(AA5827,Z5827),ABS(L5827-AB$1)*AE5827/AE$7971,"")</f>
        <v/>
      </c>
      <c r="AC5827" t="str">
        <f ca="1">IF(AND(Z5827,AA5827),C5827,"")</f>
        <v/>
      </c>
      <c r="AD5827" t="str">
        <f ca="1">IF(AND(AA5827,Z5827),D5827,"")</f>
        <v/>
      </c>
      <c r="AE5827" t="str">
        <f t="shared" ref="AE5827:AE5890" ca="1" si="644">IF(AND(Z5827,AA5827),W5827,"")</f>
        <v/>
      </c>
    </row>
    <row r="5828" spans="1:31" x14ac:dyDescent="0.25">
      <c r="A5828">
        <v>881432</v>
      </c>
      <c r="B5828" s="1">
        <v>38767.327013888891</v>
      </c>
      <c r="C5828">
        <v>21</v>
      </c>
      <c r="D5828">
        <v>8</v>
      </c>
      <c r="E5828">
        <v>135.5</v>
      </c>
      <c r="F5828" t="s">
        <v>116</v>
      </c>
      <c r="G5828">
        <v>-52</v>
      </c>
      <c r="H5828">
        <v>1140360654731</v>
      </c>
      <c r="I5828">
        <v>135</v>
      </c>
      <c r="J5828" t="s">
        <v>58</v>
      </c>
      <c r="K5828">
        <v>-50</v>
      </c>
      <c r="L5828">
        <v>-50.350515463917503</v>
      </c>
      <c r="M5828">
        <v>97</v>
      </c>
      <c r="N5828">
        <v>2.6022475746674298</v>
      </c>
      <c r="O5828">
        <v>5</v>
      </c>
      <c r="P5828">
        <f t="shared" si="639"/>
        <v>6.3095734448019212E-6</v>
      </c>
      <c r="Q5828">
        <f t="shared" si="638"/>
        <v>-11.973442483569039</v>
      </c>
      <c r="R5828">
        <f>10^(L5828/10)</f>
        <v>9.2246193369322593E-6</v>
      </c>
      <c r="S5828">
        <f>LN(R5828)</f>
        <v>-11.593634633178263</v>
      </c>
      <c r="T5828">
        <v>33.5</v>
      </c>
      <c r="U5828">
        <v>9.3000000000000007</v>
      </c>
      <c r="V5828">
        <f t="shared" si="640"/>
        <v>12.567418191498204</v>
      </c>
      <c r="W5828">
        <f t="shared" si="641"/>
        <v>7.9570838239193392E-2</v>
      </c>
      <c r="X5828">
        <f t="shared" si="642"/>
        <v>6.3315182980878812E-3</v>
      </c>
      <c r="Z5828">
        <f ca="1">IF($F5828=$Z$1,1,0)</f>
        <v>0</v>
      </c>
      <c r="AA5828">
        <f ca="1">IF($I5828=$AA$1,1,0)</f>
        <v>0</v>
      </c>
      <c r="AB5828" t="str">
        <f t="shared" ca="1" si="643"/>
        <v/>
      </c>
      <c r="AC5828" t="str">
        <f ca="1">IF(AND(Z5828,AA5828),C5828,"")</f>
        <v/>
      </c>
      <c r="AD5828" t="str">
        <f ca="1">IF(AND(AA5828,Z5828),D5828,"")</f>
        <v/>
      </c>
      <c r="AE5828" t="str">
        <f t="shared" ca="1" si="644"/>
        <v/>
      </c>
    </row>
    <row r="5829" spans="1:31" x14ac:dyDescent="0.25">
      <c r="A5829">
        <v>881433</v>
      </c>
      <c r="B5829" s="1">
        <v>38767.327013888891</v>
      </c>
      <c r="C5829">
        <v>21</v>
      </c>
      <c r="D5829">
        <v>8</v>
      </c>
      <c r="E5829">
        <v>135.5</v>
      </c>
      <c r="F5829" t="s">
        <v>115</v>
      </c>
      <c r="G5829">
        <v>-62</v>
      </c>
      <c r="H5829">
        <v>1140360654731</v>
      </c>
      <c r="I5829">
        <v>135</v>
      </c>
      <c r="J5829" t="s">
        <v>58</v>
      </c>
      <c r="K5829">
        <v>-64</v>
      </c>
      <c r="L5829">
        <v>-63.745283018867902</v>
      </c>
      <c r="M5829">
        <v>106</v>
      </c>
      <c r="N5829">
        <v>1.7731399147367699</v>
      </c>
      <c r="O5829">
        <v>1.75</v>
      </c>
      <c r="P5829">
        <f t="shared" si="639"/>
        <v>6.3095734448019254E-7</v>
      </c>
      <c r="Q5829">
        <f t="shared" si="638"/>
        <v>-14.276027576563084</v>
      </c>
      <c r="R5829">
        <f>10^(L5829/10)</f>
        <v>4.221547673827972E-7</v>
      </c>
      <c r="S5829">
        <f>LN(R5829)</f>
        <v>-14.677893842793171</v>
      </c>
      <c r="T5829">
        <v>2.5</v>
      </c>
      <c r="U5829">
        <v>-0.8</v>
      </c>
      <c r="V5829">
        <f t="shared" si="640"/>
        <v>20.486336910243374</v>
      </c>
      <c r="W5829">
        <f t="shared" si="641"/>
        <v>4.881302130201666E-2</v>
      </c>
      <c r="X5829">
        <f t="shared" si="642"/>
        <v>2.3827110486311326E-3</v>
      </c>
      <c r="Z5829">
        <f ca="1">IF($F5829=$Z$1,1,0)</f>
        <v>0</v>
      </c>
      <c r="AA5829">
        <f ca="1">IF($I5829=$AA$1,1,0)</f>
        <v>0</v>
      </c>
      <c r="AB5829" t="str">
        <f t="shared" ca="1" si="643"/>
        <v/>
      </c>
      <c r="AC5829" t="str">
        <f ca="1">IF(AND(Z5829,AA5829),C5829,"")</f>
        <v/>
      </c>
      <c r="AD5829" t="str">
        <f ca="1">IF(AND(AA5829,Z5829),D5829,"")</f>
        <v/>
      </c>
      <c r="AE5829" t="str">
        <f t="shared" ca="1" si="644"/>
        <v/>
      </c>
    </row>
    <row r="5830" spans="1:31" x14ac:dyDescent="0.25">
      <c r="A5830">
        <v>881434</v>
      </c>
      <c r="B5830" s="1">
        <v>38767.327013888891</v>
      </c>
      <c r="C5830">
        <v>21</v>
      </c>
      <c r="D5830">
        <v>8</v>
      </c>
      <c r="E5830">
        <v>135.5</v>
      </c>
      <c r="F5830" t="s">
        <v>114</v>
      </c>
      <c r="G5830">
        <v>-58</v>
      </c>
      <c r="H5830">
        <v>1140360654731</v>
      </c>
      <c r="I5830">
        <v>135</v>
      </c>
      <c r="J5830" t="s">
        <v>58</v>
      </c>
      <c r="K5830">
        <v>-59</v>
      </c>
      <c r="L5830">
        <v>-58.484210526315799</v>
      </c>
      <c r="M5830">
        <v>95</v>
      </c>
      <c r="N5830">
        <v>2.1921676724519399</v>
      </c>
      <c r="O5830">
        <v>3</v>
      </c>
      <c r="P5830">
        <f t="shared" si="639"/>
        <v>1.5848931924611111E-6</v>
      </c>
      <c r="Q5830">
        <f t="shared" si="638"/>
        <v>-13.354993539365466</v>
      </c>
      <c r="R5830">
        <f>10^(L5830/10)</f>
        <v>1.4176823986276994E-6</v>
      </c>
      <c r="S5830">
        <f>LN(R5830)</f>
        <v>-13.466487133342023</v>
      </c>
      <c r="T5830">
        <v>33.5</v>
      </c>
      <c r="U5830">
        <v>2.8</v>
      </c>
      <c r="V5830">
        <f t="shared" si="640"/>
        <v>13.538463723776047</v>
      </c>
      <c r="W5830">
        <f t="shared" si="641"/>
        <v>7.3863624440919026E-2</v>
      </c>
      <c r="X5830">
        <f t="shared" si="642"/>
        <v>5.4558350155491297E-3</v>
      </c>
      <c r="Z5830">
        <f ca="1">IF($F5830=$Z$1,1,0)</f>
        <v>0</v>
      </c>
      <c r="AA5830">
        <f ca="1">IF($I5830=$AA$1,1,0)</f>
        <v>0</v>
      </c>
      <c r="AB5830" t="str">
        <f t="shared" ca="1" si="643"/>
        <v/>
      </c>
      <c r="AC5830" t="str">
        <f ca="1">IF(AND(Z5830,AA5830),C5830,"")</f>
        <v/>
      </c>
      <c r="AD5830" t="str">
        <f ca="1">IF(AND(AA5830,Z5830),D5830,"")</f>
        <v/>
      </c>
      <c r="AE5830" t="str">
        <f t="shared" ca="1" si="644"/>
        <v/>
      </c>
    </row>
    <row r="5831" spans="1:31" x14ac:dyDescent="0.25">
      <c r="A5831">
        <v>881435</v>
      </c>
      <c r="B5831" s="1">
        <v>38767.327013888891</v>
      </c>
      <c r="C5831">
        <v>21</v>
      </c>
      <c r="D5831">
        <v>8</v>
      </c>
      <c r="E5831">
        <v>135.5</v>
      </c>
      <c r="F5831" t="s">
        <v>113</v>
      </c>
      <c r="G5831">
        <v>-63</v>
      </c>
      <c r="H5831">
        <v>1140360654731</v>
      </c>
      <c r="I5831">
        <v>135</v>
      </c>
      <c r="J5831" t="s">
        <v>58</v>
      </c>
      <c r="K5831">
        <v>-63</v>
      </c>
      <c r="L5831">
        <v>-63.717171717171702</v>
      </c>
      <c r="M5831">
        <v>99</v>
      </c>
      <c r="N5831">
        <v>2.7886080356218499</v>
      </c>
      <c r="O5831">
        <v>2</v>
      </c>
      <c r="P5831">
        <f t="shared" si="639"/>
        <v>5.0118723362727218E-7</v>
      </c>
      <c r="Q5831">
        <f t="shared" si="638"/>
        <v>-14.506286085862488</v>
      </c>
      <c r="R5831">
        <f>10^(L5831/10)</f>
        <v>4.2489618163440128E-7</v>
      </c>
      <c r="S5831">
        <f>LN(R5831)</f>
        <v>-14.67142097637014</v>
      </c>
      <c r="T5831">
        <v>12.8</v>
      </c>
      <c r="U5831">
        <v>-2.8</v>
      </c>
      <c r="V5831">
        <f t="shared" si="640"/>
        <v>13.560235986147143</v>
      </c>
      <c r="W5831">
        <f t="shared" si="641"/>
        <v>7.3745029291642075E-2</v>
      </c>
      <c r="X5831">
        <f t="shared" si="642"/>
        <v>5.4383293452251466E-3</v>
      </c>
      <c r="Z5831">
        <f ca="1">IF($F5831=$Z$1,1,0)</f>
        <v>1</v>
      </c>
      <c r="AA5831">
        <f ca="1">IF($I5831=$AA$1,1,0)</f>
        <v>0</v>
      </c>
      <c r="AB5831" t="str">
        <f t="shared" ca="1" si="643"/>
        <v/>
      </c>
      <c r="AC5831" t="str">
        <f ca="1">IF(AND(Z5831,AA5831),C5831,"")</f>
        <v/>
      </c>
      <c r="AD5831" t="str">
        <f ca="1">IF(AND(AA5831,Z5831),D5831,"")</f>
        <v/>
      </c>
      <c r="AE5831" t="str">
        <f t="shared" ca="1" si="644"/>
        <v/>
      </c>
    </row>
    <row r="5832" spans="1:31" x14ac:dyDescent="0.25">
      <c r="A5832">
        <v>881436</v>
      </c>
      <c r="B5832" s="1">
        <v>38767.327013888891</v>
      </c>
      <c r="C5832">
        <v>21</v>
      </c>
      <c r="D5832">
        <v>8</v>
      </c>
      <c r="E5832">
        <v>135.5</v>
      </c>
      <c r="F5832" t="s">
        <v>112</v>
      </c>
      <c r="G5832">
        <v>-55</v>
      </c>
      <c r="H5832">
        <v>1140360654731</v>
      </c>
      <c r="I5832">
        <v>135</v>
      </c>
      <c r="J5832" t="s">
        <v>58</v>
      </c>
      <c r="K5832">
        <v>-58</v>
      </c>
      <c r="L5832">
        <v>-57.645454545454498</v>
      </c>
      <c r="M5832">
        <v>110</v>
      </c>
      <c r="N5832">
        <v>2.4177719807967701</v>
      </c>
      <c r="O5832">
        <v>3</v>
      </c>
      <c r="P5832">
        <f t="shared" si="639"/>
        <v>3.1622776601683767E-6</v>
      </c>
      <c r="Q5832">
        <f t="shared" si="638"/>
        <v>-12.664218011467252</v>
      </c>
      <c r="R5832">
        <f>10^(L5832/10)</f>
        <v>1.7197073421601498E-6</v>
      </c>
      <c r="S5832">
        <f>LN(R5832)</f>
        <v>-13.27335643152294</v>
      </c>
      <c r="T5832">
        <v>7.5</v>
      </c>
      <c r="U5832">
        <v>6.3</v>
      </c>
      <c r="V5832">
        <f t="shared" si="640"/>
        <v>13.60661603779573</v>
      </c>
      <c r="W5832">
        <f t="shared" si="641"/>
        <v>7.3493659056906843E-2</v>
      </c>
      <c r="X5832">
        <f t="shared" si="642"/>
        <v>5.401317921572865E-3</v>
      </c>
      <c r="Z5832">
        <f ca="1">IF($F5832=$Z$1,1,0)</f>
        <v>0</v>
      </c>
      <c r="AA5832">
        <f ca="1">IF($I5832=$AA$1,1,0)</f>
        <v>0</v>
      </c>
      <c r="AB5832" t="str">
        <f t="shared" ca="1" si="643"/>
        <v/>
      </c>
      <c r="AC5832" t="str">
        <f ca="1">IF(AND(Z5832,AA5832),C5832,"")</f>
        <v/>
      </c>
      <c r="AD5832" t="str">
        <f ca="1">IF(AND(AA5832,Z5832),D5832,"")</f>
        <v/>
      </c>
      <c r="AE5832" t="str">
        <f t="shared" ca="1" si="644"/>
        <v/>
      </c>
    </row>
    <row r="5833" spans="1:31" x14ac:dyDescent="0.25">
      <c r="A5833">
        <v>881437</v>
      </c>
      <c r="B5833" s="1">
        <v>38767.327013888891</v>
      </c>
      <c r="C5833">
        <v>21</v>
      </c>
      <c r="D5833">
        <v>8</v>
      </c>
      <c r="E5833">
        <v>135.5</v>
      </c>
      <c r="F5833" t="s">
        <v>117</v>
      </c>
      <c r="G5833">
        <v>-72</v>
      </c>
      <c r="H5833">
        <v>1140360654731</v>
      </c>
      <c r="I5833">
        <v>135</v>
      </c>
      <c r="J5833" t="s">
        <v>58</v>
      </c>
      <c r="K5833">
        <v>-74</v>
      </c>
      <c r="L5833">
        <v>-73.142857142857096</v>
      </c>
      <c r="M5833">
        <v>105</v>
      </c>
      <c r="N5833">
        <v>2.1277858274442298</v>
      </c>
      <c r="O5833">
        <v>2</v>
      </c>
      <c r="P5833">
        <f t="shared" si="639"/>
        <v>6.3095734448019177E-8</v>
      </c>
      <c r="Q5833">
        <f t="shared" si="638"/>
        <v>-16.578612669557131</v>
      </c>
      <c r="R5833">
        <f>10^(L5833/10)</f>
        <v>4.8496934285282344E-8</v>
      </c>
      <c r="S5833">
        <f>LN(R5833)</f>
        <v>-16.841765251613584</v>
      </c>
      <c r="T5833">
        <v>1</v>
      </c>
      <c r="U5833">
        <v>14</v>
      </c>
      <c r="V5833">
        <f t="shared" si="640"/>
        <v>20.880613017821101</v>
      </c>
      <c r="W5833">
        <f t="shared" si="641"/>
        <v>4.7891314261057569E-2</v>
      </c>
      <c r="X5833">
        <f t="shared" si="642"/>
        <v>2.2935779816513758E-3</v>
      </c>
      <c r="Z5833">
        <f ca="1">IF($F5833=$Z$1,1,0)</f>
        <v>0</v>
      </c>
      <c r="AA5833">
        <f ca="1">IF($I5833=$AA$1,1,0)</f>
        <v>0</v>
      </c>
      <c r="AB5833" t="str">
        <f t="shared" ca="1" si="643"/>
        <v/>
      </c>
      <c r="AC5833" t="str">
        <f ca="1">IF(AND(Z5833,AA5833),C5833,"")</f>
        <v/>
      </c>
      <c r="AD5833" t="str">
        <f ca="1">IF(AND(AA5833,Z5833),D5833,"")</f>
        <v/>
      </c>
      <c r="AE5833" t="str">
        <f t="shared" ca="1" si="644"/>
        <v/>
      </c>
    </row>
    <row r="5834" spans="1:31" x14ac:dyDescent="0.25">
      <c r="A5834">
        <v>882294</v>
      </c>
      <c r="B5834" s="1">
        <v>38767.327662037038</v>
      </c>
      <c r="C5834">
        <v>21</v>
      </c>
      <c r="D5834">
        <v>8</v>
      </c>
      <c r="E5834">
        <v>179.6</v>
      </c>
      <c r="F5834" t="s">
        <v>116</v>
      </c>
      <c r="G5834">
        <v>-51</v>
      </c>
      <c r="H5834">
        <v>1140360710714</v>
      </c>
      <c r="I5834">
        <v>180</v>
      </c>
      <c r="J5834" t="s">
        <v>58</v>
      </c>
      <c r="K5834">
        <v>-55</v>
      </c>
      <c r="L5834">
        <v>-54.043010752688197</v>
      </c>
      <c r="M5834">
        <v>93</v>
      </c>
      <c r="N5834">
        <v>3.0889493728683899</v>
      </c>
      <c r="O5834">
        <v>3</v>
      </c>
      <c r="P5834">
        <f t="shared" si="639"/>
        <v>7.9432823472428065E-6</v>
      </c>
      <c r="Q5834">
        <f t="shared" si="638"/>
        <v>-11.743183974269634</v>
      </c>
      <c r="R5834">
        <f>10^(L5834/10)</f>
        <v>3.9418393875388001E-6</v>
      </c>
      <c r="S5834">
        <f>LN(R5834)</f>
        <v>-12.443863093965678</v>
      </c>
      <c r="T5834">
        <v>33.5</v>
      </c>
      <c r="U5834">
        <v>9.3000000000000007</v>
      </c>
      <c r="V5834">
        <f t="shared" si="640"/>
        <v>12.567418191498204</v>
      </c>
      <c r="W5834">
        <f t="shared" si="641"/>
        <v>7.9570838239193392E-2</v>
      </c>
      <c r="X5834">
        <f t="shared" si="642"/>
        <v>6.3315182980878812E-3</v>
      </c>
      <c r="Z5834">
        <f ca="1">IF($F5834=$Z$1,1,0)</f>
        <v>0</v>
      </c>
      <c r="AA5834">
        <f ca="1">IF($I5834=$AA$1,1,0)</f>
        <v>0</v>
      </c>
      <c r="AB5834" t="str">
        <f t="shared" ca="1" si="643"/>
        <v/>
      </c>
      <c r="AC5834" t="str">
        <f ca="1">IF(AND(Z5834,AA5834),C5834,"")</f>
        <v/>
      </c>
      <c r="AD5834" t="str">
        <f ca="1">IF(AND(AA5834,Z5834),D5834,"")</f>
        <v/>
      </c>
      <c r="AE5834" t="str">
        <f t="shared" ca="1" si="644"/>
        <v/>
      </c>
    </row>
    <row r="5835" spans="1:31" x14ac:dyDescent="0.25">
      <c r="A5835">
        <v>882295</v>
      </c>
      <c r="B5835" s="1">
        <v>38767.327662037038</v>
      </c>
      <c r="C5835">
        <v>21</v>
      </c>
      <c r="D5835">
        <v>8</v>
      </c>
      <c r="E5835">
        <v>179.6</v>
      </c>
      <c r="F5835" t="s">
        <v>113</v>
      </c>
      <c r="G5835">
        <v>-63</v>
      </c>
      <c r="H5835">
        <v>1140360710714</v>
      </c>
      <c r="I5835">
        <v>180</v>
      </c>
      <c r="J5835" t="s">
        <v>58</v>
      </c>
      <c r="K5835">
        <v>-60</v>
      </c>
      <c r="L5835">
        <v>-60.022471910112401</v>
      </c>
      <c r="M5835">
        <v>89</v>
      </c>
      <c r="N5835">
        <v>2.63705038429599</v>
      </c>
      <c r="O5835">
        <v>3</v>
      </c>
      <c r="P5835">
        <f t="shared" si="639"/>
        <v>5.0118723362727218E-7</v>
      </c>
      <c r="Q5835">
        <f t="shared" si="638"/>
        <v>-14.506286085862488</v>
      </c>
      <c r="R5835">
        <f>10^(L5835/10)</f>
        <v>9.9483901535799885E-7</v>
      </c>
      <c r="S5835">
        <f>LN(R5835)</f>
        <v>-13.820684906487868</v>
      </c>
      <c r="T5835">
        <v>12.8</v>
      </c>
      <c r="U5835">
        <v>-2.8</v>
      </c>
      <c r="V5835">
        <f t="shared" si="640"/>
        <v>13.560235986147143</v>
      </c>
      <c r="W5835">
        <f t="shared" si="641"/>
        <v>7.3745029291642075E-2</v>
      </c>
      <c r="X5835">
        <f t="shared" si="642"/>
        <v>5.4383293452251466E-3</v>
      </c>
      <c r="Z5835">
        <f ca="1">IF($F5835=$Z$1,1,0)</f>
        <v>1</v>
      </c>
      <c r="AA5835">
        <f ca="1">IF($I5835=$AA$1,1,0)</f>
        <v>0</v>
      </c>
      <c r="AB5835" t="str">
        <f t="shared" ca="1" si="643"/>
        <v/>
      </c>
      <c r="AC5835" t="str">
        <f ca="1">IF(AND(Z5835,AA5835),C5835,"")</f>
        <v/>
      </c>
      <c r="AD5835" t="str">
        <f ca="1">IF(AND(AA5835,Z5835),D5835,"")</f>
        <v/>
      </c>
      <c r="AE5835" t="str">
        <f t="shared" ca="1" si="644"/>
        <v/>
      </c>
    </row>
    <row r="5836" spans="1:31" x14ac:dyDescent="0.25">
      <c r="A5836">
        <v>882296</v>
      </c>
      <c r="B5836" s="1">
        <v>38767.327662037038</v>
      </c>
      <c r="C5836">
        <v>21</v>
      </c>
      <c r="D5836">
        <v>8</v>
      </c>
      <c r="E5836">
        <v>179.6</v>
      </c>
      <c r="F5836" t="s">
        <v>112</v>
      </c>
      <c r="G5836">
        <v>-57</v>
      </c>
      <c r="H5836">
        <v>1140360710714</v>
      </c>
      <c r="I5836">
        <v>180</v>
      </c>
      <c r="J5836" t="s">
        <v>58</v>
      </c>
      <c r="K5836">
        <v>-56</v>
      </c>
      <c r="L5836">
        <v>-56.372727272727303</v>
      </c>
      <c r="M5836">
        <v>110</v>
      </c>
      <c r="N5836">
        <v>2.4376974054492</v>
      </c>
      <c r="O5836">
        <v>5</v>
      </c>
      <c r="P5836">
        <f t="shared" si="639"/>
        <v>1.9952623149688749E-6</v>
      </c>
      <c r="Q5836">
        <f t="shared" si="638"/>
        <v>-13.124735030066063</v>
      </c>
      <c r="R5836">
        <f>10^(L5836/10)</f>
        <v>2.305299057549248E-6</v>
      </c>
      <c r="S5836">
        <f>LN(R5836)</f>
        <v>-12.980300146960079</v>
      </c>
      <c r="T5836">
        <v>7.5</v>
      </c>
      <c r="U5836">
        <v>6.3</v>
      </c>
      <c r="V5836">
        <f t="shared" si="640"/>
        <v>13.60661603779573</v>
      </c>
      <c r="W5836">
        <f t="shared" si="641"/>
        <v>7.3493659056906843E-2</v>
      </c>
      <c r="X5836">
        <f t="shared" si="642"/>
        <v>5.401317921572865E-3</v>
      </c>
      <c r="Z5836">
        <f ca="1">IF($F5836=$Z$1,1,0)</f>
        <v>0</v>
      </c>
      <c r="AA5836">
        <f ca="1">IF($I5836=$AA$1,1,0)</f>
        <v>0</v>
      </c>
      <c r="AB5836" t="str">
        <f t="shared" ca="1" si="643"/>
        <v/>
      </c>
      <c r="AC5836" t="str">
        <f ca="1">IF(AND(Z5836,AA5836),C5836,"")</f>
        <v/>
      </c>
      <c r="AD5836" t="str">
        <f ca="1">IF(AND(AA5836,Z5836),D5836,"")</f>
        <v/>
      </c>
      <c r="AE5836" t="str">
        <f t="shared" ca="1" si="644"/>
        <v/>
      </c>
    </row>
    <row r="5837" spans="1:31" x14ac:dyDescent="0.25">
      <c r="A5837">
        <v>882298</v>
      </c>
      <c r="B5837" s="1">
        <v>38767.327662037038</v>
      </c>
      <c r="C5837">
        <v>21</v>
      </c>
      <c r="D5837">
        <v>8</v>
      </c>
      <c r="E5837">
        <v>179.6</v>
      </c>
      <c r="F5837" t="s">
        <v>117</v>
      </c>
      <c r="G5837">
        <v>-82</v>
      </c>
      <c r="H5837">
        <v>1140360710714</v>
      </c>
      <c r="I5837">
        <v>180</v>
      </c>
      <c r="J5837" t="s">
        <v>58</v>
      </c>
      <c r="K5837">
        <v>-79</v>
      </c>
      <c r="L5837">
        <v>-79.123711340206199</v>
      </c>
      <c r="M5837">
        <v>97</v>
      </c>
      <c r="N5837">
        <v>1.85549708051712</v>
      </c>
      <c r="O5837">
        <v>2</v>
      </c>
      <c r="P5837">
        <f t="shared" si="639"/>
        <v>6.3095734448019329E-9</v>
      </c>
      <c r="Q5837">
        <f t="shared" si="638"/>
        <v>-18.881197762551174</v>
      </c>
      <c r="R5837">
        <f>10^(L5837/10)</f>
        <v>1.2235701288937204E-8</v>
      </c>
      <c r="S5837">
        <f>LN(R5837)</f>
        <v>-18.218907823432271</v>
      </c>
      <c r="T5837">
        <v>1</v>
      </c>
      <c r="U5837">
        <v>14</v>
      </c>
      <c r="V5837">
        <f t="shared" si="640"/>
        <v>20.880613017821101</v>
      </c>
      <c r="W5837">
        <f t="shared" si="641"/>
        <v>4.7891314261057569E-2</v>
      </c>
      <c r="X5837">
        <f t="shared" si="642"/>
        <v>2.2935779816513758E-3</v>
      </c>
      <c r="Z5837">
        <f ca="1">IF($F5837=$Z$1,1,0)</f>
        <v>0</v>
      </c>
      <c r="AA5837">
        <f ca="1">IF($I5837=$AA$1,1,0)</f>
        <v>0</v>
      </c>
      <c r="AB5837" t="str">
        <f t="shared" ca="1" si="643"/>
        <v/>
      </c>
      <c r="AC5837" t="str">
        <f ca="1">IF(AND(Z5837,AA5837),C5837,"")</f>
        <v/>
      </c>
      <c r="AD5837" t="str">
        <f ca="1">IF(AND(AA5837,Z5837),D5837,"")</f>
        <v/>
      </c>
      <c r="AE5837" t="str">
        <f t="shared" ca="1" si="644"/>
        <v/>
      </c>
    </row>
    <row r="5838" spans="1:31" x14ac:dyDescent="0.25">
      <c r="A5838">
        <v>882304</v>
      </c>
      <c r="B5838" s="1">
        <v>38767.327662037038</v>
      </c>
      <c r="C5838">
        <v>21</v>
      </c>
      <c r="D5838">
        <v>8</v>
      </c>
      <c r="E5838">
        <v>179.6</v>
      </c>
      <c r="F5838" t="s">
        <v>115</v>
      </c>
      <c r="G5838">
        <v>-69</v>
      </c>
      <c r="H5838">
        <v>1140360710966</v>
      </c>
      <c r="I5838">
        <v>180</v>
      </c>
      <c r="J5838" t="s">
        <v>58</v>
      </c>
      <c r="K5838">
        <v>-65</v>
      </c>
      <c r="L5838">
        <v>-65.616279069767401</v>
      </c>
      <c r="M5838">
        <v>86</v>
      </c>
      <c r="N5838">
        <v>2.0929495351054102</v>
      </c>
      <c r="O5838">
        <v>1.75</v>
      </c>
      <c r="P5838">
        <f t="shared" si="639"/>
        <v>1.2589254117941651E-7</v>
      </c>
      <c r="Q5838">
        <f t="shared" si="638"/>
        <v>-15.887837141658917</v>
      </c>
      <c r="R5838">
        <f>10^(L5838/10)</f>
        <v>2.7439240929994968E-7</v>
      </c>
      <c r="S5838">
        <f>LN(R5838)</f>
        <v>-15.108706604378364</v>
      </c>
      <c r="T5838">
        <v>2.5</v>
      </c>
      <c r="U5838">
        <v>-0.8</v>
      </c>
      <c r="V5838">
        <f t="shared" si="640"/>
        <v>20.486336910243374</v>
      </c>
      <c r="W5838">
        <f t="shared" si="641"/>
        <v>4.881302130201666E-2</v>
      </c>
      <c r="X5838">
        <f t="shared" si="642"/>
        <v>2.3827110486311326E-3</v>
      </c>
      <c r="Z5838">
        <f ca="1">IF($F5838=$Z$1,1,0)</f>
        <v>0</v>
      </c>
      <c r="AA5838">
        <f ca="1">IF($I5838=$AA$1,1,0)</f>
        <v>0</v>
      </c>
      <c r="AB5838" t="str">
        <f t="shared" ca="1" si="643"/>
        <v/>
      </c>
      <c r="AC5838" t="str">
        <f ca="1">IF(AND(Z5838,AA5838),C5838,"")</f>
        <v/>
      </c>
      <c r="AD5838" t="str">
        <f ca="1">IF(AND(AA5838,Z5838),D5838,"")</f>
        <v/>
      </c>
      <c r="AE5838" t="str">
        <f t="shared" ca="1" si="644"/>
        <v/>
      </c>
    </row>
    <row r="5839" spans="1:31" x14ac:dyDescent="0.25">
      <c r="A5839">
        <v>882310</v>
      </c>
      <c r="B5839" s="1">
        <v>38767.327673611115</v>
      </c>
      <c r="C5839">
        <v>21</v>
      </c>
      <c r="D5839">
        <v>8</v>
      </c>
      <c r="E5839">
        <v>179.6</v>
      </c>
      <c r="F5839" t="s">
        <v>114</v>
      </c>
      <c r="G5839">
        <v>-52</v>
      </c>
      <c r="H5839">
        <v>1140360711218</v>
      </c>
      <c r="I5839">
        <v>180</v>
      </c>
      <c r="J5839" t="s">
        <v>58</v>
      </c>
      <c r="K5839">
        <v>-55</v>
      </c>
      <c r="L5839">
        <v>-54.795698924731198</v>
      </c>
      <c r="M5839">
        <v>93</v>
      </c>
      <c r="N5839">
        <v>1.9866901674422901</v>
      </c>
      <c r="O5839">
        <v>1</v>
      </c>
      <c r="P5839">
        <f t="shared" si="639"/>
        <v>6.3095734448019212E-6</v>
      </c>
      <c r="Q5839">
        <f t="shared" si="638"/>
        <v>-11.973442483569039</v>
      </c>
      <c r="R5839">
        <f>10^(L5839/10)</f>
        <v>3.3145922267065627E-6</v>
      </c>
      <c r="S5839">
        <f>LN(R5839)</f>
        <v>-12.617175950427592</v>
      </c>
      <c r="T5839">
        <v>33.5</v>
      </c>
      <c r="U5839">
        <v>2.8</v>
      </c>
      <c r="V5839">
        <f t="shared" si="640"/>
        <v>13.538463723776047</v>
      </c>
      <c r="W5839">
        <f t="shared" si="641"/>
        <v>7.3863624440919026E-2</v>
      </c>
      <c r="X5839">
        <f t="shared" si="642"/>
        <v>5.4558350155491297E-3</v>
      </c>
      <c r="Z5839">
        <f ca="1">IF($F5839=$Z$1,1,0)</f>
        <v>0</v>
      </c>
      <c r="AA5839">
        <f ca="1">IF($I5839=$AA$1,1,0)</f>
        <v>0</v>
      </c>
      <c r="AB5839" t="str">
        <f t="shared" ca="1" si="643"/>
        <v/>
      </c>
      <c r="AC5839" t="str">
        <f ca="1">IF(AND(Z5839,AA5839),C5839,"")</f>
        <v/>
      </c>
      <c r="AD5839" t="str">
        <f ca="1">IF(AND(AA5839,Z5839),D5839,"")</f>
        <v/>
      </c>
      <c r="AE5839" t="str">
        <f t="shared" ca="1" si="644"/>
        <v/>
      </c>
    </row>
    <row r="5840" spans="1:31" x14ac:dyDescent="0.25">
      <c r="A5840">
        <v>883130</v>
      </c>
      <c r="B5840" s="1">
        <v>38767.328194444446</v>
      </c>
      <c r="C5840">
        <v>21</v>
      </c>
      <c r="D5840">
        <v>8</v>
      </c>
      <c r="E5840">
        <v>225</v>
      </c>
      <c r="F5840" t="s">
        <v>116</v>
      </c>
      <c r="G5840">
        <v>-52</v>
      </c>
      <c r="H5840">
        <v>1140360756041</v>
      </c>
      <c r="I5840">
        <v>225</v>
      </c>
      <c r="J5840" t="s">
        <v>58</v>
      </c>
      <c r="K5840">
        <v>-46</v>
      </c>
      <c r="L5840">
        <v>-47.6</v>
      </c>
      <c r="M5840">
        <v>90</v>
      </c>
      <c r="N5840">
        <v>3.7530511931529702</v>
      </c>
      <c r="O5840">
        <v>6</v>
      </c>
      <c r="P5840">
        <f t="shared" si="639"/>
        <v>6.3095734448019212E-6</v>
      </c>
      <c r="Q5840">
        <f t="shared" si="638"/>
        <v>-11.973442483569039</v>
      </c>
      <c r="R5840">
        <f>10^(L5840/10)</f>
        <v>1.7378008287493744E-5</v>
      </c>
      <c r="S5840">
        <f>LN(R5840)</f>
        <v>-10.960305042651658</v>
      </c>
      <c r="T5840">
        <v>33.5</v>
      </c>
      <c r="U5840">
        <v>9.3000000000000007</v>
      </c>
      <c r="V5840">
        <f t="shared" si="640"/>
        <v>12.567418191498204</v>
      </c>
      <c r="W5840">
        <f t="shared" si="641"/>
        <v>7.9570838239193392E-2</v>
      </c>
      <c r="X5840">
        <f t="shared" si="642"/>
        <v>6.3315182980878812E-3</v>
      </c>
      <c r="Z5840">
        <f ca="1">IF($F5840=$Z$1,1,0)</f>
        <v>0</v>
      </c>
      <c r="AA5840">
        <f ca="1">IF($I5840=$AA$1,1,0)</f>
        <v>0</v>
      </c>
      <c r="AB5840" t="str">
        <f t="shared" ca="1" si="643"/>
        <v/>
      </c>
      <c r="AC5840" t="str">
        <f ca="1">IF(AND(Z5840,AA5840),C5840,"")</f>
        <v/>
      </c>
      <c r="AD5840" t="str">
        <f ca="1">IF(AND(AA5840,Z5840),D5840,"")</f>
        <v/>
      </c>
      <c r="AE5840" t="str">
        <f t="shared" ca="1" si="644"/>
        <v/>
      </c>
    </row>
    <row r="5841" spans="1:31" x14ac:dyDescent="0.25">
      <c r="A5841">
        <v>883131</v>
      </c>
      <c r="B5841" s="1">
        <v>38767.328194444446</v>
      </c>
      <c r="C5841">
        <v>21</v>
      </c>
      <c r="D5841">
        <v>8</v>
      </c>
      <c r="E5841">
        <v>225</v>
      </c>
      <c r="F5841" t="s">
        <v>114</v>
      </c>
      <c r="G5841">
        <v>-56</v>
      </c>
      <c r="H5841">
        <v>1140360756041</v>
      </c>
      <c r="I5841">
        <v>225</v>
      </c>
      <c r="J5841" t="s">
        <v>58</v>
      </c>
      <c r="K5841">
        <v>-56</v>
      </c>
      <c r="L5841">
        <v>-56.104651162790702</v>
      </c>
      <c r="M5841">
        <v>86</v>
      </c>
      <c r="N5841">
        <v>1.0957572698951401</v>
      </c>
      <c r="O5841">
        <v>1.75</v>
      </c>
      <c r="P5841">
        <f t="shared" si="639"/>
        <v>2.5118864315095806E-6</v>
      </c>
      <c r="Q5841">
        <f t="shared" si="638"/>
        <v>-12.894476520766656</v>
      </c>
      <c r="R5841">
        <f>10^(L5841/10)</f>
        <v>2.452081403786383E-6</v>
      </c>
      <c r="S5841">
        <f>LN(R5841)</f>
        <v>-12.918573341507294</v>
      </c>
      <c r="T5841">
        <v>33.5</v>
      </c>
      <c r="U5841">
        <v>2.8</v>
      </c>
      <c r="V5841">
        <f t="shared" si="640"/>
        <v>13.538463723776047</v>
      </c>
      <c r="W5841">
        <f t="shared" si="641"/>
        <v>7.3863624440919026E-2</v>
      </c>
      <c r="X5841">
        <f t="shared" si="642"/>
        <v>5.4558350155491297E-3</v>
      </c>
      <c r="Z5841">
        <f ca="1">IF($F5841=$Z$1,1,0)</f>
        <v>0</v>
      </c>
      <c r="AA5841">
        <f ca="1">IF($I5841=$AA$1,1,0)</f>
        <v>0</v>
      </c>
      <c r="AB5841" t="str">
        <f t="shared" ca="1" si="643"/>
        <v/>
      </c>
      <c r="AC5841" t="str">
        <f ca="1">IF(AND(Z5841,AA5841),C5841,"")</f>
        <v/>
      </c>
      <c r="AD5841" t="str">
        <f ca="1">IF(AND(AA5841,Z5841),D5841,"")</f>
        <v/>
      </c>
      <c r="AE5841" t="str">
        <f t="shared" ca="1" si="644"/>
        <v/>
      </c>
    </row>
    <row r="5842" spans="1:31" x14ac:dyDescent="0.25">
      <c r="A5842">
        <v>883132</v>
      </c>
      <c r="B5842" s="1">
        <v>38767.328194444446</v>
      </c>
      <c r="C5842">
        <v>21</v>
      </c>
      <c r="D5842">
        <v>8</v>
      </c>
      <c r="E5842">
        <v>225</v>
      </c>
      <c r="F5842" t="s">
        <v>112</v>
      </c>
      <c r="G5842">
        <v>-55</v>
      </c>
      <c r="H5842">
        <v>1140360756041</v>
      </c>
      <c r="I5842">
        <v>225</v>
      </c>
      <c r="J5842" t="s">
        <v>58</v>
      </c>
      <c r="K5842">
        <v>-49</v>
      </c>
      <c r="L5842">
        <v>-49.781818181818203</v>
      </c>
      <c r="M5842">
        <v>110</v>
      </c>
      <c r="N5842">
        <v>1.99716229043743</v>
      </c>
      <c r="O5842">
        <v>1</v>
      </c>
      <c r="P5842">
        <f t="shared" si="639"/>
        <v>3.1622776601683767E-6</v>
      </c>
      <c r="Q5842">
        <f t="shared" si="638"/>
        <v>-12.664218011467252</v>
      </c>
      <c r="R5842">
        <f>10^(L5842/10)</f>
        <v>1.0515215602297749E-5</v>
      </c>
      <c r="S5842">
        <f>LN(R5842)</f>
        <v>-11.462687244759454</v>
      </c>
      <c r="T5842">
        <v>7.5</v>
      </c>
      <c r="U5842">
        <v>6.3</v>
      </c>
      <c r="V5842">
        <f t="shared" si="640"/>
        <v>13.60661603779573</v>
      </c>
      <c r="W5842">
        <f t="shared" si="641"/>
        <v>7.3493659056906843E-2</v>
      </c>
      <c r="X5842">
        <f t="shared" si="642"/>
        <v>5.401317921572865E-3</v>
      </c>
      <c r="Z5842">
        <f ca="1">IF($F5842=$Z$1,1,0)</f>
        <v>0</v>
      </c>
      <c r="AA5842">
        <f ca="1">IF($I5842=$AA$1,1,0)</f>
        <v>0</v>
      </c>
      <c r="AB5842" t="str">
        <f t="shared" ca="1" si="643"/>
        <v/>
      </c>
      <c r="AC5842" t="str">
        <f ca="1">IF(AND(Z5842,AA5842),C5842,"")</f>
        <v/>
      </c>
      <c r="AD5842" t="str">
        <f ca="1">IF(AND(AA5842,Z5842),D5842,"")</f>
        <v/>
      </c>
      <c r="AE5842" t="str">
        <f t="shared" ca="1" si="644"/>
        <v/>
      </c>
    </row>
    <row r="5843" spans="1:31" x14ac:dyDescent="0.25">
      <c r="A5843">
        <v>883133</v>
      </c>
      <c r="B5843" s="1">
        <v>38767.328194444446</v>
      </c>
      <c r="C5843">
        <v>21</v>
      </c>
      <c r="D5843">
        <v>8</v>
      </c>
      <c r="E5843">
        <v>225</v>
      </c>
      <c r="F5843" t="s">
        <v>115</v>
      </c>
      <c r="G5843">
        <v>-62</v>
      </c>
      <c r="H5843">
        <v>1140360756041</v>
      </c>
      <c r="I5843">
        <v>225</v>
      </c>
      <c r="J5843" t="s">
        <v>58</v>
      </c>
      <c r="K5843">
        <v>-62</v>
      </c>
      <c r="L5843">
        <v>-61.53</v>
      </c>
      <c r="M5843">
        <v>100</v>
      </c>
      <c r="N5843">
        <v>1.67244453034195</v>
      </c>
      <c r="O5843">
        <v>3</v>
      </c>
      <c r="P5843">
        <f t="shared" si="639"/>
        <v>6.3095734448019254E-7</v>
      </c>
      <c r="Q5843">
        <f t="shared" si="638"/>
        <v>-14.276027576563084</v>
      </c>
      <c r="R5843">
        <f>10^(L5843/10)</f>
        <v>7.0307231988383203E-7</v>
      </c>
      <c r="S5843">
        <f>LN(R5843)</f>
        <v>-14.167806077192365</v>
      </c>
      <c r="T5843">
        <v>2.5</v>
      </c>
      <c r="U5843">
        <v>-0.8</v>
      </c>
      <c r="V5843">
        <f t="shared" si="640"/>
        <v>20.486336910243374</v>
      </c>
      <c r="W5843">
        <f t="shared" si="641"/>
        <v>4.881302130201666E-2</v>
      </c>
      <c r="X5843">
        <f t="shared" si="642"/>
        <v>2.3827110486311326E-3</v>
      </c>
      <c r="Z5843">
        <f ca="1">IF($F5843=$Z$1,1,0)</f>
        <v>0</v>
      </c>
      <c r="AA5843">
        <f ca="1">IF($I5843=$AA$1,1,0)</f>
        <v>0</v>
      </c>
      <c r="AB5843" t="str">
        <f t="shared" ca="1" si="643"/>
        <v/>
      </c>
      <c r="AC5843" t="str">
        <f ca="1">IF(AND(Z5843,AA5843),C5843,"")</f>
        <v/>
      </c>
      <c r="AD5843" t="str">
        <f ca="1">IF(AND(AA5843,Z5843),D5843,"")</f>
        <v/>
      </c>
      <c r="AE5843" t="str">
        <f t="shared" ca="1" si="644"/>
        <v/>
      </c>
    </row>
    <row r="5844" spans="1:31" x14ac:dyDescent="0.25">
      <c r="A5844">
        <v>883134</v>
      </c>
      <c r="B5844" s="1">
        <v>38767.328194444446</v>
      </c>
      <c r="C5844">
        <v>21</v>
      </c>
      <c r="D5844">
        <v>8</v>
      </c>
      <c r="E5844">
        <v>225</v>
      </c>
      <c r="F5844" t="s">
        <v>113</v>
      </c>
      <c r="G5844">
        <v>-64</v>
      </c>
      <c r="H5844">
        <v>1140360756041</v>
      </c>
      <c r="I5844">
        <v>225</v>
      </c>
      <c r="J5844" t="s">
        <v>58</v>
      </c>
      <c r="K5844">
        <v>-63</v>
      </c>
      <c r="L5844">
        <v>-62.576923076923102</v>
      </c>
      <c r="M5844">
        <v>104</v>
      </c>
      <c r="N5844">
        <v>1.6819562563854999</v>
      </c>
      <c r="O5844">
        <v>2</v>
      </c>
      <c r="P5844">
        <f t="shared" si="639"/>
        <v>3.9810717055349618E-7</v>
      </c>
      <c r="Q5844">
        <f t="shared" si="638"/>
        <v>-14.736544595161895</v>
      </c>
      <c r="R5844">
        <f>10^(L5844/10)</f>
        <v>5.5246871795918427E-7</v>
      </c>
      <c r="S5844">
        <f>LN(R5844)</f>
        <v>-14.408869024235823</v>
      </c>
      <c r="T5844">
        <v>12.8</v>
      </c>
      <c r="U5844">
        <v>-2.8</v>
      </c>
      <c r="V5844">
        <f t="shared" si="640"/>
        <v>13.560235986147143</v>
      </c>
      <c r="W5844">
        <f t="shared" si="641"/>
        <v>7.3745029291642075E-2</v>
      </c>
      <c r="X5844">
        <f t="shared" si="642"/>
        <v>5.4383293452251466E-3</v>
      </c>
      <c r="Z5844">
        <f ca="1">IF($F5844=$Z$1,1,0)</f>
        <v>1</v>
      </c>
      <c r="AA5844">
        <f ca="1">IF($I5844=$AA$1,1,0)</f>
        <v>0</v>
      </c>
      <c r="AB5844" t="str">
        <f t="shared" ca="1" si="643"/>
        <v/>
      </c>
      <c r="AC5844" t="str">
        <f ca="1">IF(AND(Z5844,AA5844),C5844,"")</f>
        <v/>
      </c>
      <c r="AD5844" t="str">
        <f ca="1">IF(AND(AA5844,Z5844),D5844,"")</f>
        <v/>
      </c>
      <c r="AE5844" t="str">
        <f t="shared" ca="1" si="644"/>
        <v/>
      </c>
    </row>
    <row r="5845" spans="1:31" x14ac:dyDescent="0.25">
      <c r="A5845">
        <v>883141</v>
      </c>
      <c r="B5845" s="1">
        <v>38767.328194444446</v>
      </c>
      <c r="C5845">
        <v>21</v>
      </c>
      <c r="D5845">
        <v>8</v>
      </c>
      <c r="E5845">
        <v>225</v>
      </c>
      <c r="F5845" t="s">
        <v>117</v>
      </c>
      <c r="G5845">
        <v>-67</v>
      </c>
      <c r="H5845">
        <v>1140360756293</v>
      </c>
      <c r="I5845">
        <v>225</v>
      </c>
      <c r="J5845" t="s">
        <v>58</v>
      </c>
      <c r="K5845">
        <v>-70</v>
      </c>
      <c r="L5845">
        <v>-70.1666666666667</v>
      </c>
      <c r="M5845">
        <v>78</v>
      </c>
      <c r="N5845">
        <v>4.03689692666741</v>
      </c>
      <c r="O5845">
        <v>5.75</v>
      </c>
      <c r="P5845">
        <f t="shared" si="639"/>
        <v>1.9952623149688761E-7</v>
      </c>
      <c r="Q5845">
        <f t="shared" si="638"/>
        <v>-15.427320123060108</v>
      </c>
      <c r="R5845">
        <f>10^(L5845/10)</f>
        <v>9.6235062639808005E-8</v>
      </c>
      <c r="S5845">
        <f>LN(R5845)</f>
        <v>-16.156472069174896</v>
      </c>
      <c r="T5845">
        <v>1</v>
      </c>
      <c r="U5845">
        <v>14</v>
      </c>
      <c r="V5845">
        <f t="shared" si="640"/>
        <v>20.880613017821101</v>
      </c>
      <c r="W5845">
        <f t="shared" si="641"/>
        <v>4.7891314261057569E-2</v>
      </c>
      <c r="X5845">
        <f t="shared" si="642"/>
        <v>2.2935779816513758E-3</v>
      </c>
      <c r="Z5845">
        <f ca="1">IF($F5845=$Z$1,1,0)</f>
        <v>0</v>
      </c>
      <c r="AA5845">
        <f ca="1">IF($I5845=$AA$1,1,0)</f>
        <v>0</v>
      </c>
      <c r="AB5845" t="str">
        <f t="shared" ca="1" si="643"/>
        <v/>
      </c>
      <c r="AC5845" t="str">
        <f ca="1">IF(AND(Z5845,AA5845),C5845,"")</f>
        <v/>
      </c>
      <c r="AD5845" t="str">
        <f ca="1">IF(AND(AA5845,Z5845),D5845,"")</f>
        <v/>
      </c>
      <c r="AE5845" t="str">
        <f t="shared" ca="1" si="644"/>
        <v/>
      </c>
    </row>
    <row r="5846" spans="1:31" x14ac:dyDescent="0.25">
      <c r="A5846">
        <v>883975</v>
      </c>
      <c r="B5846" s="1">
        <v>38767.328726851854</v>
      </c>
      <c r="C5846">
        <v>21</v>
      </c>
      <c r="D5846">
        <v>8</v>
      </c>
      <c r="E5846">
        <v>270</v>
      </c>
      <c r="F5846" t="s">
        <v>112</v>
      </c>
      <c r="G5846">
        <v>-53</v>
      </c>
      <c r="H5846">
        <v>1140360802540</v>
      </c>
      <c r="I5846">
        <v>270</v>
      </c>
      <c r="J5846" t="s">
        <v>58</v>
      </c>
      <c r="K5846">
        <v>-50</v>
      </c>
      <c r="L5846">
        <v>-51.654545454545499</v>
      </c>
      <c r="M5846">
        <v>110</v>
      </c>
      <c r="N5846">
        <v>3.5334219805183702</v>
      </c>
      <c r="O5846">
        <v>4</v>
      </c>
      <c r="P5846">
        <f t="shared" si="639"/>
        <v>5.011872336272719E-6</v>
      </c>
      <c r="Q5846">
        <f t="shared" si="638"/>
        <v>-12.203700992868443</v>
      </c>
      <c r="R5846">
        <f>10^(L5846/10)</f>
        <v>6.8319621957519867E-6</v>
      </c>
      <c r="S5846">
        <f>LN(R5846)</f>
        <v>-11.893898634901982</v>
      </c>
      <c r="T5846">
        <v>7.5</v>
      </c>
      <c r="U5846">
        <v>6.3</v>
      </c>
      <c r="V5846">
        <f t="shared" si="640"/>
        <v>13.60661603779573</v>
      </c>
      <c r="W5846">
        <f t="shared" si="641"/>
        <v>7.3493659056906843E-2</v>
      </c>
      <c r="X5846">
        <f t="shared" si="642"/>
        <v>5.401317921572865E-3</v>
      </c>
      <c r="Z5846">
        <f ca="1">IF($F5846=$Z$1,1,0)</f>
        <v>0</v>
      </c>
      <c r="AA5846">
        <f ca="1">IF($I5846=$AA$1,1,0)</f>
        <v>1</v>
      </c>
      <c r="AB5846" t="str">
        <f t="shared" ca="1" si="643"/>
        <v/>
      </c>
      <c r="AC5846" t="str">
        <f ca="1">IF(AND(Z5846,AA5846),C5846,"")</f>
        <v/>
      </c>
      <c r="AD5846" t="str">
        <f ca="1">IF(AND(AA5846,Z5846),D5846,"")</f>
        <v/>
      </c>
      <c r="AE5846" t="str">
        <f t="shared" ca="1" si="644"/>
        <v/>
      </c>
    </row>
    <row r="5847" spans="1:31" x14ac:dyDescent="0.25">
      <c r="A5847">
        <v>883976</v>
      </c>
      <c r="B5847" s="1">
        <v>38767.328726851854</v>
      </c>
      <c r="C5847">
        <v>21</v>
      </c>
      <c r="D5847">
        <v>8</v>
      </c>
      <c r="E5847">
        <v>270</v>
      </c>
      <c r="F5847" t="s">
        <v>115</v>
      </c>
      <c r="G5847">
        <v>-61</v>
      </c>
      <c r="H5847">
        <v>1140360802540</v>
      </c>
      <c r="I5847">
        <v>270</v>
      </c>
      <c r="J5847" t="s">
        <v>58</v>
      </c>
      <c r="K5847">
        <v>-58</v>
      </c>
      <c r="L5847">
        <v>-58.3010752688172</v>
      </c>
      <c r="M5847">
        <v>93</v>
      </c>
      <c r="N5847">
        <v>1.8165001360509201</v>
      </c>
      <c r="O5847">
        <v>3</v>
      </c>
      <c r="P5847">
        <f t="shared" si="639"/>
        <v>7.9432823472428114E-7</v>
      </c>
      <c r="Q5847">
        <f t="shared" si="638"/>
        <v>-14.045769067263679</v>
      </c>
      <c r="R5847">
        <f>10^(L5847/10)</f>
        <v>1.4787422213571308E-6</v>
      </c>
      <c r="S5847">
        <f>LN(R5847)</f>
        <v>-13.424318681950233</v>
      </c>
      <c r="T5847">
        <v>2.5</v>
      </c>
      <c r="U5847">
        <v>-0.8</v>
      </c>
      <c r="V5847">
        <f t="shared" si="640"/>
        <v>20.486336910243374</v>
      </c>
      <c r="W5847">
        <f t="shared" si="641"/>
        <v>4.881302130201666E-2</v>
      </c>
      <c r="X5847">
        <f t="shared" si="642"/>
        <v>2.3827110486311326E-3</v>
      </c>
      <c r="Z5847">
        <f ca="1">IF($F5847=$Z$1,1,0)</f>
        <v>0</v>
      </c>
      <c r="AA5847">
        <f ca="1">IF($I5847=$AA$1,1,0)</f>
        <v>1</v>
      </c>
      <c r="AB5847" t="str">
        <f t="shared" ca="1" si="643"/>
        <v/>
      </c>
      <c r="AC5847" t="str">
        <f ca="1">IF(AND(Z5847,AA5847),C5847,"")</f>
        <v/>
      </c>
      <c r="AD5847" t="str">
        <f ca="1">IF(AND(AA5847,Z5847),D5847,"")</f>
        <v/>
      </c>
      <c r="AE5847" t="str">
        <f t="shared" ca="1" si="644"/>
        <v/>
      </c>
    </row>
    <row r="5848" spans="1:31" x14ac:dyDescent="0.25">
      <c r="A5848">
        <v>883977</v>
      </c>
      <c r="B5848" s="1">
        <v>38767.328726851854</v>
      </c>
      <c r="C5848">
        <v>21</v>
      </c>
      <c r="D5848">
        <v>8</v>
      </c>
      <c r="E5848">
        <v>270</v>
      </c>
      <c r="F5848" t="s">
        <v>113</v>
      </c>
      <c r="G5848">
        <v>-63</v>
      </c>
      <c r="H5848">
        <v>1140360802540</v>
      </c>
      <c r="I5848">
        <v>270</v>
      </c>
      <c r="J5848" t="s">
        <v>58</v>
      </c>
      <c r="K5848">
        <v>-64</v>
      </c>
      <c r="L5848">
        <v>-64.069306930693102</v>
      </c>
      <c r="M5848">
        <v>101</v>
      </c>
      <c r="N5848">
        <v>1.5508541242978</v>
      </c>
      <c r="O5848">
        <v>2</v>
      </c>
      <c r="P5848">
        <f t="shared" si="639"/>
        <v>5.0118723362727218E-7</v>
      </c>
      <c r="Q5848">
        <f t="shared" si="638"/>
        <v>-14.506286085862488</v>
      </c>
      <c r="R5848">
        <f>10^(L5848/10)</f>
        <v>3.9180439826513907E-7</v>
      </c>
      <c r="S5848">
        <f>LN(R5848)</f>
        <v>-14.752503105707405</v>
      </c>
      <c r="T5848">
        <v>12.8</v>
      </c>
      <c r="U5848">
        <v>-2.8</v>
      </c>
      <c r="V5848">
        <f t="shared" si="640"/>
        <v>13.560235986147143</v>
      </c>
      <c r="W5848">
        <f t="shared" si="641"/>
        <v>7.3745029291642075E-2</v>
      </c>
      <c r="X5848">
        <f t="shared" si="642"/>
        <v>5.4383293452251466E-3</v>
      </c>
      <c r="Z5848">
        <f ca="1">IF($F5848=$Z$1,1,0)</f>
        <v>1</v>
      </c>
      <c r="AA5848">
        <f ca="1">IF($I5848=$AA$1,1,0)</f>
        <v>1</v>
      </c>
      <c r="AB5848">
        <f t="shared" ca="1" si="643"/>
        <v>3.1841011195961368E-2</v>
      </c>
      <c r="AC5848">
        <f ca="1">IF(AND(Z5848,AA5848),C5848,"")</f>
        <v>21</v>
      </c>
      <c r="AD5848">
        <f ca="1">IF(AND(AA5848,Z5848),D5848,"")</f>
        <v>8</v>
      </c>
      <c r="AE5848">
        <f t="shared" ca="1" si="644"/>
        <v>7.3745029291642075E-2</v>
      </c>
    </row>
    <row r="5849" spans="1:31" x14ac:dyDescent="0.25">
      <c r="A5849">
        <v>883981</v>
      </c>
      <c r="B5849" s="1">
        <v>38767.328726851854</v>
      </c>
      <c r="C5849">
        <v>21</v>
      </c>
      <c r="D5849">
        <v>8</v>
      </c>
      <c r="E5849">
        <v>270</v>
      </c>
      <c r="F5849" t="s">
        <v>116</v>
      </c>
      <c r="G5849">
        <v>-52</v>
      </c>
      <c r="H5849">
        <v>1140360802792</v>
      </c>
      <c r="I5849">
        <v>270</v>
      </c>
      <c r="J5849" t="s">
        <v>58</v>
      </c>
      <c r="K5849">
        <v>-52</v>
      </c>
      <c r="L5849">
        <v>-51.115384615384599</v>
      </c>
      <c r="M5849">
        <v>78</v>
      </c>
      <c r="N5849">
        <v>1.6354892768909199</v>
      </c>
      <c r="O5849">
        <v>2</v>
      </c>
      <c r="P5849">
        <f t="shared" si="639"/>
        <v>6.3095734448019212E-6</v>
      </c>
      <c r="Q5849">
        <f t="shared" si="638"/>
        <v>-11.973442483569039</v>
      </c>
      <c r="R5849">
        <f>10^(L5849/10)</f>
        <v>7.7350217364252882E-6</v>
      </c>
      <c r="S5849">
        <f>LN(R5849)</f>
        <v>-11.769752263804177</v>
      </c>
      <c r="T5849">
        <v>33.5</v>
      </c>
      <c r="U5849">
        <v>9.3000000000000007</v>
      </c>
      <c r="V5849">
        <f t="shared" si="640"/>
        <v>12.567418191498204</v>
      </c>
      <c r="W5849">
        <f t="shared" si="641"/>
        <v>7.9570838239193392E-2</v>
      </c>
      <c r="X5849">
        <f t="shared" si="642"/>
        <v>6.3315182980878812E-3</v>
      </c>
      <c r="Z5849">
        <f ca="1">IF($F5849=$Z$1,1,0)</f>
        <v>0</v>
      </c>
      <c r="AA5849">
        <f ca="1">IF($I5849=$AA$1,1,0)</f>
        <v>1</v>
      </c>
      <c r="AB5849" t="str">
        <f t="shared" ca="1" si="643"/>
        <v/>
      </c>
      <c r="AC5849" t="str">
        <f ca="1">IF(AND(Z5849,AA5849),C5849,"")</f>
        <v/>
      </c>
      <c r="AD5849" t="str">
        <f ca="1">IF(AND(AA5849,Z5849),D5849,"")</f>
        <v/>
      </c>
      <c r="AE5849" t="str">
        <f t="shared" ca="1" si="644"/>
        <v/>
      </c>
    </row>
    <row r="5850" spans="1:31" x14ac:dyDescent="0.25">
      <c r="A5850">
        <v>883985</v>
      </c>
      <c r="B5850" s="1">
        <v>38767.328726851854</v>
      </c>
      <c r="C5850">
        <v>21</v>
      </c>
      <c r="D5850">
        <v>8</v>
      </c>
      <c r="E5850">
        <v>270</v>
      </c>
      <c r="F5850" t="s">
        <v>117</v>
      </c>
      <c r="G5850">
        <v>-70</v>
      </c>
      <c r="H5850">
        <v>1140360802792</v>
      </c>
      <c r="I5850">
        <v>270</v>
      </c>
      <c r="J5850" t="s">
        <v>58</v>
      </c>
      <c r="K5850">
        <v>-69</v>
      </c>
      <c r="L5850">
        <v>-70.471264367816104</v>
      </c>
      <c r="M5850">
        <v>87</v>
      </c>
      <c r="N5850">
        <v>3.64990946195379</v>
      </c>
      <c r="O5850">
        <v>1</v>
      </c>
      <c r="P5850">
        <f t="shared" si="639"/>
        <v>9.9999999999999995E-8</v>
      </c>
      <c r="Q5850">
        <f t="shared" si="638"/>
        <v>-16.11809565095832</v>
      </c>
      <c r="R5850">
        <f>10^(L5850/10)</f>
        <v>8.9716756278407021E-8</v>
      </c>
      <c r="S5850">
        <f>LN(R5850)</f>
        <v>-16.226608281777583</v>
      </c>
      <c r="T5850">
        <v>1</v>
      </c>
      <c r="U5850">
        <v>14</v>
      </c>
      <c r="V5850">
        <f t="shared" si="640"/>
        <v>20.880613017821101</v>
      </c>
      <c r="W5850">
        <f t="shared" si="641"/>
        <v>4.7891314261057569E-2</v>
      </c>
      <c r="X5850">
        <f t="shared" si="642"/>
        <v>2.2935779816513758E-3</v>
      </c>
      <c r="Z5850">
        <f ca="1">IF($F5850=$Z$1,1,0)</f>
        <v>0</v>
      </c>
      <c r="AA5850">
        <f ca="1">IF($I5850=$AA$1,1,0)</f>
        <v>1</v>
      </c>
      <c r="AB5850" t="str">
        <f t="shared" ca="1" si="643"/>
        <v/>
      </c>
      <c r="AC5850" t="str">
        <f ca="1">IF(AND(Z5850,AA5850),C5850,"")</f>
        <v/>
      </c>
      <c r="AD5850" t="str">
        <f ca="1">IF(AND(AA5850,Z5850),D5850,"")</f>
        <v/>
      </c>
      <c r="AE5850" t="str">
        <f t="shared" ca="1" si="644"/>
        <v/>
      </c>
    </row>
    <row r="5851" spans="1:31" x14ac:dyDescent="0.25">
      <c r="A5851">
        <v>883991</v>
      </c>
      <c r="B5851" s="1">
        <v>38767.328738425924</v>
      </c>
      <c r="C5851">
        <v>21</v>
      </c>
      <c r="D5851">
        <v>8</v>
      </c>
      <c r="E5851">
        <v>270</v>
      </c>
      <c r="F5851" t="s">
        <v>114</v>
      </c>
      <c r="G5851">
        <v>-58</v>
      </c>
      <c r="H5851">
        <v>1140360803044</v>
      </c>
      <c r="I5851">
        <v>270</v>
      </c>
      <c r="J5851" t="s">
        <v>58</v>
      </c>
      <c r="K5851">
        <v>-58</v>
      </c>
      <c r="L5851">
        <v>-57.5625</v>
      </c>
      <c r="M5851">
        <v>96</v>
      </c>
      <c r="N5851">
        <v>1.65314691931543</v>
      </c>
      <c r="O5851">
        <v>2</v>
      </c>
      <c r="P5851">
        <f t="shared" si="639"/>
        <v>1.5848931924611111E-6</v>
      </c>
      <c r="Q5851">
        <f t="shared" si="638"/>
        <v>-13.354993539365466</v>
      </c>
      <c r="R5851">
        <f>10^(L5851/10)</f>
        <v>1.7528711776018926E-6</v>
      </c>
      <c r="S5851">
        <f>LN(R5851)</f>
        <v>-13.254255441546976</v>
      </c>
      <c r="T5851">
        <v>33.5</v>
      </c>
      <c r="U5851">
        <v>2.8</v>
      </c>
      <c r="V5851">
        <f t="shared" si="640"/>
        <v>13.538463723776047</v>
      </c>
      <c r="W5851">
        <f t="shared" si="641"/>
        <v>7.3863624440919026E-2</v>
      </c>
      <c r="X5851">
        <f t="shared" si="642"/>
        <v>5.4558350155491297E-3</v>
      </c>
      <c r="Z5851">
        <f ca="1">IF($F5851=$Z$1,1,0)</f>
        <v>0</v>
      </c>
      <c r="AA5851">
        <f ca="1">IF($I5851=$AA$1,1,0)</f>
        <v>1</v>
      </c>
      <c r="AB5851" t="str">
        <f t="shared" ca="1" si="643"/>
        <v/>
      </c>
      <c r="AC5851" t="str">
        <f ca="1">IF(AND(Z5851,AA5851),C5851,"")</f>
        <v/>
      </c>
      <c r="AD5851" t="str">
        <f ca="1">IF(AND(AA5851,Z5851),D5851,"")</f>
        <v/>
      </c>
      <c r="AE5851" t="str">
        <f t="shared" ca="1" si="644"/>
        <v/>
      </c>
    </row>
    <row r="5852" spans="1:31" x14ac:dyDescent="0.25">
      <c r="A5852">
        <v>884796</v>
      </c>
      <c r="B5852" s="1">
        <v>38767.329305555555</v>
      </c>
      <c r="C5852">
        <v>21</v>
      </c>
      <c r="D5852">
        <v>8</v>
      </c>
      <c r="E5852">
        <v>315.5</v>
      </c>
      <c r="F5852" t="s">
        <v>116</v>
      </c>
      <c r="G5852">
        <v>-51</v>
      </c>
      <c r="H5852">
        <v>1140360852727</v>
      </c>
      <c r="I5852">
        <v>315</v>
      </c>
      <c r="J5852" t="s">
        <v>58</v>
      </c>
      <c r="K5852">
        <v>-50</v>
      </c>
      <c r="L5852">
        <v>-49.673913043478301</v>
      </c>
      <c r="M5852">
        <v>92</v>
      </c>
      <c r="N5852">
        <v>0.99569066704643905</v>
      </c>
      <c r="O5852">
        <v>1</v>
      </c>
      <c r="P5852">
        <f t="shared" si="639"/>
        <v>7.9432823472428065E-6</v>
      </c>
      <c r="Q5852">
        <f t="shared" si="638"/>
        <v>-11.743183974269634</v>
      </c>
      <c r="R5852">
        <f>10^(L5852/10)</f>
        <v>1.0779750165872293E-5</v>
      </c>
      <c r="S5852">
        <f>LN(R5852)</f>
        <v>-11.437841168459563</v>
      </c>
      <c r="T5852">
        <v>33.5</v>
      </c>
      <c r="U5852">
        <v>9.3000000000000007</v>
      </c>
      <c r="V5852">
        <f t="shared" si="640"/>
        <v>12.567418191498204</v>
      </c>
      <c r="W5852">
        <f t="shared" si="641"/>
        <v>7.9570838239193392E-2</v>
      </c>
      <c r="X5852">
        <f t="shared" si="642"/>
        <v>6.3315182980878812E-3</v>
      </c>
      <c r="Z5852">
        <f ca="1">IF($F5852=$Z$1,1,0)</f>
        <v>0</v>
      </c>
      <c r="AA5852">
        <f ca="1">IF($I5852=$AA$1,1,0)</f>
        <v>0</v>
      </c>
      <c r="AB5852" t="str">
        <f t="shared" ca="1" si="643"/>
        <v/>
      </c>
      <c r="AC5852" t="str">
        <f ca="1">IF(AND(Z5852,AA5852),C5852,"")</f>
        <v/>
      </c>
      <c r="AD5852" t="str">
        <f ca="1">IF(AND(AA5852,Z5852),D5852,"")</f>
        <v/>
      </c>
      <c r="AE5852" t="str">
        <f t="shared" ca="1" si="644"/>
        <v/>
      </c>
    </row>
    <row r="5853" spans="1:31" x14ac:dyDescent="0.25">
      <c r="A5853">
        <v>884797</v>
      </c>
      <c r="B5853" s="1">
        <v>38767.329305555555</v>
      </c>
      <c r="C5853">
        <v>21</v>
      </c>
      <c r="D5853">
        <v>8</v>
      </c>
      <c r="E5853">
        <v>315.5</v>
      </c>
      <c r="F5853" t="s">
        <v>112</v>
      </c>
      <c r="G5853">
        <v>-49</v>
      </c>
      <c r="H5853">
        <v>1140360852727</v>
      </c>
      <c r="I5853">
        <v>315</v>
      </c>
      <c r="J5853" t="s">
        <v>58</v>
      </c>
      <c r="K5853">
        <v>-53</v>
      </c>
      <c r="L5853">
        <v>-52.654545454545499</v>
      </c>
      <c r="M5853">
        <v>110</v>
      </c>
      <c r="N5853">
        <v>1.61095084826621</v>
      </c>
      <c r="O5853">
        <v>2</v>
      </c>
      <c r="P5853">
        <f t="shared" si="639"/>
        <v>1.2589254117941658E-5</v>
      </c>
      <c r="Q5853">
        <f t="shared" si="638"/>
        <v>-11.282666955670825</v>
      </c>
      <c r="R5853">
        <f>10^(L5853/10)</f>
        <v>5.4268204706546974E-6</v>
      </c>
      <c r="S5853">
        <f>LN(R5853)</f>
        <v>-12.124157144201387</v>
      </c>
      <c r="T5853">
        <v>7.5</v>
      </c>
      <c r="U5853">
        <v>6.3</v>
      </c>
      <c r="V5853">
        <f t="shared" si="640"/>
        <v>13.60661603779573</v>
      </c>
      <c r="W5853">
        <f t="shared" si="641"/>
        <v>7.3493659056906843E-2</v>
      </c>
      <c r="X5853">
        <f t="shared" si="642"/>
        <v>5.401317921572865E-3</v>
      </c>
      <c r="Z5853">
        <f ca="1">IF($F5853=$Z$1,1,0)</f>
        <v>0</v>
      </c>
      <c r="AA5853">
        <f ca="1">IF($I5853=$AA$1,1,0)</f>
        <v>0</v>
      </c>
      <c r="AB5853" t="str">
        <f t="shared" ca="1" si="643"/>
        <v/>
      </c>
      <c r="AC5853" t="str">
        <f ca="1">IF(AND(Z5853,AA5853),C5853,"")</f>
        <v/>
      </c>
      <c r="AD5853" t="str">
        <f ca="1">IF(AND(AA5853,Z5853),D5853,"")</f>
        <v/>
      </c>
      <c r="AE5853" t="str">
        <f t="shared" ca="1" si="644"/>
        <v/>
      </c>
    </row>
    <row r="5854" spans="1:31" x14ac:dyDescent="0.25">
      <c r="A5854">
        <v>884798</v>
      </c>
      <c r="B5854" s="1">
        <v>38767.329305555555</v>
      </c>
      <c r="C5854">
        <v>21</v>
      </c>
      <c r="D5854">
        <v>8</v>
      </c>
      <c r="E5854">
        <v>315.5</v>
      </c>
      <c r="F5854" t="s">
        <v>114</v>
      </c>
      <c r="G5854">
        <v>-55</v>
      </c>
      <c r="H5854">
        <v>1140360852727</v>
      </c>
      <c r="I5854">
        <v>315</v>
      </c>
      <c r="J5854" t="s">
        <v>58</v>
      </c>
      <c r="K5854">
        <v>-54</v>
      </c>
      <c r="L5854">
        <v>-53.288659793814404</v>
      </c>
      <c r="M5854">
        <v>97</v>
      </c>
      <c r="N5854">
        <v>2.1792523703028999</v>
      </c>
      <c r="O5854">
        <v>4</v>
      </c>
      <c r="P5854">
        <f t="shared" si="639"/>
        <v>3.1622776601683767E-6</v>
      </c>
      <c r="Q5854">
        <f t="shared" si="638"/>
        <v>-12.664218011467252</v>
      </c>
      <c r="R5854">
        <f>10^(L5854/10)</f>
        <v>4.6895807741001768E-6</v>
      </c>
      <c r="S5854">
        <f>LN(R5854)</f>
        <v>-12.270167366686822</v>
      </c>
      <c r="T5854">
        <v>33.5</v>
      </c>
      <c r="U5854">
        <v>2.8</v>
      </c>
      <c r="V5854">
        <f t="shared" si="640"/>
        <v>13.538463723776047</v>
      </c>
      <c r="W5854">
        <f t="shared" si="641"/>
        <v>7.3863624440919026E-2</v>
      </c>
      <c r="X5854">
        <f t="shared" si="642"/>
        <v>5.4558350155491297E-3</v>
      </c>
      <c r="Z5854">
        <f ca="1">IF($F5854=$Z$1,1,0)</f>
        <v>0</v>
      </c>
      <c r="AA5854">
        <f ca="1">IF($I5854=$AA$1,1,0)</f>
        <v>0</v>
      </c>
      <c r="AB5854" t="str">
        <f t="shared" ca="1" si="643"/>
        <v/>
      </c>
      <c r="AC5854" t="str">
        <f ca="1">IF(AND(Z5854,AA5854),C5854,"")</f>
        <v/>
      </c>
      <c r="AD5854" t="str">
        <f ca="1">IF(AND(AA5854,Z5854),D5854,"")</f>
        <v/>
      </c>
      <c r="AE5854" t="str">
        <f t="shared" ca="1" si="644"/>
        <v/>
      </c>
    </row>
    <row r="5855" spans="1:31" x14ac:dyDescent="0.25">
      <c r="A5855">
        <v>884799</v>
      </c>
      <c r="B5855" s="1">
        <v>38767.329305555555</v>
      </c>
      <c r="C5855">
        <v>21</v>
      </c>
      <c r="D5855">
        <v>8</v>
      </c>
      <c r="E5855">
        <v>315.5</v>
      </c>
      <c r="F5855" t="s">
        <v>113</v>
      </c>
      <c r="G5855">
        <v>-65</v>
      </c>
      <c r="H5855">
        <v>1140360852727</v>
      </c>
      <c r="I5855">
        <v>315</v>
      </c>
      <c r="J5855" t="s">
        <v>58</v>
      </c>
      <c r="K5855">
        <v>-63</v>
      </c>
      <c r="L5855">
        <v>-62.955056179775298</v>
      </c>
      <c r="M5855">
        <v>89</v>
      </c>
      <c r="N5855">
        <v>1.9359641264963301</v>
      </c>
      <c r="O5855">
        <v>2</v>
      </c>
      <c r="P5855">
        <f t="shared" si="639"/>
        <v>3.1622776601683734E-7</v>
      </c>
      <c r="Q5855">
        <f t="shared" si="638"/>
        <v>-14.966803104461299</v>
      </c>
      <c r="R5855">
        <f>10^(L5855/10)</f>
        <v>5.0640079874591454E-7</v>
      </c>
      <c r="S5855">
        <f>LN(R5855)</f>
        <v>-14.49593738881533</v>
      </c>
      <c r="T5855">
        <v>12.8</v>
      </c>
      <c r="U5855">
        <v>-2.8</v>
      </c>
      <c r="V5855">
        <f t="shared" si="640"/>
        <v>13.560235986147143</v>
      </c>
      <c r="W5855">
        <f t="shared" si="641"/>
        <v>7.3745029291642075E-2</v>
      </c>
      <c r="X5855">
        <f t="shared" si="642"/>
        <v>5.4383293452251466E-3</v>
      </c>
      <c r="Z5855">
        <f ca="1">IF($F5855=$Z$1,1,0)</f>
        <v>1</v>
      </c>
      <c r="AA5855">
        <f ca="1">IF($I5855=$AA$1,1,0)</f>
        <v>0</v>
      </c>
      <c r="AB5855" t="str">
        <f t="shared" ca="1" si="643"/>
        <v/>
      </c>
      <c r="AC5855" t="str">
        <f ca="1">IF(AND(Z5855,AA5855),C5855,"")</f>
        <v/>
      </c>
      <c r="AD5855" t="str">
        <f ca="1">IF(AND(AA5855,Z5855),D5855,"")</f>
        <v/>
      </c>
      <c r="AE5855" t="str">
        <f t="shared" ca="1" si="644"/>
        <v/>
      </c>
    </row>
    <row r="5856" spans="1:31" x14ac:dyDescent="0.25">
      <c r="A5856">
        <v>884812</v>
      </c>
      <c r="B5856" s="1">
        <v>38767.329317129632</v>
      </c>
      <c r="C5856">
        <v>21</v>
      </c>
      <c r="D5856">
        <v>8</v>
      </c>
      <c r="E5856">
        <v>315.5</v>
      </c>
      <c r="F5856" t="s">
        <v>115</v>
      </c>
      <c r="G5856">
        <v>-61</v>
      </c>
      <c r="H5856">
        <v>1140360853231</v>
      </c>
      <c r="I5856">
        <v>315</v>
      </c>
      <c r="J5856" t="s">
        <v>58</v>
      </c>
      <c r="K5856">
        <v>-59</v>
      </c>
      <c r="L5856">
        <v>-59.594059405940598</v>
      </c>
      <c r="M5856">
        <v>101</v>
      </c>
      <c r="N5856">
        <v>2.22790582306247</v>
      </c>
      <c r="O5856">
        <v>2</v>
      </c>
      <c r="P5856">
        <f t="shared" si="639"/>
        <v>7.9432823472428114E-7</v>
      </c>
      <c r="Q5856">
        <f t="shared" si="638"/>
        <v>-14.045769067263679</v>
      </c>
      <c r="R5856">
        <f>10^(L5856/10)</f>
        <v>1.0979790645950406E-6</v>
      </c>
      <c r="S5856">
        <f>LN(R5856)</f>
        <v>-13.722039281912043</v>
      </c>
      <c r="T5856">
        <v>2.5</v>
      </c>
      <c r="U5856">
        <v>-0.8</v>
      </c>
      <c r="V5856">
        <f t="shared" si="640"/>
        <v>20.486336910243374</v>
      </c>
      <c r="W5856">
        <f t="shared" si="641"/>
        <v>4.881302130201666E-2</v>
      </c>
      <c r="X5856">
        <f t="shared" si="642"/>
        <v>2.3827110486311326E-3</v>
      </c>
      <c r="Z5856">
        <f ca="1">IF($F5856=$Z$1,1,0)</f>
        <v>0</v>
      </c>
      <c r="AA5856">
        <f ca="1">IF($I5856=$AA$1,1,0)</f>
        <v>0</v>
      </c>
      <c r="AB5856" t="str">
        <f t="shared" ca="1" si="643"/>
        <v/>
      </c>
      <c r="AC5856" t="str">
        <f ca="1">IF(AND(Z5856,AA5856),C5856,"")</f>
        <v/>
      </c>
      <c r="AD5856" t="str">
        <f ca="1">IF(AND(AA5856,Z5856),D5856,"")</f>
        <v/>
      </c>
      <c r="AE5856" t="str">
        <f t="shared" ca="1" si="644"/>
        <v/>
      </c>
    </row>
    <row r="5857" spans="1:31" x14ac:dyDescent="0.25">
      <c r="A5857">
        <v>884813</v>
      </c>
      <c r="B5857" s="1">
        <v>38767.329317129632</v>
      </c>
      <c r="C5857">
        <v>21</v>
      </c>
      <c r="D5857">
        <v>8</v>
      </c>
      <c r="E5857">
        <v>315.5</v>
      </c>
      <c r="F5857" t="s">
        <v>117</v>
      </c>
      <c r="G5857">
        <v>-69</v>
      </c>
      <c r="H5857">
        <v>1140360853231</v>
      </c>
      <c r="I5857">
        <v>315</v>
      </c>
      <c r="J5857" t="s">
        <v>58</v>
      </c>
      <c r="K5857">
        <v>-72</v>
      </c>
      <c r="L5857">
        <v>-71.510869565217405</v>
      </c>
      <c r="M5857">
        <v>92</v>
      </c>
      <c r="N5857">
        <v>2.7355798357468699</v>
      </c>
      <c r="O5857">
        <v>3.25</v>
      </c>
      <c r="P5857">
        <f t="shared" si="639"/>
        <v>1.2589254117941651E-7</v>
      </c>
      <c r="Q5857">
        <f t="shared" si="638"/>
        <v>-15.887837141658917</v>
      </c>
      <c r="R5857">
        <f>10^(L5857/10)</f>
        <v>7.0617614613567116E-8</v>
      </c>
      <c r="S5857">
        <f>LN(R5857)</f>
        <v>-16.46598622479112</v>
      </c>
      <c r="T5857">
        <v>1</v>
      </c>
      <c r="U5857">
        <v>14</v>
      </c>
      <c r="V5857">
        <f t="shared" si="640"/>
        <v>20.880613017821101</v>
      </c>
      <c r="W5857">
        <f t="shared" si="641"/>
        <v>4.7891314261057569E-2</v>
      </c>
      <c r="X5857">
        <f t="shared" si="642"/>
        <v>2.2935779816513758E-3</v>
      </c>
      <c r="Z5857">
        <f ca="1">IF($F5857=$Z$1,1,0)</f>
        <v>0</v>
      </c>
      <c r="AA5857">
        <f ca="1">IF($I5857=$AA$1,1,0)</f>
        <v>0</v>
      </c>
      <c r="AB5857" t="str">
        <f t="shared" ca="1" si="643"/>
        <v/>
      </c>
      <c r="AC5857" t="str">
        <f ca="1">IF(AND(Z5857,AA5857),C5857,"")</f>
        <v/>
      </c>
      <c r="AD5857" t="str">
        <f ca="1">IF(AND(AA5857,Z5857),D5857,"")</f>
        <v/>
      </c>
      <c r="AE5857" t="str">
        <f t="shared" ca="1" si="644"/>
        <v/>
      </c>
    </row>
    <row r="5858" spans="1:31" x14ac:dyDescent="0.25">
      <c r="A5858">
        <v>885656</v>
      </c>
      <c r="B5858" s="1">
        <v>38767.33085648148</v>
      </c>
      <c r="C5858">
        <v>22</v>
      </c>
      <c r="D5858">
        <v>8</v>
      </c>
      <c r="E5858">
        <v>0</v>
      </c>
      <c r="F5858" t="s">
        <v>116</v>
      </c>
      <c r="G5858">
        <v>-51</v>
      </c>
      <c r="H5858">
        <v>1140360986399</v>
      </c>
      <c r="I5858">
        <v>0</v>
      </c>
      <c r="J5858" t="s">
        <v>64</v>
      </c>
      <c r="K5858">
        <v>-49</v>
      </c>
      <c r="L5858">
        <v>-49.126315789473701</v>
      </c>
      <c r="M5858">
        <v>95</v>
      </c>
      <c r="N5858">
        <v>1.5384580928551299</v>
      </c>
      <c r="O5858">
        <v>2</v>
      </c>
      <c r="P5858">
        <f t="shared" si="639"/>
        <v>7.9432823472428065E-6</v>
      </c>
      <c r="Q5858">
        <f t="shared" si="638"/>
        <v>-11.743183974269634</v>
      </c>
      <c r="R5858">
        <f>10^(L5858/10)</f>
        <v>1.2228365780163342E-5</v>
      </c>
      <c r="S5858">
        <f>LN(R5858)</f>
        <v>-11.311752241056016</v>
      </c>
      <c r="T5858">
        <v>33.5</v>
      </c>
      <c r="U5858">
        <v>9.3000000000000007</v>
      </c>
      <c r="V5858">
        <f t="shared" si="640"/>
        <v>11.573245007343447</v>
      </c>
      <c r="W5858">
        <f t="shared" si="641"/>
        <v>8.6406189393336164E-2</v>
      </c>
      <c r="X5858">
        <f t="shared" si="642"/>
        <v>7.4660295654770783E-3</v>
      </c>
      <c r="Z5858">
        <f ca="1">IF($F5858=$Z$1,1,0)</f>
        <v>0</v>
      </c>
      <c r="AA5858">
        <f ca="1">IF($I5858=$AA$1,1,0)</f>
        <v>0</v>
      </c>
      <c r="AB5858" t="str">
        <f t="shared" ca="1" si="643"/>
        <v/>
      </c>
      <c r="AC5858" t="str">
        <f ca="1">IF(AND(Z5858,AA5858),C5858,"")</f>
        <v/>
      </c>
      <c r="AD5858" t="str">
        <f ca="1">IF(AND(AA5858,Z5858),D5858,"")</f>
        <v/>
      </c>
      <c r="AE5858" t="str">
        <f t="shared" ca="1" si="644"/>
        <v/>
      </c>
    </row>
    <row r="5859" spans="1:31" x14ac:dyDescent="0.25">
      <c r="A5859">
        <v>885657</v>
      </c>
      <c r="B5859" s="1">
        <v>38767.33085648148</v>
      </c>
      <c r="C5859">
        <v>22</v>
      </c>
      <c r="D5859">
        <v>8</v>
      </c>
      <c r="E5859">
        <v>0</v>
      </c>
      <c r="F5859" t="s">
        <v>112</v>
      </c>
      <c r="G5859">
        <v>-62</v>
      </c>
      <c r="H5859">
        <v>1140360986399</v>
      </c>
      <c r="I5859">
        <v>0</v>
      </c>
      <c r="J5859" t="s">
        <v>64</v>
      </c>
      <c r="K5859">
        <v>-53</v>
      </c>
      <c r="L5859">
        <v>-55.263636363636401</v>
      </c>
      <c r="M5859">
        <v>110</v>
      </c>
      <c r="N5859">
        <v>3.9017222090803299</v>
      </c>
      <c r="O5859">
        <v>7.75</v>
      </c>
      <c r="P5859">
        <f t="shared" si="639"/>
        <v>6.3095734448019254E-7</v>
      </c>
      <c r="Q5859">
        <f t="shared" si="638"/>
        <v>-14.276027576563084</v>
      </c>
      <c r="R5859">
        <f>10^(L5859/10)</f>
        <v>2.976023550485095E-6</v>
      </c>
      <c r="S5859">
        <f>LN(R5859)</f>
        <v>-12.724922527555286</v>
      </c>
      <c r="T5859">
        <v>7.5</v>
      </c>
      <c r="U5859">
        <v>6.3</v>
      </c>
      <c r="V5859">
        <f t="shared" si="640"/>
        <v>14.599315052426261</v>
      </c>
      <c r="W5859">
        <f t="shared" si="641"/>
        <v>6.8496364138248389E-2</v>
      </c>
      <c r="X5859">
        <f t="shared" si="642"/>
        <v>4.6917519001595191E-3</v>
      </c>
      <c r="Z5859">
        <f ca="1">IF($F5859=$Z$1,1,0)</f>
        <v>0</v>
      </c>
      <c r="AA5859">
        <f ca="1">IF($I5859=$AA$1,1,0)</f>
        <v>0</v>
      </c>
      <c r="AB5859" t="str">
        <f t="shared" ca="1" si="643"/>
        <v/>
      </c>
      <c r="AC5859" t="str">
        <f ca="1">IF(AND(Z5859,AA5859),C5859,"")</f>
        <v/>
      </c>
      <c r="AD5859" t="str">
        <f ca="1">IF(AND(AA5859,Z5859),D5859,"")</f>
        <v/>
      </c>
      <c r="AE5859" t="str">
        <f t="shared" ca="1" si="644"/>
        <v/>
      </c>
    </row>
    <row r="5860" spans="1:31" x14ac:dyDescent="0.25">
      <c r="A5860">
        <v>885658</v>
      </c>
      <c r="B5860" s="1">
        <v>38767.33085648148</v>
      </c>
      <c r="C5860">
        <v>22</v>
      </c>
      <c r="D5860">
        <v>8</v>
      </c>
      <c r="E5860">
        <v>0</v>
      </c>
      <c r="F5860" t="s">
        <v>114</v>
      </c>
      <c r="G5860">
        <v>-57</v>
      </c>
      <c r="H5860">
        <v>1140360986399</v>
      </c>
      <c r="I5860">
        <v>0</v>
      </c>
      <c r="J5860" t="s">
        <v>64</v>
      </c>
      <c r="K5860">
        <v>-59</v>
      </c>
      <c r="L5860">
        <v>-58.198019801980202</v>
      </c>
      <c r="M5860">
        <v>101</v>
      </c>
      <c r="N5860">
        <v>1.7205801462309001</v>
      </c>
      <c r="O5860">
        <v>2</v>
      </c>
      <c r="P5860">
        <f t="shared" si="639"/>
        <v>1.9952623149688749E-6</v>
      </c>
      <c r="Q5860">
        <f t="shared" si="638"/>
        <v>-13.124735030066063</v>
      </c>
      <c r="R5860">
        <f>10^(L5860/10)</f>
        <v>1.5142515253110958E-6</v>
      </c>
      <c r="S5860">
        <f>LN(R5860)</f>
        <v>-13.400589283781192</v>
      </c>
      <c r="T5860">
        <v>33.5</v>
      </c>
      <c r="U5860">
        <v>2.8</v>
      </c>
      <c r="V5860">
        <f t="shared" si="640"/>
        <v>12.621014222319852</v>
      </c>
      <c r="W5860">
        <f t="shared" si="641"/>
        <v>7.9232935038733465E-2</v>
      </c>
      <c r="X5860">
        <f t="shared" si="642"/>
        <v>6.2778579948521568E-3</v>
      </c>
      <c r="Z5860">
        <f ca="1">IF($F5860=$Z$1,1,0)</f>
        <v>0</v>
      </c>
      <c r="AA5860">
        <f ca="1">IF($I5860=$AA$1,1,0)</f>
        <v>0</v>
      </c>
      <c r="AB5860" t="str">
        <f t="shared" ca="1" si="643"/>
        <v/>
      </c>
      <c r="AC5860" t="str">
        <f ca="1">IF(AND(Z5860,AA5860),C5860,"")</f>
        <v/>
      </c>
      <c r="AD5860" t="str">
        <f ca="1">IF(AND(AA5860,Z5860),D5860,"")</f>
        <v/>
      </c>
      <c r="AE5860" t="str">
        <f t="shared" ca="1" si="644"/>
        <v/>
      </c>
    </row>
    <row r="5861" spans="1:31" x14ac:dyDescent="0.25">
      <c r="A5861">
        <v>885660</v>
      </c>
      <c r="B5861" s="1">
        <v>38767.33085648148</v>
      </c>
      <c r="C5861">
        <v>22</v>
      </c>
      <c r="D5861">
        <v>8</v>
      </c>
      <c r="E5861">
        <v>0</v>
      </c>
      <c r="F5861" t="s">
        <v>115</v>
      </c>
      <c r="G5861">
        <v>-62</v>
      </c>
      <c r="H5861">
        <v>1140360986399</v>
      </c>
      <c r="I5861">
        <v>0</v>
      </c>
      <c r="J5861" t="s">
        <v>64</v>
      </c>
      <c r="K5861">
        <v>-62</v>
      </c>
      <c r="L5861">
        <v>-62.653465346534702</v>
      </c>
      <c r="M5861">
        <v>101</v>
      </c>
      <c r="N5861">
        <v>2.9203960127501798</v>
      </c>
      <c r="O5861">
        <v>2</v>
      </c>
      <c r="P5861">
        <f t="shared" si="639"/>
        <v>6.3095734448019254E-7</v>
      </c>
      <c r="Q5861">
        <f t="shared" si="638"/>
        <v>-14.276027576563084</v>
      </c>
      <c r="R5861">
        <f>10^(L5861/10)</f>
        <v>5.4281703107894799E-7</v>
      </c>
      <c r="S5861">
        <f>LN(R5861)</f>
        <v>-14.426493533134984</v>
      </c>
      <c r="T5861">
        <v>2.5</v>
      </c>
      <c r="U5861">
        <v>-0.8</v>
      </c>
      <c r="V5861">
        <f t="shared" si="640"/>
        <v>21.393690658696549</v>
      </c>
      <c r="W5861">
        <f t="shared" si="641"/>
        <v>4.6742753083302127E-2</v>
      </c>
      <c r="X5861">
        <f t="shared" si="642"/>
        <v>2.1848849658065504E-3</v>
      </c>
      <c r="Z5861">
        <f ca="1">IF($F5861=$Z$1,1,0)</f>
        <v>0</v>
      </c>
      <c r="AA5861">
        <f ca="1">IF($I5861=$AA$1,1,0)</f>
        <v>0</v>
      </c>
      <c r="AB5861" t="str">
        <f t="shared" ca="1" si="643"/>
        <v/>
      </c>
      <c r="AC5861" t="str">
        <f ca="1">IF(AND(Z5861,AA5861),C5861,"")</f>
        <v/>
      </c>
      <c r="AD5861" t="str">
        <f ca="1">IF(AND(AA5861,Z5861),D5861,"")</f>
        <v/>
      </c>
      <c r="AE5861" t="str">
        <f t="shared" ca="1" si="644"/>
        <v/>
      </c>
    </row>
    <row r="5862" spans="1:31" x14ac:dyDescent="0.25">
      <c r="A5862">
        <v>885668</v>
      </c>
      <c r="B5862" s="1">
        <v>38767.33085648148</v>
      </c>
      <c r="C5862">
        <v>22</v>
      </c>
      <c r="D5862">
        <v>8</v>
      </c>
      <c r="E5862">
        <v>0</v>
      </c>
      <c r="F5862" t="s">
        <v>113</v>
      </c>
      <c r="G5862">
        <v>-67</v>
      </c>
      <c r="H5862">
        <v>1140360986651</v>
      </c>
      <c r="I5862">
        <v>0</v>
      </c>
      <c r="J5862" t="s">
        <v>64</v>
      </c>
      <c r="K5862">
        <v>-65</v>
      </c>
      <c r="L5862">
        <v>-64.9166666666667</v>
      </c>
      <c r="M5862">
        <v>84</v>
      </c>
      <c r="N5862">
        <v>1.47434554264476</v>
      </c>
      <c r="O5862">
        <v>2</v>
      </c>
      <c r="P5862">
        <f t="shared" si="639"/>
        <v>1.9952623149688761E-7</v>
      </c>
      <c r="Q5862">
        <f t="shared" si="638"/>
        <v>-15.427320123060108</v>
      </c>
      <c r="R5862">
        <f>10^(L5862/10)</f>
        <v>3.2235420019524354E-7</v>
      </c>
      <c r="S5862">
        <f>LN(R5862)</f>
        <v>-14.947614895353022</v>
      </c>
      <c r="T5862">
        <v>12.8</v>
      </c>
      <c r="U5862">
        <v>-2.8</v>
      </c>
      <c r="V5862">
        <f t="shared" si="640"/>
        <v>14.187318280774559</v>
      </c>
      <c r="W5862">
        <f t="shared" si="641"/>
        <v>7.0485484304325122E-2</v>
      </c>
      <c r="X5862">
        <f t="shared" si="642"/>
        <v>4.9682034976152633E-3</v>
      </c>
      <c r="Z5862">
        <f ca="1">IF($F5862=$Z$1,1,0)</f>
        <v>1</v>
      </c>
      <c r="AA5862">
        <f ca="1">IF($I5862=$AA$1,1,0)</f>
        <v>0</v>
      </c>
      <c r="AB5862" t="str">
        <f t="shared" ca="1" si="643"/>
        <v/>
      </c>
      <c r="AC5862" t="str">
        <f ca="1">IF(AND(Z5862,AA5862),C5862,"")</f>
        <v/>
      </c>
      <c r="AD5862" t="str">
        <f ca="1">IF(AND(AA5862,Z5862),D5862,"")</f>
        <v/>
      </c>
      <c r="AE5862" t="str">
        <f t="shared" ca="1" si="644"/>
        <v/>
      </c>
    </row>
    <row r="5863" spans="1:31" x14ac:dyDescent="0.25">
      <c r="A5863">
        <v>885669</v>
      </c>
      <c r="B5863" s="1">
        <v>38767.33085648148</v>
      </c>
      <c r="C5863">
        <v>22</v>
      </c>
      <c r="D5863">
        <v>8</v>
      </c>
      <c r="E5863">
        <v>0</v>
      </c>
      <c r="F5863" t="s">
        <v>117</v>
      </c>
      <c r="G5863">
        <v>-78</v>
      </c>
      <c r="H5863">
        <v>1140360986651</v>
      </c>
      <c r="I5863">
        <v>0</v>
      </c>
      <c r="J5863" t="s">
        <v>64</v>
      </c>
      <c r="K5863">
        <v>-77</v>
      </c>
      <c r="L5863">
        <v>-77.5104166666667</v>
      </c>
      <c r="M5863">
        <v>96</v>
      </c>
      <c r="N5863">
        <v>2.2941334411088699</v>
      </c>
      <c r="O5863">
        <v>3</v>
      </c>
      <c r="P5863">
        <f t="shared" si="639"/>
        <v>1.5848931924611133E-8</v>
      </c>
      <c r="Q5863">
        <f t="shared" si="638"/>
        <v>-17.960163725353556</v>
      </c>
      <c r="R5863">
        <f>10^(L5863/10)</f>
        <v>1.7740192714615274E-8</v>
      </c>
      <c r="S5863">
        <f>LN(R5863)</f>
        <v>-17.8474329968424</v>
      </c>
      <c r="T5863">
        <v>1</v>
      </c>
      <c r="U5863">
        <v>14</v>
      </c>
      <c r="V5863">
        <f t="shared" si="640"/>
        <v>21.840329667841555</v>
      </c>
      <c r="W5863">
        <f t="shared" si="641"/>
        <v>4.5786854649563009E-2</v>
      </c>
      <c r="X5863">
        <f t="shared" si="642"/>
        <v>2.0964360587002098E-3</v>
      </c>
      <c r="Z5863">
        <f ca="1">IF($F5863=$Z$1,1,0)</f>
        <v>0</v>
      </c>
      <c r="AA5863">
        <f ca="1">IF($I5863=$AA$1,1,0)</f>
        <v>0</v>
      </c>
      <c r="AB5863" t="str">
        <f t="shared" ca="1" si="643"/>
        <v/>
      </c>
      <c r="AC5863" t="str">
        <f ca="1">IF(AND(Z5863,AA5863),C5863,"")</f>
        <v/>
      </c>
      <c r="AD5863" t="str">
        <f ca="1">IF(AND(AA5863,Z5863),D5863,"")</f>
        <v/>
      </c>
      <c r="AE5863" t="str">
        <f t="shared" ca="1" si="644"/>
        <v/>
      </c>
    </row>
    <row r="5864" spans="1:31" x14ac:dyDescent="0.25">
      <c r="A5864">
        <v>886555</v>
      </c>
      <c r="B5864" s="1">
        <v>38767.33152777778</v>
      </c>
      <c r="C5864">
        <v>22</v>
      </c>
      <c r="D5864">
        <v>8</v>
      </c>
      <c r="E5864">
        <v>44.7</v>
      </c>
      <c r="F5864" t="s">
        <v>116</v>
      </c>
      <c r="G5864">
        <v>-46</v>
      </c>
      <c r="H5864">
        <v>1140361044227</v>
      </c>
      <c r="I5864">
        <v>45</v>
      </c>
      <c r="J5864" t="s">
        <v>64</v>
      </c>
      <c r="K5864">
        <v>-44</v>
      </c>
      <c r="L5864">
        <v>-44.104761904761901</v>
      </c>
      <c r="M5864">
        <v>105</v>
      </c>
      <c r="N5864">
        <v>1.03704285131227</v>
      </c>
      <c r="O5864">
        <v>2</v>
      </c>
      <c r="P5864">
        <f t="shared" si="639"/>
        <v>2.5118864315095791E-5</v>
      </c>
      <c r="Q5864">
        <f t="shared" si="638"/>
        <v>-10.591891427772611</v>
      </c>
      <c r="R5864">
        <f>10^(L5864/10)</f>
        <v>3.8861880279567534E-5</v>
      </c>
      <c r="S5864">
        <f>LN(R5864)</f>
        <v>-10.155496729195644</v>
      </c>
      <c r="T5864">
        <v>33.5</v>
      </c>
      <c r="U5864">
        <v>9.3000000000000007</v>
      </c>
      <c r="V5864">
        <f t="shared" si="640"/>
        <v>11.573245007343447</v>
      </c>
      <c r="W5864">
        <f t="shared" si="641"/>
        <v>8.6406189393336164E-2</v>
      </c>
      <c r="X5864">
        <f t="shared" si="642"/>
        <v>7.4660295654770783E-3</v>
      </c>
      <c r="Z5864">
        <f ca="1">IF($F5864=$Z$1,1,0)</f>
        <v>0</v>
      </c>
      <c r="AA5864">
        <f ca="1">IF($I5864=$AA$1,1,0)</f>
        <v>0</v>
      </c>
      <c r="AB5864" t="str">
        <f t="shared" ca="1" si="643"/>
        <v/>
      </c>
      <c r="AC5864" t="str">
        <f ca="1">IF(AND(Z5864,AA5864),C5864,"")</f>
        <v/>
      </c>
      <c r="AD5864" t="str">
        <f ca="1">IF(AND(AA5864,Z5864),D5864,"")</f>
        <v/>
      </c>
      <c r="AE5864" t="str">
        <f t="shared" ca="1" si="644"/>
        <v/>
      </c>
    </row>
    <row r="5865" spans="1:31" x14ac:dyDescent="0.25">
      <c r="A5865">
        <v>886556</v>
      </c>
      <c r="B5865" s="1">
        <v>38767.33152777778</v>
      </c>
      <c r="C5865">
        <v>22</v>
      </c>
      <c r="D5865">
        <v>8</v>
      </c>
      <c r="E5865">
        <v>44.7</v>
      </c>
      <c r="F5865" t="s">
        <v>114</v>
      </c>
      <c r="G5865">
        <v>-58</v>
      </c>
      <c r="H5865">
        <v>1140361044227</v>
      </c>
      <c r="I5865">
        <v>45</v>
      </c>
      <c r="J5865" t="s">
        <v>64</v>
      </c>
      <c r="K5865">
        <v>-55</v>
      </c>
      <c r="L5865">
        <v>-54.885057471264403</v>
      </c>
      <c r="M5865">
        <v>87</v>
      </c>
      <c r="N5865">
        <v>1.5358149670249099</v>
      </c>
      <c r="O5865">
        <v>2.5</v>
      </c>
      <c r="P5865">
        <f t="shared" si="639"/>
        <v>1.5848931924611111E-6</v>
      </c>
      <c r="Q5865">
        <f t="shared" si="638"/>
        <v>-13.354993539365466</v>
      </c>
      <c r="R5865">
        <f>10^(L5865/10)</f>
        <v>3.2470894518547835E-6</v>
      </c>
      <c r="S5865">
        <f>LN(R5865)</f>
        <v>-12.637751516145491</v>
      </c>
      <c r="T5865">
        <v>33.5</v>
      </c>
      <c r="U5865">
        <v>2.8</v>
      </c>
      <c r="V5865">
        <f t="shared" si="640"/>
        <v>12.621014222319852</v>
      </c>
      <c r="W5865">
        <f t="shared" si="641"/>
        <v>7.9232935038733465E-2</v>
      </c>
      <c r="X5865">
        <f t="shared" si="642"/>
        <v>6.2778579948521568E-3</v>
      </c>
      <c r="Z5865">
        <f ca="1">IF($F5865=$Z$1,1,0)</f>
        <v>0</v>
      </c>
      <c r="AA5865">
        <f ca="1">IF($I5865=$AA$1,1,0)</f>
        <v>0</v>
      </c>
      <c r="AB5865" t="str">
        <f t="shared" ca="1" si="643"/>
        <v/>
      </c>
      <c r="AC5865" t="str">
        <f ca="1">IF(AND(Z5865,AA5865),C5865,"")</f>
        <v/>
      </c>
      <c r="AD5865" t="str">
        <f ca="1">IF(AND(AA5865,Z5865),D5865,"")</f>
        <v/>
      </c>
      <c r="AE5865" t="str">
        <f t="shared" ca="1" si="644"/>
        <v/>
      </c>
    </row>
    <row r="5866" spans="1:31" x14ac:dyDescent="0.25">
      <c r="A5866">
        <v>886557</v>
      </c>
      <c r="B5866" s="1">
        <v>38767.33152777778</v>
      </c>
      <c r="C5866">
        <v>22</v>
      </c>
      <c r="D5866">
        <v>8</v>
      </c>
      <c r="E5866">
        <v>44.7</v>
      </c>
      <c r="F5866" t="s">
        <v>112</v>
      </c>
      <c r="G5866">
        <v>-57</v>
      </c>
      <c r="H5866">
        <v>1140361044227</v>
      </c>
      <c r="I5866">
        <v>45</v>
      </c>
      <c r="J5866" t="s">
        <v>64</v>
      </c>
      <c r="K5866">
        <v>-57</v>
      </c>
      <c r="L5866">
        <v>-56.554545454545497</v>
      </c>
      <c r="M5866">
        <v>110</v>
      </c>
      <c r="N5866">
        <v>1.54792766844006</v>
      </c>
      <c r="O5866">
        <v>3</v>
      </c>
      <c r="P5866">
        <f t="shared" si="639"/>
        <v>1.9952623149688749E-6</v>
      </c>
      <c r="Q5866">
        <f t="shared" si="638"/>
        <v>-13.124735030066063</v>
      </c>
      <c r="R5866">
        <f>10^(L5866/10)</f>
        <v>2.2107796309283571E-6</v>
      </c>
      <c r="S5866">
        <f>LN(R5866)</f>
        <v>-13.022165330469065</v>
      </c>
      <c r="T5866">
        <v>7.5</v>
      </c>
      <c r="U5866">
        <v>6.3</v>
      </c>
      <c r="V5866">
        <f t="shared" si="640"/>
        <v>14.599315052426261</v>
      </c>
      <c r="W5866">
        <f t="shared" si="641"/>
        <v>6.8496364138248389E-2</v>
      </c>
      <c r="X5866">
        <f t="shared" si="642"/>
        <v>4.6917519001595191E-3</v>
      </c>
      <c r="Z5866">
        <f ca="1">IF($F5866=$Z$1,1,0)</f>
        <v>0</v>
      </c>
      <c r="AA5866">
        <f ca="1">IF($I5866=$AA$1,1,0)</f>
        <v>0</v>
      </c>
      <c r="AB5866" t="str">
        <f t="shared" ca="1" si="643"/>
        <v/>
      </c>
      <c r="AC5866" t="str">
        <f ca="1">IF(AND(Z5866,AA5866),C5866,"")</f>
        <v/>
      </c>
      <c r="AD5866" t="str">
        <f ca="1">IF(AND(AA5866,Z5866),D5866,"")</f>
        <v/>
      </c>
      <c r="AE5866" t="str">
        <f t="shared" ca="1" si="644"/>
        <v/>
      </c>
    </row>
    <row r="5867" spans="1:31" x14ac:dyDescent="0.25">
      <c r="A5867">
        <v>886558</v>
      </c>
      <c r="B5867" s="1">
        <v>38767.33152777778</v>
      </c>
      <c r="C5867">
        <v>22</v>
      </c>
      <c r="D5867">
        <v>8</v>
      </c>
      <c r="E5867">
        <v>44.7</v>
      </c>
      <c r="F5867" t="s">
        <v>115</v>
      </c>
      <c r="G5867">
        <v>-64</v>
      </c>
      <c r="H5867">
        <v>1140361044227</v>
      </c>
      <c r="I5867">
        <v>45</v>
      </c>
      <c r="J5867" t="s">
        <v>64</v>
      </c>
      <c r="K5867">
        <v>-62</v>
      </c>
      <c r="L5867">
        <v>-62.435643564356397</v>
      </c>
      <c r="M5867">
        <v>101</v>
      </c>
      <c r="N5867">
        <v>1.8730501412624201</v>
      </c>
      <c r="O5867">
        <v>2</v>
      </c>
      <c r="P5867">
        <f t="shared" si="639"/>
        <v>3.9810717055349618E-7</v>
      </c>
      <c r="Q5867">
        <f t="shared" si="638"/>
        <v>-14.736544595161895</v>
      </c>
      <c r="R5867">
        <f>10^(L5867/10)</f>
        <v>5.7073649465027029E-7</v>
      </c>
      <c r="S5867">
        <f>LN(R5867)</f>
        <v>-14.376338214277666</v>
      </c>
      <c r="T5867">
        <v>2.5</v>
      </c>
      <c r="U5867">
        <v>-0.8</v>
      </c>
      <c r="V5867">
        <f t="shared" si="640"/>
        <v>21.393690658696549</v>
      </c>
      <c r="W5867">
        <f t="shared" si="641"/>
        <v>4.6742753083302127E-2</v>
      </c>
      <c r="X5867">
        <f t="shared" si="642"/>
        <v>2.1848849658065504E-3</v>
      </c>
      <c r="Z5867">
        <f ca="1">IF($F5867=$Z$1,1,0)</f>
        <v>0</v>
      </c>
      <c r="AA5867">
        <f ca="1">IF($I5867=$AA$1,1,0)</f>
        <v>0</v>
      </c>
      <c r="AB5867" t="str">
        <f t="shared" ca="1" si="643"/>
        <v/>
      </c>
      <c r="AC5867" t="str">
        <f ca="1">IF(AND(Z5867,AA5867),C5867,"")</f>
        <v/>
      </c>
      <c r="AD5867" t="str">
        <f ca="1">IF(AND(AA5867,Z5867),D5867,"")</f>
        <v/>
      </c>
      <c r="AE5867" t="str">
        <f t="shared" ca="1" si="644"/>
        <v/>
      </c>
    </row>
    <row r="5868" spans="1:31" x14ac:dyDescent="0.25">
      <c r="A5868">
        <v>886559</v>
      </c>
      <c r="B5868" s="1">
        <v>38767.33152777778</v>
      </c>
      <c r="C5868">
        <v>22</v>
      </c>
      <c r="D5868">
        <v>8</v>
      </c>
      <c r="E5868">
        <v>44.7</v>
      </c>
      <c r="F5868" t="s">
        <v>113</v>
      </c>
      <c r="G5868">
        <v>-62</v>
      </c>
      <c r="H5868">
        <v>1140361044227</v>
      </c>
      <c r="I5868">
        <v>45</v>
      </c>
      <c r="J5868" t="s">
        <v>64</v>
      </c>
      <c r="K5868">
        <v>-63</v>
      </c>
      <c r="L5868">
        <v>-63.484210526315799</v>
      </c>
      <c r="M5868">
        <v>95</v>
      </c>
      <c r="N5868">
        <v>2.9530480390885301</v>
      </c>
      <c r="O5868">
        <v>6</v>
      </c>
      <c r="P5868">
        <f t="shared" si="639"/>
        <v>6.3095734448019254E-7</v>
      </c>
      <c r="Q5868">
        <f t="shared" si="638"/>
        <v>-14.276027576563084</v>
      </c>
      <c r="R5868">
        <f>10^(L5868/10)</f>
        <v>4.4831053783942936E-7</v>
      </c>
      <c r="S5868">
        <f>LN(R5868)</f>
        <v>-14.617779679839046</v>
      </c>
      <c r="T5868">
        <v>12.8</v>
      </c>
      <c r="U5868">
        <v>-2.8</v>
      </c>
      <c r="V5868">
        <f t="shared" si="640"/>
        <v>14.187318280774559</v>
      </c>
      <c r="W5868">
        <f t="shared" si="641"/>
        <v>7.0485484304325122E-2</v>
      </c>
      <c r="X5868">
        <f t="shared" si="642"/>
        <v>4.9682034976152633E-3</v>
      </c>
      <c r="Z5868">
        <f ca="1">IF($F5868=$Z$1,1,0)</f>
        <v>1</v>
      </c>
      <c r="AA5868">
        <f ca="1">IF($I5868=$AA$1,1,0)</f>
        <v>0</v>
      </c>
      <c r="AB5868" t="str">
        <f t="shared" ca="1" si="643"/>
        <v/>
      </c>
      <c r="AC5868" t="str">
        <f ca="1">IF(AND(Z5868,AA5868),C5868,"")</f>
        <v/>
      </c>
      <c r="AD5868" t="str">
        <f ca="1">IF(AND(AA5868,Z5868),D5868,"")</f>
        <v/>
      </c>
      <c r="AE5868" t="str">
        <f t="shared" ca="1" si="644"/>
        <v/>
      </c>
    </row>
    <row r="5869" spans="1:31" x14ac:dyDescent="0.25">
      <c r="A5869">
        <v>886560</v>
      </c>
      <c r="B5869" s="1">
        <v>38767.33152777778</v>
      </c>
      <c r="C5869">
        <v>22</v>
      </c>
      <c r="D5869">
        <v>8</v>
      </c>
      <c r="E5869">
        <v>44.7</v>
      </c>
      <c r="F5869" t="s">
        <v>117</v>
      </c>
      <c r="G5869">
        <v>-66</v>
      </c>
      <c r="H5869">
        <v>1140361044227</v>
      </c>
      <c r="I5869">
        <v>45</v>
      </c>
      <c r="J5869" t="s">
        <v>64</v>
      </c>
      <c r="K5869">
        <v>-67</v>
      </c>
      <c r="L5869">
        <v>-65.892473118279597</v>
      </c>
      <c r="M5869">
        <v>93</v>
      </c>
      <c r="N5869">
        <v>2.34734987292051</v>
      </c>
      <c r="O5869">
        <v>3</v>
      </c>
      <c r="P5869">
        <f t="shared" si="639"/>
        <v>2.511886431509578E-7</v>
      </c>
      <c r="Q5869">
        <f t="shared" ref="Q5869:Q5932" si="645">LN(P5869)</f>
        <v>-15.197061613760702</v>
      </c>
      <c r="R5869">
        <f>10^(L5869/10)</f>
        <v>2.5748544717468928E-7</v>
      </c>
      <c r="S5869">
        <f>LN(R5869)</f>
        <v>-15.172302634266149</v>
      </c>
      <c r="T5869">
        <v>1</v>
      </c>
      <c r="U5869">
        <v>14</v>
      </c>
      <c r="V5869">
        <f t="shared" si="640"/>
        <v>21.840329667841555</v>
      </c>
      <c r="W5869">
        <f t="shared" si="641"/>
        <v>4.5786854649563009E-2</v>
      </c>
      <c r="X5869">
        <f t="shared" si="642"/>
        <v>2.0964360587002098E-3</v>
      </c>
      <c r="Z5869">
        <f ca="1">IF($F5869=$Z$1,1,0)</f>
        <v>0</v>
      </c>
      <c r="AA5869">
        <f ca="1">IF($I5869=$AA$1,1,0)</f>
        <v>0</v>
      </c>
      <c r="AB5869" t="str">
        <f t="shared" ca="1" si="643"/>
        <v/>
      </c>
      <c r="AC5869" t="str">
        <f ca="1">IF(AND(Z5869,AA5869),C5869,"")</f>
        <v/>
      </c>
      <c r="AD5869" t="str">
        <f ca="1">IF(AND(AA5869,Z5869),D5869,"")</f>
        <v/>
      </c>
      <c r="AE5869" t="str">
        <f t="shared" ca="1" si="644"/>
        <v/>
      </c>
    </row>
    <row r="5870" spans="1:31" x14ac:dyDescent="0.25">
      <c r="A5870">
        <v>887452</v>
      </c>
      <c r="B5870" s="1">
        <v>38767.332141203704</v>
      </c>
      <c r="C5870">
        <v>22</v>
      </c>
      <c r="D5870">
        <v>8</v>
      </c>
      <c r="E5870">
        <v>90.7</v>
      </c>
      <c r="F5870" t="s">
        <v>116</v>
      </c>
      <c r="G5870">
        <v>-40</v>
      </c>
      <c r="H5870">
        <v>1140361097186</v>
      </c>
      <c r="I5870">
        <v>90</v>
      </c>
      <c r="J5870" t="s">
        <v>64</v>
      </c>
      <c r="K5870">
        <v>-42</v>
      </c>
      <c r="L5870">
        <v>-44.465909090909101</v>
      </c>
      <c r="M5870">
        <v>88</v>
      </c>
      <c r="N5870">
        <v>4.9478867278971004</v>
      </c>
      <c r="O5870">
        <v>9</v>
      </c>
      <c r="P5870">
        <f t="shared" si="639"/>
        <v>1E-4</v>
      </c>
      <c r="Q5870">
        <f t="shared" si="645"/>
        <v>-9.2103403719761818</v>
      </c>
      <c r="R5870">
        <f>10^(L5870/10)</f>
        <v>3.5760953579697528E-5</v>
      </c>
      <c r="S5870">
        <f>LN(R5870)</f>
        <v>-10.238653941915571</v>
      </c>
      <c r="T5870">
        <v>33.5</v>
      </c>
      <c r="U5870">
        <v>9.3000000000000007</v>
      </c>
      <c r="V5870">
        <f t="shared" si="640"/>
        <v>11.573245007343447</v>
      </c>
      <c r="W5870">
        <f t="shared" si="641"/>
        <v>8.6406189393336164E-2</v>
      </c>
      <c r="X5870">
        <f t="shared" si="642"/>
        <v>7.4660295654770783E-3</v>
      </c>
      <c r="Z5870">
        <f ca="1">IF($F5870=$Z$1,1,0)</f>
        <v>0</v>
      </c>
      <c r="AA5870">
        <f ca="1">IF($I5870=$AA$1,1,0)</f>
        <v>0</v>
      </c>
      <c r="AB5870" t="str">
        <f t="shared" ca="1" si="643"/>
        <v/>
      </c>
      <c r="AC5870" t="str">
        <f ca="1">IF(AND(Z5870,AA5870),C5870,"")</f>
        <v/>
      </c>
      <c r="AD5870" t="str">
        <f ca="1">IF(AND(AA5870,Z5870),D5870,"")</f>
        <v/>
      </c>
      <c r="AE5870" t="str">
        <f t="shared" ca="1" si="644"/>
        <v/>
      </c>
    </row>
    <row r="5871" spans="1:31" x14ac:dyDescent="0.25">
      <c r="A5871">
        <v>887453</v>
      </c>
      <c r="B5871" s="1">
        <v>38767.332141203704</v>
      </c>
      <c r="C5871">
        <v>22</v>
      </c>
      <c r="D5871">
        <v>8</v>
      </c>
      <c r="E5871">
        <v>90.7</v>
      </c>
      <c r="F5871" t="s">
        <v>115</v>
      </c>
      <c r="G5871">
        <v>-65</v>
      </c>
      <c r="H5871">
        <v>1140361097186</v>
      </c>
      <c r="I5871">
        <v>90</v>
      </c>
      <c r="J5871" t="s">
        <v>64</v>
      </c>
      <c r="K5871">
        <v>-67</v>
      </c>
      <c r="L5871">
        <v>-66.959999999999994</v>
      </c>
      <c r="M5871">
        <v>100</v>
      </c>
      <c r="N5871">
        <v>1.8252992006016899</v>
      </c>
      <c r="O5871">
        <v>2</v>
      </c>
      <c r="P5871">
        <f t="shared" si="639"/>
        <v>3.1622776601683734E-7</v>
      </c>
      <c r="Q5871">
        <f t="shared" si="645"/>
        <v>-14.966803104461299</v>
      </c>
      <c r="R5871">
        <f>10^(L5871/10)</f>
        <v>2.0137242498623867E-7</v>
      </c>
      <c r="S5871">
        <f>LN(R5871)</f>
        <v>-15.418109782688131</v>
      </c>
      <c r="T5871">
        <v>2.5</v>
      </c>
      <c r="U5871">
        <v>-0.8</v>
      </c>
      <c r="V5871">
        <f t="shared" si="640"/>
        <v>21.393690658696549</v>
      </c>
      <c r="W5871">
        <f t="shared" si="641"/>
        <v>4.6742753083302127E-2</v>
      </c>
      <c r="X5871">
        <f t="shared" si="642"/>
        <v>2.1848849658065504E-3</v>
      </c>
      <c r="Z5871">
        <f ca="1">IF($F5871=$Z$1,1,0)</f>
        <v>0</v>
      </c>
      <c r="AA5871">
        <f ca="1">IF($I5871=$AA$1,1,0)</f>
        <v>0</v>
      </c>
      <c r="AB5871" t="str">
        <f t="shared" ca="1" si="643"/>
        <v/>
      </c>
      <c r="AC5871" t="str">
        <f ca="1">IF(AND(Z5871,AA5871),C5871,"")</f>
        <v/>
      </c>
      <c r="AD5871" t="str">
        <f ca="1">IF(AND(AA5871,Z5871),D5871,"")</f>
        <v/>
      </c>
      <c r="AE5871" t="str">
        <f t="shared" ca="1" si="644"/>
        <v/>
      </c>
    </row>
    <row r="5872" spans="1:31" x14ac:dyDescent="0.25">
      <c r="A5872">
        <v>887454</v>
      </c>
      <c r="B5872" s="1">
        <v>38767.332141203704</v>
      </c>
      <c r="C5872">
        <v>22</v>
      </c>
      <c r="D5872">
        <v>8</v>
      </c>
      <c r="E5872">
        <v>90.7</v>
      </c>
      <c r="F5872" t="s">
        <v>112</v>
      </c>
      <c r="G5872">
        <v>-52</v>
      </c>
      <c r="H5872">
        <v>1140361097186</v>
      </c>
      <c r="I5872">
        <v>90</v>
      </c>
      <c r="J5872" t="s">
        <v>64</v>
      </c>
      <c r="K5872">
        <v>-60</v>
      </c>
      <c r="L5872">
        <v>-57.390909090909098</v>
      </c>
      <c r="M5872">
        <v>110</v>
      </c>
      <c r="N5872">
        <v>4.5516313328107803</v>
      </c>
      <c r="O5872">
        <v>9</v>
      </c>
      <c r="P5872">
        <f t="shared" si="639"/>
        <v>6.3095734448019212E-6</v>
      </c>
      <c r="Q5872">
        <f t="shared" si="645"/>
        <v>-11.973442483569039</v>
      </c>
      <c r="R5872">
        <f>10^(L5872/10)</f>
        <v>1.8235139536345781E-6</v>
      </c>
      <c r="S5872">
        <f>LN(R5872)</f>
        <v>-13.214745174610377</v>
      </c>
      <c r="T5872">
        <v>7.5</v>
      </c>
      <c r="U5872">
        <v>6.3</v>
      </c>
      <c r="V5872">
        <f t="shared" si="640"/>
        <v>14.599315052426261</v>
      </c>
      <c r="W5872">
        <f t="shared" si="641"/>
        <v>6.8496364138248389E-2</v>
      </c>
      <c r="X5872">
        <f t="shared" si="642"/>
        <v>4.6917519001595191E-3</v>
      </c>
      <c r="Z5872">
        <f ca="1">IF($F5872=$Z$1,1,0)</f>
        <v>0</v>
      </c>
      <c r="AA5872">
        <f ca="1">IF($I5872=$AA$1,1,0)</f>
        <v>0</v>
      </c>
      <c r="AB5872" t="str">
        <f t="shared" ca="1" si="643"/>
        <v/>
      </c>
      <c r="AC5872" t="str">
        <f ca="1">IF(AND(Z5872,AA5872),C5872,"")</f>
        <v/>
      </c>
      <c r="AD5872" t="str">
        <f ca="1">IF(AND(AA5872,Z5872),D5872,"")</f>
        <v/>
      </c>
      <c r="AE5872" t="str">
        <f t="shared" ca="1" si="644"/>
        <v/>
      </c>
    </row>
    <row r="5873" spans="1:31" x14ac:dyDescent="0.25">
      <c r="A5873">
        <v>887456</v>
      </c>
      <c r="B5873" s="1">
        <v>38767.332141203704</v>
      </c>
      <c r="C5873">
        <v>22</v>
      </c>
      <c r="D5873">
        <v>8</v>
      </c>
      <c r="E5873">
        <v>90.7</v>
      </c>
      <c r="F5873" t="s">
        <v>114</v>
      </c>
      <c r="G5873">
        <v>-56</v>
      </c>
      <c r="H5873">
        <v>1140361097186</v>
      </c>
      <c r="I5873">
        <v>90</v>
      </c>
      <c r="J5873" t="s">
        <v>64</v>
      </c>
      <c r="K5873">
        <v>-56</v>
      </c>
      <c r="L5873">
        <v>-54.4791666666667</v>
      </c>
      <c r="M5873">
        <v>96</v>
      </c>
      <c r="N5873">
        <v>2.7452510830107899</v>
      </c>
      <c r="O5873">
        <v>5.25</v>
      </c>
      <c r="P5873">
        <f t="shared" si="639"/>
        <v>2.5118864315095806E-6</v>
      </c>
      <c r="Q5873">
        <f t="shared" si="645"/>
        <v>-12.894476520766656</v>
      </c>
      <c r="R5873">
        <f>10^(L5873/10)</f>
        <v>3.5651953657755211E-6</v>
      </c>
      <c r="S5873">
        <f>LN(R5873)</f>
        <v>-12.544291704540486</v>
      </c>
      <c r="T5873">
        <v>33.5</v>
      </c>
      <c r="U5873">
        <v>2.8</v>
      </c>
      <c r="V5873">
        <f t="shared" si="640"/>
        <v>12.621014222319852</v>
      </c>
      <c r="W5873">
        <f t="shared" si="641"/>
        <v>7.9232935038733465E-2</v>
      </c>
      <c r="X5873">
        <f t="shared" si="642"/>
        <v>6.2778579948521568E-3</v>
      </c>
      <c r="Z5873">
        <f ca="1">IF($F5873=$Z$1,1,0)</f>
        <v>0</v>
      </c>
      <c r="AA5873">
        <f ca="1">IF($I5873=$AA$1,1,0)</f>
        <v>0</v>
      </c>
      <c r="AB5873" t="str">
        <f t="shared" ca="1" si="643"/>
        <v/>
      </c>
      <c r="AC5873" t="str">
        <f ca="1">IF(AND(Z5873,AA5873),C5873,"")</f>
        <v/>
      </c>
      <c r="AD5873" t="str">
        <f ca="1">IF(AND(AA5873,Z5873),D5873,"")</f>
        <v/>
      </c>
      <c r="AE5873" t="str">
        <f t="shared" ca="1" si="644"/>
        <v/>
      </c>
    </row>
    <row r="5874" spans="1:31" x14ac:dyDescent="0.25">
      <c r="A5874">
        <v>887462</v>
      </c>
      <c r="B5874" s="1">
        <v>38767.332141203704</v>
      </c>
      <c r="C5874">
        <v>22</v>
      </c>
      <c r="D5874">
        <v>8</v>
      </c>
      <c r="E5874">
        <v>90.7</v>
      </c>
      <c r="F5874" t="s">
        <v>113</v>
      </c>
      <c r="G5874">
        <v>-71</v>
      </c>
      <c r="H5874">
        <v>1140361097438</v>
      </c>
      <c r="I5874">
        <v>90</v>
      </c>
      <c r="J5874" t="s">
        <v>64</v>
      </c>
      <c r="K5874">
        <v>-63</v>
      </c>
      <c r="L5874">
        <v>-63.724137931034498</v>
      </c>
      <c r="M5874">
        <v>87</v>
      </c>
      <c r="N5874">
        <v>1.8532790247408799</v>
      </c>
      <c r="O5874">
        <v>1</v>
      </c>
      <c r="P5874">
        <f t="shared" ref="P5874:P5937" si="646">10^(G5874/10)</f>
        <v>7.943282347242818E-8</v>
      </c>
      <c r="Q5874">
        <f t="shared" si="645"/>
        <v>-16.348354160257724</v>
      </c>
      <c r="R5874">
        <f>10^(L5874/10)</f>
        <v>4.2421518172204975E-7</v>
      </c>
      <c r="S5874">
        <f>LN(R5874)</f>
        <v>-14.673025006389647</v>
      </c>
      <c r="T5874">
        <v>12.8</v>
      </c>
      <c r="U5874">
        <v>-2.8</v>
      </c>
      <c r="V5874">
        <f t="shared" si="640"/>
        <v>14.187318280774559</v>
      </c>
      <c r="W5874">
        <f t="shared" si="641"/>
        <v>7.0485484304325122E-2</v>
      </c>
      <c r="X5874">
        <f t="shared" si="642"/>
        <v>4.9682034976152633E-3</v>
      </c>
      <c r="Z5874">
        <f ca="1">IF($F5874=$Z$1,1,0)</f>
        <v>1</v>
      </c>
      <c r="AA5874">
        <f ca="1">IF($I5874=$AA$1,1,0)</f>
        <v>0</v>
      </c>
      <c r="AB5874" t="str">
        <f t="shared" ca="1" si="643"/>
        <v/>
      </c>
      <c r="AC5874" t="str">
        <f ca="1">IF(AND(Z5874,AA5874),C5874,"")</f>
        <v/>
      </c>
      <c r="AD5874" t="str">
        <f ca="1">IF(AND(AA5874,Z5874),D5874,"")</f>
        <v/>
      </c>
      <c r="AE5874" t="str">
        <f t="shared" ca="1" si="644"/>
        <v/>
      </c>
    </row>
    <row r="5875" spans="1:31" x14ac:dyDescent="0.25">
      <c r="A5875">
        <v>887468</v>
      </c>
      <c r="B5875" s="1">
        <v>38767.332141203704</v>
      </c>
      <c r="C5875">
        <v>22</v>
      </c>
      <c r="D5875">
        <v>8</v>
      </c>
      <c r="E5875">
        <v>90.7</v>
      </c>
      <c r="F5875" t="s">
        <v>117</v>
      </c>
      <c r="G5875">
        <v>-68</v>
      </c>
      <c r="H5875">
        <v>1140361097690</v>
      </c>
      <c r="I5875">
        <v>90</v>
      </c>
      <c r="J5875" t="s">
        <v>64</v>
      </c>
      <c r="K5875">
        <v>-68</v>
      </c>
      <c r="L5875">
        <v>-67.755813953488399</v>
      </c>
      <c r="M5875">
        <v>86</v>
      </c>
      <c r="N5875">
        <v>1.43843089765634</v>
      </c>
      <c r="O5875">
        <v>2</v>
      </c>
      <c r="P5875">
        <f t="shared" si="646"/>
        <v>1.5848931924611122E-7</v>
      </c>
      <c r="Q5875">
        <f t="shared" si="645"/>
        <v>-15.657578632359511</v>
      </c>
      <c r="R5875">
        <f>10^(L5875/10)</f>
        <v>1.6765580862593807E-7</v>
      </c>
      <c r="S5875">
        <f>LN(R5875)</f>
        <v>-15.601352717298035</v>
      </c>
      <c r="T5875">
        <v>1</v>
      </c>
      <c r="U5875">
        <v>14</v>
      </c>
      <c r="V5875">
        <f t="shared" si="640"/>
        <v>21.840329667841555</v>
      </c>
      <c r="W5875">
        <f t="shared" si="641"/>
        <v>4.5786854649563009E-2</v>
      </c>
      <c r="X5875">
        <f t="shared" si="642"/>
        <v>2.0964360587002098E-3</v>
      </c>
      <c r="Z5875">
        <f ca="1">IF($F5875=$Z$1,1,0)</f>
        <v>0</v>
      </c>
      <c r="AA5875">
        <f ca="1">IF($I5875=$AA$1,1,0)</f>
        <v>0</v>
      </c>
      <c r="AB5875" t="str">
        <f t="shared" ca="1" si="643"/>
        <v/>
      </c>
      <c r="AC5875" t="str">
        <f ca="1">IF(AND(Z5875,AA5875),C5875,"")</f>
        <v/>
      </c>
      <c r="AD5875" t="str">
        <f ca="1">IF(AND(AA5875,Z5875),D5875,"")</f>
        <v/>
      </c>
      <c r="AE5875" t="str">
        <f t="shared" ca="1" si="644"/>
        <v/>
      </c>
    </row>
    <row r="5876" spans="1:31" x14ac:dyDescent="0.25">
      <c r="A5876">
        <v>888307</v>
      </c>
      <c r="B5876" s="1">
        <v>38767.332800925928</v>
      </c>
      <c r="C5876">
        <v>22</v>
      </c>
      <c r="D5876">
        <v>8</v>
      </c>
      <c r="E5876">
        <v>135.4</v>
      </c>
      <c r="F5876" t="s">
        <v>116</v>
      </c>
      <c r="G5876">
        <v>-50</v>
      </c>
      <c r="H5876">
        <v>1140361154090</v>
      </c>
      <c r="I5876">
        <v>135</v>
      </c>
      <c r="J5876" t="s">
        <v>64</v>
      </c>
      <c r="K5876">
        <v>-51</v>
      </c>
      <c r="L5876">
        <v>-51.2777777777778</v>
      </c>
      <c r="M5876">
        <v>90</v>
      </c>
      <c r="N5876">
        <v>1.6491589806082501</v>
      </c>
      <c r="O5876">
        <v>2</v>
      </c>
      <c r="P5876">
        <f t="shared" si="646"/>
        <v>1.0000000000000001E-5</v>
      </c>
      <c r="Q5876">
        <f t="shared" si="645"/>
        <v>-11.512925464970229</v>
      </c>
      <c r="R5876">
        <f>10^(L5876/10)</f>
        <v>7.4511314002546885E-6</v>
      </c>
      <c r="S5876">
        <f>LN(R5876)</f>
        <v>-11.807144671297252</v>
      </c>
      <c r="T5876">
        <v>33.5</v>
      </c>
      <c r="U5876">
        <v>9.3000000000000007</v>
      </c>
      <c r="V5876">
        <f t="shared" si="640"/>
        <v>11.573245007343447</v>
      </c>
      <c r="W5876">
        <f t="shared" si="641"/>
        <v>8.6406189393336164E-2</v>
      </c>
      <c r="X5876">
        <f t="shared" si="642"/>
        <v>7.4660295654770783E-3</v>
      </c>
      <c r="Z5876">
        <f ca="1">IF($F5876=$Z$1,1,0)</f>
        <v>0</v>
      </c>
      <c r="AA5876">
        <f ca="1">IF($I5876=$AA$1,1,0)</f>
        <v>0</v>
      </c>
      <c r="AB5876" t="str">
        <f t="shared" ca="1" si="643"/>
        <v/>
      </c>
      <c r="AC5876" t="str">
        <f ca="1">IF(AND(Z5876,AA5876),C5876,"")</f>
        <v/>
      </c>
      <c r="AD5876" t="str">
        <f ca="1">IF(AND(AA5876,Z5876),D5876,"")</f>
        <v/>
      </c>
      <c r="AE5876" t="str">
        <f t="shared" ca="1" si="644"/>
        <v/>
      </c>
    </row>
    <row r="5877" spans="1:31" x14ac:dyDescent="0.25">
      <c r="A5877">
        <v>888308</v>
      </c>
      <c r="B5877" s="1">
        <v>38767.332800925928</v>
      </c>
      <c r="C5877">
        <v>22</v>
      </c>
      <c r="D5877">
        <v>8</v>
      </c>
      <c r="E5877">
        <v>135.4</v>
      </c>
      <c r="F5877" t="s">
        <v>114</v>
      </c>
      <c r="G5877">
        <v>-61</v>
      </c>
      <c r="H5877">
        <v>1140361154090</v>
      </c>
      <c r="I5877">
        <v>135</v>
      </c>
      <c r="J5877" t="s">
        <v>64</v>
      </c>
      <c r="K5877">
        <v>-60</v>
      </c>
      <c r="L5877">
        <v>-60.525252525252498</v>
      </c>
      <c r="M5877">
        <v>99</v>
      </c>
      <c r="N5877">
        <v>1.0723180531021901</v>
      </c>
      <c r="O5877">
        <v>1</v>
      </c>
      <c r="P5877">
        <f t="shared" si="646"/>
        <v>7.9432823472428114E-7</v>
      </c>
      <c r="Q5877">
        <f t="shared" si="645"/>
        <v>-14.045769067263679</v>
      </c>
      <c r="R5877">
        <f>10^(L5877/10)</f>
        <v>8.8608369986059503E-7</v>
      </c>
      <c r="S5877">
        <f>LN(R5877)</f>
        <v>-13.936454421434663</v>
      </c>
      <c r="T5877">
        <v>33.5</v>
      </c>
      <c r="U5877">
        <v>2.8</v>
      </c>
      <c r="V5877">
        <f t="shared" si="640"/>
        <v>12.621014222319852</v>
      </c>
      <c r="W5877">
        <f t="shared" si="641"/>
        <v>7.9232935038733465E-2</v>
      </c>
      <c r="X5877">
        <f t="shared" si="642"/>
        <v>6.2778579948521568E-3</v>
      </c>
      <c r="Z5877">
        <f ca="1">IF($F5877=$Z$1,1,0)</f>
        <v>0</v>
      </c>
      <c r="AA5877">
        <f ca="1">IF($I5877=$AA$1,1,0)</f>
        <v>0</v>
      </c>
      <c r="AB5877" t="str">
        <f t="shared" ca="1" si="643"/>
        <v/>
      </c>
      <c r="AC5877" t="str">
        <f ca="1">IF(AND(Z5877,AA5877),C5877,"")</f>
        <v/>
      </c>
      <c r="AD5877" t="str">
        <f ca="1">IF(AND(AA5877,Z5877),D5877,"")</f>
        <v/>
      </c>
      <c r="AE5877" t="str">
        <f t="shared" ca="1" si="644"/>
        <v/>
      </c>
    </row>
    <row r="5878" spans="1:31" x14ac:dyDescent="0.25">
      <c r="A5878">
        <v>888309</v>
      </c>
      <c r="B5878" s="1">
        <v>38767.332800925928</v>
      </c>
      <c r="C5878">
        <v>22</v>
      </c>
      <c r="D5878">
        <v>8</v>
      </c>
      <c r="E5878">
        <v>135.4</v>
      </c>
      <c r="F5878" t="s">
        <v>112</v>
      </c>
      <c r="G5878">
        <v>-65</v>
      </c>
      <c r="H5878">
        <v>1140361154090</v>
      </c>
      <c r="I5878">
        <v>135</v>
      </c>
      <c r="J5878" t="s">
        <v>64</v>
      </c>
      <c r="K5878">
        <v>-63</v>
      </c>
      <c r="L5878">
        <v>-62.972727272727298</v>
      </c>
      <c r="M5878">
        <v>110</v>
      </c>
      <c r="N5878">
        <v>1.4618016463863399</v>
      </c>
      <c r="O5878">
        <v>2</v>
      </c>
      <c r="P5878">
        <f t="shared" si="646"/>
        <v>3.1622776601683734E-7</v>
      </c>
      <c r="Q5878">
        <f t="shared" si="645"/>
        <v>-14.966803104461299</v>
      </c>
      <c r="R5878">
        <f>10^(L5878/10)</f>
        <v>5.0434448098333302E-7</v>
      </c>
      <c r="S5878">
        <f>LN(R5878)</f>
        <v>-14.500006308336147</v>
      </c>
      <c r="T5878">
        <v>7.5</v>
      </c>
      <c r="U5878">
        <v>6.3</v>
      </c>
      <c r="V5878">
        <f t="shared" si="640"/>
        <v>14.599315052426261</v>
      </c>
      <c r="W5878">
        <f t="shared" si="641"/>
        <v>6.8496364138248389E-2</v>
      </c>
      <c r="X5878">
        <f t="shared" si="642"/>
        <v>4.6917519001595191E-3</v>
      </c>
      <c r="Z5878">
        <f ca="1">IF($F5878=$Z$1,1,0)</f>
        <v>0</v>
      </c>
      <c r="AA5878">
        <f ca="1">IF($I5878=$AA$1,1,0)</f>
        <v>0</v>
      </c>
      <c r="AB5878" t="str">
        <f t="shared" ca="1" si="643"/>
        <v/>
      </c>
      <c r="AC5878" t="str">
        <f ca="1">IF(AND(Z5878,AA5878),C5878,"")</f>
        <v/>
      </c>
      <c r="AD5878" t="str">
        <f ca="1">IF(AND(AA5878,Z5878),D5878,"")</f>
        <v/>
      </c>
      <c r="AE5878" t="str">
        <f t="shared" ca="1" si="644"/>
        <v/>
      </c>
    </row>
    <row r="5879" spans="1:31" x14ac:dyDescent="0.25">
      <c r="A5879">
        <v>888310</v>
      </c>
      <c r="B5879" s="1">
        <v>38767.332800925928</v>
      </c>
      <c r="C5879">
        <v>22</v>
      </c>
      <c r="D5879">
        <v>8</v>
      </c>
      <c r="E5879">
        <v>135.4</v>
      </c>
      <c r="F5879" t="s">
        <v>113</v>
      </c>
      <c r="G5879">
        <v>-67</v>
      </c>
      <c r="H5879">
        <v>1140361154090</v>
      </c>
      <c r="I5879">
        <v>135</v>
      </c>
      <c r="J5879" t="s">
        <v>64</v>
      </c>
      <c r="K5879">
        <v>-67</v>
      </c>
      <c r="L5879">
        <v>-67.570093457943898</v>
      </c>
      <c r="M5879">
        <v>107</v>
      </c>
      <c r="N5879">
        <v>1.6941194046527399</v>
      </c>
      <c r="O5879">
        <v>1</v>
      </c>
      <c r="P5879">
        <f t="shared" si="646"/>
        <v>1.9952623149688761E-7</v>
      </c>
      <c r="Q5879">
        <f t="shared" si="645"/>
        <v>-15.427320123060108</v>
      </c>
      <c r="R5879">
        <f>10^(L5879/10)</f>
        <v>1.7498090332270228E-7</v>
      </c>
      <c r="S5879">
        <f>LN(R5879)</f>
        <v>-15.558588992847612</v>
      </c>
      <c r="T5879">
        <v>12.8</v>
      </c>
      <c r="U5879">
        <v>-2.8</v>
      </c>
      <c r="V5879">
        <f t="shared" si="640"/>
        <v>14.187318280774559</v>
      </c>
      <c r="W5879">
        <f t="shared" si="641"/>
        <v>7.0485484304325122E-2</v>
      </c>
      <c r="X5879">
        <f t="shared" si="642"/>
        <v>4.9682034976152633E-3</v>
      </c>
      <c r="Z5879">
        <f ca="1">IF($F5879=$Z$1,1,0)</f>
        <v>1</v>
      </c>
      <c r="AA5879">
        <f ca="1">IF($I5879=$AA$1,1,0)</f>
        <v>0</v>
      </c>
      <c r="AB5879" t="str">
        <f t="shared" ca="1" si="643"/>
        <v/>
      </c>
      <c r="AC5879" t="str">
        <f ca="1">IF(AND(Z5879,AA5879),C5879,"")</f>
        <v/>
      </c>
      <c r="AD5879" t="str">
        <f ca="1">IF(AND(AA5879,Z5879),D5879,"")</f>
        <v/>
      </c>
      <c r="AE5879" t="str">
        <f t="shared" ca="1" si="644"/>
        <v/>
      </c>
    </row>
    <row r="5880" spans="1:31" x14ac:dyDescent="0.25">
      <c r="A5880">
        <v>888312</v>
      </c>
      <c r="B5880" s="1">
        <v>38767.332800925928</v>
      </c>
      <c r="C5880">
        <v>22</v>
      </c>
      <c r="D5880">
        <v>8</v>
      </c>
      <c r="E5880">
        <v>135.4</v>
      </c>
      <c r="F5880" t="s">
        <v>115</v>
      </c>
      <c r="G5880">
        <v>-71</v>
      </c>
      <c r="H5880">
        <v>1140361154090</v>
      </c>
      <c r="I5880">
        <v>135</v>
      </c>
      <c r="J5880" t="s">
        <v>64</v>
      </c>
      <c r="K5880">
        <v>-71</v>
      </c>
      <c r="L5880">
        <v>-70.8854166666667</v>
      </c>
      <c r="M5880">
        <v>96</v>
      </c>
      <c r="N5880">
        <v>2.2797497169491701</v>
      </c>
      <c r="O5880">
        <v>2</v>
      </c>
      <c r="P5880">
        <f t="shared" si="646"/>
        <v>7.943282347242818E-8</v>
      </c>
      <c r="Q5880">
        <f t="shared" si="645"/>
        <v>-16.348354160257724</v>
      </c>
      <c r="R5880">
        <f>10^(L5880/10)</f>
        <v>8.1556453726474054E-8</v>
      </c>
      <c r="S5880">
        <f>LN(R5880)</f>
        <v>-16.321970372733844</v>
      </c>
      <c r="T5880">
        <v>2.5</v>
      </c>
      <c r="U5880">
        <v>-0.8</v>
      </c>
      <c r="V5880">
        <f t="shared" si="640"/>
        <v>21.393690658696549</v>
      </c>
      <c r="W5880">
        <f t="shared" si="641"/>
        <v>4.6742753083302127E-2</v>
      </c>
      <c r="X5880">
        <f t="shared" si="642"/>
        <v>2.1848849658065504E-3</v>
      </c>
      <c r="Z5880">
        <f ca="1">IF($F5880=$Z$1,1,0)</f>
        <v>0</v>
      </c>
      <c r="AA5880">
        <f ca="1">IF($I5880=$AA$1,1,0)</f>
        <v>0</v>
      </c>
      <c r="AB5880" t="str">
        <f t="shared" ca="1" si="643"/>
        <v/>
      </c>
      <c r="AC5880" t="str">
        <f ca="1">IF(AND(Z5880,AA5880),C5880,"")</f>
        <v/>
      </c>
      <c r="AD5880" t="str">
        <f ca="1">IF(AND(AA5880,Z5880),D5880,"")</f>
        <v/>
      </c>
      <c r="AE5880" t="str">
        <f t="shared" ca="1" si="644"/>
        <v/>
      </c>
    </row>
    <row r="5881" spans="1:31" x14ac:dyDescent="0.25">
      <c r="A5881">
        <v>888314</v>
      </c>
      <c r="B5881" s="1">
        <v>38767.332800925928</v>
      </c>
      <c r="C5881">
        <v>22</v>
      </c>
      <c r="D5881">
        <v>8</v>
      </c>
      <c r="E5881">
        <v>135.4</v>
      </c>
      <c r="F5881" t="s">
        <v>117</v>
      </c>
      <c r="G5881">
        <v>-76</v>
      </c>
      <c r="H5881">
        <v>1140361154090</v>
      </c>
      <c r="I5881">
        <v>135</v>
      </c>
      <c r="J5881" t="s">
        <v>64</v>
      </c>
      <c r="K5881">
        <v>-73</v>
      </c>
      <c r="L5881">
        <v>-72.48</v>
      </c>
      <c r="M5881">
        <v>100</v>
      </c>
      <c r="N5881">
        <v>1.92527054375915</v>
      </c>
      <c r="O5881">
        <v>1</v>
      </c>
      <c r="P5881">
        <f t="shared" si="646"/>
        <v>2.5118864315095751E-8</v>
      </c>
      <c r="Q5881">
        <f t="shared" si="645"/>
        <v>-17.499646706754749</v>
      </c>
      <c r="R5881">
        <f>10^(L5881/10)</f>
        <v>5.649369748123023E-8</v>
      </c>
      <c r="S5881">
        <f>LN(R5881)</f>
        <v>-16.689136754020844</v>
      </c>
      <c r="T5881">
        <v>1</v>
      </c>
      <c r="U5881">
        <v>14</v>
      </c>
      <c r="V5881">
        <f t="shared" si="640"/>
        <v>21.840329667841555</v>
      </c>
      <c r="W5881">
        <f t="shared" si="641"/>
        <v>4.5786854649563009E-2</v>
      </c>
      <c r="X5881">
        <f t="shared" si="642"/>
        <v>2.0964360587002098E-3</v>
      </c>
      <c r="Z5881">
        <f ca="1">IF($F5881=$Z$1,1,0)</f>
        <v>0</v>
      </c>
      <c r="AA5881">
        <f ca="1">IF($I5881=$AA$1,1,0)</f>
        <v>0</v>
      </c>
      <c r="AB5881" t="str">
        <f t="shared" ca="1" si="643"/>
        <v/>
      </c>
      <c r="AC5881" t="str">
        <f ca="1">IF(AND(Z5881,AA5881),C5881,"")</f>
        <v/>
      </c>
      <c r="AD5881" t="str">
        <f ca="1">IF(AND(AA5881,Z5881),D5881,"")</f>
        <v/>
      </c>
      <c r="AE5881" t="str">
        <f t="shared" ca="1" si="644"/>
        <v/>
      </c>
    </row>
    <row r="5882" spans="1:31" x14ac:dyDescent="0.25">
      <c r="A5882">
        <v>889202</v>
      </c>
      <c r="B5882" s="1">
        <v>38767.33326388889</v>
      </c>
      <c r="C5882">
        <v>22</v>
      </c>
      <c r="D5882">
        <v>8</v>
      </c>
      <c r="E5882">
        <v>180.3</v>
      </c>
      <c r="F5882" t="s">
        <v>116</v>
      </c>
      <c r="G5882">
        <v>-52</v>
      </c>
      <c r="H5882">
        <v>1140361194164</v>
      </c>
      <c r="I5882">
        <v>180</v>
      </c>
      <c r="J5882" t="s">
        <v>64</v>
      </c>
      <c r="K5882">
        <v>-51</v>
      </c>
      <c r="L5882">
        <v>-51.421052631578902</v>
      </c>
      <c r="M5882">
        <v>95</v>
      </c>
      <c r="N5882">
        <v>2.52889239639009</v>
      </c>
      <c r="O5882">
        <v>3</v>
      </c>
      <c r="P5882">
        <f t="shared" si="646"/>
        <v>6.3095734448019212E-6</v>
      </c>
      <c r="Q5882">
        <f t="shared" si="645"/>
        <v>-11.973442483569039</v>
      </c>
      <c r="R5882">
        <f>10^(L5882/10)</f>
        <v>7.2093272022235955E-6</v>
      </c>
      <c r="S5882">
        <f>LN(R5882)</f>
        <v>-11.840134925553583</v>
      </c>
      <c r="T5882">
        <v>33.5</v>
      </c>
      <c r="U5882">
        <v>9.3000000000000007</v>
      </c>
      <c r="V5882">
        <f t="shared" si="640"/>
        <v>11.573245007343447</v>
      </c>
      <c r="W5882">
        <f t="shared" si="641"/>
        <v>8.6406189393336164E-2</v>
      </c>
      <c r="X5882">
        <f t="shared" si="642"/>
        <v>7.4660295654770783E-3</v>
      </c>
      <c r="Z5882">
        <f ca="1">IF($F5882=$Z$1,1,0)</f>
        <v>0</v>
      </c>
      <c r="AA5882">
        <f ca="1">IF($I5882=$AA$1,1,0)</f>
        <v>0</v>
      </c>
      <c r="AB5882" t="str">
        <f t="shared" ca="1" si="643"/>
        <v/>
      </c>
      <c r="AC5882" t="str">
        <f ca="1">IF(AND(Z5882,AA5882),C5882,"")</f>
        <v/>
      </c>
      <c r="AD5882" t="str">
        <f ca="1">IF(AND(AA5882,Z5882),D5882,"")</f>
        <v/>
      </c>
      <c r="AE5882" t="str">
        <f t="shared" ca="1" si="644"/>
        <v/>
      </c>
    </row>
    <row r="5883" spans="1:31" x14ac:dyDescent="0.25">
      <c r="A5883">
        <v>889203</v>
      </c>
      <c r="B5883" s="1">
        <v>38767.33326388889</v>
      </c>
      <c r="C5883">
        <v>22</v>
      </c>
      <c r="D5883">
        <v>8</v>
      </c>
      <c r="E5883">
        <v>180.3</v>
      </c>
      <c r="F5883" t="s">
        <v>114</v>
      </c>
      <c r="G5883">
        <v>-54</v>
      </c>
      <c r="H5883">
        <v>1140361194164</v>
      </c>
      <c r="I5883">
        <v>180</v>
      </c>
      <c r="J5883" t="s">
        <v>64</v>
      </c>
      <c r="K5883">
        <v>-54</v>
      </c>
      <c r="L5883">
        <v>-54.633333333333297</v>
      </c>
      <c r="M5883">
        <v>90</v>
      </c>
      <c r="N5883">
        <v>1.95712469675585</v>
      </c>
      <c r="O5883">
        <v>3</v>
      </c>
      <c r="P5883">
        <f t="shared" si="646"/>
        <v>3.9810717055349657E-6</v>
      </c>
      <c r="Q5883">
        <f t="shared" si="645"/>
        <v>-12.433959502167848</v>
      </c>
      <c r="R5883">
        <f>10^(L5883/10)</f>
        <v>3.4408573382651582E-6</v>
      </c>
      <c r="S5883">
        <f>LN(R5883)</f>
        <v>-12.579789891390796</v>
      </c>
      <c r="T5883">
        <v>33.5</v>
      </c>
      <c r="U5883">
        <v>2.8</v>
      </c>
      <c r="V5883">
        <f t="shared" si="640"/>
        <v>12.621014222319852</v>
      </c>
      <c r="W5883">
        <f t="shared" si="641"/>
        <v>7.9232935038733465E-2</v>
      </c>
      <c r="X5883">
        <f t="shared" si="642"/>
        <v>6.2778579948521568E-3</v>
      </c>
      <c r="Z5883">
        <f ca="1">IF($F5883=$Z$1,1,0)</f>
        <v>0</v>
      </c>
      <c r="AA5883">
        <f ca="1">IF($I5883=$AA$1,1,0)</f>
        <v>0</v>
      </c>
      <c r="AB5883" t="str">
        <f t="shared" ca="1" si="643"/>
        <v/>
      </c>
      <c r="AC5883" t="str">
        <f ca="1">IF(AND(Z5883,AA5883),C5883,"")</f>
        <v/>
      </c>
      <c r="AD5883" t="str">
        <f ca="1">IF(AND(AA5883,Z5883),D5883,"")</f>
        <v/>
      </c>
      <c r="AE5883" t="str">
        <f t="shared" ca="1" si="644"/>
        <v/>
      </c>
    </row>
    <row r="5884" spans="1:31" x14ac:dyDescent="0.25">
      <c r="A5884">
        <v>889204</v>
      </c>
      <c r="B5884" s="1">
        <v>38767.33326388889</v>
      </c>
      <c r="C5884">
        <v>22</v>
      </c>
      <c r="D5884">
        <v>8</v>
      </c>
      <c r="E5884">
        <v>180.3</v>
      </c>
      <c r="F5884" t="s">
        <v>112</v>
      </c>
      <c r="G5884">
        <v>-63</v>
      </c>
      <c r="H5884">
        <v>1140361194164</v>
      </c>
      <c r="I5884">
        <v>180</v>
      </c>
      <c r="J5884" t="s">
        <v>64</v>
      </c>
      <c r="K5884">
        <v>-60</v>
      </c>
      <c r="L5884">
        <v>-60.118181818181803</v>
      </c>
      <c r="M5884">
        <v>110</v>
      </c>
      <c r="N5884">
        <v>1.66855328305151</v>
      </c>
      <c r="O5884">
        <v>2</v>
      </c>
      <c r="P5884">
        <f t="shared" si="646"/>
        <v>5.0118723362727218E-7</v>
      </c>
      <c r="Q5884">
        <f t="shared" si="645"/>
        <v>-14.506286085862488</v>
      </c>
      <c r="R5884">
        <f>10^(L5884/10)</f>
        <v>9.7315455144556987E-7</v>
      </c>
      <c r="S5884">
        <f>LN(R5884)</f>
        <v>-13.842722927245109</v>
      </c>
      <c r="T5884">
        <v>7.5</v>
      </c>
      <c r="U5884">
        <v>6.3</v>
      </c>
      <c r="V5884">
        <f t="shared" si="640"/>
        <v>14.599315052426261</v>
      </c>
      <c r="W5884">
        <f t="shared" si="641"/>
        <v>6.8496364138248389E-2</v>
      </c>
      <c r="X5884">
        <f t="shared" si="642"/>
        <v>4.6917519001595191E-3</v>
      </c>
      <c r="Z5884">
        <f ca="1">IF($F5884=$Z$1,1,0)</f>
        <v>0</v>
      </c>
      <c r="AA5884">
        <f ca="1">IF($I5884=$AA$1,1,0)</f>
        <v>0</v>
      </c>
      <c r="AB5884" t="str">
        <f t="shared" ca="1" si="643"/>
        <v/>
      </c>
      <c r="AC5884" t="str">
        <f ca="1">IF(AND(Z5884,AA5884),C5884,"")</f>
        <v/>
      </c>
      <c r="AD5884" t="str">
        <f ca="1">IF(AND(AA5884,Z5884),D5884,"")</f>
        <v/>
      </c>
      <c r="AE5884" t="str">
        <f t="shared" ca="1" si="644"/>
        <v/>
      </c>
    </row>
    <row r="5885" spans="1:31" x14ac:dyDescent="0.25">
      <c r="A5885">
        <v>889205</v>
      </c>
      <c r="B5885" s="1">
        <v>38767.33326388889</v>
      </c>
      <c r="C5885">
        <v>22</v>
      </c>
      <c r="D5885">
        <v>8</v>
      </c>
      <c r="E5885">
        <v>180.3</v>
      </c>
      <c r="F5885" t="s">
        <v>113</v>
      </c>
      <c r="G5885">
        <v>-70</v>
      </c>
      <c r="H5885">
        <v>1140361194164</v>
      </c>
      <c r="I5885">
        <v>180</v>
      </c>
      <c r="J5885" t="s">
        <v>64</v>
      </c>
      <c r="K5885">
        <v>-65</v>
      </c>
      <c r="L5885">
        <v>-65.826530612244895</v>
      </c>
      <c r="M5885">
        <v>98</v>
      </c>
      <c r="N5885">
        <v>3.3306620195906902</v>
      </c>
      <c r="O5885">
        <v>2</v>
      </c>
      <c r="P5885">
        <f t="shared" si="646"/>
        <v>9.9999999999999995E-8</v>
      </c>
      <c r="Q5885">
        <f t="shared" si="645"/>
        <v>-16.11809565095832</v>
      </c>
      <c r="R5885">
        <f>10^(L5885/10)</f>
        <v>2.6142489290325214E-7</v>
      </c>
      <c r="S5885">
        <f>LN(R5885)</f>
        <v>-15.15711881112713</v>
      </c>
      <c r="T5885">
        <v>12.8</v>
      </c>
      <c r="U5885">
        <v>-2.8</v>
      </c>
      <c r="V5885">
        <f t="shared" si="640"/>
        <v>14.187318280774559</v>
      </c>
      <c r="W5885">
        <f t="shared" si="641"/>
        <v>7.0485484304325122E-2</v>
      </c>
      <c r="X5885">
        <f t="shared" si="642"/>
        <v>4.9682034976152633E-3</v>
      </c>
      <c r="Z5885">
        <f ca="1">IF($F5885=$Z$1,1,0)</f>
        <v>1</v>
      </c>
      <c r="AA5885">
        <f ca="1">IF($I5885=$AA$1,1,0)</f>
        <v>0</v>
      </c>
      <c r="AB5885" t="str">
        <f t="shared" ca="1" si="643"/>
        <v/>
      </c>
      <c r="AC5885" t="str">
        <f ca="1">IF(AND(Z5885,AA5885),C5885,"")</f>
        <v/>
      </c>
      <c r="AD5885" t="str">
        <f ca="1">IF(AND(AA5885,Z5885),D5885,"")</f>
        <v/>
      </c>
      <c r="AE5885" t="str">
        <f t="shared" ca="1" si="644"/>
        <v/>
      </c>
    </row>
    <row r="5886" spans="1:31" x14ac:dyDescent="0.25">
      <c r="A5886">
        <v>889206</v>
      </c>
      <c r="B5886" s="1">
        <v>38767.33326388889</v>
      </c>
      <c r="C5886">
        <v>22</v>
      </c>
      <c r="D5886">
        <v>8</v>
      </c>
      <c r="E5886">
        <v>180.3</v>
      </c>
      <c r="F5886" t="s">
        <v>117</v>
      </c>
      <c r="G5886">
        <v>-76</v>
      </c>
      <c r="H5886">
        <v>1140361194164</v>
      </c>
      <c r="I5886">
        <v>180</v>
      </c>
      <c r="J5886" t="s">
        <v>64</v>
      </c>
      <c r="K5886">
        <v>-81</v>
      </c>
      <c r="L5886">
        <v>-80.678571428571402</v>
      </c>
      <c r="M5886">
        <v>84</v>
      </c>
      <c r="N5886">
        <v>2.1179708081638098</v>
      </c>
      <c r="O5886">
        <v>3</v>
      </c>
      <c r="P5886">
        <f t="shared" si="646"/>
        <v>2.5118864315095751E-8</v>
      </c>
      <c r="Q5886">
        <f t="shared" si="645"/>
        <v>-17.499646706754749</v>
      </c>
      <c r="R5886">
        <f>10^(L5886/10)</f>
        <v>8.5534802541638491E-9</v>
      </c>
      <c r="S5886">
        <f>LN(R5886)</f>
        <v>-18.576927589548383</v>
      </c>
      <c r="T5886">
        <v>1</v>
      </c>
      <c r="U5886">
        <v>14</v>
      </c>
      <c r="V5886">
        <f t="shared" si="640"/>
        <v>21.840329667841555</v>
      </c>
      <c r="W5886">
        <f t="shared" si="641"/>
        <v>4.5786854649563009E-2</v>
      </c>
      <c r="X5886">
        <f t="shared" si="642"/>
        <v>2.0964360587002098E-3</v>
      </c>
      <c r="Z5886">
        <f ca="1">IF($F5886=$Z$1,1,0)</f>
        <v>0</v>
      </c>
      <c r="AA5886">
        <f ca="1">IF($I5886=$AA$1,1,0)</f>
        <v>0</v>
      </c>
      <c r="AB5886" t="str">
        <f t="shared" ca="1" si="643"/>
        <v/>
      </c>
      <c r="AC5886" t="str">
        <f ca="1">IF(AND(Z5886,AA5886),C5886,"")</f>
        <v/>
      </c>
      <c r="AD5886" t="str">
        <f ca="1">IF(AND(AA5886,Z5886),D5886,"")</f>
        <v/>
      </c>
      <c r="AE5886" t="str">
        <f t="shared" ca="1" si="644"/>
        <v/>
      </c>
    </row>
    <row r="5887" spans="1:31" x14ac:dyDescent="0.25">
      <c r="A5887">
        <v>889219</v>
      </c>
      <c r="B5887" s="1">
        <v>38767.33326388889</v>
      </c>
      <c r="C5887">
        <v>22</v>
      </c>
      <c r="D5887">
        <v>8</v>
      </c>
      <c r="E5887">
        <v>180.3</v>
      </c>
      <c r="F5887" t="s">
        <v>115</v>
      </c>
      <c r="G5887">
        <v>-68</v>
      </c>
      <c r="H5887">
        <v>1140361194668</v>
      </c>
      <c r="I5887">
        <v>180</v>
      </c>
      <c r="J5887" t="s">
        <v>64</v>
      </c>
      <c r="K5887">
        <v>-67</v>
      </c>
      <c r="L5887">
        <v>-66.754901960784295</v>
      </c>
      <c r="M5887">
        <v>102</v>
      </c>
      <c r="N5887">
        <v>2.3898973610248899</v>
      </c>
      <c r="O5887">
        <v>3</v>
      </c>
      <c r="P5887">
        <f t="shared" si="646"/>
        <v>1.5848931924611122E-7</v>
      </c>
      <c r="Q5887">
        <f t="shared" si="645"/>
        <v>-15.657578632359511</v>
      </c>
      <c r="R5887">
        <f>10^(L5887/10)</f>
        <v>2.1111048521192918E-7</v>
      </c>
      <c r="S5887">
        <f>LN(R5887)</f>
        <v>-15.370884213918092</v>
      </c>
      <c r="T5887">
        <v>2.5</v>
      </c>
      <c r="U5887">
        <v>-0.8</v>
      </c>
      <c r="V5887">
        <f t="shared" si="640"/>
        <v>21.393690658696549</v>
      </c>
      <c r="W5887">
        <f t="shared" si="641"/>
        <v>4.6742753083302127E-2</v>
      </c>
      <c r="X5887">
        <f t="shared" si="642"/>
        <v>2.1848849658065504E-3</v>
      </c>
      <c r="Z5887">
        <f ca="1">IF($F5887=$Z$1,1,0)</f>
        <v>0</v>
      </c>
      <c r="AA5887">
        <f ca="1">IF($I5887=$AA$1,1,0)</f>
        <v>0</v>
      </c>
      <c r="AB5887" t="str">
        <f t="shared" ca="1" si="643"/>
        <v/>
      </c>
      <c r="AC5887" t="str">
        <f ca="1">IF(AND(Z5887,AA5887),C5887,"")</f>
        <v/>
      </c>
      <c r="AD5887" t="str">
        <f ca="1">IF(AND(AA5887,Z5887),D5887,"")</f>
        <v/>
      </c>
      <c r="AE5887" t="str">
        <f t="shared" ca="1" si="644"/>
        <v/>
      </c>
    </row>
    <row r="5888" spans="1:31" x14ac:dyDescent="0.25">
      <c r="A5888">
        <v>890074</v>
      </c>
      <c r="B5888" s="1">
        <v>38767.333912037036</v>
      </c>
      <c r="C5888">
        <v>22</v>
      </c>
      <c r="D5888">
        <v>8</v>
      </c>
      <c r="E5888">
        <v>225</v>
      </c>
      <c r="F5888" t="s">
        <v>116</v>
      </c>
      <c r="G5888">
        <v>-54</v>
      </c>
      <c r="H5888">
        <v>1140361250156</v>
      </c>
      <c r="I5888">
        <v>225</v>
      </c>
      <c r="J5888" t="s">
        <v>64</v>
      </c>
      <c r="K5888">
        <v>-47</v>
      </c>
      <c r="L5888">
        <v>-48.172413793103402</v>
      </c>
      <c r="M5888">
        <v>87</v>
      </c>
      <c r="N5888">
        <v>2.5067671042911801</v>
      </c>
      <c r="O5888">
        <v>4</v>
      </c>
      <c r="P5888">
        <f t="shared" si="646"/>
        <v>3.9810717055349657E-6</v>
      </c>
      <c r="Q5888">
        <f t="shared" si="645"/>
        <v>-12.433959502167848</v>
      </c>
      <c r="R5888">
        <f>10^(L5888/10)</f>
        <v>1.5232059261143452E-5</v>
      </c>
      <c r="S5888">
        <f>LN(R5888)</f>
        <v>-11.092108189354066</v>
      </c>
      <c r="T5888">
        <v>33.5</v>
      </c>
      <c r="U5888">
        <v>9.3000000000000007</v>
      </c>
      <c r="V5888">
        <f t="shared" si="640"/>
        <v>11.573245007343447</v>
      </c>
      <c r="W5888">
        <f t="shared" si="641"/>
        <v>8.6406189393336164E-2</v>
      </c>
      <c r="X5888">
        <f t="shared" si="642"/>
        <v>7.4660295654770783E-3</v>
      </c>
      <c r="Z5888">
        <f ca="1">IF($F5888=$Z$1,1,0)</f>
        <v>0</v>
      </c>
      <c r="AA5888">
        <f ca="1">IF($I5888=$AA$1,1,0)</f>
        <v>0</v>
      </c>
      <c r="AB5888" t="str">
        <f t="shared" ca="1" si="643"/>
        <v/>
      </c>
      <c r="AC5888" t="str">
        <f ca="1">IF(AND(Z5888,AA5888),C5888,"")</f>
        <v/>
      </c>
      <c r="AD5888" t="str">
        <f ca="1">IF(AND(AA5888,Z5888),D5888,"")</f>
        <v/>
      </c>
      <c r="AE5888" t="str">
        <f t="shared" ca="1" si="644"/>
        <v/>
      </c>
    </row>
    <row r="5889" spans="1:31" x14ac:dyDescent="0.25">
      <c r="A5889">
        <v>890075</v>
      </c>
      <c r="B5889" s="1">
        <v>38767.333912037036</v>
      </c>
      <c r="C5889">
        <v>22</v>
      </c>
      <c r="D5889">
        <v>8</v>
      </c>
      <c r="E5889">
        <v>225</v>
      </c>
      <c r="F5889" t="s">
        <v>112</v>
      </c>
      <c r="G5889">
        <v>-56</v>
      </c>
      <c r="H5889">
        <v>1140361250156</v>
      </c>
      <c r="I5889">
        <v>225</v>
      </c>
      <c r="J5889" t="s">
        <v>64</v>
      </c>
      <c r="K5889">
        <v>-54</v>
      </c>
      <c r="L5889">
        <v>-55.518181818181802</v>
      </c>
      <c r="M5889">
        <v>110</v>
      </c>
      <c r="N5889">
        <v>4.0085500780340499</v>
      </c>
      <c r="O5889">
        <v>5</v>
      </c>
      <c r="P5889">
        <f t="shared" si="646"/>
        <v>2.5118864315095806E-6</v>
      </c>
      <c r="Q5889">
        <f t="shared" si="645"/>
        <v>-12.894476520766656</v>
      </c>
      <c r="R5889">
        <f>10^(L5889/10)</f>
        <v>2.8066083837800623E-6</v>
      </c>
      <c r="S5889">
        <f>LN(R5889)</f>
        <v>-12.783533784467849</v>
      </c>
      <c r="T5889">
        <v>7.5</v>
      </c>
      <c r="U5889">
        <v>6.3</v>
      </c>
      <c r="V5889">
        <f t="shared" si="640"/>
        <v>14.599315052426261</v>
      </c>
      <c r="W5889">
        <f t="shared" si="641"/>
        <v>6.8496364138248389E-2</v>
      </c>
      <c r="X5889">
        <f t="shared" si="642"/>
        <v>4.6917519001595191E-3</v>
      </c>
      <c r="Z5889">
        <f ca="1">IF($F5889=$Z$1,1,0)</f>
        <v>0</v>
      </c>
      <c r="AA5889">
        <f ca="1">IF($I5889=$AA$1,1,0)</f>
        <v>0</v>
      </c>
      <c r="AB5889" t="str">
        <f t="shared" ca="1" si="643"/>
        <v/>
      </c>
      <c r="AC5889" t="str">
        <f ca="1">IF(AND(Z5889,AA5889),C5889,"")</f>
        <v/>
      </c>
      <c r="AD5889" t="str">
        <f ca="1">IF(AND(AA5889,Z5889),D5889,"")</f>
        <v/>
      </c>
      <c r="AE5889" t="str">
        <f t="shared" ca="1" si="644"/>
        <v/>
      </c>
    </row>
    <row r="5890" spans="1:31" x14ac:dyDescent="0.25">
      <c r="A5890">
        <v>890076</v>
      </c>
      <c r="B5890" s="1">
        <v>38767.333912037036</v>
      </c>
      <c r="C5890">
        <v>22</v>
      </c>
      <c r="D5890">
        <v>8</v>
      </c>
      <c r="E5890">
        <v>225</v>
      </c>
      <c r="F5890" t="s">
        <v>114</v>
      </c>
      <c r="G5890">
        <v>-60</v>
      </c>
      <c r="H5890">
        <v>1140361250156</v>
      </c>
      <c r="I5890">
        <v>225</v>
      </c>
      <c r="J5890" t="s">
        <v>64</v>
      </c>
      <c r="K5890">
        <v>-54</v>
      </c>
      <c r="L5890">
        <v>-54.701030927834999</v>
      </c>
      <c r="M5890">
        <v>97</v>
      </c>
      <c r="N5890">
        <v>2.44593603611859</v>
      </c>
      <c r="O5890">
        <v>2</v>
      </c>
      <c r="P5890">
        <f t="shared" si="646"/>
        <v>9.9999999999999995E-7</v>
      </c>
      <c r="Q5890">
        <f t="shared" si="645"/>
        <v>-13.815510557964274</v>
      </c>
      <c r="R5890">
        <f>10^(L5890/10)</f>
        <v>3.3876373089115262E-6</v>
      </c>
      <c r="S5890">
        <f>LN(R5890)</f>
        <v>-12.595377838583913</v>
      </c>
      <c r="T5890">
        <v>33.5</v>
      </c>
      <c r="U5890">
        <v>2.8</v>
      </c>
      <c r="V5890">
        <f t="shared" si="640"/>
        <v>12.621014222319852</v>
      </c>
      <c r="W5890">
        <f t="shared" si="641"/>
        <v>7.9232935038733465E-2</v>
      </c>
      <c r="X5890">
        <f t="shared" si="642"/>
        <v>6.2778579948521568E-3</v>
      </c>
      <c r="Z5890">
        <f ca="1">IF($F5890=$Z$1,1,0)</f>
        <v>0</v>
      </c>
      <c r="AA5890">
        <f ca="1">IF($I5890=$AA$1,1,0)</f>
        <v>0</v>
      </c>
      <c r="AB5890" t="str">
        <f t="shared" ca="1" si="643"/>
        <v/>
      </c>
      <c r="AC5890" t="str">
        <f ca="1">IF(AND(Z5890,AA5890),C5890,"")</f>
        <v/>
      </c>
      <c r="AD5890" t="str">
        <f ca="1">IF(AND(AA5890,Z5890),D5890,"")</f>
        <v/>
      </c>
      <c r="AE5890" t="str">
        <f t="shared" ca="1" si="644"/>
        <v/>
      </c>
    </row>
    <row r="5891" spans="1:31" x14ac:dyDescent="0.25">
      <c r="A5891">
        <v>890077</v>
      </c>
      <c r="B5891" s="1">
        <v>38767.333912037036</v>
      </c>
      <c r="C5891">
        <v>22</v>
      </c>
      <c r="D5891">
        <v>8</v>
      </c>
      <c r="E5891">
        <v>225</v>
      </c>
      <c r="F5891" t="s">
        <v>113</v>
      </c>
      <c r="G5891">
        <v>-68</v>
      </c>
      <c r="H5891">
        <v>1140361250156</v>
      </c>
      <c r="I5891">
        <v>225</v>
      </c>
      <c r="J5891" t="s">
        <v>64</v>
      </c>
      <c r="K5891">
        <v>-64</v>
      </c>
      <c r="L5891">
        <v>-64.422222222222203</v>
      </c>
      <c r="M5891">
        <v>90</v>
      </c>
      <c r="N5891">
        <v>1.87219619745042</v>
      </c>
      <c r="O5891">
        <v>1</v>
      </c>
      <c r="P5891">
        <f t="shared" si="646"/>
        <v>1.5848931924611122E-7</v>
      </c>
      <c r="Q5891">
        <f t="shared" si="645"/>
        <v>-15.657578632359511</v>
      </c>
      <c r="R5891">
        <f>10^(L5891/10)</f>
        <v>3.6122498173027884E-7</v>
      </c>
      <c r="S5891">
        <f>LN(R5891)</f>
        <v>-14.83376485464386</v>
      </c>
      <c r="T5891">
        <v>12.8</v>
      </c>
      <c r="U5891">
        <v>-2.8</v>
      </c>
      <c r="V5891">
        <f t="shared" ref="V5891:V5954" si="647">SQRT((T5891-C5891)^2+(U5891-D5891)^2)</f>
        <v>14.187318280774559</v>
      </c>
      <c r="W5891">
        <f t="shared" ref="W5891:W5954" si="648">1/V5891</f>
        <v>7.0485484304325122E-2</v>
      </c>
      <c r="X5891">
        <f t="shared" ref="X5891:X5954" si="649">1/(V5891^2)</f>
        <v>4.9682034976152633E-3</v>
      </c>
      <c r="Z5891">
        <f ca="1">IF($F5891=$Z$1,1,0)</f>
        <v>1</v>
      </c>
      <c r="AA5891">
        <f ca="1">IF($I5891=$AA$1,1,0)</f>
        <v>0</v>
      </c>
      <c r="AB5891" t="str">
        <f t="shared" ref="AB5891:AB5954" ca="1" si="650">IF(AND(AA5891,Z5891),ABS(L5891-AB$1)*AE5891/AE$7971,"")</f>
        <v/>
      </c>
      <c r="AC5891" t="str">
        <f ca="1">IF(AND(Z5891,AA5891),C5891,"")</f>
        <v/>
      </c>
      <c r="AD5891" t="str">
        <f ca="1">IF(AND(AA5891,Z5891),D5891,"")</f>
        <v/>
      </c>
      <c r="AE5891" t="str">
        <f t="shared" ref="AE5891:AE5954" ca="1" si="651">IF(AND(Z5891,AA5891),W5891,"")</f>
        <v/>
      </c>
    </row>
    <row r="5892" spans="1:31" x14ac:dyDescent="0.25">
      <c r="A5892">
        <v>890078</v>
      </c>
      <c r="B5892" s="1">
        <v>38767.333912037036</v>
      </c>
      <c r="C5892">
        <v>22</v>
      </c>
      <c r="D5892">
        <v>8</v>
      </c>
      <c r="E5892">
        <v>225</v>
      </c>
      <c r="F5892" t="s">
        <v>117</v>
      </c>
      <c r="G5892">
        <v>-79</v>
      </c>
      <c r="H5892">
        <v>1140361250156</v>
      </c>
      <c r="I5892">
        <v>225</v>
      </c>
      <c r="J5892" t="s">
        <v>64</v>
      </c>
      <c r="K5892">
        <v>-75</v>
      </c>
      <c r="L5892">
        <v>-75.125</v>
      </c>
      <c r="M5892">
        <v>88</v>
      </c>
      <c r="N5892">
        <v>1.8119177622098299</v>
      </c>
      <c r="O5892">
        <v>2</v>
      </c>
      <c r="P5892">
        <f t="shared" si="646"/>
        <v>1.2589254117941638E-8</v>
      </c>
      <c r="Q5892">
        <f t="shared" si="645"/>
        <v>-18.190422234652964</v>
      </c>
      <c r="R5892">
        <f>10^(L5892/10)</f>
        <v>3.0725573652674381E-8</v>
      </c>
      <c r="S5892">
        <f>LN(R5892)</f>
        <v>-17.298170511117771</v>
      </c>
      <c r="T5892">
        <v>1</v>
      </c>
      <c r="U5892">
        <v>14</v>
      </c>
      <c r="V5892">
        <f t="shared" si="647"/>
        <v>21.840329667841555</v>
      </c>
      <c r="W5892">
        <f t="shared" si="648"/>
        <v>4.5786854649563009E-2</v>
      </c>
      <c r="X5892">
        <f t="shared" si="649"/>
        <v>2.0964360587002098E-3</v>
      </c>
      <c r="Z5892">
        <f ca="1">IF($F5892=$Z$1,1,0)</f>
        <v>0</v>
      </c>
      <c r="AA5892">
        <f ca="1">IF($I5892=$AA$1,1,0)</f>
        <v>0</v>
      </c>
      <c r="AB5892" t="str">
        <f t="shared" ca="1" si="650"/>
        <v/>
      </c>
      <c r="AC5892" t="str">
        <f ca="1">IF(AND(Z5892,AA5892),C5892,"")</f>
        <v/>
      </c>
      <c r="AD5892" t="str">
        <f ca="1">IF(AND(AA5892,Z5892),D5892,"")</f>
        <v/>
      </c>
      <c r="AE5892" t="str">
        <f t="shared" ca="1" si="651"/>
        <v/>
      </c>
    </row>
    <row r="5893" spans="1:31" x14ac:dyDescent="0.25">
      <c r="A5893">
        <v>890083</v>
      </c>
      <c r="B5893" s="1">
        <v>38767.333912037036</v>
      </c>
      <c r="C5893">
        <v>22</v>
      </c>
      <c r="D5893">
        <v>8</v>
      </c>
      <c r="E5893">
        <v>225</v>
      </c>
      <c r="F5893" t="s">
        <v>115</v>
      </c>
      <c r="G5893">
        <v>-62</v>
      </c>
      <c r="H5893">
        <v>1140361250408</v>
      </c>
      <c r="I5893">
        <v>225</v>
      </c>
      <c r="J5893" t="s">
        <v>64</v>
      </c>
      <c r="K5893">
        <v>-64</v>
      </c>
      <c r="L5893">
        <v>-63.724137931034498</v>
      </c>
      <c r="M5893">
        <v>87</v>
      </c>
      <c r="N5893">
        <v>1.2265441636586001</v>
      </c>
      <c r="O5893">
        <v>2</v>
      </c>
      <c r="P5893">
        <f t="shared" si="646"/>
        <v>6.3095734448019254E-7</v>
      </c>
      <c r="Q5893">
        <f t="shared" si="645"/>
        <v>-14.276027576563084</v>
      </c>
      <c r="R5893">
        <f>10^(L5893/10)</f>
        <v>4.2421518172204975E-7</v>
      </c>
      <c r="S5893">
        <f>LN(R5893)</f>
        <v>-14.673025006389647</v>
      </c>
      <c r="T5893">
        <v>2.5</v>
      </c>
      <c r="U5893">
        <v>-0.8</v>
      </c>
      <c r="V5893">
        <f t="shared" si="647"/>
        <v>21.393690658696549</v>
      </c>
      <c r="W5893">
        <f t="shared" si="648"/>
        <v>4.6742753083302127E-2</v>
      </c>
      <c r="X5893">
        <f t="shared" si="649"/>
        <v>2.1848849658065504E-3</v>
      </c>
      <c r="Z5893">
        <f ca="1">IF($F5893=$Z$1,1,0)</f>
        <v>0</v>
      </c>
      <c r="AA5893">
        <f ca="1">IF($I5893=$AA$1,1,0)</f>
        <v>0</v>
      </c>
      <c r="AB5893" t="str">
        <f t="shared" ca="1" si="650"/>
        <v/>
      </c>
      <c r="AC5893" t="str">
        <f ca="1">IF(AND(Z5893,AA5893),C5893,"")</f>
        <v/>
      </c>
      <c r="AD5893" t="str">
        <f ca="1">IF(AND(AA5893,Z5893),D5893,"")</f>
        <v/>
      </c>
      <c r="AE5893" t="str">
        <f t="shared" ca="1" si="651"/>
        <v/>
      </c>
    </row>
    <row r="5894" spans="1:31" x14ac:dyDescent="0.25">
      <c r="A5894">
        <v>890902</v>
      </c>
      <c r="B5894" s="1">
        <v>38767.335474537038</v>
      </c>
      <c r="C5894">
        <v>22</v>
      </c>
      <c r="D5894">
        <v>8</v>
      </c>
      <c r="E5894">
        <v>270.8</v>
      </c>
      <c r="F5894" t="s">
        <v>116</v>
      </c>
      <c r="G5894">
        <v>-54</v>
      </c>
      <c r="H5894">
        <v>1140361385720</v>
      </c>
      <c r="I5894">
        <v>270</v>
      </c>
      <c r="J5894" t="s">
        <v>64</v>
      </c>
      <c r="K5894">
        <v>-43</v>
      </c>
      <c r="L5894">
        <v>-44.681818181818201</v>
      </c>
      <c r="M5894">
        <v>88</v>
      </c>
      <c r="N5894">
        <v>3.8997360787370701</v>
      </c>
      <c r="O5894">
        <v>2</v>
      </c>
      <c r="P5894">
        <f t="shared" si="646"/>
        <v>3.9810717055349657E-6</v>
      </c>
      <c r="Q5894">
        <f t="shared" si="645"/>
        <v>-12.433959502167848</v>
      </c>
      <c r="R5894">
        <f>10^(L5894/10)</f>
        <v>3.402657070151008E-5</v>
      </c>
      <c r="S5894">
        <f>LN(R5894)</f>
        <v>-10.288368847332492</v>
      </c>
      <c r="T5894">
        <v>33.5</v>
      </c>
      <c r="U5894">
        <v>9.3000000000000007</v>
      </c>
      <c r="V5894">
        <f t="shared" si="647"/>
        <v>11.573245007343447</v>
      </c>
      <c r="W5894">
        <f t="shared" si="648"/>
        <v>8.6406189393336164E-2</v>
      </c>
      <c r="X5894">
        <f t="shared" si="649"/>
        <v>7.4660295654770783E-3</v>
      </c>
      <c r="Z5894">
        <f ca="1">IF($F5894=$Z$1,1,0)</f>
        <v>0</v>
      </c>
      <c r="AA5894">
        <f ca="1">IF($I5894=$AA$1,1,0)</f>
        <v>1</v>
      </c>
      <c r="AB5894" t="str">
        <f t="shared" ca="1" si="650"/>
        <v/>
      </c>
      <c r="AC5894" t="str">
        <f ca="1">IF(AND(Z5894,AA5894),C5894,"")</f>
        <v/>
      </c>
      <c r="AD5894" t="str">
        <f ca="1">IF(AND(AA5894,Z5894),D5894,"")</f>
        <v/>
      </c>
      <c r="AE5894" t="str">
        <f t="shared" ca="1" si="651"/>
        <v/>
      </c>
    </row>
    <row r="5895" spans="1:31" x14ac:dyDescent="0.25">
      <c r="A5895">
        <v>890903</v>
      </c>
      <c r="B5895" s="1">
        <v>38767.335474537038</v>
      </c>
      <c r="C5895">
        <v>22</v>
      </c>
      <c r="D5895">
        <v>8</v>
      </c>
      <c r="E5895">
        <v>270.8</v>
      </c>
      <c r="F5895" t="s">
        <v>112</v>
      </c>
      <c r="G5895">
        <v>-55</v>
      </c>
      <c r="H5895">
        <v>1140361385720</v>
      </c>
      <c r="I5895">
        <v>270</v>
      </c>
      <c r="J5895" t="s">
        <v>64</v>
      </c>
      <c r="K5895">
        <v>-54</v>
      </c>
      <c r="L5895">
        <v>-53.763636363636401</v>
      </c>
      <c r="M5895">
        <v>110</v>
      </c>
      <c r="N5895">
        <v>0.86657898232677499</v>
      </c>
      <c r="O5895">
        <v>1</v>
      </c>
      <c r="P5895">
        <f t="shared" si="646"/>
        <v>3.1622776601683767E-6</v>
      </c>
      <c r="Q5895">
        <f t="shared" si="645"/>
        <v>-12.664218011467252</v>
      </c>
      <c r="R5895">
        <f>10^(L5895/10)</f>
        <v>4.2037449987417019E-6</v>
      </c>
      <c r="S5895">
        <f>LN(R5895)</f>
        <v>-12.379534763606181</v>
      </c>
      <c r="T5895">
        <v>7.5</v>
      </c>
      <c r="U5895">
        <v>6.3</v>
      </c>
      <c r="V5895">
        <f t="shared" si="647"/>
        <v>14.599315052426261</v>
      </c>
      <c r="W5895">
        <f t="shared" si="648"/>
        <v>6.8496364138248389E-2</v>
      </c>
      <c r="X5895">
        <f t="shared" si="649"/>
        <v>4.6917519001595191E-3</v>
      </c>
      <c r="Z5895">
        <f ca="1">IF($F5895=$Z$1,1,0)</f>
        <v>0</v>
      </c>
      <c r="AA5895">
        <f ca="1">IF($I5895=$AA$1,1,0)</f>
        <v>1</v>
      </c>
      <c r="AB5895" t="str">
        <f t="shared" ca="1" si="650"/>
        <v/>
      </c>
      <c r="AC5895" t="str">
        <f ca="1">IF(AND(Z5895,AA5895),C5895,"")</f>
        <v/>
      </c>
      <c r="AD5895" t="str">
        <f ca="1">IF(AND(AA5895,Z5895),D5895,"")</f>
        <v/>
      </c>
      <c r="AE5895" t="str">
        <f t="shared" ca="1" si="651"/>
        <v/>
      </c>
    </row>
    <row r="5896" spans="1:31" x14ac:dyDescent="0.25">
      <c r="A5896">
        <v>890904</v>
      </c>
      <c r="B5896" s="1">
        <v>38767.335474537038</v>
      </c>
      <c r="C5896">
        <v>22</v>
      </c>
      <c r="D5896">
        <v>8</v>
      </c>
      <c r="E5896">
        <v>270.8</v>
      </c>
      <c r="F5896" t="s">
        <v>113</v>
      </c>
      <c r="G5896">
        <v>-63</v>
      </c>
      <c r="H5896">
        <v>1140361385720</v>
      </c>
      <c r="I5896">
        <v>270</v>
      </c>
      <c r="J5896" t="s">
        <v>64</v>
      </c>
      <c r="K5896">
        <v>-64</v>
      </c>
      <c r="L5896">
        <v>-64.5</v>
      </c>
      <c r="M5896">
        <v>96</v>
      </c>
      <c r="N5896">
        <v>1.8064212949189999</v>
      </c>
      <c r="O5896">
        <v>2</v>
      </c>
      <c r="P5896">
        <f t="shared" si="646"/>
        <v>5.0118723362727218E-7</v>
      </c>
      <c r="Q5896">
        <f t="shared" si="645"/>
        <v>-14.506286085862488</v>
      </c>
      <c r="R5896">
        <f>10^(L5896/10)</f>
        <v>3.5481338923357463E-7</v>
      </c>
      <c r="S5896">
        <f>LN(R5896)</f>
        <v>-14.851673849811597</v>
      </c>
      <c r="T5896">
        <v>12.8</v>
      </c>
      <c r="U5896">
        <v>-2.8</v>
      </c>
      <c r="V5896">
        <f t="shared" si="647"/>
        <v>14.187318280774559</v>
      </c>
      <c r="W5896">
        <f t="shared" si="648"/>
        <v>7.0485484304325122E-2</v>
      </c>
      <c r="X5896">
        <f t="shared" si="649"/>
        <v>4.9682034976152633E-3</v>
      </c>
      <c r="Z5896">
        <f ca="1">IF($F5896=$Z$1,1,0)</f>
        <v>1</v>
      </c>
      <c r="AA5896">
        <f ca="1">IF($I5896=$AA$1,1,0)</f>
        <v>1</v>
      </c>
      <c r="AB5896">
        <f t="shared" ca="1" si="650"/>
        <v>2.8223510289394495E-2</v>
      </c>
      <c r="AC5896">
        <f ca="1">IF(AND(Z5896,AA5896),C5896,"")</f>
        <v>22</v>
      </c>
      <c r="AD5896">
        <f ca="1">IF(AND(AA5896,Z5896),D5896,"")</f>
        <v>8</v>
      </c>
      <c r="AE5896">
        <f t="shared" ca="1" si="651"/>
        <v>7.0485484304325122E-2</v>
      </c>
    </row>
    <row r="5897" spans="1:31" x14ac:dyDescent="0.25">
      <c r="A5897">
        <v>890905</v>
      </c>
      <c r="B5897" s="1">
        <v>38767.335474537038</v>
      </c>
      <c r="C5897">
        <v>22</v>
      </c>
      <c r="D5897">
        <v>8</v>
      </c>
      <c r="E5897">
        <v>270.8</v>
      </c>
      <c r="F5897" t="s">
        <v>114</v>
      </c>
      <c r="G5897">
        <v>-58</v>
      </c>
      <c r="H5897">
        <v>1140361385720</v>
      </c>
      <c r="I5897">
        <v>270</v>
      </c>
      <c r="J5897" t="s">
        <v>64</v>
      </c>
      <c r="K5897">
        <v>-52</v>
      </c>
      <c r="L5897">
        <v>-53.1460674157303</v>
      </c>
      <c r="M5897">
        <v>89</v>
      </c>
      <c r="N5897">
        <v>2.12961030258074</v>
      </c>
      <c r="O5897">
        <v>2</v>
      </c>
      <c r="P5897">
        <f t="shared" si="646"/>
        <v>1.5848931924611111E-6</v>
      </c>
      <c r="Q5897">
        <f t="shared" si="645"/>
        <v>-13.354993539365466</v>
      </c>
      <c r="R5897">
        <f>10^(L5897/10)</f>
        <v>4.8461098954332388E-6</v>
      </c>
      <c r="S5897">
        <f>LN(R5897)</f>
        <v>-12.237334258271719</v>
      </c>
      <c r="T5897">
        <v>33.5</v>
      </c>
      <c r="U5897">
        <v>2.8</v>
      </c>
      <c r="V5897">
        <f t="shared" si="647"/>
        <v>12.621014222319852</v>
      </c>
      <c r="W5897">
        <f t="shared" si="648"/>
        <v>7.9232935038733465E-2</v>
      </c>
      <c r="X5897">
        <f t="shared" si="649"/>
        <v>6.2778579948521568E-3</v>
      </c>
      <c r="Z5897">
        <f ca="1">IF($F5897=$Z$1,1,0)</f>
        <v>0</v>
      </c>
      <c r="AA5897">
        <f ca="1">IF($I5897=$AA$1,1,0)</f>
        <v>1</v>
      </c>
      <c r="AB5897" t="str">
        <f t="shared" ca="1" si="650"/>
        <v/>
      </c>
      <c r="AC5897" t="str">
        <f ca="1">IF(AND(Z5897,AA5897),C5897,"")</f>
        <v/>
      </c>
      <c r="AD5897" t="str">
        <f ca="1">IF(AND(AA5897,Z5897),D5897,"")</f>
        <v/>
      </c>
      <c r="AE5897" t="str">
        <f t="shared" ca="1" si="651"/>
        <v/>
      </c>
    </row>
    <row r="5898" spans="1:31" x14ac:dyDescent="0.25">
      <c r="A5898">
        <v>890906</v>
      </c>
      <c r="B5898" s="1">
        <v>38767.335474537038</v>
      </c>
      <c r="C5898">
        <v>22</v>
      </c>
      <c r="D5898">
        <v>8</v>
      </c>
      <c r="E5898">
        <v>270.8</v>
      </c>
      <c r="F5898" t="s">
        <v>115</v>
      </c>
      <c r="G5898">
        <v>-69</v>
      </c>
      <c r="H5898">
        <v>1140361385720</v>
      </c>
      <c r="I5898">
        <v>270</v>
      </c>
      <c r="J5898" t="s">
        <v>64</v>
      </c>
      <c r="K5898">
        <v>-67</v>
      </c>
      <c r="L5898">
        <v>-66.539325842696599</v>
      </c>
      <c r="M5898">
        <v>89</v>
      </c>
      <c r="N5898">
        <v>1.8281646271557901</v>
      </c>
      <c r="O5898">
        <v>1</v>
      </c>
      <c r="P5898">
        <f t="shared" si="646"/>
        <v>1.2589254117941651E-7</v>
      </c>
      <c r="Q5898">
        <f t="shared" si="645"/>
        <v>-15.887837141658917</v>
      </c>
      <c r="R5898">
        <f>10^(L5898/10)</f>
        <v>2.2185407781680913E-7</v>
      </c>
      <c r="S5898">
        <f>LN(R5898)</f>
        <v>-15.321245978326665</v>
      </c>
      <c r="T5898">
        <v>2.5</v>
      </c>
      <c r="U5898">
        <v>-0.8</v>
      </c>
      <c r="V5898">
        <f t="shared" si="647"/>
        <v>21.393690658696549</v>
      </c>
      <c r="W5898">
        <f t="shared" si="648"/>
        <v>4.6742753083302127E-2</v>
      </c>
      <c r="X5898">
        <f t="shared" si="649"/>
        <v>2.1848849658065504E-3</v>
      </c>
      <c r="Z5898">
        <f ca="1">IF($F5898=$Z$1,1,0)</f>
        <v>0</v>
      </c>
      <c r="AA5898">
        <f ca="1">IF($I5898=$AA$1,1,0)</f>
        <v>1</v>
      </c>
      <c r="AB5898" t="str">
        <f t="shared" ca="1" si="650"/>
        <v/>
      </c>
      <c r="AC5898" t="str">
        <f ca="1">IF(AND(Z5898,AA5898),C5898,"")</f>
        <v/>
      </c>
      <c r="AD5898" t="str">
        <f ca="1">IF(AND(AA5898,Z5898),D5898,"")</f>
        <v/>
      </c>
      <c r="AE5898" t="str">
        <f t="shared" ca="1" si="651"/>
        <v/>
      </c>
    </row>
    <row r="5899" spans="1:31" x14ac:dyDescent="0.25">
      <c r="A5899">
        <v>890907</v>
      </c>
      <c r="B5899" s="1">
        <v>38767.335474537038</v>
      </c>
      <c r="C5899">
        <v>22</v>
      </c>
      <c r="D5899">
        <v>8</v>
      </c>
      <c r="E5899">
        <v>270.8</v>
      </c>
      <c r="F5899" t="s">
        <v>117</v>
      </c>
      <c r="G5899">
        <v>-76</v>
      </c>
      <c r="H5899">
        <v>1140361385720</v>
      </c>
      <c r="I5899">
        <v>270</v>
      </c>
      <c r="J5899" t="s">
        <v>64</v>
      </c>
      <c r="K5899">
        <v>-71</v>
      </c>
      <c r="L5899">
        <v>-71.448275862068996</v>
      </c>
      <c r="M5899">
        <v>87</v>
      </c>
      <c r="N5899">
        <v>2.1336649368047702</v>
      </c>
      <c r="O5899">
        <v>1</v>
      </c>
      <c r="P5899">
        <f t="shared" si="646"/>
        <v>2.5118864315095751E-8</v>
      </c>
      <c r="Q5899">
        <f t="shared" si="645"/>
        <v>-17.499646706754749</v>
      </c>
      <c r="R5899">
        <f>10^(L5899/10)</f>
        <v>7.1642777374819914E-8</v>
      </c>
      <c r="S5899">
        <f>LN(R5899)</f>
        <v>-16.451573492012638</v>
      </c>
      <c r="T5899">
        <v>1</v>
      </c>
      <c r="U5899">
        <v>14</v>
      </c>
      <c r="V5899">
        <f t="shared" si="647"/>
        <v>21.840329667841555</v>
      </c>
      <c r="W5899">
        <f t="shared" si="648"/>
        <v>4.5786854649563009E-2</v>
      </c>
      <c r="X5899">
        <f t="shared" si="649"/>
        <v>2.0964360587002098E-3</v>
      </c>
      <c r="Z5899">
        <f ca="1">IF($F5899=$Z$1,1,0)</f>
        <v>0</v>
      </c>
      <c r="AA5899">
        <f ca="1">IF($I5899=$AA$1,1,0)</f>
        <v>1</v>
      </c>
      <c r="AB5899" t="str">
        <f t="shared" ca="1" si="650"/>
        <v/>
      </c>
      <c r="AC5899" t="str">
        <f ca="1">IF(AND(Z5899,AA5899),C5899,"")</f>
        <v/>
      </c>
      <c r="AD5899" t="str">
        <f ca="1">IF(AND(AA5899,Z5899),D5899,"")</f>
        <v/>
      </c>
      <c r="AE5899" t="str">
        <f t="shared" ca="1" si="651"/>
        <v/>
      </c>
    </row>
    <row r="5900" spans="1:31" x14ac:dyDescent="0.25">
      <c r="A5900">
        <v>891744</v>
      </c>
      <c r="B5900" s="1">
        <v>38767.336087962962</v>
      </c>
      <c r="C5900">
        <v>22</v>
      </c>
      <c r="D5900">
        <v>8</v>
      </c>
      <c r="E5900">
        <v>315.10000000000002</v>
      </c>
      <c r="F5900" t="s">
        <v>116</v>
      </c>
      <c r="G5900">
        <v>-49</v>
      </c>
      <c r="H5900">
        <v>1140361438940</v>
      </c>
      <c r="I5900">
        <v>315</v>
      </c>
      <c r="J5900" t="s">
        <v>64</v>
      </c>
      <c r="K5900">
        <v>-50</v>
      </c>
      <c r="L5900">
        <v>-50.308641975308603</v>
      </c>
      <c r="M5900">
        <v>81</v>
      </c>
      <c r="N5900">
        <v>1.0913520892526201</v>
      </c>
      <c r="O5900">
        <v>1</v>
      </c>
      <c r="P5900">
        <f t="shared" si="646"/>
        <v>1.2589254117941658E-5</v>
      </c>
      <c r="Q5900">
        <f t="shared" si="645"/>
        <v>-11.282666955670825</v>
      </c>
      <c r="R5900">
        <f>10^(L5900/10)</f>
        <v>9.313990753922988E-6</v>
      </c>
      <c r="S5900">
        <f>LN(R5900)</f>
        <v>-11.583992906112012</v>
      </c>
      <c r="T5900">
        <v>33.5</v>
      </c>
      <c r="U5900">
        <v>9.3000000000000007</v>
      </c>
      <c r="V5900">
        <f t="shared" si="647"/>
        <v>11.573245007343447</v>
      </c>
      <c r="W5900">
        <f t="shared" si="648"/>
        <v>8.6406189393336164E-2</v>
      </c>
      <c r="X5900">
        <f t="shared" si="649"/>
        <v>7.4660295654770783E-3</v>
      </c>
      <c r="Z5900">
        <f ca="1">IF($F5900=$Z$1,1,0)</f>
        <v>0</v>
      </c>
      <c r="AA5900">
        <f ca="1">IF($I5900=$AA$1,1,0)</f>
        <v>0</v>
      </c>
      <c r="AB5900" t="str">
        <f t="shared" ca="1" si="650"/>
        <v/>
      </c>
      <c r="AC5900" t="str">
        <f ca="1">IF(AND(Z5900,AA5900),C5900,"")</f>
        <v/>
      </c>
      <c r="AD5900" t="str">
        <f ca="1">IF(AND(AA5900,Z5900),D5900,"")</f>
        <v/>
      </c>
      <c r="AE5900" t="str">
        <f t="shared" ca="1" si="651"/>
        <v/>
      </c>
    </row>
    <row r="5901" spans="1:31" x14ac:dyDescent="0.25">
      <c r="A5901">
        <v>891745</v>
      </c>
      <c r="B5901" s="1">
        <v>38767.336087962962</v>
      </c>
      <c r="C5901">
        <v>22</v>
      </c>
      <c r="D5901">
        <v>8</v>
      </c>
      <c r="E5901">
        <v>315.10000000000002</v>
      </c>
      <c r="F5901" t="s">
        <v>112</v>
      </c>
      <c r="G5901">
        <v>-53</v>
      </c>
      <c r="H5901">
        <v>1140361438940</v>
      </c>
      <c r="I5901">
        <v>315</v>
      </c>
      <c r="J5901" t="s">
        <v>64</v>
      </c>
      <c r="K5901">
        <v>-55</v>
      </c>
      <c r="L5901">
        <v>-55.027272727272702</v>
      </c>
      <c r="M5901">
        <v>110</v>
      </c>
      <c r="N5901">
        <v>0.75975721507260396</v>
      </c>
      <c r="O5901">
        <v>1.75</v>
      </c>
      <c r="P5901">
        <f t="shared" si="646"/>
        <v>5.011872336272719E-6</v>
      </c>
      <c r="Q5901">
        <f t="shared" si="645"/>
        <v>-12.203700992868443</v>
      </c>
      <c r="R5901">
        <f>10^(L5901/10)</f>
        <v>3.142481482836896E-6</v>
      </c>
      <c r="S5901">
        <f>LN(R5901)</f>
        <v>-12.670497788993595</v>
      </c>
      <c r="T5901">
        <v>7.5</v>
      </c>
      <c r="U5901">
        <v>6.3</v>
      </c>
      <c r="V5901">
        <f t="shared" si="647"/>
        <v>14.599315052426261</v>
      </c>
      <c r="W5901">
        <f t="shared" si="648"/>
        <v>6.8496364138248389E-2</v>
      </c>
      <c r="X5901">
        <f t="shared" si="649"/>
        <v>4.6917519001595191E-3</v>
      </c>
      <c r="Z5901">
        <f ca="1">IF($F5901=$Z$1,1,0)</f>
        <v>0</v>
      </c>
      <c r="AA5901">
        <f ca="1">IF($I5901=$AA$1,1,0)</f>
        <v>0</v>
      </c>
      <c r="AB5901" t="str">
        <f t="shared" ca="1" si="650"/>
        <v/>
      </c>
      <c r="AC5901" t="str">
        <f ca="1">IF(AND(Z5901,AA5901),C5901,"")</f>
        <v/>
      </c>
      <c r="AD5901" t="str">
        <f ca="1">IF(AND(AA5901,Z5901),D5901,"")</f>
        <v/>
      </c>
      <c r="AE5901" t="str">
        <f t="shared" ca="1" si="651"/>
        <v/>
      </c>
    </row>
    <row r="5902" spans="1:31" x14ac:dyDescent="0.25">
      <c r="A5902">
        <v>891746</v>
      </c>
      <c r="B5902" s="1">
        <v>38767.336087962962</v>
      </c>
      <c r="C5902">
        <v>22</v>
      </c>
      <c r="D5902">
        <v>8</v>
      </c>
      <c r="E5902">
        <v>315.10000000000002</v>
      </c>
      <c r="F5902" t="s">
        <v>114</v>
      </c>
      <c r="G5902">
        <v>-59</v>
      </c>
      <c r="H5902">
        <v>1140361438940</v>
      </c>
      <c r="I5902">
        <v>315</v>
      </c>
      <c r="J5902" t="s">
        <v>64</v>
      </c>
      <c r="K5902">
        <v>-58</v>
      </c>
      <c r="L5902">
        <v>-57.9690721649485</v>
      </c>
      <c r="M5902">
        <v>97</v>
      </c>
      <c r="N5902">
        <v>1.8283280627815801</v>
      </c>
      <c r="O5902">
        <v>2</v>
      </c>
      <c r="P5902">
        <f t="shared" si="646"/>
        <v>1.2589254117941642E-6</v>
      </c>
      <c r="Q5902">
        <f t="shared" si="645"/>
        <v>-13.585252048664872</v>
      </c>
      <c r="R5902">
        <f>10^(L5902/10)</f>
        <v>1.5962201303380318E-6</v>
      </c>
      <c r="S5902">
        <f>LN(R5902)</f>
        <v>-13.347872142170649</v>
      </c>
      <c r="T5902">
        <v>33.5</v>
      </c>
      <c r="U5902">
        <v>2.8</v>
      </c>
      <c r="V5902">
        <f t="shared" si="647"/>
        <v>12.621014222319852</v>
      </c>
      <c r="W5902">
        <f t="shared" si="648"/>
        <v>7.9232935038733465E-2</v>
      </c>
      <c r="X5902">
        <f t="shared" si="649"/>
        <v>6.2778579948521568E-3</v>
      </c>
      <c r="Z5902">
        <f ca="1">IF($F5902=$Z$1,1,0)</f>
        <v>0</v>
      </c>
      <c r="AA5902">
        <f ca="1">IF($I5902=$AA$1,1,0)</f>
        <v>0</v>
      </c>
      <c r="AB5902" t="str">
        <f t="shared" ca="1" si="650"/>
        <v/>
      </c>
      <c r="AC5902" t="str">
        <f ca="1">IF(AND(Z5902,AA5902),C5902,"")</f>
        <v/>
      </c>
      <c r="AD5902" t="str">
        <f ca="1">IF(AND(AA5902,Z5902),D5902,"")</f>
        <v/>
      </c>
      <c r="AE5902" t="str">
        <f t="shared" ca="1" si="651"/>
        <v/>
      </c>
    </row>
    <row r="5903" spans="1:31" x14ac:dyDescent="0.25">
      <c r="A5903">
        <v>891747</v>
      </c>
      <c r="B5903" s="1">
        <v>38767.336087962962</v>
      </c>
      <c r="C5903">
        <v>22</v>
      </c>
      <c r="D5903">
        <v>8</v>
      </c>
      <c r="E5903">
        <v>315.10000000000002</v>
      </c>
      <c r="F5903" t="s">
        <v>115</v>
      </c>
      <c r="G5903">
        <v>-63</v>
      </c>
      <c r="H5903">
        <v>1140361438940</v>
      </c>
      <c r="I5903">
        <v>315</v>
      </c>
      <c r="J5903" t="s">
        <v>64</v>
      </c>
      <c r="K5903">
        <v>-64</v>
      </c>
      <c r="L5903">
        <v>-64.317307692307693</v>
      </c>
      <c r="M5903">
        <v>104</v>
      </c>
      <c r="N5903">
        <v>1.4499040683158599</v>
      </c>
      <c r="O5903">
        <v>2</v>
      </c>
      <c r="P5903">
        <f t="shared" si="646"/>
        <v>5.0118723362727218E-7</v>
      </c>
      <c r="Q5903">
        <f t="shared" si="645"/>
        <v>-14.506286085862488</v>
      </c>
      <c r="R5903">
        <f>10^(L5903/10)</f>
        <v>3.7005751724283171E-7</v>
      </c>
      <c r="S5903">
        <f>LN(R5903)</f>
        <v>-14.809607391381899</v>
      </c>
      <c r="T5903">
        <v>2.5</v>
      </c>
      <c r="U5903">
        <v>-0.8</v>
      </c>
      <c r="V5903">
        <f t="shared" si="647"/>
        <v>21.393690658696549</v>
      </c>
      <c r="W5903">
        <f t="shared" si="648"/>
        <v>4.6742753083302127E-2</v>
      </c>
      <c r="X5903">
        <f t="shared" si="649"/>
        <v>2.1848849658065504E-3</v>
      </c>
      <c r="Z5903">
        <f ca="1">IF($F5903=$Z$1,1,0)</f>
        <v>0</v>
      </c>
      <c r="AA5903">
        <f ca="1">IF($I5903=$AA$1,1,0)</f>
        <v>0</v>
      </c>
      <c r="AB5903" t="str">
        <f t="shared" ca="1" si="650"/>
        <v/>
      </c>
      <c r="AC5903" t="str">
        <f ca="1">IF(AND(Z5903,AA5903),C5903,"")</f>
        <v/>
      </c>
      <c r="AD5903" t="str">
        <f ca="1">IF(AND(AA5903,Z5903),D5903,"")</f>
        <v/>
      </c>
      <c r="AE5903" t="str">
        <f t="shared" ca="1" si="651"/>
        <v/>
      </c>
    </row>
    <row r="5904" spans="1:31" x14ac:dyDescent="0.25">
      <c r="A5904">
        <v>891748</v>
      </c>
      <c r="B5904" s="1">
        <v>38767.336087962962</v>
      </c>
      <c r="C5904">
        <v>22</v>
      </c>
      <c r="D5904">
        <v>8</v>
      </c>
      <c r="E5904">
        <v>315.10000000000002</v>
      </c>
      <c r="F5904" t="s">
        <v>117</v>
      </c>
      <c r="G5904">
        <v>-74</v>
      </c>
      <c r="H5904">
        <v>1140361438940</v>
      </c>
      <c r="I5904">
        <v>315</v>
      </c>
      <c r="J5904" t="s">
        <v>64</v>
      </c>
      <c r="K5904">
        <v>-73</v>
      </c>
      <c r="L5904">
        <v>-72.599999999999994</v>
      </c>
      <c r="M5904">
        <v>90</v>
      </c>
      <c r="N5904">
        <v>1.7597241867642599</v>
      </c>
      <c r="O5904">
        <v>1.75</v>
      </c>
      <c r="P5904">
        <f t="shared" si="646"/>
        <v>3.981071705534957E-8</v>
      </c>
      <c r="Q5904">
        <f t="shared" si="645"/>
        <v>-17.039129688155942</v>
      </c>
      <c r="R5904">
        <f>10^(L5904/10)</f>
        <v>5.4954087385762357E-8</v>
      </c>
      <c r="S5904">
        <f>LN(R5904)</f>
        <v>-16.716767775136773</v>
      </c>
      <c r="T5904">
        <v>1</v>
      </c>
      <c r="U5904">
        <v>14</v>
      </c>
      <c r="V5904">
        <f t="shared" si="647"/>
        <v>21.840329667841555</v>
      </c>
      <c r="W5904">
        <f t="shared" si="648"/>
        <v>4.5786854649563009E-2</v>
      </c>
      <c r="X5904">
        <f t="shared" si="649"/>
        <v>2.0964360587002098E-3</v>
      </c>
      <c r="Z5904">
        <f ca="1">IF($F5904=$Z$1,1,0)</f>
        <v>0</v>
      </c>
      <c r="AA5904">
        <f ca="1">IF($I5904=$AA$1,1,0)</f>
        <v>0</v>
      </c>
      <c r="AB5904" t="str">
        <f t="shared" ca="1" si="650"/>
        <v/>
      </c>
      <c r="AC5904" t="str">
        <f ca="1">IF(AND(Z5904,AA5904),C5904,"")</f>
        <v/>
      </c>
      <c r="AD5904" t="str">
        <f ca="1">IF(AND(AA5904,Z5904),D5904,"")</f>
        <v/>
      </c>
      <c r="AE5904" t="str">
        <f t="shared" ca="1" si="651"/>
        <v/>
      </c>
    </row>
    <row r="5905" spans="1:31" x14ac:dyDescent="0.25">
      <c r="A5905">
        <v>891768</v>
      </c>
      <c r="B5905" s="1">
        <v>38767.336099537039</v>
      </c>
      <c r="C5905">
        <v>22</v>
      </c>
      <c r="D5905">
        <v>8</v>
      </c>
      <c r="E5905">
        <v>315.10000000000002</v>
      </c>
      <c r="F5905" t="s">
        <v>113</v>
      </c>
      <c r="G5905">
        <v>-65</v>
      </c>
      <c r="H5905">
        <v>1140361439700</v>
      </c>
      <c r="I5905">
        <v>315</v>
      </c>
      <c r="J5905" t="s">
        <v>64</v>
      </c>
      <c r="K5905">
        <v>-66</v>
      </c>
      <c r="L5905">
        <v>-66.433734939759006</v>
      </c>
      <c r="M5905">
        <v>83</v>
      </c>
      <c r="N5905">
        <v>1.9075764926282099</v>
      </c>
      <c r="O5905">
        <v>3</v>
      </c>
      <c r="P5905">
        <f t="shared" si="646"/>
        <v>3.1622776601683734E-7</v>
      </c>
      <c r="Q5905">
        <f t="shared" si="645"/>
        <v>-14.966803104461299</v>
      </c>
      <c r="R5905">
        <f>10^(L5905/10)</f>
        <v>2.2731416842952884E-7</v>
      </c>
      <c r="S5905">
        <f>LN(R5905)</f>
        <v>-15.296932774420679</v>
      </c>
      <c r="T5905">
        <v>12.8</v>
      </c>
      <c r="U5905">
        <v>-2.8</v>
      </c>
      <c r="V5905">
        <f t="shared" si="647"/>
        <v>14.187318280774559</v>
      </c>
      <c r="W5905">
        <f t="shared" si="648"/>
        <v>7.0485484304325122E-2</v>
      </c>
      <c r="X5905">
        <f t="shared" si="649"/>
        <v>4.9682034976152633E-3</v>
      </c>
      <c r="Z5905">
        <f ca="1">IF($F5905=$Z$1,1,0)</f>
        <v>1</v>
      </c>
      <c r="AA5905">
        <f ca="1">IF($I5905=$AA$1,1,0)</f>
        <v>0</v>
      </c>
      <c r="AB5905" t="str">
        <f t="shared" ca="1" si="650"/>
        <v/>
      </c>
      <c r="AC5905" t="str">
        <f ca="1">IF(AND(Z5905,AA5905),C5905,"")</f>
        <v/>
      </c>
      <c r="AD5905" t="str">
        <f ca="1">IF(AND(AA5905,Z5905),D5905,"")</f>
        <v/>
      </c>
      <c r="AE5905" t="str">
        <f t="shared" ca="1" si="651"/>
        <v/>
      </c>
    </row>
    <row r="5906" spans="1:31" x14ac:dyDescent="0.25">
      <c r="A5906">
        <v>892597</v>
      </c>
      <c r="B5906" s="1">
        <v>38767.33693287037</v>
      </c>
      <c r="C5906">
        <v>23</v>
      </c>
      <c r="D5906">
        <v>8</v>
      </c>
      <c r="E5906">
        <v>0.1</v>
      </c>
      <c r="F5906" t="s">
        <v>116</v>
      </c>
      <c r="G5906">
        <v>-54</v>
      </c>
      <c r="H5906">
        <v>1140361511232</v>
      </c>
      <c r="I5906">
        <v>0</v>
      </c>
      <c r="J5906" t="s">
        <v>70</v>
      </c>
      <c r="K5906">
        <v>-52</v>
      </c>
      <c r="L5906">
        <v>-52.191919191919197</v>
      </c>
      <c r="M5906">
        <v>99</v>
      </c>
      <c r="N5906">
        <v>1.00688211089489</v>
      </c>
      <c r="O5906">
        <v>1.5</v>
      </c>
      <c r="P5906">
        <f t="shared" si="646"/>
        <v>3.9810717055349657E-6</v>
      </c>
      <c r="Q5906">
        <f t="shared" si="645"/>
        <v>-12.433959502167848</v>
      </c>
      <c r="R5906">
        <f>10^(L5906/10)</f>
        <v>6.0368179723655387E-6</v>
      </c>
      <c r="S5906">
        <f>LN(R5906)</f>
        <v>-12.017633510606299</v>
      </c>
      <c r="T5906">
        <v>33.5</v>
      </c>
      <c r="U5906">
        <v>9.3000000000000007</v>
      </c>
      <c r="V5906">
        <f t="shared" si="647"/>
        <v>10.580170130957253</v>
      </c>
      <c r="W5906">
        <f t="shared" si="648"/>
        <v>9.4516438547054243E-2</v>
      </c>
      <c r="X5906">
        <f t="shared" si="649"/>
        <v>8.9333571556190813E-3</v>
      </c>
      <c r="Z5906">
        <f ca="1">IF($F5906=$Z$1,1,0)</f>
        <v>0</v>
      </c>
      <c r="AA5906">
        <f ca="1">IF($I5906=$AA$1,1,0)</f>
        <v>0</v>
      </c>
      <c r="AB5906" t="str">
        <f t="shared" ca="1" si="650"/>
        <v/>
      </c>
      <c r="AC5906" t="str">
        <f ca="1">IF(AND(Z5906,AA5906),C5906,"")</f>
        <v/>
      </c>
      <c r="AD5906" t="str">
        <f ca="1">IF(AND(AA5906,Z5906),D5906,"")</f>
        <v/>
      </c>
      <c r="AE5906" t="str">
        <f t="shared" ca="1" si="651"/>
        <v/>
      </c>
    </row>
    <row r="5907" spans="1:31" x14ac:dyDescent="0.25">
      <c r="A5907">
        <v>892598</v>
      </c>
      <c r="B5907" s="1">
        <v>38767.33693287037</v>
      </c>
      <c r="C5907">
        <v>23</v>
      </c>
      <c r="D5907">
        <v>8</v>
      </c>
      <c r="E5907">
        <v>0.1</v>
      </c>
      <c r="F5907" t="s">
        <v>114</v>
      </c>
      <c r="G5907">
        <v>-54</v>
      </c>
      <c r="H5907">
        <v>1140361511232</v>
      </c>
      <c r="I5907">
        <v>0</v>
      </c>
      <c r="J5907" t="s">
        <v>70</v>
      </c>
      <c r="K5907">
        <v>-56</v>
      </c>
      <c r="L5907">
        <v>-55.927835051546403</v>
      </c>
      <c r="M5907">
        <v>97</v>
      </c>
      <c r="N5907">
        <v>1.82715296910483</v>
      </c>
      <c r="O5907">
        <v>2</v>
      </c>
      <c r="P5907">
        <f t="shared" si="646"/>
        <v>3.9810717055349657E-6</v>
      </c>
      <c r="Q5907">
        <f t="shared" si="645"/>
        <v>-12.433959502167848</v>
      </c>
      <c r="R5907">
        <f>10^(L5907/10)</f>
        <v>2.5539741358798782E-6</v>
      </c>
      <c r="S5907">
        <f>LN(R5907)</f>
        <v>-12.877859927312064</v>
      </c>
      <c r="T5907">
        <v>33.5</v>
      </c>
      <c r="U5907">
        <v>2.8</v>
      </c>
      <c r="V5907">
        <f t="shared" si="647"/>
        <v>11.717081547894082</v>
      </c>
      <c r="W5907">
        <f t="shared" si="648"/>
        <v>8.5345484360798918E-2</v>
      </c>
      <c r="X5907">
        <f t="shared" si="649"/>
        <v>7.2838517007793729E-3</v>
      </c>
      <c r="Z5907">
        <f ca="1">IF($F5907=$Z$1,1,0)</f>
        <v>0</v>
      </c>
      <c r="AA5907">
        <f ca="1">IF($I5907=$AA$1,1,0)</f>
        <v>0</v>
      </c>
      <c r="AB5907" t="str">
        <f t="shared" ca="1" si="650"/>
        <v/>
      </c>
      <c r="AC5907" t="str">
        <f ca="1">IF(AND(Z5907,AA5907),C5907,"")</f>
        <v/>
      </c>
      <c r="AD5907" t="str">
        <f ca="1">IF(AND(AA5907,Z5907),D5907,"")</f>
        <v/>
      </c>
      <c r="AE5907" t="str">
        <f t="shared" ca="1" si="651"/>
        <v/>
      </c>
    </row>
    <row r="5908" spans="1:31" x14ac:dyDescent="0.25">
      <c r="A5908">
        <v>892599</v>
      </c>
      <c r="B5908" s="1">
        <v>38767.33693287037</v>
      </c>
      <c r="C5908">
        <v>23</v>
      </c>
      <c r="D5908">
        <v>8</v>
      </c>
      <c r="E5908">
        <v>0.1</v>
      </c>
      <c r="F5908" t="s">
        <v>115</v>
      </c>
      <c r="G5908">
        <v>-62</v>
      </c>
      <c r="H5908">
        <v>1140361511232</v>
      </c>
      <c r="I5908">
        <v>0</v>
      </c>
      <c r="J5908" t="s">
        <v>70</v>
      </c>
      <c r="K5908">
        <v>-61</v>
      </c>
      <c r="L5908">
        <v>-61.451612903225801</v>
      </c>
      <c r="M5908">
        <v>93</v>
      </c>
      <c r="N5908">
        <v>1.77859329510625</v>
      </c>
      <c r="O5908">
        <v>2</v>
      </c>
      <c r="P5908">
        <f t="shared" si="646"/>
        <v>6.3095734448019254E-7</v>
      </c>
      <c r="Q5908">
        <f t="shared" si="645"/>
        <v>-14.276027576563084</v>
      </c>
      <c r="R5908">
        <f>10^(L5908/10)</f>
        <v>7.1587749489426889E-7</v>
      </c>
      <c r="S5908">
        <f>LN(R5908)</f>
        <v>-14.149756781140828</v>
      </c>
      <c r="T5908">
        <v>2.5</v>
      </c>
      <c r="U5908">
        <v>-0.8</v>
      </c>
      <c r="V5908">
        <f t="shared" si="647"/>
        <v>22.308966807093508</v>
      </c>
      <c r="W5908">
        <f t="shared" si="648"/>
        <v>4.4825025230753102E-2</v>
      </c>
      <c r="X5908">
        <f t="shared" si="649"/>
        <v>2.0092828869376521E-3</v>
      </c>
      <c r="Z5908">
        <f ca="1">IF($F5908=$Z$1,1,0)</f>
        <v>0</v>
      </c>
      <c r="AA5908">
        <f ca="1">IF($I5908=$AA$1,1,0)</f>
        <v>0</v>
      </c>
      <c r="AB5908" t="str">
        <f t="shared" ca="1" si="650"/>
        <v/>
      </c>
      <c r="AC5908" t="str">
        <f ca="1">IF(AND(Z5908,AA5908),C5908,"")</f>
        <v/>
      </c>
      <c r="AD5908" t="str">
        <f ca="1">IF(AND(AA5908,Z5908),D5908,"")</f>
        <v/>
      </c>
      <c r="AE5908" t="str">
        <f t="shared" ca="1" si="651"/>
        <v/>
      </c>
    </row>
    <row r="5909" spans="1:31" x14ac:dyDescent="0.25">
      <c r="A5909">
        <v>892600</v>
      </c>
      <c r="B5909" s="1">
        <v>38767.33693287037</v>
      </c>
      <c r="C5909">
        <v>23</v>
      </c>
      <c r="D5909">
        <v>8</v>
      </c>
      <c r="E5909">
        <v>0.1</v>
      </c>
      <c r="F5909" t="s">
        <v>113</v>
      </c>
      <c r="G5909">
        <v>-63</v>
      </c>
      <c r="H5909">
        <v>1140361511232</v>
      </c>
      <c r="I5909">
        <v>0</v>
      </c>
      <c r="J5909" t="s">
        <v>70</v>
      </c>
      <c r="K5909">
        <v>-63</v>
      </c>
      <c r="L5909">
        <v>-62.724137931034498</v>
      </c>
      <c r="M5909">
        <v>87</v>
      </c>
      <c r="N5909">
        <v>2.3756989432850899</v>
      </c>
      <c r="O5909">
        <v>3</v>
      </c>
      <c r="P5909">
        <f t="shared" si="646"/>
        <v>5.0118723362727218E-7</v>
      </c>
      <c r="Q5909">
        <f t="shared" si="645"/>
        <v>-14.506286085862488</v>
      </c>
      <c r="R5909">
        <f>10^(L5909/10)</f>
        <v>5.3405527233876856E-7</v>
      </c>
      <c r="S5909">
        <f>LN(R5909)</f>
        <v>-14.442766497090243</v>
      </c>
      <c r="T5909">
        <v>12.8</v>
      </c>
      <c r="U5909">
        <v>-2.8</v>
      </c>
      <c r="V5909">
        <f t="shared" si="647"/>
        <v>14.855302083767937</v>
      </c>
      <c r="W5909">
        <f t="shared" si="648"/>
        <v>6.7316032643501611E-2</v>
      </c>
      <c r="X5909">
        <f t="shared" si="649"/>
        <v>4.5314482508609748E-3</v>
      </c>
      <c r="Z5909">
        <f ca="1">IF($F5909=$Z$1,1,0)</f>
        <v>1</v>
      </c>
      <c r="AA5909">
        <f ca="1">IF($I5909=$AA$1,1,0)</f>
        <v>0</v>
      </c>
      <c r="AB5909" t="str">
        <f t="shared" ca="1" si="650"/>
        <v/>
      </c>
      <c r="AC5909" t="str">
        <f ca="1">IF(AND(Z5909,AA5909),C5909,"")</f>
        <v/>
      </c>
      <c r="AD5909" t="str">
        <f ca="1">IF(AND(AA5909,Z5909),D5909,"")</f>
        <v/>
      </c>
      <c r="AE5909" t="str">
        <f t="shared" ca="1" si="651"/>
        <v/>
      </c>
    </row>
    <row r="5910" spans="1:31" x14ac:dyDescent="0.25">
      <c r="A5910">
        <v>892601</v>
      </c>
      <c r="B5910" s="1">
        <v>38767.33693287037</v>
      </c>
      <c r="C5910">
        <v>23</v>
      </c>
      <c r="D5910">
        <v>8</v>
      </c>
      <c r="E5910">
        <v>0.1</v>
      </c>
      <c r="F5910" t="s">
        <v>112</v>
      </c>
      <c r="G5910">
        <v>-57</v>
      </c>
      <c r="H5910">
        <v>1140361511232</v>
      </c>
      <c r="I5910">
        <v>0</v>
      </c>
      <c r="J5910" t="s">
        <v>70</v>
      </c>
      <c r="K5910">
        <v>-58</v>
      </c>
      <c r="L5910">
        <v>-57.809090909090898</v>
      </c>
      <c r="M5910">
        <v>110</v>
      </c>
      <c r="N5910">
        <v>1.7478450928855001</v>
      </c>
      <c r="O5910">
        <v>3</v>
      </c>
      <c r="P5910">
        <f t="shared" si="646"/>
        <v>1.9952623149688749E-6</v>
      </c>
      <c r="Q5910">
        <f t="shared" si="645"/>
        <v>-13.124735030066063</v>
      </c>
      <c r="R5910">
        <f>10^(L5910/10)</f>
        <v>1.656116595314626E-6</v>
      </c>
      <c r="S5910">
        <f>LN(R5910)</f>
        <v>-13.311035096681032</v>
      </c>
      <c r="T5910">
        <v>7.5</v>
      </c>
      <c r="U5910">
        <v>6.3</v>
      </c>
      <c r="V5910">
        <f t="shared" si="647"/>
        <v>15.592947123619703</v>
      </c>
      <c r="W5910">
        <f t="shared" si="648"/>
        <v>6.4131558458582316E-2</v>
      </c>
      <c r="X5910">
        <f t="shared" si="649"/>
        <v>4.1128567903265609E-3</v>
      </c>
      <c r="Z5910">
        <f ca="1">IF($F5910=$Z$1,1,0)</f>
        <v>0</v>
      </c>
      <c r="AA5910">
        <f ca="1">IF($I5910=$AA$1,1,0)</f>
        <v>0</v>
      </c>
      <c r="AB5910" t="str">
        <f t="shared" ca="1" si="650"/>
        <v/>
      </c>
      <c r="AC5910" t="str">
        <f ca="1">IF(AND(Z5910,AA5910),C5910,"")</f>
        <v/>
      </c>
      <c r="AD5910" t="str">
        <f ca="1">IF(AND(AA5910,Z5910),D5910,"")</f>
        <v/>
      </c>
      <c r="AE5910" t="str">
        <f t="shared" ca="1" si="651"/>
        <v/>
      </c>
    </row>
    <row r="5911" spans="1:31" x14ac:dyDescent="0.25">
      <c r="A5911">
        <v>892602</v>
      </c>
      <c r="B5911" s="1">
        <v>38767.33693287037</v>
      </c>
      <c r="C5911">
        <v>23</v>
      </c>
      <c r="D5911">
        <v>8</v>
      </c>
      <c r="E5911">
        <v>0.1</v>
      </c>
      <c r="F5911" t="s">
        <v>117</v>
      </c>
      <c r="G5911">
        <v>-77</v>
      </c>
      <c r="H5911">
        <v>1140361511232</v>
      </c>
      <c r="I5911">
        <v>0</v>
      </c>
      <c r="J5911" t="s">
        <v>70</v>
      </c>
      <c r="K5911">
        <v>-77</v>
      </c>
      <c r="L5911">
        <v>-77.264367816091905</v>
      </c>
      <c r="M5911">
        <v>87</v>
      </c>
      <c r="N5911">
        <v>1.8581046239032799</v>
      </c>
      <c r="O5911">
        <v>2</v>
      </c>
      <c r="P5911">
        <f t="shared" si="646"/>
        <v>1.9952623149688773E-8</v>
      </c>
      <c r="Q5911">
        <f t="shared" si="645"/>
        <v>-17.729905216054153</v>
      </c>
      <c r="R5911">
        <f>10^(L5911/10)</f>
        <v>1.8774276876063561E-8</v>
      </c>
      <c r="S5911">
        <f>LN(R5911)</f>
        <v>-17.790778155294213</v>
      </c>
      <c r="T5911">
        <v>1</v>
      </c>
      <c r="U5911">
        <v>14</v>
      </c>
      <c r="V5911">
        <f t="shared" si="647"/>
        <v>22.803508501982758</v>
      </c>
      <c r="W5911">
        <f t="shared" si="648"/>
        <v>4.3852900965351466E-2</v>
      </c>
      <c r="X5911">
        <f t="shared" si="649"/>
        <v>1.9230769230769232E-3</v>
      </c>
      <c r="Z5911">
        <f ca="1">IF($F5911=$Z$1,1,0)</f>
        <v>0</v>
      </c>
      <c r="AA5911">
        <f ca="1">IF($I5911=$AA$1,1,0)</f>
        <v>0</v>
      </c>
      <c r="AB5911" t="str">
        <f t="shared" ca="1" si="650"/>
        <v/>
      </c>
      <c r="AC5911" t="str">
        <f ca="1">IF(AND(Z5911,AA5911),C5911,"")</f>
        <v/>
      </c>
      <c r="AD5911" t="str">
        <f ca="1">IF(AND(AA5911,Z5911),D5911,"")</f>
        <v/>
      </c>
      <c r="AE5911" t="str">
        <f t="shared" ca="1" si="651"/>
        <v/>
      </c>
    </row>
    <row r="5912" spans="1:31" x14ac:dyDescent="0.25">
      <c r="A5912">
        <v>893478</v>
      </c>
      <c r="B5912" s="1">
        <v>38767.337511574071</v>
      </c>
      <c r="C5912">
        <v>23</v>
      </c>
      <c r="D5912">
        <v>8</v>
      </c>
      <c r="E5912">
        <v>45.5</v>
      </c>
      <c r="F5912" t="s">
        <v>113</v>
      </c>
      <c r="G5912">
        <v>-58</v>
      </c>
      <c r="H5912">
        <v>1140361561127</v>
      </c>
      <c r="I5912">
        <v>45</v>
      </c>
      <c r="J5912" t="s">
        <v>70</v>
      </c>
      <c r="K5912">
        <v>-60</v>
      </c>
      <c r="L5912">
        <v>-60.357894736842098</v>
      </c>
      <c r="M5912">
        <v>95</v>
      </c>
      <c r="N5912">
        <v>2.3425562936249298</v>
      </c>
      <c r="O5912">
        <v>3</v>
      </c>
      <c r="P5912">
        <f t="shared" si="646"/>
        <v>1.5848931924611111E-6</v>
      </c>
      <c r="Q5912">
        <f t="shared" si="645"/>
        <v>-13.354993539365466</v>
      </c>
      <c r="R5912">
        <f>10^(L5912/10)</f>
        <v>9.2089587222552316E-7</v>
      </c>
      <c r="S5912">
        <f>LN(R5912)</f>
        <v>-13.897918866555639</v>
      </c>
      <c r="T5912">
        <v>12.8</v>
      </c>
      <c r="U5912">
        <v>-2.8</v>
      </c>
      <c r="V5912">
        <f t="shared" si="647"/>
        <v>14.855302083767937</v>
      </c>
      <c r="W5912">
        <f t="shared" si="648"/>
        <v>6.7316032643501611E-2</v>
      </c>
      <c r="X5912">
        <f t="shared" si="649"/>
        <v>4.5314482508609748E-3</v>
      </c>
      <c r="Z5912">
        <f ca="1">IF($F5912=$Z$1,1,0)</f>
        <v>1</v>
      </c>
      <c r="AA5912">
        <f ca="1">IF($I5912=$AA$1,1,0)</f>
        <v>0</v>
      </c>
      <c r="AB5912" t="str">
        <f t="shared" ca="1" si="650"/>
        <v/>
      </c>
      <c r="AC5912" t="str">
        <f ca="1">IF(AND(Z5912,AA5912),C5912,"")</f>
        <v/>
      </c>
      <c r="AD5912" t="str">
        <f ca="1">IF(AND(AA5912,Z5912),D5912,"")</f>
        <v/>
      </c>
      <c r="AE5912" t="str">
        <f t="shared" ca="1" si="651"/>
        <v/>
      </c>
    </row>
    <row r="5913" spans="1:31" x14ac:dyDescent="0.25">
      <c r="A5913">
        <v>893479</v>
      </c>
      <c r="B5913" s="1">
        <v>38767.337511574071</v>
      </c>
      <c r="C5913">
        <v>23</v>
      </c>
      <c r="D5913">
        <v>8</v>
      </c>
      <c r="E5913">
        <v>45.5</v>
      </c>
      <c r="F5913" t="s">
        <v>114</v>
      </c>
      <c r="G5913">
        <v>-59</v>
      </c>
      <c r="H5913">
        <v>1140361561127</v>
      </c>
      <c r="I5913">
        <v>45</v>
      </c>
      <c r="J5913" t="s">
        <v>70</v>
      </c>
      <c r="K5913">
        <v>-55</v>
      </c>
      <c r="L5913">
        <v>-53.203883495145597</v>
      </c>
      <c r="M5913">
        <v>103</v>
      </c>
      <c r="N5913">
        <v>3.5545034216510198</v>
      </c>
      <c r="O5913">
        <v>6.5</v>
      </c>
      <c r="P5913">
        <f t="shared" si="646"/>
        <v>1.2589254117941642E-6</v>
      </c>
      <c r="Q5913">
        <f t="shared" si="645"/>
        <v>-13.585252048664872</v>
      </c>
      <c r="R5913">
        <f>10^(L5913/10)</f>
        <v>4.7820228886038889E-6</v>
      </c>
      <c r="S5913">
        <f>LN(R5913)</f>
        <v>-12.250646902531422</v>
      </c>
      <c r="T5913">
        <v>33.5</v>
      </c>
      <c r="U5913">
        <v>2.8</v>
      </c>
      <c r="V5913">
        <f t="shared" si="647"/>
        <v>11.717081547894082</v>
      </c>
      <c r="W5913">
        <f t="shared" si="648"/>
        <v>8.5345484360798918E-2</v>
      </c>
      <c r="X5913">
        <f t="shared" si="649"/>
        <v>7.2838517007793729E-3</v>
      </c>
      <c r="Z5913">
        <f ca="1">IF($F5913=$Z$1,1,0)</f>
        <v>0</v>
      </c>
      <c r="AA5913">
        <f ca="1">IF($I5913=$AA$1,1,0)</f>
        <v>0</v>
      </c>
      <c r="AB5913" t="str">
        <f t="shared" ca="1" si="650"/>
        <v/>
      </c>
      <c r="AC5913" t="str">
        <f ca="1">IF(AND(Z5913,AA5913),C5913,"")</f>
        <v/>
      </c>
      <c r="AD5913" t="str">
        <f ca="1">IF(AND(AA5913,Z5913),D5913,"")</f>
        <v/>
      </c>
      <c r="AE5913" t="str">
        <f t="shared" ca="1" si="651"/>
        <v/>
      </c>
    </row>
    <row r="5914" spans="1:31" x14ac:dyDescent="0.25">
      <c r="A5914">
        <v>893480</v>
      </c>
      <c r="B5914" s="1">
        <v>38767.337511574071</v>
      </c>
      <c r="C5914">
        <v>23</v>
      </c>
      <c r="D5914">
        <v>8</v>
      </c>
      <c r="E5914">
        <v>45.5</v>
      </c>
      <c r="F5914" t="s">
        <v>112</v>
      </c>
      <c r="G5914">
        <v>-58</v>
      </c>
      <c r="H5914">
        <v>1140361561127</v>
      </c>
      <c r="I5914">
        <v>45</v>
      </c>
      <c r="J5914" t="s">
        <v>70</v>
      </c>
      <c r="K5914">
        <v>-56</v>
      </c>
      <c r="L5914">
        <v>-56.018181818181802</v>
      </c>
      <c r="M5914">
        <v>110</v>
      </c>
      <c r="N5914">
        <v>1.2849290001576801</v>
      </c>
      <c r="O5914">
        <v>1</v>
      </c>
      <c r="P5914">
        <f t="shared" si="646"/>
        <v>1.5848931924611111E-6</v>
      </c>
      <c r="Q5914">
        <f t="shared" si="645"/>
        <v>-13.354993539365466</v>
      </c>
      <c r="R5914">
        <f>10^(L5914/10)</f>
        <v>2.501392355018017E-6</v>
      </c>
      <c r="S5914">
        <f>LN(R5914)</f>
        <v>-12.898663039117551</v>
      </c>
      <c r="T5914">
        <v>7.5</v>
      </c>
      <c r="U5914">
        <v>6.3</v>
      </c>
      <c r="V5914">
        <f t="shared" si="647"/>
        <v>15.592947123619703</v>
      </c>
      <c r="W5914">
        <f t="shared" si="648"/>
        <v>6.4131558458582316E-2</v>
      </c>
      <c r="X5914">
        <f t="shared" si="649"/>
        <v>4.1128567903265609E-3</v>
      </c>
      <c r="Z5914">
        <f ca="1">IF($F5914=$Z$1,1,0)</f>
        <v>0</v>
      </c>
      <c r="AA5914">
        <f ca="1">IF($I5914=$AA$1,1,0)</f>
        <v>0</v>
      </c>
      <c r="AB5914" t="str">
        <f t="shared" ca="1" si="650"/>
        <v/>
      </c>
      <c r="AC5914" t="str">
        <f ca="1">IF(AND(Z5914,AA5914),C5914,"")</f>
        <v/>
      </c>
      <c r="AD5914" t="str">
        <f ca="1">IF(AND(AA5914,Z5914),D5914,"")</f>
        <v/>
      </c>
      <c r="AE5914" t="str">
        <f t="shared" ca="1" si="651"/>
        <v/>
      </c>
    </row>
    <row r="5915" spans="1:31" x14ac:dyDescent="0.25">
      <c r="A5915">
        <v>893482</v>
      </c>
      <c r="B5915" s="1">
        <v>38767.337511574071</v>
      </c>
      <c r="C5915">
        <v>23</v>
      </c>
      <c r="D5915">
        <v>8</v>
      </c>
      <c r="E5915">
        <v>45.5</v>
      </c>
      <c r="F5915" t="s">
        <v>115</v>
      </c>
      <c r="G5915">
        <v>-66</v>
      </c>
      <c r="H5915">
        <v>1140361561127</v>
      </c>
      <c r="I5915">
        <v>45</v>
      </c>
      <c r="J5915" t="s">
        <v>70</v>
      </c>
      <c r="K5915">
        <v>-66</v>
      </c>
      <c r="L5915">
        <v>-66.228571428571399</v>
      </c>
      <c r="M5915">
        <v>105</v>
      </c>
      <c r="N5915">
        <v>1.8721498484216099</v>
      </c>
      <c r="O5915">
        <v>3</v>
      </c>
      <c r="P5915">
        <f t="shared" si="646"/>
        <v>2.511886431509578E-7</v>
      </c>
      <c r="Q5915">
        <f t="shared" si="645"/>
        <v>-15.197061613760702</v>
      </c>
      <c r="R5915">
        <f>10^(L5915/10)</f>
        <v>2.3831032401582615E-7</v>
      </c>
      <c r="S5915">
        <f>LN(R5915)</f>
        <v>-15.249692130171988</v>
      </c>
      <c r="T5915">
        <v>2.5</v>
      </c>
      <c r="U5915">
        <v>-0.8</v>
      </c>
      <c r="V5915">
        <f t="shared" si="647"/>
        <v>22.308966807093508</v>
      </c>
      <c r="W5915">
        <f t="shared" si="648"/>
        <v>4.4825025230753102E-2</v>
      </c>
      <c r="X5915">
        <f t="shared" si="649"/>
        <v>2.0092828869376521E-3</v>
      </c>
      <c r="Z5915">
        <f ca="1">IF($F5915=$Z$1,1,0)</f>
        <v>0</v>
      </c>
      <c r="AA5915">
        <f ca="1">IF($I5915=$AA$1,1,0)</f>
        <v>0</v>
      </c>
      <c r="AB5915" t="str">
        <f t="shared" ca="1" si="650"/>
        <v/>
      </c>
      <c r="AC5915" t="str">
        <f ca="1">IF(AND(Z5915,AA5915),C5915,"")</f>
        <v/>
      </c>
      <c r="AD5915" t="str">
        <f ca="1">IF(AND(AA5915,Z5915),D5915,"")</f>
        <v/>
      </c>
      <c r="AE5915" t="str">
        <f t="shared" ca="1" si="651"/>
        <v/>
      </c>
    </row>
    <row r="5916" spans="1:31" x14ac:dyDescent="0.25">
      <c r="A5916">
        <v>893483</v>
      </c>
      <c r="B5916" s="1">
        <v>38767.337511574071</v>
      </c>
      <c r="C5916">
        <v>23</v>
      </c>
      <c r="D5916">
        <v>8</v>
      </c>
      <c r="E5916">
        <v>45.5</v>
      </c>
      <c r="F5916" t="s">
        <v>117</v>
      </c>
      <c r="G5916">
        <v>-72</v>
      </c>
      <c r="H5916">
        <v>1140361561127</v>
      </c>
      <c r="I5916">
        <v>45</v>
      </c>
      <c r="J5916" t="s">
        <v>70</v>
      </c>
      <c r="K5916">
        <v>-71</v>
      </c>
      <c r="L5916">
        <v>-71.655172413793096</v>
      </c>
      <c r="M5916">
        <v>87</v>
      </c>
      <c r="N5916">
        <v>2.6712403973857399</v>
      </c>
      <c r="O5916">
        <v>1.5</v>
      </c>
      <c r="P5916">
        <f t="shared" si="646"/>
        <v>6.3095734448019177E-8</v>
      </c>
      <c r="Q5916">
        <f t="shared" si="645"/>
        <v>-16.578612669557131</v>
      </c>
      <c r="R5916">
        <f>10^(L5916/10)</f>
        <v>6.8309759864188336E-8</v>
      </c>
      <c r="S5916">
        <f>LN(R5916)</f>
        <v>-16.499213183591817</v>
      </c>
      <c r="T5916">
        <v>1</v>
      </c>
      <c r="U5916">
        <v>14</v>
      </c>
      <c r="V5916">
        <f t="shared" si="647"/>
        <v>22.803508501982758</v>
      </c>
      <c r="W5916">
        <f t="shared" si="648"/>
        <v>4.3852900965351466E-2</v>
      </c>
      <c r="X5916">
        <f t="shared" si="649"/>
        <v>1.9230769230769232E-3</v>
      </c>
      <c r="Z5916">
        <f ca="1">IF($F5916=$Z$1,1,0)</f>
        <v>0</v>
      </c>
      <c r="AA5916">
        <f ca="1">IF($I5916=$AA$1,1,0)</f>
        <v>0</v>
      </c>
      <c r="AB5916" t="str">
        <f t="shared" ca="1" si="650"/>
        <v/>
      </c>
      <c r="AC5916" t="str">
        <f ca="1">IF(AND(Z5916,AA5916),C5916,"")</f>
        <v/>
      </c>
      <c r="AD5916" t="str">
        <f ca="1">IF(AND(AA5916,Z5916),D5916,"")</f>
        <v/>
      </c>
      <c r="AE5916" t="str">
        <f t="shared" ca="1" si="651"/>
        <v/>
      </c>
    </row>
    <row r="5917" spans="1:31" x14ac:dyDescent="0.25">
      <c r="A5917">
        <v>893485</v>
      </c>
      <c r="B5917" s="1">
        <v>38767.337511574071</v>
      </c>
      <c r="C5917">
        <v>23</v>
      </c>
      <c r="D5917">
        <v>8</v>
      </c>
      <c r="E5917">
        <v>45.5</v>
      </c>
      <c r="F5917" t="s">
        <v>116</v>
      </c>
      <c r="G5917">
        <v>-52</v>
      </c>
      <c r="H5917">
        <v>1140361561379</v>
      </c>
      <c r="I5917">
        <v>45</v>
      </c>
      <c r="J5917" t="s">
        <v>70</v>
      </c>
      <c r="K5917">
        <v>-48.5</v>
      </c>
      <c r="L5917">
        <v>-48.422222222222203</v>
      </c>
      <c r="M5917">
        <v>90</v>
      </c>
      <c r="N5917">
        <v>2.2434813325250298</v>
      </c>
      <c r="O5917">
        <v>3</v>
      </c>
      <c r="P5917">
        <f t="shared" si="646"/>
        <v>6.3095734448019212E-6</v>
      </c>
      <c r="Q5917">
        <f t="shared" si="645"/>
        <v>-11.973442483569039</v>
      </c>
      <c r="R5917">
        <f>10^(L5917/10)</f>
        <v>1.4380625540987993E-5</v>
      </c>
      <c r="S5917">
        <f>LN(R5917)</f>
        <v>-11.149628705853388</v>
      </c>
      <c r="T5917">
        <v>33.5</v>
      </c>
      <c r="U5917">
        <v>9.3000000000000007</v>
      </c>
      <c r="V5917">
        <f t="shared" si="647"/>
        <v>10.580170130957253</v>
      </c>
      <c r="W5917">
        <f t="shared" si="648"/>
        <v>9.4516438547054243E-2</v>
      </c>
      <c r="X5917">
        <f t="shared" si="649"/>
        <v>8.9333571556190813E-3</v>
      </c>
      <c r="Z5917">
        <f ca="1">IF($F5917=$Z$1,1,0)</f>
        <v>0</v>
      </c>
      <c r="AA5917">
        <f ca="1">IF($I5917=$AA$1,1,0)</f>
        <v>0</v>
      </c>
      <c r="AB5917" t="str">
        <f t="shared" ca="1" si="650"/>
        <v/>
      </c>
      <c r="AC5917" t="str">
        <f ca="1">IF(AND(Z5917,AA5917),C5917,"")</f>
        <v/>
      </c>
      <c r="AD5917" t="str">
        <f ca="1">IF(AND(AA5917,Z5917),D5917,"")</f>
        <v/>
      </c>
      <c r="AE5917" t="str">
        <f t="shared" ca="1" si="651"/>
        <v/>
      </c>
    </row>
    <row r="5918" spans="1:31" x14ac:dyDescent="0.25">
      <c r="A5918">
        <v>894364</v>
      </c>
      <c r="B5918" s="1">
        <v>38767.337997685187</v>
      </c>
      <c r="C5918">
        <v>23</v>
      </c>
      <c r="D5918">
        <v>8</v>
      </c>
      <c r="E5918">
        <v>90</v>
      </c>
      <c r="F5918" t="s">
        <v>116</v>
      </c>
      <c r="G5918">
        <v>-47</v>
      </c>
      <c r="H5918">
        <v>1140361603346</v>
      </c>
      <c r="I5918">
        <v>90</v>
      </c>
      <c r="J5918" t="s">
        <v>70</v>
      </c>
      <c r="K5918">
        <v>-43.5</v>
      </c>
      <c r="L5918">
        <v>-43.5104166666667</v>
      </c>
      <c r="M5918">
        <v>96</v>
      </c>
      <c r="N5918">
        <v>1.0462443275748099</v>
      </c>
      <c r="O5918">
        <v>1</v>
      </c>
      <c r="P5918">
        <f t="shared" si="646"/>
        <v>1.9952623149688769E-5</v>
      </c>
      <c r="Q5918">
        <f t="shared" si="645"/>
        <v>-10.822149937072016</v>
      </c>
      <c r="R5918">
        <f>10^(L5918/10)</f>
        <v>4.4561349372207355E-5</v>
      </c>
      <c r="S5918">
        <f>LN(R5918)</f>
        <v>-10.018643680662642</v>
      </c>
      <c r="T5918">
        <v>33.5</v>
      </c>
      <c r="U5918">
        <v>9.3000000000000007</v>
      </c>
      <c r="V5918">
        <f t="shared" si="647"/>
        <v>10.580170130957253</v>
      </c>
      <c r="W5918">
        <f t="shared" si="648"/>
        <v>9.4516438547054243E-2</v>
      </c>
      <c r="X5918">
        <f t="shared" si="649"/>
        <v>8.9333571556190813E-3</v>
      </c>
      <c r="Z5918">
        <f ca="1">IF($F5918=$Z$1,1,0)</f>
        <v>0</v>
      </c>
      <c r="AA5918">
        <f ca="1">IF($I5918=$AA$1,1,0)</f>
        <v>0</v>
      </c>
      <c r="AB5918" t="str">
        <f t="shared" ca="1" si="650"/>
        <v/>
      </c>
      <c r="AC5918" t="str">
        <f ca="1">IF(AND(Z5918,AA5918),C5918,"")</f>
        <v/>
      </c>
      <c r="AD5918" t="str">
        <f ca="1">IF(AND(AA5918,Z5918),D5918,"")</f>
        <v/>
      </c>
      <c r="AE5918" t="str">
        <f t="shared" ca="1" si="651"/>
        <v/>
      </c>
    </row>
    <row r="5919" spans="1:31" x14ac:dyDescent="0.25">
      <c r="A5919">
        <v>894365</v>
      </c>
      <c r="B5919" s="1">
        <v>38767.337997685187</v>
      </c>
      <c r="C5919">
        <v>23</v>
      </c>
      <c r="D5919">
        <v>8</v>
      </c>
      <c r="E5919">
        <v>90</v>
      </c>
      <c r="F5919" t="s">
        <v>114</v>
      </c>
      <c r="G5919">
        <v>-50</v>
      </c>
      <c r="H5919">
        <v>1140361603346</v>
      </c>
      <c r="I5919">
        <v>90</v>
      </c>
      <c r="J5919" t="s">
        <v>70</v>
      </c>
      <c r="K5919">
        <v>-48</v>
      </c>
      <c r="L5919">
        <v>-50.797872340425499</v>
      </c>
      <c r="M5919">
        <v>94</v>
      </c>
      <c r="N5919">
        <v>4.3640264214580196</v>
      </c>
      <c r="O5919">
        <v>9</v>
      </c>
      <c r="P5919">
        <f t="shared" si="646"/>
        <v>1.0000000000000001E-5</v>
      </c>
      <c r="Q5919">
        <f t="shared" si="645"/>
        <v>-11.512925464970229</v>
      </c>
      <c r="R5919">
        <f>10^(L5919/10)</f>
        <v>8.3217136175756987E-6</v>
      </c>
      <c r="S5919">
        <f>LN(R5919)</f>
        <v>-11.696642360687832</v>
      </c>
      <c r="T5919">
        <v>33.5</v>
      </c>
      <c r="U5919">
        <v>2.8</v>
      </c>
      <c r="V5919">
        <f t="shared" si="647"/>
        <v>11.717081547894082</v>
      </c>
      <c r="W5919">
        <f t="shared" si="648"/>
        <v>8.5345484360798918E-2</v>
      </c>
      <c r="X5919">
        <f t="shared" si="649"/>
        <v>7.2838517007793729E-3</v>
      </c>
      <c r="Z5919">
        <f ca="1">IF($F5919=$Z$1,1,0)</f>
        <v>0</v>
      </c>
      <c r="AA5919">
        <f ca="1">IF($I5919=$AA$1,1,0)</f>
        <v>0</v>
      </c>
      <c r="AB5919" t="str">
        <f t="shared" ca="1" si="650"/>
        <v/>
      </c>
      <c r="AC5919" t="str">
        <f ca="1">IF(AND(Z5919,AA5919),C5919,"")</f>
        <v/>
      </c>
      <c r="AD5919" t="str">
        <f ca="1">IF(AND(AA5919,Z5919),D5919,"")</f>
        <v/>
      </c>
      <c r="AE5919" t="str">
        <f t="shared" ca="1" si="651"/>
        <v/>
      </c>
    </row>
    <row r="5920" spans="1:31" x14ac:dyDescent="0.25">
      <c r="A5920">
        <v>894366</v>
      </c>
      <c r="B5920" s="1">
        <v>38767.337997685187</v>
      </c>
      <c r="C5920">
        <v>23</v>
      </c>
      <c r="D5920">
        <v>8</v>
      </c>
      <c r="E5920">
        <v>90</v>
      </c>
      <c r="F5920" t="s">
        <v>112</v>
      </c>
      <c r="G5920">
        <v>-55</v>
      </c>
      <c r="H5920">
        <v>1140361603346</v>
      </c>
      <c r="I5920">
        <v>90</v>
      </c>
      <c r="J5920" t="s">
        <v>70</v>
      </c>
      <c r="K5920">
        <v>-54</v>
      </c>
      <c r="L5920">
        <v>-56.5818181818182</v>
      </c>
      <c r="M5920">
        <v>110</v>
      </c>
      <c r="N5920">
        <v>4.98508199886885</v>
      </c>
      <c r="O5920">
        <v>9.75</v>
      </c>
      <c r="P5920">
        <f t="shared" si="646"/>
        <v>3.1622776601683767E-6</v>
      </c>
      <c r="Q5920">
        <f t="shared" si="645"/>
        <v>-12.664218011467252</v>
      </c>
      <c r="R5920">
        <f>10^(L5920/10)</f>
        <v>2.1969399272976704E-6</v>
      </c>
      <c r="S5920">
        <f>LN(R5920)</f>
        <v>-13.028445107995406</v>
      </c>
      <c r="T5920">
        <v>7.5</v>
      </c>
      <c r="U5920">
        <v>6.3</v>
      </c>
      <c r="V5920">
        <f t="shared" si="647"/>
        <v>15.592947123619703</v>
      </c>
      <c r="W5920">
        <f t="shared" si="648"/>
        <v>6.4131558458582316E-2</v>
      </c>
      <c r="X5920">
        <f t="shared" si="649"/>
        <v>4.1128567903265609E-3</v>
      </c>
      <c r="Z5920">
        <f ca="1">IF($F5920=$Z$1,1,0)</f>
        <v>0</v>
      </c>
      <c r="AA5920">
        <f ca="1">IF($I5920=$AA$1,1,0)</f>
        <v>0</v>
      </c>
      <c r="AB5920" t="str">
        <f t="shared" ca="1" si="650"/>
        <v/>
      </c>
      <c r="AC5920" t="str">
        <f ca="1">IF(AND(Z5920,AA5920),C5920,"")</f>
        <v/>
      </c>
      <c r="AD5920" t="str">
        <f ca="1">IF(AND(AA5920,Z5920),D5920,"")</f>
        <v/>
      </c>
      <c r="AE5920" t="str">
        <f t="shared" ca="1" si="651"/>
        <v/>
      </c>
    </row>
    <row r="5921" spans="1:31" x14ac:dyDescent="0.25">
      <c r="A5921">
        <v>894367</v>
      </c>
      <c r="B5921" s="1">
        <v>38767.337997685187</v>
      </c>
      <c r="C5921">
        <v>23</v>
      </c>
      <c r="D5921">
        <v>8</v>
      </c>
      <c r="E5921">
        <v>90</v>
      </c>
      <c r="F5921" t="s">
        <v>113</v>
      </c>
      <c r="G5921">
        <v>-62</v>
      </c>
      <c r="H5921">
        <v>1140361603346</v>
      </c>
      <c r="I5921">
        <v>90</v>
      </c>
      <c r="J5921" t="s">
        <v>70</v>
      </c>
      <c r="K5921">
        <v>-62</v>
      </c>
      <c r="L5921">
        <v>-62.663157894736798</v>
      </c>
      <c r="M5921">
        <v>95</v>
      </c>
      <c r="N5921">
        <v>2.4694323851021398</v>
      </c>
      <c r="O5921">
        <v>4</v>
      </c>
      <c r="P5921">
        <f t="shared" si="646"/>
        <v>6.3095734448019254E-7</v>
      </c>
      <c r="Q5921">
        <f t="shared" si="645"/>
        <v>-14.276027576563084</v>
      </c>
      <c r="R5921">
        <f>10^(L5921/10)</f>
        <v>5.4160692738616218E-7</v>
      </c>
      <c r="S5921">
        <f>LN(R5921)</f>
        <v>-14.428725324835311</v>
      </c>
      <c r="T5921">
        <v>12.8</v>
      </c>
      <c r="U5921">
        <v>-2.8</v>
      </c>
      <c r="V5921">
        <f t="shared" si="647"/>
        <v>14.855302083767937</v>
      </c>
      <c r="W5921">
        <f t="shared" si="648"/>
        <v>6.7316032643501611E-2</v>
      </c>
      <c r="X5921">
        <f t="shared" si="649"/>
        <v>4.5314482508609748E-3</v>
      </c>
      <c r="Z5921">
        <f ca="1">IF($F5921=$Z$1,1,0)</f>
        <v>1</v>
      </c>
      <c r="AA5921">
        <f ca="1">IF($I5921=$AA$1,1,0)</f>
        <v>0</v>
      </c>
      <c r="AB5921" t="str">
        <f t="shared" ca="1" si="650"/>
        <v/>
      </c>
      <c r="AC5921" t="str">
        <f ca="1">IF(AND(Z5921,AA5921),C5921,"")</f>
        <v/>
      </c>
      <c r="AD5921" t="str">
        <f ca="1">IF(AND(AA5921,Z5921),D5921,"")</f>
        <v/>
      </c>
      <c r="AE5921" t="str">
        <f t="shared" ca="1" si="651"/>
        <v/>
      </c>
    </row>
    <row r="5922" spans="1:31" x14ac:dyDescent="0.25">
      <c r="A5922">
        <v>894368</v>
      </c>
      <c r="B5922" s="1">
        <v>38767.337997685187</v>
      </c>
      <c r="C5922">
        <v>23</v>
      </c>
      <c r="D5922">
        <v>8</v>
      </c>
      <c r="E5922">
        <v>90</v>
      </c>
      <c r="F5922" t="s">
        <v>117</v>
      </c>
      <c r="G5922">
        <v>-68</v>
      </c>
      <c r="H5922">
        <v>1140361603346</v>
      </c>
      <c r="I5922">
        <v>90</v>
      </c>
      <c r="J5922" t="s">
        <v>70</v>
      </c>
      <c r="K5922">
        <v>-71</v>
      </c>
      <c r="L5922">
        <v>-71.988095238095198</v>
      </c>
      <c r="M5922">
        <v>84</v>
      </c>
      <c r="N5922">
        <v>2.9757819570460202</v>
      </c>
      <c r="O5922">
        <v>5</v>
      </c>
      <c r="P5922">
        <f t="shared" si="646"/>
        <v>1.5848931924611122E-7</v>
      </c>
      <c r="Q5922">
        <f t="shared" si="645"/>
        <v>-15.657578632359511</v>
      </c>
      <c r="R5922">
        <f>10^(L5922/10)</f>
        <v>6.3268928022956339E-8</v>
      </c>
      <c r="S5922">
        <f>LN(R5922)</f>
        <v>-16.575871496827368</v>
      </c>
      <c r="T5922">
        <v>1</v>
      </c>
      <c r="U5922">
        <v>14</v>
      </c>
      <c r="V5922">
        <f t="shared" si="647"/>
        <v>22.803508501982758</v>
      </c>
      <c r="W5922">
        <f t="shared" si="648"/>
        <v>4.3852900965351466E-2</v>
      </c>
      <c r="X5922">
        <f t="shared" si="649"/>
        <v>1.9230769230769232E-3</v>
      </c>
      <c r="Z5922">
        <f ca="1">IF($F5922=$Z$1,1,0)</f>
        <v>0</v>
      </c>
      <c r="AA5922">
        <f ca="1">IF($I5922=$AA$1,1,0)</f>
        <v>0</v>
      </c>
      <c r="AB5922" t="str">
        <f t="shared" ca="1" si="650"/>
        <v/>
      </c>
      <c r="AC5922" t="str">
        <f ca="1">IF(AND(Z5922,AA5922),C5922,"")</f>
        <v/>
      </c>
      <c r="AD5922" t="str">
        <f ca="1">IF(AND(AA5922,Z5922),D5922,"")</f>
        <v/>
      </c>
      <c r="AE5922" t="str">
        <f t="shared" ca="1" si="651"/>
        <v/>
      </c>
    </row>
    <row r="5923" spans="1:31" x14ac:dyDescent="0.25">
      <c r="A5923">
        <v>894376</v>
      </c>
      <c r="B5923" s="1">
        <v>38767.337997685187</v>
      </c>
      <c r="C5923">
        <v>23</v>
      </c>
      <c r="D5923">
        <v>8</v>
      </c>
      <c r="E5923">
        <v>90</v>
      </c>
      <c r="F5923" t="s">
        <v>115</v>
      </c>
      <c r="G5923">
        <v>-67</v>
      </c>
      <c r="H5923">
        <v>1140361603598</v>
      </c>
      <c r="I5923">
        <v>90</v>
      </c>
      <c r="J5923" t="s">
        <v>70</v>
      </c>
      <c r="K5923">
        <v>-63</v>
      </c>
      <c r="L5923">
        <v>-63.045454545454497</v>
      </c>
      <c r="M5923">
        <v>88</v>
      </c>
      <c r="N5923">
        <v>2.8280576613359898</v>
      </c>
      <c r="O5923">
        <v>4</v>
      </c>
      <c r="P5923">
        <f t="shared" si="646"/>
        <v>1.9952623149688761E-7</v>
      </c>
      <c r="Q5923">
        <f t="shared" si="645"/>
        <v>-15.427320123060108</v>
      </c>
      <c r="R5923">
        <f>10^(L5923/10)</f>
        <v>4.959690150948005E-7</v>
      </c>
      <c r="S5923">
        <f>LN(R5923)</f>
        <v>-14.516752381739723</v>
      </c>
      <c r="T5923">
        <v>2.5</v>
      </c>
      <c r="U5923">
        <v>-0.8</v>
      </c>
      <c r="V5923">
        <f t="shared" si="647"/>
        <v>22.308966807093508</v>
      </c>
      <c r="W5923">
        <f t="shared" si="648"/>
        <v>4.4825025230753102E-2</v>
      </c>
      <c r="X5923">
        <f t="shared" si="649"/>
        <v>2.0092828869376521E-3</v>
      </c>
      <c r="Z5923">
        <f ca="1">IF($F5923=$Z$1,1,0)</f>
        <v>0</v>
      </c>
      <c r="AA5923">
        <f ca="1">IF($I5923=$AA$1,1,0)</f>
        <v>0</v>
      </c>
      <c r="AB5923" t="str">
        <f t="shared" ca="1" si="650"/>
        <v/>
      </c>
      <c r="AC5923" t="str">
        <f ca="1">IF(AND(Z5923,AA5923),C5923,"")</f>
        <v/>
      </c>
      <c r="AD5923" t="str">
        <f ca="1">IF(AND(AA5923,Z5923),D5923,"")</f>
        <v/>
      </c>
      <c r="AE5923" t="str">
        <f t="shared" ca="1" si="651"/>
        <v/>
      </c>
    </row>
    <row r="5924" spans="1:31" x14ac:dyDescent="0.25">
      <c r="A5924">
        <v>895216</v>
      </c>
      <c r="B5924" s="1">
        <v>38767.338564814818</v>
      </c>
      <c r="C5924">
        <v>23</v>
      </c>
      <c r="D5924">
        <v>8</v>
      </c>
      <c r="E5924">
        <v>134.80000000000001</v>
      </c>
      <c r="F5924" t="s">
        <v>116</v>
      </c>
      <c r="G5924">
        <v>-40</v>
      </c>
      <c r="H5924">
        <v>1140361652741</v>
      </c>
      <c r="I5924">
        <v>135</v>
      </c>
      <c r="J5924" t="s">
        <v>70</v>
      </c>
      <c r="K5924">
        <v>-44</v>
      </c>
      <c r="L5924">
        <v>-44.3125</v>
      </c>
      <c r="M5924">
        <v>96</v>
      </c>
      <c r="N5924">
        <v>1.15451060490673</v>
      </c>
      <c r="O5924">
        <v>1</v>
      </c>
      <c r="P5924">
        <f t="shared" si="646"/>
        <v>1E-4</v>
      </c>
      <c r="Q5924">
        <f t="shared" si="645"/>
        <v>-9.2103403719761818</v>
      </c>
      <c r="R5924">
        <f>10^(L5924/10)</f>
        <v>3.7046740221071494E-5</v>
      </c>
      <c r="S5924">
        <f>LN(R5924)</f>
        <v>-10.203330193329867</v>
      </c>
      <c r="T5924">
        <v>33.5</v>
      </c>
      <c r="U5924">
        <v>9.3000000000000007</v>
      </c>
      <c r="V5924">
        <f t="shared" si="647"/>
        <v>10.580170130957253</v>
      </c>
      <c r="W5924">
        <f t="shared" si="648"/>
        <v>9.4516438547054243E-2</v>
      </c>
      <c r="X5924">
        <f t="shared" si="649"/>
        <v>8.9333571556190813E-3</v>
      </c>
      <c r="Z5924">
        <f ca="1">IF($F5924=$Z$1,1,0)</f>
        <v>0</v>
      </c>
      <c r="AA5924">
        <f ca="1">IF($I5924=$AA$1,1,0)</f>
        <v>0</v>
      </c>
      <c r="AB5924" t="str">
        <f t="shared" ca="1" si="650"/>
        <v/>
      </c>
      <c r="AC5924" t="str">
        <f ca="1">IF(AND(Z5924,AA5924),C5924,"")</f>
        <v/>
      </c>
      <c r="AD5924" t="str">
        <f ca="1">IF(AND(AA5924,Z5924),D5924,"")</f>
        <v/>
      </c>
      <c r="AE5924" t="str">
        <f t="shared" ca="1" si="651"/>
        <v/>
      </c>
    </row>
    <row r="5925" spans="1:31" x14ac:dyDescent="0.25">
      <c r="A5925">
        <v>895217</v>
      </c>
      <c r="B5925" s="1">
        <v>38767.338564814818</v>
      </c>
      <c r="C5925">
        <v>23</v>
      </c>
      <c r="D5925">
        <v>8</v>
      </c>
      <c r="E5925">
        <v>134.80000000000001</v>
      </c>
      <c r="F5925" t="s">
        <v>112</v>
      </c>
      <c r="G5925">
        <v>-55</v>
      </c>
      <c r="H5925">
        <v>1140361652741</v>
      </c>
      <c r="I5925">
        <v>135</v>
      </c>
      <c r="J5925" t="s">
        <v>70</v>
      </c>
      <c r="K5925">
        <v>-54</v>
      </c>
      <c r="L5925">
        <v>-53.654545454545499</v>
      </c>
      <c r="M5925">
        <v>110</v>
      </c>
      <c r="N5925">
        <v>1.49884581672652</v>
      </c>
      <c r="O5925">
        <v>2.75</v>
      </c>
      <c r="P5925">
        <f t="shared" si="646"/>
        <v>3.1622776601683767E-6</v>
      </c>
      <c r="Q5925">
        <f t="shared" si="645"/>
        <v>-12.664218011467252</v>
      </c>
      <c r="R5925">
        <f>10^(L5925/10)</f>
        <v>4.3106767246207446E-6</v>
      </c>
      <c r="S5925">
        <f>LN(R5925)</f>
        <v>-12.354415653500791</v>
      </c>
      <c r="T5925">
        <v>7.5</v>
      </c>
      <c r="U5925">
        <v>6.3</v>
      </c>
      <c r="V5925">
        <f t="shared" si="647"/>
        <v>15.592947123619703</v>
      </c>
      <c r="W5925">
        <f t="shared" si="648"/>
        <v>6.4131558458582316E-2</v>
      </c>
      <c r="X5925">
        <f t="shared" si="649"/>
        <v>4.1128567903265609E-3</v>
      </c>
      <c r="Z5925">
        <f ca="1">IF($F5925=$Z$1,1,0)</f>
        <v>0</v>
      </c>
      <c r="AA5925">
        <f ca="1">IF($I5925=$AA$1,1,0)</f>
        <v>0</v>
      </c>
      <c r="AB5925" t="str">
        <f t="shared" ca="1" si="650"/>
        <v/>
      </c>
      <c r="AC5925" t="str">
        <f ca="1">IF(AND(Z5925,AA5925),C5925,"")</f>
        <v/>
      </c>
      <c r="AD5925" t="str">
        <f ca="1">IF(AND(AA5925,Z5925),D5925,"")</f>
        <v/>
      </c>
      <c r="AE5925" t="str">
        <f t="shared" ca="1" si="651"/>
        <v/>
      </c>
    </row>
    <row r="5926" spans="1:31" x14ac:dyDescent="0.25">
      <c r="A5926">
        <v>895218</v>
      </c>
      <c r="B5926" s="1">
        <v>38767.338564814818</v>
      </c>
      <c r="C5926">
        <v>23</v>
      </c>
      <c r="D5926">
        <v>8</v>
      </c>
      <c r="E5926">
        <v>134.80000000000001</v>
      </c>
      <c r="F5926" t="s">
        <v>115</v>
      </c>
      <c r="G5926">
        <v>-60</v>
      </c>
      <c r="H5926">
        <v>1140361652741</v>
      </c>
      <c r="I5926">
        <v>135</v>
      </c>
      <c r="J5926" t="s">
        <v>70</v>
      </c>
      <c r="K5926">
        <v>-59</v>
      </c>
      <c r="L5926">
        <v>-59.126213592233</v>
      </c>
      <c r="M5926">
        <v>103</v>
      </c>
      <c r="N5926">
        <v>3.0923042098862301</v>
      </c>
      <c r="O5926">
        <v>2</v>
      </c>
      <c r="P5926">
        <f t="shared" si="646"/>
        <v>9.9999999999999995E-7</v>
      </c>
      <c r="Q5926">
        <f t="shared" si="645"/>
        <v>-13.815510557964274</v>
      </c>
      <c r="R5926">
        <f>10^(L5926/10)</f>
        <v>1.2228653538814921E-6</v>
      </c>
      <c r="S5926">
        <f>LN(R5926)</f>
        <v>-13.614313802265764</v>
      </c>
      <c r="T5926">
        <v>2.5</v>
      </c>
      <c r="U5926">
        <v>-0.8</v>
      </c>
      <c r="V5926">
        <f t="shared" si="647"/>
        <v>22.308966807093508</v>
      </c>
      <c r="W5926">
        <f t="shared" si="648"/>
        <v>4.4825025230753102E-2</v>
      </c>
      <c r="X5926">
        <f t="shared" si="649"/>
        <v>2.0092828869376521E-3</v>
      </c>
      <c r="Z5926">
        <f ca="1">IF($F5926=$Z$1,1,0)</f>
        <v>0</v>
      </c>
      <c r="AA5926">
        <f ca="1">IF($I5926=$AA$1,1,0)</f>
        <v>0</v>
      </c>
      <c r="AB5926" t="str">
        <f t="shared" ca="1" si="650"/>
        <v/>
      </c>
      <c r="AC5926" t="str">
        <f ca="1">IF(AND(Z5926,AA5926),C5926,"")</f>
        <v/>
      </c>
      <c r="AD5926" t="str">
        <f ca="1">IF(AND(AA5926,Z5926),D5926,"")</f>
        <v/>
      </c>
      <c r="AE5926" t="str">
        <f t="shared" ca="1" si="651"/>
        <v/>
      </c>
    </row>
    <row r="5927" spans="1:31" x14ac:dyDescent="0.25">
      <c r="A5927">
        <v>895222</v>
      </c>
      <c r="B5927" s="1">
        <v>38767.338564814818</v>
      </c>
      <c r="C5927">
        <v>23</v>
      </c>
      <c r="D5927">
        <v>8</v>
      </c>
      <c r="E5927">
        <v>134.80000000000001</v>
      </c>
      <c r="F5927" t="s">
        <v>114</v>
      </c>
      <c r="G5927">
        <v>-56</v>
      </c>
      <c r="H5927">
        <v>1140361652993</v>
      </c>
      <c r="I5927">
        <v>135</v>
      </c>
      <c r="J5927" t="s">
        <v>70</v>
      </c>
      <c r="K5927">
        <v>-56</v>
      </c>
      <c r="L5927">
        <v>-55.463917525773198</v>
      </c>
      <c r="M5927">
        <v>97</v>
      </c>
      <c r="N5927">
        <v>3.2405691876264302</v>
      </c>
      <c r="O5927">
        <v>7</v>
      </c>
      <c r="P5927">
        <f t="shared" si="646"/>
        <v>2.5118864315095806E-6</v>
      </c>
      <c r="Q5927">
        <f t="shared" si="645"/>
        <v>-12.894476520766656</v>
      </c>
      <c r="R5927">
        <f>10^(L5927/10)</f>
        <v>2.8418964362799745E-6</v>
      </c>
      <c r="S5927">
        <f>LN(R5927)</f>
        <v>-12.771038969389656</v>
      </c>
      <c r="T5927">
        <v>33.5</v>
      </c>
      <c r="U5927">
        <v>2.8</v>
      </c>
      <c r="V5927">
        <f t="shared" si="647"/>
        <v>11.717081547894082</v>
      </c>
      <c r="W5927">
        <f t="shared" si="648"/>
        <v>8.5345484360798918E-2</v>
      </c>
      <c r="X5927">
        <f t="shared" si="649"/>
        <v>7.2838517007793729E-3</v>
      </c>
      <c r="Z5927">
        <f ca="1">IF($F5927=$Z$1,1,0)</f>
        <v>0</v>
      </c>
      <c r="AA5927">
        <f ca="1">IF($I5927=$AA$1,1,0)</f>
        <v>0</v>
      </c>
      <c r="AB5927" t="str">
        <f t="shared" ca="1" si="650"/>
        <v/>
      </c>
      <c r="AC5927" t="str">
        <f ca="1">IF(AND(Z5927,AA5927),C5927,"")</f>
        <v/>
      </c>
      <c r="AD5927" t="str">
        <f ca="1">IF(AND(AA5927,Z5927),D5927,"")</f>
        <v/>
      </c>
      <c r="AE5927" t="str">
        <f t="shared" ca="1" si="651"/>
        <v/>
      </c>
    </row>
    <row r="5928" spans="1:31" x14ac:dyDescent="0.25">
      <c r="A5928">
        <v>895223</v>
      </c>
      <c r="B5928" s="1">
        <v>38767.338564814818</v>
      </c>
      <c r="C5928">
        <v>23</v>
      </c>
      <c r="D5928">
        <v>8</v>
      </c>
      <c r="E5928">
        <v>134.80000000000001</v>
      </c>
      <c r="F5928" t="s">
        <v>113</v>
      </c>
      <c r="G5928">
        <v>-59</v>
      </c>
      <c r="H5928">
        <v>1140361652993</v>
      </c>
      <c r="I5928">
        <v>135</v>
      </c>
      <c r="J5928" t="s">
        <v>70</v>
      </c>
      <c r="K5928">
        <v>-60</v>
      </c>
      <c r="L5928">
        <v>-60.5</v>
      </c>
      <c r="M5928">
        <v>88</v>
      </c>
      <c r="N5928">
        <v>1.86313294421415</v>
      </c>
      <c r="O5928">
        <v>2.25</v>
      </c>
      <c r="P5928">
        <f t="shared" si="646"/>
        <v>1.2589254117941642E-6</v>
      </c>
      <c r="Q5928">
        <f t="shared" si="645"/>
        <v>-13.585252048664872</v>
      </c>
      <c r="R5928">
        <f>10^(L5928/10)</f>
        <v>8.9125093813374487E-7</v>
      </c>
      <c r="S5928">
        <f>LN(R5928)</f>
        <v>-13.930639812613977</v>
      </c>
      <c r="T5928">
        <v>12.8</v>
      </c>
      <c r="U5928">
        <v>-2.8</v>
      </c>
      <c r="V5928">
        <f t="shared" si="647"/>
        <v>14.855302083767937</v>
      </c>
      <c r="W5928">
        <f t="shared" si="648"/>
        <v>6.7316032643501611E-2</v>
      </c>
      <c r="X5928">
        <f t="shared" si="649"/>
        <v>4.5314482508609748E-3</v>
      </c>
      <c r="Z5928">
        <f ca="1">IF($F5928=$Z$1,1,0)</f>
        <v>1</v>
      </c>
      <c r="AA5928">
        <f ca="1">IF($I5928=$AA$1,1,0)</f>
        <v>0</v>
      </c>
      <c r="AB5928" t="str">
        <f t="shared" ca="1" si="650"/>
        <v/>
      </c>
      <c r="AC5928" t="str">
        <f ca="1">IF(AND(Z5928,AA5928),C5928,"")</f>
        <v/>
      </c>
      <c r="AD5928" t="str">
        <f ca="1">IF(AND(AA5928,Z5928),D5928,"")</f>
        <v/>
      </c>
      <c r="AE5928" t="str">
        <f t="shared" ca="1" si="651"/>
        <v/>
      </c>
    </row>
    <row r="5929" spans="1:31" x14ac:dyDescent="0.25">
      <c r="A5929">
        <v>895225</v>
      </c>
      <c r="B5929" s="1">
        <v>38767.338564814818</v>
      </c>
      <c r="C5929">
        <v>23</v>
      </c>
      <c r="D5929">
        <v>8</v>
      </c>
      <c r="E5929">
        <v>134.80000000000001</v>
      </c>
      <c r="F5929" t="s">
        <v>117</v>
      </c>
      <c r="G5929">
        <v>-69</v>
      </c>
      <c r="H5929">
        <v>1140361652993</v>
      </c>
      <c r="I5929">
        <v>135</v>
      </c>
      <c r="J5929" t="s">
        <v>70</v>
      </c>
      <c r="K5929">
        <v>-69</v>
      </c>
      <c r="L5929">
        <v>-69.174418604651194</v>
      </c>
      <c r="M5929">
        <v>86</v>
      </c>
      <c r="N5929">
        <v>4.1107945717274497</v>
      </c>
      <c r="O5929">
        <v>2</v>
      </c>
      <c r="P5929">
        <f t="shared" si="646"/>
        <v>1.2589254117941651E-7</v>
      </c>
      <c r="Q5929">
        <f t="shared" si="645"/>
        <v>-15.887837141658917</v>
      </c>
      <c r="R5929">
        <f>10^(L5929/10)</f>
        <v>1.2093670715598021E-7</v>
      </c>
      <c r="S5929">
        <f>LN(R5929)</f>
        <v>-15.927998509559984</v>
      </c>
      <c r="T5929">
        <v>1</v>
      </c>
      <c r="U5929">
        <v>14</v>
      </c>
      <c r="V5929">
        <f t="shared" si="647"/>
        <v>22.803508501982758</v>
      </c>
      <c r="W5929">
        <f t="shared" si="648"/>
        <v>4.3852900965351466E-2</v>
      </c>
      <c r="X5929">
        <f t="shared" si="649"/>
        <v>1.9230769230769232E-3</v>
      </c>
      <c r="Z5929">
        <f ca="1">IF($F5929=$Z$1,1,0)</f>
        <v>0</v>
      </c>
      <c r="AA5929">
        <f ca="1">IF($I5929=$AA$1,1,0)</f>
        <v>0</v>
      </c>
      <c r="AB5929" t="str">
        <f t="shared" ca="1" si="650"/>
        <v/>
      </c>
      <c r="AC5929" t="str">
        <f ca="1">IF(AND(Z5929,AA5929),C5929,"")</f>
        <v/>
      </c>
      <c r="AD5929" t="str">
        <f ca="1">IF(AND(AA5929,Z5929),D5929,"")</f>
        <v/>
      </c>
      <c r="AE5929" t="str">
        <f t="shared" ca="1" si="651"/>
        <v/>
      </c>
    </row>
    <row r="5930" spans="1:31" x14ac:dyDescent="0.25">
      <c r="A5930">
        <v>896052</v>
      </c>
      <c r="B5930" s="1">
        <v>38767.339224537034</v>
      </c>
      <c r="C5930">
        <v>23</v>
      </c>
      <c r="D5930">
        <v>8</v>
      </c>
      <c r="E5930">
        <v>179.5</v>
      </c>
      <c r="F5930" t="s">
        <v>116</v>
      </c>
      <c r="G5930">
        <v>-44</v>
      </c>
      <c r="H5930">
        <v>1140361709833</v>
      </c>
      <c r="I5930">
        <v>180</v>
      </c>
      <c r="J5930" t="s">
        <v>70</v>
      </c>
      <c r="K5930">
        <v>-44</v>
      </c>
      <c r="L5930">
        <v>-44.212121212121197</v>
      </c>
      <c r="M5930">
        <v>99</v>
      </c>
      <c r="N5930">
        <v>1.2311660912896201</v>
      </c>
      <c r="O5930">
        <v>1.5</v>
      </c>
      <c r="P5930">
        <f t="shared" si="646"/>
        <v>3.9810717055349634E-5</v>
      </c>
      <c r="Q5930">
        <f t="shared" si="645"/>
        <v>-10.131374409173803</v>
      </c>
      <c r="R5930">
        <f>10^(L5930/10)</f>
        <v>3.7912976247758637E-5</v>
      </c>
      <c r="S5930">
        <f>LN(R5930)</f>
        <v>-10.180217123267612</v>
      </c>
      <c r="T5930">
        <v>33.5</v>
      </c>
      <c r="U5930">
        <v>9.3000000000000007</v>
      </c>
      <c r="V5930">
        <f t="shared" si="647"/>
        <v>10.580170130957253</v>
      </c>
      <c r="W5930">
        <f t="shared" si="648"/>
        <v>9.4516438547054243E-2</v>
      </c>
      <c r="X5930">
        <f t="shared" si="649"/>
        <v>8.9333571556190813E-3</v>
      </c>
      <c r="Z5930">
        <f ca="1">IF($F5930=$Z$1,1,0)</f>
        <v>0</v>
      </c>
      <c r="AA5930">
        <f ca="1">IF($I5930=$AA$1,1,0)</f>
        <v>0</v>
      </c>
      <c r="AB5930" t="str">
        <f t="shared" ca="1" si="650"/>
        <v/>
      </c>
      <c r="AC5930" t="str">
        <f ca="1">IF(AND(Z5930,AA5930),C5930,"")</f>
        <v/>
      </c>
      <c r="AD5930" t="str">
        <f ca="1">IF(AND(AA5930,Z5930),D5930,"")</f>
        <v/>
      </c>
      <c r="AE5930" t="str">
        <f t="shared" ca="1" si="651"/>
        <v/>
      </c>
    </row>
    <row r="5931" spans="1:31" x14ac:dyDescent="0.25">
      <c r="A5931">
        <v>896053</v>
      </c>
      <c r="B5931" s="1">
        <v>38767.339224537034</v>
      </c>
      <c r="C5931">
        <v>23</v>
      </c>
      <c r="D5931">
        <v>8</v>
      </c>
      <c r="E5931">
        <v>179.5</v>
      </c>
      <c r="F5931" t="s">
        <v>114</v>
      </c>
      <c r="G5931">
        <v>-54</v>
      </c>
      <c r="H5931">
        <v>1140361709833</v>
      </c>
      <c r="I5931">
        <v>180</v>
      </c>
      <c r="J5931" t="s">
        <v>70</v>
      </c>
      <c r="K5931">
        <v>-54</v>
      </c>
      <c r="L5931">
        <v>-55</v>
      </c>
      <c r="M5931">
        <v>98</v>
      </c>
      <c r="N5931">
        <v>2.39845310973294</v>
      </c>
      <c r="O5931">
        <v>2</v>
      </c>
      <c r="P5931">
        <f t="shared" si="646"/>
        <v>3.9810717055349657E-6</v>
      </c>
      <c r="Q5931">
        <f t="shared" si="645"/>
        <v>-12.433959502167848</v>
      </c>
      <c r="R5931">
        <f>10^(L5931/10)</f>
        <v>3.1622776601683767E-6</v>
      </c>
      <c r="S5931">
        <f>LN(R5931)</f>
        <v>-12.664218011467252</v>
      </c>
      <c r="T5931">
        <v>33.5</v>
      </c>
      <c r="U5931">
        <v>2.8</v>
      </c>
      <c r="V5931">
        <f t="shared" si="647"/>
        <v>11.717081547894082</v>
      </c>
      <c r="W5931">
        <f t="shared" si="648"/>
        <v>8.5345484360798918E-2</v>
      </c>
      <c r="X5931">
        <f t="shared" si="649"/>
        <v>7.2838517007793729E-3</v>
      </c>
      <c r="Z5931">
        <f ca="1">IF($F5931=$Z$1,1,0)</f>
        <v>0</v>
      </c>
      <c r="AA5931">
        <f ca="1">IF($I5931=$AA$1,1,0)</f>
        <v>0</v>
      </c>
      <c r="AB5931" t="str">
        <f t="shared" ca="1" si="650"/>
        <v/>
      </c>
      <c r="AC5931" t="str">
        <f ca="1">IF(AND(Z5931,AA5931),C5931,"")</f>
        <v/>
      </c>
      <c r="AD5931" t="str">
        <f ca="1">IF(AND(AA5931,Z5931),D5931,"")</f>
        <v/>
      </c>
      <c r="AE5931" t="str">
        <f t="shared" ca="1" si="651"/>
        <v/>
      </c>
    </row>
    <row r="5932" spans="1:31" x14ac:dyDescent="0.25">
      <c r="A5932">
        <v>896054</v>
      </c>
      <c r="B5932" s="1">
        <v>38767.339224537034</v>
      </c>
      <c r="C5932">
        <v>23</v>
      </c>
      <c r="D5932">
        <v>8</v>
      </c>
      <c r="E5932">
        <v>179.5</v>
      </c>
      <c r="F5932" t="s">
        <v>113</v>
      </c>
      <c r="G5932">
        <v>-63</v>
      </c>
      <c r="H5932">
        <v>1140361709833</v>
      </c>
      <c r="I5932">
        <v>180</v>
      </c>
      <c r="J5932" t="s">
        <v>70</v>
      </c>
      <c r="K5932">
        <v>-62</v>
      </c>
      <c r="L5932">
        <v>-61.747368421052599</v>
      </c>
      <c r="M5932">
        <v>95</v>
      </c>
      <c r="N5932">
        <v>1.7743348831930099</v>
      </c>
      <c r="O5932">
        <v>2</v>
      </c>
      <c r="P5932">
        <f t="shared" si="646"/>
        <v>5.0118723362727218E-7</v>
      </c>
      <c r="Q5932">
        <f t="shared" si="645"/>
        <v>-14.506286085862488</v>
      </c>
      <c r="R5932">
        <f>10^(L5932/10)</f>
        <v>6.6874901890668184E-7</v>
      </c>
      <c r="S5932">
        <f>LN(R5932)</f>
        <v>-14.2178570057927</v>
      </c>
      <c r="T5932">
        <v>12.8</v>
      </c>
      <c r="U5932">
        <v>-2.8</v>
      </c>
      <c r="V5932">
        <f t="shared" si="647"/>
        <v>14.855302083767937</v>
      </c>
      <c r="W5932">
        <f t="shared" si="648"/>
        <v>6.7316032643501611E-2</v>
      </c>
      <c r="X5932">
        <f t="shared" si="649"/>
        <v>4.5314482508609748E-3</v>
      </c>
      <c r="Z5932">
        <f ca="1">IF($F5932=$Z$1,1,0)</f>
        <v>1</v>
      </c>
      <c r="AA5932">
        <f ca="1">IF($I5932=$AA$1,1,0)</f>
        <v>0</v>
      </c>
      <c r="AB5932" t="str">
        <f t="shared" ca="1" si="650"/>
        <v/>
      </c>
      <c r="AC5932" t="str">
        <f ca="1">IF(AND(Z5932,AA5932),C5932,"")</f>
        <v/>
      </c>
      <c r="AD5932" t="str">
        <f ca="1">IF(AND(AA5932,Z5932),D5932,"")</f>
        <v/>
      </c>
      <c r="AE5932" t="str">
        <f t="shared" ca="1" si="651"/>
        <v/>
      </c>
    </row>
    <row r="5933" spans="1:31" x14ac:dyDescent="0.25">
      <c r="A5933">
        <v>896055</v>
      </c>
      <c r="B5933" s="1">
        <v>38767.339224537034</v>
      </c>
      <c r="C5933">
        <v>23</v>
      </c>
      <c r="D5933">
        <v>8</v>
      </c>
      <c r="E5933">
        <v>179.5</v>
      </c>
      <c r="F5933" t="s">
        <v>117</v>
      </c>
      <c r="G5933">
        <v>-66</v>
      </c>
      <c r="H5933">
        <v>1140361709833</v>
      </c>
      <c r="I5933">
        <v>180</v>
      </c>
      <c r="J5933" t="s">
        <v>70</v>
      </c>
      <c r="K5933">
        <v>-68</v>
      </c>
      <c r="L5933">
        <v>-68.367816091953998</v>
      </c>
      <c r="M5933">
        <v>87</v>
      </c>
      <c r="N5933">
        <v>2.4923834792513402</v>
      </c>
      <c r="O5933">
        <v>3.5</v>
      </c>
      <c r="P5933">
        <f t="shared" si="646"/>
        <v>2.511886431509578E-7</v>
      </c>
      <c r="Q5933">
        <f t="shared" ref="Q5933:Q5996" si="652">LN(P5933)</f>
        <v>-15.197061613760702</v>
      </c>
      <c r="R5933">
        <f>10^(L5933/10)</f>
        <v>1.4561911617529601E-7</v>
      </c>
      <c r="S5933">
        <f>LN(R5933)</f>
        <v>-15.742271417389173</v>
      </c>
      <c r="T5933">
        <v>1</v>
      </c>
      <c r="U5933">
        <v>14</v>
      </c>
      <c r="V5933">
        <f t="shared" si="647"/>
        <v>22.803508501982758</v>
      </c>
      <c r="W5933">
        <f t="shared" si="648"/>
        <v>4.3852900965351466E-2</v>
      </c>
      <c r="X5933">
        <f t="shared" si="649"/>
        <v>1.9230769230769232E-3</v>
      </c>
      <c r="Z5933">
        <f ca="1">IF($F5933=$Z$1,1,0)</f>
        <v>0</v>
      </c>
      <c r="AA5933">
        <f ca="1">IF($I5933=$AA$1,1,0)</f>
        <v>0</v>
      </c>
      <c r="AB5933" t="str">
        <f t="shared" ca="1" si="650"/>
        <v/>
      </c>
      <c r="AC5933" t="str">
        <f ca="1">IF(AND(Z5933,AA5933),C5933,"")</f>
        <v/>
      </c>
      <c r="AD5933" t="str">
        <f ca="1">IF(AND(AA5933,Z5933),D5933,"")</f>
        <v/>
      </c>
      <c r="AE5933" t="str">
        <f t="shared" ca="1" si="651"/>
        <v/>
      </c>
    </row>
    <row r="5934" spans="1:31" x14ac:dyDescent="0.25">
      <c r="A5934">
        <v>896056</v>
      </c>
      <c r="B5934" s="1">
        <v>38767.339224537034</v>
      </c>
      <c r="C5934">
        <v>23</v>
      </c>
      <c r="D5934">
        <v>8</v>
      </c>
      <c r="E5934">
        <v>179.5</v>
      </c>
      <c r="F5934" t="s">
        <v>112</v>
      </c>
      <c r="G5934">
        <v>-59</v>
      </c>
      <c r="H5934">
        <v>1140361709833</v>
      </c>
      <c r="I5934">
        <v>180</v>
      </c>
      <c r="J5934" t="s">
        <v>70</v>
      </c>
      <c r="K5934">
        <v>-57</v>
      </c>
      <c r="L5934">
        <v>-57.363636363636402</v>
      </c>
      <c r="M5934">
        <v>110</v>
      </c>
      <c r="N5934">
        <v>1.4059328597073899</v>
      </c>
      <c r="O5934">
        <v>2</v>
      </c>
      <c r="P5934">
        <f t="shared" si="646"/>
        <v>1.2589254117941642E-6</v>
      </c>
      <c r="Q5934">
        <f t="shared" si="652"/>
        <v>-13.585252048664872</v>
      </c>
      <c r="R5934">
        <f>10^(L5934/10)</f>
        <v>1.8350012466511723E-6</v>
      </c>
      <c r="S5934">
        <f>LN(R5934)</f>
        <v>-13.208465397084035</v>
      </c>
      <c r="T5934">
        <v>7.5</v>
      </c>
      <c r="U5934">
        <v>6.3</v>
      </c>
      <c r="V5934">
        <f t="shared" si="647"/>
        <v>15.592947123619703</v>
      </c>
      <c r="W5934">
        <f t="shared" si="648"/>
        <v>6.4131558458582316E-2</v>
      </c>
      <c r="X5934">
        <f t="shared" si="649"/>
        <v>4.1128567903265609E-3</v>
      </c>
      <c r="Z5934">
        <f ca="1">IF($F5934=$Z$1,1,0)</f>
        <v>0</v>
      </c>
      <c r="AA5934">
        <f ca="1">IF($I5934=$AA$1,1,0)</f>
        <v>0</v>
      </c>
      <c r="AB5934" t="str">
        <f t="shared" ca="1" si="650"/>
        <v/>
      </c>
      <c r="AC5934" t="str">
        <f ca="1">IF(AND(Z5934,AA5934),C5934,"")</f>
        <v/>
      </c>
      <c r="AD5934" t="str">
        <f ca="1">IF(AND(AA5934,Z5934),D5934,"")</f>
        <v/>
      </c>
      <c r="AE5934" t="str">
        <f t="shared" ca="1" si="651"/>
        <v/>
      </c>
    </row>
    <row r="5935" spans="1:31" x14ac:dyDescent="0.25">
      <c r="A5935">
        <v>896061</v>
      </c>
      <c r="B5935" s="1">
        <v>38767.339236111111</v>
      </c>
      <c r="C5935">
        <v>23</v>
      </c>
      <c r="D5935">
        <v>8</v>
      </c>
      <c r="E5935">
        <v>179.5</v>
      </c>
      <c r="F5935" t="s">
        <v>115</v>
      </c>
      <c r="G5935">
        <v>-61</v>
      </c>
      <c r="H5935">
        <v>1140361710085</v>
      </c>
      <c r="I5935">
        <v>180</v>
      </c>
      <c r="J5935" t="s">
        <v>70</v>
      </c>
      <c r="K5935">
        <v>-61</v>
      </c>
      <c r="L5935">
        <v>-61.417475728155303</v>
      </c>
      <c r="M5935">
        <v>103</v>
      </c>
      <c r="N5935">
        <v>1.8015476562496</v>
      </c>
      <c r="O5935">
        <v>2.5</v>
      </c>
      <c r="P5935">
        <f t="shared" si="646"/>
        <v>7.9432823472428114E-7</v>
      </c>
      <c r="Q5935">
        <f t="shared" si="652"/>
        <v>-14.045769067263679</v>
      </c>
      <c r="R5935">
        <f>10^(L5935/10)</f>
        <v>7.2152673397149055E-7</v>
      </c>
      <c r="S5935">
        <f>LN(R5935)</f>
        <v>-14.141896406097404</v>
      </c>
      <c r="T5935">
        <v>2.5</v>
      </c>
      <c r="U5935">
        <v>-0.8</v>
      </c>
      <c r="V5935">
        <f t="shared" si="647"/>
        <v>22.308966807093508</v>
      </c>
      <c r="W5935">
        <f t="shared" si="648"/>
        <v>4.4825025230753102E-2</v>
      </c>
      <c r="X5935">
        <f t="shared" si="649"/>
        <v>2.0092828869376521E-3</v>
      </c>
      <c r="Z5935">
        <f ca="1">IF($F5935=$Z$1,1,0)</f>
        <v>0</v>
      </c>
      <c r="AA5935">
        <f ca="1">IF($I5935=$AA$1,1,0)</f>
        <v>0</v>
      </c>
      <c r="AB5935" t="str">
        <f t="shared" ca="1" si="650"/>
        <v/>
      </c>
      <c r="AC5935" t="str">
        <f ca="1">IF(AND(Z5935,AA5935),C5935,"")</f>
        <v/>
      </c>
      <c r="AD5935" t="str">
        <f ca="1">IF(AND(AA5935,Z5935),D5935,"")</f>
        <v/>
      </c>
      <c r="AE5935" t="str">
        <f t="shared" ca="1" si="651"/>
        <v/>
      </c>
    </row>
    <row r="5936" spans="1:31" x14ac:dyDescent="0.25">
      <c r="A5936">
        <v>896928</v>
      </c>
      <c r="B5936" s="1">
        <v>38767.340300925927</v>
      </c>
      <c r="C5936">
        <v>23</v>
      </c>
      <c r="D5936">
        <v>8</v>
      </c>
      <c r="E5936">
        <v>225.4</v>
      </c>
      <c r="F5936" t="s">
        <v>114</v>
      </c>
      <c r="G5936">
        <v>-58</v>
      </c>
      <c r="H5936">
        <v>1140361802930</v>
      </c>
      <c r="I5936">
        <v>225</v>
      </c>
      <c r="J5936" t="s">
        <v>70</v>
      </c>
      <c r="K5936">
        <v>-57</v>
      </c>
      <c r="L5936">
        <v>-55.978260869565197</v>
      </c>
      <c r="M5936">
        <v>92</v>
      </c>
      <c r="N5936">
        <v>3.2104850917899999</v>
      </c>
      <c r="O5936">
        <v>6</v>
      </c>
      <c r="P5936">
        <f t="shared" si="646"/>
        <v>1.5848931924611111E-6</v>
      </c>
      <c r="Q5936">
        <f t="shared" si="652"/>
        <v>-13.354993539365466</v>
      </c>
      <c r="R5936">
        <f>10^(L5936/10)</f>
        <v>2.5244915016590997E-6</v>
      </c>
      <c r="S5936">
        <f>LN(R5936)</f>
        <v>-12.889470900999275</v>
      </c>
      <c r="T5936">
        <v>33.5</v>
      </c>
      <c r="U5936">
        <v>2.8</v>
      </c>
      <c r="V5936">
        <f t="shared" si="647"/>
        <v>11.717081547894082</v>
      </c>
      <c r="W5936">
        <f t="shared" si="648"/>
        <v>8.5345484360798918E-2</v>
      </c>
      <c r="X5936">
        <f t="shared" si="649"/>
        <v>7.2838517007793729E-3</v>
      </c>
      <c r="Z5936">
        <f ca="1">IF($F5936=$Z$1,1,0)</f>
        <v>0</v>
      </c>
      <c r="AA5936">
        <f ca="1">IF($I5936=$AA$1,1,0)</f>
        <v>0</v>
      </c>
      <c r="AB5936" t="str">
        <f t="shared" ca="1" si="650"/>
        <v/>
      </c>
      <c r="AC5936" t="str">
        <f ca="1">IF(AND(Z5936,AA5936),C5936,"")</f>
        <v/>
      </c>
      <c r="AD5936" t="str">
        <f ca="1">IF(AND(AA5936,Z5936),D5936,"")</f>
        <v/>
      </c>
      <c r="AE5936" t="str">
        <f t="shared" ca="1" si="651"/>
        <v/>
      </c>
    </row>
    <row r="5937" spans="1:31" x14ac:dyDescent="0.25">
      <c r="A5937">
        <v>896929</v>
      </c>
      <c r="B5937" s="1">
        <v>38767.340300925927</v>
      </c>
      <c r="C5937">
        <v>23</v>
      </c>
      <c r="D5937">
        <v>8</v>
      </c>
      <c r="E5937">
        <v>225.4</v>
      </c>
      <c r="F5937" t="s">
        <v>112</v>
      </c>
      <c r="G5937">
        <v>-56</v>
      </c>
      <c r="H5937">
        <v>1140361802930</v>
      </c>
      <c r="I5937">
        <v>225</v>
      </c>
      <c r="J5937" t="s">
        <v>70</v>
      </c>
      <c r="K5937">
        <v>-53</v>
      </c>
      <c r="L5937">
        <v>-53.281818181818203</v>
      </c>
      <c r="M5937">
        <v>110</v>
      </c>
      <c r="N5937">
        <v>0.74355725928238103</v>
      </c>
      <c r="O5937">
        <v>1</v>
      </c>
      <c r="P5937">
        <f t="shared" si="646"/>
        <v>2.5118864315095806E-6</v>
      </c>
      <c r="Q5937">
        <f t="shared" si="652"/>
        <v>-12.894476520766656</v>
      </c>
      <c r="R5937">
        <f>10^(L5937/10)</f>
        <v>4.6969742774762111E-6</v>
      </c>
      <c r="S5937">
        <f>LN(R5937)</f>
        <v>-12.268592027307371</v>
      </c>
      <c r="T5937">
        <v>7.5</v>
      </c>
      <c r="U5937">
        <v>6.3</v>
      </c>
      <c r="V5937">
        <f t="shared" si="647"/>
        <v>15.592947123619703</v>
      </c>
      <c r="W5937">
        <f t="shared" si="648"/>
        <v>6.4131558458582316E-2</v>
      </c>
      <c r="X5937">
        <f t="shared" si="649"/>
        <v>4.1128567903265609E-3</v>
      </c>
      <c r="Z5937">
        <f ca="1">IF($F5937=$Z$1,1,0)</f>
        <v>0</v>
      </c>
      <c r="AA5937">
        <f ca="1">IF($I5937=$AA$1,1,0)</f>
        <v>0</v>
      </c>
      <c r="AB5937" t="str">
        <f t="shared" ca="1" si="650"/>
        <v/>
      </c>
      <c r="AC5937" t="str">
        <f ca="1">IF(AND(Z5937,AA5937),C5937,"")</f>
        <v/>
      </c>
      <c r="AD5937" t="str">
        <f ca="1">IF(AND(AA5937,Z5937),D5937,"")</f>
        <v/>
      </c>
      <c r="AE5937" t="str">
        <f t="shared" ca="1" si="651"/>
        <v/>
      </c>
    </row>
    <row r="5938" spans="1:31" x14ac:dyDescent="0.25">
      <c r="A5938">
        <v>896930</v>
      </c>
      <c r="B5938" s="1">
        <v>38767.340300925927</v>
      </c>
      <c r="C5938">
        <v>23</v>
      </c>
      <c r="D5938">
        <v>8</v>
      </c>
      <c r="E5938">
        <v>225.4</v>
      </c>
      <c r="F5938" t="s">
        <v>115</v>
      </c>
      <c r="G5938">
        <v>-62</v>
      </c>
      <c r="H5938">
        <v>1140361802930</v>
      </c>
      <c r="I5938">
        <v>225</v>
      </c>
      <c r="J5938" t="s">
        <v>70</v>
      </c>
      <c r="K5938">
        <v>-61</v>
      </c>
      <c r="L5938">
        <v>-61.824742268041199</v>
      </c>
      <c r="M5938">
        <v>97</v>
      </c>
      <c r="N5938">
        <v>2.5042060837650002</v>
      </c>
      <c r="O5938">
        <v>1</v>
      </c>
      <c r="P5938">
        <f t="shared" ref="P5938:P6001" si="653">10^(G5938/10)</f>
        <v>6.3095734448019254E-7</v>
      </c>
      <c r="Q5938">
        <f t="shared" si="652"/>
        <v>-14.276027576563084</v>
      </c>
      <c r="R5938">
        <f>10^(L5938/10)</f>
        <v>6.5694010141444115E-7</v>
      </c>
      <c r="S5938">
        <f>LN(R5938)</f>
        <v>-14.235672992459056</v>
      </c>
      <c r="T5938">
        <v>2.5</v>
      </c>
      <c r="U5938">
        <v>-0.8</v>
      </c>
      <c r="V5938">
        <f t="shared" si="647"/>
        <v>22.308966807093508</v>
      </c>
      <c r="W5938">
        <f t="shared" si="648"/>
        <v>4.4825025230753102E-2</v>
      </c>
      <c r="X5938">
        <f t="shared" si="649"/>
        <v>2.0092828869376521E-3</v>
      </c>
      <c r="Z5938">
        <f ca="1">IF($F5938=$Z$1,1,0)</f>
        <v>0</v>
      </c>
      <c r="AA5938">
        <f ca="1">IF($I5938=$AA$1,1,0)</f>
        <v>0</v>
      </c>
      <c r="AB5938" t="str">
        <f t="shared" ca="1" si="650"/>
        <v/>
      </c>
      <c r="AC5938" t="str">
        <f ca="1">IF(AND(Z5938,AA5938),C5938,"")</f>
        <v/>
      </c>
      <c r="AD5938" t="str">
        <f ca="1">IF(AND(AA5938,Z5938),D5938,"")</f>
        <v/>
      </c>
      <c r="AE5938" t="str">
        <f t="shared" ca="1" si="651"/>
        <v/>
      </c>
    </row>
    <row r="5939" spans="1:31" x14ac:dyDescent="0.25">
      <c r="A5939">
        <v>896931</v>
      </c>
      <c r="B5939" s="1">
        <v>38767.340300925927</v>
      </c>
      <c r="C5939">
        <v>23</v>
      </c>
      <c r="D5939">
        <v>8</v>
      </c>
      <c r="E5939">
        <v>225.4</v>
      </c>
      <c r="F5939" t="s">
        <v>117</v>
      </c>
      <c r="G5939">
        <v>-69</v>
      </c>
      <c r="H5939">
        <v>1140361802930</v>
      </c>
      <c r="I5939">
        <v>225</v>
      </c>
      <c r="J5939" t="s">
        <v>70</v>
      </c>
      <c r="K5939">
        <v>-73</v>
      </c>
      <c r="L5939">
        <v>-72.829787234042598</v>
      </c>
      <c r="M5939">
        <v>94</v>
      </c>
      <c r="N5939">
        <v>1.86442817704576</v>
      </c>
      <c r="O5939">
        <v>1</v>
      </c>
      <c r="P5939">
        <f t="shared" si="653"/>
        <v>1.2589254117941651E-7</v>
      </c>
      <c r="Q5939">
        <f t="shared" si="652"/>
        <v>-15.887837141658917</v>
      </c>
      <c r="R5939">
        <f>10^(L5939/10)</f>
        <v>5.2122024567038983E-8</v>
      </c>
      <c r="S5939">
        <f>LN(R5939)</f>
        <v>-16.769678241103456</v>
      </c>
      <c r="T5939">
        <v>1</v>
      </c>
      <c r="U5939">
        <v>14</v>
      </c>
      <c r="V5939">
        <f t="shared" si="647"/>
        <v>22.803508501982758</v>
      </c>
      <c r="W5939">
        <f t="shared" si="648"/>
        <v>4.3852900965351466E-2</v>
      </c>
      <c r="X5939">
        <f t="shared" si="649"/>
        <v>1.9230769230769232E-3</v>
      </c>
      <c r="Z5939">
        <f ca="1">IF($F5939=$Z$1,1,0)</f>
        <v>0</v>
      </c>
      <c r="AA5939">
        <f ca="1">IF($I5939=$AA$1,1,0)</f>
        <v>0</v>
      </c>
      <c r="AB5939" t="str">
        <f t="shared" ca="1" si="650"/>
        <v/>
      </c>
      <c r="AC5939" t="str">
        <f ca="1">IF(AND(Z5939,AA5939),C5939,"")</f>
        <v/>
      </c>
      <c r="AD5939" t="str">
        <f ca="1">IF(AND(AA5939,Z5939),D5939,"")</f>
        <v/>
      </c>
      <c r="AE5939" t="str">
        <f t="shared" ca="1" si="651"/>
        <v/>
      </c>
    </row>
    <row r="5940" spans="1:31" x14ac:dyDescent="0.25">
      <c r="A5940">
        <v>896935</v>
      </c>
      <c r="B5940" s="1">
        <v>38767.340312499997</v>
      </c>
      <c r="C5940">
        <v>23</v>
      </c>
      <c r="D5940">
        <v>8</v>
      </c>
      <c r="E5940">
        <v>225.4</v>
      </c>
      <c r="F5940" t="s">
        <v>116</v>
      </c>
      <c r="G5940">
        <v>-54</v>
      </c>
      <c r="H5940">
        <v>1140361803182</v>
      </c>
      <c r="I5940">
        <v>225</v>
      </c>
      <c r="J5940" t="s">
        <v>70</v>
      </c>
      <c r="K5940">
        <v>-50</v>
      </c>
      <c r="L5940">
        <v>-48.422222222222203</v>
      </c>
      <c r="M5940">
        <v>90</v>
      </c>
      <c r="N5940">
        <v>4.4595000923486801</v>
      </c>
      <c r="O5940">
        <v>3</v>
      </c>
      <c r="P5940">
        <f t="shared" si="653"/>
        <v>3.9810717055349657E-6</v>
      </c>
      <c r="Q5940">
        <f t="shared" si="652"/>
        <v>-12.433959502167848</v>
      </c>
      <c r="R5940">
        <f>10^(L5940/10)</f>
        <v>1.4380625540987993E-5</v>
      </c>
      <c r="S5940">
        <f>LN(R5940)</f>
        <v>-11.149628705853388</v>
      </c>
      <c r="T5940">
        <v>33.5</v>
      </c>
      <c r="U5940">
        <v>9.3000000000000007</v>
      </c>
      <c r="V5940">
        <f t="shared" si="647"/>
        <v>10.580170130957253</v>
      </c>
      <c r="W5940">
        <f t="shared" si="648"/>
        <v>9.4516438547054243E-2</v>
      </c>
      <c r="X5940">
        <f t="shared" si="649"/>
        <v>8.9333571556190813E-3</v>
      </c>
      <c r="Z5940">
        <f ca="1">IF($F5940=$Z$1,1,0)</f>
        <v>0</v>
      </c>
      <c r="AA5940">
        <f ca="1">IF($I5940=$AA$1,1,0)</f>
        <v>0</v>
      </c>
      <c r="AB5940" t="str">
        <f t="shared" ca="1" si="650"/>
        <v/>
      </c>
      <c r="AC5940" t="str">
        <f ca="1">IF(AND(Z5940,AA5940),C5940,"")</f>
        <v/>
      </c>
      <c r="AD5940" t="str">
        <f ca="1">IF(AND(AA5940,Z5940),D5940,"")</f>
        <v/>
      </c>
      <c r="AE5940" t="str">
        <f t="shared" ca="1" si="651"/>
        <v/>
      </c>
    </row>
    <row r="5941" spans="1:31" x14ac:dyDescent="0.25">
      <c r="A5941">
        <v>896937</v>
      </c>
      <c r="B5941" s="1">
        <v>38767.340312499997</v>
      </c>
      <c r="C5941">
        <v>23</v>
      </c>
      <c r="D5941">
        <v>8</v>
      </c>
      <c r="E5941">
        <v>225.4</v>
      </c>
      <c r="F5941" t="s">
        <v>113</v>
      </c>
      <c r="G5941">
        <v>-63</v>
      </c>
      <c r="H5941">
        <v>1140361803182</v>
      </c>
      <c r="I5941">
        <v>225</v>
      </c>
      <c r="J5941" t="s">
        <v>70</v>
      </c>
      <c r="K5941">
        <v>-64</v>
      </c>
      <c r="L5941">
        <v>-63.988235294117601</v>
      </c>
      <c r="M5941">
        <v>85</v>
      </c>
      <c r="N5941">
        <v>2.1463929745320298</v>
      </c>
      <c r="O5941">
        <v>3</v>
      </c>
      <c r="P5941">
        <f t="shared" si="653"/>
        <v>5.0118723362727218E-7</v>
      </c>
      <c r="Q5941">
        <f t="shared" si="652"/>
        <v>-14.506286085862488</v>
      </c>
      <c r="R5941">
        <f>10^(L5941/10)</f>
        <v>3.9918707450688431E-7</v>
      </c>
      <c r="S5941">
        <f>LN(R5941)</f>
        <v>-14.733835671523066</v>
      </c>
      <c r="T5941">
        <v>12.8</v>
      </c>
      <c r="U5941">
        <v>-2.8</v>
      </c>
      <c r="V5941">
        <f t="shared" si="647"/>
        <v>14.855302083767937</v>
      </c>
      <c r="W5941">
        <f t="shared" si="648"/>
        <v>6.7316032643501611E-2</v>
      </c>
      <c r="X5941">
        <f t="shared" si="649"/>
        <v>4.5314482508609748E-3</v>
      </c>
      <c r="Z5941">
        <f ca="1">IF($F5941=$Z$1,1,0)</f>
        <v>1</v>
      </c>
      <c r="AA5941">
        <f ca="1">IF($I5941=$AA$1,1,0)</f>
        <v>0</v>
      </c>
      <c r="AB5941" t="str">
        <f t="shared" ca="1" si="650"/>
        <v/>
      </c>
      <c r="AC5941" t="str">
        <f ca="1">IF(AND(Z5941,AA5941),C5941,"")</f>
        <v/>
      </c>
      <c r="AD5941" t="str">
        <f ca="1">IF(AND(AA5941,Z5941),D5941,"")</f>
        <v/>
      </c>
      <c r="AE5941" t="str">
        <f t="shared" ca="1" si="651"/>
        <v/>
      </c>
    </row>
    <row r="5942" spans="1:31" x14ac:dyDescent="0.25">
      <c r="A5942">
        <v>897745</v>
      </c>
      <c r="B5942" s="1">
        <v>38767.341261574074</v>
      </c>
      <c r="C5942">
        <v>23</v>
      </c>
      <c r="D5942">
        <v>8</v>
      </c>
      <c r="E5942">
        <v>270.7</v>
      </c>
      <c r="F5942" t="s">
        <v>115</v>
      </c>
      <c r="G5942">
        <v>-60</v>
      </c>
      <c r="H5942">
        <v>1140361885596</v>
      </c>
      <c r="I5942">
        <v>270</v>
      </c>
      <c r="J5942" t="s">
        <v>70</v>
      </c>
      <c r="K5942">
        <v>-60</v>
      </c>
      <c r="L5942">
        <v>-60.03</v>
      </c>
      <c r="M5942">
        <v>100</v>
      </c>
      <c r="N5942">
        <v>1.2669457427812401</v>
      </c>
      <c r="O5942">
        <v>2</v>
      </c>
      <c r="P5942">
        <f t="shared" si="653"/>
        <v>9.9999999999999995E-7</v>
      </c>
      <c r="Q5942">
        <f t="shared" si="652"/>
        <v>-13.815510557964274</v>
      </c>
      <c r="R5942">
        <f>10^(L5942/10)</f>
        <v>9.9311604842093202E-7</v>
      </c>
      <c r="S5942">
        <f>LN(R5942)</f>
        <v>-13.822418313243258</v>
      </c>
      <c r="T5942">
        <v>2.5</v>
      </c>
      <c r="U5942">
        <v>-0.8</v>
      </c>
      <c r="V5942">
        <f t="shared" si="647"/>
        <v>22.308966807093508</v>
      </c>
      <c r="W5942">
        <f t="shared" si="648"/>
        <v>4.4825025230753102E-2</v>
      </c>
      <c r="X5942">
        <f t="shared" si="649"/>
        <v>2.0092828869376521E-3</v>
      </c>
      <c r="Z5942">
        <f ca="1">IF($F5942=$Z$1,1,0)</f>
        <v>0</v>
      </c>
      <c r="AA5942">
        <f ca="1">IF($I5942=$AA$1,1,0)</f>
        <v>1</v>
      </c>
      <c r="AB5942" t="str">
        <f t="shared" ca="1" si="650"/>
        <v/>
      </c>
      <c r="AC5942" t="str">
        <f ca="1">IF(AND(Z5942,AA5942),C5942,"")</f>
        <v/>
      </c>
      <c r="AD5942" t="str">
        <f ca="1">IF(AND(AA5942,Z5942),D5942,"")</f>
        <v/>
      </c>
      <c r="AE5942" t="str">
        <f t="shared" ca="1" si="651"/>
        <v/>
      </c>
    </row>
    <row r="5943" spans="1:31" x14ac:dyDescent="0.25">
      <c r="A5943">
        <v>897746</v>
      </c>
      <c r="B5943" s="1">
        <v>38767.341261574074</v>
      </c>
      <c r="C5943">
        <v>23</v>
      </c>
      <c r="D5943">
        <v>8</v>
      </c>
      <c r="E5943">
        <v>270.7</v>
      </c>
      <c r="F5943" t="s">
        <v>114</v>
      </c>
      <c r="G5943">
        <v>-55</v>
      </c>
      <c r="H5943">
        <v>1140361885596</v>
      </c>
      <c r="I5943">
        <v>270</v>
      </c>
      <c r="J5943" t="s">
        <v>70</v>
      </c>
      <c r="K5943">
        <v>-54</v>
      </c>
      <c r="L5943">
        <v>-54.1145833333333</v>
      </c>
      <c r="M5943">
        <v>96</v>
      </c>
      <c r="N5943">
        <v>1.4644545718397901</v>
      </c>
      <c r="O5943">
        <v>2</v>
      </c>
      <c r="P5943">
        <f t="shared" si="653"/>
        <v>3.1622776601683767E-6</v>
      </c>
      <c r="Q5943">
        <f t="shared" si="652"/>
        <v>-12.664218011467252</v>
      </c>
      <c r="R5943">
        <f>10^(L5943/10)</f>
        <v>3.8774094699777961E-6</v>
      </c>
      <c r="S5943">
        <f>LN(R5943)</f>
        <v>-12.460343289691732</v>
      </c>
      <c r="T5943">
        <v>33.5</v>
      </c>
      <c r="U5943">
        <v>2.8</v>
      </c>
      <c r="V5943">
        <f t="shared" si="647"/>
        <v>11.717081547894082</v>
      </c>
      <c r="W5943">
        <f t="shared" si="648"/>
        <v>8.5345484360798918E-2</v>
      </c>
      <c r="X5943">
        <f t="shared" si="649"/>
        <v>7.2838517007793729E-3</v>
      </c>
      <c r="Z5943">
        <f ca="1">IF($F5943=$Z$1,1,0)</f>
        <v>0</v>
      </c>
      <c r="AA5943">
        <f ca="1">IF($I5943=$AA$1,1,0)</f>
        <v>1</v>
      </c>
      <c r="AB5943" t="str">
        <f t="shared" ca="1" si="650"/>
        <v/>
      </c>
      <c r="AC5943" t="str">
        <f ca="1">IF(AND(Z5943,AA5943),C5943,"")</f>
        <v/>
      </c>
      <c r="AD5943" t="str">
        <f ca="1">IF(AND(AA5943,Z5943),D5943,"")</f>
        <v/>
      </c>
      <c r="AE5943" t="str">
        <f t="shared" ca="1" si="651"/>
        <v/>
      </c>
    </row>
    <row r="5944" spans="1:31" x14ac:dyDescent="0.25">
      <c r="A5944">
        <v>897747</v>
      </c>
      <c r="B5944" s="1">
        <v>38767.341261574074</v>
      </c>
      <c r="C5944">
        <v>23</v>
      </c>
      <c r="D5944">
        <v>8</v>
      </c>
      <c r="E5944">
        <v>270.7</v>
      </c>
      <c r="F5944" t="s">
        <v>113</v>
      </c>
      <c r="G5944">
        <v>-60</v>
      </c>
      <c r="H5944">
        <v>1140361885596</v>
      </c>
      <c r="I5944">
        <v>270</v>
      </c>
      <c r="J5944" t="s">
        <v>70</v>
      </c>
      <c r="K5944">
        <v>-63</v>
      </c>
      <c r="L5944">
        <v>-61.855421686747</v>
      </c>
      <c r="M5944">
        <v>83</v>
      </c>
      <c r="N5944">
        <v>2.2584936168988201</v>
      </c>
      <c r="O5944">
        <v>4</v>
      </c>
      <c r="P5944">
        <f t="shared" si="653"/>
        <v>9.9999999999999995E-7</v>
      </c>
      <c r="Q5944">
        <f t="shared" si="652"/>
        <v>-13.815510557964274</v>
      </c>
      <c r="R5944">
        <f>10^(L5944/10)</f>
        <v>6.5231570005057144E-7</v>
      </c>
      <c r="S5944">
        <f>LN(R5944)</f>
        <v>-14.242737189676426</v>
      </c>
      <c r="T5944">
        <v>12.8</v>
      </c>
      <c r="U5944">
        <v>-2.8</v>
      </c>
      <c r="V5944">
        <f t="shared" si="647"/>
        <v>14.855302083767937</v>
      </c>
      <c r="W5944">
        <f t="shared" si="648"/>
        <v>6.7316032643501611E-2</v>
      </c>
      <c r="X5944">
        <f t="shared" si="649"/>
        <v>4.5314482508609748E-3</v>
      </c>
      <c r="Z5944">
        <f ca="1">IF($F5944=$Z$1,1,0)</f>
        <v>1</v>
      </c>
      <c r="AA5944">
        <f ca="1">IF($I5944=$AA$1,1,0)</f>
        <v>1</v>
      </c>
      <c r="AB5944">
        <f t="shared" ca="1" si="650"/>
        <v>3.9914966243113706E-2</v>
      </c>
      <c r="AC5944">
        <f ca="1">IF(AND(Z5944,AA5944),C5944,"")</f>
        <v>23</v>
      </c>
      <c r="AD5944">
        <f ca="1">IF(AND(AA5944,Z5944),D5944,"")</f>
        <v>8</v>
      </c>
      <c r="AE5944">
        <f t="shared" ca="1" si="651"/>
        <v>6.7316032643501611E-2</v>
      </c>
    </row>
    <row r="5945" spans="1:31" x14ac:dyDescent="0.25">
      <c r="A5945">
        <v>897748</v>
      </c>
      <c r="B5945" s="1">
        <v>38767.341261574074</v>
      </c>
      <c r="C5945">
        <v>23</v>
      </c>
      <c r="D5945">
        <v>8</v>
      </c>
      <c r="E5945">
        <v>270.7</v>
      </c>
      <c r="F5945" t="s">
        <v>112</v>
      </c>
      <c r="G5945">
        <v>-59</v>
      </c>
      <c r="H5945">
        <v>1140361885596</v>
      </c>
      <c r="I5945">
        <v>270</v>
      </c>
      <c r="J5945" t="s">
        <v>70</v>
      </c>
      <c r="K5945">
        <v>-55</v>
      </c>
      <c r="L5945">
        <v>-55.909090909090899</v>
      </c>
      <c r="M5945">
        <v>110</v>
      </c>
      <c r="N5945">
        <v>3.2496872243155801</v>
      </c>
      <c r="O5945">
        <v>4</v>
      </c>
      <c r="P5945">
        <f t="shared" si="653"/>
        <v>1.2589254117941642E-6</v>
      </c>
      <c r="Q5945">
        <f t="shared" si="652"/>
        <v>-13.585252048664872</v>
      </c>
      <c r="R5945">
        <f>10^(L5945/10)</f>
        <v>2.5650209056800492E-6</v>
      </c>
      <c r="S5945">
        <f>LN(R5945)</f>
        <v>-12.873543929012163</v>
      </c>
      <c r="T5945">
        <v>7.5</v>
      </c>
      <c r="U5945">
        <v>6.3</v>
      </c>
      <c r="V5945">
        <f t="shared" si="647"/>
        <v>15.592947123619703</v>
      </c>
      <c r="W5945">
        <f t="shared" si="648"/>
        <v>6.4131558458582316E-2</v>
      </c>
      <c r="X5945">
        <f t="shared" si="649"/>
        <v>4.1128567903265609E-3</v>
      </c>
      <c r="Z5945">
        <f ca="1">IF($F5945=$Z$1,1,0)</f>
        <v>0</v>
      </c>
      <c r="AA5945">
        <f ca="1">IF($I5945=$AA$1,1,0)</f>
        <v>1</v>
      </c>
      <c r="AB5945" t="str">
        <f t="shared" ca="1" si="650"/>
        <v/>
      </c>
      <c r="AC5945" t="str">
        <f ca="1">IF(AND(Z5945,AA5945),C5945,"")</f>
        <v/>
      </c>
      <c r="AD5945" t="str">
        <f ca="1">IF(AND(AA5945,Z5945),D5945,"")</f>
        <v/>
      </c>
      <c r="AE5945" t="str">
        <f t="shared" ca="1" si="651"/>
        <v/>
      </c>
    </row>
    <row r="5946" spans="1:31" x14ac:dyDescent="0.25">
      <c r="A5946">
        <v>897749</v>
      </c>
      <c r="B5946" s="1">
        <v>38767.341261574074</v>
      </c>
      <c r="C5946">
        <v>23</v>
      </c>
      <c r="D5946">
        <v>8</v>
      </c>
      <c r="E5946">
        <v>270.7</v>
      </c>
      <c r="F5946" t="s">
        <v>116</v>
      </c>
      <c r="G5946">
        <v>-43</v>
      </c>
      <c r="H5946">
        <v>1140361885596</v>
      </c>
      <c r="I5946">
        <v>270</v>
      </c>
      <c r="J5946" t="s">
        <v>70</v>
      </c>
      <c r="K5946">
        <v>-42</v>
      </c>
      <c r="L5946">
        <v>-42.872340425531902</v>
      </c>
      <c r="M5946">
        <v>94</v>
      </c>
      <c r="N5946">
        <v>2.9447750066607101</v>
      </c>
      <c r="O5946">
        <v>1</v>
      </c>
      <c r="P5946">
        <f t="shared" si="653"/>
        <v>5.0118723362727238E-5</v>
      </c>
      <c r="Q5946">
        <f t="shared" si="652"/>
        <v>-9.9011158998743962</v>
      </c>
      <c r="R5946">
        <f>10^(L5946/10)</f>
        <v>5.161381459705128E-5</v>
      </c>
      <c r="S5946">
        <f>LN(R5946)</f>
        <v>-9.8717211965595766</v>
      </c>
      <c r="T5946">
        <v>33.5</v>
      </c>
      <c r="U5946">
        <v>9.3000000000000007</v>
      </c>
      <c r="V5946">
        <f t="shared" si="647"/>
        <v>10.580170130957253</v>
      </c>
      <c r="W5946">
        <f t="shared" si="648"/>
        <v>9.4516438547054243E-2</v>
      </c>
      <c r="X5946">
        <f t="shared" si="649"/>
        <v>8.9333571556190813E-3</v>
      </c>
      <c r="Z5946">
        <f ca="1">IF($F5946=$Z$1,1,0)</f>
        <v>0</v>
      </c>
      <c r="AA5946">
        <f ca="1">IF($I5946=$AA$1,1,0)</f>
        <v>1</v>
      </c>
      <c r="AB5946" t="str">
        <f t="shared" ca="1" si="650"/>
        <v/>
      </c>
      <c r="AC5946" t="str">
        <f ca="1">IF(AND(Z5946,AA5946),C5946,"")</f>
        <v/>
      </c>
      <c r="AD5946" t="str">
        <f ca="1">IF(AND(AA5946,Z5946),D5946,"")</f>
        <v/>
      </c>
      <c r="AE5946" t="str">
        <f t="shared" ca="1" si="651"/>
        <v/>
      </c>
    </row>
    <row r="5947" spans="1:31" x14ac:dyDescent="0.25">
      <c r="A5947">
        <v>897755</v>
      </c>
      <c r="B5947" s="1">
        <v>38767.341261574074</v>
      </c>
      <c r="C5947">
        <v>23</v>
      </c>
      <c r="D5947">
        <v>8</v>
      </c>
      <c r="E5947">
        <v>270.7</v>
      </c>
      <c r="F5947" t="s">
        <v>117</v>
      </c>
      <c r="G5947">
        <v>-73</v>
      </c>
      <c r="H5947">
        <v>1140361885848</v>
      </c>
      <c r="I5947">
        <v>270</v>
      </c>
      <c r="J5947" t="s">
        <v>70</v>
      </c>
      <c r="K5947">
        <v>-73</v>
      </c>
      <c r="L5947">
        <v>-72.716049382716093</v>
      </c>
      <c r="M5947">
        <v>81</v>
      </c>
      <c r="N5947">
        <v>1.60650683083853</v>
      </c>
      <c r="O5947">
        <v>1</v>
      </c>
      <c r="P5947">
        <f t="shared" si="653"/>
        <v>5.0118723362727164E-8</v>
      </c>
      <c r="Q5947">
        <f t="shared" si="652"/>
        <v>-16.808871178856535</v>
      </c>
      <c r="R5947">
        <f>10^(L5947/10)</f>
        <v>5.3505085418732689E-8</v>
      </c>
      <c r="S5947">
        <f>LN(R5947)</f>
        <v>-16.743489133006097</v>
      </c>
      <c r="T5947">
        <v>1</v>
      </c>
      <c r="U5947">
        <v>14</v>
      </c>
      <c r="V5947">
        <f t="shared" si="647"/>
        <v>22.803508501982758</v>
      </c>
      <c r="W5947">
        <f t="shared" si="648"/>
        <v>4.3852900965351466E-2</v>
      </c>
      <c r="X5947">
        <f t="shared" si="649"/>
        <v>1.9230769230769232E-3</v>
      </c>
      <c r="Z5947">
        <f ca="1">IF($F5947=$Z$1,1,0)</f>
        <v>0</v>
      </c>
      <c r="AA5947">
        <f ca="1">IF($I5947=$AA$1,1,0)</f>
        <v>1</v>
      </c>
      <c r="AB5947" t="str">
        <f t="shared" ca="1" si="650"/>
        <v/>
      </c>
      <c r="AC5947" t="str">
        <f ca="1">IF(AND(Z5947,AA5947),C5947,"")</f>
        <v/>
      </c>
      <c r="AD5947" t="str">
        <f ca="1">IF(AND(AA5947,Z5947),D5947,"")</f>
        <v/>
      </c>
      <c r="AE5947" t="str">
        <f t="shared" ca="1" si="651"/>
        <v/>
      </c>
    </row>
    <row r="5948" spans="1:31" x14ac:dyDescent="0.25">
      <c r="A5948">
        <v>898586</v>
      </c>
      <c r="B5948" s="1">
        <v>38767.34175925926</v>
      </c>
      <c r="C5948">
        <v>23</v>
      </c>
      <c r="D5948">
        <v>8</v>
      </c>
      <c r="E5948">
        <v>315.60000000000002</v>
      </c>
      <c r="F5948" t="s">
        <v>116</v>
      </c>
      <c r="G5948">
        <v>-50</v>
      </c>
      <c r="H5948">
        <v>1140361928842</v>
      </c>
      <c r="I5948">
        <v>315</v>
      </c>
      <c r="J5948" t="s">
        <v>70</v>
      </c>
      <c r="K5948">
        <v>-49</v>
      </c>
      <c r="L5948">
        <v>-47.620689655172399</v>
      </c>
      <c r="M5948">
        <v>87</v>
      </c>
      <c r="N5948">
        <v>2.51156107903609</v>
      </c>
      <c r="O5948">
        <v>1</v>
      </c>
      <c r="P5948">
        <f t="shared" si="653"/>
        <v>1.0000000000000001E-5</v>
      </c>
      <c r="Q5948">
        <f t="shared" si="652"/>
        <v>-11.512925464970229</v>
      </c>
      <c r="R5948">
        <f>10^(L5948/10)</f>
        <v>1.7295416879649673E-5</v>
      </c>
      <c r="S5948">
        <f>LN(R5948)</f>
        <v>-10.965069011809573</v>
      </c>
      <c r="T5948">
        <v>33.5</v>
      </c>
      <c r="U5948">
        <v>9.3000000000000007</v>
      </c>
      <c r="V5948">
        <f t="shared" si="647"/>
        <v>10.580170130957253</v>
      </c>
      <c r="W5948">
        <f t="shared" si="648"/>
        <v>9.4516438547054243E-2</v>
      </c>
      <c r="X5948">
        <f t="shared" si="649"/>
        <v>8.9333571556190813E-3</v>
      </c>
      <c r="Z5948">
        <f ca="1">IF($F5948=$Z$1,1,0)</f>
        <v>0</v>
      </c>
      <c r="AA5948">
        <f ca="1">IF($I5948=$AA$1,1,0)</f>
        <v>0</v>
      </c>
      <c r="AB5948" t="str">
        <f t="shared" ca="1" si="650"/>
        <v/>
      </c>
      <c r="AC5948" t="str">
        <f ca="1">IF(AND(Z5948,AA5948),C5948,"")</f>
        <v/>
      </c>
      <c r="AD5948" t="str">
        <f ca="1">IF(AND(AA5948,Z5948),D5948,"")</f>
        <v/>
      </c>
      <c r="AE5948" t="str">
        <f t="shared" ca="1" si="651"/>
        <v/>
      </c>
    </row>
    <row r="5949" spans="1:31" x14ac:dyDescent="0.25">
      <c r="A5949">
        <v>898587</v>
      </c>
      <c r="B5949" s="1">
        <v>38767.34175925926</v>
      </c>
      <c r="C5949">
        <v>23</v>
      </c>
      <c r="D5949">
        <v>8</v>
      </c>
      <c r="E5949">
        <v>315.60000000000002</v>
      </c>
      <c r="F5949" t="s">
        <v>112</v>
      </c>
      <c r="G5949">
        <v>-53</v>
      </c>
      <c r="H5949">
        <v>1140361928842</v>
      </c>
      <c r="I5949">
        <v>315</v>
      </c>
      <c r="J5949" t="s">
        <v>70</v>
      </c>
      <c r="K5949">
        <v>-55</v>
      </c>
      <c r="L5949">
        <v>-56.185185185185198</v>
      </c>
      <c r="M5949">
        <v>108</v>
      </c>
      <c r="N5949">
        <v>3.0879571571895701</v>
      </c>
      <c r="O5949">
        <v>3.25</v>
      </c>
      <c r="P5949">
        <f t="shared" si="653"/>
        <v>5.011872336272719E-6</v>
      </c>
      <c r="Q5949">
        <f t="shared" si="652"/>
        <v>-12.203700992868443</v>
      </c>
      <c r="R5949">
        <f>10^(L5949/10)</f>
        <v>2.4070298799892943E-6</v>
      </c>
      <c r="S5949">
        <f>LN(R5949)</f>
        <v>-12.937116985451734</v>
      </c>
      <c r="T5949">
        <v>7.5</v>
      </c>
      <c r="U5949">
        <v>6.3</v>
      </c>
      <c r="V5949">
        <f t="shared" si="647"/>
        <v>15.592947123619703</v>
      </c>
      <c r="W5949">
        <f t="shared" si="648"/>
        <v>6.4131558458582316E-2</v>
      </c>
      <c r="X5949">
        <f t="shared" si="649"/>
        <v>4.1128567903265609E-3</v>
      </c>
      <c r="Z5949">
        <f ca="1">IF($F5949=$Z$1,1,0)</f>
        <v>0</v>
      </c>
      <c r="AA5949">
        <f ca="1">IF($I5949=$AA$1,1,0)</f>
        <v>0</v>
      </c>
      <c r="AB5949" t="str">
        <f t="shared" ca="1" si="650"/>
        <v/>
      </c>
      <c r="AC5949" t="str">
        <f ca="1">IF(AND(Z5949,AA5949),C5949,"")</f>
        <v/>
      </c>
      <c r="AD5949" t="str">
        <f ca="1">IF(AND(AA5949,Z5949),D5949,"")</f>
        <v/>
      </c>
      <c r="AE5949" t="str">
        <f t="shared" ca="1" si="651"/>
        <v/>
      </c>
    </row>
    <row r="5950" spans="1:31" x14ac:dyDescent="0.25">
      <c r="A5950">
        <v>898588</v>
      </c>
      <c r="B5950" s="1">
        <v>38767.34175925926</v>
      </c>
      <c r="C5950">
        <v>23</v>
      </c>
      <c r="D5950">
        <v>8</v>
      </c>
      <c r="E5950">
        <v>315.60000000000002</v>
      </c>
      <c r="F5950" t="s">
        <v>114</v>
      </c>
      <c r="G5950">
        <v>-53</v>
      </c>
      <c r="H5950">
        <v>1140361928842</v>
      </c>
      <c r="I5950">
        <v>315</v>
      </c>
      <c r="J5950" t="s">
        <v>70</v>
      </c>
      <c r="K5950">
        <v>-56</v>
      </c>
      <c r="L5950">
        <v>-55.7524752475247</v>
      </c>
      <c r="M5950">
        <v>101</v>
      </c>
      <c r="N5950">
        <v>1.89423304054205</v>
      </c>
      <c r="O5950">
        <v>2</v>
      </c>
      <c r="P5950">
        <f t="shared" si="653"/>
        <v>5.011872336272719E-6</v>
      </c>
      <c r="Q5950">
        <f t="shared" si="652"/>
        <v>-12.203700992868443</v>
      </c>
      <c r="R5950">
        <f>10^(L5950/10)</f>
        <v>2.6592090201235232E-6</v>
      </c>
      <c r="S5950">
        <f>LN(R5950)</f>
        <v>-12.837481840246991</v>
      </c>
      <c r="T5950">
        <v>33.5</v>
      </c>
      <c r="U5950">
        <v>2.8</v>
      </c>
      <c r="V5950">
        <f t="shared" si="647"/>
        <v>11.717081547894082</v>
      </c>
      <c r="W5950">
        <f t="shared" si="648"/>
        <v>8.5345484360798918E-2</v>
      </c>
      <c r="X5950">
        <f t="shared" si="649"/>
        <v>7.2838517007793729E-3</v>
      </c>
      <c r="Z5950">
        <f ca="1">IF($F5950=$Z$1,1,0)</f>
        <v>0</v>
      </c>
      <c r="AA5950">
        <f ca="1">IF($I5950=$AA$1,1,0)</f>
        <v>0</v>
      </c>
      <c r="AB5950" t="str">
        <f t="shared" ca="1" si="650"/>
        <v/>
      </c>
      <c r="AC5950" t="str">
        <f ca="1">IF(AND(Z5950,AA5950),C5950,"")</f>
        <v/>
      </c>
      <c r="AD5950" t="str">
        <f ca="1">IF(AND(AA5950,Z5950),D5950,"")</f>
        <v/>
      </c>
      <c r="AE5950" t="str">
        <f t="shared" ca="1" si="651"/>
        <v/>
      </c>
    </row>
    <row r="5951" spans="1:31" x14ac:dyDescent="0.25">
      <c r="A5951">
        <v>898589</v>
      </c>
      <c r="B5951" s="1">
        <v>38767.34175925926</v>
      </c>
      <c r="C5951">
        <v>23</v>
      </c>
      <c r="D5951">
        <v>8</v>
      </c>
      <c r="E5951">
        <v>315.60000000000002</v>
      </c>
      <c r="F5951" t="s">
        <v>113</v>
      </c>
      <c r="G5951">
        <v>-59</v>
      </c>
      <c r="H5951">
        <v>1140361928842</v>
      </c>
      <c r="I5951">
        <v>315</v>
      </c>
      <c r="J5951" t="s">
        <v>70</v>
      </c>
      <c r="K5951">
        <v>-60</v>
      </c>
      <c r="L5951">
        <v>-61.142857142857103</v>
      </c>
      <c r="M5951">
        <v>91</v>
      </c>
      <c r="N5951">
        <v>3.0242406891700502</v>
      </c>
      <c r="O5951">
        <v>4</v>
      </c>
      <c r="P5951">
        <f t="shared" si="653"/>
        <v>1.2589254117941642E-6</v>
      </c>
      <c r="Q5951">
        <f t="shared" si="652"/>
        <v>-13.585252048664872</v>
      </c>
      <c r="R5951">
        <f>10^(L5951/10)</f>
        <v>7.6862461003978032E-7</v>
      </c>
      <c r="S5951">
        <f>LN(R5951)</f>
        <v>-14.078663140020728</v>
      </c>
      <c r="T5951">
        <v>12.8</v>
      </c>
      <c r="U5951">
        <v>-2.8</v>
      </c>
      <c r="V5951">
        <f t="shared" si="647"/>
        <v>14.855302083767937</v>
      </c>
      <c r="W5951">
        <f t="shared" si="648"/>
        <v>6.7316032643501611E-2</v>
      </c>
      <c r="X5951">
        <f t="shared" si="649"/>
        <v>4.5314482508609748E-3</v>
      </c>
      <c r="Z5951">
        <f ca="1">IF($F5951=$Z$1,1,0)</f>
        <v>1</v>
      </c>
      <c r="AA5951">
        <f ca="1">IF($I5951=$AA$1,1,0)</f>
        <v>0</v>
      </c>
      <c r="AB5951" t="str">
        <f t="shared" ca="1" si="650"/>
        <v/>
      </c>
      <c r="AC5951" t="str">
        <f ca="1">IF(AND(Z5951,AA5951),C5951,"")</f>
        <v/>
      </c>
      <c r="AD5951" t="str">
        <f ca="1">IF(AND(AA5951,Z5951),D5951,"")</f>
        <v/>
      </c>
      <c r="AE5951" t="str">
        <f t="shared" ca="1" si="651"/>
        <v/>
      </c>
    </row>
    <row r="5952" spans="1:31" x14ac:dyDescent="0.25">
      <c r="A5952">
        <v>898590</v>
      </c>
      <c r="B5952" s="1">
        <v>38767.34175925926</v>
      </c>
      <c r="C5952">
        <v>23</v>
      </c>
      <c r="D5952">
        <v>8</v>
      </c>
      <c r="E5952">
        <v>315.60000000000002</v>
      </c>
      <c r="F5952" t="s">
        <v>115</v>
      </c>
      <c r="G5952">
        <v>-61</v>
      </c>
      <c r="H5952">
        <v>1140361928842</v>
      </c>
      <c r="I5952">
        <v>315</v>
      </c>
      <c r="J5952" t="s">
        <v>70</v>
      </c>
      <c r="K5952">
        <v>-61</v>
      </c>
      <c r="L5952">
        <v>-61.25</v>
      </c>
      <c r="M5952">
        <v>100</v>
      </c>
      <c r="N5952">
        <v>1.38808057286588</v>
      </c>
      <c r="O5952">
        <v>2</v>
      </c>
      <c r="P5952">
        <f t="shared" si="653"/>
        <v>7.9432823472428114E-7</v>
      </c>
      <c r="Q5952">
        <f t="shared" si="652"/>
        <v>-14.045769067263679</v>
      </c>
      <c r="R5952">
        <f>10^(L5952/10)</f>
        <v>7.4989420933245437E-7</v>
      </c>
      <c r="S5952">
        <f>LN(R5952)</f>
        <v>-14.103333694588532</v>
      </c>
      <c r="T5952">
        <v>2.5</v>
      </c>
      <c r="U5952">
        <v>-0.8</v>
      </c>
      <c r="V5952">
        <f t="shared" si="647"/>
        <v>22.308966807093508</v>
      </c>
      <c r="W5952">
        <f t="shared" si="648"/>
        <v>4.4825025230753102E-2</v>
      </c>
      <c r="X5952">
        <f t="shared" si="649"/>
        <v>2.0092828869376521E-3</v>
      </c>
      <c r="Z5952">
        <f ca="1">IF($F5952=$Z$1,1,0)</f>
        <v>0</v>
      </c>
      <c r="AA5952">
        <f ca="1">IF($I5952=$AA$1,1,0)</f>
        <v>0</v>
      </c>
      <c r="AB5952" t="str">
        <f t="shared" ca="1" si="650"/>
        <v/>
      </c>
      <c r="AC5952" t="str">
        <f ca="1">IF(AND(Z5952,AA5952),C5952,"")</f>
        <v/>
      </c>
      <c r="AD5952" t="str">
        <f ca="1">IF(AND(AA5952,Z5952),D5952,"")</f>
        <v/>
      </c>
      <c r="AE5952" t="str">
        <f t="shared" ca="1" si="651"/>
        <v/>
      </c>
    </row>
    <row r="5953" spans="1:31" x14ac:dyDescent="0.25">
      <c r="A5953">
        <v>898591</v>
      </c>
      <c r="B5953" s="1">
        <v>38767.34175925926</v>
      </c>
      <c r="C5953">
        <v>23</v>
      </c>
      <c r="D5953">
        <v>8</v>
      </c>
      <c r="E5953">
        <v>315.60000000000002</v>
      </c>
      <c r="F5953" t="s">
        <v>117</v>
      </c>
      <c r="G5953">
        <v>-73</v>
      </c>
      <c r="H5953">
        <v>1140361928842</v>
      </c>
      <c r="I5953">
        <v>315</v>
      </c>
      <c r="J5953" t="s">
        <v>70</v>
      </c>
      <c r="K5953">
        <v>-72</v>
      </c>
      <c r="L5953">
        <v>-71.373626373626394</v>
      </c>
      <c r="M5953">
        <v>91</v>
      </c>
      <c r="N5953">
        <v>2.0904457347569099</v>
      </c>
      <c r="O5953">
        <v>1</v>
      </c>
      <c r="P5953">
        <f t="shared" si="653"/>
        <v>5.0118723362727164E-8</v>
      </c>
      <c r="Q5953">
        <f t="shared" si="652"/>
        <v>-16.808871178856535</v>
      </c>
      <c r="R5953">
        <f>10^(L5953/10)</f>
        <v>7.2884866499332034E-8</v>
      </c>
      <c r="S5953">
        <f>LN(R5953)</f>
        <v>-16.434384812083881</v>
      </c>
      <c r="T5953">
        <v>1</v>
      </c>
      <c r="U5953">
        <v>14</v>
      </c>
      <c r="V5953">
        <f t="shared" si="647"/>
        <v>22.803508501982758</v>
      </c>
      <c r="W5953">
        <f t="shared" si="648"/>
        <v>4.3852900965351466E-2</v>
      </c>
      <c r="X5953">
        <f t="shared" si="649"/>
        <v>1.9230769230769232E-3</v>
      </c>
      <c r="Z5953">
        <f ca="1">IF($F5953=$Z$1,1,0)</f>
        <v>0</v>
      </c>
      <c r="AA5953">
        <f ca="1">IF($I5953=$AA$1,1,0)</f>
        <v>0</v>
      </c>
      <c r="AB5953" t="str">
        <f t="shared" ca="1" si="650"/>
        <v/>
      </c>
      <c r="AC5953" t="str">
        <f ca="1">IF(AND(Z5953,AA5953),C5953,"")</f>
        <v/>
      </c>
      <c r="AD5953" t="str">
        <f ca="1">IF(AND(AA5953,Z5953),D5953,"")</f>
        <v/>
      </c>
      <c r="AE5953" t="str">
        <f t="shared" ca="1" si="651"/>
        <v/>
      </c>
    </row>
    <row r="5954" spans="1:31" x14ac:dyDescent="0.25">
      <c r="A5954">
        <v>899429</v>
      </c>
      <c r="B5954" s="1">
        <v>38767.343009259261</v>
      </c>
      <c r="C5954">
        <v>24</v>
      </c>
      <c r="D5954">
        <v>8</v>
      </c>
      <c r="E5954">
        <v>0</v>
      </c>
      <c r="F5954" t="s">
        <v>112</v>
      </c>
      <c r="G5954">
        <v>-58</v>
      </c>
      <c r="H5954">
        <v>1140362036921</v>
      </c>
      <c r="I5954">
        <v>0</v>
      </c>
      <c r="J5954" t="s">
        <v>76</v>
      </c>
      <c r="K5954">
        <v>-56</v>
      </c>
      <c r="L5954">
        <v>-56.309090909090898</v>
      </c>
      <c r="M5954">
        <v>110</v>
      </c>
      <c r="N5954">
        <v>2.2123318037781599</v>
      </c>
      <c r="O5954">
        <v>2</v>
      </c>
      <c r="P5954">
        <f t="shared" si="653"/>
        <v>1.5848931924611111E-6</v>
      </c>
      <c r="Q5954">
        <f t="shared" si="652"/>
        <v>-13.354993539365466</v>
      </c>
      <c r="R5954">
        <f>10^(L5954/10)</f>
        <v>2.3393268691547145E-6</v>
      </c>
      <c r="S5954">
        <f>LN(R5954)</f>
        <v>-12.965647332731926</v>
      </c>
      <c r="T5954">
        <v>7.5</v>
      </c>
      <c r="U5954">
        <v>6.3</v>
      </c>
      <c r="V5954">
        <f t="shared" si="647"/>
        <v>16.587344573499401</v>
      </c>
      <c r="W5954">
        <f t="shared" si="648"/>
        <v>6.0286925105398702E-2</v>
      </c>
      <c r="X5954">
        <f t="shared" si="649"/>
        <v>3.6345133386639522E-3</v>
      </c>
      <c r="Z5954">
        <f ca="1">IF($F5954=$Z$1,1,0)</f>
        <v>0</v>
      </c>
      <c r="AA5954">
        <f ca="1">IF($I5954=$AA$1,1,0)</f>
        <v>0</v>
      </c>
      <c r="AB5954" t="str">
        <f t="shared" ca="1" si="650"/>
        <v/>
      </c>
      <c r="AC5954" t="str">
        <f ca="1">IF(AND(Z5954,AA5954),C5954,"")</f>
        <v/>
      </c>
      <c r="AD5954" t="str">
        <f ca="1">IF(AND(AA5954,Z5954),D5954,"")</f>
        <v/>
      </c>
      <c r="AE5954" t="str">
        <f t="shared" ca="1" si="651"/>
        <v/>
      </c>
    </row>
    <row r="5955" spans="1:31" x14ac:dyDescent="0.25">
      <c r="A5955">
        <v>899430</v>
      </c>
      <c r="B5955" s="1">
        <v>38767.343009259261</v>
      </c>
      <c r="C5955">
        <v>24</v>
      </c>
      <c r="D5955">
        <v>8</v>
      </c>
      <c r="E5955">
        <v>0</v>
      </c>
      <c r="F5955" t="s">
        <v>115</v>
      </c>
      <c r="G5955">
        <v>-71</v>
      </c>
      <c r="H5955">
        <v>1140362036921</v>
      </c>
      <c r="I5955">
        <v>0</v>
      </c>
      <c r="J5955" t="s">
        <v>76</v>
      </c>
      <c r="K5955">
        <v>-64</v>
      </c>
      <c r="L5955">
        <v>-65.150537634408593</v>
      </c>
      <c r="M5955">
        <v>93</v>
      </c>
      <c r="N5955">
        <v>2.2015125065515799</v>
      </c>
      <c r="O5955">
        <v>2</v>
      </c>
      <c r="P5955">
        <f t="shared" si="653"/>
        <v>7.943282347242818E-8</v>
      </c>
      <c r="Q5955">
        <f t="shared" si="652"/>
        <v>-16.348354160257724</v>
      </c>
      <c r="R5955">
        <f>10^(L5955/10)</f>
        <v>3.0545429529771587E-7</v>
      </c>
      <c r="S5955">
        <f>LN(R5955)</f>
        <v>-15.001465675753678</v>
      </c>
      <c r="T5955">
        <v>2.5</v>
      </c>
      <c r="U5955">
        <v>-0.8</v>
      </c>
      <c r="V5955">
        <f t="shared" ref="V5955:V6018" si="654">SQRT((T5955-C5955)^2+(U5955-D5955)^2)</f>
        <v>23.231228981696169</v>
      </c>
      <c r="W5955">
        <f t="shared" ref="W5955:W6018" si="655">1/V5955</f>
        <v>4.3045505719387367E-2</v>
      </c>
      <c r="X5955">
        <f t="shared" ref="X5955:X6018" si="656">1/(V5955^2)</f>
        <v>1.8529155626378104E-3</v>
      </c>
      <c r="Z5955">
        <f ca="1">IF($F5955=$Z$1,1,0)</f>
        <v>0</v>
      </c>
      <c r="AA5955">
        <f ca="1">IF($I5955=$AA$1,1,0)</f>
        <v>0</v>
      </c>
      <c r="AB5955" t="str">
        <f t="shared" ref="AB5955:AB6018" ca="1" si="657">IF(AND(AA5955,Z5955),ABS(L5955-AB$1)*AE5955/AE$7971,"")</f>
        <v/>
      </c>
      <c r="AC5955" t="str">
        <f ca="1">IF(AND(Z5955,AA5955),C5955,"")</f>
        <v/>
      </c>
      <c r="AD5955" t="str">
        <f ca="1">IF(AND(AA5955,Z5955),D5955,"")</f>
        <v/>
      </c>
      <c r="AE5955" t="str">
        <f t="shared" ref="AE5955:AE6018" ca="1" si="658">IF(AND(Z5955,AA5955),W5955,"")</f>
        <v/>
      </c>
    </row>
    <row r="5956" spans="1:31" x14ac:dyDescent="0.25">
      <c r="A5956">
        <v>899431</v>
      </c>
      <c r="B5956" s="1">
        <v>38767.343009259261</v>
      </c>
      <c r="C5956">
        <v>24</v>
      </c>
      <c r="D5956">
        <v>8</v>
      </c>
      <c r="E5956">
        <v>0</v>
      </c>
      <c r="F5956" t="s">
        <v>113</v>
      </c>
      <c r="G5956">
        <v>-69</v>
      </c>
      <c r="H5956">
        <v>1140362036921</v>
      </c>
      <c r="I5956">
        <v>0</v>
      </c>
      <c r="J5956" t="s">
        <v>76</v>
      </c>
      <c r="K5956">
        <v>-66</v>
      </c>
      <c r="L5956">
        <v>-66.871287128712893</v>
      </c>
      <c r="M5956">
        <v>101</v>
      </c>
      <c r="N5956">
        <v>2.3944242161180802</v>
      </c>
      <c r="O5956">
        <v>3</v>
      </c>
      <c r="P5956">
        <f t="shared" si="653"/>
        <v>1.2589254117941651E-7</v>
      </c>
      <c r="Q5956">
        <f t="shared" si="652"/>
        <v>-15.887837141658917</v>
      </c>
      <c r="R5956">
        <f>10^(L5956/10)</f>
        <v>2.0552813771623423E-7</v>
      </c>
      <c r="S5956">
        <f>LN(R5956)</f>
        <v>-15.397682889189893</v>
      </c>
      <c r="T5956">
        <v>12.8</v>
      </c>
      <c r="U5956">
        <v>-2.8</v>
      </c>
      <c r="V5956">
        <f t="shared" si="654"/>
        <v>15.558920271021378</v>
      </c>
      <c r="W5956">
        <f t="shared" si="655"/>
        <v>6.4271812091132599E-2</v>
      </c>
      <c r="X5956">
        <f t="shared" si="656"/>
        <v>4.1308658294778597E-3</v>
      </c>
      <c r="Z5956">
        <f ca="1">IF($F5956=$Z$1,1,0)</f>
        <v>1</v>
      </c>
      <c r="AA5956">
        <f ca="1">IF($I5956=$AA$1,1,0)</f>
        <v>0</v>
      </c>
      <c r="AB5956" t="str">
        <f t="shared" ca="1" si="657"/>
        <v/>
      </c>
      <c r="AC5956" t="str">
        <f ca="1">IF(AND(Z5956,AA5956),C5956,"")</f>
        <v/>
      </c>
      <c r="AD5956" t="str">
        <f ca="1">IF(AND(AA5956,Z5956),D5956,"")</f>
        <v/>
      </c>
      <c r="AE5956" t="str">
        <f t="shared" ca="1" si="658"/>
        <v/>
      </c>
    </row>
    <row r="5957" spans="1:31" x14ac:dyDescent="0.25">
      <c r="A5957">
        <v>899433</v>
      </c>
      <c r="B5957" s="1">
        <v>38767.343009259261</v>
      </c>
      <c r="C5957">
        <v>24</v>
      </c>
      <c r="D5957">
        <v>8</v>
      </c>
      <c r="E5957">
        <v>0</v>
      </c>
      <c r="F5957" t="s">
        <v>117</v>
      </c>
      <c r="G5957">
        <v>-80</v>
      </c>
      <c r="H5957">
        <v>1140362036921</v>
      </c>
      <c r="I5957">
        <v>0</v>
      </c>
      <c r="J5957" t="s">
        <v>76</v>
      </c>
      <c r="K5957">
        <v>-79</v>
      </c>
      <c r="L5957">
        <v>-79.929411764705904</v>
      </c>
      <c r="M5957">
        <v>85</v>
      </c>
      <c r="N5957">
        <v>2.2771548418299199</v>
      </c>
      <c r="O5957">
        <v>4</v>
      </c>
      <c r="P5957">
        <f t="shared" si="653"/>
        <v>1E-8</v>
      </c>
      <c r="Q5957">
        <f t="shared" si="652"/>
        <v>-18.420680743952367</v>
      </c>
      <c r="R5957">
        <f>10^(L5957/10)</f>
        <v>1.0163863491983437E-8</v>
      </c>
      <c r="S5957">
        <f>LN(R5957)</f>
        <v>-18.404427202119471</v>
      </c>
      <c r="T5957">
        <v>1</v>
      </c>
      <c r="U5957">
        <v>14</v>
      </c>
      <c r="V5957">
        <f t="shared" si="654"/>
        <v>23.769728648009426</v>
      </c>
      <c r="W5957">
        <f t="shared" si="655"/>
        <v>4.2070316191167127E-2</v>
      </c>
      <c r="X5957">
        <f t="shared" si="656"/>
        <v>1.7699115044247787E-3</v>
      </c>
      <c r="Z5957">
        <f ca="1">IF($F5957=$Z$1,1,0)</f>
        <v>0</v>
      </c>
      <c r="AA5957">
        <f ca="1">IF($I5957=$AA$1,1,0)</f>
        <v>0</v>
      </c>
      <c r="AB5957" t="str">
        <f t="shared" ca="1" si="657"/>
        <v/>
      </c>
      <c r="AC5957" t="str">
        <f ca="1">IF(AND(Z5957,AA5957),C5957,"")</f>
        <v/>
      </c>
      <c r="AD5957" t="str">
        <f ca="1">IF(AND(AA5957,Z5957),D5957,"")</f>
        <v/>
      </c>
      <c r="AE5957" t="str">
        <f t="shared" ca="1" si="658"/>
        <v/>
      </c>
    </row>
    <row r="5958" spans="1:31" x14ac:dyDescent="0.25">
      <c r="A5958">
        <v>899435</v>
      </c>
      <c r="B5958" s="1">
        <v>38767.34302083333</v>
      </c>
      <c r="C5958">
        <v>24</v>
      </c>
      <c r="D5958">
        <v>8</v>
      </c>
      <c r="E5958">
        <v>0</v>
      </c>
      <c r="F5958" t="s">
        <v>116</v>
      </c>
      <c r="G5958">
        <v>-49</v>
      </c>
      <c r="H5958">
        <v>1140362037173</v>
      </c>
      <c r="I5958">
        <v>0</v>
      </c>
      <c r="J5958" t="s">
        <v>76</v>
      </c>
      <c r="K5958">
        <v>-49</v>
      </c>
      <c r="L5958">
        <v>-49.231707317073202</v>
      </c>
      <c r="M5958">
        <v>82</v>
      </c>
      <c r="N5958">
        <v>0.90674809666742495</v>
      </c>
      <c r="O5958">
        <v>1</v>
      </c>
      <c r="P5958">
        <f t="shared" si="653"/>
        <v>1.2589254117941658E-5</v>
      </c>
      <c r="Q5958">
        <f t="shared" si="652"/>
        <v>-11.282666955670825</v>
      </c>
      <c r="R5958">
        <f>10^(L5958/10)</f>
        <v>1.193518810996762E-5</v>
      </c>
      <c r="S5958">
        <f>LN(R5958)</f>
        <v>-11.336019537093865</v>
      </c>
      <c r="T5958">
        <v>33.5</v>
      </c>
      <c r="U5958">
        <v>9.3000000000000007</v>
      </c>
      <c r="V5958">
        <f t="shared" si="654"/>
        <v>9.5885348202944964</v>
      </c>
      <c r="W5958">
        <f t="shared" si="655"/>
        <v>0.10429122058184137</v>
      </c>
      <c r="X5958">
        <f t="shared" si="656"/>
        <v>1.0876658690450292E-2</v>
      </c>
      <c r="Z5958">
        <f ca="1">IF($F5958=$Z$1,1,0)</f>
        <v>0</v>
      </c>
      <c r="AA5958">
        <f ca="1">IF($I5958=$AA$1,1,0)</f>
        <v>0</v>
      </c>
      <c r="AB5958" t="str">
        <f t="shared" ca="1" si="657"/>
        <v/>
      </c>
      <c r="AC5958" t="str">
        <f ca="1">IF(AND(Z5958,AA5958),C5958,"")</f>
        <v/>
      </c>
      <c r="AD5958" t="str">
        <f ca="1">IF(AND(AA5958,Z5958),D5958,"")</f>
        <v/>
      </c>
      <c r="AE5958" t="str">
        <f t="shared" ca="1" si="658"/>
        <v/>
      </c>
    </row>
    <row r="5959" spans="1:31" x14ac:dyDescent="0.25">
      <c r="A5959">
        <v>899436</v>
      </c>
      <c r="B5959" s="1">
        <v>38767.34302083333</v>
      </c>
      <c r="C5959">
        <v>24</v>
      </c>
      <c r="D5959">
        <v>8</v>
      </c>
      <c r="E5959">
        <v>0</v>
      </c>
      <c r="F5959" t="s">
        <v>114</v>
      </c>
      <c r="G5959">
        <v>-55</v>
      </c>
      <c r="H5959">
        <v>1140362037173</v>
      </c>
      <c r="I5959">
        <v>0</v>
      </c>
      <c r="J5959" t="s">
        <v>76</v>
      </c>
      <c r="K5959">
        <v>-60</v>
      </c>
      <c r="L5959">
        <v>-60.321839080459803</v>
      </c>
      <c r="M5959">
        <v>87</v>
      </c>
      <c r="N5959">
        <v>2.1102973055922298</v>
      </c>
      <c r="O5959">
        <v>3</v>
      </c>
      <c r="P5959">
        <f t="shared" si="653"/>
        <v>3.1622776601683767E-6</v>
      </c>
      <c r="Q5959">
        <f t="shared" si="652"/>
        <v>-12.664218011467252</v>
      </c>
      <c r="R5959">
        <f>10^(L5959/10)</f>
        <v>9.2857308630760878E-7</v>
      </c>
      <c r="S5959">
        <f>LN(R5959)</f>
        <v>-13.889616744865242</v>
      </c>
      <c r="T5959">
        <v>33.5</v>
      </c>
      <c r="U5959">
        <v>2.8</v>
      </c>
      <c r="V5959">
        <f t="shared" si="654"/>
        <v>10.830050784737807</v>
      </c>
      <c r="W5959">
        <f t="shared" si="655"/>
        <v>9.2335670430026495E-2</v>
      </c>
      <c r="X5959">
        <f t="shared" si="656"/>
        <v>8.5258760337624702E-3</v>
      </c>
      <c r="Z5959">
        <f ca="1">IF($F5959=$Z$1,1,0)</f>
        <v>0</v>
      </c>
      <c r="AA5959">
        <f ca="1">IF($I5959=$AA$1,1,0)</f>
        <v>0</v>
      </c>
      <c r="AB5959" t="str">
        <f t="shared" ca="1" si="657"/>
        <v/>
      </c>
      <c r="AC5959" t="str">
        <f ca="1">IF(AND(Z5959,AA5959),C5959,"")</f>
        <v/>
      </c>
      <c r="AD5959" t="str">
        <f ca="1">IF(AND(AA5959,Z5959),D5959,"")</f>
        <v/>
      </c>
      <c r="AE5959" t="str">
        <f t="shared" ca="1" si="658"/>
        <v/>
      </c>
    </row>
    <row r="5960" spans="1:31" x14ac:dyDescent="0.25">
      <c r="A5960">
        <v>900276</v>
      </c>
      <c r="B5960" s="1">
        <v>38767.343692129631</v>
      </c>
      <c r="C5960">
        <v>24</v>
      </c>
      <c r="D5960">
        <v>8</v>
      </c>
      <c r="E5960">
        <v>44.7</v>
      </c>
      <c r="F5960" t="s">
        <v>114</v>
      </c>
      <c r="G5960">
        <v>-50</v>
      </c>
      <c r="H5960">
        <v>1140362095161</v>
      </c>
      <c r="I5960">
        <v>45</v>
      </c>
      <c r="J5960" t="s">
        <v>76</v>
      </c>
      <c r="K5960">
        <v>-51</v>
      </c>
      <c r="L5960">
        <v>-50.8735632183908</v>
      </c>
      <c r="M5960">
        <v>87</v>
      </c>
      <c r="N5960">
        <v>1.09761472569989</v>
      </c>
      <c r="O5960">
        <v>1</v>
      </c>
      <c r="P5960">
        <f t="shared" si="653"/>
        <v>1.0000000000000001E-5</v>
      </c>
      <c r="Q5960">
        <f t="shared" si="652"/>
        <v>-11.512925464970229</v>
      </c>
      <c r="R5960">
        <f>10^(L5960/10)</f>
        <v>8.1779354480797743E-6</v>
      </c>
      <c r="S5960">
        <f>LN(R5960)</f>
        <v>-11.714070829415684</v>
      </c>
      <c r="T5960">
        <v>33.5</v>
      </c>
      <c r="U5960">
        <v>2.8</v>
      </c>
      <c r="V5960">
        <f t="shared" si="654"/>
        <v>10.830050784737807</v>
      </c>
      <c r="W5960">
        <f t="shared" si="655"/>
        <v>9.2335670430026495E-2</v>
      </c>
      <c r="X5960">
        <f t="shared" si="656"/>
        <v>8.5258760337624702E-3</v>
      </c>
      <c r="Z5960">
        <f ca="1">IF($F5960=$Z$1,1,0)</f>
        <v>0</v>
      </c>
      <c r="AA5960">
        <f ca="1">IF($I5960=$AA$1,1,0)</f>
        <v>0</v>
      </c>
      <c r="AB5960" t="str">
        <f t="shared" ca="1" si="657"/>
        <v/>
      </c>
      <c r="AC5960" t="str">
        <f ca="1">IF(AND(Z5960,AA5960),C5960,"")</f>
        <v/>
      </c>
      <c r="AD5960" t="str">
        <f ca="1">IF(AND(AA5960,Z5960),D5960,"")</f>
        <v/>
      </c>
      <c r="AE5960" t="str">
        <f t="shared" ca="1" si="658"/>
        <v/>
      </c>
    </row>
    <row r="5961" spans="1:31" x14ac:dyDescent="0.25">
      <c r="A5961">
        <v>900277</v>
      </c>
      <c r="B5961" s="1">
        <v>38767.343692129631</v>
      </c>
      <c r="C5961">
        <v>24</v>
      </c>
      <c r="D5961">
        <v>8</v>
      </c>
      <c r="E5961">
        <v>44.7</v>
      </c>
      <c r="F5961" t="s">
        <v>115</v>
      </c>
      <c r="G5961">
        <v>-60</v>
      </c>
      <c r="H5961">
        <v>1140362095161</v>
      </c>
      <c r="I5961">
        <v>45</v>
      </c>
      <c r="J5961" t="s">
        <v>76</v>
      </c>
      <c r="K5961">
        <v>-59</v>
      </c>
      <c r="L5961">
        <v>-59.9</v>
      </c>
      <c r="M5961">
        <v>90</v>
      </c>
      <c r="N5961">
        <v>2.2388299512383201</v>
      </c>
      <c r="O5961">
        <v>1</v>
      </c>
      <c r="P5961">
        <f t="shared" si="653"/>
        <v>9.9999999999999995E-7</v>
      </c>
      <c r="Q5961">
        <f t="shared" si="652"/>
        <v>-13.815510557964274</v>
      </c>
      <c r="R5961">
        <f>10^(L5961/10)</f>
        <v>1.0232929922807527E-6</v>
      </c>
      <c r="S5961">
        <f>LN(R5961)</f>
        <v>-13.792484707034335</v>
      </c>
      <c r="T5961">
        <v>2.5</v>
      </c>
      <c r="U5961">
        <v>-0.8</v>
      </c>
      <c r="V5961">
        <f t="shared" si="654"/>
        <v>23.231228981696169</v>
      </c>
      <c r="W5961">
        <f t="shared" si="655"/>
        <v>4.3045505719387367E-2</v>
      </c>
      <c r="X5961">
        <f t="shared" si="656"/>
        <v>1.8529155626378104E-3</v>
      </c>
      <c r="Z5961">
        <f ca="1">IF($F5961=$Z$1,1,0)</f>
        <v>0</v>
      </c>
      <c r="AA5961">
        <f ca="1">IF($I5961=$AA$1,1,0)</f>
        <v>0</v>
      </c>
      <c r="AB5961" t="str">
        <f t="shared" ca="1" si="657"/>
        <v/>
      </c>
      <c r="AC5961" t="str">
        <f ca="1">IF(AND(Z5961,AA5961),C5961,"")</f>
        <v/>
      </c>
      <c r="AD5961" t="str">
        <f ca="1">IF(AND(AA5961,Z5961),D5961,"")</f>
        <v/>
      </c>
      <c r="AE5961" t="str">
        <f t="shared" ca="1" si="658"/>
        <v/>
      </c>
    </row>
    <row r="5962" spans="1:31" x14ac:dyDescent="0.25">
      <c r="A5962">
        <v>900278</v>
      </c>
      <c r="B5962" s="1">
        <v>38767.343692129631</v>
      </c>
      <c r="C5962">
        <v>24</v>
      </c>
      <c r="D5962">
        <v>8</v>
      </c>
      <c r="E5962">
        <v>44.7</v>
      </c>
      <c r="F5962" t="s">
        <v>116</v>
      </c>
      <c r="G5962">
        <v>-42</v>
      </c>
      <c r="H5962">
        <v>1140362095161</v>
      </c>
      <c r="I5962">
        <v>45</v>
      </c>
      <c r="J5962" t="s">
        <v>76</v>
      </c>
      <c r="K5962">
        <v>-41</v>
      </c>
      <c r="L5962">
        <v>-41.206185567010301</v>
      </c>
      <c r="M5962">
        <v>97</v>
      </c>
      <c r="N5962">
        <v>1.55414864375093</v>
      </c>
      <c r="O5962">
        <v>2</v>
      </c>
      <c r="P5962">
        <f t="shared" si="653"/>
        <v>6.3095734448019279E-5</v>
      </c>
      <c r="Q5962">
        <f t="shared" si="652"/>
        <v>-9.6708573905749926</v>
      </c>
      <c r="R5962">
        <f>10^(L5962/10)</f>
        <v>7.574979176356359E-5</v>
      </c>
      <c r="S5962">
        <f>LN(R5962)</f>
        <v>-9.4880748625744342</v>
      </c>
      <c r="T5962">
        <v>33.5</v>
      </c>
      <c r="U5962">
        <v>9.3000000000000007</v>
      </c>
      <c r="V5962">
        <f t="shared" si="654"/>
        <v>9.5885348202944964</v>
      </c>
      <c r="W5962">
        <f t="shared" si="655"/>
        <v>0.10429122058184137</v>
      </c>
      <c r="X5962">
        <f t="shared" si="656"/>
        <v>1.0876658690450292E-2</v>
      </c>
      <c r="Z5962">
        <f ca="1">IF($F5962=$Z$1,1,0)</f>
        <v>0</v>
      </c>
      <c r="AA5962">
        <f ca="1">IF($I5962=$AA$1,1,0)</f>
        <v>0</v>
      </c>
      <c r="AB5962" t="str">
        <f t="shared" ca="1" si="657"/>
        <v/>
      </c>
      <c r="AC5962" t="str">
        <f ca="1">IF(AND(Z5962,AA5962),C5962,"")</f>
        <v/>
      </c>
      <c r="AD5962" t="str">
        <f ca="1">IF(AND(AA5962,Z5962),D5962,"")</f>
        <v/>
      </c>
      <c r="AE5962" t="str">
        <f t="shared" ca="1" si="658"/>
        <v/>
      </c>
    </row>
    <row r="5963" spans="1:31" x14ac:dyDescent="0.25">
      <c r="A5963">
        <v>900280</v>
      </c>
      <c r="B5963" s="1">
        <v>38767.343692129631</v>
      </c>
      <c r="C5963">
        <v>24</v>
      </c>
      <c r="D5963">
        <v>8</v>
      </c>
      <c r="E5963">
        <v>44.7</v>
      </c>
      <c r="F5963" t="s">
        <v>112</v>
      </c>
      <c r="G5963">
        <v>-55</v>
      </c>
      <c r="H5963">
        <v>1140362095161</v>
      </c>
      <c r="I5963">
        <v>45</v>
      </c>
      <c r="J5963" t="s">
        <v>76</v>
      </c>
      <c r="K5963">
        <v>-55</v>
      </c>
      <c r="L5963">
        <v>-55.136363636363598</v>
      </c>
      <c r="M5963">
        <v>110</v>
      </c>
      <c r="N5963">
        <v>0.94312843383192102</v>
      </c>
      <c r="O5963">
        <v>2</v>
      </c>
      <c r="P5963">
        <f t="shared" si="653"/>
        <v>3.1622776601683767E-6</v>
      </c>
      <c r="Q5963">
        <f t="shared" si="652"/>
        <v>-12.664218011467252</v>
      </c>
      <c r="R5963">
        <f>10^(L5963/10)</f>
        <v>3.064528300548053E-6</v>
      </c>
      <c r="S5963">
        <f>LN(R5963)</f>
        <v>-12.695616899098981</v>
      </c>
      <c r="T5963">
        <v>7.5</v>
      </c>
      <c r="U5963">
        <v>6.3</v>
      </c>
      <c r="V5963">
        <f t="shared" si="654"/>
        <v>16.587344573499401</v>
      </c>
      <c r="W5963">
        <f t="shared" si="655"/>
        <v>6.0286925105398702E-2</v>
      </c>
      <c r="X5963">
        <f t="shared" si="656"/>
        <v>3.6345133386639522E-3</v>
      </c>
      <c r="Z5963">
        <f ca="1">IF($F5963=$Z$1,1,0)</f>
        <v>0</v>
      </c>
      <c r="AA5963">
        <f ca="1">IF($I5963=$AA$1,1,0)</f>
        <v>0</v>
      </c>
      <c r="AB5963" t="str">
        <f t="shared" ca="1" si="657"/>
        <v/>
      </c>
      <c r="AC5963" t="str">
        <f ca="1">IF(AND(Z5963,AA5963),C5963,"")</f>
        <v/>
      </c>
      <c r="AD5963" t="str">
        <f ca="1">IF(AND(AA5963,Z5963),D5963,"")</f>
        <v/>
      </c>
      <c r="AE5963" t="str">
        <f t="shared" ca="1" si="658"/>
        <v/>
      </c>
    </row>
    <row r="5964" spans="1:31" x14ac:dyDescent="0.25">
      <c r="A5964">
        <v>900281</v>
      </c>
      <c r="B5964" s="1">
        <v>38767.343692129631</v>
      </c>
      <c r="C5964">
        <v>24</v>
      </c>
      <c r="D5964">
        <v>8</v>
      </c>
      <c r="E5964">
        <v>44.7</v>
      </c>
      <c r="F5964" t="s">
        <v>117</v>
      </c>
      <c r="G5964">
        <v>-71</v>
      </c>
      <c r="H5964">
        <v>1140362095161</v>
      </c>
      <c r="I5964">
        <v>45</v>
      </c>
      <c r="J5964" t="s">
        <v>76</v>
      </c>
      <c r="K5964">
        <v>-71</v>
      </c>
      <c r="L5964">
        <v>-71.529411764705898</v>
      </c>
      <c r="M5964">
        <v>85</v>
      </c>
      <c r="N5964">
        <v>1.74293290922239</v>
      </c>
      <c r="O5964">
        <v>1</v>
      </c>
      <c r="P5964">
        <f t="shared" si="653"/>
        <v>7.943282347242818E-8</v>
      </c>
      <c r="Q5964">
        <f t="shared" si="652"/>
        <v>-16.348354160257724</v>
      </c>
      <c r="R5964">
        <f>10^(L5964/10)</f>
        <v>7.0316755479464262E-8</v>
      </c>
      <c r="S5964">
        <f>LN(R5964)</f>
        <v>-16.470255724004474</v>
      </c>
      <c r="T5964">
        <v>1</v>
      </c>
      <c r="U5964">
        <v>14</v>
      </c>
      <c r="V5964">
        <f t="shared" si="654"/>
        <v>23.769728648009426</v>
      </c>
      <c r="W5964">
        <f t="shared" si="655"/>
        <v>4.2070316191167127E-2</v>
      </c>
      <c r="X5964">
        <f t="shared" si="656"/>
        <v>1.7699115044247787E-3</v>
      </c>
      <c r="Z5964">
        <f ca="1">IF($F5964=$Z$1,1,0)</f>
        <v>0</v>
      </c>
      <c r="AA5964">
        <f ca="1">IF($I5964=$AA$1,1,0)</f>
        <v>0</v>
      </c>
      <c r="AB5964" t="str">
        <f t="shared" ca="1" si="657"/>
        <v/>
      </c>
      <c r="AC5964" t="str">
        <f ca="1">IF(AND(Z5964,AA5964),C5964,"")</f>
        <v/>
      </c>
      <c r="AD5964" t="str">
        <f ca="1">IF(AND(AA5964,Z5964),D5964,"")</f>
        <v/>
      </c>
      <c r="AE5964" t="str">
        <f t="shared" ca="1" si="658"/>
        <v/>
      </c>
    </row>
    <row r="5965" spans="1:31" x14ac:dyDescent="0.25">
      <c r="A5965">
        <v>900283</v>
      </c>
      <c r="B5965" s="1">
        <v>38767.343692129631</v>
      </c>
      <c r="C5965">
        <v>24</v>
      </c>
      <c r="D5965">
        <v>8</v>
      </c>
      <c r="E5965">
        <v>44.7</v>
      </c>
      <c r="F5965" t="s">
        <v>113</v>
      </c>
      <c r="G5965">
        <v>-66</v>
      </c>
      <c r="H5965">
        <v>1140362095161</v>
      </c>
      <c r="I5965">
        <v>45</v>
      </c>
      <c r="J5965" t="s">
        <v>76</v>
      </c>
      <c r="K5965">
        <v>-66</v>
      </c>
      <c r="L5965">
        <v>-66.203883495145604</v>
      </c>
      <c r="M5965">
        <v>103</v>
      </c>
      <c r="N5965">
        <v>2.4469237321582802</v>
      </c>
      <c r="O5965">
        <v>3</v>
      </c>
      <c r="P5965">
        <f t="shared" si="653"/>
        <v>2.511886431509578E-7</v>
      </c>
      <c r="Q5965">
        <f t="shared" si="652"/>
        <v>-15.197061613760702</v>
      </c>
      <c r="R5965">
        <f>10^(L5965/10)</f>
        <v>2.3966888226816766E-7</v>
      </c>
      <c r="S5965">
        <f>LN(R5965)</f>
        <v>-15.244007523423683</v>
      </c>
      <c r="T5965">
        <v>12.8</v>
      </c>
      <c r="U5965">
        <v>-2.8</v>
      </c>
      <c r="V5965">
        <f t="shared" si="654"/>
        <v>15.558920271021378</v>
      </c>
      <c r="W5965">
        <f t="shared" si="655"/>
        <v>6.4271812091132599E-2</v>
      </c>
      <c r="X5965">
        <f t="shared" si="656"/>
        <v>4.1308658294778597E-3</v>
      </c>
      <c r="Z5965">
        <f ca="1">IF($F5965=$Z$1,1,0)</f>
        <v>1</v>
      </c>
      <c r="AA5965">
        <f ca="1">IF($I5965=$AA$1,1,0)</f>
        <v>0</v>
      </c>
      <c r="AB5965" t="str">
        <f t="shared" ca="1" si="657"/>
        <v/>
      </c>
      <c r="AC5965" t="str">
        <f ca="1">IF(AND(Z5965,AA5965),C5965,"")</f>
        <v/>
      </c>
      <c r="AD5965" t="str">
        <f ca="1">IF(AND(AA5965,Z5965),D5965,"")</f>
        <v/>
      </c>
      <c r="AE5965" t="str">
        <f t="shared" ca="1" si="658"/>
        <v/>
      </c>
    </row>
    <row r="5966" spans="1:31" x14ac:dyDescent="0.25">
      <c r="A5966">
        <v>901110</v>
      </c>
      <c r="B5966" s="1">
        <v>38767.344398148147</v>
      </c>
      <c r="C5966">
        <v>24</v>
      </c>
      <c r="D5966">
        <v>8</v>
      </c>
      <c r="E5966">
        <v>90.6</v>
      </c>
      <c r="F5966" t="s">
        <v>116</v>
      </c>
      <c r="G5966">
        <v>-44</v>
      </c>
      <c r="H5966">
        <v>1140362156684</v>
      </c>
      <c r="I5966">
        <v>90</v>
      </c>
      <c r="J5966" t="s">
        <v>76</v>
      </c>
      <c r="K5966">
        <v>-45</v>
      </c>
      <c r="L5966">
        <v>-45.363636363636402</v>
      </c>
      <c r="M5966">
        <v>99</v>
      </c>
      <c r="N5966">
        <v>2.6971434074399601</v>
      </c>
      <c r="O5966">
        <v>1</v>
      </c>
      <c r="P5966">
        <f t="shared" si="653"/>
        <v>3.9810717055349634E-5</v>
      </c>
      <c r="Q5966">
        <f t="shared" si="652"/>
        <v>-10.131374409173803</v>
      </c>
      <c r="R5966">
        <f>10^(L5966/10)</f>
        <v>2.9082809839750975E-5</v>
      </c>
      <c r="S5966">
        <f>LN(R5966)</f>
        <v>-10.445363285491181</v>
      </c>
      <c r="T5966">
        <v>33.5</v>
      </c>
      <c r="U5966">
        <v>9.3000000000000007</v>
      </c>
      <c r="V5966">
        <f t="shared" si="654"/>
        <v>9.5885348202944964</v>
      </c>
      <c r="W5966">
        <f t="shared" si="655"/>
        <v>0.10429122058184137</v>
      </c>
      <c r="X5966">
        <f t="shared" si="656"/>
        <v>1.0876658690450292E-2</v>
      </c>
      <c r="Z5966">
        <f ca="1">IF($F5966=$Z$1,1,0)</f>
        <v>0</v>
      </c>
      <c r="AA5966">
        <f ca="1">IF($I5966=$AA$1,1,0)</f>
        <v>0</v>
      </c>
      <c r="AB5966" t="str">
        <f t="shared" ca="1" si="657"/>
        <v/>
      </c>
      <c r="AC5966" t="str">
        <f ca="1">IF(AND(Z5966,AA5966),C5966,"")</f>
        <v/>
      </c>
      <c r="AD5966" t="str">
        <f ca="1">IF(AND(AA5966,Z5966),D5966,"")</f>
        <v/>
      </c>
      <c r="AE5966" t="str">
        <f t="shared" ca="1" si="658"/>
        <v/>
      </c>
    </row>
    <row r="5967" spans="1:31" x14ac:dyDescent="0.25">
      <c r="A5967">
        <v>901111</v>
      </c>
      <c r="B5967" s="1">
        <v>38767.344398148147</v>
      </c>
      <c r="C5967">
        <v>24</v>
      </c>
      <c r="D5967">
        <v>8</v>
      </c>
      <c r="E5967">
        <v>90.6</v>
      </c>
      <c r="F5967" t="s">
        <v>114</v>
      </c>
      <c r="G5967">
        <v>-56</v>
      </c>
      <c r="H5967">
        <v>1140362156684</v>
      </c>
      <c r="I5967">
        <v>90</v>
      </c>
      <c r="J5967" t="s">
        <v>76</v>
      </c>
      <c r="K5967">
        <v>-54</v>
      </c>
      <c r="L5967">
        <v>-53.978947368421103</v>
      </c>
      <c r="M5967">
        <v>95</v>
      </c>
      <c r="N5967">
        <v>1.7380531256015199</v>
      </c>
      <c r="O5967">
        <v>2</v>
      </c>
      <c r="P5967">
        <f t="shared" si="653"/>
        <v>2.5118864315095806E-6</v>
      </c>
      <c r="Q5967">
        <f t="shared" si="652"/>
        <v>-12.894476520766656</v>
      </c>
      <c r="R5967">
        <f>10^(L5967/10)</f>
        <v>4.0004169906965354E-6</v>
      </c>
      <c r="S5967">
        <f>LN(R5967)</f>
        <v>-12.429111954603661</v>
      </c>
      <c r="T5967">
        <v>33.5</v>
      </c>
      <c r="U5967">
        <v>2.8</v>
      </c>
      <c r="V5967">
        <f t="shared" si="654"/>
        <v>10.830050784737807</v>
      </c>
      <c r="W5967">
        <f t="shared" si="655"/>
        <v>9.2335670430026495E-2</v>
      </c>
      <c r="X5967">
        <f t="shared" si="656"/>
        <v>8.5258760337624702E-3</v>
      </c>
      <c r="Z5967">
        <f ca="1">IF($F5967=$Z$1,1,0)</f>
        <v>0</v>
      </c>
      <c r="AA5967">
        <f ca="1">IF($I5967=$AA$1,1,0)</f>
        <v>0</v>
      </c>
      <c r="AB5967" t="str">
        <f t="shared" ca="1" si="657"/>
        <v/>
      </c>
      <c r="AC5967" t="str">
        <f ca="1">IF(AND(Z5967,AA5967),C5967,"")</f>
        <v/>
      </c>
      <c r="AD5967" t="str">
        <f ca="1">IF(AND(AA5967,Z5967),D5967,"")</f>
        <v/>
      </c>
      <c r="AE5967" t="str">
        <f t="shared" ca="1" si="658"/>
        <v/>
      </c>
    </row>
    <row r="5968" spans="1:31" x14ac:dyDescent="0.25">
      <c r="A5968">
        <v>901112</v>
      </c>
      <c r="B5968" s="1">
        <v>38767.344398148147</v>
      </c>
      <c r="C5968">
        <v>24</v>
      </c>
      <c r="D5968">
        <v>8</v>
      </c>
      <c r="E5968">
        <v>90.6</v>
      </c>
      <c r="F5968" t="s">
        <v>112</v>
      </c>
      <c r="G5968">
        <v>-57</v>
      </c>
      <c r="H5968">
        <v>1140362156684</v>
      </c>
      <c r="I5968">
        <v>90</v>
      </c>
      <c r="J5968" t="s">
        <v>76</v>
      </c>
      <c r="K5968">
        <v>-56</v>
      </c>
      <c r="L5968">
        <v>-57.091743119266098</v>
      </c>
      <c r="M5968">
        <v>109</v>
      </c>
      <c r="N5968">
        <v>2.3195676656703701</v>
      </c>
      <c r="O5968">
        <v>4</v>
      </c>
      <c r="P5968">
        <f t="shared" si="653"/>
        <v>1.9952623149688749E-6</v>
      </c>
      <c r="Q5968">
        <f t="shared" si="652"/>
        <v>-13.124735030066063</v>
      </c>
      <c r="R5968">
        <f>10^(L5968/10)</f>
        <v>1.9535552037685922E-6</v>
      </c>
      <c r="S5968">
        <f>LN(R5968)</f>
        <v>-13.145859663946752</v>
      </c>
      <c r="T5968">
        <v>7.5</v>
      </c>
      <c r="U5968">
        <v>6.3</v>
      </c>
      <c r="V5968">
        <f t="shared" si="654"/>
        <v>16.587344573499401</v>
      </c>
      <c r="W5968">
        <f t="shared" si="655"/>
        <v>6.0286925105398702E-2</v>
      </c>
      <c r="X5968">
        <f t="shared" si="656"/>
        <v>3.6345133386639522E-3</v>
      </c>
      <c r="Z5968">
        <f ca="1">IF($F5968=$Z$1,1,0)</f>
        <v>0</v>
      </c>
      <c r="AA5968">
        <f ca="1">IF($I5968=$AA$1,1,0)</f>
        <v>0</v>
      </c>
      <c r="AB5968" t="str">
        <f t="shared" ca="1" si="657"/>
        <v/>
      </c>
      <c r="AC5968" t="str">
        <f ca="1">IF(AND(Z5968,AA5968),C5968,"")</f>
        <v/>
      </c>
      <c r="AD5968" t="str">
        <f ca="1">IF(AND(AA5968,Z5968),D5968,"")</f>
        <v/>
      </c>
      <c r="AE5968" t="str">
        <f t="shared" ca="1" si="658"/>
        <v/>
      </c>
    </row>
    <row r="5969" spans="1:31" x14ac:dyDescent="0.25">
      <c r="A5969">
        <v>901113</v>
      </c>
      <c r="B5969" s="1">
        <v>38767.344398148147</v>
      </c>
      <c r="C5969">
        <v>24</v>
      </c>
      <c r="D5969">
        <v>8</v>
      </c>
      <c r="E5969">
        <v>90.6</v>
      </c>
      <c r="F5969" t="s">
        <v>115</v>
      </c>
      <c r="G5969">
        <v>-60</v>
      </c>
      <c r="H5969">
        <v>1140362156684</v>
      </c>
      <c r="I5969">
        <v>90</v>
      </c>
      <c r="J5969" t="s">
        <v>76</v>
      </c>
      <c r="K5969">
        <v>-60</v>
      </c>
      <c r="L5969">
        <v>-60.769230769230802</v>
      </c>
      <c r="M5969">
        <v>104</v>
      </c>
      <c r="N5969">
        <v>2.8802331662314402</v>
      </c>
      <c r="O5969">
        <v>1</v>
      </c>
      <c r="P5969">
        <f t="shared" si="653"/>
        <v>9.9999999999999995E-7</v>
      </c>
      <c r="Q5969">
        <f t="shared" si="652"/>
        <v>-13.815510557964274</v>
      </c>
      <c r="R5969">
        <f>10^(L5969/10)</f>
        <v>8.3767764006828423E-7</v>
      </c>
      <c r="S5969">
        <f>LN(R5969)</f>
        <v>-13.992632488194594</v>
      </c>
      <c r="T5969">
        <v>2.5</v>
      </c>
      <c r="U5969">
        <v>-0.8</v>
      </c>
      <c r="V5969">
        <f t="shared" si="654"/>
        <v>23.231228981696169</v>
      </c>
      <c r="W5969">
        <f t="shared" si="655"/>
        <v>4.3045505719387367E-2</v>
      </c>
      <c r="X5969">
        <f t="shared" si="656"/>
        <v>1.8529155626378104E-3</v>
      </c>
      <c r="Z5969">
        <f ca="1">IF($F5969=$Z$1,1,0)</f>
        <v>0</v>
      </c>
      <c r="AA5969">
        <f ca="1">IF($I5969=$AA$1,1,0)</f>
        <v>0</v>
      </c>
      <c r="AB5969" t="str">
        <f t="shared" ca="1" si="657"/>
        <v/>
      </c>
      <c r="AC5969" t="str">
        <f ca="1">IF(AND(Z5969,AA5969),C5969,"")</f>
        <v/>
      </c>
      <c r="AD5969" t="str">
        <f ca="1">IF(AND(AA5969,Z5969),D5969,"")</f>
        <v/>
      </c>
      <c r="AE5969" t="str">
        <f t="shared" ca="1" si="658"/>
        <v/>
      </c>
    </row>
    <row r="5970" spans="1:31" x14ac:dyDescent="0.25">
      <c r="A5970">
        <v>901114</v>
      </c>
      <c r="B5970" s="1">
        <v>38767.344398148147</v>
      </c>
      <c r="C5970">
        <v>24</v>
      </c>
      <c r="D5970">
        <v>8</v>
      </c>
      <c r="E5970">
        <v>90.6</v>
      </c>
      <c r="F5970" t="s">
        <v>113</v>
      </c>
      <c r="G5970">
        <v>-64</v>
      </c>
      <c r="H5970">
        <v>1140362156684</v>
      </c>
      <c r="I5970">
        <v>90</v>
      </c>
      <c r="J5970" t="s">
        <v>76</v>
      </c>
      <c r="K5970">
        <v>-62</v>
      </c>
      <c r="L5970">
        <v>-62.6041666666667</v>
      </c>
      <c r="M5970">
        <v>96</v>
      </c>
      <c r="N5970">
        <v>2.5771431211065199</v>
      </c>
      <c r="O5970">
        <v>2</v>
      </c>
      <c r="P5970">
        <f t="shared" si="653"/>
        <v>3.9810717055349618E-7</v>
      </c>
      <c r="Q5970">
        <f t="shared" si="652"/>
        <v>-14.736544595161895</v>
      </c>
      <c r="R5970">
        <f>10^(L5970/10)</f>
        <v>5.4901389143420915E-7</v>
      </c>
      <c r="S5970">
        <f>LN(R5970)</f>
        <v>-14.415142092598149</v>
      </c>
      <c r="T5970">
        <v>12.8</v>
      </c>
      <c r="U5970">
        <v>-2.8</v>
      </c>
      <c r="V5970">
        <f t="shared" si="654"/>
        <v>15.558920271021378</v>
      </c>
      <c r="W5970">
        <f t="shared" si="655"/>
        <v>6.4271812091132599E-2</v>
      </c>
      <c r="X5970">
        <f t="shared" si="656"/>
        <v>4.1308658294778597E-3</v>
      </c>
      <c r="Z5970">
        <f ca="1">IF($F5970=$Z$1,1,0)</f>
        <v>1</v>
      </c>
      <c r="AA5970">
        <f ca="1">IF($I5970=$AA$1,1,0)</f>
        <v>0</v>
      </c>
      <c r="AB5970" t="str">
        <f t="shared" ca="1" si="657"/>
        <v/>
      </c>
      <c r="AC5970" t="str">
        <f ca="1">IF(AND(Z5970,AA5970),C5970,"")</f>
        <v/>
      </c>
      <c r="AD5970" t="str">
        <f ca="1">IF(AND(AA5970,Z5970),D5970,"")</f>
        <v/>
      </c>
      <c r="AE5970" t="str">
        <f t="shared" ca="1" si="658"/>
        <v/>
      </c>
    </row>
    <row r="5971" spans="1:31" x14ac:dyDescent="0.25">
      <c r="A5971">
        <v>901115</v>
      </c>
      <c r="B5971" s="1">
        <v>38767.344398148147</v>
      </c>
      <c r="C5971">
        <v>24</v>
      </c>
      <c r="D5971">
        <v>8</v>
      </c>
      <c r="E5971">
        <v>90.6</v>
      </c>
      <c r="F5971" t="s">
        <v>117</v>
      </c>
      <c r="G5971">
        <v>-78</v>
      </c>
      <c r="H5971">
        <v>1140362156684</v>
      </c>
      <c r="I5971">
        <v>90</v>
      </c>
      <c r="J5971" t="s">
        <v>76</v>
      </c>
      <c r="K5971">
        <v>-79</v>
      </c>
      <c r="L5971">
        <v>-78.918604651162795</v>
      </c>
      <c r="M5971">
        <v>86</v>
      </c>
      <c r="N5971">
        <v>1.2853483508515999</v>
      </c>
      <c r="O5971">
        <v>2</v>
      </c>
      <c r="P5971">
        <f t="shared" si="653"/>
        <v>1.5848931924611133E-8</v>
      </c>
      <c r="Q5971">
        <f t="shared" si="652"/>
        <v>-17.960163725353556</v>
      </c>
      <c r="R5971">
        <f>10^(L5971/10)</f>
        <v>1.282742650051644E-8</v>
      </c>
      <c r="S5971">
        <f>LN(R5971)</f>
        <v>-18.171680262965801</v>
      </c>
      <c r="T5971">
        <v>1</v>
      </c>
      <c r="U5971">
        <v>14</v>
      </c>
      <c r="V5971">
        <f t="shared" si="654"/>
        <v>23.769728648009426</v>
      </c>
      <c r="W5971">
        <f t="shared" si="655"/>
        <v>4.2070316191167127E-2</v>
      </c>
      <c r="X5971">
        <f t="shared" si="656"/>
        <v>1.7699115044247787E-3</v>
      </c>
      <c r="Z5971">
        <f ca="1">IF($F5971=$Z$1,1,0)</f>
        <v>0</v>
      </c>
      <c r="AA5971">
        <f ca="1">IF($I5971=$AA$1,1,0)</f>
        <v>0</v>
      </c>
      <c r="AB5971" t="str">
        <f t="shared" ca="1" si="657"/>
        <v/>
      </c>
      <c r="AC5971" t="str">
        <f ca="1">IF(AND(Z5971,AA5971),C5971,"")</f>
        <v/>
      </c>
      <c r="AD5971" t="str">
        <f ca="1">IF(AND(AA5971,Z5971),D5971,"")</f>
        <v/>
      </c>
      <c r="AE5971" t="str">
        <f t="shared" ca="1" si="658"/>
        <v/>
      </c>
    </row>
    <row r="5972" spans="1:31" x14ac:dyDescent="0.25">
      <c r="A5972">
        <v>902008</v>
      </c>
      <c r="B5972" s="1">
        <v>38767.345081018517</v>
      </c>
      <c r="C5972">
        <v>24</v>
      </c>
      <c r="D5972">
        <v>8</v>
      </c>
      <c r="E5972">
        <v>135.19999999999999</v>
      </c>
      <c r="F5972" t="s">
        <v>116</v>
      </c>
      <c r="G5972">
        <v>-47</v>
      </c>
      <c r="H5972">
        <v>1140362215124</v>
      </c>
      <c r="I5972">
        <v>135</v>
      </c>
      <c r="J5972" t="s">
        <v>76</v>
      </c>
      <c r="K5972">
        <v>-47</v>
      </c>
      <c r="L5972">
        <v>-47.522222222222197</v>
      </c>
      <c r="M5972">
        <v>90</v>
      </c>
      <c r="N5972">
        <v>1.40006242058099</v>
      </c>
      <c r="O5972">
        <v>1</v>
      </c>
      <c r="P5972">
        <f t="shared" si="653"/>
        <v>1.9952623149688769E-5</v>
      </c>
      <c r="Q5972">
        <f t="shared" si="652"/>
        <v>-10.822149937072016</v>
      </c>
      <c r="R5972">
        <f>10^(L5972/10)</f>
        <v>1.7692034507824484E-5</v>
      </c>
      <c r="S5972">
        <f>LN(R5972)</f>
        <v>-10.942396047483921</v>
      </c>
      <c r="T5972">
        <v>33.5</v>
      </c>
      <c r="U5972">
        <v>9.3000000000000007</v>
      </c>
      <c r="V5972">
        <f t="shared" si="654"/>
        <v>9.5885348202944964</v>
      </c>
      <c r="W5972">
        <f t="shared" si="655"/>
        <v>0.10429122058184137</v>
      </c>
      <c r="X5972">
        <f t="shared" si="656"/>
        <v>1.0876658690450292E-2</v>
      </c>
      <c r="Z5972">
        <f ca="1">IF($F5972=$Z$1,1,0)</f>
        <v>0</v>
      </c>
      <c r="AA5972">
        <f ca="1">IF($I5972=$AA$1,1,0)</f>
        <v>0</v>
      </c>
      <c r="AB5972" t="str">
        <f t="shared" ca="1" si="657"/>
        <v/>
      </c>
      <c r="AC5972" t="str">
        <f ca="1">IF(AND(Z5972,AA5972),C5972,"")</f>
        <v/>
      </c>
      <c r="AD5972" t="str">
        <f ca="1">IF(AND(AA5972,Z5972),D5972,"")</f>
        <v/>
      </c>
      <c r="AE5972" t="str">
        <f t="shared" ca="1" si="658"/>
        <v/>
      </c>
    </row>
    <row r="5973" spans="1:31" x14ac:dyDescent="0.25">
      <c r="A5973">
        <v>902010</v>
      </c>
      <c r="B5973" s="1">
        <v>38767.345081018517</v>
      </c>
      <c r="C5973">
        <v>24</v>
      </c>
      <c r="D5973">
        <v>8</v>
      </c>
      <c r="E5973">
        <v>135.19999999999999</v>
      </c>
      <c r="F5973" t="s">
        <v>114</v>
      </c>
      <c r="G5973">
        <v>-54</v>
      </c>
      <c r="H5973">
        <v>1140362215124</v>
      </c>
      <c r="I5973">
        <v>135</v>
      </c>
      <c r="J5973" t="s">
        <v>76</v>
      </c>
      <c r="K5973">
        <v>-51</v>
      </c>
      <c r="L5973">
        <v>-54.4673913043478</v>
      </c>
      <c r="M5973">
        <v>92</v>
      </c>
      <c r="N5973">
        <v>5.1450415411911798</v>
      </c>
      <c r="O5973">
        <v>10</v>
      </c>
      <c r="P5973">
        <f t="shared" si="653"/>
        <v>3.9810717055349657E-6</v>
      </c>
      <c r="Q5973">
        <f t="shared" si="652"/>
        <v>-12.433959502167848</v>
      </c>
      <c r="R5973">
        <f>10^(L5973/10)</f>
        <v>3.574875072563108E-6</v>
      </c>
      <c r="S5973">
        <f>LN(R5973)</f>
        <v>-12.541580327166477</v>
      </c>
      <c r="T5973">
        <v>33.5</v>
      </c>
      <c r="U5973">
        <v>2.8</v>
      </c>
      <c r="V5973">
        <f t="shared" si="654"/>
        <v>10.830050784737807</v>
      </c>
      <c r="W5973">
        <f t="shared" si="655"/>
        <v>9.2335670430026495E-2</v>
      </c>
      <c r="X5973">
        <f t="shared" si="656"/>
        <v>8.5258760337624702E-3</v>
      </c>
      <c r="Z5973">
        <f ca="1">IF($F5973=$Z$1,1,0)</f>
        <v>0</v>
      </c>
      <c r="AA5973">
        <f ca="1">IF($I5973=$AA$1,1,0)</f>
        <v>0</v>
      </c>
      <c r="AB5973" t="str">
        <f t="shared" ca="1" si="657"/>
        <v/>
      </c>
      <c r="AC5973" t="str">
        <f ca="1">IF(AND(Z5973,AA5973),C5973,"")</f>
        <v/>
      </c>
      <c r="AD5973" t="str">
        <f ca="1">IF(AND(AA5973,Z5973),D5973,"")</f>
        <v/>
      </c>
      <c r="AE5973" t="str">
        <f t="shared" ca="1" si="658"/>
        <v/>
      </c>
    </row>
    <row r="5974" spans="1:31" x14ac:dyDescent="0.25">
      <c r="A5974">
        <v>902011</v>
      </c>
      <c r="B5974" s="1">
        <v>38767.345081018517</v>
      </c>
      <c r="C5974">
        <v>24</v>
      </c>
      <c r="D5974">
        <v>8</v>
      </c>
      <c r="E5974">
        <v>135.19999999999999</v>
      </c>
      <c r="F5974" t="s">
        <v>112</v>
      </c>
      <c r="G5974">
        <v>-63</v>
      </c>
      <c r="H5974">
        <v>1140362215124</v>
      </c>
      <c r="I5974">
        <v>135</v>
      </c>
      <c r="J5974" t="s">
        <v>76</v>
      </c>
      <c r="K5974">
        <v>-59</v>
      </c>
      <c r="L5974">
        <v>-60.881818181818197</v>
      </c>
      <c r="M5974">
        <v>110</v>
      </c>
      <c r="N5974">
        <v>3.5882883353554602</v>
      </c>
      <c r="O5974">
        <v>6</v>
      </c>
      <c r="P5974">
        <f t="shared" si="653"/>
        <v>5.0118723362727218E-7</v>
      </c>
      <c r="Q5974">
        <f t="shared" si="652"/>
        <v>-14.506286085862488</v>
      </c>
      <c r="R5974">
        <f>10^(L5974/10)</f>
        <v>8.1624057920126598E-7</v>
      </c>
      <c r="S5974">
        <f>LN(R5974)</f>
        <v>-14.018556697982845</v>
      </c>
      <c r="T5974">
        <v>7.5</v>
      </c>
      <c r="U5974">
        <v>6.3</v>
      </c>
      <c r="V5974">
        <f t="shared" si="654"/>
        <v>16.587344573499401</v>
      </c>
      <c r="W5974">
        <f t="shared" si="655"/>
        <v>6.0286925105398702E-2</v>
      </c>
      <c r="X5974">
        <f t="shared" si="656"/>
        <v>3.6345133386639522E-3</v>
      </c>
      <c r="Z5974">
        <f ca="1">IF($F5974=$Z$1,1,0)</f>
        <v>0</v>
      </c>
      <c r="AA5974">
        <f ca="1">IF($I5974=$AA$1,1,0)</f>
        <v>0</v>
      </c>
      <c r="AB5974" t="str">
        <f t="shared" ca="1" si="657"/>
        <v/>
      </c>
      <c r="AC5974" t="str">
        <f ca="1">IF(AND(Z5974,AA5974),C5974,"")</f>
        <v/>
      </c>
      <c r="AD5974" t="str">
        <f ca="1">IF(AND(AA5974,Z5974),D5974,"")</f>
        <v/>
      </c>
      <c r="AE5974" t="str">
        <f t="shared" ca="1" si="658"/>
        <v/>
      </c>
    </row>
    <row r="5975" spans="1:31" x14ac:dyDescent="0.25">
      <c r="A5975">
        <v>902012</v>
      </c>
      <c r="B5975" s="1">
        <v>38767.345081018517</v>
      </c>
      <c r="C5975">
        <v>24</v>
      </c>
      <c r="D5975">
        <v>8</v>
      </c>
      <c r="E5975">
        <v>135.19999999999999</v>
      </c>
      <c r="F5975" t="s">
        <v>113</v>
      </c>
      <c r="G5975">
        <v>-66</v>
      </c>
      <c r="H5975">
        <v>1140362215124</v>
      </c>
      <c r="I5975">
        <v>135</v>
      </c>
      <c r="J5975" t="s">
        <v>76</v>
      </c>
      <c r="K5975">
        <v>-67</v>
      </c>
      <c r="L5975">
        <v>-66.473684210526301</v>
      </c>
      <c r="M5975">
        <v>95</v>
      </c>
      <c r="N5975">
        <v>2.30098085127615</v>
      </c>
      <c r="O5975">
        <v>3</v>
      </c>
      <c r="P5975">
        <f t="shared" si="653"/>
        <v>2.511886431509578E-7</v>
      </c>
      <c r="Q5975">
        <f t="shared" si="652"/>
        <v>-15.197061613760702</v>
      </c>
      <c r="R5975">
        <f>10^(L5975/10)</f>
        <v>2.2523277049873848E-7</v>
      </c>
      <c r="S5975">
        <f>LN(R5975)</f>
        <v>-15.306131433955155</v>
      </c>
      <c r="T5975">
        <v>12.8</v>
      </c>
      <c r="U5975">
        <v>-2.8</v>
      </c>
      <c r="V5975">
        <f t="shared" si="654"/>
        <v>15.558920271021378</v>
      </c>
      <c r="W5975">
        <f t="shared" si="655"/>
        <v>6.4271812091132599E-2</v>
      </c>
      <c r="X5975">
        <f t="shared" si="656"/>
        <v>4.1308658294778597E-3</v>
      </c>
      <c r="Z5975">
        <f ca="1">IF($F5975=$Z$1,1,0)</f>
        <v>1</v>
      </c>
      <c r="AA5975">
        <f ca="1">IF($I5975=$AA$1,1,0)</f>
        <v>0</v>
      </c>
      <c r="AB5975" t="str">
        <f t="shared" ca="1" si="657"/>
        <v/>
      </c>
      <c r="AC5975" t="str">
        <f ca="1">IF(AND(Z5975,AA5975),C5975,"")</f>
        <v/>
      </c>
      <c r="AD5975" t="str">
        <f ca="1">IF(AND(AA5975,Z5975),D5975,"")</f>
        <v/>
      </c>
      <c r="AE5975" t="str">
        <f t="shared" ca="1" si="658"/>
        <v/>
      </c>
    </row>
    <row r="5976" spans="1:31" x14ac:dyDescent="0.25">
      <c r="A5976">
        <v>902013</v>
      </c>
      <c r="B5976" s="1">
        <v>38767.345081018517</v>
      </c>
      <c r="C5976">
        <v>24</v>
      </c>
      <c r="D5976">
        <v>8</v>
      </c>
      <c r="E5976">
        <v>135.19999999999999</v>
      </c>
      <c r="F5976" t="s">
        <v>115</v>
      </c>
      <c r="G5976">
        <v>-69</v>
      </c>
      <c r="H5976">
        <v>1140362215124</v>
      </c>
      <c r="I5976">
        <v>135</v>
      </c>
      <c r="J5976" t="s">
        <v>76</v>
      </c>
      <c r="K5976">
        <v>-67</v>
      </c>
      <c r="L5976">
        <v>-67.510869565217405</v>
      </c>
      <c r="M5976">
        <v>92</v>
      </c>
      <c r="N5976">
        <v>1.4861600731481099</v>
      </c>
      <c r="O5976">
        <v>2</v>
      </c>
      <c r="P5976">
        <f t="shared" si="653"/>
        <v>1.2589254117941651E-7</v>
      </c>
      <c r="Q5976">
        <f t="shared" si="652"/>
        <v>-15.887837141658917</v>
      </c>
      <c r="R5976">
        <f>10^(L5976/10)</f>
        <v>1.7738342797339153E-7</v>
      </c>
      <c r="S5976">
        <f>LN(R5976)</f>
        <v>-15.544952187593504</v>
      </c>
      <c r="T5976">
        <v>2.5</v>
      </c>
      <c r="U5976">
        <v>-0.8</v>
      </c>
      <c r="V5976">
        <f t="shared" si="654"/>
        <v>23.231228981696169</v>
      </c>
      <c r="W5976">
        <f t="shared" si="655"/>
        <v>4.3045505719387367E-2</v>
      </c>
      <c r="X5976">
        <f t="shared" si="656"/>
        <v>1.8529155626378104E-3</v>
      </c>
      <c r="Z5976">
        <f ca="1">IF($F5976=$Z$1,1,0)</f>
        <v>0</v>
      </c>
      <c r="AA5976">
        <f ca="1">IF($I5976=$AA$1,1,0)</f>
        <v>0</v>
      </c>
      <c r="AB5976" t="str">
        <f t="shared" ca="1" si="657"/>
        <v/>
      </c>
      <c r="AC5976" t="str">
        <f ca="1">IF(AND(Z5976,AA5976),C5976,"")</f>
        <v/>
      </c>
      <c r="AD5976" t="str">
        <f ca="1">IF(AND(AA5976,Z5976),D5976,"")</f>
        <v/>
      </c>
      <c r="AE5976" t="str">
        <f t="shared" ca="1" si="658"/>
        <v/>
      </c>
    </row>
    <row r="5977" spans="1:31" x14ac:dyDescent="0.25">
      <c r="A5977">
        <v>902014</v>
      </c>
      <c r="B5977" s="1">
        <v>38767.345081018517</v>
      </c>
      <c r="C5977">
        <v>24</v>
      </c>
      <c r="D5977">
        <v>8</v>
      </c>
      <c r="E5977">
        <v>135.19999999999999</v>
      </c>
      <c r="F5977" t="s">
        <v>117</v>
      </c>
      <c r="G5977">
        <v>-82</v>
      </c>
      <c r="H5977">
        <v>1140362215124</v>
      </c>
      <c r="I5977">
        <v>135</v>
      </c>
      <c r="J5977" t="s">
        <v>76</v>
      </c>
      <c r="K5977">
        <v>-79</v>
      </c>
      <c r="L5977">
        <v>-78.6989247311828</v>
      </c>
      <c r="M5977">
        <v>93</v>
      </c>
      <c r="N5977">
        <v>1.5518918765323</v>
      </c>
      <c r="O5977">
        <v>2</v>
      </c>
      <c r="P5977">
        <f t="shared" si="653"/>
        <v>6.3095734448019329E-9</v>
      </c>
      <c r="Q5977">
        <f t="shared" si="652"/>
        <v>-18.881197762551174</v>
      </c>
      <c r="R5977">
        <f>10^(L5977/10)</f>
        <v>1.3492969133847407E-8</v>
      </c>
      <c r="S5977">
        <f>LN(R5977)</f>
        <v>-18.121097092068197</v>
      </c>
      <c r="T5977">
        <v>1</v>
      </c>
      <c r="U5977">
        <v>14</v>
      </c>
      <c r="V5977">
        <f t="shared" si="654"/>
        <v>23.769728648009426</v>
      </c>
      <c r="W5977">
        <f t="shared" si="655"/>
        <v>4.2070316191167127E-2</v>
      </c>
      <c r="X5977">
        <f t="shared" si="656"/>
        <v>1.7699115044247787E-3</v>
      </c>
      <c r="Z5977">
        <f ca="1">IF($F5977=$Z$1,1,0)</f>
        <v>0</v>
      </c>
      <c r="AA5977">
        <f ca="1">IF($I5977=$AA$1,1,0)</f>
        <v>0</v>
      </c>
      <c r="AB5977" t="str">
        <f t="shared" ca="1" si="657"/>
        <v/>
      </c>
      <c r="AC5977" t="str">
        <f ca="1">IF(AND(Z5977,AA5977),C5977,"")</f>
        <v/>
      </c>
      <c r="AD5977" t="str">
        <f ca="1">IF(AND(AA5977,Z5977),D5977,"")</f>
        <v/>
      </c>
      <c r="AE5977" t="str">
        <f t="shared" ca="1" si="658"/>
        <v/>
      </c>
    </row>
    <row r="5978" spans="1:31" x14ac:dyDescent="0.25">
      <c r="A5978">
        <v>902887</v>
      </c>
      <c r="B5978" s="1">
        <v>38767.345555555556</v>
      </c>
      <c r="C5978">
        <v>24</v>
      </c>
      <c r="D5978">
        <v>8</v>
      </c>
      <c r="E5978">
        <v>180.2</v>
      </c>
      <c r="F5978" t="s">
        <v>116</v>
      </c>
      <c r="G5978">
        <v>-43</v>
      </c>
      <c r="H5978">
        <v>1140362256363</v>
      </c>
      <c r="I5978">
        <v>180</v>
      </c>
      <c r="J5978" t="s">
        <v>76</v>
      </c>
      <c r="K5978">
        <v>-46</v>
      </c>
      <c r="L5978">
        <v>-46.152173913043498</v>
      </c>
      <c r="M5978">
        <v>92</v>
      </c>
      <c r="N5978">
        <v>1.7785954614739501</v>
      </c>
      <c r="O5978">
        <v>2</v>
      </c>
      <c r="P5978">
        <f t="shared" si="653"/>
        <v>5.0118723362727238E-5</v>
      </c>
      <c r="Q5978">
        <f t="shared" si="652"/>
        <v>-9.9011158998743962</v>
      </c>
      <c r="R5978">
        <f>10^(L5978/10)</f>
        <v>2.425395730294211E-5</v>
      </c>
      <c r="S5978">
        <f>LN(R5978)</f>
        <v>-10.626930766144264</v>
      </c>
      <c r="T5978">
        <v>33.5</v>
      </c>
      <c r="U5978">
        <v>9.3000000000000007</v>
      </c>
      <c r="V5978">
        <f t="shared" si="654"/>
        <v>9.5885348202944964</v>
      </c>
      <c r="W5978">
        <f t="shared" si="655"/>
        <v>0.10429122058184137</v>
      </c>
      <c r="X5978">
        <f t="shared" si="656"/>
        <v>1.0876658690450292E-2</v>
      </c>
      <c r="Z5978">
        <f ca="1">IF($F5978=$Z$1,1,0)</f>
        <v>0</v>
      </c>
      <c r="AA5978">
        <f ca="1">IF($I5978=$AA$1,1,0)</f>
        <v>0</v>
      </c>
      <c r="AB5978" t="str">
        <f t="shared" ca="1" si="657"/>
        <v/>
      </c>
      <c r="AC5978" t="str">
        <f ca="1">IF(AND(Z5978,AA5978),C5978,"")</f>
        <v/>
      </c>
      <c r="AD5978" t="str">
        <f ca="1">IF(AND(AA5978,Z5978),D5978,"")</f>
        <v/>
      </c>
      <c r="AE5978" t="str">
        <f t="shared" ca="1" si="658"/>
        <v/>
      </c>
    </row>
    <row r="5979" spans="1:31" x14ac:dyDescent="0.25">
      <c r="A5979">
        <v>902888</v>
      </c>
      <c r="B5979" s="1">
        <v>38767.345555555556</v>
      </c>
      <c r="C5979">
        <v>24</v>
      </c>
      <c r="D5979">
        <v>8</v>
      </c>
      <c r="E5979">
        <v>180.2</v>
      </c>
      <c r="F5979" t="s">
        <v>114</v>
      </c>
      <c r="G5979">
        <v>-59</v>
      </c>
      <c r="H5979">
        <v>1140362256363</v>
      </c>
      <c r="I5979">
        <v>180</v>
      </c>
      <c r="J5979" t="s">
        <v>76</v>
      </c>
      <c r="K5979">
        <v>-57</v>
      </c>
      <c r="L5979">
        <v>-56.454545454545503</v>
      </c>
      <c r="M5979">
        <v>99</v>
      </c>
      <c r="N5979">
        <v>3.0880702886441398</v>
      </c>
      <c r="O5979">
        <v>3</v>
      </c>
      <c r="P5979">
        <f t="shared" si="653"/>
        <v>1.2589254117941642E-6</v>
      </c>
      <c r="Q5979">
        <f t="shared" si="652"/>
        <v>-13.585252048664872</v>
      </c>
      <c r="R5979">
        <f>10^(L5979/10)</f>
        <v>2.2622753038060194E-6</v>
      </c>
      <c r="S5979">
        <f>LN(R5979)</f>
        <v>-12.999139479539124</v>
      </c>
      <c r="T5979">
        <v>33.5</v>
      </c>
      <c r="U5979">
        <v>2.8</v>
      </c>
      <c r="V5979">
        <f t="shared" si="654"/>
        <v>10.830050784737807</v>
      </c>
      <c r="W5979">
        <f t="shared" si="655"/>
        <v>9.2335670430026495E-2</v>
      </c>
      <c r="X5979">
        <f t="shared" si="656"/>
        <v>8.5258760337624702E-3</v>
      </c>
      <c r="Z5979">
        <f ca="1">IF($F5979=$Z$1,1,0)</f>
        <v>0</v>
      </c>
      <c r="AA5979">
        <f ca="1">IF($I5979=$AA$1,1,0)</f>
        <v>0</v>
      </c>
      <c r="AB5979" t="str">
        <f t="shared" ca="1" si="657"/>
        <v/>
      </c>
      <c r="AC5979" t="str">
        <f ca="1">IF(AND(Z5979,AA5979),C5979,"")</f>
        <v/>
      </c>
      <c r="AD5979" t="str">
        <f ca="1">IF(AND(AA5979,Z5979),D5979,"")</f>
        <v/>
      </c>
      <c r="AE5979" t="str">
        <f t="shared" ca="1" si="658"/>
        <v/>
      </c>
    </row>
    <row r="5980" spans="1:31" x14ac:dyDescent="0.25">
      <c r="A5980">
        <v>902889</v>
      </c>
      <c r="B5980" s="1">
        <v>38767.345555555556</v>
      </c>
      <c r="C5980">
        <v>24</v>
      </c>
      <c r="D5980">
        <v>8</v>
      </c>
      <c r="E5980">
        <v>180.2</v>
      </c>
      <c r="F5980" t="s">
        <v>113</v>
      </c>
      <c r="G5980">
        <v>-64</v>
      </c>
      <c r="H5980">
        <v>1140362256363</v>
      </c>
      <c r="I5980">
        <v>180</v>
      </c>
      <c r="J5980" t="s">
        <v>76</v>
      </c>
      <c r="K5980">
        <v>-62</v>
      </c>
      <c r="L5980">
        <v>-62.594059405940598</v>
      </c>
      <c r="M5980">
        <v>101</v>
      </c>
      <c r="N5980">
        <v>2.5968373758161398</v>
      </c>
      <c r="O5980">
        <v>2</v>
      </c>
      <c r="P5980">
        <f t="shared" si="653"/>
        <v>3.9810717055349618E-7</v>
      </c>
      <c r="Q5980">
        <f t="shared" si="652"/>
        <v>-14.736544595161895</v>
      </c>
      <c r="R5980">
        <f>10^(L5980/10)</f>
        <v>5.5029308996504917E-7</v>
      </c>
      <c r="S5980">
        <f>LN(R5980)</f>
        <v>-14.412814809810255</v>
      </c>
      <c r="T5980">
        <v>12.8</v>
      </c>
      <c r="U5980">
        <v>-2.8</v>
      </c>
      <c r="V5980">
        <f t="shared" si="654"/>
        <v>15.558920271021378</v>
      </c>
      <c r="W5980">
        <f t="shared" si="655"/>
        <v>6.4271812091132599E-2</v>
      </c>
      <c r="X5980">
        <f t="shared" si="656"/>
        <v>4.1308658294778597E-3</v>
      </c>
      <c r="Z5980">
        <f ca="1">IF($F5980=$Z$1,1,0)</f>
        <v>1</v>
      </c>
      <c r="AA5980">
        <f ca="1">IF($I5980=$AA$1,1,0)</f>
        <v>0</v>
      </c>
      <c r="AB5980" t="str">
        <f t="shared" ca="1" si="657"/>
        <v/>
      </c>
      <c r="AC5980" t="str">
        <f ca="1">IF(AND(Z5980,AA5980),C5980,"")</f>
        <v/>
      </c>
      <c r="AD5980" t="str">
        <f ca="1">IF(AND(AA5980,Z5980),D5980,"")</f>
        <v/>
      </c>
      <c r="AE5980" t="str">
        <f t="shared" ca="1" si="658"/>
        <v/>
      </c>
    </row>
    <row r="5981" spans="1:31" x14ac:dyDescent="0.25">
      <c r="A5981">
        <v>902890</v>
      </c>
      <c r="B5981" s="1">
        <v>38767.345555555556</v>
      </c>
      <c r="C5981">
        <v>24</v>
      </c>
      <c r="D5981">
        <v>8</v>
      </c>
      <c r="E5981">
        <v>180.2</v>
      </c>
      <c r="F5981" t="s">
        <v>115</v>
      </c>
      <c r="G5981">
        <v>-66</v>
      </c>
      <c r="H5981">
        <v>1140362256363</v>
      </c>
      <c r="I5981">
        <v>180</v>
      </c>
      <c r="J5981" t="s">
        <v>76</v>
      </c>
      <c r="K5981">
        <v>-66</v>
      </c>
      <c r="L5981">
        <v>-66.510000000000005</v>
      </c>
      <c r="M5981">
        <v>100</v>
      </c>
      <c r="N5981">
        <v>1.8118298134006099</v>
      </c>
      <c r="O5981">
        <v>3</v>
      </c>
      <c r="P5981">
        <f t="shared" si="653"/>
        <v>2.511886431509578E-7</v>
      </c>
      <c r="Q5981">
        <f t="shared" si="652"/>
        <v>-15.197061613760702</v>
      </c>
      <c r="R5981">
        <f>10^(L5981/10)</f>
        <v>2.2335722228305251E-7</v>
      </c>
      <c r="S5981">
        <f>LN(R5981)</f>
        <v>-15.314493453503401</v>
      </c>
      <c r="T5981">
        <v>2.5</v>
      </c>
      <c r="U5981">
        <v>-0.8</v>
      </c>
      <c r="V5981">
        <f t="shared" si="654"/>
        <v>23.231228981696169</v>
      </c>
      <c r="W5981">
        <f t="shared" si="655"/>
        <v>4.3045505719387367E-2</v>
      </c>
      <c r="X5981">
        <f t="shared" si="656"/>
        <v>1.8529155626378104E-3</v>
      </c>
      <c r="Z5981">
        <f ca="1">IF($F5981=$Z$1,1,0)</f>
        <v>0</v>
      </c>
      <c r="AA5981">
        <f ca="1">IF($I5981=$AA$1,1,0)</f>
        <v>0</v>
      </c>
      <c r="AB5981" t="str">
        <f t="shared" ca="1" si="657"/>
        <v/>
      </c>
      <c r="AC5981" t="str">
        <f ca="1">IF(AND(Z5981,AA5981),C5981,"")</f>
        <v/>
      </c>
      <c r="AD5981" t="str">
        <f ca="1">IF(AND(AA5981,Z5981),D5981,"")</f>
        <v/>
      </c>
      <c r="AE5981" t="str">
        <f t="shared" ca="1" si="658"/>
        <v/>
      </c>
    </row>
    <row r="5982" spans="1:31" x14ac:dyDescent="0.25">
      <c r="A5982">
        <v>902891</v>
      </c>
      <c r="B5982" s="1">
        <v>38767.345555555556</v>
      </c>
      <c r="C5982">
        <v>24</v>
      </c>
      <c r="D5982">
        <v>8</v>
      </c>
      <c r="E5982">
        <v>180.2</v>
      </c>
      <c r="F5982" t="s">
        <v>117</v>
      </c>
      <c r="G5982">
        <v>-77</v>
      </c>
      <c r="H5982">
        <v>1140362256363</v>
      </c>
      <c r="I5982">
        <v>180</v>
      </c>
      <c r="J5982" t="s">
        <v>76</v>
      </c>
      <c r="K5982">
        <v>-73</v>
      </c>
      <c r="L5982">
        <v>-73.197530864197503</v>
      </c>
      <c r="M5982">
        <v>81</v>
      </c>
      <c r="N5982">
        <v>2.0821848686320998</v>
      </c>
      <c r="O5982">
        <v>2</v>
      </c>
      <c r="P5982">
        <f t="shared" si="653"/>
        <v>1.9952623149688773E-8</v>
      </c>
      <c r="Q5982">
        <f t="shared" si="652"/>
        <v>-17.729905216054153</v>
      </c>
      <c r="R5982">
        <f>10^(L5982/10)</f>
        <v>4.7890228982014603E-8</v>
      </c>
      <c r="S5982">
        <f>LN(R5982)</f>
        <v>-16.854354341187275</v>
      </c>
      <c r="T5982">
        <v>1</v>
      </c>
      <c r="U5982">
        <v>14</v>
      </c>
      <c r="V5982">
        <f t="shared" si="654"/>
        <v>23.769728648009426</v>
      </c>
      <c r="W5982">
        <f t="shared" si="655"/>
        <v>4.2070316191167127E-2</v>
      </c>
      <c r="X5982">
        <f t="shared" si="656"/>
        <v>1.7699115044247787E-3</v>
      </c>
      <c r="Z5982">
        <f ca="1">IF($F5982=$Z$1,1,0)</f>
        <v>0</v>
      </c>
      <c r="AA5982">
        <f ca="1">IF($I5982=$AA$1,1,0)</f>
        <v>0</v>
      </c>
      <c r="AB5982" t="str">
        <f t="shared" ca="1" si="657"/>
        <v/>
      </c>
      <c r="AC5982" t="str">
        <f ca="1">IF(AND(Z5982,AA5982),C5982,"")</f>
        <v/>
      </c>
      <c r="AD5982" t="str">
        <f ca="1">IF(AND(AA5982,Z5982),D5982,"")</f>
        <v/>
      </c>
      <c r="AE5982" t="str">
        <f t="shared" ca="1" si="658"/>
        <v/>
      </c>
    </row>
    <row r="5983" spans="1:31" x14ac:dyDescent="0.25">
      <c r="A5983">
        <v>902892</v>
      </c>
      <c r="B5983" s="1">
        <v>38767.345555555556</v>
      </c>
      <c r="C5983">
        <v>24</v>
      </c>
      <c r="D5983">
        <v>8</v>
      </c>
      <c r="E5983">
        <v>180.2</v>
      </c>
      <c r="F5983" t="s">
        <v>112</v>
      </c>
      <c r="G5983">
        <v>-58</v>
      </c>
      <c r="H5983">
        <v>1140362256363</v>
      </c>
      <c r="I5983">
        <v>180</v>
      </c>
      <c r="J5983" t="s">
        <v>76</v>
      </c>
      <c r="K5983">
        <v>-57</v>
      </c>
      <c r="L5983">
        <v>-56.972727272727298</v>
      </c>
      <c r="M5983">
        <v>110</v>
      </c>
      <c r="N5983">
        <v>2.33229851154517</v>
      </c>
      <c r="O5983">
        <v>4</v>
      </c>
      <c r="P5983">
        <f t="shared" si="653"/>
        <v>1.5848931924611111E-6</v>
      </c>
      <c r="Q5983">
        <f t="shared" si="652"/>
        <v>-13.354993539365466</v>
      </c>
      <c r="R5983">
        <f>10^(L5983/10)</f>
        <v>2.0078315430854671E-6</v>
      </c>
      <c r="S5983">
        <f>LN(R5983)</f>
        <v>-13.11845525253972</v>
      </c>
      <c r="T5983">
        <v>7.5</v>
      </c>
      <c r="U5983">
        <v>6.3</v>
      </c>
      <c r="V5983">
        <f t="shared" si="654"/>
        <v>16.587344573499401</v>
      </c>
      <c r="W5983">
        <f t="shared" si="655"/>
        <v>6.0286925105398702E-2</v>
      </c>
      <c r="X5983">
        <f t="shared" si="656"/>
        <v>3.6345133386639522E-3</v>
      </c>
      <c r="Z5983">
        <f ca="1">IF($F5983=$Z$1,1,0)</f>
        <v>0</v>
      </c>
      <c r="AA5983">
        <f ca="1">IF($I5983=$AA$1,1,0)</f>
        <v>0</v>
      </c>
      <c r="AB5983" t="str">
        <f t="shared" ca="1" si="657"/>
        <v/>
      </c>
      <c r="AC5983" t="str">
        <f ca="1">IF(AND(Z5983,AA5983),C5983,"")</f>
        <v/>
      </c>
      <c r="AD5983" t="str">
        <f ca="1">IF(AND(AA5983,Z5983),D5983,"")</f>
        <v/>
      </c>
      <c r="AE5983" t="str">
        <f t="shared" ca="1" si="658"/>
        <v/>
      </c>
    </row>
    <row r="5984" spans="1:31" x14ac:dyDescent="0.25">
      <c r="A5984">
        <v>903743</v>
      </c>
      <c r="B5984" s="1">
        <v>38767.346145833333</v>
      </c>
      <c r="C5984">
        <v>24</v>
      </c>
      <c r="D5984">
        <v>8</v>
      </c>
      <c r="E5984">
        <v>225.4</v>
      </c>
      <c r="F5984" t="s">
        <v>116</v>
      </c>
      <c r="G5984">
        <v>-39</v>
      </c>
      <c r="H5984">
        <v>1140362307310</v>
      </c>
      <c r="I5984">
        <v>225</v>
      </c>
      <c r="J5984" t="s">
        <v>76</v>
      </c>
      <c r="K5984">
        <v>-41</v>
      </c>
      <c r="L5984">
        <v>-41.561224489795897</v>
      </c>
      <c r="M5984">
        <v>98</v>
      </c>
      <c r="N5984">
        <v>1.9586778968794101</v>
      </c>
      <c r="O5984">
        <v>3</v>
      </c>
      <c r="P5984">
        <f t="shared" si="653"/>
        <v>1.2589254117941672E-4</v>
      </c>
      <c r="Q5984">
        <f t="shared" si="652"/>
        <v>-8.9800818626767782</v>
      </c>
      <c r="R5984">
        <f>10^(L5984/10)</f>
        <v>6.9803556576338561E-5</v>
      </c>
      <c r="S5984">
        <f>LN(R5984)</f>
        <v>-9.56982559567831</v>
      </c>
      <c r="T5984">
        <v>33.5</v>
      </c>
      <c r="U5984">
        <v>9.3000000000000007</v>
      </c>
      <c r="V5984">
        <f t="shared" si="654"/>
        <v>9.5885348202944964</v>
      </c>
      <c r="W5984">
        <f t="shared" si="655"/>
        <v>0.10429122058184137</v>
      </c>
      <c r="X5984">
        <f t="shared" si="656"/>
        <v>1.0876658690450292E-2</v>
      </c>
      <c r="Z5984">
        <f ca="1">IF($F5984=$Z$1,1,0)</f>
        <v>0</v>
      </c>
      <c r="AA5984">
        <f ca="1">IF($I5984=$AA$1,1,0)</f>
        <v>0</v>
      </c>
      <c r="AB5984" t="str">
        <f t="shared" ca="1" si="657"/>
        <v/>
      </c>
      <c r="AC5984" t="str">
        <f ca="1">IF(AND(Z5984,AA5984),C5984,"")</f>
        <v/>
      </c>
      <c r="AD5984" t="str">
        <f ca="1">IF(AND(AA5984,Z5984),D5984,"")</f>
        <v/>
      </c>
      <c r="AE5984" t="str">
        <f t="shared" ca="1" si="658"/>
        <v/>
      </c>
    </row>
    <row r="5985" spans="1:31" x14ac:dyDescent="0.25">
      <c r="A5985">
        <v>903744</v>
      </c>
      <c r="B5985" s="1">
        <v>38767.346145833333</v>
      </c>
      <c r="C5985">
        <v>24</v>
      </c>
      <c r="D5985">
        <v>8</v>
      </c>
      <c r="E5985">
        <v>225.4</v>
      </c>
      <c r="F5985" t="s">
        <v>112</v>
      </c>
      <c r="G5985">
        <v>-54</v>
      </c>
      <c r="H5985">
        <v>1140362307310</v>
      </c>
      <c r="I5985">
        <v>225</v>
      </c>
      <c r="J5985" t="s">
        <v>76</v>
      </c>
      <c r="K5985">
        <v>-54</v>
      </c>
      <c r="L5985">
        <v>-54.227272727272698</v>
      </c>
      <c r="M5985">
        <v>110</v>
      </c>
      <c r="N5985">
        <v>1.7747416967195699</v>
      </c>
      <c r="O5985">
        <v>1.75</v>
      </c>
      <c r="P5985">
        <f t="shared" si="653"/>
        <v>3.9810717055349657E-6</v>
      </c>
      <c r="Q5985">
        <f t="shared" si="652"/>
        <v>-12.433959502167848</v>
      </c>
      <c r="R5985">
        <f>10^(L5985/10)</f>
        <v>3.7780937232585937E-6</v>
      </c>
      <c r="S5985">
        <f>LN(R5985)</f>
        <v>-12.48629098155407</v>
      </c>
      <c r="T5985">
        <v>7.5</v>
      </c>
      <c r="U5985">
        <v>6.3</v>
      </c>
      <c r="V5985">
        <f t="shared" si="654"/>
        <v>16.587344573499401</v>
      </c>
      <c r="W5985">
        <f t="shared" si="655"/>
        <v>6.0286925105398702E-2</v>
      </c>
      <c r="X5985">
        <f t="shared" si="656"/>
        <v>3.6345133386639522E-3</v>
      </c>
      <c r="Z5985">
        <f ca="1">IF($F5985=$Z$1,1,0)</f>
        <v>0</v>
      </c>
      <c r="AA5985">
        <f ca="1">IF($I5985=$AA$1,1,0)</f>
        <v>0</v>
      </c>
      <c r="AB5985" t="str">
        <f t="shared" ca="1" si="657"/>
        <v/>
      </c>
      <c r="AC5985" t="str">
        <f ca="1">IF(AND(Z5985,AA5985),C5985,"")</f>
        <v/>
      </c>
      <c r="AD5985" t="str">
        <f ca="1">IF(AND(AA5985,Z5985),D5985,"")</f>
        <v/>
      </c>
      <c r="AE5985" t="str">
        <f t="shared" ca="1" si="658"/>
        <v/>
      </c>
    </row>
    <row r="5986" spans="1:31" x14ac:dyDescent="0.25">
      <c r="A5986">
        <v>903745</v>
      </c>
      <c r="B5986" s="1">
        <v>38767.346145833333</v>
      </c>
      <c r="C5986">
        <v>24</v>
      </c>
      <c r="D5986">
        <v>8</v>
      </c>
      <c r="E5986">
        <v>225.4</v>
      </c>
      <c r="F5986" t="s">
        <v>114</v>
      </c>
      <c r="G5986">
        <v>-58</v>
      </c>
      <c r="H5986">
        <v>1140362307310</v>
      </c>
      <c r="I5986">
        <v>225</v>
      </c>
      <c r="J5986" t="s">
        <v>76</v>
      </c>
      <c r="K5986">
        <v>-58</v>
      </c>
      <c r="L5986">
        <v>-58.021052631578897</v>
      </c>
      <c r="M5986">
        <v>95</v>
      </c>
      <c r="N5986">
        <v>2.7866663809069498</v>
      </c>
      <c r="O5986">
        <v>5</v>
      </c>
      <c r="P5986">
        <f t="shared" si="653"/>
        <v>1.5848931924611111E-6</v>
      </c>
      <c r="Q5986">
        <f t="shared" si="652"/>
        <v>-13.354993539365466</v>
      </c>
      <c r="R5986">
        <f>10^(L5986/10)</f>
        <v>1.5772289387520395E-6</v>
      </c>
      <c r="S5986">
        <f>LN(R5986)</f>
        <v>-13.359841086929652</v>
      </c>
      <c r="T5986">
        <v>33.5</v>
      </c>
      <c r="U5986">
        <v>2.8</v>
      </c>
      <c r="V5986">
        <f t="shared" si="654"/>
        <v>10.830050784737807</v>
      </c>
      <c r="W5986">
        <f t="shared" si="655"/>
        <v>9.2335670430026495E-2</v>
      </c>
      <c r="X5986">
        <f t="shared" si="656"/>
        <v>8.5258760337624702E-3</v>
      </c>
      <c r="Z5986">
        <f ca="1">IF($F5986=$Z$1,1,0)</f>
        <v>0</v>
      </c>
      <c r="AA5986">
        <f ca="1">IF($I5986=$AA$1,1,0)</f>
        <v>0</v>
      </c>
      <c r="AB5986" t="str">
        <f t="shared" ca="1" si="657"/>
        <v/>
      </c>
      <c r="AC5986" t="str">
        <f ca="1">IF(AND(Z5986,AA5986),C5986,"")</f>
        <v/>
      </c>
      <c r="AD5986" t="str">
        <f ca="1">IF(AND(AA5986,Z5986),D5986,"")</f>
        <v/>
      </c>
      <c r="AE5986" t="str">
        <f t="shared" ca="1" si="658"/>
        <v/>
      </c>
    </row>
    <row r="5987" spans="1:31" x14ac:dyDescent="0.25">
      <c r="A5987">
        <v>903746</v>
      </c>
      <c r="B5987" s="1">
        <v>38767.346145833333</v>
      </c>
      <c r="C5987">
        <v>24</v>
      </c>
      <c r="D5987">
        <v>8</v>
      </c>
      <c r="E5987">
        <v>225.4</v>
      </c>
      <c r="F5987" t="s">
        <v>113</v>
      </c>
      <c r="G5987">
        <v>-70</v>
      </c>
      <c r="H5987">
        <v>1140362307310</v>
      </c>
      <c r="I5987">
        <v>225</v>
      </c>
      <c r="J5987" t="s">
        <v>76</v>
      </c>
      <c r="K5987">
        <v>-65</v>
      </c>
      <c r="L5987">
        <v>-65.179245283018901</v>
      </c>
      <c r="M5987">
        <v>106</v>
      </c>
      <c r="N5987">
        <v>2.1282551306570401</v>
      </c>
      <c r="O5987">
        <v>2</v>
      </c>
      <c r="P5987">
        <f t="shared" si="653"/>
        <v>9.9999999999999995E-8</v>
      </c>
      <c r="Q5987">
        <f t="shared" si="652"/>
        <v>-16.11809565095832</v>
      </c>
      <c r="R5987">
        <f>10^(L5987/10)</f>
        <v>3.034418459639166E-7</v>
      </c>
      <c r="S5987">
        <f>LN(R5987)</f>
        <v>-15.00807585612818</v>
      </c>
      <c r="T5987">
        <v>12.8</v>
      </c>
      <c r="U5987">
        <v>-2.8</v>
      </c>
      <c r="V5987">
        <f t="shared" si="654"/>
        <v>15.558920271021378</v>
      </c>
      <c r="W5987">
        <f t="shared" si="655"/>
        <v>6.4271812091132599E-2</v>
      </c>
      <c r="X5987">
        <f t="shared" si="656"/>
        <v>4.1308658294778597E-3</v>
      </c>
      <c r="Z5987">
        <f ca="1">IF($F5987=$Z$1,1,0)</f>
        <v>1</v>
      </c>
      <c r="AA5987">
        <f ca="1">IF($I5987=$AA$1,1,0)</f>
        <v>0</v>
      </c>
      <c r="AB5987" t="str">
        <f t="shared" ca="1" si="657"/>
        <v/>
      </c>
      <c r="AC5987" t="str">
        <f ca="1">IF(AND(Z5987,AA5987),C5987,"")</f>
        <v/>
      </c>
      <c r="AD5987" t="str">
        <f ca="1">IF(AND(AA5987,Z5987),D5987,"")</f>
        <v/>
      </c>
      <c r="AE5987" t="str">
        <f t="shared" ca="1" si="658"/>
        <v/>
      </c>
    </row>
    <row r="5988" spans="1:31" x14ac:dyDescent="0.25">
      <c r="A5988">
        <v>903753</v>
      </c>
      <c r="B5988" s="1">
        <v>38767.346145833333</v>
      </c>
      <c r="C5988">
        <v>24</v>
      </c>
      <c r="D5988">
        <v>8</v>
      </c>
      <c r="E5988">
        <v>225.4</v>
      </c>
      <c r="F5988" t="s">
        <v>117</v>
      </c>
      <c r="G5988">
        <v>-75</v>
      </c>
      <c r="H5988">
        <v>1140362307562</v>
      </c>
      <c r="I5988">
        <v>225</v>
      </c>
      <c r="J5988" t="s">
        <v>76</v>
      </c>
      <c r="K5988">
        <v>-74</v>
      </c>
      <c r="L5988">
        <v>-74.5</v>
      </c>
      <c r="M5988">
        <v>72</v>
      </c>
      <c r="N5988">
        <v>1.28917486439424</v>
      </c>
      <c r="O5988">
        <v>1</v>
      </c>
      <c r="P5988">
        <f t="shared" si="653"/>
        <v>3.1622776601683699E-8</v>
      </c>
      <c r="Q5988">
        <f t="shared" si="652"/>
        <v>-17.269388197455346</v>
      </c>
      <c r="R5988">
        <f>10^(L5988/10)</f>
        <v>3.5481338923357426E-8</v>
      </c>
      <c r="S5988">
        <f>LN(R5988)</f>
        <v>-17.154258942805644</v>
      </c>
      <c r="T5988">
        <v>1</v>
      </c>
      <c r="U5988">
        <v>14</v>
      </c>
      <c r="V5988">
        <f t="shared" si="654"/>
        <v>23.769728648009426</v>
      </c>
      <c r="W5988">
        <f t="shared" si="655"/>
        <v>4.2070316191167127E-2</v>
      </c>
      <c r="X5988">
        <f t="shared" si="656"/>
        <v>1.7699115044247787E-3</v>
      </c>
      <c r="Z5988">
        <f ca="1">IF($F5988=$Z$1,1,0)</f>
        <v>0</v>
      </c>
      <c r="AA5988">
        <f ca="1">IF($I5988=$AA$1,1,0)</f>
        <v>0</v>
      </c>
      <c r="AB5988" t="str">
        <f t="shared" ca="1" si="657"/>
        <v/>
      </c>
      <c r="AC5988" t="str">
        <f ca="1">IF(AND(Z5988,AA5988),C5988,"")</f>
        <v/>
      </c>
      <c r="AD5988" t="str">
        <f ca="1">IF(AND(AA5988,Z5988),D5988,"")</f>
        <v/>
      </c>
      <c r="AE5988" t="str">
        <f t="shared" ca="1" si="658"/>
        <v/>
      </c>
    </row>
    <row r="5989" spans="1:31" x14ac:dyDescent="0.25">
      <c r="A5989">
        <v>903768</v>
      </c>
      <c r="B5989" s="1">
        <v>38767.34615740741</v>
      </c>
      <c r="C5989">
        <v>24</v>
      </c>
      <c r="D5989">
        <v>8</v>
      </c>
      <c r="E5989">
        <v>225.4</v>
      </c>
      <c r="F5989" t="s">
        <v>115</v>
      </c>
      <c r="G5989">
        <v>-65</v>
      </c>
      <c r="H5989">
        <v>1140362308066</v>
      </c>
      <c r="I5989">
        <v>225</v>
      </c>
      <c r="J5989" t="s">
        <v>76</v>
      </c>
      <c r="K5989">
        <v>-63</v>
      </c>
      <c r="L5989">
        <v>-62.950495049505001</v>
      </c>
      <c r="M5989">
        <v>101</v>
      </c>
      <c r="N5989">
        <v>2.0512251832685902</v>
      </c>
      <c r="O5989">
        <v>4</v>
      </c>
      <c r="P5989">
        <f t="shared" si="653"/>
        <v>3.1622776601683734E-7</v>
      </c>
      <c r="Q5989">
        <f t="shared" si="652"/>
        <v>-14.966803104461299</v>
      </c>
      <c r="R5989">
        <f>10^(L5989/10)</f>
        <v>5.06932920021495E-7</v>
      </c>
      <c r="S5989">
        <f>LN(R5989)</f>
        <v>-14.494887149758569</v>
      </c>
      <c r="T5989">
        <v>2.5</v>
      </c>
      <c r="U5989">
        <v>-0.8</v>
      </c>
      <c r="V5989">
        <f t="shared" si="654"/>
        <v>23.231228981696169</v>
      </c>
      <c r="W5989">
        <f t="shared" si="655"/>
        <v>4.3045505719387367E-2</v>
      </c>
      <c r="X5989">
        <f t="shared" si="656"/>
        <v>1.8529155626378104E-3</v>
      </c>
      <c r="Z5989">
        <f ca="1">IF($F5989=$Z$1,1,0)</f>
        <v>0</v>
      </c>
      <c r="AA5989">
        <f ca="1">IF($I5989=$AA$1,1,0)</f>
        <v>0</v>
      </c>
      <c r="AB5989" t="str">
        <f t="shared" ca="1" si="657"/>
        <v/>
      </c>
      <c r="AC5989" t="str">
        <f ca="1">IF(AND(Z5989,AA5989),C5989,"")</f>
        <v/>
      </c>
      <c r="AD5989" t="str">
        <f ca="1">IF(AND(AA5989,Z5989),D5989,"")</f>
        <v/>
      </c>
      <c r="AE5989" t="str">
        <f t="shared" ca="1" si="658"/>
        <v/>
      </c>
    </row>
    <row r="5990" spans="1:31" x14ac:dyDescent="0.25">
      <c r="A5990">
        <v>904590</v>
      </c>
      <c r="B5990" s="1">
        <v>38767.346747685187</v>
      </c>
      <c r="C5990">
        <v>24</v>
      </c>
      <c r="D5990">
        <v>8</v>
      </c>
      <c r="E5990">
        <v>270.39999999999998</v>
      </c>
      <c r="F5990" t="s">
        <v>116</v>
      </c>
      <c r="G5990">
        <v>-39</v>
      </c>
      <c r="H5990">
        <v>1140362359697</v>
      </c>
      <c r="I5990">
        <v>270</v>
      </c>
      <c r="J5990" t="s">
        <v>76</v>
      </c>
      <c r="K5990">
        <v>-40</v>
      </c>
      <c r="L5990">
        <v>-40.200000000000003</v>
      </c>
      <c r="M5990">
        <v>95</v>
      </c>
      <c r="N5990">
        <v>1.3884018058429901</v>
      </c>
      <c r="O5990">
        <v>2</v>
      </c>
      <c r="P5990">
        <f t="shared" si="653"/>
        <v>1.2589254117941672E-4</v>
      </c>
      <c r="Q5990">
        <f t="shared" si="652"/>
        <v>-8.9800818626767782</v>
      </c>
      <c r="R5990">
        <f>10^(L5990/10)</f>
        <v>9.5499258602143363E-5</v>
      </c>
      <c r="S5990">
        <f>LN(R5990)</f>
        <v>-9.2563920738360661</v>
      </c>
      <c r="T5990">
        <v>33.5</v>
      </c>
      <c r="U5990">
        <v>9.3000000000000007</v>
      </c>
      <c r="V5990">
        <f t="shared" si="654"/>
        <v>9.5885348202944964</v>
      </c>
      <c r="W5990">
        <f t="shared" si="655"/>
        <v>0.10429122058184137</v>
      </c>
      <c r="X5990">
        <f t="shared" si="656"/>
        <v>1.0876658690450292E-2</v>
      </c>
      <c r="Z5990">
        <f ca="1">IF($F5990=$Z$1,1,0)</f>
        <v>0</v>
      </c>
      <c r="AA5990">
        <f ca="1">IF($I5990=$AA$1,1,0)</f>
        <v>1</v>
      </c>
      <c r="AB5990" t="str">
        <f t="shared" ca="1" si="657"/>
        <v/>
      </c>
      <c r="AC5990" t="str">
        <f ca="1">IF(AND(Z5990,AA5990),C5990,"")</f>
        <v/>
      </c>
      <c r="AD5990" t="str">
        <f ca="1">IF(AND(AA5990,Z5990),D5990,"")</f>
        <v/>
      </c>
      <c r="AE5990" t="str">
        <f t="shared" ca="1" si="658"/>
        <v/>
      </c>
    </row>
    <row r="5991" spans="1:31" x14ac:dyDescent="0.25">
      <c r="A5991">
        <v>904591</v>
      </c>
      <c r="B5991" s="1">
        <v>38767.346747685187</v>
      </c>
      <c r="C5991">
        <v>24</v>
      </c>
      <c r="D5991">
        <v>8</v>
      </c>
      <c r="E5991">
        <v>270.39999999999998</v>
      </c>
      <c r="F5991" t="s">
        <v>114</v>
      </c>
      <c r="G5991">
        <v>-53</v>
      </c>
      <c r="H5991">
        <v>1140362359697</v>
      </c>
      <c r="I5991">
        <v>270</v>
      </c>
      <c r="J5991" t="s">
        <v>76</v>
      </c>
      <c r="K5991">
        <v>-55</v>
      </c>
      <c r="L5991">
        <v>-54.952941176470603</v>
      </c>
      <c r="M5991">
        <v>85</v>
      </c>
      <c r="N5991">
        <v>1.6102786090858801</v>
      </c>
      <c r="O5991">
        <v>2</v>
      </c>
      <c r="P5991">
        <f t="shared" si="653"/>
        <v>5.011872336272719E-6</v>
      </c>
      <c r="Q5991">
        <f t="shared" si="652"/>
        <v>-12.203700992868443</v>
      </c>
      <c r="R5991">
        <f>10^(L5991/10)</f>
        <v>3.1967294524539787E-6</v>
      </c>
      <c r="S5991">
        <f>LN(R5991)</f>
        <v>-12.653382316911991</v>
      </c>
      <c r="T5991">
        <v>33.5</v>
      </c>
      <c r="U5991">
        <v>2.8</v>
      </c>
      <c r="V5991">
        <f t="shared" si="654"/>
        <v>10.830050784737807</v>
      </c>
      <c r="W5991">
        <f t="shared" si="655"/>
        <v>9.2335670430026495E-2</v>
      </c>
      <c r="X5991">
        <f t="shared" si="656"/>
        <v>8.5258760337624702E-3</v>
      </c>
      <c r="Z5991">
        <f ca="1">IF($F5991=$Z$1,1,0)</f>
        <v>0</v>
      </c>
      <c r="AA5991">
        <f ca="1">IF($I5991=$AA$1,1,0)</f>
        <v>1</v>
      </c>
      <c r="AB5991" t="str">
        <f t="shared" ca="1" si="657"/>
        <v/>
      </c>
      <c r="AC5991" t="str">
        <f ca="1">IF(AND(Z5991,AA5991),C5991,"")</f>
        <v/>
      </c>
      <c r="AD5991" t="str">
        <f ca="1">IF(AND(AA5991,Z5991),D5991,"")</f>
        <v/>
      </c>
      <c r="AE5991" t="str">
        <f t="shared" ca="1" si="658"/>
        <v/>
      </c>
    </row>
    <row r="5992" spans="1:31" x14ac:dyDescent="0.25">
      <c r="A5992">
        <v>904592</v>
      </c>
      <c r="B5992" s="1">
        <v>38767.346747685187</v>
      </c>
      <c r="C5992">
        <v>24</v>
      </c>
      <c r="D5992">
        <v>8</v>
      </c>
      <c r="E5992">
        <v>270.39999999999998</v>
      </c>
      <c r="F5992" t="s">
        <v>112</v>
      </c>
      <c r="G5992">
        <v>-55</v>
      </c>
      <c r="H5992">
        <v>1140362359697</v>
      </c>
      <c r="I5992">
        <v>270</v>
      </c>
      <c r="J5992" t="s">
        <v>76</v>
      </c>
      <c r="K5992">
        <v>-56</v>
      </c>
      <c r="L5992">
        <v>-56.563636363636398</v>
      </c>
      <c r="M5992">
        <v>110</v>
      </c>
      <c r="N5992">
        <v>2.3677003619905399</v>
      </c>
      <c r="O5992">
        <v>5</v>
      </c>
      <c r="P5992">
        <f t="shared" si="653"/>
        <v>3.1622776601683767E-6</v>
      </c>
      <c r="Q5992">
        <f t="shared" si="652"/>
        <v>-12.664218011467252</v>
      </c>
      <c r="R5992">
        <f>10^(L5992/10)</f>
        <v>2.2061567363273222E-6</v>
      </c>
      <c r="S5992">
        <f>LN(R5992)</f>
        <v>-13.024258589644511</v>
      </c>
      <c r="T5992">
        <v>7.5</v>
      </c>
      <c r="U5992">
        <v>6.3</v>
      </c>
      <c r="V5992">
        <f t="shared" si="654"/>
        <v>16.587344573499401</v>
      </c>
      <c r="W5992">
        <f t="shared" si="655"/>
        <v>6.0286925105398702E-2</v>
      </c>
      <c r="X5992">
        <f t="shared" si="656"/>
        <v>3.6345133386639522E-3</v>
      </c>
      <c r="Z5992">
        <f ca="1">IF($F5992=$Z$1,1,0)</f>
        <v>0</v>
      </c>
      <c r="AA5992">
        <f ca="1">IF($I5992=$AA$1,1,0)</f>
        <v>1</v>
      </c>
      <c r="AB5992" t="str">
        <f t="shared" ca="1" si="657"/>
        <v/>
      </c>
      <c r="AC5992" t="str">
        <f ca="1">IF(AND(Z5992,AA5992),C5992,"")</f>
        <v/>
      </c>
      <c r="AD5992" t="str">
        <f ca="1">IF(AND(AA5992,Z5992),D5992,"")</f>
        <v/>
      </c>
      <c r="AE5992" t="str">
        <f t="shared" ca="1" si="658"/>
        <v/>
      </c>
    </row>
    <row r="5993" spans="1:31" x14ac:dyDescent="0.25">
      <c r="A5993">
        <v>904593</v>
      </c>
      <c r="B5993" s="1">
        <v>38767.346747685187</v>
      </c>
      <c r="C5993">
        <v>24</v>
      </c>
      <c r="D5993">
        <v>8</v>
      </c>
      <c r="E5993">
        <v>270.39999999999998</v>
      </c>
      <c r="F5993" t="s">
        <v>115</v>
      </c>
      <c r="G5993">
        <v>-70</v>
      </c>
      <c r="H5993">
        <v>1140362359697</v>
      </c>
      <c r="I5993">
        <v>270</v>
      </c>
      <c r="J5993" t="s">
        <v>76</v>
      </c>
      <c r="K5993">
        <v>-62</v>
      </c>
      <c r="L5993">
        <v>-62.9381443298969</v>
      </c>
      <c r="M5993">
        <v>97</v>
      </c>
      <c r="N5993">
        <v>2.9219515203516302</v>
      </c>
      <c r="O5993">
        <v>3</v>
      </c>
      <c r="P5993">
        <f t="shared" si="653"/>
        <v>9.9999999999999995E-8</v>
      </c>
      <c r="Q5993">
        <f t="shared" si="652"/>
        <v>-16.11809565095832</v>
      </c>
      <c r="R5993">
        <f>10^(L5993/10)</f>
        <v>5.0837661726860438E-7</v>
      </c>
      <c r="S5993">
        <f>LN(R5993)</f>
        <v>-14.492043291472832</v>
      </c>
      <c r="T5993">
        <v>2.5</v>
      </c>
      <c r="U5993">
        <v>-0.8</v>
      </c>
      <c r="V5993">
        <f t="shared" si="654"/>
        <v>23.231228981696169</v>
      </c>
      <c r="W5993">
        <f t="shared" si="655"/>
        <v>4.3045505719387367E-2</v>
      </c>
      <c r="X5993">
        <f t="shared" si="656"/>
        <v>1.8529155626378104E-3</v>
      </c>
      <c r="Z5993">
        <f ca="1">IF($F5993=$Z$1,1,0)</f>
        <v>0</v>
      </c>
      <c r="AA5993">
        <f ca="1">IF($I5993=$AA$1,1,0)</f>
        <v>1</v>
      </c>
      <c r="AB5993" t="str">
        <f t="shared" ca="1" si="657"/>
        <v/>
      </c>
      <c r="AC5993" t="str">
        <f ca="1">IF(AND(Z5993,AA5993),C5993,"")</f>
        <v/>
      </c>
      <c r="AD5993" t="str">
        <f ca="1">IF(AND(AA5993,Z5993),D5993,"")</f>
        <v/>
      </c>
      <c r="AE5993" t="str">
        <f t="shared" ca="1" si="658"/>
        <v/>
      </c>
    </row>
    <row r="5994" spans="1:31" x14ac:dyDescent="0.25">
      <c r="A5994">
        <v>904594</v>
      </c>
      <c r="B5994" s="1">
        <v>38767.346747685187</v>
      </c>
      <c r="C5994">
        <v>24</v>
      </c>
      <c r="D5994">
        <v>8</v>
      </c>
      <c r="E5994">
        <v>270.39999999999998</v>
      </c>
      <c r="F5994" t="s">
        <v>113</v>
      </c>
      <c r="G5994">
        <v>-63</v>
      </c>
      <c r="H5994">
        <v>1140362359697</v>
      </c>
      <c r="I5994">
        <v>270</v>
      </c>
      <c r="J5994" t="s">
        <v>76</v>
      </c>
      <c r="K5994">
        <v>-64</v>
      </c>
      <c r="L5994">
        <v>-66.009803921568604</v>
      </c>
      <c r="M5994">
        <v>102</v>
      </c>
      <c r="N5994">
        <v>4.6533179859111602</v>
      </c>
      <c r="O5994">
        <v>8</v>
      </c>
      <c r="P5994">
        <f t="shared" si="653"/>
        <v>5.0118723362727218E-7</v>
      </c>
      <c r="Q5994">
        <f t="shared" si="652"/>
        <v>-14.506286085862488</v>
      </c>
      <c r="R5994">
        <f>10^(L5994/10)</f>
        <v>2.5062224032296797E-7</v>
      </c>
      <c r="S5994">
        <f>LN(R5994)</f>
        <v>-15.199319050126379</v>
      </c>
      <c r="T5994">
        <v>12.8</v>
      </c>
      <c r="U5994">
        <v>-2.8</v>
      </c>
      <c r="V5994">
        <f t="shared" si="654"/>
        <v>15.558920271021378</v>
      </c>
      <c r="W5994">
        <f t="shared" si="655"/>
        <v>6.4271812091132599E-2</v>
      </c>
      <c r="X5994">
        <f t="shared" si="656"/>
        <v>4.1308658294778597E-3</v>
      </c>
      <c r="Z5994">
        <f ca="1">IF($F5994=$Z$1,1,0)</f>
        <v>1</v>
      </c>
      <c r="AA5994">
        <f ca="1">IF($I5994=$AA$1,1,0)</f>
        <v>1</v>
      </c>
      <c r="AB5994">
        <f t="shared" ca="1" si="657"/>
        <v>1.8670821739272203E-2</v>
      </c>
      <c r="AC5994">
        <f ca="1">IF(AND(Z5994,AA5994),C5994,"")</f>
        <v>24</v>
      </c>
      <c r="AD5994">
        <f ca="1">IF(AND(AA5994,Z5994),D5994,"")</f>
        <v>8</v>
      </c>
      <c r="AE5994">
        <f t="shared" ca="1" si="658"/>
        <v>6.4271812091132599E-2</v>
      </c>
    </row>
    <row r="5995" spans="1:31" x14ac:dyDescent="0.25">
      <c r="A5995">
        <v>904596</v>
      </c>
      <c r="B5995" s="1">
        <v>38767.346747685187</v>
      </c>
      <c r="C5995">
        <v>24</v>
      </c>
      <c r="D5995">
        <v>8</v>
      </c>
      <c r="E5995">
        <v>270.39999999999998</v>
      </c>
      <c r="F5995" t="s">
        <v>117</v>
      </c>
      <c r="G5995">
        <v>-78</v>
      </c>
      <c r="H5995">
        <v>1140362359697</v>
      </c>
      <c r="I5995">
        <v>270</v>
      </c>
      <c r="J5995" t="s">
        <v>76</v>
      </c>
      <c r="K5995">
        <v>-77</v>
      </c>
      <c r="L5995">
        <v>-76.974683544303801</v>
      </c>
      <c r="M5995">
        <v>79</v>
      </c>
      <c r="N5995">
        <v>2.08766022596703</v>
      </c>
      <c r="O5995">
        <v>2</v>
      </c>
      <c r="P5995">
        <f t="shared" si="653"/>
        <v>1.5848931924611133E-8</v>
      </c>
      <c r="Q5995">
        <f t="shared" si="652"/>
        <v>-17.960163725353556</v>
      </c>
      <c r="R5995">
        <f>10^(L5995/10)</f>
        <v>2.0069273226946802E-8</v>
      </c>
      <c r="S5995">
        <f>LN(R5995)</f>
        <v>-17.724075886704803</v>
      </c>
      <c r="T5995">
        <v>1</v>
      </c>
      <c r="U5995">
        <v>14</v>
      </c>
      <c r="V5995">
        <f t="shared" si="654"/>
        <v>23.769728648009426</v>
      </c>
      <c r="W5995">
        <f t="shared" si="655"/>
        <v>4.2070316191167127E-2</v>
      </c>
      <c r="X5995">
        <f t="shared" si="656"/>
        <v>1.7699115044247787E-3</v>
      </c>
      <c r="Z5995">
        <f ca="1">IF($F5995=$Z$1,1,0)</f>
        <v>0</v>
      </c>
      <c r="AA5995">
        <f ca="1">IF($I5995=$AA$1,1,0)</f>
        <v>1</v>
      </c>
      <c r="AB5995" t="str">
        <f t="shared" ca="1" si="657"/>
        <v/>
      </c>
      <c r="AC5995" t="str">
        <f ca="1">IF(AND(Z5995,AA5995),C5995,"")</f>
        <v/>
      </c>
      <c r="AD5995" t="str">
        <f ca="1">IF(AND(AA5995,Z5995),D5995,"")</f>
        <v/>
      </c>
      <c r="AE5995" t="str">
        <f t="shared" ca="1" si="658"/>
        <v/>
      </c>
    </row>
    <row r="5996" spans="1:31" x14ac:dyDescent="0.25">
      <c r="A5996">
        <v>905427</v>
      </c>
      <c r="B5996" s="1">
        <v>38767.347291666665</v>
      </c>
      <c r="C5996">
        <v>24</v>
      </c>
      <c r="D5996">
        <v>8</v>
      </c>
      <c r="E5996">
        <v>315.2</v>
      </c>
      <c r="F5996" t="s">
        <v>116</v>
      </c>
      <c r="G5996">
        <v>-53</v>
      </c>
      <c r="H5996">
        <v>1140362406436</v>
      </c>
      <c r="I5996">
        <v>315</v>
      </c>
      <c r="J5996" t="s">
        <v>76</v>
      </c>
      <c r="K5996">
        <v>-49</v>
      </c>
      <c r="L5996">
        <v>-48.936842105263203</v>
      </c>
      <c r="M5996">
        <v>95</v>
      </c>
      <c r="N5996">
        <v>1.3031102426852701</v>
      </c>
      <c r="O5996">
        <v>1.5</v>
      </c>
      <c r="P5996">
        <f t="shared" si="653"/>
        <v>5.011872336272719E-6</v>
      </c>
      <c r="Q5996">
        <f t="shared" si="652"/>
        <v>-12.203700992868443</v>
      </c>
      <c r="R5996">
        <f>10^(L5996/10)</f>
        <v>1.2773672860089995E-5</v>
      </c>
      <c r="S5996">
        <f>LN(R5996)</f>
        <v>-11.268124312978241</v>
      </c>
      <c r="T5996">
        <v>33.5</v>
      </c>
      <c r="U5996">
        <v>9.3000000000000007</v>
      </c>
      <c r="V5996">
        <f t="shared" si="654"/>
        <v>9.5885348202944964</v>
      </c>
      <c r="W5996">
        <f t="shared" si="655"/>
        <v>0.10429122058184137</v>
      </c>
      <c r="X5996">
        <f t="shared" si="656"/>
        <v>1.0876658690450292E-2</v>
      </c>
      <c r="Z5996">
        <f ca="1">IF($F5996=$Z$1,1,0)</f>
        <v>0</v>
      </c>
      <c r="AA5996">
        <f ca="1">IF($I5996=$AA$1,1,0)</f>
        <v>0</v>
      </c>
      <c r="AB5996" t="str">
        <f t="shared" ca="1" si="657"/>
        <v/>
      </c>
      <c r="AC5996" t="str">
        <f ca="1">IF(AND(Z5996,AA5996),C5996,"")</f>
        <v/>
      </c>
      <c r="AD5996" t="str">
        <f ca="1">IF(AND(AA5996,Z5996),D5996,"")</f>
        <v/>
      </c>
      <c r="AE5996" t="str">
        <f t="shared" ca="1" si="658"/>
        <v/>
      </c>
    </row>
    <row r="5997" spans="1:31" x14ac:dyDescent="0.25">
      <c r="A5997">
        <v>905428</v>
      </c>
      <c r="B5997" s="1">
        <v>38767.347291666665</v>
      </c>
      <c r="C5997">
        <v>24</v>
      </c>
      <c r="D5997">
        <v>8</v>
      </c>
      <c r="E5997">
        <v>315.2</v>
      </c>
      <c r="F5997" t="s">
        <v>114</v>
      </c>
      <c r="G5997">
        <v>-52</v>
      </c>
      <c r="H5997">
        <v>1140362406436</v>
      </c>
      <c r="I5997">
        <v>315</v>
      </c>
      <c r="J5997" t="s">
        <v>76</v>
      </c>
      <c r="K5997">
        <v>-55</v>
      </c>
      <c r="L5997">
        <v>-56.180851063829799</v>
      </c>
      <c r="M5997">
        <v>94</v>
      </c>
      <c r="N5997">
        <v>2.3277787924568298</v>
      </c>
      <c r="O5997">
        <v>1</v>
      </c>
      <c r="P5997">
        <f t="shared" si="653"/>
        <v>6.3095734448019212E-6</v>
      </c>
      <c r="Q5997">
        <f t="shared" ref="Q5997:Q6060" si="659">LN(P5997)</f>
        <v>-11.973442483569039</v>
      </c>
      <c r="R5997">
        <f>10^(L5997/10)</f>
        <v>2.4094332185890663E-6</v>
      </c>
      <c r="S5997">
        <f>LN(R5997)</f>
        <v>-12.936119017129316</v>
      </c>
      <c r="T5997">
        <v>33.5</v>
      </c>
      <c r="U5997">
        <v>2.8</v>
      </c>
      <c r="V5997">
        <f t="shared" si="654"/>
        <v>10.830050784737807</v>
      </c>
      <c r="W5997">
        <f t="shared" si="655"/>
        <v>9.2335670430026495E-2</v>
      </c>
      <c r="X5997">
        <f t="shared" si="656"/>
        <v>8.5258760337624702E-3</v>
      </c>
      <c r="Z5997">
        <f ca="1">IF($F5997=$Z$1,1,0)</f>
        <v>0</v>
      </c>
      <c r="AA5997">
        <f ca="1">IF($I5997=$AA$1,1,0)</f>
        <v>0</v>
      </c>
      <c r="AB5997" t="str">
        <f t="shared" ca="1" si="657"/>
        <v/>
      </c>
      <c r="AC5997" t="str">
        <f ca="1">IF(AND(Z5997,AA5997),C5997,"")</f>
        <v/>
      </c>
      <c r="AD5997" t="str">
        <f ca="1">IF(AND(AA5997,Z5997),D5997,"")</f>
        <v/>
      </c>
      <c r="AE5997" t="str">
        <f t="shared" ca="1" si="658"/>
        <v/>
      </c>
    </row>
    <row r="5998" spans="1:31" x14ac:dyDescent="0.25">
      <c r="A5998">
        <v>905429</v>
      </c>
      <c r="B5998" s="1">
        <v>38767.347291666665</v>
      </c>
      <c r="C5998">
        <v>24</v>
      </c>
      <c r="D5998">
        <v>8</v>
      </c>
      <c r="E5998">
        <v>315.2</v>
      </c>
      <c r="F5998" t="s">
        <v>112</v>
      </c>
      <c r="G5998">
        <v>-54</v>
      </c>
      <c r="H5998">
        <v>1140362406436</v>
      </c>
      <c r="I5998">
        <v>315</v>
      </c>
      <c r="J5998" t="s">
        <v>76</v>
      </c>
      <c r="K5998">
        <v>-56</v>
      </c>
      <c r="L5998">
        <v>-56.545454545454497</v>
      </c>
      <c r="M5998">
        <v>110</v>
      </c>
      <c r="N5998">
        <v>1.5659001786431199</v>
      </c>
      <c r="O5998">
        <v>2.75</v>
      </c>
      <c r="P5998">
        <f t="shared" si="653"/>
        <v>3.9810717055349657E-6</v>
      </c>
      <c r="Q5998">
        <f t="shared" si="659"/>
        <v>-12.433959502167848</v>
      </c>
      <c r="R5998">
        <f>10^(L5998/10)</f>
        <v>2.2154122125812055E-6</v>
      </c>
      <c r="S5998">
        <f>LN(R5998)</f>
        <v>-13.020072071293594</v>
      </c>
      <c r="T5998">
        <v>7.5</v>
      </c>
      <c r="U5998">
        <v>6.3</v>
      </c>
      <c r="V5998">
        <f t="shared" si="654"/>
        <v>16.587344573499401</v>
      </c>
      <c r="W5998">
        <f t="shared" si="655"/>
        <v>6.0286925105398702E-2</v>
      </c>
      <c r="X5998">
        <f t="shared" si="656"/>
        <v>3.6345133386639522E-3</v>
      </c>
      <c r="Z5998">
        <f ca="1">IF($F5998=$Z$1,1,0)</f>
        <v>0</v>
      </c>
      <c r="AA5998">
        <f ca="1">IF($I5998=$AA$1,1,0)</f>
        <v>0</v>
      </c>
      <c r="AB5998" t="str">
        <f t="shared" ca="1" si="657"/>
        <v/>
      </c>
      <c r="AC5998" t="str">
        <f ca="1">IF(AND(Z5998,AA5998),C5998,"")</f>
        <v/>
      </c>
      <c r="AD5998" t="str">
        <f ca="1">IF(AND(AA5998,Z5998),D5998,"")</f>
        <v/>
      </c>
      <c r="AE5998" t="str">
        <f t="shared" ca="1" si="658"/>
        <v/>
      </c>
    </row>
    <row r="5999" spans="1:31" x14ac:dyDescent="0.25">
      <c r="A5999">
        <v>905430</v>
      </c>
      <c r="B5999" s="1">
        <v>38767.347291666665</v>
      </c>
      <c r="C5999">
        <v>24</v>
      </c>
      <c r="D5999">
        <v>8</v>
      </c>
      <c r="E5999">
        <v>315.2</v>
      </c>
      <c r="F5999" t="s">
        <v>113</v>
      </c>
      <c r="G5999">
        <v>-69</v>
      </c>
      <c r="H5999">
        <v>1140362406436</v>
      </c>
      <c r="I5999">
        <v>315</v>
      </c>
      <c r="J5999" t="s">
        <v>76</v>
      </c>
      <c r="K5999">
        <v>-60</v>
      </c>
      <c r="L5999">
        <v>-61.618556701030897</v>
      </c>
      <c r="M5999">
        <v>97</v>
      </c>
      <c r="N5999">
        <v>4.6107738390848203</v>
      </c>
      <c r="O5999">
        <v>2</v>
      </c>
      <c r="P5999">
        <f t="shared" si="653"/>
        <v>1.2589254117941651E-7</v>
      </c>
      <c r="Q5999">
        <f t="shared" si="659"/>
        <v>-15.887837141658917</v>
      </c>
      <c r="R5999">
        <f>10^(L5999/10)</f>
        <v>6.8888119548221147E-7</v>
      </c>
      <c r="S5999">
        <f>LN(R5999)</f>
        <v>-14.188197011160211</v>
      </c>
      <c r="T5999">
        <v>12.8</v>
      </c>
      <c r="U5999">
        <v>-2.8</v>
      </c>
      <c r="V5999">
        <f t="shared" si="654"/>
        <v>15.558920271021378</v>
      </c>
      <c r="W5999">
        <f t="shared" si="655"/>
        <v>6.4271812091132599E-2</v>
      </c>
      <c r="X5999">
        <f t="shared" si="656"/>
        <v>4.1308658294778597E-3</v>
      </c>
      <c r="Z5999">
        <f ca="1">IF($F5999=$Z$1,1,0)</f>
        <v>1</v>
      </c>
      <c r="AA5999">
        <f ca="1">IF($I5999=$AA$1,1,0)</f>
        <v>0</v>
      </c>
      <c r="AB5999" t="str">
        <f t="shared" ca="1" si="657"/>
        <v/>
      </c>
      <c r="AC5999" t="str">
        <f ca="1">IF(AND(Z5999,AA5999),C5999,"")</f>
        <v/>
      </c>
      <c r="AD5999" t="str">
        <f ca="1">IF(AND(AA5999,Z5999),D5999,"")</f>
        <v/>
      </c>
      <c r="AE5999" t="str">
        <f t="shared" ca="1" si="658"/>
        <v/>
      </c>
    </row>
    <row r="6000" spans="1:31" x14ac:dyDescent="0.25">
      <c r="A6000">
        <v>905431</v>
      </c>
      <c r="B6000" s="1">
        <v>38767.347291666665</v>
      </c>
      <c r="C6000">
        <v>24</v>
      </c>
      <c r="D6000">
        <v>8</v>
      </c>
      <c r="E6000">
        <v>315.2</v>
      </c>
      <c r="F6000" t="s">
        <v>115</v>
      </c>
      <c r="G6000">
        <v>-71</v>
      </c>
      <c r="H6000">
        <v>1140362406436</v>
      </c>
      <c r="I6000">
        <v>315</v>
      </c>
      <c r="J6000" t="s">
        <v>76</v>
      </c>
      <c r="K6000">
        <v>-62</v>
      </c>
      <c r="L6000">
        <v>-62.8317757009346</v>
      </c>
      <c r="M6000">
        <v>107</v>
      </c>
      <c r="N6000">
        <v>3.1095894933479298</v>
      </c>
      <c r="O6000">
        <v>4</v>
      </c>
      <c r="P6000">
        <f t="shared" si="653"/>
        <v>7.943282347242818E-8</v>
      </c>
      <c r="Q6000">
        <f t="shared" si="659"/>
        <v>-16.348354160257724</v>
      </c>
      <c r="R6000">
        <f>10^(L6000/10)</f>
        <v>5.2098165365256256E-7</v>
      </c>
      <c r="S6000">
        <f>LN(R6000)</f>
        <v>-14.467551009531752</v>
      </c>
      <c r="T6000">
        <v>2.5</v>
      </c>
      <c r="U6000">
        <v>-0.8</v>
      </c>
      <c r="V6000">
        <f t="shared" si="654"/>
        <v>23.231228981696169</v>
      </c>
      <c r="W6000">
        <f t="shared" si="655"/>
        <v>4.3045505719387367E-2</v>
      </c>
      <c r="X6000">
        <f t="shared" si="656"/>
        <v>1.8529155626378104E-3</v>
      </c>
      <c r="Z6000">
        <f ca="1">IF($F6000=$Z$1,1,0)</f>
        <v>0</v>
      </c>
      <c r="AA6000">
        <f ca="1">IF($I6000=$AA$1,1,0)</f>
        <v>0</v>
      </c>
      <c r="AB6000" t="str">
        <f t="shared" ca="1" si="657"/>
        <v/>
      </c>
      <c r="AC6000" t="str">
        <f ca="1">IF(AND(Z6000,AA6000),C6000,"")</f>
        <v/>
      </c>
      <c r="AD6000" t="str">
        <f ca="1">IF(AND(AA6000,Z6000),D6000,"")</f>
        <v/>
      </c>
      <c r="AE6000" t="str">
        <f t="shared" ca="1" si="658"/>
        <v/>
      </c>
    </row>
    <row r="6001" spans="1:31" x14ac:dyDescent="0.25">
      <c r="A6001">
        <v>905432</v>
      </c>
      <c r="B6001" s="1">
        <v>38767.347291666665</v>
      </c>
      <c r="C6001">
        <v>24</v>
      </c>
      <c r="D6001">
        <v>8</v>
      </c>
      <c r="E6001">
        <v>315.2</v>
      </c>
      <c r="F6001" t="s">
        <v>117</v>
      </c>
      <c r="G6001">
        <v>-78</v>
      </c>
      <c r="H6001">
        <v>1140362406436</v>
      </c>
      <c r="I6001">
        <v>315</v>
      </c>
      <c r="J6001" t="s">
        <v>76</v>
      </c>
      <c r="K6001">
        <v>-77</v>
      </c>
      <c r="L6001">
        <v>-77.011904761904802</v>
      </c>
      <c r="M6001">
        <v>84</v>
      </c>
      <c r="N6001">
        <v>2.4519185879438901</v>
      </c>
      <c r="O6001">
        <v>2</v>
      </c>
      <c r="P6001">
        <f t="shared" si="653"/>
        <v>1.5848931924611133E-8</v>
      </c>
      <c r="Q6001">
        <f t="shared" si="659"/>
        <v>-17.960163725353556</v>
      </c>
      <c r="R6001">
        <f>10^(L6001/10)</f>
        <v>1.9898004457059447E-8</v>
      </c>
      <c r="S6001">
        <f>LN(R6001)</f>
        <v>-17.73264638878392</v>
      </c>
      <c r="T6001">
        <v>1</v>
      </c>
      <c r="U6001">
        <v>14</v>
      </c>
      <c r="V6001">
        <f t="shared" si="654"/>
        <v>23.769728648009426</v>
      </c>
      <c r="W6001">
        <f t="shared" si="655"/>
        <v>4.2070316191167127E-2</v>
      </c>
      <c r="X6001">
        <f t="shared" si="656"/>
        <v>1.7699115044247787E-3</v>
      </c>
      <c r="Z6001">
        <f ca="1">IF($F6001=$Z$1,1,0)</f>
        <v>0</v>
      </c>
      <c r="AA6001">
        <f ca="1">IF($I6001=$AA$1,1,0)</f>
        <v>0</v>
      </c>
      <c r="AB6001" t="str">
        <f t="shared" ca="1" si="657"/>
        <v/>
      </c>
      <c r="AC6001" t="str">
        <f ca="1">IF(AND(Z6001,AA6001),C6001,"")</f>
        <v/>
      </c>
      <c r="AD6001" t="str">
        <f ca="1">IF(AND(AA6001,Z6001),D6001,"")</f>
        <v/>
      </c>
      <c r="AE6001" t="str">
        <f t="shared" ca="1" si="658"/>
        <v/>
      </c>
    </row>
    <row r="6002" spans="1:31" x14ac:dyDescent="0.25">
      <c r="A6002">
        <v>906308</v>
      </c>
      <c r="B6002" s="1">
        <v>38767.348240740743</v>
      </c>
      <c r="C6002">
        <v>25</v>
      </c>
      <c r="D6002">
        <v>8</v>
      </c>
      <c r="E6002">
        <v>0.6</v>
      </c>
      <c r="F6002" t="s">
        <v>114</v>
      </c>
      <c r="G6002">
        <v>-56</v>
      </c>
      <c r="H6002">
        <v>1140362488241</v>
      </c>
      <c r="I6002">
        <v>0</v>
      </c>
      <c r="J6002" t="s">
        <v>80</v>
      </c>
      <c r="K6002">
        <v>-58</v>
      </c>
      <c r="L6002">
        <v>-58.075268817204297</v>
      </c>
      <c r="M6002">
        <v>93</v>
      </c>
      <c r="N6002">
        <v>3.1458618751975398</v>
      </c>
      <c r="O6002">
        <v>2</v>
      </c>
      <c r="P6002">
        <f t="shared" ref="P6002:P6065" si="660">10^(G6002/10)</f>
        <v>2.5118864315095806E-6</v>
      </c>
      <c r="Q6002">
        <f t="shared" si="659"/>
        <v>-12.894476520766656</v>
      </c>
      <c r="R6002">
        <f>10^(L6002/10)</f>
        <v>1.5576616165675515E-6</v>
      </c>
      <c r="S6002">
        <f>LN(R6002)</f>
        <v>-13.372324825011656</v>
      </c>
      <c r="T6002">
        <v>33.5</v>
      </c>
      <c r="U6002">
        <v>2.8</v>
      </c>
      <c r="V6002">
        <f t="shared" si="654"/>
        <v>9.9644367628080222</v>
      </c>
      <c r="W6002">
        <f t="shared" si="655"/>
        <v>0.10035690162965072</v>
      </c>
      <c r="X6002">
        <f t="shared" si="656"/>
        <v>1.0071507704703392E-2</v>
      </c>
      <c r="Z6002">
        <f ca="1">IF($F6002=$Z$1,1,0)</f>
        <v>0</v>
      </c>
      <c r="AA6002">
        <f ca="1">IF($I6002=$AA$1,1,0)</f>
        <v>0</v>
      </c>
      <c r="AB6002" t="str">
        <f t="shared" ca="1" si="657"/>
        <v/>
      </c>
      <c r="AC6002" t="str">
        <f ca="1">IF(AND(Z6002,AA6002),C6002,"")</f>
        <v/>
      </c>
      <c r="AD6002" t="str">
        <f ca="1">IF(AND(AA6002,Z6002),D6002,"")</f>
        <v/>
      </c>
      <c r="AE6002" t="str">
        <f t="shared" ca="1" si="658"/>
        <v/>
      </c>
    </row>
    <row r="6003" spans="1:31" x14ac:dyDescent="0.25">
      <c r="A6003">
        <v>906309</v>
      </c>
      <c r="B6003" s="1">
        <v>38767.348240740743</v>
      </c>
      <c r="C6003">
        <v>25</v>
      </c>
      <c r="D6003">
        <v>8</v>
      </c>
      <c r="E6003">
        <v>0.6</v>
      </c>
      <c r="F6003" t="s">
        <v>116</v>
      </c>
      <c r="G6003">
        <v>-58</v>
      </c>
      <c r="H6003">
        <v>1140362488241</v>
      </c>
      <c r="I6003">
        <v>0</v>
      </c>
      <c r="J6003" t="s">
        <v>80</v>
      </c>
      <c r="K6003">
        <v>-47</v>
      </c>
      <c r="L6003">
        <v>-47.908163265306101</v>
      </c>
      <c r="M6003">
        <v>98</v>
      </c>
      <c r="N6003">
        <v>2.3858981524130898</v>
      </c>
      <c r="O6003">
        <v>1.75</v>
      </c>
      <c r="P6003">
        <f t="shared" si="660"/>
        <v>1.5848931924611111E-6</v>
      </c>
      <c r="Q6003">
        <f t="shared" si="659"/>
        <v>-13.354993539365466</v>
      </c>
      <c r="R6003">
        <f>10^(L6003/10)</f>
        <v>1.6187645069182775E-5</v>
      </c>
      <c r="S6003">
        <f>LN(R6003)</f>
        <v>-11.031262256741877</v>
      </c>
      <c r="T6003">
        <v>33.5</v>
      </c>
      <c r="U6003">
        <v>9.3000000000000007</v>
      </c>
      <c r="V6003">
        <f t="shared" si="654"/>
        <v>8.5988371306822646</v>
      </c>
      <c r="W6003">
        <f t="shared" si="655"/>
        <v>0.11629479484287618</v>
      </c>
      <c r="X6003">
        <f t="shared" si="656"/>
        <v>1.3524479307546661E-2</v>
      </c>
      <c r="Z6003">
        <f ca="1">IF($F6003=$Z$1,1,0)</f>
        <v>0</v>
      </c>
      <c r="AA6003">
        <f ca="1">IF($I6003=$AA$1,1,0)</f>
        <v>0</v>
      </c>
      <c r="AB6003" t="str">
        <f t="shared" ca="1" si="657"/>
        <v/>
      </c>
      <c r="AC6003" t="str">
        <f ca="1">IF(AND(Z6003,AA6003),C6003,"")</f>
        <v/>
      </c>
      <c r="AD6003" t="str">
        <f ca="1">IF(AND(AA6003,Z6003),D6003,"")</f>
        <v/>
      </c>
      <c r="AE6003" t="str">
        <f t="shared" ca="1" si="658"/>
        <v/>
      </c>
    </row>
    <row r="6004" spans="1:31" x14ac:dyDescent="0.25">
      <c r="A6004">
        <v>906310</v>
      </c>
      <c r="B6004" s="1">
        <v>38767.348240740743</v>
      </c>
      <c r="C6004">
        <v>25</v>
      </c>
      <c r="D6004">
        <v>8</v>
      </c>
      <c r="E6004">
        <v>0.6</v>
      </c>
      <c r="F6004" t="s">
        <v>112</v>
      </c>
      <c r="G6004">
        <v>-56</v>
      </c>
      <c r="H6004">
        <v>1140362488241</v>
      </c>
      <c r="I6004">
        <v>0</v>
      </c>
      <c r="J6004" t="s">
        <v>80</v>
      </c>
      <c r="K6004">
        <v>-54</v>
      </c>
      <c r="L6004">
        <v>-54.490909090909099</v>
      </c>
      <c r="M6004">
        <v>110</v>
      </c>
      <c r="N6004">
        <v>1.38633868365135</v>
      </c>
      <c r="O6004">
        <v>1</v>
      </c>
      <c r="P6004">
        <f t="shared" si="660"/>
        <v>2.5118864315095806E-6</v>
      </c>
      <c r="Q6004">
        <f t="shared" si="659"/>
        <v>-12.894476520766656</v>
      </c>
      <c r="R6004">
        <f>10^(L6004/10)</f>
        <v>3.5555688350778275E-6</v>
      </c>
      <c r="S6004">
        <f>LN(R6004)</f>
        <v>-12.546995497642103</v>
      </c>
      <c r="T6004">
        <v>7.5</v>
      </c>
      <c r="U6004">
        <v>6.3</v>
      </c>
      <c r="V6004">
        <f t="shared" si="654"/>
        <v>17.582377541163197</v>
      </c>
      <c r="W6004">
        <f t="shared" si="655"/>
        <v>5.687512952436824E-2</v>
      </c>
      <c r="X6004">
        <f t="shared" si="656"/>
        <v>3.2347803584136638E-3</v>
      </c>
      <c r="Z6004">
        <f ca="1">IF($F6004=$Z$1,1,0)</f>
        <v>0</v>
      </c>
      <c r="AA6004">
        <f ca="1">IF($I6004=$AA$1,1,0)</f>
        <v>0</v>
      </c>
      <c r="AB6004" t="str">
        <f t="shared" ca="1" si="657"/>
        <v/>
      </c>
      <c r="AC6004" t="str">
        <f ca="1">IF(AND(Z6004,AA6004),C6004,"")</f>
        <v/>
      </c>
      <c r="AD6004" t="str">
        <f ca="1">IF(AND(AA6004,Z6004),D6004,"")</f>
        <v/>
      </c>
      <c r="AE6004" t="str">
        <f t="shared" ca="1" si="658"/>
        <v/>
      </c>
    </row>
    <row r="6005" spans="1:31" x14ac:dyDescent="0.25">
      <c r="A6005">
        <v>906311</v>
      </c>
      <c r="B6005" s="1">
        <v>38767.348240740743</v>
      </c>
      <c r="C6005">
        <v>25</v>
      </c>
      <c r="D6005">
        <v>8</v>
      </c>
      <c r="E6005">
        <v>0.6</v>
      </c>
      <c r="F6005" t="s">
        <v>115</v>
      </c>
      <c r="G6005">
        <v>-61</v>
      </c>
      <c r="H6005">
        <v>1140362488241</v>
      </c>
      <c r="I6005">
        <v>0</v>
      </c>
      <c r="J6005" t="s">
        <v>80</v>
      </c>
      <c r="K6005">
        <v>-62</v>
      </c>
      <c r="L6005">
        <v>-63.298969072165001</v>
      </c>
      <c r="M6005">
        <v>97</v>
      </c>
      <c r="N6005">
        <v>3.6548054794726799</v>
      </c>
      <c r="O6005">
        <v>2</v>
      </c>
      <c r="P6005">
        <f t="shared" si="660"/>
        <v>7.9432823472428114E-7</v>
      </c>
      <c r="Q6005">
        <f t="shared" si="659"/>
        <v>-14.045769067263679</v>
      </c>
      <c r="R6005">
        <f>10^(L6005/10)</f>
        <v>4.6784618539059313E-7</v>
      </c>
      <c r="S6005">
        <f>LN(R6005)</f>
        <v>-14.575126258745827</v>
      </c>
      <c r="T6005">
        <v>2.5</v>
      </c>
      <c r="U6005">
        <v>-0.8</v>
      </c>
      <c r="V6005">
        <f t="shared" si="654"/>
        <v>24.159677150160761</v>
      </c>
      <c r="W6005">
        <f t="shared" si="655"/>
        <v>4.1391281588104581E-2</v>
      </c>
      <c r="X6005">
        <f t="shared" si="656"/>
        <v>1.7132381915057652E-3</v>
      </c>
      <c r="Z6005">
        <f ca="1">IF($F6005=$Z$1,1,0)</f>
        <v>0</v>
      </c>
      <c r="AA6005">
        <f ca="1">IF($I6005=$AA$1,1,0)</f>
        <v>0</v>
      </c>
      <c r="AB6005" t="str">
        <f t="shared" ca="1" si="657"/>
        <v/>
      </c>
      <c r="AC6005" t="str">
        <f ca="1">IF(AND(Z6005,AA6005),C6005,"")</f>
        <v/>
      </c>
      <c r="AD6005" t="str">
        <f ca="1">IF(AND(AA6005,Z6005),D6005,"")</f>
        <v/>
      </c>
      <c r="AE6005" t="str">
        <f t="shared" ca="1" si="658"/>
        <v/>
      </c>
    </row>
    <row r="6006" spans="1:31" x14ac:dyDescent="0.25">
      <c r="A6006">
        <v>906312</v>
      </c>
      <c r="B6006" s="1">
        <v>38767.348240740743</v>
      </c>
      <c r="C6006">
        <v>25</v>
      </c>
      <c r="D6006">
        <v>8</v>
      </c>
      <c r="E6006">
        <v>0.6</v>
      </c>
      <c r="F6006" t="s">
        <v>113</v>
      </c>
      <c r="G6006">
        <v>-62</v>
      </c>
      <c r="H6006">
        <v>1140362488241</v>
      </c>
      <c r="I6006">
        <v>0</v>
      </c>
      <c r="J6006" t="s">
        <v>80</v>
      </c>
      <c r="K6006">
        <v>-62</v>
      </c>
      <c r="L6006">
        <v>-63.673267326732699</v>
      </c>
      <c r="M6006">
        <v>101</v>
      </c>
      <c r="N6006">
        <v>3.1372246042994401</v>
      </c>
      <c r="O6006">
        <v>2</v>
      </c>
      <c r="P6006">
        <f t="shared" si="660"/>
        <v>6.3095734448019254E-7</v>
      </c>
      <c r="Q6006">
        <f t="shared" si="659"/>
        <v>-14.276027576563084</v>
      </c>
      <c r="R6006">
        <f>10^(L6006/10)</f>
        <v>4.2921339524655805E-7</v>
      </c>
      <c r="S6006">
        <f>LN(R6006)</f>
        <v>-14.661311616875956</v>
      </c>
      <c r="T6006">
        <v>12.8</v>
      </c>
      <c r="U6006">
        <v>-2.8</v>
      </c>
      <c r="V6006">
        <f t="shared" si="654"/>
        <v>16.293557008830209</v>
      </c>
      <c r="W6006">
        <f t="shared" si="655"/>
        <v>6.1373952873399903E-2</v>
      </c>
      <c r="X6006">
        <f t="shared" si="656"/>
        <v>3.7667620913063127E-3</v>
      </c>
      <c r="Z6006">
        <f ca="1">IF($F6006=$Z$1,1,0)</f>
        <v>1</v>
      </c>
      <c r="AA6006">
        <f ca="1">IF($I6006=$AA$1,1,0)</f>
        <v>0</v>
      </c>
      <c r="AB6006" t="str">
        <f t="shared" ca="1" si="657"/>
        <v/>
      </c>
      <c r="AC6006" t="str">
        <f ca="1">IF(AND(Z6006,AA6006),C6006,"")</f>
        <v/>
      </c>
      <c r="AD6006" t="str">
        <f ca="1">IF(AND(AA6006,Z6006),D6006,"")</f>
        <v/>
      </c>
      <c r="AE6006" t="str">
        <f t="shared" ca="1" si="658"/>
        <v/>
      </c>
    </row>
    <row r="6007" spans="1:31" x14ac:dyDescent="0.25">
      <c r="A6007">
        <v>906321</v>
      </c>
      <c r="B6007" s="1">
        <v>38767.348240740743</v>
      </c>
      <c r="C6007">
        <v>25</v>
      </c>
      <c r="D6007">
        <v>8</v>
      </c>
      <c r="E6007">
        <v>0.6</v>
      </c>
      <c r="F6007" t="s">
        <v>117</v>
      </c>
      <c r="G6007">
        <v>-77</v>
      </c>
      <c r="H6007">
        <v>1140362488493</v>
      </c>
      <c r="I6007">
        <v>0</v>
      </c>
      <c r="J6007" t="s">
        <v>80</v>
      </c>
      <c r="K6007">
        <v>-79</v>
      </c>
      <c r="L6007">
        <v>-78.587500000000006</v>
      </c>
      <c r="M6007">
        <v>80</v>
      </c>
      <c r="N6007">
        <v>2.0542869655208502</v>
      </c>
      <c r="O6007">
        <v>3</v>
      </c>
      <c r="P6007">
        <f t="shared" si="660"/>
        <v>1.9952623149688773E-8</v>
      </c>
      <c r="Q6007">
        <f t="shared" si="659"/>
        <v>-17.729905216054153</v>
      </c>
      <c r="R6007">
        <f>10^(L6007/10)</f>
        <v>1.3843630530808654E-8</v>
      </c>
      <c r="S6007">
        <f>LN(R6007)</f>
        <v>-18.09544059956696</v>
      </c>
      <c r="T6007">
        <v>1</v>
      </c>
      <c r="U6007">
        <v>14</v>
      </c>
      <c r="V6007">
        <f t="shared" si="654"/>
        <v>24.738633753705962</v>
      </c>
      <c r="W6007">
        <f t="shared" si="655"/>
        <v>4.0422604172722164E-2</v>
      </c>
      <c r="X6007">
        <f t="shared" si="656"/>
        <v>1.6339869281045754E-3</v>
      </c>
      <c r="Z6007">
        <f ca="1">IF($F6007=$Z$1,1,0)</f>
        <v>0</v>
      </c>
      <c r="AA6007">
        <f ca="1">IF($I6007=$AA$1,1,0)</f>
        <v>0</v>
      </c>
      <c r="AB6007" t="str">
        <f t="shared" ca="1" si="657"/>
        <v/>
      </c>
      <c r="AC6007" t="str">
        <f ca="1">IF(AND(Z6007,AA6007),C6007,"")</f>
        <v/>
      </c>
      <c r="AD6007" t="str">
        <f ca="1">IF(AND(AA6007,Z6007),D6007,"")</f>
        <v/>
      </c>
      <c r="AE6007" t="str">
        <f t="shared" ca="1" si="658"/>
        <v/>
      </c>
    </row>
    <row r="6008" spans="1:31" x14ac:dyDescent="0.25">
      <c r="A6008">
        <v>907156</v>
      </c>
      <c r="B6008" s="1">
        <v>38767.34883101852</v>
      </c>
      <c r="C6008">
        <v>25</v>
      </c>
      <c r="D6008">
        <v>8</v>
      </c>
      <c r="E6008">
        <v>45.6</v>
      </c>
      <c r="F6008" t="s">
        <v>116</v>
      </c>
      <c r="G6008">
        <v>-46</v>
      </c>
      <c r="H6008">
        <v>1140362539908</v>
      </c>
      <c r="I6008">
        <v>45</v>
      </c>
      <c r="J6008" t="s">
        <v>80</v>
      </c>
      <c r="K6008">
        <v>-48</v>
      </c>
      <c r="L6008">
        <v>-48.372340425531902</v>
      </c>
      <c r="M6008">
        <v>94</v>
      </c>
      <c r="N6008">
        <v>1.79595748299168</v>
      </c>
      <c r="O6008">
        <v>2</v>
      </c>
      <c r="P6008">
        <f t="shared" si="660"/>
        <v>2.5118864315095791E-5</v>
      </c>
      <c r="Q6008">
        <f t="shared" si="659"/>
        <v>-10.591891427772611</v>
      </c>
      <c r="R6008">
        <f>10^(L6008/10)</f>
        <v>1.4546749407777744E-5</v>
      </c>
      <c r="S6008">
        <f>LN(R6008)</f>
        <v>-11.138142997706302</v>
      </c>
      <c r="T6008">
        <v>33.5</v>
      </c>
      <c r="U6008">
        <v>9.3000000000000007</v>
      </c>
      <c r="V6008">
        <f t="shared" si="654"/>
        <v>8.5988371306822646</v>
      </c>
      <c r="W6008">
        <f t="shared" si="655"/>
        <v>0.11629479484287618</v>
      </c>
      <c r="X6008">
        <f t="shared" si="656"/>
        <v>1.3524479307546661E-2</v>
      </c>
      <c r="Z6008">
        <f ca="1">IF($F6008=$Z$1,1,0)</f>
        <v>0</v>
      </c>
      <c r="AA6008">
        <f ca="1">IF($I6008=$AA$1,1,0)</f>
        <v>0</v>
      </c>
      <c r="AB6008" t="str">
        <f t="shared" ca="1" si="657"/>
        <v/>
      </c>
      <c r="AC6008" t="str">
        <f ca="1">IF(AND(Z6008,AA6008),C6008,"")</f>
        <v/>
      </c>
      <c r="AD6008" t="str">
        <f ca="1">IF(AND(AA6008,Z6008),D6008,"")</f>
        <v/>
      </c>
      <c r="AE6008" t="str">
        <f t="shared" ca="1" si="658"/>
        <v/>
      </c>
    </row>
    <row r="6009" spans="1:31" x14ac:dyDescent="0.25">
      <c r="A6009">
        <v>907157</v>
      </c>
      <c r="B6009" s="1">
        <v>38767.34883101852</v>
      </c>
      <c r="C6009">
        <v>25</v>
      </c>
      <c r="D6009">
        <v>8</v>
      </c>
      <c r="E6009">
        <v>45.6</v>
      </c>
      <c r="F6009" t="s">
        <v>115</v>
      </c>
      <c r="G6009">
        <v>-59</v>
      </c>
      <c r="H6009">
        <v>1140362539908</v>
      </c>
      <c r="I6009">
        <v>45</v>
      </c>
      <c r="J6009" t="s">
        <v>80</v>
      </c>
      <c r="K6009">
        <v>-64</v>
      </c>
      <c r="L6009">
        <v>-62.929292929292899</v>
      </c>
      <c r="M6009">
        <v>99</v>
      </c>
      <c r="N6009">
        <v>2.31345895837647</v>
      </c>
      <c r="O6009">
        <v>3</v>
      </c>
      <c r="P6009">
        <f t="shared" si="660"/>
        <v>1.2589254117941642E-6</v>
      </c>
      <c r="Q6009">
        <f t="shared" si="659"/>
        <v>-13.585252048664872</v>
      </c>
      <c r="R6009">
        <f>10^(L6009/10)</f>
        <v>5.0941380148164065E-7</v>
      </c>
      <c r="S6009">
        <f>LN(R6009)</f>
        <v>-14.490005181164545</v>
      </c>
      <c r="T6009">
        <v>2.5</v>
      </c>
      <c r="U6009">
        <v>-0.8</v>
      </c>
      <c r="V6009">
        <f t="shared" si="654"/>
        <v>24.159677150160761</v>
      </c>
      <c r="W6009">
        <f t="shared" si="655"/>
        <v>4.1391281588104581E-2</v>
      </c>
      <c r="X6009">
        <f t="shared" si="656"/>
        <v>1.7132381915057652E-3</v>
      </c>
      <c r="Z6009">
        <f ca="1">IF($F6009=$Z$1,1,0)</f>
        <v>0</v>
      </c>
      <c r="AA6009">
        <f ca="1">IF($I6009=$AA$1,1,0)</f>
        <v>0</v>
      </c>
      <c r="AB6009" t="str">
        <f t="shared" ca="1" si="657"/>
        <v/>
      </c>
      <c r="AC6009" t="str">
        <f ca="1">IF(AND(Z6009,AA6009),C6009,"")</f>
        <v/>
      </c>
      <c r="AD6009" t="str">
        <f ca="1">IF(AND(AA6009,Z6009),D6009,"")</f>
        <v/>
      </c>
      <c r="AE6009" t="str">
        <f t="shared" ca="1" si="658"/>
        <v/>
      </c>
    </row>
    <row r="6010" spans="1:31" x14ac:dyDescent="0.25">
      <c r="A6010">
        <v>907158</v>
      </c>
      <c r="B6010" s="1">
        <v>38767.34883101852</v>
      </c>
      <c r="C6010">
        <v>25</v>
      </c>
      <c r="D6010">
        <v>8</v>
      </c>
      <c r="E6010">
        <v>45.6</v>
      </c>
      <c r="F6010" t="s">
        <v>112</v>
      </c>
      <c r="G6010">
        <v>-56</v>
      </c>
      <c r="H6010">
        <v>1140362539908</v>
      </c>
      <c r="I6010">
        <v>45</v>
      </c>
      <c r="J6010" t="s">
        <v>80</v>
      </c>
      <c r="K6010">
        <v>-56</v>
      </c>
      <c r="L6010">
        <v>-56.036363636363603</v>
      </c>
      <c r="M6010">
        <v>110</v>
      </c>
      <c r="N6010">
        <v>1.1407970232284299</v>
      </c>
      <c r="O6010">
        <v>2</v>
      </c>
      <c r="P6010">
        <f t="shared" si="660"/>
        <v>2.5118864315095806E-6</v>
      </c>
      <c r="Q6010">
        <f t="shared" si="659"/>
        <v>-12.894476520766656</v>
      </c>
      <c r="R6010">
        <f>10^(L6010/10)</f>
        <v>2.4909421203339657E-6</v>
      </c>
      <c r="S6010">
        <f>LN(R6010)</f>
        <v>-12.902849557468445</v>
      </c>
      <c r="T6010">
        <v>7.5</v>
      </c>
      <c r="U6010">
        <v>6.3</v>
      </c>
      <c r="V6010">
        <f t="shared" si="654"/>
        <v>17.582377541163197</v>
      </c>
      <c r="W6010">
        <f t="shared" si="655"/>
        <v>5.687512952436824E-2</v>
      </c>
      <c r="X6010">
        <f t="shared" si="656"/>
        <v>3.2347803584136638E-3</v>
      </c>
      <c r="Z6010">
        <f ca="1">IF($F6010=$Z$1,1,0)</f>
        <v>0</v>
      </c>
      <c r="AA6010">
        <f ca="1">IF($I6010=$AA$1,1,0)</f>
        <v>0</v>
      </c>
      <c r="AB6010" t="str">
        <f t="shared" ca="1" si="657"/>
        <v/>
      </c>
      <c r="AC6010" t="str">
        <f ca="1">IF(AND(Z6010,AA6010),C6010,"")</f>
        <v/>
      </c>
      <c r="AD6010" t="str">
        <f ca="1">IF(AND(AA6010,Z6010),D6010,"")</f>
        <v/>
      </c>
      <c r="AE6010" t="str">
        <f t="shared" ca="1" si="658"/>
        <v/>
      </c>
    </row>
    <row r="6011" spans="1:31" x14ac:dyDescent="0.25">
      <c r="A6011">
        <v>907159</v>
      </c>
      <c r="B6011" s="1">
        <v>38767.34883101852</v>
      </c>
      <c r="C6011">
        <v>25</v>
      </c>
      <c r="D6011">
        <v>8</v>
      </c>
      <c r="E6011">
        <v>45.6</v>
      </c>
      <c r="F6011" t="s">
        <v>117</v>
      </c>
      <c r="G6011">
        <v>-75</v>
      </c>
      <c r="H6011">
        <v>1140362539908</v>
      </c>
      <c r="I6011">
        <v>45</v>
      </c>
      <c r="J6011" t="s">
        <v>80</v>
      </c>
      <c r="K6011">
        <v>-72</v>
      </c>
      <c r="L6011">
        <v>-71.3333333333333</v>
      </c>
      <c r="M6011">
        <v>93</v>
      </c>
      <c r="N6011">
        <v>2.4730430705884401</v>
      </c>
      <c r="O6011">
        <v>4</v>
      </c>
      <c r="P6011">
        <f t="shared" si="660"/>
        <v>3.1622776601683699E-8</v>
      </c>
      <c r="Q6011">
        <f t="shared" si="659"/>
        <v>-17.269388197455346</v>
      </c>
      <c r="R6011">
        <f>10^(L6011/10)</f>
        <v>7.3564225445964533E-8</v>
      </c>
      <c r="S6011">
        <f>LN(R6011)</f>
        <v>-16.425106996690854</v>
      </c>
      <c r="T6011">
        <v>1</v>
      </c>
      <c r="U6011">
        <v>14</v>
      </c>
      <c r="V6011">
        <f t="shared" si="654"/>
        <v>24.738633753705962</v>
      </c>
      <c r="W6011">
        <f t="shared" si="655"/>
        <v>4.0422604172722164E-2</v>
      </c>
      <c r="X6011">
        <f t="shared" si="656"/>
        <v>1.6339869281045754E-3</v>
      </c>
      <c r="Z6011">
        <f ca="1">IF($F6011=$Z$1,1,0)</f>
        <v>0</v>
      </c>
      <c r="AA6011">
        <f ca="1">IF($I6011=$AA$1,1,0)</f>
        <v>0</v>
      </c>
      <c r="AB6011" t="str">
        <f t="shared" ca="1" si="657"/>
        <v/>
      </c>
      <c r="AC6011" t="str">
        <f ca="1">IF(AND(Z6011,AA6011),C6011,"")</f>
        <v/>
      </c>
      <c r="AD6011" t="str">
        <f ca="1">IF(AND(AA6011,Z6011),D6011,"")</f>
        <v/>
      </c>
      <c r="AE6011" t="str">
        <f t="shared" ca="1" si="658"/>
        <v/>
      </c>
    </row>
    <row r="6012" spans="1:31" x14ac:dyDescent="0.25">
      <c r="A6012">
        <v>907164</v>
      </c>
      <c r="B6012" s="1">
        <v>38767.34884259259</v>
      </c>
      <c r="C6012">
        <v>25</v>
      </c>
      <c r="D6012">
        <v>8</v>
      </c>
      <c r="E6012">
        <v>45.6</v>
      </c>
      <c r="F6012" t="s">
        <v>114</v>
      </c>
      <c r="G6012">
        <v>-56</v>
      </c>
      <c r="H6012">
        <v>1140362540160</v>
      </c>
      <c r="I6012">
        <v>45</v>
      </c>
      <c r="J6012" t="s">
        <v>80</v>
      </c>
      <c r="K6012">
        <v>-53</v>
      </c>
      <c r="L6012">
        <v>-53.529411764705898</v>
      </c>
      <c r="M6012">
        <v>102</v>
      </c>
      <c r="N6012">
        <v>1.3327993494892001</v>
      </c>
      <c r="O6012">
        <v>1</v>
      </c>
      <c r="P6012">
        <f t="shared" si="660"/>
        <v>2.5118864315095806E-6</v>
      </c>
      <c r="Q6012">
        <f t="shared" si="659"/>
        <v>-12.894476520766656</v>
      </c>
      <c r="R6012">
        <f>10^(L6012/10)</f>
        <v>4.4366873309785956E-6</v>
      </c>
      <c r="S6012">
        <f>LN(R6012)</f>
        <v>-12.325602556615189</v>
      </c>
      <c r="T6012">
        <v>33.5</v>
      </c>
      <c r="U6012">
        <v>2.8</v>
      </c>
      <c r="V6012">
        <f t="shared" si="654"/>
        <v>9.9644367628080222</v>
      </c>
      <c r="W6012">
        <f t="shared" si="655"/>
        <v>0.10035690162965072</v>
      </c>
      <c r="X6012">
        <f t="shared" si="656"/>
        <v>1.0071507704703392E-2</v>
      </c>
      <c r="Z6012">
        <f ca="1">IF($F6012=$Z$1,1,0)</f>
        <v>0</v>
      </c>
      <c r="AA6012">
        <f ca="1">IF($I6012=$AA$1,1,0)</f>
        <v>0</v>
      </c>
      <c r="AB6012" t="str">
        <f t="shared" ca="1" si="657"/>
        <v/>
      </c>
      <c r="AC6012" t="str">
        <f ca="1">IF(AND(Z6012,AA6012),C6012,"")</f>
        <v/>
      </c>
      <c r="AD6012" t="str">
        <f ca="1">IF(AND(AA6012,Z6012),D6012,"")</f>
        <v/>
      </c>
      <c r="AE6012" t="str">
        <f t="shared" ca="1" si="658"/>
        <v/>
      </c>
    </row>
    <row r="6013" spans="1:31" x14ac:dyDescent="0.25">
      <c r="A6013">
        <v>907167</v>
      </c>
      <c r="B6013" s="1">
        <v>38767.34884259259</v>
      </c>
      <c r="C6013">
        <v>25</v>
      </c>
      <c r="D6013">
        <v>8</v>
      </c>
      <c r="E6013">
        <v>45.6</v>
      </c>
      <c r="F6013" t="s">
        <v>113</v>
      </c>
      <c r="G6013">
        <v>-59</v>
      </c>
      <c r="H6013">
        <v>1140362540160</v>
      </c>
      <c r="I6013">
        <v>45</v>
      </c>
      <c r="J6013" t="s">
        <v>80</v>
      </c>
      <c r="K6013">
        <v>-60</v>
      </c>
      <c r="L6013">
        <v>-60.355555555555597</v>
      </c>
      <c r="M6013">
        <v>90</v>
      </c>
      <c r="N6013">
        <v>3.5956000299714401</v>
      </c>
      <c r="O6013">
        <v>2</v>
      </c>
      <c r="P6013">
        <f t="shared" si="660"/>
        <v>1.2589254117941642E-6</v>
      </c>
      <c r="Q6013">
        <f t="shared" si="659"/>
        <v>-13.585252048664872</v>
      </c>
      <c r="R6013">
        <f>10^(L6013/10)</f>
        <v>9.213920154447639E-7</v>
      </c>
      <c r="S6013">
        <f>LN(R6013)</f>
        <v>-13.897380250159628</v>
      </c>
      <c r="T6013">
        <v>12.8</v>
      </c>
      <c r="U6013">
        <v>-2.8</v>
      </c>
      <c r="V6013">
        <f t="shared" si="654"/>
        <v>16.293557008830209</v>
      </c>
      <c r="W6013">
        <f t="shared" si="655"/>
        <v>6.1373952873399903E-2</v>
      </c>
      <c r="X6013">
        <f t="shared" si="656"/>
        <v>3.7667620913063127E-3</v>
      </c>
      <c r="Z6013">
        <f ca="1">IF($F6013=$Z$1,1,0)</f>
        <v>1</v>
      </c>
      <c r="AA6013">
        <f ca="1">IF($I6013=$AA$1,1,0)</f>
        <v>0</v>
      </c>
      <c r="AB6013" t="str">
        <f t="shared" ca="1" si="657"/>
        <v/>
      </c>
      <c r="AC6013" t="str">
        <f ca="1">IF(AND(Z6013,AA6013),C6013,"")</f>
        <v/>
      </c>
      <c r="AD6013" t="str">
        <f ca="1">IF(AND(AA6013,Z6013),D6013,"")</f>
        <v/>
      </c>
      <c r="AE6013" t="str">
        <f t="shared" ca="1" si="658"/>
        <v/>
      </c>
    </row>
    <row r="6014" spans="1:31" x14ac:dyDescent="0.25">
      <c r="A6014">
        <v>908023</v>
      </c>
      <c r="B6014" s="1">
        <v>38767.34946759259</v>
      </c>
      <c r="C6014">
        <v>25</v>
      </c>
      <c r="D6014">
        <v>8</v>
      </c>
      <c r="E6014">
        <v>90.5</v>
      </c>
      <c r="F6014" t="s">
        <v>116</v>
      </c>
      <c r="G6014">
        <v>-56</v>
      </c>
      <c r="H6014">
        <v>1140362594224</v>
      </c>
      <c r="I6014">
        <v>90</v>
      </c>
      <c r="J6014" t="s">
        <v>80</v>
      </c>
      <c r="K6014">
        <v>-51</v>
      </c>
      <c r="L6014">
        <v>-51.237113402061901</v>
      </c>
      <c r="M6014">
        <v>97</v>
      </c>
      <c r="N6014">
        <v>4.4011674489945696</v>
      </c>
      <c r="O6014">
        <v>6</v>
      </c>
      <c r="P6014">
        <f t="shared" si="660"/>
        <v>2.5118864315095806E-6</v>
      </c>
      <c r="Q6014">
        <f t="shared" si="659"/>
        <v>-12.894476520766656</v>
      </c>
      <c r="R6014">
        <f>10^(L6014/10)</f>
        <v>7.5212263656261546E-6</v>
      </c>
      <c r="S6014">
        <f>LN(R6014)</f>
        <v>-11.797781352763318</v>
      </c>
      <c r="T6014">
        <v>33.5</v>
      </c>
      <c r="U6014">
        <v>9.3000000000000007</v>
      </c>
      <c r="V6014">
        <f t="shared" si="654"/>
        <v>8.5988371306822646</v>
      </c>
      <c r="W6014">
        <f t="shared" si="655"/>
        <v>0.11629479484287618</v>
      </c>
      <c r="X6014">
        <f t="shared" si="656"/>
        <v>1.3524479307546661E-2</v>
      </c>
      <c r="Z6014">
        <f ca="1">IF($F6014=$Z$1,1,0)</f>
        <v>0</v>
      </c>
      <c r="AA6014">
        <f ca="1">IF($I6014=$AA$1,1,0)</f>
        <v>0</v>
      </c>
      <c r="AB6014" t="str">
        <f t="shared" ca="1" si="657"/>
        <v/>
      </c>
      <c r="AC6014" t="str">
        <f ca="1">IF(AND(Z6014,AA6014),C6014,"")</f>
        <v/>
      </c>
      <c r="AD6014" t="str">
        <f ca="1">IF(AND(AA6014,Z6014),D6014,"")</f>
        <v/>
      </c>
      <c r="AE6014" t="str">
        <f t="shared" ca="1" si="658"/>
        <v/>
      </c>
    </row>
    <row r="6015" spans="1:31" x14ac:dyDescent="0.25">
      <c r="A6015">
        <v>908024</v>
      </c>
      <c r="B6015" s="1">
        <v>38767.34946759259</v>
      </c>
      <c r="C6015">
        <v>25</v>
      </c>
      <c r="D6015">
        <v>8</v>
      </c>
      <c r="E6015">
        <v>90.5</v>
      </c>
      <c r="F6015" t="s">
        <v>113</v>
      </c>
      <c r="G6015">
        <v>-58</v>
      </c>
      <c r="H6015">
        <v>1140362594224</v>
      </c>
      <c r="I6015">
        <v>90</v>
      </c>
      <c r="J6015" t="s">
        <v>80</v>
      </c>
      <c r="K6015">
        <v>-65</v>
      </c>
      <c r="L6015">
        <v>-64.608247422680407</v>
      </c>
      <c r="M6015">
        <v>97</v>
      </c>
      <c r="N6015">
        <v>3.0364339728499998</v>
      </c>
      <c r="O6015">
        <v>4</v>
      </c>
      <c r="P6015">
        <f t="shared" si="660"/>
        <v>1.5848931924611111E-6</v>
      </c>
      <c r="Q6015">
        <f t="shared" si="659"/>
        <v>-13.354993539365466</v>
      </c>
      <c r="R6015">
        <f>10^(L6015/10)</f>
        <v>3.4607900839506875E-7</v>
      </c>
      <c r="S6015">
        <f>LN(R6015)</f>
        <v>-14.876598739993488</v>
      </c>
      <c r="T6015">
        <v>12.8</v>
      </c>
      <c r="U6015">
        <v>-2.8</v>
      </c>
      <c r="V6015">
        <f t="shared" si="654"/>
        <v>16.293557008830209</v>
      </c>
      <c r="W6015">
        <f t="shared" si="655"/>
        <v>6.1373952873399903E-2</v>
      </c>
      <c r="X6015">
        <f t="shared" si="656"/>
        <v>3.7667620913063127E-3</v>
      </c>
      <c r="Z6015">
        <f ca="1">IF($F6015=$Z$1,1,0)</f>
        <v>1</v>
      </c>
      <c r="AA6015">
        <f ca="1">IF($I6015=$AA$1,1,0)</f>
        <v>0</v>
      </c>
      <c r="AB6015" t="str">
        <f t="shared" ca="1" si="657"/>
        <v/>
      </c>
      <c r="AC6015" t="str">
        <f ca="1">IF(AND(Z6015,AA6015),C6015,"")</f>
        <v/>
      </c>
      <c r="AD6015" t="str">
        <f ca="1">IF(AND(AA6015,Z6015),D6015,"")</f>
        <v/>
      </c>
      <c r="AE6015" t="str">
        <f t="shared" ca="1" si="658"/>
        <v/>
      </c>
    </row>
    <row r="6016" spans="1:31" x14ac:dyDescent="0.25">
      <c r="A6016">
        <v>908025</v>
      </c>
      <c r="B6016" s="1">
        <v>38767.34946759259</v>
      </c>
      <c r="C6016">
        <v>25</v>
      </c>
      <c r="D6016">
        <v>8</v>
      </c>
      <c r="E6016">
        <v>90.5</v>
      </c>
      <c r="F6016" t="s">
        <v>114</v>
      </c>
      <c r="G6016">
        <v>-57</v>
      </c>
      <c r="H6016">
        <v>1140362594224</v>
      </c>
      <c r="I6016">
        <v>90</v>
      </c>
      <c r="J6016" t="s">
        <v>80</v>
      </c>
      <c r="K6016">
        <v>-54</v>
      </c>
      <c r="L6016">
        <v>-54.3516483516484</v>
      </c>
      <c r="M6016">
        <v>91</v>
      </c>
      <c r="N6016">
        <v>2.6557008967026499</v>
      </c>
      <c r="O6016">
        <v>2</v>
      </c>
      <c r="P6016">
        <f t="shared" si="660"/>
        <v>1.9952623149688749E-6</v>
      </c>
      <c r="Q6016">
        <f t="shared" si="659"/>
        <v>-13.124735030066063</v>
      </c>
      <c r="R6016">
        <f>10^(L6016/10)</f>
        <v>3.6714292605646351E-6</v>
      </c>
      <c r="S6016">
        <f>LN(R6016)</f>
        <v>-12.514929527416001</v>
      </c>
      <c r="T6016">
        <v>33.5</v>
      </c>
      <c r="U6016">
        <v>2.8</v>
      </c>
      <c r="V6016">
        <f t="shared" si="654"/>
        <v>9.9644367628080222</v>
      </c>
      <c r="W6016">
        <f t="shared" si="655"/>
        <v>0.10035690162965072</v>
      </c>
      <c r="X6016">
        <f t="shared" si="656"/>
        <v>1.0071507704703392E-2</v>
      </c>
      <c r="Z6016">
        <f ca="1">IF($F6016=$Z$1,1,0)</f>
        <v>0</v>
      </c>
      <c r="AA6016">
        <f ca="1">IF($I6016=$AA$1,1,0)</f>
        <v>0</v>
      </c>
      <c r="AB6016" t="str">
        <f t="shared" ca="1" si="657"/>
        <v/>
      </c>
      <c r="AC6016" t="str">
        <f ca="1">IF(AND(Z6016,AA6016),C6016,"")</f>
        <v/>
      </c>
      <c r="AD6016" t="str">
        <f ca="1">IF(AND(AA6016,Z6016),D6016,"")</f>
        <v/>
      </c>
      <c r="AE6016" t="str">
        <f t="shared" ca="1" si="658"/>
        <v/>
      </c>
    </row>
    <row r="6017" spans="1:31" x14ac:dyDescent="0.25">
      <c r="A6017">
        <v>908026</v>
      </c>
      <c r="B6017" s="1">
        <v>38767.34946759259</v>
      </c>
      <c r="C6017">
        <v>25</v>
      </c>
      <c r="D6017">
        <v>8</v>
      </c>
      <c r="E6017">
        <v>90.5</v>
      </c>
      <c r="F6017" t="s">
        <v>115</v>
      </c>
      <c r="G6017">
        <v>-69</v>
      </c>
      <c r="H6017">
        <v>1140362594224</v>
      </c>
      <c r="I6017">
        <v>90</v>
      </c>
      <c r="J6017" t="s">
        <v>80</v>
      </c>
      <c r="K6017">
        <v>-68</v>
      </c>
      <c r="L6017">
        <v>-67.7222222222222</v>
      </c>
      <c r="M6017">
        <v>108</v>
      </c>
      <c r="N6017">
        <v>1.9662257280656199</v>
      </c>
      <c r="O6017">
        <v>2</v>
      </c>
      <c r="P6017">
        <f t="shared" si="660"/>
        <v>1.2589254117941651E-7</v>
      </c>
      <c r="Q6017">
        <f t="shared" si="659"/>
        <v>-15.887837141658917</v>
      </c>
      <c r="R6017">
        <f>10^(L6017/10)</f>
        <v>1.6895761786607751E-7</v>
      </c>
      <c r="S6017">
        <f>LN(R6017)</f>
        <v>-15.593617935331896</v>
      </c>
      <c r="T6017">
        <v>2.5</v>
      </c>
      <c r="U6017">
        <v>-0.8</v>
      </c>
      <c r="V6017">
        <f t="shared" si="654"/>
        <v>24.159677150160761</v>
      </c>
      <c r="W6017">
        <f t="shared" si="655"/>
        <v>4.1391281588104581E-2</v>
      </c>
      <c r="X6017">
        <f t="shared" si="656"/>
        <v>1.7132381915057652E-3</v>
      </c>
      <c r="Z6017">
        <f ca="1">IF($F6017=$Z$1,1,0)</f>
        <v>0</v>
      </c>
      <c r="AA6017">
        <f ca="1">IF($I6017=$AA$1,1,0)</f>
        <v>0</v>
      </c>
      <c r="AB6017" t="str">
        <f t="shared" ca="1" si="657"/>
        <v/>
      </c>
      <c r="AC6017" t="str">
        <f ca="1">IF(AND(Z6017,AA6017),C6017,"")</f>
        <v/>
      </c>
      <c r="AD6017" t="str">
        <f ca="1">IF(AND(AA6017,Z6017),D6017,"")</f>
        <v/>
      </c>
      <c r="AE6017" t="str">
        <f t="shared" ca="1" si="658"/>
        <v/>
      </c>
    </row>
    <row r="6018" spans="1:31" x14ac:dyDescent="0.25">
      <c r="A6018">
        <v>908027</v>
      </c>
      <c r="B6018" s="1">
        <v>38767.34946759259</v>
      </c>
      <c r="C6018">
        <v>25</v>
      </c>
      <c r="D6018">
        <v>8</v>
      </c>
      <c r="E6018">
        <v>90.5</v>
      </c>
      <c r="F6018" t="s">
        <v>112</v>
      </c>
      <c r="G6018">
        <v>-60</v>
      </c>
      <c r="H6018">
        <v>1140362594224</v>
      </c>
      <c r="I6018">
        <v>90</v>
      </c>
      <c r="J6018" t="s">
        <v>80</v>
      </c>
      <c r="K6018">
        <v>-59</v>
      </c>
      <c r="L6018">
        <v>-58.945454545454503</v>
      </c>
      <c r="M6018">
        <v>110</v>
      </c>
      <c r="N6018">
        <v>1.43249550417255</v>
      </c>
      <c r="O6018">
        <v>2</v>
      </c>
      <c r="P6018">
        <f t="shared" si="660"/>
        <v>9.9999999999999995E-7</v>
      </c>
      <c r="Q6018">
        <f t="shared" si="659"/>
        <v>-13.815510557964274</v>
      </c>
      <c r="R6018">
        <f>10^(L6018/10)</f>
        <v>1.2748366647836993E-6</v>
      </c>
      <c r="S6018">
        <f>LN(R6018)</f>
        <v>-13.572692493612166</v>
      </c>
      <c r="T6018">
        <v>7.5</v>
      </c>
      <c r="U6018">
        <v>6.3</v>
      </c>
      <c r="V6018">
        <f t="shared" si="654"/>
        <v>17.582377541163197</v>
      </c>
      <c r="W6018">
        <f t="shared" si="655"/>
        <v>5.687512952436824E-2</v>
      </c>
      <c r="X6018">
        <f t="shared" si="656"/>
        <v>3.2347803584136638E-3</v>
      </c>
      <c r="Z6018">
        <f ca="1">IF($F6018=$Z$1,1,0)</f>
        <v>0</v>
      </c>
      <c r="AA6018">
        <f ca="1">IF($I6018=$AA$1,1,0)</f>
        <v>0</v>
      </c>
      <c r="AB6018" t="str">
        <f t="shared" ca="1" si="657"/>
        <v/>
      </c>
      <c r="AC6018" t="str">
        <f ca="1">IF(AND(Z6018,AA6018),C6018,"")</f>
        <v/>
      </c>
      <c r="AD6018" t="str">
        <f ca="1">IF(AND(AA6018,Z6018),D6018,"")</f>
        <v/>
      </c>
      <c r="AE6018" t="str">
        <f t="shared" ca="1" si="658"/>
        <v/>
      </c>
    </row>
    <row r="6019" spans="1:31" x14ac:dyDescent="0.25">
      <c r="A6019">
        <v>908033</v>
      </c>
      <c r="B6019" s="1">
        <v>38767.34946759259</v>
      </c>
      <c r="C6019">
        <v>25</v>
      </c>
      <c r="D6019">
        <v>8</v>
      </c>
      <c r="E6019">
        <v>90.5</v>
      </c>
      <c r="F6019" t="s">
        <v>117</v>
      </c>
      <c r="G6019">
        <v>-78</v>
      </c>
      <c r="H6019">
        <v>1140362594476</v>
      </c>
      <c r="I6019">
        <v>90</v>
      </c>
      <c r="J6019" t="s">
        <v>80</v>
      </c>
      <c r="K6019">
        <v>-77</v>
      </c>
      <c r="L6019">
        <v>-77.318181818181799</v>
      </c>
      <c r="M6019">
        <v>88</v>
      </c>
      <c r="N6019">
        <v>2.3170802800147898</v>
      </c>
      <c r="O6019">
        <v>2</v>
      </c>
      <c r="P6019">
        <f t="shared" si="660"/>
        <v>1.5848931924611133E-8</v>
      </c>
      <c r="Q6019">
        <f t="shared" si="659"/>
        <v>-17.960163725353556</v>
      </c>
      <c r="R6019">
        <f>10^(L6019/10)</f>
        <v>1.8543077702866749E-8</v>
      </c>
      <c r="S6019">
        <f>LN(R6019)</f>
        <v>-17.803169287194869</v>
      </c>
      <c r="T6019">
        <v>1</v>
      </c>
      <c r="U6019">
        <v>14</v>
      </c>
      <c r="V6019">
        <f t="shared" ref="V6019:V6082" si="661">SQRT((T6019-C6019)^2+(U6019-D6019)^2)</f>
        <v>24.738633753705962</v>
      </c>
      <c r="W6019">
        <f t="shared" ref="W6019:W6082" si="662">1/V6019</f>
        <v>4.0422604172722164E-2</v>
      </c>
      <c r="X6019">
        <f t="shared" ref="X6019:X6082" si="663">1/(V6019^2)</f>
        <v>1.6339869281045754E-3</v>
      </c>
      <c r="Z6019">
        <f ca="1">IF($F6019=$Z$1,1,0)</f>
        <v>0</v>
      </c>
      <c r="AA6019">
        <f ca="1">IF($I6019=$AA$1,1,0)</f>
        <v>0</v>
      </c>
      <c r="AB6019" t="str">
        <f t="shared" ref="AB6019:AB6082" ca="1" si="664">IF(AND(AA6019,Z6019),ABS(L6019-AB$1)*AE6019/AE$7971,"")</f>
        <v/>
      </c>
      <c r="AC6019" t="str">
        <f ca="1">IF(AND(Z6019,AA6019),C6019,"")</f>
        <v/>
      </c>
      <c r="AD6019" t="str">
        <f ca="1">IF(AND(AA6019,Z6019),D6019,"")</f>
        <v/>
      </c>
      <c r="AE6019" t="str">
        <f t="shared" ref="AE6019:AE6082" ca="1" si="665">IF(AND(Z6019,AA6019),W6019,"")</f>
        <v/>
      </c>
    </row>
    <row r="6020" spans="1:31" x14ac:dyDescent="0.25">
      <c r="A6020">
        <v>908890</v>
      </c>
      <c r="B6020" s="1">
        <v>38767.349953703706</v>
      </c>
      <c r="C6020">
        <v>25</v>
      </c>
      <c r="D6020">
        <v>8</v>
      </c>
      <c r="E6020">
        <v>135.1</v>
      </c>
      <c r="F6020" t="s">
        <v>116</v>
      </c>
      <c r="G6020">
        <v>-55</v>
      </c>
      <c r="H6020">
        <v>1140362636962</v>
      </c>
      <c r="I6020">
        <v>135</v>
      </c>
      <c r="J6020" t="s">
        <v>80</v>
      </c>
      <c r="K6020">
        <v>-54</v>
      </c>
      <c r="L6020">
        <v>-53.1287128712871</v>
      </c>
      <c r="M6020">
        <v>101</v>
      </c>
      <c r="N6020">
        <v>2.53638863874066</v>
      </c>
      <c r="O6020">
        <v>3</v>
      </c>
      <c r="P6020">
        <f t="shared" si="660"/>
        <v>3.1622776601683767E-6</v>
      </c>
      <c r="Q6020">
        <f t="shared" si="659"/>
        <v>-12.664218011467252</v>
      </c>
      <c r="R6020">
        <f>10^(L6020/10)</f>
        <v>4.8655138469685626E-6</v>
      </c>
      <c r="S6020">
        <f>LN(R6020)</f>
        <v>-12.233338226738656</v>
      </c>
      <c r="T6020">
        <v>33.5</v>
      </c>
      <c r="U6020">
        <v>9.3000000000000007</v>
      </c>
      <c r="V6020">
        <f t="shared" si="661"/>
        <v>8.5988371306822646</v>
      </c>
      <c r="W6020">
        <f t="shared" si="662"/>
        <v>0.11629479484287618</v>
      </c>
      <c r="X6020">
        <f t="shared" si="663"/>
        <v>1.3524479307546661E-2</v>
      </c>
      <c r="Z6020">
        <f ca="1">IF($F6020=$Z$1,1,0)</f>
        <v>0</v>
      </c>
      <c r="AA6020">
        <f ca="1">IF($I6020=$AA$1,1,0)</f>
        <v>0</v>
      </c>
      <c r="AB6020" t="str">
        <f t="shared" ca="1" si="664"/>
        <v/>
      </c>
      <c r="AC6020" t="str">
        <f ca="1">IF(AND(Z6020,AA6020),C6020,"")</f>
        <v/>
      </c>
      <c r="AD6020" t="str">
        <f ca="1">IF(AND(AA6020,Z6020),D6020,"")</f>
        <v/>
      </c>
      <c r="AE6020" t="str">
        <f t="shared" ca="1" si="665"/>
        <v/>
      </c>
    </row>
    <row r="6021" spans="1:31" x14ac:dyDescent="0.25">
      <c r="A6021">
        <v>908891</v>
      </c>
      <c r="B6021" s="1">
        <v>38767.349953703706</v>
      </c>
      <c r="C6021">
        <v>25</v>
      </c>
      <c r="D6021">
        <v>8</v>
      </c>
      <c r="E6021">
        <v>135.1</v>
      </c>
      <c r="F6021" t="s">
        <v>112</v>
      </c>
      <c r="G6021">
        <v>-58</v>
      </c>
      <c r="H6021">
        <v>1140362636962</v>
      </c>
      <c r="I6021">
        <v>135</v>
      </c>
      <c r="J6021" t="s">
        <v>80</v>
      </c>
      <c r="K6021">
        <v>-59.5</v>
      </c>
      <c r="L6021">
        <v>-58.6666666666667</v>
      </c>
      <c r="M6021">
        <v>108</v>
      </c>
      <c r="N6021">
        <v>3.52030160135264</v>
      </c>
      <c r="O6021">
        <v>6</v>
      </c>
      <c r="P6021">
        <f t="shared" si="660"/>
        <v>1.5848931924611111E-6</v>
      </c>
      <c r="Q6021">
        <f t="shared" si="659"/>
        <v>-13.354993539365466</v>
      </c>
      <c r="R6021">
        <f>10^(L6021/10)</f>
        <v>1.3593563908785132E-6</v>
      </c>
      <c r="S6021">
        <f>LN(R6021)</f>
        <v>-13.508499212231744</v>
      </c>
      <c r="T6021">
        <v>7.5</v>
      </c>
      <c r="U6021">
        <v>6.3</v>
      </c>
      <c r="V6021">
        <f t="shared" si="661"/>
        <v>17.582377541163197</v>
      </c>
      <c r="W6021">
        <f t="shared" si="662"/>
        <v>5.687512952436824E-2</v>
      </c>
      <c r="X6021">
        <f t="shared" si="663"/>
        <v>3.2347803584136638E-3</v>
      </c>
      <c r="Z6021">
        <f ca="1">IF($F6021=$Z$1,1,0)</f>
        <v>0</v>
      </c>
      <c r="AA6021">
        <f ca="1">IF($I6021=$AA$1,1,0)</f>
        <v>0</v>
      </c>
      <c r="AB6021" t="str">
        <f t="shared" ca="1" si="664"/>
        <v/>
      </c>
      <c r="AC6021" t="str">
        <f ca="1">IF(AND(Z6021,AA6021),C6021,"")</f>
        <v/>
      </c>
      <c r="AD6021" t="str">
        <f ca="1">IF(AND(AA6021,Z6021),D6021,"")</f>
        <v/>
      </c>
      <c r="AE6021" t="str">
        <f t="shared" ca="1" si="665"/>
        <v/>
      </c>
    </row>
    <row r="6022" spans="1:31" x14ac:dyDescent="0.25">
      <c r="A6022">
        <v>908892</v>
      </c>
      <c r="B6022" s="1">
        <v>38767.349953703706</v>
      </c>
      <c r="C6022">
        <v>25</v>
      </c>
      <c r="D6022">
        <v>8</v>
      </c>
      <c r="E6022">
        <v>135.1</v>
      </c>
      <c r="F6022" t="s">
        <v>113</v>
      </c>
      <c r="G6022">
        <v>-61</v>
      </c>
      <c r="H6022">
        <v>1140362636962</v>
      </c>
      <c r="I6022">
        <v>135</v>
      </c>
      <c r="J6022" t="s">
        <v>80</v>
      </c>
      <c r="K6022">
        <v>-62</v>
      </c>
      <c r="L6022">
        <v>-62.043010752688197</v>
      </c>
      <c r="M6022">
        <v>93</v>
      </c>
      <c r="N6022">
        <v>3.7268531383863901</v>
      </c>
      <c r="O6022">
        <v>4</v>
      </c>
      <c r="P6022">
        <f t="shared" si="660"/>
        <v>7.9432823472428114E-7</v>
      </c>
      <c r="Q6022">
        <f t="shared" si="659"/>
        <v>-14.045769067263679</v>
      </c>
      <c r="R6022">
        <f>10^(L6022/10)</f>
        <v>6.2473944110853325E-7</v>
      </c>
      <c r="S6022">
        <f>LN(R6022)</f>
        <v>-14.285931168360914</v>
      </c>
      <c r="T6022">
        <v>12.8</v>
      </c>
      <c r="U6022">
        <v>-2.8</v>
      </c>
      <c r="V6022">
        <f t="shared" si="661"/>
        <v>16.293557008830209</v>
      </c>
      <c r="W6022">
        <f t="shared" si="662"/>
        <v>6.1373952873399903E-2</v>
      </c>
      <c r="X6022">
        <f t="shared" si="663"/>
        <v>3.7667620913063127E-3</v>
      </c>
      <c r="Z6022">
        <f ca="1">IF($F6022=$Z$1,1,0)</f>
        <v>1</v>
      </c>
      <c r="AA6022">
        <f ca="1">IF($I6022=$AA$1,1,0)</f>
        <v>0</v>
      </c>
      <c r="AB6022" t="str">
        <f t="shared" ca="1" si="664"/>
        <v/>
      </c>
      <c r="AC6022" t="str">
        <f ca="1">IF(AND(Z6022,AA6022),C6022,"")</f>
        <v/>
      </c>
      <c r="AD6022" t="str">
        <f ca="1">IF(AND(AA6022,Z6022),D6022,"")</f>
        <v/>
      </c>
      <c r="AE6022" t="str">
        <f t="shared" ca="1" si="665"/>
        <v/>
      </c>
    </row>
    <row r="6023" spans="1:31" x14ac:dyDescent="0.25">
      <c r="A6023">
        <v>908893</v>
      </c>
      <c r="B6023" s="1">
        <v>38767.349953703706</v>
      </c>
      <c r="C6023">
        <v>25</v>
      </c>
      <c r="D6023">
        <v>8</v>
      </c>
      <c r="E6023">
        <v>135.1</v>
      </c>
      <c r="F6023" t="s">
        <v>115</v>
      </c>
      <c r="G6023">
        <v>-65</v>
      </c>
      <c r="H6023">
        <v>1140362636962</v>
      </c>
      <c r="I6023">
        <v>135</v>
      </c>
      <c r="J6023" t="s">
        <v>80</v>
      </c>
      <c r="K6023">
        <v>-64</v>
      </c>
      <c r="L6023">
        <v>-64.252032520325201</v>
      </c>
      <c r="M6023">
        <v>123</v>
      </c>
      <c r="N6023">
        <v>3.3427030780172799</v>
      </c>
      <c r="O6023">
        <v>3</v>
      </c>
      <c r="P6023">
        <f t="shared" si="660"/>
        <v>3.1622776601683734E-7</v>
      </c>
      <c r="Q6023">
        <f t="shared" si="659"/>
        <v>-14.966803104461299</v>
      </c>
      <c r="R6023">
        <f>10^(L6023/10)</f>
        <v>3.7566155161957266E-7</v>
      </c>
      <c r="S6023">
        <f>LN(R6023)</f>
        <v>-14.794577227586947</v>
      </c>
      <c r="T6023">
        <v>2.5</v>
      </c>
      <c r="U6023">
        <v>-0.8</v>
      </c>
      <c r="V6023">
        <f t="shared" si="661"/>
        <v>24.159677150160761</v>
      </c>
      <c r="W6023">
        <f t="shared" si="662"/>
        <v>4.1391281588104581E-2</v>
      </c>
      <c r="X6023">
        <f t="shared" si="663"/>
        <v>1.7132381915057652E-3</v>
      </c>
      <c r="Z6023">
        <f ca="1">IF($F6023=$Z$1,1,0)</f>
        <v>0</v>
      </c>
      <c r="AA6023">
        <f ca="1">IF($I6023=$AA$1,1,0)</f>
        <v>0</v>
      </c>
      <c r="AB6023" t="str">
        <f t="shared" ca="1" si="664"/>
        <v/>
      </c>
      <c r="AC6023" t="str">
        <f ca="1">IF(AND(Z6023,AA6023),C6023,"")</f>
        <v/>
      </c>
      <c r="AD6023" t="str">
        <f ca="1">IF(AND(AA6023,Z6023),D6023,"")</f>
        <v/>
      </c>
      <c r="AE6023" t="str">
        <f t="shared" ca="1" si="665"/>
        <v/>
      </c>
    </row>
    <row r="6024" spans="1:31" x14ac:dyDescent="0.25">
      <c r="A6024">
        <v>908894</v>
      </c>
      <c r="B6024" s="1">
        <v>38767.349953703706</v>
      </c>
      <c r="C6024">
        <v>25</v>
      </c>
      <c r="D6024">
        <v>8</v>
      </c>
      <c r="E6024">
        <v>135.1</v>
      </c>
      <c r="F6024" t="s">
        <v>117</v>
      </c>
      <c r="G6024">
        <v>-79</v>
      </c>
      <c r="H6024">
        <v>1140362636962</v>
      </c>
      <c r="I6024">
        <v>135</v>
      </c>
      <c r="J6024" t="s">
        <v>80</v>
      </c>
      <c r="K6024">
        <v>-81</v>
      </c>
      <c r="L6024">
        <v>-81.538461538461505</v>
      </c>
      <c r="M6024">
        <v>78</v>
      </c>
      <c r="N6024">
        <v>1.7409678431748901</v>
      </c>
      <c r="O6024">
        <v>3</v>
      </c>
      <c r="P6024">
        <f t="shared" si="660"/>
        <v>1.2589254117941638E-8</v>
      </c>
      <c r="Q6024">
        <f t="shared" si="659"/>
        <v>-18.190422234652964</v>
      </c>
      <c r="R6024">
        <f>10^(L6024/10)</f>
        <v>7.0170382867038788E-9</v>
      </c>
      <c r="S6024">
        <f>LN(R6024)</f>
        <v>-18.774924604412981</v>
      </c>
      <c r="T6024">
        <v>1</v>
      </c>
      <c r="U6024">
        <v>14</v>
      </c>
      <c r="V6024">
        <f t="shared" si="661"/>
        <v>24.738633753705962</v>
      </c>
      <c r="W6024">
        <f t="shared" si="662"/>
        <v>4.0422604172722164E-2</v>
      </c>
      <c r="X6024">
        <f t="shared" si="663"/>
        <v>1.6339869281045754E-3</v>
      </c>
      <c r="Z6024">
        <f ca="1">IF($F6024=$Z$1,1,0)</f>
        <v>0</v>
      </c>
      <c r="AA6024">
        <f ca="1">IF($I6024=$AA$1,1,0)</f>
        <v>0</v>
      </c>
      <c r="AB6024" t="str">
        <f t="shared" ca="1" si="664"/>
        <v/>
      </c>
      <c r="AC6024" t="str">
        <f ca="1">IF(AND(Z6024,AA6024),C6024,"")</f>
        <v/>
      </c>
      <c r="AD6024" t="str">
        <f ca="1">IF(AND(AA6024,Z6024),D6024,"")</f>
        <v/>
      </c>
      <c r="AE6024" t="str">
        <f t="shared" ca="1" si="665"/>
        <v/>
      </c>
    </row>
    <row r="6025" spans="1:31" x14ac:dyDescent="0.25">
      <c r="A6025">
        <v>908899</v>
      </c>
      <c r="B6025" s="1">
        <v>38767.349965277775</v>
      </c>
      <c r="C6025">
        <v>25</v>
      </c>
      <c r="D6025">
        <v>8</v>
      </c>
      <c r="E6025">
        <v>135.1</v>
      </c>
      <c r="F6025" t="s">
        <v>114</v>
      </c>
      <c r="G6025">
        <v>-57</v>
      </c>
      <c r="H6025">
        <v>1140362637215</v>
      </c>
      <c r="I6025">
        <v>135</v>
      </c>
      <c r="J6025" t="s">
        <v>80</v>
      </c>
      <c r="K6025">
        <v>-54</v>
      </c>
      <c r="L6025">
        <v>-55.197674418604599</v>
      </c>
      <c r="M6025">
        <v>86</v>
      </c>
      <c r="N6025">
        <v>2.8812569456518999</v>
      </c>
      <c r="O6025">
        <v>5</v>
      </c>
      <c r="P6025">
        <f t="shared" si="660"/>
        <v>1.9952623149688749E-6</v>
      </c>
      <c r="Q6025">
        <f t="shared" si="659"/>
        <v>-13.124735030066063</v>
      </c>
      <c r="R6025">
        <f>10^(L6025/10)</f>
        <v>3.0215692920171384E-6</v>
      </c>
      <c r="S6025">
        <f>LN(R6025)</f>
        <v>-12.709734228421775</v>
      </c>
      <c r="T6025">
        <v>33.5</v>
      </c>
      <c r="U6025">
        <v>2.8</v>
      </c>
      <c r="V6025">
        <f t="shared" si="661"/>
        <v>9.9644367628080222</v>
      </c>
      <c r="W6025">
        <f t="shared" si="662"/>
        <v>0.10035690162965072</v>
      </c>
      <c r="X6025">
        <f t="shared" si="663"/>
        <v>1.0071507704703392E-2</v>
      </c>
      <c r="Z6025">
        <f ca="1">IF($F6025=$Z$1,1,0)</f>
        <v>0</v>
      </c>
      <c r="AA6025">
        <f ca="1">IF($I6025=$AA$1,1,0)</f>
        <v>0</v>
      </c>
      <c r="AB6025" t="str">
        <f t="shared" ca="1" si="664"/>
        <v/>
      </c>
      <c r="AC6025" t="str">
        <f ca="1">IF(AND(Z6025,AA6025),C6025,"")</f>
        <v/>
      </c>
      <c r="AD6025" t="str">
        <f ca="1">IF(AND(AA6025,Z6025),D6025,"")</f>
        <v/>
      </c>
      <c r="AE6025" t="str">
        <f t="shared" ca="1" si="665"/>
        <v/>
      </c>
    </row>
    <row r="6026" spans="1:31" x14ac:dyDescent="0.25">
      <c r="A6026">
        <v>909784</v>
      </c>
      <c r="B6026" s="1">
        <v>38767.35050925926</v>
      </c>
      <c r="C6026">
        <v>25</v>
      </c>
      <c r="D6026">
        <v>8</v>
      </c>
      <c r="E6026">
        <v>180.3</v>
      </c>
      <c r="F6026" t="s">
        <v>116</v>
      </c>
      <c r="G6026">
        <v>-42</v>
      </c>
      <c r="H6026">
        <v>1140362684473</v>
      </c>
      <c r="I6026">
        <v>180</v>
      </c>
      <c r="J6026" t="s">
        <v>80</v>
      </c>
      <c r="K6026">
        <v>-42</v>
      </c>
      <c r="L6026">
        <v>-43.75</v>
      </c>
      <c r="M6026">
        <v>92</v>
      </c>
      <c r="N6026">
        <v>3.1189777136141901</v>
      </c>
      <c r="O6026">
        <v>5</v>
      </c>
      <c r="P6026">
        <f t="shared" si="660"/>
        <v>6.3095734448019279E-5</v>
      </c>
      <c r="Q6026">
        <f t="shared" si="659"/>
        <v>-9.6708573905749926</v>
      </c>
      <c r="R6026">
        <f>10^(L6026/10)</f>
        <v>4.2169650342858188E-5</v>
      </c>
      <c r="S6026">
        <f>LN(R6026)</f>
        <v>-10.073809781848951</v>
      </c>
      <c r="T6026">
        <v>33.5</v>
      </c>
      <c r="U6026">
        <v>9.3000000000000007</v>
      </c>
      <c r="V6026">
        <f t="shared" si="661"/>
        <v>8.5988371306822646</v>
      </c>
      <c r="W6026">
        <f t="shared" si="662"/>
        <v>0.11629479484287618</v>
      </c>
      <c r="X6026">
        <f t="shared" si="663"/>
        <v>1.3524479307546661E-2</v>
      </c>
      <c r="Z6026">
        <f ca="1">IF($F6026=$Z$1,1,0)</f>
        <v>0</v>
      </c>
      <c r="AA6026">
        <f ca="1">IF($I6026=$AA$1,1,0)</f>
        <v>0</v>
      </c>
      <c r="AB6026" t="str">
        <f t="shared" ca="1" si="664"/>
        <v/>
      </c>
      <c r="AC6026" t="str">
        <f ca="1">IF(AND(Z6026,AA6026),C6026,"")</f>
        <v/>
      </c>
      <c r="AD6026" t="str">
        <f ca="1">IF(AND(AA6026,Z6026),D6026,"")</f>
        <v/>
      </c>
      <c r="AE6026" t="str">
        <f t="shared" ca="1" si="665"/>
        <v/>
      </c>
    </row>
    <row r="6027" spans="1:31" x14ac:dyDescent="0.25">
      <c r="A6027">
        <v>909785</v>
      </c>
      <c r="B6027" s="1">
        <v>38767.35050925926</v>
      </c>
      <c r="C6027">
        <v>25</v>
      </c>
      <c r="D6027">
        <v>8</v>
      </c>
      <c r="E6027">
        <v>180.3</v>
      </c>
      <c r="F6027" t="s">
        <v>114</v>
      </c>
      <c r="G6027">
        <v>-53</v>
      </c>
      <c r="H6027">
        <v>1140362684473</v>
      </c>
      <c r="I6027">
        <v>180</v>
      </c>
      <c r="J6027" t="s">
        <v>80</v>
      </c>
      <c r="K6027">
        <v>-53</v>
      </c>
      <c r="L6027">
        <v>-52.945054945054899</v>
      </c>
      <c r="M6027">
        <v>91</v>
      </c>
      <c r="N6027">
        <v>1.6557149336138599</v>
      </c>
      <c r="O6027">
        <v>2</v>
      </c>
      <c r="P6027">
        <f t="shared" si="660"/>
        <v>5.011872336272719E-6</v>
      </c>
      <c r="Q6027">
        <f t="shared" si="659"/>
        <v>-12.203700992868443</v>
      </c>
      <c r="R6027">
        <f>10^(L6027/10)</f>
        <v>5.0756831745399154E-6</v>
      </c>
      <c r="S6027">
        <f>LN(R6027)</f>
        <v>-12.19104942642341</v>
      </c>
      <c r="T6027">
        <v>33.5</v>
      </c>
      <c r="U6027">
        <v>2.8</v>
      </c>
      <c r="V6027">
        <f t="shared" si="661"/>
        <v>9.9644367628080222</v>
      </c>
      <c r="W6027">
        <f t="shared" si="662"/>
        <v>0.10035690162965072</v>
      </c>
      <c r="X6027">
        <f t="shared" si="663"/>
        <v>1.0071507704703392E-2</v>
      </c>
      <c r="Z6027">
        <f ca="1">IF($F6027=$Z$1,1,0)</f>
        <v>0</v>
      </c>
      <c r="AA6027">
        <f ca="1">IF($I6027=$AA$1,1,0)</f>
        <v>0</v>
      </c>
      <c r="AB6027" t="str">
        <f t="shared" ca="1" si="664"/>
        <v/>
      </c>
      <c r="AC6027" t="str">
        <f ca="1">IF(AND(Z6027,AA6027),C6027,"")</f>
        <v/>
      </c>
      <c r="AD6027" t="str">
        <f ca="1">IF(AND(AA6027,Z6027),D6027,"")</f>
        <v/>
      </c>
      <c r="AE6027" t="str">
        <f t="shared" ca="1" si="665"/>
        <v/>
      </c>
    </row>
    <row r="6028" spans="1:31" x14ac:dyDescent="0.25">
      <c r="A6028">
        <v>909786</v>
      </c>
      <c r="B6028" s="1">
        <v>38767.35050925926</v>
      </c>
      <c r="C6028">
        <v>25</v>
      </c>
      <c r="D6028">
        <v>8</v>
      </c>
      <c r="E6028">
        <v>180.3</v>
      </c>
      <c r="F6028" t="s">
        <v>112</v>
      </c>
      <c r="G6028">
        <v>-57</v>
      </c>
      <c r="H6028">
        <v>1140362684473</v>
      </c>
      <c r="I6028">
        <v>180</v>
      </c>
      <c r="J6028" t="s">
        <v>80</v>
      </c>
      <c r="K6028">
        <v>-56</v>
      </c>
      <c r="L6028">
        <v>-56.818181818181799</v>
      </c>
      <c r="M6028">
        <v>110</v>
      </c>
      <c r="N6028">
        <v>1.3490181151103</v>
      </c>
      <c r="O6028">
        <v>1</v>
      </c>
      <c r="P6028">
        <f t="shared" si="660"/>
        <v>1.9952623149688749E-6</v>
      </c>
      <c r="Q6028">
        <f t="shared" si="659"/>
        <v>-13.124735030066063</v>
      </c>
      <c r="R6028">
        <f>10^(L6028/10)</f>
        <v>2.0805675382171786E-6</v>
      </c>
      <c r="S6028">
        <f>LN(R6028)</f>
        <v>-13.082869846557074</v>
      </c>
      <c r="T6028">
        <v>7.5</v>
      </c>
      <c r="U6028">
        <v>6.3</v>
      </c>
      <c r="V6028">
        <f t="shared" si="661"/>
        <v>17.582377541163197</v>
      </c>
      <c r="W6028">
        <f t="shared" si="662"/>
        <v>5.687512952436824E-2</v>
      </c>
      <c r="X6028">
        <f t="shared" si="663"/>
        <v>3.2347803584136638E-3</v>
      </c>
      <c r="Z6028">
        <f ca="1">IF($F6028=$Z$1,1,0)</f>
        <v>0</v>
      </c>
      <c r="AA6028">
        <f ca="1">IF($I6028=$AA$1,1,0)</f>
        <v>0</v>
      </c>
      <c r="AB6028" t="str">
        <f t="shared" ca="1" si="664"/>
        <v/>
      </c>
      <c r="AC6028" t="str">
        <f ca="1">IF(AND(Z6028,AA6028),C6028,"")</f>
        <v/>
      </c>
      <c r="AD6028" t="str">
        <f ca="1">IF(AND(AA6028,Z6028),D6028,"")</f>
        <v/>
      </c>
      <c r="AE6028" t="str">
        <f t="shared" ca="1" si="665"/>
        <v/>
      </c>
    </row>
    <row r="6029" spans="1:31" x14ac:dyDescent="0.25">
      <c r="A6029">
        <v>909787</v>
      </c>
      <c r="B6029" s="1">
        <v>38767.35050925926</v>
      </c>
      <c r="C6029">
        <v>25</v>
      </c>
      <c r="D6029">
        <v>8</v>
      </c>
      <c r="E6029">
        <v>180.3</v>
      </c>
      <c r="F6029" t="s">
        <v>113</v>
      </c>
      <c r="G6029">
        <v>-63</v>
      </c>
      <c r="H6029">
        <v>1140362684473</v>
      </c>
      <c r="I6029">
        <v>180</v>
      </c>
      <c r="J6029" t="s">
        <v>80</v>
      </c>
      <c r="K6029">
        <v>-64</v>
      </c>
      <c r="L6029">
        <v>-63.329896907216501</v>
      </c>
      <c r="M6029">
        <v>97</v>
      </c>
      <c r="N6029">
        <v>2.10020658450413</v>
      </c>
      <c r="O6029">
        <v>1</v>
      </c>
      <c r="P6029">
        <f t="shared" si="660"/>
        <v>5.0118723362727218E-7</v>
      </c>
      <c r="Q6029">
        <f t="shared" si="659"/>
        <v>-14.506286085862488</v>
      </c>
      <c r="R6029">
        <f>10^(L6029/10)</f>
        <v>4.6452630201288429E-7</v>
      </c>
      <c r="S6029">
        <f>LN(R6029)</f>
        <v>-14.582247655940645</v>
      </c>
      <c r="T6029">
        <v>12.8</v>
      </c>
      <c r="U6029">
        <v>-2.8</v>
      </c>
      <c r="V6029">
        <f t="shared" si="661"/>
        <v>16.293557008830209</v>
      </c>
      <c r="W6029">
        <f t="shared" si="662"/>
        <v>6.1373952873399903E-2</v>
      </c>
      <c r="X6029">
        <f t="shared" si="663"/>
        <v>3.7667620913063127E-3</v>
      </c>
      <c r="Z6029">
        <f ca="1">IF($F6029=$Z$1,1,0)</f>
        <v>1</v>
      </c>
      <c r="AA6029">
        <f ca="1">IF($I6029=$AA$1,1,0)</f>
        <v>0</v>
      </c>
      <c r="AB6029" t="str">
        <f t="shared" ca="1" si="664"/>
        <v/>
      </c>
      <c r="AC6029" t="str">
        <f ca="1">IF(AND(Z6029,AA6029),C6029,"")</f>
        <v/>
      </c>
      <c r="AD6029" t="str">
        <f ca="1">IF(AND(AA6029,Z6029),D6029,"")</f>
        <v/>
      </c>
      <c r="AE6029" t="str">
        <f t="shared" ca="1" si="665"/>
        <v/>
      </c>
    </row>
    <row r="6030" spans="1:31" x14ac:dyDescent="0.25">
      <c r="A6030">
        <v>909788</v>
      </c>
      <c r="B6030" s="1">
        <v>38767.35050925926</v>
      </c>
      <c r="C6030">
        <v>25</v>
      </c>
      <c r="D6030">
        <v>8</v>
      </c>
      <c r="E6030">
        <v>180.3</v>
      </c>
      <c r="F6030" t="s">
        <v>115</v>
      </c>
      <c r="G6030">
        <v>-64</v>
      </c>
      <c r="H6030">
        <v>1140362684473</v>
      </c>
      <c r="I6030">
        <v>180</v>
      </c>
      <c r="J6030" t="s">
        <v>80</v>
      </c>
      <c r="K6030">
        <v>-62</v>
      </c>
      <c r="L6030">
        <v>-61.8645833333333</v>
      </c>
      <c r="M6030">
        <v>96</v>
      </c>
      <c r="N6030">
        <v>1.35817053162792</v>
      </c>
      <c r="O6030">
        <v>2</v>
      </c>
      <c r="P6030">
        <f t="shared" si="660"/>
        <v>3.9810717055349618E-7</v>
      </c>
      <c r="Q6030">
        <f t="shared" si="659"/>
        <v>-14.736544595161895</v>
      </c>
      <c r="R6030">
        <f>10^(L6030/10)</f>
        <v>6.5094105981052038E-7</v>
      </c>
      <c r="S6030">
        <f>LN(R6030)</f>
        <v>-14.244846736762115</v>
      </c>
      <c r="T6030">
        <v>2.5</v>
      </c>
      <c r="U6030">
        <v>-0.8</v>
      </c>
      <c r="V6030">
        <f t="shared" si="661"/>
        <v>24.159677150160761</v>
      </c>
      <c r="W6030">
        <f t="shared" si="662"/>
        <v>4.1391281588104581E-2</v>
      </c>
      <c r="X6030">
        <f t="shared" si="663"/>
        <v>1.7132381915057652E-3</v>
      </c>
      <c r="Z6030">
        <f ca="1">IF($F6030=$Z$1,1,0)</f>
        <v>0</v>
      </c>
      <c r="AA6030">
        <f ca="1">IF($I6030=$AA$1,1,0)</f>
        <v>0</v>
      </c>
      <c r="AB6030" t="str">
        <f t="shared" ca="1" si="664"/>
        <v/>
      </c>
      <c r="AC6030" t="str">
        <f ca="1">IF(AND(Z6030,AA6030),C6030,"")</f>
        <v/>
      </c>
      <c r="AD6030" t="str">
        <f ca="1">IF(AND(AA6030,Z6030),D6030,"")</f>
        <v/>
      </c>
      <c r="AE6030" t="str">
        <f t="shared" ca="1" si="665"/>
        <v/>
      </c>
    </row>
    <row r="6031" spans="1:31" x14ac:dyDescent="0.25">
      <c r="A6031">
        <v>909790</v>
      </c>
      <c r="B6031" s="1">
        <v>38767.35050925926</v>
      </c>
      <c r="C6031">
        <v>25</v>
      </c>
      <c r="D6031">
        <v>8</v>
      </c>
      <c r="E6031">
        <v>180.3</v>
      </c>
      <c r="F6031" t="s">
        <v>117</v>
      </c>
      <c r="G6031">
        <v>-79</v>
      </c>
      <c r="H6031">
        <v>1140362684473</v>
      </c>
      <c r="I6031">
        <v>180</v>
      </c>
      <c r="J6031" t="s">
        <v>80</v>
      </c>
      <c r="K6031">
        <v>-78</v>
      </c>
      <c r="L6031">
        <v>-78.405405405405403</v>
      </c>
      <c r="M6031">
        <v>74</v>
      </c>
      <c r="N6031">
        <v>1.2487683676866399</v>
      </c>
      <c r="O6031">
        <v>1</v>
      </c>
      <c r="P6031">
        <f t="shared" si="660"/>
        <v>1.2589254117941638E-8</v>
      </c>
      <c r="Q6031">
        <f t="shared" si="659"/>
        <v>-18.190422234652964</v>
      </c>
      <c r="R6031">
        <f>10^(L6031/10)</f>
        <v>1.443641836858539E-8</v>
      </c>
      <c r="S6031">
        <f>LN(R6031)</f>
        <v>-18.053511769664127</v>
      </c>
      <c r="T6031">
        <v>1</v>
      </c>
      <c r="U6031">
        <v>14</v>
      </c>
      <c r="V6031">
        <f t="shared" si="661"/>
        <v>24.738633753705962</v>
      </c>
      <c r="W6031">
        <f t="shared" si="662"/>
        <v>4.0422604172722164E-2</v>
      </c>
      <c r="X6031">
        <f t="shared" si="663"/>
        <v>1.6339869281045754E-3</v>
      </c>
      <c r="Z6031">
        <f ca="1">IF($F6031=$Z$1,1,0)</f>
        <v>0</v>
      </c>
      <c r="AA6031">
        <f ca="1">IF($I6031=$AA$1,1,0)</f>
        <v>0</v>
      </c>
      <c r="AB6031" t="str">
        <f t="shared" ca="1" si="664"/>
        <v/>
      </c>
      <c r="AC6031" t="str">
        <f ca="1">IF(AND(Z6031,AA6031),C6031,"")</f>
        <v/>
      </c>
      <c r="AD6031" t="str">
        <f ca="1">IF(AND(AA6031,Z6031),D6031,"")</f>
        <v/>
      </c>
      <c r="AE6031" t="str">
        <f t="shared" ca="1" si="665"/>
        <v/>
      </c>
    </row>
    <row r="6032" spans="1:31" x14ac:dyDescent="0.25">
      <c r="A6032">
        <v>910609</v>
      </c>
      <c r="B6032" s="1">
        <v>38767.350972222222</v>
      </c>
      <c r="C6032">
        <v>25</v>
      </c>
      <c r="D6032">
        <v>8</v>
      </c>
      <c r="E6032">
        <v>225.3</v>
      </c>
      <c r="F6032" t="s">
        <v>112</v>
      </c>
      <c r="G6032">
        <v>-53</v>
      </c>
      <c r="H6032">
        <v>1140362724632</v>
      </c>
      <c r="I6032">
        <v>225</v>
      </c>
      <c r="J6032" t="s">
        <v>80</v>
      </c>
      <c r="K6032">
        <v>-54</v>
      </c>
      <c r="L6032">
        <v>-53.8</v>
      </c>
      <c r="M6032">
        <v>110</v>
      </c>
      <c r="N6032">
        <v>1.29784578040874</v>
      </c>
      <c r="O6032">
        <v>1</v>
      </c>
      <c r="P6032">
        <f t="shared" si="660"/>
        <v>5.011872336272719E-6</v>
      </c>
      <c r="Q6032">
        <f t="shared" si="659"/>
        <v>-12.203700992868443</v>
      </c>
      <c r="R6032">
        <f>10^(L6032/10)</f>
        <v>4.168693834703354E-6</v>
      </c>
      <c r="S6032">
        <f>LN(R6032)</f>
        <v>-12.387907800307966</v>
      </c>
      <c r="T6032">
        <v>7.5</v>
      </c>
      <c r="U6032">
        <v>6.3</v>
      </c>
      <c r="V6032">
        <f t="shared" si="661"/>
        <v>17.582377541163197</v>
      </c>
      <c r="W6032">
        <f t="shared" si="662"/>
        <v>5.687512952436824E-2</v>
      </c>
      <c r="X6032">
        <f t="shared" si="663"/>
        <v>3.2347803584136638E-3</v>
      </c>
      <c r="Z6032">
        <f ca="1">IF($F6032=$Z$1,1,0)</f>
        <v>0</v>
      </c>
      <c r="AA6032">
        <f ca="1">IF($I6032=$AA$1,1,0)</f>
        <v>0</v>
      </c>
      <c r="AB6032" t="str">
        <f t="shared" ca="1" si="664"/>
        <v/>
      </c>
      <c r="AC6032" t="str">
        <f ca="1">IF(AND(Z6032,AA6032),C6032,"")</f>
        <v/>
      </c>
      <c r="AD6032" t="str">
        <f ca="1">IF(AND(AA6032,Z6032),D6032,"")</f>
        <v/>
      </c>
      <c r="AE6032" t="str">
        <f t="shared" ca="1" si="665"/>
        <v/>
      </c>
    </row>
    <row r="6033" spans="1:31" x14ac:dyDescent="0.25">
      <c r="A6033">
        <v>910610</v>
      </c>
      <c r="B6033" s="1">
        <v>38767.350972222222</v>
      </c>
      <c r="C6033">
        <v>25</v>
      </c>
      <c r="D6033">
        <v>8</v>
      </c>
      <c r="E6033">
        <v>225.3</v>
      </c>
      <c r="F6033" t="s">
        <v>113</v>
      </c>
      <c r="G6033">
        <v>-63</v>
      </c>
      <c r="H6033">
        <v>1140362724632</v>
      </c>
      <c r="I6033">
        <v>225</v>
      </c>
      <c r="J6033" t="s">
        <v>80</v>
      </c>
      <c r="K6033">
        <v>-64</v>
      </c>
      <c r="L6033">
        <v>-63.988636363636402</v>
      </c>
      <c r="M6033">
        <v>88</v>
      </c>
      <c r="N6033">
        <v>2.8546969490379199</v>
      </c>
      <c r="O6033">
        <v>1</v>
      </c>
      <c r="P6033">
        <f t="shared" si="660"/>
        <v>5.0118723362727218E-7</v>
      </c>
      <c r="Q6033">
        <f t="shared" si="659"/>
        <v>-14.506286085862488</v>
      </c>
      <c r="R6033">
        <f>10^(L6033/10)</f>
        <v>3.9915021141464803E-7</v>
      </c>
      <c r="S6033">
        <f>LN(R6033)</f>
        <v>-14.733928021192591</v>
      </c>
      <c r="T6033">
        <v>12.8</v>
      </c>
      <c r="U6033">
        <v>-2.8</v>
      </c>
      <c r="V6033">
        <f t="shared" si="661"/>
        <v>16.293557008830209</v>
      </c>
      <c r="W6033">
        <f t="shared" si="662"/>
        <v>6.1373952873399903E-2</v>
      </c>
      <c r="X6033">
        <f t="shared" si="663"/>
        <v>3.7667620913063127E-3</v>
      </c>
      <c r="Z6033">
        <f ca="1">IF($F6033=$Z$1,1,0)</f>
        <v>1</v>
      </c>
      <c r="AA6033">
        <f ca="1">IF($I6033=$AA$1,1,0)</f>
        <v>0</v>
      </c>
      <c r="AB6033" t="str">
        <f t="shared" ca="1" si="664"/>
        <v/>
      </c>
      <c r="AC6033" t="str">
        <f ca="1">IF(AND(Z6033,AA6033),C6033,"")</f>
        <v/>
      </c>
      <c r="AD6033" t="str">
        <f ca="1">IF(AND(AA6033,Z6033),D6033,"")</f>
        <v/>
      </c>
      <c r="AE6033" t="str">
        <f t="shared" ca="1" si="665"/>
        <v/>
      </c>
    </row>
    <row r="6034" spans="1:31" x14ac:dyDescent="0.25">
      <c r="A6034">
        <v>910611</v>
      </c>
      <c r="B6034" s="1">
        <v>38767.350972222222</v>
      </c>
      <c r="C6034">
        <v>25</v>
      </c>
      <c r="D6034">
        <v>8</v>
      </c>
      <c r="E6034">
        <v>225.3</v>
      </c>
      <c r="F6034" t="s">
        <v>115</v>
      </c>
      <c r="G6034">
        <v>-68</v>
      </c>
      <c r="H6034">
        <v>1140362724632</v>
      </c>
      <c r="I6034">
        <v>225</v>
      </c>
      <c r="J6034" t="s">
        <v>80</v>
      </c>
      <c r="K6034">
        <v>-66</v>
      </c>
      <c r="L6034">
        <v>-65.759259259259295</v>
      </c>
      <c r="M6034">
        <v>108</v>
      </c>
      <c r="N6034">
        <v>2.15679916166185</v>
      </c>
      <c r="O6034">
        <v>2.25</v>
      </c>
      <c r="P6034">
        <f t="shared" si="660"/>
        <v>1.5848931924611122E-7</v>
      </c>
      <c r="Q6034">
        <f t="shared" si="659"/>
        <v>-15.657578632359511</v>
      </c>
      <c r="R6034">
        <f>10^(L6034/10)</f>
        <v>2.655058375049609E-7</v>
      </c>
      <c r="S6034">
        <f>LN(R6034)</f>
        <v>-15.141629009670114</v>
      </c>
      <c r="T6034">
        <v>2.5</v>
      </c>
      <c r="U6034">
        <v>-0.8</v>
      </c>
      <c r="V6034">
        <f t="shared" si="661"/>
        <v>24.159677150160761</v>
      </c>
      <c r="W6034">
        <f t="shared" si="662"/>
        <v>4.1391281588104581E-2</v>
      </c>
      <c r="X6034">
        <f t="shared" si="663"/>
        <v>1.7132381915057652E-3</v>
      </c>
      <c r="Z6034">
        <f ca="1">IF($F6034=$Z$1,1,0)</f>
        <v>0</v>
      </c>
      <c r="AA6034">
        <f ca="1">IF($I6034=$AA$1,1,0)</f>
        <v>0</v>
      </c>
      <c r="AB6034" t="str">
        <f t="shared" ca="1" si="664"/>
        <v/>
      </c>
      <c r="AC6034" t="str">
        <f ca="1">IF(AND(Z6034,AA6034),C6034,"")</f>
        <v/>
      </c>
      <c r="AD6034" t="str">
        <f ca="1">IF(AND(AA6034,Z6034),D6034,"")</f>
        <v/>
      </c>
      <c r="AE6034" t="str">
        <f t="shared" ca="1" si="665"/>
        <v/>
      </c>
    </row>
    <row r="6035" spans="1:31" x14ac:dyDescent="0.25">
      <c r="A6035">
        <v>910615</v>
      </c>
      <c r="B6035" s="1">
        <v>38767.350972222222</v>
      </c>
      <c r="C6035">
        <v>25</v>
      </c>
      <c r="D6035">
        <v>8</v>
      </c>
      <c r="E6035">
        <v>225.3</v>
      </c>
      <c r="F6035" t="s">
        <v>116</v>
      </c>
      <c r="G6035">
        <v>-47</v>
      </c>
      <c r="H6035">
        <v>1140362724884</v>
      </c>
      <c r="I6035">
        <v>225</v>
      </c>
      <c r="J6035" t="s">
        <v>80</v>
      </c>
      <c r="K6035">
        <v>-47</v>
      </c>
      <c r="L6035">
        <v>-47.15</v>
      </c>
      <c r="M6035">
        <v>100</v>
      </c>
      <c r="N6035">
        <v>2.5756238824483599</v>
      </c>
      <c r="O6035">
        <v>2</v>
      </c>
      <c r="P6035">
        <f t="shared" si="660"/>
        <v>1.9952623149688769E-5</v>
      </c>
      <c r="Q6035">
        <f t="shared" si="659"/>
        <v>-10.822149937072016</v>
      </c>
      <c r="R6035">
        <f>10^(L6035/10)</f>
        <v>1.9275249131909337E-5</v>
      </c>
      <c r="S6035">
        <f>LN(R6035)</f>
        <v>-10.856688713466927</v>
      </c>
      <c r="T6035">
        <v>33.5</v>
      </c>
      <c r="U6035">
        <v>9.3000000000000007</v>
      </c>
      <c r="V6035">
        <f t="shared" si="661"/>
        <v>8.5988371306822646</v>
      </c>
      <c r="W6035">
        <f t="shared" si="662"/>
        <v>0.11629479484287618</v>
      </c>
      <c r="X6035">
        <f t="shared" si="663"/>
        <v>1.3524479307546661E-2</v>
      </c>
      <c r="Z6035">
        <f ca="1">IF($F6035=$Z$1,1,0)</f>
        <v>0</v>
      </c>
      <c r="AA6035">
        <f ca="1">IF($I6035=$AA$1,1,0)</f>
        <v>0</v>
      </c>
      <c r="AB6035" t="str">
        <f t="shared" ca="1" si="664"/>
        <v/>
      </c>
      <c r="AC6035" t="str">
        <f ca="1">IF(AND(Z6035,AA6035),C6035,"")</f>
        <v/>
      </c>
      <c r="AD6035" t="str">
        <f ca="1">IF(AND(AA6035,Z6035),D6035,"")</f>
        <v/>
      </c>
      <c r="AE6035" t="str">
        <f t="shared" ca="1" si="665"/>
        <v/>
      </c>
    </row>
    <row r="6036" spans="1:31" x14ac:dyDescent="0.25">
      <c r="A6036">
        <v>910616</v>
      </c>
      <c r="B6036" s="1">
        <v>38767.350972222222</v>
      </c>
      <c r="C6036">
        <v>25</v>
      </c>
      <c r="D6036">
        <v>8</v>
      </c>
      <c r="E6036">
        <v>225.3</v>
      </c>
      <c r="F6036" t="s">
        <v>114</v>
      </c>
      <c r="G6036">
        <v>-57</v>
      </c>
      <c r="H6036">
        <v>1140362724884</v>
      </c>
      <c r="I6036">
        <v>225</v>
      </c>
      <c r="J6036" t="s">
        <v>80</v>
      </c>
      <c r="K6036">
        <v>-56</v>
      </c>
      <c r="L6036">
        <v>-55.9895833333333</v>
      </c>
      <c r="M6036">
        <v>96</v>
      </c>
      <c r="N6036">
        <v>1.7013603947966001</v>
      </c>
      <c r="O6036">
        <v>2</v>
      </c>
      <c r="P6036">
        <f t="shared" si="660"/>
        <v>1.9952623149688749E-6</v>
      </c>
      <c r="Q6036">
        <f t="shared" si="659"/>
        <v>-13.124735030066063</v>
      </c>
      <c r="R6036">
        <f>10^(L6036/10)</f>
        <v>2.5179184879032339E-6</v>
      </c>
      <c r="S6036">
        <f>LN(R6036)</f>
        <v>-12.892077994628115</v>
      </c>
      <c r="T6036">
        <v>33.5</v>
      </c>
      <c r="U6036">
        <v>2.8</v>
      </c>
      <c r="V6036">
        <f t="shared" si="661"/>
        <v>9.9644367628080222</v>
      </c>
      <c r="W6036">
        <f t="shared" si="662"/>
        <v>0.10035690162965072</v>
      </c>
      <c r="X6036">
        <f t="shared" si="663"/>
        <v>1.0071507704703392E-2</v>
      </c>
      <c r="Z6036">
        <f ca="1">IF($F6036=$Z$1,1,0)</f>
        <v>0</v>
      </c>
      <c r="AA6036">
        <f ca="1">IF($I6036=$AA$1,1,0)</f>
        <v>0</v>
      </c>
      <c r="AB6036" t="str">
        <f t="shared" ca="1" si="664"/>
        <v/>
      </c>
      <c r="AC6036" t="str">
        <f ca="1">IF(AND(Z6036,AA6036),C6036,"")</f>
        <v/>
      </c>
      <c r="AD6036" t="str">
        <f ca="1">IF(AND(AA6036,Z6036),D6036,"")</f>
        <v/>
      </c>
      <c r="AE6036" t="str">
        <f t="shared" ca="1" si="665"/>
        <v/>
      </c>
    </row>
    <row r="6037" spans="1:31" x14ac:dyDescent="0.25">
      <c r="A6037">
        <v>910619</v>
      </c>
      <c r="B6037" s="1">
        <v>38767.350972222222</v>
      </c>
      <c r="C6037">
        <v>25</v>
      </c>
      <c r="D6037">
        <v>8</v>
      </c>
      <c r="E6037">
        <v>225.3</v>
      </c>
      <c r="F6037" t="s">
        <v>117</v>
      </c>
      <c r="G6037">
        <v>-77</v>
      </c>
      <c r="H6037">
        <v>1140362724884</v>
      </c>
      <c r="I6037">
        <v>225</v>
      </c>
      <c r="J6037" t="s">
        <v>80</v>
      </c>
      <c r="K6037">
        <v>-76</v>
      </c>
      <c r="L6037">
        <v>-76.072289156626496</v>
      </c>
      <c r="M6037">
        <v>83</v>
      </c>
      <c r="N6037">
        <v>1.88565271438598</v>
      </c>
      <c r="O6037">
        <v>2</v>
      </c>
      <c r="P6037">
        <f t="shared" si="660"/>
        <v>1.9952623149688773E-8</v>
      </c>
      <c r="Q6037">
        <f t="shared" si="659"/>
        <v>-17.729905216054153</v>
      </c>
      <c r="R6037">
        <f>10^(L6037/10)</f>
        <v>2.4704216479777547E-8</v>
      </c>
      <c r="S6037">
        <f>LN(R6037)</f>
        <v>-17.516291900198077</v>
      </c>
      <c r="T6037">
        <v>1</v>
      </c>
      <c r="U6037">
        <v>14</v>
      </c>
      <c r="V6037">
        <f t="shared" si="661"/>
        <v>24.738633753705962</v>
      </c>
      <c r="W6037">
        <f t="shared" si="662"/>
        <v>4.0422604172722164E-2</v>
      </c>
      <c r="X6037">
        <f t="shared" si="663"/>
        <v>1.6339869281045754E-3</v>
      </c>
      <c r="Z6037">
        <f ca="1">IF($F6037=$Z$1,1,0)</f>
        <v>0</v>
      </c>
      <c r="AA6037">
        <f ca="1">IF($I6037=$AA$1,1,0)</f>
        <v>0</v>
      </c>
      <c r="AB6037" t="str">
        <f t="shared" ca="1" si="664"/>
        <v/>
      </c>
      <c r="AC6037" t="str">
        <f ca="1">IF(AND(Z6037,AA6037),C6037,"")</f>
        <v/>
      </c>
      <c r="AD6037" t="str">
        <f ca="1">IF(AND(AA6037,Z6037),D6037,"")</f>
        <v/>
      </c>
      <c r="AE6037" t="str">
        <f t="shared" ca="1" si="665"/>
        <v/>
      </c>
    </row>
    <row r="6038" spans="1:31" x14ac:dyDescent="0.25">
      <c r="A6038">
        <v>911491</v>
      </c>
      <c r="B6038" s="1">
        <v>38767.3515162037</v>
      </c>
      <c r="C6038">
        <v>25</v>
      </c>
      <c r="D6038">
        <v>8</v>
      </c>
      <c r="E6038">
        <v>269.89999999999998</v>
      </c>
      <c r="F6038" t="s">
        <v>116</v>
      </c>
      <c r="G6038">
        <v>-50</v>
      </c>
      <c r="H6038">
        <v>1140362771295</v>
      </c>
      <c r="I6038">
        <v>270</v>
      </c>
      <c r="J6038" t="s">
        <v>80</v>
      </c>
      <c r="K6038">
        <v>-53</v>
      </c>
      <c r="L6038">
        <v>-52.960784313725497</v>
      </c>
      <c r="M6038">
        <v>102</v>
      </c>
      <c r="N6038">
        <v>2.1010208203804899</v>
      </c>
      <c r="O6038">
        <v>2</v>
      </c>
      <c r="P6038">
        <f t="shared" si="660"/>
        <v>1.0000000000000001E-5</v>
      </c>
      <c r="Q6038">
        <f t="shared" si="659"/>
        <v>-11.512925464970229</v>
      </c>
      <c r="R6038">
        <f>10^(L6038/10)</f>
        <v>5.057333208922972E-6</v>
      </c>
      <c r="S6038">
        <f>LN(R6038)</f>
        <v>-12.194671247405724</v>
      </c>
      <c r="T6038">
        <v>33.5</v>
      </c>
      <c r="U6038">
        <v>9.3000000000000007</v>
      </c>
      <c r="V6038">
        <f t="shared" si="661"/>
        <v>8.5988371306822646</v>
      </c>
      <c r="W6038">
        <f t="shared" si="662"/>
        <v>0.11629479484287618</v>
      </c>
      <c r="X6038">
        <f t="shared" si="663"/>
        <v>1.3524479307546661E-2</v>
      </c>
      <c r="Z6038">
        <f ca="1">IF($F6038=$Z$1,1,0)</f>
        <v>0</v>
      </c>
      <c r="AA6038">
        <f ca="1">IF($I6038=$AA$1,1,0)</f>
        <v>1</v>
      </c>
      <c r="AB6038" t="str">
        <f t="shared" ca="1" si="664"/>
        <v/>
      </c>
      <c r="AC6038" t="str">
        <f ca="1">IF(AND(Z6038,AA6038),C6038,"")</f>
        <v/>
      </c>
      <c r="AD6038" t="str">
        <f ca="1">IF(AND(AA6038,Z6038),D6038,"")</f>
        <v/>
      </c>
      <c r="AE6038" t="str">
        <f t="shared" ca="1" si="665"/>
        <v/>
      </c>
    </row>
    <row r="6039" spans="1:31" x14ac:dyDescent="0.25">
      <c r="A6039">
        <v>911492</v>
      </c>
      <c r="B6039" s="1">
        <v>38767.3515162037</v>
      </c>
      <c r="C6039">
        <v>25</v>
      </c>
      <c r="D6039">
        <v>8</v>
      </c>
      <c r="E6039">
        <v>269.89999999999998</v>
      </c>
      <c r="F6039" t="s">
        <v>114</v>
      </c>
      <c r="G6039">
        <v>-52</v>
      </c>
      <c r="H6039">
        <v>1140362771295</v>
      </c>
      <c r="I6039">
        <v>270</v>
      </c>
      <c r="J6039" t="s">
        <v>80</v>
      </c>
      <c r="K6039">
        <v>-51</v>
      </c>
      <c r="L6039">
        <v>-51.6413043478261</v>
      </c>
      <c r="M6039">
        <v>92</v>
      </c>
      <c r="N6039">
        <v>0.83312626827029501</v>
      </c>
      <c r="O6039">
        <v>1</v>
      </c>
      <c r="P6039">
        <f t="shared" si="660"/>
        <v>6.3095734448019212E-6</v>
      </c>
      <c r="Q6039">
        <f t="shared" si="659"/>
        <v>-11.973442483569039</v>
      </c>
      <c r="R6039">
        <f>10^(L6039/10)</f>
        <v>6.8528237976091578E-6</v>
      </c>
      <c r="S6039">
        <f>LN(R6039)</f>
        <v>-11.890849757407299</v>
      </c>
      <c r="T6039">
        <v>33.5</v>
      </c>
      <c r="U6039">
        <v>2.8</v>
      </c>
      <c r="V6039">
        <f t="shared" si="661"/>
        <v>9.9644367628080222</v>
      </c>
      <c r="W6039">
        <f t="shared" si="662"/>
        <v>0.10035690162965072</v>
      </c>
      <c r="X6039">
        <f t="shared" si="663"/>
        <v>1.0071507704703392E-2</v>
      </c>
      <c r="Z6039">
        <f ca="1">IF($F6039=$Z$1,1,0)</f>
        <v>0</v>
      </c>
      <c r="AA6039">
        <f ca="1">IF($I6039=$AA$1,1,0)</f>
        <v>1</v>
      </c>
      <c r="AB6039" t="str">
        <f t="shared" ca="1" si="664"/>
        <v/>
      </c>
      <c r="AC6039" t="str">
        <f ca="1">IF(AND(Z6039,AA6039),C6039,"")</f>
        <v/>
      </c>
      <c r="AD6039" t="str">
        <f ca="1">IF(AND(AA6039,Z6039),D6039,"")</f>
        <v/>
      </c>
      <c r="AE6039" t="str">
        <f t="shared" ca="1" si="665"/>
        <v/>
      </c>
    </row>
    <row r="6040" spans="1:31" x14ac:dyDescent="0.25">
      <c r="A6040">
        <v>911493</v>
      </c>
      <c r="B6040" s="1">
        <v>38767.3515162037</v>
      </c>
      <c r="C6040">
        <v>25</v>
      </c>
      <c r="D6040">
        <v>8</v>
      </c>
      <c r="E6040">
        <v>269.89999999999998</v>
      </c>
      <c r="F6040" t="s">
        <v>112</v>
      </c>
      <c r="G6040">
        <v>-56</v>
      </c>
      <c r="H6040">
        <v>1140362771295</v>
      </c>
      <c r="I6040">
        <v>270</v>
      </c>
      <c r="J6040" t="s">
        <v>80</v>
      </c>
      <c r="K6040">
        <v>-56</v>
      </c>
      <c r="L6040">
        <v>-56.3363636363636</v>
      </c>
      <c r="M6040">
        <v>110</v>
      </c>
      <c r="N6040">
        <v>1.6382877206236699</v>
      </c>
      <c r="O6040">
        <v>3</v>
      </c>
      <c r="P6040">
        <f t="shared" si="660"/>
        <v>2.5118864315095806E-6</v>
      </c>
      <c r="Q6040">
        <f t="shared" si="659"/>
        <v>-12.894476520766656</v>
      </c>
      <c r="R6040">
        <f>10^(L6040/10)</f>
        <v>2.3246824468380459E-6</v>
      </c>
      <c r="S6040">
        <f>LN(R6040)</f>
        <v>-12.971927110258267</v>
      </c>
      <c r="T6040">
        <v>7.5</v>
      </c>
      <c r="U6040">
        <v>6.3</v>
      </c>
      <c r="V6040">
        <f t="shared" si="661"/>
        <v>17.582377541163197</v>
      </c>
      <c r="W6040">
        <f t="shared" si="662"/>
        <v>5.687512952436824E-2</v>
      </c>
      <c r="X6040">
        <f t="shared" si="663"/>
        <v>3.2347803584136638E-3</v>
      </c>
      <c r="Z6040">
        <f ca="1">IF($F6040=$Z$1,1,0)</f>
        <v>0</v>
      </c>
      <c r="AA6040">
        <f ca="1">IF($I6040=$AA$1,1,0)</f>
        <v>1</v>
      </c>
      <c r="AB6040" t="str">
        <f t="shared" ca="1" si="664"/>
        <v/>
      </c>
      <c r="AC6040" t="str">
        <f ca="1">IF(AND(Z6040,AA6040),C6040,"")</f>
        <v/>
      </c>
      <c r="AD6040" t="str">
        <f ca="1">IF(AND(AA6040,Z6040),D6040,"")</f>
        <v/>
      </c>
      <c r="AE6040" t="str">
        <f t="shared" ca="1" si="665"/>
        <v/>
      </c>
    </row>
    <row r="6041" spans="1:31" x14ac:dyDescent="0.25">
      <c r="A6041">
        <v>911494</v>
      </c>
      <c r="B6041" s="1">
        <v>38767.3515162037</v>
      </c>
      <c r="C6041">
        <v>25</v>
      </c>
      <c r="D6041">
        <v>8</v>
      </c>
      <c r="E6041">
        <v>269.89999999999998</v>
      </c>
      <c r="F6041" t="s">
        <v>115</v>
      </c>
      <c r="G6041">
        <v>-65</v>
      </c>
      <c r="H6041">
        <v>1140362771295</v>
      </c>
      <c r="I6041">
        <v>270</v>
      </c>
      <c r="J6041" t="s">
        <v>80</v>
      </c>
      <c r="K6041">
        <v>-65</v>
      </c>
      <c r="L6041">
        <v>-65.647058823529406</v>
      </c>
      <c r="M6041">
        <v>102</v>
      </c>
      <c r="N6041">
        <v>1.0210367360225201</v>
      </c>
      <c r="O6041">
        <v>1.75</v>
      </c>
      <c r="P6041">
        <f t="shared" si="660"/>
        <v>3.1622776601683734E-7</v>
      </c>
      <c r="Q6041">
        <f t="shared" si="659"/>
        <v>-14.966803104461299</v>
      </c>
      <c r="R6041">
        <f>10^(L6041/10)</f>
        <v>2.7245458300747913E-7</v>
      </c>
      <c r="S6041">
        <f>LN(R6041)</f>
        <v>-15.115793904596206</v>
      </c>
      <c r="T6041">
        <v>2.5</v>
      </c>
      <c r="U6041">
        <v>-0.8</v>
      </c>
      <c r="V6041">
        <f t="shared" si="661"/>
        <v>24.159677150160761</v>
      </c>
      <c r="W6041">
        <f t="shared" si="662"/>
        <v>4.1391281588104581E-2</v>
      </c>
      <c r="X6041">
        <f t="shared" si="663"/>
        <v>1.7132381915057652E-3</v>
      </c>
      <c r="Z6041">
        <f ca="1">IF($F6041=$Z$1,1,0)</f>
        <v>0</v>
      </c>
      <c r="AA6041">
        <f ca="1">IF($I6041=$AA$1,1,0)</f>
        <v>1</v>
      </c>
      <c r="AB6041" t="str">
        <f t="shared" ca="1" si="664"/>
        <v/>
      </c>
      <c r="AC6041" t="str">
        <f ca="1">IF(AND(Z6041,AA6041),C6041,"")</f>
        <v/>
      </c>
      <c r="AD6041" t="str">
        <f ca="1">IF(AND(AA6041,Z6041),D6041,"")</f>
        <v/>
      </c>
      <c r="AE6041" t="str">
        <f t="shared" ca="1" si="665"/>
        <v/>
      </c>
    </row>
    <row r="6042" spans="1:31" x14ac:dyDescent="0.25">
      <c r="A6042">
        <v>911495</v>
      </c>
      <c r="B6042" s="1">
        <v>38767.3515162037</v>
      </c>
      <c r="C6042">
        <v>25</v>
      </c>
      <c r="D6042">
        <v>8</v>
      </c>
      <c r="E6042">
        <v>269.89999999999998</v>
      </c>
      <c r="F6042" t="s">
        <v>117</v>
      </c>
      <c r="G6042">
        <v>-78</v>
      </c>
      <c r="H6042">
        <v>1140362771295</v>
      </c>
      <c r="I6042">
        <v>270</v>
      </c>
      <c r="J6042" t="s">
        <v>80</v>
      </c>
      <c r="K6042">
        <v>-76</v>
      </c>
      <c r="L6042">
        <v>-75.688888888888897</v>
      </c>
      <c r="M6042">
        <v>90</v>
      </c>
      <c r="N6042">
        <v>1.2864413456626</v>
      </c>
      <c r="O6042">
        <v>1.75</v>
      </c>
      <c r="P6042">
        <f t="shared" si="660"/>
        <v>1.5848931924611133E-8</v>
      </c>
      <c r="Q6042">
        <f t="shared" si="659"/>
        <v>-17.960163725353556</v>
      </c>
      <c r="R6042">
        <f>10^(L6042/10)</f>
        <v>2.698429717921414E-8</v>
      </c>
      <c r="S6042">
        <f>LN(R6042)</f>
        <v>-17.428010726083826</v>
      </c>
      <c r="T6042">
        <v>1</v>
      </c>
      <c r="U6042">
        <v>14</v>
      </c>
      <c r="V6042">
        <f t="shared" si="661"/>
        <v>24.738633753705962</v>
      </c>
      <c r="W6042">
        <f t="shared" si="662"/>
        <v>4.0422604172722164E-2</v>
      </c>
      <c r="X6042">
        <f t="shared" si="663"/>
        <v>1.6339869281045754E-3</v>
      </c>
      <c r="Z6042">
        <f ca="1">IF($F6042=$Z$1,1,0)</f>
        <v>0</v>
      </c>
      <c r="AA6042">
        <f ca="1">IF($I6042=$AA$1,1,0)</f>
        <v>1</v>
      </c>
      <c r="AB6042" t="str">
        <f t="shared" ca="1" si="664"/>
        <v/>
      </c>
      <c r="AC6042" t="str">
        <f ca="1">IF(AND(Z6042,AA6042),C6042,"")</f>
        <v/>
      </c>
      <c r="AD6042" t="str">
        <f ca="1">IF(AND(AA6042,Z6042),D6042,"")</f>
        <v/>
      </c>
      <c r="AE6042" t="str">
        <f t="shared" ca="1" si="665"/>
        <v/>
      </c>
    </row>
    <row r="6043" spans="1:31" x14ac:dyDescent="0.25">
      <c r="A6043">
        <v>911501</v>
      </c>
      <c r="B6043" s="1">
        <v>38767.3515162037</v>
      </c>
      <c r="C6043">
        <v>25</v>
      </c>
      <c r="D6043">
        <v>8</v>
      </c>
      <c r="E6043">
        <v>269.89999999999998</v>
      </c>
      <c r="F6043" t="s">
        <v>113</v>
      </c>
      <c r="G6043">
        <v>-63</v>
      </c>
      <c r="H6043">
        <v>1140362771547</v>
      </c>
      <c r="I6043">
        <v>270</v>
      </c>
      <c r="J6043" t="s">
        <v>80</v>
      </c>
      <c r="K6043">
        <v>-68</v>
      </c>
      <c r="L6043">
        <v>-68.311827956989205</v>
      </c>
      <c r="M6043">
        <v>93</v>
      </c>
      <c r="N6043">
        <v>3.2869256635807198</v>
      </c>
      <c r="O6043">
        <v>4</v>
      </c>
      <c r="P6043">
        <f t="shared" si="660"/>
        <v>5.0118723362727218E-7</v>
      </c>
      <c r="Q6043">
        <f t="shared" si="659"/>
        <v>-14.506286085862488</v>
      </c>
      <c r="R6043">
        <f>10^(L6043/10)</f>
        <v>1.4750855351823926E-7</v>
      </c>
      <c r="S6043">
        <f>LN(R6043)</f>
        <v>-15.729379672893725</v>
      </c>
      <c r="T6043">
        <v>12.8</v>
      </c>
      <c r="U6043">
        <v>-2.8</v>
      </c>
      <c r="V6043">
        <f t="shared" si="661"/>
        <v>16.293557008830209</v>
      </c>
      <c r="W6043">
        <f t="shared" si="662"/>
        <v>6.1373952873399903E-2</v>
      </c>
      <c r="X6043">
        <f t="shared" si="663"/>
        <v>3.7667620913063127E-3</v>
      </c>
      <c r="Z6043">
        <f ca="1">IF($F6043=$Z$1,1,0)</f>
        <v>1</v>
      </c>
      <c r="AA6043">
        <f ca="1">IF($I6043=$AA$1,1,0)</f>
        <v>1</v>
      </c>
      <c r="AB6043">
        <f t="shared" ca="1" si="664"/>
        <v>7.5430927833821772E-3</v>
      </c>
      <c r="AC6043">
        <f ca="1">IF(AND(Z6043,AA6043),C6043,"")</f>
        <v>25</v>
      </c>
      <c r="AD6043">
        <f ca="1">IF(AND(AA6043,Z6043),D6043,"")</f>
        <v>8</v>
      </c>
      <c r="AE6043">
        <f t="shared" ca="1" si="665"/>
        <v>6.1373952873399903E-2</v>
      </c>
    </row>
    <row r="6044" spans="1:31" x14ac:dyDescent="0.25">
      <c r="A6044">
        <v>912364</v>
      </c>
      <c r="B6044" s="1">
        <v>38767.352083333331</v>
      </c>
      <c r="C6044">
        <v>25</v>
      </c>
      <c r="D6044">
        <v>8</v>
      </c>
      <c r="E6044">
        <v>315.3</v>
      </c>
      <c r="F6044" t="s">
        <v>112</v>
      </c>
      <c r="G6044">
        <v>-54</v>
      </c>
      <c r="H6044">
        <v>1140362820906</v>
      </c>
      <c r="I6044">
        <v>315</v>
      </c>
      <c r="J6044" t="s">
        <v>80</v>
      </c>
      <c r="K6044">
        <v>-58</v>
      </c>
      <c r="L6044">
        <v>-56.009090909090901</v>
      </c>
      <c r="M6044">
        <v>110</v>
      </c>
      <c r="N6044">
        <v>3.5800042400299201</v>
      </c>
      <c r="O6044">
        <v>7</v>
      </c>
      <c r="P6044">
        <f t="shared" si="660"/>
        <v>3.9810717055349657E-6</v>
      </c>
      <c r="Q6044">
        <f t="shared" si="659"/>
        <v>-12.433959502167848</v>
      </c>
      <c r="R6044">
        <f>10^(L6044/10)</f>
        <v>2.5066339015603283E-6</v>
      </c>
      <c r="S6044">
        <f>LN(R6044)</f>
        <v>-12.896569779942103</v>
      </c>
      <c r="T6044">
        <v>7.5</v>
      </c>
      <c r="U6044">
        <v>6.3</v>
      </c>
      <c r="V6044">
        <f t="shared" si="661"/>
        <v>17.582377541163197</v>
      </c>
      <c r="W6044">
        <f t="shared" si="662"/>
        <v>5.687512952436824E-2</v>
      </c>
      <c r="X6044">
        <f t="shared" si="663"/>
        <v>3.2347803584136638E-3</v>
      </c>
      <c r="Z6044">
        <f ca="1">IF($F6044=$Z$1,1,0)</f>
        <v>0</v>
      </c>
      <c r="AA6044">
        <f ca="1">IF($I6044=$AA$1,1,0)</f>
        <v>0</v>
      </c>
      <c r="AB6044" t="str">
        <f t="shared" ca="1" si="664"/>
        <v/>
      </c>
      <c r="AC6044" t="str">
        <f ca="1">IF(AND(Z6044,AA6044),C6044,"")</f>
        <v/>
      </c>
      <c r="AD6044" t="str">
        <f ca="1">IF(AND(AA6044,Z6044),D6044,"")</f>
        <v/>
      </c>
      <c r="AE6044" t="str">
        <f t="shared" ca="1" si="665"/>
        <v/>
      </c>
    </row>
    <row r="6045" spans="1:31" x14ac:dyDescent="0.25">
      <c r="A6045">
        <v>912365</v>
      </c>
      <c r="B6045" s="1">
        <v>38767.352083333331</v>
      </c>
      <c r="C6045">
        <v>25</v>
      </c>
      <c r="D6045">
        <v>8</v>
      </c>
      <c r="E6045">
        <v>315.3</v>
      </c>
      <c r="F6045" t="s">
        <v>114</v>
      </c>
      <c r="G6045">
        <v>-57</v>
      </c>
      <c r="H6045">
        <v>1140362820906</v>
      </c>
      <c r="I6045">
        <v>315</v>
      </c>
      <c r="J6045" t="s">
        <v>80</v>
      </c>
      <c r="K6045">
        <v>-58</v>
      </c>
      <c r="L6045">
        <v>-58.009708737864102</v>
      </c>
      <c r="M6045">
        <v>103</v>
      </c>
      <c r="N6045">
        <v>1.22470601219046</v>
      </c>
      <c r="O6045">
        <v>2</v>
      </c>
      <c r="P6045">
        <f t="shared" si="660"/>
        <v>1.9952623149688749E-6</v>
      </c>
      <c r="Q6045">
        <f t="shared" si="659"/>
        <v>-13.124735030066063</v>
      </c>
      <c r="R6045">
        <f>10^(L6045/10)</f>
        <v>1.5813540901516686E-6</v>
      </c>
      <c r="S6045">
        <f>LN(R6045)</f>
        <v>-13.357229058873232</v>
      </c>
      <c r="T6045">
        <v>33.5</v>
      </c>
      <c r="U6045">
        <v>2.8</v>
      </c>
      <c r="V6045">
        <f t="shared" si="661"/>
        <v>9.9644367628080222</v>
      </c>
      <c r="W6045">
        <f t="shared" si="662"/>
        <v>0.10035690162965072</v>
      </c>
      <c r="X6045">
        <f t="shared" si="663"/>
        <v>1.0071507704703392E-2</v>
      </c>
      <c r="Z6045">
        <f ca="1">IF($F6045=$Z$1,1,0)</f>
        <v>0</v>
      </c>
      <c r="AA6045">
        <f ca="1">IF($I6045=$AA$1,1,0)</f>
        <v>0</v>
      </c>
      <c r="AB6045" t="str">
        <f t="shared" ca="1" si="664"/>
        <v/>
      </c>
      <c r="AC6045" t="str">
        <f ca="1">IF(AND(Z6045,AA6045),C6045,"")</f>
        <v/>
      </c>
      <c r="AD6045" t="str">
        <f ca="1">IF(AND(AA6045,Z6045),D6045,"")</f>
        <v/>
      </c>
      <c r="AE6045" t="str">
        <f t="shared" ca="1" si="665"/>
        <v/>
      </c>
    </row>
    <row r="6046" spans="1:31" x14ac:dyDescent="0.25">
      <c r="A6046">
        <v>912367</v>
      </c>
      <c r="B6046" s="1">
        <v>38767.352083333331</v>
      </c>
      <c r="C6046">
        <v>25</v>
      </c>
      <c r="D6046">
        <v>8</v>
      </c>
      <c r="E6046">
        <v>315.3</v>
      </c>
      <c r="F6046" t="s">
        <v>113</v>
      </c>
      <c r="G6046">
        <v>-61</v>
      </c>
      <c r="H6046">
        <v>1140362820906</v>
      </c>
      <c r="I6046">
        <v>315</v>
      </c>
      <c r="J6046" t="s">
        <v>80</v>
      </c>
      <c r="K6046">
        <v>-67</v>
      </c>
      <c r="L6046">
        <v>-67.509259259259295</v>
      </c>
      <c r="M6046">
        <v>108</v>
      </c>
      <c r="N6046">
        <v>3.4788959747575801</v>
      </c>
      <c r="O6046">
        <v>5</v>
      </c>
      <c r="P6046">
        <f t="shared" si="660"/>
        <v>7.9432823472428114E-7</v>
      </c>
      <c r="Q6046">
        <f t="shared" si="659"/>
        <v>-14.045769067263679</v>
      </c>
      <c r="R6046">
        <f>10^(L6046/10)</f>
        <v>1.7744921157540157E-7</v>
      </c>
      <c r="S6046">
        <f>LN(R6046)</f>
        <v>-15.544581400944072</v>
      </c>
      <c r="T6046">
        <v>12.8</v>
      </c>
      <c r="U6046">
        <v>-2.8</v>
      </c>
      <c r="V6046">
        <f t="shared" si="661"/>
        <v>16.293557008830209</v>
      </c>
      <c r="W6046">
        <f t="shared" si="662"/>
        <v>6.1373952873399903E-2</v>
      </c>
      <c r="X6046">
        <f t="shared" si="663"/>
        <v>3.7667620913063127E-3</v>
      </c>
      <c r="Z6046">
        <f ca="1">IF($F6046=$Z$1,1,0)</f>
        <v>1</v>
      </c>
      <c r="AA6046">
        <f ca="1">IF($I6046=$AA$1,1,0)</f>
        <v>0</v>
      </c>
      <c r="AB6046" t="str">
        <f t="shared" ca="1" si="664"/>
        <v/>
      </c>
      <c r="AC6046" t="str">
        <f ca="1">IF(AND(Z6046,AA6046),C6046,"")</f>
        <v/>
      </c>
      <c r="AD6046" t="str">
        <f ca="1">IF(AND(AA6046,Z6046),D6046,"")</f>
        <v/>
      </c>
      <c r="AE6046" t="str">
        <f t="shared" ca="1" si="665"/>
        <v/>
      </c>
    </row>
    <row r="6047" spans="1:31" x14ac:dyDescent="0.25">
      <c r="A6047">
        <v>912368</v>
      </c>
      <c r="B6047" s="1">
        <v>38767.352083333331</v>
      </c>
      <c r="C6047">
        <v>25</v>
      </c>
      <c r="D6047">
        <v>8</v>
      </c>
      <c r="E6047">
        <v>315.3</v>
      </c>
      <c r="F6047" t="s">
        <v>116</v>
      </c>
      <c r="G6047">
        <v>-51</v>
      </c>
      <c r="H6047">
        <v>1140362820906</v>
      </c>
      <c r="I6047">
        <v>315</v>
      </c>
      <c r="J6047" t="s">
        <v>80</v>
      </c>
      <c r="K6047">
        <v>-49</v>
      </c>
      <c r="L6047">
        <v>-48.625</v>
      </c>
      <c r="M6047">
        <v>96</v>
      </c>
      <c r="N6047">
        <v>1.16302690379345</v>
      </c>
      <c r="O6047">
        <v>1</v>
      </c>
      <c r="P6047">
        <f t="shared" si="660"/>
        <v>7.9432823472428065E-6</v>
      </c>
      <c r="Q6047">
        <f t="shared" si="659"/>
        <v>-11.743183974269634</v>
      </c>
      <c r="R6047">
        <f>10^(L6047/10)</f>
        <v>1.3724609610075597E-5</v>
      </c>
      <c r="S6047">
        <f>LN(R6047)</f>
        <v>-11.196320014683549</v>
      </c>
      <c r="T6047">
        <v>33.5</v>
      </c>
      <c r="U6047">
        <v>9.3000000000000007</v>
      </c>
      <c r="V6047">
        <f t="shared" si="661"/>
        <v>8.5988371306822646</v>
      </c>
      <c r="W6047">
        <f t="shared" si="662"/>
        <v>0.11629479484287618</v>
      </c>
      <c r="X6047">
        <f t="shared" si="663"/>
        <v>1.3524479307546661E-2</v>
      </c>
      <c r="Z6047">
        <f ca="1">IF($F6047=$Z$1,1,0)</f>
        <v>0</v>
      </c>
      <c r="AA6047">
        <f ca="1">IF($I6047=$AA$1,1,0)</f>
        <v>0</v>
      </c>
      <c r="AB6047" t="str">
        <f t="shared" ca="1" si="664"/>
        <v/>
      </c>
      <c r="AC6047" t="str">
        <f ca="1">IF(AND(Z6047,AA6047),C6047,"")</f>
        <v/>
      </c>
      <c r="AD6047" t="str">
        <f ca="1">IF(AND(AA6047,Z6047),D6047,"")</f>
        <v/>
      </c>
      <c r="AE6047" t="str">
        <f t="shared" ca="1" si="665"/>
        <v/>
      </c>
    </row>
    <row r="6048" spans="1:31" x14ac:dyDescent="0.25">
      <c r="A6048">
        <v>912375</v>
      </c>
      <c r="B6048" s="1">
        <v>38767.352094907408</v>
      </c>
      <c r="C6048">
        <v>25</v>
      </c>
      <c r="D6048">
        <v>8</v>
      </c>
      <c r="E6048">
        <v>315.3</v>
      </c>
      <c r="F6048" t="s">
        <v>115</v>
      </c>
      <c r="G6048">
        <v>-68</v>
      </c>
      <c r="H6048">
        <v>1140362821158</v>
      </c>
      <c r="I6048">
        <v>315</v>
      </c>
      <c r="J6048" t="s">
        <v>80</v>
      </c>
      <c r="K6048">
        <v>-67</v>
      </c>
      <c r="L6048">
        <v>-66.747572815533999</v>
      </c>
      <c r="M6048">
        <v>103</v>
      </c>
      <c r="N6048">
        <v>2.6815215413098299</v>
      </c>
      <c r="O6048">
        <v>3</v>
      </c>
      <c r="P6048">
        <f t="shared" si="660"/>
        <v>1.5848931924611122E-7</v>
      </c>
      <c r="Q6048">
        <f t="shared" si="659"/>
        <v>-15.657578632359511</v>
      </c>
      <c r="R6048">
        <f>10^(L6048/10)</f>
        <v>2.1146705564633152E-7</v>
      </c>
      <c r="S6048">
        <f>LN(R6048)</f>
        <v>-15.36919661585832</v>
      </c>
      <c r="T6048">
        <v>2.5</v>
      </c>
      <c r="U6048">
        <v>-0.8</v>
      </c>
      <c r="V6048">
        <f t="shared" si="661"/>
        <v>24.159677150160761</v>
      </c>
      <c r="W6048">
        <f t="shared" si="662"/>
        <v>4.1391281588104581E-2</v>
      </c>
      <c r="X6048">
        <f t="shared" si="663"/>
        <v>1.7132381915057652E-3</v>
      </c>
      <c r="Z6048">
        <f ca="1">IF($F6048=$Z$1,1,0)</f>
        <v>0</v>
      </c>
      <c r="AA6048">
        <f ca="1">IF($I6048=$AA$1,1,0)</f>
        <v>0</v>
      </c>
      <c r="AB6048" t="str">
        <f t="shared" ca="1" si="664"/>
        <v/>
      </c>
      <c r="AC6048" t="str">
        <f ca="1">IF(AND(Z6048,AA6048),C6048,"")</f>
        <v/>
      </c>
      <c r="AD6048" t="str">
        <f ca="1">IF(AND(AA6048,Z6048),D6048,"")</f>
        <v/>
      </c>
      <c r="AE6048" t="str">
        <f t="shared" ca="1" si="665"/>
        <v/>
      </c>
    </row>
    <row r="6049" spans="1:31" x14ac:dyDescent="0.25">
      <c r="A6049">
        <v>912377</v>
      </c>
      <c r="B6049" s="1">
        <v>38767.352094907408</v>
      </c>
      <c r="C6049">
        <v>25</v>
      </c>
      <c r="D6049">
        <v>8</v>
      </c>
      <c r="E6049">
        <v>315.3</v>
      </c>
      <c r="F6049" t="s">
        <v>117</v>
      </c>
      <c r="G6049">
        <v>-78</v>
      </c>
      <c r="H6049">
        <v>1140362821158</v>
      </c>
      <c r="I6049">
        <v>315</v>
      </c>
      <c r="J6049" t="s">
        <v>80</v>
      </c>
      <c r="K6049">
        <v>-74</v>
      </c>
      <c r="L6049">
        <v>-74.161290322580598</v>
      </c>
      <c r="M6049">
        <v>93</v>
      </c>
      <c r="N6049">
        <v>3.3920954232522398</v>
      </c>
      <c r="O6049">
        <v>4</v>
      </c>
      <c r="P6049">
        <f t="shared" si="660"/>
        <v>1.5848931924611133E-8</v>
      </c>
      <c r="Q6049">
        <f t="shared" si="659"/>
        <v>-17.960163725353556</v>
      </c>
      <c r="R6049">
        <f>10^(L6049/10)</f>
        <v>3.8359326002822603E-8</v>
      </c>
      <c r="S6049">
        <f>LN(R6049)</f>
        <v>-17.07626815739777</v>
      </c>
      <c r="T6049">
        <v>1</v>
      </c>
      <c r="U6049">
        <v>14</v>
      </c>
      <c r="V6049">
        <f t="shared" si="661"/>
        <v>24.738633753705962</v>
      </c>
      <c r="W6049">
        <f t="shared" si="662"/>
        <v>4.0422604172722164E-2</v>
      </c>
      <c r="X6049">
        <f t="shared" si="663"/>
        <v>1.6339869281045754E-3</v>
      </c>
      <c r="Z6049">
        <f ca="1">IF($F6049=$Z$1,1,0)</f>
        <v>0</v>
      </c>
      <c r="AA6049">
        <f ca="1">IF($I6049=$AA$1,1,0)</f>
        <v>0</v>
      </c>
      <c r="AB6049" t="str">
        <f t="shared" ca="1" si="664"/>
        <v/>
      </c>
      <c r="AC6049" t="str">
        <f ca="1">IF(AND(Z6049,AA6049),C6049,"")</f>
        <v/>
      </c>
      <c r="AD6049" t="str">
        <f ca="1">IF(AND(AA6049,Z6049),D6049,"")</f>
        <v/>
      </c>
      <c r="AE6049" t="str">
        <f t="shared" ca="1" si="665"/>
        <v/>
      </c>
    </row>
    <row r="6050" spans="1:31" x14ac:dyDescent="0.25">
      <c r="A6050">
        <v>913289</v>
      </c>
      <c r="B6050" s="1">
        <v>38767.352986111109</v>
      </c>
      <c r="C6050">
        <v>26</v>
      </c>
      <c r="D6050">
        <v>8</v>
      </c>
      <c r="E6050">
        <v>0.1</v>
      </c>
      <c r="F6050" t="s">
        <v>116</v>
      </c>
      <c r="G6050">
        <v>-49</v>
      </c>
      <c r="H6050">
        <v>1140362898223</v>
      </c>
      <c r="I6050">
        <v>0</v>
      </c>
      <c r="J6050" t="s">
        <v>86</v>
      </c>
      <c r="K6050">
        <v>-44</v>
      </c>
      <c r="L6050">
        <v>-45.625</v>
      </c>
      <c r="M6050">
        <v>96</v>
      </c>
      <c r="N6050">
        <v>4.2852255360408797</v>
      </c>
      <c r="O6050">
        <v>7</v>
      </c>
      <c r="P6050">
        <f t="shared" si="660"/>
        <v>1.2589254117941658E-5</v>
      </c>
      <c r="Q6050">
        <f t="shared" si="659"/>
        <v>-11.282666955670825</v>
      </c>
      <c r="R6050">
        <f>10^(L6050/10)</f>
        <v>2.7384196342643591E-5</v>
      </c>
      <c r="S6050">
        <f>LN(R6050)</f>
        <v>-10.505544486785334</v>
      </c>
      <c r="T6050">
        <v>33.5</v>
      </c>
      <c r="U6050">
        <v>9.3000000000000007</v>
      </c>
      <c r="V6050">
        <f t="shared" si="661"/>
        <v>7.611832893594026</v>
      </c>
      <c r="W6050">
        <f t="shared" si="662"/>
        <v>0.13137440271995213</v>
      </c>
      <c r="X6050">
        <f t="shared" si="663"/>
        <v>1.7259233690024162E-2</v>
      </c>
      <c r="Z6050">
        <f ca="1">IF($F6050=$Z$1,1,0)</f>
        <v>0</v>
      </c>
      <c r="AA6050">
        <f ca="1">IF($I6050=$AA$1,1,0)</f>
        <v>0</v>
      </c>
      <c r="AB6050" t="str">
        <f t="shared" ca="1" si="664"/>
        <v/>
      </c>
      <c r="AC6050" t="str">
        <f ca="1">IF(AND(Z6050,AA6050),C6050,"")</f>
        <v/>
      </c>
      <c r="AD6050" t="str">
        <f ca="1">IF(AND(AA6050,Z6050),D6050,"")</f>
        <v/>
      </c>
      <c r="AE6050" t="str">
        <f t="shared" ca="1" si="665"/>
        <v/>
      </c>
    </row>
    <row r="6051" spans="1:31" x14ac:dyDescent="0.25">
      <c r="A6051">
        <v>913290</v>
      </c>
      <c r="B6051" s="1">
        <v>38767.352986111109</v>
      </c>
      <c r="C6051">
        <v>26</v>
      </c>
      <c r="D6051">
        <v>8</v>
      </c>
      <c r="E6051">
        <v>0.1</v>
      </c>
      <c r="F6051" t="s">
        <v>114</v>
      </c>
      <c r="G6051">
        <v>-51</v>
      </c>
      <c r="H6051">
        <v>1140362898223</v>
      </c>
      <c r="I6051">
        <v>0</v>
      </c>
      <c r="J6051" t="s">
        <v>86</v>
      </c>
      <c r="K6051">
        <v>-50</v>
      </c>
      <c r="L6051">
        <v>-49.6041666666667</v>
      </c>
      <c r="M6051">
        <v>96</v>
      </c>
      <c r="N6051">
        <v>1.32569081627311</v>
      </c>
      <c r="O6051">
        <v>2</v>
      </c>
      <c r="P6051">
        <f t="shared" si="660"/>
        <v>7.9432823472428065E-6</v>
      </c>
      <c r="Q6051">
        <f t="shared" si="659"/>
        <v>-11.743183974269634</v>
      </c>
      <c r="R6051">
        <f>10^(L6051/10)</f>
        <v>1.0954267279730933E-5</v>
      </c>
      <c r="S6051">
        <f>LN(R6051)</f>
        <v>-11.42178147170589</v>
      </c>
      <c r="T6051">
        <v>33.5</v>
      </c>
      <c r="U6051">
        <v>2.8</v>
      </c>
      <c r="V6051">
        <f t="shared" si="661"/>
        <v>9.1263355187062896</v>
      </c>
      <c r="W6051">
        <f t="shared" si="662"/>
        <v>0.10957300418665253</v>
      </c>
      <c r="X6051">
        <f t="shared" si="663"/>
        <v>1.2006243246488173E-2</v>
      </c>
      <c r="Z6051">
        <f ca="1">IF($F6051=$Z$1,1,0)</f>
        <v>0</v>
      </c>
      <c r="AA6051">
        <f ca="1">IF($I6051=$AA$1,1,0)</f>
        <v>0</v>
      </c>
      <c r="AB6051" t="str">
        <f t="shared" ca="1" si="664"/>
        <v/>
      </c>
      <c r="AC6051" t="str">
        <f ca="1">IF(AND(Z6051,AA6051),C6051,"")</f>
        <v/>
      </c>
      <c r="AD6051" t="str">
        <f ca="1">IF(AND(AA6051,Z6051),D6051,"")</f>
        <v/>
      </c>
      <c r="AE6051" t="str">
        <f t="shared" ca="1" si="665"/>
        <v/>
      </c>
    </row>
    <row r="6052" spans="1:31" x14ac:dyDescent="0.25">
      <c r="A6052">
        <v>913291</v>
      </c>
      <c r="B6052" s="1">
        <v>38767.352986111109</v>
      </c>
      <c r="C6052">
        <v>26</v>
      </c>
      <c r="D6052">
        <v>8</v>
      </c>
      <c r="E6052">
        <v>0.1</v>
      </c>
      <c r="F6052" t="s">
        <v>112</v>
      </c>
      <c r="G6052">
        <v>-60</v>
      </c>
      <c r="H6052">
        <v>1140362898223</v>
      </c>
      <c r="I6052">
        <v>0</v>
      </c>
      <c r="J6052" t="s">
        <v>86</v>
      </c>
      <c r="K6052">
        <v>-60</v>
      </c>
      <c r="L6052">
        <v>-60.091743119266098</v>
      </c>
      <c r="M6052">
        <v>109</v>
      </c>
      <c r="N6052">
        <v>1.9319021733709401</v>
      </c>
      <c r="O6052">
        <v>1</v>
      </c>
      <c r="P6052">
        <f t="shared" si="660"/>
        <v>9.9999999999999995E-7</v>
      </c>
      <c r="Q6052">
        <f t="shared" si="659"/>
        <v>-13.815510557964274</v>
      </c>
      <c r="R6052">
        <f>10^(L6052/10)</f>
        <v>9.7909692831494395E-7</v>
      </c>
      <c r="S6052">
        <f>LN(R6052)</f>
        <v>-13.836635191844964</v>
      </c>
      <c r="T6052">
        <v>7.5</v>
      </c>
      <c r="U6052">
        <v>6.3</v>
      </c>
      <c r="V6052">
        <f t="shared" si="661"/>
        <v>18.577943912069493</v>
      </c>
      <c r="W6052">
        <f t="shared" si="662"/>
        <v>5.3827269838527834E-2</v>
      </c>
      <c r="X6052">
        <f t="shared" si="663"/>
        <v>2.8973749782696882E-3</v>
      </c>
      <c r="Z6052">
        <f ca="1">IF($F6052=$Z$1,1,0)</f>
        <v>0</v>
      </c>
      <c r="AA6052">
        <f ca="1">IF($I6052=$AA$1,1,0)</f>
        <v>0</v>
      </c>
      <c r="AB6052" t="str">
        <f t="shared" ca="1" si="664"/>
        <v/>
      </c>
      <c r="AC6052" t="str">
        <f ca="1">IF(AND(Z6052,AA6052),C6052,"")</f>
        <v/>
      </c>
      <c r="AD6052" t="str">
        <f ca="1">IF(AND(AA6052,Z6052),D6052,"")</f>
        <v/>
      </c>
      <c r="AE6052" t="str">
        <f t="shared" ca="1" si="665"/>
        <v/>
      </c>
    </row>
    <row r="6053" spans="1:31" x14ac:dyDescent="0.25">
      <c r="A6053">
        <v>913292</v>
      </c>
      <c r="B6053" s="1">
        <v>38767.352986111109</v>
      </c>
      <c r="C6053">
        <v>26</v>
      </c>
      <c r="D6053">
        <v>8</v>
      </c>
      <c r="E6053">
        <v>0.1</v>
      </c>
      <c r="F6053" t="s">
        <v>113</v>
      </c>
      <c r="G6053">
        <v>-60</v>
      </c>
      <c r="H6053">
        <v>1140362898223</v>
      </c>
      <c r="I6053">
        <v>0</v>
      </c>
      <c r="J6053" t="s">
        <v>86</v>
      </c>
      <c r="K6053">
        <v>-59</v>
      </c>
      <c r="L6053">
        <v>-59.387096774193601</v>
      </c>
      <c r="M6053">
        <v>93</v>
      </c>
      <c r="N6053">
        <v>3.2904085185268102</v>
      </c>
      <c r="O6053">
        <v>2</v>
      </c>
      <c r="P6053">
        <f t="shared" si="660"/>
        <v>9.9999999999999995E-7</v>
      </c>
      <c r="Q6053">
        <f t="shared" si="659"/>
        <v>-13.815510557964274</v>
      </c>
      <c r="R6053">
        <f>10^(L6053/10)</f>
        <v>1.1515699475050737E-6</v>
      </c>
      <c r="S6053">
        <f>LN(R6053)</f>
        <v>-13.674384374845298</v>
      </c>
      <c r="T6053">
        <v>12.8</v>
      </c>
      <c r="U6053">
        <v>-2.8</v>
      </c>
      <c r="V6053">
        <f t="shared" si="661"/>
        <v>17.055204484262273</v>
      </c>
      <c r="W6053">
        <f t="shared" si="662"/>
        <v>5.8633128727524325E-2</v>
      </c>
      <c r="X6053">
        <f t="shared" si="663"/>
        <v>3.4378437843784384E-3</v>
      </c>
      <c r="Z6053">
        <f ca="1">IF($F6053=$Z$1,1,0)</f>
        <v>1</v>
      </c>
      <c r="AA6053">
        <f ca="1">IF($I6053=$AA$1,1,0)</f>
        <v>0</v>
      </c>
      <c r="AB6053" t="str">
        <f t="shared" ca="1" si="664"/>
        <v/>
      </c>
      <c r="AC6053" t="str">
        <f ca="1">IF(AND(Z6053,AA6053),C6053,"")</f>
        <v/>
      </c>
      <c r="AD6053" t="str">
        <f ca="1">IF(AND(AA6053,Z6053),D6053,"")</f>
        <v/>
      </c>
      <c r="AE6053" t="str">
        <f t="shared" ca="1" si="665"/>
        <v/>
      </c>
    </row>
    <row r="6054" spans="1:31" x14ac:dyDescent="0.25">
      <c r="A6054">
        <v>913293</v>
      </c>
      <c r="B6054" s="1">
        <v>38767.352986111109</v>
      </c>
      <c r="C6054">
        <v>26</v>
      </c>
      <c r="D6054">
        <v>8</v>
      </c>
      <c r="E6054">
        <v>0.1</v>
      </c>
      <c r="F6054" t="s">
        <v>115</v>
      </c>
      <c r="G6054">
        <v>-61</v>
      </c>
      <c r="H6054">
        <v>1140362898223</v>
      </c>
      <c r="I6054">
        <v>0</v>
      </c>
      <c r="J6054" t="s">
        <v>86</v>
      </c>
      <c r="K6054">
        <v>-61</v>
      </c>
      <c r="L6054">
        <v>-61.321100917431203</v>
      </c>
      <c r="M6054">
        <v>109</v>
      </c>
      <c r="N6054">
        <v>3.4315549168166899</v>
      </c>
      <c r="O6054">
        <v>2</v>
      </c>
      <c r="P6054">
        <f t="shared" si="660"/>
        <v>7.9432823472428114E-7</v>
      </c>
      <c r="Q6054">
        <f t="shared" si="659"/>
        <v>-14.045769067263679</v>
      </c>
      <c r="R6054">
        <f>10^(L6054/10)</f>
        <v>7.3771719835555951E-7</v>
      </c>
      <c r="S6054">
        <f>LN(R6054)</f>
        <v>-14.119705285846061</v>
      </c>
      <c r="T6054">
        <v>2.5</v>
      </c>
      <c r="U6054">
        <v>-0.8</v>
      </c>
      <c r="V6054">
        <f t="shared" si="661"/>
        <v>25.093624688354613</v>
      </c>
      <c r="W6054">
        <f t="shared" si="662"/>
        <v>3.9850759402808696E-2</v>
      </c>
      <c r="X6054">
        <f t="shared" si="663"/>
        <v>1.5880830249805455E-3</v>
      </c>
      <c r="Z6054">
        <f ca="1">IF($F6054=$Z$1,1,0)</f>
        <v>0</v>
      </c>
      <c r="AA6054">
        <f ca="1">IF($I6054=$AA$1,1,0)</f>
        <v>0</v>
      </c>
      <c r="AB6054" t="str">
        <f t="shared" ca="1" si="664"/>
        <v/>
      </c>
      <c r="AC6054" t="str">
        <f ca="1">IF(AND(Z6054,AA6054),C6054,"")</f>
        <v/>
      </c>
      <c r="AD6054" t="str">
        <f ca="1">IF(AND(AA6054,Z6054),D6054,"")</f>
        <v/>
      </c>
      <c r="AE6054" t="str">
        <f t="shared" ca="1" si="665"/>
        <v/>
      </c>
    </row>
    <row r="6055" spans="1:31" x14ac:dyDescent="0.25">
      <c r="A6055">
        <v>913294</v>
      </c>
      <c r="B6055" s="1">
        <v>38767.352986111109</v>
      </c>
      <c r="C6055">
        <v>26</v>
      </c>
      <c r="D6055">
        <v>8</v>
      </c>
      <c r="E6055">
        <v>0.1</v>
      </c>
      <c r="F6055" t="s">
        <v>117</v>
      </c>
      <c r="G6055">
        <v>-75</v>
      </c>
      <c r="H6055">
        <v>1140362898223</v>
      </c>
      <c r="I6055">
        <v>0</v>
      </c>
      <c r="J6055" t="s">
        <v>86</v>
      </c>
      <c r="K6055">
        <v>-78</v>
      </c>
      <c r="L6055">
        <v>-77.732558139534902</v>
      </c>
      <c r="M6055">
        <v>86</v>
      </c>
      <c r="N6055">
        <v>1.1923720166088201</v>
      </c>
      <c r="O6055">
        <v>1.75</v>
      </c>
      <c r="P6055">
        <f t="shared" si="660"/>
        <v>3.1622776601683699E-8</v>
      </c>
      <c r="Q6055">
        <f t="shared" si="659"/>
        <v>-17.269388197455346</v>
      </c>
      <c r="R6055">
        <f>10^(L6055/10)</f>
        <v>1.6855598818589174E-8</v>
      </c>
      <c r="S6055">
        <f>LN(R6055)</f>
        <v>-17.898582961238606</v>
      </c>
      <c r="T6055">
        <v>1</v>
      </c>
      <c r="U6055">
        <v>14</v>
      </c>
      <c r="V6055">
        <f t="shared" si="661"/>
        <v>25.709920264364882</v>
      </c>
      <c r="W6055">
        <f t="shared" si="662"/>
        <v>3.8895492079220696E-2</v>
      </c>
      <c r="X6055">
        <f t="shared" si="663"/>
        <v>1.5128593040847202E-3</v>
      </c>
      <c r="Z6055">
        <f ca="1">IF($F6055=$Z$1,1,0)</f>
        <v>0</v>
      </c>
      <c r="AA6055">
        <f ca="1">IF($I6055=$AA$1,1,0)</f>
        <v>0</v>
      </c>
      <c r="AB6055" t="str">
        <f t="shared" ca="1" si="664"/>
        <v/>
      </c>
      <c r="AC6055" t="str">
        <f ca="1">IF(AND(Z6055,AA6055),C6055,"")</f>
        <v/>
      </c>
      <c r="AD6055" t="str">
        <f ca="1">IF(AND(AA6055,Z6055),D6055,"")</f>
        <v/>
      </c>
      <c r="AE6055" t="str">
        <f t="shared" ca="1" si="665"/>
        <v/>
      </c>
    </row>
    <row r="6056" spans="1:31" x14ac:dyDescent="0.25">
      <c r="A6056">
        <v>914147</v>
      </c>
      <c r="B6056" s="1">
        <v>38767.353634259256</v>
      </c>
      <c r="C6056">
        <v>26</v>
      </c>
      <c r="D6056">
        <v>8</v>
      </c>
      <c r="E6056">
        <v>45.3</v>
      </c>
      <c r="F6056" t="s">
        <v>116</v>
      </c>
      <c r="G6056">
        <v>-44</v>
      </c>
      <c r="H6056">
        <v>1140362954138</v>
      </c>
      <c r="I6056">
        <v>45</v>
      </c>
      <c r="J6056" t="s">
        <v>86</v>
      </c>
      <c r="K6056">
        <v>-45</v>
      </c>
      <c r="L6056">
        <v>-44.951923076923102</v>
      </c>
      <c r="M6056">
        <v>104</v>
      </c>
      <c r="N6056">
        <v>1.55407268071285</v>
      </c>
      <c r="O6056">
        <v>1</v>
      </c>
      <c r="P6056">
        <f t="shared" si="660"/>
        <v>3.9810717055349634E-5</v>
      </c>
      <c r="Q6056">
        <f t="shared" si="659"/>
        <v>-10.131374409173803</v>
      </c>
      <c r="R6056">
        <f>10^(L6056/10)</f>
        <v>3.1974789370674676E-5</v>
      </c>
      <c r="S6056">
        <f>LN(R6056)</f>
        <v>-10.350562797833819</v>
      </c>
      <c r="T6056">
        <v>33.5</v>
      </c>
      <c r="U6056">
        <v>9.3000000000000007</v>
      </c>
      <c r="V6056">
        <f t="shared" si="661"/>
        <v>7.611832893594026</v>
      </c>
      <c r="W6056">
        <f t="shared" si="662"/>
        <v>0.13137440271995213</v>
      </c>
      <c r="X6056">
        <f t="shared" si="663"/>
        <v>1.7259233690024162E-2</v>
      </c>
      <c r="Z6056">
        <f ca="1">IF($F6056=$Z$1,1,0)</f>
        <v>0</v>
      </c>
      <c r="AA6056">
        <f ca="1">IF($I6056=$AA$1,1,0)</f>
        <v>0</v>
      </c>
      <c r="AB6056" t="str">
        <f t="shared" ca="1" si="664"/>
        <v/>
      </c>
      <c r="AC6056" t="str">
        <f ca="1">IF(AND(Z6056,AA6056),C6056,"")</f>
        <v/>
      </c>
      <c r="AD6056" t="str">
        <f ca="1">IF(AND(AA6056,Z6056),D6056,"")</f>
        <v/>
      </c>
      <c r="AE6056" t="str">
        <f t="shared" ca="1" si="665"/>
        <v/>
      </c>
    </row>
    <row r="6057" spans="1:31" x14ac:dyDescent="0.25">
      <c r="A6057">
        <v>914148</v>
      </c>
      <c r="B6057" s="1">
        <v>38767.353634259256</v>
      </c>
      <c r="C6057">
        <v>26</v>
      </c>
      <c r="D6057">
        <v>8</v>
      </c>
      <c r="E6057">
        <v>45.3</v>
      </c>
      <c r="F6057" t="s">
        <v>112</v>
      </c>
      <c r="G6057">
        <v>-62</v>
      </c>
      <c r="H6057">
        <v>1140362954138</v>
      </c>
      <c r="I6057">
        <v>45</v>
      </c>
      <c r="J6057" t="s">
        <v>86</v>
      </c>
      <c r="K6057">
        <v>-58</v>
      </c>
      <c r="L6057">
        <v>-57.627272727272697</v>
      </c>
      <c r="M6057">
        <v>110</v>
      </c>
      <c r="N6057">
        <v>1.74975275269955</v>
      </c>
      <c r="O6057">
        <v>1.75</v>
      </c>
      <c r="P6057">
        <f t="shared" si="660"/>
        <v>6.3095734448019254E-7</v>
      </c>
      <c r="Q6057">
        <f t="shared" si="659"/>
        <v>-14.276027576563084</v>
      </c>
      <c r="R6057">
        <f>10^(L6057/10)</f>
        <v>1.7269220201595928E-6</v>
      </c>
      <c r="S6057">
        <f>LN(R6057)</f>
        <v>-13.269169913172046</v>
      </c>
      <c r="T6057">
        <v>7.5</v>
      </c>
      <c r="U6057">
        <v>6.3</v>
      </c>
      <c r="V6057">
        <f t="shared" si="661"/>
        <v>18.577943912069493</v>
      </c>
      <c r="W6057">
        <f t="shared" si="662"/>
        <v>5.3827269838527834E-2</v>
      </c>
      <c r="X6057">
        <f t="shared" si="663"/>
        <v>2.8973749782696882E-3</v>
      </c>
      <c r="Z6057">
        <f ca="1">IF($F6057=$Z$1,1,0)</f>
        <v>0</v>
      </c>
      <c r="AA6057">
        <f ca="1">IF($I6057=$AA$1,1,0)</f>
        <v>0</v>
      </c>
      <c r="AB6057" t="str">
        <f t="shared" ca="1" si="664"/>
        <v/>
      </c>
      <c r="AC6057" t="str">
        <f ca="1">IF(AND(Z6057,AA6057),C6057,"")</f>
        <v/>
      </c>
      <c r="AD6057" t="str">
        <f ca="1">IF(AND(AA6057,Z6057),D6057,"")</f>
        <v/>
      </c>
      <c r="AE6057" t="str">
        <f t="shared" ca="1" si="665"/>
        <v/>
      </c>
    </row>
    <row r="6058" spans="1:31" x14ac:dyDescent="0.25">
      <c r="A6058">
        <v>914154</v>
      </c>
      <c r="B6058" s="1">
        <v>38767.353634259256</v>
      </c>
      <c r="C6058">
        <v>26</v>
      </c>
      <c r="D6058">
        <v>8</v>
      </c>
      <c r="E6058">
        <v>45.3</v>
      </c>
      <c r="F6058" t="s">
        <v>113</v>
      </c>
      <c r="G6058">
        <v>-59</v>
      </c>
      <c r="H6058">
        <v>1140362954390</v>
      </c>
      <c r="I6058">
        <v>45</v>
      </c>
      <c r="J6058" t="s">
        <v>86</v>
      </c>
      <c r="K6058">
        <v>-59</v>
      </c>
      <c r="L6058">
        <v>-59.153846153846203</v>
      </c>
      <c r="M6058">
        <v>91</v>
      </c>
      <c r="N6058">
        <v>2.32342217392591</v>
      </c>
      <c r="O6058">
        <v>2</v>
      </c>
      <c r="P6058">
        <f t="shared" si="660"/>
        <v>1.2589254117941642E-6</v>
      </c>
      <c r="Q6058">
        <f t="shared" si="659"/>
        <v>-13.585252048664872</v>
      </c>
      <c r="R6058">
        <f>10^(L6058/10)</f>
        <v>1.2151094113758738E-6</v>
      </c>
      <c r="S6058">
        <f>LN(R6058)</f>
        <v>-13.620676434710944</v>
      </c>
      <c r="T6058">
        <v>12.8</v>
      </c>
      <c r="U6058">
        <v>-2.8</v>
      </c>
      <c r="V6058">
        <f t="shared" si="661"/>
        <v>17.055204484262273</v>
      </c>
      <c r="W6058">
        <f t="shared" si="662"/>
        <v>5.8633128727524325E-2</v>
      </c>
      <c r="X6058">
        <f t="shared" si="663"/>
        <v>3.4378437843784384E-3</v>
      </c>
      <c r="Z6058">
        <f ca="1">IF($F6058=$Z$1,1,0)</f>
        <v>1</v>
      </c>
      <c r="AA6058">
        <f ca="1">IF($I6058=$AA$1,1,0)</f>
        <v>0</v>
      </c>
      <c r="AB6058" t="str">
        <f t="shared" ca="1" si="664"/>
        <v/>
      </c>
      <c r="AC6058" t="str">
        <f ca="1">IF(AND(Z6058,AA6058),C6058,"")</f>
        <v/>
      </c>
      <c r="AD6058" t="str">
        <f ca="1">IF(AND(AA6058,Z6058),D6058,"")</f>
        <v/>
      </c>
      <c r="AE6058" t="str">
        <f t="shared" ca="1" si="665"/>
        <v/>
      </c>
    </row>
    <row r="6059" spans="1:31" x14ac:dyDescent="0.25">
      <c r="A6059">
        <v>914155</v>
      </c>
      <c r="B6059" s="1">
        <v>38767.353634259256</v>
      </c>
      <c r="C6059">
        <v>26</v>
      </c>
      <c r="D6059">
        <v>8</v>
      </c>
      <c r="E6059">
        <v>45.3</v>
      </c>
      <c r="F6059" t="s">
        <v>114</v>
      </c>
      <c r="G6059">
        <v>-55</v>
      </c>
      <c r="H6059">
        <v>1140362954390</v>
      </c>
      <c r="I6059">
        <v>45</v>
      </c>
      <c r="J6059" t="s">
        <v>86</v>
      </c>
      <c r="K6059">
        <v>-57</v>
      </c>
      <c r="L6059">
        <v>-56.311827956989198</v>
      </c>
      <c r="M6059">
        <v>93</v>
      </c>
      <c r="N6059">
        <v>2.2840586236273399</v>
      </c>
      <c r="O6059">
        <v>3</v>
      </c>
      <c r="P6059">
        <f t="shared" si="660"/>
        <v>3.1622776601683767E-6</v>
      </c>
      <c r="Q6059">
        <f t="shared" si="659"/>
        <v>-12.664218011467252</v>
      </c>
      <c r="R6059">
        <f>10^(L6059/10)</f>
        <v>2.3378530230084348E-6</v>
      </c>
      <c r="S6059">
        <f>LN(R6059)</f>
        <v>-12.966277561300869</v>
      </c>
      <c r="T6059">
        <v>33.5</v>
      </c>
      <c r="U6059">
        <v>2.8</v>
      </c>
      <c r="V6059">
        <f t="shared" si="661"/>
        <v>9.1263355187062896</v>
      </c>
      <c r="W6059">
        <f t="shared" si="662"/>
        <v>0.10957300418665253</v>
      </c>
      <c r="X6059">
        <f t="shared" si="663"/>
        <v>1.2006243246488173E-2</v>
      </c>
      <c r="Z6059">
        <f ca="1">IF($F6059=$Z$1,1,0)</f>
        <v>0</v>
      </c>
      <c r="AA6059">
        <f ca="1">IF($I6059=$AA$1,1,0)</f>
        <v>0</v>
      </c>
      <c r="AB6059" t="str">
        <f t="shared" ca="1" si="664"/>
        <v/>
      </c>
      <c r="AC6059" t="str">
        <f ca="1">IF(AND(Z6059,AA6059),C6059,"")</f>
        <v/>
      </c>
      <c r="AD6059" t="str">
        <f ca="1">IF(AND(AA6059,Z6059),D6059,"")</f>
        <v/>
      </c>
      <c r="AE6059" t="str">
        <f t="shared" ca="1" si="665"/>
        <v/>
      </c>
    </row>
    <row r="6060" spans="1:31" x14ac:dyDescent="0.25">
      <c r="A6060">
        <v>914156</v>
      </c>
      <c r="B6060" s="1">
        <v>38767.353634259256</v>
      </c>
      <c r="C6060">
        <v>26</v>
      </c>
      <c r="D6060">
        <v>8</v>
      </c>
      <c r="E6060">
        <v>45.3</v>
      </c>
      <c r="F6060" t="s">
        <v>115</v>
      </c>
      <c r="G6060">
        <v>-70</v>
      </c>
      <c r="H6060">
        <v>1140362954390</v>
      </c>
      <c r="I6060">
        <v>45</v>
      </c>
      <c r="J6060" t="s">
        <v>86</v>
      </c>
      <c r="K6060">
        <v>-70</v>
      </c>
      <c r="L6060">
        <v>-70.3894736842105</v>
      </c>
      <c r="M6060">
        <v>95</v>
      </c>
      <c r="N6060">
        <v>1.73998494027541</v>
      </c>
      <c r="O6060">
        <v>2</v>
      </c>
      <c r="P6060">
        <f t="shared" si="660"/>
        <v>9.9999999999999995E-8</v>
      </c>
      <c r="Q6060">
        <f t="shared" si="659"/>
        <v>-16.11809565095832</v>
      </c>
      <c r="R6060">
        <f>10^(L6060/10)</f>
        <v>9.1422402836860371E-8</v>
      </c>
      <c r="S6060">
        <f>LN(R6060)</f>
        <v>-16.20777528089598</v>
      </c>
      <c r="T6060">
        <v>2.5</v>
      </c>
      <c r="U6060">
        <v>-0.8</v>
      </c>
      <c r="V6060">
        <f t="shared" si="661"/>
        <v>25.093624688354613</v>
      </c>
      <c r="W6060">
        <f t="shared" si="662"/>
        <v>3.9850759402808696E-2</v>
      </c>
      <c r="X6060">
        <f t="shared" si="663"/>
        <v>1.5880830249805455E-3</v>
      </c>
      <c r="Z6060">
        <f ca="1">IF($F6060=$Z$1,1,0)</f>
        <v>0</v>
      </c>
      <c r="AA6060">
        <f ca="1">IF($I6060=$AA$1,1,0)</f>
        <v>0</v>
      </c>
      <c r="AB6060" t="str">
        <f t="shared" ca="1" si="664"/>
        <v/>
      </c>
      <c r="AC6060" t="str">
        <f ca="1">IF(AND(Z6060,AA6060),C6060,"")</f>
        <v/>
      </c>
      <c r="AD6060" t="str">
        <f ca="1">IF(AND(AA6060,Z6060),D6060,"")</f>
        <v/>
      </c>
      <c r="AE6060" t="str">
        <f t="shared" ca="1" si="665"/>
        <v/>
      </c>
    </row>
    <row r="6061" spans="1:31" x14ac:dyDescent="0.25">
      <c r="A6061">
        <v>914165</v>
      </c>
      <c r="B6061" s="1">
        <v>38767.353634259256</v>
      </c>
      <c r="C6061">
        <v>26</v>
      </c>
      <c r="D6061">
        <v>8</v>
      </c>
      <c r="E6061">
        <v>45.3</v>
      </c>
      <c r="F6061" t="s">
        <v>117</v>
      </c>
      <c r="G6061">
        <v>-79</v>
      </c>
      <c r="H6061">
        <v>1140362954642</v>
      </c>
      <c r="I6061">
        <v>45</v>
      </c>
      <c r="J6061" t="s">
        <v>86</v>
      </c>
      <c r="K6061">
        <v>-78</v>
      </c>
      <c r="L6061">
        <v>-77.930232558139494</v>
      </c>
      <c r="M6061">
        <v>86</v>
      </c>
      <c r="N6061">
        <v>2.0046457670029398</v>
      </c>
      <c r="O6061">
        <v>2</v>
      </c>
      <c r="P6061">
        <f t="shared" si="660"/>
        <v>1.2589254117941638E-8</v>
      </c>
      <c r="Q6061">
        <f t="shared" ref="Q6061:Q6124" si="666">LN(P6061)</f>
        <v>-18.190422234652964</v>
      </c>
      <c r="R6061">
        <f>10^(L6061/10)</f>
        <v>1.6105593898449089E-8</v>
      </c>
      <c r="S6061">
        <f>LN(R6061)</f>
        <v>-17.944099178193124</v>
      </c>
      <c r="T6061">
        <v>1</v>
      </c>
      <c r="U6061">
        <v>14</v>
      </c>
      <c r="V6061">
        <f t="shared" si="661"/>
        <v>25.709920264364882</v>
      </c>
      <c r="W6061">
        <f t="shared" si="662"/>
        <v>3.8895492079220696E-2</v>
      </c>
      <c r="X6061">
        <f t="shared" si="663"/>
        <v>1.5128593040847202E-3</v>
      </c>
      <c r="Z6061">
        <f ca="1">IF($F6061=$Z$1,1,0)</f>
        <v>0</v>
      </c>
      <c r="AA6061">
        <f ca="1">IF($I6061=$AA$1,1,0)</f>
        <v>0</v>
      </c>
      <c r="AB6061" t="str">
        <f t="shared" ca="1" si="664"/>
        <v/>
      </c>
      <c r="AC6061" t="str">
        <f ca="1">IF(AND(Z6061,AA6061),C6061,"")</f>
        <v/>
      </c>
      <c r="AD6061" t="str">
        <f ca="1">IF(AND(AA6061,Z6061),D6061,"")</f>
        <v/>
      </c>
      <c r="AE6061" t="str">
        <f t="shared" ca="1" si="665"/>
        <v/>
      </c>
    </row>
    <row r="6062" spans="1:31" x14ac:dyDescent="0.25">
      <c r="A6062">
        <v>915007</v>
      </c>
      <c r="B6062" s="1">
        <v>38767.354120370372</v>
      </c>
      <c r="C6062">
        <v>26</v>
      </c>
      <c r="D6062">
        <v>8</v>
      </c>
      <c r="E6062">
        <v>89.9</v>
      </c>
      <c r="F6062" t="s">
        <v>114</v>
      </c>
      <c r="G6062">
        <v>-55</v>
      </c>
      <c r="H6062">
        <v>1140362996005</v>
      </c>
      <c r="I6062">
        <v>90</v>
      </c>
      <c r="J6062" t="s">
        <v>86</v>
      </c>
      <c r="K6062">
        <v>-52</v>
      </c>
      <c r="L6062">
        <v>-51.912621359223301</v>
      </c>
      <c r="M6062">
        <v>103</v>
      </c>
      <c r="N6062">
        <v>1.5724764789319501</v>
      </c>
      <c r="O6062">
        <v>1</v>
      </c>
      <c r="P6062">
        <f t="shared" si="660"/>
        <v>3.1622776601683767E-6</v>
      </c>
      <c r="Q6062">
        <f t="shared" si="666"/>
        <v>-12.664218011467252</v>
      </c>
      <c r="R6062">
        <f>10^(L6062/10)</f>
        <v>6.4378056853480761E-6</v>
      </c>
      <c r="S6062">
        <f>LN(R6062)</f>
        <v>-11.953322807999188</v>
      </c>
      <c r="T6062">
        <v>33.5</v>
      </c>
      <c r="U6062">
        <v>2.8</v>
      </c>
      <c r="V6062">
        <f t="shared" si="661"/>
        <v>9.1263355187062896</v>
      </c>
      <c r="W6062">
        <f t="shared" si="662"/>
        <v>0.10957300418665253</v>
      </c>
      <c r="X6062">
        <f t="shared" si="663"/>
        <v>1.2006243246488173E-2</v>
      </c>
      <c r="Z6062">
        <f ca="1">IF($F6062=$Z$1,1,0)</f>
        <v>0</v>
      </c>
      <c r="AA6062">
        <f ca="1">IF($I6062=$AA$1,1,0)</f>
        <v>0</v>
      </c>
      <c r="AB6062" t="str">
        <f t="shared" ca="1" si="664"/>
        <v/>
      </c>
      <c r="AC6062" t="str">
        <f ca="1">IF(AND(Z6062,AA6062),C6062,"")</f>
        <v/>
      </c>
      <c r="AD6062" t="str">
        <f ca="1">IF(AND(AA6062,Z6062),D6062,"")</f>
        <v/>
      </c>
      <c r="AE6062" t="str">
        <f t="shared" ca="1" si="665"/>
        <v/>
      </c>
    </row>
    <row r="6063" spans="1:31" x14ac:dyDescent="0.25">
      <c r="A6063">
        <v>915008</v>
      </c>
      <c r="B6063" s="1">
        <v>38767.354120370372</v>
      </c>
      <c r="C6063">
        <v>26</v>
      </c>
      <c r="D6063">
        <v>8</v>
      </c>
      <c r="E6063">
        <v>89.9</v>
      </c>
      <c r="F6063" t="s">
        <v>112</v>
      </c>
      <c r="G6063">
        <v>-59</v>
      </c>
      <c r="H6063">
        <v>1140362996005</v>
      </c>
      <c r="I6063">
        <v>90</v>
      </c>
      <c r="J6063" t="s">
        <v>86</v>
      </c>
      <c r="K6063">
        <v>-60</v>
      </c>
      <c r="L6063">
        <v>-59.218181818181797</v>
      </c>
      <c r="M6063">
        <v>110</v>
      </c>
      <c r="N6063">
        <v>1.8492836112656601</v>
      </c>
      <c r="O6063">
        <v>2</v>
      </c>
      <c r="P6063">
        <f t="shared" si="660"/>
        <v>1.2589254117941642E-6</v>
      </c>
      <c r="Q6063">
        <f t="shared" si="666"/>
        <v>-13.585252048664872</v>
      </c>
      <c r="R6063">
        <f>10^(L6063/10)</f>
        <v>1.1972416538174147E-6</v>
      </c>
      <c r="S6063">
        <f>LN(R6063)</f>
        <v>-13.635490268875646</v>
      </c>
      <c r="T6063">
        <v>7.5</v>
      </c>
      <c r="U6063">
        <v>6.3</v>
      </c>
      <c r="V6063">
        <f t="shared" si="661"/>
        <v>18.577943912069493</v>
      </c>
      <c r="W6063">
        <f t="shared" si="662"/>
        <v>5.3827269838527834E-2</v>
      </c>
      <c r="X6063">
        <f t="shared" si="663"/>
        <v>2.8973749782696882E-3</v>
      </c>
      <c r="Z6063">
        <f ca="1">IF($F6063=$Z$1,1,0)</f>
        <v>0</v>
      </c>
      <c r="AA6063">
        <f ca="1">IF($I6063=$AA$1,1,0)</f>
        <v>0</v>
      </c>
      <c r="AB6063" t="str">
        <f t="shared" ca="1" si="664"/>
        <v/>
      </c>
      <c r="AC6063" t="str">
        <f ca="1">IF(AND(Z6063,AA6063),C6063,"")</f>
        <v/>
      </c>
      <c r="AD6063" t="str">
        <f ca="1">IF(AND(AA6063,Z6063),D6063,"")</f>
        <v/>
      </c>
      <c r="AE6063" t="str">
        <f t="shared" ca="1" si="665"/>
        <v/>
      </c>
    </row>
    <row r="6064" spans="1:31" x14ac:dyDescent="0.25">
      <c r="A6064">
        <v>915009</v>
      </c>
      <c r="B6064" s="1">
        <v>38767.354120370372</v>
      </c>
      <c r="C6064">
        <v>26</v>
      </c>
      <c r="D6064">
        <v>8</v>
      </c>
      <c r="E6064">
        <v>89.9</v>
      </c>
      <c r="F6064" t="s">
        <v>113</v>
      </c>
      <c r="G6064">
        <v>-62</v>
      </c>
      <c r="H6064">
        <v>1140362996005</v>
      </c>
      <c r="I6064">
        <v>90</v>
      </c>
      <c r="J6064" t="s">
        <v>86</v>
      </c>
      <c r="K6064">
        <v>-64</v>
      </c>
      <c r="L6064">
        <v>-64.298969072164994</v>
      </c>
      <c r="M6064">
        <v>97</v>
      </c>
      <c r="N6064">
        <v>2.47556789971854</v>
      </c>
      <c r="O6064">
        <v>3</v>
      </c>
      <c r="P6064">
        <f t="shared" si="660"/>
        <v>6.3095734448019254E-7</v>
      </c>
      <c r="Q6064">
        <f t="shared" si="666"/>
        <v>-14.276027576563084</v>
      </c>
      <c r="R6064">
        <f>10^(L6064/10)</f>
        <v>3.7162343456379916E-7</v>
      </c>
      <c r="S6064">
        <f>LN(R6064)</f>
        <v>-14.805384768045231</v>
      </c>
      <c r="T6064">
        <v>12.8</v>
      </c>
      <c r="U6064">
        <v>-2.8</v>
      </c>
      <c r="V6064">
        <f t="shared" si="661"/>
        <v>17.055204484262273</v>
      </c>
      <c r="W6064">
        <f t="shared" si="662"/>
        <v>5.8633128727524325E-2</v>
      </c>
      <c r="X6064">
        <f t="shared" si="663"/>
        <v>3.4378437843784384E-3</v>
      </c>
      <c r="Z6064">
        <f ca="1">IF($F6064=$Z$1,1,0)</f>
        <v>1</v>
      </c>
      <c r="AA6064">
        <f ca="1">IF($I6064=$AA$1,1,0)</f>
        <v>0</v>
      </c>
      <c r="AB6064" t="str">
        <f t="shared" ca="1" si="664"/>
        <v/>
      </c>
      <c r="AC6064" t="str">
        <f ca="1">IF(AND(Z6064,AA6064),C6064,"")</f>
        <v/>
      </c>
      <c r="AD6064" t="str">
        <f ca="1">IF(AND(AA6064,Z6064),D6064,"")</f>
        <v/>
      </c>
      <c r="AE6064" t="str">
        <f t="shared" ca="1" si="665"/>
        <v/>
      </c>
    </row>
    <row r="6065" spans="1:31" x14ac:dyDescent="0.25">
      <c r="A6065">
        <v>915010</v>
      </c>
      <c r="B6065" s="1">
        <v>38767.354120370372</v>
      </c>
      <c r="C6065">
        <v>26</v>
      </c>
      <c r="D6065">
        <v>8</v>
      </c>
      <c r="E6065">
        <v>89.9</v>
      </c>
      <c r="F6065" t="s">
        <v>115</v>
      </c>
      <c r="G6065">
        <v>-63</v>
      </c>
      <c r="H6065">
        <v>1140362996005</v>
      </c>
      <c r="I6065">
        <v>90</v>
      </c>
      <c r="J6065" t="s">
        <v>86</v>
      </c>
      <c r="K6065">
        <v>-68</v>
      </c>
      <c r="L6065">
        <v>-67.5625</v>
      </c>
      <c r="M6065">
        <v>112</v>
      </c>
      <c r="N6065">
        <v>1.9990143967862199</v>
      </c>
      <c r="O6065">
        <v>2</v>
      </c>
      <c r="P6065">
        <f t="shared" si="660"/>
        <v>5.0118723362727218E-7</v>
      </c>
      <c r="Q6065">
        <f t="shared" si="666"/>
        <v>-14.506286085862488</v>
      </c>
      <c r="R6065">
        <f>10^(L6065/10)</f>
        <v>1.7528711776018907E-7</v>
      </c>
      <c r="S6065">
        <f>LN(R6065)</f>
        <v>-15.556840534541022</v>
      </c>
      <c r="T6065">
        <v>2.5</v>
      </c>
      <c r="U6065">
        <v>-0.8</v>
      </c>
      <c r="V6065">
        <f t="shared" si="661"/>
        <v>25.093624688354613</v>
      </c>
      <c r="W6065">
        <f t="shared" si="662"/>
        <v>3.9850759402808696E-2</v>
      </c>
      <c r="X6065">
        <f t="shared" si="663"/>
        <v>1.5880830249805455E-3</v>
      </c>
      <c r="Z6065">
        <f ca="1">IF($F6065=$Z$1,1,0)</f>
        <v>0</v>
      </c>
      <c r="AA6065">
        <f ca="1">IF($I6065=$AA$1,1,0)</f>
        <v>0</v>
      </c>
      <c r="AB6065" t="str">
        <f t="shared" ca="1" si="664"/>
        <v/>
      </c>
      <c r="AC6065" t="str">
        <f ca="1">IF(AND(Z6065,AA6065),C6065,"")</f>
        <v/>
      </c>
      <c r="AD6065" t="str">
        <f ca="1">IF(AND(AA6065,Z6065),D6065,"")</f>
        <v/>
      </c>
      <c r="AE6065" t="str">
        <f t="shared" ca="1" si="665"/>
        <v/>
      </c>
    </row>
    <row r="6066" spans="1:31" x14ac:dyDescent="0.25">
      <c r="A6066">
        <v>915011</v>
      </c>
      <c r="B6066" s="1">
        <v>38767.354120370372</v>
      </c>
      <c r="C6066">
        <v>26</v>
      </c>
      <c r="D6066">
        <v>8</v>
      </c>
      <c r="E6066">
        <v>89.9</v>
      </c>
      <c r="F6066" t="s">
        <v>117</v>
      </c>
      <c r="G6066">
        <v>-74</v>
      </c>
      <c r="H6066">
        <v>1140362996005</v>
      </c>
      <c r="I6066">
        <v>90</v>
      </c>
      <c r="J6066" t="s">
        <v>86</v>
      </c>
      <c r="K6066">
        <v>-74</v>
      </c>
      <c r="L6066">
        <v>-74.565217391304301</v>
      </c>
      <c r="M6066">
        <v>92</v>
      </c>
      <c r="N6066">
        <v>2.1803535746441298</v>
      </c>
      <c r="O6066">
        <v>1</v>
      </c>
      <c r="P6066">
        <f t="shared" ref="P6066:P6129" si="667">10^(G6066/10)</f>
        <v>3.981071705534957E-8</v>
      </c>
      <c r="Q6066">
        <f t="shared" si="666"/>
        <v>-17.039129688155942</v>
      </c>
      <c r="R6066">
        <f>10^(L6066/10)</f>
        <v>3.4952501326755074E-8</v>
      </c>
      <c r="S6066">
        <f>LN(R6066)</f>
        <v>-17.169275802107766</v>
      </c>
      <c r="T6066">
        <v>1</v>
      </c>
      <c r="U6066">
        <v>14</v>
      </c>
      <c r="V6066">
        <f t="shared" si="661"/>
        <v>25.709920264364882</v>
      </c>
      <c r="W6066">
        <f t="shared" si="662"/>
        <v>3.8895492079220696E-2</v>
      </c>
      <c r="X6066">
        <f t="shared" si="663"/>
        <v>1.5128593040847202E-3</v>
      </c>
      <c r="Z6066">
        <f ca="1">IF($F6066=$Z$1,1,0)</f>
        <v>0</v>
      </c>
      <c r="AA6066">
        <f ca="1">IF($I6066=$AA$1,1,0)</f>
        <v>0</v>
      </c>
      <c r="AB6066" t="str">
        <f t="shared" ca="1" si="664"/>
        <v/>
      </c>
      <c r="AC6066" t="str">
        <f ca="1">IF(AND(Z6066,AA6066),C6066,"")</f>
        <v/>
      </c>
      <c r="AD6066" t="str">
        <f ca="1">IF(AND(AA6066,Z6066),D6066,"")</f>
        <v/>
      </c>
      <c r="AE6066" t="str">
        <f t="shared" ca="1" si="665"/>
        <v/>
      </c>
    </row>
    <row r="6067" spans="1:31" x14ac:dyDescent="0.25">
      <c r="A6067">
        <v>915021</v>
      </c>
      <c r="B6067" s="1">
        <v>38767.354120370372</v>
      </c>
      <c r="C6067">
        <v>26</v>
      </c>
      <c r="D6067">
        <v>8</v>
      </c>
      <c r="E6067">
        <v>89.9</v>
      </c>
      <c r="F6067" t="s">
        <v>116</v>
      </c>
      <c r="G6067">
        <v>-41</v>
      </c>
      <c r="H6067">
        <v>1140362996509</v>
      </c>
      <c r="I6067">
        <v>90</v>
      </c>
      <c r="J6067" t="s">
        <v>86</v>
      </c>
      <c r="K6067">
        <v>-43</v>
      </c>
      <c r="L6067">
        <v>-43.343434343434303</v>
      </c>
      <c r="M6067">
        <v>99</v>
      </c>
      <c r="N6067">
        <v>2.6347815467732101</v>
      </c>
      <c r="O6067">
        <v>1</v>
      </c>
      <c r="P6067">
        <f t="shared" si="667"/>
        <v>7.9432823472428153E-5</v>
      </c>
      <c r="Q6067">
        <f t="shared" si="666"/>
        <v>-9.4405988812755872</v>
      </c>
      <c r="R6067">
        <f>10^(L6067/10)</f>
        <v>4.6308057689847356E-5</v>
      </c>
      <c r="S6067">
        <f>LN(R6067)</f>
        <v>-9.9801945798357998</v>
      </c>
      <c r="T6067">
        <v>33.5</v>
      </c>
      <c r="U6067">
        <v>9.3000000000000007</v>
      </c>
      <c r="V6067">
        <f t="shared" si="661"/>
        <v>7.611832893594026</v>
      </c>
      <c r="W6067">
        <f t="shared" si="662"/>
        <v>0.13137440271995213</v>
      </c>
      <c r="X6067">
        <f t="shared" si="663"/>
        <v>1.7259233690024162E-2</v>
      </c>
      <c r="Z6067">
        <f ca="1">IF($F6067=$Z$1,1,0)</f>
        <v>0</v>
      </c>
      <c r="AA6067">
        <f ca="1">IF($I6067=$AA$1,1,0)</f>
        <v>0</v>
      </c>
      <c r="AB6067" t="str">
        <f t="shared" ca="1" si="664"/>
        <v/>
      </c>
      <c r="AC6067" t="str">
        <f ca="1">IF(AND(Z6067,AA6067),C6067,"")</f>
        <v/>
      </c>
      <c r="AD6067" t="str">
        <f ca="1">IF(AND(AA6067,Z6067),D6067,"")</f>
        <v/>
      </c>
      <c r="AE6067" t="str">
        <f t="shared" ca="1" si="665"/>
        <v/>
      </c>
    </row>
    <row r="6068" spans="1:31" x14ac:dyDescent="0.25">
      <c r="A6068">
        <v>915917</v>
      </c>
      <c r="B6068" s="1">
        <v>38767.354826388888</v>
      </c>
      <c r="C6068">
        <v>26</v>
      </c>
      <c r="D6068">
        <v>8</v>
      </c>
      <c r="E6068">
        <v>135.5</v>
      </c>
      <c r="F6068" t="s">
        <v>116</v>
      </c>
      <c r="G6068">
        <v>-40</v>
      </c>
      <c r="H6068">
        <v>1140363057737</v>
      </c>
      <c r="I6068">
        <v>135</v>
      </c>
      <c r="J6068" t="s">
        <v>86</v>
      </c>
      <c r="K6068">
        <v>-45</v>
      </c>
      <c r="L6068">
        <v>-46.094736842105299</v>
      </c>
      <c r="M6068">
        <v>95</v>
      </c>
      <c r="N6068">
        <v>3.1422775457766399</v>
      </c>
      <c r="O6068">
        <v>4.5</v>
      </c>
      <c r="P6068">
        <f t="shared" si="667"/>
        <v>1E-4</v>
      </c>
      <c r="Q6068">
        <f t="shared" si="666"/>
        <v>-9.2103403719761818</v>
      </c>
      <c r="R6068">
        <f>10^(L6068/10)</f>
        <v>2.4576855485481378E-5</v>
      </c>
      <c r="S6068">
        <f>LN(R6068)</f>
        <v>-10.613705391811509</v>
      </c>
      <c r="T6068">
        <v>33.5</v>
      </c>
      <c r="U6068">
        <v>9.3000000000000007</v>
      </c>
      <c r="V6068">
        <f t="shared" si="661"/>
        <v>7.611832893594026</v>
      </c>
      <c r="W6068">
        <f t="shared" si="662"/>
        <v>0.13137440271995213</v>
      </c>
      <c r="X6068">
        <f t="shared" si="663"/>
        <v>1.7259233690024162E-2</v>
      </c>
      <c r="Z6068">
        <f ca="1">IF($F6068=$Z$1,1,0)</f>
        <v>0</v>
      </c>
      <c r="AA6068">
        <f ca="1">IF($I6068=$AA$1,1,0)</f>
        <v>0</v>
      </c>
      <c r="AB6068" t="str">
        <f t="shared" ca="1" si="664"/>
        <v/>
      </c>
      <c r="AC6068" t="str">
        <f ca="1">IF(AND(Z6068,AA6068),C6068,"")</f>
        <v/>
      </c>
      <c r="AD6068" t="str">
        <f ca="1">IF(AND(AA6068,Z6068),D6068,"")</f>
        <v/>
      </c>
      <c r="AE6068" t="str">
        <f t="shared" ca="1" si="665"/>
        <v/>
      </c>
    </row>
    <row r="6069" spans="1:31" x14ac:dyDescent="0.25">
      <c r="A6069">
        <v>915918</v>
      </c>
      <c r="B6069" s="1">
        <v>38767.354826388888</v>
      </c>
      <c r="C6069">
        <v>26</v>
      </c>
      <c r="D6069">
        <v>8</v>
      </c>
      <c r="E6069">
        <v>135.5</v>
      </c>
      <c r="F6069" t="s">
        <v>114</v>
      </c>
      <c r="G6069">
        <v>-51</v>
      </c>
      <c r="H6069">
        <v>1140363057737</v>
      </c>
      <c r="I6069">
        <v>135</v>
      </c>
      <c r="J6069" t="s">
        <v>86</v>
      </c>
      <c r="K6069">
        <v>-50</v>
      </c>
      <c r="L6069">
        <v>-50.4554455445545</v>
      </c>
      <c r="M6069">
        <v>101</v>
      </c>
      <c r="N6069">
        <v>1.8575508201674999</v>
      </c>
      <c r="O6069">
        <v>2</v>
      </c>
      <c r="P6069">
        <f t="shared" si="667"/>
        <v>7.9432823472428065E-6</v>
      </c>
      <c r="Q6069">
        <f t="shared" si="666"/>
        <v>-11.743183974269634</v>
      </c>
      <c r="R6069">
        <f>10^(L6069/10)</f>
        <v>9.0044138134805376E-6</v>
      </c>
      <c r="S6069">
        <f>LN(R6069)</f>
        <v>-11.617795677126404</v>
      </c>
      <c r="T6069">
        <v>33.5</v>
      </c>
      <c r="U6069">
        <v>2.8</v>
      </c>
      <c r="V6069">
        <f t="shared" si="661"/>
        <v>9.1263355187062896</v>
      </c>
      <c r="W6069">
        <f t="shared" si="662"/>
        <v>0.10957300418665253</v>
      </c>
      <c r="X6069">
        <f t="shared" si="663"/>
        <v>1.2006243246488173E-2</v>
      </c>
      <c r="Z6069">
        <f ca="1">IF($F6069=$Z$1,1,0)</f>
        <v>0</v>
      </c>
      <c r="AA6069">
        <f ca="1">IF($I6069=$AA$1,1,0)</f>
        <v>0</v>
      </c>
      <c r="AB6069" t="str">
        <f t="shared" ca="1" si="664"/>
        <v/>
      </c>
      <c r="AC6069" t="str">
        <f ca="1">IF(AND(Z6069,AA6069),C6069,"")</f>
        <v/>
      </c>
      <c r="AD6069" t="str">
        <f ca="1">IF(AND(AA6069,Z6069),D6069,"")</f>
        <v/>
      </c>
      <c r="AE6069" t="str">
        <f t="shared" ca="1" si="665"/>
        <v/>
      </c>
    </row>
    <row r="6070" spans="1:31" x14ac:dyDescent="0.25">
      <c r="A6070">
        <v>915919</v>
      </c>
      <c r="B6070" s="1">
        <v>38767.354826388888</v>
      </c>
      <c r="C6070">
        <v>26</v>
      </c>
      <c r="D6070">
        <v>8</v>
      </c>
      <c r="E6070">
        <v>135.5</v>
      </c>
      <c r="F6070" t="s">
        <v>115</v>
      </c>
      <c r="G6070">
        <v>-64</v>
      </c>
      <c r="H6070">
        <v>1140363057737</v>
      </c>
      <c r="I6070">
        <v>135</v>
      </c>
      <c r="J6070" t="s">
        <v>86</v>
      </c>
      <c r="K6070">
        <v>-64</v>
      </c>
      <c r="L6070">
        <v>-63.838383838383798</v>
      </c>
      <c r="M6070">
        <v>99</v>
      </c>
      <c r="N6070">
        <v>1.23476074446132</v>
      </c>
      <c r="O6070">
        <v>2</v>
      </c>
      <c r="P6070">
        <f t="shared" si="667"/>
        <v>3.9810717055349618E-7</v>
      </c>
      <c r="Q6070">
        <f t="shared" si="666"/>
        <v>-14.736544595161895</v>
      </c>
      <c r="R6070">
        <f>10^(L6070/10)</f>
        <v>4.1320124001153693E-7</v>
      </c>
      <c r="S6070">
        <f>LN(R6070)</f>
        <v>-14.699331098709456</v>
      </c>
      <c r="T6070">
        <v>2.5</v>
      </c>
      <c r="U6070">
        <v>-0.8</v>
      </c>
      <c r="V6070">
        <f t="shared" si="661"/>
        <v>25.093624688354613</v>
      </c>
      <c r="W6070">
        <f t="shared" si="662"/>
        <v>3.9850759402808696E-2</v>
      </c>
      <c r="X6070">
        <f t="shared" si="663"/>
        <v>1.5880830249805455E-3</v>
      </c>
      <c r="Z6070">
        <f ca="1">IF($F6070=$Z$1,1,0)</f>
        <v>0</v>
      </c>
      <c r="AA6070">
        <f ca="1">IF($I6070=$AA$1,1,0)</f>
        <v>0</v>
      </c>
      <c r="AB6070" t="str">
        <f t="shared" ca="1" si="664"/>
        <v/>
      </c>
      <c r="AC6070" t="str">
        <f ca="1">IF(AND(Z6070,AA6070),C6070,"")</f>
        <v/>
      </c>
      <c r="AD6070" t="str">
        <f ca="1">IF(AND(AA6070,Z6070),D6070,"")</f>
        <v/>
      </c>
      <c r="AE6070" t="str">
        <f t="shared" ca="1" si="665"/>
        <v/>
      </c>
    </row>
    <row r="6071" spans="1:31" x14ac:dyDescent="0.25">
      <c r="A6071">
        <v>915920</v>
      </c>
      <c r="B6071" s="1">
        <v>38767.354826388888</v>
      </c>
      <c r="C6071">
        <v>26</v>
      </c>
      <c r="D6071">
        <v>8</v>
      </c>
      <c r="E6071">
        <v>135.5</v>
      </c>
      <c r="F6071" t="s">
        <v>117</v>
      </c>
      <c r="G6071">
        <v>-80</v>
      </c>
      <c r="H6071">
        <v>1140363057737</v>
      </c>
      <c r="I6071">
        <v>135</v>
      </c>
      <c r="J6071" t="s">
        <v>86</v>
      </c>
      <c r="K6071">
        <v>-79</v>
      </c>
      <c r="L6071">
        <v>-79.210526315789494</v>
      </c>
      <c r="M6071">
        <v>76</v>
      </c>
      <c r="N6071">
        <v>1.1811383150580801</v>
      </c>
      <c r="O6071">
        <v>2</v>
      </c>
      <c r="P6071">
        <f t="shared" si="667"/>
        <v>1E-8</v>
      </c>
      <c r="Q6071">
        <f t="shared" si="666"/>
        <v>-18.420680743952367</v>
      </c>
      <c r="R6071">
        <f>10^(L6071/10)</f>
        <v>1.199353946209228E-8</v>
      </c>
      <c r="S6071">
        <f>LN(R6071)</f>
        <v>-18.238897710294946</v>
      </c>
      <c r="T6071">
        <v>1</v>
      </c>
      <c r="U6071">
        <v>14</v>
      </c>
      <c r="V6071">
        <f t="shared" si="661"/>
        <v>25.709920264364882</v>
      </c>
      <c r="W6071">
        <f t="shared" si="662"/>
        <v>3.8895492079220696E-2</v>
      </c>
      <c r="X6071">
        <f t="shared" si="663"/>
        <v>1.5128593040847202E-3</v>
      </c>
      <c r="Z6071">
        <f ca="1">IF($F6071=$Z$1,1,0)</f>
        <v>0</v>
      </c>
      <c r="AA6071">
        <f ca="1">IF($I6071=$AA$1,1,0)</f>
        <v>0</v>
      </c>
      <c r="AB6071" t="str">
        <f t="shared" ca="1" si="664"/>
        <v/>
      </c>
      <c r="AC6071" t="str">
        <f ca="1">IF(AND(Z6071,AA6071),C6071,"")</f>
        <v/>
      </c>
      <c r="AD6071" t="str">
        <f ca="1">IF(AND(AA6071,Z6071),D6071,"")</f>
        <v/>
      </c>
      <c r="AE6071" t="str">
        <f t="shared" ca="1" si="665"/>
        <v/>
      </c>
    </row>
    <row r="6072" spans="1:31" x14ac:dyDescent="0.25">
      <c r="A6072">
        <v>915925</v>
      </c>
      <c r="B6072" s="1">
        <v>38767.354826388888</v>
      </c>
      <c r="C6072">
        <v>26</v>
      </c>
      <c r="D6072">
        <v>8</v>
      </c>
      <c r="E6072">
        <v>135.5</v>
      </c>
      <c r="F6072" t="s">
        <v>113</v>
      </c>
      <c r="G6072">
        <v>-65</v>
      </c>
      <c r="H6072">
        <v>1140363057989</v>
      </c>
      <c r="I6072">
        <v>135</v>
      </c>
      <c r="J6072" t="s">
        <v>86</v>
      </c>
      <c r="K6072">
        <v>-63</v>
      </c>
      <c r="L6072">
        <v>-65.202247191011196</v>
      </c>
      <c r="M6072">
        <v>89</v>
      </c>
      <c r="N6072">
        <v>4.6641275499109804</v>
      </c>
      <c r="O6072">
        <v>4</v>
      </c>
      <c r="P6072">
        <f t="shared" si="667"/>
        <v>3.1622776601683734E-7</v>
      </c>
      <c r="Q6072">
        <f t="shared" si="666"/>
        <v>-14.966803104461299</v>
      </c>
      <c r="R6072">
        <f>10^(L6072/10)</f>
        <v>3.0183894963389051E-7</v>
      </c>
      <c r="S6072">
        <f>LN(R6072)</f>
        <v>-15.01337224117353</v>
      </c>
      <c r="T6072">
        <v>12.8</v>
      </c>
      <c r="U6072">
        <v>-2.8</v>
      </c>
      <c r="V6072">
        <f t="shared" si="661"/>
        <v>17.055204484262273</v>
      </c>
      <c r="W6072">
        <f t="shared" si="662"/>
        <v>5.8633128727524325E-2</v>
      </c>
      <c r="X6072">
        <f t="shared" si="663"/>
        <v>3.4378437843784384E-3</v>
      </c>
      <c r="Z6072">
        <f ca="1">IF($F6072=$Z$1,1,0)</f>
        <v>1</v>
      </c>
      <c r="AA6072">
        <f ca="1">IF($I6072=$AA$1,1,0)</f>
        <v>0</v>
      </c>
      <c r="AB6072" t="str">
        <f t="shared" ca="1" si="664"/>
        <v/>
      </c>
      <c r="AC6072" t="str">
        <f ca="1">IF(AND(Z6072,AA6072),C6072,"")</f>
        <v/>
      </c>
      <c r="AD6072" t="str">
        <f ca="1">IF(AND(AA6072,Z6072),D6072,"")</f>
        <v/>
      </c>
      <c r="AE6072" t="str">
        <f t="shared" ca="1" si="665"/>
        <v/>
      </c>
    </row>
    <row r="6073" spans="1:31" x14ac:dyDescent="0.25">
      <c r="A6073">
        <v>915926</v>
      </c>
      <c r="B6073" s="1">
        <v>38767.354826388888</v>
      </c>
      <c r="C6073">
        <v>26</v>
      </c>
      <c r="D6073">
        <v>8</v>
      </c>
      <c r="E6073">
        <v>135.5</v>
      </c>
      <c r="F6073" t="s">
        <v>112</v>
      </c>
      <c r="G6073">
        <v>-62</v>
      </c>
      <c r="H6073">
        <v>1140363057989</v>
      </c>
      <c r="I6073">
        <v>135</v>
      </c>
      <c r="J6073" t="s">
        <v>86</v>
      </c>
      <c r="K6073">
        <v>-59</v>
      </c>
      <c r="L6073">
        <v>-59.366972477064202</v>
      </c>
      <c r="M6073">
        <v>109</v>
      </c>
      <c r="N6073">
        <v>1.04226027938141</v>
      </c>
      <c r="O6073">
        <v>1</v>
      </c>
      <c r="P6073">
        <f t="shared" si="667"/>
        <v>6.3095734448019254E-7</v>
      </c>
      <c r="Q6073">
        <f t="shared" si="666"/>
        <v>-14.276027576563084</v>
      </c>
      <c r="R6073">
        <f>10^(L6073/10)</f>
        <v>1.1569184639520162E-6</v>
      </c>
      <c r="S6073">
        <f>LN(R6073)</f>
        <v>-13.669750584187584</v>
      </c>
      <c r="T6073">
        <v>7.5</v>
      </c>
      <c r="U6073">
        <v>6.3</v>
      </c>
      <c r="V6073">
        <f t="shared" si="661"/>
        <v>18.577943912069493</v>
      </c>
      <c r="W6073">
        <f t="shared" si="662"/>
        <v>5.3827269838527834E-2</v>
      </c>
      <c r="X6073">
        <f t="shared" si="663"/>
        <v>2.8973749782696882E-3</v>
      </c>
      <c r="Z6073">
        <f ca="1">IF($F6073=$Z$1,1,0)</f>
        <v>0</v>
      </c>
      <c r="AA6073">
        <f ca="1">IF($I6073=$AA$1,1,0)</f>
        <v>0</v>
      </c>
      <c r="AB6073" t="str">
        <f t="shared" ca="1" si="664"/>
        <v/>
      </c>
      <c r="AC6073" t="str">
        <f ca="1">IF(AND(Z6073,AA6073),C6073,"")</f>
        <v/>
      </c>
      <c r="AD6073" t="str">
        <f ca="1">IF(AND(AA6073,Z6073),D6073,"")</f>
        <v/>
      </c>
      <c r="AE6073" t="str">
        <f t="shared" ca="1" si="665"/>
        <v/>
      </c>
    </row>
    <row r="6074" spans="1:31" x14ac:dyDescent="0.25">
      <c r="A6074">
        <v>916800</v>
      </c>
      <c r="B6074" s="1">
        <v>38767.355416666665</v>
      </c>
      <c r="C6074">
        <v>26</v>
      </c>
      <c r="D6074">
        <v>8</v>
      </c>
      <c r="E6074">
        <v>180.8</v>
      </c>
      <c r="F6074" t="s">
        <v>116</v>
      </c>
      <c r="G6074">
        <v>-36</v>
      </c>
      <c r="H6074">
        <v>1140363108676</v>
      </c>
      <c r="I6074">
        <v>180</v>
      </c>
      <c r="J6074" t="s">
        <v>86</v>
      </c>
      <c r="K6074">
        <v>-38</v>
      </c>
      <c r="L6074">
        <v>-39.2777777777778</v>
      </c>
      <c r="M6074">
        <v>90</v>
      </c>
      <c r="N6074">
        <v>4.1516959517653902</v>
      </c>
      <c r="O6074">
        <v>2</v>
      </c>
      <c r="P6074">
        <f t="shared" si="667"/>
        <v>2.5118864315095774E-4</v>
      </c>
      <c r="Q6074">
        <f t="shared" si="666"/>
        <v>-8.2893063347785656</v>
      </c>
      <c r="R6074">
        <f>10^(L6074/10)</f>
        <v>1.1809247432396911E-4</v>
      </c>
      <c r="S6074">
        <f>LN(R6074)</f>
        <v>-9.0440425597043959</v>
      </c>
      <c r="T6074">
        <v>33.5</v>
      </c>
      <c r="U6074">
        <v>9.3000000000000007</v>
      </c>
      <c r="V6074">
        <f t="shared" si="661"/>
        <v>7.611832893594026</v>
      </c>
      <c r="W6074">
        <f t="shared" si="662"/>
        <v>0.13137440271995213</v>
      </c>
      <c r="X6074">
        <f t="shared" si="663"/>
        <v>1.7259233690024162E-2</v>
      </c>
      <c r="Z6074">
        <f ca="1">IF($F6074=$Z$1,1,0)</f>
        <v>0</v>
      </c>
      <c r="AA6074">
        <f ca="1">IF($I6074=$AA$1,1,0)</f>
        <v>0</v>
      </c>
      <c r="AB6074" t="str">
        <f t="shared" ca="1" si="664"/>
        <v/>
      </c>
      <c r="AC6074" t="str">
        <f ca="1">IF(AND(Z6074,AA6074),C6074,"")</f>
        <v/>
      </c>
      <c r="AD6074" t="str">
        <f ca="1">IF(AND(AA6074,Z6074),D6074,"")</f>
        <v/>
      </c>
      <c r="AE6074" t="str">
        <f t="shared" ca="1" si="665"/>
        <v/>
      </c>
    </row>
    <row r="6075" spans="1:31" x14ac:dyDescent="0.25">
      <c r="A6075">
        <v>916801</v>
      </c>
      <c r="B6075" s="1">
        <v>38767.355416666665</v>
      </c>
      <c r="C6075">
        <v>26</v>
      </c>
      <c r="D6075">
        <v>8</v>
      </c>
      <c r="E6075">
        <v>180.8</v>
      </c>
      <c r="F6075" t="s">
        <v>114</v>
      </c>
      <c r="G6075">
        <v>-47</v>
      </c>
      <c r="H6075">
        <v>1140363108676</v>
      </c>
      <c r="I6075">
        <v>180</v>
      </c>
      <c r="J6075" t="s">
        <v>86</v>
      </c>
      <c r="K6075">
        <v>-47</v>
      </c>
      <c r="L6075">
        <v>-49.184782608695599</v>
      </c>
      <c r="M6075">
        <v>92</v>
      </c>
      <c r="N6075">
        <v>4.6122849521353499</v>
      </c>
      <c r="O6075">
        <v>2</v>
      </c>
      <c r="P6075">
        <f t="shared" si="667"/>
        <v>1.9952623149688769E-5</v>
      </c>
      <c r="Q6075">
        <f t="shared" si="666"/>
        <v>-10.822149937072016</v>
      </c>
      <c r="R6075">
        <f>10^(L6075/10)</f>
        <v>1.2064844787110988E-5</v>
      </c>
      <c r="S6075">
        <f>LN(R6075)</f>
        <v>-11.325214723693529</v>
      </c>
      <c r="T6075">
        <v>33.5</v>
      </c>
      <c r="U6075">
        <v>2.8</v>
      </c>
      <c r="V6075">
        <f t="shared" si="661"/>
        <v>9.1263355187062896</v>
      </c>
      <c r="W6075">
        <f t="shared" si="662"/>
        <v>0.10957300418665253</v>
      </c>
      <c r="X6075">
        <f t="shared" si="663"/>
        <v>1.2006243246488173E-2</v>
      </c>
      <c r="Z6075">
        <f ca="1">IF($F6075=$Z$1,1,0)</f>
        <v>0</v>
      </c>
      <c r="AA6075">
        <f ca="1">IF($I6075=$AA$1,1,0)</f>
        <v>0</v>
      </c>
      <c r="AB6075" t="str">
        <f t="shared" ca="1" si="664"/>
        <v/>
      </c>
      <c r="AC6075" t="str">
        <f ca="1">IF(AND(Z6075,AA6075),C6075,"")</f>
        <v/>
      </c>
      <c r="AD6075" t="str">
        <f ca="1">IF(AND(AA6075,Z6075),D6075,"")</f>
        <v/>
      </c>
      <c r="AE6075" t="str">
        <f t="shared" ca="1" si="665"/>
        <v/>
      </c>
    </row>
    <row r="6076" spans="1:31" x14ac:dyDescent="0.25">
      <c r="A6076">
        <v>916802</v>
      </c>
      <c r="B6076" s="1">
        <v>38767.355416666665</v>
      </c>
      <c r="C6076">
        <v>26</v>
      </c>
      <c r="D6076">
        <v>8</v>
      </c>
      <c r="E6076">
        <v>180.8</v>
      </c>
      <c r="F6076" t="s">
        <v>112</v>
      </c>
      <c r="G6076">
        <v>-57</v>
      </c>
      <c r="H6076">
        <v>1140363108676</v>
      </c>
      <c r="I6076">
        <v>180</v>
      </c>
      <c r="J6076" t="s">
        <v>86</v>
      </c>
      <c r="K6076">
        <v>-57</v>
      </c>
      <c r="L6076">
        <v>-57.3272727272727</v>
      </c>
      <c r="M6076">
        <v>110</v>
      </c>
      <c r="N6076">
        <v>1.0760878081313801</v>
      </c>
      <c r="O6076">
        <v>1</v>
      </c>
      <c r="P6076">
        <f t="shared" si="667"/>
        <v>1.9952623149688749E-6</v>
      </c>
      <c r="Q6076">
        <f t="shared" si="666"/>
        <v>-13.124735030066063</v>
      </c>
      <c r="R6076">
        <f>10^(L6076/10)</f>
        <v>1.8504302832409338E-6</v>
      </c>
      <c r="S6076">
        <f>LN(R6076)</f>
        <v>-13.200092360382223</v>
      </c>
      <c r="T6076">
        <v>7.5</v>
      </c>
      <c r="U6076">
        <v>6.3</v>
      </c>
      <c r="V6076">
        <f t="shared" si="661"/>
        <v>18.577943912069493</v>
      </c>
      <c r="W6076">
        <f t="shared" si="662"/>
        <v>5.3827269838527834E-2</v>
      </c>
      <c r="X6076">
        <f t="shared" si="663"/>
        <v>2.8973749782696882E-3</v>
      </c>
      <c r="Z6076">
        <f ca="1">IF($F6076=$Z$1,1,0)</f>
        <v>0</v>
      </c>
      <c r="AA6076">
        <f ca="1">IF($I6076=$AA$1,1,0)</f>
        <v>0</v>
      </c>
      <c r="AB6076" t="str">
        <f t="shared" ca="1" si="664"/>
        <v/>
      </c>
      <c r="AC6076" t="str">
        <f ca="1">IF(AND(Z6076,AA6076),C6076,"")</f>
        <v/>
      </c>
      <c r="AD6076" t="str">
        <f ca="1">IF(AND(AA6076,Z6076),D6076,"")</f>
        <v/>
      </c>
      <c r="AE6076" t="str">
        <f t="shared" ca="1" si="665"/>
        <v/>
      </c>
    </row>
    <row r="6077" spans="1:31" x14ac:dyDescent="0.25">
      <c r="A6077">
        <v>916803</v>
      </c>
      <c r="B6077" s="1">
        <v>38767.355416666665</v>
      </c>
      <c r="C6077">
        <v>26</v>
      </c>
      <c r="D6077">
        <v>8</v>
      </c>
      <c r="E6077">
        <v>180.8</v>
      </c>
      <c r="F6077" t="s">
        <v>113</v>
      </c>
      <c r="G6077">
        <v>-64</v>
      </c>
      <c r="H6077">
        <v>1140363108676</v>
      </c>
      <c r="I6077">
        <v>180</v>
      </c>
      <c r="J6077" t="s">
        <v>86</v>
      </c>
      <c r="K6077">
        <v>-64</v>
      </c>
      <c r="L6077">
        <v>-65.795454545454504</v>
      </c>
      <c r="M6077">
        <v>88</v>
      </c>
      <c r="N6077">
        <v>4.4026091817359303</v>
      </c>
      <c r="O6077">
        <v>8</v>
      </c>
      <c r="P6077">
        <f t="shared" si="667"/>
        <v>3.9810717055349618E-7</v>
      </c>
      <c r="Q6077">
        <f t="shared" si="666"/>
        <v>-14.736544595161895</v>
      </c>
      <c r="R6077">
        <f>10^(L6077/10)</f>
        <v>2.6330223493439311E-7</v>
      </c>
      <c r="S6077">
        <f>LN(R6077)</f>
        <v>-15.149963282313088</v>
      </c>
      <c r="T6077">
        <v>12.8</v>
      </c>
      <c r="U6077">
        <v>-2.8</v>
      </c>
      <c r="V6077">
        <f t="shared" si="661"/>
        <v>17.055204484262273</v>
      </c>
      <c r="W6077">
        <f t="shared" si="662"/>
        <v>5.8633128727524325E-2</v>
      </c>
      <c r="X6077">
        <f t="shared" si="663"/>
        <v>3.4378437843784384E-3</v>
      </c>
      <c r="Z6077">
        <f ca="1">IF($F6077=$Z$1,1,0)</f>
        <v>1</v>
      </c>
      <c r="AA6077">
        <f ca="1">IF($I6077=$AA$1,1,0)</f>
        <v>0</v>
      </c>
      <c r="AB6077" t="str">
        <f t="shared" ca="1" si="664"/>
        <v/>
      </c>
      <c r="AC6077" t="str">
        <f ca="1">IF(AND(Z6077,AA6077),C6077,"")</f>
        <v/>
      </c>
      <c r="AD6077" t="str">
        <f ca="1">IF(AND(AA6077,Z6077),D6077,"")</f>
        <v/>
      </c>
      <c r="AE6077" t="str">
        <f t="shared" ca="1" si="665"/>
        <v/>
      </c>
    </row>
    <row r="6078" spans="1:31" x14ac:dyDescent="0.25">
      <c r="A6078">
        <v>916804</v>
      </c>
      <c r="B6078" s="1">
        <v>38767.355416666665</v>
      </c>
      <c r="C6078">
        <v>26</v>
      </c>
      <c r="D6078">
        <v>8</v>
      </c>
      <c r="E6078">
        <v>180.8</v>
      </c>
      <c r="F6078" t="s">
        <v>115</v>
      </c>
      <c r="G6078">
        <v>-69</v>
      </c>
      <c r="H6078">
        <v>1140363108676</v>
      </c>
      <c r="I6078">
        <v>180</v>
      </c>
      <c r="J6078" t="s">
        <v>86</v>
      </c>
      <c r="K6078">
        <v>-64</v>
      </c>
      <c r="L6078">
        <v>-64.390476190476207</v>
      </c>
      <c r="M6078">
        <v>105</v>
      </c>
      <c r="N6078">
        <v>2.3716889393232901</v>
      </c>
      <c r="O6078">
        <v>2</v>
      </c>
      <c r="P6078">
        <f t="shared" si="667"/>
        <v>1.2589254117941651E-7</v>
      </c>
      <c r="Q6078">
        <f t="shared" si="666"/>
        <v>-15.887837141658917</v>
      </c>
      <c r="R6078">
        <f>10^(L6078/10)</f>
        <v>3.6387513615578051E-7</v>
      </c>
      <c r="S6078">
        <f>LN(R6078)</f>
        <v>-14.826455060697855</v>
      </c>
      <c r="T6078">
        <v>2.5</v>
      </c>
      <c r="U6078">
        <v>-0.8</v>
      </c>
      <c r="V6078">
        <f t="shared" si="661"/>
        <v>25.093624688354613</v>
      </c>
      <c r="W6078">
        <f t="shared" si="662"/>
        <v>3.9850759402808696E-2</v>
      </c>
      <c r="X6078">
        <f t="shared" si="663"/>
        <v>1.5880830249805455E-3</v>
      </c>
      <c r="Z6078">
        <f ca="1">IF($F6078=$Z$1,1,0)</f>
        <v>0</v>
      </c>
      <c r="AA6078">
        <f ca="1">IF($I6078=$AA$1,1,0)</f>
        <v>0</v>
      </c>
      <c r="AB6078" t="str">
        <f t="shared" ca="1" si="664"/>
        <v/>
      </c>
      <c r="AC6078" t="str">
        <f ca="1">IF(AND(Z6078,AA6078),C6078,"")</f>
        <v/>
      </c>
      <c r="AD6078" t="str">
        <f ca="1">IF(AND(AA6078,Z6078),D6078,"")</f>
        <v/>
      </c>
      <c r="AE6078" t="str">
        <f t="shared" ca="1" si="665"/>
        <v/>
      </c>
    </row>
    <row r="6079" spans="1:31" x14ac:dyDescent="0.25">
      <c r="A6079">
        <v>916805</v>
      </c>
      <c r="B6079" s="1">
        <v>38767.355416666665</v>
      </c>
      <c r="C6079">
        <v>26</v>
      </c>
      <c r="D6079">
        <v>8</v>
      </c>
      <c r="E6079">
        <v>180.8</v>
      </c>
      <c r="F6079" t="s">
        <v>117</v>
      </c>
      <c r="G6079">
        <v>-75</v>
      </c>
      <c r="H6079">
        <v>1140363108676</v>
      </c>
      <c r="I6079">
        <v>180</v>
      </c>
      <c r="J6079" t="s">
        <v>86</v>
      </c>
      <c r="K6079">
        <v>-78</v>
      </c>
      <c r="L6079">
        <v>-77.823529411764696</v>
      </c>
      <c r="M6079">
        <v>85</v>
      </c>
      <c r="N6079">
        <v>2.5828024212740202</v>
      </c>
      <c r="O6079">
        <v>3</v>
      </c>
      <c r="P6079">
        <f t="shared" si="667"/>
        <v>3.1622776601683699E-8</v>
      </c>
      <c r="Q6079">
        <f t="shared" si="666"/>
        <v>-17.269388197455346</v>
      </c>
      <c r="R6079">
        <f>10^(L6079/10)</f>
        <v>1.6506198320857542E-8</v>
      </c>
      <c r="S6079">
        <f>LN(R6079)</f>
        <v>-17.919529870771306</v>
      </c>
      <c r="T6079">
        <v>1</v>
      </c>
      <c r="U6079">
        <v>14</v>
      </c>
      <c r="V6079">
        <f t="shared" si="661"/>
        <v>25.709920264364882</v>
      </c>
      <c r="W6079">
        <f t="shared" si="662"/>
        <v>3.8895492079220696E-2</v>
      </c>
      <c r="X6079">
        <f t="shared" si="663"/>
        <v>1.5128593040847202E-3</v>
      </c>
      <c r="Z6079">
        <f ca="1">IF($F6079=$Z$1,1,0)</f>
        <v>0</v>
      </c>
      <c r="AA6079">
        <f ca="1">IF($I6079=$AA$1,1,0)</f>
        <v>0</v>
      </c>
      <c r="AB6079" t="str">
        <f t="shared" ca="1" si="664"/>
        <v/>
      </c>
      <c r="AC6079" t="str">
        <f ca="1">IF(AND(Z6079,AA6079),C6079,"")</f>
        <v/>
      </c>
      <c r="AD6079" t="str">
        <f ca="1">IF(AND(AA6079,Z6079),D6079,"")</f>
        <v/>
      </c>
      <c r="AE6079" t="str">
        <f t="shared" ca="1" si="665"/>
        <v/>
      </c>
    </row>
    <row r="6080" spans="1:31" x14ac:dyDescent="0.25">
      <c r="A6080">
        <v>917677</v>
      </c>
      <c r="B6080" s="1">
        <v>38767.356053240743</v>
      </c>
      <c r="C6080">
        <v>26</v>
      </c>
      <c r="D6080">
        <v>8</v>
      </c>
      <c r="E6080">
        <v>225</v>
      </c>
      <c r="F6080" t="s">
        <v>116</v>
      </c>
      <c r="G6080">
        <v>-36</v>
      </c>
      <c r="H6080">
        <v>1140363163935</v>
      </c>
      <c r="I6080">
        <v>225</v>
      </c>
      <c r="J6080" t="s">
        <v>86</v>
      </c>
      <c r="K6080">
        <v>-37</v>
      </c>
      <c r="L6080">
        <v>-37.956989247311803</v>
      </c>
      <c r="M6080">
        <v>93</v>
      </c>
      <c r="N6080">
        <v>2.8472487807440299</v>
      </c>
      <c r="O6080">
        <v>2</v>
      </c>
      <c r="P6080">
        <f t="shared" si="667"/>
        <v>2.5118864315095774E-4</v>
      </c>
      <c r="Q6080">
        <f t="shared" si="666"/>
        <v>-8.2893063347785656</v>
      </c>
      <c r="R6080">
        <f>10^(L6080/10)</f>
        <v>1.6006673089594039E-4</v>
      </c>
      <c r="S6080">
        <f>LN(R6080)</f>
        <v>-8.7399197615795448</v>
      </c>
      <c r="T6080">
        <v>33.5</v>
      </c>
      <c r="U6080">
        <v>9.3000000000000007</v>
      </c>
      <c r="V6080">
        <f t="shared" si="661"/>
        <v>7.611832893594026</v>
      </c>
      <c r="W6080">
        <f t="shared" si="662"/>
        <v>0.13137440271995213</v>
      </c>
      <c r="X6080">
        <f t="shared" si="663"/>
        <v>1.7259233690024162E-2</v>
      </c>
      <c r="Z6080">
        <f ca="1">IF($F6080=$Z$1,1,0)</f>
        <v>0</v>
      </c>
      <c r="AA6080">
        <f ca="1">IF($I6080=$AA$1,1,0)</f>
        <v>0</v>
      </c>
      <c r="AB6080" t="str">
        <f t="shared" ca="1" si="664"/>
        <v/>
      </c>
      <c r="AC6080" t="str">
        <f ca="1">IF(AND(Z6080,AA6080),C6080,"")</f>
        <v/>
      </c>
      <c r="AD6080" t="str">
        <f ca="1">IF(AND(AA6080,Z6080),D6080,"")</f>
        <v/>
      </c>
      <c r="AE6080" t="str">
        <f t="shared" ca="1" si="665"/>
        <v/>
      </c>
    </row>
    <row r="6081" spans="1:31" x14ac:dyDescent="0.25">
      <c r="A6081">
        <v>917678</v>
      </c>
      <c r="B6081" s="1">
        <v>38767.356053240743</v>
      </c>
      <c r="C6081">
        <v>26</v>
      </c>
      <c r="D6081">
        <v>8</v>
      </c>
      <c r="E6081">
        <v>225</v>
      </c>
      <c r="F6081" t="s">
        <v>114</v>
      </c>
      <c r="G6081">
        <v>-50</v>
      </c>
      <c r="H6081">
        <v>1140363163935</v>
      </c>
      <c r="I6081">
        <v>225</v>
      </c>
      <c r="J6081" t="s">
        <v>86</v>
      </c>
      <c r="K6081">
        <v>-52</v>
      </c>
      <c r="L6081">
        <v>-50.689655172413801</v>
      </c>
      <c r="M6081">
        <v>87</v>
      </c>
      <c r="N6081">
        <v>2.3689382609858098</v>
      </c>
      <c r="O6081">
        <v>5</v>
      </c>
      <c r="P6081">
        <f t="shared" si="667"/>
        <v>1.0000000000000001E-5</v>
      </c>
      <c r="Q6081">
        <f t="shared" si="666"/>
        <v>-11.512925464970229</v>
      </c>
      <c r="R6081">
        <f>10^(L6081/10)</f>
        <v>8.5316785241727901E-6</v>
      </c>
      <c r="S6081">
        <f>LN(R6081)</f>
        <v>-11.671724436900854</v>
      </c>
      <c r="T6081">
        <v>33.5</v>
      </c>
      <c r="U6081">
        <v>2.8</v>
      </c>
      <c r="V6081">
        <f t="shared" si="661"/>
        <v>9.1263355187062896</v>
      </c>
      <c r="W6081">
        <f t="shared" si="662"/>
        <v>0.10957300418665253</v>
      </c>
      <c r="X6081">
        <f t="shared" si="663"/>
        <v>1.2006243246488173E-2</v>
      </c>
      <c r="Z6081">
        <f ca="1">IF($F6081=$Z$1,1,0)</f>
        <v>0</v>
      </c>
      <c r="AA6081">
        <f ca="1">IF($I6081=$AA$1,1,0)</f>
        <v>0</v>
      </c>
      <c r="AB6081" t="str">
        <f t="shared" ca="1" si="664"/>
        <v/>
      </c>
      <c r="AC6081" t="str">
        <f ca="1">IF(AND(Z6081,AA6081),C6081,"")</f>
        <v/>
      </c>
      <c r="AD6081" t="str">
        <f ca="1">IF(AND(AA6081,Z6081),D6081,"")</f>
        <v/>
      </c>
      <c r="AE6081" t="str">
        <f t="shared" ca="1" si="665"/>
        <v/>
      </c>
    </row>
    <row r="6082" spans="1:31" x14ac:dyDescent="0.25">
      <c r="A6082">
        <v>917679</v>
      </c>
      <c r="B6082" s="1">
        <v>38767.356053240743</v>
      </c>
      <c r="C6082">
        <v>26</v>
      </c>
      <c r="D6082">
        <v>8</v>
      </c>
      <c r="E6082">
        <v>225</v>
      </c>
      <c r="F6082" t="s">
        <v>112</v>
      </c>
      <c r="G6082">
        <v>-56</v>
      </c>
      <c r="H6082">
        <v>1140363163935</v>
      </c>
      <c r="I6082">
        <v>225</v>
      </c>
      <c r="J6082" t="s">
        <v>86</v>
      </c>
      <c r="K6082">
        <v>-57</v>
      </c>
      <c r="L6082">
        <v>-57.3</v>
      </c>
      <c r="M6082">
        <v>110</v>
      </c>
      <c r="N6082">
        <v>1.3717329828165501</v>
      </c>
      <c r="O6082">
        <v>1.75</v>
      </c>
      <c r="P6082">
        <f t="shared" si="667"/>
        <v>2.5118864315095806E-6</v>
      </c>
      <c r="Q6082">
        <f t="shared" si="666"/>
        <v>-12.894476520766656</v>
      </c>
      <c r="R6082">
        <f>10^(L6082/10)</f>
        <v>1.8620871366628671E-6</v>
      </c>
      <c r="S6082">
        <f>LN(R6082)</f>
        <v>-13.193812582855882</v>
      </c>
      <c r="T6082">
        <v>7.5</v>
      </c>
      <c r="U6082">
        <v>6.3</v>
      </c>
      <c r="V6082">
        <f t="shared" si="661"/>
        <v>18.577943912069493</v>
      </c>
      <c r="W6082">
        <f t="shared" si="662"/>
        <v>5.3827269838527834E-2</v>
      </c>
      <c r="X6082">
        <f t="shared" si="663"/>
        <v>2.8973749782696882E-3</v>
      </c>
      <c r="Z6082">
        <f ca="1">IF($F6082=$Z$1,1,0)</f>
        <v>0</v>
      </c>
      <c r="AA6082">
        <f ca="1">IF($I6082=$AA$1,1,0)</f>
        <v>0</v>
      </c>
      <c r="AB6082" t="str">
        <f t="shared" ca="1" si="664"/>
        <v/>
      </c>
      <c r="AC6082" t="str">
        <f ca="1">IF(AND(Z6082,AA6082),C6082,"")</f>
        <v/>
      </c>
      <c r="AD6082" t="str">
        <f ca="1">IF(AND(AA6082,Z6082),D6082,"")</f>
        <v/>
      </c>
      <c r="AE6082" t="str">
        <f t="shared" ca="1" si="665"/>
        <v/>
      </c>
    </row>
    <row r="6083" spans="1:31" x14ac:dyDescent="0.25">
      <c r="A6083">
        <v>917680</v>
      </c>
      <c r="B6083" s="1">
        <v>38767.356053240743</v>
      </c>
      <c r="C6083">
        <v>26</v>
      </c>
      <c r="D6083">
        <v>8</v>
      </c>
      <c r="E6083">
        <v>225</v>
      </c>
      <c r="F6083" t="s">
        <v>113</v>
      </c>
      <c r="G6083">
        <v>-63</v>
      </c>
      <c r="H6083">
        <v>1140363163935</v>
      </c>
      <c r="I6083">
        <v>225</v>
      </c>
      <c r="J6083" t="s">
        <v>86</v>
      </c>
      <c r="K6083">
        <v>-61</v>
      </c>
      <c r="L6083">
        <v>-61.4</v>
      </c>
      <c r="M6083">
        <v>100</v>
      </c>
      <c r="N6083">
        <v>2.22474604157305</v>
      </c>
      <c r="O6083">
        <v>2</v>
      </c>
      <c r="P6083">
        <f t="shared" si="667"/>
        <v>5.0118723362727218E-7</v>
      </c>
      <c r="Q6083">
        <f t="shared" si="666"/>
        <v>-14.506286085862488</v>
      </c>
      <c r="R6083">
        <f>10^(L6083/10)</f>
        <v>7.2443596007499005E-7</v>
      </c>
      <c r="S6083">
        <f>LN(R6083)</f>
        <v>-14.13787247098344</v>
      </c>
      <c r="T6083">
        <v>12.8</v>
      </c>
      <c r="U6083">
        <v>-2.8</v>
      </c>
      <c r="V6083">
        <f t="shared" ref="V6083:V6146" si="668">SQRT((T6083-C6083)^2+(U6083-D6083)^2)</f>
        <v>17.055204484262273</v>
      </c>
      <c r="W6083">
        <f t="shared" ref="W6083:W6146" si="669">1/V6083</f>
        <v>5.8633128727524325E-2</v>
      </c>
      <c r="X6083">
        <f t="shared" ref="X6083:X6146" si="670">1/(V6083^2)</f>
        <v>3.4378437843784384E-3</v>
      </c>
      <c r="Z6083">
        <f ca="1">IF($F6083=$Z$1,1,0)</f>
        <v>1</v>
      </c>
      <c r="AA6083">
        <f ca="1">IF($I6083=$AA$1,1,0)</f>
        <v>0</v>
      </c>
      <c r="AB6083" t="str">
        <f t="shared" ref="AB6083:AB6146" ca="1" si="671">IF(AND(AA6083,Z6083),ABS(L6083-AB$1)*AE6083/AE$7971,"")</f>
        <v/>
      </c>
      <c r="AC6083" t="str">
        <f ca="1">IF(AND(Z6083,AA6083),C6083,"")</f>
        <v/>
      </c>
      <c r="AD6083" t="str">
        <f ca="1">IF(AND(AA6083,Z6083),D6083,"")</f>
        <v/>
      </c>
      <c r="AE6083" t="str">
        <f t="shared" ref="AE6083:AE6146" ca="1" si="672">IF(AND(Z6083,AA6083),W6083,"")</f>
        <v/>
      </c>
    </row>
    <row r="6084" spans="1:31" x14ac:dyDescent="0.25">
      <c r="A6084">
        <v>917681</v>
      </c>
      <c r="B6084" s="1">
        <v>38767.356053240743</v>
      </c>
      <c r="C6084">
        <v>26</v>
      </c>
      <c r="D6084">
        <v>8</v>
      </c>
      <c r="E6084">
        <v>225</v>
      </c>
      <c r="F6084" t="s">
        <v>115</v>
      </c>
      <c r="G6084">
        <v>-64</v>
      </c>
      <c r="H6084">
        <v>1140363163935</v>
      </c>
      <c r="I6084">
        <v>225</v>
      </c>
      <c r="J6084" t="s">
        <v>86</v>
      </c>
      <c r="K6084">
        <v>-62</v>
      </c>
      <c r="L6084">
        <v>-63.2475247524753</v>
      </c>
      <c r="M6084">
        <v>101</v>
      </c>
      <c r="N6084">
        <v>4.5615916971909298</v>
      </c>
      <c r="O6084">
        <v>2</v>
      </c>
      <c r="P6084">
        <f t="shared" si="667"/>
        <v>3.9810717055349618E-7</v>
      </c>
      <c r="Q6084">
        <f t="shared" si="666"/>
        <v>-14.736544595161895</v>
      </c>
      <c r="R6084">
        <f>10^(L6084/10)</f>
        <v>4.7342100687357188E-7</v>
      </c>
      <c r="S6084">
        <f>LN(R6084)</f>
        <v>-14.563280766382157</v>
      </c>
      <c r="T6084">
        <v>2.5</v>
      </c>
      <c r="U6084">
        <v>-0.8</v>
      </c>
      <c r="V6084">
        <f t="shared" si="668"/>
        <v>25.093624688354613</v>
      </c>
      <c r="W6084">
        <f t="shared" si="669"/>
        <v>3.9850759402808696E-2</v>
      </c>
      <c r="X6084">
        <f t="shared" si="670"/>
        <v>1.5880830249805455E-3</v>
      </c>
      <c r="Z6084">
        <f ca="1">IF($F6084=$Z$1,1,0)</f>
        <v>0</v>
      </c>
      <c r="AA6084">
        <f ca="1">IF($I6084=$AA$1,1,0)</f>
        <v>0</v>
      </c>
      <c r="AB6084" t="str">
        <f t="shared" ca="1" si="671"/>
        <v/>
      </c>
      <c r="AC6084" t="str">
        <f ca="1">IF(AND(Z6084,AA6084),C6084,"")</f>
        <v/>
      </c>
      <c r="AD6084" t="str">
        <f ca="1">IF(AND(AA6084,Z6084),D6084,"")</f>
        <v/>
      </c>
      <c r="AE6084" t="str">
        <f t="shared" ca="1" si="672"/>
        <v/>
      </c>
    </row>
    <row r="6085" spans="1:31" x14ac:dyDescent="0.25">
      <c r="A6085">
        <v>917682</v>
      </c>
      <c r="B6085" s="1">
        <v>38767.356053240743</v>
      </c>
      <c r="C6085">
        <v>26</v>
      </c>
      <c r="D6085">
        <v>8</v>
      </c>
      <c r="E6085">
        <v>225</v>
      </c>
      <c r="F6085" t="s">
        <v>117</v>
      </c>
      <c r="G6085">
        <v>-78</v>
      </c>
      <c r="H6085">
        <v>1140363163935</v>
      </c>
      <c r="I6085">
        <v>225</v>
      </c>
      <c r="J6085" t="s">
        <v>86</v>
      </c>
      <c r="K6085">
        <v>-74</v>
      </c>
      <c r="L6085">
        <v>-74.367088607594894</v>
      </c>
      <c r="M6085">
        <v>79</v>
      </c>
      <c r="N6085">
        <v>3.3250302300143901</v>
      </c>
      <c r="O6085">
        <v>2</v>
      </c>
      <c r="P6085">
        <f t="shared" si="667"/>
        <v>1.5848931924611133E-8</v>
      </c>
      <c r="Q6085">
        <f t="shared" si="666"/>
        <v>-17.960163725353556</v>
      </c>
      <c r="R6085">
        <f>10^(L6085/10)</f>
        <v>3.6583995861220207E-8</v>
      </c>
      <c r="S6085">
        <f>LN(R6085)</f>
        <v>-17.123654963721535</v>
      </c>
      <c r="T6085">
        <v>1</v>
      </c>
      <c r="U6085">
        <v>14</v>
      </c>
      <c r="V6085">
        <f t="shared" si="668"/>
        <v>25.709920264364882</v>
      </c>
      <c r="W6085">
        <f t="shared" si="669"/>
        <v>3.8895492079220696E-2</v>
      </c>
      <c r="X6085">
        <f t="shared" si="670"/>
        <v>1.5128593040847202E-3</v>
      </c>
      <c r="Z6085">
        <f ca="1">IF($F6085=$Z$1,1,0)</f>
        <v>0</v>
      </c>
      <c r="AA6085">
        <f ca="1">IF($I6085=$AA$1,1,0)</f>
        <v>0</v>
      </c>
      <c r="AB6085" t="str">
        <f t="shared" ca="1" si="671"/>
        <v/>
      </c>
      <c r="AC6085" t="str">
        <f ca="1">IF(AND(Z6085,AA6085),C6085,"")</f>
        <v/>
      </c>
      <c r="AD6085" t="str">
        <f ca="1">IF(AND(AA6085,Z6085),D6085,"")</f>
        <v/>
      </c>
      <c r="AE6085" t="str">
        <f t="shared" ca="1" si="672"/>
        <v/>
      </c>
    </row>
    <row r="6086" spans="1:31" x14ac:dyDescent="0.25">
      <c r="A6086">
        <v>918517</v>
      </c>
      <c r="B6086" s="1">
        <v>38767.35664351852</v>
      </c>
      <c r="C6086">
        <v>26</v>
      </c>
      <c r="D6086">
        <v>8</v>
      </c>
      <c r="E6086">
        <v>270.10000000000002</v>
      </c>
      <c r="F6086" t="s">
        <v>116</v>
      </c>
      <c r="G6086">
        <v>-47</v>
      </c>
      <c r="H6086">
        <v>1140363214951</v>
      </c>
      <c r="I6086">
        <v>270</v>
      </c>
      <c r="J6086" t="s">
        <v>86</v>
      </c>
      <c r="K6086">
        <v>-48</v>
      </c>
      <c r="L6086">
        <v>-49.411111111111097</v>
      </c>
      <c r="M6086">
        <v>90</v>
      </c>
      <c r="N6086">
        <v>2.9141053494195401</v>
      </c>
      <c r="O6086">
        <v>5</v>
      </c>
      <c r="P6086">
        <f t="shared" si="667"/>
        <v>1.9952623149688769E-5</v>
      </c>
      <c r="Q6086">
        <f t="shared" si="666"/>
        <v>-10.822149937072016</v>
      </c>
      <c r="R6086">
        <f>10^(L6086/10)</f>
        <v>1.1452199077076645E-5</v>
      </c>
      <c r="S6086">
        <f>LN(R6086)</f>
        <v>-11.377328787271688</v>
      </c>
      <c r="T6086">
        <v>33.5</v>
      </c>
      <c r="U6086">
        <v>9.3000000000000007</v>
      </c>
      <c r="V6086">
        <f t="shared" si="668"/>
        <v>7.611832893594026</v>
      </c>
      <c r="W6086">
        <f t="shared" si="669"/>
        <v>0.13137440271995213</v>
      </c>
      <c r="X6086">
        <f t="shared" si="670"/>
        <v>1.7259233690024162E-2</v>
      </c>
      <c r="Z6086">
        <f ca="1">IF($F6086=$Z$1,1,0)</f>
        <v>0</v>
      </c>
      <c r="AA6086">
        <f ca="1">IF($I6086=$AA$1,1,0)</f>
        <v>1</v>
      </c>
      <c r="AB6086" t="str">
        <f t="shared" ca="1" si="671"/>
        <v/>
      </c>
      <c r="AC6086" t="str">
        <f ca="1">IF(AND(Z6086,AA6086),C6086,"")</f>
        <v/>
      </c>
      <c r="AD6086" t="str">
        <f ca="1">IF(AND(AA6086,Z6086),D6086,"")</f>
        <v/>
      </c>
      <c r="AE6086" t="str">
        <f t="shared" ca="1" si="672"/>
        <v/>
      </c>
    </row>
    <row r="6087" spans="1:31" x14ac:dyDescent="0.25">
      <c r="A6087">
        <v>918518</v>
      </c>
      <c r="B6087" s="1">
        <v>38767.35664351852</v>
      </c>
      <c r="C6087">
        <v>26</v>
      </c>
      <c r="D6087">
        <v>8</v>
      </c>
      <c r="E6087">
        <v>270.10000000000002</v>
      </c>
      <c r="F6087" t="s">
        <v>114</v>
      </c>
      <c r="G6087">
        <v>-49</v>
      </c>
      <c r="H6087">
        <v>1140363214951</v>
      </c>
      <c r="I6087">
        <v>270</v>
      </c>
      <c r="J6087" t="s">
        <v>86</v>
      </c>
      <c r="K6087">
        <v>-56</v>
      </c>
      <c r="L6087">
        <v>-52.989690721649502</v>
      </c>
      <c r="M6087">
        <v>97</v>
      </c>
      <c r="N6087">
        <v>4.1745629645529601</v>
      </c>
      <c r="O6087">
        <v>8</v>
      </c>
      <c r="P6087">
        <f t="shared" si="667"/>
        <v>1.2589254117941658E-5</v>
      </c>
      <c r="Q6087">
        <f t="shared" si="666"/>
        <v>-11.282666955670825</v>
      </c>
      <c r="R6087">
        <f>10^(L6087/10)</f>
        <v>5.0237836460729145E-6</v>
      </c>
      <c r="S6087">
        <f>LN(R6087)</f>
        <v>-12.201327193803504</v>
      </c>
      <c r="T6087">
        <v>33.5</v>
      </c>
      <c r="U6087">
        <v>2.8</v>
      </c>
      <c r="V6087">
        <f t="shared" si="668"/>
        <v>9.1263355187062896</v>
      </c>
      <c r="W6087">
        <f t="shared" si="669"/>
        <v>0.10957300418665253</v>
      </c>
      <c r="X6087">
        <f t="shared" si="670"/>
        <v>1.2006243246488173E-2</v>
      </c>
      <c r="Z6087">
        <f ca="1">IF($F6087=$Z$1,1,0)</f>
        <v>0</v>
      </c>
      <c r="AA6087">
        <f ca="1">IF($I6087=$AA$1,1,0)</f>
        <v>1</v>
      </c>
      <c r="AB6087" t="str">
        <f t="shared" ca="1" si="671"/>
        <v/>
      </c>
      <c r="AC6087" t="str">
        <f ca="1">IF(AND(Z6087,AA6087),C6087,"")</f>
        <v/>
      </c>
      <c r="AD6087" t="str">
        <f ca="1">IF(AND(AA6087,Z6087),D6087,"")</f>
        <v/>
      </c>
      <c r="AE6087" t="str">
        <f t="shared" ca="1" si="672"/>
        <v/>
      </c>
    </row>
    <row r="6088" spans="1:31" x14ac:dyDescent="0.25">
      <c r="A6088">
        <v>918519</v>
      </c>
      <c r="B6088" s="1">
        <v>38767.35664351852</v>
      </c>
      <c r="C6088">
        <v>26</v>
      </c>
      <c r="D6088">
        <v>8</v>
      </c>
      <c r="E6088">
        <v>270.10000000000002</v>
      </c>
      <c r="F6088" t="s">
        <v>115</v>
      </c>
      <c r="G6088">
        <v>-59</v>
      </c>
      <c r="H6088">
        <v>1140363214951</v>
      </c>
      <c r="I6088">
        <v>270</v>
      </c>
      <c r="J6088" t="s">
        <v>86</v>
      </c>
      <c r="K6088">
        <v>-60</v>
      </c>
      <c r="L6088">
        <v>-60.721649484536101</v>
      </c>
      <c r="M6088">
        <v>97</v>
      </c>
      <c r="N6088">
        <v>3.0575802934443299</v>
      </c>
      <c r="O6088">
        <v>1</v>
      </c>
      <c r="P6088">
        <f t="shared" si="667"/>
        <v>1.2589254117941642E-6</v>
      </c>
      <c r="Q6088">
        <f t="shared" si="666"/>
        <v>-13.585252048664872</v>
      </c>
      <c r="R6088">
        <f>10^(L6088/10)</f>
        <v>8.4690569161787304E-7</v>
      </c>
      <c r="S6088">
        <f>LN(R6088)</f>
        <v>-13.981676492510241</v>
      </c>
      <c r="T6088">
        <v>2.5</v>
      </c>
      <c r="U6088">
        <v>-0.8</v>
      </c>
      <c r="V6088">
        <f t="shared" si="668"/>
        <v>25.093624688354613</v>
      </c>
      <c r="W6088">
        <f t="shared" si="669"/>
        <v>3.9850759402808696E-2</v>
      </c>
      <c r="X6088">
        <f t="shared" si="670"/>
        <v>1.5880830249805455E-3</v>
      </c>
      <c r="Z6088">
        <f ca="1">IF($F6088=$Z$1,1,0)</f>
        <v>0</v>
      </c>
      <c r="AA6088">
        <f ca="1">IF($I6088=$AA$1,1,0)</f>
        <v>1</v>
      </c>
      <c r="AB6088" t="str">
        <f t="shared" ca="1" si="671"/>
        <v/>
      </c>
      <c r="AC6088" t="str">
        <f ca="1">IF(AND(Z6088,AA6088),C6088,"")</f>
        <v/>
      </c>
      <c r="AD6088" t="str">
        <f ca="1">IF(AND(AA6088,Z6088),D6088,"")</f>
        <v/>
      </c>
      <c r="AE6088" t="str">
        <f t="shared" ca="1" si="672"/>
        <v/>
      </c>
    </row>
    <row r="6089" spans="1:31" x14ac:dyDescent="0.25">
      <c r="A6089">
        <v>918520</v>
      </c>
      <c r="B6089" s="1">
        <v>38767.35664351852</v>
      </c>
      <c r="C6089">
        <v>26</v>
      </c>
      <c r="D6089">
        <v>8</v>
      </c>
      <c r="E6089">
        <v>270.10000000000002</v>
      </c>
      <c r="F6089" t="s">
        <v>113</v>
      </c>
      <c r="G6089">
        <v>-64</v>
      </c>
      <c r="H6089">
        <v>1140363214951</v>
      </c>
      <c r="I6089">
        <v>270</v>
      </c>
      <c r="J6089" t="s">
        <v>86</v>
      </c>
      <c r="K6089">
        <v>-64</v>
      </c>
      <c r="L6089">
        <v>-64.4368932038835</v>
      </c>
      <c r="M6089">
        <v>103</v>
      </c>
      <c r="N6089">
        <v>1.8977277584905401</v>
      </c>
      <c r="O6089">
        <v>1</v>
      </c>
      <c r="P6089">
        <f t="shared" si="667"/>
        <v>3.9810717055349618E-7</v>
      </c>
      <c r="Q6089">
        <f t="shared" si="666"/>
        <v>-14.736544595161895</v>
      </c>
      <c r="R6089">
        <f>10^(L6089/10)</f>
        <v>3.6000677975847795E-7</v>
      </c>
      <c r="S6089">
        <f>LN(R6089)</f>
        <v>-14.837142973011149</v>
      </c>
      <c r="T6089">
        <v>12.8</v>
      </c>
      <c r="U6089">
        <v>-2.8</v>
      </c>
      <c r="V6089">
        <f t="shared" si="668"/>
        <v>17.055204484262273</v>
      </c>
      <c r="W6089">
        <f t="shared" si="669"/>
        <v>5.8633128727524325E-2</v>
      </c>
      <c r="X6089">
        <f t="shared" si="670"/>
        <v>3.4378437843784384E-3</v>
      </c>
      <c r="Z6089">
        <f ca="1">IF($F6089=$Z$1,1,0)</f>
        <v>1</v>
      </c>
      <c r="AA6089">
        <f ca="1">IF($I6089=$AA$1,1,0)</f>
        <v>1</v>
      </c>
      <c r="AB6089">
        <f t="shared" ca="1" si="671"/>
        <v>2.3747019938268003E-2</v>
      </c>
      <c r="AC6089">
        <f ca="1">IF(AND(Z6089,AA6089),C6089,"")</f>
        <v>26</v>
      </c>
      <c r="AD6089">
        <f ca="1">IF(AND(AA6089,Z6089),D6089,"")</f>
        <v>8</v>
      </c>
      <c r="AE6089">
        <f t="shared" ca="1" si="672"/>
        <v>5.8633128727524325E-2</v>
      </c>
    </row>
    <row r="6090" spans="1:31" x14ac:dyDescent="0.25">
      <c r="A6090">
        <v>918522</v>
      </c>
      <c r="B6090" s="1">
        <v>38767.35664351852</v>
      </c>
      <c r="C6090">
        <v>26</v>
      </c>
      <c r="D6090">
        <v>8</v>
      </c>
      <c r="E6090">
        <v>270.10000000000002</v>
      </c>
      <c r="F6090" t="s">
        <v>112</v>
      </c>
      <c r="G6090">
        <v>-61</v>
      </c>
      <c r="H6090">
        <v>1140363214951</v>
      </c>
      <c r="I6090">
        <v>270</v>
      </c>
      <c r="J6090" t="s">
        <v>86</v>
      </c>
      <c r="K6090">
        <v>-59</v>
      </c>
      <c r="L6090">
        <v>-59.0818181818182</v>
      </c>
      <c r="M6090">
        <v>110</v>
      </c>
      <c r="N6090">
        <v>1.1973351004567001</v>
      </c>
      <c r="O6090">
        <v>2</v>
      </c>
      <c r="P6090">
        <f t="shared" si="667"/>
        <v>7.9432823472428114E-7</v>
      </c>
      <c r="Q6090">
        <f t="shared" si="666"/>
        <v>-14.045769067263679</v>
      </c>
      <c r="R6090">
        <f>10^(L6090/10)</f>
        <v>1.2354301100801619E-6</v>
      </c>
      <c r="S6090">
        <f>LN(R6090)</f>
        <v>-13.604091381243917</v>
      </c>
      <c r="T6090">
        <v>7.5</v>
      </c>
      <c r="U6090">
        <v>6.3</v>
      </c>
      <c r="V6090">
        <f t="shared" si="668"/>
        <v>18.577943912069493</v>
      </c>
      <c r="W6090">
        <f t="shared" si="669"/>
        <v>5.3827269838527834E-2</v>
      </c>
      <c r="X6090">
        <f t="shared" si="670"/>
        <v>2.8973749782696882E-3</v>
      </c>
      <c r="Z6090">
        <f ca="1">IF($F6090=$Z$1,1,0)</f>
        <v>0</v>
      </c>
      <c r="AA6090">
        <f ca="1">IF($I6090=$AA$1,1,0)</f>
        <v>1</v>
      </c>
      <c r="AB6090" t="str">
        <f t="shared" ca="1" si="671"/>
        <v/>
      </c>
      <c r="AC6090" t="str">
        <f ca="1">IF(AND(Z6090,AA6090),C6090,"")</f>
        <v/>
      </c>
      <c r="AD6090" t="str">
        <f ca="1">IF(AND(AA6090,Z6090),D6090,"")</f>
        <v/>
      </c>
      <c r="AE6090" t="str">
        <f t="shared" ca="1" si="672"/>
        <v/>
      </c>
    </row>
    <row r="6091" spans="1:31" x14ac:dyDescent="0.25">
      <c r="A6091">
        <v>918529</v>
      </c>
      <c r="B6091" s="1">
        <v>38767.35665509259</v>
      </c>
      <c r="C6091">
        <v>26</v>
      </c>
      <c r="D6091">
        <v>8</v>
      </c>
      <c r="E6091">
        <v>270.10000000000002</v>
      </c>
      <c r="F6091" t="s">
        <v>117</v>
      </c>
      <c r="G6091">
        <v>-78</v>
      </c>
      <c r="H6091">
        <v>1140363215203</v>
      </c>
      <c r="I6091">
        <v>270</v>
      </c>
      <c r="J6091" t="s">
        <v>86</v>
      </c>
      <c r="K6091">
        <v>-78</v>
      </c>
      <c r="L6091">
        <v>-78.485714285714295</v>
      </c>
      <c r="M6091">
        <v>70</v>
      </c>
      <c r="N6091">
        <v>1.38043111458406</v>
      </c>
      <c r="O6091">
        <v>1</v>
      </c>
      <c r="P6091">
        <f t="shared" si="667"/>
        <v>1.5848931924611133E-8</v>
      </c>
      <c r="Q6091">
        <f t="shared" si="666"/>
        <v>-17.960163725353556</v>
      </c>
      <c r="R6091">
        <f>10^(L6091/10)</f>
        <v>1.4171916062548467E-8</v>
      </c>
      <c r="S6091">
        <f>LN(R6091)</f>
        <v>-18.072003572727557</v>
      </c>
      <c r="T6091">
        <v>1</v>
      </c>
      <c r="U6091">
        <v>14</v>
      </c>
      <c r="V6091">
        <f t="shared" si="668"/>
        <v>25.709920264364882</v>
      </c>
      <c r="W6091">
        <f t="shared" si="669"/>
        <v>3.8895492079220696E-2</v>
      </c>
      <c r="X6091">
        <f t="shared" si="670"/>
        <v>1.5128593040847202E-3</v>
      </c>
      <c r="Z6091">
        <f ca="1">IF($F6091=$Z$1,1,0)</f>
        <v>0</v>
      </c>
      <c r="AA6091">
        <f ca="1">IF($I6091=$AA$1,1,0)</f>
        <v>1</v>
      </c>
      <c r="AB6091" t="str">
        <f t="shared" ca="1" si="671"/>
        <v/>
      </c>
      <c r="AC6091" t="str">
        <f ca="1">IF(AND(Z6091,AA6091),C6091,"")</f>
        <v/>
      </c>
      <c r="AD6091" t="str">
        <f ca="1">IF(AND(AA6091,Z6091),D6091,"")</f>
        <v/>
      </c>
      <c r="AE6091" t="str">
        <f t="shared" ca="1" si="672"/>
        <v/>
      </c>
    </row>
    <row r="6092" spans="1:31" x14ac:dyDescent="0.25">
      <c r="A6092">
        <v>919404</v>
      </c>
      <c r="B6092" s="1">
        <v>38767.357256944444</v>
      </c>
      <c r="C6092">
        <v>26</v>
      </c>
      <c r="D6092">
        <v>8</v>
      </c>
      <c r="E6092">
        <v>315.39999999999998</v>
      </c>
      <c r="F6092" t="s">
        <v>116</v>
      </c>
      <c r="G6092">
        <v>-49</v>
      </c>
      <c r="H6092">
        <v>1140363267930</v>
      </c>
      <c r="I6092">
        <v>315</v>
      </c>
      <c r="J6092" t="s">
        <v>86</v>
      </c>
      <c r="K6092">
        <v>-50</v>
      </c>
      <c r="L6092">
        <v>-49.646464646464601</v>
      </c>
      <c r="M6092">
        <v>99</v>
      </c>
      <c r="N6092">
        <v>2.31372626092026</v>
      </c>
      <c r="O6092">
        <v>3</v>
      </c>
      <c r="P6092">
        <f t="shared" si="667"/>
        <v>1.2589254117941658E-5</v>
      </c>
      <c r="Q6092">
        <f t="shared" si="666"/>
        <v>-11.282666955670825</v>
      </c>
      <c r="R6092">
        <f>10^(L6092/10)</f>
        <v>1.0848096388007539E-5</v>
      </c>
      <c r="S6092">
        <f>LN(R6092)</f>
        <v>-11.43152094148053</v>
      </c>
      <c r="T6092">
        <v>33.5</v>
      </c>
      <c r="U6092">
        <v>9.3000000000000007</v>
      </c>
      <c r="V6092">
        <f t="shared" si="668"/>
        <v>7.611832893594026</v>
      </c>
      <c r="W6092">
        <f t="shared" si="669"/>
        <v>0.13137440271995213</v>
      </c>
      <c r="X6092">
        <f t="shared" si="670"/>
        <v>1.7259233690024162E-2</v>
      </c>
      <c r="Z6092">
        <f ca="1">IF($F6092=$Z$1,1,0)</f>
        <v>0</v>
      </c>
      <c r="AA6092">
        <f ca="1">IF($I6092=$AA$1,1,0)</f>
        <v>0</v>
      </c>
      <c r="AB6092" t="str">
        <f t="shared" ca="1" si="671"/>
        <v/>
      </c>
      <c r="AC6092" t="str">
        <f ca="1">IF(AND(Z6092,AA6092),C6092,"")</f>
        <v/>
      </c>
      <c r="AD6092" t="str">
        <f ca="1">IF(AND(AA6092,Z6092),D6092,"")</f>
        <v/>
      </c>
      <c r="AE6092" t="str">
        <f t="shared" ca="1" si="672"/>
        <v/>
      </c>
    </row>
    <row r="6093" spans="1:31" x14ac:dyDescent="0.25">
      <c r="A6093">
        <v>919405</v>
      </c>
      <c r="B6093" s="1">
        <v>38767.357256944444</v>
      </c>
      <c r="C6093">
        <v>26</v>
      </c>
      <c r="D6093">
        <v>8</v>
      </c>
      <c r="E6093">
        <v>315.39999999999998</v>
      </c>
      <c r="F6093" t="s">
        <v>114</v>
      </c>
      <c r="G6093">
        <v>-58</v>
      </c>
      <c r="H6093">
        <v>1140363267930</v>
      </c>
      <c r="I6093">
        <v>315</v>
      </c>
      <c r="J6093" t="s">
        <v>86</v>
      </c>
      <c r="K6093">
        <v>-57</v>
      </c>
      <c r="L6093">
        <v>-57.2340425531915</v>
      </c>
      <c r="M6093">
        <v>94</v>
      </c>
      <c r="N6093">
        <v>1.5958651674180899</v>
      </c>
      <c r="O6093">
        <v>3</v>
      </c>
      <c r="P6093">
        <f t="shared" si="667"/>
        <v>1.5848931924611111E-6</v>
      </c>
      <c r="Q6093">
        <f t="shared" si="666"/>
        <v>-13.354993539365466</v>
      </c>
      <c r="R6093">
        <f>10^(L6093/10)</f>
        <v>1.8905829836907517E-6</v>
      </c>
      <c r="S6093">
        <f>LN(R6093)</f>
        <v>-13.178625319476563</v>
      </c>
      <c r="T6093">
        <v>33.5</v>
      </c>
      <c r="U6093">
        <v>2.8</v>
      </c>
      <c r="V6093">
        <f t="shared" si="668"/>
        <v>9.1263355187062896</v>
      </c>
      <c r="W6093">
        <f t="shared" si="669"/>
        <v>0.10957300418665253</v>
      </c>
      <c r="X6093">
        <f t="shared" si="670"/>
        <v>1.2006243246488173E-2</v>
      </c>
      <c r="Z6093">
        <f ca="1">IF($F6093=$Z$1,1,0)</f>
        <v>0</v>
      </c>
      <c r="AA6093">
        <f ca="1">IF($I6093=$AA$1,1,0)</f>
        <v>0</v>
      </c>
      <c r="AB6093" t="str">
        <f t="shared" ca="1" si="671"/>
        <v/>
      </c>
      <c r="AC6093" t="str">
        <f ca="1">IF(AND(Z6093,AA6093),C6093,"")</f>
        <v/>
      </c>
      <c r="AD6093" t="str">
        <f ca="1">IF(AND(AA6093,Z6093),D6093,"")</f>
        <v/>
      </c>
      <c r="AE6093" t="str">
        <f t="shared" ca="1" si="672"/>
        <v/>
      </c>
    </row>
    <row r="6094" spans="1:31" x14ac:dyDescent="0.25">
      <c r="A6094">
        <v>919406</v>
      </c>
      <c r="B6094" s="1">
        <v>38767.357256944444</v>
      </c>
      <c r="C6094">
        <v>26</v>
      </c>
      <c r="D6094">
        <v>8</v>
      </c>
      <c r="E6094">
        <v>315.39999999999998</v>
      </c>
      <c r="F6094" t="s">
        <v>113</v>
      </c>
      <c r="G6094">
        <v>-61</v>
      </c>
      <c r="H6094">
        <v>1140363267930</v>
      </c>
      <c r="I6094">
        <v>315</v>
      </c>
      <c r="J6094" t="s">
        <v>86</v>
      </c>
      <c r="K6094">
        <v>-62</v>
      </c>
      <c r="L6094">
        <v>-61.545454545454497</v>
      </c>
      <c r="M6094">
        <v>99</v>
      </c>
      <c r="N6094">
        <v>1.3345696185626099</v>
      </c>
      <c r="O6094">
        <v>2</v>
      </c>
      <c r="P6094">
        <f t="shared" si="667"/>
        <v>7.9432823472428114E-7</v>
      </c>
      <c r="Q6094">
        <f t="shared" si="666"/>
        <v>-14.045769067263679</v>
      </c>
      <c r="R6094">
        <f>10^(L6094/10)</f>
        <v>7.0057485479097425E-7</v>
      </c>
      <c r="S6094">
        <f>LN(R6094)</f>
        <v>-14.171364617790617</v>
      </c>
      <c r="T6094">
        <v>12.8</v>
      </c>
      <c r="U6094">
        <v>-2.8</v>
      </c>
      <c r="V6094">
        <f t="shared" si="668"/>
        <v>17.055204484262273</v>
      </c>
      <c r="W6094">
        <f t="shared" si="669"/>
        <v>5.8633128727524325E-2</v>
      </c>
      <c r="X6094">
        <f t="shared" si="670"/>
        <v>3.4378437843784384E-3</v>
      </c>
      <c r="Z6094">
        <f ca="1">IF($F6094=$Z$1,1,0)</f>
        <v>1</v>
      </c>
      <c r="AA6094">
        <f ca="1">IF($I6094=$AA$1,1,0)</f>
        <v>0</v>
      </c>
      <c r="AB6094" t="str">
        <f t="shared" ca="1" si="671"/>
        <v/>
      </c>
      <c r="AC6094" t="str">
        <f ca="1">IF(AND(Z6094,AA6094),C6094,"")</f>
        <v/>
      </c>
      <c r="AD6094" t="str">
        <f ca="1">IF(AND(AA6094,Z6094),D6094,"")</f>
        <v/>
      </c>
      <c r="AE6094" t="str">
        <f t="shared" ca="1" si="672"/>
        <v/>
      </c>
    </row>
    <row r="6095" spans="1:31" x14ac:dyDescent="0.25">
      <c r="A6095">
        <v>919407</v>
      </c>
      <c r="B6095" s="1">
        <v>38767.357256944444</v>
      </c>
      <c r="C6095">
        <v>26</v>
      </c>
      <c r="D6095">
        <v>8</v>
      </c>
      <c r="E6095">
        <v>315.39999999999998</v>
      </c>
      <c r="F6095" t="s">
        <v>112</v>
      </c>
      <c r="G6095">
        <v>-60</v>
      </c>
      <c r="H6095">
        <v>1140363267930</v>
      </c>
      <c r="I6095">
        <v>315</v>
      </c>
      <c r="J6095" t="s">
        <v>86</v>
      </c>
      <c r="K6095">
        <v>-60</v>
      </c>
      <c r="L6095">
        <v>-61.290909090909103</v>
      </c>
      <c r="M6095">
        <v>110</v>
      </c>
      <c r="N6095">
        <v>3.9360611209206402</v>
      </c>
      <c r="O6095">
        <v>6.75</v>
      </c>
      <c r="P6095">
        <f t="shared" si="667"/>
        <v>9.9999999999999995E-7</v>
      </c>
      <c r="Q6095">
        <f t="shared" si="666"/>
        <v>-13.815510557964274</v>
      </c>
      <c r="R6095">
        <f>10^(L6095/10)</f>
        <v>7.4286362101132915E-7</v>
      </c>
      <c r="S6095">
        <f>LN(R6095)</f>
        <v>-14.112753360878056</v>
      </c>
      <c r="T6095">
        <v>7.5</v>
      </c>
      <c r="U6095">
        <v>6.3</v>
      </c>
      <c r="V6095">
        <f t="shared" si="668"/>
        <v>18.577943912069493</v>
      </c>
      <c r="W6095">
        <f t="shared" si="669"/>
        <v>5.3827269838527834E-2</v>
      </c>
      <c r="X6095">
        <f t="shared" si="670"/>
        <v>2.8973749782696882E-3</v>
      </c>
      <c r="Z6095">
        <f ca="1">IF($F6095=$Z$1,1,0)</f>
        <v>0</v>
      </c>
      <c r="AA6095">
        <f ca="1">IF($I6095=$AA$1,1,0)</f>
        <v>0</v>
      </c>
      <c r="AB6095" t="str">
        <f t="shared" ca="1" si="671"/>
        <v/>
      </c>
      <c r="AC6095" t="str">
        <f ca="1">IF(AND(Z6095,AA6095),C6095,"")</f>
        <v/>
      </c>
      <c r="AD6095" t="str">
        <f ca="1">IF(AND(AA6095,Z6095),D6095,"")</f>
        <v/>
      </c>
      <c r="AE6095" t="str">
        <f t="shared" ca="1" si="672"/>
        <v/>
      </c>
    </row>
    <row r="6096" spans="1:31" x14ac:dyDescent="0.25">
      <c r="A6096">
        <v>919408</v>
      </c>
      <c r="B6096" s="1">
        <v>38767.357256944444</v>
      </c>
      <c r="C6096">
        <v>26</v>
      </c>
      <c r="D6096">
        <v>8</v>
      </c>
      <c r="E6096">
        <v>315.39999999999998</v>
      </c>
      <c r="F6096" t="s">
        <v>115</v>
      </c>
      <c r="G6096">
        <v>-62</v>
      </c>
      <c r="H6096">
        <v>1140363267930</v>
      </c>
      <c r="I6096">
        <v>315</v>
      </c>
      <c r="J6096" t="s">
        <v>86</v>
      </c>
      <c r="K6096">
        <v>-62</v>
      </c>
      <c r="L6096">
        <v>-62.314285714285703</v>
      </c>
      <c r="M6096">
        <v>105</v>
      </c>
      <c r="N6096">
        <v>1.6368020280781901</v>
      </c>
      <c r="O6096">
        <v>2</v>
      </c>
      <c r="P6096">
        <f t="shared" si="667"/>
        <v>6.3095734448019254E-7</v>
      </c>
      <c r="Q6096">
        <f t="shared" si="666"/>
        <v>-14.276027576563084</v>
      </c>
      <c r="R6096">
        <f>10^(L6096/10)</f>
        <v>5.8690989096438177E-7</v>
      </c>
      <c r="S6096">
        <f>LN(R6096)</f>
        <v>-14.348394536628609</v>
      </c>
      <c r="T6096">
        <v>2.5</v>
      </c>
      <c r="U6096">
        <v>-0.8</v>
      </c>
      <c r="V6096">
        <f t="shared" si="668"/>
        <v>25.093624688354613</v>
      </c>
      <c r="W6096">
        <f t="shared" si="669"/>
        <v>3.9850759402808696E-2</v>
      </c>
      <c r="X6096">
        <f t="shared" si="670"/>
        <v>1.5880830249805455E-3</v>
      </c>
      <c r="Z6096">
        <f ca="1">IF($F6096=$Z$1,1,0)</f>
        <v>0</v>
      </c>
      <c r="AA6096">
        <f ca="1">IF($I6096=$AA$1,1,0)</f>
        <v>0</v>
      </c>
      <c r="AB6096" t="str">
        <f t="shared" ca="1" si="671"/>
        <v/>
      </c>
      <c r="AC6096" t="str">
        <f ca="1">IF(AND(Z6096,AA6096),C6096,"")</f>
        <v/>
      </c>
      <c r="AD6096" t="str">
        <f ca="1">IF(AND(AA6096,Z6096),D6096,"")</f>
        <v/>
      </c>
      <c r="AE6096" t="str">
        <f t="shared" ca="1" si="672"/>
        <v/>
      </c>
    </row>
    <row r="6097" spans="1:31" x14ac:dyDescent="0.25">
      <c r="A6097">
        <v>919409</v>
      </c>
      <c r="B6097" s="1">
        <v>38767.357256944444</v>
      </c>
      <c r="C6097">
        <v>26</v>
      </c>
      <c r="D6097">
        <v>8</v>
      </c>
      <c r="E6097">
        <v>315.39999999999998</v>
      </c>
      <c r="F6097" t="s">
        <v>117</v>
      </c>
      <c r="G6097">
        <v>-78</v>
      </c>
      <c r="H6097">
        <v>1140363267930</v>
      </c>
      <c r="I6097">
        <v>315</v>
      </c>
      <c r="J6097" t="s">
        <v>86</v>
      </c>
      <c r="K6097">
        <v>-75</v>
      </c>
      <c r="L6097">
        <v>-75.034883720930196</v>
      </c>
      <c r="M6097">
        <v>86</v>
      </c>
      <c r="N6097">
        <v>2.0026316475407699</v>
      </c>
      <c r="O6097">
        <v>2</v>
      </c>
      <c r="P6097">
        <f t="shared" si="667"/>
        <v>1.5848931924611133E-8</v>
      </c>
      <c r="Q6097">
        <f t="shared" si="666"/>
        <v>-17.960163725353556</v>
      </c>
      <c r="R6097">
        <f>10^(L6097/10)</f>
        <v>3.1369791192823581E-8</v>
      </c>
      <c r="S6097">
        <f>LN(R6097)</f>
        <v>-17.277420471035548</v>
      </c>
      <c r="T6097">
        <v>1</v>
      </c>
      <c r="U6097">
        <v>14</v>
      </c>
      <c r="V6097">
        <f t="shared" si="668"/>
        <v>25.709920264364882</v>
      </c>
      <c r="W6097">
        <f t="shared" si="669"/>
        <v>3.8895492079220696E-2</v>
      </c>
      <c r="X6097">
        <f t="shared" si="670"/>
        <v>1.5128593040847202E-3</v>
      </c>
      <c r="Z6097">
        <f ca="1">IF($F6097=$Z$1,1,0)</f>
        <v>0</v>
      </c>
      <c r="AA6097">
        <f ca="1">IF($I6097=$AA$1,1,0)</f>
        <v>0</v>
      </c>
      <c r="AB6097" t="str">
        <f t="shared" ca="1" si="671"/>
        <v/>
      </c>
      <c r="AC6097" t="str">
        <f ca="1">IF(AND(Z6097,AA6097),C6097,"")</f>
        <v/>
      </c>
      <c r="AD6097" t="str">
        <f ca="1">IF(AND(AA6097,Z6097),D6097,"")</f>
        <v/>
      </c>
      <c r="AE6097" t="str">
        <f t="shared" ca="1" si="672"/>
        <v/>
      </c>
    </row>
    <row r="6098" spans="1:31" x14ac:dyDescent="0.25">
      <c r="A6098">
        <v>920314</v>
      </c>
      <c r="B6098" s="1">
        <v>38767.3590625</v>
      </c>
      <c r="C6098">
        <v>27</v>
      </c>
      <c r="D6098">
        <v>3</v>
      </c>
      <c r="E6098">
        <v>0.2</v>
      </c>
      <c r="F6098" t="s">
        <v>116</v>
      </c>
      <c r="G6098">
        <v>-47</v>
      </c>
      <c r="H6098">
        <v>1140363423556</v>
      </c>
      <c r="I6098">
        <v>0</v>
      </c>
      <c r="J6098" t="s">
        <v>87</v>
      </c>
      <c r="K6098">
        <v>-51</v>
      </c>
      <c r="L6098">
        <v>-51.0842105263158</v>
      </c>
      <c r="M6098">
        <v>95</v>
      </c>
      <c r="N6098">
        <v>1.28546007903071</v>
      </c>
      <c r="O6098">
        <v>2</v>
      </c>
      <c r="P6098">
        <f t="shared" si="667"/>
        <v>1.9952623149688769E-5</v>
      </c>
      <c r="Q6098">
        <f t="shared" si="666"/>
        <v>-10.822149937072016</v>
      </c>
      <c r="R6098">
        <f>10^(L6098/10)</f>
        <v>7.7907442419443923E-6</v>
      </c>
      <c r="S6098">
        <f>LN(R6098)</f>
        <v>-11.762574164526429</v>
      </c>
      <c r="T6098">
        <v>33.5</v>
      </c>
      <c r="U6098">
        <v>9.3000000000000007</v>
      </c>
      <c r="V6098">
        <f t="shared" si="668"/>
        <v>9.0520715861066865</v>
      </c>
      <c r="W6098">
        <f t="shared" si="669"/>
        <v>0.11047195003791413</v>
      </c>
      <c r="X6098">
        <f t="shared" si="670"/>
        <v>1.2204051745179396E-2</v>
      </c>
      <c r="Z6098">
        <f ca="1">IF($F6098=$Z$1,1,0)</f>
        <v>0</v>
      </c>
      <c r="AA6098">
        <f ca="1">IF($I6098=$AA$1,1,0)</f>
        <v>0</v>
      </c>
      <c r="AB6098" t="str">
        <f t="shared" ca="1" si="671"/>
        <v/>
      </c>
      <c r="AC6098" t="str">
        <f ca="1">IF(AND(Z6098,AA6098),C6098,"")</f>
        <v/>
      </c>
      <c r="AD6098" t="str">
        <f ca="1">IF(AND(AA6098,Z6098),D6098,"")</f>
        <v/>
      </c>
      <c r="AE6098" t="str">
        <f t="shared" ca="1" si="672"/>
        <v/>
      </c>
    </row>
    <row r="6099" spans="1:31" x14ac:dyDescent="0.25">
      <c r="A6099">
        <v>920315</v>
      </c>
      <c r="B6099" s="1">
        <v>38767.3590625</v>
      </c>
      <c r="C6099">
        <v>27</v>
      </c>
      <c r="D6099">
        <v>3</v>
      </c>
      <c r="E6099">
        <v>0.2</v>
      </c>
      <c r="F6099" t="s">
        <v>114</v>
      </c>
      <c r="G6099">
        <v>-49</v>
      </c>
      <c r="H6099">
        <v>1140363423556</v>
      </c>
      <c r="I6099">
        <v>0</v>
      </c>
      <c r="J6099" t="s">
        <v>87</v>
      </c>
      <c r="K6099">
        <v>-41</v>
      </c>
      <c r="L6099">
        <v>-40.759036144578303</v>
      </c>
      <c r="M6099">
        <v>83</v>
      </c>
      <c r="N6099">
        <v>1.54280676631581</v>
      </c>
      <c r="O6099">
        <v>1</v>
      </c>
      <c r="P6099">
        <f t="shared" si="667"/>
        <v>1.2589254117941658E-5</v>
      </c>
      <c r="Q6099">
        <f t="shared" si="666"/>
        <v>-11.282666955670825</v>
      </c>
      <c r="R6099">
        <f>10^(L6099/10)</f>
        <v>8.3964631351313959E-5</v>
      </c>
      <c r="S6099">
        <f>LN(R6099)</f>
        <v>-9.3851149031311518</v>
      </c>
      <c r="T6099">
        <v>33.5</v>
      </c>
      <c r="U6099">
        <v>2.8</v>
      </c>
      <c r="V6099">
        <f t="shared" si="668"/>
        <v>6.5030761951556437</v>
      </c>
      <c r="W6099">
        <f t="shared" si="669"/>
        <v>0.15377337893486978</v>
      </c>
      <c r="X6099">
        <f t="shared" si="670"/>
        <v>2.3646252069047052E-2</v>
      </c>
      <c r="Z6099">
        <f ca="1">IF($F6099=$Z$1,1,0)</f>
        <v>0</v>
      </c>
      <c r="AA6099">
        <f ca="1">IF($I6099=$AA$1,1,0)</f>
        <v>0</v>
      </c>
      <c r="AB6099" t="str">
        <f t="shared" ca="1" si="671"/>
        <v/>
      </c>
      <c r="AC6099" t="str">
        <f ca="1">IF(AND(Z6099,AA6099),C6099,"")</f>
        <v/>
      </c>
      <c r="AD6099" t="str">
        <f ca="1">IF(AND(AA6099,Z6099),D6099,"")</f>
        <v/>
      </c>
      <c r="AE6099" t="str">
        <f t="shared" ca="1" si="672"/>
        <v/>
      </c>
    </row>
    <row r="6100" spans="1:31" x14ac:dyDescent="0.25">
      <c r="A6100">
        <v>920316</v>
      </c>
      <c r="B6100" s="1">
        <v>38767.3590625</v>
      </c>
      <c r="C6100">
        <v>27</v>
      </c>
      <c r="D6100">
        <v>3</v>
      </c>
      <c r="E6100">
        <v>0.2</v>
      </c>
      <c r="F6100" t="s">
        <v>112</v>
      </c>
      <c r="G6100">
        <v>-55</v>
      </c>
      <c r="H6100">
        <v>1140363423556</v>
      </c>
      <c r="I6100">
        <v>0</v>
      </c>
      <c r="J6100" t="s">
        <v>87</v>
      </c>
      <c r="K6100">
        <v>-54</v>
      </c>
      <c r="L6100">
        <v>-53.7</v>
      </c>
      <c r="M6100">
        <v>110</v>
      </c>
      <c r="N6100">
        <v>1.25288657533003</v>
      </c>
      <c r="O6100">
        <v>2</v>
      </c>
      <c r="P6100">
        <f t="shared" si="667"/>
        <v>3.1622776601683767E-6</v>
      </c>
      <c r="Q6100">
        <f t="shared" si="666"/>
        <v>-12.664218011467252</v>
      </c>
      <c r="R6100">
        <f>10^(L6100/10)</f>
        <v>4.2657951880159181E-6</v>
      </c>
      <c r="S6100">
        <f>LN(R6100)</f>
        <v>-12.364881949378027</v>
      </c>
      <c r="T6100">
        <v>7.5</v>
      </c>
      <c r="U6100">
        <v>6.3</v>
      </c>
      <c r="V6100">
        <f t="shared" si="668"/>
        <v>19.777259668619411</v>
      </c>
      <c r="W6100">
        <f t="shared" si="669"/>
        <v>5.0563122331184263E-2</v>
      </c>
      <c r="X6100">
        <f t="shared" si="670"/>
        <v>2.5566293398783047E-3</v>
      </c>
      <c r="Z6100">
        <f ca="1">IF($F6100=$Z$1,1,0)</f>
        <v>0</v>
      </c>
      <c r="AA6100">
        <f ca="1">IF($I6100=$AA$1,1,0)</f>
        <v>0</v>
      </c>
      <c r="AB6100" t="str">
        <f t="shared" ca="1" si="671"/>
        <v/>
      </c>
      <c r="AC6100" t="str">
        <f ca="1">IF(AND(Z6100,AA6100),C6100,"")</f>
        <v/>
      </c>
      <c r="AD6100" t="str">
        <f ca="1">IF(AND(AA6100,Z6100),D6100,"")</f>
        <v/>
      </c>
      <c r="AE6100" t="str">
        <f t="shared" ca="1" si="672"/>
        <v/>
      </c>
    </row>
    <row r="6101" spans="1:31" x14ac:dyDescent="0.25">
      <c r="A6101">
        <v>920317</v>
      </c>
      <c r="B6101" s="1">
        <v>38767.3590625</v>
      </c>
      <c r="C6101">
        <v>27</v>
      </c>
      <c r="D6101">
        <v>3</v>
      </c>
      <c r="E6101">
        <v>0.2</v>
      </c>
      <c r="F6101" t="s">
        <v>115</v>
      </c>
      <c r="G6101">
        <v>-62</v>
      </c>
      <c r="H6101">
        <v>1140363423556</v>
      </c>
      <c r="I6101">
        <v>0</v>
      </c>
      <c r="J6101" t="s">
        <v>87</v>
      </c>
      <c r="K6101">
        <v>-66</v>
      </c>
      <c r="L6101">
        <v>-66.736363636363606</v>
      </c>
      <c r="M6101">
        <v>110</v>
      </c>
      <c r="N6101">
        <v>4.2678169929021204</v>
      </c>
      <c r="O6101">
        <v>4</v>
      </c>
      <c r="P6101">
        <f t="shared" si="667"/>
        <v>6.3095734448019254E-7</v>
      </c>
      <c r="Q6101">
        <f t="shared" si="666"/>
        <v>-14.276027576563084</v>
      </c>
      <c r="R6101">
        <f>10^(L6101/10)</f>
        <v>2.1201355895767151E-7</v>
      </c>
      <c r="S6101">
        <f>LN(R6101)</f>
        <v>-15.366615606972076</v>
      </c>
      <c r="T6101">
        <v>2.5</v>
      </c>
      <c r="U6101">
        <v>-0.8</v>
      </c>
      <c r="V6101">
        <f t="shared" si="668"/>
        <v>24.792942544199953</v>
      </c>
      <c r="W6101">
        <f t="shared" si="669"/>
        <v>4.0334058703086033E-2</v>
      </c>
      <c r="X6101">
        <f t="shared" si="670"/>
        <v>1.6268362914639899E-3</v>
      </c>
      <c r="Z6101">
        <f ca="1">IF($F6101=$Z$1,1,0)</f>
        <v>0</v>
      </c>
      <c r="AA6101">
        <f ca="1">IF($I6101=$AA$1,1,0)</f>
        <v>0</v>
      </c>
      <c r="AB6101" t="str">
        <f t="shared" ca="1" si="671"/>
        <v/>
      </c>
      <c r="AC6101" t="str">
        <f ca="1">IF(AND(Z6101,AA6101),C6101,"")</f>
        <v/>
      </c>
      <c r="AD6101" t="str">
        <f ca="1">IF(AND(AA6101,Z6101),D6101,"")</f>
        <v/>
      </c>
      <c r="AE6101" t="str">
        <f t="shared" ca="1" si="672"/>
        <v/>
      </c>
    </row>
    <row r="6102" spans="1:31" x14ac:dyDescent="0.25">
      <c r="A6102">
        <v>920318</v>
      </c>
      <c r="B6102" s="1">
        <v>38767.3590625</v>
      </c>
      <c r="C6102">
        <v>27</v>
      </c>
      <c r="D6102">
        <v>3</v>
      </c>
      <c r="E6102">
        <v>0.2</v>
      </c>
      <c r="F6102" t="s">
        <v>113</v>
      </c>
      <c r="G6102">
        <v>-65</v>
      </c>
      <c r="H6102">
        <v>1140363423556</v>
      </c>
      <c r="I6102">
        <v>0</v>
      </c>
      <c r="J6102" t="s">
        <v>87</v>
      </c>
      <c r="K6102">
        <v>-60.5</v>
      </c>
      <c r="L6102">
        <v>-61.3333333333333</v>
      </c>
      <c r="M6102">
        <v>90</v>
      </c>
      <c r="N6102">
        <v>2.7884190680162102</v>
      </c>
      <c r="O6102">
        <v>1.75</v>
      </c>
      <c r="P6102">
        <f t="shared" si="667"/>
        <v>3.1622776601683734E-7</v>
      </c>
      <c r="Q6102">
        <f t="shared" si="666"/>
        <v>-14.966803104461299</v>
      </c>
      <c r="R6102">
        <f>10^(L6102/10)</f>
        <v>7.3564225445964609E-7</v>
      </c>
      <c r="S6102">
        <f>LN(R6102)</f>
        <v>-14.122521903696807</v>
      </c>
      <c r="T6102">
        <v>12.8</v>
      </c>
      <c r="U6102">
        <v>-2.8</v>
      </c>
      <c r="V6102">
        <f t="shared" si="668"/>
        <v>15.338839591051208</v>
      </c>
      <c r="W6102">
        <f t="shared" si="669"/>
        <v>6.5193979900761687E-2</v>
      </c>
      <c r="X6102">
        <f t="shared" si="670"/>
        <v>4.2502550153009182E-3</v>
      </c>
      <c r="Z6102">
        <f ca="1">IF($F6102=$Z$1,1,0)</f>
        <v>1</v>
      </c>
      <c r="AA6102">
        <f ca="1">IF($I6102=$AA$1,1,0)</f>
        <v>0</v>
      </c>
      <c r="AB6102" t="str">
        <f t="shared" ca="1" si="671"/>
        <v/>
      </c>
      <c r="AC6102" t="str">
        <f ca="1">IF(AND(Z6102,AA6102),C6102,"")</f>
        <v/>
      </c>
      <c r="AD6102" t="str">
        <f ca="1">IF(AND(AA6102,Z6102),D6102,"")</f>
        <v/>
      </c>
      <c r="AE6102" t="str">
        <f t="shared" ca="1" si="672"/>
        <v/>
      </c>
    </row>
    <row r="6103" spans="1:31" x14ac:dyDescent="0.25">
      <c r="A6103">
        <v>920320</v>
      </c>
      <c r="B6103" s="1">
        <v>38767.3590625</v>
      </c>
      <c r="C6103">
        <v>27</v>
      </c>
      <c r="D6103">
        <v>3</v>
      </c>
      <c r="E6103">
        <v>0.2</v>
      </c>
      <c r="F6103" t="s">
        <v>117</v>
      </c>
      <c r="G6103">
        <v>-84</v>
      </c>
      <c r="H6103">
        <v>1140363423556</v>
      </c>
      <c r="I6103">
        <v>0</v>
      </c>
      <c r="J6103" t="s">
        <v>87</v>
      </c>
      <c r="K6103">
        <v>-77</v>
      </c>
      <c r="L6103">
        <v>-78.2</v>
      </c>
      <c r="M6103">
        <v>105</v>
      </c>
      <c r="N6103">
        <v>2.9101942837602399</v>
      </c>
      <c r="O6103">
        <v>3</v>
      </c>
      <c r="P6103">
        <f t="shared" si="667"/>
        <v>3.9810717055349665E-9</v>
      </c>
      <c r="Q6103">
        <f t="shared" si="666"/>
        <v>-19.341714781149985</v>
      </c>
      <c r="R6103">
        <f>10^(L6103/10)</f>
        <v>1.5135612484362029E-8</v>
      </c>
      <c r="S6103">
        <f>LN(R6103)</f>
        <v>-18.006215427213441</v>
      </c>
      <c r="T6103">
        <v>1</v>
      </c>
      <c r="U6103">
        <v>14</v>
      </c>
      <c r="V6103">
        <f t="shared" si="668"/>
        <v>28.231188426986208</v>
      </c>
      <c r="W6103">
        <f t="shared" si="669"/>
        <v>3.5421817348790727E-2</v>
      </c>
      <c r="X6103">
        <f t="shared" si="670"/>
        <v>1.2547051442910915E-3</v>
      </c>
      <c r="Z6103">
        <f ca="1">IF($F6103=$Z$1,1,0)</f>
        <v>0</v>
      </c>
      <c r="AA6103">
        <f ca="1">IF($I6103=$AA$1,1,0)</f>
        <v>0</v>
      </c>
      <c r="AB6103" t="str">
        <f t="shared" ca="1" si="671"/>
        <v/>
      </c>
      <c r="AC6103" t="str">
        <f ca="1">IF(AND(Z6103,AA6103),C6103,"")</f>
        <v/>
      </c>
      <c r="AD6103" t="str">
        <f ca="1">IF(AND(AA6103,Z6103),D6103,"")</f>
        <v/>
      </c>
      <c r="AE6103" t="str">
        <f t="shared" ca="1" si="672"/>
        <v/>
      </c>
    </row>
    <row r="6104" spans="1:31" x14ac:dyDescent="0.25">
      <c r="A6104">
        <v>921176</v>
      </c>
      <c r="B6104" s="1">
        <v>38767.359629629631</v>
      </c>
      <c r="C6104">
        <v>27</v>
      </c>
      <c r="D6104">
        <v>3</v>
      </c>
      <c r="E6104">
        <v>45.7</v>
      </c>
      <c r="F6104" t="s">
        <v>114</v>
      </c>
      <c r="G6104">
        <v>-44</v>
      </c>
      <c r="H6104">
        <v>1140363472427</v>
      </c>
      <c r="I6104">
        <v>45</v>
      </c>
      <c r="J6104" t="s">
        <v>87</v>
      </c>
      <c r="K6104">
        <v>-45</v>
      </c>
      <c r="L6104">
        <v>-45.212765957446798</v>
      </c>
      <c r="M6104">
        <v>94</v>
      </c>
      <c r="N6104">
        <v>1.29409195486482</v>
      </c>
      <c r="O6104">
        <v>2</v>
      </c>
      <c r="P6104">
        <f t="shared" si="667"/>
        <v>3.9810717055349634E-5</v>
      </c>
      <c r="Q6104">
        <f t="shared" si="666"/>
        <v>-10.131374409173803</v>
      </c>
      <c r="R6104">
        <f>10^(L6104/10)</f>
        <v>3.0110876960681229E-5</v>
      </c>
      <c r="S6104">
        <f>LN(R6104)</f>
        <v>-10.410624090664566</v>
      </c>
      <c r="T6104">
        <v>33.5</v>
      </c>
      <c r="U6104">
        <v>2.8</v>
      </c>
      <c r="V6104">
        <f t="shared" si="668"/>
        <v>6.5030761951556437</v>
      </c>
      <c r="W6104">
        <f t="shared" si="669"/>
        <v>0.15377337893486978</v>
      </c>
      <c r="X6104">
        <f t="shared" si="670"/>
        <v>2.3646252069047052E-2</v>
      </c>
      <c r="Z6104">
        <f ca="1">IF($F6104=$Z$1,1,0)</f>
        <v>0</v>
      </c>
      <c r="AA6104">
        <f ca="1">IF($I6104=$AA$1,1,0)</f>
        <v>0</v>
      </c>
      <c r="AB6104" t="str">
        <f t="shared" ca="1" si="671"/>
        <v/>
      </c>
      <c r="AC6104" t="str">
        <f ca="1">IF(AND(Z6104,AA6104),C6104,"")</f>
        <v/>
      </c>
      <c r="AD6104" t="str">
        <f ca="1">IF(AND(AA6104,Z6104),D6104,"")</f>
        <v/>
      </c>
      <c r="AE6104" t="str">
        <f t="shared" ca="1" si="672"/>
        <v/>
      </c>
    </row>
    <row r="6105" spans="1:31" x14ac:dyDescent="0.25">
      <c r="A6105">
        <v>921177</v>
      </c>
      <c r="B6105" s="1">
        <v>38767.359629629631</v>
      </c>
      <c r="C6105">
        <v>27</v>
      </c>
      <c r="D6105">
        <v>3</v>
      </c>
      <c r="E6105">
        <v>45.7</v>
      </c>
      <c r="F6105" t="s">
        <v>116</v>
      </c>
      <c r="G6105">
        <v>-48</v>
      </c>
      <c r="H6105">
        <v>1140363472427</v>
      </c>
      <c r="I6105">
        <v>45</v>
      </c>
      <c r="J6105" t="s">
        <v>87</v>
      </c>
      <c r="K6105">
        <v>-47</v>
      </c>
      <c r="L6105">
        <v>-47.058252427184499</v>
      </c>
      <c r="M6105">
        <v>103</v>
      </c>
      <c r="N6105">
        <v>0.98841567343853498</v>
      </c>
      <c r="O6105">
        <v>2</v>
      </c>
      <c r="P6105">
        <f t="shared" si="667"/>
        <v>1.5848931924611131E-5</v>
      </c>
      <c r="Q6105">
        <f t="shared" si="666"/>
        <v>-11.05240844637142</v>
      </c>
      <c r="R6105">
        <f>10^(L6105/10)</f>
        <v>1.9686783137229478E-5</v>
      </c>
      <c r="S6105">
        <f>LN(R6105)</f>
        <v>-10.835563054118591</v>
      </c>
      <c r="T6105">
        <v>33.5</v>
      </c>
      <c r="U6105">
        <v>9.3000000000000007</v>
      </c>
      <c r="V6105">
        <f t="shared" si="668"/>
        <v>9.0520715861066865</v>
      </c>
      <c r="W6105">
        <f t="shared" si="669"/>
        <v>0.11047195003791413</v>
      </c>
      <c r="X6105">
        <f t="shared" si="670"/>
        <v>1.2204051745179396E-2</v>
      </c>
      <c r="Z6105">
        <f ca="1">IF($F6105=$Z$1,1,0)</f>
        <v>0</v>
      </c>
      <c r="AA6105">
        <f ca="1">IF($I6105=$AA$1,1,0)</f>
        <v>0</v>
      </c>
      <c r="AB6105" t="str">
        <f t="shared" ca="1" si="671"/>
        <v/>
      </c>
      <c r="AC6105" t="str">
        <f ca="1">IF(AND(Z6105,AA6105),C6105,"")</f>
        <v/>
      </c>
      <c r="AD6105" t="str">
        <f ca="1">IF(AND(AA6105,Z6105),D6105,"")</f>
        <v/>
      </c>
      <c r="AE6105" t="str">
        <f t="shared" ca="1" si="672"/>
        <v/>
      </c>
    </row>
    <row r="6106" spans="1:31" x14ac:dyDescent="0.25">
      <c r="A6106">
        <v>921178</v>
      </c>
      <c r="B6106" s="1">
        <v>38767.359629629631</v>
      </c>
      <c r="C6106">
        <v>27</v>
      </c>
      <c r="D6106">
        <v>3</v>
      </c>
      <c r="E6106">
        <v>45.7</v>
      </c>
      <c r="F6106" t="s">
        <v>112</v>
      </c>
      <c r="G6106">
        <v>-60</v>
      </c>
      <c r="H6106">
        <v>1140363472427</v>
      </c>
      <c r="I6106">
        <v>45</v>
      </c>
      <c r="J6106" t="s">
        <v>87</v>
      </c>
      <c r="K6106">
        <v>-57</v>
      </c>
      <c r="L6106">
        <v>-57.845454545454501</v>
      </c>
      <c r="M6106">
        <v>110</v>
      </c>
      <c r="N6106">
        <v>2.5956433634827398</v>
      </c>
      <c r="O6106">
        <v>4</v>
      </c>
      <c r="P6106">
        <f t="shared" si="667"/>
        <v>9.9999999999999995E-7</v>
      </c>
      <c r="Q6106">
        <f t="shared" si="666"/>
        <v>-13.815510557964274</v>
      </c>
      <c r="R6106">
        <f>10^(L6106/10)</f>
        <v>1.642307761889572E-6</v>
      </c>
      <c r="S6106">
        <f>LN(R6106)</f>
        <v>-13.31940813338282</v>
      </c>
      <c r="T6106">
        <v>7.5</v>
      </c>
      <c r="U6106">
        <v>6.3</v>
      </c>
      <c r="V6106">
        <f t="shared" si="668"/>
        <v>19.777259668619411</v>
      </c>
      <c r="W6106">
        <f t="shared" si="669"/>
        <v>5.0563122331184263E-2</v>
      </c>
      <c r="X6106">
        <f t="shared" si="670"/>
        <v>2.5566293398783047E-3</v>
      </c>
      <c r="Z6106">
        <f ca="1">IF($F6106=$Z$1,1,0)</f>
        <v>0</v>
      </c>
      <c r="AA6106">
        <f ca="1">IF($I6106=$AA$1,1,0)</f>
        <v>0</v>
      </c>
      <c r="AB6106" t="str">
        <f t="shared" ca="1" si="671"/>
        <v/>
      </c>
      <c r="AC6106" t="str">
        <f ca="1">IF(AND(Z6106,AA6106),C6106,"")</f>
        <v/>
      </c>
      <c r="AD6106" t="str">
        <f ca="1">IF(AND(AA6106,Z6106),D6106,"")</f>
        <v/>
      </c>
      <c r="AE6106" t="str">
        <f t="shared" ca="1" si="672"/>
        <v/>
      </c>
    </row>
    <row r="6107" spans="1:31" x14ac:dyDescent="0.25">
      <c r="A6107">
        <v>921179</v>
      </c>
      <c r="B6107" s="1">
        <v>38767.359629629631</v>
      </c>
      <c r="C6107">
        <v>27</v>
      </c>
      <c r="D6107">
        <v>3</v>
      </c>
      <c r="E6107">
        <v>45.7</v>
      </c>
      <c r="F6107" t="s">
        <v>113</v>
      </c>
      <c r="G6107">
        <v>-63</v>
      </c>
      <c r="H6107">
        <v>1140363472427</v>
      </c>
      <c r="I6107">
        <v>45</v>
      </c>
      <c r="J6107" t="s">
        <v>87</v>
      </c>
      <c r="K6107">
        <v>-63</v>
      </c>
      <c r="L6107">
        <v>-63.527472527472497</v>
      </c>
      <c r="M6107">
        <v>91</v>
      </c>
      <c r="N6107">
        <v>1.9052014144946501</v>
      </c>
      <c r="O6107">
        <v>3</v>
      </c>
      <c r="P6107">
        <f t="shared" si="667"/>
        <v>5.0118723362727218E-7</v>
      </c>
      <c r="Q6107">
        <f t="shared" si="666"/>
        <v>-14.506286085862488</v>
      </c>
      <c r="R6107">
        <f>10^(L6107/10)</f>
        <v>4.4386688690402026E-7</v>
      </c>
      <c r="S6107">
        <f>LN(R6107)</f>
        <v>-14.627741123734696</v>
      </c>
      <c r="T6107">
        <v>12.8</v>
      </c>
      <c r="U6107">
        <v>-2.8</v>
      </c>
      <c r="V6107">
        <f t="shared" si="668"/>
        <v>15.338839591051208</v>
      </c>
      <c r="W6107">
        <f t="shared" si="669"/>
        <v>6.5193979900761687E-2</v>
      </c>
      <c r="X6107">
        <f t="shared" si="670"/>
        <v>4.2502550153009182E-3</v>
      </c>
      <c r="Z6107">
        <f ca="1">IF($F6107=$Z$1,1,0)</f>
        <v>1</v>
      </c>
      <c r="AA6107">
        <f ca="1">IF($I6107=$AA$1,1,0)</f>
        <v>0</v>
      </c>
      <c r="AB6107" t="str">
        <f t="shared" ca="1" si="671"/>
        <v/>
      </c>
      <c r="AC6107" t="str">
        <f ca="1">IF(AND(Z6107,AA6107),C6107,"")</f>
        <v/>
      </c>
      <c r="AD6107" t="str">
        <f ca="1">IF(AND(AA6107,Z6107),D6107,"")</f>
        <v/>
      </c>
      <c r="AE6107" t="str">
        <f t="shared" ca="1" si="672"/>
        <v/>
      </c>
    </row>
    <row r="6108" spans="1:31" x14ac:dyDescent="0.25">
      <c r="A6108">
        <v>921180</v>
      </c>
      <c r="B6108" s="1">
        <v>38767.359629629631</v>
      </c>
      <c r="C6108">
        <v>27</v>
      </c>
      <c r="D6108">
        <v>3</v>
      </c>
      <c r="E6108">
        <v>45.7</v>
      </c>
      <c r="F6108" t="s">
        <v>115</v>
      </c>
      <c r="G6108">
        <v>-63</v>
      </c>
      <c r="H6108">
        <v>1140363472427</v>
      </c>
      <c r="I6108">
        <v>45</v>
      </c>
      <c r="J6108" t="s">
        <v>87</v>
      </c>
      <c r="K6108">
        <v>-63</v>
      </c>
      <c r="L6108">
        <v>-64.202247191011196</v>
      </c>
      <c r="M6108">
        <v>89</v>
      </c>
      <c r="N6108">
        <v>4.4598710113861202</v>
      </c>
      <c r="O6108">
        <v>7</v>
      </c>
      <c r="P6108">
        <f t="shared" si="667"/>
        <v>5.0118723362727218E-7</v>
      </c>
      <c r="Q6108">
        <f t="shared" si="666"/>
        <v>-14.506286085862488</v>
      </c>
      <c r="R6108">
        <f>10^(L6108/10)</f>
        <v>3.7999272396336549E-7</v>
      </c>
      <c r="S6108">
        <f>LN(R6108)</f>
        <v>-14.783113731874122</v>
      </c>
      <c r="T6108">
        <v>2.5</v>
      </c>
      <c r="U6108">
        <v>-0.8</v>
      </c>
      <c r="V6108">
        <f t="shared" si="668"/>
        <v>24.792942544199953</v>
      </c>
      <c r="W6108">
        <f t="shared" si="669"/>
        <v>4.0334058703086033E-2</v>
      </c>
      <c r="X6108">
        <f t="shared" si="670"/>
        <v>1.6268362914639899E-3</v>
      </c>
      <c r="Z6108">
        <f ca="1">IF($F6108=$Z$1,1,0)</f>
        <v>0</v>
      </c>
      <c r="AA6108">
        <f ca="1">IF($I6108=$AA$1,1,0)</f>
        <v>0</v>
      </c>
      <c r="AB6108" t="str">
        <f t="shared" ca="1" si="671"/>
        <v/>
      </c>
      <c r="AC6108" t="str">
        <f ca="1">IF(AND(Z6108,AA6108),C6108,"")</f>
        <v/>
      </c>
      <c r="AD6108" t="str">
        <f ca="1">IF(AND(AA6108,Z6108),D6108,"")</f>
        <v/>
      </c>
      <c r="AE6108" t="str">
        <f t="shared" ca="1" si="672"/>
        <v/>
      </c>
    </row>
    <row r="6109" spans="1:31" x14ac:dyDescent="0.25">
      <c r="A6109">
        <v>921182</v>
      </c>
      <c r="B6109" s="1">
        <v>38767.359629629631</v>
      </c>
      <c r="C6109">
        <v>27</v>
      </c>
      <c r="D6109">
        <v>3</v>
      </c>
      <c r="E6109">
        <v>45.7</v>
      </c>
      <c r="F6109" t="s">
        <v>117</v>
      </c>
      <c r="G6109">
        <v>-76</v>
      </c>
      <c r="H6109">
        <v>1140363472427</v>
      </c>
      <c r="I6109">
        <v>45</v>
      </c>
      <c r="J6109" t="s">
        <v>87</v>
      </c>
      <c r="K6109">
        <v>-77</v>
      </c>
      <c r="L6109">
        <v>-77.326086956521706</v>
      </c>
      <c r="M6109">
        <v>92</v>
      </c>
      <c r="N6109">
        <v>2.4138278189647702</v>
      </c>
      <c r="O6109">
        <v>1</v>
      </c>
      <c r="P6109">
        <f t="shared" si="667"/>
        <v>2.5118864315095751E-8</v>
      </c>
      <c r="Q6109">
        <f t="shared" si="666"/>
        <v>-17.499646706754749</v>
      </c>
      <c r="R6109">
        <f>10^(L6109/10)</f>
        <v>1.8509355822416851E-8</v>
      </c>
      <c r="S6109">
        <f>LN(R6109)</f>
        <v>-17.80498951256482</v>
      </c>
      <c r="T6109">
        <v>1</v>
      </c>
      <c r="U6109">
        <v>14</v>
      </c>
      <c r="V6109">
        <f t="shared" si="668"/>
        <v>28.231188426986208</v>
      </c>
      <c r="W6109">
        <f t="shared" si="669"/>
        <v>3.5421817348790727E-2</v>
      </c>
      <c r="X6109">
        <f t="shared" si="670"/>
        <v>1.2547051442910915E-3</v>
      </c>
      <c r="Z6109">
        <f ca="1">IF($F6109=$Z$1,1,0)</f>
        <v>0</v>
      </c>
      <c r="AA6109">
        <f ca="1">IF($I6109=$AA$1,1,0)</f>
        <v>0</v>
      </c>
      <c r="AB6109" t="str">
        <f t="shared" ca="1" si="671"/>
        <v/>
      </c>
      <c r="AC6109" t="str">
        <f ca="1">IF(AND(Z6109,AA6109),C6109,"")</f>
        <v/>
      </c>
      <c r="AD6109" t="str">
        <f ca="1">IF(AND(AA6109,Z6109),D6109,"")</f>
        <v/>
      </c>
      <c r="AE6109" t="str">
        <f t="shared" ca="1" si="672"/>
        <v/>
      </c>
    </row>
    <row r="6110" spans="1:31" x14ac:dyDescent="0.25">
      <c r="A6110">
        <v>922048</v>
      </c>
      <c r="B6110" s="1">
        <v>38767.360208333332</v>
      </c>
      <c r="C6110">
        <v>27</v>
      </c>
      <c r="D6110">
        <v>3</v>
      </c>
      <c r="E6110">
        <v>90.1</v>
      </c>
      <c r="F6110" t="s">
        <v>116</v>
      </c>
      <c r="G6110">
        <v>-46</v>
      </c>
      <c r="H6110">
        <v>1140363522038</v>
      </c>
      <c r="I6110">
        <v>90</v>
      </c>
      <c r="J6110" t="s">
        <v>87</v>
      </c>
      <c r="K6110">
        <v>-48</v>
      </c>
      <c r="L6110">
        <v>-47.9509803921569</v>
      </c>
      <c r="M6110">
        <v>102</v>
      </c>
      <c r="N6110">
        <v>1.0751693486723799</v>
      </c>
      <c r="O6110">
        <v>2</v>
      </c>
      <c r="P6110">
        <f t="shared" si="667"/>
        <v>2.5118864315095791E-5</v>
      </c>
      <c r="Q6110">
        <f t="shared" si="666"/>
        <v>-10.591891427772611</v>
      </c>
      <c r="R6110">
        <f>10^(L6110/10)</f>
        <v>1.6028835090929923E-5</v>
      </c>
      <c r="S6110">
        <f>LN(R6110)</f>
        <v>-11.041121264543026</v>
      </c>
      <c r="T6110">
        <v>33.5</v>
      </c>
      <c r="U6110">
        <v>9.3000000000000007</v>
      </c>
      <c r="V6110">
        <f t="shared" si="668"/>
        <v>9.0520715861066865</v>
      </c>
      <c r="W6110">
        <f t="shared" si="669"/>
        <v>0.11047195003791413</v>
      </c>
      <c r="X6110">
        <f t="shared" si="670"/>
        <v>1.2204051745179396E-2</v>
      </c>
      <c r="Z6110">
        <f ca="1">IF($F6110=$Z$1,1,0)</f>
        <v>0</v>
      </c>
      <c r="AA6110">
        <f ca="1">IF($I6110=$AA$1,1,0)</f>
        <v>0</v>
      </c>
      <c r="AB6110" t="str">
        <f t="shared" ca="1" si="671"/>
        <v/>
      </c>
      <c r="AC6110" t="str">
        <f ca="1">IF(AND(Z6110,AA6110),C6110,"")</f>
        <v/>
      </c>
      <c r="AD6110" t="str">
        <f ca="1">IF(AND(AA6110,Z6110),D6110,"")</f>
        <v/>
      </c>
      <c r="AE6110" t="str">
        <f t="shared" ca="1" si="672"/>
        <v/>
      </c>
    </row>
    <row r="6111" spans="1:31" x14ac:dyDescent="0.25">
      <c r="A6111">
        <v>922049</v>
      </c>
      <c r="B6111" s="1">
        <v>38767.360208333332</v>
      </c>
      <c r="C6111">
        <v>27</v>
      </c>
      <c r="D6111">
        <v>3</v>
      </c>
      <c r="E6111">
        <v>90.1</v>
      </c>
      <c r="F6111" t="s">
        <v>114</v>
      </c>
      <c r="G6111">
        <v>-48</v>
      </c>
      <c r="H6111">
        <v>1140363522038</v>
      </c>
      <c r="I6111">
        <v>90</v>
      </c>
      <c r="J6111" t="s">
        <v>87</v>
      </c>
      <c r="K6111">
        <v>-45</v>
      </c>
      <c r="L6111">
        <v>-45.357142857142897</v>
      </c>
      <c r="M6111">
        <v>98</v>
      </c>
      <c r="N6111">
        <v>1.6760901976073601</v>
      </c>
      <c r="O6111">
        <v>2</v>
      </c>
      <c r="P6111">
        <f t="shared" si="667"/>
        <v>1.5848931924611131E-5</v>
      </c>
      <c r="Q6111">
        <f t="shared" si="666"/>
        <v>-11.05240844637142</v>
      </c>
      <c r="R6111">
        <f>10^(L6111/10)</f>
        <v>2.9126326549087042E-5</v>
      </c>
      <c r="S6111">
        <f>LN(R6111)</f>
        <v>-10.443868100365862</v>
      </c>
      <c r="T6111">
        <v>33.5</v>
      </c>
      <c r="U6111">
        <v>2.8</v>
      </c>
      <c r="V6111">
        <f t="shared" si="668"/>
        <v>6.5030761951556437</v>
      </c>
      <c r="W6111">
        <f t="shared" si="669"/>
        <v>0.15377337893486978</v>
      </c>
      <c r="X6111">
        <f t="shared" si="670"/>
        <v>2.3646252069047052E-2</v>
      </c>
      <c r="Z6111">
        <f ca="1">IF($F6111=$Z$1,1,0)</f>
        <v>0</v>
      </c>
      <c r="AA6111">
        <f ca="1">IF($I6111=$AA$1,1,0)</f>
        <v>0</v>
      </c>
      <c r="AB6111" t="str">
        <f t="shared" ca="1" si="671"/>
        <v/>
      </c>
      <c r="AC6111" t="str">
        <f ca="1">IF(AND(Z6111,AA6111),C6111,"")</f>
        <v/>
      </c>
      <c r="AD6111" t="str">
        <f ca="1">IF(AND(AA6111,Z6111),D6111,"")</f>
        <v/>
      </c>
      <c r="AE6111" t="str">
        <f t="shared" ca="1" si="672"/>
        <v/>
      </c>
    </row>
    <row r="6112" spans="1:31" x14ac:dyDescent="0.25">
      <c r="A6112">
        <v>922050</v>
      </c>
      <c r="B6112" s="1">
        <v>38767.360208333332</v>
      </c>
      <c r="C6112">
        <v>27</v>
      </c>
      <c r="D6112">
        <v>3</v>
      </c>
      <c r="E6112">
        <v>90.1</v>
      </c>
      <c r="F6112" t="s">
        <v>113</v>
      </c>
      <c r="G6112">
        <v>-62</v>
      </c>
      <c r="H6112">
        <v>1140363522038</v>
      </c>
      <c r="I6112">
        <v>90</v>
      </c>
      <c r="J6112" t="s">
        <v>87</v>
      </c>
      <c r="K6112">
        <v>-61</v>
      </c>
      <c r="L6112">
        <v>-60.9</v>
      </c>
      <c r="M6112">
        <v>90</v>
      </c>
      <c r="N6112">
        <v>1.86661984960017</v>
      </c>
      <c r="O6112">
        <v>2</v>
      </c>
      <c r="P6112">
        <f t="shared" si="667"/>
        <v>6.3095734448019254E-7</v>
      </c>
      <c r="Q6112">
        <f t="shared" si="666"/>
        <v>-14.276027576563084</v>
      </c>
      <c r="R6112">
        <f>10^(L6112/10)</f>
        <v>8.1283051616409889E-7</v>
      </c>
      <c r="S6112">
        <f>LN(R6112)</f>
        <v>-14.022743216333739</v>
      </c>
      <c r="T6112">
        <v>12.8</v>
      </c>
      <c r="U6112">
        <v>-2.8</v>
      </c>
      <c r="V6112">
        <f t="shared" si="668"/>
        <v>15.338839591051208</v>
      </c>
      <c r="W6112">
        <f t="shared" si="669"/>
        <v>6.5193979900761687E-2</v>
      </c>
      <c r="X6112">
        <f t="shared" si="670"/>
        <v>4.2502550153009182E-3</v>
      </c>
      <c r="Z6112">
        <f ca="1">IF($F6112=$Z$1,1,0)</f>
        <v>1</v>
      </c>
      <c r="AA6112">
        <f ca="1">IF($I6112=$AA$1,1,0)</f>
        <v>0</v>
      </c>
      <c r="AB6112" t="str">
        <f t="shared" ca="1" si="671"/>
        <v/>
      </c>
      <c r="AC6112" t="str">
        <f ca="1">IF(AND(Z6112,AA6112),C6112,"")</f>
        <v/>
      </c>
      <c r="AD6112" t="str">
        <f ca="1">IF(AND(AA6112,Z6112),D6112,"")</f>
        <v/>
      </c>
      <c r="AE6112" t="str">
        <f t="shared" ca="1" si="672"/>
        <v/>
      </c>
    </row>
    <row r="6113" spans="1:31" x14ac:dyDescent="0.25">
      <c r="A6113">
        <v>922051</v>
      </c>
      <c r="B6113" s="1">
        <v>38767.360208333332</v>
      </c>
      <c r="C6113">
        <v>27</v>
      </c>
      <c r="D6113">
        <v>3</v>
      </c>
      <c r="E6113">
        <v>90.1</v>
      </c>
      <c r="F6113" t="s">
        <v>115</v>
      </c>
      <c r="G6113">
        <v>-75</v>
      </c>
      <c r="H6113">
        <v>1140363522038</v>
      </c>
      <c r="I6113">
        <v>90</v>
      </c>
      <c r="J6113" t="s">
        <v>87</v>
      </c>
      <c r="K6113">
        <v>-72</v>
      </c>
      <c r="L6113">
        <v>-72.438202247191001</v>
      </c>
      <c r="M6113">
        <v>89</v>
      </c>
      <c r="N6113">
        <v>2.1210795717135098</v>
      </c>
      <c r="O6113">
        <v>3</v>
      </c>
      <c r="P6113">
        <f t="shared" si="667"/>
        <v>3.1622776601683699E-8</v>
      </c>
      <c r="Q6113">
        <f t="shared" si="666"/>
        <v>-17.269388197455346</v>
      </c>
      <c r="R6113">
        <f>10^(L6113/10)</f>
        <v>5.7040033942996328E-8</v>
      </c>
      <c r="S6113">
        <f>LN(R6113)</f>
        <v>-16.67951246576698</v>
      </c>
      <c r="T6113">
        <v>2.5</v>
      </c>
      <c r="U6113">
        <v>-0.8</v>
      </c>
      <c r="V6113">
        <f t="shared" si="668"/>
        <v>24.792942544199953</v>
      </c>
      <c r="W6113">
        <f t="shared" si="669"/>
        <v>4.0334058703086033E-2</v>
      </c>
      <c r="X6113">
        <f t="shared" si="670"/>
        <v>1.6268362914639899E-3</v>
      </c>
      <c r="Z6113">
        <f ca="1">IF($F6113=$Z$1,1,0)</f>
        <v>0</v>
      </c>
      <c r="AA6113">
        <f ca="1">IF($I6113=$AA$1,1,0)</f>
        <v>0</v>
      </c>
      <c r="AB6113" t="str">
        <f t="shared" ca="1" si="671"/>
        <v/>
      </c>
      <c r="AC6113" t="str">
        <f ca="1">IF(AND(Z6113,AA6113),C6113,"")</f>
        <v/>
      </c>
      <c r="AD6113" t="str">
        <f ca="1">IF(AND(AA6113,Z6113),D6113,"")</f>
        <v/>
      </c>
      <c r="AE6113" t="str">
        <f t="shared" ca="1" si="672"/>
        <v/>
      </c>
    </row>
    <row r="6114" spans="1:31" x14ac:dyDescent="0.25">
      <c r="A6114">
        <v>922052</v>
      </c>
      <c r="B6114" s="1">
        <v>38767.360208333332</v>
      </c>
      <c r="C6114">
        <v>27</v>
      </c>
      <c r="D6114">
        <v>3</v>
      </c>
      <c r="E6114">
        <v>90.1</v>
      </c>
      <c r="F6114" t="s">
        <v>112</v>
      </c>
      <c r="G6114">
        <v>-69</v>
      </c>
      <c r="H6114">
        <v>1140363522038</v>
      </c>
      <c r="I6114">
        <v>90</v>
      </c>
      <c r="J6114" t="s">
        <v>87</v>
      </c>
      <c r="K6114">
        <v>-63</v>
      </c>
      <c r="L6114">
        <v>-63.545454545454497</v>
      </c>
      <c r="M6114">
        <v>110</v>
      </c>
      <c r="N6114">
        <v>2.5901590884383001</v>
      </c>
      <c r="O6114">
        <v>3</v>
      </c>
      <c r="P6114">
        <f t="shared" si="667"/>
        <v>1.2589254117941651E-7</v>
      </c>
      <c r="Q6114">
        <f t="shared" si="666"/>
        <v>-15.887837141658917</v>
      </c>
      <c r="R6114">
        <f>10^(L6114/10)</f>
        <v>4.4203284998851017E-7</v>
      </c>
      <c r="S6114">
        <f>LN(R6114)</f>
        <v>-14.631881636389426</v>
      </c>
      <c r="T6114">
        <v>7.5</v>
      </c>
      <c r="U6114">
        <v>6.3</v>
      </c>
      <c r="V6114">
        <f t="shared" si="668"/>
        <v>19.777259668619411</v>
      </c>
      <c r="W6114">
        <f t="shared" si="669"/>
        <v>5.0563122331184263E-2</v>
      </c>
      <c r="X6114">
        <f t="shared" si="670"/>
        <v>2.5566293398783047E-3</v>
      </c>
      <c r="Z6114">
        <f ca="1">IF($F6114=$Z$1,1,0)</f>
        <v>0</v>
      </c>
      <c r="AA6114">
        <f ca="1">IF($I6114=$AA$1,1,0)</f>
        <v>0</v>
      </c>
      <c r="AB6114" t="str">
        <f t="shared" ca="1" si="671"/>
        <v/>
      </c>
      <c r="AC6114" t="str">
        <f ca="1">IF(AND(Z6114,AA6114),C6114,"")</f>
        <v/>
      </c>
      <c r="AD6114" t="str">
        <f ca="1">IF(AND(AA6114,Z6114),D6114,"")</f>
        <v/>
      </c>
      <c r="AE6114" t="str">
        <f t="shared" ca="1" si="672"/>
        <v/>
      </c>
    </row>
    <row r="6115" spans="1:31" x14ac:dyDescent="0.25">
      <c r="A6115">
        <v>922054</v>
      </c>
      <c r="B6115" s="1">
        <v>38767.360208333332</v>
      </c>
      <c r="C6115">
        <v>27</v>
      </c>
      <c r="D6115">
        <v>3</v>
      </c>
      <c r="E6115">
        <v>90.1</v>
      </c>
      <c r="F6115" t="s">
        <v>117</v>
      </c>
      <c r="G6115">
        <v>-80</v>
      </c>
      <c r="H6115">
        <v>1140363522038</v>
      </c>
      <c r="I6115">
        <v>90</v>
      </c>
      <c r="J6115" t="s">
        <v>87</v>
      </c>
      <c r="K6115">
        <v>-81</v>
      </c>
      <c r="L6115">
        <v>-80.913978494623606</v>
      </c>
      <c r="M6115">
        <v>93</v>
      </c>
      <c r="N6115">
        <v>1.65277049340806</v>
      </c>
      <c r="O6115">
        <v>2</v>
      </c>
      <c r="P6115">
        <f t="shared" si="667"/>
        <v>1E-8</v>
      </c>
      <c r="Q6115">
        <f t="shared" si="666"/>
        <v>-18.420680743952367</v>
      </c>
      <c r="R6115">
        <f>10^(L6115/10)</f>
        <v>8.102184910084458E-9</v>
      </c>
      <c r="S6115">
        <f>LN(R6115)</f>
        <v>-18.631132069656111</v>
      </c>
      <c r="T6115">
        <v>1</v>
      </c>
      <c r="U6115">
        <v>14</v>
      </c>
      <c r="V6115">
        <f t="shared" si="668"/>
        <v>28.231188426986208</v>
      </c>
      <c r="W6115">
        <f t="shared" si="669"/>
        <v>3.5421817348790727E-2</v>
      </c>
      <c r="X6115">
        <f t="shared" si="670"/>
        <v>1.2547051442910915E-3</v>
      </c>
      <c r="Z6115">
        <f ca="1">IF($F6115=$Z$1,1,0)</f>
        <v>0</v>
      </c>
      <c r="AA6115">
        <f ca="1">IF($I6115=$AA$1,1,0)</f>
        <v>0</v>
      </c>
      <c r="AB6115" t="str">
        <f t="shared" ca="1" si="671"/>
        <v/>
      </c>
      <c r="AC6115" t="str">
        <f ca="1">IF(AND(Z6115,AA6115),C6115,"")</f>
        <v/>
      </c>
      <c r="AD6115" t="str">
        <f ca="1">IF(AND(AA6115,Z6115),D6115,"")</f>
        <v/>
      </c>
      <c r="AE6115" t="str">
        <f t="shared" ca="1" si="672"/>
        <v/>
      </c>
    </row>
    <row r="6116" spans="1:31" x14ac:dyDescent="0.25">
      <c r="A6116">
        <v>922919</v>
      </c>
      <c r="B6116" s="1">
        <v>38767.360775462963</v>
      </c>
      <c r="C6116">
        <v>27</v>
      </c>
      <c r="D6116">
        <v>3</v>
      </c>
      <c r="E6116">
        <v>134.80000000000001</v>
      </c>
      <c r="F6116" t="s">
        <v>114</v>
      </c>
      <c r="G6116">
        <v>-42</v>
      </c>
      <c r="H6116">
        <v>1140363571277</v>
      </c>
      <c r="I6116">
        <v>135</v>
      </c>
      <c r="J6116" t="s">
        <v>87</v>
      </c>
      <c r="K6116">
        <v>-46</v>
      </c>
      <c r="L6116">
        <v>-47.527472527472497</v>
      </c>
      <c r="M6116">
        <v>91</v>
      </c>
      <c r="N6116">
        <v>4.5297551058176797</v>
      </c>
      <c r="O6116">
        <v>7</v>
      </c>
      <c r="P6116">
        <f t="shared" si="667"/>
        <v>6.3095734448019279E-5</v>
      </c>
      <c r="Q6116">
        <f t="shared" si="666"/>
        <v>-9.6708573905749926</v>
      </c>
      <c r="R6116">
        <f>10^(L6116/10)</f>
        <v>1.7670659044774847E-5</v>
      </c>
      <c r="S6116">
        <f>LN(R6116)</f>
        <v>-10.943604974944224</v>
      </c>
      <c r="T6116">
        <v>33.5</v>
      </c>
      <c r="U6116">
        <v>2.8</v>
      </c>
      <c r="V6116">
        <f t="shared" si="668"/>
        <v>6.5030761951556437</v>
      </c>
      <c r="W6116">
        <f t="shared" si="669"/>
        <v>0.15377337893486978</v>
      </c>
      <c r="X6116">
        <f t="shared" si="670"/>
        <v>2.3646252069047052E-2</v>
      </c>
      <c r="Z6116">
        <f ca="1">IF($F6116=$Z$1,1,0)</f>
        <v>0</v>
      </c>
      <c r="AA6116">
        <f ca="1">IF($I6116=$AA$1,1,0)</f>
        <v>0</v>
      </c>
      <c r="AB6116" t="str">
        <f t="shared" ca="1" si="671"/>
        <v/>
      </c>
      <c r="AC6116" t="str">
        <f ca="1">IF(AND(Z6116,AA6116),C6116,"")</f>
        <v/>
      </c>
      <c r="AD6116" t="str">
        <f ca="1">IF(AND(AA6116,Z6116),D6116,"")</f>
        <v/>
      </c>
      <c r="AE6116" t="str">
        <f t="shared" ca="1" si="672"/>
        <v/>
      </c>
    </row>
    <row r="6117" spans="1:31" x14ac:dyDescent="0.25">
      <c r="A6117">
        <v>922920</v>
      </c>
      <c r="B6117" s="1">
        <v>38767.360775462963</v>
      </c>
      <c r="C6117">
        <v>27</v>
      </c>
      <c r="D6117">
        <v>3</v>
      </c>
      <c r="E6117">
        <v>134.80000000000001</v>
      </c>
      <c r="F6117" t="s">
        <v>116</v>
      </c>
      <c r="G6117">
        <v>-49</v>
      </c>
      <c r="H6117">
        <v>1140363571277</v>
      </c>
      <c r="I6117">
        <v>135</v>
      </c>
      <c r="J6117" t="s">
        <v>87</v>
      </c>
      <c r="K6117">
        <v>-48</v>
      </c>
      <c r="L6117">
        <v>-48.759615384615401</v>
      </c>
      <c r="M6117">
        <v>104</v>
      </c>
      <c r="N6117">
        <v>2.8743769010137501</v>
      </c>
      <c r="O6117">
        <v>2</v>
      </c>
      <c r="P6117">
        <f t="shared" si="667"/>
        <v>1.2589254117941658E-5</v>
      </c>
      <c r="Q6117">
        <f t="shared" si="666"/>
        <v>-11.282666955670825</v>
      </c>
      <c r="R6117">
        <f>10^(L6117/10)</f>
        <v>1.3305722495229433E-5</v>
      </c>
      <c r="S6117">
        <f>LN(R6117)</f>
        <v>-11.227316352473856</v>
      </c>
      <c r="T6117">
        <v>33.5</v>
      </c>
      <c r="U6117">
        <v>9.3000000000000007</v>
      </c>
      <c r="V6117">
        <f t="shared" si="668"/>
        <v>9.0520715861066865</v>
      </c>
      <c r="W6117">
        <f t="shared" si="669"/>
        <v>0.11047195003791413</v>
      </c>
      <c r="X6117">
        <f t="shared" si="670"/>
        <v>1.2204051745179396E-2</v>
      </c>
      <c r="Z6117">
        <f ca="1">IF($F6117=$Z$1,1,0)</f>
        <v>0</v>
      </c>
      <c r="AA6117">
        <f ca="1">IF($I6117=$AA$1,1,0)</f>
        <v>0</v>
      </c>
      <c r="AB6117" t="str">
        <f t="shared" ca="1" si="671"/>
        <v/>
      </c>
      <c r="AC6117" t="str">
        <f ca="1">IF(AND(Z6117,AA6117),C6117,"")</f>
        <v/>
      </c>
      <c r="AD6117" t="str">
        <f ca="1">IF(AND(AA6117,Z6117),D6117,"")</f>
        <v/>
      </c>
      <c r="AE6117" t="str">
        <f t="shared" ca="1" si="672"/>
        <v/>
      </c>
    </row>
    <row r="6118" spans="1:31" x14ac:dyDescent="0.25">
      <c r="A6118">
        <v>922921</v>
      </c>
      <c r="B6118" s="1">
        <v>38767.360775462963</v>
      </c>
      <c r="C6118">
        <v>27</v>
      </c>
      <c r="D6118">
        <v>3</v>
      </c>
      <c r="E6118">
        <v>134.80000000000001</v>
      </c>
      <c r="F6118" t="s">
        <v>113</v>
      </c>
      <c r="G6118">
        <v>-60</v>
      </c>
      <c r="H6118">
        <v>1140363571277</v>
      </c>
      <c r="I6118">
        <v>135</v>
      </c>
      <c r="J6118" t="s">
        <v>87</v>
      </c>
      <c r="K6118">
        <v>-61</v>
      </c>
      <c r="L6118">
        <v>-60.659574468085097</v>
      </c>
      <c r="M6118">
        <v>94</v>
      </c>
      <c r="N6118">
        <v>2.48675282284383</v>
      </c>
      <c r="O6118">
        <v>1.75</v>
      </c>
      <c r="P6118">
        <f t="shared" si="667"/>
        <v>9.9999999999999995E-7</v>
      </c>
      <c r="Q6118">
        <f t="shared" si="666"/>
        <v>-13.815510557964274</v>
      </c>
      <c r="R6118">
        <f>10^(L6118/10)</f>
        <v>8.5909769378772196E-7</v>
      </c>
      <c r="S6118">
        <f>LN(R6118)</f>
        <v>-13.967383191757497</v>
      </c>
      <c r="T6118">
        <v>12.8</v>
      </c>
      <c r="U6118">
        <v>-2.8</v>
      </c>
      <c r="V6118">
        <f t="shared" si="668"/>
        <v>15.338839591051208</v>
      </c>
      <c r="W6118">
        <f t="shared" si="669"/>
        <v>6.5193979900761687E-2</v>
      </c>
      <c r="X6118">
        <f t="shared" si="670"/>
        <v>4.2502550153009182E-3</v>
      </c>
      <c r="Z6118">
        <f ca="1">IF($F6118=$Z$1,1,0)</f>
        <v>1</v>
      </c>
      <c r="AA6118">
        <f ca="1">IF($I6118=$AA$1,1,0)</f>
        <v>0</v>
      </c>
      <c r="AB6118" t="str">
        <f t="shared" ca="1" si="671"/>
        <v/>
      </c>
      <c r="AC6118" t="str">
        <f ca="1">IF(AND(Z6118,AA6118),C6118,"")</f>
        <v/>
      </c>
      <c r="AD6118" t="str">
        <f ca="1">IF(AND(AA6118,Z6118),D6118,"")</f>
        <v/>
      </c>
      <c r="AE6118" t="str">
        <f t="shared" ca="1" si="672"/>
        <v/>
      </c>
    </row>
    <row r="6119" spans="1:31" x14ac:dyDescent="0.25">
      <c r="A6119">
        <v>922922</v>
      </c>
      <c r="B6119" s="1">
        <v>38767.360775462963</v>
      </c>
      <c r="C6119">
        <v>27</v>
      </c>
      <c r="D6119">
        <v>3</v>
      </c>
      <c r="E6119">
        <v>134.80000000000001</v>
      </c>
      <c r="F6119" t="s">
        <v>115</v>
      </c>
      <c r="G6119">
        <v>-68</v>
      </c>
      <c r="H6119">
        <v>1140363571277</v>
      </c>
      <c r="I6119">
        <v>135</v>
      </c>
      <c r="J6119" t="s">
        <v>87</v>
      </c>
      <c r="K6119">
        <v>-66</v>
      </c>
      <c r="L6119">
        <v>-65.267326732673297</v>
      </c>
      <c r="M6119">
        <v>101</v>
      </c>
      <c r="N6119">
        <v>2.27548275804899</v>
      </c>
      <c r="O6119">
        <v>4</v>
      </c>
      <c r="P6119">
        <f t="shared" si="667"/>
        <v>1.5848931924611122E-7</v>
      </c>
      <c r="Q6119">
        <f t="shared" si="666"/>
        <v>-15.657578632359511</v>
      </c>
      <c r="R6119">
        <f>10^(L6119/10)</f>
        <v>2.9734957817104814E-7</v>
      </c>
      <c r="S6119">
        <f>LN(R6119)</f>
        <v>-15.028357359422532</v>
      </c>
      <c r="T6119">
        <v>2.5</v>
      </c>
      <c r="U6119">
        <v>-0.8</v>
      </c>
      <c r="V6119">
        <f t="shared" si="668"/>
        <v>24.792942544199953</v>
      </c>
      <c r="W6119">
        <f t="shared" si="669"/>
        <v>4.0334058703086033E-2</v>
      </c>
      <c r="X6119">
        <f t="shared" si="670"/>
        <v>1.6268362914639899E-3</v>
      </c>
      <c r="Z6119">
        <f ca="1">IF($F6119=$Z$1,1,0)</f>
        <v>0</v>
      </c>
      <c r="AA6119">
        <f ca="1">IF($I6119=$AA$1,1,0)</f>
        <v>0</v>
      </c>
      <c r="AB6119" t="str">
        <f t="shared" ca="1" si="671"/>
        <v/>
      </c>
      <c r="AC6119" t="str">
        <f ca="1">IF(AND(Z6119,AA6119),C6119,"")</f>
        <v/>
      </c>
      <c r="AD6119" t="str">
        <f ca="1">IF(AND(AA6119,Z6119),D6119,"")</f>
        <v/>
      </c>
      <c r="AE6119" t="str">
        <f t="shared" ca="1" si="672"/>
        <v/>
      </c>
    </row>
    <row r="6120" spans="1:31" x14ac:dyDescent="0.25">
      <c r="A6120">
        <v>922923</v>
      </c>
      <c r="B6120" s="1">
        <v>38767.360775462963</v>
      </c>
      <c r="C6120">
        <v>27</v>
      </c>
      <c r="D6120">
        <v>3</v>
      </c>
      <c r="E6120">
        <v>134.80000000000001</v>
      </c>
      <c r="F6120" t="s">
        <v>112</v>
      </c>
      <c r="G6120">
        <v>-60</v>
      </c>
      <c r="H6120">
        <v>1140363571277</v>
      </c>
      <c r="I6120">
        <v>135</v>
      </c>
      <c r="J6120" t="s">
        <v>87</v>
      </c>
      <c r="K6120">
        <v>-61</v>
      </c>
      <c r="L6120">
        <v>-60.727272727272698</v>
      </c>
      <c r="M6120">
        <v>110</v>
      </c>
      <c r="N6120">
        <v>0.97594076851673905</v>
      </c>
      <c r="O6120">
        <v>1</v>
      </c>
      <c r="P6120">
        <f t="shared" si="667"/>
        <v>9.9999999999999995E-7</v>
      </c>
      <c r="Q6120">
        <f t="shared" si="666"/>
        <v>-13.815510557964274</v>
      </c>
      <c r="R6120">
        <f>10^(L6120/10)</f>
        <v>8.4580982817513855E-7</v>
      </c>
      <c r="S6120">
        <f>LN(R6120)</f>
        <v>-13.982971292000199</v>
      </c>
      <c r="T6120">
        <v>7.5</v>
      </c>
      <c r="U6120">
        <v>6.3</v>
      </c>
      <c r="V6120">
        <f t="shared" si="668"/>
        <v>19.777259668619411</v>
      </c>
      <c r="W6120">
        <f t="shared" si="669"/>
        <v>5.0563122331184263E-2</v>
      </c>
      <c r="X6120">
        <f t="shared" si="670"/>
        <v>2.5566293398783047E-3</v>
      </c>
      <c r="Z6120">
        <f ca="1">IF($F6120=$Z$1,1,0)</f>
        <v>0</v>
      </c>
      <c r="AA6120">
        <f ca="1">IF($I6120=$AA$1,1,0)</f>
        <v>0</v>
      </c>
      <c r="AB6120" t="str">
        <f t="shared" ca="1" si="671"/>
        <v/>
      </c>
      <c r="AC6120" t="str">
        <f ca="1">IF(AND(Z6120,AA6120),C6120,"")</f>
        <v/>
      </c>
      <c r="AD6120" t="str">
        <f ca="1">IF(AND(AA6120,Z6120),D6120,"")</f>
        <v/>
      </c>
      <c r="AE6120" t="str">
        <f t="shared" ca="1" si="672"/>
        <v/>
      </c>
    </row>
    <row r="6121" spans="1:31" x14ac:dyDescent="0.25">
      <c r="A6121">
        <v>922925</v>
      </c>
      <c r="B6121" s="1">
        <v>38767.360775462963</v>
      </c>
      <c r="C6121">
        <v>27</v>
      </c>
      <c r="D6121">
        <v>3</v>
      </c>
      <c r="E6121">
        <v>134.80000000000001</v>
      </c>
      <c r="F6121" t="s">
        <v>117</v>
      </c>
      <c r="G6121">
        <v>-79</v>
      </c>
      <c r="H6121">
        <v>1140363571277</v>
      </c>
      <c r="I6121">
        <v>135</v>
      </c>
      <c r="J6121" t="s">
        <v>87</v>
      </c>
      <c r="K6121">
        <v>-81</v>
      </c>
      <c r="L6121">
        <v>-80.723404255319195</v>
      </c>
      <c r="M6121">
        <v>94</v>
      </c>
      <c r="N6121">
        <v>1.1584588883990401</v>
      </c>
      <c r="O6121">
        <v>2</v>
      </c>
      <c r="P6121">
        <f t="shared" si="667"/>
        <v>1.2589254117941638E-8</v>
      </c>
      <c r="Q6121">
        <f t="shared" si="666"/>
        <v>-18.190422234652964</v>
      </c>
      <c r="R6121">
        <f>10^(L6121/10)</f>
        <v>8.4656356772938583E-9</v>
      </c>
      <c r="S6121">
        <f>LN(R6121)</f>
        <v>-18.58725072940301</v>
      </c>
      <c r="T6121">
        <v>1</v>
      </c>
      <c r="U6121">
        <v>14</v>
      </c>
      <c r="V6121">
        <f t="shared" si="668"/>
        <v>28.231188426986208</v>
      </c>
      <c r="W6121">
        <f t="shared" si="669"/>
        <v>3.5421817348790727E-2</v>
      </c>
      <c r="X6121">
        <f t="shared" si="670"/>
        <v>1.2547051442910915E-3</v>
      </c>
      <c r="Z6121">
        <f ca="1">IF($F6121=$Z$1,1,0)</f>
        <v>0</v>
      </c>
      <c r="AA6121">
        <f ca="1">IF($I6121=$AA$1,1,0)</f>
        <v>0</v>
      </c>
      <c r="AB6121" t="str">
        <f t="shared" ca="1" si="671"/>
        <v/>
      </c>
      <c r="AC6121" t="str">
        <f ca="1">IF(AND(Z6121,AA6121),C6121,"")</f>
        <v/>
      </c>
      <c r="AD6121" t="str">
        <f ca="1">IF(AND(AA6121,Z6121),D6121,"")</f>
        <v/>
      </c>
      <c r="AE6121" t="str">
        <f t="shared" ca="1" si="672"/>
        <v/>
      </c>
    </row>
    <row r="6122" spans="1:31" x14ac:dyDescent="0.25">
      <c r="A6122">
        <v>923813</v>
      </c>
      <c r="B6122" s="1">
        <v>38767.361342592594</v>
      </c>
      <c r="C6122">
        <v>27</v>
      </c>
      <c r="D6122">
        <v>3</v>
      </c>
      <c r="E6122">
        <v>180.3</v>
      </c>
      <c r="F6122" t="s">
        <v>114</v>
      </c>
      <c r="G6122">
        <v>-41</v>
      </c>
      <c r="H6122">
        <v>1140363620472</v>
      </c>
      <c r="I6122">
        <v>180</v>
      </c>
      <c r="J6122" t="s">
        <v>87</v>
      </c>
      <c r="K6122">
        <v>-43</v>
      </c>
      <c r="L6122">
        <v>-42.829787234042598</v>
      </c>
      <c r="M6122">
        <v>94</v>
      </c>
      <c r="N6122">
        <v>1.12295977840762</v>
      </c>
      <c r="O6122">
        <v>2</v>
      </c>
      <c r="P6122">
        <f t="shared" si="667"/>
        <v>7.9432823472428153E-5</v>
      </c>
      <c r="Q6122">
        <f t="shared" si="666"/>
        <v>-9.4405988812755872</v>
      </c>
      <c r="R6122">
        <f>10^(L6122/10)</f>
        <v>5.2122024567039057E-5</v>
      </c>
      <c r="S6122">
        <f>LN(R6122)</f>
        <v>-9.8619229621213176</v>
      </c>
      <c r="T6122">
        <v>33.5</v>
      </c>
      <c r="U6122">
        <v>2.8</v>
      </c>
      <c r="V6122">
        <f t="shared" si="668"/>
        <v>6.5030761951556437</v>
      </c>
      <c r="W6122">
        <f t="shared" si="669"/>
        <v>0.15377337893486978</v>
      </c>
      <c r="X6122">
        <f t="shared" si="670"/>
        <v>2.3646252069047052E-2</v>
      </c>
      <c r="Z6122">
        <f ca="1">IF($F6122=$Z$1,1,0)</f>
        <v>0</v>
      </c>
      <c r="AA6122">
        <f ca="1">IF($I6122=$AA$1,1,0)</f>
        <v>0</v>
      </c>
      <c r="AB6122" t="str">
        <f t="shared" ca="1" si="671"/>
        <v/>
      </c>
      <c r="AC6122" t="str">
        <f ca="1">IF(AND(Z6122,AA6122),C6122,"")</f>
        <v/>
      </c>
      <c r="AD6122" t="str">
        <f ca="1">IF(AND(AA6122,Z6122),D6122,"")</f>
        <v/>
      </c>
      <c r="AE6122" t="str">
        <f t="shared" ca="1" si="672"/>
        <v/>
      </c>
    </row>
    <row r="6123" spans="1:31" x14ac:dyDescent="0.25">
      <c r="A6123">
        <v>923814</v>
      </c>
      <c r="B6123" s="1">
        <v>38767.361342592594</v>
      </c>
      <c r="C6123">
        <v>27</v>
      </c>
      <c r="D6123">
        <v>3</v>
      </c>
      <c r="E6123">
        <v>180.3</v>
      </c>
      <c r="F6123" t="s">
        <v>116</v>
      </c>
      <c r="G6123">
        <v>-55</v>
      </c>
      <c r="H6123">
        <v>1140363620472</v>
      </c>
      <c r="I6123">
        <v>180</v>
      </c>
      <c r="J6123" t="s">
        <v>87</v>
      </c>
      <c r="K6123">
        <v>-53</v>
      </c>
      <c r="L6123">
        <v>-52.684782608695599</v>
      </c>
      <c r="M6123">
        <v>92</v>
      </c>
      <c r="N6123">
        <v>2.2430814158063801</v>
      </c>
      <c r="O6123">
        <v>3</v>
      </c>
      <c r="P6123">
        <f t="shared" si="667"/>
        <v>3.1622776601683767E-6</v>
      </c>
      <c r="Q6123">
        <f t="shared" si="666"/>
        <v>-12.664218011467252</v>
      </c>
      <c r="R6123">
        <f>10^(L6123/10)</f>
        <v>5.3891682082505573E-6</v>
      </c>
      <c r="S6123">
        <f>LN(R6123)</f>
        <v>-12.131119506241445</v>
      </c>
      <c r="T6123">
        <v>33.5</v>
      </c>
      <c r="U6123">
        <v>9.3000000000000007</v>
      </c>
      <c r="V6123">
        <f t="shared" si="668"/>
        <v>9.0520715861066865</v>
      </c>
      <c r="W6123">
        <f t="shared" si="669"/>
        <v>0.11047195003791413</v>
      </c>
      <c r="X6123">
        <f t="shared" si="670"/>
        <v>1.2204051745179396E-2</v>
      </c>
      <c r="Z6123">
        <f ca="1">IF($F6123=$Z$1,1,0)</f>
        <v>0</v>
      </c>
      <c r="AA6123">
        <f ca="1">IF($I6123=$AA$1,1,0)</f>
        <v>0</v>
      </c>
      <c r="AB6123" t="str">
        <f t="shared" ca="1" si="671"/>
        <v/>
      </c>
      <c r="AC6123" t="str">
        <f ca="1">IF(AND(Z6123,AA6123),C6123,"")</f>
        <v/>
      </c>
      <c r="AD6123" t="str">
        <f ca="1">IF(AND(AA6123,Z6123),D6123,"")</f>
        <v/>
      </c>
      <c r="AE6123" t="str">
        <f t="shared" ca="1" si="672"/>
        <v/>
      </c>
    </row>
    <row r="6124" spans="1:31" x14ac:dyDescent="0.25">
      <c r="A6124">
        <v>923815</v>
      </c>
      <c r="B6124" s="1">
        <v>38767.361342592594</v>
      </c>
      <c r="C6124">
        <v>27</v>
      </c>
      <c r="D6124">
        <v>3</v>
      </c>
      <c r="E6124">
        <v>180.3</v>
      </c>
      <c r="F6124" t="s">
        <v>115</v>
      </c>
      <c r="G6124">
        <v>-63</v>
      </c>
      <c r="H6124">
        <v>1140363620472</v>
      </c>
      <c r="I6124">
        <v>180</v>
      </c>
      <c r="J6124" t="s">
        <v>87</v>
      </c>
      <c r="K6124">
        <v>-61</v>
      </c>
      <c r="L6124">
        <v>-61.43</v>
      </c>
      <c r="M6124">
        <v>100</v>
      </c>
      <c r="N6124">
        <v>1.4016945012189601</v>
      </c>
      <c r="O6124">
        <v>1</v>
      </c>
      <c r="P6124">
        <f t="shared" si="667"/>
        <v>5.0118723362727218E-7</v>
      </c>
      <c r="Q6124">
        <f t="shared" si="666"/>
        <v>-14.506286085862488</v>
      </c>
      <c r="R6124">
        <f>10^(L6124/10)</f>
        <v>7.1944897800369926E-7</v>
      </c>
      <c r="S6124">
        <f>LN(R6124)</f>
        <v>-14.144780226262423</v>
      </c>
      <c r="T6124">
        <v>2.5</v>
      </c>
      <c r="U6124">
        <v>-0.8</v>
      </c>
      <c r="V6124">
        <f t="shared" si="668"/>
        <v>24.792942544199953</v>
      </c>
      <c r="W6124">
        <f t="shared" si="669"/>
        <v>4.0334058703086033E-2</v>
      </c>
      <c r="X6124">
        <f t="shared" si="670"/>
        <v>1.6268362914639899E-3</v>
      </c>
      <c r="Z6124">
        <f ca="1">IF($F6124=$Z$1,1,0)</f>
        <v>0</v>
      </c>
      <c r="AA6124">
        <f ca="1">IF($I6124=$AA$1,1,0)</f>
        <v>0</v>
      </c>
      <c r="AB6124" t="str">
        <f t="shared" ca="1" si="671"/>
        <v/>
      </c>
      <c r="AC6124" t="str">
        <f ca="1">IF(AND(Z6124,AA6124),C6124,"")</f>
        <v/>
      </c>
      <c r="AD6124" t="str">
        <f ca="1">IF(AND(AA6124,Z6124),D6124,"")</f>
        <v/>
      </c>
      <c r="AE6124" t="str">
        <f t="shared" ca="1" si="672"/>
        <v/>
      </c>
    </row>
    <row r="6125" spans="1:31" x14ac:dyDescent="0.25">
      <c r="A6125">
        <v>923816</v>
      </c>
      <c r="B6125" s="1">
        <v>38767.361342592594</v>
      </c>
      <c r="C6125">
        <v>27</v>
      </c>
      <c r="D6125">
        <v>3</v>
      </c>
      <c r="E6125">
        <v>180.3</v>
      </c>
      <c r="F6125" t="s">
        <v>112</v>
      </c>
      <c r="G6125">
        <v>-55</v>
      </c>
      <c r="H6125">
        <v>1140363620472</v>
      </c>
      <c r="I6125">
        <v>180</v>
      </c>
      <c r="J6125" t="s">
        <v>87</v>
      </c>
      <c r="K6125">
        <v>-54</v>
      </c>
      <c r="L6125">
        <v>-53.7545454545455</v>
      </c>
      <c r="M6125">
        <v>110</v>
      </c>
      <c r="N6125">
        <v>1.7250787171847399</v>
      </c>
      <c r="O6125">
        <v>3</v>
      </c>
      <c r="P6125">
        <f t="shared" si="667"/>
        <v>3.1622776601683767E-6</v>
      </c>
      <c r="Q6125">
        <f t="shared" ref="Q6125:Q6188" si="673">LN(P6125)</f>
        <v>-12.664218011467252</v>
      </c>
      <c r="R6125">
        <f>10^(L6125/10)</f>
        <v>4.2125537428072658E-6</v>
      </c>
      <c r="S6125">
        <f>LN(R6125)</f>
        <v>-12.377441504430733</v>
      </c>
      <c r="T6125">
        <v>7.5</v>
      </c>
      <c r="U6125">
        <v>6.3</v>
      </c>
      <c r="V6125">
        <f t="shared" si="668"/>
        <v>19.777259668619411</v>
      </c>
      <c r="W6125">
        <f t="shared" si="669"/>
        <v>5.0563122331184263E-2</v>
      </c>
      <c r="X6125">
        <f t="shared" si="670"/>
        <v>2.5566293398783047E-3</v>
      </c>
      <c r="Z6125">
        <f ca="1">IF($F6125=$Z$1,1,0)</f>
        <v>0</v>
      </c>
      <c r="AA6125">
        <f ca="1">IF($I6125=$AA$1,1,0)</f>
        <v>0</v>
      </c>
      <c r="AB6125" t="str">
        <f t="shared" ca="1" si="671"/>
        <v/>
      </c>
      <c r="AC6125" t="str">
        <f ca="1">IF(AND(Z6125,AA6125),C6125,"")</f>
        <v/>
      </c>
      <c r="AD6125" t="str">
        <f ca="1">IF(AND(AA6125,Z6125),D6125,"")</f>
        <v/>
      </c>
      <c r="AE6125" t="str">
        <f t="shared" ca="1" si="672"/>
        <v/>
      </c>
    </row>
    <row r="6126" spans="1:31" x14ac:dyDescent="0.25">
      <c r="A6126">
        <v>923817</v>
      </c>
      <c r="B6126" s="1">
        <v>38767.361342592594</v>
      </c>
      <c r="C6126">
        <v>27</v>
      </c>
      <c r="D6126">
        <v>3</v>
      </c>
      <c r="E6126">
        <v>180.3</v>
      </c>
      <c r="F6126" t="s">
        <v>113</v>
      </c>
      <c r="G6126">
        <v>-68</v>
      </c>
      <c r="H6126">
        <v>1140363620472</v>
      </c>
      <c r="I6126">
        <v>180</v>
      </c>
      <c r="J6126" t="s">
        <v>87</v>
      </c>
      <c r="K6126">
        <v>-64.5</v>
      </c>
      <c r="L6126">
        <v>-64.53125</v>
      </c>
      <c r="M6126">
        <v>96</v>
      </c>
      <c r="N6126">
        <v>2.8245283723686998</v>
      </c>
      <c r="O6126">
        <v>2.25</v>
      </c>
      <c r="P6126">
        <f t="shared" si="667"/>
        <v>1.5848931924611122E-7</v>
      </c>
      <c r="Q6126">
        <f t="shared" si="673"/>
        <v>-15.657578632359511</v>
      </c>
      <c r="R6126">
        <f>10^(L6126/10)</f>
        <v>3.5226946514730997E-7</v>
      </c>
      <c r="S6126">
        <f>LN(R6126)</f>
        <v>-14.858869428227202</v>
      </c>
      <c r="T6126">
        <v>12.8</v>
      </c>
      <c r="U6126">
        <v>-2.8</v>
      </c>
      <c r="V6126">
        <f t="shared" si="668"/>
        <v>15.338839591051208</v>
      </c>
      <c r="W6126">
        <f t="shared" si="669"/>
        <v>6.5193979900761687E-2</v>
      </c>
      <c r="X6126">
        <f t="shared" si="670"/>
        <v>4.2502550153009182E-3</v>
      </c>
      <c r="Z6126">
        <f ca="1">IF($F6126=$Z$1,1,0)</f>
        <v>1</v>
      </c>
      <c r="AA6126">
        <f ca="1">IF($I6126=$AA$1,1,0)</f>
        <v>0</v>
      </c>
      <c r="AB6126" t="str">
        <f t="shared" ca="1" si="671"/>
        <v/>
      </c>
      <c r="AC6126" t="str">
        <f ca="1">IF(AND(Z6126,AA6126),C6126,"")</f>
        <v/>
      </c>
      <c r="AD6126" t="str">
        <f ca="1">IF(AND(AA6126,Z6126),D6126,"")</f>
        <v/>
      </c>
      <c r="AE6126" t="str">
        <f t="shared" ca="1" si="672"/>
        <v/>
      </c>
    </row>
    <row r="6127" spans="1:31" x14ac:dyDescent="0.25">
      <c r="A6127">
        <v>923818</v>
      </c>
      <c r="B6127" s="1">
        <v>38767.361342592594</v>
      </c>
      <c r="C6127">
        <v>27</v>
      </c>
      <c r="D6127">
        <v>3</v>
      </c>
      <c r="E6127">
        <v>180.3</v>
      </c>
      <c r="F6127" t="s">
        <v>117</v>
      </c>
      <c r="G6127">
        <v>-76</v>
      </c>
      <c r="H6127">
        <v>1140363620472</v>
      </c>
      <c r="I6127">
        <v>180</v>
      </c>
      <c r="J6127" t="s">
        <v>87</v>
      </c>
      <c r="K6127">
        <v>-77</v>
      </c>
      <c r="L6127">
        <v>-76.563829787233999</v>
      </c>
      <c r="M6127">
        <v>94</v>
      </c>
      <c r="N6127">
        <v>1.43353469932086</v>
      </c>
      <c r="O6127">
        <v>2</v>
      </c>
      <c r="P6127">
        <f t="shared" si="667"/>
        <v>2.5118864315095751E-8</v>
      </c>
      <c r="Q6127">
        <f t="shared" si="673"/>
        <v>-17.499646706754749</v>
      </c>
      <c r="R6127">
        <f>10^(L6127/10)</f>
        <v>2.20605848196578E-8</v>
      </c>
      <c r="S6127">
        <f>LN(R6127)</f>
        <v>-17.629473313061851</v>
      </c>
      <c r="T6127">
        <v>1</v>
      </c>
      <c r="U6127">
        <v>14</v>
      </c>
      <c r="V6127">
        <f t="shared" si="668"/>
        <v>28.231188426986208</v>
      </c>
      <c r="W6127">
        <f t="shared" si="669"/>
        <v>3.5421817348790727E-2</v>
      </c>
      <c r="X6127">
        <f t="shared" si="670"/>
        <v>1.2547051442910915E-3</v>
      </c>
      <c r="Z6127">
        <f ca="1">IF($F6127=$Z$1,1,0)</f>
        <v>0</v>
      </c>
      <c r="AA6127">
        <f ca="1">IF($I6127=$AA$1,1,0)</f>
        <v>0</v>
      </c>
      <c r="AB6127" t="str">
        <f t="shared" ca="1" si="671"/>
        <v/>
      </c>
      <c r="AC6127" t="str">
        <f ca="1">IF(AND(Z6127,AA6127),C6127,"")</f>
        <v/>
      </c>
      <c r="AD6127" t="str">
        <f ca="1">IF(AND(AA6127,Z6127),D6127,"")</f>
        <v/>
      </c>
      <c r="AE6127" t="str">
        <f t="shared" ca="1" si="672"/>
        <v/>
      </c>
    </row>
    <row r="6128" spans="1:31" x14ac:dyDescent="0.25">
      <c r="A6128">
        <v>924678</v>
      </c>
      <c r="B6128" s="1">
        <v>38767.36309027778</v>
      </c>
      <c r="C6128">
        <v>27</v>
      </c>
      <c r="D6128">
        <v>3</v>
      </c>
      <c r="E6128">
        <v>224.8</v>
      </c>
      <c r="F6128" t="s">
        <v>116</v>
      </c>
      <c r="G6128">
        <v>-47</v>
      </c>
      <c r="H6128">
        <v>1140363771561</v>
      </c>
      <c r="I6128">
        <v>225</v>
      </c>
      <c r="J6128" t="s">
        <v>87</v>
      </c>
      <c r="K6128">
        <v>-47</v>
      </c>
      <c r="L6128">
        <v>-47.5520833333333</v>
      </c>
      <c r="M6128">
        <v>96</v>
      </c>
      <c r="N6128">
        <v>1.14128082864147</v>
      </c>
      <c r="O6128">
        <v>1</v>
      </c>
      <c r="P6128">
        <f t="shared" si="667"/>
        <v>1.9952623149688769E-5</v>
      </c>
      <c r="Q6128">
        <f t="shared" si="673"/>
        <v>-10.822149937072016</v>
      </c>
      <c r="R6128">
        <f>10^(L6128/10)</f>
        <v>1.7570805310429852E-5</v>
      </c>
      <c r="S6128">
        <f>LN(R6128)</f>
        <v>-10.949271822414389</v>
      </c>
      <c r="T6128">
        <v>33.5</v>
      </c>
      <c r="U6128">
        <v>9.3000000000000007</v>
      </c>
      <c r="V6128">
        <f t="shared" si="668"/>
        <v>9.0520715861066865</v>
      </c>
      <c r="W6128">
        <f t="shared" si="669"/>
        <v>0.11047195003791413</v>
      </c>
      <c r="X6128">
        <f t="shared" si="670"/>
        <v>1.2204051745179396E-2</v>
      </c>
      <c r="Z6128">
        <f ca="1">IF($F6128=$Z$1,1,0)</f>
        <v>0</v>
      </c>
      <c r="AA6128">
        <f ca="1">IF($I6128=$AA$1,1,0)</f>
        <v>0</v>
      </c>
      <c r="AB6128" t="str">
        <f t="shared" ca="1" si="671"/>
        <v/>
      </c>
      <c r="AC6128" t="str">
        <f ca="1">IF(AND(Z6128,AA6128),C6128,"")</f>
        <v/>
      </c>
      <c r="AD6128" t="str">
        <f ca="1">IF(AND(AA6128,Z6128),D6128,"")</f>
        <v/>
      </c>
      <c r="AE6128" t="str">
        <f t="shared" ca="1" si="672"/>
        <v/>
      </c>
    </row>
    <row r="6129" spans="1:31" x14ac:dyDescent="0.25">
      <c r="A6129">
        <v>924679</v>
      </c>
      <c r="B6129" s="1">
        <v>38767.36309027778</v>
      </c>
      <c r="C6129">
        <v>27</v>
      </c>
      <c r="D6129">
        <v>3</v>
      </c>
      <c r="E6129">
        <v>224.8</v>
      </c>
      <c r="F6129" t="s">
        <v>115</v>
      </c>
      <c r="G6129">
        <v>-62</v>
      </c>
      <c r="H6129">
        <v>1140363771561</v>
      </c>
      <c r="I6129">
        <v>225</v>
      </c>
      <c r="J6129" t="s">
        <v>87</v>
      </c>
      <c r="K6129">
        <v>-59</v>
      </c>
      <c r="L6129">
        <v>-59.288659793814404</v>
      </c>
      <c r="M6129">
        <v>97</v>
      </c>
      <c r="N6129">
        <v>1.6891736323236499</v>
      </c>
      <c r="O6129">
        <v>2</v>
      </c>
      <c r="P6129">
        <f t="shared" si="667"/>
        <v>6.3095734448019254E-7</v>
      </c>
      <c r="Q6129">
        <f t="shared" si="673"/>
        <v>-14.276027576563084</v>
      </c>
      <c r="R6129">
        <f>10^(L6129/10)</f>
        <v>1.1779694315930452E-6</v>
      </c>
      <c r="S6129">
        <f>LN(R6129)</f>
        <v>-13.651718422483247</v>
      </c>
      <c r="T6129">
        <v>2.5</v>
      </c>
      <c r="U6129">
        <v>-0.8</v>
      </c>
      <c r="V6129">
        <f t="shared" si="668"/>
        <v>24.792942544199953</v>
      </c>
      <c r="W6129">
        <f t="shared" si="669"/>
        <v>4.0334058703086033E-2</v>
      </c>
      <c r="X6129">
        <f t="shared" si="670"/>
        <v>1.6268362914639899E-3</v>
      </c>
      <c r="Z6129">
        <f ca="1">IF($F6129=$Z$1,1,0)</f>
        <v>0</v>
      </c>
      <c r="AA6129">
        <f ca="1">IF($I6129=$AA$1,1,0)</f>
        <v>0</v>
      </c>
      <c r="AB6129" t="str">
        <f t="shared" ca="1" si="671"/>
        <v/>
      </c>
      <c r="AC6129" t="str">
        <f ca="1">IF(AND(Z6129,AA6129),C6129,"")</f>
        <v/>
      </c>
      <c r="AD6129" t="str">
        <f ca="1">IF(AND(AA6129,Z6129),D6129,"")</f>
        <v/>
      </c>
      <c r="AE6129" t="str">
        <f t="shared" ca="1" si="672"/>
        <v/>
      </c>
    </row>
    <row r="6130" spans="1:31" x14ac:dyDescent="0.25">
      <c r="A6130">
        <v>924680</v>
      </c>
      <c r="B6130" s="1">
        <v>38767.36309027778</v>
      </c>
      <c r="C6130">
        <v>27</v>
      </c>
      <c r="D6130">
        <v>3</v>
      </c>
      <c r="E6130">
        <v>224.8</v>
      </c>
      <c r="F6130" t="s">
        <v>113</v>
      </c>
      <c r="G6130">
        <v>-63</v>
      </c>
      <c r="H6130">
        <v>1140363771561</v>
      </c>
      <c r="I6130">
        <v>225</v>
      </c>
      <c r="J6130" t="s">
        <v>87</v>
      </c>
      <c r="K6130">
        <v>-60</v>
      </c>
      <c r="L6130">
        <v>-60.838709677419402</v>
      </c>
      <c r="M6130">
        <v>93</v>
      </c>
      <c r="N6130">
        <v>3.4398253323345598</v>
      </c>
      <c r="O6130">
        <v>3</v>
      </c>
      <c r="P6130">
        <f t="shared" ref="P6130:P6193" si="674">10^(G6130/10)</f>
        <v>5.0118723362727218E-7</v>
      </c>
      <c r="Q6130">
        <f t="shared" si="673"/>
        <v>-14.506286085862488</v>
      </c>
      <c r="R6130">
        <f>10^(L6130/10)</f>
        <v>8.2438300921545806E-7</v>
      </c>
      <c r="S6130">
        <f>LN(R6130)</f>
        <v>-14.008630598021851</v>
      </c>
      <c r="T6130">
        <v>12.8</v>
      </c>
      <c r="U6130">
        <v>-2.8</v>
      </c>
      <c r="V6130">
        <f t="shared" si="668"/>
        <v>15.338839591051208</v>
      </c>
      <c r="W6130">
        <f t="shared" si="669"/>
        <v>6.5193979900761687E-2</v>
      </c>
      <c r="X6130">
        <f t="shared" si="670"/>
        <v>4.2502550153009182E-3</v>
      </c>
      <c r="Z6130">
        <f ca="1">IF($F6130=$Z$1,1,0)</f>
        <v>1</v>
      </c>
      <c r="AA6130">
        <f ca="1">IF($I6130=$AA$1,1,0)</f>
        <v>0</v>
      </c>
      <c r="AB6130" t="str">
        <f t="shared" ca="1" si="671"/>
        <v/>
      </c>
      <c r="AC6130" t="str">
        <f ca="1">IF(AND(Z6130,AA6130),C6130,"")</f>
        <v/>
      </c>
      <c r="AD6130" t="str">
        <f ca="1">IF(AND(AA6130,Z6130),D6130,"")</f>
        <v/>
      </c>
      <c r="AE6130" t="str">
        <f t="shared" ca="1" si="672"/>
        <v/>
      </c>
    </row>
    <row r="6131" spans="1:31" x14ac:dyDescent="0.25">
      <c r="A6131">
        <v>924681</v>
      </c>
      <c r="B6131" s="1">
        <v>38767.36309027778</v>
      </c>
      <c r="C6131">
        <v>27</v>
      </c>
      <c r="D6131">
        <v>3</v>
      </c>
      <c r="E6131">
        <v>224.8</v>
      </c>
      <c r="F6131" t="s">
        <v>112</v>
      </c>
      <c r="G6131">
        <v>-59</v>
      </c>
      <c r="H6131">
        <v>1140363771561</v>
      </c>
      <c r="I6131">
        <v>225</v>
      </c>
      <c r="J6131" t="s">
        <v>87</v>
      </c>
      <c r="K6131">
        <v>-57</v>
      </c>
      <c r="L6131">
        <v>-57.9</v>
      </c>
      <c r="M6131">
        <v>110</v>
      </c>
      <c r="N6131">
        <v>2.2131798701449199</v>
      </c>
      <c r="O6131">
        <v>4</v>
      </c>
      <c r="P6131">
        <f t="shared" si="674"/>
        <v>1.2589254117941642E-6</v>
      </c>
      <c r="Q6131">
        <f t="shared" si="673"/>
        <v>-13.585252048664872</v>
      </c>
      <c r="R6131">
        <f>10^(L6131/10)</f>
        <v>1.6218100973589276E-6</v>
      </c>
      <c r="S6131">
        <f>LN(R6131)</f>
        <v>-13.331967688435526</v>
      </c>
      <c r="T6131">
        <v>7.5</v>
      </c>
      <c r="U6131">
        <v>6.3</v>
      </c>
      <c r="V6131">
        <f t="shared" si="668"/>
        <v>19.777259668619411</v>
      </c>
      <c r="W6131">
        <f t="shared" si="669"/>
        <v>5.0563122331184263E-2</v>
      </c>
      <c r="X6131">
        <f t="shared" si="670"/>
        <v>2.5566293398783047E-3</v>
      </c>
      <c r="Z6131">
        <f ca="1">IF($F6131=$Z$1,1,0)</f>
        <v>0</v>
      </c>
      <c r="AA6131">
        <f ca="1">IF($I6131=$AA$1,1,0)</f>
        <v>0</v>
      </c>
      <c r="AB6131" t="str">
        <f t="shared" ca="1" si="671"/>
        <v/>
      </c>
      <c r="AC6131" t="str">
        <f ca="1">IF(AND(Z6131,AA6131),C6131,"")</f>
        <v/>
      </c>
      <c r="AD6131" t="str">
        <f ca="1">IF(AND(AA6131,Z6131),D6131,"")</f>
        <v/>
      </c>
      <c r="AE6131" t="str">
        <f t="shared" ca="1" si="672"/>
        <v/>
      </c>
    </row>
    <row r="6132" spans="1:31" x14ac:dyDescent="0.25">
      <c r="A6132">
        <v>924683</v>
      </c>
      <c r="B6132" s="1">
        <v>38767.36309027778</v>
      </c>
      <c r="C6132">
        <v>27</v>
      </c>
      <c r="D6132">
        <v>3</v>
      </c>
      <c r="E6132">
        <v>224.8</v>
      </c>
      <c r="F6132" t="s">
        <v>117</v>
      </c>
      <c r="G6132">
        <v>-78</v>
      </c>
      <c r="H6132">
        <v>1140363771561</v>
      </c>
      <c r="I6132">
        <v>225</v>
      </c>
      <c r="J6132" t="s">
        <v>87</v>
      </c>
      <c r="K6132">
        <v>-78</v>
      </c>
      <c r="L6132">
        <v>-78.597402597402606</v>
      </c>
      <c r="M6132">
        <v>77</v>
      </c>
      <c r="N6132">
        <v>1.8936162859497701</v>
      </c>
      <c r="O6132">
        <v>1</v>
      </c>
      <c r="P6132">
        <f t="shared" si="674"/>
        <v>1.5848931924611133E-8</v>
      </c>
      <c r="Q6132">
        <f t="shared" si="673"/>
        <v>-17.960163725353556</v>
      </c>
      <c r="R6132">
        <f>10^(L6132/10)</f>
        <v>1.3812100835365658E-8</v>
      </c>
      <c r="S6132">
        <f>LN(R6132)</f>
        <v>-18.097720756883074</v>
      </c>
      <c r="T6132">
        <v>1</v>
      </c>
      <c r="U6132">
        <v>14</v>
      </c>
      <c r="V6132">
        <f t="shared" si="668"/>
        <v>28.231188426986208</v>
      </c>
      <c r="W6132">
        <f t="shared" si="669"/>
        <v>3.5421817348790727E-2</v>
      </c>
      <c r="X6132">
        <f t="shared" si="670"/>
        <v>1.2547051442910915E-3</v>
      </c>
      <c r="Z6132">
        <f ca="1">IF($F6132=$Z$1,1,0)</f>
        <v>0</v>
      </c>
      <c r="AA6132">
        <f ca="1">IF($I6132=$AA$1,1,0)</f>
        <v>0</v>
      </c>
      <c r="AB6132" t="str">
        <f t="shared" ca="1" si="671"/>
        <v/>
      </c>
      <c r="AC6132" t="str">
        <f ca="1">IF(AND(Z6132,AA6132),C6132,"")</f>
        <v/>
      </c>
      <c r="AD6132" t="str">
        <f ca="1">IF(AND(AA6132,Z6132),D6132,"")</f>
        <v/>
      </c>
      <c r="AE6132" t="str">
        <f t="shared" ca="1" si="672"/>
        <v/>
      </c>
    </row>
    <row r="6133" spans="1:31" x14ac:dyDescent="0.25">
      <c r="A6133">
        <v>924686</v>
      </c>
      <c r="B6133" s="1">
        <v>38767.36309027778</v>
      </c>
      <c r="C6133">
        <v>27</v>
      </c>
      <c r="D6133">
        <v>3</v>
      </c>
      <c r="E6133">
        <v>224.8</v>
      </c>
      <c r="F6133" t="s">
        <v>114</v>
      </c>
      <c r="G6133">
        <v>-38</v>
      </c>
      <c r="H6133">
        <v>1140363771813</v>
      </c>
      <c r="I6133">
        <v>225</v>
      </c>
      <c r="J6133" t="s">
        <v>87</v>
      </c>
      <c r="K6133">
        <v>-39</v>
      </c>
      <c r="L6133">
        <v>-39.537634408602202</v>
      </c>
      <c r="M6133">
        <v>93</v>
      </c>
      <c r="N6133">
        <v>0.87921827661486496</v>
      </c>
      <c r="O6133">
        <v>1</v>
      </c>
      <c r="P6133">
        <f t="shared" si="674"/>
        <v>1.584893192461112E-4</v>
      </c>
      <c r="Q6133">
        <f t="shared" si="673"/>
        <v>-8.7498233533773746</v>
      </c>
      <c r="R6133">
        <f>10^(L6133/10)</f>
        <v>1.1123374497812439E-4</v>
      </c>
      <c r="S6133">
        <f>LN(R6133)</f>
        <v>-9.1038767601495891</v>
      </c>
      <c r="T6133">
        <v>33.5</v>
      </c>
      <c r="U6133">
        <v>2.8</v>
      </c>
      <c r="V6133">
        <f t="shared" si="668"/>
        <v>6.5030761951556437</v>
      </c>
      <c r="W6133">
        <f t="shared" si="669"/>
        <v>0.15377337893486978</v>
      </c>
      <c r="X6133">
        <f t="shared" si="670"/>
        <v>2.3646252069047052E-2</v>
      </c>
      <c r="Z6133">
        <f ca="1">IF($F6133=$Z$1,1,0)</f>
        <v>0</v>
      </c>
      <c r="AA6133">
        <f ca="1">IF($I6133=$AA$1,1,0)</f>
        <v>0</v>
      </c>
      <c r="AB6133" t="str">
        <f t="shared" ca="1" si="671"/>
        <v/>
      </c>
      <c r="AC6133" t="str">
        <f ca="1">IF(AND(Z6133,AA6133),C6133,"")</f>
        <v/>
      </c>
      <c r="AD6133" t="str">
        <f ca="1">IF(AND(AA6133,Z6133),D6133,"")</f>
        <v/>
      </c>
      <c r="AE6133" t="str">
        <f t="shared" ca="1" si="672"/>
        <v/>
      </c>
    </row>
    <row r="6134" spans="1:31" x14ac:dyDescent="0.25">
      <c r="A6134">
        <v>925570</v>
      </c>
      <c r="B6134" s="1">
        <v>38767.363680555558</v>
      </c>
      <c r="C6134">
        <v>27</v>
      </c>
      <c r="D6134">
        <v>3</v>
      </c>
      <c r="E6134">
        <v>270.5</v>
      </c>
      <c r="F6134" t="s">
        <v>116</v>
      </c>
      <c r="G6134">
        <v>-50</v>
      </c>
      <c r="H6134">
        <v>1140363822793</v>
      </c>
      <c r="I6134">
        <v>270</v>
      </c>
      <c r="J6134" t="s">
        <v>87</v>
      </c>
      <c r="K6134">
        <v>-48</v>
      </c>
      <c r="L6134">
        <v>-47.206521739130402</v>
      </c>
      <c r="M6134">
        <v>92</v>
      </c>
      <c r="N6134">
        <v>2.4786474665144498</v>
      </c>
      <c r="O6134">
        <v>2</v>
      </c>
      <c r="P6134">
        <f t="shared" si="674"/>
        <v>1.0000000000000001E-5</v>
      </c>
      <c r="Q6134">
        <f t="shared" si="673"/>
        <v>-11.512925464970229</v>
      </c>
      <c r="R6134">
        <f>10^(L6134/10)</f>
        <v>1.9026014618022129E-5</v>
      </c>
      <c r="S6134">
        <f>LN(R6134)</f>
        <v>-10.869703324862101</v>
      </c>
      <c r="T6134">
        <v>33.5</v>
      </c>
      <c r="U6134">
        <v>9.3000000000000007</v>
      </c>
      <c r="V6134">
        <f t="shared" si="668"/>
        <v>9.0520715861066865</v>
      </c>
      <c r="W6134">
        <f t="shared" si="669"/>
        <v>0.11047195003791413</v>
      </c>
      <c r="X6134">
        <f t="shared" si="670"/>
        <v>1.2204051745179396E-2</v>
      </c>
      <c r="Z6134">
        <f ca="1">IF($F6134=$Z$1,1,0)</f>
        <v>0</v>
      </c>
      <c r="AA6134">
        <f ca="1">IF($I6134=$AA$1,1,0)</f>
        <v>1</v>
      </c>
      <c r="AB6134" t="str">
        <f t="shared" ca="1" si="671"/>
        <v/>
      </c>
      <c r="AC6134" t="str">
        <f ca="1">IF(AND(Z6134,AA6134),C6134,"")</f>
        <v/>
      </c>
      <c r="AD6134" t="str">
        <f ca="1">IF(AND(AA6134,Z6134),D6134,"")</f>
        <v/>
      </c>
      <c r="AE6134" t="str">
        <f t="shared" ca="1" si="672"/>
        <v/>
      </c>
    </row>
    <row r="6135" spans="1:31" x14ac:dyDescent="0.25">
      <c r="A6135">
        <v>925571</v>
      </c>
      <c r="B6135" s="1">
        <v>38767.363680555558</v>
      </c>
      <c r="C6135">
        <v>27</v>
      </c>
      <c r="D6135">
        <v>3</v>
      </c>
      <c r="E6135">
        <v>270.5</v>
      </c>
      <c r="F6135" t="s">
        <v>114</v>
      </c>
      <c r="G6135">
        <v>-58</v>
      </c>
      <c r="H6135">
        <v>1140363822793</v>
      </c>
      <c r="I6135">
        <v>270</v>
      </c>
      <c r="J6135" t="s">
        <v>87</v>
      </c>
      <c r="K6135">
        <v>-46</v>
      </c>
      <c r="L6135">
        <v>-50.041237113402097</v>
      </c>
      <c r="M6135">
        <v>97</v>
      </c>
      <c r="N6135">
        <v>5.3578554590689498</v>
      </c>
      <c r="O6135">
        <v>11</v>
      </c>
      <c r="P6135">
        <f t="shared" si="674"/>
        <v>1.5848931924611111E-6</v>
      </c>
      <c r="Q6135">
        <f t="shared" si="673"/>
        <v>-13.354993539365466</v>
      </c>
      <c r="R6135">
        <f>10^(L6135/10)</f>
        <v>9.9054974077510343E-6</v>
      </c>
      <c r="S6135">
        <f>LN(R6135)</f>
        <v>-11.522420661230006</v>
      </c>
      <c r="T6135">
        <v>33.5</v>
      </c>
      <c r="U6135">
        <v>2.8</v>
      </c>
      <c r="V6135">
        <f t="shared" si="668"/>
        <v>6.5030761951556437</v>
      </c>
      <c r="W6135">
        <f t="shared" si="669"/>
        <v>0.15377337893486978</v>
      </c>
      <c r="X6135">
        <f t="shared" si="670"/>
        <v>2.3646252069047052E-2</v>
      </c>
      <c r="Z6135">
        <f ca="1">IF($F6135=$Z$1,1,0)</f>
        <v>0</v>
      </c>
      <c r="AA6135">
        <f ca="1">IF($I6135=$AA$1,1,0)</f>
        <v>1</v>
      </c>
      <c r="AB6135" t="str">
        <f t="shared" ca="1" si="671"/>
        <v/>
      </c>
      <c r="AC6135" t="str">
        <f ca="1">IF(AND(Z6135,AA6135),C6135,"")</f>
        <v/>
      </c>
      <c r="AD6135" t="str">
        <f ca="1">IF(AND(AA6135,Z6135),D6135,"")</f>
        <v/>
      </c>
      <c r="AE6135" t="str">
        <f t="shared" ca="1" si="672"/>
        <v/>
      </c>
    </row>
    <row r="6136" spans="1:31" x14ac:dyDescent="0.25">
      <c r="A6136">
        <v>925572</v>
      </c>
      <c r="B6136" s="1">
        <v>38767.363680555558</v>
      </c>
      <c r="C6136">
        <v>27</v>
      </c>
      <c r="D6136">
        <v>3</v>
      </c>
      <c r="E6136">
        <v>270.5</v>
      </c>
      <c r="F6136" t="s">
        <v>115</v>
      </c>
      <c r="G6136">
        <v>-62</v>
      </c>
      <c r="H6136">
        <v>1140363822793</v>
      </c>
      <c r="I6136">
        <v>270</v>
      </c>
      <c r="J6136" t="s">
        <v>87</v>
      </c>
      <c r="K6136">
        <v>-61</v>
      </c>
      <c r="L6136">
        <v>-60.5339805825243</v>
      </c>
      <c r="M6136">
        <v>103</v>
      </c>
      <c r="N6136">
        <v>1.4059783697091</v>
      </c>
      <c r="O6136">
        <v>2.5</v>
      </c>
      <c r="P6136">
        <f t="shared" si="674"/>
        <v>6.3095734448019254E-7</v>
      </c>
      <c r="Q6136">
        <f t="shared" si="673"/>
        <v>-14.276027576563084</v>
      </c>
      <c r="R6136">
        <f>10^(L6136/10)</f>
        <v>8.8430471728756304E-7</v>
      </c>
      <c r="S6136">
        <f>LN(R6136)</f>
        <v>-13.938464130891148</v>
      </c>
      <c r="T6136">
        <v>2.5</v>
      </c>
      <c r="U6136">
        <v>-0.8</v>
      </c>
      <c r="V6136">
        <f t="shared" si="668"/>
        <v>24.792942544199953</v>
      </c>
      <c r="W6136">
        <f t="shared" si="669"/>
        <v>4.0334058703086033E-2</v>
      </c>
      <c r="X6136">
        <f t="shared" si="670"/>
        <v>1.6268362914639899E-3</v>
      </c>
      <c r="Z6136">
        <f ca="1">IF($F6136=$Z$1,1,0)</f>
        <v>0</v>
      </c>
      <c r="AA6136">
        <f ca="1">IF($I6136=$AA$1,1,0)</f>
        <v>1</v>
      </c>
      <c r="AB6136" t="str">
        <f t="shared" ca="1" si="671"/>
        <v/>
      </c>
      <c r="AC6136" t="str">
        <f ca="1">IF(AND(Z6136,AA6136),C6136,"")</f>
        <v/>
      </c>
      <c r="AD6136" t="str">
        <f ca="1">IF(AND(AA6136,Z6136),D6136,"")</f>
        <v/>
      </c>
      <c r="AE6136" t="str">
        <f t="shared" ca="1" si="672"/>
        <v/>
      </c>
    </row>
    <row r="6137" spans="1:31" x14ac:dyDescent="0.25">
      <c r="A6137">
        <v>925574</v>
      </c>
      <c r="B6137" s="1">
        <v>38767.363680555558</v>
      </c>
      <c r="C6137">
        <v>27</v>
      </c>
      <c r="D6137">
        <v>3</v>
      </c>
      <c r="E6137">
        <v>270.5</v>
      </c>
      <c r="F6137" t="s">
        <v>112</v>
      </c>
      <c r="G6137">
        <v>-63</v>
      </c>
      <c r="H6137">
        <v>1140363822793</v>
      </c>
      <c r="I6137">
        <v>270</v>
      </c>
      <c r="J6137" t="s">
        <v>87</v>
      </c>
      <c r="K6137">
        <v>-60</v>
      </c>
      <c r="L6137">
        <v>-60.290909090909103</v>
      </c>
      <c r="M6137">
        <v>110</v>
      </c>
      <c r="N6137">
        <v>2.1087213158665601</v>
      </c>
      <c r="O6137">
        <v>3</v>
      </c>
      <c r="P6137">
        <f t="shared" si="674"/>
        <v>5.0118723362727218E-7</v>
      </c>
      <c r="Q6137">
        <f t="shared" si="673"/>
        <v>-14.506286085862488</v>
      </c>
      <c r="R6137">
        <f>10^(L6137/10)</f>
        <v>9.3520988998859454E-7</v>
      </c>
      <c r="S6137">
        <f>LN(R6137)</f>
        <v>-13.882494851578651</v>
      </c>
      <c r="T6137">
        <v>7.5</v>
      </c>
      <c r="U6137">
        <v>6.3</v>
      </c>
      <c r="V6137">
        <f t="shared" si="668"/>
        <v>19.777259668619411</v>
      </c>
      <c r="W6137">
        <f t="shared" si="669"/>
        <v>5.0563122331184263E-2</v>
      </c>
      <c r="X6137">
        <f t="shared" si="670"/>
        <v>2.5566293398783047E-3</v>
      </c>
      <c r="Z6137">
        <f ca="1">IF($F6137=$Z$1,1,0)</f>
        <v>0</v>
      </c>
      <c r="AA6137">
        <f ca="1">IF($I6137=$AA$1,1,0)</f>
        <v>1</v>
      </c>
      <c r="AB6137" t="str">
        <f t="shared" ca="1" si="671"/>
        <v/>
      </c>
      <c r="AC6137" t="str">
        <f ca="1">IF(AND(Z6137,AA6137),C6137,"")</f>
        <v/>
      </c>
      <c r="AD6137" t="str">
        <f ca="1">IF(AND(AA6137,Z6137),D6137,"")</f>
        <v/>
      </c>
      <c r="AE6137" t="str">
        <f t="shared" ca="1" si="672"/>
        <v/>
      </c>
    </row>
    <row r="6138" spans="1:31" x14ac:dyDescent="0.25">
      <c r="A6138">
        <v>925576</v>
      </c>
      <c r="B6138" s="1">
        <v>38767.363680555558</v>
      </c>
      <c r="C6138">
        <v>27</v>
      </c>
      <c r="D6138">
        <v>3</v>
      </c>
      <c r="E6138">
        <v>270.5</v>
      </c>
      <c r="F6138" t="s">
        <v>113</v>
      </c>
      <c r="G6138">
        <v>-76</v>
      </c>
      <c r="H6138">
        <v>1140363822793</v>
      </c>
      <c r="I6138">
        <v>270</v>
      </c>
      <c r="J6138" t="s">
        <v>87</v>
      </c>
      <c r="K6138">
        <v>-59</v>
      </c>
      <c r="L6138">
        <v>-59.411111111111097</v>
      </c>
      <c r="M6138">
        <v>90</v>
      </c>
      <c r="N6138">
        <v>2.7309892204743398</v>
      </c>
      <c r="O6138">
        <v>1</v>
      </c>
      <c r="P6138">
        <f t="shared" si="674"/>
        <v>2.5118864315095751E-8</v>
      </c>
      <c r="Q6138">
        <f t="shared" si="673"/>
        <v>-17.499646706754749</v>
      </c>
      <c r="R6138">
        <f>10^(L6138/10)</f>
        <v>1.1452199077076634E-6</v>
      </c>
      <c r="S6138">
        <f>LN(R6138)</f>
        <v>-13.679913880265735</v>
      </c>
      <c r="T6138">
        <v>12.8</v>
      </c>
      <c r="U6138">
        <v>-2.8</v>
      </c>
      <c r="V6138">
        <f t="shared" si="668"/>
        <v>15.338839591051208</v>
      </c>
      <c r="W6138">
        <f t="shared" si="669"/>
        <v>6.5193979900761687E-2</v>
      </c>
      <c r="X6138">
        <f t="shared" si="670"/>
        <v>4.2502550153009182E-3</v>
      </c>
      <c r="Z6138">
        <f ca="1">IF($F6138=$Z$1,1,0)</f>
        <v>1</v>
      </c>
      <c r="AA6138">
        <f ca="1">IF($I6138=$AA$1,1,0)</f>
        <v>1</v>
      </c>
      <c r="AB6138">
        <f t="shared" ca="1" si="671"/>
        <v>5.0258154356990992E-2</v>
      </c>
      <c r="AC6138">
        <f ca="1">IF(AND(Z6138,AA6138),C6138,"")</f>
        <v>27</v>
      </c>
      <c r="AD6138">
        <f ca="1">IF(AND(AA6138,Z6138),D6138,"")</f>
        <v>3</v>
      </c>
      <c r="AE6138">
        <f t="shared" ca="1" si="672"/>
        <v>6.5193979900761687E-2</v>
      </c>
    </row>
    <row r="6139" spans="1:31" x14ac:dyDescent="0.25">
      <c r="A6139">
        <v>925577</v>
      </c>
      <c r="B6139" s="1">
        <v>38767.363680555558</v>
      </c>
      <c r="C6139">
        <v>27</v>
      </c>
      <c r="D6139">
        <v>3</v>
      </c>
      <c r="E6139">
        <v>270.5</v>
      </c>
      <c r="F6139" t="s">
        <v>117</v>
      </c>
      <c r="G6139">
        <v>-79</v>
      </c>
      <c r="H6139">
        <v>1140363822793</v>
      </c>
      <c r="I6139">
        <v>270</v>
      </c>
      <c r="J6139" t="s">
        <v>87</v>
      </c>
      <c r="K6139">
        <v>-76</v>
      </c>
      <c r="L6139">
        <v>-75.744444444444397</v>
      </c>
      <c r="M6139">
        <v>90</v>
      </c>
      <c r="N6139">
        <v>1.36209613011175</v>
      </c>
      <c r="O6139">
        <v>1</v>
      </c>
      <c r="P6139">
        <f t="shared" si="674"/>
        <v>1.2589254117941638E-8</v>
      </c>
      <c r="Q6139">
        <f t="shared" si="673"/>
        <v>-18.190422234652964</v>
      </c>
      <c r="R6139">
        <f>10^(L6139/10)</f>
        <v>2.6641308743055665E-8</v>
      </c>
      <c r="S6139">
        <f>LN(R6139)</f>
        <v>-17.440802865489335</v>
      </c>
      <c r="T6139">
        <v>1</v>
      </c>
      <c r="U6139">
        <v>14</v>
      </c>
      <c r="V6139">
        <f t="shared" si="668"/>
        <v>28.231188426986208</v>
      </c>
      <c r="W6139">
        <f t="shared" si="669"/>
        <v>3.5421817348790727E-2</v>
      </c>
      <c r="X6139">
        <f t="shared" si="670"/>
        <v>1.2547051442910915E-3</v>
      </c>
      <c r="Z6139">
        <f ca="1">IF($F6139=$Z$1,1,0)</f>
        <v>0</v>
      </c>
      <c r="AA6139">
        <f ca="1">IF($I6139=$AA$1,1,0)</f>
        <v>1</v>
      </c>
      <c r="AB6139" t="str">
        <f t="shared" ca="1" si="671"/>
        <v/>
      </c>
      <c r="AC6139" t="str">
        <f ca="1">IF(AND(Z6139,AA6139),C6139,"")</f>
        <v/>
      </c>
      <c r="AD6139" t="str">
        <f ca="1">IF(AND(AA6139,Z6139),D6139,"")</f>
        <v/>
      </c>
      <c r="AE6139" t="str">
        <f t="shared" ca="1" si="672"/>
        <v/>
      </c>
    </row>
    <row r="6140" spans="1:31" x14ac:dyDescent="0.25">
      <c r="A6140">
        <v>926450</v>
      </c>
      <c r="B6140" s="1">
        <v>38767.364317129628</v>
      </c>
      <c r="C6140">
        <v>27</v>
      </c>
      <c r="D6140">
        <v>3</v>
      </c>
      <c r="E6140">
        <v>314.8</v>
      </c>
      <c r="F6140" t="s">
        <v>114</v>
      </c>
      <c r="G6140">
        <v>-48</v>
      </c>
      <c r="H6140">
        <v>1140363877092</v>
      </c>
      <c r="I6140">
        <v>315</v>
      </c>
      <c r="J6140" t="s">
        <v>87</v>
      </c>
      <c r="K6140">
        <v>-47</v>
      </c>
      <c r="L6140">
        <v>-47.010526315789498</v>
      </c>
      <c r="M6140">
        <v>95</v>
      </c>
      <c r="N6140">
        <v>1.4549602381209199</v>
      </c>
      <c r="O6140">
        <v>2</v>
      </c>
      <c r="P6140">
        <f t="shared" si="674"/>
        <v>1.5848931924611131E-5</v>
      </c>
      <c r="Q6140">
        <f t="shared" si="673"/>
        <v>-11.05240844637142</v>
      </c>
      <c r="R6140">
        <f>10^(L6140/10)</f>
        <v>1.990432106512406E-5</v>
      </c>
      <c r="S6140">
        <f>LN(R6140)</f>
        <v>-10.82457371085412</v>
      </c>
      <c r="T6140">
        <v>33.5</v>
      </c>
      <c r="U6140">
        <v>2.8</v>
      </c>
      <c r="V6140">
        <f t="shared" si="668"/>
        <v>6.5030761951556437</v>
      </c>
      <c r="W6140">
        <f t="shared" si="669"/>
        <v>0.15377337893486978</v>
      </c>
      <c r="X6140">
        <f t="shared" si="670"/>
        <v>2.3646252069047052E-2</v>
      </c>
      <c r="Z6140">
        <f ca="1">IF($F6140=$Z$1,1,0)</f>
        <v>0</v>
      </c>
      <c r="AA6140">
        <f ca="1">IF($I6140=$AA$1,1,0)</f>
        <v>0</v>
      </c>
      <c r="AB6140" t="str">
        <f t="shared" ca="1" si="671"/>
        <v/>
      </c>
      <c r="AC6140" t="str">
        <f ca="1">IF(AND(Z6140,AA6140),C6140,"")</f>
        <v/>
      </c>
      <c r="AD6140" t="str">
        <f ca="1">IF(AND(AA6140,Z6140),D6140,"")</f>
        <v/>
      </c>
      <c r="AE6140" t="str">
        <f t="shared" ca="1" si="672"/>
        <v/>
      </c>
    </row>
    <row r="6141" spans="1:31" x14ac:dyDescent="0.25">
      <c r="A6141">
        <v>926451</v>
      </c>
      <c r="B6141" s="1">
        <v>38767.364317129628</v>
      </c>
      <c r="C6141">
        <v>27</v>
      </c>
      <c r="D6141">
        <v>3</v>
      </c>
      <c r="E6141">
        <v>314.8</v>
      </c>
      <c r="F6141" t="s">
        <v>116</v>
      </c>
      <c r="G6141">
        <v>-54</v>
      </c>
      <c r="H6141">
        <v>1140363877092</v>
      </c>
      <c r="I6141">
        <v>315</v>
      </c>
      <c r="J6141" t="s">
        <v>87</v>
      </c>
      <c r="K6141">
        <v>-47</v>
      </c>
      <c r="L6141">
        <v>-47.0104166666667</v>
      </c>
      <c r="M6141">
        <v>96</v>
      </c>
      <c r="N6141">
        <v>1.1742392087212199</v>
      </c>
      <c r="O6141">
        <v>2</v>
      </c>
      <c r="P6141">
        <f t="shared" si="674"/>
        <v>3.9810717055349657E-6</v>
      </c>
      <c r="Q6141">
        <f t="shared" si="673"/>
        <v>-12.433959502167848</v>
      </c>
      <c r="R6141">
        <f>10^(L6141/10)</f>
        <v>1.9904823608671607E-5</v>
      </c>
      <c r="S6141">
        <f>LN(R6141)</f>
        <v>-10.82454846321056</v>
      </c>
      <c r="T6141">
        <v>33.5</v>
      </c>
      <c r="U6141">
        <v>9.3000000000000007</v>
      </c>
      <c r="V6141">
        <f t="shared" si="668"/>
        <v>9.0520715861066865</v>
      </c>
      <c r="W6141">
        <f t="shared" si="669"/>
        <v>0.11047195003791413</v>
      </c>
      <c r="X6141">
        <f t="shared" si="670"/>
        <v>1.2204051745179396E-2</v>
      </c>
      <c r="Z6141">
        <f ca="1">IF($F6141=$Z$1,1,0)</f>
        <v>0</v>
      </c>
      <c r="AA6141">
        <f ca="1">IF($I6141=$AA$1,1,0)</f>
        <v>0</v>
      </c>
      <c r="AB6141" t="str">
        <f t="shared" ca="1" si="671"/>
        <v/>
      </c>
      <c r="AC6141" t="str">
        <f ca="1">IF(AND(Z6141,AA6141),C6141,"")</f>
        <v/>
      </c>
      <c r="AD6141" t="str">
        <f ca="1">IF(AND(AA6141,Z6141),D6141,"")</f>
        <v/>
      </c>
      <c r="AE6141" t="str">
        <f t="shared" ca="1" si="672"/>
        <v/>
      </c>
    </row>
    <row r="6142" spans="1:31" x14ac:dyDescent="0.25">
      <c r="A6142">
        <v>926452</v>
      </c>
      <c r="B6142" s="1">
        <v>38767.364317129628</v>
      </c>
      <c r="C6142">
        <v>27</v>
      </c>
      <c r="D6142">
        <v>3</v>
      </c>
      <c r="E6142">
        <v>314.8</v>
      </c>
      <c r="F6142" t="s">
        <v>113</v>
      </c>
      <c r="G6142">
        <v>-55</v>
      </c>
      <c r="H6142">
        <v>1140363877092</v>
      </c>
      <c r="I6142">
        <v>315</v>
      </c>
      <c r="J6142" t="s">
        <v>87</v>
      </c>
      <c r="K6142">
        <v>-61</v>
      </c>
      <c r="L6142">
        <v>-58.515789473684201</v>
      </c>
      <c r="M6142">
        <v>95</v>
      </c>
      <c r="N6142">
        <v>3.7069892523325798</v>
      </c>
      <c r="O6142">
        <v>6</v>
      </c>
      <c r="P6142">
        <f t="shared" si="674"/>
        <v>3.1622776601683767E-6</v>
      </c>
      <c r="Q6142">
        <f t="shared" si="673"/>
        <v>-12.664218011467252</v>
      </c>
      <c r="R6142">
        <f>10^(L6142/10)</f>
        <v>1.4074113615999351E-6</v>
      </c>
      <c r="S6142">
        <f>LN(R6142)</f>
        <v>-13.473758454688316</v>
      </c>
      <c r="T6142">
        <v>12.8</v>
      </c>
      <c r="U6142">
        <v>-2.8</v>
      </c>
      <c r="V6142">
        <f t="shared" si="668"/>
        <v>15.338839591051208</v>
      </c>
      <c r="W6142">
        <f t="shared" si="669"/>
        <v>6.5193979900761687E-2</v>
      </c>
      <c r="X6142">
        <f t="shared" si="670"/>
        <v>4.2502550153009182E-3</v>
      </c>
      <c r="Z6142">
        <f ca="1">IF($F6142=$Z$1,1,0)</f>
        <v>1</v>
      </c>
      <c r="AA6142">
        <f ca="1">IF($I6142=$AA$1,1,0)</f>
        <v>0</v>
      </c>
      <c r="AB6142" t="str">
        <f t="shared" ca="1" si="671"/>
        <v/>
      </c>
      <c r="AC6142" t="str">
        <f ca="1">IF(AND(Z6142,AA6142),C6142,"")</f>
        <v/>
      </c>
      <c r="AD6142" t="str">
        <f ca="1">IF(AND(AA6142,Z6142),D6142,"")</f>
        <v/>
      </c>
      <c r="AE6142" t="str">
        <f t="shared" ca="1" si="672"/>
        <v/>
      </c>
    </row>
    <row r="6143" spans="1:31" x14ac:dyDescent="0.25">
      <c r="A6143">
        <v>926453</v>
      </c>
      <c r="B6143" s="1">
        <v>38767.364317129628</v>
      </c>
      <c r="C6143">
        <v>27</v>
      </c>
      <c r="D6143">
        <v>3</v>
      </c>
      <c r="E6143">
        <v>314.8</v>
      </c>
      <c r="F6143" t="s">
        <v>112</v>
      </c>
      <c r="G6143">
        <v>-63</v>
      </c>
      <c r="H6143">
        <v>1140363877092</v>
      </c>
      <c r="I6143">
        <v>315</v>
      </c>
      <c r="J6143" t="s">
        <v>87</v>
      </c>
      <c r="K6143">
        <v>-63</v>
      </c>
      <c r="L6143">
        <v>-62.781818181818203</v>
      </c>
      <c r="M6143">
        <v>110</v>
      </c>
      <c r="N6143">
        <v>4.0328509236200896</v>
      </c>
      <c r="O6143">
        <v>4.75</v>
      </c>
      <c r="P6143">
        <f t="shared" si="674"/>
        <v>5.0118723362727218E-7</v>
      </c>
      <c r="Q6143">
        <f t="shared" si="673"/>
        <v>-14.506286085862488</v>
      </c>
      <c r="R6143">
        <f>10^(L6143/10)</f>
        <v>5.2700918187099408E-7</v>
      </c>
      <c r="S6143">
        <f>LN(R6143)</f>
        <v>-14.456047865651714</v>
      </c>
      <c r="T6143">
        <v>7.5</v>
      </c>
      <c r="U6143">
        <v>6.3</v>
      </c>
      <c r="V6143">
        <f t="shared" si="668"/>
        <v>19.777259668619411</v>
      </c>
      <c r="W6143">
        <f t="shared" si="669"/>
        <v>5.0563122331184263E-2</v>
      </c>
      <c r="X6143">
        <f t="shared" si="670"/>
        <v>2.5566293398783047E-3</v>
      </c>
      <c r="Z6143">
        <f ca="1">IF($F6143=$Z$1,1,0)</f>
        <v>0</v>
      </c>
      <c r="AA6143">
        <f ca="1">IF($I6143=$AA$1,1,0)</f>
        <v>0</v>
      </c>
      <c r="AB6143" t="str">
        <f t="shared" ca="1" si="671"/>
        <v/>
      </c>
      <c r="AC6143" t="str">
        <f ca="1">IF(AND(Z6143,AA6143),C6143,"")</f>
        <v/>
      </c>
      <c r="AD6143" t="str">
        <f ca="1">IF(AND(AA6143,Z6143),D6143,"")</f>
        <v/>
      </c>
      <c r="AE6143" t="str">
        <f t="shared" ca="1" si="672"/>
        <v/>
      </c>
    </row>
    <row r="6144" spans="1:31" x14ac:dyDescent="0.25">
      <c r="A6144">
        <v>926455</v>
      </c>
      <c r="B6144" s="1">
        <v>38767.364317129628</v>
      </c>
      <c r="C6144">
        <v>27</v>
      </c>
      <c r="D6144">
        <v>3</v>
      </c>
      <c r="E6144">
        <v>314.8</v>
      </c>
      <c r="F6144" t="s">
        <v>117</v>
      </c>
      <c r="G6144">
        <v>-87</v>
      </c>
      <c r="H6144">
        <v>1140363877092</v>
      </c>
      <c r="I6144">
        <v>315</v>
      </c>
      <c r="J6144" t="s">
        <v>87</v>
      </c>
      <c r="K6144">
        <v>-83</v>
      </c>
      <c r="L6144">
        <v>-83.213483146067404</v>
      </c>
      <c r="M6144">
        <v>89</v>
      </c>
      <c r="N6144">
        <v>2.02524919966296</v>
      </c>
      <c r="O6144">
        <v>3</v>
      </c>
      <c r="P6144">
        <f t="shared" si="674"/>
        <v>1.9952623149688824E-9</v>
      </c>
      <c r="Q6144">
        <f t="shared" si="673"/>
        <v>-20.032490309048196</v>
      </c>
      <c r="R6144">
        <f>10^(L6144/10)</f>
        <v>4.7714643725193115E-9</v>
      </c>
      <c r="S6144">
        <f>LN(R6144)</f>
        <v>-19.160612582824609</v>
      </c>
      <c r="T6144">
        <v>1</v>
      </c>
      <c r="U6144">
        <v>14</v>
      </c>
      <c r="V6144">
        <f t="shared" si="668"/>
        <v>28.231188426986208</v>
      </c>
      <c r="W6144">
        <f t="shared" si="669"/>
        <v>3.5421817348790727E-2</v>
      </c>
      <c r="X6144">
        <f t="shared" si="670"/>
        <v>1.2547051442910915E-3</v>
      </c>
      <c r="Z6144">
        <f ca="1">IF($F6144=$Z$1,1,0)</f>
        <v>0</v>
      </c>
      <c r="AA6144">
        <f ca="1">IF($I6144=$AA$1,1,0)</f>
        <v>0</v>
      </c>
      <c r="AB6144" t="str">
        <f t="shared" ca="1" si="671"/>
        <v/>
      </c>
      <c r="AC6144" t="str">
        <f ca="1">IF(AND(Z6144,AA6144),C6144,"")</f>
        <v/>
      </c>
      <c r="AD6144" t="str">
        <f ca="1">IF(AND(AA6144,Z6144),D6144,"")</f>
        <v/>
      </c>
      <c r="AE6144" t="str">
        <f t="shared" ca="1" si="672"/>
        <v/>
      </c>
    </row>
    <row r="6145" spans="1:31" x14ac:dyDescent="0.25">
      <c r="A6145">
        <v>926473</v>
      </c>
      <c r="B6145" s="1">
        <v>38767.364317129628</v>
      </c>
      <c r="C6145">
        <v>27</v>
      </c>
      <c r="D6145">
        <v>3</v>
      </c>
      <c r="E6145">
        <v>314.8</v>
      </c>
      <c r="F6145" t="s">
        <v>115</v>
      </c>
      <c r="G6145">
        <v>-68</v>
      </c>
      <c r="H6145">
        <v>1140363877848</v>
      </c>
      <c r="I6145">
        <v>315</v>
      </c>
      <c r="J6145" t="s">
        <v>87</v>
      </c>
      <c r="K6145">
        <v>-66</v>
      </c>
      <c r="L6145">
        <v>-66.428571428571402</v>
      </c>
      <c r="M6145">
        <v>91</v>
      </c>
      <c r="N6145">
        <v>3.2494199726613</v>
      </c>
      <c r="O6145">
        <v>2.5</v>
      </c>
      <c r="P6145">
        <f t="shared" si="674"/>
        <v>1.5848931924611122E-7</v>
      </c>
      <c r="Q6145">
        <f t="shared" si="673"/>
        <v>-15.657578632359511</v>
      </c>
      <c r="R6145">
        <f>10^(L6145/10)</f>
        <v>2.2758459260747973E-7</v>
      </c>
      <c r="S6145">
        <f>LN(R6145)</f>
        <v>-15.295743832031871</v>
      </c>
      <c r="T6145">
        <v>2.5</v>
      </c>
      <c r="U6145">
        <v>-0.8</v>
      </c>
      <c r="V6145">
        <f t="shared" si="668"/>
        <v>24.792942544199953</v>
      </c>
      <c r="W6145">
        <f t="shared" si="669"/>
        <v>4.0334058703086033E-2</v>
      </c>
      <c r="X6145">
        <f t="shared" si="670"/>
        <v>1.6268362914639899E-3</v>
      </c>
      <c r="Z6145">
        <f ca="1">IF($F6145=$Z$1,1,0)</f>
        <v>0</v>
      </c>
      <c r="AA6145">
        <f ca="1">IF($I6145=$AA$1,1,0)</f>
        <v>0</v>
      </c>
      <c r="AB6145" t="str">
        <f t="shared" ca="1" si="671"/>
        <v/>
      </c>
      <c r="AC6145" t="str">
        <f ca="1">IF(AND(Z6145,AA6145),C6145,"")</f>
        <v/>
      </c>
      <c r="AD6145" t="str">
        <f ca="1">IF(AND(AA6145,Z6145),D6145,"")</f>
        <v/>
      </c>
      <c r="AE6145" t="str">
        <f t="shared" ca="1" si="672"/>
        <v/>
      </c>
    </row>
    <row r="6146" spans="1:31" x14ac:dyDescent="0.25">
      <c r="A6146">
        <v>927315</v>
      </c>
      <c r="B6146" s="1">
        <v>38767.365185185183</v>
      </c>
      <c r="C6146">
        <v>28</v>
      </c>
      <c r="D6146">
        <v>3</v>
      </c>
      <c r="E6146">
        <v>0.4</v>
      </c>
      <c r="F6146" t="s">
        <v>116</v>
      </c>
      <c r="G6146">
        <v>-45</v>
      </c>
      <c r="H6146">
        <v>1140363952369</v>
      </c>
      <c r="I6146">
        <v>0</v>
      </c>
      <c r="J6146" t="s">
        <v>90</v>
      </c>
      <c r="K6146">
        <v>-45</v>
      </c>
      <c r="L6146">
        <v>-44.685393258426998</v>
      </c>
      <c r="M6146">
        <v>89</v>
      </c>
      <c r="N6146">
        <v>1.0179692978266399</v>
      </c>
      <c r="O6146">
        <v>1</v>
      </c>
      <c r="P6146">
        <f t="shared" si="674"/>
        <v>3.1622776601683748E-5</v>
      </c>
      <c r="Q6146">
        <f t="shared" si="673"/>
        <v>-10.361632918473207</v>
      </c>
      <c r="R6146">
        <f>10^(L6146/10)</f>
        <v>3.3998571832967454E-5</v>
      </c>
      <c r="S6146">
        <f>LN(R6146)</f>
        <v>-10.289192039143066</v>
      </c>
      <c r="T6146">
        <v>33.5</v>
      </c>
      <c r="U6146">
        <v>9.3000000000000007</v>
      </c>
      <c r="V6146">
        <f t="shared" si="668"/>
        <v>8.3630138108220304</v>
      </c>
      <c r="W6146">
        <f t="shared" si="669"/>
        <v>0.11957411797000327</v>
      </c>
      <c r="X6146">
        <f t="shared" si="670"/>
        <v>1.4297969688304256E-2</v>
      </c>
      <c r="Z6146">
        <f ca="1">IF($F6146=$Z$1,1,0)</f>
        <v>0</v>
      </c>
      <c r="AA6146">
        <f ca="1">IF($I6146=$AA$1,1,0)</f>
        <v>0</v>
      </c>
      <c r="AB6146" t="str">
        <f t="shared" ca="1" si="671"/>
        <v/>
      </c>
      <c r="AC6146" t="str">
        <f ca="1">IF(AND(Z6146,AA6146),C6146,"")</f>
        <v/>
      </c>
      <c r="AD6146" t="str">
        <f ca="1">IF(AND(AA6146,Z6146),D6146,"")</f>
        <v/>
      </c>
      <c r="AE6146" t="str">
        <f t="shared" ca="1" si="672"/>
        <v/>
      </c>
    </row>
    <row r="6147" spans="1:31" x14ac:dyDescent="0.25">
      <c r="A6147">
        <v>927316</v>
      </c>
      <c r="B6147" s="1">
        <v>38767.365185185183</v>
      </c>
      <c r="C6147">
        <v>28</v>
      </c>
      <c r="D6147">
        <v>3</v>
      </c>
      <c r="E6147">
        <v>0.4</v>
      </c>
      <c r="F6147" t="s">
        <v>114</v>
      </c>
      <c r="G6147">
        <v>-54</v>
      </c>
      <c r="H6147">
        <v>1140363952369</v>
      </c>
      <c r="I6147">
        <v>0</v>
      </c>
      <c r="J6147" t="s">
        <v>90</v>
      </c>
      <c r="K6147">
        <v>-49</v>
      </c>
      <c r="L6147">
        <v>-49.39</v>
      </c>
      <c r="M6147">
        <v>100</v>
      </c>
      <c r="N6147">
        <v>2.6624777705715901</v>
      </c>
      <c r="O6147">
        <v>2</v>
      </c>
      <c r="P6147">
        <f t="shared" si="674"/>
        <v>3.9810717055349657E-6</v>
      </c>
      <c r="Q6147">
        <f t="shared" si="673"/>
        <v>-12.433959502167848</v>
      </c>
      <c r="R6147">
        <f>10^(L6147/10)</f>
        <v>1.1508003889444336E-5</v>
      </c>
      <c r="S6147">
        <f>LN(R6147)</f>
        <v>-11.372467774297593</v>
      </c>
      <c r="T6147">
        <v>33.5</v>
      </c>
      <c r="U6147">
        <v>2.8</v>
      </c>
      <c r="V6147">
        <f t="shared" ref="V6147:V6210" si="675">SQRT((T6147-C6147)^2+(U6147-D6147)^2)</f>
        <v>5.5036351623268054</v>
      </c>
      <c r="W6147">
        <f t="shared" ref="W6147:W6210" si="676">1/V6147</f>
        <v>0.18169809053571492</v>
      </c>
      <c r="X6147">
        <f t="shared" ref="X6147:X6210" si="677">1/(V6147^2)</f>
        <v>3.3014196104324857E-2</v>
      </c>
      <c r="Z6147">
        <f ca="1">IF($F6147=$Z$1,1,0)</f>
        <v>0</v>
      </c>
      <c r="AA6147">
        <f ca="1">IF($I6147=$AA$1,1,0)</f>
        <v>0</v>
      </c>
      <c r="AB6147" t="str">
        <f t="shared" ref="AB6147:AB6210" ca="1" si="678">IF(AND(AA6147,Z6147),ABS(L6147-AB$1)*AE6147/AE$7971,"")</f>
        <v/>
      </c>
      <c r="AC6147" t="str">
        <f ca="1">IF(AND(Z6147,AA6147),C6147,"")</f>
        <v/>
      </c>
      <c r="AD6147" t="str">
        <f ca="1">IF(AND(AA6147,Z6147),D6147,"")</f>
        <v/>
      </c>
      <c r="AE6147" t="str">
        <f t="shared" ref="AE6147:AE6210" ca="1" si="679">IF(AND(Z6147,AA6147),W6147,"")</f>
        <v/>
      </c>
    </row>
    <row r="6148" spans="1:31" x14ac:dyDescent="0.25">
      <c r="A6148">
        <v>927317</v>
      </c>
      <c r="B6148" s="1">
        <v>38767.365185185183</v>
      </c>
      <c r="C6148">
        <v>28</v>
      </c>
      <c r="D6148">
        <v>3</v>
      </c>
      <c r="E6148">
        <v>0.4</v>
      </c>
      <c r="F6148" t="s">
        <v>112</v>
      </c>
      <c r="G6148">
        <v>-59</v>
      </c>
      <c r="H6148">
        <v>1140363952369</v>
      </c>
      <c r="I6148">
        <v>0</v>
      </c>
      <c r="J6148" t="s">
        <v>90</v>
      </c>
      <c r="K6148">
        <v>-57</v>
      </c>
      <c r="L6148">
        <v>-59.472727272727298</v>
      </c>
      <c r="M6148">
        <v>110</v>
      </c>
      <c r="N6148">
        <v>3.9415665188076101</v>
      </c>
      <c r="O6148">
        <v>6</v>
      </c>
      <c r="P6148">
        <f t="shared" si="674"/>
        <v>1.2589254117941642E-6</v>
      </c>
      <c r="Q6148">
        <f t="shared" si="673"/>
        <v>-13.585252048664872</v>
      </c>
      <c r="R6148">
        <f>10^(L6148/10)</f>
        <v>1.129086650697664E-6</v>
      </c>
      <c r="S6148">
        <f>LN(R6148)</f>
        <v>-13.694101525788232</v>
      </c>
      <c r="T6148">
        <v>7.5</v>
      </c>
      <c r="U6148">
        <v>6.3</v>
      </c>
      <c r="V6148">
        <f t="shared" si="675"/>
        <v>20.76391099961662</v>
      </c>
      <c r="W6148">
        <f t="shared" si="676"/>
        <v>4.8160483832668313E-2</v>
      </c>
      <c r="X6148">
        <f t="shared" si="677"/>
        <v>2.319432202996706E-3</v>
      </c>
      <c r="Z6148">
        <f ca="1">IF($F6148=$Z$1,1,0)</f>
        <v>0</v>
      </c>
      <c r="AA6148">
        <f ca="1">IF($I6148=$AA$1,1,0)</f>
        <v>0</v>
      </c>
      <c r="AB6148" t="str">
        <f t="shared" ca="1" si="678"/>
        <v/>
      </c>
      <c r="AC6148" t="str">
        <f ca="1">IF(AND(Z6148,AA6148),C6148,"")</f>
        <v/>
      </c>
      <c r="AD6148" t="str">
        <f ca="1">IF(AND(AA6148,Z6148),D6148,"")</f>
        <v/>
      </c>
      <c r="AE6148" t="str">
        <f t="shared" ca="1" si="679"/>
        <v/>
      </c>
    </row>
    <row r="6149" spans="1:31" x14ac:dyDescent="0.25">
      <c r="A6149">
        <v>927318</v>
      </c>
      <c r="B6149" s="1">
        <v>38767.365185185183</v>
      </c>
      <c r="C6149">
        <v>28</v>
      </c>
      <c r="D6149">
        <v>3</v>
      </c>
      <c r="E6149">
        <v>0.4</v>
      </c>
      <c r="F6149" t="s">
        <v>115</v>
      </c>
      <c r="G6149">
        <v>-62</v>
      </c>
      <c r="H6149">
        <v>1140363952369</v>
      </c>
      <c r="I6149">
        <v>0</v>
      </c>
      <c r="J6149" t="s">
        <v>90</v>
      </c>
      <c r="K6149">
        <v>-60</v>
      </c>
      <c r="L6149">
        <v>-60.244444444444397</v>
      </c>
      <c r="M6149">
        <v>90</v>
      </c>
      <c r="N6149">
        <v>2.5320911600782301</v>
      </c>
      <c r="O6149">
        <v>1</v>
      </c>
      <c r="P6149">
        <f t="shared" si="674"/>
        <v>6.3095734448019254E-7</v>
      </c>
      <c r="Q6149">
        <f t="shared" si="673"/>
        <v>-14.276027576563084</v>
      </c>
      <c r="R6149">
        <f>10^(L6149/10)</f>
        <v>9.4526930487416776E-7</v>
      </c>
      <c r="S6149">
        <f>LN(R6149)</f>
        <v>-13.871795971348563</v>
      </c>
      <c r="T6149">
        <v>2.5</v>
      </c>
      <c r="U6149">
        <v>-0.8</v>
      </c>
      <c r="V6149">
        <f t="shared" si="675"/>
        <v>25.781582573612507</v>
      </c>
      <c r="W6149">
        <f t="shared" si="676"/>
        <v>3.8787378437485899E-2</v>
      </c>
      <c r="X6149">
        <f t="shared" si="677"/>
        <v>1.5044607260527464E-3</v>
      </c>
      <c r="Z6149">
        <f ca="1">IF($F6149=$Z$1,1,0)</f>
        <v>0</v>
      </c>
      <c r="AA6149">
        <f ca="1">IF($I6149=$AA$1,1,0)</f>
        <v>0</v>
      </c>
      <c r="AB6149" t="str">
        <f t="shared" ca="1" si="678"/>
        <v/>
      </c>
      <c r="AC6149" t="str">
        <f ca="1">IF(AND(Z6149,AA6149),C6149,"")</f>
        <v/>
      </c>
      <c r="AD6149" t="str">
        <f ca="1">IF(AND(AA6149,Z6149),D6149,"")</f>
        <v/>
      </c>
      <c r="AE6149" t="str">
        <f t="shared" ca="1" si="679"/>
        <v/>
      </c>
    </row>
    <row r="6150" spans="1:31" x14ac:dyDescent="0.25">
      <c r="A6150">
        <v>927319</v>
      </c>
      <c r="B6150" s="1">
        <v>38767.365185185183</v>
      </c>
      <c r="C6150">
        <v>28</v>
      </c>
      <c r="D6150">
        <v>3</v>
      </c>
      <c r="E6150">
        <v>0.4</v>
      </c>
      <c r="F6150" t="s">
        <v>117</v>
      </c>
      <c r="G6150">
        <v>-80</v>
      </c>
      <c r="H6150">
        <v>1140363952369</v>
      </c>
      <c r="I6150">
        <v>0</v>
      </c>
      <c r="J6150" t="s">
        <v>90</v>
      </c>
      <c r="K6150">
        <v>-78</v>
      </c>
      <c r="L6150">
        <v>-78.363636363636402</v>
      </c>
      <c r="M6150">
        <v>88</v>
      </c>
      <c r="N6150">
        <v>1.51757382127866</v>
      </c>
      <c r="O6150">
        <v>1</v>
      </c>
      <c r="P6150">
        <f t="shared" si="674"/>
        <v>1E-8</v>
      </c>
      <c r="Q6150">
        <f t="shared" si="673"/>
        <v>-18.420680743952367</v>
      </c>
      <c r="R6150">
        <f>10^(L6150/10)</f>
        <v>1.4575933009692771E-8</v>
      </c>
      <c r="S6150">
        <f>LN(R6150)</f>
        <v>-18.043894092371534</v>
      </c>
      <c r="T6150">
        <v>1</v>
      </c>
      <c r="U6150">
        <v>14</v>
      </c>
      <c r="V6150">
        <f t="shared" si="675"/>
        <v>29.154759474226502</v>
      </c>
      <c r="W6150">
        <f t="shared" si="676"/>
        <v>3.4299717028501771E-2</v>
      </c>
      <c r="X6150">
        <f t="shared" si="677"/>
        <v>1.176470588235294E-3</v>
      </c>
      <c r="Z6150">
        <f ca="1">IF($F6150=$Z$1,1,0)</f>
        <v>0</v>
      </c>
      <c r="AA6150">
        <f ca="1">IF($I6150=$AA$1,1,0)</f>
        <v>0</v>
      </c>
      <c r="AB6150" t="str">
        <f t="shared" ca="1" si="678"/>
        <v/>
      </c>
      <c r="AC6150" t="str">
        <f ca="1">IF(AND(Z6150,AA6150),C6150,"")</f>
        <v/>
      </c>
      <c r="AD6150" t="str">
        <f ca="1">IF(AND(AA6150,Z6150),D6150,"")</f>
        <v/>
      </c>
      <c r="AE6150" t="str">
        <f t="shared" ca="1" si="679"/>
        <v/>
      </c>
    </row>
    <row r="6151" spans="1:31" x14ac:dyDescent="0.25">
      <c r="A6151">
        <v>927323</v>
      </c>
      <c r="B6151" s="1">
        <v>38767.365185185183</v>
      </c>
      <c r="C6151">
        <v>28</v>
      </c>
      <c r="D6151">
        <v>3</v>
      </c>
      <c r="E6151">
        <v>0.4</v>
      </c>
      <c r="F6151" t="s">
        <v>113</v>
      </c>
      <c r="G6151">
        <v>-64</v>
      </c>
      <c r="H6151">
        <v>1140363952621</v>
      </c>
      <c r="I6151">
        <v>0</v>
      </c>
      <c r="J6151" t="s">
        <v>90</v>
      </c>
      <c r="K6151">
        <v>-62</v>
      </c>
      <c r="L6151">
        <v>-62.252525252525302</v>
      </c>
      <c r="M6151">
        <v>99</v>
      </c>
      <c r="N6151">
        <v>2.4922059499176199</v>
      </c>
      <c r="O6151">
        <v>2</v>
      </c>
      <c r="P6151">
        <f t="shared" si="674"/>
        <v>3.9810717055349618E-7</v>
      </c>
      <c r="Q6151">
        <f t="shared" si="673"/>
        <v>-14.736544595161895</v>
      </c>
      <c r="R6151">
        <f>10^(L6151/10)</f>
        <v>5.953158899698167E-7</v>
      </c>
      <c r="S6151">
        <f>LN(R6151)</f>
        <v>-14.334173664770017</v>
      </c>
      <c r="T6151">
        <v>12.8</v>
      </c>
      <c r="U6151">
        <v>-2.8</v>
      </c>
      <c r="V6151">
        <f t="shared" si="675"/>
        <v>16.268988905276199</v>
      </c>
      <c r="W6151">
        <f t="shared" si="676"/>
        <v>6.1466634824226221E-2</v>
      </c>
      <c r="X6151">
        <f t="shared" si="677"/>
        <v>3.7781471966147791E-3</v>
      </c>
      <c r="Z6151">
        <f ca="1">IF($F6151=$Z$1,1,0)</f>
        <v>1</v>
      </c>
      <c r="AA6151">
        <f ca="1">IF($I6151=$AA$1,1,0)</f>
        <v>0</v>
      </c>
      <c r="AB6151" t="str">
        <f t="shared" ca="1" si="678"/>
        <v/>
      </c>
      <c r="AC6151" t="str">
        <f ca="1">IF(AND(Z6151,AA6151),C6151,"")</f>
        <v/>
      </c>
      <c r="AD6151" t="str">
        <f ca="1">IF(AND(AA6151,Z6151),D6151,"")</f>
        <v/>
      </c>
      <c r="AE6151" t="str">
        <f t="shared" ca="1" si="679"/>
        <v/>
      </c>
    </row>
    <row r="6152" spans="1:31" x14ac:dyDescent="0.25">
      <c r="A6152">
        <v>928146</v>
      </c>
      <c r="B6152" s="1">
        <v>38767.365694444445</v>
      </c>
      <c r="C6152">
        <v>28</v>
      </c>
      <c r="D6152">
        <v>3</v>
      </c>
      <c r="E6152">
        <v>45.6</v>
      </c>
      <c r="F6152" t="s">
        <v>114</v>
      </c>
      <c r="G6152">
        <v>-46</v>
      </c>
      <c r="H6152">
        <v>1140363996808</v>
      </c>
      <c r="I6152">
        <v>45</v>
      </c>
      <c r="J6152" t="s">
        <v>90</v>
      </c>
      <c r="K6152">
        <v>-42</v>
      </c>
      <c r="L6152">
        <v>-42.988505747126403</v>
      </c>
      <c r="M6152">
        <v>87</v>
      </c>
      <c r="N6152">
        <v>2.1754136354798601</v>
      </c>
      <c r="O6152">
        <v>1</v>
      </c>
      <c r="P6152">
        <f t="shared" si="674"/>
        <v>2.5118864315095791E-5</v>
      </c>
      <c r="Q6152">
        <f t="shared" si="673"/>
        <v>-10.591891427772611</v>
      </c>
      <c r="R6152">
        <f>10^(L6152/10)</f>
        <v>5.0251545748088611E-5</v>
      </c>
      <c r="S6152">
        <f>LN(R6152)</f>
        <v>-9.8984692503422114</v>
      </c>
      <c r="T6152">
        <v>33.5</v>
      </c>
      <c r="U6152">
        <v>2.8</v>
      </c>
      <c r="V6152">
        <f t="shared" si="675"/>
        <v>5.5036351623268054</v>
      </c>
      <c r="W6152">
        <f t="shared" si="676"/>
        <v>0.18169809053571492</v>
      </c>
      <c r="X6152">
        <f t="shared" si="677"/>
        <v>3.3014196104324857E-2</v>
      </c>
      <c r="Z6152">
        <f ca="1">IF($F6152=$Z$1,1,0)</f>
        <v>0</v>
      </c>
      <c r="AA6152">
        <f ca="1">IF($I6152=$AA$1,1,0)</f>
        <v>0</v>
      </c>
      <c r="AB6152" t="str">
        <f t="shared" ca="1" si="678"/>
        <v/>
      </c>
      <c r="AC6152" t="str">
        <f ca="1">IF(AND(Z6152,AA6152),C6152,"")</f>
        <v/>
      </c>
      <c r="AD6152" t="str">
        <f ca="1">IF(AND(AA6152,Z6152),D6152,"")</f>
        <v/>
      </c>
      <c r="AE6152" t="str">
        <f t="shared" ca="1" si="679"/>
        <v/>
      </c>
    </row>
    <row r="6153" spans="1:31" x14ac:dyDescent="0.25">
      <c r="A6153">
        <v>928147</v>
      </c>
      <c r="B6153" s="1">
        <v>38767.365694444445</v>
      </c>
      <c r="C6153">
        <v>28</v>
      </c>
      <c r="D6153">
        <v>3</v>
      </c>
      <c r="E6153">
        <v>45.6</v>
      </c>
      <c r="F6153" t="s">
        <v>116</v>
      </c>
      <c r="G6153">
        <v>-55</v>
      </c>
      <c r="H6153">
        <v>1140363996808</v>
      </c>
      <c r="I6153">
        <v>45</v>
      </c>
      <c r="J6153" t="s">
        <v>90</v>
      </c>
      <c r="K6153">
        <v>-55</v>
      </c>
      <c r="L6153">
        <v>-54.365591397849499</v>
      </c>
      <c r="M6153">
        <v>93</v>
      </c>
      <c r="N6153">
        <v>3.1718357948497902</v>
      </c>
      <c r="O6153">
        <v>2</v>
      </c>
      <c r="P6153">
        <f t="shared" si="674"/>
        <v>3.1622776601683767E-6</v>
      </c>
      <c r="Q6153">
        <f t="shared" si="673"/>
        <v>-12.664218011467252</v>
      </c>
      <c r="R6153">
        <f>10^(L6153/10)</f>
        <v>3.6596610195507502E-6</v>
      </c>
      <c r="S6153">
        <f>LN(R6153)</f>
        <v>-12.518140032449359</v>
      </c>
      <c r="T6153">
        <v>33.5</v>
      </c>
      <c r="U6153">
        <v>9.3000000000000007</v>
      </c>
      <c r="V6153">
        <f t="shared" si="675"/>
        <v>8.3630138108220304</v>
      </c>
      <c r="W6153">
        <f t="shared" si="676"/>
        <v>0.11957411797000327</v>
      </c>
      <c r="X6153">
        <f t="shared" si="677"/>
        <v>1.4297969688304256E-2</v>
      </c>
      <c r="Z6153">
        <f ca="1">IF($F6153=$Z$1,1,0)</f>
        <v>0</v>
      </c>
      <c r="AA6153">
        <f ca="1">IF($I6153=$AA$1,1,0)</f>
        <v>0</v>
      </c>
      <c r="AB6153" t="str">
        <f t="shared" ca="1" si="678"/>
        <v/>
      </c>
      <c r="AC6153" t="str">
        <f ca="1">IF(AND(Z6153,AA6153),C6153,"")</f>
        <v/>
      </c>
      <c r="AD6153" t="str">
        <f ca="1">IF(AND(AA6153,Z6153),D6153,"")</f>
        <v/>
      </c>
      <c r="AE6153" t="str">
        <f t="shared" ca="1" si="679"/>
        <v/>
      </c>
    </row>
    <row r="6154" spans="1:31" x14ac:dyDescent="0.25">
      <c r="A6154">
        <v>928148</v>
      </c>
      <c r="B6154" s="1">
        <v>38767.365694444445</v>
      </c>
      <c r="C6154">
        <v>28</v>
      </c>
      <c r="D6154">
        <v>3</v>
      </c>
      <c r="E6154">
        <v>45.6</v>
      </c>
      <c r="F6154" t="s">
        <v>115</v>
      </c>
      <c r="G6154">
        <v>-63</v>
      </c>
      <c r="H6154">
        <v>1140363996808</v>
      </c>
      <c r="I6154">
        <v>45</v>
      </c>
      <c r="J6154" t="s">
        <v>90</v>
      </c>
      <c r="K6154">
        <v>-63</v>
      </c>
      <c r="L6154">
        <v>-62.3333333333333</v>
      </c>
      <c r="M6154">
        <v>99</v>
      </c>
      <c r="N6154">
        <v>2.12852348939305</v>
      </c>
      <c r="O6154">
        <v>2</v>
      </c>
      <c r="P6154">
        <f t="shared" si="674"/>
        <v>5.0118723362727218E-7</v>
      </c>
      <c r="Q6154">
        <f t="shared" si="673"/>
        <v>-14.506286085862488</v>
      </c>
      <c r="R6154">
        <f>10^(L6154/10)</f>
        <v>5.8434141337352188E-7</v>
      </c>
      <c r="S6154">
        <f>LN(R6154)</f>
        <v>-14.352780412996211</v>
      </c>
      <c r="T6154">
        <v>2.5</v>
      </c>
      <c r="U6154">
        <v>-0.8</v>
      </c>
      <c r="V6154">
        <f t="shared" si="675"/>
        <v>25.781582573612507</v>
      </c>
      <c r="W6154">
        <f t="shared" si="676"/>
        <v>3.8787378437485899E-2</v>
      </c>
      <c r="X6154">
        <f t="shared" si="677"/>
        <v>1.5044607260527464E-3</v>
      </c>
      <c r="Z6154">
        <f ca="1">IF($F6154=$Z$1,1,0)</f>
        <v>0</v>
      </c>
      <c r="AA6154">
        <f ca="1">IF($I6154=$AA$1,1,0)</f>
        <v>0</v>
      </c>
      <c r="AB6154" t="str">
        <f t="shared" ca="1" si="678"/>
        <v/>
      </c>
      <c r="AC6154" t="str">
        <f ca="1">IF(AND(Z6154,AA6154),C6154,"")</f>
        <v/>
      </c>
      <c r="AD6154" t="str">
        <f ca="1">IF(AND(AA6154,Z6154),D6154,"")</f>
        <v/>
      </c>
      <c r="AE6154" t="str">
        <f t="shared" ca="1" si="679"/>
        <v/>
      </c>
    </row>
    <row r="6155" spans="1:31" x14ac:dyDescent="0.25">
      <c r="A6155">
        <v>928149</v>
      </c>
      <c r="B6155" s="1">
        <v>38767.365694444445</v>
      </c>
      <c r="C6155">
        <v>28</v>
      </c>
      <c r="D6155">
        <v>3</v>
      </c>
      <c r="E6155">
        <v>45.6</v>
      </c>
      <c r="F6155" t="s">
        <v>112</v>
      </c>
      <c r="G6155">
        <v>-63</v>
      </c>
      <c r="H6155">
        <v>1140363996808</v>
      </c>
      <c r="I6155">
        <v>45</v>
      </c>
      <c r="J6155" t="s">
        <v>90</v>
      </c>
      <c r="K6155">
        <v>-58</v>
      </c>
      <c r="L6155">
        <v>-57.660550458715598</v>
      </c>
      <c r="M6155">
        <v>109</v>
      </c>
      <c r="N6155">
        <v>1.0560248969974599</v>
      </c>
      <c r="O6155">
        <v>1</v>
      </c>
      <c r="P6155">
        <f t="shared" si="674"/>
        <v>5.0118723362727218E-7</v>
      </c>
      <c r="Q6155">
        <f t="shared" si="673"/>
        <v>-14.506286085862488</v>
      </c>
      <c r="R6155">
        <f>10^(L6155/10)</f>
        <v>1.7137400809515601E-6</v>
      </c>
      <c r="S6155">
        <f>LN(R6155)</f>
        <v>-13.276832394006952</v>
      </c>
      <c r="T6155">
        <v>7.5</v>
      </c>
      <c r="U6155">
        <v>6.3</v>
      </c>
      <c r="V6155">
        <f t="shared" si="675"/>
        <v>20.76391099961662</v>
      </c>
      <c r="W6155">
        <f t="shared" si="676"/>
        <v>4.8160483832668313E-2</v>
      </c>
      <c r="X6155">
        <f t="shared" si="677"/>
        <v>2.319432202996706E-3</v>
      </c>
      <c r="Z6155">
        <f ca="1">IF($F6155=$Z$1,1,0)</f>
        <v>0</v>
      </c>
      <c r="AA6155">
        <f ca="1">IF($I6155=$AA$1,1,0)</f>
        <v>0</v>
      </c>
      <c r="AB6155" t="str">
        <f t="shared" ca="1" si="678"/>
        <v/>
      </c>
      <c r="AC6155" t="str">
        <f ca="1">IF(AND(Z6155,AA6155),C6155,"")</f>
        <v/>
      </c>
      <c r="AD6155" t="str">
        <f ca="1">IF(AND(AA6155,Z6155),D6155,"")</f>
        <v/>
      </c>
      <c r="AE6155" t="str">
        <f t="shared" ca="1" si="679"/>
        <v/>
      </c>
    </row>
    <row r="6156" spans="1:31" x14ac:dyDescent="0.25">
      <c r="A6156">
        <v>928150</v>
      </c>
      <c r="B6156" s="1">
        <v>38767.365694444445</v>
      </c>
      <c r="C6156">
        <v>28</v>
      </c>
      <c r="D6156">
        <v>3</v>
      </c>
      <c r="E6156">
        <v>45.6</v>
      </c>
      <c r="F6156" t="s">
        <v>113</v>
      </c>
      <c r="G6156">
        <v>-67</v>
      </c>
      <c r="H6156">
        <v>1140363996808</v>
      </c>
      <c r="I6156">
        <v>45</v>
      </c>
      <c r="J6156" t="s">
        <v>90</v>
      </c>
      <c r="K6156">
        <v>-66</v>
      </c>
      <c r="L6156">
        <v>-66.2210526315789</v>
      </c>
      <c r="M6156">
        <v>95</v>
      </c>
      <c r="N6156">
        <v>2.3753116139062498</v>
      </c>
      <c r="O6156">
        <v>1</v>
      </c>
      <c r="P6156">
        <f t="shared" si="674"/>
        <v>1.9952623149688761E-7</v>
      </c>
      <c r="Q6156">
        <f t="shared" si="673"/>
        <v>-15.427320123060108</v>
      </c>
      <c r="R6156">
        <f>10^(L6156/10)</f>
        <v>2.3872326016072501E-7</v>
      </c>
      <c r="S6156">
        <f>LN(R6156)</f>
        <v>-15.247960863184771</v>
      </c>
      <c r="T6156">
        <v>12.8</v>
      </c>
      <c r="U6156">
        <v>-2.8</v>
      </c>
      <c r="V6156">
        <f t="shared" si="675"/>
        <v>16.268988905276199</v>
      </c>
      <c r="W6156">
        <f t="shared" si="676"/>
        <v>6.1466634824226221E-2</v>
      </c>
      <c r="X6156">
        <f t="shared" si="677"/>
        <v>3.7781471966147791E-3</v>
      </c>
      <c r="Z6156">
        <f ca="1">IF($F6156=$Z$1,1,0)</f>
        <v>1</v>
      </c>
      <c r="AA6156">
        <f ca="1">IF($I6156=$AA$1,1,0)</f>
        <v>0</v>
      </c>
      <c r="AB6156" t="str">
        <f t="shared" ca="1" si="678"/>
        <v/>
      </c>
      <c r="AC6156" t="str">
        <f ca="1">IF(AND(Z6156,AA6156),C6156,"")</f>
        <v/>
      </c>
      <c r="AD6156" t="str">
        <f ca="1">IF(AND(AA6156,Z6156),D6156,"")</f>
        <v/>
      </c>
      <c r="AE6156" t="str">
        <f t="shared" ca="1" si="679"/>
        <v/>
      </c>
    </row>
    <row r="6157" spans="1:31" x14ac:dyDescent="0.25">
      <c r="A6157">
        <v>928152</v>
      </c>
      <c r="B6157" s="1">
        <v>38767.365694444445</v>
      </c>
      <c r="C6157">
        <v>28</v>
      </c>
      <c r="D6157">
        <v>3</v>
      </c>
      <c r="E6157">
        <v>45.6</v>
      </c>
      <c r="F6157" t="s">
        <v>117</v>
      </c>
      <c r="G6157">
        <v>-79</v>
      </c>
      <c r="H6157">
        <v>1140363996808</v>
      </c>
      <c r="I6157">
        <v>45</v>
      </c>
      <c r="J6157" t="s">
        <v>90</v>
      </c>
      <c r="K6157">
        <v>-79</v>
      </c>
      <c r="L6157">
        <v>-79.1666666666667</v>
      </c>
      <c r="M6157">
        <v>90</v>
      </c>
      <c r="N6157">
        <v>1.5084034270964799</v>
      </c>
      <c r="O6157">
        <v>0</v>
      </c>
      <c r="P6157">
        <f t="shared" si="674"/>
        <v>1.2589254117941638E-8</v>
      </c>
      <c r="Q6157">
        <f t="shared" si="673"/>
        <v>-18.190422234652964</v>
      </c>
      <c r="R6157">
        <f>10^(L6157/10)</f>
        <v>1.2115276586285797E-8</v>
      </c>
      <c r="S6157">
        <f>LN(R6157)</f>
        <v>-18.228798652869536</v>
      </c>
      <c r="T6157">
        <v>1</v>
      </c>
      <c r="U6157">
        <v>14</v>
      </c>
      <c r="V6157">
        <f t="shared" si="675"/>
        <v>29.154759474226502</v>
      </c>
      <c r="W6157">
        <f t="shared" si="676"/>
        <v>3.4299717028501771E-2</v>
      </c>
      <c r="X6157">
        <f t="shared" si="677"/>
        <v>1.176470588235294E-3</v>
      </c>
      <c r="Z6157">
        <f ca="1">IF($F6157=$Z$1,1,0)</f>
        <v>0</v>
      </c>
      <c r="AA6157">
        <f ca="1">IF($I6157=$AA$1,1,0)</f>
        <v>0</v>
      </c>
      <c r="AB6157" t="str">
        <f t="shared" ca="1" si="678"/>
        <v/>
      </c>
      <c r="AC6157" t="str">
        <f ca="1">IF(AND(Z6157,AA6157),C6157,"")</f>
        <v/>
      </c>
      <c r="AD6157" t="str">
        <f ca="1">IF(AND(AA6157,Z6157),D6157,"")</f>
        <v/>
      </c>
      <c r="AE6157" t="str">
        <f t="shared" ca="1" si="679"/>
        <v/>
      </c>
    </row>
    <row r="6158" spans="1:31" x14ac:dyDescent="0.25">
      <c r="A6158">
        <v>928983</v>
      </c>
      <c r="B6158" s="1">
        <v>38767.366342592592</v>
      </c>
      <c r="C6158">
        <v>28</v>
      </c>
      <c r="D6158">
        <v>3</v>
      </c>
      <c r="E6158">
        <v>90.5</v>
      </c>
      <c r="F6158" t="s">
        <v>114</v>
      </c>
      <c r="G6158">
        <v>-35</v>
      </c>
      <c r="H6158">
        <v>1140364052903</v>
      </c>
      <c r="I6158">
        <v>90</v>
      </c>
      <c r="J6158" t="s">
        <v>90</v>
      </c>
      <c r="K6158">
        <v>-38</v>
      </c>
      <c r="L6158">
        <v>-41.834951456310698</v>
      </c>
      <c r="M6158">
        <v>103</v>
      </c>
      <c r="N6158">
        <v>5.4180111526796999</v>
      </c>
      <c r="O6158">
        <v>11</v>
      </c>
      <c r="P6158">
        <f t="shared" si="674"/>
        <v>3.1622776601683783E-4</v>
      </c>
      <c r="Q6158">
        <f t="shared" si="673"/>
        <v>-8.0590478254791602</v>
      </c>
      <c r="R6158">
        <f>10^(L6158/10)</f>
        <v>6.5539761156326211E-5</v>
      </c>
      <c r="S6158">
        <f>LN(R6158)</f>
        <v>-9.6328535589430562</v>
      </c>
      <c r="T6158">
        <v>33.5</v>
      </c>
      <c r="U6158">
        <v>2.8</v>
      </c>
      <c r="V6158">
        <f t="shared" si="675"/>
        <v>5.5036351623268054</v>
      </c>
      <c r="W6158">
        <f t="shared" si="676"/>
        <v>0.18169809053571492</v>
      </c>
      <c r="X6158">
        <f t="shared" si="677"/>
        <v>3.3014196104324857E-2</v>
      </c>
      <c r="Z6158">
        <f ca="1">IF($F6158=$Z$1,1,0)</f>
        <v>0</v>
      </c>
      <c r="AA6158">
        <f ca="1">IF($I6158=$AA$1,1,0)</f>
        <v>0</v>
      </c>
      <c r="AB6158" t="str">
        <f t="shared" ca="1" si="678"/>
        <v/>
      </c>
      <c r="AC6158" t="str">
        <f ca="1">IF(AND(Z6158,AA6158),C6158,"")</f>
        <v/>
      </c>
      <c r="AD6158" t="str">
        <f ca="1">IF(AND(AA6158,Z6158),D6158,"")</f>
        <v/>
      </c>
      <c r="AE6158" t="str">
        <f t="shared" ca="1" si="679"/>
        <v/>
      </c>
    </row>
    <row r="6159" spans="1:31" x14ac:dyDescent="0.25">
      <c r="A6159">
        <v>928984</v>
      </c>
      <c r="B6159" s="1">
        <v>38767.366342592592</v>
      </c>
      <c r="C6159">
        <v>28</v>
      </c>
      <c r="D6159">
        <v>3</v>
      </c>
      <c r="E6159">
        <v>90.5</v>
      </c>
      <c r="F6159" t="s">
        <v>116</v>
      </c>
      <c r="G6159">
        <v>-54</v>
      </c>
      <c r="H6159">
        <v>1140364052903</v>
      </c>
      <c r="I6159">
        <v>90</v>
      </c>
      <c r="J6159" t="s">
        <v>90</v>
      </c>
      <c r="K6159">
        <v>-50</v>
      </c>
      <c r="L6159">
        <v>-50.4673913043478</v>
      </c>
      <c r="M6159">
        <v>92</v>
      </c>
      <c r="N6159">
        <v>2.2988343293438298</v>
      </c>
      <c r="O6159">
        <v>3</v>
      </c>
      <c r="P6159">
        <f t="shared" si="674"/>
        <v>3.9810717055349657E-6</v>
      </c>
      <c r="Q6159">
        <f t="shared" si="673"/>
        <v>-12.433959502167848</v>
      </c>
      <c r="R6159">
        <f>10^(L6159/10)</f>
        <v>8.9796801891130956E-6</v>
      </c>
      <c r="S6159">
        <f>LN(R6159)</f>
        <v>-11.620546289968859</v>
      </c>
      <c r="T6159">
        <v>33.5</v>
      </c>
      <c r="U6159">
        <v>9.3000000000000007</v>
      </c>
      <c r="V6159">
        <f t="shared" si="675"/>
        <v>8.3630138108220304</v>
      </c>
      <c r="W6159">
        <f t="shared" si="676"/>
        <v>0.11957411797000327</v>
      </c>
      <c r="X6159">
        <f t="shared" si="677"/>
        <v>1.4297969688304256E-2</v>
      </c>
      <c r="Z6159">
        <f ca="1">IF($F6159=$Z$1,1,0)</f>
        <v>0</v>
      </c>
      <c r="AA6159">
        <f ca="1">IF($I6159=$AA$1,1,0)</f>
        <v>0</v>
      </c>
      <c r="AB6159" t="str">
        <f t="shared" ca="1" si="678"/>
        <v/>
      </c>
      <c r="AC6159" t="str">
        <f ca="1">IF(AND(Z6159,AA6159),C6159,"")</f>
        <v/>
      </c>
      <c r="AD6159" t="str">
        <f ca="1">IF(AND(AA6159,Z6159),D6159,"")</f>
        <v/>
      </c>
      <c r="AE6159" t="str">
        <f t="shared" ca="1" si="679"/>
        <v/>
      </c>
    </row>
    <row r="6160" spans="1:31" x14ac:dyDescent="0.25">
      <c r="A6160">
        <v>928985</v>
      </c>
      <c r="B6160" s="1">
        <v>38767.366342592592</v>
      </c>
      <c r="C6160">
        <v>28</v>
      </c>
      <c r="D6160">
        <v>3</v>
      </c>
      <c r="E6160">
        <v>90.5</v>
      </c>
      <c r="F6160" t="s">
        <v>112</v>
      </c>
      <c r="G6160">
        <v>-56</v>
      </c>
      <c r="H6160">
        <v>1140364052903</v>
      </c>
      <c r="I6160">
        <v>90</v>
      </c>
      <c r="J6160" t="s">
        <v>90</v>
      </c>
      <c r="K6160">
        <v>-58</v>
      </c>
      <c r="L6160">
        <v>-58.072727272727299</v>
      </c>
      <c r="M6160">
        <v>110</v>
      </c>
      <c r="N6160">
        <v>1.3389650317055</v>
      </c>
      <c r="O6160">
        <v>2</v>
      </c>
      <c r="P6160">
        <f t="shared" si="674"/>
        <v>2.5118864315095806E-6</v>
      </c>
      <c r="Q6160">
        <f t="shared" si="673"/>
        <v>-12.894476520766656</v>
      </c>
      <c r="R6160">
        <f>10^(L6160/10)</f>
        <v>1.5585734459962297E-6</v>
      </c>
      <c r="S6160">
        <f>LN(R6160)</f>
        <v>-13.371739612769066</v>
      </c>
      <c r="T6160">
        <v>7.5</v>
      </c>
      <c r="U6160">
        <v>6.3</v>
      </c>
      <c r="V6160">
        <f t="shared" si="675"/>
        <v>20.76391099961662</v>
      </c>
      <c r="W6160">
        <f t="shared" si="676"/>
        <v>4.8160483832668313E-2</v>
      </c>
      <c r="X6160">
        <f t="shared" si="677"/>
        <v>2.319432202996706E-3</v>
      </c>
      <c r="Z6160">
        <f ca="1">IF($F6160=$Z$1,1,0)</f>
        <v>0</v>
      </c>
      <c r="AA6160">
        <f ca="1">IF($I6160=$AA$1,1,0)</f>
        <v>0</v>
      </c>
      <c r="AB6160" t="str">
        <f t="shared" ca="1" si="678"/>
        <v/>
      </c>
      <c r="AC6160" t="str">
        <f ca="1">IF(AND(Z6160,AA6160),C6160,"")</f>
        <v/>
      </c>
      <c r="AD6160" t="str">
        <f ca="1">IF(AND(AA6160,Z6160),D6160,"")</f>
        <v/>
      </c>
      <c r="AE6160" t="str">
        <f t="shared" ca="1" si="679"/>
        <v/>
      </c>
    </row>
    <row r="6161" spans="1:31" x14ac:dyDescent="0.25">
      <c r="A6161">
        <v>928992</v>
      </c>
      <c r="B6161" s="1">
        <v>38767.366354166668</v>
      </c>
      <c r="C6161">
        <v>28</v>
      </c>
      <c r="D6161">
        <v>3</v>
      </c>
      <c r="E6161">
        <v>90.5</v>
      </c>
      <c r="F6161" t="s">
        <v>115</v>
      </c>
      <c r="G6161">
        <v>-70</v>
      </c>
      <c r="H6161">
        <v>1140364053155</v>
      </c>
      <c r="I6161">
        <v>90</v>
      </c>
      <c r="J6161" t="s">
        <v>90</v>
      </c>
      <c r="K6161">
        <v>-69</v>
      </c>
      <c r="L6161">
        <v>-68.422680412371093</v>
      </c>
      <c r="M6161">
        <v>97</v>
      </c>
      <c r="N6161">
        <v>1.9356041883306501</v>
      </c>
      <c r="O6161">
        <v>3</v>
      </c>
      <c r="P6161">
        <f t="shared" si="674"/>
        <v>9.9999999999999995E-8</v>
      </c>
      <c r="Q6161">
        <f t="shared" si="673"/>
        <v>-16.11809565095832</v>
      </c>
      <c r="R6161">
        <f>10^(L6161/10)</f>
        <v>1.4379108433664663E-7</v>
      </c>
      <c r="S6161">
        <f>LN(R6161)</f>
        <v>-15.754904394022137</v>
      </c>
      <c r="T6161">
        <v>2.5</v>
      </c>
      <c r="U6161">
        <v>-0.8</v>
      </c>
      <c r="V6161">
        <f t="shared" si="675"/>
        <v>25.781582573612507</v>
      </c>
      <c r="W6161">
        <f t="shared" si="676"/>
        <v>3.8787378437485899E-2</v>
      </c>
      <c r="X6161">
        <f t="shared" si="677"/>
        <v>1.5044607260527464E-3</v>
      </c>
      <c r="Z6161">
        <f ca="1">IF($F6161=$Z$1,1,0)</f>
        <v>0</v>
      </c>
      <c r="AA6161">
        <f ca="1">IF($I6161=$AA$1,1,0)</f>
        <v>0</v>
      </c>
      <c r="AB6161" t="str">
        <f t="shared" ca="1" si="678"/>
        <v/>
      </c>
      <c r="AC6161" t="str">
        <f ca="1">IF(AND(Z6161,AA6161),C6161,"")</f>
        <v/>
      </c>
      <c r="AD6161" t="str">
        <f ca="1">IF(AND(AA6161,Z6161),D6161,"")</f>
        <v/>
      </c>
      <c r="AE6161" t="str">
        <f t="shared" ca="1" si="679"/>
        <v/>
      </c>
    </row>
    <row r="6162" spans="1:31" x14ac:dyDescent="0.25">
      <c r="A6162">
        <v>928993</v>
      </c>
      <c r="B6162" s="1">
        <v>38767.366354166668</v>
      </c>
      <c r="C6162">
        <v>28</v>
      </c>
      <c r="D6162">
        <v>3</v>
      </c>
      <c r="E6162">
        <v>90.5</v>
      </c>
      <c r="F6162" t="s">
        <v>117</v>
      </c>
      <c r="G6162">
        <v>-81</v>
      </c>
      <c r="H6162">
        <v>1140364053155</v>
      </c>
      <c r="I6162">
        <v>90</v>
      </c>
      <c r="J6162" t="s">
        <v>90</v>
      </c>
      <c r="K6162">
        <v>-82</v>
      </c>
      <c r="L6162">
        <v>-82.042105263157893</v>
      </c>
      <c r="M6162">
        <v>95</v>
      </c>
      <c r="N6162">
        <v>1.4359798306063301</v>
      </c>
      <c r="O6162">
        <v>2</v>
      </c>
      <c r="P6162">
        <f t="shared" si="674"/>
        <v>7.9432823472428087E-9</v>
      </c>
      <c r="Q6162">
        <f t="shared" si="673"/>
        <v>-18.650939253251771</v>
      </c>
      <c r="R6162">
        <f>10^(L6162/10)</f>
        <v>6.248697107811933E-9</v>
      </c>
      <c r="S6162">
        <f>LN(R6162)</f>
        <v>-18.890892857679571</v>
      </c>
      <c r="T6162">
        <v>1</v>
      </c>
      <c r="U6162">
        <v>14</v>
      </c>
      <c r="V6162">
        <f t="shared" si="675"/>
        <v>29.154759474226502</v>
      </c>
      <c r="W6162">
        <f t="shared" si="676"/>
        <v>3.4299717028501771E-2</v>
      </c>
      <c r="X6162">
        <f t="shared" si="677"/>
        <v>1.176470588235294E-3</v>
      </c>
      <c r="Z6162">
        <f ca="1">IF($F6162=$Z$1,1,0)</f>
        <v>0</v>
      </c>
      <c r="AA6162">
        <f ca="1">IF($I6162=$AA$1,1,0)</f>
        <v>0</v>
      </c>
      <c r="AB6162" t="str">
        <f t="shared" ca="1" si="678"/>
        <v/>
      </c>
      <c r="AC6162" t="str">
        <f ca="1">IF(AND(Z6162,AA6162),C6162,"")</f>
        <v/>
      </c>
      <c r="AD6162" t="str">
        <f ca="1">IF(AND(AA6162,Z6162),D6162,"")</f>
        <v/>
      </c>
      <c r="AE6162" t="str">
        <f t="shared" ca="1" si="679"/>
        <v/>
      </c>
    </row>
    <row r="6163" spans="1:31" x14ac:dyDescent="0.25">
      <c r="A6163">
        <v>928994</v>
      </c>
      <c r="B6163" s="1">
        <v>38767.366354166668</v>
      </c>
      <c r="C6163">
        <v>28</v>
      </c>
      <c r="D6163">
        <v>3</v>
      </c>
      <c r="E6163">
        <v>90.5</v>
      </c>
      <c r="F6163" t="s">
        <v>113</v>
      </c>
      <c r="G6163">
        <v>-67</v>
      </c>
      <c r="H6163">
        <v>1140364053155</v>
      </c>
      <c r="I6163">
        <v>90</v>
      </c>
      <c r="J6163" t="s">
        <v>90</v>
      </c>
      <c r="K6163">
        <v>-68</v>
      </c>
      <c r="L6163">
        <v>-70.509090909090901</v>
      </c>
      <c r="M6163">
        <v>110</v>
      </c>
      <c r="N6163">
        <v>5.1895191740386499</v>
      </c>
      <c r="O6163">
        <v>9</v>
      </c>
      <c r="P6163">
        <f t="shared" si="674"/>
        <v>1.9952623149688761E-7</v>
      </c>
      <c r="Q6163">
        <f t="shared" si="673"/>
        <v>-15.427320123060108</v>
      </c>
      <c r="R6163">
        <f>10^(L6163/10)</f>
        <v>8.8938727018039872E-8</v>
      </c>
      <c r="S6163">
        <f>LN(R6163)</f>
        <v>-16.235318164783472</v>
      </c>
      <c r="T6163">
        <v>12.8</v>
      </c>
      <c r="U6163">
        <v>-2.8</v>
      </c>
      <c r="V6163">
        <f t="shared" si="675"/>
        <v>16.268988905276199</v>
      </c>
      <c r="W6163">
        <f t="shared" si="676"/>
        <v>6.1466634824226221E-2</v>
      </c>
      <c r="X6163">
        <f t="shared" si="677"/>
        <v>3.7781471966147791E-3</v>
      </c>
      <c r="Z6163">
        <f ca="1">IF($F6163=$Z$1,1,0)</f>
        <v>1</v>
      </c>
      <c r="AA6163">
        <f ca="1">IF($I6163=$AA$1,1,0)</f>
        <v>0</v>
      </c>
      <c r="AB6163" t="str">
        <f t="shared" ca="1" si="678"/>
        <v/>
      </c>
      <c r="AC6163" t="str">
        <f ca="1">IF(AND(Z6163,AA6163),C6163,"")</f>
        <v/>
      </c>
      <c r="AD6163" t="str">
        <f ca="1">IF(AND(AA6163,Z6163),D6163,"")</f>
        <v/>
      </c>
      <c r="AE6163" t="str">
        <f t="shared" ca="1" si="679"/>
        <v/>
      </c>
    </row>
    <row r="6164" spans="1:31" x14ac:dyDescent="0.25">
      <c r="A6164">
        <v>929883</v>
      </c>
      <c r="B6164" s="1">
        <v>38767.366863425923</v>
      </c>
      <c r="C6164">
        <v>28</v>
      </c>
      <c r="D6164">
        <v>3</v>
      </c>
      <c r="E6164">
        <v>135.19999999999999</v>
      </c>
      <c r="F6164" t="s">
        <v>116</v>
      </c>
      <c r="G6164">
        <v>-49</v>
      </c>
      <c r="H6164">
        <v>1140364097782</v>
      </c>
      <c r="I6164">
        <v>135</v>
      </c>
      <c r="J6164" t="s">
        <v>90</v>
      </c>
      <c r="K6164">
        <v>-46</v>
      </c>
      <c r="L6164">
        <v>-45.691588785046697</v>
      </c>
      <c r="M6164">
        <v>107</v>
      </c>
      <c r="N6164">
        <v>1.4169540474917399</v>
      </c>
      <c r="O6164">
        <v>2.5</v>
      </c>
      <c r="P6164">
        <f t="shared" si="674"/>
        <v>1.2589254117941658E-5</v>
      </c>
      <c r="Q6164">
        <f t="shared" si="673"/>
        <v>-11.282666955670825</v>
      </c>
      <c r="R6164">
        <f>10^(L6164/10)</f>
        <v>2.6967526954854427E-5</v>
      </c>
      <c r="S6164">
        <f>LN(R6164)</f>
        <v>-10.520877121166246</v>
      </c>
      <c r="T6164">
        <v>33.5</v>
      </c>
      <c r="U6164">
        <v>9.3000000000000007</v>
      </c>
      <c r="V6164">
        <f t="shared" si="675"/>
        <v>8.3630138108220304</v>
      </c>
      <c r="W6164">
        <f t="shared" si="676"/>
        <v>0.11957411797000327</v>
      </c>
      <c r="X6164">
        <f t="shared" si="677"/>
        <v>1.4297969688304256E-2</v>
      </c>
      <c r="Z6164">
        <f ca="1">IF($F6164=$Z$1,1,0)</f>
        <v>0</v>
      </c>
      <c r="AA6164">
        <f ca="1">IF($I6164=$AA$1,1,0)</f>
        <v>0</v>
      </c>
      <c r="AB6164" t="str">
        <f t="shared" ca="1" si="678"/>
        <v/>
      </c>
      <c r="AC6164" t="str">
        <f ca="1">IF(AND(Z6164,AA6164),C6164,"")</f>
        <v/>
      </c>
      <c r="AD6164" t="str">
        <f ca="1">IF(AND(AA6164,Z6164),D6164,"")</f>
        <v/>
      </c>
      <c r="AE6164" t="str">
        <f t="shared" ca="1" si="679"/>
        <v/>
      </c>
    </row>
    <row r="6165" spans="1:31" x14ac:dyDescent="0.25">
      <c r="A6165">
        <v>929884</v>
      </c>
      <c r="B6165" s="1">
        <v>38767.366863425923</v>
      </c>
      <c r="C6165">
        <v>28</v>
      </c>
      <c r="D6165">
        <v>3</v>
      </c>
      <c r="E6165">
        <v>135.19999999999999</v>
      </c>
      <c r="F6165" t="s">
        <v>114</v>
      </c>
      <c r="G6165">
        <v>-40</v>
      </c>
      <c r="H6165">
        <v>1140364097782</v>
      </c>
      <c r="I6165">
        <v>135</v>
      </c>
      <c r="J6165" t="s">
        <v>90</v>
      </c>
      <c r="K6165">
        <v>-42</v>
      </c>
      <c r="L6165">
        <v>-43.3125</v>
      </c>
      <c r="M6165">
        <v>96</v>
      </c>
      <c r="N6165">
        <v>2.8370203049196401</v>
      </c>
      <c r="O6165">
        <v>3</v>
      </c>
      <c r="P6165">
        <f t="shared" si="674"/>
        <v>1E-4</v>
      </c>
      <c r="Q6165">
        <f t="shared" si="673"/>
        <v>-9.2103403719761818</v>
      </c>
      <c r="R6165">
        <f>10^(L6165/10)</f>
        <v>4.6639082688444001E-5</v>
      </c>
      <c r="S6165">
        <f>LN(R6165)</f>
        <v>-9.9730716840304616</v>
      </c>
      <c r="T6165">
        <v>33.5</v>
      </c>
      <c r="U6165">
        <v>2.8</v>
      </c>
      <c r="V6165">
        <f t="shared" si="675"/>
        <v>5.5036351623268054</v>
      </c>
      <c r="W6165">
        <f t="shared" si="676"/>
        <v>0.18169809053571492</v>
      </c>
      <c r="X6165">
        <f t="shared" si="677"/>
        <v>3.3014196104324857E-2</v>
      </c>
      <c r="Z6165">
        <f ca="1">IF($F6165=$Z$1,1,0)</f>
        <v>0</v>
      </c>
      <c r="AA6165">
        <f ca="1">IF($I6165=$AA$1,1,0)</f>
        <v>0</v>
      </c>
      <c r="AB6165" t="str">
        <f t="shared" ca="1" si="678"/>
        <v/>
      </c>
      <c r="AC6165" t="str">
        <f ca="1">IF(AND(Z6165,AA6165),C6165,"")</f>
        <v/>
      </c>
      <c r="AD6165" t="str">
        <f ca="1">IF(AND(AA6165,Z6165),D6165,"")</f>
        <v/>
      </c>
      <c r="AE6165" t="str">
        <f t="shared" ca="1" si="679"/>
        <v/>
      </c>
    </row>
    <row r="6166" spans="1:31" x14ac:dyDescent="0.25">
      <c r="A6166">
        <v>929885</v>
      </c>
      <c r="B6166" s="1">
        <v>38767.366863425923</v>
      </c>
      <c r="C6166">
        <v>28</v>
      </c>
      <c r="D6166">
        <v>3</v>
      </c>
      <c r="E6166">
        <v>135.19999999999999</v>
      </c>
      <c r="F6166" t="s">
        <v>115</v>
      </c>
      <c r="G6166">
        <v>-66</v>
      </c>
      <c r="H6166">
        <v>1140364097782</v>
      </c>
      <c r="I6166">
        <v>135</v>
      </c>
      <c r="J6166" t="s">
        <v>90</v>
      </c>
      <c r="K6166">
        <v>-62</v>
      </c>
      <c r="L6166">
        <v>-61.767441860465098</v>
      </c>
      <c r="M6166">
        <v>86</v>
      </c>
      <c r="N6166">
        <v>2.0561209543538501</v>
      </c>
      <c r="O6166">
        <v>3</v>
      </c>
      <c r="P6166">
        <f t="shared" si="674"/>
        <v>2.511886431509578E-7</v>
      </c>
      <c r="Q6166">
        <f t="shared" si="673"/>
        <v>-15.197061613760702</v>
      </c>
      <c r="R6166">
        <f>10^(L6166/10)</f>
        <v>6.6566513974249383E-7</v>
      </c>
      <c r="S6166">
        <f>LN(R6166)</f>
        <v>-14.222479086028336</v>
      </c>
      <c r="T6166">
        <v>2.5</v>
      </c>
      <c r="U6166">
        <v>-0.8</v>
      </c>
      <c r="V6166">
        <f t="shared" si="675"/>
        <v>25.781582573612507</v>
      </c>
      <c r="W6166">
        <f t="shared" si="676"/>
        <v>3.8787378437485899E-2</v>
      </c>
      <c r="X6166">
        <f t="shared" si="677"/>
        <v>1.5044607260527464E-3</v>
      </c>
      <c r="Z6166">
        <f ca="1">IF($F6166=$Z$1,1,0)</f>
        <v>0</v>
      </c>
      <c r="AA6166">
        <f ca="1">IF($I6166=$AA$1,1,0)</f>
        <v>0</v>
      </c>
      <c r="AB6166" t="str">
        <f t="shared" ca="1" si="678"/>
        <v/>
      </c>
      <c r="AC6166" t="str">
        <f ca="1">IF(AND(Z6166,AA6166),C6166,"")</f>
        <v/>
      </c>
      <c r="AD6166" t="str">
        <f ca="1">IF(AND(AA6166,Z6166),D6166,"")</f>
        <v/>
      </c>
      <c r="AE6166" t="str">
        <f t="shared" ca="1" si="679"/>
        <v/>
      </c>
    </row>
    <row r="6167" spans="1:31" x14ac:dyDescent="0.25">
      <c r="A6167">
        <v>929886</v>
      </c>
      <c r="B6167" s="1">
        <v>38767.366863425923</v>
      </c>
      <c r="C6167">
        <v>28</v>
      </c>
      <c r="D6167">
        <v>3</v>
      </c>
      <c r="E6167">
        <v>135.19999999999999</v>
      </c>
      <c r="F6167" t="s">
        <v>113</v>
      </c>
      <c r="G6167">
        <v>-66</v>
      </c>
      <c r="H6167">
        <v>1140364097782</v>
      </c>
      <c r="I6167">
        <v>135</v>
      </c>
      <c r="J6167" t="s">
        <v>90</v>
      </c>
      <c r="K6167">
        <v>-63</v>
      </c>
      <c r="L6167">
        <v>-62.392857142857103</v>
      </c>
      <c r="M6167">
        <v>84</v>
      </c>
      <c r="N6167">
        <v>2.0418386301062501</v>
      </c>
      <c r="O6167">
        <v>3</v>
      </c>
      <c r="P6167">
        <f t="shared" si="674"/>
        <v>2.511886431509578E-7</v>
      </c>
      <c r="Q6167">
        <f t="shared" si="673"/>
        <v>-15.197061613760702</v>
      </c>
      <c r="R6167">
        <f>10^(L6167/10)</f>
        <v>5.7638714421924787E-7</v>
      </c>
      <c r="S6167">
        <f>LN(R6167)</f>
        <v>-14.366486276644984</v>
      </c>
      <c r="T6167">
        <v>12.8</v>
      </c>
      <c r="U6167">
        <v>-2.8</v>
      </c>
      <c r="V6167">
        <f t="shared" si="675"/>
        <v>16.268988905276199</v>
      </c>
      <c r="W6167">
        <f t="shared" si="676"/>
        <v>6.1466634824226221E-2</v>
      </c>
      <c r="X6167">
        <f t="shared" si="677"/>
        <v>3.7781471966147791E-3</v>
      </c>
      <c r="Z6167">
        <f ca="1">IF($F6167=$Z$1,1,0)</f>
        <v>1</v>
      </c>
      <c r="AA6167">
        <f ca="1">IF($I6167=$AA$1,1,0)</f>
        <v>0</v>
      </c>
      <c r="AB6167" t="str">
        <f t="shared" ca="1" si="678"/>
        <v/>
      </c>
      <c r="AC6167" t="str">
        <f ca="1">IF(AND(Z6167,AA6167),C6167,"")</f>
        <v/>
      </c>
      <c r="AD6167" t="str">
        <f ca="1">IF(AND(AA6167,Z6167),D6167,"")</f>
        <v/>
      </c>
      <c r="AE6167" t="str">
        <f t="shared" ca="1" si="679"/>
        <v/>
      </c>
    </row>
    <row r="6168" spans="1:31" x14ac:dyDescent="0.25">
      <c r="A6168">
        <v>929888</v>
      </c>
      <c r="B6168" s="1">
        <v>38767.366863425923</v>
      </c>
      <c r="C6168">
        <v>28</v>
      </c>
      <c r="D6168">
        <v>3</v>
      </c>
      <c r="E6168">
        <v>135.19999999999999</v>
      </c>
      <c r="F6168" t="s">
        <v>112</v>
      </c>
      <c r="G6168">
        <v>-60</v>
      </c>
      <c r="H6168">
        <v>1140364097782</v>
      </c>
      <c r="I6168">
        <v>135</v>
      </c>
      <c r="J6168" t="s">
        <v>90</v>
      </c>
      <c r="K6168">
        <v>-61</v>
      </c>
      <c r="L6168">
        <v>-60.709090909090897</v>
      </c>
      <c r="M6168">
        <v>110</v>
      </c>
      <c r="N6168">
        <v>0.97062785454915201</v>
      </c>
      <c r="O6168">
        <v>1</v>
      </c>
      <c r="P6168">
        <f t="shared" si="674"/>
        <v>9.9999999999999995E-7</v>
      </c>
      <c r="Q6168">
        <f t="shared" si="673"/>
        <v>-13.815510557964274</v>
      </c>
      <c r="R6168">
        <f>10^(L6168/10)</f>
        <v>8.493582491241271E-7</v>
      </c>
      <c r="S6168">
        <f>LN(R6168)</f>
        <v>-13.978784773649304</v>
      </c>
      <c r="T6168">
        <v>7.5</v>
      </c>
      <c r="U6168">
        <v>6.3</v>
      </c>
      <c r="V6168">
        <f t="shared" si="675"/>
        <v>20.76391099961662</v>
      </c>
      <c r="W6168">
        <f t="shared" si="676"/>
        <v>4.8160483832668313E-2</v>
      </c>
      <c r="X6168">
        <f t="shared" si="677"/>
        <v>2.319432202996706E-3</v>
      </c>
      <c r="Z6168">
        <f ca="1">IF($F6168=$Z$1,1,0)</f>
        <v>0</v>
      </c>
      <c r="AA6168">
        <f ca="1">IF($I6168=$AA$1,1,0)</f>
        <v>0</v>
      </c>
      <c r="AB6168" t="str">
        <f t="shared" ca="1" si="678"/>
        <v/>
      </c>
      <c r="AC6168" t="str">
        <f ca="1">IF(AND(Z6168,AA6168),C6168,"")</f>
        <v/>
      </c>
      <c r="AD6168" t="str">
        <f ca="1">IF(AND(AA6168,Z6168),D6168,"")</f>
        <v/>
      </c>
      <c r="AE6168" t="str">
        <f t="shared" ca="1" si="679"/>
        <v/>
      </c>
    </row>
    <row r="6169" spans="1:31" x14ac:dyDescent="0.25">
      <c r="A6169">
        <v>929889</v>
      </c>
      <c r="B6169" s="1">
        <v>38767.366863425923</v>
      </c>
      <c r="C6169">
        <v>28</v>
      </c>
      <c r="D6169">
        <v>3</v>
      </c>
      <c r="E6169">
        <v>135.19999999999999</v>
      </c>
      <c r="F6169" t="s">
        <v>117</v>
      </c>
      <c r="G6169">
        <v>-80</v>
      </c>
      <c r="H6169">
        <v>1140364097782</v>
      </c>
      <c r="I6169">
        <v>135</v>
      </c>
      <c r="J6169" t="s">
        <v>90</v>
      </c>
      <c r="K6169">
        <v>-82</v>
      </c>
      <c r="L6169">
        <v>-81.942528735632195</v>
      </c>
      <c r="M6169">
        <v>87</v>
      </c>
      <c r="N6169">
        <v>1.0270336811926799</v>
      </c>
      <c r="O6169">
        <v>2</v>
      </c>
      <c r="P6169">
        <f t="shared" si="674"/>
        <v>1E-8</v>
      </c>
      <c r="Q6169">
        <f t="shared" si="673"/>
        <v>-18.420680743952367</v>
      </c>
      <c r="R6169">
        <f>10^(L6169/10)</f>
        <v>6.3936245004760742E-9</v>
      </c>
      <c r="S6169">
        <f>LN(R6169)</f>
        <v>-18.867964514890293</v>
      </c>
      <c r="T6169">
        <v>1</v>
      </c>
      <c r="U6169">
        <v>14</v>
      </c>
      <c r="V6169">
        <f t="shared" si="675"/>
        <v>29.154759474226502</v>
      </c>
      <c r="W6169">
        <f t="shared" si="676"/>
        <v>3.4299717028501771E-2</v>
      </c>
      <c r="X6169">
        <f t="shared" si="677"/>
        <v>1.176470588235294E-3</v>
      </c>
      <c r="Z6169">
        <f ca="1">IF($F6169=$Z$1,1,0)</f>
        <v>0</v>
      </c>
      <c r="AA6169">
        <f ca="1">IF($I6169=$AA$1,1,0)</f>
        <v>0</v>
      </c>
      <c r="AB6169" t="str">
        <f t="shared" ca="1" si="678"/>
        <v/>
      </c>
      <c r="AC6169" t="str">
        <f ca="1">IF(AND(Z6169,AA6169),C6169,"")</f>
        <v/>
      </c>
      <c r="AD6169" t="str">
        <f ca="1">IF(AND(AA6169,Z6169),D6169,"")</f>
        <v/>
      </c>
      <c r="AE6169" t="str">
        <f t="shared" ca="1" si="679"/>
        <v/>
      </c>
    </row>
    <row r="6170" spans="1:31" x14ac:dyDescent="0.25">
      <c r="A6170">
        <v>930757</v>
      </c>
      <c r="B6170" s="1">
        <v>38767.367534722223</v>
      </c>
      <c r="C6170">
        <v>28</v>
      </c>
      <c r="D6170">
        <v>3</v>
      </c>
      <c r="E6170">
        <v>180.6</v>
      </c>
      <c r="F6170" t="s">
        <v>114</v>
      </c>
      <c r="G6170">
        <v>-41</v>
      </c>
      <c r="H6170">
        <v>1140364155089</v>
      </c>
      <c r="I6170">
        <v>180</v>
      </c>
      <c r="J6170" t="s">
        <v>90</v>
      </c>
      <c r="K6170">
        <v>-43.5</v>
      </c>
      <c r="L6170">
        <v>-42.1111111111111</v>
      </c>
      <c r="M6170">
        <v>90</v>
      </c>
      <c r="N6170">
        <v>3.5897621105008501</v>
      </c>
      <c r="O6170">
        <v>6</v>
      </c>
      <c r="P6170">
        <f t="shared" si="674"/>
        <v>7.9432823472428153E-5</v>
      </c>
      <c r="Q6170">
        <f t="shared" si="673"/>
        <v>-9.4405988812755872</v>
      </c>
      <c r="R6170">
        <f>10^(L6170/10)</f>
        <v>6.1501950427522104E-5</v>
      </c>
      <c r="S6170">
        <f>LN(R6170)</f>
        <v>-9.6964416693860365</v>
      </c>
      <c r="T6170">
        <v>33.5</v>
      </c>
      <c r="U6170">
        <v>2.8</v>
      </c>
      <c r="V6170">
        <f t="shared" si="675"/>
        <v>5.5036351623268054</v>
      </c>
      <c r="W6170">
        <f t="shared" si="676"/>
        <v>0.18169809053571492</v>
      </c>
      <c r="X6170">
        <f t="shared" si="677"/>
        <v>3.3014196104324857E-2</v>
      </c>
      <c r="Z6170">
        <f ca="1">IF($F6170=$Z$1,1,0)</f>
        <v>0</v>
      </c>
      <c r="AA6170">
        <f ca="1">IF($I6170=$AA$1,1,0)</f>
        <v>0</v>
      </c>
      <c r="AB6170" t="str">
        <f t="shared" ca="1" si="678"/>
        <v/>
      </c>
      <c r="AC6170" t="str">
        <f ca="1">IF(AND(Z6170,AA6170),C6170,"")</f>
        <v/>
      </c>
      <c r="AD6170" t="str">
        <f ca="1">IF(AND(AA6170,Z6170),D6170,"")</f>
        <v/>
      </c>
      <c r="AE6170" t="str">
        <f t="shared" ca="1" si="679"/>
        <v/>
      </c>
    </row>
    <row r="6171" spans="1:31" x14ac:dyDescent="0.25">
      <c r="A6171">
        <v>930758</v>
      </c>
      <c r="B6171" s="1">
        <v>38767.367534722223</v>
      </c>
      <c r="C6171">
        <v>28</v>
      </c>
      <c r="D6171">
        <v>3</v>
      </c>
      <c r="E6171">
        <v>180.6</v>
      </c>
      <c r="F6171" t="s">
        <v>116</v>
      </c>
      <c r="G6171">
        <v>-53</v>
      </c>
      <c r="H6171">
        <v>1140364155089</v>
      </c>
      <c r="I6171">
        <v>180</v>
      </c>
      <c r="J6171" t="s">
        <v>90</v>
      </c>
      <c r="K6171">
        <v>-55</v>
      </c>
      <c r="L6171">
        <v>-54.3020833333333</v>
      </c>
      <c r="M6171">
        <v>96</v>
      </c>
      <c r="N6171">
        <v>2.8214210367590802</v>
      </c>
      <c r="O6171">
        <v>2</v>
      </c>
      <c r="P6171">
        <f t="shared" si="674"/>
        <v>5.011872336272719E-6</v>
      </c>
      <c r="Q6171">
        <f t="shared" si="673"/>
        <v>-12.203700992868443</v>
      </c>
      <c r="R6171">
        <f>10^(L6171/10)</f>
        <v>3.7135704444697088E-6</v>
      </c>
      <c r="S6171">
        <f>LN(R6171)</f>
        <v>-12.503516760185368</v>
      </c>
      <c r="T6171">
        <v>33.5</v>
      </c>
      <c r="U6171">
        <v>9.3000000000000007</v>
      </c>
      <c r="V6171">
        <f t="shared" si="675"/>
        <v>8.3630138108220304</v>
      </c>
      <c r="W6171">
        <f t="shared" si="676"/>
        <v>0.11957411797000327</v>
      </c>
      <c r="X6171">
        <f t="shared" si="677"/>
        <v>1.4297969688304256E-2</v>
      </c>
      <c r="Z6171">
        <f ca="1">IF($F6171=$Z$1,1,0)</f>
        <v>0</v>
      </c>
      <c r="AA6171">
        <f ca="1">IF($I6171=$AA$1,1,0)</f>
        <v>0</v>
      </c>
      <c r="AB6171" t="str">
        <f t="shared" ca="1" si="678"/>
        <v/>
      </c>
      <c r="AC6171" t="str">
        <f ca="1">IF(AND(Z6171,AA6171),C6171,"")</f>
        <v/>
      </c>
      <c r="AD6171" t="str">
        <f ca="1">IF(AND(AA6171,Z6171),D6171,"")</f>
        <v/>
      </c>
      <c r="AE6171" t="str">
        <f t="shared" ca="1" si="679"/>
        <v/>
      </c>
    </row>
    <row r="6172" spans="1:31" x14ac:dyDescent="0.25">
      <c r="A6172">
        <v>930759</v>
      </c>
      <c r="B6172" s="1">
        <v>38767.367534722223</v>
      </c>
      <c r="C6172">
        <v>28</v>
      </c>
      <c r="D6172">
        <v>3</v>
      </c>
      <c r="E6172">
        <v>180.6</v>
      </c>
      <c r="F6172" t="s">
        <v>113</v>
      </c>
      <c r="G6172">
        <v>-60</v>
      </c>
      <c r="H6172">
        <v>1140364155089</v>
      </c>
      <c r="I6172">
        <v>180</v>
      </c>
      <c r="J6172" t="s">
        <v>90</v>
      </c>
      <c r="K6172">
        <v>-59</v>
      </c>
      <c r="L6172">
        <v>-58.561224489795897</v>
      </c>
      <c r="M6172">
        <v>98</v>
      </c>
      <c r="N6172">
        <v>2.0861167324120999</v>
      </c>
      <c r="O6172">
        <v>3</v>
      </c>
      <c r="P6172">
        <f t="shared" si="674"/>
        <v>9.9999999999999995E-7</v>
      </c>
      <c r="Q6172">
        <f t="shared" si="673"/>
        <v>-13.815510557964274</v>
      </c>
      <c r="R6172">
        <f>10^(L6172/10)</f>
        <v>1.3927640588756649E-6</v>
      </c>
      <c r="S6172">
        <f>LN(R6172)</f>
        <v>-13.484220253768187</v>
      </c>
      <c r="T6172">
        <v>12.8</v>
      </c>
      <c r="U6172">
        <v>-2.8</v>
      </c>
      <c r="V6172">
        <f t="shared" si="675"/>
        <v>16.268988905276199</v>
      </c>
      <c r="W6172">
        <f t="shared" si="676"/>
        <v>6.1466634824226221E-2</v>
      </c>
      <c r="X6172">
        <f t="shared" si="677"/>
        <v>3.7781471966147791E-3</v>
      </c>
      <c r="Z6172">
        <f ca="1">IF($F6172=$Z$1,1,0)</f>
        <v>1</v>
      </c>
      <c r="AA6172">
        <f ca="1">IF($I6172=$AA$1,1,0)</f>
        <v>0</v>
      </c>
      <c r="AB6172" t="str">
        <f t="shared" ca="1" si="678"/>
        <v/>
      </c>
      <c r="AC6172" t="str">
        <f ca="1">IF(AND(Z6172,AA6172),C6172,"")</f>
        <v/>
      </c>
      <c r="AD6172" t="str">
        <f ca="1">IF(AND(AA6172,Z6172),D6172,"")</f>
        <v/>
      </c>
      <c r="AE6172" t="str">
        <f t="shared" ca="1" si="679"/>
        <v/>
      </c>
    </row>
    <row r="6173" spans="1:31" x14ac:dyDescent="0.25">
      <c r="A6173">
        <v>930761</v>
      </c>
      <c r="B6173" s="1">
        <v>38767.367534722223</v>
      </c>
      <c r="C6173">
        <v>28</v>
      </c>
      <c r="D6173">
        <v>3</v>
      </c>
      <c r="E6173">
        <v>180.6</v>
      </c>
      <c r="F6173" t="s">
        <v>112</v>
      </c>
      <c r="G6173">
        <v>-65</v>
      </c>
      <c r="H6173">
        <v>1140364155089</v>
      </c>
      <c r="I6173">
        <v>180</v>
      </c>
      <c r="J6173" t="s">
        <v>90</v>
      </c>
      <c r="K6173">
        <v>-63</v>
      </c>
      <c r="L6173">
        <v>-61.756756756756801</v>
      </c>
      <c r="M6173">
        <v>111</v>
      </c>
      <c r="N6173">
        <v>2.42042902363954</v>
      </c>
      <c r="O6173">
        <v>4</v>
      </c>
      <c r="P6173">
        <f t="shared" si="674"/>
        <v>3.1622776601683734E-7</v>
      </c>
      <c r="Q6173">
        <f t="shared" si="673"/>
        <v>-14.966803104461299</v>
      </c>
      <c r="R6173">
        <f>10^(L6173/10)</f>
        <v>6.6730491605731183E-7</v>
      </c>
      <c r="S6173">
        <f>LN(R6173)</f>
        <v>-14.220018749976752</v>
      </c>
      <c r="T6173">
        <v>7.5</v>
      </c>
      <c r="U6173">
        <v>6.3</v>
      </c>
      <c r="V6173">
        <f t="shared" si="675"/>
        <v>20.76391099961662</v>
      </c>
      <c r="W6173">
        <f t="shared" si="676"/>
        <v>4.8160483832668313E-2</v>
      </c>
      <c r="X6173">
        <f t="shared" si="677"/>
        <v>2.319432202996706E-3</v>
      </c>
      <c r="Z6173">
        <f ca="1">IF($F6173=$Z$1,1,0)</f>
        <v>0</v>
      </c>
      <c r="AA6173">
        <f ca="1">IF($I6173=$AA$1,1,0)</f>
        <v>0</v>
      </c>
      <c r="AB6173" t="str">
        <f t="shared" ca="1" si="678"/>
        <v/>
      </c>
      <c r="AC6173" t="str">
        <f ca="1">IF(AND(Z6173,AA6173),C6173,"")</f>
        <v/>
      </c>
      <c r="AD6173" t="str">
        <f ca="1">IF(AND(AA6173,Z6173),D6173,"")</f>
        <v/>
      </c>
      <c r="AE6173" t="str">
        <f t="shared" ca="1" si="679"/>
        <v/>
      </c>
    </row>
    <row r="6174" spans="1:31" x14ac:dyDescent="0.25">
      <c r="A6174">
        <v>930763</v>
      </c>
      <c r="B6174" s="1">
        <v>38767.367534722223</v>
      </c>
      <c r="C6174">
        <v>28</v>
      </c>
      <c r="D6174">
        <v>3</v>
      </c>
      <c r="E6174">
        <v>180.6</v>
      </c>
      <c r="F6174" t="s">
        <v>117</v>
      </c>
      <c r="G6174">
        <v>-81</v>
      </c>
      <c r="H6174">
        <v>1140364155089</v>
      </c>
      <c r="I6174">
        <v>180</v>
      </c>
      <c r="J6174" t="s">
        <v>90</v>
      </c>
      <c r="K6174">
        <v>-76</v>
      </c>
      <c r="L6174">
        <v>-76.787234042553195</v>
      </c>
      <c r="M6174">
        <v>94</v>
      </c>
      <c r="N6174">
        <v>1.67763492270589</v>
      </c>
      <c r="O6174">
        <v>1</v>
      </c>
      <c r="P6174">
        <f t="shared" si="674"/>
        <v>7.9432823472428087E-9</v>
      </c>
      <c r="Q6174">
        <f t="shared" si="673"/>
        <v>-18.650939253251771</v>
      </c>
      <c r="R6174">
        <f>10^(L6174/10)</f>
        <v>2.0954465899618155E-8</v>
      </c>
      <c r="S6174">
        <f>LN(R6174)</f>
        <v>-17.680914043862792</v>
      </c>
      <c r="T6174">
        <v>1</v>
      </c>
      <c r="U6174">
        <v>14</v>
      </c>
      <c r="V6174">
        <f t="shared" si="675"/>
        <v>29.154759474226502</v>
      </c>
      <c r="W6174">
        <f t="shared" si="676"/>
        <v>3.4299717028501771E-2</v>
      </c>
      <c r="X6174">
        <f t="shared" si="677"/>
        <v>1.176470588235294E-3</v>
      </c>
      <c r="Z6174">
        <f ca="1">IF($F6174=$Z$1,1,0)</f>
        <v>0</v>
      </c>
      <c r="AA6174">
        <f ca="1">IF($I6174=$AA$1,1,0)</f>
        <v>0</v>
      </c>
      <c r="AB6174" t="str">
        <f t="shared" ca="1" si="678"/>
        <v/>
      </c>
      <c r="AC6174" t="str">
        <f ca="1">IF(AND(Z6174,AA6174),C6174,"")</f>
        <v/>
      </c>
      <c r="AD6174" t="str">
        <f ca="1">IF(AND(AA6174,Z6174),D6174,"")</f>
        <v/>
      </c>
      <c r="AE6174" t="str">
        <f t="shared" ca="1" si="679"/>
        <v/>
      </c>
    </row>
    <row r="6175" spans="1:31" x14ac:dyDescent="0.25">
      <c r="A6175">
        <v>930773</v>
      </c>
      <c r="B6175" s="1">
        <v>38767.367534722223</v>
      </c>
      <c r="C6175">
        <v>28</v>
      </c>
      <c r="D6175">
        <v>3</v>
      </c>
      <c r="E6175">
        <v>180.6</v>
      </c>
      <c r="F6175" t="s">
        <v>115</v>
      </c>
      <c r="G6175">
        <v>-57</v>
      </c>
      <c r="H6175">
        <v>1140364155593</v>
      </c>
      <c r="I6175">
        <v>180</v>
      </c>
      <c r="J6175" t="s">
        <v>90</v>
      </c>
      <c r="K6175">
        <v>-58</v>
      </c>
      <c r="L6175">
        <v>-60.098901098901102</v>
      </c>
      <c r="M6175">
        <v>91</v>
      </c>
      <c r="N6175">
        <v>3.1057471638343999</v>
      </c>
      <c r="O6175">
        <v>5</v>
      </c>
      <c r="P6175">
        <f t="shared" si="674"/>
        <v>1.9952623149688749E-6</v>
      </c>
      <c r="Q6175">
        <f t="shared" si="673"/>
        <v>-13.124735030066063</v>
      </c>
      <c r="R6175">
        <f>10^(L6175/10)</f>
        <v>9.7748452387485315E-7</v>
      </c>
      <c r="S6175">
        <f>LN(R6175)</f>
        <v>-13.838283377565315</v>
      </c>
      <c r="T6175">
        <v>2.5</v>
      </c>
      <c r="U6175">
        <v>-0.8</v>
      </c>
      <c r="V6175">
        <f t="shared" si="675"/>
        <v>25.781582573612507</v>
      </c>
      <c r="W6175">
        <f t="shared" si="676"/>
        <v>3.8787378437485899E-2</v>
      </c>
      <c r="X6175">
        <f t="shared" si="677"/>
        <v>1.5044607260527464E-3</v>
      </c>
      <c r="Z6175">
        <f ca="1">IF($F6175=$Z$1,1,0)</f>
        <v>0</v>
      </c>
      <c r="AA6175">
        <f ca="1">IF($I6175=$AA$1,1,0)</f>
        <v>0</v>
      </c>
      <c r="AB6175" t="str">
        <f t="shared" ca="1" si="678"/>
        <v/>
      </c>
      <c r="AC6175" t="str">
        <f ca="1">IF(AND(Z6175,AA6175),C6175,"")</f>
        <v/>
      </c>
      <c r="AD6175" t="str">
        <f ca="1">IF(AND(AA6175,Z6175),D6175,"")</f>
        <v/>
      </c>
      <c r="AE6175" t="str">
        <f t="shared" ca="1" si="679"/>
        <v/>
      </c>
    </row>
    <row r="6176" spans="1:31" x14ac:dyDescent="0.25">
      <c r="A6176">
        <v>931626</v>
      </c>
      <c r="B6176" s="1">
        <v>38767.368090277778</v>
      </c>
      <c r="C6176">
        <v>28</v>
      </c>
      <c r="D6176">
        <v>3</v>
      </c>
      <c r="E6176">
        <v>224.8</v>
      </c>
      <c r="F6176" t="s">
        <v>114</v>
      </c>
      <c r="G6176">
        <v>-46</v>
      </c>
      <c r="H6176">
        <v>1140364203568</v>
      </c>
      <c r="I6176">
        <v>225</v>
      </c>
      <c r="J6176" t="s">
        <v>90</v>
      </c>
      <c r="K6176">
        <v>-44</v>
      </c>
      <c r="L6176">
        <v>-43.829545454545503</v>
      </c>
      <c r="M6176">
        <v>88</v>
      </c>
      <c r="N6176">
        <v>1.46390746919671</v>
      </c>
      <c r="O6176">
        <v>3</v>
      </c>
      <c r="P6176">
        <f t="shared" si="674"/>
        <v>2.5118864315095791E-5</v>
      </c>
      <c r="Q6176">
        <f t="shared" si="673"/>
        <v>-10.591891427772611</v>
      </c>
      <c r="R6176">
        <f>10^(L6176/10)</f>
        <v>4.1404300751824702E-5</v>
      </c>
      <c r="S6176">
        <f>LN(R6176)</f>
        <v>-10.092125799634143</v>
      </c>
      <c r="T6176">
        <v>33.5</v>
      </c>
      <c r="U6176">
        <v>2.8</v>
      </c>
      <c r="V6176">
        <f t="shared" si="675"/>
        <v>5.5036351623268054</v>
      </c>
      <c r="W6176">
        <f t="shared" si="676"/>
        <v>0.18169809053571492</v>
      </c>
      <c r="X6176">
        <f t="shared" si="677"/>
        <v>3.3014196104324857E-2</v>
      </c>
      <c r="Z6176">
        <f ca="1">IF($F6176=$Z$1,1,0)</f>
        <v>0</v>
      </c>
      <c r="AA6176">
        <f ca="1">IF($I6176=$AA$1,1,0)</f>
        <v>0</v>
      </c>
      <c r="AB6176" t="str">
        <f t="shared" ca="1" si="678"/>
        <v/>
      </c>
      <c r="AC6176" t="str">
        <f ca="1">IF(AND(Z6176,AA6176),C6176,"")</f>
        <v/>
      </c>
      <c r="AD6176" t="str">
        <f ca="1">IF(AND(AA6176,Z6176),D6176,"")</f>
        <v/>
      </c>
      <c r="AE6176" t="str">
        <f t="shared" ca="1" si="679"/>
        <v/>
      </c>
    </row>
    <row r="6177" spans="1:31" x14ac:dyDescent="0.25">
      <c r="A6177">
        <v>931627</v>
      </c>
      <c r="B6177" s="1">
        <v>38767.368090277778</v>
      </c>
      <c r="C6177">
        <v>28</v>
      </c>
      <c r="D6177">
        <v>3</v>
      </c>
      <c r="E6177">
        <v>224.8</v>
      </c>
      <c r="F6177" t="s">
        <v>113</v>
      </c>
      <c r="G6177">
        <v>-55</v>
      </c>
      <c r="H6177">
        <v>1140364203568</v>
      </c>
      <c r="I6177">
        <v>225</v>
      </c>
      <c r="J6177" t="s">
        <v>90</v>
      </c>
      <c r="K6177">
        <v>-61</v>
      </c>
      <c r="L6177">
        <v>-61.736263736263702</v>
      </c>
      <c r="M6177">
        <v>91</v>
      </c>
      <c r="N6177">
        <v>3.6019598518188398</v>
      </c>
      <c r="O6177">
        <v>3</v>
      </c>
      <c r="P6177">
        <f t="shared" si="674"/>
        <v>3.1622776601683767E-6</v>
      </c>
      <c r="Q6177">
        <f t="shared" si="673"/>
        <v>-12.664218011467252</v>
      </c>
      <c r="R6177">
        <f>10^(L6177/10)</f>
        <v>6.7046116348354508E-7</v>
      </c>
      <c r="S6177">
        <f>LN(R6177)</f>
        <v>-14.215300057626971</v>
      </c>
      <c r="T6177">
        <v>12.8</v>
      </c>
      <c r="U6177">
        <v>-2.8</v>
      </c>
      <c r="V6177">
        <f t="shared" si="675"/>
        <v>16.268988905276199</v>
      </c>
      <c r="W6177">
        <f t="shared" si="676"/>
        <v>6.1466634824226221E-2</v>
      </c>
      <c r="X6177">
        <f t="shared" si="677"/>
        <v>3.7781471966147791E-3</v>
      </c>
      <c r="Z6177">
        <f ca="1">IF($F6177=$Z$1,1,0)</f>
        <v>1</v>
      </c>
      <c r="AA6177">
        <f ca="1">IF($I6177=$AA$1,1,0)</f>
        <v>0</v>
      </c>
      <c r="AB6177" t="str">
        <f t="shared" ca="1" si="678"/>
        <v/>
      </c>
      <c r="AC6177" t="str">
        <f ca="1">IF(AND(Z6177,AA6177),C6177,"")</f>
        <v/>
      </c>
      <c r="AD6177" t="str">
        <f ca="1">IF(AND(AA6177,Z6177),D6177,"")</f>
        <v/>
      </c>
      <c r="AE6177" t="str">
        <f t="shared" ca="1" si="679"/>
        <v/>
      </c>
    </row>
    <row r="6178" spans="1:31" x14ac:dyDescent="0.25">
      <c r="A6178">
        <v>931628</v>
      </c>
      <c r="B6178" s="1">
        <v>38767.368090277778</v>
      </c>
      <c r="C6178">
        <v>28</v>
      </c>
      <c r="D6178">
        <v>3</v>
      </c>
      <c r="E6178">
        <v>224.8</v>
      </c>
      <c r="F6178" t="s">
        <v>115</v>
      </c>
      <c r="G6178">
        <v>-64</v>
      </c>
      <c r="H6178">
        <v>1140364203568</v>
      </c>
      <c r="I6178">
        <v>225</v>
      </c>
      <c r="J6178" t="s">
        <v>90</v>
      </c>
      <c r="K6178">
        <v>-60</v>
      </c>
      <c r="L6178">
        <v>-59.956989247311803</v>
      </c>
      <c r="M6178">
        <v>93</v>
      </c>
      <c r="N6178">
        <v>1.2150682436964799</v>
      </c>
      <c r="O6178">
        <v>2</v>
      </c>
      <c r="P6178">
        <f t="shared" si="674"/>
        <v>3.9810717055349618E-7</v>
      </c>
      <c r="Q6178">
        <f t="shared" si="673"/>
        <v>-14.736544595161895</v>
      </c>
      <c r="R6178">
        <f>10^(L6178/10)</f>
        <v>1.0099527946572823E-6</v>
      </c>
      <c r="S6178">
        <f>LN(R6178)</f>
        <v>-13.805606966166446</v>
      </c>
      <c r="T6178">
        <v>2.5</v>
      </c>
      <c r="U6178">
        <v>-0.8</v>
      </c>
      <c r="V6178">
        <f t="shared" si="675"/>
        <v>25.781582573612507</v>
      </c>
      <c r="W6178">
        <f t="shared" si="676"/>
        <v>3.8787378437485899E-2</v>
      </c>
      <c r="X6178">
        <f t="shared" si="677"/>
        <v>1.5044607260527464E-3</v>
      </c>
      <c r="Z6178">
        <f ca="1">IF($F6178=$Z$1,1,0)</f>
        <v>0</v>
      </c>
      <c r="AA6178">
        <f ca="1">IF($I6178=$AA$1,1,0)</f>
        <v>0</v>
      </c>
      <c r="AB6178" t="str">
        <f t="shared" ca="1" si="678"/>
        <v/>
      </c>
      <c r="AC6178" t="str">
        <f ca="1">IF(AND(Z6178,AA6178),C6178,"")</f>
        <v/>
      </c>
      <c r="AD6178" t="str">
        <f ca="1">IF(AND(AA6178,Z6178),D6178,"")</f>
        <v/>
      </c>
      <c r="AE6178" t="str">
        <f t="shared" ca="1" si="679"/>
        <v/>
      </c>
    </row>
    <row r="6179" spans="1:31" x14ac:dyDescent="0.25">
      <c r="A6179">
        <v>931629</v>
      </c>
      <c r="B6179" s="1">
        <v>38767.368090277778</v>
      </c>
      <c r="C6179">
        <v>28</v>
      </c>
      <c r="D6179">
        <v>3</v>
      </c>
      <c r="E6179">
        <v>224.8</v>
      </c>
      <c r="F6179" t="s">
        <v>112</v>
      </c>
      <c r="G6179">
        <v>-62</v>
      </c>
      <c r="H6179">
        <v>1140364203568</v>
      </c>
      <c r="I6179">
        <v>225</v>
      </c>
      <c r="J6179" t="s">
        <v>90</v>
      </c>
      <c r="K6179">
        <v>-62</v>
      </c>
      <c r="L6179">
        <v>-62.0818181818182</v>
      </c>
      <c r="M6179">
        <v>110</v>
      </c>
      <c r="N6179">
        <v>1.1741232776953301</v>
      </c>
      <c r="O6179">
        <v>2</v>
      </c>
      <c r="P6179">
        <f t="shared" si="674"/>
        <v>6.3095734448019254E-7</v>
      </c>
      <c r="Q6179">
        <f t="shared" si="673"/>
        <v>-14.276027576563084</v>
      </c>
      <c r="R6179">
        <f>10^(L6179/10)</f>
        <v>6.1918179921091235E-7</v>
      </c>
      <c r="S6179">
        <f>LN(R6179)</f>
        <v>-14.294866909142131</v>
      </c>
      <c r="T6179">
        <v>7.5</v>
      </c>
      <c r="U6179">
        <v>6.3</v>
      </c>
      <c r="V6179">
        <f t="shared" si="675"/>
        <v>20.76391099961662</v>
      </c>
      <c r="W6179">
        <f t="shared" si="676"/>
        <v>4.8160483832668313E-2</v>
      </c>
      <c r="X6179">
        <f t="shared" si="677"/>
        <v>2.319432202996706E-3</v>
      </c>
      <c r="Z6179">
        <f ca="1">IF($F6179=$Z$1,1,0)</f>
        <v>0</v>
      </c>
      <c r="AA6179">
        <f ca="1">IF($I6179=$AA$1,1,0)</f>
        <v>0</v>
      </c>
      <c r="AB6179" t="str">
        <f t="shared" ca="1" si="678"/>
        <v/>
      </c>
      <c r="AC6179" t="str">
        <f ca="1">IF(AND(Z6179,AA6179),C6179,"")</f>
        <v/>
      </c>
      <c r="AD6179" t="str">
        <f ca="1">IF(AND(AA6179,Z6179),D6179,"")</f>
        <v/>
      </c>
      <c r="AE6179" t="str">
        <f t="shared" ca="1" si="679"/>
        <v/>
      </c>
    </row>
    <row r="6180" spans="1:31" x14ac:dyDescent="0.25">
      <c r="A6180">
        <v>931631</v>
      </c>
      <c r="B6180" s="1">
        <v>38767.368090277778</v>
      </c>
      <c r="C6180">
        <v>28</v>
      </c>
      <c r="D6180">
        <v>3</v>
      </c>
      <c r="E6180">
        <v>224.8</v>
      </c>
      <c r="F6180" t="s">
        <v>117</v>
      </c>
      <c r="G6180">
        <v>-83</v>
      </c>
      <c r="H6180">
        <v>1140364203568</v>
      </c>
      <c r="I6180">
        <v>225</v>
      </c>
      <c r="J6180" t="s">
        <v>90</v>
      </c>
      <c r="K6180">
        <v>-80</v>
      </c>
      <c r="L6180">
        <v>-80.273809523809504</v>
      </c>
      <c r="M6180">
        <v>84</v>
      </c>
      <c r="N6180">
        <v>1.0568330786140201</v>
      </c>
      <c r="O6180">
        <v>1</v>
      </c>
      <c r="P6180">
        <f t="shared" si="674"/>
        <v>5.0118723362727114E-9</v>
      </c>
      <c r="Q6180">
        <f t="shared" si="673"/>
        <v>-19.111456271850582</v>
      </c>
      <c r="R6180">
        <f>10^(L6180/10)</f>
        <v>9.3889936993566555E-9</v>
      </c>
      <c r="S6180">
        <f>LN(R6180)</f>
        <v>-18.483727716736723</v>
      </c>
      <c r="T6180">
        <v>1</v>
      </c>
      <c r="U6180">
        <v>14</v>
      </c>
      <c r="V6180">
        <f t="shared" si="675"/>
        <v>29.154759474226502</v>
      </c>
      <c r="W6180">
        <f t="shared" si="676"/>
        <v>3.4299717028501771E-2</v>
      </c>
      <c r="X6180">
        <f t="shared" si="677"/>
        <v>1.176470588235294E-3</v>
      </c>
      <c r="Z6180">
        <f ca="1">IF($F6180=$Z$1,1,0)</f>
        <v>0</v>
      </c>
      <c r="AA6180">
        <f ca="1">IF($I6180=$AA$1,1,0)</f>
        <v>0</v>
      </c>
      <c r="AB6180" t="str">
        <f t="shared" ca="1" si="678"/>
        <v/>
      </c>
      <c r="AC6180" t="str">
        <f ca="1">IF(AND(Z6180,AA6180),C6180,"")</f>
        <v/>
      </c>
      <c r="AD6180" t="str">
        <f ca="1">IF(AND(AA6180,Z6180),D6180,"")</f>
        <v/>
      </c>
      <c r="AE6180" t="str">
        <f t="shared" ca="1" si="679"/>
        <v/>
      </c>
    </row>
    <row r="6181" spans="1:31" x14ac:dyDescent="0.25">
      <c r="A6181">
        <v>931634</v>
      </c>
      <c r="B6181" s="1">
        <v>38767.368090277778</v>
      </c>
      <c r="C6181">
        <v>28</v>
      </c>
      <c r="D6181">
        <v>3</v>
      </c>
      <c r="E6181">
        <v>224.8</v>
      </c>
      <c r="F6181" t="s">
        <v>116</v>
      </c>
      <c r="G6181">
        <v>-52</v>
      </c>
      <c r="H6181">
        <v>1140364203820</v>
      </c>
      <c r="I6181">
        <v>225</v>
      </c>
      <c r="J6181" t="s">
        <v>90</v>
      </c>
      <c r="K6181">
        <v>-53</v>
      </c>
      <c r="L6181">
        <v>-52.206521739130402</v>
      </c>
      <c r="M6181">
        <v>92</v>
      </c>
      <c r="N6181">
        <v>2.8957644077197902</v>
      </c>
      <c r="O6181">
        <v>1.25</v>
      </c>
      <c r="P6181">
        <f t="shared" si="674"/>
        <v>6.3095734448019212E-6</v>
      </c>
      <c r="Q6181">
        <f t="shared" si="673"/>
        <v>-11.973442483569039</v>
      </c>
      <c r="R6181">
        <f>10^(L6181/10)</f>
        <v>6.0165540988608356E-6</v>
      </c>
      <c r="S6181">
        <f>LN(R6181)</f>
        <v>-12.020995871359125</v>
      </c>
      <c r="T6181">
        <v>33.5</v>
      </c>
      <c r="U6181">
        <v>9.3000000000000007</v>
      </c>
      <c r="V6181">
        <f t="shared" si="675"/>
        <v>8.3630138108220304</v>
      </c>
      <c r="W6181">
        <f t="shared" si="676"/>
        <v>0.11957411797000327</v>
      </c>
      <c r="X6181">
        <f t="shared" si="677"/>
        <v>1.4297969688304256E-2</v>
      </c>
      <c r="Z6181">
        <f ca="1">IF($F6181=$Z$1,1,0)</f>
        <v>0</v>
      </c>
      <c r="AA6181">
        <f ca="1">IF($I6181=$AA$1,1,0)</f>
        <v>0</v>
      </c>
      <c r="AB6181" t="str">
        <f t="shared" ca="1" si="678"/>
        <v/>
      </c>
      <c r="AC6181" t="str">
        <f ca="1">IF(AND(Z6181,AA6181),C6181,"")</f>
        <v/>
      </c>
      <c r="AD6181" t="str">
        <f ca="1">IF(AND(AA6181,Z6181),D6181,"")</f>
        <v/>
      </c>
      <c r="AE6181" t="str">
        <f t="shared" ca="1" si="679"/>
        <v/>
      </c>
    </row>
    <row r="6182" spans="1:31" x14ac:dyDescent="0.25">
      <c r="A6182">
        <v>932480</v>
      </c>
      <c r="B6182" s="1">
        <v>38767.36859953704</v>
      </c>
      <c r="C6182">
        <v>28</v>
      </c>
      <c r="D6182">
        <v>3</v>
      </c>
      <c r="E6182">
        <v>270.3</v>
      </c>
      <c r="F6182" t="s">
        <v>114</v>
      </c>
      <c r="G6182">
        <v>-54</v>
      </c>
      <c r="H6182">
        <v>1140364247883</v>
      </c>
      <c r="I6182">
        <v>270</v>
      </c>
      <c r="J6182" t="s">
        <v>90</v>
      </c>
      <c r="K6182">
        <v>-49</v>
      </c>
      <c r="L6182">
        <v>-49.336956521739097</v>
      </c>
      <c r="M6182">
        <v>92</v>
      </c>
      <c r="N6182">
        <v>1.2690497778843099</v>
      </c>
      <c r="O6182">
        <v>2</v>
      </c>
      <c r="P6182">
        <f t="shared" si="674"/>
        <v>3.9810717055349657E-6</v>
      </c>
      <c r="Q6182">
        <f t="shared" si="673"/>
        <v>-12.433959502167848</v>
      </c>
      <c r="R6182">
        <f>10^(L6182/10)</f>
        <v>1.1649421194466838E-5</v>
      </c>
      <c r="S6182">
        <f>LN(R6182)</f>
        <v>-11.360254062065183</v>
      </c>
      <c r="T6182">
        <v>33.5</v>
      </c>
      <c r="U6182">
        <v>2.8</v>
      </c>
      <c r="V6182">
        <f t="shared" si="675"/>
        <v>5.5036351623268054</v>
      </c>
      <c r="W6182">
        <f t="shared" si="676"/>
        <v>0.18169809053571492</v>
      </c>
      <c r="X6182">
        <f t="shared" si="677"/>
        <v>3.3014196104324857E-2</v>
      </c>
      <c r="Z6182">
        <f ca="1">IF($F6182=$Z$1,1,0)</f>
        <v>0</v>
      </c>
      <c r="AA6182">
        <f ca="1">IF($I6182=$AA$1,1,0)</f>
        <v>1</v>
      </c>
      <c r="AB6182" t="str">
        <f t="shared" ca="1" si="678"/>
        <v/>
      </c>
      <c r="AC6182" t="str">
        <f ca="1">IF(AND(Z6182,AA6182),C6182,"")</f>
        <v/>
      </c>
      <c r="AD6182" t="str">
        <f ca="1">IF(AND(AA6182,Z6182),D6182,"")</f>
        <v/>
      </c>
      <c r="AE6182" t="str">
        <f t="shared" ca="1" si="679"/>
        <v/>
      </c>
    </row>
    <row r="6183" spans="1:31" x14ac:dyDescent="0.25">
      <c r="A6183">
        <v>932481</v>
      </c>
      <c r="B6183" s="1">
        <v>38767.36859953704</v>
      </c>
      <c r="C6183">
        <v>28</v>
      </c>
      <c r="D6183">
        <v>3</v>
      </c>
      <c r="E6183">
        <v>270.3</v>
      </c>
      <c r="F6183" t="s">
        <v>116</v>
      </c>
      <c r="G6183">
        <v>-62</v>
      </c>
      <c r="H6183">
        <v>1140364247883</v>
      </c>
      <c r="I6183">
        <v>270</v>
      </c>
      <c r="J6183" t="s">
        <v>90</v>
      </c>
      <c r="K6183">
        <v>-52</v>
      </c>
      <c r="L6183">
        <v>-51.809523809523803</v>
      </c>
      <c r="M6183">
        <v>105</v>
      </c>
      <c r="N6183">
        <v>1.62962500461844</v>
      </c>
      <c r="O6183">
        <v>2</v>
      </c>
      <c r="P6183">
        <f t="shared" si="674"/>
        <v>6.3095734448019254E-7</v>
      </c>
      <c r="Q6183">
        <f t="shared" si="673"/>
        <v>-14.276027576563084</v>
      </c>
      <c r="R6183">
        <f>10^(L6183/10)</f>
        <v>6.5924617558713947E-6</v>
      </c>
      <c r="S6183">
        <f>LN(R6183)</f>
        <v>-11.92958371989296</v>
      </c>
      <c r="T6183">
        <v>33.5</v>
      </c>
      <c r="U6183">
        <v>9.3000000000000007</v>
      </c>
      <c r="V6183">
        <f t="shared" si="675"/>
        <v>8.3630138108220304</v>
      </c>
      <c r="W6183">
        <f t="shared" si="676"/>
        <v>0.11957411797000327</v>
      </c>
      <c r="X6183">
        <f t="shared" si="677"/>
        <v>1.4297969688304256E-2</v>
      </c>
      <c r="Z6183">
        <f ca="1">IF($F6183=$Z$1,1,0)</f>
        <v>0</v>
      </c>
      <c r="AA6183">
        <f ca="1">IF($I6183=$AA$1,1,0)</f>
        <v>1</v>
      </c>
      <c r="AB6183" t="str">
        <f t="shared" ca="1" si="678"/>
        <v/>
      </c>
      <c r="AC6183" t="str">
        <f ca="1">IF(AND(Z6183,AA6183),C6183,"")</f>
        <v/>
      </c>
      <c r="AD6183" t="str">
        <f ca="1">IF(AND(AA6183,Z6183),D6183,"")</f>
        <v/>
      </c>
      <c r="AE6183" t="str">
        <f t="shared" ca="1" si="679"/>
        <v/>
      </c>
    </row>
    <row r="6184" spans="1:31" x14ac:dyDescent="0.25">
      <c r="A6184">
        <v>932482</v>
      </c>
      <c r="B6184" s="1">
        <v>38767.36859953704</v>
      </c>
      <c r="C6184">
        <v>28</v>
      </c>
      <c r="D6184">
        <v>3</v>
      </c>
      <c r="E6184">
        <v>270.3</v>
      </c>
      <c r="F6184" t="s">
        <v>115</v>
      </c>
      <c r="G6184">
        <v>-62</v>
      </c>
      <c r="H6184">
        <v>1140364247883</v>
      </c>
      <c r="I6184">
        <v>270</v>
      </c>
      <c r="J6184" t="s">
        <v>90</v>
      </c>
      <c r="K6184">
        <v>-64</v>
      </c>
      <c r="L6184">
        <v>-64.5</v>
      </c>
      <c r="M6184">
        <v>88</v>
      </c>
      <c r="N6184">
        <v>2.12267452202093</v>
      </c>
      <c r="O6184">
        <v>3</v>
      </c>
      <c r="P6184">
        <f t="shared" si="674"/>
        <v>6.3095734448019254E-7</v>
      </c>
      <c r="Q6184">
        <f t="shared" si="673"/>
        <v>-14.276027576563084</v>
      </c>
      <c r="R6184">
        <f>10^(L6184/10)</f>
        <v>3.5481338923357463E-7</v>
      </c>
      <c r="S6184">
        <f>LN(R6184)</f>
        <v>-14.851673849811597</v>
      </c>
      <c r="T6184">
        <v>2.5</v>
      </c>
      <c r="U6184">
        <v>-0.8</v>
      </c>
      <c r="V6184">
        <f t="shared" si="675"/>
        <v>25.781582573612507</v>
      </c>
      <c r="W6184">
        <f t="shared" si="676"/>
        <v>3.8787378437485899E-2</v>
      </c>
      <c r="X6184">
        <f t="shared" si="677"/>
        <v>1.5044607260527464E-3</v>
      </c>
      <c r="Z6184">
        <f ca="1">IF($F6184=$Z$1,1,0)</f>
        <v>0</v>
      </c>
      <c r="AA6184">
        <f ca="1">IF($I6184=$AA$1,1,0)</f>
        <v>1</v>
      </c>
      <c r="AB6184" t="str">
        <f t="shared" ca="1" si="678"/>
        <v/>
      </c>
      <c r="AC6184" t="str">
        <f ca="1">IF(AND(Z6184,AA6184),C6184,"")</f>
        <v/>
      </c>
      <c r="AD6184" t="str">
        <f ca="1">IF(AND(AA6184,Z6184),D6184,"")</f>
        <v/>
      </c>
      <c r="AE6184" t="str">
        <f t="shared" ca="1" si="679"/>
        <v/>
      </c>
    </row>
    <row r="6185" spans="1:31" x14ac:dyDescent="0.25">
      <c r="A6185">
        <v>932483</v>
      </c>
      <c r="B6185" s="1">
        <v>38767.36859953704</v>
      </c>
      <c r="C6185">
        <v>28</v>
      </c>
      <c r="D6185">
        <v>3</v>
      </c>
      <c r="E6185">
        <v>270.3</v>
      </c>
      <c r="F6185" t="s">
        <v>112</v>
      </c>
      <c r="G6185">
        <v>-61</v>
      </c>
      <c r="H6185">
        <v>1140364247883</v>
      </c>
      <c r="I6185">
        <v>270</v>
      </c>
      <c r="J6185" t="s">
        <v>90</v>
      </c>
      <c r="K6185">
        <v>-62</v>
      </c>
      <c r="L6185">
        <v>-62.290909090909103</v>
      </c>
      <c r="M6185">
        <v>110</v>
      </c>
      <c r="N6185">
        <v>0.99858114521871599</v>
      </c>
      <c r="O6185">
        <v>1</v>
      </c>
      <c r="P6185">
        <f t="shared" si="674"/>
        <v>7.9432823472428114E-7</v>
      </c>
      <c r="Q6185">
        <f t="shared" si="673"/>
        <v>-14.045769067263679</v>
      </c>
      <c r="R6185">
        <f>10^(L6185/10)</f>
        <v>5.9007754871881731E-7</v>
      </c>
      <c r="S6185">
        <f>LN(R6185)</f>
        <v>-14.34301187017746</v>
      </c>
      <c r="T6185">
        <v>7.5</v>
      </c>
      <c r="U6185">
        <v>6.3</v>
      </c>
      <c r="V6185">
        <f t="shared" si="675"/>
        <v>20.76391099961662</v>
      </c>
      <c r="W6185">
        <f t="shared" si="676"/>
        <v>4.8160483832668313E-2</v>
      </c>
      <c r="X6185">
        <f t="shared" si="677"/>
        <v>2.319432202996706E-3</v>
      </c>
      <c r="Z6185">
        <f ca="1">IF($F6185=$Z$1,1,0)</f>
        <v>0</v>
      </c>
      <c r="AA6185">
        <f ca="1">IF($I6185=$AA$1,1,0)</f>
        <v>1</v>
      </c>
      <c r="AB6185" t="str">
        <f t="shared" ca="1" si="678"/>
        <v/>
      </c>
      <c r="AC6185" t="str">
        <f ca="1">IF(AND(Z6185,AA6185),C6185,"")</f>
        <v/>
      </c>
      <c r="AD6185" t="str">
        <f ca="1">IF(AND(AA6185,Z6185),D6185,"")</f>
        <v/>
      </c>
      <c r="AE6185" t="str">
        <f t="shared" ca="1" si="679"/>
        <v/>
      </c>
    </row>
    <row r="6186" spans="1:31" x14ac:dyDescent="0.25">
      <c r="A6186">
        <v>932484</v>
      </c>
      <c r="B6186" s="1">
        <v>38767.36859953704</v>
      </c>
      <c r="C6186">
        <v>28</v>
      </c>
      <c r="D6186">
        <v>3</v>
      </c>
      <c r="E6186">
        <v>270.3</v>
      </c>
      <c r="F6186" t="s">
        <v>117</v>
      </c>
      <c r="G6186">
        <v>-74</v>
      </c>
      <c r="H6186">
        <v>1140364247883</v>
      </c>
      <c r="I6186">
        <v>270</v>
      </c>
      <c r="J6186" t="s">
        <v>90</v>
      </c>
      <c r="K6186">
        <v>-79</v>
      </c>
      <c r="L6186">
        <v>-78.863636363636402</v>
      </c>
      <c r="M6186">
        <v>88</v>
      </c>
      <c r="N6186">
        <v>2.05209070950623</v>
      </c>
      <c r="O6186">
        <v>2</v>
      </c>
      <c r="P6186">
        <f t="shared" si="674"/>
        <v>3.981071705534957E-8</v>
      </c>
      <c r="Q6186">
        <f t="shared" si="673"/>
        <v>-17.039129688155942</v>
      </c>
      <c r="R6186">
        <f>10^(L6186/10)</f>
        <v>1.2990813969063318E-8</v>
      </c>
      <c r="S6186">
        <f>LN(R6186)</f>
        <v>-18.159023347021236</v>
      </c>
      <c r="T6186">
        <v>1</v>
      </c>
      <c r="U6186">
        <v>14</v>
      </c>
      <c r="V6186">
        <f t="shared" si="675"/>
        <v>29.154759474226502</v>
      </c>
      <c r="W6186">
        <f t="shared" si="676"/>
        <v>3.4299717028501771E-2</v>
      </c>
      <c r="X6186">
        <f t="shared" si="677"/>
        <v>1.176470588235294E-3</v>
      </c>
      <c r="Z6186">
        <f ca="1">IF($F6186=$Z$1,1,0)</f>
        <v>0</v>
      </c>
      <c r="AA6186">
        <f ca="1">IF($I6186=$AA$1,1,0)</f>
        <v>1</v>
      </c>
      <c r="AB6186" t="str">
        <f t="shared" ca="1" si="678"/>
        <v/>
      </c>
      <c r="AC6186" t="str">
        <f ca="1">IF(AND(Z6186,AA6186),C6186,"")</f>
        <v/>
      </c>
      <c r="AD6186" t="str">
        <f ca="1">IF(AND(AA6186,Z6186),D6186,"")</f>
        <v/>
      </c>
      <c r="AE6186" t="str">
        <f t="shared" ca="1" si="679"/>
        <v/>
      </c>
    </row>
    <row r="6187" spans="1:31" x14ac:dyDescent="0.25">
      <c r="A6187">
        <v>932486</v>
      </c>
      <c r="B6187" s="1">
        <v>38767.36859953704</v>
      </c>
      <c r="C6187">
        <v>28</v>
      </c>
      <c r="D6187">
        <v>3</v>
      </c>
      <c r="E6187">
        <v>270.3</v>
      </c>
      <c r="F6187" t="s">
        <v>113</v>
      </c>
      <c r="G6187">
        <v>-71</v>
      </c>
      <c r="H6187">
        <v>1140364247883</v>
      </c>
      <c r="I6187">
        <v>270</v>
      </c>
      <c r="J6187" t="s">
        <v>90</v>
      </c>
      <c r="K6187">
        <v>-66</v>
      </c>
      <c r="L6187">
        <v>-66.215686274509807</v>
      </c>
      <c r="M6187">
        <v>102</v>
      </c>
      <c r="N6187">
        <v>3.0914364343027501</v>
      </c>
      <c r="O6187">
        <v>5</v>
      </c>
      <c r="P6187">
        <f t="shared" si="674"/>
        <v>7.943282347242818E-8</v>
      </c>
      <c r="Q6187">
        <f t="shared" si="673"/>
        <v>-16.348354160257724</v>
      </c>
      <c r="R6187">
        <f>10^(L6187/10)</f>
        <v>2.3901842072885011E-7</v>
      </c>
      <c r="S6187">
        <f>LN(R6187)</f>
        <v>-15.246725213805673</v>
      </c>
      <c r="T6187">
        <v>12.8</v>
      </c>
      <c r="U6187">
        <v>-2.8</v>
      </c>
      <c r="V6187">
        <f t="shared" si="675"/>
        <v>16.268988905276199</v>
      </c>
      <c r="W6187">
        <f t="shared" si="676"/>
        <v>6.1466634824226221E-2</v>
      </c>
      <c r="X6187">
        <f t="shared" si="677"/>
        <v>3.7781471966147791E-3</v>
      </c>
      <c r="Z6187">
        <f ca="1">IF($F6187=$Z$1,1,0)</f>
        <v>1</v>
      </c>
      <c r="AA6187">
        <f ca="1">IF($I6187=$AA$1,1,0)</f>
        <v>1</v>
      </c>
      <c r="AB6187">
        <f t="shared" ca="1" si="678"/>
        <v>1.6934610815694834E-2</v>
      </c>
      <c r="AC6187">
        <f ca="1">IF(AND(Z6187,AA6187),C6187,"")</f>
        <v>28</v>
      </c>
      <c r="AD6187">
        <f ca="1">IF(AND(AA6187,Z6187),D6187,"")</f>
        <v>3</v>
      </c>
      <c r="AE6187">
        <f t="shared" ca="1" si="679"/>
        <v>6.1466634824226221E-2</v>
      </c>
    </row>
    <row r="6188" spans="1:31" x14ac:dyDescent="0.25">
      <c r="A6188">
        <v>933350</v>
      </c>
      <c r="B6188" s="1">
        <v>38767.369074074071</v>
      </c>
      <c r="C6188">
        <v>28</v>
      </c>
      <c r="D6188">
        <v>3</v>
      </c>
      <c r="E6188">
        <v>315.60000000000002</v>
      </c>
      <c r="F6188" t="s">
        <v>116</v>
      </c>
      <c r="G6188">
        <v>-48</v>
      </c>
      <c r="H6188">
        <v>1140364288066</v>
      </c>
      <c r="I6188">
        <v>315</v>
      </c>
      <c r="J6188" t="s">
        <v>90</v>
      </c>
      <c r="K6188">
        <v>-46</v>
      </c>
      <c r="L6188">
        <v>-45.9072164948454</v>
      </c>
      <c r="M6188">
        <v>97</v>
      </c>
      <c r="N6188">
        <v>1.4367387421025499</v>
      </c>
      <c r="O6188">
        <v>2</v>
      </c>
      <c r="P6188">
        <f t="shared" si="674"/>
        <v>1.5848931924611131E-5</v>
      </c>
      <c r="Q6188">
        <f t="shared" si="673"/>
        <v>-11.05240844637142</v>
      </c>
      <c r="R6188">
        <f>10^(L6188/10)</f>
        <v>2.5661282072052162E-5</v>
      </c>
      <c r="S6188">
        <f>LN(R6188)</f>
        <v>-10.570527236188139</v>
      </c>
      <c r="T6188">
        <v>33.5</v>
      </c>
      <c r="U6188">
        <v>9.3000000000000007</v>
      </c>
      <c r="V6188">
        <f t="shared" si="675"/>
        <v>8.3630138108220304</v>
      </c>
      <c r="W6188">
        <f t="shared" si="676"/>
        <v>0.11957411797000327</v>
      </c>
      <c r="X6188">
        <f t="shared" si="677"/>
        <v>1.4297969688304256E-2</v>
      </c>
      <c r="Z6188">
        <f ca="1">IF($F6188=$Z$1,1,0)</f>
        <v>0</v>
      </c>
      <c r="AA6188">
        <f ca="1">IF($I6188=$AA$1,1,0)</f>
        <v>0</v>
      </c>
      <c r="AB6188" t="str">
        <f t="shared" ca="1" si="678"/>
        <v/>
      </c>
      <c r="AC6188" t="str">
        <f ca="1">IF(AND(Z6188,AA6188),C6188,"")</f>
        <v/>
      </c>
      <c r="AD6188" t="str">
        <f ca="1">IF(AND(AA6188,Z6188),D6188,"")</f>
        <v/>
      </c>
      <c r="AE6188" t="str">
        <f t="shared" ca="1" si="679"/>
        <v/>
      </c>
    </row>
    <row r="6189" spans="1:31" x14ac:dyDescent="0.25">
      <c r="A6189">
        <v>933351</v>
      </c>
      <c r="B6189" s="1">
        <v>38767.369074074071</v>
      </c>
      <c r="C6189">
        <v>28</v>
      </c>
      <c r="D6189">
        <v>3</v>
      </c>
      <c r="E6189">
        <v>315.60000000000002</v>
      </c>
      <c r="F6189" t="s">
        <v>114</v>
      </c>
      <c r="G6189">
        <v>-48</v>
      </c>
      <c r="H6189">
        <v>1140364288066</v>
      </c>
      <c r="I6189">
        <v>315</v>
      </c>
      <c r="J6189" t="s">
        <v>90</v>
      </c>
      <c r="K6189">
        <v>-49</v>
      </c>
      <c r="L6189">
        <v>-48.5161290322581</v>
      </c>
      <c r="M6189">
        <v>93</v>
      </c>
      <c r="N6189">
        <v>1.9869842958275601</v>
      </c>
      <c r="O6189">
        <v>3</v>
      </c>
      <c r="P6189">
        <f t="shared" si="674"/>
        <v>1.5848931924611131E-5</v>
      </c>
      <c r="Q6189">
        <f t="shared" ref="Q6189:Q6252" si="680">LN(P6189)</f>
        <v>-11.05240844637142</v>
      </c>
      <c r="R6189">
        <f>10^(L6189/10)</f>
        <v>1.407301325683599E-5</v>
      </c>
      <c r="S6189">
        <f>LN(R6189)</f>
        <v>-11.171251547945314</v>
      </c>
      <c r="T6189">
        <v>33.5</v>
      </c>
      <c r="U6189">
        <v>2.8</v>
      </c>
      <c r="V6189">
        <f t="shared" si="675"/>
        <v>5.5036351623268054</v>
      </c>
      <c r="W6189">
        <f t="shared" si="676"/>
        <v>0.18169809053571492</v>
      </c>
      <c r="X6189">
        <f t="shared" si="677"/>
        <v>3.3014196104324857E-2</v>
      </c>
      <c r="Z6189">
        <f ca="1">IF($F6189=$Z$1,1,0)</f>
        <v>0</v>
      </c>
      <c r="AA6189">
        <f ca="1">IF($I6189=$AA$1,1,0)</f>
        <v>0</v>
      </c>
      <c r="AB6189" t="str">
        <f t="shared" ca="1" si="678"/>
        <v/>
      </c>
      <c r="AC6189" t="str">
        <f ca="1">IF(AND(Z6189,AA6189),C6189,"")</f>
        <v/>
      </c>
      <c r="AD6189" t="str">
        <f ca="1">IF(AND(AA6189,Z6189),D6189,"")</f>
        <v/>
      </c>
      <c r="AE6189" t="str">
        <f t="shared" ca="1" si="679"/>
        <v/>
      </c>
    </row>
    <row r="6190" spans="1:31" x14ac:dyDescent="0.25">
      <c r="A6190">
        <v>933352</v>
      </c>
      <c r="B6190" s="1">
        <v>38767.369074074071</v>
      </c>
      <c r="C6190">
        <v>28</v>
      </c>
      <c r="D6190">
        <v>3</v>
      </c>
      <c r="E6190">
        <v>315.60000000000002</v>
      </c>
      <c r="F6190" t="s">
        <v>113</v>
      </c>
      <c r="G6190">
        <v>-58</v>
      </c>
      <c r="H6190">
        <v>1140364288066</v>
      </c>
      <c r="I6190">
        <v>315</v>
      </c>
      <c r="J6190" t="s">
        <v>90</v>
      </c>
      <c r="K6190">
        <v>-62</v>
      </c>
      <c r="L6190">
        <v>-61.904255319148902</v>
      </c>
      <c r="M6190">
        <v>94</v>
      </c>
      <c r="N6190">
        <v>2.8057895173785998</v>
      </c>
      <c r="O6190">
        <v>2</v>
      </c>
      <c r="P6190">
        <f t="shared" si="674"/>
        <v>1.5848931924611111E-6</v>
      </c>
      <c r="Q6190">
        <f t="shared" si="680"/>
        <v>-13.354993539365466</v>
      </c>
      <c r="R6190">
        <f>10^(L6190/10)</f>
        <v>6.4502191171470092E-7</v>
      </c>
      <c r="S6190">
        <f>LN(R6190)</f>
        <v>-14.253981549076963</v>
      </c>
      <c r="T6190">
        <v>12.8</v>
      </c>
      <c r="U6190">
        <v>-2.8</v>
      </c>
      <c r="V6190">
        <f t="shared" si="675"/>
        <v>16.268988905276199</v>
      </c>
      <c r="W6190">
        <f t="shared" si="676"/>
        <v>6.1466634824226221E-2</v>
      </c>
      <c r="X6190">
        <f t="shared" si="677"/>
        <v>3.7781471966147791E-3</v>
      </c>
      <c r="Z6190">
        <f ca="1">IF($F6190=$Z$1,1,0)</f>
        <v>1</v>
      </c>
      <c r="AA6190">
        <f ca="1">IF($I6190=$AA$1,1,0)</f>
        <v>0</v>
      </c>
      <c r="AB6190" t="str">
        <f t="shared" ca="1" si="678"/>
        <v/>
      </c>
      <c r="AC6190" t="str">
        <f ca="1">IF(AND(Z6190,AA6190),C6190,"")</f>
        <v/>
      </c>
      <c r="AD6190" t="str">
        <f ca="1">IF(AND(AA6190,Z6190),D6190,"")</f>
        <v/>
      </c>
      <c r="AE6190" t="str">
        <f t="shared" ca="1" si="679"/>
        <v/>
      </c>
    </row>
    <row r="6191" spans="1:31" x14ac:dyDescent="0.25">
      <c r="A6191">
        <v>933353</v>
      </c>
      <c r="B6191" s="1">
        <v>38767.369074074071</v>
      </c>
      <c r="C6191">
        <v>28</v>
      </c>
      <c r="D6191">
        <v>3</v>
      </c>
      <c r="E6191">
        <v>315.60000000000002</v>
      </c>
      <c r="F6191" t="s">
        <v>115</v>
      </c>
      <c r="G6191">
        <v>-60</v>
      </c>
      <c r="H6191">
        <v>1140364288066</v>
      </c>
      <c r="I6191">
        <v>315</v>
      </c>
      <c r="J6191" t="s">
        <v>90</v>
      </c>
      <c r="K6191">
        <v>-60</v>
      </c>
      <c r="L6191">
        <v>-60.755102040816297</v>
      </c>
      <c r="M6191">
        <v>98</v>
      </c>
      <c r="N6191">
        <v>2.23865397928417</v>
      </c>
      <c r="O6191">
        <v>3</v>
      </c>
      <c r="P6191">
        <f t="shared" si="674"/>
        <v>9.9999999999999995E-7</v>
      </c>
      <c r="Q6191">
        <f t="shared" si="680"/>
        <v>-13.815510557964274</v>
      </c>
      <c r="R6191">
        <f>10^(L6191/10)</f>
        <v>8.4040726085540894E-7</v>
      </c>
      <c r="S6191">
        <f>LN(R6191)</f>
        <v>-13.989379228251574</v>
      </c>
      <c r="T6191">
        <v>2.5</v>
      </c>
      <c r="U6191">
        <v>-0.8</v>
      </c>
      <c r="V6191">
        <f t="shared" si="675"/>
        <v>25.781582573612507</v>
      </c>
      <c r="W6191">
        <f t="shared" si="676"/>
        <v>3.8787378437485899E-2</v>
      </c>
      <c r="X6191">
        <f t="shared" si="677"/>
        <v>1.5044607260527464E-3</v>
      </c>
      <c r="Z6191">
        <f ca="1">IF($F6191=$Z$1,1,0)</f>
        <v>0</v>
      </c>
      <c r="AA6191">
        <f ca="1">IF($I6191=$AA$1,1,0)</f>
        <v>0</v>
      </c>
      <c r="AB6191" t="str">
        <f t="shared" ca="1" si="678"/>
        <v/>
      </c>
      <c r="AC6191" t="str">
        <f ca="1">IF(AND(Z6191,AA6191),C6191,"")</f>
        <v/>
      </c>
      <c r="AD6191" t="str">
        <f ca="1">IF(AND(AA6191,Z6191),D6191,"")</f>
        <v/>
      </c>
      <c r="AE6191" t="str">
        <f t="shared" ca="1" si="679"/>
        <v/>
      </c>
    </row>
    <row r="6192" spans="1:31" x14ac:dyDescent="0.25">
      <c r="A6192">
        <v>933354</v>
      </c>
      <c r="B6192" s="1">
        <v>38767.369074074071</v>
      </c>
      <c r="C6192">
        <v>28</v>
      </c>
      <c r="D6192">
        <v>3</v>
      </c>
      <c r="E6192">
        <v>315.60000000000002</v>
      </c>
      <c r="F6192" t="s">
        <v>117</v>
      </c>
      <c r="G6192">
        <v>-82</v>
      </c>
      <c r="H6192">
        <v>1140364288066</v>
      </c>
      <c r="I6192">
        <v>315</v>
      </c>
      <c r="J6192" t="s">
        <v>90</v>
      </c>
      <c r="K6192">
        <v>-81</v>
      </c>
      <c r="L6192">
        <v>-80.904255319148902</v>
      </c>
      <c r="M6192">
        <v>94</v>
      </c>
      <c r="N6192">
        <v>1.43735980287762</v>
      </c>
      <c r="O6192">
        <v>2</v>
      </c>
      <c r="P6192">
        <f t="shared" si="674"/>
        <v>6.3095734448019329E-9</v>
      </c>
      <c r="Q6192">
        <f t="shared" si="680"/>
        <v>-18.881197762551174</v>
      </c>
      <c r="R6192">
        <f>10^(L6192/10)</f>
        <v>8.120344758216897E-9</v>
      </c>
      <c r="S6192">
        <f>LN(R6192)</f>
        <v>-18.628893225765651</v>
      </c>
      <c r="T6192">
        <v>1</v>
      </c>
      <c r="U6192">
        <v>14</v>
      </c>
      <c r="V6192">
        <f t="shared" si="675"/>
        <v>29.154759474226502</v>
      </c>
      <c r="W6192">
        <f t="shared" si="676"/>
        <v>3.4299717028501771E-2</v>
      </c>
      <c r="X6192">
        <f t="shared" si="677"/>
        <v>1.176470588235294E-3</v>
      </c>
      <c r="Z6192">
        <f ca="1">IF($F6192=$Z$1,1,0)</f>
        <v>0</v>
      </c>
      <c r="AA6192">
        <f ca="1">IF($I6192=$AA$1,1,0)</f>
        <v>0</v>
      </c>
      <c r="AB6192" t="str">
        <f t="shared" ca="1" si="678"/>
        <v/>
      </c>
      <c r="AC6192" t="str">
        <f ca="1">IF(AND(Z6192,AA6192),C6192,"")</f>
        <v/>
      </c>
      <c r="AD6192" t="str">
        <f ca="1">IF(AND(AA6192,Z6192),D6192,"")</f>
        <v/>
      </c>
      <c r="AE6192" t="str">
        <f t="shared" ca="1" si="679"/>
        <v/>
      </c>
    </row>
    <row r="6193" spans="1:31" x14ac:dyDescent="0.25">
      <c r="A6193">
        <v>933356</v>
      </c>
      <c r="B6193" s="1">
        <v>38767.369074074071</v>
      </c>
      <c r="C6193">
        <v>28</v>
      </c>
      <c r="D6193">
        <v>3</v>
      </c>
      <c r="E6193">
        <v>315.60000000000002</v>
      </c>
      <c r="F6193" t="s">
        <v>112</v>
      </c>
      <c r="G6193">
        <v>-70</v>
      </c>
      <c r="H6193">
        <v>1140364288066</v>
      </c>
      <c r="I6193">
        <v>315</v>
      </c>
      <c r="J6193" t="s">
        <v>90</v>
      </c>
      <c r="K6193">
        <v>-61</v>
      </c>
      <c r="L6193">
        <v>-61.1</v>
      </c>
      <c r="M6193">
        <v>110</v>
      </c>
      <c r="N6193">
        <v>2.9270958146697001</v>
      </c>
      <c r="O6193">
        <v>4</v>
      </c>
      <c r="P6193">
        <f t="shared" si="674"/>
        <v>9.9999999999999995E-8</v>
      </c>
      <c r="Q6193">
        <f t="shared" si="680"/>
        <v>-16.11809565095832</v>
      </c>
      <c r="R6193">
        <f>10^(L6193/10)</f>
        <v>7.7624711662869019E-7</v>
      </c>
      <c r="S6193">
        <f>LN(R6193)</f>
        <v>-14.068794918193621</v>
      </c>
      <c r="T6193">
        <v>7.5</v>
      </c>
      <c r="U6193">
        <v>6.3</v>
      </c>
      <c r="V6193">
        <f t="shared" si="675"/>
        <v>20.76391099961662</v>
      </c>
      <c r="W6193">
        <f t="shared" si="676"/>
        <v>4.8160483832668313E-2</v>
      </c>
      <c r="X6193">
        <f t="shared" si="677"/>
        <v>2.319432202996706E-3</v>
      </c>
      <c r="Z6193">
        <f ca="1">IF($F6193=$Z$1,1,0)</f>
        <v>0</v>
      </c>
      <c r="AA6193">
        <f ca="1">IF($I6193=$AA$1,1,0)</f>
        <v>0</v>
      </c>
      <c r="AB6193" t="str">
        <f t="shared" ca="1" si="678"/>
        <v/>
      </c>
      <c r="AC6193" t="str">
        <f ca="1">IF(AND(Z6193,AA6193),C6193,"")</f>
        <v/>
      </c>
      <c r="AD6193" t="str">
        <f ca="1">IF(AND(AA6193,Z6193),D6193,"")</f>
        <v/>
      </c>
      <c r="AE6193" t="str">
        <f t="shared" ca="1" si="679"/>
        <v/>
      </c>
    </row>
    <row r="6194" spans="1:31" x14ac:dyDescent="0.25">
      <c r="A6194">
        <v>934207</v>
      </c>
      <c r="B6194" s="1">
        <v>38767.370162037034</v>
      </c>
      <c r="C6194">
        <v>29</v>
      </c>
      <c r="D6194">
        <v>3</v>
      </c>
      <c r="E6194">
        <v>0.5</v>
      </c>
      <c r="F6194" t="s">
        <v>116</v>
      </c>
      <c r="G6194">
        <v>-50</v>
      </c>
      <c r="H6194">
        <v>1140364382380</v>
      </c>
      <c r="I6194">
        <v>0</v>
      </c>
      <c r="J6194" t="s">
        <v>93</v>
      </c>
      <c r="K6194">
        <v>-50</v>
      </c>
      <c r="L6194">
        <v>-50.735294117647101</v>
      </c>
      <c r="M6194">
        <v>102</v>
      </c>
      <c r="N6194">
        <v>3.37411952750724</v>
      </c>
      <c r="O6194">
        <v>6</v>
      </c>
      <c r="P6194">
        <f t="shared" ref="P6194:P6257" si="681">10^(G6194/10)</f>
        <v>1.0000000000000001E-5</v>
      </c>
      <c r="Q6194">
        <f t="shared" si="680"/>
        <v>-11.512925464970229</v>
      </c>
      <c r="R6194">
        <f>10^(L6194/10)</f>
        <v>8.4424906481670247E-6</v>
      </c>
      <c r="S6194">
        <f>LN(R6194)</f>
        <v>-11.682233192396271</v>
      </c>
      <c r="T6194">
        <v>33.5</v>
      </c>
      <c r="U6194">
        <v>9.3000000000000007</v>
      </c>
      <c r="V6194">
        <f t="shared" si="675"/>
        <v>7.7420927403383653</v>
      </c>
      <c r="W6194">
        <f t="shared" si="676"/>
        <v>0.12916404304868806</v>
      </c>
      <c r="X6194">
        <f t="shared" si="677"/>
        <v>1.6683350016683345E-2</v>
      </c>
      <c r="Z6194">
        <f ca="1">IF($F6194=$Z$1,1,0)</f>
        <v>0</v>
      </c>
      <c r="AA6194">
        <f ca="1">IF($I6194=$AA$1,1,0)</f>
        <v>0</v>
      </c>
      <c r="AB6194" t="str">
        <f t="shared" ca="1" si="678"/>
        <v/>
      </c>
      <c r="AC6194" t="str">
        <f ca="1">IF(AND(Z6194,AA6194),C6194,"")</f>
        <v/>
      </c>
      <c r="AD6194" t="str">
        <f ca="1">IF(AND(AA6194,Z6194),D6194,"")</f>
        <v/>
      </c>
      <c r="AE6194" t="str">
        <f t="shared" ca="1" si="679"/>
        <v/>
      </c>
    </row>
    <row r="6195" spans="1:31" x14ac:dyDescent="0.25">
      <c r="A6195">
        <v>934208</v>
      </c>
      <c r="B6195" s="1">
        <v>38767.370162037034</v>
      </c>
      <c r="C6195">
        <v>29</v>
      </c>
      <c r="D6195">
        <v>3</v>
      </c>
      <c r="E6195">
        <v>0.5</v>
      </c>
      <c r="F6195" t="s">
        <v>112</v>
      </c>
      <c r="G6195">
        <v>-60</v>
      </c>
      <c r="H6195">
        <v>1140364382380</v>
      </c>
      <c r="I6195">
        <v>0</v>
      </c>
      <c r="J6195" t="s">
        <v>93</v>
      </c>
      <c r="K6195">
        <v>-58</v>
      </c>
      <c r="L6195">
        <v>-58.318181818181799</v>
      </c>
      <c r="M6195">
        <v>110</v>
      </c>
      <c r="N6195">
        <v>1.63635205259546</v>
      </c>
      <c r="O6195">
        <v>2</v>
      </c>
      <c r="P6195">
        <f t="shared" si="681"/>
        <v>9.9999999999999995E-7</v>
      </c>
      <c r="Q6195">
        <f t="shared" si="680"/>
        <v>-13.815510557964274</v>
      </c>
      <c r="R6195">
        <f>10^(L6195/10)</f>
        <v>1.4729290178073325E-6</v>
      </c>
      <c r="S6195">
        <f>LN(R6195)</f>
        <v>-13.428257610506183</v>
      </c>
      <c r="T6195">
        <v>7.5</v>
      </c>
      <c r="U6195">
        <v>6.3</v>
      </c>
      <c r="V6195">
        <f t="shared" si="675"/>
        <v>21.751781536232841</v>
      </c>
      <c r="W6195">
        <f t="shared" si="676"/>
        <v>4.5973245838933183E-2</v>
      </c>
      <c r="X6195">
        <f t="shared" si="677"/>
        <v>2.1135393329669867E-3</v>
      </c>
      <c r="Z6195">
        <f ca="1">IF($F6195=$Z$1,1,0)</f>
        <v>0</v>
      </c>
      <c r="AA6195">
        <f ca="1">IF($I6195=$AA$1,1,0)</f>
        <v>0</v>
      </c>
      <c r="AB6195" t="str">
        <f t="shared" ca="1" si="678"/>
        <v/>
      </c>
      <c r="AC6195" t="str">
        <f ca="1">IF(AND(Z6195,AA6195),C6195,"")</f>
        <v/>
      </c>
      <c r="AD6195" t="str">
        <f ca="1">IF(AND(AA6195,Z6195),D6195,"")</f>
        <v/>
      </c>
      <c r="AE6195" t="str">
        <f t="shared" ca="1" si="679"/>
        <v/>
      </c>
    </row>
    <row r="6196" spans="1:31" x14ac:dyDescent="0.25">
      <c r="A6196">
        <v>934209</v>
      </c>
      <c r="B6196" s="1">
        <v>38767.370162037034</v>
      </c>
      <c r="C6196">
        <v>29</v>
      </c>
      <c r="D6196">
        <v>3</v>
      </c>
      <c r="E6196">
        <v>0.5</v>
      </c>
      <c r="F6196" t="s">
        <v>113</v>
      </c>
      <c r="G6196">
        <v>-62</v>
      </c>
      <c r="H6196">
        <v>1140364382380</v>
      </c>
      <c r="I6196">
        <v>0</v>
      </c>
      <c r="J6196" t="s">
        <v>93</v>
      </c>
      <c r="K6196">
        <v>-61</v>
      </c>
      <c r="L6196">
        <v>-61.5104166666667</v>
      </c>
      <c r="M6196">
        <v>96</v>
      </c>
      <c r="N6196">
        <v>2.5005043350941301</v>
      </c>
      <c r="O6196">
        <v>1.25</v>
      </c>
      <c r="P6196">
        <f t="shared" si="681"/>
        <v>6.3095734448019254E-7</v>
      </c>
      <c r="Q6196">
        <f t="shared" si="680"/>
        <v>-14.276027576563084</v>
      </c>
      <c r="R6196">
        <f>10^(L6196/10)</f>
        <v>7.0624979266892701E-7</v>
      </c>
      <c r="S6196">
        <f>LN(R6196)</f>
        <v>-14.163296848051925</v>
      </c>
      <c r="T6196">
        <v>12.8</v>
      </c>
      <c r="U6196">
        <v>-2.8</v>
      </c>
      <c r="V6196">
        <f t="shared" si="675"/>
        <v>17.206975329789952</v>
      </c>
      <c r="W6196">
        <f t="shared" si="676"/>
        <v>5.8115966393508342E-2</v>
      </c>
      <c r="X6196">
        <f t="shared" si="677"/>
        <v>3.377465549851391E-3</v>
      </c>
      <c r="Z6196">
        <f ca="1">IF($F6196=$Z$1,1,0)</f>
        <v>1</v>
      </c>
      <c r="AA6196">
        <f ca="1">IF($I6196=$AA$1,1,0)</f>
        <v>0</v>
      </c>
      <c r="AB6196" t="str">
        <f t="shared" ca="1" si="678"/>
        <v/>
      </c>
      <c r="AC6196" t="str">
        <f ca="1">IF(AND(Z6196,AA6196),C6196,"")</f>
        <v/>
      </c>
      <c r="AD6196" t="str">
        <f ca="1">IF(AND(AA6196,Z6196),D6196,"")</f>
        <v/>
      </c>
      <c r="AE6196" t="str">
        <f t="shared" ca="1" si="679"/>
        <v/>
      </c>
    </row>
    <row r="6197" spans="1:31" x14ac:dyDescent="0.25">
      <c r="A6197">
        <v>934210</v>
      </c>
      <c r="B6197" s="1">
        <v>38767.370162037034</v>
      </c>
      <c r="C6197">
        <v>29</v>
      </c>
      <c r="D6197">
        <v>3</v>
      </c>
      <c r="E6197">
        <v>0.5</v>
      </c>
      <c r="F6197" t="s">
        <v>115</v>
      </c>
      <c r="G6197">
        <v>-62</v>
      </c>
      <c r="H6197">
        <v>1140364382380</v>
      </c>
      <c r="I6197">
        <v>0</v>
      </c>
      <c r="J6197" t="s">
        <v>93</v>
      </c>
      <c r="K6197">
        <v>-59</v>
      </c>
      <c r="L6197">
        <v>-60.54</v>
      </c>
      <c r="M6197">
        <v>100</v>
      </c>
      <c r="N6197">
        <v>3.4154136652901199</v>
      </c>
      <c r="O6197">
        <v>1.25</v>
      </c>
      <c r="P6197">
        <f t="shared" si="681"/>
        <v>6.3095734448019254E-7</v>
      </c>
      <c r="Q6197">
        <f t="shared" si="680"/>
        <v>-14.276027576563084</v>
      </c>
      <c r="R6197">
        <f>10^(L6197/10)</f>
        <v>8.8307990041856112E-7</v>
      </c>
      <c r="S6197">
        <f>LN(R6197)</f>
        <v>-13.939850152985954</v>
      </c>
      <c r="T6197">
        <v>2.5</v>
      </c>
      <c r="U6197">
        <v>-0.8</v>
      </c>
      <c r="V6197">
        <f t="shared" si="675"/>
        <v>26.77106647109898</v>
      </c>
      <c r="W6197">
        <f t="shared" si="676"/>
        <v>3.7353760302360824E-2</v>
      </c>
      <c r="X6197">
        <f t="shared" si="677"/>
        <v>1.3953034087262276E-3</v>
      </c>
      <c r="Z6197">
        <f ca="1">IF($F6197=$Z$1,1,0)</f>
        <v>0</v>
      </c>
      <c r="AA6197">
        <f ca="1">IF($I6197=$AA$1,1,0)</f>
        <v>0</v>
      </c>
      <c r="AB6197" t="str">
        <f t="shared" ca="1" si="678"/>
        <v/>
      </c>
      <c r="AC6197" t="str">
        <f ca="1">IF(AND(Z6197,AA6197),C6197,"")</f>
        <v/>
      </c>
      <c r="AD6197" t="str">
        <f ca="1">IF(AND(AA6197,Z6197),D6197,"")</f>
        <v/>
      </c>
      <c r="AE6197" t="str">
        <f t="shared" ca="1" si="679"/>
        <v/>
      </c>
    </row>
    <row r="6198" spans="1:31" x14ac:dyDescent="0.25">
      <c r="A6198">
        <v>934211</v>
      </c>
      <c r="B6198" s="1">
        <v>38767.370162037034</v>
      </c>
      <c r="C6198">
        <v>29</v>
      </c>
      <c r="D6198">
        <v>3</v>
      </c>
      <c r="E6198">
        <v>0.5</v>
      </c>
      <c r="F6198" t="s">
        <v>114</v>
      </c>
      <c r="G6198">
        <v>-52</v>
      </c>
      <c r="H6198">
        <v>1140364382380</v>
      </c>
      <c r="I6198">
        <v>0</v>
      </c>
      <c r="J6198" t="s">
        <v>93</v>
      </c>
      <c r="K6198">
        <v>-43</v>
      </c>
      <c r="L6198">
        <v>-45.344086021505397</v>
      </c>
      <c r="M6198">
        <v>93</v>
      </c>
      <c r="N6198">
        <v>4.0040594174670803</v>
      </c>
      <c r="O6198">
        <v>7</v>
      </c>
      <c r="P6198">
        <f t="shared" si="681"/>
        <v>6.3095734448019212E-6</v>
      </c>
      <c r="Q6198">
        <f t="shared" si="680"/>
        <v>-11.973442483569039</v>
      </c>
      <c r="R6198">
        <f>10^(L6198/10)</f>
        <v>2.9214025085483968E-5</v>
      </c>
      <c r="S6198">
        <f>LN(R6198)</f>
        <v>-10.440861652855803</v>
      </c>
      <c r="T6198">
        <v>33.5</v>
      </c>
      <c r="U6198">
        <v>2.8</v>
      </c>
      <c r="V6198">
        <f t="shared" si="675"/>
        <v>4.5044422518220832</v>
      </c>
      <c r="W6198">
        <f t="shared" si="676"/>
        <v>0.22200306810360193</v>
      </c>
      <c r="X6198">
        <f t="shared" si="677"/>
        <v>4.928536224741252E-2</v>
      </c>
      <c r="Z6198">
        <f ca="1">IF($F6198=$Z$1,1,0)</f>
        <v>0</v>
      </c>
      <c r="AA6198">
        <f ca="1">IF($I6198=$AA$1,1,0)</f>
        <v>0</v>
      </c>
      <c r="AB6198" t="str">
        <f t="shared" ca="1" si="678"/>
        <v/>
      </c>
      <c r="AC6198" t="str">
        <f ca="1">IF(AND(Z6198,AA6198),C6198,"")</f>
        <v/>
      </c>
      <c r="AD6198" t="str">
        <f ca="1">IF(AND(AA6198,Z6198),D6198,"")</f>
        <v/>
      </c>
      <c r="AE6198" t="str">
        <f t="shared" ca="1" si="679"/>
        <v/>
      </c>
    </row>
    <row r="6199" spans="1:31" x14ac:dyDescent="0.25">
      <c r="A6199">
        <v>934212</v>
      </c>
      <c r="B6199" s="1">
        <v>38767.370162037034</v>
      </c>
      <c r="C6199">
        <v>29</v>
      </c>
      <c r="D6199">
        <v>3</v>
      </c>
      <c r="E6199">
        <v>0.5</v>
      </c>
      <c r="F6199" t="s">
        <v>117</v>
      </c>
      <c r="G6199">
        <v>-73</v>
      </c>
      <c r="H6199">
        <v>1140364382380</v>
      </c>
      <c r="I6199">
        <v>0</v>
      </c>
      <c r="J6199" t="s">
        <v>93</v>
      </c>
      <c r="K6199">
        <v>-74</v>
      </c>
      <c r="L6199">
        <v>-73.691489361702097</v>
      </c>
      <c r="M6199">
        <v>94</v>
      </c>
      <c r="N6199">
        <v>1.39142223011789</v>
      </c>
      <c r="O6199">
        <v>0</v>
      </c>
      <c r="P6199">
        <f t="shared" si="681"/>
        <v>5.0118723362727164E-8</v>
      </c>
      <c r="Q6199">
        <f t="shared" si="680"/>
        <v>-16.808871178856535</v>
      </c>
      <c r="R6199">
        <f>10^(L6199/10)</f>
        <v>4.274162836419789E-8</v>
      </c>
      <c r="S6199">
        <f>LN(R6199)</f>
        <v>-16.968092488478458</v>
      </c>
      <c r="T6199">
        <v>1</v>
      </c>
      <c r="U6199">
        <v>14</v>
      </c>
      <c r="V6199">
        <f t="shared" si="675"/>
        <v>30.083217912982647</v>
      </c>
      <c r="W6199">
        <f t="shared" si="676"/>
        <v>3.324112476572668E-2</v>
      </c>
      <c r="X6199">
        <f t="shared" si="677"/>
        <v>1.1049723756906078E-3</v>
      </c>
      <c r="Z6199">
        <f ca="1">IF($F6199=$Z$1,1,0)</f>
        <v>0</v>
      </c>
      <c r="AA6199">
        <f ca="1">IF($I6199=$AA$1,1,0)</f>
        <v>0</v>
      </c>
      <c r="AB6199" t="str">
        <f t="shared" ca="1" si="678"/>
        <v/>
      </c>
      <c r="AC6199" t="str">
        <f ca="1">IF(AND(Z6199,AA6199),C6199,"")</f>
        <v/>
      </c>
      <c r="AD6199" t="str">
        <f ca="1">IF(AND(AA6199,Z6199),D6199,"")</f>
        <v/>
      </c>
      <c r="AE6199" t="str">
        <f t="shared" ca="1" si="679"/>
        <v/>
      </c>
    </row>
    <row r="6200" spans="1:31" x14ac:dyDescent="0.25">
      <c r="A6200">
        <v>935077</v>
      </c>
      <c r="B6200" s="1">
        <v>38767.370740740742</v>
      </c>
      <c r="C6200">
        <v>29</v>
      </c>
      <c r="D6200">
        <v>3</v>
      </c>
      <c r="E6200">
        <v>44.7</v>
      </c>
      <c r="F6200" t="s">
        <v>116</v>
      </c>
      <c r="G6200">
        <v>-54</v>
      </c>
      <c r="H6200">
        <v>1140364432583</v>
      </c>
      <c r="I6200">
        <v>45</v>
      </c>
      <c r="J6200" t="s">
        <v>93</v>
      </c>
      <c r="K6200">
        <v>-51</v>
      </c>
      <c r="L6200">
        <v>-50.744444444444397</v>
      </c>
      <c r="M6200">
        <v>90</v>
      </c>
      <c r="N6200">
        <v>1.95776248752321</v>
      </c>
      <c r="O6200">
        <v>2</v>
      </c>
      <c r="P6200">
        <f t="shared" si="681"/>
        <v>3.9810717055349657E-6</v>
      </c>
      <c r="Q6200">
        <f t="shared" si="680"/>
        <v>-12.433959502167848</v>
      </c>
      <c r="R6200">
        <f>10^(L6200/10)</f>
        <v>8.4247215475813521E-6</v>
      </c>
      <c r="S6200">
        <f>LN(R6200)</f>
        <v>-11.68434013300422</v>
      </c>
      <c r="T6200">
        <v>33.5</v>
      </c>
      <c r="U6200">
        <v>9.3000000000000007</v>
      </c>
      <c r="V6200">
        <f t="shared" si="675"/>
        <v>7.7420927403383653</v>
      </c>
      <c r="W6200">
        <f t="shared" si="676"/>
        <v>0.12916404304868806</v>
      </c>
      <c r="X6200">
        <f t="shared" si="677"/>
        <v>1.6683350016683345E-2</v>
      </c>
      <c r="Z6200">
        <f ca="1">IF($F6200=$Z$1,1,0)</f>
        <v>0</v>
      </c>
      <c r="AA6200">
        <f ca="1">IF($I6200=$AA$1,1,0)</f>
        <v>0</v>
      </c>
      <c r="AB6200" t="str">
        <f t="shared" ca="1" si="678"/>
        <v/>
      </c>
      <c r="AC6200" t="str">
        <f ca="1">IF(AND(Z6200,AA6200),C6200,"")</f>
        <v/>
      </c>
      <c r="AD6200" t="str">
        <f ca="1">IF(AND(AA6200,Z6200),D6200,"")</f>
        <v/>
      </c>
      <c r="AE6200" t="str">
        <f t="shared" ca="1" si="679"/>
        <v/>
      </c>
    </row>
    <row r="6201" spans="1:31" x14ac:dyDescent="0.25">
      <c r="A6201">
        <v>935078</v>
      </c>
      <c r="B6201" s="1">
        <v>38767.370740740742</v>
      </c>
      <c r="C6201">
        <v>29</v>
      </c>
      <c r="D6201">
        <v>3</v>
      </c>
      <c r="E6201">
        <v>44.7</v>
      </c>
      <c r="F6201" t="s">
        <v>112</v>
      </c>
      <c r="G6201">
        <v>-63</v>
      </c>
      <c r="H6201">
        <v>1140364432583</v>
      </c>
      <c r="I6201">
        <v>45</v>
      </c>
      <c r="J6201" t="s">
        <v>93</v>
      </c>
      <c r="K6201">
        <v>-57</v>
      </c>
      <c r="L6201">
        <v>-57.518181818181802</v>
      </c>
      <c r="M6201">
        <v>110</v>
      </c>
      <c r="N6201">
        <v>2.5869532154865</v>
      </c>
      <c r="O6201">
        <v>2</v>
      </c>
      <c r="P6201">
        <f t="shared" si="681"/>
        <v>5.0118723362727218E-7</v>
      </c>
      <c r="Q6201">
        <f t="shared" si="680"/>
        <v>-14.506286085862488</v>
      </c>
      <c r="R6201">
        <f>10^(L6201/10)</f>
        <v>1.7708501728257156E-6</v>
      </c>
      <c r="S6201">
        <f>LN(R6201)</f>
        <v>-13.244050803066658</v>
      </c>
      <c r="T6201">
        <v>7.5</v>
      </c>
      <c r="U6201">
        <v>6.3</v>
      </c>
      <c r="V6201">
        <f t="shared" si="675"/>
        <v>21.751781536232841</v>
      </c>
      <c r="W6201">
        <f t="shared" si="676"/>
        <v>4.5973245838933183E-2</v>
      </c>
      <c r="X6201">
        <f t="shared" si="677"/>
        <v>2.1135393329669867E-3</v>
      </c>
      <c r="Z6201">
        <f ca="1">IF($F6201=$Z$1,1,0)</f>
        <v>0</v>
      </c>
      <c r="AA6201">
        <f ca="1">IF($I6201=$AA$1,1,0)</f>
        <v>0</v>
      </c>
      <c r="AB6201" t="str">
        <f t="shared" ca="1" si="678"/>
        <v/>
      </c>
      <c r="AC6201" t="str">
        <f ca="1">IF(AND(Z6201,AA6201),C6201,"")</f>
        <v/>
      </c>
      <c r="AD6201" t="str">
        <f ca="1">IF(AND(AA6201,Z6201),D6201,"")</f>
        <v/>
      </c>
      <c r="AE6201" t="str">
        <f t="shared" ca="1" si="679"/>
        <v/>
      </c>
    </row>
    <row r="6202" spans="1:31" x14ac:dyDescent="0.25">
      <c r="A6202">
        <v>935079</v>
      </c>
      <c r="B6202" s="1">
        <v>38767.370740740742</v>
      </c>
      <c r="C6202">
        <v>29</v>
      </c>
      <c r="D6202">
        <v>3</v>
      </c>
      <c r="E6202">
        <v>44.7</v>
      </c>
      <c r="F6202" t="s">
        <v>115</v>
      </c>
      <c r="G6202">
        <v>-69</v>
      </c>
      <c r="H6202">
        <v>1140364432583</v>
      </c>
      <c r="I6202">
        <v>45</v>
      </c>
      <c r="J6202" t="s">
        <v>93</v>
      </c>
      <c r="K6202">
        <v>-63</v>
      </c>
      <c r="L6202">
        <v>-63.8333333333333</v>
      </c>
      <c r="M6202">
        <v>90</v>
      </c>
      <c r="N6202">
        <v>3.2611089311266701</v>
      </c>
      <c r="O6202">
        <v>3</v>
      </c>
      <c r="P6202">
        <f t="shared" si="681"/>
        <v>1.2589254117941651E-7</v>
      </c>
      <c r="Q6202">
        <f t="shared" si="680"/>
        <v>-15.887837141658917</v>
      </c>
      <c r="R6202">
        <f>10^(L6202/10)</f>
        <v>4.1368204023885294E-7</v>
      </c>
      <c r="S6202">
        <f>LN(R6202)</f>
        <v>-14.69816817694532</v>
      </c>
      <c r="T6202">
        <v>2.5</v>
      </c>
      <c r="U6202">
        <v>-0.8</v>
      </c>
      <c r="V6202">
        <f t="shared" si="675"/>
        <v>26.77106647109898</v>
      </c>
      <c r="W6202">
        <f t="shared" si="676"/>
        <v>3.7353760302360824E-2</v>
      </c>
      <c r="X6202">
        <f t="shared" si="677"/>
        <v>1.3953034087262276E-3</v>
      </c>
      <c r="Z6202">
        <f ca="1">IF($F6202=$Z$1,1,0)</f>
        <v>0</v>
      </c>
      <c r="AA6202">
        <f ca="1">IF($I6202=$AA$1,1,0)</f>
        <v>0</v>
      </c>
      <c r="AB6202" t="str">
        <f t="shared" ca="1" si="678"/>
        <v/>
      </c>
      <c r="AC6202" t="str">
        <f ca="1">IF(AND(Z6202,AA6202),C6202,"")</f>
        <v/>
      </c>
      <c r="AD6202" t="str">
        <f ca="1">IF(AND(AA6202,Z6202),D6202,"")</f>
        <v/>
      </c>
      <c r="AE6202" t="str">
        <f t="shared" ca="1" si="679"/>
        <v/>
      </c>
    </row>
    <row r="6203" spans="1:31" x14ac:dyDescent="0.25">
      <c r="A6203">
        <v>935080</v>
      </c>
      <c r="B6203" s="1">
        <v>38767.370740740742</v>
      </c>
      <c r="C6203">
        <v>29</v>
      </c>
      <c r="D6203">
        <v>3</v>
      </c>
      <c r="E6203">
        <v>44.7</v>
      </c>
      <c r="F6203" t="s">
        <v>113</v>
      </c>
      <c r="G6203">
        <v>-65</v>
      </c>
      <c r="H6203">
        <v>1140364432583</v>
      </c>
      <c r="I6203">
        <v>45</v>
      </c>
      <c r="J6203" t="s">
        <v>93</v>
      </c>
      <c r="K6203">
        <v>-64</v>
      </c>
      <c r="L6203">
        <v>-64.515463917525807</v>
      </c>
      <c r="M6203">
        <v>97</v>
      </c>
      <c r="N6203">
        <v>2.9654728475610801</v>
      </c>
      <c r="O6203">
        <v>2</v>
      </c>
      <c r="P6203">
        <f t="shared" si="681"/>
        <v>3.1622776601683734E-7</v>
      </c>
      <c r="Q6203">
        <f t="shared" si="680"/>
        <v>-14.966803104461299</v>
      </c>
      <c r="R6203">
        <f>10^(L6203/10)</f>
        <v>3.5355225229290331E-7</v>
      </c>
      <c r="S6203">
        <f>LN(R6203)</f>
        <v>-14.855234548409019</v>
      </c>
      <c r="T6203">
        <v>12.8</v>
      </c>
      <c r="U6203">
        <v>-2.8</v>
      </c>
      <c r="V6203">
        <f t="shared" si="675"/>
        <v>17.206975329789952</v>
      </c>
      <c r="W6203">
        <f t="shared" si="676"/>
        <v>5.8115966393508342E-2</v>
      </c>
      <c r="X6203">
        <f t="shared" si="677"/>
        <v>3.377465549851391E-3</v>
      </c>
      <c r="Z6203">
        <f ca="1">IF($F6203=$Z$1,1,0)</f>
        <v>1</v>
      </c>
      <c r="AA6203">
        <f ca="1">IF($I6203=$AA$1,1,0)</f>
        <v>0</v>
      </c>
      <c r="AB6203" t="str">
        <f t="shared" ca="1" si="678"/>
        <v/>
      </c>
      <c r="AC6203" t="str">
        <f ca="1">IF(AND(Z6203,AA6203),C6203,"")</f>
        <v/>
      </c>
      <c r="AD6203" t="str">
        <f ca="1">IF(AND(AA6203,Z6203),D6203,"")</f>
        <v/>
      </c>
      <c r="AE6203" t="str">
        <f t="shared" ca="1" si="679"/>
        <v/>
      </c>
    </row>
    <row r="6204" spans="1:31" x14ac:dyDescent="0.25">
      <c r="A6204">
        <v>935084</v>
      </c>
      <c r="B6204" s="1">
        <v>38767.370740740742</v>
      </c>
      <c r="C6204">
        <v>29</v>
      </c>
      <c r="D6204">
        <v>3</v>
      </c>
      <c r="E6204">
        <v>44.7</v>
      </c>
      <c r="F6204" t="s">
        <v>114</v>
      </c>
      <c r="G6204">
        <v>-46</v>
      </c>
      <c r="H6204">
        <v>1140364432835</v>
      </c>
      <c r="I6204">
        <v>45</v>
      </c>
      <c r="J6204" t="s">
        <v>93</v>
      </c>
      <c r="K6204">
        <v>-44</v>
      </c>
      <c r="L6204">
        <v>-41.861702127659598</v>
      </c>
      <c r="M6204">
        <v>94</v>
      </c>
      <c r="N6204">
        <v>3.6207320112671701</v>
      </c>
      <c r="O6204">
        <v>8</v>
      </c>
      <c r="P6204">
        <f t="shared" si="681"/>
        <v>2.5118864315095791E-5</v>
      </c>
      <c r="Q6204">
        <f t="shared" si="680"/>
        <v>-10.591891427772611</v>
      </c>
      <c r="R6204">
        <f>10^(L6204/10)</f>
        <v>6.5137305179130878E-5</v>
      </c>
      <c r="S6204">
        <f>LN(R6204)</f>
        <v>-9.639013128650614</v>
      </c>
      <c r="T6204">
        <v>33.5</v>
      </c>
      <c r="U6204">
        <v>2.8</v>
      </c>
      <c r="V6204">
        <f t="shared" si="675"/>
        <v>4.5044422518220832</v>
      </c>
      <c r="W6204">
        <f t="shared" si="676"/>
        <v>0.22200306810360193</v>
      </c>
      <c r="X6204">
        <f t="shared" si="677"/>
        <v>4.928536224741252E-2</v>
      </c>
      <c r="Z6204">
        <f ca="1">IF($F6204=$Z$1,1,0)</f>
        <v>0</v>
      </c>
      <c r="AA6204">
        <f ca="1">IF($I6204=$AA$1,1,0)</f>
        <v>0</v>
      </c>
      <c r="AB6204" t="str">
        <f t="shared" ca="1" si="678"/>
        <v/>
      </c>
      <c r="AC6204" t="str">
        <f ca="1">IF(AND(Z6204,AA6204),C6204,"")</f>
        <v/>
      </c>
      <c r="AD6204" t="str">
        <f ca="1">IF(AND(AA6204,Z6204),D6204,"")</f>
        <v/>
      </c>
      <c r="AE6204" t="str">
        <f t="shared" ca="1" si="679"/>
        <v/>
      </c>
    </row>
    <row r="6205" spans="1:31" x14ac:dyDescent="0.25">
      <c r="A6205">
        <v>935088</v>
      </c>
      <c r="B6205" s="1">
        <v>38767.370740740742</v>
      </c>
      <c r="C6205">
        <v>29</v>
      </c>
      <c r="D6205">
        <v>3</v>
      </c>
      <c r="E6205">
        <v>44.7</v>
      </c>
      <c r="F6205" t="s">
        <v>117</v>
      </c>
      <c r="G6205">
        <v>-74</v>
      </c>
      <c r="H6205">
        <v>1140364432835</v>
      </c>
      <c r="I6205">
        <v>45</v>
      </c>
      <c r="J6205" t="s">
        <v>93</v>
      </c>
      <c r="K6205">
        <v>-74.5</v>
      </c>
      <c r="L6205">
        <v>-74.5</v>
      </c>
      <c r="M6205">
        <v>82</v>
      </c>
      <c r="N6205">
        <v>1.35400640077266</v>
      </c>
      <c r="O6205">
        <v>1</v>
      </c>
      <c r="P6205">
        <f t="shared" si="681"/>
        <v>3.981071705534957E-8</v>
      </c>
      <c r="Q6205">
        <f t="shared" si="680"/>
        <v>-17.039129688155942</v>
      </c>
      <c r="R6205">
        <f>10^(L6205/10)</f>
        <v>3.5481338923357426E-8</v>
      </c>
      <c r="S6205">
        <f>LN(R6205)</f>
        <v>-17.154258942805644</v>
      </c>
      <c r="T6205">
        <v>1</v>
      </c>
      <c r="U6205">
        <v>14</v>
      </c>
      <c r="V6205">
        <f t="shared" si="675"/>
        <v>30.083217912982647</v>
      </c>
      <c r="W6205">
        <f t="shared" si="676"/>
        <v>3.324112476572668E-2</v>
      </c>
      <c r="X6205">
        <f t="shared" si="677"/>
        <v>1.1049723756906078E-3</v>
      </c>
      <c r="Z6205">
        <f ca="1">IF($F6205=$Z$1,1,0)</f>
        <v>0</v>
      </c>
      <c r="AA6205">
        <f ca="1">IF($I6205=$AA$1,1,0)</f>
        <v>0</v>
      </c>
      <c r="AB6205" t="str">
        <f t="shared" ca="1" si="678"/>
        <v/>
      </c>
      <c r="AC6205" t="str">
        <f ca="1">IF(AND(Z6205,AA6205),C6205,"")</f>
        <v/>
      </c>
      <c r="AD6205" t="str">
        <f ca="1">IF(AND(AA6205,Z6205),D6205,"")</f>
        <v/>
      </c>
      <c r="AE6205" t="str">
        <f t="shared" ca="1" si="679"/>
        <v/>
      </c>
    </row>
    <row r="6206" spans="1:31" x14ac:dyDescent="0.25">
      <c r="A6206">
        <v>935928</v>
      </c>
      <c r="B6206" s="1">
        <v>38767.371365740742</v>
      </c>
      <c r="C6206">
        <v>29</v>
      </c>
      <c r="D6206">
        <v>3</v>
      </c>
      <c r="E6206">
        <v>90</v>
      </c>
      <c r="F6206" t="s">
        <v>116</v>
      </c>
      <c r="G6206">
        <v>-50</v>
      </c>
      <c r="H6206">
        <v>1140364486454</v>
      </c>
      <c r="I6206">
        <v>90</v>
      </c>
      <c r="J6206" t="s">
        <v>93</v>
      </c>
      <c r="K6206">
        <v>-51</v>
      </c>
      <c r="L6206">
        <v>-50.926315789473698</v>
      </c>
      <c r="M6206">
        <v>95</v>
      </c>
      <c r="N6206">
        <v>1.4160336068793999</v>
      </c>
      <c r="O6206">
        <v>1</v>
      </c>
      <c r="P6206">
        <f t="shared" si="681"/>
        <v>1.0000000000000001E-5</v>
      </c>
      <c r="Q6206">
        <f t="shared" si="680"/>
        <v>-11.512925464970229</v>
      </c>
      <c r="R6206">
        <f>10^(L6206/10)</f>
        <v>8.079201150794216E-6</v>
      </c>
      <c r="S6206">
        <f>LN(R6206)</f>
        <v>-11.726217557794945</v>
      </c>
      <c r="T6206">
        <v>33.5</v>
      </c>
      <c r="U6206">
        <v>9.3000000000000007</v>
      </c>
      <c r="V6206">
        <f t="shared" si="675"/>
        <v>7.7420927403383653</v>
      </c>
      <c r="W6206">
        <f t="shared" si="676"/>
        <v>0.12916404304868806</v>
      </c>
      <c r="X6206">
        <f t="shared" si="677"/>
        <v>1.6683350016683345E-2</v>
      </c>
      <c r="Z6206">
        <f ca="1">IF($F6206=$Z$1,1,0)</f>
        <v>0</v>
      </c>
      <c r="AA6206">
        <f ca="1">IF($I6206=$AA$1,1,0)</f>
        <v>0</v>
      </c>
      <c r="AB6206" t="str">
        <f t="shared" ca="1" si="678"/>
        <v/>
      </c>
      <c r="AC6206" t="str">
        <f ca="1">IF(AND(Z6206,AA6206),C6206,"")</f>
        <v/>
      </c>
      <c r="AD6206" t="str">
        <f ca="1">IF(AND(AA6206,Z6206),D6206,"")</f>
        <v/>
      </c>
      <c r="AE6206" t="str">
        <f t="shared" ca="1" si="679"/>
        <v/>
      </c>
    </row>
    <row r="6207" spans="1:31" x14ac:dyDescent="0.25">
      <c r="A6207">
        <v>935929</v>
      </c>
      <c r="B6207" s="1">
        <v>38767.371365740742</v>
      </c>
      <c r="C6207">
        <v>29</v>
      </c>
      <c r="D6207">
        <v>3</v>
      </c>
      <c r="E6207">
        <v>90</v>
      </c>
      <c r="F6207" t="s">
        <v>112</v>
      </c>
      <c r="G6207">
        <v>-68</v>
      </c>
      <c r="H6207">
        <v>1140364486454</v>
      </c>
      <c r="I6207">
        <v>90</v>
      </c>
      <c r="J6207" t="s">
        <v>93</v>
      </c>
      <c r="K6207">
        <v>-61</v>
      </c>
      <c r="L6207">
        <v>-61.972727272727298</v>
      </c>
      <c r="M6207">
        <v>110</v>
      </c>
      <c r="N6207">
        <v>2.07854523451137</v>
      </c>
      <c r="O6207">
        <v>3</v>
      </c>
      <c r="P6207">
        <f t="shared" si="681"/>
        <v>1.5848931924611122E-7</v>
      </c>
      <c r="Q6207">
        <f t="shared" si="680"/>
        <v>-15.657578632359511</v>
      </c>
      <c r="R6207">
        <f>10^(L6207/10)</f>
        <v>6.3493208340805745E-7</v>
      </c>
      <c r="S6207">
        <f>LN(R6207)</f>
        <v>-14.269747799036743</v>
      </c>
      <c r="T6207">
        <v>7.5</v>
      </c>
      <c r="U6207">
        <v>6.3</v>
      </c>
      <c r="V6207">
        <f t="shared" si="675"/>
        <v>21.751781536232841</v>
      </c>
      <c r="W6207">
        <f t="shared" si="676"/>
        <v>4.5973245838933183E-2</v>
      </c>
      <c r="X6207">
        <f t="shared" si="677"/>
        <v>2.1135393329669867E-3</v>
      </c>
      <c r="Z6207">
        <f ca="1">IF($F6207=$Z$1,1,0)</f>
        <v>0</v>
      </c>
      <c r="AA6207">
        <f ca="1">IF($I6207=$AA$1,1,0)</f>
        <v>0</v>
      </c>
      <c r="AB6207" t="str">
        <f t="shared" ca="1" si="678"/>
        <v/>
      </c>
      <c r="AC6207" t="str">
        <f ca="1">IF(AND(Z6207,AA6207),C6207,"")</f>
        <v/>
      </c>
      <c r="AD6207" t="str">
        <f ca="1">IF(AND(AA6207,Z6207),D6207,"")</f>
        <v/>
      </c>
      <c r="AE6207" t="str">
        <f t="shared" ca="1" si="679"/>
        <v/>
      </c>
    </row>
    <row r="6208" spans="1:31" x14ac:dyDescent="0.25">
      <c r="A6208">
        <v>935930</v>
      </c>
      <c r="B6208" s="1">
        <v>38767.371365740742</v>
      </c>
      <c r="C6208">
        <v>29</v>
      </c>
      <c r="D6208">
        <v>3</v>
      </c>
      <c r="E6208">
        <v>90</v>
      </c>
      <c r="F6208" t="s">
        <v>115</v>
      </c>
      <c r="G6208">
        <v>-77</v>
      </c>
      <c r="H6208">
        <v>1140364486454</v>
      </c>
      <c r="I6208">
        <v>90</v>
      </c>
      <c r="J6208" t="s">
        <v>93</v>
      </c>
      <c r="K6208">
        <v>-68</v>
      </c>
      <c r="L6208">
        <v>-69.438775510204096</v>
      </c>
      <c r="M6208">
        <v>98</v>
      </c>
      <c r="N6208">
        <v>3.7390839788150201</v>
      </c>
      <c r="O6208">
        <v>2</v>
      </c>
      <c r="P6208">
        <f t="shared" si="681"/>
        <v>1.9952623149688773E-8</v>
      </c>
      <c r="Q6208">
        <f t="shared" si="680"/>
        <v>-17.729905216054153</v>
      </c>
      <c r="R6208">
        <f>10^(L6208/10)</f>
        <v>1.1379480841432309E-7</v>
      </c>
      <c r="S6208">
        <f>LN(R6208)</f>
        <v>-15.988868936555598</v>
      </c>
      <c r="T6208">
        <v>2.5</v>
      </c>
      <c r="U6208">
        <v>-0.8</v>
      </c>
      <c r="V6208">
        <f t="shared" si="675"/>
        <v>26.77106647109898</v>
      </c>
      <c r="W6208">
        <f t="shared" si="676"/>
        <v>3.7353760302360824E-2</v>
      </c>
      <c r="X6208">
        <f t="shared" si="677"/>
        <v>1.3953034087262276E-3</v>
      </c>
      <c r="Z6208">
        <f ca="1">IF($F6208=$Z$1,1,0)</f>
        <v>0</v>
      </c>
      <c r="AA6208">
        <f ca="1">IF($I6208=$AA$1,1,0)</f>
        <v>0</v>
      </c>
      <c r="AB6208" t="str">
        <f t="shared" ca="1" si="678"/>
        <v/>
      </c>
      <c r="AC6208" t="str">
        <f ca="1">IF(AND(Z6208,AA6208),C6208,"")</f>
        <v/>
      </c>
      <c r="AD6208" t="str">
        <f ca="1">IF(AND(AA6208,Z6208),D6208,"")</f>
        <v/>
      </c>
      <c r="AE6208" t="str">
        <f t="shared" ca="1" si="679"/>
        <v/>
      </c>
    </row>
    <row r="6209" spans="1:31" x14ac:dyDescent="0.25">
      <c r="A6209">
        <v>935933</v>
      </c>
      <c r="B6209" s="1">
        <v>38767.371365740742</v>
      </c>
      <c r="C6209">
        <v>29</v>
      </c>
      <c r="D6209">
        <v>3</v>
      </c>
      <c r="E6209">
        <v>90</v>
      </c>
      <c r="F6209" t="s">
        <v>114</v>
      </c>
      <c r="G6209">
        <v>-42</v>
      </c>
      <c r="H6209">
        <v>1140364486706</v>
      </c>
      <c r="I6209">
        <v>90</v>
      </c>
      <c r="J6209" t="s">
        <v>93</v>
      </c>
      <c r="K6209">
        <v>-39</v>
      </c>
      <c r="L6209">
        <v>-41.5555555555556</v>
      </c>
      <c r="M6209">
        <v>90</v>
      </c>
      <c r="N6209">
        <v>4.9357924835530804</v>
      </c>
      <c r="O6209">
        <v>9</v>
      </c>
      <c r="P6209">
        <f t="shared" si="681"/>
        <v>6.3095734448019279E-5</v>
      </c>
      <c r="Q6209">
        <f t="shared" si="680"/>
        <v>-9.6708573905749926</v>
      </c>
      <c r="R6209">
        <f>10^(L6209/10)</f>
        <v>6.9894732072733995E-5</v>
      </c>
      <c r="S6209">
        <f>LN(R6209)</f>
        <v>-9.5685202753308243</v>
      </c>
      <c r="T6209">
        <v>33.5</v>
      </c>
      <c r="U6209">
        <v>2.8</v>
      </c>
      <c r="V6209">
        <f t="shared" si="675"/>
        <v>4.5044422518220832</v>
      </c>
      <c r="W6209">
        <f t="shared" si="676"/>
        <v>0.22200306810360193</v>
      </c>
      <c r="X6209">
        <f t="shared" si="677"/>
        <v>4.928536224741252E-2</v>
      </c>
      <c r="Z6209">
        <f ca="1">IF($F6209=$Z$1,1,0)</f>
        <v>0</v>
      </c>
      <c r="AA6209">
        <f ca="1">IF($I6209=$AA$1,1,0)</f>
        <v>0</v>
      </c>
      <c r="AB6209" t="str">
        <f t="shared" ca="1" si="678"/>
        <v/>
      </c>
      <c r="AC6209" t="str">
        <f ca="1">IF(AND(Z6209,AA6209),C6209,"")</f>
        <v/>
      </c>
      <c r="AD6209" t="str">
        <f ca="1">IF(AND(AA6209,Z6209),D6209,"")</f>
        <v/>
      </c>
      <c r="AE6209" t="str">
        <f t="shared" ca="1" si="679"/>
        <v/>
      </c>
    </row>
    <row r="6210" spans="1:31" x14ac:dyDescent="0.25">
      <c r="A6210">
        <v>935936</v>
      </c>
      <c r="B6210" s="1">
        <v>38767.371365740742</v>
      </c>
      <c r="C6210">
        <v>29</v>
      </c>
      <c r="D6210">
        <v>3</v>
      </c>
      <c r="E6210">
        <v>90</v>
      </c>
      <c r="F6210" t="s">
        <v>117</v>
      </c>
      <c r="G6210">
        <v>-80</v>
      </c>
      <c r="H6210">
        <v>1140364486706</v>
      </c>
      <c r="I6210">
        <v>90</v>
      </c>
      <c r="J6210" t="s">
        <v>93</v>
      </c>
      <c r="K6210">
        <v>-80</v>
      </c>
      <c r="L6210">
        <v>-80.173913043478294</v>
      </c>
      <c r="M6210">
        <v>92</v>
      </c>
      <c r="N6210">
        <v>1.36364649839145</v>
      </c>
      <c r="O6210">
        <v>2</v>
      </c>
      <c r="P6210">
        <f t="shared" si="681"/>
        <v>1E-8</v>
      </c>
      <c r="Q6210">
        <f t="shared" si="680"/>
        <v>-18.420680743952367</v>
      </c>
      <c r="R6210">
        <f>10^(L6210/10)</f>
        <v>9.6074624481811214E-9</v>
      </c>
      <c r="S6210">
        <f>LN(R6210)</f>
        <v>-18.460725702091398</v>
      </c>
      <c r="T6210">
        <v>1</v>
      </c>
      <c r="U6210">
        <v>14</v>
      </c>
      <c r="V6210">
        <f t="shared" si="675"/>
        <v>30.083217912982647</v>
      </c>
      <c r="W6210">
        <f t="shared" si="676"/>
        <v>3.324112476572668E-2</v>
      </c>
      <c r="X6210">
        <f t="shared" si="677"/>
        <v>1.1049723756906078E-3</v>
      </c>
      <c r="Z6210">
        <f ca="1">IF($F6210=$Z$1,1,0)</f>
        <v>0</v>
      </c>
      <c r="AA6210">
        <f ca="1">IF($I6210=$AA$1,1,0)</f>
        <v>0</v>
      </c>
      <c r="AB6210" t="str">
        <f t="shared" ca="1" si="678"/>
        <v/>
      </c>
      <c r="AC6210" t="str">
        <f ca="1">IF(AND(Z6210,AA6210),C6210,"")</f>
        <v/>
      </c>
      <c r="AD6210" t="str">
        <f ca="1">IF(AND(AA6210,Z6210),D6210,"")</f>
        <v/>
      </c>
      <c r="AE6210" t="str">
        <f t="shared" ca="1" si="679"/>
        <v/>
      </c>
    </row>
    <row r="6211" spans="1:31" x14ac:dyDescent="0.25">
      <c r="A6211">
        <v>935944</v>
      </c>
      <c r="B6211" s="1">
        <v>38767.371365740742</v>
      </c>
      <c r="C6211">
        <v>29</v>
      </c>
      <c r="D6211">
        <v>3</v>
      </c>
      <c r="E6211">
        <v>90</v>
      </c>
      <c r="F6211" t="s">
        <v>113</v>
      </c>
      <c r="G6211">
        <v>-71</v>
      </c>
      <c r="H6211">
        <v>1140364486958</v>
      </c>
      <c r="I6211">
        <v>90</v>
      </c>
      <c r="J6211" t="s">
        <v>93</v>
      </c>
      <c r="K6211">
        <v>-71</v>
      </c>
      <c r="L6211">
        <v>-72.25</v>
      </c>
      <c r="M6211">
        <v>104</v>
      </c>
      <c r="N6211">
        <v>3.1057416292990601</v>
      </c>
      <c r="O6211">
        <v>6</v>
      </c>
      <c r="P6211">
        <f t="shared" si="681"/>
        <v>7.943282347242818E-8</v>
      </c>
      <c r="Q6211">
        <f t="shared" si="680"/>
        <v>-16.348354160257724</v>
      </c>
      <c r="R6211">
        <f>10^(L6211/10)</f>
        <v>5.9566214352900919E-8</v>
      </c>
      <c r="S6211">
        <f>LN(R6211)</f>
        <v>-16.636177296881982</v>
      </c>
      <c r="T6211">
        <v>12.8</v>
      </c>
      <c r="U6211">
        <v>-2.8</v>
      </c>
      <c r="V6211">
        <f t="shared" ref="V6211:V6274" si="682">SQRT((T6211-C6211)^2+(U6211-D6211)^2)</f>
        <v>17.206975329789952</v>
      </c>
      <c r="W6211">
        <f t="shared" ref="W6211:W6274" si="683">1/V6211</f>
        <v>5.8115966393508342E-2</v>
      </c>
      <c r="X6211">
        <f t="shared" ref="X6211:X6274" si="684">1/(V6211^2)</f>
        <v>3.377465549851391E-3</v>
      </c>
      <c r="Z6211">
        <f ca="1">IF($F6211=$Z$1,1,0)</f>
        <v>1</v>
      </c>
      <c r="AA6211">
        <f ca="1">IF($I6211=$AA$1,1,0)</f>
        <v>0</v>
      </c>
      <c r="AB6211" t="str">
        <f t="shared" ref="AB6211:AB6274" ca="1" si="685">IF(AND(AA6211,Z6211),ABS(L6211-AB$1)*AE6211/AE$7971,"")</f>
        <v/>
      </c>
      <c r="AC6211" t="str">
        <f ca="1">IF(AND(Z6211,AA6211),C6211,"")</f>
        <v/>
      </c>
      <c r="AD6211" t="str">
        <f ca="1">IF(AND(AA6211,Z6211),D6211,"")</f>
        <v/>
      </c>
      <c r="AE6211" t="str">
        <f t="shared" ref="AE6211:AE6274" ca="1" si="686">IF(AND(Z6211,AA6211),W6211,"")</f>
        <v/>
      </c>
    </row>
    <row r="6212" spans="1:31" x14ac:dyDescent="0.25">
      <c r="A6212">
        <v>936846</v>
      </c>
      <c r="B6212" s="1">
        <v>38767.372002314813</v>
      </c>
      <c r="C6212">
        <v>29</v>
      </c>
      <c r="D6212">
        <v>3</v>
      </c>
      <c r="E6212">
        <v>135.6</v>
      </c>
      <c r="F6212" t="s">
        <v>116</v>
      </c>
      <c r="G6212">
        <v>-47</v>
      </c>
      <c r="H6212">
        <v>1140364541438</v>
      </c>
      <c r="I6212">
        <v>135</v>
      </c>
      <c r="J6212" t="s">
        <v>93</v>
      </c>
      <c r="K6212">
        <v>-47</v>
      </c>
      <c r="L6212">
        <v>-47.549450549450498</v>
      </c>
      <c r="M6212">
        <v>91</v>
      </c>
      <c r="N6212">
        <v>1.42410780072403</v>
      </c>
      <c r="O6212">
        <v>1.5</v>
      </c>
      <c r="P6212">
        <f t="shared" si="681"/>
        <v>1.9952623149688769E-5</v>
      </c>
      <c r="Q6212">
        <f t="shared" si="680"/>
        <v>-10.822149937072016</v>
      </c>
      <c r="R6212">
        <f>10^(L6212/10)</f>
        <v>1.7581460329022286E-5</v>
      </c>
      <c r="S6212">
        <f>LN(R6212)</f>
        <v>-10.948665601522226</v>
      </c>
      <c r="T6212">
        <v>33.5</v>
      </c>
      <c r="U6212">
        <v>9.3000000000000007</v>
      </c>
      <c r="V6212">
        <f t="shared" si="682"/>
        <v>7.7420927403383653</v>
      </c>
      <c r="W6212">
        <f t="shared" si="683"/>
        <v>0.12916404304868806</v>
      </c>
      <c r="X6212">
        <f t="shared" si="684"/>
        <v>1.6683350016683345E-2</v>
      </c>
      <c r="Z6212">
        <f ca="1">IF($F6212=$Z$1,1,0)</f>
        <v>0</v>
      </c>
      <c r="AA6212">
        <f ca="1">IF($I6212=$AA$1,1,0)</f>
        <v>0</v>
      </c>
      <c r="AB6212" t="str">
        <f t="shared" ca="1" si="685"/>
        <v/>
      </c>
      <c r="AC6212" t="str">
        <f ca="1">IF(AND(Z6212,AA6212),C6212,"")</f>
        <v/>
      </c>
      <c r="AD6212" t="str">
        <f ca="1">IF(AND(AA6212,Z6212),D6212,"")</f>
        <v/>
      </c>
      <c r="AE6212" t="str">
        <f t="shared" ca="1" si="686"/>
        <v/>
      </c>
    </row>
    <row r="6213" spans="1:31" x14ac:dyDescent="0.25">
      <c r="A6213">
        <v>936847</v>
      </c>
      <c r="B6213" s="1">
        <v>38767.372002314813</v>
      </c>
      <c r="C6213">
        <v>29</v>
      </c>
      <c r="D6213">
        <v>3</v>
      </c>
      <c r="E6213">
        <v>135.6</v>
      </c>
      <c r="F6213" t="s">
        <v>115</v>
      </c>
      <c r="G6213">
        <v>-63</v>
      </c>
      <c r="H6213">
        <v>1140364541438</v>
      </c>
      <c r="I6213">
        <v>135</v>
      </c>
      <c r="J6213" t="s">
        <v>93</v>
      </c>
      <c r="K6213">
        <v>-66</v>
      </c>
      <c r="L6213">
        <v>-65.792079207920807</v>
      </c>
      <c r="M6213">
        <v>101</v>
      </c>
      <c r="N6213">
        <v>2.1508920553257398</v>
      </c>
      <c r="O6213">
        <v>3</v>
      </c>
      <c r="P6213">
        <f t="shared" si="681"/>
        <v>5.0118723362727218E-7</v>
      </c>
      <c r="Q6213">
        <f t="shared" si="680"/>
        <v>-14.506286085862488</v>
      </c>
      <c r="R6213">
        <f>10^(L6213/10)</f>
        <v>2.6350695302428366E-7</v>
      </c>
      <c r="S6213">
        <f>LN(R6213)</f>
        <v>-15.149186082124197</v>
      </c>
      <c r="T6213">
        <v>2.5</v>
      </c>
      <c r="U6213">
        <v>-0.8</v>
      </c>
      <c r="V6213">
        <f t="shared" si="682"/>
        <v>26.77106647109898</v>
      </c>
      <c r="W6213">
        <f t="shared" si="683"/>
        <v>3.7353760302360824E-2</v>
      </c>
      <c r="X6213">
        <f t="shared" si="684"/>
        <v>1.3953034087262276E-3</v>
      </c>
      <c r="Z6213">
        <f ca="1">IF($F6213=$Z$1,1,0)</f>
        <v>0</v>
      </c>
      <c r="AA6213">
        <f ca="1">IF($I6213=$AA$1,1,0)</f>
        <v>0</v>
      </c>
      <c r="AB6213" t="str">
        <f t="shared" ca="1" si="685"/>
        <v/>
      </c>
      <c r="AC6213" t="str">
        <f ca="1">IF(AND(Z6213,AA6213),C6213,"")</f>
        <v/>
      </c>
      <c r="AD6213" t="str">
        <f ca="1">IF(AND(AA6213,Z6213),D6213,"")</f>
        <v/>
      </c>
      <c r="AE6213" t="str">
        <f t="shared" ca="1" si="686"/>
        <v/>
      </c>
    </row>
    <row r="6214" spans="1:31" x14ac:dyDescent="0.25">
      <c r="A6214">
        <v>936848</v>
      </c>
      <c r="B6214" s="1">
        <v>38767.372002314813</v>
      </c>
      <c r="C6214">
        <v>29</v>
      </c>
      <c r="D6214">
        <v>3</v>
      </c>
      <c r="E6214">
        <v>135.6</v>
      </c>
      <c r="F6214" t="s">
        <v>112</v>
      </c>
      <c r="G6214">
        <v>-61</v>
      </c>
      <c r="H6214">
        <v>1140364541438</v>
      </c>
      <c r="I6214">
        <v>135</v>
      </c>
      <c r="J6214" t="s">
        <v>93</v>
      </c>
      <c r="K6214">
        <v>-61</v>
      </c>
      <c r="L6214">
        <v>-61.0818181818182</v>
      </c>
      <c r="M6214">
        <v>110</v>
      </c>
      <c r="N6214">
        <v>1.7564132456727399</v>
      </c>
      <c r="O6214">
        <v>2</v>
      </c>
      <c r="P6214">
        <f t="shared" si="681"/>
        <v>7.9432823472428114E-7</v>
      </c>
      <c r="Q6214">
        <f t="shared" si="680"/>
        <v>-14.045769067263679</v>
      </c>
      <c r="R6214">
        <f>10^(L6214/10)</f>
        <v>7.795037015470505E-7</v>
      </c>
      <c r="S6214">
        <f>LN(R6214)</f>
        <v>-14.064608399842728</v>
      </c>
      <c r="T6214">
        <v>7.5</v>
      </c>
      <c r="U6214">
        <v>6.3</v>
      </c>
      <c r="V6214">
        <f t="shared" si="682"/>
        <v>21.751781536232841</v>
      </c>
      <c r="W6214">
        <f t="shared" si="683"/>
        <v>4.5973245838933183E-2</v>
      </c>
      <c r="X6214">
        <f t="shared" si="684"/>
        <v>2.1135393329669867E-3</v>
      </c>
      <c r="Z6214">
        <f ca="1">IF($F6214=$Z$1,1,0)</f>
        <v>0</v>
      </c>
      <c r="AA6214">
        <f ca="1">IF($I6214=$AA$1,1,0)</f>
        <v>0</v>
      </c>
      <c r="AB6214" t="str">
        <f t="shared" ca="1" si="685"/>
        <v/>
      </c>
      <c r="AC6214" t="str">
        <f ca="1">IF(AND(Z6214,AA6214),C6214,"")</f>
        <v/>
      </c>
      <c r="AD6214" t="str">
        <f ca="1">IF(AND(AA6214,Z6214),D6214,"")</f>
        <v/>
      </c>
      <c r="AE6214" t="str">
        <f t="shared" ca="1" si="686"/>
        <v/>
      </c>
    </row>
    <row r="6215" spans="1:31" x14ac:dyDescent="0.25">
      <c r="A6215">
        <v>936849</v>
      </c>
      <c r="B6215" s="1">
        <v>38767.372002314813</v>
      </c>
      <c r="C6215">
        <v>29</v>
      </c>
      <c r="D6215">
        <v>3</v>
      </c>
      <c r="E6215">
        <v>135.6</v>
      </c>
      <c r="F6215" t="s">
        <v>113</v>
      </c>
      <c r="G6215">
        <v>-64</v>
      </c>
      <c r="H6215">
        <v>1140364541438</v>
      </c>
      <c r="I6215">
        <v>135</v>
      </c>
      <c r="J6215" t="s">
        <v>93</v>
      </c>
      <c r="K6215">
        <v>-64</v>
      </c>
      <c r="L6215">
        <v>-64.495049504950501</v>
      </c>
      <c r="M6215">
        <v>101</v>
      </c>
      <c r="N6215">
        <v>2.41505181052597</v>
      </c>
      <c r="O6215">
        <v>3</v>
      </c>
      <c r="P6215">
        <f t="shared" si="681"/>
        <v>3.9810717055349618E-7</v>
      </c>
      <c r="Q6215">
        <f t="shared" si="680"/>
        <v>-14.736544595161895</v>
      </c>
      <c r="R6215">
        <f>10^(L6215/10)</f>
        <v>3.5521806935116531E-7</v>
      </c>
      <c r="S6215">
        <f>LN(R6215)</f>
        <v>-14.850533956201204</v>
      </c>
      <c r="T6215">
        <v>12.8</v>
      </c>
      <c r="U6215">
        <v>-2.8</v>
      </c>
      <c r="V6215">
        <f t="shared" si="682"/>
        <v>17.206975329789952</v>
      </c>
      <c r="W6215">
        <f t="shared" si="683"/>
        <v>5.8115966393508342E-2</v>
      </c>
      <c r="X6215">
        <f t="shared" si="684"/>
        <v>3.377465549851391E-3</v>
      </c>
      <c r="Z6215">
        <f ca="1">IF($F6215=$Z$1,1,0)</f>
        <v>1</v>
      </c>
      <c r="AA6215">
        <f ca="1">IF($I6215=$AA$1,1,0)</f>
        <v>0</v>
      </c>
      <c r="AB6215" t="str">
        <f t="shared" ca="1" si="685"/>
        <v/>
      </c>
      <c r="AC6215" t="str">
        <f ca="1">IF(AND(Z6215,AA6215),C6215,"")</f>
        <v/>
      </c>
      <c r="AD6215" t="str">
        <f ca="1">IF(AND(AA6215,Z6215),D6215,"")</f>
        <v/>
      </c>
      <c r="AE6215" t="str">
        <f t="shared" ca="1" si="686"/>
        <v/>
      </c>
    </row>
    <row r="6216" spans="1:31" x14ac:dyDescent="0.25">
      <c r="A6216">
        <v>936850</v>
      </c>
      <c r="B6216" s="1">
        <v>38767.372002314813</v>
      </c>
      <c r="C6216">
        <v>29</v>
      </c>
      <c r="D6216">
        <v>3</v>
      </c>
      <c r="E6216">
        <v>135.6</v>
      </c>
      <c r="F6216" t="s">
        <v>114</v>
      </c>
      <c r="G6216">
        <v>-46</v>
      </c>
      <c r="H6216">
        <v>1140364541438</v>
      </c>
      <c r="I6216">
        <v>135</v>
      </c>
      <c r="J6216" t="s">
        <v>93</v>
      </c>
      <c r="K6216">
        <v>-44</v>
      </c>
      <c r="L6216">
        <v>-43.175257731958801</v>
      </c>
      <c r="M6216">
        <v>97</v>
      </c>
      <c r="N6216">
        <v>2.1794987443520801</v>
      </c>
      <c r="O6216">
        <v>3</v>
      </c>
      <c r="P6216">
        <f t="shared" si="681"/>
        <v>2.5118864315095791E-5</v>
      </c>
      <c r="Q6216">
        <f t="shared" si="680"/>
        <v>-10.591891427772611</v>
      </c>
      <c r="R6216">
        <f>10^(L6216/10)</f>
        <v>4.8136468657640942E-5</v>
      </c>
      <c r="S6216">
        <f>LN(R6216)</f>
        <v>-9.941470483978426</v>
      </c>
      <c r="T6216">
        <v>33.5</v>
      </c>
      <c r="U6216">
        <v>2.8</v>
      </c>
      <c r="V6216">
        <f t="shared" si="682"/>
        <v>4.5044422518220832</v>
      </c>
      <c r="W6216">
        <f t="shared" si="683"/>
        <v>0.22200306810360193</v>
      </c>
      <c r="X6216">
        <f t="shared" si="684"/>
        <v>4.928536224741252E-2</v>
      </c>
      <c r="Z6216">
        <f ca="1">IF($F6216=$Z$1,1,0)</f>
        <v>0</v>
      </c>
      <c r="AA6216">
        <f ca="1">IF($I6216=$AA$1,1,0)</f>
        <v>0</v>
      </c>
      <c r="AB6216" t="str">
        <f t="shared" ca="1" si="685"/>
        <v/>
      </c>
      <c r="AC6216" t="str">
        <f ca="1">IF(AND(Z6216,AA6216),C6216,"")</f>
        <v/>
      </c>
      <c r="AD6216" t="str">
        <f ca="1">IF(AND(AA6216,Z6216),D6216,"")</f>
        <v/>
      </c>
      <c r="AE6216" t="str">
        <f t="shared" ca="1" si="686"/>
        <v/>
      </c>
    </row>
    <row r="6217" spans="1:31" x14ac:dyDescent="0.25">
      <c r="A6217">
        <v>936859</v>
      </c>
      <c r="B6217" s="1">
        <v>38767.372002314813</v>
      </c>
      <c r="C6217">
        <v>29</v>
      </c>
      <c r="D6217">
        <v>3</v>
      </c>
      <c r="E6217">
        <v>135.6</v>
      </c>
      <c r="F6217" t="s">
        <v>117</v>
      </c>
      <c r="G6217">
        <v>-76</v>
      </c>
      <c r="H6217">
        <v>1140364541690</v>
      </c>
      <c r="I6217">
        <v>135</v>
      </c>
      <c r="J6217" t="s">
        <v>93</v>
      </c>
      <c r="K6217">
        <v>-76</v>
      </c>
      <c r="L6217">
        <v>-75.75</v>
      </c>
      <c r="M6217">
        <v>88</v>
      </c>
      <c r="N6217">
        <v>1.9253302448473999</v>
      </c>
      <c r="O6217">
        <v>3</v>
      </c>
      <c r="P6217">
        <f t="shared" si="681"/>
        <v>2.5118864315095751E-8</v>
      </c>
      <c r="Q6217">
        <f t="shared" si="680"/>
        <v>-17.499646706754749</v>
      </c>
      <c r="R6217">
        <f>10^(L6217/10)</f>
        <v>2.6607250597988034E-8</v>
      </c>
      <c r="S6217">
        <f>LN(R6217)</f>
        <v>-17.442082079429898</v>
      </c>
      <c r="T6217">
        <v>1</v>
      </c>
      <c r="U6217">
        <v>14</v>
      </c>
      <c r="V6217">
        <f t="shared" si="682"/>
        <v>30.083217912982647</v>
      </c>
      <c r="W6217">
        <f t="shared" si="683"/>
        <v>3.324112476572668E-2</v>
      </c>
      <c r="X6217">
        <f t="shared" si="684"/>
        <v>1.1049723756906078E-3</v>
      </c>
      <c r="Z6217">
        <f ca="1">IF($F6217=$Z$1,1,0)</f>
        <v>0</v>
      </c>
      <c r="AA6217">
        <f ca="1">IF($I6217=$AA$1,1,0)</f>
        <v>0</v>
      </c>
      <c r="AB6217" t="str">
        <f t="shared" ca="1" si="685"/>
        <v/>
      </c>
      <c r="AC6217" t="str">
        <f ca="1">IF(AND(Z6217,AA6217),C6217,"")</f>
        <v/>
      </c>
      <c r="AD6217" t="str">
        <f ca="1">IF(AND(AA6217,Z6217),D6217,"")</f>
        <v/>
      </c>
      <c r="AE6217" t="str">
        <f t="shared" ca="1" si="686"/>
        <v/>
      </c>
    </row>
    <row r="6218" spans="1:31" x14ac:dyDescent="0.25">
      <c r="A6218">
        <v>937715</v>
      </c>
      <c r="B6218" s="1">
        <v>38767.372604166667</v>
      </c>
      <c r="C6218">
        <v>29</v>
      </c>
      <c r="D6218">
        <v>3</v>
      </c>
      <c r="E6218">
        <v>180.7</v>
      </c>
      <c r="F6218" t="s">
        <v>114</v>
      </c>
      <c r="G6218">
        <v>-47</v>
      </c>
      <c r="H6218">
        <v>1140364593485</v>
      </c>
      <c r="I6218">
        <v>180</v>
      </c>
      <c r="J6218" t="s">
        <v>93</v>
      </c>
      <c r="K6218">
        <v>-47</v>
      </c>
      <c r="L6218">
        <v>-47.206185567010301</v>
      </c>
      <c r="M6218">
        <v>97</v>
      </c>
      <c r="N6218">
        <v>1.0301511249356501</v>
      </c>
      <c r="O6218">
        <v>1</v>
      </c>
      <c r="P6218">
        <f t="shared" si="681"/>
        <v>1.9952623149688769E-5</v>
      </c>
      <c r="Q6218">
        <f t="shared" si="680"/>
        <v>-10.822149937072016</v>
      </c>
      <c r="R6218">
        <f>10^(L6218/10)</f>
        <v>1.9027487412057197E-5</v>
      </c>
      <c r="S6218">
        <f>LN(R6218)</f>
        <v>-10.869625918370859</v>
      </c>
      <c r="T6218">
        <v>33.5</v>
      </c>
      <c r="U6218">
        <v>2.8</v>
      </c>
      <c r="V6218">
        <f t="shared" si="682"/>
        <v>4.5044422518220832</v>
      </c>
      <c r="W6218">
        <f t="shared" si="683"/>
        <v>0.22200306810360193</v>
      </c>
      <c r="X6218">
        <f t="shared" si="684"/>
        <v>4.928536224741252E-2</v>
      </c>
      <c r="Z6218">
        <f ca="1">IF($F6218=$Z$1,1,0)</f>
        <v>0</v>
      </c>
      <c r="AA6218">
        <f ca="1">IF($I6218=$AA$1,1,0)</f>
        <v>0</v>
      </c>
      <c r="AB6218" t="str">
        <f t="shared" ca="1" si="685"/>
        <v/>
      </c>
      <c r="AC6218" t="str">
        <f ca="1">IF(AND(Z6218,AA6218),C6218,"")</f>
        <v/>
      </c>
      <c r="AD6218" t="str">
        <f ca="1">IF(AND(AA6218,Z6218),D6218,"")</f>
        <v/>
      </c>
      <c r="AE6218" t="str">
        <f t="shared" ca="1" si="686"/>
        <v/>
      </c>
    </row>
    <row r="6219" spans="1:31" x14ac:dyDescent="0.25">
      <c r="A6219">
        <v>937716</v>
      </c>
      <c r="B6219" s="1">
        <v>38767.372604166667</v>
      </c>
      <c r="C6219">
        <v>29</v>
      </c>
      <c r="D6219">
        <v>3</v>
      </c>
      <c r="E6219">
        <v>180.7</v>
      </c>
      <c r="F6219" t="s">
        <v>115</v>
      </c>
      <c r="G6219">
        <v>-63</v>
      </c>
      <c r="H6219">
        <v>1140364593485</v>
      </c>
      <c r="I6219">
        <v>180</v>
      </c>
      <c r="J6219" t="s">
        <v>93</v>
      </c>
      <c r="K6219">
        <v>-62</v>
      </c>
      <c r="L6219">
        <v>-61.75</v>
      </c>
      <c r="M6219">
        <v>92</v>
      </c>
      <c r="N6219">
        <v>1.1351041971825899</v>
      </c>
      <c r="O6219">
        <v>1</v>
      </c>
      <c r="P6219">
        <f t="shared" si="681"/>
        <v>5.0118723362727218E-7</v>
      </c>
      <c r="Q6219">
        <f t="shared" si="680"/>
        <v>-14.506286085862488</v>
      </c>
      <c r="R6219">
        <f>10^(L6219/10)</f>
        <v>6.6834391756861362E-7</v>
      </c>
      <c r="S6219">
        <f>LN(R6219)</f>
        <v>-14.218462949238234</v>
      </c>
      <c r="T6219">
        <v>2.5</v>
      </c>
      <c r="U6219">
        <v>-0.8</v>
      </c>
      <c r="V6219">
        <f t="shared" si="682"/>
        <v>26.77106647109898</v>
      </c>
      <c r="W6219">
        <f t="shared" si="683"/>
        <v>3.7353760302360824E-2</v>
      </c>
      <c r="X6219">
        <f t="shared" si="684"/>
        <v>1.3953034087262276E-3</v>
      </c>
      <c r="Z6219">
        <f ca="1">IF($F6219=$Z$1,1,0)</f>
        <v>0</v>
      </c>
      <c r="AA6219">
        <f ca="1">IF($I6219=$AA$1,1,0)</f>
        <v>0</v>
      </c>
      <c r="AB6219" t="str">
        <f t="shared" ca="1" si="685"/>
        <v/>
      </c>
      <c r="AC6219" t="str">
        <f ca="1">IF(AND(Z6219,AA6219),C6219,"")</f>
        <v/>
      </c>
      <c r="AD6219" t="str">
        <f ca="1">IF(AND(AA6219,Z6219),D6219,"")</f>
        <v/>
      </c>
      <c r="AE6219" t="str">
        <f t="shared" ca="1" si="686"/>
        <v/>
      </c>
    </row>
    <row r="6220" spans="1:31" x14ac:dyDescent="0.25">
      <c r="A6220">
        <v>937717</v>
      </c>
      <c r="B6220" s="1">
        <v>38767.372604166667</v>
      </c>
      <c r="C6220">
        <v>29</v>
      </c>
      <c r="D6220">
        <v>3</v>
      </c>
      <c r="E6220">
        <v>180.7</v>
      </c>
      <c r="F6220" t="s">
        <v>112</v>
      </c>
      <c r="G6220">
        <v>-58</v>
      </c>
      <c r="H6220">
        <v>1140364593485</v>
      </c>
      <c r="I6220">
        <v>180</v>
      </c>
      <c r="J6220" t="s">
        <v>93</v>
      </c>
      <c r="K6220">
        <v>-59</v>
      </c>
      <c r="L6220">
        <v>-59.718181818181797</v>
      </c>
      <c r="M6220">
        <v>110</v>
      </c>
      <c r="N6220">
        <v>1.81295955607398</v>
      </c>
      <c r="O6220">
        <v>3</v>
      </c>
      <c r="P6220">
        <f t="shared" si="681"/>
        <v>1.5848931924611111E-6</v>
      </c>
      <c r="Q6220">
        <f t="shared" si="680"/>
        <v>-13.354993539365466</v>
      </c>
      <c r="R6220">
        <f>10^(L6220/10)</f>
        <v>1.0670427471375684E-6</v>
      </c>
      <c r="S6220">
        <f>LN(R6220)</f>
        <v>-13.750619523525348</v>
      </c>
      <c r="T6220">
        <v>7.5</v>
      </c>
      <c r="U6220">
        <v>6.3</v>
      </c>
      <c r="V6220">
        <f t="shared" si="682"/>
        <v>21.751781536232841</v>
      </c>
      <c r="W6220">
        <f t="shared" si="683"/>
        <v>4.5973245838933183E-2</v>
      </c>
      <c r="X6220">
        <f t="shared" si="684"/>
        <v>2.1135393329669867E-3</v>
      </c>
      <c r="Z6220">
        <f ca="1">IF($F6220=$Z$1,1,0)</f>
        <v>0</v>
      </c>
      <c r="AA6220">
        <f ca="1">IF($I6220=$AA$1,1,0)</f>
        <v>0</v>
      </c>
      <c r="AB6220" t="str">
        <f t="shared" ca="1" si="685"/>
        <v/>
      </c>
      <c r="AC6220" t="str">
        <f ca="1">IF(AND(Z6220,AA6220),C6220,"")</f>
        <v/>
      </c>
      <c r="AD6220" t="str">
        <f ca="1">IF(AND(AA6220,Z6220),D6220,"")</f>
        <v/>
      </c>
      <c r="AE6220" t="str">
        <f t="shared" ca="1" si="686"/>
        <v/>
      </c>
    </row>
    <row r="6221" spans="1:31" x14ac:dyDescent="0.25">
      <c r="A6221">
        <v>937718</v>
      </c>
      <c r="B6221" s="1">
        <v>38767.372604166667</v>
      </c>
      <c r="C6221">
        <v>29</v>
      </c>
      <c r="D6221">
        <v>3</v>
      </c>
      <c r="E6221">
        <v>180.7</v>
      </c>
      <c r="F6221" t="s">
        <v>113</v>
      </c>
      <c r="G6221">
        <v>-66</v>
      </c>
      <c r="H6221">
        <v>1140364593485</v>
      </c>
      <c r="I6221">
        <v>180</v>
      </c>
      <c r="J6221" t="s">
        <v>93</v>
      </c>
      <c r="K6221">
        <v>-62</v>
      </c>
      <c r="L6221">
        <v>-62.090909090909101</v>
      </c>
      <c r="M6221">
        <v>88</v>
      </c>
      <c r="N6221">
        <v>1.15107509602893</v>
      </c>
      <c r="O6221">
        <v>2</v>
      </c>
      <c r="P6221">
        <f t="shared" si="681"/>
        <v>2.511886431509578E-7</v>
      </c>
      <c r="Q6221">
        <f t="shared" si="680"/>
        <v>-15.197061613760702</v>
      </c>
      <c r="R6221">
        <f>10^(L6221/10)</f>
        <v>6.178870468273701E-7</v>
      </c>
      <c r="S6221">
        <f>LN(R6221)</f>
        <v>-14.296960168317577</v>
      </c>
      <c r="T6221">
        <v>12.8</v>
      </c>
      <c r="U6221">
        <v>-2.8</v>
      </c>
      <c r="V6221">
        <f t="shared" si="682"/>
        <v>17.206975329789952</v>
      </c>
      <c r="W6221">
        <f t="shared" si="683"/>
        <v>5.8115966393508342E-2</v>
      </c>
      <c r="X6221">
        <f t="shared" si="684"/>
        <v>3.377465549851391E-3</v>
      </c>
      <c r="Z6221">
        <f ca="1">IF($F6221=$Z$1,1,0)</f>
        <v>1</v>
      </c>
      <c r="AA6221">
        <f ca="1">IF($I6221=$AA$1,1,0)</f>
        <v>0</v>
      </c>
      <c r="AB6221" t="str">
        <f t="shared" ca="1" si="685"/>
        <v/>
      </c>
      <c r="AC6221" t="str">
        <f ca="1">IF(AND(Z6221,AA6221),C6221,"")</f>
        <v/>
      </c>
      <c r="AD6221" t="str">
        <f ca="1">IF(AND(AA6221,Z6221),D6221,"")</f>
        <v/>
      </c>
      <c r="AE6221" t="str">
        <f t="shared" ca="1" si="686"/>
        <v/>
      </c>
    </row>
    <row r="6222" spans="1:31" x14ac:dyDescent="0.25">
      <c r="A6222">
        <v>937722</v>
      </c>
      <c r="B6222" s="1">
        <v>38767.372604166667</v>
      </c>
      <c r="C6222">
        <v>29</v>
      </c>
      <c r="D6222">
        <v>3</v>
      </c>
      <c r="E6222">
        <v>180.7</v>
      </c>
      <c r="F6222" t="s">
        <v>116</v>
      </c>
      <c r="G6222">
        <v>-49</v>
      </c>
      <c r="H6222">
        <v>1140364593737</v>
      </c>
      <c r="I6222">
        <v>180</v>
      </c>
      <c r="J6222" t="s">
        <v>93</v>
      </c>
      <c r="K6222">
        <v>-51</v>
      </c>
      <c r="L6222">
        <v>-51.273684210526298</v>
      </c>
      <c r="M6222">
        <v>95</v>
      </c>
      <c r="N6222">
        <v>1.57400495594639</v>
      </c>
      <c r="O6222">
        <v>2</v>
      </c>
      <c r="P6222">
        <f t="shared" si="681"/>
        <v>1.2589254117941658E-5</v>
      </c>
      <c r="Q6222">
        <f t="shared" si="680"/>
        <v>-11.282666955670825</v>
      </c>
      <c r="R6222">
        <f>10^(L6222/10)</f>
        <v>7.4581579889878434E-6</v>
      </c>
      <c r="S6222">
        <f>LN(R6222)</f>
        <v>-11.806202092604204</v>
      </c>
      <c r="T6222">
        <v>33.5</v>
      </c>
      <c r="U6222">
        <v>9.3000000000000007</v>
      </c>
      <c r="V6222">
        <f t="shared" si="682"/>
        <v>7.7420927403383653</v>
      </c>
      <c r="W6222">
        <f t="shared" si="683"/>
        <v>0.12916404304868806</v>
      </c>
      <c r="X6222">
        <f t="shared" si="684"/>
        <v>1.6683350016683345E-2</v>
      </c>
      <c r="Z6222">
        <f ca="1">IF($F6222=$Z$1,1,0)</f>
        <v>0</v>
      </c>
      <c r="AA6222">
        <f ca="1">IF($I6222=$AA$1,1,0)</f>
        <v>0</v>
      </c>
      <c r="AB6222" t="str">
        <f t="shared" ca="1" si="685"/>
        <v/>
      </c>
      <c r="AC6222" t="str">
        <f ca="1">IF(AND(Z6222,AA6222),C6222,"")</f>
        <v/>
      </c>
      <c r="AD6222" t="str">
        <f ca="1">IF(AND(AA6222,Z6222),D6222,"")</f>
        <v/>
      </c>
      <c r="AE6222" t="str">
        <f t="shared" ca="1" si="686"/>
        <v/>
      </c>
    </row>
    <row r="6223" spans="1:31" x14ac:dyDescent="0.25">
      <c r="A6223">
        <v>937725</v>
      </c>
      <c r="B6223" s="1">
        <v>38767.372604166667</v>
      </c>
      <c r="C6223">
        <v>29</v>
      </c>
      <c r="D6223">
        <v>3</v>
      </c>
      <c r="E6223">
        <v>180.7</v>
      </c>
      <c r="F6223" t="s">
        <v>117</v>
      </c>
      <c r="G6223">
        <v>-78</v>
      </c>
      <c r="H6223">
        <v>1140364593737</v>
      </c>
      <c r="I6223">
        <v>180</v>
      </c>
      <c r="J6223" t="s">
        <v>93</v>
      </c>
      <c r="K6223">
        <v>-70</v>
      </c>
      <c r="L6223">
        <v>-70.065789473684205</v>
      </c>
      <c r="M6223">
        <v>76</v>
      </c>
      <c r="N6223">
        <v>3.2714340436197702</v>
      </c>
      <c r="O6223">
        <v>2</v>
      </c>
      <c r="P6223">
        <f t="shared" si="681"/>
        <v>1.5848931924611133E-8</v>
      </c>
      <c r="Q6223">
        <f t="shared" si="680"/>
        <v>-17.960163725353556</v>
      </c>
      <c r="R6223">
        <f>10^(L6223/10)</f>
        <v>9.8496557649837648E-8</v>
      </c>
      <c r="S6223">
        <f>LN(R6223)</f>
        <v>-16.133244237096438</v>
      </c>
      <c r="T6223">
        <v>1</v>
      </c>
      <c r="U6223">
        <v>14</v>
      </c>
      <c r="V6223">
        <f t="shared" si="682"/>
        <v>30.083217912982647</v>
      </c>
      <c r="W6223">
        <f t="shared" si="683"/>
        <v>3.324112476572668E-2</v>
      </c>
      <c r="X6223">
        <f t="shared" si="684"/>
        <v>1.1049723756906078E-3</v>
      </c>
      <c r="Z6223">
        <f ca="1">IF($F6223=$Z$1,1,0)</f>
        <v>0</v>
      </c>
      <c r="AA6223">
        <f ca="1">IF($I6223=$AA$1,1,0)</f>
        <v>0</v>
      </c>
      <c r="AB6223" t="str">
        <f t="shared" ca="1" si="685"/>
        <v/>
      </c>
      <c r="AC6223" t="str">
        <f ca="1">IF(AND(Z6223,AA6223),C6223,"")</f>
        <v/>
      </c>
      <c r="AD6223" t="str">
        <f ca="1">IF(AND(AA6223,Z6223),D6223,"")</f>
        <v/>
      </c>
      <c r="AE6223" t="str">
        <f t="shared" ca="1" si="686"/>
        <v/>
      </c>
    </row>
    <row r="6224" spans="1:31" x14ac:dyDescent="0.25">
      <c r="A6224">
        <v>938588</v>
      </c>
      <c r="B6224" s="1">
        <v>38767.373263888891</v>
      </c>
      <c r="C6224">
        <v>29</v>
      </c>
      <c r="D6224">
        <v>3</v>
      </c>
      <c r="E6224">
        <v>225.3</v>
      </c>
      <c r="F6224" t="s">
        <v>114</v>
      </c>
      <c r="G6224">
        <v>-46</v>
      </c>
      <c r="H6224">
        <v>1140364650608</v>
      </c>
      <c r="I6224">
        <v>225</v>
      </c>
      <c r="J6224" t="s">
        <v>93</v>
      </c>
      <c r="K6224">
        <v>-42</v>
      </c>
      <c r="L6224">
        <v>-42.010638297872298</v>
      </c>
      <c r="M6224">
        <v>94</v>
      </c>
      <c r="N6224">
        <v>1.9371561067047001</v>
      </c>
      <c r="O6224">
        <v>4</v>
      </c>
      <c r="P6224">
        <f t="shared" si="681"/>
        <v>2.5118864315095791E-5</v>
      </c>
      <c r="Q6224">
        <f t="shared" si="680"/>
        <v>-10.591891427772611</v>
      </c>
      <c r="R6224">
        <f>10^(L6224/10)</f>
        <v>6.2941366891852029E-5</v>
      </c>
      <c r="S6224">
        <f>LN(R6224)</f>
        <v>-9.6733069491845498</v>
      </c>
      <c r="T6224">
        <v>33.5</v>
      </c>
      <c r="U6224">
        <v>2.8</v>
      </c>
      <c r="V6224">
        <f t="shared" si="682"/>
        <v>4.5044422518220832</v>
      </c>
      <c r="W6224">
        <f t="shared" si="683"/>
        <v>0.22200306810360193</v>
      </c>
      <c r="X6224">
        <f t="shared" si="684"/>
        <v>4.928536224741252E-2</v>
      </c>
      <c r="Z6224">
        <f ca="1">IF($F6224=$Z$1,1,0)</f>
        <v>0</v>
      </c>
      <c r="AA6224">
        <f ca="1">IF($I6224=$AA$1,1,0)</f>
        <v>0</v>
      </c>
      <c r="AB6224" t="str">
        <f t="shared" ca="1" si="685"/>
        <v/>
      </c>
      <c r="AC6224" t="str">
        <f ca="1">IF(AND(Z6224,AA6224),C6224,"")</f>
        <v/>
      </c>
      <c r="AD6224" t="str">
        <f ca="1">IF(AND(AA6224,Z6224),D6224,"")</f>
        <v/>
      </c>
      <c r="AE6224" t="str">
        <f t="shared" ca="1" si="686"/>
        <v/>
      </c>
    </row>
    <row r="6225" spans="1:31" x14ac:dyDescent="0.25">
      <c r="A6225">
        <v>938589</v>
      </c>
      <c r="B6225" s="1">
        <v>38767.373263888891</v>
      </c>
      <c r="C6225">
        <v>29</v>
      </c>
      <c r="D6225">
        <v>3</v>
      </c>
      <c r="E6225">
        <v>225.3</v>
      </c>
      <c r="F6225" t="s">
        <v>116</v>
      </c>
      <c r="G6225">
        <v>-56</v>
      </c>
      <c r="H6225">
        <v>1140364650608</v>
      </c>
      <c r="I6225">
        <v>225</v>
      </c>
      <c r="J6225" t="s">
        <v>93</v>
      </c>
      <c r="K6225">
        <v>-54</v>
      </c>
      <c r="L6225">
        <v>-54.3586956521739</v>
      </c>
      <c r="M6225">
        <v>92</v>
      </c>
      <c r="N6225">
        <v>2.9782416884306402</v>
      </c>
      <c r="O6225">
        <v>2</v>
      </c>
      <c r="P6225">
        <f t="shared" si="681"/>
        <v>2.5118864315095806E-6</v>
      </c>
      <c r="Q6225">
        <f t="shared" si="680"/>
        <v>-12.894476520766656</v>
      </c>
      <c r="R6225">
        <f>10^(L6225/10)</f>
        <v>3.6654764600629786E-6</v>
      </c>
      <c r="S6225">
        <f>LN(R6225)</f>
        <v>-12.516552228329587</v>
      </c>
      <c r="T6225">
        <v>33.5</v>
      </c>
      <c r="U6225">
        <v>9.3000000000000007</v>
      </c>
      <c r="V6225">
        <f t="shared" si="682"/>
        <v>7.7420927403383653</v>
      </c>
      <c r="W6225">
        <f t="shared" si="683"/>
        <v>0.12916404304868806</v>
      </c>
      <c r="X6225">
        <f t="shared" si="684"/>
        <v>1.6683350016683345E-2</v>
      </c>
      <c r="Z6225">
        <f ca="1">IF($F6225=$Z$1,1,0)</f>
        <v>0</v>
      </c>
      <c r="AA6225">
        <f ca="1">IF($I6225=$AA$1,1,0)</f>
        <v>0</v>
      </c>
      <c r="AB6225" t="str">
        <f t="shared" ca="1" si="685"/>
        <v/>
      </c>
      <c r="AC6225" t="str">
        <f ca="1">IF(AND(Z6225,AA6225),C6225,"")</f>
        <v/>
      </c>
      <c r="AD6225" t="str">
        <f ca="1">IF(AND(AA6225,Z6225),D6225,"")</f>
        <v/>
      </c>
      <c r="AE6225" t="str">
        <f t="shared" ca="1" si="686"/>
        <v/>
      </c>
    </row>
    <row r="6226" spans="1:31" x14ac:dyDescent="0.25">
      <c r="A6226">
        <v>938590</v>
      </c>
      <c r="B6226" s="1">
        <v>38767.373263888891</v>
      </c>
      <c r="C6226">
        <v>29</v>
      </c>
      <c r="D6226">
        <v>3</v>
      </c>
      <c r="E6226">
        <v>225.3</v>
      </c>
      <c r="F6226" t="s">
        <v>113</v>
      </c>
      <c r="G6226">
        <v>-57</v>
      </c>
      <c r="H6226">
        <v>1140364650608</v>
      </c>
      <c r="I6226">
        <v>225</v>
      </c>
      <c r="J6226" t="s">
        <v>93</v>
      </c>
      <c r="K6226">
        <v>-61.5</v>
      </c>
      <c r="L6226">
        <v>-64.904255319148902</v>
      </c>
      <c r="M6226">
        <v>94</v>
      </c>
      <c r="N6226">
        <v>6.3178687520808596</v>
      </c>
      <c r="O6226">
        <v>12</v>
      </c>
      <c r="P6226">
        <f t="shared" si="681"/>
        <v>1.9952623149688749E-6</v>
      </c>
      <c r="Q6226">
        <f t="shared" si="680"/>
        <v>-13.124735030066063</v>
      </c>
      <c r="R6226">
        <f>10^(L6226/10)</f>
        <v>3.2327674756126539E-7</v>
      </c>
      <c r="S6226">
        <f>LN(R6226)</f>
        <v>-14.944757076975177</v>
      </c>
      <c r="T6226">
        <v>12.8</v>
      </c>
      <c r="U6226">
        <v>-2.8</v>
      </c>
      <c r="V6226">
        <f t="shared" si="682"/>
        <v>17.206975329789952</v>
      </c>
      <c r="W6226">
        <f t="shared" si="683"/>
        <v>5.8115966393508342E-2</v>
      </c>
      <c r="X6226">
        <f t="shared" si="684"/>
        <v>3.377465549851391E-3</v>
      </c>
      <c r="Z6226">
        <f ca="1">IF($F6226=$Z$1,1,0)</f>
        <v>1</v>
      </c>
      <c r="AA6226">
        <f ca="1">IF($I6226=$AA$1,1,0)</f>
        <v>0</v>
      </c>
      <c r="AB6226" t="str">
        <f t="shared" ca="1" si="685"/>
        <v/>
      </c>
      <c r="AC6226" t="str">
        <f ca="1">IF(AND(Z6226,AA6226),C6226,"")</f>
        <v/>
      </c>
      <c r="AD6226" t="str">
        <f ca="1">IF(AND(AA6226,Z6226),D6226,"")</f>
        <v/>
      </c>
      <c r="AE6226" t="str">
        <f t="shared" ca="1" si="686"/>
        <v/>
      </c>
    </row>
    <row r="6227" spans="1:31" x14ac:dyDescent="0.25">
      <c r="A6227">
        <v>938591</v>
      </c>
      <c r="B6227" s="1">
        <v>38767.373263888891</v>
      </c>
      <c r="C6227">
        <v>29</v>
      </c>
      <c r="D6227">
        <v>3</v>
      </c>
      <c r="E6227">
        <v>225.3</v>
      </c>
      <c r="F6227" t="s">
        <v>115</v>
      </c>
      <c r="G6227">
        <v>-65</v>
      </c>
      <c r="H6227">
        <v>1140364650608</v>
      </c>
      <c r="I6227">
        <v>225</v>
      </c>
      <c r="J6227" t="s">
        <v>93</v>
      </c>
      <c r="K6227">
        <v>-62</v>
      </c>
      <c r="L6227">
        <v>-62.7291666666667</v>
      </c>
      <c r="M6227">
        <v>96</v>
      </c>
      <c r="N6227">
        <v>2.90364260040336</v>
      </c>
      <c r="O6227">
        <v>4</v>
      </c>
      <c r="P6227">
        <f t="shared" si="681"/>
        <v>3.1622776601683734E-7</v>
      </c>
      <c r="Q6227">
        <f t="shared" si="680"/>
        <v>-14.966803104461299</v>
      </c>
      <c r="R6227">
        <f>10^(L6227/10)</f>
        <v>5.3343724272159652E-7</v>
      </c>
      <c r="S6227">
        <f>LN(R6227)</f>
        <v>-14.443924406260575</v>
      </c>
      <c r="T6227">
        <v>2.5</v>
      </c>
      <c r="U6227">
        <v>-0.8</v>
      </c>
      <c r="V6227">
        <f t="shared" si="682"/>
        <v>26.77106647109898</v>
      </c>
      <c r="W6227">
        <f t="shared" si="683"/>
        <v>3.7353760302360824E-2</v>
      </c>
      <c r="X6227">
        <f t="shared" si="684"/>
        <v>1.3953034087262276E-3</v>
      </c>
      <c r="Z6227">
        <f ca="1">IF($F6227=$Z$1,1,0)</f>
        <v>0</v>
      </c>
      <c r="AA6227">
        <f ca="1">IF($I6227=$AA$1,1,0)</f>
        <v>0</v>
      </c>
      <c r="AB6227" t="str">
        <f t="shared" ca="1" si="685"/>
        <v/>
      </c>
      <c r="AC6227" t="str">
        <f ca="1">IF(AND(Z6227,AA6227),C6227,"")</f>
        <v/>
      </c>
      <c r="AD6227" t="str">
        <f ca="1">IF(AND(AA6227,Z6227),D6227,"")</f>
        <v/>
      </c>
      <c r="AE6227" t="str">
        <f t="shared" ca="1" si="686"/>
        <v/>
      </c>
    </row>
    <row r="6228" spans="1:31" x14ac:dyDescent="0.25">
      <c r="A6228">
        <v>938592</v>
      </c>
      <c r="B6228" s="1">
        <v>38767.373263888891</v>
      </c>
      <c r="C6228">
        <v>29</v>
      </c>
      <c r="D6228">
        <v>3</v>
      </c>
      <c r="E6228">
        <v>225.3</v>
      </c>
      <c r="F6228" t="s">
        <v>112</v>
      </c>
      <c r="G6228">
        <v>-62</v>
      </c>
      <c r="H6228">
        <v>1140364650608</v>
      </c>
      <c r="I6228">
        <v>225</v>
      </c>
      <c r="J6228" t="s">
        <v>93</v>
      </c>
      <c r="K6228">
        <v>-59</v>
      </c>
      <c r="L6228">
        <v>-58.8272727272727</v>
      </c>
      <c r="M6228">
        <v>110</v>
      </c>
      <c r="N6228">
        <v>1.5962058851193801</v>
      </c>
      <c r="O6228">
        <v>1</v>
      </c>
      <c r="P6228">
        <f t="shared" si="681"/>
        <v>6.3095734448019254E-7</v>
      </c>
      <c r="Q6228">
        <f t="shared" si="680"/>
        <v>-14.276027576563084</v>
      </c>
      <c r="R6228">
        <f>10^(L6228/10)</f>
        <v>1.3100043183171647E-6</v>
      </c>
      <c r="S6228">
        <f>LN(R6228)</f>
        <v>-13.545480124331331</v>
      </c>
      <c r="T6228">
        <v>7.5</v>
      </c>
      <c r="U6228">
        <v>6.3</v>
      </c>
      <c r="V6228">
        <f t="shared" si="682"/>
        <v>21.751781536232841</v>
      </c>
      <c r="W6228">
        <f t="shared" si="683"/>
        <v>4.5973245838933183E-2</v>
      </c>
      <c r="X6228">
        <f t="shared" si="684"/>
        <v>2.1135393329669867E-3</v>
      </c>
      <c r="Z6228">
        <f ca="1">IF($F6228=$Z$1,1,0)</f>
        <v>0</v>
      </c>
      <c r="AA6228">
        <f ca="1">IF($I6228=$AA$1,1,0)</f>
        <v>0</v>
      </c>
      <c r="AB6228" t="str">
        <f t="shared" ca="1" si="685"/>
        <v/>
      </c>
      <c r="AC6228" t="str">
        <f ca="1">IF(AND(Z6228,AA6228),C6228,"")</f>
        <v/>
      </c>
      <c r="AD6228" t="str">
        <f ca="1">IF(AND(AA6228,Z6228),D6228,"")</f>
        <v/>
      </c>
      <c r="AE6228" t="str">
        <f t="shared" ca="1" si="686"/>
        <v/>
      </c>
    </row>
    <row r="6229" spans="1:31" x14ac:dyDescent="0.25">
      <c r="A6229">
        <v>938593</v>
      </c>
      <c r="B6229" s="1">
        <v>38767.373263888891</v>
      </c>
      <c r="C6229">
        <v>29</v>
      </c>
      <c r="D6229">
        <v>3</v>
      </c>
      <c r="E6229">
        <v>225.3</v>
      </c>
      <c r="F6229" t="s">
        <v>117</v>
      </c>
      <c r="G6229">
        <v>-71</v>
      </c>
      <c r="H6229">
        <v>1140364650608</v>
      </c>
      <c r="I6229">
        <v>225</v>
      </c>
      <c r="J6229" t="s">
        <v>93</v>
      </c>
      <c r="K6229">
        <v>-70</v>
      </c>
      <c r="L6229">
        <v>-69.413793103448299</v>
      </c>
      <c r="M6229">
        <v>87</v>
      </c>
      <c r="N6229">
        <v>2.5268406790221598</v>
      </c>
      <c r="O6229">
        <v>3</v>
      </c>
      <c r="P6229">
        <f t="shared" si="681"/>
        <v>7.943282347242818E-8</v>
      </c>
      <c r="Q6229">
        <f t="shared" si="680"/>
        <v>-16.348354160257724</v>
      </c>
      <c r="R6229">
        <f>10^(L6229/10)</f>
        <v>1.1445128937012286E-7</v>
      </c>
      <c r="S6229">
        <f>LN(R6229)</f>
        <v>-15.983116524817298</v>
      </c>
      <c r="T6229">
        <v>1</v>
      </c>
      <c r="U6229">
        <v>14</v>
      </c>
      <c r="V6229">
        <f t="shared" si="682"/>
        <v>30.083217912982647</v>
      </c>
      <c r="W6229">
        <f t="shared" si="683"/>
        <v>3.324112476572668E-2</v>
      </c>
      <c r="X6229">
        <f t="shared" si="684"/>
        <v>1.1049723756906078E-3</v>
      </c>
      <c r="Z6229">
        <f ca="1">IF($F6229=$Z$1,1,0)</f>
        <v>0</v>
      </c>
      <c r="AA6229">
        <f ca="1">IF($I6229=$AA$1,1,0)</f>
        <v>0</v>
      </c>
      <c r="AB6229" t="str">
        <f t="shared" ca="1" si="685"/>
        <v/>
      </c>
      <c r="AC6229" t="str">
        <f ca="1">IF(AND(Z6229,AA6229),C6229,"")</f>
        <v/>
      </c>
      <c r="AD6229" t="str">
        <f ca="1">IF(AND(AA6229,Z6229),D6229,"")</f>
        <v/>
      </c>
      <c r="AE6229" t="str">
        <f t="shared" ca="1" si="686"/>
        <v/>
      </c>
    </row>
    <row r="6230" spans="1:31" x14ac:dyDescent="0.25">
      <c r="A6230">
        <v>939465</v>
      </c>
      <c r="B6230" s="1">
        <v>38767.373796296299</v>
      </c>
      <c r="C6230">
        <v>29</v>
      </c>
      <c r="D6230">
        <v>3</v>
      </c>
      <c r="E6230">
        <v>270.39999999999998</v>
      </c>
      <c r="F6230" t="s">
        <v>116</v>
      </c>
      <c r="G6230">
        <v>-53</v>
      </c>
      <c r="H6230">
        <v>1140364696627</v>
      </c>
      <c r="I6230">
        <v>270</v>
      </c>
      <c r="J6230" t="s">
        <v>93</v>
      </c>
      <c r="K6230">
        <v>-54</v>
      </c>
      <c r="L6230">
        <v>-54.242718446601899</v>
      </c>
      <c r="M6230">
        <v>103</v>
      </c>
      <c r="N6230">
        <v>1.6772176973381301</v>
      </c>
      <c r="O6230">
        <v>1.5</v>
      </c>
      <c r="P6230">
        <f t="shared" si="681"/>
        <v>5.011872336272719E-6</v>
      </c>
      <c r="Q6230">
        <f t="shared" si="680"/>
        <v>-12.203700992868443</v>
      </c>
      <c r="R6230">
        <f>10^(L6230/10)</f>
        <v>3.7646807673268822E-6</v>
      </c>
      <c r="S6230">
        <f>LN(R6230)</f>
        <v>-12.489847489861868</v>
      </c>
      <c r="T6230">
        <v>33.5</v>
      </c>
      <c r="U6230">
        <v>9.3000000000000007</v>
      </c>
      <c r="V6230">
        <f t="shared" si="682"/>
        <v>7.7420927403383653</v>
      </c>
      <c r="W6230">
        <f t="shared" si="683"/>
        <v>0.12916404304868806</v>
      </c>
      <c r="X6230">
        <f t="shared" si="684"/>
        <v>1.6683350016683345E-2</v>
      </c>
      <c r="Z6230">
        <f ca="1">IF($F6230=$Z$1,1,0)</f>
        <v>0</v>
      </c>
      <c r="AA6230">
        <f ca="1">IF($I6230=$AA$1,1,0)</f>
        <v>1</v>
      </c>
      <c r="AB6230" t="str">
        <f t="shared" ca="1" si="685"/>
        <v/>
      </c>
      <c r="AC6230" t="str">
        <f ca="1">IF(AND(Z6230,AA6230),C6230,"")</f>
        <v/>
      </c>
      <c r="AD6230" t="str">
        <f ca="1">IF(AND(AA6230,Z6230),D6230,"")</f>
        <v/>
      </c>
      <c r="AE6230" t="str">
        <f t="shared" ca="1" si="686"/>
        <v/>
      </c>
    </row>
    <row r="6231" spans="1:31" x14ac:dyDescent="0.25">
      <c r="A6231">
        <v>939466</v>
      </c>
      <c r="B6231" s="1">
        <v>38767.373796296299</v>
      </c>
      <c r="C6231">
        <v>29</v>
      </c>
      <c r="D6231">
        <v>3</v>
      </c>
      <c r="E6231">
        <v>270.39999999999998</v>
      </c>
      <c r="F6231" t="s">
        <v>112</v>
      </c>
      <c r="G6231">
        <v>-60</v>
      </c>
      <c r="H6231">
        <v>1140364696627</v>
      </c>
      <c r="I6231">
        <v>270</v>
      </c>
      <c r="J6231" t="s">
        <v>93</v>
      </c>
      <c r="K6231">
        <v>-65</v>
      </c>
      <c r="L6231">
        <v>-65.354545454545502</v>
      </c>
      <c r="M6231">
        <v>110</v>
      </c>
      <c r="N6231">
        <v>2.31305177354275</v>
      </c>
      <c r="O6231">
        <v>3</v>
      </c>
      <c r="P6231">
        <f t="shared" si="681"/>
        <v>9.9999999999999995E-7</v>
      </c>
      <c r="Q6231">
        <f t="shared" si="680"/>
        <v>-13.815510557964274</v>
      </c>
      <c r="R6231">
        <f>10^(L6231/10)</f>
        <v>2.9143751459345516E-7</v>
      </c>
      <c r="S6231">
        <f>LN(R6231)</f>
        <v>-15.048440212303825</v>
      </c>
      <c r="T6231">
        <v>7.5</v>
      </c>
      <c r="U6231">
        <v>6.3</v>
      </c>
      <c r="V6231">
        <f t="shared" si="682"/>
        <v>21.751781536232841</v>
      </c>
      <c r="W6231">
        <f t="shared" si="683"/>
        <v>4.5973245838933183E-2</v>
      </c>
      <c r="X6231">
        <f t="shared" si="684"/>
        <v>2.1135393329669867E-3</v>
      </c>
      <c r="Z6231">
        <f ca="1">IF($F6231=$Z$1,1,0)</f>
        <v>0</v>
      </c>
      <c r="AA6231">
        <f ca="1">IF($I6231=$AA$1,1,0)</f>
        <v>1</v>
      </c>
      <c r="AB6231" t="str">
        <f t="shared" ca="1" si="685"/>
        <v/>
      </c>
      <c r="AC6231" t="str">
        <f ca="1">IF(AND(Z6231,AA6231),C6231,"")</f>
        <v/>
      </c>
      <c r="AD6231" t="str">
        <f ca="1">IF(AND(AA6231,Z6231),D6231,"")</f>
        <v/>
      </c>
      <c r="AE6231" t="str">
        <f t="shared" ca="1" si="686"/>
        <v/>
      </c>
    </row>
    <row r="6232" spans="1:31" x14ac:dyDescent="0.25">
      <c r="A6232">
        <v>939467</v>
      </c>
      <c r="B6232" s="1">
        <v>38767.373796296299</v>
      </c>
      <c r="C6232">
        <v>29</v>
      </c>
      <c r="D6232">
        <v>3</v>
      </c>
      <c r="E6232">
        <v>270.39999999999998</v>
      </c>
      <c r="F6232" t="s">
        <v>113</v>
      </c>
      <c r="G6232">
        <v>-66</v>
      </c>
      <c r="H6232">
        <v>1140364696627</v>
      </c>
      <c r="I6232">
        <v>270</v>
      </c>
      <c r="J6232" t="s">
        <v>93</v>
      </c>
      <c r="K6232">
        <v>-66</v>
      </c>
      <c r="L6232">
        <v>-66.209523809523802</v>
      </c>
      <c r="M6232">
        <v>105</v>
      </c>
      <c r="N6232">
        <v>2.6627604173663499</v>
      </c>
      <c r="O6232">
        <v>4</v>
      </c>
      <c r="P6232">
        <f t="shared" si="681"/>
        <v>2.511886431509578E-7</v>
      </c>
      <c r="Q6232">
        <f t="shared" si="680"/>
        <v>-15.197061613760702</v>
      </c>
      <c r="R6232">
        <f>10^(L6232/10)</f>
        <v>2.3935781904680759E-7</v>
      </c>
      <c r="S6232">
        <f>LN(R6232)</f>
        <v>-15.245306253804385</v>
      </c>
      <c r="T6232">
        <v>12.8</v>
      </c>
      <c r="U6232">
        <v>-2.8</v>
      </c>
      <c r="V6232">
        <f t="shared" si="682"/>
        <v>17.206975329789952</v>
      </c>
      <c r="W6232">
        <f t="shared" si="683"/>
        <v>5.8115966393508342E-2</v>
      </c>
      <c r="X6232">
        <f t="shared" si="684"/>
        <v>3.377465549851391E-3</v>
      </c>
      <c r="Z6232">
        <f ca="1">IF($F6232=$Z$1,1,0)</f>
        <v>1</v>
      </c>
      <c r="AA6232">
        <f ca="1">IF($I6232=$AA$1,1,0)</f>
        <v>1</v>
      </c>
      <c r="AB6232">
        <f t="shared" ca="1" si="685"/>
        <v>1.6037544976911958E-2</v>
      </c>
      <c r="AC6232">
        <f ca="1">IF(AND(Z6232,AA6232),C6232,"")</f>
        <v>29</v>
      </c>
      <c r="AD6232">
        <f ca="1">IF(AND(AA6232,Z6232),D6232,"")</f>
        <v>3</v>
      </c>
      <c r="AE6232">
        <f t="shared" ca="1" si="686"/>
        <v>5.8115966393508342E-2</v>
      </c>
    </row>
    <row r="6233" spans="1:31" x14ac:dyDescent="0.25">
      <c r="A6233">
        <v>939470</v>
      </c>
      <c r="B6233" s="1">
        <v>38767.373796296299</v>
      </c>
      <c r="C6233">
        <v>29</v>
      </c>
      <c r="D6233">
        <v>3</v>
      </c>
      <c r="E6233">
        <v>270.39999999999998</v>
      </c>
      <c r="F6233" t="s">
        <v>117</v>
      </c>
      <c r="G6233">
        <v>-75</v>
      </c>
      <c r="H6233">
        <v>1140364696627</v>
      </c>
      <c r="I6233">
        <v>270</v>
      </c>
      <c r="J6233" t="s">
        <v>93</v>
      </c>
      <c r="K6233">
        <v>-74</v>
      </c>
      <c r="L6233">
        <v>-73.58</v>
      </c>
      <c r="M6233">
        <v>100</v>
      </c>
      <c r="N6233">
        <v>2.34490636456679</v>
      </c>
      <c r="O6233">
        <v>3</v>
      </c>
      <c r="P6233">
        <f t="shared" si="681"/>
        <v>3.1622776601683699E-8</v>
      </c>
      <c r="Q6233">
        <f t="shared" si="680"/>
        <v>-17.269388197455346</v>
      </c>
      <c r="R6233">
        <f>10^(L6233/10)</f>
        <v>4.3853069777498598E-8</v>
      </c>
      <c r="S6233">
        <f>LN(R6233)</f>
        <v>-16.942421114250187</v>
      </c>
      <c r="T6233">
        <v>1</v>
      </c>
      <c r="U6233">
        <v>14</v>
      </c>
      <c r="V6233">
        <f t="shared" si="682"/>
        <v>30.083217912982647</v>
      </c>
      <c r="W6233">
        <f t="shared" si="683"/>
        <v>3.324112476572668E-2</v>
      </c>
      <c r="X6233">
        <f t="shared" si="684"/>
        <v>1.1049723756906078E-3</v>
      </c>
      <c r="Z6233">
        <f ca="1">IF($F6233=$Z$1,1,0)</f>
        <v>0</v>
      </c>
      <c r="AA6233">
        <f ca="1">IF($I6233=$AA$1,1,0)</f>
        <v>1</v>
      </c>
      <c r="AB6233" t="str">
        <f t="shared" ca="1" si="685"/>
        <v/>
      </c>
      <c r="AC6233" t="str">
        <f ca="1">IF(AND(Z6233,AA6233),C6233,"")</f>
        <v/>
      </c>
      <c r="AD6233" t="str">
        <f ca="1">IF(AND(AA6233,Z6233),D6233,"")</f>
        <v/>
      </c>
      <c r="AE6233" t="str">
        <f t="shared" ca="1" si="686"/>
        <v/>
      </c>
    </row>
    <row r="6234" spans="1:31" x14ac:dyDescent="0.25">
      <c r="A6234">
        <v>939473</v>
      </c>
      <c r="B6234" s="1">
        <v>38767.373796296299</v>
      </c>
      <c r="C6234">
        <v>29</v>
      </c>
      <c r="D6234">
        <v>3</v>
      </c>
      <c r="E6234">
        <v>270.39999999999998</v>
      </c>
      <c r="F6234" t="s">
        <v>114</v>
      </c>
      <c r="G6234">
        <v>-53</v>
      </c>
      <c r="H6234">
        <v>1140364696879</v>
      </c>
      <c r="I6234">
        <v>270</v>
      </c>
      <c r="J6234" t="s">
        <v>93</v>
      </c>
      <c r="K6234">
        <v>-52</v>
      </c>
      <c r="L6234">
        <v>-50.977272727272698</v>
      </c>
      <c r="M6234">
        <v>88</v>
      </c>
      <c r="N6234">
        <v>2.8079414176981401</v>
      </c>
      <c r="O6234">
        <v>2</v>
      </c>
      <c r="P6234">
        <f t="shared" si="681"/>
        <v>5.011872336272719E-6</v>
      </c>
      <c r="Q6234">
        <f t="shared" si="680"/>
        <v>-12.203700992868443</v>
      </c>
      <c r="R6234">
        <f>10^(L6234/10)</f>
        <v>7.9849596755826724E-6</v>
      </c>
      <c r="S6234">
        <f>LN(R6234)</f>
        <v>-11.737950826331005</v>
      </c>
      <c r="T6234">
        <v>33.5</v>
      </c>
      <c r="U6234">
        <v>2.8</v>
      </c>
      <c r="V6234">
        <f t="shared" si="682"/>
        <v>4.5044422518220832</v>
      </c>
      <c r="W6234">
        <f t="shared" si="683"/>
        <v>0.22200306810360193</v>
      </c>
      <c r="X6234">
        <f t="shared" si="684"/>
        <v>4.928536224741252E-2</v>
      </c>
      <c r="Z6234">
        <f ca="1">IF($F6234=$Z$1,1,0)</f>
        <v>0</v>
      </c>
      <c r="AA6234">
        <f ca="1">IF($I6234=$AA$1,1,0)</f>
        <v>1</v>
      </c>
      <c r="AB6234" t="str">
        <f t="shared" ca="1" si="685"/>
        <v/>
      </c>
      <c r="AC6234" t="str">
        <f ca="1">IF(AND(Z6234,AA6234),C6234,"")</f>
        <v/>
      </c>
      <c r="AD6234" t="str">
        <f ca="1">IF(AND(AA6234,Z6234),D6234,"")</f>
        <v/>
      </c>
      <c r="AE6234" t="str">
        <f t="shared" ca="1" si="686"/>
        <v/>
      </c>
    </row>
    <row r="6235" spans="1:31" x14ac:dyDescent="0.25">
      <c r="A6235">
        <v>939486</v>
      </c>
      <c r="B6235" s="1">
        <v>38767.373807870368</v>
      </c>
      <c r="C6235">
        <v>29</v>
      </c>
      <c r="D6235">
        <v>3</v>
      </c>
      <c r="E6235">
        <v>270.39999999999998</v>
      </c>
      <c r="F6235" t="s">
        <v>115</v>
      </c>
      <c r="G6235">
        <v>-68</v>
      </c>
      <c r="H6235">
        <v>1140364697131</v>
      </c>
      <c r="I6235">
        <v>270</v>
      </c>
      <c r="J6235" t="s">
        <v>93</v>
      </c>
      <c r="K6235">
        <v>-69</v>
      </c>
      <c r="L6235">
        <v>-68.483870967741893</v>
      </c>
      <c r="M6235">
        <v>93</v>
      </c>
      <c r="N6235">
        <v>1.3957458908645799</v>
      </c>
      <c r="O6235">
        <v>1</v>
      </c>
      <c r="P6235">
        <f t="shared" si="681"/>
        <v>1.5848931924611122E-7</v>
      </c>
      <c r="Q6235">
        <f t="shared" si="680"/>
        <v>-15.657578632359511</v>
      </c>
      <c r="R6235">
        <f>10^(L6235/10)</f>
        <v>1.417793246232947E-7</v>
      </c>
      <c r="S6235">
        <f>LN(R6235)</f>
        <v>-15.768994040085021</v>
      </c>
      <c r="T6235">
        <v>2.5</v>
      </c>
      <c r="U6235">
        <v>-0.8</v>
      </c>
      <c r="V6235">
        <f t="shared" si="682"/>
        <v>26.77106647109898</v>
      </c>
      <c r="W6235">
        <f t="shared" si="683"/>
        <v>3.7353760302360824E-2</v>
      </c>
      <c r="X6235">
        <f t="shared" si="684"/>
        <v>1.3953034087262276E-3</v>
      </c>
      <c r="Z6235">
        <f ca="1">IF($F6235=$Z$1,1,0)</f>
        <v>0</v>
      </c>
      <c r="AA6235">
        <f ca="1">IF($I6235=$AA$1,1,0)</f>
        <v>1</v>
      </c>
      <c r="AB6235" t="str">
        <f t="shared" ca="1" si="685"/>
        <v/>
      </c>
      <c r="AC6235" t="str">
        <f ca="1">IF(AND(Z6235,AA6235),C6235,"")</f>
        <v/>
      </c>
      <c r="AD6235" t="str">
        <f ca="1">IF(AND(AA6235,Z6235),D6235,"")</f>
        <v/>
      </c>
      <c r="AE6235" t="str">
        <f t="shared" ca="1" si="686"/>
        <v/>
      </c>
    </row>
    <row r="6236" spans="1:31" x14ac:dyDescent="0.25">
      <c r="A6236">
        <v>940385</v>
      </c>
      <c r="B6236" s="1">
        <v>38767.374432870369</v>
      </c>
      <c r="C6236">
        <v>29</v>
      </c>
      <c r="D6236">
        <v>3</v>
      </c>
      <c r="E6236">
        <v>315.2</v>
      </c>
      <c r="F6236" t="s">
        <v>114</v>
      </c>
      <c r="G6236">
        <v>-55</v>
      </c>
      <c r="H6236">
        <v>1140364751707</v>
      </c>
      <c r="I6236">
        <v>315</v>
      </c>
      <c r="J6236" t="s">
        <v>93</v>
      </c>
      <c r="K6236">
        <v>-47</v>
      </c>
      <c r="L6236">
        <v>-50.076923076923102</v>
      </c>
      <c r="M6236">
        <v>91</v>
      </c>
      <c r="N6236">
        <v>5.1472339264907196</v>
      </c>
      <c r="O6236">
        <v>10</v>
      </c>
      <c r="P6236">
        <f t="shared" si="681"/>
        <v>3.1622776601683767E-6</v>
      </c>
      <c r="Q6236">
        <f t="shared" si="680"/>
        <v>-12.664218011467252</v>
      </c>
      <c r="R6236">
        <f>10^(L6236/10)</f>
        <v>9.8244374583741713E-6</v>
      </c>
      <c r="S6236">
        <f>LN(R6236)</f>
        <v>-11.530637657993267</v>
      </c>
      <c r="T6236">
        <v>33.5</v>
      </c>
      <c r="U6236">
        <v>2.8</v>
      </c>
      <c r="V6236">
        <f t="shared" si="682"/>
        <v>4.5044422518220832</v>
      </c>
      <c r="W6236">
        <f t="shared" si="683"/>
        <v>0.22200306810360193</v>
      </c>
      <c r="X6236">
        <f t="shared" si="684"/>
        <v>4.928536224741252E-2</v>
      </c>
      <c r="Z6236">
        <f ca="1">IF($F6236=$Z$1,1,0)</f>
        <v>0</v>
      </c>
      <c r="AA6236">
        <f ca="1">IF($I6236=$AA$1,1,0)</f>
        <v>0</v>
      </c>
      <c r="AB6236" t="str">
        <f t="shared" ca="1" si="685"/>
        <v/>
      </c>
      <c r="AC6236" t="str">
        <f ca="1">IF(AND(Z6236,AA6236),C6236,"")</f>
        <v/>
      </c>
      <c r="AD6236" t="str">
        <f ca="1">IF(AND(AA6236,Z6236),D6236,"")</f>
        <v/>
      </c>
      <c r="AE6236" t="str">
        <f t="shared" ca="1" si="686"/>
        <v/>
      </c>
    </row>
    <row r="6237" spans="1:31" x14ac:dyDescent="0.25">
      <c r="A6237">
        <v>940386</v>
      </c>
      <c r="B6237" s="1">
        <v>38767.374432870369</v>
      </c>
      <c r="C6237">
        <v>29</v>
      </c>
      <c r="D6237">
        <v>3</v>
      </c>
      <c r="E6237">
        <v>315.2</v>
      </c>
      <c r="F6237" t="s">
        <v>116</v>
      </c>
      <c r="G6237">
        <v>-57</v>
      </c>
      <c r="H6237">
        <v>1140364751707</v>
      </c>
      <c r="I6237">
        <v>315</v>
      </c>
      <c r="J6237" t="s">
        <v>93</v>
      </c>
      <c r="K6237">
        <v>-52</v>
      </c>
      <c r="L6237">
        <v>-51.422222222222203</v>
      </c>
      <c r="M6237">
        <v>90</v>
      </c>
      <c r="N6237">
        <v>1.7862003975407601</v>
      </c>
      <c r="O6237">
        <v>1</v>
      </c>
      <c r="P6237">
        <f t="shared" si="681"/>
        <v>1.9952623149688749E-6</v>
      </c>
      <c r="Q6237">
        <f t="shared" si="680"/>
        <v>-13.124735030066063</v>
      </c>
      <c r="R6237">
        <f>10^(L6237/10)</f>
        <v>7.207385932717475E-6</v>
      </c>
      <c r="S6237">
        <f>LN(R6237)</f>
        <v>-11.840404233751601</v>
      </c>
      <c r="T6237">
        <v>33.5</v>
      </c>
      <c r="U6237">
        <v>9.3000000000000007</v>
      </c>
      <c r="V6237">
        <f t="shared" si="682"/>
        <v>7.7420927403383653</v>
      </c>
      <c r="W6237">
        <f t="shared" si="683"/>
        <v>0.12916404304868806</v>
      </c>
      <c r="X6237">
        <f t="shared" si="684"/>
        <v>1.6683350016683345E-2</v>
      </c>
      <c r="Z6237">
        <f ca="1">IF($F6237=$Z$1,1,0)</f>
        <v>0</v>
      </c>
      <c r="AA6237">
        <f ca="1">IF($I6237=$AA$1,1,0)</f>
        <v>0</v>
      </c>
      <c r="AB6237" t="str">
        <f t="shared" ca="1" si="685"/>
        <v/>
      </c>
      <c r="AC6237" t="str">
        <f ca="1">IF(AND(Z6237,AA6237),C6237,"")</f>
        <v/>
      </c>
      <c r="AD6237" t="str">
        <f ca="1">IF(AND(AA6237,Z6237),D6237,"")</f>
        <v/>
      </c>
      <c r="AE6237" t="str">
        <f t="shared" ca="1" si="686"/>
        <v/>
      </c>
    </row>
    <row r="6238" spans="1:31" x14ac:dyDescent="0.25">
      <c r="A6238">
        <v>940387</v>
      </c>
      <c r="B6238" s="1">
        <v>38767.374432870369</v>
      </c>
      <c r="C6238">
        <v>29</v>
      </c>
      <c r="D6238">
        <v>3</v>
      </c>
      <c r="E6238">
        <v>315.2</v>
      </c>
      <c r="F6238" t="s">
        <v>113</v>
      </c>
      <c r="G6238">
        <v>-63</v>
      </c>
      <c r="H6238">
        <v>1140364751707</v>
      </c>
      <c r="I6238">
        <v>315</v>
      </c>
      <c r="J6238" t="s">
        <v>93</v>
      </c>
      <c r="K6238">
        <v>-64</v>
      </c>
      <c r="L6238">
        <v>-64.25</v>
      </c>
      <c r="M6238">
        <v>96</v>
      </c>
      <c r="N6238">
        <v>2.3078812338319499</v>
      </c>
      <c r="O6238">
        <v>2</v>
      </c>
      <c r="P6238">
        <f t="shared" si="681"/>
        <v>5.0118723362727218E-7</v>
      </c>
      <c r="Q6238">
        <f t="shared" si="680"/>
        <v>-14.506286085862488</v>
      </c>
      <c r="R6238">
        <f>10^(L6238/10)</f>
        <v>3.758374042884439E-7</v>
      </c>
      <c r="S6238">
        <f>LN(R6238)</f>
        <v>-14.794109222486744</v>
      </c>
      <c r="T6238">
        <v>12.8</v>
      </c>
      <c r="U6238">
        <v>-2.8</v>
      </c>
      <c r="V6238">
        <f t="shared" si="682"/>
        <v>17.206975329789952</v>
      </c>
      <c r="W6238">
        <f t="shared" si="683"/>
        <v>5.8115966393508342E-2</v>
      </c>
      <c r="X6238">
        <f t="shared" si="684"/>
        <v>3.377465549851391E-3</v>
      </c>
      <c r="Z6238">
        <f ca="1">IF($F6238=$Z$1,1,0)</f>
        <v>1</v>
      </c>
      <c r="AA6238">
        <f ca="1">IF($I6238=$AA$1,1,0)</f>
        <v>0</v>
      </c>
      <c r="AB6238" t="str">
        <f t="shared" ca="1" si="685"/>
        <v/>
      </c>
      <c r="AC6238" t="str">
        <f ca="1">IF(AND(Z6238,AA6238),C6238,"")</f>
        <v/>
      </c>
      <c r="AD6238" t="str">
        <f ca="1">IF(AND(AA6238,Z6238),D6238,"")</f>
        <v/>
      </c>
      <c r="AE6238" t="str">
        <f t="shared" ca="1" si="686"/>
        <v/>
      </c>
    </row>
    <row r="6239" spans="1:31" x14ac:dyDescent="0.25">
      <c r="A6239">
        <v>940388</v>
      </c>
      <c r="B6239" s="1">
        <v>38767.374432870369</v>
      </c>
      <c r="C6239">
        <v>29</v>
      </c>
      <c r="D6239">
        <v>3</v>
      </c>
      <c r="E6239">
        <v>315.2</v>
      </c>
      <c r="F6239" t="s">
        <v>117</v>
      </c>
      <c r="G6239">
        <v>-77</v>
      </c>
      <c r="H6239">
        <v>1140364751707</v>
      </c>
      <c r="I6239">
        <v>315</v>
      </c>
      <c r="J6239" t="s">
        <v>93</v>
      </c>
      <c r="K6239">
        <v>-74</v>
      </c>
      <c r="L6239">
        <v>-74.304347826086996</v>
      </c>
      <c r="M6239">
        <v>92</v>
      </c>
      <c r="N6239">
        <v>1.8141030565173399</v>
      </c>
      <c r="O6239">
        <v>1</v>
      </c>
      <c r="P6239">
        <f t="shared" si="681"/>
        <v>1.9952623149688773E-8</v>
      </c>
      <c r="Q6239">
        <f t="shared" si="680"/>
        <v>-17.729905216054153</v>
      </c>
      <c r="R6239">
        <f>10^(L6239/10)</f>
        <v>3.7116346240308089E-8</v>
      </c>
      <c r="S6239">
        <f>LN(R6239)</f>
        <v>-17.109208364899246</v>
      </c>
      <c r="T6239">
        <v>1</v>
      </c>
      <c r="U6239">
        <v>14</v>
      </c>
      <c r="V6239">
        <f t="shared" si="682"/>
        <v>30.083217912982647</v>
      </c>
      <c r="W6239">
        <f t="shared" si="683"/>
        <v>3.324112476572668E-2</v>
      </c>
      <c r="X6239">
        <f t="shared" si="684"/>
        <v>1.1049723756906078E-3</v>
      </c>
      <c r="Z6239">
        <f ca="1">IF($F6239=$Z$1,1,0)</f>
        <v>0</v>
      </c>
      <c r="AA6239">
        <f ca="1">IF($I6239=$AA$1,1,0)</f>
        <v>0</v>
      </c>
      <c r="AB6239" t="str">
        <f t="shared" ca="1" si="685"/>
        <v/>
      </c>
      <c r="AC6239" t="str">
        <f ca="1">IF(AND(Z6239,AA6239),C6239,"")</f>
        <v/>
      </c>
      <c r="AD6239" t="str">
        <f ca="1">IF(AND(AA6239,Z6239),D6239,"")</f>
        <v/>
      </c>
      <c r="AE6239" t="str">
        <f t="shared" ca="1" si="686"/>
        <v/>
      </c>
    </row>
    <row r="6240" spans="1:31" x14ac:dyDescent="0.25">
      <c r="A6240">
        <v>940390</v>
      </c>
      <c r="B6240" s="1">
        <v>38767.374432870369</v>
      </c>
      <c r="C6240">
        <v>29</v>
      </c>
      <c r="D6240">
        <v>3</v>
      </c>
      <c r="E6240">
        <v>315.2</v>
      </c>
      <c r="F6240" t="s">
        <v>112</v>
      </c>
      <c r="G6240">
        <v>-65</v>
      </c>
      <c r="H6240">
        <v>1140364751707</v>
      </c>
      <c r="I6240">
        <v>315</v>
      </c>
      <c r="J6240" t="s">
        <v>93</v>
      </c>
      <c r="K6240">
        <v>-62</v>
      </c>
      <c r="L6240">
        <v>-62.044247787610601</v>
      </c>
      <c r="M6240">
        <v>113</v>
      </c>
      <c r="N6240">
        <v>1.6057340362575501</v>
      </c>
      <c r="O6240">
        <v>2</v>
      </c>
      <c r="P6240">
        <f t="shared" si="681"/>
        <v>3.1622776601683734E-7</v>
      </c>
      <c r="Q6240">
        <f t="shared" si="680"/>
        <v>-14.966803104461299</v>
      </c>
      <c r="R6240">
        <f>10^(L6240/10)</f>
        <v>6.2456151703077427E-7</v>
      </c>
      <c r="S6240">
        <f>LN(R6240)</f>
        <v>-14.286216006178099</v>
      </c>
      <c r="T6240">
        <v>7.5</v>
      </c>
      <c r="U6240">
        <v>6.3</v>
      </c>
      <c r="V6240">
        <f t="shared" si="682"/>
        <v>21.751781536232841</v>
      </c>
      <c r="W6240">
        <f t="shared" si="683"/>
        <v>4.5973245838933183E-2</v>
      </c>
      <c r="X6240">
        <f t="shared" si="684"/>
        <v>2.1135393329669867E-3</v>
      </c>
      <c r="Z6240">
        <f ca="1">IF($F6240=$Z$1,1,0)</f>
        <v>0</v>
      </c>
      <c r="AA6240">
        <f ca="1">IF($I6240=$AA$1,1,0)</f>
        <v>0</v>
      </c>
      <c r="AB6240" t="str">
        <f t="shared" ca="1" si="685"/>
        <v/>
      </c>
      <c r="AC6240" t="str">
        <f ca="1">IF(AND(Z6240,AA6240),C6240,"")</f>
        <v/>
      </c>
      <c r="AD6240" t="str">
        <f ca="1">IF(AND(AA6240,Z6240),D6240,"")</f>
        <v/>
      </c>
      <c r="AE6240" t="str">
        <f t="shared" ca="1" si="686"/>
        <v/>
      </c>
    </row>
    <row r="6241" spans="1:31" x14ac:dyDescent="0.25">
      <c r="A6241">
        <v>940402</v>
      </c>
      <c r="B6241" s="1">
        <v>38767.374444444446</v>
      </c>
      <c r="C6241">
        <v>29</v>
      </c>
      <c r="D6241">
        <v>3</v>
      </c>
      <c r="E6241">
        <v>315.2</v>
      </c>
      <c r="F6241" t="s">
        <v>115</v>
      </c>
      <c r="G6241">
        <v>-62</v>
      </c>
      <c r="H6241">
        <v>1140364752211</v>
      </c>
      <c r="I6241">
        <v>315</v>
      </c>
      <c r="J6241" t="s">
        <v>93</v>
      </c>
      <c r="K6241">
        <v>-66</v>
      </c>
      <c r="L6241">
        <v>-66.3894736842105</v>
      </c>
      <c r="M6241">
        <v>95</v>
      </c>
      <c r="N6241">
        <v>2.7378153149487998</v>
      </c>
      <c r="O6241">
        <v>2</v>
      </c>
      <c r="P6241">
        <f t="shared" si="681"/>
        <v>6.3095734448019254E-7</v>
      </c>
      <c r="Q6241">
        <f t="shared" si="680"/>
        <v>-14.276027576563084</v>
      </c>
      <c r="R6241">
        <f>10^(L6241/10)</f>
        <v>2.2964269322191285E-7</v>
      </c>
      <c r="S6241">
        <f>LN(R6241)</f>
        <v>-15.28674124369836</v>
      </c>
      <c r="T6241">
        <v>2.5</v>
      </c>
      <c r="U6241">
        <v>-0.8</v>
      </c>
      <c r="V6241">
        <f t="shared" si="682"/>
        <v>26.77106647109898</v>
      </c>
      <c r="W6241">
        <f t="shared" si="683"/>
        <v>3.7353760302360824E-2</v>
      </c>
      <c r="X6241">
        <f t="shared" si="684"/>
        <v>1.3953034087262276E-3</v>
      </c>
      <c r="Z6241">
        <f ca="1">IF($F6241=$Z$1,1,0)</f>
        <v>0</v>
      </c>
      <c r="AA6241">
        <f ca="1">IF($I6241=$AA$1,1,0)</f>
        <v>0</v>
      </c>
      <c r="AB6241" t="str">
        <f t="shared" ca="1" si="685"/>
        <v/>
      </c>
      <c r="AC6241" t="str">
        <f ca="1">IF(AND(Z6241,AA6241),C6241,"")</f>
        <v/>
      </c>
      <c r="AD6241" t="str">
        <f ca="1">IF(AND(AA6241,Z6241),D6241,"")</f>
        <v/>
      </c>
      <c r="AE6241" t="str">
        <f t="shared" ca="1" si="686"/>
        <v/>
      </c>
    </row>
    <row r="6242" spans="1:31" x14ac:dyDescent="0.25">
      <c r="A6242">
        <v>941276</v>
      </c>
      <c r="B6242" s="1">
        <v>38767.375451388885</v>
      </c>
      <c r="C6242">
        <v>30</v>
      </c>
      <c r="D6242">
        <v>3</v>
      </c>
      <c r="E6242">
        <v>0.7</v>
      </c>
      <c r="F6242" t="s">
        <v>114</v>
      </c>
      <c r="G6242">
        <v>-48</v>
      </c>
      <c r="H6242">
        <v>1140364839884</v>
      </c>
      <c r="I6242">
        <v>0</v>
      </c>
      <c r="J6242" t="s">
        <v>96</v>
      </c>
      <c r="K6242">
        <v>-50</v>
      </c>
      <c r="L6242">
        <v>-49.326086956521699</v>
      </c>
      <c r="M6242">
        <v>92</v>
      </c>
      <c r="N6242">
        <v>1.86411276159997</v>
      </c>
      <c r="O6242">
        <v>3</v>
      </c>
      <c r="P6242">
        <f t="shared" si="681"/>
        <v>1.5848931924611131E-5</v>
      </c>
      <c r="Q6242">
        <f t="shared" si="680"/>
        <v>-11.05240844637142</v>
      </c>
      <c r="R6242">
        <f>10^(L6242/10)</f>
        <v>1.167861399775116E-5</v>
      </c>
      <c r="S6242">
        <f>LN(R6242)</f>
        <v>-11.35775125218149</v>
      </c>
      <c r="T6242">
        <v>33.5</v>
      </c>
      <c r="U6242">
        <v>2.8</v>
      </c>
      <c r="V6242">
        <f t="shared" si="682"/>
        <v>3.5057096285916209</v>
      </c>
      <c r="W6242">
        <f t="shared" si="683"/>
        <v>0.28524895269256473</v>
      </c>
      <c r="X6242">
        <f t="shared" si="684"/>
        <v>8.1366965012205042E-2</v>
      </c>
      <c r="Z6242">
        <f ca="1">IF($F6242=$Z$1,1,0)</f>
        <v>0</v>
      </c>
      <c r="AA6242">
        <f ca="1">IF($I6242=$AA$1,1,0)</f>
        <v>0</v>
      </c>
      <c r="AB6242" t="str">
        <f t="shared" ca="1" si="685"/>
        <v/>
      </c>
      <c r="AC6242" t="str">
        <f ca="1">IF(AND(Z6242,AA6242),C6242,"")</f>
        <v/>
      </c>
      <c r="AD6242" t="str">
        <f ca="1">IF(AND(AA6242,Z6242),D6242,"")</f>
        <v/>
      </c>
      <c r="AE6242" t="str">
        <f t="shared" ca="1" si="686"/>
        <v/>
      </c>
    </row>
    <row r="6243" spans="1:31" x14ac:dyDescent="0.25">
      <c r="A6243">
        <v>941277</v>
      </c>
      <c r="B6243" s="1">
        <v>38767.375451388885</v>
      </c>
      <c r="C6243">
        <v>30</v>
      </c>
      <c r="D6243">
        <v>3</v>
      </c>
      <c r="E6243">
        <v>0.7</v>
      </c>
      <c r="F6243" t="s">
        <v>116</v>
      </c>
      <c r="G6243">
        <v>-49</v>
      </c>
      <c r="H6243">
        <v>1140364839884</v>
      </c>
      <c r="I6243">
        <v>0</v>
      </c>
      <c r="J6243" t="s">
        <v>96</v>
      </c>
      <c r="K6243">
        <v>-48</v>
      </c>
      <c r="L6243">
        <v>-46.819047619047602</v>
      </c>
      <c r="M6243">
        <v>105</v>
      </c>
      <c r="N6243">
        <v>3.05960326859091</v>
      </c>
      <c r="O6243">
        <v>3</v>
      </c>
      <c r="P6243">
        <f t="shared" si="681"/>
        <v>1.2589254117941658E-5</v>
      </c>
      <c r="Q6243">
        <f t="shared" si="680"/>
        <v>-11.282666955670825</v>
      </c>
      <c r="R6243">
        <f>10^(L6243/10)</f>
        <v>2.0801528017410217E-5</v>
      </c>
      <c r="S6243">
        <f>LN(R6243)</f>
        <v>-10.780484111579739</v>
      </c>
      <c r="T6243">
        <v>33.5</v>
      </c>
      <c r="U6243">
        <v>9.3000000000000007</v>
      </c>
      <c r="V6243">
        <f t="shared" si="682"/>
        <v>7.2069410986909013</v>
      </c>
      <c r="W6243">
        <f t="shared" si="683"/>
        <v>0.13875512319389485</v>
      </c>
      <c r="X6243">
        <f t="shared" si="684"/>
        <v>1.9252984212552941E-2</v>
      </c>
      <c r="Z6243">
        <f ca="1">IF($F6243=$Z$1,1,0)</f>
        <v>0</v>
      </c>
      <c r="AA6243">
        <f ca="1">IF($I6243=$AA$1,1,0)</f>
        <v>0</v>
      </c>
      <c r="AB6243" t="str">
        <f t="shared" ca="1" si="685"/>
        <v/>
      </c>
      <c r="AC6243" t="str">
        <f ca="1">IF(AND(Z6243,AA6243),C6243,"")</f>
        <v/>
      </c>
      <c r="AD6243" t="str">
        <f ca="1">IF(AND(AA6243,Z6243),D6243,"")</f>
        <v/>
      </c>
      <c r="AE6243" t="str">
        <f t="shared" ca="1" si="686"/>
        <v/>
      </c>
    </row>
    <row r="6244" spans="1:31" x14ac:dyDescent="0.25">
      <c r="A6244">
        <v>941278</v>
      </c>
      <c r="B6244" s="1">
        <v>38767.375451388885</v>
      </c>
      <c r="C6244">
        <v>30</v>
      </c>
      <c r="D6244">
        <v>3</v>
      </c>
      <c r="E6244">
        <v>0.7</v>
      </c>
      <c r="F6244" t="s">
        <v>115</v>
      </c>
      <c r="G6244">
        <v>-60</v>
      </c>
      <c r="H6244">
        <v>1140364839884</v>
      </c>
      <c r="I6244">
        <v>0</v>
      </c>
      <c r="J6244" t="s">
        <v>96</v>
      </c>
      <c r="K6244">
        <v>-60</v>
      </c>
      <c r="L6244">
        <v>-60.068627450980401</v>
      </c>
      <c r="M6244">
        <v>102</v>
      </c>
      <c r="N6244">
        <v>1.2993509721941801</v>
      </c>
      <c r="O6244">
        <v>2</v>
      </c>
      <c r="P6244">
        <f t="shared" si="681"/>
        <v>9.9999999999999995E-7</v>
      </c>
      <c r="Q6244">
        <f t="shared" si="680"/>
        <v>-13.815510557964274</v>
      </c>
      <c r="R6244">
        <f>10^(L6244/10)</f>
        <v>9.8432214285240515E-7</v>
      </c>
      <c r="S6244">
        <f>LN(R6244)</f>
        <v>-13.831312612524041</v>
      </c>
      <c r="T6244">
        <v>2.5</v>
      </c>
      <c r="U6244">
        <v>-0.8</v>
      </c>
      <c r="V6244">
        <f t="shared" si="682"/>
        <v>27.761304003954859</v>
      </c>
      <c r="W6244">
        <f t="shared" si="683"/>
        <v>3.6021362680137094E-2</v>
      </c>
      <c r="X6244">
        <f t="shared" si="684"/>
        <v>1.2975385693339734E-3</v>
      </c>
      <c r="Z6244">
        <f ca="1">IF($F6244=$Z$1,1,0)</f>
        <v>0</v>
      </c>
      <c r="AA6244">
        <f ca="1">IF($I6244=$AA$1,1,0)</f>
        <v>0</v>
      </c>
      <c r="AB6244" t="str">
        <f t="shared" ca="1" si="685"/>
        <v/>
      </c>
      <c r="AC6244" t="str">
        <f ca="1">IF(AND(Z6244,AA6244),C6244,"")</f>
        <v/>
      </c>
      <c r="AD6244" t="str">
        <f ca="1">IF(AND(AA6244,Z6244),D6244,"")</f>
        <v/>
      </c>
      <c r="AE6244" t="str">
        <f t="shared" ca="1" si="686"/>
        <v/>
      </c>
    </row>
    <row r="6245" spans="1:31" x14ac:dyDescent="0.25">
      <c r="A6245">
        <v>941279</v>
      </c>
      <c r="B6245" s="1">
        <v>38767.375451388885</v>
      </c>
      <c r="C6245">
        <v>30</v>
      </c>
      <c r="D6245">
        <v>3</v>
      </c>
      <c r="E6245">
        <v>0.7</v>
      </c>
      <c r="F6245" t="s">
        <v>112</v>
      </c>
      <c r="G6245">
        <v>-55</v>
      </c>
      <c r="H6245">
        <v>1140364839884</v>
      </c>
      <c r="I6245">
        <v>0</v>
      </c>
      <c r="J6245" t="s">
        <v>96</v>
      </c>
      <c r="K6245">
        <v>-57</v>
      </c>
      <c r="L6245">
        <v>-57.436363636363602</v>
      </c>
      <c r="M6245">
        <v>110</v>
      </c>
      <c r="N6245">
        <v>2.1653114814062202</v>
      </c>
      <c r="O6245">
        <v>3</v>
      </c>
      <c r="P6245">
        <f t="shared" si="681"/>
        <v>3.1622776601683767E-6</v>
      </c>
      <c r="Q6245">
        <f t="shared" si="680"/>
        <v>-12.664218011467252</v>
      </c>
      <c r="R6245">
        <f>10^(L6245/10)</f>
        <v>1.8045280464353638E-6</v>
      </c>
      <c r="S6245">
        <f>LN(R6245)</f>
        <v>-13.225211470487613</v>
      </c>
      <c r="T6245">
        <v>7.5</v>
      </c>
      <c r="U6245">
        <v>6.3</v>
      </c>
      <c r="V6245">
        <f t="shared" si="682"/>
        <v>22.740712389896672</v>
      </c>
      <c r="W6245">
        <f t="shared" si="683"/>
        <v>4.3973996190386881E-2</v>
      </c>
      <c r="X6245">
        <f t="shared" si="684"/>
        <v>1.9337123409521599E-3</v>
      </c>
      <c r="Z6245">
        <f ca="1">IF($F6245=$Z$1,1,0)</f>
        <v>0</v>
      </c>
      <c r="AA6245">
        <f ca="1">IF($I6245=$AA$1,1,0)</f>
        <v>0</v>
      </c>
      <c r="AB6245" t="str">
        <f t="shared" ca="1" si="685"/>
        <v/>
      </c>
      <c r="AC6245" t="str">
        <f ca="1">IF(AND(Z6245,AA6245),C6245,"")</f>
        <v/>
      </c>
      <c r="AD6245" t="str">
        <f ca="1">IF(AND(AA6245,Z6245),D6245,"")</f>
        <v/>
      </c>
      <c r="AE6245" t="str">
        <f t="shared" ca="1" si="686"/>
        <v/>
      </c>
    </row>
    <row r="6246" spans="1:31" x14ac:dyDescent="0.25">
      <c r="A6246">
        <v>941280</v>
      </c>
      <c r="B6246" s="1">
        <v>38767.375451388885</v>
      </c>
      <c r="C6246">
        <v>30</v>
      </c>
      <c r="D6246">
        <v>3</v>
      </c>
      <c r="E6246">
        <v>0.7</v>
      </c>
      <c r="F6246" t="s">
        <v>113</v>
      </c>
      <c r="G6246">
        <v>-61</v>
      </c>
      <c r="H6246">
        <v>1140364839884</v>
      </c>
      <c r="I6246">
        <v>0</v>
      </c>
      <c r="J6246" t="s">
        <v>96</v>
      </c>
      <c r="K6246">
        <v>-61</v>
      </c>
      <c r="L6246">
        <v>-63</v>
      </c>
      <c r="M6246">
        <v>95</v>
      </c>
      <c r="N6246">
        <v>4.6676797279326303</v>
      </c>
      <c r="O6246">
        <v>8</v>
      </c>
      <c r="P6246">
        <f t="shared" si="681"/>
        <v>7.9432823472428114E-7</v>
      </c>
      <c r="Q6246">
        <f t="shared" si="680"/>
        <v>-14.045769067263679</v>
      </c>
      <c r="R6246">
        <f>10^(L6246/10)</f>
        <v>5.0118723362727218E-7</v>
      </c>
      <c r="S6246">
        <f>LN(R6246)</f>
        <v>-14.506286085862488</v>
      </c>
      <c r="T6246">
        <v>12.8</v>
      </c>
      <c r="U6246">
        <v>-2.8</v>
      </c>
      <c r="V6246">
        <f t="shared" si="682"/>
        <v>18.151583952922675</v>
      </c>
      <c r="W6246">
        <f t="shared" si="683"/>
        <v>5.5091610880547155E-2</v>
      </c>
      <c r="X6246">
        <f t="shared" si="684"/>
        <v>3.0350855894136219E-3</v>
      </c>
      <c r="Z6246">
        <f ca="1">IF($F6246=$Z$1,1,0)</f>
        <v>1</v>
      </c>
      <c r="AA6246">
        <f ca="1">IF($I6246=$AA$1,1,0)</f>
        <v>0</v>
      </c>
      <c r="AB6246" t="str">
        <f t="shared" ca="1" si="685"/>
        <v/>
      </c>
      <c r="AC6246" t="str">
        <f ca="1">IF(AND(Z6246,AA6246),C6246,"")</f>
        <v/>
      </c>
      <c r="AD6246" t="str">
        <f ca="1">IF(AND(AA6246,Z6246),D6246,"")</f>
        <v/>
      </c>
      <c r="AE6246" t="str">
        <f t="shared" ca="1" si="686"/>
        <v/>
      </c>
    </row>
    <row r="6247" spans="1:31" x14ac:dyDescent="0.25">
      <c r="A6247">
        <v>941281</v>
      </c>
      <c r="B6247" s="1">
        <v>38767.375451388885</v>
      </c>
      <c r="C6247">
        <v>30</v>
      </c>
      <c r="D6247">
        <v>3</v>
      </c>
      <c r="E6247">
        <v>0.7</v>
      </c>
      <c r="F6247" t="s">
        <v>117</v>
      </c>
      <c r="G6247">
        <v>-75</v>
      </c>
      <c r="H6247">
        <v>1140364839884</v>
      </c>
      <c r="I6247">
        <v>0</v>
      </c>
      <c r="J6247" t="s">
        <v>96</v>
      </c>
      <c r="K6247">
        <v>-74</v>
      </c>
      <c r="L6247">
        <v>-75.044444444444494</v>
      </c>
      <c r="M6247">
        <v>90</v>
      </c>
      <c r="N6247">
        <v>2.8948272778853301</v>
      </c>
      <c r="O6247">
        <v>2</v>
      </c>
      <c r="P6247">
        <f t="shared" si="681"/>
        <v>3.1622776601683699E-8</v>
      </c>
      <c r="Q6247">
        <f t="shared" si="680"/>
        <v>-17.269388197455346</v>
      </c>
      <c r="R6247">
        <f>10^(L6247/10)</f>
        <v>3.1300808502604517E-8</v>
      </c>
      <c r="S6247">
        <f>LN(R6247)</f>
        <v>-17.279621908979774</v>
      </c>
      <c r="T6247">
        <v>1</v>
      </c>
      <c r="U6247">
        <v>14</v>
      </c>
      <c r="V6247">
        <f t="shared" si="682"/>
        <v>31.016124838541646</v>
      </c>
      <c r="W6247">
        <f t="shared" si="683"/>
        <v>3.2241294010958051E-2</v>
      </c>
      <c r="X6247">
        <f t="shared" si="684"/>
        <v>1.0395010395010393E-3</v>
      </c>
      <c r="Z6247">
        <f ca="1">IF($F6247=$Z$1,1,0)</f>
        <v>0</v>
      </c>
      <c r="AA6247">
        <f ca="1">IF($I6247=$AA$1,1,0)</f>
        <v>0</v>
      </c>
      <c r="AB6247" t="str">
        <f t="shared" ca="1" si="685"/>
        <v/>
      </c>
      <c r="AC6247" t="str">
        <f ca="1">IF(AND(Z6247,AA6247),C6247,"")</f>
        <v/>
      </c>
      <c r="AD6247" t="str">
        <f ca="1">IF(AND(AA6247,Z6247),D6247,"")</f>
        <v/>
      </c>
      <c r="AE6247" t="str">
        <f t="shared" ca="1" si="686"/>
        <v/>
      </c>
    </row>
    <row r="6248" spans="1:31" x14ac:dyDescent="0.25">
      <c r="A6248">
        <v>942137</v>
      </c>
      <c r="B6248" s="1">
        <v>38767.37605324074</v>
      </c>
      <c r="C6248">
        <v>30</v>
      </c>
      <c r="D6248">
        <v>3</v>
      </c>
      <c r="E6248">
        <v>45</v>
      </c>
      <c r="F6248" t="s">
        <v>114</v>
      </c>
      <c r="G6248">
        <v>-41</v>
      </c>
      <c r="H6248">
        <v>1140364891619</v>
      </c>
      <c r="I6248">
        <v>45</v>
      </c>
      <c r="J6248" t="s">
        <v>96</v>
      </c>
      <c r="K6248">
        <v>-48</v>
      </c>
      <c r="L6248">
        <v>-48.054945054945101</v>
      </c>
      <c r="M6248">
        <v>91</v>
      </c>
      <c r="N6248">
        <v>3.1068477678352799</v>
      </c>
      <c r="O6248">
        <v>4</v>
      </c>
      <c r="P6248">
        <f t="shared" si="681"/>
        <v>7.9432823472428153E-5</v>
      </c>
      <c r="Q6248">
        <f t="shared" si="680"/>
        <v>-9.4405988812755872</v>
      </c>
      <c r="R6248">
        <f>10^(L6248/10)</f>
        <v>1.5649681183977411E-5</v>
      </c>
      <c r="S6248">
        <f>LN(R6248)</f>
        <v>-11.065060012816453</v>
      </c>
      <c r="T6248">
        <v>33.5</v>
      </c>
      <c r="U6248">
        <v>2.8</v>
      </c>
      <c r="V6248">
        <f t="shared" si="682"/>
        <v>3.5057096285916209</v>
      </c>
      <c r="W6248">
        <f t="shared" si="683"/>
        <v>0.28524895269256473</v>
      </c>
      <c r="X6248">
        <f t="shared" si="684"/>
        <v>8.1366965012205042E-2</v>
      </c>
      <c r="Z6248">
        <f ca="1">IF($F6248=$Z$1,1,0)</f>
        <v>0</v>
      </c>
      <c r="AA6248">
        <f ca="1">IF($I6248=$AA$1,1,0)</f>
        <v>0</v>
      </c>
      <c r="AB6248" t="str">
        <f t="shared" ca="1" si="685"/>
        <v/>
      </c>
      <c r="AC6248" t="str">
        <f ca="1">IF(AND(Z6248,AA6248),C6248,"")</f>
        <v/>
      </c>
      <c r="AD6248" t="str">
        <f ca="1">IF(AND(AA6248,Z6248),D6248,"")</f>
        <v/>
      </c>
      <c r="AE6248" t="str">
        <f t="shared" ca="1" si="686"/>
        <v/>
      </c>
    </row>
    <row r="6249" spans="1:31" x14ac:dyDescent="0.25">
      <c r="A6249">
        <v>942138</v>
      </c>
      <c r="B6249" s="1">
        <v>38767.37605324074</v>
      </c>
      <c r="C6249">
        <v>30</v>
      </c>
      <c r="D6249">
        <v>3</v>
      </c>
      <c r="E6249">
        <v>45</v>
      </c>
      <c r="F6249" t="s">
        <v>115</v>
      </c>
      <c r="G6249">
        <v>-67</v>
      </c>
      <c r="H6249">
        <v>1140364891619</v>
      </c>
      <c r="I6249">
        <v>45</v>
      </c>
      <c r="J6249" t="s">
        <v>96</v>
      </c>
      <c r="K6249">
        <v>-61</v>
      </c>
      <c r="L6249">
        <v>-62.480392156862699</v>
      </c>
      <c r="M6249">
        <v>102</v>
      </c>
      <c r="N6249">
        <v>3.53967720225666</v>
      </c>
      <c r="O6249">
        <v>6</v>
      </c>
      <c r="P6249">
        <f t="shared" si="681"/>
        <v>1.9952623149688761E-7</v>
      </c>
      <c r="Q6249">
        <f t="shared" si="680"/>
        <v>-15.427320123060108</v>
      </c>
      <c r="R6249">
        <f>10^(L6249/10)</f>
        <v>5.6488596474453137E-7</v>
      </c>
      <c r="S6249">
        <f>LN(R6249)</f>
        <v>-14.386641958481416</v>
      </c>
      <c r="T6249">
        <v>2.5</v>
      </c>
      <c r="U6249">
        <v>-0.8</v>
      </c>
      <c r="V6249">
        <f t="shared" si="682"/>
        <v>27.761304003954859</v>
      </c>
      <c r="W6249">
        <f t="shared" si="683"/>
        <v>3.6021362680137094E-2</v>
      </c>
      <c r="X6249">
        <f t="shared" si="684"/>
        <v>1.2975385693339734E-3</v>
      </c>
      <c r="Z6249">
        <f ca="1">IF($F6249=$Z$1,1,0)</f>
        <v>0</v>
      </c>
      <c r="AA6249">
        <f ca="1">IF($I6249=$AA$1,1,0)</f>
        <v>0</v>
      </c>
      <c r="AB6249" t="str">
        <f t="shared" ca="1" si="685"/>
        <v/>
      </c>
      <c r="AC6249" t="str">
        <f ca="1">IF(AND(Z6249,AA6249),C6249,"")</f>
        <v/>
      </c>
      <c r="AD6249" t="str">
        <f ca="1">IF(AND(AA6249,Z6249),D6249,"")</f>
        <v/>
      </c>
      <c r="AE6249" t="str">
        <f t="shared" ca="1" si="686"/>
        <v/>
      </c>
    </row>
    <row r="6250" spans="1:31" x14ac:dyDescent="0.25">
      <c r="A6250">
        <v>942139</v>
      </c>
      <c r="B6250" s="1">
        <v>38767.37605324074</v>
      </c>
      <c r="C6250">
        <v>30</v>
      </c>
      <c r="D6250">
        <v>3</v>
      </c>
      <c r="E6250">
        <v>45</v>
      </c>
      <c r="F6250" t="s">
        <v>112</v>
      </c>
      <c r="G6250">
        <v>-62</v>
      </c>
      <c r="H6250">
        <v>1140364891619</v>
      </c>
      <c r="I6250">
        <v>45</v>
      </c>
      <c r="J6250" t="s">
        <v>96</v>
      </c>
      <c r="K6250">
        <v>-60</v>
      </c>
      <c r="L6250">
        <v>-60.590909090909101</v>
      </c>
      <c r="M6250">
        <v>110</v>
      </c>
      <c r="N6250">
        <v>2.7471267877529799</v>
      </c>
      <c r="O6250">
        <v>5</v>
      </c>
      <c r="P6250">
        <f t="shared" si="681"/>
        <v>6.3095734448019254E-7</v>
      </c>
      <c r="Q6250">
        <f t="shared" si="680"/>
        <v>-14.276027576563084</v>
      </c>
      <c r="R6250">
        <f>10^(L6250/10)</f>
        <v>8.7278865197973702E-7</v>
      </c>
      <c r="S6250">
        <f>LN(R6250)</f>
        <v>-13.951572404368472</v>
      </c>
      <c r="T6250">
        <v>7.5</v>
      </c>
      <c r="U6250">
        <v>6.3</v>
      </c>
      <c r="V6250">
        <f t="shared" si="682"/>
        <v>22.740712389896672</v>
      </c>
      <c r="W6250">
        <f t="shared" si="683"/>
        <v>4.3973996190386881E-2</v>
      </c>
      <c r="X6250">
        <f t="shared" si="684"/>
        <v>1.9337123409521599E-3</v>
      </c>
      <c r="Z6250">
        <f ca="1">IF($F6250=$Z$1,1,0)</f>
        <v>0</v>
      </c>
      <c r="AA6250">
        <f ca="1">IF($I6250=$AA$1,1,0)</f>
        <v>0</v>
      </c>
      <c r="AB6250" t="str">
        <f t="shared" ca="1" si="685"/>
        <v/>
      </c>
      <c r="AC6250" t="str">
        <f ca="1">IF(AND(Z6250,AA6250),C6250,"")</f>
        <v/>
      </c>
      <c r="AD6250" t="str">
        <f ca="1">IF(AND(AA6250,Z6250),D6250,"")</f>
        <v/>
      </c>
      <c r="AE6250" t="str">
        <f t="shared" ca="1" si="686"/>
        <v/>
      </c>
    </row>
    <row r="6251" spans="1:31" x14ac:dyDescent="0.25">
      <c r="A6251">
        <v>942140</v>
      </c>
      <c r="B6251" s="1">
        <v>38767.37605324074</v>
      </c>
      <c r="C6251">
        <v>30</v>
      </c>
      <c r="D6251">
        <v>3</v>
      </c>
      <c r="E6251">
        <v>45</v>
      </c>
      <c r="F6251" t="s">
        <v>117</v>
      </c>
      <c r="G6251">
        <v>-77</v>
      </c>
      <c r="H6251">
        <v>1140364891619</v>
      </c>
      <c r="I6251">
        <v>45</v>
      </c>
      <c r="J6251" t="s">
        <v>96</v>
      </c>
      <c r="K6251">
        <v>-74</v>
      </c>
      <c r="L6251">
        <v>-74.1666666666667</v>
      </c>
      <c r="M6251">
        <v>84</v>
      </c>
      <c r="N6251">
        <v>2.04074952763394</v>
      </c>
      <c r="O6251">
        <v>2.25</v>
      </c>
      <c r="P6251">
        <f t="shared" si="681"/>
        <v>1.9952623149688773E-8</v>
      </c>
      <c r="Q6251">
        <f t="shared" si="680"/>
        <v>-17.729905216054153</v>
      </c>
      <c r="R6251">
        <f>10^(L6251/10)</f>
        <v>3.8311868495572551E-8</v>
      </c>
      <c r="S6251">
        <f>LN(R6251)</f>
        <v>-17.077506106372514</v>
      </c>
      <c r="T6251">
        <v>1</v>
      </c>
      <c r="U6251">
        <v>14</v>
      </c>
      <c r="V6251">
        <f t="shared" si="682"/>
        <v>31.016124838541646</v>
      </c>
      <c r="W6251">
        <f t="shared" si="683"/>
        <v>3.2241294010958051E-2</v>
      </c>
      <c r="X6251">
        <f t="shared" si="684"/>
        <v>1.0395010395010393E-3</v>
      </c>
      <c r="Z6251">
        <f ca="1">IF($F6251=$Z$1,1,0)</f>
        <v>0</v>
      </c>
      <c r="AA6251">
        <f ca="1">IF($I6251=$AA$1,1,0)</f>
        <v>0</v>
      </c>
      <c r="AB6251" t="str">
        <f t="shared" ca="1" si="685"/>
        <v/>
      </c>
      <c r="AC6251" t="str">
        <f ca="1">IF(AND(Z6251,AA6251),C6251,"")</f>
        <v/>
      </c>
      <c r="AD6251" t="str">
        <f ca="1">IF(AND(AA6251,Z6251),D6251,"")</f>
        <v/>
      </c>
      <c r="AE6251" t="str">
        <f t="shared" ca="1" si="686"/>
        <v/>
      </c>
    </row>
    <row r="6252" spans="1:31" x14ac:dyDescent="0.25">
      <c r="A6252">
        <v>942141</v>
      </c>
      <c r="B6252" s="1">
        <v>38767.37605324074</v>
      </c>
      <c r="C6252">
        <v>30</v>
      </c>
      <c r="D6252">
        <v>3</v>
      </c>
      <c r="E6252">
        <v>45</v>
      </c>
      <c r="F6252" t="s">
        <v>113</v>
      </c>
      <c r="G6252">
        <v>-60</v>
      </c>
      <c r="H6252">
        <v>1140364891619</v>
      </c>
      <c r="I6252">
        <v>45</v>
      </c>
      <c r="J6252" t="s">
        <v>96</v>
      </c>
      <c r="K6252">
        <v>-61</v>
      </c>
      <c r="L6252">
        <v>-63.094736842105299</v>
      </c>
      <c r="M6252">
        <v>95</v>
      </c>
      <c r="N6252">
        <v>3.8345397909963901</v>
      </c>
      <c r="O6252">
        <v>7</v>
      </c>
      <c r="P6252">
        <f t="shared" si="681"/>
        <v>9.9999999999999995E-7</v>
      </c>
      <c r="Q6252">
        <f t="shared" si="680"/>
        <v>-13.815510557964274</v>
      </c>
      <c r="R6252">
        <f>10^(L6252/10)</f>
        <v>4.9037273570617104E-7</v>
      </c>
      <c r="S6252">
        <f>LN(R6252)</f>
        <v>-14.528100049901388</v>
      </c>
      <c r="T6252">
        <v>12.8</v>
      </c>
      <c r="U6252">
        <v>-2.8</v>
      </c>
      <c r="V6252">
        <f t="shared" si="682"/>
        <v>18.151583952922675</v>
      </c>
      <c r="W6252">
        <f t="shared" si="683"/>
        <v>5.5091610880547155E-2</v>
      </c>
      <c r="X6252">
        <f t="shared" si="684"/>
        <v>3.0350855894136219E-3</v>
      </c>
      <c r="Z6252">
        <f ca="1">IF($F6252=$Z$1,1,0)</f>
        <v>1</v>
      </c>
      <c r="AA6252">
        <f ca="1">IF($I6252=$AA$1,1,0)</f>
        <v>0</v>
      </c>
      <c r="AB6252" t="str">
        <f t="shared" ca="1" si="685"/>
        <v/>
      </c>
      <c r="AC6252" t="str">
        <f ca="1">IF(AND(Z6252,AA6252),C6252,"")</f>
        <v/>
      </c>
      <c r="AD6252" t="str">
        <f ca="1">IF(AND(AA6252,Z6252),D6252,"")</f>
        <v/>
      </c>
      <c r="AE6252" t="str">
        <f t="shared" ca="1" si="686"/>
        <v/>
      </c>
    </row>
    <row r="6253" spans="1:31" x14ac:dyDescent="0.25">
      <c r="A6253">
        <v>942150</v>
      </c>
      <c r="B6253" s="1">
        <v>38767.376064814816</v>
      </c>
      <c r="C6253">
        <v>30</v>
      </c>
      <c r="D6253">
        <v>3</v>
      </c>
      <c r="E6253">
        <v>45</v>
      </c>
      <c r="F6253" t="s">
        <v>116</v>
      </c>
      <c r="G6253">
        <v>-42</v>
      </c>
      <c r="H6253">
        <v>1140364892123</v>
      </c>
      <c r="I6253">
        <v>45</v>
      </c>
      <c r="J6253" t="s">
        <v>96</v>
      </c>
      <c r="K6253">
        <v>-42</v>
      </c>
      <c r="L6253">
        <v>-42.5161290322581</v>
      </c>
      <c r="M6253">
        <v>93</v>
      </c>
      <c r="N6253">
        <v>2.3572870516844699</v>
      </c>
      <c r="O6253">
        <v>3</v>
      </c>
      <c r="P6253">
        <f t="shared" si="681"/>
        <v>6.3095734448019279E-5</v>
      </c>
      <c r="Q6253">
        <f t="shared" ref="Q6253:Q6316" si="687">LN(P6253)</f>
        <v>-9.6708573905749926</v>
      </c>
      <c r="R6253">
        <f>10^(L6253/10)</f>
        <v>5.6025674888408206E-5</v>
      </c>
      <c r="S6253">
        <f>LN(R6253)</f>
        <v>-9.7897004921488886</v>
      </c>
      <c r="T6253">
        <v>33.5</v>
      </c>
      <c r="U6253">
        <v>9.3000000000000007</v>
      </c>
      <c r="V6253">
        <f t="shared" si="682"/>
        <v>7.2069410986909013</v>
      </c>
      <c r="W6253">
        <f t="shared" si="683"/>
        <v>0.13875512319389485</v>
      </c>
      <c r="X6253">
        <f t="shared" si="684"/>
        <v>1.9252984212552941E-2</v>
      </c>
      <c r="Z6253">
        <f ca="1">IF($F6253=$Z$1,1,0)</f>
        <v>0</v>
      </c>
      <c r="AA6253">
        <f ca="1">IF($I6253=$AA$1,1,0)</f>
        <v>0</v>
      </c>
      <c r="AB6253" t="str">
        <f t="shared" ca="1" si="685"/>
        <v/>
      </c>
      <c r="AC6253" t="str">
        <f ca="1">IF(AND(Z6253,AA6253),C6253,"")</f>
        <v/>
      </c>
      <c r="AD6253" t="str">
        <f ca="1">IF(AND(AA6253,Z6253),D6253,"")</f>
        <v/>
      </c>
      <c r="AE6253" t="str">
        <f t="shared" ca="1" si="686"/>
        <v/>
      </c>
    </row>
    <row r="6254" spans="1:31" x14ac:dyDescent="0.25">
      <c r="A6254">
        <v>942979</v>
      </c>
      <c r="B6254" s="1">
        <v>38767.376620370371</v>
      </c>
      <c r="C6254">
        <v>30</v>
      </c>
      <c r="D6254">
        <v>3</v>
      </c>
      <c r="E6254">
        <v>90.3</v>
      </c>
      <c r="F6254" t="s">
        <v>116</v>
      </c>
      <c r="G6254">
        <v>-39</v>
      </c>
      <c r="H6254">
        <v>1140364940166</v>
      </c>
      <c r="I6254">
        <v>90</v>
      </c>
      <c r="J6254" t="s">
        <v>96</v>
      </c>
      <c r="K6254">
        <v>-39</v>
      </c>
      <c r="L6254">
        <v>-39.29</v>
      </c>
      <c r="M6254">
        <v>100</v>
      </c>
      <c r="N6254">
        <v>2.0758106606793199</v>
      </c>
      <c r="O6254">
        <v>1</v>
      </c>
      <c r="P6254">
        <f t="shared" si="681"/>
        <v>1.2589254117941672E-4</v>
      </c>
      <c r="Q6254">
        <f t="shared" si="687"/>
        <v>-8.9800818626767782</v>
      </c>
      <c r="R6254">
        <f>10^(L6254/10)</f>
        <v>1.1776059735208063E-4</v>
      </c>
      <c r="S6254">
        <f>LN(R6254)</f>
        <v>-9.0468568303736063</v>
      </c>
      <c r="T6254">
        <v>33.5</v>
      </c>
      <c r="U6254">
        <v>9.3000000000000007</v>
      </c>
      <c r="V6254">
        <f t="shared" si="682"/>
        <v>7.2069410986909013</v>
      </c>
      <c r="W6254">
        <f t="shared" si="683"/>
        <v>0.13875512319389485</v>
      </c>
      <c r="X6254">
        <f t="shared" si="684"/>
        <v>1.9252984212552941E-2</v>
      </c>
      <c r="Z6254">
        <f ca="1">IF($F6254=$Z$1,1,0)</f>
        <v>0</v>
      </c>
      <c r="AA6254">
        <f ca="1">IF($I6254=$AA$1,1,0)</f>
        <v>0</v>
      </c>
      <c r="AB6254" t="str">
        <f t="shared" ca="1" si="685"/>
        <v/>
      </c>
      <c r="AC6254" t="str">
        <f ca="1">IF(AND(Z6254,AA6254),C6254,"")</f>
        <v/>
      </c>
      <c r="AD6254" t="str">
        <f ca="1">IF(AND(AA6254,Z6254),D6254,"")</f>
        <v/>
      </c>
      <c r="AE6254" t="str">
        <f t="shared" ca="1" si="686"/>
        <v/>
      </c>
    </row>
    <row r="6255" spans="1:31" x14ac:dyDescent="0.25">
      <c r="A6255">
        <v>942980</v>
      </c>
      <c r="B6255" s="1">
        <v>38767.376620370371</v>
      </c>
      <c r="C6255">
        <v>30</v>
      </c>
      <c r="D6255">
        <v>3</v>
      </c>
      <c r="E6255">
        <v>90.3</v>
      </c>
      <c r="F6255" t="s">
        <v>113</v>
      </c>
      <c r="G6255">
        <v>-72</v>
      </c>
      <c r="H6255">
        <v>1140364940166</v>
      </c>
      <c r="I6255">
        <v>90</v>
      </c>
      <c r="J6255" t="s">
        <v>96</v>
      </c>
      <c r="K6255">
        <v>-71</v>
      </c>
      <c r="L6255">
        <v>-71.155963302752298</v>
      </c>
      <c r="M6255">
        <v>109</v>
      </c>
      <c r="N6255">
        <v>1.91569691373858</v>
      </c>
      <c r="O6255">
        <v>2</v>
      </c>
      <c r="P6255">
        <f t="shared" si="681"/>
        <v>6.3095734448019177E-8</v>
      </c>
      <c r="Q6255">
        <f t="shared" si="687"/>
        <v>-16.578612669557131</v>
      </c>
      <c r="R6255">
        <f>10^(L6255/10)</f>
        <v>7.6630854744156183E-8</v>
      </c>
      <c r="S6255">
        <f>LN(R6255)</f>
        <v>-16.384266037854882</v>
      </c>
      <c r="T6255">
        <v>12.8</v>
      </c>
      <c r="U6255">
        <v>-2.8</v>
      </c>
      <c r="V6255">
        <f t="shared" si="682"/>
        <v>18.151583952922675</v>
      </c>
      <c r="W6255">
        <f t="shared" si="683"/>
        <v>5.5091610880547155E-2</v>
      </c>
      <c r="X6255">
        <f t="shared" si="684"/>
        <v>3.0350855894136219E-3</v>
      </c>
      <c r="Z6255">
        <f ca="1">IF($F6255=$Z$1,1,0)</f>
        <v>1</v>
      </c>
      <c r="AA6255">
        <f ca="1">IF($I6255=$AA$1,1,0)</f>
        <v>0</v>
      </c>
      <c r="AB6255" t="str">
        <f t="shared" ca="1" si="685"/>
        <v/>
      </c>
      <c r="AC6255" t="str">
        <f ca="1">IF(AND(Z6255,AA6255),C6255,"")</f>
        <v/>
      </c>
      <c r="AD6255" t="str">
        <f ca="1">IF(AND(AA6255,Z6255),D6255,"")</f>
        <v/>
      </c>
      <c r="AE6255" t="str">
        <f t="shared" ca="1" si="686"/>
        <v/>
      </c>
    </row>
    <row r="6256" spans="1:31" x14ac:dyDescent="0.25">
      <c r="A6256">
        <v>942981</v>
      </c>
      <c r="B6256" s="1">
        <v>38767.376620370371</v>
      </c>
      <c r="C6256">
        <v>30</v>
      </c>
      <c r="D6256">
        <v>3</v>
      </c>
      <c r="E6256">
        <v>90.3</v>
      </c>
      <c r="F6256" t="s">
        <v>112</v>
      </c>
      <c r="G6256">
        <v>-65</v>
      </c>
      <c r="H6256">
        <v>1140364940166</v>
      </c>
      <c r="I6256">
        <v>90</v>
      </c>
      <c r="J6256" t="s">
        <v>96</v>
      </c>
      <c r="K6256">
        <v>-61</v>
      </c>
      <c r="L6256">
        <v>-61.345454545454501</v>
      </c>
      <c r="M6256">
        <v>110</v>
      </c>
      <c r="N6256">
        <v>1.4105523912189999</v>
      </c>
      <c r="O6256">
        <v>2</v>
      </c>
      <c r="P6256">
        <f t="shared" si="681"/>
        <v>3.1622776601683734E-7</v>
      </c>
      <c r="Q6256">
        <f t="shared" si="687"/>
        <v>-14.966803104461299</v>
      </c>
      <c r="R6256">
        <f>10^(L6256/10)</f>
        <v>7.3359193049824247E-7</v>
      </c>
      <c r="S6256">
        <f>LN(R6256)</f>
        <v>-14.125312915930737</v>
      </c>
      <c r="T6256">
        <v>7.5</v>
      </c>
      <c r="U6256">
        <v>6.3</v>
      </c>
      <c r="V6256">
        <f t="shared" si="682"/>
        <v>22.740712389896672</v>
      </c>
      <c r="W6256">
        <f t="shared" si="683"/>
        <v>4.3973996190386881E-2</v>
      </c>
      <c r="X6256">
        <f t="shared" si="684"/>
        <v>1.9337123409521599E-3</v>
      </c>
      <c r="Z6256">
        <f ca="1">IF($F6256=$Z$1,1,0)</f>
        <v>0</v>
      </c>
      <c r="AA6256">
        <f ca="1">IF($I6256=$AA$1,1,0)</f>
        <v>0</v>
      </c>
      <c r="AB6256" t="str">
        <f t="shared" ca="1" si="685"/>
        <v/>
      </c>
      <c r="AC6256" t="str">
        <f ca="1">IF(AND(Z6256,AA6256),C6256,"")</f>
        <v/>
      </c>
      <c r="AD6256" t="str">
        <f ca="1">IF(AND(AA6256,Z6256),D6256,"")</f>
        <v/>
      </c>
      <c r="AE6256" t="str">
        <f t="shared" ca="1" si="686"/>
        <v/>
      </c>
    </row>
    <row r="6257" spans="1:31" x14ac:dyDescent="0.25">
      <c r="A6257">
        <v>942982</v>
      </c>
      <c r="B6257" s="1">
        <v>38767.376620370371</v>
      </c>
      <c r="C6257">
        <v>30</v>
      </c>
      <c r="D6257">
        <v>3</v>
      </c>
      <c r="E6257">
        <v>90.3</v>
      </c>
      <c r="F6257" t="s">
        <v>115</v>
      </c>
      <c r="G6257">
        <v>-75</v>
      </c>
      <c r="H6257">
        <v>1140364940166</v>
      </c>
      <c r="I6257">
        <v>90</v>
      </c>
      <c r="J6257" t="s">
        <v>96</v>
      </c>
      <c r="K6257">
        <v>-76</v>
      </c>
      <c r="L6257">
        <v>-75.773195876288696</v>
      </c>
      <c r="M6257">
        <v>97</v>
      </c>
      <c r="N6257">
        <v>2.7745313216799001</v>
      </c>
      <c r="O6257">
        <v>3</v>
      </c>
      <c r="P6257">
        <f t="shared" si="681"/>
        <v>3.1622776601683699E-8</v>
      </c>
      <c r="Q6257">
        <f t="shared" si="687"/>
        <v>-17.269388197455346</v>
      </c>
      <c r="R6257">
        <f>10^(L6257/10)</f>
        <v>2.6465518833161316E-8</v>
      </c>
      <c r="S6257">
        <f>LN(R6257)</f>
        <v>-17.447423127326026</v>
      </c>
      <c r="T6257">
        <v>2.5</v>
      </c>
      <c r="U6257">
        <v>-0.8</v>
      </c>
      <c r="V6257">
        <f t="shared" si="682"/>
        <v>27.761304003954859</v>
      </c>
      <c r="W6257">
        <f t="shared" si="683"/>
        <v>3.6021362680137094E-2</v>
      </c>
      <c r="X6257">
        <f t="shared" si="684"/>
        <v>1.2975385693339734E-3</v>
      </c>
      <c r="Z6257">
        <f ca="1">IF($F6257=$Z$1,1,0)</f>
        <v>0</v>
      </c>
      <c r="AA6257">
        <f ca="1">IF($I6257=$AA$1,1,0)</f>
        <v>0</v>
      </c>
      <c r="AB6257" t="str">
        <f t="shared" ca="1" si="685"/>
        <v/>
      </c>
      <c r="AC6257" t="str">
        <f ca="1">IF(AND(Z6257,AA6257),C6257,"")</f>
        <v/>
      </c>
      <c r="AD6257" t="str">
        <f ca="1">IF(AND(AA6257,Z6257),D6257,"")</f>
        <v/>
      </c>
      <c r="AE6257" t="str">
        <f t="shared" ca="1" si="686"/>
        <v/>
      </c>
    </row>
    <row r="6258" spans="1:31" x14ac:dyDescent="0.25">
      <c r="A6258">
        <v>942986</v>
      </c>
      <c r="B6258" s="1">
        <v>38767.376620370371</v>
      </c>
      <c r="C6258">
        <v>30</v>
      </c>
      <c r="D6258">
        <v>3</v>
      </c>
      <c r="E6258">
        <v>90.3</v>
      </c>
      <c r="F6258" t="s">
        <v>114</v>
      </c>
      <c r="G6258">
        <v>-40</v>
      </c>
      <c r="H6258">
        <v>1140364940418</v>
      </c>
      <c r="I6258">
        <v>90</v>
      </c>
      <c r="J6258" t="s">
        <v>96</v>
      </c>
      <c r="K6258">
        <v>-40</v>
      </c>
      <c r="L6258">
        <v>-40.200000000000003</v>
      </c>
      <c r="M6258">
        <v>90</v>
      </c>
      <c r="N6258">
        <v>1.28255363249445</v>
      </c>
      <c r="O6258">
        <v>2</v>
      </c>
      <c r="P6258">
        <f t="shared" ref="P6258:P6321" si="688">10^(G6258/10)</f>
        <v>1E-4</v>
      </c>
      <c r="Q6258">
        <f t="shared" si="687"/>
        <v>-9.2103403719761818</v>
      </c>
      <c r="R6258">
        <f>10^(L6258/10)</f>
        <v>9.5499258602143363E-5</v>
      </c>
      <c r="S6258">
        <f>LN(R6258)</f>
        <v>-9.2563920738360661</v>
      </c>
      <c r="T6258">
        <v>33.5</v>
      </c>
      <c r="U6258">
        <v>2.8</v>
      </c>
      <c r="V6258">
        <f t="shared" si="682"/>
        <v>3.5057096285916209</v>
      </c>
      <c r="W6258">
        <f t="shared" si="683"/>
        <v>0.28524895269256473</v>
      </c>
      <c r="X6258">
        <f t="shared" si="684"/>
        <v>8.1366965012205042E-2</v>
      </c>
      <c r="Z6258">
        <f ca="1">IF($F6258=$Z$1,1,0)</f>
        <v>0</v>
      </c>
      <c r="AA6258">
        <f ca="1">IF($I6258=$AA$1,1,0)</f>
        <v>0</v>
      </c>
      <c r="AB6258" t="str">
        <f t="shared" ca="1" si="685"/>
        <v/>
      </c>
      <c r="AC6258" t="str">
        <f ca="1">IF(AND(Z6258,AA6258),C6258,"")</f>
        <v/>
      </c>
      <c r="AD6258" t="str">
        <f ca="1">IF(AND(AA6258,Z6258),D6258,"")</f>
        <v/>
      </c>
      <c r="AE6258" t="str">
        <f t="shared" ca="1" si="686"/>
        <v/>
      </c>
    </row>
    <row r="6259" spans="1:31" x14ac:dyDescent="0.25">
      <c r="A6259">
        <v>942990</v>
      </c>
      <c r="B6259" s="1">
        <v>38767.376620370371</v>
      </c>
      <c r="C6259">
        <v>30</v>
      </c>
      <c r="D6259">
        <v>3</v>
      </c>
      <c r="E6259">
        <v>90.3</v>
      </c>
      <c r="F6259" t="s">
        <v>117</v>
      </c>
      <c r="G6259">
        <v>-85</v>
      </c>
      <c r="H6259">
        <v>1140364940418</v>
      </c>
      <c r="I6259">
        <v>90</v>
      </c>
      <c r="J6259" t="s">
        <v>96</v>
      </c>
      <c r="K6259">
        <v>-83</v>
      </c>
      <c r="L6259">
        <v>-83.488372093023301</v>
      </c>
      <c r="M6259">
        <v>86</v>
      </c>
      <c r="N6259">
        <v>1.9984946455152699</v>
      </c>
      <c r="O6259">
        <v>2</v>
      </c>
      <c r="P6259">
        <f t="shared" si="688"/>
        <v>3.1622776601683779E-9</v>
      </c>
      <c r="Q6259">
        <f t="shared" si="687"/>
        <v>-19.571973290449389</v>
      </c>
      <c r="R6259">
        <f>10^(L6259/10)</f>
        <v>4.4788115623459372E-9</v>
      </c>
      <c r="S6259">
        <f>LN(R6259)</f>
        <v>-19.223908101973556</v>
      </c>
      <c r="T6259">
        <v>1</v>
      </c>
      <c r="U6259">
        <v>14</v>
      </c>
      <c r="V6259">
        <f t="shared" si="682"/>
        <v>31.016124838541646</v>
      </c>
      <c r="W6259">
        <f t="shared" si="683"/>
        <v>3.2241294010958051E-2</v>
      </c>
      <c r="X6259">
        <f t="shared" si="684"/>
        <v>1.0395010395010393E-3</v>
      </c>
      <c r="Z6259">
        <f ca="1">IF($F6259=$Z$1,1,0)</f>
        <v>0</v>
      </c>
      <c r="AA6259">
        <f ca="1">IF($I6259=$AA$1,1,0)</f>
        <v>0</v>
      </c>
      <c r="AB6259" t="str">
        <f t="shared" ca="1" si="685"/>
        <v/>
      </c>
      <c r="AC6259" t="str">
        <f ca="1">IF(AND(Z6259,AA6259),C6259,"")</f>
        <v/>
      </c>
      <c r="AD6259" t="str">
        <f ca="1">IF(AND(AA6259,Z6259),D6259,"")</f>
        <v/>
      </c>
      <c r="AE6259" t="str">
        <f t="shared" ca="1" si="686"/>
        <v/>
      </c>
    </row>
    <row r="6260" spans="1:31" x14ac:dyDescent="0.25">
      <c r="A6260">
        <v>943844</v>
      </c>
      <c r="B6260" s="1">
        <v>38767.377199074072</v>
      </c>
      <c r="C6260">
        <v>30</v>
      </c>
      <c r="D6260">
        <v>3</v>
      </c>
      <c r="E6260">
        <v>135.4</v>
      </c>
      <c r="F6260" t="s">
        <v>114</v>
      </c>
      <c r="G6260">
        <v>-40</v>
      </c>
      <c r="H6260">
        <v>1140364990586</v>
      </c>
      <c r="I6260">
        <v>135</v>
      </c>
      <c r="J6260" t="s">
        <v>96</v>
      </c>
      <c r="K6260">
        <v>-43</v>
      </c>
      <c r="L6260">
        <v>-42.762500000000003</v>
      </c>
      <c r="M6260">
        <v>80</v>
      </c>
      <c r="N6260">
        <v>1.48617042483208</v>
      </c>
      <c r="O6260">
        <v>2</v>
      </c>
      <c r="P6260">
        <f t="shared" si="688"/>
        <v>1E-4</v>
      </c>
      <c r="Q6260">
        <f t="shared" si="687"/>
        <v>-9.2103403719761818</v>
      </c>
      <c r="R6260">
        <f>10^(L6260/10)</f>
        <v>5.2935863284419347E-5</v>
      </c>
      <c r="S6260">
        <f>LN(R6260)</f>
        <v>-9.8464295039157896</v>
      </c>
      <c r="T6260">
        <v>33.5</v>
      </c>
      <c r="U6260">
        <v>2.8</v>
      </c>
      <c r="V6260">
        <f t="shared" si="682"/>
        <v>3.5057096285916209</v>
      </c>
      <c r="W6260">
        <f t="shared" si="683"/>
        <v>0.28524895269256473</v>
      </c>
      <c r="X6260">
        <f t="shared" si="684"/>
        <v>8.1366965012205042E-2</v>
      </c>
      <c r="Z6260">
        <f ca="1">IF($F6260=$Z$1,1,0)</f>
        <v>0</v>
      </c>
      <c r="AA6260">
        <f ca="1">IF($I6260=$AA$1,1,0)</f>
        <v>0</v>
      </c>
      <c r="AB6260" t="str">
        <f t="shared" ca="1" si="685"/>
        <v/>
      </c>
      <c r="AC6260" t="str">
        <f ca="1">IF(AND(Z6260,AA6260),C6260,"")</f>
        <v/>
      </c>
      <c r="AD6260" t="str">
        <f ca="1">IF(AND(AA6260,Z6260),D6260,"")</f>
        <v/>
      </c>
      <c r="AE6260" t="str">
        <f t="shared" ca="1" si="686"/>
        <v/>
      </c>
    </row>
    <row r="6261" spans="1:31" x14ac:dyDescent="0.25">
      <c r="A6261">
        <v>943845</v>
      </c>
      <c r="B6261" s="1">
        <v>38767.377199074072</v>
      </c>
      <c r="C6261">
        <v>30</v>
      </c>
      <c r="D6261">
        <v>3</v>
      </c>
      <c r="E6261">
        <v>135.4</v>
      </c>
      <c r="F6261" t="s">
        <v>116</v>
      </c>
      <c r="G6261">
        <v>-46</v>
      </c>
      <c r="H6261">
        <v>1140364990586</v>
      </c>
      <c r="I6261">
        <v>135</v>
      </c>
      <c r="J6261" t="s">
        <v>96</v>
      </c>
      <c r="K6261">
        <v>-45</v>
      </c>
      <c r="L6261">
        <v>-45.117647058823501</v>
      </c>
      <c r="M6261">
        <v>102</v>
      </c>
      <c r="N6261">
        <v>1.0835778437685599</v>
      </c>
      <c r="O6261">
        <v>2</v>
      </c>
      <c r="P6261">
        <f t="shared" si="688"/>
        <v>2.5118864315095791E-5</v>
      </c>
      <c r="Q6261">
        <f t="shared" si="687"/>
        <v>-10.591891427772611</v>
      </c>
      <c r="R6261">
        <f>10^(L6261/10)</f>
        <v>3.0777638485620264E-5</v>
      </c>
      <c r="S6261">
        <f>LN(R6261)</f>
        <v>-10.388722154861366</v>
      </c>
      <c r="T6261">
        <v>33.5</v>
      </c>
      <c r="U6261">
        <v>9.3000000000000007</v>
      </c>
      <c r="V6261">
        <f t="shared" si="682"/>
        <v>7.2069410986909013</v>
      </c>
      <c r="W6261">
        <f t="shared" si="683"/>
        <v>0.13875512319389485</v>
      </c>
      <c r="X6261">
        <f t="shared" si="684"/>
        <v>1.9252984212552941E-2</v>
      </c>
      <c r="Z6261">
        <f ca="1">IF($F6261=$Z$1,1,0)</f>
        <v>0</v>
      </c>
      <c r="AA6261">
        <f ca="1">IF($I6261=$AA$1,1,0)</f>
        <v>0</v>
      </c>
      <c r="AB6261" t="str">
        <f t="shared" ca="1" si="685"/>
        <v/>
      </c>
      <c r="AC6261" t="str">
        <f ca="1">IF(AND(Z6261,AA6261),C6261,"")</f>
        <v/>
      </c>
      <c r="AD6261" t="str">
        <f ca="1">IF(AND(AA6261,Z6261),D6261,"")</f>
        <v/>
      </c>
      <c r="AE6261" t="str">
        <f t="shared" ca="1" si="686"/>
        <v/>
      </c>
    </row>
    <row r="6262" spans="1:31" x14ac:dyDescent="0.25">
      <c r="A6262">
        <v>943846</v>
      </c>
      <c r="B6262" s="1">
        <v>38767.377199074072</v>
      </c>
      <c r="C6262">
        <v>30</v>
      </c>
      <c r="D6262">
        <v>3</v>
      </c>
      <c r="E6262">
        <v>135.4</v>
      </c>
      <c r="F6262" t="s">
        <v>112</v>
      </c>
      <c r="G6262">
        <v>-60</v>
      </c>
      <c r="H6262">
        <v>1140364990586</v>
      </c>
      <c r="I6262">
        <v>135</v>
      </c>
      <c r="J6262" t="s">
        <v>96</v>
      </c>
      <c r="K6262">
        <v>-62</v>
      </c>
      <c r="L6262">
        <v>-61.772727272727302</v>
      </c>
      <c r="M6262">
        <v>110</v>
      </c>
      <c r="N6262">
        <v>1.3857670409956799</v>
      </c>
      <c r="O6262">
        <v>1</v>
      </c>
      <c r="P6262">
        <f t="shared" si="688"/>
        <v>9.9999999999999995E-7</v>
      </c>
      <c r="Q6262">
        <f t="shared" si="687"/>
        <v>-13.815510557964274</v>
      </c>
      <c r="R6262">
        <f>10^(L6262/10)</f>
        <v>6.6485551061001053E-7</v>
      </c>
      <c r="S6262">
        <f>LN(R6262)</f>
        <v>-14.223696097176864</v>
      </c>
      <c r="T6262">
        <v>7.5</v>
      </c>
      <c r="U6262">
        <v>6.3</v>
      </c>
      <c r="V6262">
        <f t="shared" si="682"/>
        <v>22.740712389896672</v>
      </c>
      <c r="W6262">
        <f t="shared" si="683"/>
        <v>4.3973996190386881E-2</v>
      </c>
      <c r="X6262">
        <f t="shared" si="684"/>
        <v>1.9337123409521599E-3</v>
      </c>
      <c r="Z6262">
        <f ca="1">IF($F6262=$Z$1,1,0)</f>
        <v>0</v>
      </c>
      <c r="AA6262">
        <f ca="1">IF($I6262=$AA$1,1,0)</f>
        <v>0</v>
      </c>
      <c r="AB6262" t="str">
        <f t="shared" ca="1" si="685"/>
        <v/>
      </c>
      <c r="AC6262" t="str">
        <f ca="1">IF(AND(Z6262,AA6262),C6262,"")</f>
        <v/>
      </c>
      <c r="AD6262" t="str">
        <f ca="1">IF(AND(AA6262,Z6262),D6262,"")</f>
        <v/>
      </c>
      <c r="AE6262" t="str">
        <f t="shared" ca="1" si="686"/>
        <v/>
      </c>
    </row>
    <row r="6263" spans="1:31" x14ac:dyDescent="0.25">
      <c r="A6263">
        <v>943847</v>
      </c>
      <c r="B6263" s="1">
        <v>38767.377199074072</v>
      </c>
      <c r="C6263">
        <v>30</v>
      </c>
      <c r="D6263">
        <v>3</v>
      </c>
      <c r="E6263">
        <v>135.4</v>
      </c>
      <c r="F6263" t="s">
        <v>113</v>
      </c>
      <c r="G6263">
        <v>-64</v>
      </c>
      <c r="H6263">
        <v>1140364990586</v>
      </c>
      <c r="I6263">
        <v>135</v>
      </c>
      <c r="J6263" t="s">
        <v>96</v>
      </c>
      <c r="K6263">
        <v>-63</v>
      </c>
      <c r="L6263">
        <v>-64.164835164835196</v>
      </c>
      <c r="M6263">
        <v>91</v>
      </c>
      <c r="N6263">
        <v>3.4099975114482199</v>
      </c>
      <c r="O6263">
        <v>4</v>
      </c>
      <c r="P6263">
        <f t="shared" si="688"/>
        <v>3.9810717055349618E-7</v>
      </c>
      <c r="Q6263">
        <f t="shared" si="687"/>
        <v>-14.736544595161895</v>
      </c>
      <c r="R6263">
        <f>10^(L6263/10)</f>
        <v>3.8328028741203548E-7</v>
      </c>
      <c r="S6263">
        <f>LN(R6263)</f>
        <v>-14.774499294496968</v>
      </c>
      <c r="T6263">
        <v>12.8</v>
      </c>
      <c r="U6263">
        <v>-2.8</v>
      </c>
      <c r="V6263">
        <f t="shared" si="682"/>
        <v>18.151583952922675</v>
      </c>
      <c r="W6263">
        <f t="shared" si="683"/>
        <v>5.5091610880547155E-2</v>
      </c>
      <c r="X6263">
        <f t="shared" si="684"/>
        <v>3.0350855894136219E-3</v>
      </c>
      <c r="Z6263">
        <f ca="1">IF($F6263=$Z$1,1,0)</f>
        <v>1</v>
      </c>
      <c r="AA6263">
        <f ca="1">IF($I6263=$AA$1,1,0)</f>
        <v>0</v>
      </c>
      <c r="AB6263" t="str">
        <f t="shared" ca="1" si="685"/>
        <v/>
      </c>
      <c r="AC6263" t="str">
        <f ca="1">IF(AND(Z6263,AA6263),C6263,"")</f>
        <v/>
      </c>
      <c r="AD6263" t="str">
        <f ca="1">IF(AND(AA6263,Z6263),D6263,"")</f>
        <v/>
      </c>
      <c r="AE6263" t="str">
        <f t="shared" ca="1" si="686"/>
        <v/>
      </c>
    </row>
    <row r="6264" spans="1:31" x14ac:dyDescent="0.25">
      <c r="A6264">
        <v>943852</v>
      </c>
      <c r="B6264" s="1">
        <v>38767.377199074072</v>
      </c>
      <c r="C6264">
        <v>30</v>
      </c>
      <c r="D6264">
        <v>3</v>
      </c>
      <c r="E6264">
        <v>135.4</v>
      </c>
      <c r="F6264" t="s">
        <v>115</v>
      </c>
      <c r="G6264">
        <v>-63</v>
      </c>
      <c r="H6264">
        <v>1140364990838</v>
      </c>
      <c r="I6264">
        <v>135</v>
      </c>
      <c r="J6264" t="s">
        <v>96</v>
      </c>
      <c r="K6264">
        <v>-60</v>
      </c>
      <c r="L6264">
        <v>-59.616161616161598</v>
      </c>
      <c r="M6264">
        <v>99</v>
      </c>
      <c r="N6264">
        <v>1.1221978317630501</v>
      </c>
      <c r="O6264">
        <v>1</v>
      </c>
      <c r="P6264">
        <f t="shared" si="688"/>
        <v>5.0118723362727218E-7</v>
      </c>
      <c r="Q6264">
        <f t="shared" si="687"/>
        <v>-14.506286085862488</v>
      </c>
      <c r="R6264">
        <f>10^(L6264/10)</f>
        <v>1.0924054002458943E-6</v>
      </c>
      <c r="S6264">
        <f>LN(R6264)</f>
        <v>-13.727128503889752</v>
      </c>
      <c r="T6264">
        <v>2.5</v>
      </c>
      <c r="U6264">
        <v>-0.8</v>
      </c>
      <c r="V6264">
        <f t="shared" si="682"/>
        <v>27.761304003954859</v>
      </c>
      <c r="W6264">
        <f t="shared" si="683"/>
        <v>3.6021362680137094E-2</v>
      </c>
      <c r="X6264">
        <f t="shared" si="684"/>
        <v>1.2975385693339734E-3</v>
      </c>
      <c r="Z6264">
        <f ca="1">IF($F6264=$Z$1,1,0)</f>
        <v>0</v>
      </c>
      <c r="AA6264">
        <f ca="1">IF($I6264=$AA$1,1,0)</f>
        <v>0</v>
      </c>
      <c r="AB6264" t="str">
        <f t="shared" ca="1" si="685"/>
        <v/>
      </c>
      <c r="AC6264" t="str">
        <f ca="1">IF(AND(Z6264,AA6264),C6264,"")</f>
        <v/>
      </c>
      <c r="AD6264" t="str">
        <f ca="1">IF(AND(AA6264,Z6264),D6264,"")</f>
        <v/>
      </c>
      <c r="AE6264" t="str">
        <f t="shared" ca="1" si="686"/>
        <v/>
      </c>
    </row>
    <row r="6265" spans="1:31" x14ac:dyDescent="0.25">
      <c r="A6265">
        <v>943856</v>
      </c>
      <c r="B6265" s="1">
        <v>38767.377199074072</v>
      </c>
      <c r="C6265">
        <v>30</v>
      </c>
      <c r="D6265">
        <v>3</v>
      </c>
      <c r="E6265">
        <v>135.4</v>
      </c>
      <c r="F6265" t="s">
        <v>117</v>
      </c>
      <c r="G6265">
        <v>-78</v>
      </c>
      <c r="H6265">
        <v>1140364990838</v>
      </c>
      <c r="I6265">
        <v>135</v>
      </c>
      <c r="J6265" t="s">
        <v>96</v>
      </c>
      <c r="K6265">
        <v>-82</v>
      </c>
      <c r="L6265">
        <v>-81.722891566265105</v>
      </c>
      <c r="M6265">
        <v>83</v>
      </c>
      <c r="N6265">
        <v>1.39085210775974</v>
      </c>
      <c r="O6265">
        <v>2</v>
      </c>
      <c r="P6265">
        <f t="shared" si="688"/>
        <v>1.5848931924611133E-8</v>
      </c>
      <c r="Q6265">
        <f t="shared" si="687"/>
        <v>-17.960163725353556</v>
      </c>
      <c r="R6265">
        <f>10^(L6265/10)</f>
        <v>6.7252873235139949E-9</v>
      </c>
      <c r="S6265">
        <f>LN(R6265)</f>
        <v>-18.817391187685086</v>
      </c>
      <c r="T6265">
        <v>1</v>
      </c>
      <c r="U6265">
        <v>14</v>
      </c>
      <c r="V6265">
        <f t="shared" si="682"/>
        <v>31.016124838541646</v>
      </c>
      <c r="W6265">
        <f t="shared" si="683"/>
        <v>3.2241294010958051E-2</v>
      </c>
      <c r="X6265">
        <f t="shared" si="684"/>
        <v>1.0395010395010393E-3</v>
      </c>
      <c r="Z6265">
        <f ca="1">IF($F6265=$Z$1,1,0)</f>
        <v>0</v>
      </c>
      <c r="AA6265">
        <f ca="1">IF($I6265=$AA$1,1,0)</f>
        <v>0</v>
      </c>
      <c r="AB6265" t="str">
        <f t="shared" ca="1" si="685"/>
        <v/>
      </c>
      <c r="AC6265" t="str">
        <f ca="1">IF(AND(Z6265,AA6265),C6265,"")</f>
        <v/>
      </c>
      <c r="AD6265" t="str">
        <f ca="1">IF(AND(AA6265,Z6265),D6265,"")</f>
        <v/>
      </c>
      <c r="AE6265" t="str">
        <f t="shared" ca="1" si="686"/>
        <v/>
      </c>
    </row>
    <row r="6266" spans="1:31" x14ac:dyDescent="0.25">
      <c r="A6266">
        <v>944674</v>
      </c>
      <c r="B6266" s="1">
        <v>38767.377696759257</v>
      </c>
      <c r="C6266">
        <v>30</v>
      </c>
      <c r="D6266">
        <v>3</v>
      </c>
      <c r="E6266">
        <v>180.1</v>
      </c>
      <c r="F6266" t="s">
        <v>116</v>
      </c>
      <c r="G6266">
        <v>-43</v>
      </c>
      <c r="H6266">
        <v>1140365033996</v>
      </c>
      <c r="I6266">
        <v>180</v>
      </c>
      <c r="J6266" t="s">
        <v>96</v>
      </c>
      <c r="K6266">
        <v>-54</v>
      </c>
      <c r="L6266">
        <v>-51.989473684210502</v>
      </c>
      <c r="M6266">
        <v>95</v>
      </c>
      <c r="N6266">
        <v>6.8935596475015597</v>
      </c>
      <c r="O6266">
        <v>14</v>
      </c>
      <c r="P6266">
        <f t="shared" si="688"/>
        <v>5.0118723362727238E-5</v>
      </c>
      <c r="Q6266">
        <f t="shared" si="687"/>
        <v>-9.9011158998743962</v>
      </c>
      <c r="R6266">
        <f>10^(L6266/10)</f>
        <v>6.3248849718367364E-6</v>
      </c>
      <c r="S6266">
        <f>LN(R6266)</f>
        <v>-11.971018709786934</v>
      </c>
      <c r="T6266">
        <v>33.5</v>
      </c>
      <c r="U6266">
        <v>9.3000000000000007</v>
      </c>
      <c r="V6266">
        <f t="shared" si="682"/>
        <v>7.2069410986909013</v>
      </c>
      <c r="W6266">
        <f t="shared" si="683"/>
        <v>0.13875512319389485</v>
      </c>
      <c r="X6266">
        <f t="shared" si="684"/>
        <v>1.9252984212552941E-2</v>
      </c>
      <c r="Z6266">
        <f ca="1">IF($F6266=$Z$1,1,0)</f>
        <v>0</v>
      </c>
      <c r="AA6266">
        <f ca="1">IF($I6266=$AA$1,1,0)</f>
        <v>0</v>
      </c>
      <c r="AB6266" t="str">
        <f t="shared" ca="1" si="685"/>
        <v/>
      </c>
      <c r="AC6266" t="str">
        <f ca="1">IF(AND(Z6266,AA6266),C6266,"")</f>
        <v/>
      </c>
      <c r="AD6266" t="str">
        <f ca="1">IF(AND(AA6266,Z6266),D6266,"")</f>
        <v/>
      </c>
      <c r="AE6266" t="str">
        <f t="shared" ca="1" si="686"/>
        <v/>
      </c>
    </row>
    <row r="6267" spans="1:31" x14ac:dyDescent="0.25">
      <c r="A6267">
        <v>944675</v>
      </c>
      <c r="B6267" s="1">
        <v>38767.377696759257</v>
      </c>
      <c r="C6267">
        <v>30</v>
      </c>
      <c r="D6267">
        <v>3</v>
      </c>
      <c r="E6267">
        <v>180.1</v>
      </c>
      <c r="F6267" t="s">
        <v>114</v>
      </c>
      <c r="G6267">
        <v>-41</v>
      </c>
      <c r="H6267">
        <v>1140365033996</v>
      </c>
      <c r="I6267">
        <v>180</v>
      </c>
      <c r="J6267" t="s">
        <v>96</v>
      </c>
      <c r="K6267">
        <v>-41</v>
      </c>
      <c r="L6267">
        <v>-42.298969072165001</v>
      </c>
      <c r="M6267">
        <v>97</v>
      </c>
      <c r="N6267">
        <v>2.8327142036305299</v>
      </c>
      <c r="O6267">
        <v>4</v>
      </c>
      <c r="P6267">
        <f t="shared" si="688"/>
        <v>7.9432823472428153E-5</v>
      </c>
      <c r="Q6267">
        <f t="shared" si="687"/>
        <v>-9.4405988812755872</v>
      </c>
      <c r="R6267">
        <f>10^(L6267/10)</f>
        <v>5.8898345159918243E-5</v>
      </c>
      <c r="S6267">
        <f>LN(R6267)</f>
        <v>-9.739697563458332</v>
      </c>
      <c r="T6267">
        <v>33.5</v>
      </c>
      <c r="U6267">
        <v>2.8</v>
      </c>
      <c r="V6267">
        <f t="shared" si="682"/>
        <v>3.5057096285916209</v>
      </c>
      <c r="W6267">
        <f t="shared" si="683"/>
        <v>0.28524895269256473</v>
      </c>
      <c r="X6267">
        <f t="shared" si="684"/>
        <v>8.1366965012205042E-2</v>
      </c>
      <c r="Z6267">
        <f ca="1">IF($F6267=$Z$1,1,0)</f>
        <v>0</v>
      </c>
      <c r="AA6267">
        <f ca="1">IF($I6267=$AA$1,1,0)</f>
        <v>0</v>
      </c>
      <c r="AB6267" t="str">
        <f t="shared" ca="1" si="685"/>
        <v/>
      </c>
      <c r="AC6267" t="str">
        <f ca="1">IF(AND(Z6267,AA6267),C6267,"")</f>
        <v/>
      </c>
      <c r="AD6267" t="str">
        <f ca="1">IF(AND(AA6267,Z6267),D6267,"")</f>
        <v/>
      </c>
      <c r="AE6267" t="str">
        <f t="shared" ca="1" si="686"/>
        <v/>
      </c>
    </row>
    <row r="6268" spans="1:31" x14ac:dyDescent="0.25">
      <c r="A6268">
        <v>944676</v>
      </c>
      <c r="B6268" s="1">
        <v>38767.377696759257</v>
      </c>
      <c r="C6268">
        <v>30</v>
      </c>
      <c r="D6268">
        <v>3</v>
      </c>
      <c r="E6268">
        <v>180.1</v>
      </c>
      <c r="F6268" t="s">
        <v>113</v>
      </c>
      <c r="G6268">
        <v>-58</v>
      </c>
      <c r="H6268">
        <v>1140365033996</v>
      </c>
      <c r="I6268">
        <v>180</v>
      </c>
      <c r="J6268" t="s">
        <v>96</v>
      </c>
      <c r="K6268">
        <v>-61</v>
      </c>
      <c r="L6268">
        <v>-62.949494949494898</v>
      </c>
      <c r="M6268">
        <v>99</v>
      </c>
      <c r="N6268">
        <v>4.3363055312891099</v>
      </c>
      <c r="O6268">
        <v>6</v>
      </c>
      <c r="P6268">
        <f t="shared" si="688"/>
        <v>1.5848931924611111E-6</v>
      </c>
      <c r="Q6268">
        <f t="shared" si="687"/>
        <v>-13.354993539365466</v>
      </c>
      <c r="R6268">
        <f>10^(L6268/10)</f>
        <v>5.0704967075596732E-7</v>
      </c>
      <c r="S6268">
        <f>LN(R6268)</f>
        <v>-14.494656868221094</v>
      </c>
      <c r="T6268">
        <v>12.8</v>
      </c>
      <c r="U6268">
        <v>-2.8</v>
      </c>
      <c r="V6268">
        <f t="shared" si="682"/>
        <v>18.151583952922675</v>
      </c>
      <c r="W6268">
        <f t="shared" si="683"/>
        <v>5.5091610880547155E-2</v>
      </c>
      <c r="X6268">
        <f t="shared" si="684"/>
        <v>3.0350855894136219E-3</v>
      </c>
      <c r="Z6268">
        <f ca="1">IF($F6268=$Z$1,1,0)</f>
        <v>1</v>
      </c>
      <c r="AA6268">
        <f ca="1">IF($I6268=$AA$1,1,0)</f>
        <v>0</v>
      </c>
      <c r="AB6268" t="str">
        <f t="shared" ca="1" si="685"/>
        <v/>
      </c>
      <c r="AC6268" t="str">
        <f ca="1">IF(AND(Z6268,AA6268),C6268,"")</f>
        <v/>
      </c>
      <c r="AD6268" t="str">
        <f ca="1">IF(AND(AA6268,Z6268),D6268,"")</f>
        <v/>
      </c>
      <c r="AE6268" t="str">
        <f t="shared" ca="1" si="686"/>
        <v/>
      </c>
    </row>
    <row r="6269" spans="1:31" x14ac:dyDescent="0.25">
      <c r="A6269">
        <v>944677</v>
      </c>
      <c r="B6269" s="1">
        <v>38767.377696759257</v>
      </c>
      <c r="C6269">
        <v>30</v>
      </c>
      <c r="D6269">
        <v>3</v>
      </c>
      <c r="E6269">
        <v>180.1</v>
      </c>
      <c r="F6269" t="s">
        <v>115</v>
      </c>
      <c r="G6269">
        <v>-64</v>
      </c>
      <c r="H6269">
        <v>1140365033996</v>
      </c>
      <c r="I6269">
        <v>180</v>
      </c>
      <c r="J6269" t="s">
        <v>96</v>
      </c>
      <c r="K6269">
        <v>-62</v>
      </c>
      <c r="L6269">
        <v>-61.913978494623699</v>
      </c>
      <c r="M6269">
        <v>93</v>
      </c>
      <c r="N6269">
        <v>2.1348857722140702</v>
      </c>
      <c r="O6269">
        <v>3</v>
      </c>
      <c r="P6269">
        <f t="shared" si="688"/>
        <v>3.9810717055349618E-7</v>
      </c>
      <c r="Q6269">
        <f t="shared" si="687"/>
        <v>-14.736544595161895</v>
      </c>
      <c r="R6269">
        <f>10^(L6269/10)</f>
        <v>6.4357942370369482E-7</v>
      </c>
      <c r="S6269">
        <f>LN(R6269)</f>
        <v>-14.256220392967448</v>
      </c>
      <c r="T6269">
        <v>2.5</v>
      </c>
      <c r="U6269">
        <v>-0.8</v>
      </c>
      <c r="V6269">
        <f t="shared" si="682"/>
        <v>27.761304003954859</v>
      </c>
      <c r="W6269">
        <f t="shared" si="683"/>
        <v>3.6021362680137094E-2</v>
      </c>
      <c r="X6269">
        <f t="shared" si="684"/>
        <v>1.2975385693339734E-3</v>
      </c>
      <c r="Z6269">
        <f ca="1">IF($F6269=$Z$1,1,0)</f>
        <v>0</v>
      </c>
      <c r="AA6269">
        <f ca="1">IF($I6269=$AA$1,1,0)</f>
        <v>0</v>
      </c>
      <c r="AB6269" t="str">
        <f t="shared" ca="1" si="685"/>
        <v/>
      </c>
      <c r="AC6269" t="str">
        <f ca="1">IF(AND(Z6269,AA6269),C6269,"")</f>
        <v/>
      </c>
      <c r="AD6269" t="str">
        <f ca="1">IF(AND(AA6269,Z6269),D6269,"")</f>
        <v/>
      </c>
      <c r="AE6269" t="str">
        <f t="shared" ca="1" si="686"/>
        <v/>
      </c>
    </row>
    <row r="6270" spans="1:31" x14ac:dyDescent="0.25">
      <c r="A6270">
        <v>944678</v>
      </c>
      <c r="B6270" s="1">
        <v>38767.377696759257</v>
      </c>
      <c r="C6270">
        <v>30</v>
      </c>
      <c r="D6270">
        <v>3</v>
      </c>
      <c r="E6270">
        <v>180.1</v>
      </c>
      <c r="F6270" t="s">
        <v>112</v>
      </c>
      <c r="G6270">
        <v>-61</v>
      </c>
      <c r="H6270">
        <v>1140365033996</v>
      </c>
      <c r="I6270">
        <v>180</v>
      </c>
      <c r="J6270" t="s">
        <v>96</v>
      </c>
      <c r="K6270">
        <v>-60</v>
      </c>
      <c r="L6270">
        <v>-59.405405405405403</v>
      </c>
      <c r="M6270">
        <v>111</v>
      </c>
      <c r="N6270">
        <v>1.5218313033876401</v>
      </c>
      <c r="O6270">
        <v>2</v>
      </c>
      <c r="P6270">
        <f t="shared" si="688"/>
        <v>7.9432823472428114E-7</v>
      </c>
      <c r="Q6270">
        <f t="shared" si="687"/>
        <v>-14.045769067263679</v>
      </c>
      <c r="R6270">
        <f>10^(L6270/10)</f>
        <v>1.146725471845962E-6</v>
      </c>
      <c r="S6270">
        <f>LN(R6270)</f>
        <v>-13.67860009297544</v>
      </c>
      <c r="T6270">
        <v>7.5</v>
      </c>
      <c r="U6270">
        <v>6.3</v>
      </c>
      <c r="V6270">
        <f t="shared" si="682"/>
        <v>22.740712389896672</v>
      </c>
      <c r="W6270">
        <f t="shared" si="683"/>
        <v>4.3973996190386881E-2</v>
      </c>
      <c r="X6270">
        <f t="shared" si="684"/>
        <v>1.9337123409521599E-3</v>
      </c>
      <c r="Z6270">
        <f ca="1">IF($F6270=$Z$1,1,0)</f>
        <v>0</v>
      </c>
      <c r="AA6270">
        <f ca="1">IF($I6270=$AA$1,1,0)</f>
        <v>0</v>
      </c>
      <c r="AB6270" t="str">
        <f t="shared" ca="1" si="685"/>
        <v/>
      </c>
      <c r="AC6270" t="str">
        <f ca="1">IF(AND(Z6270,AA6270),C6270,"")</f>
        <v/>
      </c>
      <c r="AD6270" t="str">
        <f ca="1">IF(AND(AA6270,Z6270),D6270,"")</f>
        <v/>
      </c>
      <c r="AE6270" t="str">
        <f t="shared" ca="1" si="686"/>
        <v/>
      </c>
    </row>
    <row r="6271" spans="1:31" x14ac:dyDescent="0.25">
      <c r="A6271">
        <v>944679</v>
      </c>
      <c r="B6271" s="1">
        <v>38767.377696759257</v>
      </c>
      <c r="C6271">
        <v>30</v>
      </c>
      <c r="D6271">
        <v>3</v>
      </c>
      <c r="E6271">
        <v>180.1</v>
      </c>
      <c r="F6271" t="s">
        <v>117</v>
      </c>
      <c r="G6271">
        <v>-76</v>
      </c>
      <c r="H6271">
        <v>1140365033996</v>
      </c>
      <c r="I6271">
        <v>180</v>
      </c>
      <c r="J6271" t="s">
        <v>96</v>
      </c>
      <c r="K6271">
        <v>-75.5</v>
      </c>
      <c r="L6271">
        <v>-75.904255319148902</v>
      </c>
      <c r="M6271">
        <v>94</v>
      </c>
      <c r="N6271">
        <v>2.0164332874976001</v>
      </c>
      <c r="O6271">
        <v>3.75</v>
      </c>
      <c r="P6271">
        <f t="shared" si="688"/>
        <v>2.5118864315095751E-8</v>
      </c>
      <c r="Q6271">
        <f t="shared" si="687"/>
        <v>-17.499646706754749</v>
      </c>
      <c r="R6271">
        <f>10^(L6271/10)</f>
        <v>2.5678784821774665E-8</v>
      </c>
      <c r="S6271">
        <f>LN(R6271)</f>
        <v>-17.47760067926863</v>
      </c>
      <c r="T6271">
        <v>1</v>
      </c>
      <c r="U6271">
        <v>14</v>
      </c>
      <c r="V6271">
        <f t="shared" si="682"/>
        <v>31.016124838541646</v>
      </c>
      <c r="W6271">
        <f t="shared" si="683"/>
        <v>3.2241294010958051E-2</v>
      </c>
      <c r="X6271">
        <f t="shared" si="684"/>
        <v>1.0395010395010393E-3</v>
      </c>
      <c r="Z6271">
        <f ca="1">IF($F6271=$Z$1,1,0)</f>
        <v>0</v>
      </c>
      <c r="AA6271">
        <f ca="1">IF($I6271=$AA$1,1,0)</f>
        <v>0</v>
      </c>
      <c r="AB6271" t="str">
        <f t="shared" ca="1" si="685"/>
        <v/>
      </c>
      <c r="AC6271" t="str">
        <f ca="1">IF(AND(Z6271,AA6271),C6271,"")</f>
        <v/>
      </c>
      <c r="AD6271" t="str">
        <f ca="1">IF(AND(AA6271,Z6271),D6271,"")</f>
        <v/>
      </c>
      <c r="AE6271" t="str">
        <f t="shared" ca="1" si="686"/>
        <v/>
      </c>
    </row>
    <row r="6272" spans="1:31" x14ac:dyDescent="0.25">
      <c r="A6272">
        <v>945544</v>
      </c>
      <c r="B6272" s="1">
        <v>38767.378194444442</v>
      </c>
      <c r="C6272">
        <v>30</v>
      </c>
      <c r="D6272">
        <v>3</v>
      </c>
      <c r="E6272">
        <v>225.6</v>
      </c>
      <c r="F6272" t="s">
        <v>114</v>
      </c>
      <c r="G6272">
        <v>-43</v>
      </c>
      <c r="H6272">
        <v>1140365076579</v>
      </c>
      <c r="I6272">
        <v>225</v>
      </c>
      <c r="J6272" t="s">
        <v>96</v>
      </c>
      <c r="K6272">
        <v>-40</v>
      </c>
      <c r="L6272">
        <v>-40.2659574468085</v>
      </c>
      <c r="M6272">
        <v>94</v>
      </c>
      <c r="N6272">
        <v>1.80903070294323</v>
      </c>
      <c r="O6272">
        <v>2.75</v>
      </c>
      <c r="P6272">
        <f t="shared" si="688"/>
        <v>5.0118723362727238E-5</v>
      </c>
      <c r="Q6272">
        <f t="shared" si="687"/>
        <v>-9.9011158998743962</v>
      </c>
      <c r="R6272">
        <f>10^(L6272/10)</f>
        <v>9.4059844258589784E-5</v>
      </c>
      <c r="S6272">
        <f>LN(R6272)</f>
        <v>-9.2715793372153836</v>
      </c>
      <c r="T6272">
        <v>33.5</v>
      </c>
      <c r="U6272">
        <v>2.8</v>
      </c>
      <c r="V6272">
        <f t="shared" si="682"/>
        <v>3.5057096285916209</v>
      </c>
      <c r="W6272">
        <f t="shared" si="683"/>
        <v>0.28524895269256473</v>
      </c>
      <c r="X6272">
        <f t="shared" si="684"/>
        <v>8.1366965012205042E-2</v>
      </c>
      <c r="Z6272">
        <f ca="1">IF($F6272=$Z$1,1,0)</f>
        <v>0</v>
      </c>
      <c r="AA6272">
        <f ca="1">IF($I6272=$AA$1,1,0)</f>
        <v>0</v>
      </c>
      <c r="AB6272" t="str">
        <f t="shared" ca="1" si="685"/>
        <v/>
      </c>
      <c r="AC6272" t="str">
        <f ca="1">IF(AND(Z6272,AA6272),C6272,"")</f>
        <v/>
      </c>
      <c r="AD6272" t="str">
        <f ca="1">IF(AND(AA6272,Z6272),D6272,"")</f>
        <v/>
      </c>
      <c r="AE6272" t="str">
        <f t="shared" ca="1" si="686"/>
        <v/>
      </c>
    </row>
    <row r="6273" spans="1:31" x14ac:dyDescent="0.25">
      <c r="A6273">
        <v>945545</v>
      </c>
      <c r="B6273" s="1">
        <v>38767.378194444442</v>
      </c>
      <c r="C6273">
        <v>30</v>
      </c>
      <c r="D6273">
        <v>3</v>
      </c>
      <c r="E6273">
        <v>225.6</v>
      </c>
      <c r="F6273" t="s">
        <v>116</v>
      </c>
      <c r="G6273">
        <v>-43</v>
      </c>
      <c r="H6273">
        <v>1140365076579</v>
      </c>
      <c r="I6273">
        <v>225</v>
      </c>
      <c r="J6273" t="s">
        <v>96</v>
      </c>
      <c r="K6273">
        <v>-48</v>
      </c>
      <c r="L6273">
        <v>-47.965517241379303</v>
      </c>
      <c r="M6273">
        <v>87</v>
      </c>
      <c r="N6273">
        <v>2.04284500580013</v>
      </c>
      <c r="O6273">
        <v>2</v>
      </c>
      <c r="P6273">
        <f t="shared" si="688"/>
        <v>5.0118723362727238E-5</v>
      </c>
      <c r="Q6273">
        <f t="shared" si="687"/>
        <v>-9.9011158998743962</v>
      </c>
      <c r="R6273">
        <f>10^(L6273/10)</f>
        <v>1.5975272534639186E-5</v>
      </c>
      <c r="S6273">
        <f>LN(R6273)</f>
        <v>-11.044468497774886</v>
      </c>
      <c r="T6273">
        <v>33.5</v>
      </c>
      <c r="U6273">
        <v>9.3000000000000007</v>
      </c>
      <c r="V6273">
        <f t="shared" si="682"/>
        <v>7.2069410986909013</v>
      </c>
      <c r="W6273">
        <f t="shared" si="683"/>
        <v>0.13875512319389485</v>
      </c>
      <c r="X6273">
        <f t="shared" si="684"/>
        <v>1.9252984212552941E-2</v>
      </c>
      <c r="Z6273">
        <f ca="1">IF($F6273=$Z$1,1,0)</f>
        <v>0</v>
      </c>
      <c r="AA6273">
        <f ca="1">IF($I6273=$AA$1,1,0)</f>
        <v>0</v>
      </c>
      <c r="AB6273" t="str">
        <f t="shared" ca="1" si="685"/>
        <v/>
      </c>
      <c r="AC6273" t="str">
        <f ca="1">IF(AND(Z6273,AA6273),C6273,"")</f>
        <v/>
      </c>
      <c r="AD6273" t="str">
        <f ca="1">IF(AND(AA6273,Z6273),D6273,"")</f>
        <v/>
      </c>
      <c r="AE6273" t="str">
        <f t="shared" ca="1" si="686"/>
        <v/>
      </c>
    </row>
    <row r="6274" spans="1:31" x14ac:dyDescent="0.25">
      <c r="A6274">
        <v>945546</v>
      </c>
      <c r="B6274" s="1">
        <v>38767.378194444442</v>
      </c>
      <c r="C6274">
        <v>30</v>
      </c>
      <c r="D6274">
        <v>3</v>
      </c>
      <c r="E6274">
        <v>225.6</v>
      </c>
      <c r="F6274" t="s">
        <v>113</v>
      </c>
      <c r="G6274">
        <v>-63</v>
      </c>
      <c r="H6274">
        <v>1140365076579</v>
      </c>
      <c r="I6274">
        <v>225</v>
      </c>
      <c r="J6274" t="s">
        <v>96</v>
      </c>
      <c r="K6274">
        <v>-63</v>
      </c>
      <c r="L6274">
        <v>-64.673913043478294</v>
      </c>
      <c r="M6274">
        <v>92</v>
      </c>
      <c r="N6274">
        <v>3.002228826459</v>
      </c>
      <c r="O6274">
        <v>6</v>
      </c>
      <c r="P6274">
        <f t="shared" si="688"/>
        <v>5.0118723362727218E-7</v>
      </c>
      <c r="Q6274">
        <f t="shared" si="687"/>
        <v>-14.506286085862488</v>
      </c>
      <c r="R6274">
        <f>10^(L6274/10)</f>
        <v>3.4088563131734339E-7</v>
      </c>
      <c r="S6274">
        <f>LN(R6274)</f>
        <v>-14.891718807950632</v>
      </c>
      <c r="T6274">
        <v>12.8</v>
      </c>
      <c r="U6274">
        <v>-2.8</v>
      </c>
      <c r="V6274">
        <f t="shared" si="682"/>
        <v>18.151583952922675</v>
      </c>
      <c r="W6274">
        <f t="shared" si="683"/>
        <v>5.5091610880547155E-2</v>
      </c>
      <c r="X6274">
        <f t="shared" si="684"/>
        <v>3.0350855894136219E-3</v>
      </c>
      <c r="Z6274">
        <f ca="1">IF($F6274=$Z$1,1,0)</f>
        <v>1</v>
      </c>
      <c r="AA6274">
        <f ca="1">IF($I6274=$AA$1,1,0)</f>
        <v>0</v>
      </c>
      <c r="AB6274" t="str">
        <f t="shared" ca="1" si="685"/>
        <v/>
      </c>
      <c r="AC6274" t="str">
        <f ca="1">IF(AND(Z6274,AA6274),C6274,"")</f>
        <v/>
      </c>
      <c r="AD6274" t="str">
        <f ca="1">IF(AND(AA6274,Z6274),D6274,"")</f>
        <v/>
      </c>
      <c r="AE6274" t="str">
        <f t="shared" ca="1" si="686"/>
        <v/>
      </c>
    </row>
    <row r="6275" spans="1:31" x14ac:dyDescent="0.25">
      <c r="A6275">
        <v>945547</v>
      </c>
      <c r="B6275" s="1">
        <v>38767.378194444442</v>
      </c>
      <c r="C6275">
        <v>30</v>
      </c>
      <c r="D6275">
        <v>3</v>
      </c>
      <c r="E6275">
        <v>225.6</v>
      </c>
      <c r="F6275" t="s">
        <v>112</v>
      </c>
      <c r="G6275">
        <v>-62</v>
      </c>
      <c r="H6275">
        <v>1140365076579</v>
      </c>
      <c r="I6275">
        <v>225</v>
      </c>
      <c r="J6275" t="s">
        <v>96</v>
      </c>
      <c r="K6275">
        <v>-61</v>
      </c>
      <c r="L6275">
        <v>-61.090909090909101</v>
      </c>
      <c r="M6275">
        <v>110</v>
      </c>
      <c r="N6275">
        <v>1.00041692726431</v>
      </c>
      <c r="O6275">
        <v>1.75</v>
      </c>
      <c r="P6275">
        <f t="shared" si="688"/>
        <v>6.3095734448019254E-7</v>
      </c>
      <c r="Q6275">
        <f t="shared" si="687"/>
        <v>-14.276027576563084</v>
      </c>
      <c r="R6275">
        <f>10^(L6275/10)</f>
        <v>7.7787370486942798E-7</v>
      </c>
      <c r="S6275">
        <f>LN(R6275)</f>
        <v>-14.066701659018173</v>
      </c>
      <c r="T6275">
        <v>7.5</v>
      </c>
      <c r="U6275">
        <v>6.3</v>
      </c>
      <c r="V6275">
        <f t="shared" ref="V6275:V6338" si="689">SQRT((T6275-C6275)^2+(U6275-D6275)^2)</f>
        <v>22.740712389896672</v>
      </c>
      <c r="W6275">
        <f t="shared" ref="W6275:W6338" si="690">1/V6275</f>
        <v>4.3973996190386881E-2</v>
      </c>
      <c r="X6275">
        <f t="shared" ref="X6275:X6338" si="691">1/(V6275^2)</f>
        <v>1.9337123409521599E-3</v>
      </c>
      <c r="Z6275">
        <f ca="1">IF($F6275=$Z$1,1,0)</f>
        <v>0</v>
      </c>
      <c r="AA6275">
        <f ca="1">IF($I6275=$AA$1,1,0)</f>
        <v>0</v>
      </c>
      <c r="AB6275" t="str">
        <f t="shared" ref="AB6275:AB6338" ca="1" si="692">IF(AND(AA6275,Z6275),ABS(L6275-AB$1)*AE6275/AE$7971,"")</f>
        <v/>
      </c>
      <c r="AC6275" t="str">
        <f ca="1">IF(AND(Z6275,AA6275),C6275,"")</f>
        <v/>
      </c>
      <c r="AD6275" t="str">
        <f ca="1">IF(AND(AA6275,Z6275),D6275,"")</f>
        <v/>
      </c>
      <c r="AE6275" t="str">
        <f t="shared" ref="AE6275:AE6338" ca="1" si="693">IF(AND(Z6275,AA6275),W6275,"")</f>
        <v/>
      </c>
    </row>
    <row r="6276" spans="1:31" x14ac:dyDescent="0.25">
      <c r="A6276">
        <v>945549</v>
      </c>
      <c r="B6276" s="1">
        <v>38767.378194444442</v>
      </c>
      <c r="C6276">
        <v>30</v>
      </c>
      <c r="D6276">
        <v>3</v>
      </c>
      <c r="E6276">
        <v>225.6</v>
      </c>
      <c r="F6276" t="s">
        <v>117</v>
      </c>
      <c r="G6276">
        <v>-70</v>
      </c>
      <c r="H6276">
        <v>1140365076579</v>
      </c>
      <c r="I6276">
        <v>225</v>
      </c>
      <c r="J6276" t="s">
        <v>96</v>
      </c>
      <c r="K6276">
        <v>-74</v>
      </c>
      <c r="L6276">
        <v>-74.471910112359595</v>
      </c>
      <c r="M6276">
        <v>89</v>
      </c>
      <c r="N6276">
        <v>1.3150344589371199</v>
      </c>
      <c r="O6276">
        <v>1</v>
      </c>
      <c r="P6276">
        <f t="shared" si="688"/>
        <v>9.9999999999999995E-8</v>
      </c>
      <c r="Q6276">
        <f t="shared" si="687"/>
        <v>-16.11809565095832</v>
      </c>
      <c r="R6276">
        <f>10^(L6276/10)</f>
        <v>3.5711573709699931E-8</v>
      </c>
      <c r="S6276">
        <f>LN(R6276)</f>
        <v>-17.147791007151174</v>
      </c>
      <c r="T6276">
        <v>1</v>
      </c>
      <c r="U6276">
        <v>14</v>
      </c>
      <c r="V6276">
        <f t="shared" si="689"/>
        <v>31.016124838541646</v>
      </c>
      <c r="W6276">
        <f t="shared" si="690"/>
        <v>3.2241294010958051E-2</v>
      </c>
      <c r="X6276">
        <f t="shared" si="691"/>
        <v>1.0395010395010393E-3</v>
      </c>
      <c r="Z6276">
        <f ca="1">IF($F6276=$Z$1,1,0)</f>
        <v>0</v>
      </c>
      <c r="AA6276">
        <f ca="1">IF($I6276=$AA$1,1,0)</f>
        <v>0</v>
      </c>
      <c r="AB6276" t="str">
        <f t="shared" ca="1" si="692"/>
        <v/>
      </c>
      <c r="AC6276" t="str">
        <f ca="1">IF(AND(Z6276,AA6276),C6276,"")</f>
        <v/>
      </c>
      <c r="AD6276" t="str">
        <f ca="1">IF(AND(AA6276,Z6276),D6276,"")</f>
        <v/>
      </c>
      <c r="AE6276" t="str">
        <f t="shared" ca="1" si="693"/>
        <v/>
      </c>
    </row>
    <row r="6277" spans="1:31" x14ac:dyDescent="0.25">
      <c r="A6277">
        <v>945563</v>
      </c>
      <c r="B6277" s="1">
        <v>38767.378206018519</v>
      </c>
      <c r="C6277">
        <v>30</v>
      </c>
      <c r="D6277">
        <v>3</v>
      </c>
      <c r="E6277">
        <v>225.6</v>
      </c>
      <c r="F6277" t="s">
        <v>115</v>
      </c>
      <c r="G6277">
        <v>-63</v>
      </c>
      <c r="H6277">
        <v>1140365077083</v>
      </c>
      <c r="I6277">
        <v>225</v>
      </c>
      <c r="J6277" t="s">
        <v>96</v>
      </c>
      <c r="K6277">
        <v>-62</v>
      </c>
      <c r="L6277">
        <v>-62.902173913043498</v>
      </c>
      <c r="M6277">
        <v>92</v>
      </c>
      <c r="N6277">
        <v>3.00936188558852</v>
      </c>
      <c r="O6277">
        <v>2</v>
      </c>
      <c r="P6277">
        <f t="shared" si="688"/>
        <v>5.0118723362727218E-7</v>
      </c>
      <c r="Q6277">
        <f t="shared" si="687"/>
        <v>-14.506286085862488</v>
      </c>
      <c r="R6277">
        <f>10^(L6277/10)</f>
        <v>5.1260472932434149E-7</v>
      </c>
      <c r="S6277">
        <f>LN(R6277)</f>
        <v>-14.483760796909291</v>
      </c>
      <c r="T6277">
        <v>2.5</v>
      </c>
      <c r="U6277">
        <v>-0.8</v>
      </c>
      <c r="V6277">
        <f t="shared" si="689"/>
        <v>27.761304003954859</v>
      </c>
      <c r="W6277">
        <f t="shared" si="690"/>
        <v>3.6021362680137094E-2</v>
      </c>
      <c r="X6277">
        <f t="shared" si="691"/>
        <v>1.2975385693339734E-3</v>
      </c>
      <c r="Z6277">
        <f ca="1">IF($F6277=$Z$1,1,0)</f>
        <v>0</v>
      </c>
      <c r="AA6277">
        <f ca="1">IF($I6277=$AA$1,1,0)</f>
        <v>0</v>
      </c>
      <c r="AB6277" t="str">
        <f t="shared" ca="1" si="692"/>
        <v/>
      </c>
      <c r="AC6277" t="str">
        <f ca="1">IF(AND(Z6277,AA6277),C6277,"")</f>
        <v/>
      </c>
      <c r="AD6277" t="str">
        <f ca="1">IF(AND(AA6277,Z6277),D6277,"")</f>
        <v/>
      </c>
      <c r="AE6277" t="str">
        <f t="shared" ca="1" si="693"/>
        <v/>
      </c>
    </row>
    <row r="6278" spans="1:31" x14ac:dyDescent="0.25">
      <c r="A6278">
        <v>946368</v>
      </c>
      <c r="B6278" s="1">
        <v>38767.378634259258</v>
      </c>
      <c r="C6278">
        <v>30</v>
      </c>
      <c r="D6278">
        <v>3</v>
      </c>
      <c r="E6278">
        <v>269.89999999999998</v>
      </c>
      <c r="F6278" t="s">
        <v>114</v>
      </c>
      <c r="G6278">
        <v>-46</v>
      </c>
      <c r="H6278">
        <v>1140365114161</v>
      </c>
      <c r="I6278">
        <v>270</v>
      </c>
      <c r="J6278" t="s">
        <v>96</v>
      </c>
      <c r="K6278">
        <v>-48.5</v>
      </c>
      <c r="L6278">
        <v>-48.456521739130402</v>
      </c>
      <c r="M6278">
        <v>92</v>
      </c>
      <c r="N6278">
        <v>1.9009138547127</v>
      </c>
      <c r="O6278">
        <v>3</v>
      </c>
      <c r="P6278">
        <f t="shared" si="688"/>
        <v>2.5118864315095791E-5</v>
      </c>
      <c r="Q6278">
        <f t="shared" si="687"/>
        <v>-10.591891427772611</v>
      </c>
      <c r="R6278">
        <f>10^(L6278/10)</f>
        <v>1.4267498188729442E-5</v>
      </c>
      <c r="S6278">
        <f>LN(R6278)</f>
        <v>-11.157526461486357</v>
      </c>
      <c r="T6278">
        <v>33.5</v>
      </c>
      <c r="U6278">
        <v>2.8</v>
      </c>
      <c r="V6278">
        <f t="shared" si="689"/>
        <v>3.5057096285916209</v>
      </c>
      <c r="W6278">
        <f t="shared" si="690"/>
        <v>0.28524895269256473</v>
      </c>
      <c r="X6278">
        <f t="shared" si="691"/>
        <v>8.1366965012205042E-2</v>
      </c>
      <c r="Z6278">
        <f ca="1">IF($F6278=$Z$1,1,0)</f>
        <v>0</v>
      </c>
      <c r="AA6278">
        <f ca="1">IF($I6278=$AA$1,1,0)</f>
        <v>1</v>
      </c>
      <c r="AB6278" t="str">
        <f t="shared" ca="1" si="692"/>
        <v/>
      </c>
      <c r="AC6278" t="str">
        <f ca="1">IF(AND(Z6278,AA6278),C6278,"")</f>
        <v/>
      </c>
      <c r="AD6278" t="str">
        <f ca="1">IF(AND(AA6278,Z6278),D6278,"")</f>
        <v/>
      </c>
      <c r="AE6278" t="str">
        <f t="shared" ca="1" si="693"/>
        <v/>
      </c>
    </row>
    <row r="6279" spans="1:31" x14ac:dyDescent="0.25">
      <c r="A6279">
        <v>946369</v>
      </c>
      <c r="B6279" s="1">
        <v>38767.378634259258</v>
      </c>
      <c r="C6279">
        <v>30</v>
      </c>
      <c r="D6279">
        <v>3</v>
      </c>
      <c r="E6279">
        <v>269.89999999999998</v>
      </c>
      <c r="F6279" t="s">
        <v>116</v>
      </c>
      <c r="G6279">
        <v>-42</v>
      </c>
      <c r="H6279">
        <v>1140365114161</v>
      </c>
      <c r="I6279">
        <v>270</v>
      </c>
      <c r="J6279" t="s">
        <v>96</v>
      </c>
      <c r="K6279">
        <v>-42</v>
      </c>
      <c r="L6279">
        <v>-43.454545454545503</v>
      </c>
      <c r="M6279">
        <v>99</v>
      </c>
      <c r="N6279">
        <v>5.4102561847991701</v>
      </c>
      <c r="O6279">
        <v>2</v>
      </c>
      <c r="P6279">
        <f t="shared" si="688"/>
        <v>6.3095734448019279E-5</v>
      </c>
      <c r="Q6279">
        <f t="shared" si="687"/>
        <v>-9.6708573905749926</v>
      </c>
      <c r="R6279">
        <f>10^(L6279/10)</f>
        <v>4.5138326597689242E-5</v>
      </c>
      <c r="S6279">
        <f>LN(R6279)</f>
        <v>-10.005778858646865</v>
      </c>
      <c r="T6279">
        <v>33.5</v>
      </c>
      <c r="U6279">
        <v>9.3000000000000007</v>
      </c>
      <c r="V6279">
        <f t="shared" si="689"/>
        <v>7.2069410986909013</v>
      </c>
      <c r="W6279">
        <f t="shared" si="690"/>
        <v>0.13875512319389485</v>
      </c>
      <c r="X6279">
        <f t="shared" si="691"/>
        <v>1.9252984212552941E-2</v>
      </c>
      <c r="Z6279">
        <f ca="1">IF($F6279=$Z$1,1,0)</f>
        <v>0</v>
      </c>
      <c r="AA6279">
        <f ca="1">IF($I6279=$AA$1,1,0)</f>
        <v>1</v>
      </c>
      <c r="AB6279" t="str">
        <f t="shared" ca="1" si="692"/>
        <v/>
      </c>
      <c r="AC6279" t="str">
        <f ca="1">IF(AND(Z6279,AA6279),C6279,"")</f>
        <v/>
      </c>
      <c r="AD6279" t="str">
        <f ca="1">IF(AND(AA6279,Z6279),D6279,"")</f>
        <v/>
      </c>
      <c r="AE6279" t="str">
        <f t="shared" ca="1" si="693"/>
        <v/>
      </c>
    </row>
    <row r="6280" spans="1:31" x14ac:dyDescent="0.25">
      <c r="A6280">
        <v>946370</v>
      </c>
      <c r="B6280" s="1">
        <v>38767.378634259258</v>
      </c>
      <c r="C6280">
        <v>30</v>
      </c>
      <c r="D6280">
        <v>3</v>
      </c>
      <c r="E6280">
        <v>269.89999999999998</v>
      </c>
      <c r="F6280" t="s">
        <v>112</v>
      </c>
      <c r="G6280">
        <v>-61</v>
      </c>
      <c r="H6280">
        <v>1140365114161</v>
      </c>
      <c r="I6280">
        <v>270</v>
      </c>
      <c r="J6280" t="s">
        <v>96</v>
      </c>
      <c r="K6280">
        <v>-63</v>
      </c>
      <c r="L6280">
        <v>-63.890909090909098</v>
      </c>
      <c r="M6280">
        <v>110</v>
      </c>
      <c r="N6280">
        <v>2.19400958636334</v>
      </c>
      <c r="O6280">
        <v>2</v>
      </c>
      <c r="P6280">
        <f t="shared" si="688"/>
        <v>7.9432823472428114E-7</v>
      </c>
      <c r="Q6280">
        <f t="shared" si="687"/>
        <v>-14.045769067263679</v>
      </c>
      <c r="R6280">
        <f>10^(L6280/10)</f>
        <v>4.0823392344760602E-7</v>
      </c>
      <c r="S6280">
        <f>LN(R6280)</f>
        <v>-14.711425485056505</v>
      </c>
      <c r="T6280">
        <v>7.5</v>
      </c>
      <c r="U6280">
        <v>6.3</v>
      </c>
      <c r="V6280">
        <f t="shared" si="689"/>
        <v>22.740712389896672</v>
      </c>
      <c r="W6280">
        <f t="shared" si="690"/>
        <v>4.3973996190386881E-2</v>
      </c>
      <c r="X6280">
        <f t="shared" si="691"/>
        <v>1.9337123409521599E-3</v>
      </c>
      <c r="Z6280">
        <f ca="1">IF($F6280=$Z$1,1,0)</f>
        <v>0</v>
      </c>
      <c r="AA6280">
        <f ca="1">IF($I6280=$AA$1,1,0)</f>
        <v>1</v>
      </c>
      <c r="AB6280" t="str">
        <f t="shared" ca="1" si="692"/>
        <v/>
      </c>
      <c r="AC6280" t="str">
        <f ca="1">IF(AND(Z6280,AA6280),C6280,"")</f>
        <v/>
      </c>
      <c r="AD6280" t="str">
        <f ca="1">IF(AND(AA6280,Z6280),D6280,"")</f>
        <v/>
      </c>
      <c r="AE6280" t="str">
        <f t="shared" ca="1" si="693"/>
        <v/>
      </c>
    </row>
    <row r="6281" spans="1:31" x14ac:dyDescent="0.25">
      <c r="A6281">
        <v>946371</v>
      </c>
      <c r="B6281" s="1">
        <v>38767.378634259258</v>
      </c>
      <c r="C6281">
        <v>30</v>
      </c>
      <c r="D6281">
        <v>3</v>
      </c>
      <c r="E6281">
        <v>269.89999999999998</v>
      </c>
      <c r="F6281" t="s">
        <v>115</v>
      </c>
      <c r="G6281">
        <v>-68</v>
      </c>
      <c r="H6281">
        <v>1140365114161</v>
      </c>
      <c r="I6281">
        <v>270</v>
      </c>
      <c r="J6281" t="s">
        <v>96</v>
      </c>
      <c r="K6281">
        <v>-67</v>
      </c>
      <c r="L6281">
        <v>-66.755102040816297</v>
      </c>
      <c r="M6281">
        <v>98</v>
      </c>
      <c r="N6281">
        <v>2.5809022017595602</v>
      </c>
      <c r="O6281">
        <v>2</v>
      </c>
      <c r="P6281">
        <f t="shared" si="688"/>
        <v>1.5848931924611122E-7</v>
      </c>
      <c r="Q6281">
        <f t="shared" si="687"/>
        <v>-15.657578632359511</v>
      </c>
      <c r="R6281">
        <f>10^(L6281/10)</f>
        <v>2.1110075954848311E-7</v>
      </c>
      <c r="S6281">
        <f>LN(R6281)</f>
        <v>-15.370930284048002</v>
      </c>
      <c r="T6281">
        <v>2.5</v>
      </c>
      <c r="U6281">
        <v>-0.8</v>
      </c>
      <c r="V6281">
        <f t="shared" si="689"/>
        <v>27.761304003954859</v>
      </c>
      <c r="W6281">
        <f t="shared" si="690"/>
        <v>3.6021362680137094E-2</v>
      </c>
      <c r="X6281">
        <f t="shared" si="691"/>
        <v>1.2975385693339734E-3</v>
      </c>
      <c r="Z6281">
        <f ca="1">IF($F6281=$Z$1,1,0)</f>
        <v>0</v>
      </c>
      <c r="AA6281">
        <f ca="1">IF($I6281=$AA$1,1,0)</f>
        <v>1</v>
      </c>
      <c r="AB6281" t="str">
        <f t="shared" ca="1" si="692"/>
        <v/>
      </c>
      <c r="AC6281" t="str">
        <f ca="1">IF(AND(Z6281,AA6281),C6281,"")</f>
        <v/>
      </c>
      <c r="AD6281" t="str">
        <f ca="1">IF(AND(AA6281,Z6281),D6281,"")</f>
        <v/>
      </c>
      <c r="AE6281" t="str">
        <f t="shared" ca="1" si="693"/>
        <v/>
      </c>
    </row>
    <row r="6282" spans="1:31" x14ac:dyDescent="0.25">
      <c r="A6282">
        <v>946372</v>
      </c>
      <c r="B6282" s="1">
        <v>38767.378634259258</v>
      </c>
      <c r="C6282">
        <v>30</v>
      </c>
      <c r="D6282">
        <v>3</v>
      </c>
      <c r="E6282">
        <v>269.89999999999998</v>
      </c>
      <c r="F6282" t="s">
        <v>113</v>
      </c>
      <c r="G6282">
        <v>-68</v>
      </c>
      <c r="H6282">
        <v>1140365114161</v>
      </c>
      <c r="I6282">
        <v>270</v>
      </c>
      <c r="J6282" t="s">
        <v>96</v>
      </c>
      <c r="K6282">
        <v>-69</v>
      </c>
      <c r="L6282">
        <v>-68.826530612244895</v>
      </c>
      <c r="M6282">
        <v>98</v>
      </c>
      <c r="N6282">
        <v>1.72922430738143</v>
      </c>
      <c r="O6282">
        <v>2</v>
      </c>
      <c r="P6282">
        <f t="shared" si="688"/>
        <v>1.5848931924611122E-7</v>
      </c>
      <c r="Q6282">
        <f t="shared" si="687"/>
        <v>-15.657578632359511</v>
      </c>
      <c r="R6282">
        <f>10^(L6282/10)</f>
        <v>1.3102281887548655E-7</v>
      </c>
      <c r="S6282">
        <f>LN(R6282)</f>
        <v>-15.847894339025347</v>
      </c>
      <c r="T6282">
        <v>12.8</v>
      </c>
      <c r="U6282">
        <v>-2.8</v>
      </c>
      <c r="V6282">
        <f t="shared" si="689"/>
        <v>18.151583952922675</v>
      </c>
      <c r="W6282">
        <f t="shared" si="690"/>
        <v>5.5091610880547155E-2</v>
      </c>
      <c r="X6282">
        <f t="shared" si="691"/>
        <v>3.0350855894136219E-3</v>
      </c>
      <c r="Z6282">
        <f ca="1">IF($F6282=$Z$1,1,0)</f>
        <v>1</v>
      </c>
      <c r="AA6282">
        <f ca="1">IF($I6282=$AA$1,1,0)</f>
        <v>1</v>
      </c>
      <c r="AB6282">
        <f t="shared" ca="1" si="692"/>
        <v>4.7065847835834011E-3</v>
      </c>
      <c r="AC6282">
        <f ca="1">IF(AND(Z6282,AA6282),C6282,"")</f>
        <v>30</v>
      </c>
      <c r="AD6282">
        <f ca="1">IF(AND(AA6282,Z6282),D6282,"")</f>
        <v>3</v>
      </c>
      <c r="AE6282">
        <f t="shared" ca="1" si="693"/>
        <v>5.5091610880547155E-2</v>
      </c>
    </row>
    <row r="6283" spans="1:31" x14ac:dyDescent="0.25">
      <c r="A6283">
        <v>946373</v>
      </c>
      <c r="B6283" s="1">
        <v>38767.378634259258</v>
      </c>
      <c r="C6283">
        <v>30</v>
      </c>
      <c r="D6283">
        <v>3</v>
      </c>
      <c r="E6283">
        <v>269.89999999999998</v>
      </c>
      <c r="F6283" t="s">
        <v>117</v>
      </c>
      <c r="G6283">
        <v>-77</v>
      </c>
      <c r="H6283">
        <v>1140365114161</v>
      </c>
      <c r="I6283">
        <v>270</v>
      </c>
      <c r="J6283" t="s">
        <v>96</v>
      </c>
      <c r="K6283">
        <v>-77</v>
      </c>
      <c r="L6283">
        <v>-77.292682926829301</v>
      </c>
      <c r="M6283">
        <v>82</v>
      </c>
      <c r="N6283">
        <v>1.3832133359649701</v>
      </c>
      <c r="O6283">
        <v>2</v>
      </c>
      <c r="P6283">
        <f t="shared" si="688"/>
        <v>1.9952623149688773E-8</v>
      </c>
      <c r="Q6283">
        <f t="shared" si="687"/>
        <v>-17.729905216054153</v>
      </c>
      <c r="R6283">
        <f>10^(L6283/10)</f>
        <v>1.8652270596171438E-8</v>
      </c>
      <c r="S6283">
        <f>LN(R6283)</f>
        <v>-17.797297950483255</v>
      </c>
      <c r="T6283">
        <v>1</v>
      </c>
      <c r="U6283">
        <v>14</v>
      </c>
      <c r="V6283">
        <f t="shared" si="689"/>
        <v>31.016124838541646</v>
      </c>
      <c r="W6283">
        <f t="shared" si="690"/>
        <v>3.2241294010958051E-2</v>
      </c>
      <c r="X6283">
        <f t="shared" si="691"/>
        <v>1.0395010395010393E-3</v>
      </c>
      <c r="Z6283">
        <f ca="1">IF($F6283=$Z$1,1,0)</f>
        <v>0</v>
      </c>
      <c r="AA6283">
        <f ca="1">IF($I6283=$AA$1,1,0)</f>
        <v>1</v>
      </c>
      <c r="AB6283" t="str">
        <f t="shared" ca="1" si="692"/>
        <v/>
      </c>
      <c r="AC6283" t="str">
        <f ca="1">IF(AND(Z6283,AA6283),C6283,"")</f>
        <v/>
      </c>
      <c r="AD6283" t="str">
        <f ca="1">IF(AND(AA6283,Z6283),D6283,"")</f>
        <v/>
      </c>
      <c r="AE6283" t="str">
        <f t="shared" ca="1" si="693"/>
        <v/>
      </c>
    </row>
    <row r="6284" spans="1:31" x14ac:dyDescent="0.25">
      <c r="A6284">
        <v>947244</v>
      </c>
      <c r="B6284" s="1">
        <v>38767.379155092596</v>
      </c>
      <c r="C6284">
        <v>30</v>
      </c>
      <c r="D6284">
        <v>3</v>
      </c>
      <c r="E6284">
        <v>315</v>
      </c>
      <c r="F6284" t="s">
        <v>116</v>
      </c>
      <c r="G6284">
        <v>-52</v>
      </c>
      <c r="H6284">
        <v>1140365159072</v>
      </c>
      <c r="I6284">
        <v>315</v>
      </c>
      <c r="J6284" t="s">
        <v>96</v>
      </c>
      <c r="K6284">
        <v>-51</v>
      </c>
      <c r="L6284">
        <v>-51.020618556701002</v>
      </c>
      <c r="M6284">
        <v>97</v>
      </c>
      <c r="N6284">
        <v>1.96839285884078</v>
      </c>
      <c r="O6284">
        <v>3</v>
      </c>
      <c r="P6284">
        <f t="shared" si="688"/>
        <v>6.3095734448019212E-6</v>
      </c>
      <c r="Q6284">
        <f t="shared" si="687"/>
        <v>-11.973442483569039</v>
      </c>
      <c r="R6284">
        <f>10^(L6284/10)</f>
        <v>7.9056602128792207E-6</v>
      </c>
      <c r="S6284">
        <f>LN(R6284)</f>
        <v>-11.747931572399512</v>
      </c>
      <c r="T6284">
        <v>33.5</v>
      </c>
      <c r="U6284">
        <v>9.3000000000000007</v>
      </c>
      <c r="V6284">
        <f t="shared" si="689"/>
        <v>7.2069410986909013</v>
      </c>
      <c r="W6284">
        <f t="shared" si="690"/>
        <v>0.13875512319389485</v>
      </c>
      <c r="X6284">
        <f t="shared" si="691"/>
        <v>1.9252984212552941E-2</v>
      </c>
      <c r="Z6284">
        <f ca="1">IF($F6284=$Z$1,1,0)</f>
        <v>0</v>
      </c>
      <c r="AA6284">
        <f ca="1">IF($I6284=$AA$1,1,0)</f>
        <v>0</v>
      </c>
      <c r="AB6284" t="str">
        <f t="shared" ca="1" si="692"/>
        <v/>
      </c>
      <c r="AC6284" t="str">
        <f ca="1">IF(AND(Z6284,AA6284),C6284,"")</f>
        <v/>
      </c>
      <c r="AD6284" t="str">
        <f ca="1">IF(AND(AA6284,Z6284),D6284,"")</f>
        <v/>
      </c>
      <c r="AE6284" t="str">
        <f t="shared" ca="1" si="693"/>
        <v/>
      </c>
    </row>
    <row r="6285" spans="1:31" x14ac:dyDescent="0.25">
      <c r="A6285">
        <v>947245</v>
      </c>
      <c r="B6285" s="1">
        <v>38767.379155092596</v>
      </c>
      <c r="C6285">
        <v>30</v>
      </c>
      <c r="D6285">
        <v>3</v>
      </c>
      <c r="E6285">
        <v>315</v>
      </c>
      <c r="F6285" t="s">
        <v>114</v>
      </c>
      <c r="G6285">
        <v>-51</v>
      </c>
      <c r="H6285">
        <v>1140365159072</v>
      </c>
      <c r="I6285">
        <v>315</v>
      </c>
      <c r="J6285" t="s">
        <v>96</v>
      </c>
      <c r="K6285">
        <v>-52</v>
      </c>
      <c r="L6285">
        <v>-52.172043010752702</v>
      </c>
      <c r="M6285">
        <v>93</v>
      </c>
      <c r="N6285">
        <v>3.8239055152336499</v>
      </c>
      <c r="O6285">
        <v>5</v>
      </c>
      <c r="P6285">
        <f t="shared" si="688"/>
        <v>7.9432823472428065E-6</v>
      </c>
      <c r="Q6285">
        <f t="shared" si="687"/>
        <v>-11.743183974269634</v>
      </c>
      <c r="R6285">
        <f>10^(L6285/10)</f>
        <v>6.0645097543748702E-6</v>
      </c>
      <c r="S6285">
        <f>LN(R6285)</f>
        <v>-12.013056850760337</v>
      </c>
      <c r="T6285">
        <v>33.5</v>
      </c>
      <c r="U6285">
        <v>2.8</v>
      </c>
      <c r="V6285">
        <f t="shared" si="689"/>
        <v>3.5057096285916209</v>
      </c>
      <c r="W6285">
        <f t="shared" si="690"/>
        <v>0.28524895269256473</v>
      </c>
      <c r="X6285">
        <f t="shared" si="691"/>
        <v>8.1366965012205042E-2</v>
      </c>
      <c r="Z6285">
        <f ca="1">IF($F6285=$Z$1,1,0)</f>
        <v>0</v>
      </c>
      <c r="AA6285">
        <f ca="1">IF($I6285=$AA$1,1,0)</f>
        <v>0</v>
      </c>
      <c r="AB6285" t="str">
        <f t="shared" ca="1" si="692"/>
        <v/>
      </c>
      <c r="AC6285" t="str">
        <f ca="1">IF(AND(Z6285,AA6285),C6285,"")</f>
        <v/>
      </c>
      <c r="AD6285" t="str">
        <f ca="1">IF(AND(AA6285,Z6285),D6285,"")</f>
        <v/>
      </c>
      <c r="AE6285" t="str">
        <f t="shared" ca="1" si="693"/>
        <v/>
      </c>
    </row>
    <row r="6286" spans="1:31" x14ac:dyDescent="0.25">
      <c r="A6286">
        <v>947246</v>
      </c>
      <c r="B6286" s="1">
        <v>38767.379155092596</v>
      </c>
      <c r="C6286">
        <v>30</v>
      </c>
      <c r="D6286">
        <v>3</v>
      </c>
      <c r="E6286">
        <v>315</v>
      </c>
      <c r="F6286" t="s">
        <v>113</v>
      </c>
      <c r="G6286">
        <v>-65</v>
      </c>
      <c r="H6286">
        <v>1140365159072</v>
      </c>
      <c r="I6286">
        <v>315</v>
      </c>
      <c r="J6286" t="s">
        <v>96</v>
      </c>
      <c r="K6286">
        <v>-66</v>
      </c>
      <c r="L6286">
        <v>-66.456310679611605</v>
      </c>
      <c r="M6286">
        <v>103</v>
      </c>
      <c r="N6286">
        <v>2.9664023864300901</v>
      </c>
      <c r="O6286">
        <v>2</v>
      </c>
      <c r="P6286">
        <f t="shared" si="688"/>
        <v>3.1622776601683734E-7</v>
      </c>
      <c r="Q6286">
        <f t="shared" si="687"/>
        <v>-14.966803104461299</v>
      </c>
      <c r="R6286">
        <f>10^(L6286/10)</f>
        <v>2.2613559705496598E-7</v>
      </c>
      <c r="S6286">
        <f>LN(R6286)</f>
        <v>-15.302131030625468</v>
      </c>
      <c r="T6286">
        <v>12.8</v>
      </c>
      <c r="U6286">
        <v>-2.8</v>
      </c>
      <c r="V6286">
        <f t="shared" si="689"/>
        <v>18.151583952922675</v>
      </c>
      <c r="W6286">
        <f t="shared" si="690"/>
        <v>5.5091610880547155E-2</v>
      </c>
      <c r="X6286">
        <f t="shared" si="691"/>
        <v>3.0350855894136219E-3</v>
      </c>
      <c r="Z6286">
        <f ca="1">IF($F6286=$Z$1,1,0)</f>
        <v>1</v>
      </c>
      <c r="AA6286">
        <f ca="1">IF($I6286=$AA$1,1,0)</f>
        <v>0</v>
      </c>
      <c r="AB6286" t="str">
        <f t="shared" ca="1" si="692"/>
        <v/>
      </c>
      <c r="AC6286" t="str">
        <f ca="1">IF(AND(Z6286,AA6286),C6286,"")</f>
        <v/>
      </c>
      <c r="AD6286" t="str">
        <f ca="1">IF(AND(AA6286,Z6286),D6286,"")</f>
        <v/>
      </c>
      <c r="AE6286" t="str">
        <f t="shared" ca="1" si="693"/>
        <v/>
      </c>
    </row>
    <row r="6287" spans="1:31" x14ac:dyDescent="0.25">
      <c r="A6287">
        <v>947247</v>
      </c>
      <c r="B6287" s="1">
        <v>38767.379155092596</v>
      </c>
      <c r="C6287">
        <v>30</v>
      </c>
      <c r="D6287">
        <v>3</v>
      </c>
      <c r="E6287">
        <v>315</v>
      </c>
      <c r="F6287" t="s">
        <v>112</v>
      </c>
      <c r="G6287">
        <v>-60</v>
      </c>
      <c r="H6287">
        <v>1140365159072</v>
      </c>
      <c r="I6287">
        <v>315</v>
      </c>
      <c r="J6287" t="s">
        <v>96</v>
      </c>
      <c r="K6287">
        <v>-61</v>
      </c>
      <c r="L6287">
        <v>-60.495495495495497</v>
      </c>
      <c r="M6287">
        <v>111</v>
      </c>
      <c r="N6287">
        <v>1.91583769417821</v>
      </c>
      <c r="O6287">
        <v>3</v>
      </c>
      <c r="P6287">
        <f t="shared" si="688"/>
        <v>9.9999999999999995E-7</v>
      </c>
      <c r="Q6287">
        <f t="shared" si="687"/>
        <v>-13.815510557964274</v>
      </c>
      <c r="R6287">
        <f>10^(L6287/10)</f>
        <v>8.921758236084951E-7</v>
      </c>
      <c r="S6287">
        <f>LN(R6287)</f>
        <v>-13.929602612121638</v>
      </c>
      <c r="T6287">
        <v>7.5</v>
      </c>
      <c r="U6287">
        <v>6.3</v>
      </c>
      <c r="V6287">
        <f t="shared" si="689"/>
        <v>22.740712389896672</v>
      </c>
      <c r="W6287">
        <f t="shared" si="690"/>
        <v>4.3973996190386881E-2</v>
      </c>
      <c r="X6287">
        <f t="shared" si="691"/>
        <v>1.9337123409521599E-3</v>
      </c>
      <c r="Z6287">
        <f ca="1">IF($F6287=$Z$1,1,0)</f>
        <v>0</v>
      </c>
      <c r="AA6287">
        <f ca="1">IF($I6287=$AA$1,1,0)</f>
        <v>0</v>
      </c>
      <c r="AB6287" t="str">
        <f t="shared" ca="1" si="692"/>
        <v/>
      </c>
      <c r="AC6287" t="str">
        <f ca="1">IF(AND(Z6287,AA6287),C6287,"")</f>
        <v/>
      </c>
      <c r="AD6287" t="str">
        <f ca="1">IF(AND(AA6287,Z6287),D6287,"")</f>
        <v/>
      </c>
      <c r="AE6287" t="str">
        <f t="shared" ca="1" si="693"/>
        <v/>
      </c>
    </row>
    <row r="6288" spans="1:31" x14ac:dyDescent="0.25">
      <c r="A6288">
        <v>947248</v>
      </c>
      <c r="B6288" s="1">
        <v>38767.379155092596</v>
      </c>
      <c r="C6288">
        <v>30</v>
      </c>
      <c r="D6288">
        <v>3</v>
      </c>
      <c r="E6288">
        <v>315</v>
      </c>
      <c r="F6288" t="s">
        <v>115</v>
      </c>
      <c r="G6288">
        <v>-64</v>
      </c>
      <c r="H6288">
        <v>1140365159072</v>
      </c>
      <c r="I6288">
        <v>315</v>
      </c>
      <c r="J6288" t="s">
        <v>96</v>
      </c>
      <c r="K6288">
        <v>-66</v>
      </c>
      <c r="L6288">
        <v>-65.970588235294102</v>
      </c>
      <c r="M6288">
        <v>102</v>
      </c>
      <c r="N6288">
        <v>1.90078609247994</v>
      </c>
      <c r="O6288">
        <v>2</v>
      </c>
      <c r="P6288">
        <f t="shared" si="688"/>
        <v>3.9810717055349618E-7</v>
      </c>
      <c r="Q6288">
        <f t="shared" si="687"/>
        <v>-14.736544595161895</v>
      </c>
      <c r="R6288">
        <f>10^(L6288/10)</f>
        <v>2.5289554358893203E-7</v>
      </c>
      <c r="S6288">
        <f>LN(R6288)</f>
        <v>-15.19028930466366</v>
      </c>
      <c r="T6288">
        <v>2.5</v>
      </c>
      <c r="U6288">
        <v>-0.8</v>
      </c>
      <c r="V6288">
        <f t="shared" si="689"/>
        <v>27.761304003954859</v>
      </c>
      <c r="W6288">
        <f t="shared" si="690"/>
        <v>3.6021362680137094E-2</v>
      </c>
      <c r="X6288">
        <f t="shared" si="691"/>
        <v>1.2975385693339734E-3</v>
      </c>
      <c r="Z6288">
        <f ca="1">IF($F6288=$Z$1,1,0)</f>
        <v>0</v>
      </c>
      <c r="AA6288">
        <f ca="1">IF($I6288=$AA$1,1,0)</f>
        <v>0</v>
      </c>
      <c r="AB6288" t="str">
        <f t="shared" ca="1" si="692"/>
        <v/>
      </c>
      <c r="AC6288" t="str">
        <f ca="1">IF(AND(Z6288,AA6288),C6288,"")</f>
        <v/>
      </c>
      <c r="AD6288" t="str">
        <f ca="1">IF(AND(AA6288,Z6288),D6288,"")</f>
        <v/>
      </c>
      <c r="AE6288" t="str">
        <f t="shared" ca="1" si="693"/>
        <v/>
      </c>
    </row>
    <row r="6289" spans="1:31" x14ac:dyDescent="0.25">
      <c r="A6289">
        <v>947250</v>
      </c>
      <c r="B6289" s="1">
        <v>38767.379155092596</v>
      </c>
      <c r="C6289">
        <v>30</v>
      </c>
      <c r="D6289">
        <v>3</v>
      </c>
      <c r="E6289">
        <v>315</v>
      </c>
      <c r="F6289" t="s">
        <v>117</v>
      </c>
      <c r="G6289">
        <v>-81</v>
      </c>
      <c r="H6289">
        <v>1140365159072</v>
      </c>
      <c r="I6289">
        <v>315</v>
      </c>
      <c r="J6289" t="s">
        <v>96</v>
      </c>
      <c r="K6289">
        <v>-79</v>
      </c>
      <c r="L6289">
        <v>-79.315789473684205</v>
      </c>
      <c r="M6289">
        <v>95</v>
      </c>
      <c r="N6289">
        <v>2.1100728932389101</v>
      </c>
      <c r="O6289">
        <v>2</v>
      </c>
      <c r="P6289">
        <f t="shared" si="688"/>
        <v>7.9432823472428087E-9</v>
      </c>
      <c r="Q6289">
        <f t="shared" si="687"/>
        <v>-18.650939253251771</v>
      </c>
      <c r="R6289">
        <f>10^(L6289/10)</f>
        <v>1.1706337816171053E-8</v>
      </c>
      <c r="S6289">
        <f>LN(R6289)</f>
        <v>-18.263135448115932</v>
      </c>
      <c r="T6289">
        <v>1</v>
      </c>
      <c r="U6289">
        <v>14</v>
      </c>
      <c r="V6289">
        <f t="shared" si="689"/>
        <v>31.016124838541646</v>
      </c>
      <c r="W6289">
        <f t="shared" si="690"/>
        <v>3.2241294010958051E-2</v>
      </c>
      <c r="X6289">
        <f t="shared" si="691"/>
        <v>1.0395010395010393E-3</v>
      </c>
      <c r="Z6289">
        <f ca="1">IF($F6289=$Z$1,1,0)</f>
        <v>0</v>
      </c>
      <c r="AA6289">
        <f ca="1">IF($I6289=$AA$1,1,0)</f>
        <v>0</v>
      </c>
      <c r="AB6289" t="str">
        <f t="shared" ca="1" si="692"/>
        <v/>
      </c>
      <c r="AC6289" t="str">
        <f ca="1">IF(AND(Z6289,AA6289),C6289,"")</f>
        <v/>
      </c>
      <c r="AD6289" t="str">
        <f ca="1">IF(AND(AA6289,Z6289),D6289,"")</f>
        <v/>
      </c>
      <c r="AE6289" t="str">
        <f t="shared" ca="1" si="693"/>
        <v/>
      </c>
    </row>
    <row r="6290" spans="1:31" x14ac:dyDescent="0.25">
      <c r="A6290">
        <v>948130</v>
      </c>
      <c r="B6290" s="1">
        <v>38767.380162037036</v>
      </c>
      <c r="C6290">
        <v>31</v>
      </c>
      <c r="D6290">
        <v>3</v>
      </c>
      <c r="E6290">
        <v>0.3</v>
      </c>
      <c r="F6290" t="s">
        <v>116</v>
      </c>
      <c r="G6290">
        <v>-41</v>
      </c>
      <c r="H6290">
        <v>1140365246562</v>
      </c>
      <c r="I6290">
        <v>0</v>
      </c>
      <c r="J6290" t="s">
        <v>99</v>
      </c>
      <c r="K6290">
        <v>-42</v>
      </c>
      <c r="L6290">
        <v>-42.352272727272698</v>
      </c>
      <c r="M6290">
        <v>88</v>
      </c>
      <c r="N6290">
        <v>1.9944738177831201</v>
      </c>
      <c r="O6290">
        <v>2</v>
      </c>
      <c r="P6290">
        <f t="shared" si="688"/>
        <v>7.9432823472428153E-5</v>
      </c>
      <c r="Q6290">
        <f t="shared" si="687"/>
        <v>-9.4405988812755872</v>
      </c>
      <c r="R6290">
        <f>10^(L6290/10)</f>
        <v>5.8179867423847851E-5</v>
      </c>
      <c r="S6290">
        <f>LN(R6290)</f>
        <v>-9.75197118362364</v>
      </c>
      <c r="T6290">
        <v>33.5</v>
      </c>
      <c r="U6290">
        <v>9.3000000000000007</v>
      </c>
      <c r="V6290">
        <f t="shared" si="689"/>
        <v>6.7779052811322185</v>
      </c>
      <c r="W6290">
        <f t="shared" si="690"/>
        <v>0.14753820812216403</v>
      </c>
      <c r="X6290">
        <f t="shared" si="691"/>
        <v>2.1767522855898988E-2</v>
      </c>
      <c r="Z6290">
        <f ca="1">IF($F6290=$Z$1,1,0)</f>
        <v>0</v>
      </c>
      <c r="AA6290">
        <f ca="1">IF($I6290=$AA$1,1,0)</f>
        <v>0</v>
      </c>
      <c r="AB6290" t="str">
        <f t="shared" ca="1" si="692"/>
        <v/>
      </c>
      <c r="AC6290" t="str">
        <f ca="1">IF(AND(Z6290,AA6290),C6290,"")</f>
        <v/>
      </c>
      <c r="AD6290" t="str">
        <f ca="1">IF(AND(AA6290,Z6290),D6290,"")</f>
        <v/>
      </c>
      <c r="AE6290" t="str">
        <f t="shared" ca="1" si="693"/>
        <v/>
      </c>
    </row>
    <row r="6291" spans="1:31" x14ac:dyDescent="0.25">
      <c r="A6291">
        <v>948131</v>
      </c>
      <c r="B6291" s="1">
        <v>38767.380162037036</v>
      </c>
      <c r="C6291">
        <v>31</v>
      </c>
      <c r="D6291">
        <v>3</v>
      </c>
      <c r="E6291">
        <v>0.3</v>
      </c>
      <c r="F6291" t="s">
        <v>114</v>
      </c>
      <c r="G6291">
        <v>-39</v>
      </c>
      <c r="H6291">
        <v>1140365246562</v>
      </c>
      <c r="I6291">
        <v>0</v>
      </c>
      <c r="J6291" t="s">
        <v>99</v>
      </c>
      <c r="K6291">
        <v>-42.5</v>
      </c>
      <c r="L6291">
        <v>-42.377551020408198</v>
      </c>
      <c r="M6291">
        <v>98</v>
      </c>
      <c r="N6291">
        <v>2.2315234781315998</v>
      </c>
      <c r="O6291">
        <v>3</v>
      </c>
      <c r="P6291">
        <f t="shared" si="688"/>
        <v>1.2589254117941672E-4</v>
      </c>
      <c r="Q6291">
        <f t="shared" si="687"/>
        <v>-8.9800818626767782</v>
      </c>
      <c r="R6291">
        <f>10^(L6291/10)</f>
        <v>5.7842212676535236E-5</v>
      </c>
      <c r="S6291">
        <f>LN(R6291)</f>
        <v>-9.7577917257186542</v>
      </c>
      <c r="T6291">
        <v>33.5</v>
      </c>
      <c r="U6291">
        <v>2.8</v>
      </c>
      <c r="V6291">
        <f t="shared" si="689"/>
        <v>2.5079872407968904</v>
      </c>
      <c r="W6291">
        <f t="shared" si="690"/>
        <v>0.39872611141445002</v>
      </c>
      <c r="X6291">
        <f t="shared" si="691"/>
        <v>0.15898251192368842</v>
      </c>
      <c r="Z6291">
        <f ca="1">IF($F6291=$Z$1,1,0)</f>
        <v>0</v>
      </c>
      <c r="AA6291">
        <f ca="1">IF($I6291=$AA$1,1,0)</f>
        <v>0</v>
      </c>
      <c r="AB6291" t="str">
        <f t="shared" ca="1" si="692"/>
        <v/>
      </c>
      <c r="AC6291" t="str">
        <f ca="1">IF(AND(Z6291,AA6291),C6291,"")</f>
        <v/>
      </c>
      <c r="AD6291" t="str">
        <f ca="1">IF(AND(AA6291,Z6291),D6291,"")</f>
        <v/>
      </c>
      <c r="AE6291" t="str">
        <f t="shared" ca="1" si="693"/>
        <v/>
      </c>
    </row>
    <row r="6292" spans="1:31" x14ac:dyDescent="0.25">
      <c r="A6292">
        <v>948132</v>
      </c>
      <c r="B6292" s="1">
        <v>38767.380162037036</v>
      </c>
      <c r="C6292">
        <v>31</v>
      </c>
      <c r="D6292">
        <v>3</v>
      </c>
      <c r="E6292">
        <v>0.3</v>
      </c>
      <c r="F6292" t="s">
        <v>115</v>
      </c>
      <c r="G6292">
        <v>-59</v>
      </c>
      <c r="H6292">
        <v>1140365246562</v>
      </c>
      <c r="I6292">
        <v>0</v>
      </c>
      <c r="J6292" t="s">
        <v>99</v>
      </c>
      <c r="K6292">
        <v>-59</v>
      </c>
      <c r="L6292">
        <v>-59.480769230769198</v>
      </c>
      <c r="M6292">
        <v>104</v>
      </c>
      <c r="N6292">
        <v>1.2305241540909899</v>
      </c>
      <c r="O6292">
        <v>1</v>
      </c>
      <c r="P6292">
        <f t="shared" si="688"/>
        <v>1.2589254117941642E-6</v>
      </c>
      <c r="Q6292">
        <f t="shared" si="687"/>
        <v>-13.585252048664872</v>
      </c>
      <c r="R6292">
        <f>10^(L6292/10)</f>
        <v>1.1269978224666035E-6</v>
      </c>
      <c r="S6292">
        <f>LN(R6292)</f>
        <v>-13.695953255058809</v>
      </c>
      <c r="T6292">
        <v>2.5</v>
      </c>
      <c r="U6292">
        <v>-0.8</v>
      </c>
      <c r="V6292">
        <f t="shared" si="689"/>
        <v>28.752217305800958</v>
      </c>
      <c r="W6292">
        <f t="shared" si="690"/>
        <v>3.4779926339741564E-2</v>
      </c>
      <c r="X6292">
        <f t="shared" si="691"/>
        <v>1.2096432761978491E-3</v>
      </c>
      <c r="Z6292">
        <f ca="1">IF($F6292=$Z$1,1,0)</f>
        <v>0</v>
      </c>
      <c r="AA6292">
        <f ca="1">IF($I6292=$AA$1,1,0)</f>
        <v>0</v>
      </c>
      <c r="AB6292" t="str">
        <f t="shared" ca="1" si="692"/>
        <v/>
      </c>
      <c r="AC6292" t="str">
        <f ca="1">IF(AND(Z6292,AA6292),C6292,"")</f>
        <v/>
      </c>
      <c r="AD6292" t="str">
        <f ca="1">IF(AND(AA6292,Z6292),D6292,"")</f>
        <v/>
      </c>
      <c r="AE6292" t="str">
        <f t="shared" ca="1" si="693"/>
        <v/>
      </c>
    </row>
    <row r="6293" spans="1:31" x14ac:dyDescent="0.25">
      <c r="A6293">
        <v>948133</v>
      </c>
      <c r="B6293" s="1">
        <v>38767.380162037036</v>
      </c>
      <c r="C6293">
        <v>31</v>
      </c>
      <c r="D6293">
        <v>3</v>
      </c>
      <c r="E6293">
        <v>0.3</v>
      </c>
      <c r="F6293" t="s">
        <v>113</v>
      </c>
      <c r="G6293">
        <v>-65</v>
      </c>
      <c r="H6293">
        <v>1140365246562</v>
      </c>
      <c r="I6293">
        <v>0</v>
      </c>
      <c r="J6293" t="s">
        <v>99</v>
      </c>
      <c r="K6293">
        <v>-59</v>
      </c>
      <c r="L6293">
        <v>-60.539325842696599</v>
      </c>
      <c r="M6293">
        <v>89</v>
      </c>
      <c r="N6293">
        <v>3.1336015431538802</v>
      </c>
      <c r="O6293">
        <v>5</v>
      </c>
      <c r="P6293">
        <f t="shared" si="688"/>
        <v>3.1622776601683734E-7</v>
      </c>
      <c r="Q6293">
        <f t="shared" si="687"/>
        <v>-14.966803104461299</v>
      </c>
      <c r="R6293">
        <f>10^(L6293/10)</f>
        <v>8.8321699195405088E-7</v>
      </c>
      <c r="S6293">
        <f>LN(R6293)</f>
        <v>-13.93969492253024</v>
      </c>
      <c r="T6293">
        <v>12.8</v>
      </c>
      <c r="U6293">
        <v>-2.8</v>
      </c>
      <c r="V6293">
        <f t="shared" si="689"/>
        <v>19.101832372837951</v>
      </c>
      <c r="W6293">
        <f t="shared" si="690"/>
        <v>5.2350998610057979E-2</v>
      </c>
      <c r="X6293">
        <f t="shared" si="691"/>
        <v>2.7406270554702922E-3</v>
      </c>
      <c r="Z6293">
        <f ca="1">IF($F6293=$Z$1,1,0)</f>
        <v>1</v>
      </c>
      <c r="AA6293">
        <f ca="1">IF($I6293=$AA$1,1,0)</f>
        <v>0</v>
      </c>
      <c r="AB6293" t="str">
        <f t="shared" ca="1" si="692"/>
        <v/>
      </c>
      <c r="AC6293" t="str">
        <f ca="1">IF(AND(Z6293,AA6293),C6293,"")</f>
        <v/>
      </c>
      <c r="AD6293" t="str">
        <f ca="1">IF(AND(AA6293,Z6293),D6293,"")</f>
        <v/>
      </c>
      <c r="AE6293" t="str">
        <f t="shared" ca="1" si="693"/>
        <v/>
      </c>
    </row>
    <row r="6294" spans="1:31" x14ac:dyDescent="0.25">
      <c r="A6294">
        <v>948134</v>
      </c>
      <c r="B6294" s="1">
        <v>38767.380162037036</v>
      </c>
      <c r="C6294">
        <v>31</v>
      </c>
      <c r="D6294">
        <v>3</v>
      </c>
      <c r="E6294">
        <v>0.3</v>
      </c>
      <c r="F6294" t="s">
        <v>112</v>
      </c>
      <c r="G6294">
        <v>-58</v>
      </c>
      <c r="H6294">
        <v>1140365246562</v>
      </c>
      <c r="I6294">
        <v>0</v>
      </c>
      <c r="J6294" t="s">
        <v>99</v>
      </c>
      <c r="K6294">
        <v>-58</v>
      </c>
      <c r="L6294">
        <v>-60.181818181818201</v>
      </c>
      <c r="M6294">
        <v>110</v>
      </c>
      <c r="N6294">
        <v>3.77140817197852</v>
      </c>
      <c r="O6294">
        <v>7</v>
      </c>
      <c r="P6294">
        <f t="shared" si="688"/>
        <v>1.5848931924611111E-6</v>
      </c>
      <c r="Q6294">
        <f t="shared" si="687"/>
        <v>-13.354993539365466</v>
      </c>
      <c r="R6294">
        <f>10^(L6294/10)</f>
        <v>9.5899906074599232E-7</v>
      </c>
      <c r="S6294">
        <f>LN(R6294)</f>
        <v>-13.857375741473263</v>
      </c>
      <c r="T6294">
        <v>7.5</v>
      </c>
      <c r="U6294">
        <v>6.3</v>
      </c>
      <c r="V6294">
        <f t="shared" si="689"/>
        <v>23.730571000294113</v>
      </c>
      <c r="W6294">
        <f t="shared" si="690"/>
        <v>4.2139736122978506E-2</v>
      </c>
      <c r="X6294">
        <f t="shared" si="691"/>
        <v>1.7757573605142597E-3</v>
      </c>
      <c r="Z6294">
        <f ca="1">IF($F6294=$Z$1,1,0)</f>
        <v>0</v>
      </c>
      <c r="AA6294">
        <f ca="1">IF($I6294=$AA$1,1,0)</f>
        <v>0</v>
      </c>
      <c r="AB6294" t="str">
        <f t="shared" ca="1" si="692"/>
        <v/>
      </c>
      <c r="AC6294" t="str">
        <f ca="1">IF(AND(Z6294,AA6294),C6294,"")</f>
        <v/>
      </c>
      <c r="AD6294" t="str">
        <f ca="1">IF(AND(AA6294,Z6294),D6294,"")</f>
        <v/>
      </c>
      <c r="AE6294" t="str">
        <f t="shared" ca="1" si="693"/>
        <v/>
      </c>
    </row>
    <row r="6295" spans="1:31" x14ac:dyDescent="0.25">
      <c r="A6295">
        <v>948135</v>
      </c>
      <c r="B6295" s="1">
        <v>38767.380162037036</v>
      </c>
      <c r="C6295">
        <v>31</v>
      </c>
      <c r="D6295">
        <v>3</v>
      </c>
      <c r="E6295">
        <v>0.3</v>
      </c>
      <c r="F6295" t="s">
        <v>117</v>
      </c>
      <c r="G6295">
        <v>-75</v>
      </c>
      <c r="H6295">
        <v>1140365246562</v>
      </c>
      <c r="I6295">
        <v>0</v>
      </c>
      <c r="J6295" t="s">
        <v>99</v>
      </c>
      <c r="K6295">
        <v>-78</v>
      </c>
      <c r="L6295">
        <v>-78.168539325842701</v>
      </c>
      <c r="M6295">
        <v>89</v>
      </c>
      <c r="N6295">
        <v>1.29013701753112</v>
      </c>
      <c r="O6295">
        <v>1</v>
      </c>
      <c r="P6295">
        <f t="shared" si="688"/>
        <v>3.1622776601683699E-8</v>
      </c>
      <c r="Q6295">
        <f t="shared" si="687"/>
        <v>-17.269388197455346</v>
      </c>
      <c r="R6295">
        <f>10^(L6295/10)</f>
        <v>1.5245654287146798E-8</v>
      </c>
      <c r="S6295">
        <f>LN(R6295)</f>
        <v>-17.998971339280427</v>
      </c>
      <c r="T6295">
        <v>1</v>
      </c>
      <c r="U6295">
        <v>14</v>
      </c>
      <c r="V6295">
        <f t="shared" si="689"/>
        <v>31.953090617340916</v>
      </c>
      <c r="W6295">
        <f t="shared" si="690"/>
        <v>3.129587719622029E-2</v>
      </c>
      <c r="X6295">
        <f t="shared" si="691"/>
        <v>9.7943192948090089E-4</v>
      </c>
      <c r="Z6295">
        <f ca="1">IF($F6295=$Z$1,1,0)</f>
        <v>0</v>
      </c>
      <c r="AA6295">
        <f ca="1">IF($I6295=$AA$1,1,0)</f>
        <v>0</v>
      </c>
      <c r="AB6295" t="str">
        <f t="shared" ca="1" si="692"/>
        <v/>
      </c>
      <c r="AC6295" t="str">
        <f ca="1">IF(AND(Z6295,AA6295),C6295,"")</f>
        <v/>
      </c>
      <c r="AD6295" t="str">
        <f ca="1">IF(AND(AA6295,Z6295),D6295,"")</f>
        <v/>
      </c>
      <c r="AE6295" t="str">
        <f t="shared" ca="1" si="693"/>
        <v/>
      </c>
    </row>
    <row r="6296" spans="1:31" x14ac:dyDescent="0.25">
      <c r="A6296">
        <v>948989</v>
      </c>
      <c r="B6296" s="1">
        <v>38767.38077546296</v>
      </c>
      <c r="C6296">
        <v>31</v>
      </c>
      <c r="D6296">
        <v>3</v>
      </c>
      <c r="E6296">
        <v>44.8</v>
      </c>
      <c r="F6296" t="s">
        <v>114</v>
      </c>
      <c r="G6296">
        <v>-48</v>
      </c>
      <c r="H6296">
        <v>1140365299773</v>
      </c>
      <c r="I6296">
        <v>45</v>
      </c>
      <c r="J6296" t="s">
        <v>99</v>
      </c>
      <c r="K6296">
        <v>-49</v>
      </c>
      <c r="L6296">
        <v>-47.595505617977501</v>
      </c>
      <c r="M6296">
        <v>89</v>
      </c>
      <c r="N6296">
        <v>3.70417179162899</v>
      </c>
      <c r="O6296">
        <v>3</v>
      </c>
      <c r="P6296">
        <f t="shared" si="688"/>
        <v>1.5848931924611131E-5</v>
      </c>
      <c r="Q6296">
        <f t="shared" si="687"/>
        <v>-11.05240844637142</v>
      </c>
      <c r="R6296">
        <f>10^(L6296/10)</f>
        <v>1.7396001570544792E-5</v>
      </c>
      <c r="S6296">
        <f>LN(R6296)</f>
        <v>-10.959270172946937</v>
      </c>
      <c r="T6296">
        <v>33.5</v>
      </c>
      <c r="U6296">
        <v>2.8</v>
      </c>
      <c r="V6296">
        <f t="shared" si="689"/>
        <v>2.5079872407968904</v>
      </c>
      <c r="W6296">
        <f t="shared" si="690"/>
        <v>0.39872611141445002</v>
      </c>
      <c r="X6296">
        <f t="shared" si="691"/>
        <v>0.15898251192368842</v>
      </c>
      <c r="Z6296">
        <f ca="1">IF($F6296=$Z$1,1,0)</f>
        <v>0</v>
      </c>
      <c r="AA6296">
        <f ca="1">IF($I6296=$AA$1,1,0)</f>
        <v>0</v>
      </c>
      <c r="AB6296" t="str">
        <f t="shared" ca="1" si="692"/>
        <v/>
      </c>
      <c r="AC6296" t="str">
        <f ca="1">IF(AND(Z6296,AA6296),C6296,"")</f>
        <v/>
      </c>
      <c r="AD6296" t="str">
        <f ca="1">IF(AND(AA6296,Z6296),D6296,"")</f>
        <v/>
      </c>
      <c r="AE6296" t="str">
        <f t="shared" ca="1" si="693"/>
        <v/>
      </c>
    </row>
    <row r="6297" spans="1:31" x14ac:dyDescent="0.25">
      <c r="A6297">
        <v>948990</v>
      </c>
      <c r="B6297" s="1">
        <v>38767.38077546296</v>
      </c>
      <c r="C6297">
        <v>31</v>
      </c>
      <c r="D6297">
        <v>3</v>
      </c>
      <c r="E6297">
        <v>44.8</v>
      </c>
      <c r="F6297" t="s">
        <v>112</v>
      </c>
      <c r="G6297">
        <v>-57</v>
      </c>
      <c r="H6297">
        <v>1140365299773</v>
      </c>
      <c r="I6297">
        <v>45</v>
      </c>
      <c r="J6297" t="s">
        <v>99</v>
      </c>
      <c r="K6297">
        <v>-55</v>
      </c>
      <c r="L6297">
        <v>-54.727272727272698</v>
      </c>
      <c r="M6297">
        <v>110</v>
      </c>
      <c r="N6297">
        <v>1.07438133176185</v>
      </c>
      <c r="O6297">
        <v>1</v>
      </c>
      <c r="P6297">
        <f t="shared" si="688"/>
        <v>1.9952623149688749E-6</v>
      </c>
      <c r="Q6297">
        <f t="shared" si="687"/>
        <v>-13.124735030066063</v>
      </c>
      <c r="R6297">
        <f>10^(L6297/10)</f>
        <v>3.3672295752114393E-6</v>
      </c>
      <c r="S6297">
        <f>LN(R6297)</f>
        <v>-12.601420236203772</v>
      </c>
      <c r="T6297">
        <v>7.5</v>
      </c>
      <c r="U6297">
        <v>6.3</v>
      </c>
      <c r="V6297">
        <f t="shared" si="689"/>
        <v>23.730571000294113</v>
      </c>
      <c r="W6297">
        <f t="shared" si="690"/>
        <v>4.2139736122978506E-2</v>
      </c>
      <c r="X6297">
        <f t="shared" si="691"/>
        <v>1.7757573605142597E-3</v>
      </c>
      <c r="Z6297">
        <f ca="1">IF($F6297=$Z$1,1,0)</f>
        <v>0</v>
      </c>
      <c r="AA6297">
        <f ca="1">IF($I6297=$AA$1,1,0)</f>
        <v>0</v>
      </c>
      <c r="AB6297" t="str">
        <f t="shared" ca="1" si="692"/>
        <v/>
      </c>
      <c r="AC6297" t="str">
        <f ca="1">IF(AND(Z6297,AA6297),C6297,"")</f>
        <v/>
      </c>
      <c r="AD6297" t="str">
        <f ca="1">IF(AND(AA6297,Z6297),D6297,"")</f>
        <v/>
      </c>
      <c r="AE6297" t="str">
        <f t="shared" ca="1" si="693"/>
        <v/>
      </c>
    </row>
    <row r="6298" spans="1:31" x14ac:dyDescent="0.25">
      <c r="A6298">
        <v>948991</v>
      </c>
      <c r="B6298" s="1">
        <v>38767.38077546296</v>
      </c>
      <c r="C6298">
        <v>31</v>
      </c>
      <c r="D6298">
        <v>3</v>
      </c>
      <c r="E6298">
        <v>44.8</v>
      </c>
      <c r="F6298" t="s">
        <v>113</v>
      </c>
      <c r="G6298">
        <v>-68</v>
      </c>
      <c r="H6298">
        <v>1140365299773</v>
      </c>
      <c r="I6298">
        <v>45</v>
      </c>
      <c r="J6298" t="s">
        <v>99</v>
      </c>
      <c r="K6298">
        <v>-64</v>
      </c>
      <c r="L6298">
        <v>-64.806451612903203</v>
      </c>
      <c r="M6298">
        <v>93</v>
      </c>
      <c r="N6298">
        <v>2.6137515288753899</v>
      </c>
      <c r="O6298">
        <v>3</v>
      </c>
      <c r="P6298">
        <f t="shared" si="688"/>
        <v>1.5848931924611122E-7</v>
      </c>
      <c r="Q6298">
        <f t="shared" si="687"/>
        <v>-15.657578632359511</v>
      </c>
      <c r="R6298">
        <f>10^(L6298/10)</f>
        <v>3.3063957855721655E-7</v>
      </c>
      <c r="S6298">
        <f>LN(R6298)</f>
        <v>-14.922236941371086</v>
      </c>
      <c r="T6298">
        <v>12.8</v>
      </c>
      <c r="U6298">
        <v>-2.8</v>
      </c>
      <c r="V6298">
        <f t="shared" si="689"/>
        <v>19.101832372837951</v>
      </c>
      <c r="W6298">
        <f t="shared" si="690"/>
        <v>5.2350998610057979E-2</v>
      </c>
      <c r="X6298">
        <f t="shared" si="691"/>
        <v>2.7406270554702922E-3</v>
      </c>
      <c r="Z6298">
        <f ca="1">IF($F6298=$Z$1,1,0)</f>
        <v>1</v>
      </c>
      <c r="AA6298">
        <f ca="1">IF($I6298=$AA$1,1,0)</f>
        <v>0</v>
      </c>
      <c r="AB6298" t="str">
        <f t="shared" ca="1" si="692"/>
        <v/>
      </c>
      <c r="AC6298" t="str">
        <f ca="1">IF(AND(Z6298,AA6298),C6298,"")</f>
        <v/>
      </c>
      <c r="AD6298" t="str">
        <f ca="1">IF(AND(AA6298,Z6298),D6298,"")</f>
        <v/>
      </c>
      <c r="AE6298" t="str">
        <f t="shared" ca="1" si="693"/>
        <v/>
      </c>
    </row>
    <row r="6299" spans="1:31" x14ac:dyDescent="0.25">
      <c r="A6299">
        <v>948992</v>
      </c>
      <c r="B6299" s="1">
        <v>38767.38077546296</v>
      </c>
      <c r="C6299">
        <v>31</v>
      </c>
      <c r="D6299">
        <v>3</v>
      </c>
      <c r="E6299">
        <v>44.8</v>
      </c>
      <c r="F6299" t="s">
        <v>115</v>
      </c>
      <c r="G6299">
        <v>-64</v>
      </c>
      <c r="H6299">
        <v>1140365299773</v>
      </c>
      <c r="I6299">
        <v>45</v>
      </c>
      <c r="J6299" t="s">
        <v>99</v>
      </c>
      <c r="K6299">
        <v>-60</v>
      </c>
      <c r="L6299">
        <v>-61.705882352941202</v>
      </c>
      <c r="M6299">
        <v>85</v>
      </c>
      <c r="N6299">
        <v>3.0465575006951702</v>
      </c>
      <c r="O6299">
        <v>3</v>
      </c>
      <c r="P6299">
        <f t="shared" si="688"/>
        <v>3.9810717055349618E-7</v>
      </c>
      <c r="Q6299">
        <f t="shared" si="687"/>
        <v>-14.736544595161895</v>
      </c>
      <c r="R6299">
        <f>10^(L6299/10)</f>
        <v>6.7516786669485323E-7</v>
      </c>
      <c r="S6299">
        <f>LN(R6299)</f>
        <v>-14.208304485592679</v>
      </c>
      <c r="T6299">
        <v>2.5</v>
      </c>
      <c r="U6299">
        <v>-0.8</v>
      </c>
      <c r="V6299">
        <f t="shared" si="689"/>
        <v>28.752217305800958</v>
      </c>
      <c r="W6299">
        <f t="shared" si="690"/>
        <v>3.4779926339741564E-2</v>
      </c>
      <c r="X6299">
        <f t="shared" si="691"/>
        <v>1.2096432761978491E-3</v>
      </c>
      <c r="Z6299">
        <f ca="1">IF($F6299=$Z$1,1,0)</f>
        <v>0</v>
      </c>
      <c r="AA6299">
        <f ca="1">IF($I6299=$AA$1,1,0)</f>
        <v>0</v>
      </c>
      <c r="AB6299" t="str">
        <f t="shared" ca="1" si="692"/>
        <v/>
      </c>
      <c r="AC6299" t="str">
        <f ca="1">IF(AND(Z6299,AA6299),C6299,"")</f>
        <v/>
      </c>
      <c r="AD6299" t="str">
        <f ca="1">IF(AND(AA6299,Z6299),D6299,"")</f>
        <v/>
      </c>
      <c r="AE6299" t="str">
        <f t="shared" ca="1" si="693"/>
        <v/>
      </c>
    </row>
    <row r="6300" spans="1:31" x14ac:dyDescent="0.25">
      <c r="A6300">
        <v>948993</v>
      </c>
      <c r="B6300" s="1">
        <v>38767.38077546296</v>
      </c>
      <c r="C6300">
        <v>31</v>
      </c>
      <c r="D6300">
        <v>3</v>
      </c>
      <c r="E6300">
        <v>44.8</v>
      </c>
      <c r="F6300" t="s">
        <v>116</v>
      </c>
      <c r="G6300">
        <v>-46</v>
      </c>
      <c r="H6300">
        <v>1140365299773</v>
      </c>
      <c r="I6300">
        <v>45</v>
      </c>
      <c r="J6300" t="s">
        <v>99</v>
      </c>
      <c r="K6300">
        <v>-45</v>
      </c>
      <c r="L6300">
        <v>-44.6813186813187</v>
      </c>
      <c r="M6300">
        <v>91</v>
      </c>
      <c r="N6300">
        <v>1.98818242444433</v>
      </c>
      <c r="O6300">
        <v>3</v>
      </c>
      <c r="P6300">
        <f t="shared" si="688"/>
        <v>2.5118864315095791E-5</v>
      </c>
      <c r="Q6300">
        <f t="shared" si="687"/>
        <v>-10.591891427772611</v>
      </c>
      <c r="R6300">
        <f>10^(L6300/10)</f>
        <v>3.4030484466758151E-5</v>
      </c>
      <c r="S6300">
        <f>LN(R6300)</f>
        <v>-10.288253833092082</v>
      </c>
      <c r="T6300">
        <v>33.5</v>
      </c>
      <c r="U6300">
        <v>9.3000000000000007</v>
      </c>
      <c r="V6300">
        <f t="shared" si="689"/>
        <v>6.7779052811322185</v>
      </c>
      <c r="W6300">
        <f t="shared" si="690"/>
        <v>0.14753820812216403</v>
      </c>
      <c r="X6300">
        <f t="shared" si="691"/>
        <v>2.1767522855898988E-2</v>
      </c>
      <c r="Z6300">
        <f ca="1">IF($F6300=$Z$1,1,0)</f>
        <v>0</v>
      </c>
      <c r="AA6300">
        <f ca="1">IF($I6300=$AA$1,1,0)</f>
        <v>0</v>
      </c>
      <c r="AB6300" t="str">
        <f t="shared" ca="1" si="692"/>
        <v/>
      </c>
      <c r="AC6300" t="str">
        <f ca="1">IF(AND(Z6300,AA6300),C6300,"")</f>
        <v/>
      </c>
      <c r="AD6300" t="str">
        <f ca="1">IF(AND(AA6300,Z6300),D6300,"")</f>
        <v/>
      </c>
      <c r="AE6300" t="str">
        <f t="shared" ca="1" si="693"/>
        <v/>
      </c>
    </row>
    <row r="6301" spans="1:31" x14ac:dyDescent="0.25">
      <c r="A6301">
        <v>949003</v>
      </c>
      <c r="B6301" s="1">
        <v>38767.380787037036</v>
      </c>
      <c r="C6301">
        <v>31</v>
      </c>
      <c r="D6301">
        <v>3</v>
      </c>
      <c r="E6301">
        <v>44.8</v>
      </c>
      <c r="F6301" t="s">
        <v>117</v>
      </c>
      <c r="G6301">
        <v>-77</v>
      </c>
      <c r="H6301">
        <v>1140365300025</v>
      </c>
      <c r="I6301">
        <v>45</v>
      </c>
      <c r="J6301" t="s">
        <v>99</v>
      </c>
      <c r="K6301">
        <v>-79</v>
      </c>
      <c r="L6301">
        <v>-78.756756756756801</v>
      </c>
      <c r="M6301">
        <v>74</v>
      </c>
      <c r="N6301">
        <v>0.88844655578597798</v>
      </c>
      <c r="O6301">
        <v>1</v>
      </c>
      <c r="P6301">
        <f t="shared" si="688"/>
        <v>1.9952623149688773E-8</v>
      </c>
      <c r="Q6301">
        <f t="shared" si="687"/>
        <v>-17.729905216054153</v>
      </c>
      <c r="R6301">
        <f>10^(L6301/10)</f>
        <v>1.331448351602624E-8</v>
      </c>
      <c r="S6301">
        <f>LN(R6301)</f>
        <v>-18.134413408066631</v>
      </c>
      <c r="T6301">
        <v>1</v>
      </c>
      <c r="U6301">
        <v>14</v>
      </c>
      <c r="V6301">
        <f t="shared" si="689"/>
        <v>31.953090617340916</v>
      </c>
      <c r="W6301">
        <f t="shared" si="690"/>
        <v>3.129587719622029E-2</v>
      </c>
      <c r="X6301">
        <f t="shared" si="691"/>
        <v>9.7943192948090089E-4</v>
      </c>
      <c r="Z6301">
        <f ca="1">IF($F6301=$Z$1,1,0)</f>
        <v>0</v>
      </c>
      <c r="AA6301">
        <f ca="1">IF($I6301=$AA$1,1,0)</f>
        <v>0</v>
      </c>
      <c r="AB6301" t="str">
        <f t="shared" ca="1" si="692"/>
        <v/>
      </c>
      <c r="AC6301" t="str">
        <f ca="1">IF(AND(Z6301,AA6301),C6301,"")</f>
        <v/>
      </c>
      <c r="AD6301" t="str">
        <f ca="1">IF(AND(AA6301,Z6301),D6301,"")</f>
        <v/>
      </c>
      <c r="AE6301" t="str">
        <f t="shared" ca="1" si="693"/>
        <v/>
      </c>
    </row>
    <row r="6302" spans="1:31" x14ac:dyDescent="0.25">
      <c r="A6302">
        <v>949789</v>
      </c>
      <c r="B6302" s="1">
        <v>38767.381435185183</v>
      </c>
      <c r="C6302">
        <v>31</v>
      </c>
      <c r="D6302">
        <v>3</v>
      </c>
      <c r="E6302">
        <v>89.9</v>
      </c>
      <c r="F6302" t="s">
        <v>114</v>
      </c>
      <c r="G6302">
        <v>-39</v>
      </c>
      <c r="H6302">
        <v>1140365356556</v>
      </c>
      <c r="I6302">
        <v>90</v>
      </c>
      <c r="J6302" t="s">
        <v>99</v>
      </c>
      <c r="K6302">
        <v>-39</v>
      </c>
      <c r="L6302">
        <v>-38.2222222222222</v>
      </c>
      <c r="M6302">
        <v>99</v>
      </c>
      <c r="N6302">
        <v>1.33673036643983</v>
      </c>
      <c r="O6302">
        <v>1</v>
      </c>
      <c r="P6302">
        <f t="shared" si="688"/>
        <v>1.2589254117941672E-4</v>
      </c>
      <c r="Q6302">
        <f t="shared" si="687"/>
        <v>-8.9800818626767782</v>
      </c>
      <c r="R6302">
        <f>10^(L6302/10)</f>
        <v>1.5058363542798476E-4</v>
      </c>
      <c r="S6302">
        <f>LN(R6302)</f>
        <v>-8.8009919109994588</v>
      </c>
      <c r="T6302">
        <v>33.5</v>
      </c>
      <c r="U6302">
        <v>2.8</v>
      </c>
      <c r="V6302">
        <f t="shared" si="689"/>
        <v>2.5079872407968904</v>
      </c>
      <c r="W6302">
        <f t="shared" si="690"/>
        <v>0.39872611141445002</v>
      </c>
      <c r="X6302">
        <f t="shared" si="691"/>
        <v>0.15898251192368842</v>
      </c>
      <c r="Z6302">
        <f ca="1">IF($F6302=$Z$1,1,0)</f>
        <v>0</v>
      </c>
      <c r="AA6302">
        <f ca="1">IF($I6302=$AA$1,1,0)</f>
        <v>0</v>
      </c>
      <c r="AB6302" t="str">
        <f t="shared" ca="1" si="692"/>
        <v/>
      </c>
      <c r="AC6302" t="str">
        <f ca="1">IF(AND(Z6302,AA6302),C6302,"")</f>
        <v/>
      </c>
      <c r="AD6302" t="str">
        <f ca="1">IF(AND(AA6302,Z6302),D6302,"")</f>
        <v/>
      </c>
      <c r="AE6302" t="str">
        <f t="shared" ca="1" si="693"/>
        <v/>
      </c>
    </row>
    <row r="6303" spans="1:31" x14ac:dyDescent="0.25">
      <c r="A6303">
        <v>949790</v>
      </c>
      <c r="B6303" s="1">
        <v>38767.381435185183</v>
      </c>
      <c r="C6303">
        <v>31</v>
      </c>
      <c r="D6303">
        <v>3</v>
      </c>
      <c r="E6303">
        <v>89.9</v>
      </c>
      <c r="F6303" t="s">
        <v>116</v>
      </c>
      <c r="G6303">
        <v>-48</v>
      </c>
      <c r="H6303">
        <v>1140365356556</v>
      </c>
      <c r="I6303">
        <v>90</v>
      </c>
      <c r="J6303" t="s">
        <v>99</v>
      </c>
      <c r="K6303">
        <v>-46</v>
      </c>
      <c r="L6303">
        <v>-45.556701030927798</v>
      </c>
      <c r="M6303">
        <v>97</v>
      </c>
      <c r="N6303">
        <v>2.4150960650534001</v>
      </c>
      <c r="O6303">
        <v>3</v>
      </c>
      <c r="P6303">
        <f t="shared" si="688"/>
        <v>1.5848931924611131E-5</v>
      </c>
      <c r="Q6303">
        <f t="shared" si="687"/>
        <v>-11.05240844637142</v>
      </c>
      <c r="R6303">
        <f>10^(L6303/10)</f>
        <v>2.7818255837738043E-5</v>
      </c>
      <c r="S6303">
        <f>LN(R6303)</f>
        <v>-10.489818067980083</v>
      </c>
      <c r="T6303">
        <v>33.5</v>
      </c>
      <c r="U6303">
        <v>9.3000000000000007</v>
      </c>
      <c r="V6303">
        <f t="shared" si="689"/>
        <v>6.7779052811322185</v>
      </c>
      <c r="W6303">
        <f t="shared" si="690"/>
        <v>0.14753820812216403</v>
      </c>
      <c r="X6303">
        <f t="shared" si="691"/>
        <v>2.1767522855898988E-2</v>
      </c>
      <c r="Z6303">
        <f ca="1">IF($F6303=$Z$1,1,0)</f>
        <v>0</v>
      </c>
      <c r="AA6303">
        <f ca="1">IF($I6303=$AA$1,1,0)</f>
        <v>0</v>
      </c>
      <c r="AB6303" t="str">
        <f t="shared" ca="1" si="692"/>
        <v/>
      </c>
      <c r="AC6303" t="str">
        <f ca="1">IF(AND(Z6303,AA6303),C6303,"")</f>
        <v/>
      </c>
      <c r="AD6303" t="str">
        <f ca="1">IF(AND(AA6303,Z6303),D6303,"")</f>
        <v/>
      </c>
      <c r="AE6303" t="str">
        <f t="shared" ca="1" si="693"/>
        <v/>
      </c>
    </row>
    <row r="6304" spans="1:31" x14ac:dyDescent="0.25">
      <c r="A6304">
        <v>949791</v>
      </c>
      <c r="B6304" s="1">
        <v>38767.381435185183</v>
      </c>
      <c r="C6304">
        <v>31</v>
      </c>
      <c r="D6304">
        <v>3</v>
      </c>
      <c r="E6304">
        <v>89.9</v>
      </c>
      <c r="F6304" t="s">
        <v>112</v>
      </c>
      <c r="G6304">
        <v>-65</v>
      </c>
      <c r="H6304">
        <v>1140365356556</v>
      </c>
      <c r="I6304">
        <v>90</v>
      </c>
      <c r="J6304" t="s">
        <v>99</v>
      </c>
      <c r="K6304">
        <v>-67</v>
      </c>
      <c r="L6304">
        <v>-66.6727272727273</v>
      </c>
      <c r="M6304">
        <v>110</v>
      </c>
      <c r="N6304">
        <v>2.95255787383278</v>
      </c>
      <c r="O6304">
        <v>3.75</v>
      </c>
      <c r="P6304">
        <f t="shared" si="688"/>
        <v>3.1622776601683734E-7</v>
      </c>
      <c r="Q6304">
        <f t="shared" si="687"/>
        <v>-14.966803104461299</v>
      </c>
      <c r="R6304">
        <f>10^(L6304/10)</f>
        <v>2.151430260081092E-7</v>
      </c>
      <c r="S6304">
        <f>LN(R6304)</f>
        <v>-15.351962792743944</v>
      </c>
      <c r="T6304">
        <v>7.5</v>
      </c>
      <c r="U6304">
        <v>6.3</v>
      </c>
      <c r="V6304">
        <f t="shared" si="689"/>
        <v>23.730571000294113</v>
      </c>
      <c r="W6304">
        <f t="shared" si="690"/>
        <v>4.2139736122978506E-2</v>
      </c>
      <c r="X6304">
        <f t="shared" si="691"/>
        <v>1.7757573605142597E-3</v>
      </c>
      <c r="Z6304">
        <f ca="1">IF($F6304=$Z$1,1,0)</f>
        <v>0</v>
      </c>
      <c r="AA6304">
        <f ca="1">IF($I6304=$AA$1,1,0)</f>
        <v>0</v>
      </c>
      <c r="AB6304" t="str">
        <f t="shared" ca="1" si="692"/>
        <v/>
      </c>
      <c r="AC6304" t="str">
        <f ca="1">IF(AND(Z6304,AA6304),C6304,"")</f>
        <v/>
      </c>
      <c r="AD6304" t="str">
        <f ca="1">IF(AND(AA6304,Z6304),D6304,"")</f>
        <v/>
      </c>
      <c r="AE6304" t="str">
        <f t="shared" ca="1" si="693"/>
        <v/>
      </c>
    </row>
    <row r="6305" spans="1:31" x14ac:dyDescent="0.25">
      <c r="A6305">
        <v>949792</v>
      </c>
      <c r="B6305" s="1">
        <v>38767.381435185183</v>
      </c>
      <c r="C6305">
        <v>31</v>
      </c>
      <c r="D6305">
        <v>3</v>
      </c>
      <c r="E6305">
        <v>89.9</v>
      </c>
      <c r="F6305" t="s">
        <v>115</v>
      </c>
      <c r="G6305">
        <v>-73</v>
      </c>
      <c r="H6305">
        <v>1140365356556</v>
      </c>
      <c r="I6305">
        <v>90</v>
      </c>
      <c r="J6305" t="s">
        <v>99</v>
      </c>
      <c r="K6305">
        <v>-72</v>
      </c>
      <c r="L6305">
        <v>-71.318181818181799</v>
      </c>
      <c r="M6305">
        <v>110</v>
      </c>
      <c r="N6305">
        <v>3.2788782434616599</v>
      </c>
      <c r="O6305">
        <v>5</v>
      </c>
      <c r="P6305">
        <f t="shared" si="688"/>
        <v>5.0118723362727164E-8</v>
      </c>
      <c r="Q6305">
        <f t="shared" si="687"/>
        <v>-16.808871178856535</v>
      </c>
      <c r="R6305">
        <f>10^(L6305/10)</f>
        <v>7.3821321976419357E-8</v>
      </c>
      <c r="S6305">
        <f>LN(R6305)</f>
        <v>-16.42161823139844</v>
      </c>
      <c r="T6305">
        <v>2.5</v>
      </c>
      <c r="U6305">
        <v>-0.8</v>
      </c>
      <c r="V6305">
        <f t="shared" si="689"/>
        <v>28.752217305800958</v>
      </c>
      <c r="W6305">
        <f t="shared" si="690"/>
        <v>3.4779926339741564E-2</v>
      </c>
      <c r="X6305">
        <f t="shared" si="691"/>
        <v>1.2096432761978491E-3</v>
      </c>
      <c r="Z6305">
        <f ca="1">IF($F6305=$Z$1,1,0)</f>
        <v>0</v>
      </c>
      <c r="AA6305">
        <f ca="1">IF($I6305=$AA$1,1,0)</f>
        <v>0</v>
      </c>
      <c r="AB6305" t="str">
        <f t="shared" ca="1" si="692"/>
        <v/>
      </c>
      <c r="AC6305" t="str">
        <f ca="1">IF(AND(Z6305,AA6305),C6305,"")</f>
        <v/>
      </c>
      <c r="AD6305" t="str">
        <f ca="1">IF(AND(AA6305,Z6305),D6305,"")</f>
        <v/>
      </c>
      <c r="AE6305" t="str">
        <f t="shared" ca="1" si="693"/>
        <v/>
      </c>
    </row>
    <row r="6306" spans="1:31" x14ac:dyDescent="0.25">
      <c r="A6306">
        <v>949793</v>
      </c>
      <c r="B6306" s="1">
        <v>38767.381435185183</v>
      </c>
      <c r="C6306">
        <v>31</v>
      </c>
      <c r="D6306">
        <v>3</v>
      </c>
      <c r="E6306">
        <v>89.9</v>
      </c>
      <c r="F6306" t="s">
        <v>117</v>
      </c>
      <c r="G6306">
        <v>-81</v>
      </c>
      <c r="H6306">
        <v>1140365356556</v>
      </c>
      <c r="I6306">
        <v>90</v>
      </c>
      <c r="J6306" t="s">
        <v>99</v>
      </c>
      <c r="K6306">
        <v>-82</v>
      </c>
      <c r="L6306">
        <v>-81.861702127659598</v>
      </c>
      <c r="M6306">
        <v>94</v>
      </c>
      <c r="N6306">
        <v>2.0562052104075699</v>
      </c>
      <c r="O6306">
        <v>2</v>
      </c>
      <c r="P6306">
        <f t="shared" si="688"/>
        <v>7.9432823472428087E-9</v>
      </c>
      <c r="Q6306">
        <f t="shared" si="687"/>
        <v>-18.650939253251771</v>
      </c>
      <c r="R6306">
        <f>10^(L6306/10)</f>
        <v>6.5137305179130815E-9</v>
      </c>
      <c r="S6306">
        <f>LN(R6306)</f>
        <v>-18.849353500626798</v>
      </c>
      <c r="T6306">
        <v>1</v>
      </c>
      <c r="U6306">
        <v>14</v>
      </c>
      <c r="V6306">
        <f t="shared" si="689"/>
        <v>31.953090617340916</v>
      </c>
      <c r="W6306">
        <f t="shared" si="690"/>
        <v>3.129587719622029E-2</v>
      </c>
      <c r="X6306">
        <f t="shared" si="691"/>
        <v>9.7943192948090089E-4</v>
      </c>
      <c r="Z6306">
        <f ca="1">IF($F6306=$Z$1,1,0)</f>
        <v>0</v>
      </c>
      <c r="AA6306">
        <f ca="1">IF($I6306=$AA$1,1,0)</f>
        <v>0</v>
      </c>
      <c r="AB6306" t="str">
        <f t="shared" ca="1" si="692"/>
        <v/>
      </c>
      <c r="AC6306" t="str">
        <f ca="1">IF(AND(Z6306,AA6306),C6306,"")</f>
        <v/>
      </c>
      <c r="AD6306" t="str">
        <f ca="1">IF(AND(AA6306,Z6306),D6306,"")</f>
        <v/>
      </c>
      <c r="AE6306" t="str">
        <f t="shared" ca="1" si="693"/>
        <v/>
      </c>
    </row>
    <row r="6307" spans="1:31" x14ac:dyDescent="0.25">
      <c r="A6307">
        <v>949794</v>
      </c>
      <c r="B6307" s="1">
        <v>38767.381435185183</v>
      </c>
      <c r="C6307">
        <v>31</v>
      </c>
      <c r="D6307">
        <v>3</v>
      </c>
      <c r="E6307">
        <v>89.9</v>
      </c>
      <c r="F6307" t="s">
        <v>113</v>
      </c>
      <c r="G6307">
        <v>-80</v>
      </c>
      <c r="H6307">
        <v>1140365356556</v>
      </c>
      <c r="I6307">
        <v>90</v>
      </c>
      <c r="J6307" t="s">
        <v>99</v>
      </c>
      <c r="K6307">
        <v>-74</v>
      </c>
      <c r="L6307">
        <v>-74.408163265306101</v>
      </c>
      <c r="M6307">
        <v>98</v>
      </c>
      <c r="N6307">
        <v>1.9521953526015601</v>
      </c>
      <c r="O6307">
        <v>2</v>
      </c>
      <c r="P6307">
        <f t="shared" si="688"/>
        <v>1E-8</v>
      </c>
      <c r="Q6307">
        <f t="shared" si="687"/>
        <v>-18.420680743952367</v>
      </c>
      <c r="R6307">
        <f>10^(L6307/10)</f>
        <v>3.6239623200020982E-8</v>
      </c>
      <c r="S6307">
        <f>LN(R6307)</f>
        <v>-17.1331127531761</v>
      </c>
      <c r="T6307">
        <v>12.8</v>
      </c>
      <c r="U6307">
        <v>-2.8</v>
      </c>
      <c r="V6307">
        <f t="shared" si="689"/>
        <v>19.101832372837951</v>
      </c>
      <c r="W6307">
        <f t="shared" si="690"/>
        <v>5.2350998610057979E-2</v>
      </c>
      <c r="X6307">
        <f t="shared" si="691"/>
        <v>2.7406270554702922E-3</v>
      </c>
      <c r="Z6307">
        <f ca="1">IF($F6307=$Z$1,1,0)</f>
        <v>1</v>
      </c>
      <c r="AA6307">
        <f ca="1">IF($I6307=$AA$1,1,0)</f>
        <v>0</v>
      </c>
      <c r="AB6307" t="str">
        <f t="shared" ca="1" si="692"/>
        <v/>
      </c>
      <c r="AC6307" t="str">
        <f ca="1">IF(AND(Z6307,AA6307),C6307,"")</f>
        <v/>
      </c>
      <c r="AD6307" t="str">
        <f ca="1">IF(AND(AA6307,Z6307),D6307,"")</f>
        <v/>
      </c>
      <c r="AE6307" t="str">
        <f t="shared" ca="1" si="693"/>
        <v/>
      </c>
    </row>
    <row r="6308" spans="1:31" x14ac:dyDescent="0.25">
      <c r="A6308">
        <v>950667</v>
      </c>
      <c r="B6308" s="1">
        <v>38767.381990740738</v>
      </c>
      <c r="C6308">
        <v>31</v>
      </c>
      <c r="D6308">
        <v>3</v>
      </c>
      <c r="E6308">
        <v>135.5</v>
      </c>
      <c r="F6308" t="s">
        <v>116</v>
      </c>
      <c r="G6308">
        <v>-37</v>
      </c>
      <c r="H6308">
        <v>1140365404399</v>
      </c>
      <c r="I6308">
        <v>135</v>
      </c>
      <c r="J6308" t="s">
        <v>99</v>
      </c>
      <c r="K6308">
        <v>-38</v>
      </c>
      <c r="L6308">
        <v>-39.268041237113401</v>
      </c>
      <c r="M6308">
        <v>97</v>
      </c>
      <c r="N6308">
        <v>3.2867013095627899</v>
      </c>
      <c r="O6308">
        <v>1</v>
      </c>
      <c r="P6308">
        <f t="shared" si="688"/>
        <v>1.9952623149688758E-4</v>
      </c>
      <c r="Q6308">
        <f t="shared" si="687"/>
        <v>-8.519564844077971</v>
      </c>
      <c r="R6308">
        <f>10^(L6308/10)</f>
        <v>1.1835752536291834E-4</v>
      </c>
      <c r="S6308">
        <f>LN(R6308)</f>
        <v>-9.0418006383652791</v>
      </c>
      <c r="T6308">
        <v>33.5</v>
      </c>
      <c r="U6308">
        <v>9.3000000000000007</v>
      </c>
      <c r="V6308">
        <f t="shared" si="689"/>
        <v>6.7779052811322185</v>
      </c>
      <c r="W6308">
        <f t="shared" si="690"/>
        <v>0.14753820812216403</v>
      </c>
      <c r="X6308">
        <f t="shared" si="691"/>
        <v>2.1767522855898988E-2</v>
      </c>
      <c r="Z6308">
        <f ca="1">IF($F6308=$Z$1,1,0)</f>
        <v>0</v>
      </c>
      <c r="AA6308">
        <f ca="1">IF($I6308=$AA$1,1,0)</f>
        <v>0</v>
      </c>
      <c r="AB6308" t="str">
        <f t="shared" ca="1" si="692"/>
        <v/>
      </c>
      <c r="AC6308" t="str">
        <f ca="1">IF(AND(Z6308,AA6308),C6308,"")</f>
        <v/>
      </c>
      <c r="AD6308" t="str">
        <f ca="1">IF(AND(AA6308,Z6308),D6308,"")</f>
        <v/>
      </c>
      <c r="AE6308" t="str">
        <f t="shared" ca="1" si="693"/>
        <v/>
      </c>
    </row>
    <row r="6309" spans="1:31" x14ac:dyDescent="0.25">
      <c r="A6309">
        <v>950668</v>
      </c>
      <c r="B6309" s="1">
        <v>38767.381990740738</v>
      </c>
      <c r="C6309">
        <v>31</v>
      </c>
      <c r="D6309">
        <v>3</v>
      </c>
      <c r="E6309">
        <v>135.5</v>
      </c>
      <c r="F6309" t="s">
        <v>112</v>
      </c>
      <c r="G6309">
        <v>-60</v>
      </c>
      <c r="H6309">
        <v>1140365404399</v>
      </c>
      <c r="I6309">
        <v>135</v>
      </c>
      <c r="J6309" t="s">
        <v>99</v>
      </c>
      <c r="K6309">
        <v>-62</v>
      </c>
      <c r="L6309">
        <v>-61.781818181818203</v>
      </c>
      <c r="M6309">
        <v>110</v>
      </c>
      <c r="N6309">
        <v>1.02609814239746</v>
      </c>
      <c r="O6309">
        <v>1</v>
      </c>
      <c r="P6309">
        <f t="shared" si="688"/>
        <v>9.9999999999999995E-7</v>
      </c>
      <c r="Q6309">
        <f t="shared" si="687"/>
        <v>-13.815510557964274</v>
      </c>
      <c r="R6309">
        <f>10^(L6309/10)</f>
        <v>6.6346525130624776E-7</v>
      </c>
      <c r="S6309">
        <f>LN(R6309)</f>
        <v>-14.22578935635231</v>
      </c>
      <c r="T6309">
        <v>7.5</v>
      </c>
      <c r="U6309">
        <v>6.3</v>
      </c>
      <c r="V6309">
        <f t="shared" si="689"/>
        <v>23.730571000294113</v>
      </c>
      <c r="W6309">
        <f t="shared" si="690"/>
        <v>4.2139736122978506E-2</v>
      </c>
      <c r="X6309">
        <f t="shared" si="691"/>
        <v>1.7757573605142597E-3</v>
      </c>
      <c r="Z6309">
        <f ca="1">IF($F6309=$Z$1,1,0)</f>
        <v>0</v>
      </c>
      <c r="AA6309">
        <f ca="1">IF($I6309=$AA$1,1,0)</f>
        <v>0</v>
      </c>
      <c r="AB6309" t="str">
        <f t="shared" ca="1" si="692"/>
        <v/>
      </c>
      <c r="AC6309" t="str">
        <f ca="1">IF(AND(Z6309,AA6309),C6309,"")</f>
        <v/>
      </c>
      <c r="AD6309" t="str">
        <f ca="1">IF(AND(AA6309,Z6309),D6309,"")</f>
        <v/>
      </c>
      <c r="AE6309" t="str">
        <f t="shared" ca="1" si="693"/>
        <v/>
      </c>
    </row>
    <row r="6310" spans="1:31" x14ac:dyDescent="0.25">
      <c r="A6310">
        <v>950669</v>
      </c>
      <c r="B6310" s="1">
        <v>38767.381990740738</v>
      </c>
      <c r="C6310">
        <v>31</v>
      </c>
      <c r="D6310">
        <v>3</v>
      </c>
      <c r="E6310">
        <v>135.5</v>
      </c>
      <c r="F6310" t="s">
        <v>114</v>
      </c>
      <c r="G6310">
        <v>-45</v>
      </c>
      <c r="H6310">
        <v>1140365404399</v>
      </c>
      <c r="I6310">
        <v>135</v>
      </c>
      <c r="J6310" t="s">
        <v>99</v>
      </c>
      <c r="K6310">
        <v>-43</v>
      </c>
      <c r="L6310">
        <v>-43.116279069767401</v>
      </c>
      <c r="M6310">
        <v>86</v>
      </c>
      <c r="N6310">
        <v>2.1931369134652399</v>
      </c>
      <c r="O6310">
        <v>4</v>
      </c>
      <c r="P6310">
        <f t="shared" si="688"/>
        <v>3.1622776601683748E-5</v>
      </c>
      <c r="Q6310">
        <f t="shared" si="687"/>
        <v>-10.361632918473207</v>
      </c>
      <c r="R6310">
        <f>10^(L6310/10)</f>
        <v>4.8794637172907312E-5</v>
      </c>
      <c r="S6310">
        <f>LN(R6310)</f>
        <v>-9.9278901451417614</v>
      </c>
      <c r="T6310">
        <v>33.5</v>
      </c>
      <c r="U6310">
        <v>2.8</v>
      </c>
      <c r="V6310">
        <f t="shared" si="689"/>
        <v>2.5079872407968904</v>
      </c>
      <c r="W6310">
        <f t="shared" si="690"/>
        <v>0.39872611141445002</v>
      </c>
      <c r="X6310">
        <f t="shared" si="691"/>
        <v>0.15898251192368842</v>
      </c>
      <c r="Z6310">
        <f ca="1">IF($F6310=$Z$1,1,0)</f>
        <v>0</v>
      </c>
      <c r="AA6310">
        <f ca="1">IF($I6310=$AA$1,1,0)</f>
        <v>0</v>
      </c>
      <c r="AB6310" t="str">
        <f t="shared" ca="1" si="692"/>
        <v/>
      </c>
      <c r="AC6310" t="str">
        <f ca="1">IF(AND(Z6310,AA6310),C6310,"")</f>
        <v/>
      </c>
      <c r="AD6310" t="str">
        <f ca="1">IF(AND(AA6310,Z6310),D6310,"")</f>
        <v/>
      </c>
      <c r="AE6310" t="str">
        <f t="shared" ca="1" si="693"/>
        <v/>
      </c>
    </row>
    <row r="6311" spans="1:31" x14ac:dyDescent="0.25">
      <c r="A6311">
        <v>950670</v>
      </c>
      <c r="B6311" s="1">
        <v>38767.381990740738</v>
      </c>
      <c r="C6311">
        <v>31</v>
      </c>
      <c r="D6311">
        <v>3</v>
      </c>
      <c r="E6311">
        <v>135.5</v>
      </c>
      <c r="F6311" t="s">
        <v>115</v>
      </c>
      <c r="G6311">
        <v>-66</v>
      </c>
      <c r="H6311">
        <v>1140365404399</v>
      </c>
      <c r="I6311">
        <v>135</v>
      </c>
      <c r="J6311" t="s">
        <v>99</v>
      </c>
      <c r="K6311">
        <v>-62</v>
      </c>
      <c r="L6311">
        <v>-62.619047619047599</v>
      </c>
      <c r="M6311">
        <v>105</v>
      </c>
      <c r="N6311">
        <v>2.2718213312609299</v>
      </c>
      <c r="O6311">
        <v>3</v>
      </c>
      <c r="P6311">
        <f t="shared" si="688"/>
        <v>2.511886431509578E-7</v>
      </c>
      <c r="Q6311">
        <f t="shared" si="687"/>
        <v>-15.197061613760702</v>
      </c>
      <c r="R6311">
        <f>10^(L6311/10)</f>
        <v>5.4713593326709144E-7</v>
      </c>
      <c r="S6311">
        <f>LN(R6311)</f>
        <v>-14.41856855851033</v>
      </c>
      <c r="T6311">
        <v>2.5</v>
      </c>
      <c r="U6311">
        <v>-0.8</v>
      </c>
      <c r="V6311">
        <f t="shared" si="689"/>
        <v>28.752217305800958</v>
      </c>
      <c r="W6311">
        <f t="shared" si="690"/>
        <v>3.4779926339741564E-2</v>
      </c>
      <c r="X6311">
        <f t="shared" si="691"/>
        <v>1.2096432761978491E-3</v>
      </c>
      <c r="Z6311">
        <f ca="1">IF($F6311=$Z$1,1,0)</f>
        <v>0</v>
      </c>
      <c r="AA6311">
        <f ca="1">IF($I6311=$AA$1,1,0)</f>
        <v>0</v>
      </c>
      <c r="AB6311" t="str">
        <f t="shared" ca="1" si="692"/>
        <v/>
      </c>
      <c r="AC6311" t="str">
        <f ca="1">IF(AND(Z6311,AA6311),C6311,"")</f>
        <v/>
      </c>
      <c r="AD6311" t="str">
        <f ca="1">IF(AND(AA6311,Z6311),D6311,"")</f>
        <v/>
      </c>
      <c r="AE6311" t="str">
        <f t="shared" ca="1" si="693"/>
        <v/>
      </c>
    </row>
    <row r="6312" spans="1:31" x14ac:dyDescent="0.25">
      <c r="A6312">
        <v>950671</v>
      </c>
      <c r="B6312" s="1">
        <v>38767.381990740738</v>
      </c>
      <c r="C6312">
        <v>31</v>
      </c>
      <c r="D6312">
        <v>3</v>
      </c>
      <c r="E6312">
        <v>135.5</v>
      </c>
      <c r="F6312" t="s">
        <v>117</v>
      </c>
      <c r="G6312">
        <v>-81</v>
      </c>
      <c r="H6312">
        <v>1140365404399</v>
      </c>
      <c r="I6312">
        <v>135</v>
      </c>
      <c r="J6312" t="s">
        <v>99</v>
      </c>
      <c r="K6312">
        <v>-80</v>
      </c>
      <c r="L6312">
        <v>-80.3333333333333</v>
      </c>
      <c r="M6312">
        <v>87</v>
      </c>
      <c r="N6312">
        <v>0.98437403869769702</v>
      </c>
      <c r="O6312">
        <v>1</v>
      </c>
      <c r="P6312">
        <f t="shared" si="688"/>
        <v>7.9432823472428087E-9</v>
      </c>
      <c r="Q6312">
        <f t="shared" si="687"/>
        <v>-18.650939253251771</v>
      </c>
      <c r="R6312">
        <f>10^(L6312/10)</f>
        <v>9.2611872812879994E-9</v>
      </c>
      <c r="S6312">
        <f>LN(R6312)</f>
        <v>-18.497433580385493</v>
      </c>
      <c r="T6312">
        <v>1</v>
      </c>
      <c r="U6312">
        <v>14</v>
      </c>
      <c r="V6312">
        <f t="shared" si="689"/>
        <v>31.953090617340916</v>
      </c>
      <c r="W6312">
        <f t="shared" si="690"/>
        <v>3.129587719622029E-2</v>
      </c>
      <c r="X6312">
        <f t="shared" si="691"/>
        <v>9.7943192948090089E-4</v>
      </c>
      <c r="Z6312">
        <f ca="1">IF($F6312=$Z$1,1,0)</f>
        <v>0</v>
      </c>
      <c r="AA6312">
        <f ca="1">IF($I6312=$AA$1,1,0)</f>
        <v>0</v>
      </c>
      <c r="AB6312" t="str">
        <f t="shared" ca="1" si="692"/>
        <v/>
      </c>
      <c r="AC6312" t="str">
        <f ca="1">IF(AND(Z6312,AA6312),C6312,"")</f>
        <v/>
      </c>
      <c r="AD6312" t="str">
        <f ca="1">IF(AND(AA6312,Z6312),D6312,"")</f>
        <v/>
      </c>
      <c r="AE6312" t="str">
        <f t="shared" ca="1" si="693"/>
        <v/>
      </c>
    </row>
    <row r="6313" spans="1:31" x14ac:dyDescent="0.25">
      <c r="A6313">
        <v>950673</v>
      </c>
      <c r="B6313" s="1">
        <v>38767.381990740738</v>
      </c>
      <c r="C6313">
        <v>31</v>
      </c>
      <c r="D6313">
        <v>3</v>
      </c>
      <c r="E6313">
        <v>135.5</v>
      </c>
      <c r="F6313" t="s">
        <v>113</v>
      </c>
      <c r="G6313">
        <v>-86</v>
      </c>
      <c r="H6313">
        <v>1140365404399</v>
      </c>
      <c r="I6313">
        <v>135</v>
      </c>
      <c r="J6313" t="s">
        <v>99</v>
      </c>
      <c r="K6313">
        <v>-71</v>
      </c>
      <c r="L6313">
        <v>-71.117647058823493</v>
      </c>
      <c r="M6313">
        <v>102</v>
      </c>
      <c r="N6313">
        <v>2.7297195215403298</v>
      </c>
      <c r="O6313">
        <v>3</v>
      </c>
      <c r="P6313">
        <f t="shared" si="688"/>
        <v>2.5118864315095812E-9</v>
      </c>
      <c r="Q6313">
        <f t="shared" si="687"/>
        <v>-19.802231799748792</v>
      </c>
      <c r="R6313">
        <f>10^(L6313/10)</f>
        <v>7.7309932505936869E-8</v>
      </c>
      <c r="S6313">
        <f>LN(R6313)</f>
        <v>-16.375443396645881</v>
      </c>
      <c r="T6313">
        <v>12.8</v>
      </c>
      <c r="U6313">
        <v>-2.8</v>
      </c>
      <c r="V6313">
        <f t="shared" si="689"/>
        <v>19.101832372837951</v>
      </c>
      <c r="W6313">
        <f t="shared" si="690"/>
        <v>5.2350998610057979E-2</v>
      </c>
      <c r="X6313">
        <f t="shared" si="691"/>
        <v>2.7406270554702922E-3</v>
      </c>
      <c r="Z6313">
        <f ca="1">IF($F6313=$Z$1,1,0)</f>
        <v>1</v>
      </c>
      <c r="AA6313">
        <f ca="1">IF($I6313=$AA$1,1,0)</f>
        <v>0</v>
      </c>
      <c r="AB6313" t="str">
        <f t="shared" ca="1" si="692"/>
        <v/>
      </c>
      <c r="AC6313" t="str">
        <f ca="1">IF(AND(Z6313,AA6313),C6313,"")</f>
        <v/>
      </c>
      <c r="AD6313" t="str">
        <f ca="1">IF(AND(AA6313,Z6313),D6313,"")</f>
        <v/>
      </c>
      <c r="AE6313" t="str">
        <f t="shared" ca="1" si="693"/>
        <v/>
      </c>
    </row>
    <row r="6314" spans="1:31" x14ac:dyDescent="0.25">
      <c r="A6314">
        <v>951539</v>
      </c>
      <c r="B6314" s="1">
        <v>38767.3825462963</v>
      </c>
      <c r="C6314">
        <v>31</v>
      </c>
      <c r="D6314">
        <v>3</v>
      </c>
      <c r="E6314">
        <v>180.3</v>
      </c>
      <c r="F6314" t="s">
        <v>114</v>
      </c>
      <c r="G6314">
        <v>-45</v>
      </c>
      <c r="H6314">
        <v>1140365452466</v>
      </c>
      <c r="I6314">
        <v>180</v>
      </c>
      <c r="J6314" t="s">
        <v>99</v>
      </c>
      <c r="K6314">
        <v>-40</v>
      </c>
      <c r="L6314">
        <v>-41.472527472527503</v>
      </c>
      <c r="M6314">
        <v>91</v>
      </c>
      <c r="N6314">
        <v>2.9789657390169602</v>
      </c>
      <c r="O6314">
        <v>5</v>
      </c>
      <c r="P6314">
        <f t="shared" si="688"/>
        <v>3.1622776601683748E-5</v>
      </c>
      <c r="Q6314">
        <f t="shared" si="687"/>
        <v>-10.361632918473207</v>
      </c>
      <c r="R6314">
        <f>10^(L6314/10)</f>
        <v>7.124382902778164E-5</v>
      </c>
      <c r="S6314">
        <f>LN(R6314)</f>
        <v>-9.5494023527027867</v>
      </c>
      <c r="T6314">
        <v>33.5</v>
      </c>
      <c r="U6314">
        <v>2.8</v>
      </c>
      <c r="V6314">
        <f t="shared" si="689"/>
        <v>2.5079872407968904</v>
      </c>
      <c r="W6314">
        <f t="shared" si="690"/>
        <v>0.39872611141445002</v>
      </c>
      <c r="X6314">
        <f t="shared" si="691"/>
        <v>0.15898251192368842</v>
      </c>
      <c r="Z6314">
        <f ca="1">IF($F6314=$Z$1,1,0)</f>
        <v>0</v>
      </c>
      <c r="AA6314">
        <f ca="1">IF($I6314=$AA$1,1,0)</f>
        <v>0</v>
      </c>
      <c r="AB6314" t="str">
        <f t="shared" ca="1" si="692"/>
        <v/>
      </c>
      <c r="AC6314" t="str">
        <f ca="1">IF(AND(Z6314,AA6314),C6314,"")</f>
        <v/>
      </c>
      <c r="AD6314" t="str">
        <f ca="1">IF(AND(AA6314,Z6314),D6314,"")</f>
        <v/>
      </c>
      <c r="AE6314" t="str">
        <f t="shared" ca="1" si="693"/>
        <v/>
      </c>
    </row>
    <row r="6315" spans="1:31" x14ac:dyDescent="0.25">
      <c r="A6315">
        <v>951540</v>
      </c>
      <c r="B6315" s="1">
        <v>38767.3825462963</v>
      </c>
      <c r="C6315">
        <v>31</v>
      </c>
      <c r="D6315">
        <v>3</v>
      </c>
      <c r="E6315">
        <v>180.3</v>
      </c>
      <c r="F6315" t="s">
        <v>115</v>
      </c>
      <c r="G6315">
        <v>-61</v>
      </c>
      <c r="H6315">
        <v>1140365452466</v>
      </c>
      <c r="I6315">
        <v>180</v>
      </c>
      <c r="J6315" t="s">
        <v>99</v>
      </c>
      <c r="K6315">
        <v>-62</v>
      </c>
      <c r="L6315">
        <v>-62.021505376344102</v>
      </c>
      <c r="M6315">
        <v>93</v>
      </c>
      <c r="N6315">
        <v>2.2164331639098598</v>
      </c>
      <c r="O6315">
        <v>2</v>
      </c>
      <c r="P6315">
        <f t="shared" si="688"/>
        <v>7.9432823472428114E-7</v>
      </c>
      <c r="Q6315">
        <f t="shared" si="687"/>
        <v>-14.045769067263679</v>
      </c>
      <c r="R6315">
        <f>10^(L6315/10)</f>
        <v>6.2784069536298641E-7</v>
      </c>
      <c r="S6315">
        <f>LN(R6315)</f>
        <v>-14.280979372462001</v>
      </c>
      <c r="T6315">
        <v>2.5</v>
      </c>
      <c r="U6315">
        <v>-0.8</v>
      </c>
      <c r="V6315">
        <f t="shared" si="689"/>
        <v>28.752217305800958</v>
      </c>
      <c r="W6315">
        <f t="shared" si="690"/>
        <v>3.4779926339741564E-2</v>
      </c>
      <c r="X6315">
        <f t="shared" si="691"/>
        <v>1.2096432761978491E-3</v>
      </c>
      <c r="Z6315">
        <f ca="1">IF($F6315=$Z$1,1,0)</f>
        <v>0</v>
      </c>
      <c r="AA6315">
        <f ca="1">IF($I6315=$AA$1,1,0)</f>
        <v>0</v>
      </c>
      <c r="AB6315" t="str">
        <f t="shared" ca="1" si="692"/>
        <v/>
      </c>
      <c r="AC6315" t="str">
        <f ca="1">IF(AND(Z6315,AA6315),C6315,"")</f>
        <v/>
      </c>
      <c r="AD6315" t="str">
        <f ca="1">IF(AND(AA6315,Z6315),D6315,"")</f>
        <v/>
      </c>
      <c r="AE6315" t="str">
        <f t="shared" ca="1" si="693"/>
        <v/>
      </c>
    </row>
    <row r="6316" spans="1:31" x14ac:dyDescent="0.25">
      <c r="A6316">
        <v>951541</v>
      </c>
      <c r="B6316" s="1">
        <v>38767.3825462963</v>
      </c>
      <c r="C6316">
        <v>31</v>
      </c>
      <c r="D6316">
        <v>3</v>
      </c>
      <c r="E6316">
        <v>180.3</v>
      </c>
      <c r="F6316" t="s">
        <v>112</v>
      </c>
      <c r="G6316">
        <v>-58</v>
      </c>
      <c r="H6316">
        <v>1140365452466</v>
      </c>
      <c r="I6316">
        <v>180</v>
      </c>
      <c r="J6316" t="s">
        <v>99</v>
      </c>
      <c r="K6316">
        <v>-59</v>
      </c>
      <c r="L6316">
        <v>-59.127272727272697</v>
      </c>
      <c r="M6316">
        <v>110</v>
      </c>
      <c r="N6316">
        <v>1.9257267943312599</v>
      </c>
      <c r="O6316">
        <v>2</v>
      </c>
      <c r="P6316">
        <f t="shared" si="688"/>
        <v>1.5848931924611111E-6</v>
      </c>
      <c r="Q6316">
        <f t="shared" si="687"/>
        <v>-13.354993539365466</v>
      </c>
      <c r="R6316">
        <f>10^(L6316/10)</f>
        <v>1.2225671641321247E-6</v>
      </c>
      <c r="S6316">
        <f>LN(R6316)</f>
        <v>-13.614557677121152</v>
      </c>
      <c r="T6316">
        <v>7.5</v>
      </c>
      <c r="U6316">
        <v>6.3</v>
      </c>
      <c r="V6316">
        <f t="shared" si="689"/>
        <v>23.730571000294113</v>
      </c>
      <c r="W6316">
        <f t="shared" si="690"/>
        <v>4.2139736122978506E-2</v>
      </c>
      <c r="X6316">
        <f t="shared" si="691"/>
        <v>1.7757573605142597E-3</v>
      </c>
      <c r="Z6316">
        <f ca="1">IF($F6316=$Z$1,1,0)</f>
        <v>0</v>
      </c>
      <c r="AA6316">
        <f ca="1">IF($I6316=$AA$1,1,0)</f>
        <v>0</v>
      </c>
      <c r="AB6316" t="str">
        <f t="shared" ca="1" si="692"/>
        <v/>
      </c>
      <c r="AC6316" t="str">
        <f ca="1">IF(AND(Z6316,AA6316),C6316,"")</f>
        <v/>
      </c>
      <c r="AD6316" t="str">
        <f ca="1">IF(AND(AA6316,Z6316),D6316,"")</f>
        <v/>
      </c>
      <c r="AE6316" t="str">
        <f t="shared" ca="1" si="693"/>
        <v/>
      </c>
    </row>
    <row r="6317" spans="1:31" x14ac:dyDescent="0.25">
      <c r="A6317">
        <v>951542</v>
      </c>
      <c r="B6317" s="1">
        <v>38767.3825462963</v>
      </c>
      <c r="C6317">
        <v>31</v>
      </c>
      <c r="D6317">
        <v>3</v>
      </c>
      <c r="E6317">
        <v>180.3</v>
      </c>
      <c r="F6317" t="s">
        <v>113</v>
      </c>
      <c r="G6317">
        <v>-68</v>
      </c>
      <c r="H6317">
        <v>1140365452466</v>
      </c>
      <c r="I6317">
        <v>180</v>
      </c>
      <c r="J6317" t="s">
        <v>99</v>
      </c>
      <c r="K6317">
        <v>-68</v>
      </c>
      <c r="L6317">
        <v>-67.326315789473696</v>
      </c>
      <c r="M6317">
        <v>95</v>
      </c>
      <c r="N6317">
        <v>2.34040415341962</v>
      </c>
      <c r="O6317">
        <v>4</v>
      </c>
      <c r="P6317">
        <f t="shared" si="688"/>
        <v>1.5848931924611122E-7</v>
      </c>
      <c r="Q6317">
        <f t="shared" ref="Q6317:Q6380" si="694">LN(P6317)</f>
        <v>-15.657578632359511</v>
      </c>
      <c r="R6317">
        <f>10^(L6317/10)</f>
        <v>1.8508380576558631E-7</v>
      </c>
      <c r="S6317">
        <f>LN(R6317)</f>
        <v>-15.50245711030518</v>
      </c>
      <c r="T6317">
        <v>12.8</v>
      </c>
      <c r="U6317">
        <v>-2.8</v>
      </c>
      <c r="V6317">
        <f t="shared" si="689"/>
        <v>19.101832372837951</v>
      </c>
      <c r="W6317">
        <f t="shared" si="690"/>
        <v>5.2350998610057979E-2</v>
      </c>
      <c r="X6317">
        <f t="shared" si="691"/>
        <v>2.7406270554702922E-3</v>
      </c>
      <c r="Z6317">
        <f ca="1">IF($F6317=$Z$1,1,0)</f>
        <v>1</v>
      </c>
      <c r="AA6317">
        <f ca="1">IF($I6317=$AA$1,1,0)</f>
        <v>0</v>
      </c>
      <c r="AB6317" t="str">
        <f t="shared" ca="1" si="692"/>
        <v/>
      </c>
      <c r="AC6317" t="str">
        <f ca="1">IF(AND(Z6317,AA6317),C6317,"")</f>
        <v/>
      </c>
      <c r="AD6317" t="str">
        <f ca="1">IF(AND(AA6317,Z6317),D6317,"")</f>
        <v/>
      </c>
      <c r="AE6317" t="str">
        <f t="shared" ca="1" si="693"/>
        <v/>
      </c>
    </row>
    <row r="6318" spans="1:31" x14ac:dyDescent="0.25">
      <c r="A6318">
        <v>951545</v>
      </c>
      <c r="B6318" s="1">
        <v>38767.3825462963</v>
      </c>
      <c r="C6318">
        <v>31</v>
      </c>
      <c r="D6318">
        <v>3</v>
      </c>
      <c r="E6318">
        <v>180.3</v>
      </c>
      <c r="F6318" t="s">
        <v>117</v>
      </c>
      <c r="G6318">
        <v>-79</v>
      </c>
      <c r="H6318">
        <v>1140365452466</v>
      </c>
      <c r="I6318">
        <v>180</v>
      </c>
      <c r="J6318" t="s">
        <v>99</v>
      </c>
      <c r="K6318">
        <v>-80</v>
      </c>
      <c r="L6318">
        <v>-79.8</v>
      </c>
      <c r="M6318">
        <v>85</v>
      </c>
      <c r="N6318">
        <v>1.19323489883992</v>
      </c>
      <c r="O6318">
        <v>1</v>
      </c>
      <c r="P6318">
        <f t="shared" si="688"/>
        <v>1.2589254117941638E-8</v>
      </c>
      <c r="Q6318">
        <f t="shared" si="694"/>
        <v>-18.190422234652964</v>
      </c>
      <c r="R6318">
        <f>10^(L6318/10)</f>
        <v>1.0471285480508974E-8</v>
      </c>
      <c r="S6318">
        <f>LN(R6318)</f>
        <v>-18.374629042092486</v>
      </c>
      <c r="T6318">
        <v>1</v>
      </c>
      <c r="U6318">
        <v>14</v>
      </c>
      <c r="V6318">
        <f t="shared" si="689"/>
        <v>31.953090617340916</v>
      </c>
      <c r="W6318">
        <f t="shared" si="690"/>
        <v>3.129587719622029E-2</v>
      </c>
      <c r="X6318">
        <f t="shared" si="691"/>
        <v>9.7943192948090089E-4</v>
      </c>
      <c r="Z6318">
        <f ca="1">IF($F6318=$Z$1,1,0)</f>
        <v>0</v>
      </c>
      <c r="AA6318">
        <f ca="1">IF($I6318=$AA$1,1,0)</f>
        <v>0</v>
      </c>
      <c r="AB6318" t="str">
        <f t="shared" ca="1" si="692"/>
        <v/>
      </c>
      <c r="AC6318" t="str">
        <f ca="1">IF(AND(Z6318,AA6318),C6318,"")</f>
        <v/>
      </c>
      <c r="AD6318" t="str">
        <f ca="1">IF(AND(AA6318,Z6318),D6318,"")</f>
        <v/>
      </c>
      <c r="AE6318" t="str">
        <f t="shared" ca="1" si="693"/>
        <v/>
      </c>
    </row>
    <row r="6319" spans="1:31" x14ac:dyDescent="0.25">
      <c r="A6319">
        <v>951548</v>
      </c>
      <c r="B6319" s="1">
        <v>38767.3825462963</v>
      </c>
      <c r="C6319">
        <v>31</v>
      </c>
      <c r="D6319">
        <v>3</v>
      </c>
      <c r="E6319">
        <v>180.3</v>
      </c>
      <c r="F6319" t="s">
        <v>116</v>
      </c>
      <c r="G6319">
        <v>-50</v>
      </c>
      <c r="H6319">
        <v>1140365452718</v>
      </c>
      <c r="I6319">
        <v>180</v>
      </c>
      <c r="J6319" t="s">
        <v>99</v>
      </c>
      <c r="K6319">
        <v>-47</v>
      </c>
      <c r="L6319">
        <v>-45.947368421052602</v>
      </c>
      <c r="M6319">
        <v>95</v>
      </c>
      <c r="N6319">
        <v>2.8298124930462598</v>
      </c>
      <c r="O6319">
        <v>5</v>
      </c>
      <c r="P6319">
        <f t="shared" si="688"/>
        <v>1.0000000000000001E-5</v>
      </c>
      <c r="Q6319">
        <f t="shared" si="694"/>
        <v>-11.512925464970229</v>
      </c>
      <c r="R6319">
        <f>10^(L6319/10)</f>
        <v>2.5425128578809825E-5</v>
      </c>
      <c r="S6319">
        <f>LN(R6319)</f>
        <v>-10.579772558862111</v>
      </c>
      <c r="T6319">
        <v>33.5</v>
      </c>
      <c r="U6319">
        <v>9.3000000000000007</v>
      </c>
      <c r="V6319">
        <f t="shared" si="689"/>
        <v>6.7779052811322185</v>
      </c>
      <c r="W6319">
        <f t="shared" si="690"/>
        <v>0.14753820812216403</v>
      </c>
      <c r="X6319">
        <f t="shared" si="691"/>
        <v>2.1767522855898988E-2</v>
      </c>
      <c r="Z6319">
        <f ca="1">IF($F6319=$Z$1,1,0)</f>
        <v>0</v>
      </c>
      <c r="AA6319">
        <f ca="1">IF($I6319=$AA$1,1,0)</f>
        <v>0</v>
      </c>
      <c r="AB6319" t="str">
        <f t="shared" ca="1" si="692"/>
        <v/>
      </c>
      <c r="AC6319" t="str">
        <f ca="1">IF(AND(Z6319,AA6319),C6319,"")</f>
        <v/>
      </c>
      <c r="AD6319" t="str">
        <f ca="1">IF(AND(AA6319,Z6319),D6319,"")</f>
        <v/>
      </c>
      <c r="AE6319" t="str">
        <f t="shared" ca="1" si="693"/>
        <v/>
      </c>
    </row>
    <row r="6320" spans="1:31" x14ac:dyDescent="0.25">
      <c r="A6320">
        <v>952379</v>
      </c>
      <c r="B6320" s="1">
        <v>38767.383020833331</v>
      </c>
      <c r="C6320">
        <v>31</v>
      </c>
      <c r="D6320">
        <v>3</v>
      </c>
      <c r="E6320">
        <v>225.6</v>
      </c>
      <c r="F6320" t="s">
        <v>114</v>
      </c>
      <c r="G6320">
        <v>-37</v>
      </c>
      <c r="H6320">
        <v>1140365493689</v>
      </c>
      <c r="I6320">
        <v>225</v>
      </c>
      <c r="J6320" t="s">
        <v>99</v>
      </c>
      <c r="K6320">
        <v>-39</v>
      </c>
      <c r="L6320">
        <v>-38.684782608695599</v>
      </c>
      <c r="M6320">
        <v>92</v>
      </c>
      <c r="N6320">
        <v>1.54015375160901</v>
      </c>
      <c r="O6320">
        <v>3</v>
      </c>
      <c r="P6320">
        <f t="shared" si="688"/>
        <v>1.9952623149688758E-4</v>
      </c>
      <c r="Q6320">
        <f t="shared" si="694"/>
        <v>-8.519564844077971</v>
      </c>
      <c r="R6320">
        <f>10^(L6320/10)</f>
        <v>1.353697849942738E-4</v>
      </c>
      <c r="S6320">
        <f>LN(R6320)</f>
        <v>-8.9075003760497804</v>
      </c>
      <c r="T6320">
        <v>33.5</v>
      </c>
      <c r="U6320">
        <v>2.8</v>
      </c>
      <c r="V6320">
        <f t="shared" si="689"/>
        <v>2.5079872407968904</v>
      </c>
      <c r="W6320">
        <f t="shared" si="690"/>
        <v>0.39872611141445002</v>
      </c>
      <c r="X6320">
        <f t="shared" si="691"/>
        <v>0.15898251192368842</v>
      </c>
      <c r="Z6320">
        <f ca="1">IF($F6320=$Z$1,1,0)</f>
        <v>0</v>
      </c>
      <c r="AA6320">
        <f ca="1">IF($I6320=$AA$1,1,0)</f>
        <v>0</v>
      </c>
      <c r="AB6320" t="str">
        <f t="shared" ca="1" si="692"/>
        <v/>
      </c>
      <c r="AC6320" t="str">
        <f ca="1">IF(AND(Z6320,AA6320),C6320,"")</f>
        <v/>
      </c>
      <c r="AD6320" t="str">
        <f ca="1">IF(AND(AA6320,Z6320),D6320,"")</f>
        <v/>
      </c>
      <c r="AE6320" t="str">
        <f t="shared" ca="1" si="693"/>
        <v/>
      </c>
    </row>
    <row r="6321" spans="1:31" x14ac:dyDescent="0.25">
      <c r="A6321">
        <v>952380</v>
      </c>
      <c r="B6321" s="1">
        <v>38767.383020833331</v>
      </c>
      <c r="C6321">
        <v>31</v>
      </c>
      <c r="D6321">
        <v>3</v>
      </c>
      <c r="E6321">
        <v>225.6</v>
      </c>
      <c r="F6321" t="s">
        <v>116</v>
      </c>
      <c r="G6321">
        <v>-43</v>
      </c>
      <c r="H6321">
        <v>1140365493689</v>
      </c>
      <c r="I6321">
        <v>225</v>
      </c>
      <c r="J6321" t="s">
        <v>99</v>
      </c>
      <c r="K6321">
        <v>-45</v>
      </c>
      <c r="L6321">
        <v>-45.238636363636402</v>
      </c>
      <c r="M6321">
        <v>88</v>
      </c>
      <c r="N6321">
        <v>1.41416738170914</v>
      </c>
      <c r="O6321">
        <v>2</v>
      </c>
      <c r="P6321">
        <f t="shared" si="688"/>
        <v>5.0118723362727238E-5</v>
      </c>
      <c r="Q6321">
        <f t="shared" si="694"/>
        <v>-9.9011158998743962</v>
      </c>
      <c r="R6321">
        <f>10^(L6321/10)</f>
        <v>2.9932043219367003E-5</v>
      </c>
      <c r="S6321">
        <f>LN(R6321)</f>
        <v>-10.416580971828756</v>
      </c>
      <c r="T6321">
        <v>33.5</v>
      </c>
      <c r="U6321">
        <v>9.3000000000000007</v>
      </c>
      <c r="V6321">
        <f t="shared" si="689"/>
        <v>6.7779052811322185</v>
      </c>
      <c r="W6321">
        <f t="shared" si="690"/>
        <v>0.14753820812216403</v>
      </c>
      <c r="X6321">
        <f t="shared" si="691"/>
        <v>2.1767522855898988E-2</v>
      </c>
      <c r="Z6321">
        <f ca="1">IF($F6321=$Z$1,1,0)</f>
        <v>0</v>
      </c>
      <c r="AA6321">
        <f ca="1">IF($I6321=$AA$1,1,0)</f>
        <v>0</v>
      </c>
      <c r="AB6321" t="str">
        <f t="shared" ca="1" si="692"/>
        <v/>
      </c>
      <c r="AC6321" t="str">
        <f ca="1">IF(AND(Z6321,AA6321),C6321,"")</f>
        <v/>
      </c>
      <c r="AD6321" t="str">
        <f ca="1">IF(AND(AA6321,Z6321),D6321,"")</f>
        <v/>
      </c>
      <c r="AE6321" t="str">
        <f t="shared" ca="1" si="693"/>
        <v/>
      </c>
    </row>
    <row r="6322" spans="1:31" x14ac:dyDescent="0.25">
      <c r="A6322">
        <v>952381</v>
      </c>
      <c r="B6322" s="1">
        <v>38767.383020833331</v>
      </c>
      <c r="C6322">
        <v>31</v>
      </c>
      <c r="D6322">
        <v>3</v>
      </c>
      <c r="E6322">
        <v>225.6</v>
      </c>
      <c r="F6322" t="s">
        <v>112</v>
      </c>
      <c r="G6322">
        <v>-59</v>
      </c>
      <c r="H6322">
        <v>1140365493689</v>
      </c>
      <c r="I6322">
        <v>225</v>
      </c>
      <c r="J6322" t="s">
        <v>99</v>
      </c>
      <c r="K6322">
        <v>-58</v>
      </c>
      <c r="L6322">
        <v>-58.190909090909102</v>
      </c>
      <c r="M6322">
        <v>110</v>
      </c>
      <c r="N6322">
        <v>1.3780417867291399</v>
      </c>
      <c r="O6322">
        <v>1</v>
      </c>
      <c r="P6322">
        <f t="shared" ref="P6322:P6385" si="695">10^(G6322/10)</f>
        <v>1.2589254117941642E-6</v>
      </c>
      <c r="Q6322">
        <f t="shared" si="694"/>
        <v>-13.585252048664872</v>
      </c>
      <c r="R6322">
        <f>10^(L6322/10)</f>
        <v>1.5167328427334362E-6</v>
      </c>
      <c r="S6322">
        <f>LN(R6322)</f>
        <v>-13.398951982049901</v>
      </c>
      <c r="T6322">
        <v>7.5</v>
      </c>
      <c r="U6322">
        <v>6.3</v>
      </c>
      <c r="V6322">
        <f t="shared" si="689"/>
        <v>23.730571000294113</v>
      </c>
      <c r="W6322">
        <f t="shared" si="690"/>
        <v>4.2139736122978506E-2</v>
      </c>
      <c r="X6322">
        <f t="shared" si="691"/>
        <v>1.7757573605142597E-3</v>
      </c>
      <c r="Z6322">
        <f ca="1">IF($F6322=$Z$1,1,0)</f>
        <v>0</v>
      </c>
      <c r="AA6322">
        <f ca="1">IF($I6322=$AA$1,1,0)</f>
        <v>0</v>
      </c>
      <c r="AB6322" t="str">
        <f t="shared" ca="1" si="692"/>
        <v/>
      </c>
      <c r="AC6322" t="str">
        <f ca="1">IF(AND(Z6322,AA6322),C6322,"")</f>
        <v/>
      </c>
      <c r="AD6322" t="str">
        <f ca="1">IF(AND(AA6322,Z6322),D6322,"")</f>
        <v/>
      </c>
      <c r="AE6322" t="str">
        <f t="shared" ca="1" si="693"/>
        <v/>
      </c>
    </row>
    <row r="6323" spans="1:31" x14ac:dyDescent="0.25">
      <c r="A6323">
        <v>952382</v>
      </c>
      <c r="B6323" s="1">
        <v>38767.383020833331</v>
      </c>
      <c r="C6323">
        <v>31</v>
      </c>
      <c r="D6323">
        <v>3</v>
      </c>
      <c r="E6323">
        <v>225.6</v>
      </c>
      <c r="F6323" t="s">
        <v>113</v>
      </c>
      <c r="G6323">
        <v>-68</v>
      </c>
      <c r="H6323">
        <v>1140365493689</v>
      </c>
      <c r="I6323">
        <v>225</v>
      </c>
      <c r="J6323" t="s">
        <v>99</v>
      </c>
      <c r="K6323">
        <v>-65</v>
      </c>
      <c r="L6323">
        <v>-65.926605504587201</v>
      </c>
      <c r="M6323">
        <v>109</v>
      </c>
      <c r="N6323">
        <v>3.3325177391607799</v>
      </c>
      <c r="O6323">
        <v>5</v>
      </c>
      <c r="P6323">
        <f t="shared" si="695"/>
        <v>1.5848931924611122E-7</v>
      </c>
      <c r="Q6323">
        <f t="shared" si="694"/>
        <v>-15.657578632359511</v>
      </c>
      <c r="R6323">
        <f>10^(L6323/10)</f>
        <v>2.55469730318378E-7</v>
      </c>
      <c r="S6323">
        <f>LN(R6323)</f>
        <v>-15.180161906656169</v>
      </c>
      <c r="T6323">
        <v>12.8</v>
      </c>
      <c r="U6323">
        <v>-2.8</v>
      </c>
      <c r="V6323">
        <f t="shared" si="689"/>
        <v>19.101832372837951</v>
      </c>
      <c r="W6323">
        <f t="shared" si="690"/>
        <v>5.2350998610057979E-2</v>
      </c>
      <c r="X6323">
        <f t="shared" si="691"/>
        <v>2.7406270554702922E-3</v>
      </c>
      <c r="Z6323">
        <f ca="1">IF($F6323=$Z$1,1,0)</f>
        <v>1</v>
      </c>
      <c r="AA6323">
        <f ca="1">IF($I6323=$AA$1,1,0)</f>
        <v>0</v>
      </c>
      <c r="AB6323" t="str">
        <f t="shared" ca="1" si="692"/>
        <v/>
      </c>
      <c r="AC6323" t="str">
        <f ca="1">IF(AND(Z6323,AA6323),C6323,"")</f>
        <v/>
      </c>
      <c r="AD6323" t="str">
        <f ca="1">IF(AND(AA6323,Z6323),D6323,"")</f>
        <v/>
      </c>
      <c r="AE6323" t="str">
        <f t="shared" ca="1" si="693"/>
        <v/>
      </c>
    </row>
    <row r="6324" spans="1:31" x14ac:dyDescent="0.25">
      <c r="A6324">
        <v>952387</v>
      </c>
      <c r="B6324" s="1">
        <v>38767.383020833331</v>
      </c>
      <c r="C6324">
        <v>31</v>
      </c>
      <c r="D6324">
        <v>3</v>
      </c>
      <c r="E6324">
        <v>225.6</v>
      </c>
      <c r="F6324" t="s">
        <v>115</v>
      </c>
      <c r="G6324">
        <v>-59</v>
      </c>
      <c r="H6324">
        <v>1140365493941</v>
      </c>
      <c r="I6324">
        <v>225</v>
      </c>
      <c r="J6324" t="s">
        <v>99</v>
      </c>
      <c r="K6324">
        <v>-61</v>
      </c>
      <c r="L6324">
        <v>-61.1145833333333</v>
      </c>
      <c r="M6324">
        <v>96</v>
      </c>
      <c r="N6324">
        <v>1.69748911579592</v>
      </c>
      <c r="O6324">
        <v>2</v>
      </c>
      <c r="P6324">
        <f t="shared" si="695"/>
        <v>1.2589254117941642E-6</v>
      </c>
      <c r="Q6324">
        <f t="shared" si="694"/>
        <v>-13.585252048664872</v>
      </c>
      <c r="R6324">
        <f>10^(L6324/10)</f>
        <v>7.7364489951501638E-7</v>
      </c>
      <c r="S6324">
        <f>LN(R6324)</f>
        <v>-14.072152854787563</v>
      </c>
      <c r="T6324">
        <v>2.5</v>
      </c>
      <c r="U6324">
        <v>-0.8</v>
      </c>
      <c r="V6324">
        <f t="shared" si="689"/>
        <v>28.752217305800958</v>
      </c>
      <c r="W6324">
        <f t="shared" si="690"/>
        <v>3.4779926339741564E-2</v>
      </c>
      <c r="X6324">
        <f t="shared" si="691"/>
        <v>1.2096432761978491E-3</v>
      </c>
      <c r="Z6324">
        <f ca="1">IF($F6324=$Z$1,1,0)</f>
        <v>0</v>
      </c>
      <c r="AA6324">
        <f ca="1">IF($I6324=$AA$1,1,0)</f>
        <v>0</v>
      </c>
      <c r="AB6324" t="str">
        <f t="shared" ca="1" si="692"/>
        <v/>
      </c>
      <c r="AC6324" t="str">
        <f ca="1">IF(AND(Z6324,AA6324),C6324,"")</f>
        <v/>
      </c>
      <c r="AD6324" t="str">
        <f ca="1">IF(AND(AA6324,Z6324),D6324,"")</f>
        <v/>
      </c>
      <c r="AE6324" t="str">
        <f t="shared" ca="1" si="693"/>
        <v/>
      </c>
    </row>
    <row r="6325" spans="1:31" x14ac:dyDescent="0.25">
      <c r="A6325">
        <v>952396</v>
      </c>
      <c r="B6325" s="1">
        <v>38767.383032407408</v>
      </c>
      <c r="C6325">
        <v>31</v>
      </c>
      <c r="D6325">
        <v>3</v>
      </c>
      <c r="E6325">
        <v>225.6</v>
      </c>
      <c r="F6325" t="s">
        <v>117</v>
      </c>
      <c r="G6325">
        <v>-80</v>
      </c>
      <c r="H6325">
        <v>1140365494193</v>
      </c>
      <c r="I6325">
        <v>225</v>
      </c>
      <c r="J6325" t="s">
        <v>99</v>
      </c>
      <c r="K6325">
        <v>-80</v>
      </c>
      <c r="L6325">
        <v>-80.882352941176507</v>
      </c>
      <c r="M6325">
        <v>85</v>
      </c>
      <c r="N6325">
        <v>2.4172582102253699</v>
      </c>
      <c r="O6325">
        <v>1</v>
      </c>
      <c r="P6325">
        <f t="shared" si="695"/>
        <v>1E-8</v>
      </c>
      <c r="Q6325">
        <f t="shared" si="694"/>
        <v>-18.420680743952367</v>
      </c>
      <c r="R6325">
        <f>10^(L6325/10)</f>
        <v>8.1614007932517561E-9</v>
      </c>
      <c r="S6325">
        <f>LN(R6325)</f>
        <v>-18.623850016863614</v>
      </c>
      <c r="T6325">
        <v>1</v>
      </c>
      <c r="U6325">
        <v>14</v>
      </c>
      <c r="V6325">
        <f t="shared" si="689"/>
        <v>31.953090617340916</v>
      </c>
      <c r="W6325">
        <f t="shared" si="690"/>
        <v>3.129587719622029E-2</v>
      </c>
      <c r="X6325">
        <f t="shared" si="691"/>
        <v>9.7943192948090089E-4</v>
      </c>
      <c r="Z6325">
        <f ca="1">IF($F6325=$Z$1,1,0)</f>
        <v>0</v>
      </c>
      <c r="AA6325">
        <f ca="1">IF($I6325=$AA$1,1,0)</f>
        <v>0</v>
      </c>
      <c r="AB6325" t="str">
        <f t="shared" ca="1" si="692"/>
        <v/>
      </c>
      <c r="AC6325" t="str">
        <f ca="1">IF(AND(Z6325,AA6325),C6325,"")</f>
        <v/>
      </c>
      <c r="AD6325" t="str">
        <f ca="1">IF(AND(AA6325,Z6325),D6325,"")</f>
        <v/>
      </c>
      <c r="AE6325" t="str">
        <f t="shared" ca="1" si="693"/>
        <v/>
      </c>
    </row>
    <row r="6326" spans="1:31" x14ac:dyDescent="0.25">
      <c r="A6326">
        <v>953220</v>
      </c>
      <c r="B6326" s="1">
        <v>38767.383576388886</v>
      </c>
      <c r="C6326">
        <v>31</v>
      </c>
      <c r="D6326">
        <v>3</v>
      </c>
      <c r="E6326">
        <v>270.39999999999998</v>
      </c>
      <c r="F6326" t="s">
        <v>114</v>
      </c>
      <c r="G6326">
        <v>-46</v>
      </c>
      <c r="H6326">
        <v>1140365541280</v>
      </c>
      <c r="I6326">
        <v>270</v>
      </c>
      <c r="J6326" t="s">
        <v>99</v>
      </c>
      <c r="K6326">
        <v>-46</v>
      </c>
      <c r="L6326">
        <v>-47.252631578947401</v>
      </c>
      <c r="M6326">
        <v>95</v>
      </c>
      <c r="N6326">
        <v>2.51365809999551</v>
      </c>
      <c r="O6326">
        <v>2</v>
      </c>
      <c r="P6326">
        <f t="shared" si="695"/>
        <v>2.5118864315095791E-5</v>
      </c>
      <c r="Q6326">
        <f t="shared" si="694"/>
        <v>-10.591891427772611</v>
      </c>
      <c r="R6326">
        <f>10^(L6326/10)</f>
        <v>1.8825080504078298E-5</v>
      </c>
      <c r="S6326">
        <f>LN(R6326)</f>
        <v>-10.880320507842399</v>
      </c>
      <c r="T6326">
        <v>33.5</v>
      </c>
      <c r="U6326">
        <v>2.8</v>
      </c>
      <c r="V6326">
        <f t="shared" si="689"/>
        <v>2.5079872407968904</v>
      </c>
      <c r="W6326">
        <f t="shared" si="690"/>
        <v>0.39872611141445002</v>
      </c>
      <c r="X6326">
        <f t="shared" si="691"/>
        <v>0.15898251192368842</v>
      </c>
      <c r="Z6326">
        <f ca="1">IF($F6326=$Z$1,1,0)</f>
        <v>0</v>
      </c>
      <c r="AA6326">
        <f ca="1">IF($I6326=$AA$1,1,0)</f>
        <v>1</v>
      </c>
      <c r="AB6326" t="str">
        <f t="shared" ca="1" si="692"/>
        <v/>
      </c>
      <c r="AC6326" t="str">
        <f ca="1">IF(AND(Z6326,AA6326),C6326,"")</f>
        <v/>
      </c>
      <c r="AD6326" t="str">
        <f ca="1">IF(AND(AA6326,Z6326),D6326,"")</f>
        <v/>
      </c>
      <c r="AE6326" t="str">
        <f t="shared" ca="1" si="693"/>
        <v/>
      </c>
    </row>
    <row r="6327" spans="1:31" x14ac:dyDescent="0.25">
      <c r="A6327">
        <v>953221</v>
      </c>
      <c r="B6327" s="1">
        <v>38767.383576388886</v>
      </c>
      <c r="C6327">
        <v>31</v>
      </c>
      <c r="D6327">
        <v>3</v>
      </c>
      <c r="E6327">
        <v>270.39999999999998</v>
      </c>
      <c r="F6327" t="s">
        <v>116</v>
      </c>
      <c r="G6327">
        <v>-48</v>
      </c>
      <c r="H6327">
        <v>1140365541280</v>
      </c>
      <c r="I6327">
        <v>270</v>
      </c>
      <c r="J6327" t="s">
        <v>99</v>
      </c>
      <c r="K6327">
        <v>-41</v>
      </c>
      <c r="L6327">
        <v>-40.484848484848499</v>
      </c>
      <c r="M6327">
        <v>99</v>
      </c>
      <c r="N6327">
        <v>2.32714082418414</v>
      </c>
      <c r="O6327">
        <v>2</v>
      </c>
      <c r="P6327">
        <f t="shared" si="695"/>
        <v>1.5848931924611131E-5</v>
      </c>
      <c r="Q6327">
        <f t="shared" si="694"/>
        <v>-11.05240844637142</v>
      </c>
      <c r="R6327">
        <f>10^(L6327/10)</f>
        <v>8.9436573370957811E-5</v>
      </c>
      <c r="S6327">
        <f>LN(R6327)</f>
        <v>-9.3219808613334738</v>
      </c>
      <c r="T6327">
        <v>33.5</v>
      </c>
      <c r="U6327">
        <v>9.3000000000000007</v>
      </c>
      <c r="V6327">
        <f t="shared" si="689"/>
        <v>6.7779052811322185</v>
      </c>
      <c r="W6327">
        <f t="shared" si="690"/>
        <v>0.14753820812216403</v>
      </c>
      <c r="X6327">
        <f t="shared" si="691"/>
        <v>2.1767522855898988E-2</v>
      </c>
      <c r="Z6327">
        <f ca="1">IF($F6327=$Z$1,1,0)</f>
        <v>0</v>
      </c>
      <c r="AA6327">
        <f ca="1">IF($I6327=$AA$1,1,0)</f>
        <v>1</v>
      </c>
      <c r="AB6327" t="str">
        <f t="shared" ca="1" si="692"/>
        <v/>
      </c>
      <c r="AC6327" t="str">
        <f ca="1">IF(AND(Z6327,AA6327),C6327,"")</f>
        <v/>
      </c>
      <c r="AD6327" t="str">
        <f ca="1">IF(AND(AA6327,Z6327),D6327,"")</f>
        <v/>
      </c>
      <c r="AE6327" t="str">
        <f t="shared" ca="1" si="693"/>
        <v/>
      </c>
    </row>
    <row r="6328" spans="1:31" x14ac:dyDescent="0.25">
      <c r="A6328">
        <v>953222</v>
      </c>
      <c r="B6328" s="1">
        <v>38767.383576388886</v>
      </c>
      <c r="C6328">
        <v>31</v>
      </c>
      <c r="D6328">
        <v>3</v>
      </c>
      <c r="E6328">
        <v>270.39999999999998</v>
      </c>
      <c r="F6328" t="s">
        <v>112</v>
      </c>
      <c r="G6328">
        <v>-56</v>
      </c>
      <c r="H6328">
        <v>1140365541280</v>
      </c>
      <c r="I6328">
        <v>270</v>
      </c>
      <c r="J6328" t="s">
        <v>99</v>
      </c>
      <c r="K6328">
        <v>-56</v>
      </c>
      <c r="L6328">
        <v>-56.572727272727299</v>
      </c>
      <c r="M6328">
        <v>110</v>
      </c>
      <c r="N6328">
        <v>1.32345870825666</v>
      </c>
      <c r="O6328">
        <v>1</v>
      </c>
      <c r="P6328">
        <f t="shared" si="695"/>
        <v>2.5118864315095806E-6</v>
      </c>
      <c r="Q6328">
        <f t="shared" si="694"/>
        <v>-12.894476520766656</v>
      </c>
      <c r="R6328">
        <f>10^(L6328/10)</f>
        <v>2.20154350852174E-6</v>
      </c>
      <c r="S6328">
        <f>LN(R6328)</f>
        <v>-13.026351848819958</v>
      </c>
      <c r="T6328">
        <v>7.5</v>
      </c>
      <c r="U6328">
        <v>6.3</v>
      </c>
      <c r="V6328">
        <f t="shared" si="689"/>
        <v>23.730571000294113</v>
      </c>
      <c r="W6328">
        <f t="shared" si="690"/>
        <v>4.2139736122978506E-2</v>
      </c>
      <c r="X6328">
        <f t="shared" si="691"/>
        <v>1.7757573605142597E-3</v>
      </c>
      <c r="Z6328">
        <f ca="1">IF($F6328=$Z$1,1,0)</f>
        <v>0</v>
      </c>
      <c r="AA6328">
        <f ca="1">IF($I6328=$AA$1,1,0)</f>
        <v>1</v>
      </c>
      <c r="AB6328" t="str">
        <f t="shared" ca="1" si="692"/>
        <v/>
      </c>
      <c r="AC6328" t="str">
        <f ca="1">IF(AND(Z6328,AA6328),C6328,"")</f>
        <v/>
      </c>
      <c r="AD6328" t="str">
        <f ca="1">IF(AND(AA6328,Z6328),D6328,"")</f>
        <v/>
      </c>
      <c r="AE6328" t="str">
        <f t="shared" ca="1" si="693"/>
        <v/>
      </c>
    </row>
    <row r="6329" spans="1:31" x14ac:dyDescent="0.25">
      <c r="A6329">
        <v>953223</v>
      </c>
      <c r="B6329" s="1">
        <v>38767.383576388886</v>
      </c>
      <c r="C6329">
        <v>31</v>
      </c>
      <c r="D6329">
        <v>3</v>
      </c>
      <c r="E6329">
        <v>270.39999999999998</v>
      </c>
      <c r="F6329" t="s">
        <v>115</v>
      </c>
      <c r="G6329">
        <v>-60</v>
      </c>
      <c r="H6329">
        <v>1140365541280</v>
      </c>
      <c r="I6329">
        <v>270</v>
      </c>
      <c r="J6329" t="s">
        <v>99</v>
      </c>
      <c r="K6329">
        <v>-60.5</v>
      </c>
      <c r="L6329">
        <v>-61.571428571428598</v>
      </c>
      <c r="M6329">
        <v>98</v>
      </c>
      <c r="N6329">
        <v>3.16227766016838</v>
      </c>
      <c r="O6329">
        <v>2</v>
      </c>
      <c r="P6329">
        <f t="shared" si="695"/>
        <v>9.9999999999999995E-7</v>
      </c>
      <c r="Q6329">
        <f t="shared" si="694"/>
        <v>-13.815510557964274</v>
      </c>
      <c r="R6329">
        <f>10^(L6329/10)</f>
        <v>6.9639740296242638E-7</v>
      </c>
      <c r="S6329">
        <f>LN(R6329)</f>
        <v>-14.177345358291918</v>
      </c>
      <c r="T6329">
        <v>2.5</v>
      </c>
      <c r="U6329">
        <v>-0.8</v>
      </c>
      <c r="V6329">
        <f t="shared" si="689"/>
        <v>28.752217305800958</v>
      </c>
      <c r="W6329">
        <f t="shared" si="690"/>
        <v>3.4779926339741564E-2</v>
      </c>
      <c r="X6329">
        <f t="shared" si="691"/>
        <v>1.2096432761978491E-3</v>
      </c>
      <c r="Z6329">
        <f ca="1">IF($F6329=$Z$1,1,0)</f>
        <v>0</v>
      </c>
      <c r="AA6329">
        <f ca="1">IF($I6329=$AA$1,1,0)</f>
        <v>1</v>
      </c>
      <c r="AB6329" t="str">
        <f t="shared" ca="1" si="692"/>
        <v/>
      </c>
      <c r="AC6329" t="str">
        <f ca="1">IF(AND(Z6329,AA6329),C6329,"")</f>
        <v/>
      </c>
      <c r="AD6329" t="str">
        <f ca="1">IF(AND(AA6329,Z6329),D6329,"")</f>
        <v/>
      </c>
      <c r="AE6329" t="str">
        <f t="shared" ca="1" si="693"/>
        <v/>
      </c>
    </row>
    <row r="6330" spans="1:31" x14ac:dyDescent="0.25">
      <c r="A6330">
        <v>953224</v>
      </c>
      <c r="B6330" s="1">
        <v>38767.383576388886</v>
      </c>
      <c r="C6330">
        <v>31</v>
      </c>
      <c r="D6330">
        <v>3</v>
      </c>
      <c r="E6330">
        <v>270.39999999999998</v>
      </c>
      <c r="F6330" t="s">
        <v>113</v>
      </c>
      <c r="G6330">
        <v>-72</v>
      </c>
      <c r="H6330">
        <v>1140365541280</v>
      </c>
      <c r="I6330">
        <v>270</v>
      </c>
      <c r="J6330" t="s">
        <v>99</v>
      </c>
      <c r="K6330">
        <v>-71</v>
      </c>
      <c r="L6330">
        <v>-70.404040404040401</v>
      </c>
      <c r="M6330">
        <v>99</v>
      </c>
      <c r="N6330">
        <v>2.59481111702658</v>
      </c>
      <c r="O6330">
        <v>3</v>
      </c>
      <c r="P6330">
        <f t="shared" si="695"/>
        <v>6.3095734448019177E-8</v>
      </c>
      <c r="Q6330">
        <f t="shared" si="694"/>
        <v>-16.578612669557131</v>
      </c>
      <c r="R6330">
        <f>10^(L6330/10)</f>
        <v>9.1116275611548813E-8</v>
      </c>
      <c r="S6330">
        <f>LN(R6330)</f>
        <v>-16.211129392089394</v>
      </c>
      <c r="T6330">
        <v>12.8</v>
      </c>
      <c r="U6330">
        <v>-2.8</v>
      </c>
      <c r="V6330">
        <f t="shared" si="689"/>
        <v>19.101832372837951</v>
      </c>
      <c r="W6330">
        <f t="shared" si="690"/>
        <v>5.2350998610057979E-2</v>
      </c>
      <c r="X6330">
        <f t="shared" si="691"/>
        <v>2.7406270554702922E-3</v>
      </c>
      <c r="Z6330">
        <f ca="1">IF($F6330=$Z$1,1,0)</f>
        <v>1</v>
      </c>
      <c r="AA6330">
        <f ca="1">IF($I6330=$AA$1,1,0)</f>
        <v>1</v>
      </c>
      <c r="AB6330">
        <f t="shared" ca="1" si="692"/>
        <v>1.5399209148470613E-3</v>
      </c>
      <c r="AC6330">
        <f ca="1">IF(AND(Z6330,AA6330),C6330,"")</f>
        <v>31</v>
      </c>
      <c r="AD6330">
        <f ca="1">IF(AND(AA6330,Z6330),D6330,"")</f>
        <v>3</v>
      </c>
      <c r="AE6330">
        <f t="shared" ca="1" si="693"/>
        <v>5.2350998610057979E-2</v>
      </c>
    </row>
    <row r="6331" spans="1:31" x14ac:dyDescent="0.25">
      <c r="A6331">
        <v>953226</v>
      </c>
      <c r="B6331" s="1">
        <v>38767.383576388886</v>
      </c>
      <c r="C6331">
        <v>31</v>
      </c>
      <c r="D6331">
        <v>3</v>
      </c>
      <c r="E6331">
        <v>270.39999999999998</v>
      </c>
      <c r="F6331" t="s">
        <v>117</v>
      </c>
      <c r="G6331">
        <v>-82</v>
      </c>
      <c r="H6331">
        <v>1140365541280</v>
      </c>
      <c r="I6331">
        <v>270</v>
      </c>
      <c r="J6331" t="s">
        <v>99</v>
      </c>
      <c r="K6331">
        <v>-83</v>
      </c>
      <c r="L6331">
        <v>-82.898876404494402</v>
      </c>
      <c r="M6331">
        <v>89</v>
      </c>
      <c r="N6331">
        <v>2.1796837959804298</v>
      </c>
      <c r="O6331">
        <v>3</v>
      </c>
      <c r="P6331">
        <f t="shared" si="695"/>
        <v>6.3095734448019329E-9</v>
      </c>
      <c r="Q6331">
        <f t="shared" si="694"/>
        <v>-18.881197762551174</v>
      </c>
      <c r="R6331">
        <f>10^(L6331/10)</f>
        <v>5.1299408733420919E-9</v>
      </c>
      <c r="S6331">
        <f>LN(R6331)</f>
        <v>-19.088171703494464</v>
      </c>
      <c r="T6331">
        <v>1</v>
      </c>
      <c r="U6331">
        <v>14</v>
      </c>
      <c r="V6331">
        <f t="shared" si="689"/>
        <v>31.953090617340916</v>
      </c>
      <c r="W6331">
        <f t="shared" si="690"/>
        <v>3.129587719622029E-2</v>
      </c>
      <c r="X6331">
        <f t="shared" si="691"/>
        <v>9.7943192948090089E-4</v>
      </c>
      <c r="Z6331">
        <f ca="1">IF($F6331=$Z$1,1,0)</f>
        <v>0</v>
      </c>
      <c r="AA6331">
        <f ca="1">IF($I6331=$AA$1,1,0)</f>
        <v>1</v>
      </c>
      <c r="AB6331" t="str">
        <f t="shared" ca="1" si="692"/>
        <v/>
      </c>
      <c r="AC6331" t="str">
        <f ca="1">IF(AND(Z6331,AA6331),C6331,"")</f>
        <v/>
      </c>
      <c r="AD6331" t="str">
        <f ca="1">IF(AND(AA6331,Z6331),D6331,"")</f>
        <v/>
      </c>
      <c r="AE6331" t="str">
        <f t="shared" ca="1" si="693"/>
        <v/>
      </c>
    </row>
    <row r="6332" spans="1:31" x14ac:dyDescent="0.25">
      <c r="A6332">
        <v>954093</v>
      </c>
      <c r="B6332" s="1">
        <v>38767.384074074071</v>
      </c>
      <c r="C6332">
        <v>31</v>
      </c>
      <c r="D6332">
        <v>3</v>
      </c>
      <c r="E6332">
        <v>314.89999999999998</v>
      </c>
      <c r="F6332" t="s">
        <v>114</v>
      </c>
      <c r="G6332">
        <v>-53</v>
      </c>
      <c r="H6332">
        <v>1140365584951</v>
      </c>
      <c r="I6332">
        <v>315</v>
      </c>
      <c r="J6332" t="s">
        <v>99</v>
      </c>
      <c r="K6332">
        <v>-51</v>
      </c>
      <c r="L6332">
        <v>-49.468085106383</v>
      </c>
      <c r="M6332">
        <v>94</v>
      </c>
      <c r="N6332">
        <v>3.9039602932373199</v>
      </c>
      <c r="O6332">
        <v>7.75</v>
      </c>
      <c r="P6332">
        <f t="shared" si="695"/>
        <v>5.011872336272719E-6</v>
      </c>
      <c r="Q6332">
        <f t="shared" si="694"/>
        <v>-12.203700992868443</v>
      </c>
      <c r="R6332">
        <f>10^(L6332/10)</f>
        <v>1.1302941747470423E-5</v>
      </c>
      <c r="S6332">
        <f>LN(R6332)</f>
        <v>-11.390447534491829</v>
      </c>
      <c r="T6332">
        <v>33.5</v>
      </c>
      <c r="U6332">
        <v>2.8</v>
      </c>
      <c r="V6332">
        <f t="shared" si="689"/>
        <v>2.5079872407968904</v>
      </c>
      <c r="W6332">
        <f t="shared" si="690"/>
        <v>0.39872611141445002</v>
      </c>
      <c r="X6332">
        <f t="shared" si="691"/>
        <v>0.15898251192368842</v>
      </c>
      <c r="Z6332">
        <f ca="1">IF($F6332=$Z$1,1,0)</f>
        <v>0</v>
      </c>
      <c r="AA6332">
        <f ca="1">IF($I6332=$AA$1,1,0)</f>
        <v>0</v>
      </c>
      <c r="AB6332" t="str">
        <f t="shared" ca="1" si="692"/>
        <v/>
      </c>
      <c r="AC6332" t="str">
        <f ca="1">IF(AND(Z6332,AA6332),C6332,"")</f>
        <v/>
      </c>
      <c r="AD6332" t="str">
        <f ca="1">IF(AND(AA6332,Z6332),D6332,"")</f>
        <v/>
      </c>
      <c r="AE6332" t="str">
        <f t="shared" ca="1" si="693"/>
        <v/>
      </c>
    </row>
    <row r="6333" spans="1:31" x14ac:dyDescent="0.25">
      <c r="A6333">
        <v>954094</v>
      </c>
      <c r="B6333" s="1">
        <v>38767.384074074071</v>
      </c>
      <c r="C6333">
        <v>31</v>
      </c>
      <c r="D6333">
        <v>3</v>
      </c>
      <c r="E6333">
        <v>314.89999999999998</v>
      </c>
      <c r="F6333" t="s">
        <v>115</v>
      </c>
      <c r="G6333">
        <v>-64</v>
      </c>
      <c r="H6333">
        <v>1140365584951</v>
      </c>
      <c r="I6333">
        <v>315</v>
      </c>
      <c r="J6333" t="s">
        <v>99</v>
      </c>
      <c r="K6333">
        <v>-62</v>
      </c>
      <c r="L6333">
        <v>-61.701030927834999</v>
      </c>
      <c r="M6333">
        <v>97</v>
      </c>
      <c r="N6333">
        <v>1.42276834356482</v>
      </c>
      <c r="O6333">
        <v>1</v>
      </c>
      <c r="P6333">
        <f t="shared" si="695"/>
        <v>3.9810717055349618E-7</v>
      </c>
      <c r="Q6333">
        <f t="shared" si="694"/>
        <v>-14.736544595161895</v>
      </c>
      <c r="R6333">
        <f>10^(L6333/10)</f>
        <v>6.7592250592537541E-7</v>
      </c>
      <c r="S6333">
        <f>LN(R6333)</f>
        <v>-14.207187403679745</v>
      </c>
      <c r="T6333">
        <v>2.5</v>
      </c>
      <c r="U6333">
        <v>-0.8</v>
      </c>
      <c r="V6333">
        <f t="shared" si="689"/>
        <v>28.752217305800958</v>
      </c>
      <c r="W6333">
        <f t="shared" si="690"/>
        <v>3.4779926339741564E-2</v>
      </c>
      <c r="X6333">
        <f t="shared" si="691"/>
        <v>1.2096432761978491E-3</v>
      </c>
      <c r="Z6333">
        <f ca="1">IF($F6333=$Z$1,1,0)</f>
        <v>0</v>
      </c>
      <c r="AA6333">
        <f ca="1">IF($I6333=$AA$1,1,0)</f>
        <v>0</v>
      </c>
      <c r="AB6333" t="str">
        <f t="shared" ca="1" si="692"/>
        <v/>
      </c>
      <c r="AC6333" t="str">
        <f ca="1">IF(AND(Z6333,AA6333),C6333,"")</f>
        <v/>
      </c>
      <c r="AD6333" t="str">
        <f ca="1">IF(AND(AA6333,Z6333),D6333,"")</f>
        <v/>
      </c>
      <c r="AE6333" t="str">
        <f t="shared" ca="1" si="693"/>
        <v/>
      </c>
    </row>
    <row r="6334" spans="1:31" x14ac:dyDescent="0.25">
      <c r="A6334">
        <v>954095</v>
      </c>
      <c r="B6334" s="1">
        <v>38767.384074074071</v>
      </c>
      <c r="C6334">
        <v>31</v>
      </c>
      <c r="D6334">
        <v>3</v>
      </c>
      <c r="E6334">
        <v>314.89999999999998</v>
      </c>
      <c r="F6334" t="s">
        <v>112</v>
      </c>
      <c r="G6334">
        <v>-60</v>
      </c>
      <c r="H6334">
        <v>1140365584951</v>
      </c>
      <c r="I6334">
        <v>315</v>
      </c>
      <c r="J6334" t="s">
        <v>99</v>
      </c>
      <c r="K6334">
        <v>-60</v>
      </c>
      <c r="L6334">
        <v>-60.7545454545455</v>
      </c>
      <c r="M6334">
        <v>110</v>
      </c>
      <c r="N6334">
        <v>2.5312228746268501</v>
      </c>
      <c r="O6334">
        <v>3</v>
      </c>
      <c r="P6334">
        <f t="shared" si="695"/>
        <v>9.9999999999999995E-7</v>
      </c>
      <c r="Q6334">
        <f t="shared" si="694"/>
        <v>-13.815510557964274</v>
      </c>
      <c r="R6334">
        <f>10^(L6334/10)</f>
        <v>8.4051497328044534E-7</v>
      </c>
      <c r="S6334">
        <f>LN(R6334)</f>
        <v>-13.989251069526563</v>
      </c>
      <c r="T6334">
        <v>7.5</v>
      </c>
      <c r="U6334">
        <v>6.3</v>
      </c>
      <c r="V6334">
        <f t="shared" si="689"/>
        <v>23.730571000294113</v>
      </c>
      <c r="W6334">
        <f t="shared" si="690"/>
        <v>4.2139736122978506E-2</v>
      </c>
      <c r="X6334">
        <f t="shared" si="691"/>
        <v>1.7757573605142597E-3</v>
      </c>
      <c r="Z6334">
        <f ca="1">IF($F6334=$Z$1,1,0)</f>
        <v>0</v>
      </c>
      <c r="AA6334">
        <f ca="1">IF($I6334=$AA$1,1,0)</f>
        <v>0</v>
      </c>
      <c r="AB6334" t="str">
        <f t="shared" ca="1" si="692"/>
        <v/>
      </c>
      <c r="AC6334" t="str">
        <f ca="1">IF(AND(Z6334,AA6334),C6334,"")</f>
        <v/>
      </c>
      <c r="AD6334" t="str">
        <f ca="1">IF(AND(AA6334,Z6334),D6334,"")</f>
        <v/>
      </c>
      <c r="AE6334" t="str">
        <f t="shared" ca="1" si="693"/>
        <v/>
      </c>
    </row>
    <row r="6335" spans="1:31" x14ac:dyDescent="0.25">
      <c r="A6335">
        <v>954096</v>
      </c>
      <c r="B6335" s="1">
        <v>38767.384074074071</v>
      </c>
      <c r="C6335">
        <v>31</v>
      </c>
      <c r="D6335">
        <v>3</v>
      </c>
      <c r="E6335">
        <v>314.89999999999998</v>
      </c>
      <c r="F6335" t="s">
        <v>113</v>
      </c>
      <c r="G6335">
        <v>-67</v>
      </c>
      <c r="H6335">
        <v>1140365584951</v>
      </c>
      <c r="I6335">
        <v>315</v>
      </c>
      <c r="J6335" t="s">
        <v>99</v>
      </c>
      <c r="K6335">
        <v>-64</v>
      </c>
      <c r="L6335">
        <v>-65.741935483871003</v>
      </c>
      <c r="M6335">
        <v>93</v>
      </c>
      <c r="N6335">
        <v>4.7888076618172297</v>
      </c>
      <c r="O6335">
        <v>7</v>
      </c>
      <c r="P6335">
        <f t="shared" si="695"/>
        <v>1.9952623149688761E-7</v>
      </c>
      <c r="Q6335">
        <f t="shared" si="694"/>
        <v>-15.427320123060108</v>
      </c>
      <c r="R6335">
        <f>10^(L6335/10)</f>
        <v>2.6656704127384194E-7</v>
      </c>
      <c r="S6335">
        <f>LN(R6335)</f>
        <v>-15.137640062973768</v>
      </c>
      <c r="T6335">
        <v>12.8</v>
      </c>
      <c r="U6335">
        <v>-2.8</v>
      </c>
      <c r="V6335">
        <f t="shared" si="689"/>
        <v>19.101832372837951</v>
      </c>
      <c r="W6335">
        <f t="shared" si="690"/>
        <v>5.2350998610057979E-2</v>
      </c>
      <c r="X6335">
        <f t="shared" si="691"/>
        <v>2.7406270554702922E-3</v>
      </c>
      <c r="Z6335">
        <f ca="1">IF($F6335=$Z$1,1,0)</f>
        <v>1</v>
      </c>
      <c r="AA6335">
        <f ca="1">IF($I6335=$AA$1,1,0)</f>
        <v>0</v>
      </c>
      <c r="AB6335" t="str">
        <f t="shared" ca="1" si="692"/>
        <v/>
      </c>
      <c r="AC6335" t="str">
        <f ca="1">IF(AND(Z6335,AA6335),C6335,"")</f>
        <v/>
      </c>
      <c r="AD6335" t="str">
        <f ca="1">IF(AND(AA6335,Z6335),D6335,"")</f>
        <v/>
      </c>
      <c r="AE6335" t="str">
        <f t="shared" ca="1" si="693"/>
        <v/>
      </c>
    </row>
    <row r="6336" spans="1:31" x14ac:dyDescent="0.25">
      <c r="A6336">
        <v>954097</v>
      </c>
      <c r="B6336" s="1">
        <v>38767.384074074071</v>
      </c>
      <c r="C6336">
        <v>31</v>
      </c>
      <c r="D6336">
        <v>3</v>
      </c>
      <c r="E6336">
        <v>314.89999999999998</v>
      </c>
      <c r="F6336" t="s">
        <v>117</v>
      </c>
      <c r="G6336">
        <v>-79</v>
      </c>
      <c r="H6336">
        <v>1140365584951</v>
      </c>
      <c r="I6336">
        <v>315</v>
      </c>
      <c r="J6336" t="s">
        <v>99</v>
      </c>
      <c r="K6336">
        <v>-79</v>
      </c>
      <c r="L6336">
        <v>-79.369047619047606</v>
      </c>
      <c r="M6336">
        <v>84</v>
      </c>
      <c r="N6336">
        <v>1.2967035304563199</v>
      </c>
      <c r="O6336">
        <v>1</v>
      </c>
      <c r="P6336">
        <f t="shared" si="695"/>
        <v>1.2589254117941638E-8</v>
      </c>
      <c r="Q6336">
        <f t="shared" si="694"/>
        <v>-18.190422234652964</v>
      </c>
      <c r="R6336">
        <f>10^(L6336/10)</f>
        <v>1.1563657982607909E-8</v>
      </c>
      <c r="S6336">
        <f>LN(R6336)</f>
        <v>-18.275398589275358</v>
      </c>
      <c r="T6336">
        <v>1</v>
      </c>
      <c r="U6336">
        <v>14</v>
      </c>
      <c r="V6336">
        <f t="shared" si="689"/>
        <v>31.953090617340916</v>
      </c>
      <c r="W6336">
        <f t="shared" si="690"/>
        <v>3.129587719622029E-2</v>
      </c>
      <c r="X6336">
        <f t="shared" si="691"/>
        <v>9.7943192948090089E-4</v>
      </c>
      <c r="Z6336">
        <f ca="1">IF($F6336=$Z$1,1,0)</f>
        <v>0</v>
      </c>
      <c r="AA6336">
        <f ca="1">IF($I6336=$AA$1,1,0)</f>
        <v>0</v>
      </c>
      <c r="AB6336" t="str">
        <f t="shared" ca="1" si="692"/>
        <v/>
      </c>
      <c r="AC6336" t="str">
        <f ca="1">IF(AND(Z6336,AA6336),C6336,"")</f>
        <v/>
      </c>
      <c r="AD6336" t="str">
        <f ca="1">IF(AND(AA6336,Z6336),D6336,"")</f>
        <v/>
      </c>
      <c r="AE6336" t="str">
        <f t="shared" ca="1" si="693"/>
        <v/>
      </c>
    </row>
    <row r="6337" spans="1:31" x14ac:dyDescent="0.25">
      <c r="A6337">
        <v>954101</v>
      </c>
      <c r="B6337" s="1">
        <v>38767.384085648147</v>
      </c>
      <c r="C6337">
        <v>31</v>
      </c>
      <c r="D6337">
        <v>3</v>
      </c>
      <c r="E6337">
        <v>314.89999999999998</v>
      </c>
      <c r="F6337" t="s">
        <v>116</v>
      </c>
      <c r="G6337">
        <v>-41</v>
      </c>
      <c r="H6337">
        <v>1140365585203</v>
      </c>
      <c r="I6337">
        <v>315</v>
      </c>
      <c r="J6337" t="s">
        <v>99</v>
      </c>
      <c r="K6337">
        <v>-40</v>
      </c>
      <c r="L6337">
        <v>-39.758241758241802</v>
      </c>
      <c r="M6337">
        <v>91</v>
      </c>
      <c r="N6337">
        <v>3.1458638076781198</v>
      </c>
      <c r="O6337">
        <v>2</v>
      </c>
      <c r="P6337">
        <f t="shared" si="695"/>
        <v>7.9432823472428153E-5</v>
      </c>
      <c r="Q6337">
        <f t="shared" si="694"/>
        <v>-9.4405988812755872</v>
      </c>
      <c r="R6337">
        <f>10^(L6337/10)</f>
        <v>1.0572454485354633E-4</v>
      </c>
      <c r="S6337">
        <f>LN(R6337)</f>
        <v>-9.1546734796180971</v>
      </c>
      <c r="T6337">
        <v>33.5</v>
      </c>
      <c r="U6337">
        <v>9.3000000000000007</v>
      </c>
      <c r="V6337">
        <f t="shared" si="689"/>
        <v>6.7779052811322185</v>
      </c>
      <c r="W6337">
        <f t="shared" si="690"/>
        <v>0.14753820812216403</v>
      </c>
      <c r="X6337">
        <f t="shared" si="691"/>
        <v>2.1767522855898988E-2</v>
      </c>
      <c r="Z6337">
        <f ca="1">IF($F6337=$Z$1,1,0)</f>
        <v>0</v>
      </c>
      <c r="AA6337">
        <f ca="1">IF($I6337=$AA$1,1,0)</f>
        <v>0</v>
      </c>
      <c r="AB6337" t="str">
        <f t="shared" ca="1" si="692"/>
        <v/>
      </c>
      <c r="AC6337" t="str">
        <f ca="1">IF(AND(Z6337,AA6337),C6337,"")</f>
        <v/>
      </c>
      <c r="AD6337" t="str">
        <f ca="1">IF(AND(AA6337,Z6337),D6337,"")</f>
        <v/>
      </c>
      <c r="AE6337" t="str">
        <f t="shared" ca="1" si="693"/>
        <v/>
      </c>
    </row>
    <row r="6338" spans="1:31" x14ac:dyDescent="0.25">
      <c r="A6338">
        <v>954957</v>
      </c>
      <c r="B6338" s="1">
        <v>38767.386018518519</v>
      </c>
      <c r="C6338">
        <v>27</v>
      </c>
      <c r="D6338">
        <v>7</v>
      </c>
      <c r="E6338">
        <v>0.1</v>
      </c>
      <c r="F6338" t="s">
        <v>116</v>
      </c>
      <c r="G6338">
        <v>-47</v>
      </c>
      <c r="H6338">
        <v>1140365752817</v>
      </c>
      <c r="I6338">
        <v>0</v>
      </c>
      <c r="J6338" t="s">
        <v>88</v>
      </c>
      <c r="K6338">
        <v>-41</v>
      </c>
      <c r="L6338">
        <v>-41.1770833333333</v>
      </c>
      <c r="M6338">
        <v>96</v>
      </c>
      <c r="N6338">
        <v>2.6437405385339399</v>
      </c>
      <c r="O6338">
        <v>1</v>
      </c>
      <c r="P6338">
        <f t="shared" si="695"/>
        <v>1.9952623149688769E-5</v>
      </c>
      <c r="Q6338">
        <f t="shared" si="694"/>
        <v>-10.822149937072016</v>
      </c>
      <c r="R6338">
        <f>10^(L6338/10)</f>
        <v>7.6259098452301341E-5</v>
      </c>
      <c r="S6338">
        <f>LN(R6338)</f>
        <v>-9.4813738256306834</v>
      </c>
      <c r="T6338">
        <v>33.5</v>
      </c>
      <c r="U6338">
        <v>9.3000000000000007</v>
      </c>
      <c r="V6338">
        <f t="shared" si="689"/>
        <v>6.8949256703752804</v>
      </c>
      <c r="W6338">
        <f t="shared" si="690"/>
        <v>0.14503419584298022</v>
      </c>
      <c r="X6338">
        <f t="shared" si="691"/>
        <v>2.1034917963819937E-2</v>
      </c>
      <c r="Z6338">
        <f ca="1">IF($F6338=$Z$1,1,0)</f>
        <v>0</v>
      </c>
      <c r="AA6338">
        <f ca="1">IF($I6338=$AA$1,1,0)</f>
        <v>0</v>
      </c>
      <c r="AB6338" t="str">
        <f t="shared" ca="1" si="692"/>
        <v/>
      </c>
      <c r="AC6338" t="str">
        <f ca="1">IF(AND(Z6338,AA6338),C6338,"")</f>
        <v/>
      </c>
      <c r="AD6338" t="str">
        <f ca="1">IF(AND(AA6338,Z6338),D6338,"")</f>
        <v/>
      </c>
      <c r="AE6338" t="str">
        <f t="shared" ca="1" si="693"/>
        <v/>
      </c>
    </row>
    <row r="6339" spans="1:31" x14ac:dyDescent="0.25">
      <c r="A6339">
        <v>954958</v>
      </c>
      <c r="B6339" s="1">
        <v>38767.386018518519</v>
      </c>
      <c r="C6339">
        <v>27</v>
      </c>
      <c r="D6339">
        <v>7</v>
      </c>
      <c r="E6339">
        <v>0.1</v>
      </c>
      <c r="F6339" t="s">
        <v>114</v>
      </c>
      <c r="G6339">
        <v>-48</v>
      </c>
      <c r="H6339">
        <v>1140365752817</v>
      </c>
      <c r="I6339">
        <v>0</v>
      </c>
      <c r="J6339" t="s">
        <v>88</v>
      </c>
      <c r="K6339">
        <v>-52</v>
      </c>
      <c r="L6339">
        <v>-51.649484536082497</v>
      </c>
      <c r="M6339">
        <v>97</v>
      </c>
      <c r="N6339">
        <v>1.7502454417964399</v>
      </c>
      <c r="O6339">
        <v>3</v>
      </c>
      <c r="P6339">
        <f t="shared" si="695"/>
        <v>1.5848931924611131E-5</v>
      </c>
      <c r="Q6339">
        <f t="shared" si="694"/>
        <v>-11.05240844637142</v>
      </c>
      <c r="R6339">
        <f>10^(L6339/10)</f>
        <v>6.8399282554029294E-6</v>
      </c>
      <c r="S6339">
        <f>LN(R6339)</f>
        <v>-11.892733315361005</v>
      </c>
      <c r="T6339">
        <v>33.5</v>
      </c>
      <c r="U6339">
        <v>2.8</v>
      </c>
      <c r="V6339">
        <f t="shared" ref="V6339:V6402" si="696">SQRT((T6339-C6339)^2+(U6339-D6339)^2)</f>
        <v>7.738862965578341</v>
      </c>
      <c r="W6339">
        <f t="shared" ref="W6339:W6402" si="697">1/V6339</f>
        <v>0.12921794899947139</v>
      </c>
      <c r="X6339">
        <f t="shared" ref="X6339:X6402" si="698">1/(V6339^2)</f>
        <v>1.6697278343629988E-2</v>
      </c>
      <c r="Z6339">
        <f ca="1">IF($F6339=$Z$1,1,0)</f>
        <v>0</v>
      </c>
      <c r="AA6339">
        <f ca="1">IF($I6339=$AA$1,1,0)</f>
        <v>0</v>
      </c>
      <c r="AB6339" t="str">
        <f t="shared" ref="AB6339:AB6402" ca="1" si="699">IF(AND(AA6339,Z6339),ABS(L6339-AB$1)*AE6339/AE$7971,"")</f>
        <v/>
      </c>
      <c r="AC6339" t="str">
        <f ca="1">IF(AND(Z6339,AA6339),C6339,"")</f>
        <v/>
      </c>
      <c r="AD6339" t="str">
        <f ca="1">IF(AND(AA6339,Z6339),D6339,"")</f>
        <v/>
      </c>
      <c r="AE6339" t="str">
        <f t="shared" ref="AE6339:AE6402" ca="1" si="700">IF(AND(Z6339,AA6339),W6339,"")</f>
        <v/>
      </c>
    </row>
    <row r="6340" spans="1:31" x14ac:dyDescent="0.25">
      <c r="A6340">
        <v>954959</v>
      </c>
      <c r="B6340" s="1">
        <v>38767.386018518519</v>
      </c>
      <c r="C6340">
        <v>27</v>
      </c>
      <c r="D6340">
        <v>7</v>
      </c>
      <c r="E6340">
        <v>0.1</v>
      </c>
      <c r="F6340" t="s">
        <v>112</v>
      </c>
      <c r="G6340">
        <v>-58</v>
      </c>
      <c r="H6340">
        <v>1140365752817</v>
      </c>
      <c r="I6340">
        <v>0</v>
      </c>
      <c r="J6340" t="s">
        <v>88</v>
      </c>
      <c r="K6340">
        <v>-55</v>
      </c>
      <c r="L6340">
        <v>-54.550458715596299</v>
      </c>
      <c r="M6340">
        <v>109</v>
      </c>
      <c r="N6340">
        <v>1.9929795232827301</v>
      </c>
      <c r="O6340">
        <v>4</v>
      </c>
      <c r="P6340">
        <f t="shared" si="695"/>
        <v>1.5848931924611111E-6</v>
      </c>
      <c r="Q6340">
        <f t="shared" si="694"/>
        <v>-13.354993539365466</v>
      </c>
      <c r="R6340">
        <f>10^(L6340/10)</f>
        <v>3.5071482838443849E-6</v>
      </c>
      <c r="S6340">
        <f>LN(R6340)</f>
        <v>-12.560707305451917</v>
      </c>
      <c r="T6340">
        <v>7.5</v>
      </c>
      <c r="U6340">
        <v>6.3</v>
      </c>
      <c r="V6340">
        <f t="shared" si="696"/>
        <v>19.512560057562922</v>
      </c>
      <c r="W6340">
        <f t="shared" si="697"/>
        <v>5.1249041491734322E-2</v>
      </c>
      <c r="X6340">
        <f t="shared" si="698"/>
        <v>2.6264642538215057E-3</v>
      </c>
      <c r="Z6340">
        <f ca="1">IF($F6340=$Z$1,1,0)</f>
        <v>0</v>
      </c>
      <c r="AA6340">
        <f ca="1">IF($I6340=$AA$1,1,0)</f>
        <v>0</v>
      </c>
      <c r="AB6340" t="str">
        <f t="shared" ca="1" si="699"/>
        <v/>
      </c>
      <c r="AC6340" t="str">
        <f ca="1">IF(AND(Z6340,AA6340),C6340,"")</f>
        <v/>
      </c>
      <c r="AD6340" t="str">
        <f ca="1">IF(AND(AA6340,Z6340),D6340,"")</f>
        <v/>
      </c>
      <c r="AE6340" t="str">
        <f t="shared" ca="1" si="700"/>
        <v/>
      </c>
    </row>
    <row r="6341" spans="1:31" x14ac:dyDescent="0.25">
      <c r="A6341">
        <v>954960</v>
      </c>
      <c r="B6341" s="1">
        <v>38767.386018518519</v>
      </c>
      <c r="C6341">
        <v>27</v>
      </c>
      <c r="D6341">
        <v>7</v>
      </c>
      <c r="E6341">
        <v>0.1</v>
      </c>
      <c r="F6341" t="s">
        <v>115</v>
      </c>
      <c r="G6341">
        <v>-68</v>
      </c>
      <c r="H6341">
        <v>1140365752817</v>
      </c>
      <c r="I6341">
        <v>0</v>
      </c>
      <c r="J6341" t="s">
        <v>88</v>
      </c>
      <c r="K6341">
        <v>-68</v>
      </c>
      <c r="L6341">
        <v>-68.452631578947404</v>
      </c>
      <c r="M6341">
        <v>95</v>
      </c>
      <c r="N6341">
        <v>2.3418869508329201</v>
      </c>
      <c r="O6341">
        <v>1</v>
      </c>
      <c r="P6341">
        <f t="shared" si="695"/>
        <v>1.5848931924611122E-7</v>
      </c>
      <c r="Q6341">
        <f t="shared" si="694"/>
        <v>-15.657578632359511</v>
      </c>
      <c r="R6341">
        <f>10^(L6341/10)</f>
        <v>1.4280283918512864E-7</v>
      </c>
      <c r="S6341">
        <f>LN(R6341)</f>
        <v>-15.761800904989776</v>
      </c>
      <c r="T6341">
        <v>2.5</v>
      </c>
      <c r="U6341">
        <v>-0.8</v>
      </c>
      <c r="V6341">
        <f t="shared" si="696"/>
        <v>25.711670501933554</v>
      </c>
      <c r="W6341">
        <f t="shared" si="697"/>
        <v>3.8892844396275168E-2</v>
      </c>
      <c r="X6341">
        <f t="shared" si="698"/>
        <v>1.512653345232873E-3</v>
      </c>
      <c r="Z6341">
        <f ca="1">IF($F6341=$Z$1,1,0)</f>
        <v>0</v>
      </c>
      <c r="AA6341">
        <f ca="1">IF($I6341=$AA$1,1,0)</f>
        <v>0</v>
      </c>
      <c r="AB6341" t="str">
        <f t="shared" ca="1" si="699"/>
        <v/>
      </c>
      <c r="AC6341" t="str">
        <f ca="1">IF(AND(Z6341,AA6341),C6341,"")</f>
        <v/>
      </c>
      <c r="AD6341" t="str">
        <f ca="1">IF(AND(AA6341,Z6341),D6341,"")</f>
        <v/>
      </c>
      <c r="AE6341" t="str">
        <f t="shared" ca="1" si="700"/>
        <v/>
      </c>
    </row>
    <row r="6342" spans="1:31" x14ac:dyDescent="0.25">
      <c r="A6342">
        <v>954962</v>
      </c>
      <c r="B6342" s="1">
        <v>38767.386018518519</v>
      </c>
      <c r="C6342">
        <v>27</v>
      </c>
      <c r="D6342">
        <v>7</v>
      </c>
      <c r="E6342">
        <v>0.1</v>
      </c>
      <c r="F6342" t="s">
        <v>113</v>
      </c>
      <c r="G6342">
        <v>-70</v>
      </c>
      <c r="H6342">
        <v>1140365752817</v>
      </c>
      <c r="I6342">
        <v>0</v>
      </c>
      <c r="J6342" t="s">
        <v>88</v>
      </c>
      <c r="K6342">
        <v>-63</v>
      </c>
      <c r="L6342">
        <v>-64.150537634408593</v>
      </c>
      <c r="M6342">
        <v>93</v>
      </c>
      <c r="N6342">
        <v>2.8549965223428901</v>
      </c>
      <c r="O6342">
        <v>5</v>
      </c>
      <c r="P6342">
        <f t="shared" si="695"/>
        <v>9.9999999999999995E-8</v>
      </c>
      <c r="Q6342">
        <f t="shared" si="694"/>
        <v>-16.11809565095832</v>
      </c>
      <c r="R6342">
        <f>10^(L6342/10)</f>
        <v>3.845441744919737E-7</v>
      </c>
      <c r="S6342">
        <f>LN(R6342)</f>
        <v>-14.771207166454275</v>
      </c>
      <c r="T6342">
        <v>12.8</v>
      </c>
      <c r="U6342">
        <v>-2.8</v>
      </c>
      <c r="V6342">
        <f t="shared" si="696"/>
        <v>17.253405460951761</v>
      </c>
      <c r="W6342">
        <f t="shared" si="697"/>
        <v>5.7959572228405531E-2</v>
      </c>
      <c r="X6342">
        <f t="shared" si="698"/>
        <v>3.3593120128997574E-3</v>
      </c>
      <c r="Z6342">
        <f ca="1">IF($F6342=$Z$1,1,0)</f>
        <v>1</v>
      </c>
      <c r="AA6342">
        <f ca="1">IF($I6342=$AA$1,1,0)</f>
        <v>0</v>
      </c>
      <c r="AB6342" t="str">
        <f t="shared" ca="1" si="699"/>
        <v/>
      </c>
      <c r="AC6342" t="str">
        <f ca="1">IF(AND(Z6342,AA6342),C6342,"")</f>
        <v/>
      </c>
      <c r="AD6342" t="str">
        <f ca="1">IF(AND(AA6342,Z6342),D6342,"")</f>
        <v/>
      </c>
      <c r="AE6342" t="str">
        <f t="shared" ca="1" si="700"/>
        <v/>
      </c>
    </row>
    <row r="6343" spans="1:31" x14ac:dyDescent="0.25">
      <c r="A6343">
        <v>954969</v>
      </c>
      <c r="B6343" s="1">
        <v>38767.386030092595</v>
      </c>
      <c r="C6343">
        <v>27</v>
      </c>
      <c r="D6343">
        <v>7</v>
      </c>
      <c r="E6343">
        <v>0.1</v>
      </c>
      <c r="F6343" t="s">
        <v>117</v>
      </c>
      <c r="G6343">
        <v>-74</v>
      </c>
      <c r="H6343">
        <v>1140365753069</v>
      </c>
      <c r="I6343">
        <v>0</v>
      </c>
      <c r="J6343" t="s">
        <v>88</v>
      </c>
      <c r="K6343">
        <v>-73</v>
      </c>
      <c r="L6343">
        <v>-73.505376344086002</v>
      </c>
      <c r="M6343">
        <v>93</v>
      </c>
      <c r="N6343">
        <v>2.36654056779079</v>
      </c>
      <c r="O6343">
        <v>3</v>
      </c>
      <c r="P6343">
        <f t="shared" si="695"/>
        <v>3.981071705534957E-8</v>
      </c>
      <c r="Q6343">
        <f t="shared" si="694"/>
        <v>-17.039129688155942</v>
      </c>
      <c r="R6343">
        <f>10^(L6343/10)</f>
        <v>4.4613096279008406E-8</v>
      </c>
      <c r="S6343">
        <f>LN(R6343)</f>
        <v>-16.925238382480963</v>
      </c>
      <c r="T6343">
        <v>1</v>
      </c>
      <c r="U6343">
        <v>14</v>
      </c>
      <c r="V6343">
        <f t="shared" si="696"/>
        <v>26.92582403567252</v>
      </c>
      <c r="W6343">
        <f t="shared" si="697"/>
        <v>3.7139067635410375E-2</v>
      </c>
      <c r="X6343">
        <f t="shared" si="698"/>
        <v>1.3793103448275861E-3</v>
      </c>
      <c r="Z6343">
        <f ca="1">IF($F6343=$Z$1,1,0)</f>
        <v>0</v>
      </c>
      <c r="AA6343">
        <f ca="1">IF($I6343=$AA$1,1,0)</f>
        <v>0</v>
      </c>
      <c r="AB6343" t="str">
        <f t="shared" ca="1" si="699"/>
        <v/>
      </c>
      <c r="AC6343" t="str">
        <f ca="1">IF(AND(Z6343,AA6343),C6343,"")</f>
        <v/>
      </c>
      <c r="AD6343" t="str">
        <f ca="1">IF(AND(AA6343,Z6343),D6343,"")</f>
        <v/>
      </c>
      <c r="AE6343" t="str">
        <f t="shared" ca="1" si="700"/>
        <v/>
      </c>
    </row>
    <row r="6344" spans="1:31" x14ac:dyDescent="0.25">
      <c r="A6344">
        <v>955820</v>
      </c>
      <c r="B6344" s="1">
        <v>38767.386759259258</v>
      </c>
      <c r="C6344">
        <v>27</v>
      </c>
      <c r="D6344">
        <v>7</v>
      </c>
      <c r="E6344">
        <v>45.2</v>
      </c>
      <c r="F6344" t="s">
        <v>116</v>
      </c>
      <c r="G6344">
        <v>-42</v>
      </c>
      <c r="H6344">
        <v>1140365816453</v>
      </c>
      <c r="I6344">
        <v>45</v>
      </c>
      <c r="J6344" t="s">
        <v>88</v>
      </c>
      <c r="K6344">
        <v>-41</v>
      </c>
      <c r="L6344">
        <v>-41.175257731958801</v>
      </c>
      <c r="M6344">
        <v>97</v>
      </c>
      <c r="N6344">
        <v>1.64576672404252</v>
      </c>
      <c r="O6344">
        <v>2</v>
      </c>
      <c r="P6344">
        <f t="shared" si="695"/>
        <v>6.3095734448019279E-5</v>
      </c>
      <c r="Q6344">
        <f t="shared" si="694"/>
        <v>-9.6708573905749926</v>
      </c>
      <c r="R6344">
        <f>10^(L6344/10)</f>
        <v>7.6291161484612864E-5</v>
      </c>
      <c r="S6344">
        <f>LN(R6344)</f>
        <v>-9.480953465379617</v>
      </c>
      <c r="T6344">
        <v>33.5</v>
      </c>
      <c r="U6344">
        <v>9.3000000000000007</v>
      </c>
      <c r="V6344">
        <f t="shared" si="696"/>
        <v>6.8949256703752804</v>
      </c>
      <c r="W6344">
        <f t="shared" si="697"/>
        <v>0.14503419584298022</v>
      </c>
      <c r="X6344">
        <f t="shared" si="698"/>
        <v>2.1034917963819937E-2</v>
      </c>
      <c r="Z6344">
        <f ca="1">IF($F6344=$Z$1,1,0)</f>
        <v>0</v>
      </c>
      <c r="AA6344">
        <f ca="1">IF($I6344=$AA$1,1,0)</f>
        <v>0</v>
      </c>
      <c r="AB6344" t="str">
        <f t="shared" ca="1" si="699"/>
        <v/>
      </c>
      <c r="AC6344" t="str">
        <f ca="1">IF(AND(Z6344,AA6344),C6344,"")</f>
        <v/>
      </c>
      <c r="AD6344" t="str">
        <f ca="1">IF(AND(AA6344,Z6344),D6344,"")</f>
        <v/>
      </c>
      <c r="AE6344" t="str">
        <f t="shared" ca="1" si="700"/>
        <v/>
      </c>
    </row>
    <row r="6345" spans="1:31" x14ac:dyDescent="0.25">
      <c r="A6345">
        <v>955821</v>
      </c>
      <c r="B6345" s="1">
        <v>38767.386759259258</v>
      </c>
      <c r="C6345">
        <v>27</v>
      </c>
      <c r="D6345">
        <v>7</v>
      </c>
      <c r="E6345">
        <v>45.2</v>
      </c>
      <c r="F6345" t="s">
        <v>114</v>
      </c>
      <c r="G6345">
        <v>-47</v>
      </c>
      <c r="H6345">
        <v>1140365816453</v>
      </c>
      <c r="I6345">
        <v>45</v>
      </c>
      <c r="J6345" t="s">
        <v>88</v>
      </c>
      <c r="K6345">
        <v>-49</v>
      </c>
      <c r="L6345">
        <v>-48.922222222222203</v>
      </c>
      <c r="M6345">
        <v>90</v>
      </c>
      <c r="N6345">
        <v>0.99693663123171306</v>
      </c>
      <c r="O6345">
        <v>2</v>
      </c>
      <c r="P6345">
        <f t="shared" si="695"/>
        <v>1.9952623149688769E-5</v>
      </c>
      <c r="Q6345">
        <f t="shared" si="694"/>
        <v>-10.822149937072016</v>
      </c>
      <c r="R6345">
        <f>10^(L6345/10)</f>
        <v>1.2816746004355656E-5</v>
      </c>
      <c r="S6345">
        <f>LN(R6345)</f>
        <v>-11.26475796050309</v>
      </c>
      <c r="T6345">
        <v>33.5</v>
      </c>
      <c r="U6345">
        <v>2.8</v>
      </c>
      <c r="V6345">
        <f t="shared" si="696"/>
        <v>7.738862965578341</v>
      </c>
      <c r="W6345">
        <f t="shared" si="697"/>
        <v>0.12921794899947139</v>
      </c>
      <c r="X6345">
        <f t="shared" si="698"/>
        <v>1.6697278343629988E-2</v>
      </c>
      <c r="Z6345">
        <f ca="1">IF($F6345=$Z$1,1,0)</f>
        <v>0</v>
      </c>
      <c r="AA6345">
        <f ca="1">IF($I6345=$AA$1,1,0)</f>
        <v>0</v>
      </c>
      <c r="AB6345" t="str">
        <f t="shared" ca="1" si="699"/>
        <v/>
      </c>
      <c r="AC6345" t="str">
        <f ca="1">IF(AND(Z6345,AA6345),C6345,"")</f>
        <v/>
      </c>
      <c r="AD6345" t="str">
        <f ca="1">IF(AND(AA6345,Z6345),D6345,"")</f>
        <v/>
      </c>
      <c r="AE6345" t="str">
        <f t="shared" ca="1" si="700"/>
        <v/>
      </c>
    </row>
    <row r="6346" spans="1:31" x14ac:dyDescent="0.25">
      <c r="A6346">
        <v>955822</v>
      </c>
      <c r="B6346" s="1">
        <v>38767.386759259258</v>
      </c>
      <c r="C6346">
        <v>27</v>
      </c>
      <c r="D6346">
        <v>7</v>
      </c>
      <c r="E6346">
        <v>45.2</v>
      </c>
      <c r="F6346" t="s">
        <v>112</v>
      </c>
      <c r="G6346">
        <v>-55</v>
      </c>
      <c r="H6346">
        <v>1140365816453</v>
      </c>
      <c r="I6346">
        <v>45</v>
      </c>
      <c r="J6346" t="s">
        <v>88</v>
      </c>
      <c r="K6346">
        <v>-54.5</v>
      </c>
      <c r="L6346">
        <v>-54.018181818181802</v>
      </c>
      <c r="M6346">
        <v>110</v>
      </c>
      <c r="N6346">
        <v>1.88661056293559</v>
      </c>
      <c r="O6346">
        <v>3</v>
      </c>
      <c r="P6346">
        <f t="shared" si="695"/>
        <v>3.1622776601683767E-6</v>
      </c>
      <c r="Q6346">
        <f t="shared" si="694"/>
        <v>-12.664218011467252</v>
      </c>
      <c r="R6346">
        <f>10^(L6346/10)</f>
        <v>3.9644397151423209E-6</v>
      </c>
      <c r="S6346">
        <f>LN(R6346)</f>
        <v>-12.438146020518744</v>
      </c>
      <c r="T6346">
        <v>7.5</v>
      </c>
      <c r="U6346">
        <v>6.3</v>
      </c>
      <c r="V6346">
        <f t="shared" si="696"/>
        <v>19.512560057562922</v>
      </c>
      <c r="W6346">
        <f t="shared" si="697"/>
        <v>5.1249041491734322E-2</v>
      </c>
      <c r="X6346">
        <f t="shared" si="698"/>
        <v>2.6264642538215057E-3</v>
      </c>
      <c r="Z6346">
        <f ca="1">IF($F6346=$Z$1,1,0)</f>
        <v>0</v>
      </c>
      <c r="AA6346">
        <f ca="1">IF($I6346=$AA$1,1,0)</f>
        <v>0</v>
      </c>
      <c r="AB6346" t="str">
        <f t="shared" ca="1" si="699"/>
        <v/>
      </c>
      <c r="AC6346" t="str">
        <f ca="1">IF(AND(Z6346,AA6346),C6346,"")</f>
        <v/>
      </c>
      <c r="AD6346" t="str">
        <f ca="1">IF(AND(AA6346,Z6346),D6346,"")</f>
        <v/>
      </c>
      <c r="AE6346" t="str">
        <f t="shared" ca="1" si="700"/>
        <v/>
      </c>
    </row>
    <row r="6347" spans="1:31" x14ac:dyDescent="0.25">
      <c r="A6347">
        <v>955823</v>
      </c>
      <c r="B6347" s="1">
        <v>38767.386759259258</v>
      </c>
      <c r="C6347">
        <v>27</v>
      </c>
      <c r="D6347">
        <v>7</v>
      </c>
      <c r="E6347">
        <v>45.2</v>
      </c>
      <c r="F6347" t="s">
        <v>117</v>
      </c>
      <c r="G6347">
        <v>-71</v>
      </c>
      <c r="H6347">
        <v>1140365816453</v>
      </c>
      <c r="I6347">
        <v>45</v>
      </c>
      <c r="J6347" t="s">
        <v>88</v>
      </c>
      <c r="K6347">
        <v>-72</v>
      </c>
      <c r="L6347">
        <v>-72.073684210526295</v>
      </c>
      <c r="M6347">
        <v>95</v>
      </c>
      <c r="N6347">
        <v>0.94803385861922995</v>
      </c>
      <c r="O6347">
        <v>1.5</v>
      </c>
      <c r="P6347">
        <f t="shared" si="695"/>
        <v>7.943282347242818E-8</v>
      </c>
      <c r="Q6347">
        <f t="shared" si="694"/>
        <v>-16.348354160257724</v>
      </c>
      <c r="R6347">
        <f>10^(L6347/10)</f>
        <v>6.2034256144000445E-8</v>
      </c>
      <c r="S6347">
        <f>LN(R6347)</f>
        <v>-16.595579086031819</v>
      </c>
      <c r="T6347">
        <v>1</v>
      </c>
      <c r="U6347">
        <v>14</v>
      </c>
      <c r="V6347">
        <f t="shared" si="696"/>
        <v>26.92582403567252</v>
      </c>
      <c r="W6347">
        <f t="shared" si="697"/>
        <v>3.7139067635410375E-2</v>
      </c>
      <c r="X6347">
        <f t="shared" si="698"/>
        <v>1.3793103448275861E-3</v>
      </c>
      <c r="Z6347">
        <f ca="1">IF($F6347=$Z$1,1,0)</f>
        <v>0</v>
      </c>
      <c r="AA6347">
        <f ca="1">IF($I6347=$AA$1,1,0)</f>
        <v>0</v>
      </c>
      <c r="AB6347" t="str">
        <f t="shared" ca="1" si="699"/>
        <v/>
      </c>
      <c r="AC6347" t="str">
        <f ca="1">IF(AND(Z6347,AA6347),C6347,"")</f>
        <v/>
      </c>
      <c r="AD6347" t="str">
        <f ca="1">IF(AND(AA6347,Z6347),D6347,"")</f>
        <v/>
      </c>
      <c r="AE6347" t="str">
        <f t="shared" ca="1" si="700"/>
        <v/>
      </c>
    </row>
    <row r="6348" spans="1:31" x14ac:dyDescent="0.25">
      <c r="A6348">
        <v>955824</v>
      </c>
      <c r="B6348" s="1">
        <v>38767.386759259258</v>
      </c>
      <c r="C6348">
        <v>27</v>
      </c>
      <c r="D6348">
        <v>7</v>
      </c>
      <c r="E6348">
        <v>45.2</v>
      </c>
      <c r="F6348" t="s">
        <v>115</v>
      </c>
      <c r="G6348">
        <v>-67</v>
      </c>
      <c r="H6348">
        <v>1140365816453</v>
      </c>
      <c r="I6348">
        <v>45</v>
      </c>
      <c r="J6348" t="s">
        <v>88</v>
      </c>
      <c r="K6348">
        <v>-69</v>
      </c>
      <c r="L6348">
        <v>-69.268041237113394</v>
      </c>
      <c r="M6348">
        <v>97</v>
      </c>
      <c r="N6348">
        <v>2.0942155647437799</v>
      </c>
      <c r="O6348">
        <v>1</v>
      </c>
      <c r="P6348">
        <f t="shared" si="695"/>
        <v>1.9952623149688761E-7</v>
      </c>
      <c r="Q6348">
        <f t="shared" si="694"/>
        <v>-15.427320123060108</v>
      </c>
      <c r="R6348">
        <f>10^(L6348/10)</f>
        <v>1.1835752536291835E-7</v>
      </c>
      <c r="S6348">
        <f>LN(R6348)</f>
        <v>-15.949555917347416</v>
      </c>
      <c r="T6348">
        <v>2.5</v>
      </c>
      <c r="U6348">
        <v>-0.8</v>
      </c>
      <c r="V6348">
        <f t="shared" si="696"/>
        <v>25.711670501933554</v>
      </c>
      <c r="W6348">
        <f t="shared" si="697"/>
        <v>3.8892844396275168E-2</v>
      </c>
      <c r="X6348">
        <f t="shared" si="698"/>
        <v>1.512653345232873E-3</v>
      </c>
      <c r="Z6348">
        <f ca="1">IF($F6348=$Z$1,1,0)</f>
        <v>0</v>
      </c>
      <c r="AA6348">
        <f ca="1">IF($I6348=$AA$1,1,0)</f>
        <v>0</v>
      </c>
      <c r="AB6348" t="str">
        <f t="shared" ca="1" si="699"/>
        <v/>
      </c>
      <c r="AC6348" t="str">
        <f ca="1">IF(AND(Z6348,AA6348),C6348,"")</f>
        <v/>
      </c>
      <c r="AD6348" t="str">
        <f ca="1">IF(AND(AA6348,Z6348),D6348,"")</f>
        <v/>
      </c>
      <c r="AE6348" t="str">
        <f t="shared" ca="1" si="700"/>
        <v/>
      </c>
    </row>
    <row r="6349" spans="1:31" x14ac:dyDescent="0.25">
      <c r="A6349">
        <v>955825</v>
      </c>
      <c r="B6349" s="1">
        <v>38767.386759259258</v>
      </c>
      <c r="C6349">
        <v>27</v>
      </c>
      <c r="D6349">
        <v>7</v>
      </c>
      <c r="E6349">
        <v>45.2</v>
      </c>
      <c r="F6349" t="s">
        <v>113</v>
      </c>
      <c r="G6349">
        <v>-71</v>
      </c>
      <c r="H6349">
        <v>1140365816453</v>
      </c>
      <c r="I6349">
        <v>45</v>
      </c>
      <c r="J6349" t="s">
        <v>88</v>
      </c>
      <c r="K6349">
        <v>-61</v>
      </c>
      <c r="L6349">
        <v>-60.6458333333333</v>
      </c>
      <c r="M6349">
        <v>96</v>
      </c>
      <c r="N6349">
        <v>1.95194459944391</v>
      </c>
      <c r="O6349">
        <v>1</v>
      </c>
      <c r="P6349">
        <f t="shared" si="695"/>
        <v>7.943282347242818E-8</v>
      </c>
      <c r="Q6349">
        <f t="shared" si="694"/>
        <v>-16.348354160257724</v>
      </c>
      <c r="R6349">
        <f>10^(L6349/10)</f>
        <v>8.61820194978035E-7</v>
      </c>
      <c r="S6349">
        <f>LN(R6349)</f>
        <v>-13.964219178553465</v>
      </c>
      <c r="T6349">
        <v>12.8</v>
      </c>
      <c r="U6349">
        <v>-2.8</v>
      </c>
      <c r="V6349">
        <f t="shared" si="696"/>
        <v>17.253405460951761</v>
      </c>
      <c r="W6349">
        <f t="shared" si="697"/>
        <v>5.7959572228405531E-2</v>
      </c>
      <c r="X6349">
        <f t="shared" si="698"/>
        <v>3.3593120128997574E-3</v>
      </c>
      <c r="Z6349">
        <f ca="1">IF($F6349=$Z$1,1,0)</f>
        <v>1</v>
      </c>
      <c r="AA6349">
        <f ca="1">IF($I6349=$AA$1,1,0)</f>
        <v>0</v>
      </c>
      <c r="AB6349" t="str">
        <f t="shared" ca="1" si="699"/>
        <v/>
      </c>
      <c r="AC6349" t="str">
        <f ca="1">IF(AND(Z6349,AA6349),C6349,"")</f>
        <v/>
      </c>
      <c r="AD6349" t="str">
        <f ca="1">IF(AND(AA6349,Z6349),D6349,"")</f>
        <v/>
      </c>
      <c r="AE6349" t="str">
        <f t="shared" ca="1" si="700"/>
        <v/>
      </c>
    </row>
    <row r="6350" spans="1:31" x14ac:dyDescent="0.25">
      <c r="A6350">
        <v>956686</v>
      </c>
      <c r="B6350" s="1">
        <v>38767.387546296297</v>
      </c>
      <c r="C6350">
        <v>27</v>
      </c>
      <c r="D6350">
        <v>7</v>
      </c>
      <c r="E6350">
        <v>90</v>
      </c>
      <c r="F6350" t="s">
        <v>116</v>
      </c>
      <c r="G6350">
        <v>-49</v>
      </c>
      <c r="H6350">
        <v>1140365884197</v>
      </c>
      <c r="I6350">
        <v>90</v>
      </c>
      <c r="J6350" t="s">
        <v>88</v>
      </c>
      <c r="K6350">
        <v>-40</v>
      </c>
      <c r="L6350">
        <v>-41.202247191011203</v>
      </c>
      <c r="M6350">
        <v>89</v>
      </c>
      <c r="N6350">
        <v>2.8251298251781898</v>
      </c>
      <c r="O6350">
        <v>5</v>
      </c>
      <c r="P6350">
        <f t="shared" si="695"/>
        <v>1.2589254117941658E-5</v>
      </c>
      <c r="Q6350">
        <f t="shared" si="694"/>
        <v>-11.282666955670825</v>
      </c>
      <c r="R6350">
        <f>10^(L6350/10)</f>
        <v>7.5818516208647332E-5</v>
      </c>
      <c r="S6350">
        <f>LN(R6350)</f>
        <v>-9.4871680179878197</v>
      </c>
      <c r="T6350">
        <v>33.5</v>
      </c>
      <c r="U6350">
        <v>9.3000000000000007</v>
      </c>
      <c r="V6350">
        <f t="shared" si="696"/>
        <v>6.8949256703752804</v>
      </c>
      <c r="W6350">
        <f t="shared" si="697"/>
        <v>0.14503419584298022</v>
      </c>
      <c r="X6350">
        <f t="shared" si="698"/>
        <v>2.1034917963819937E-2</v>
      </c>
      <c r="Z6350">
        <f ca="1">IF($F6350=$Z$1,1,0)</f>
        <v>0</v>
      </c>
      <c r="AA6350">
        <f ca="1">IF($I6350=$AA$1,1,0)</f>
        <v>0</v>
      </c>
      <c r="AB6350" t="str">
        <f t="shared" ca="1" si="699"/>
        <v/>
      </c>
      <c r="AC6350" t="str">
        <f ca="1">IF(AND(Z6350,AA6350),C6350,"")</f>
        <v/>
      </c>
      <c r="AD6350" t="str">
        <f ca="1">IF(AND(AA6350,Z6350),D6350,"")</f>
        <v/>
      </c>
      <c r="AE6350" t="str">
        <f t="shared" ca="1" si="700"/>
        <v/>
      </c>
    </row>
    <row r="6351" spans="1:31" x14ac:dyDescent="0.25">
      <c r="A6351">
        <v>956687</v>
      </c>
      <c r="B6351" s="1">
        <v>38767.387546296297</v>
      </c>
      <c r="C6351">
        <v>27</v>
      </c>
      <c r="D6351">
        <v>7</v>
      </c>
      <c r="E6351">
        <v>90</v>
      </c>
      <c r="F6351" t="s">
        <v>114</v>
      </c>
      <c r="G6351">
        <v>-57</v>
      </c>
      <c r="H6351">
        <v>1140365884197</v>
      </c>
      <c r="I6351">
        <v>90</v>
      </c>
      <c r="J6351" t="s">
        <v>88</v>
      </c>
      <c r="K6351">
        <v>-52</v>
      </c>
      <c r="L6351">
        <v>-51.978494623655898</v>
      </c>
      <c r="M6351">
        <v>93</v>
      </c>
      <c r="N6351">
        <v>1.4217143251206901</v>
      </c>
      <c r="O6351">
        <v>2</v>
      </c>
      <c r="P6351">
        <f t="shared" si="695"/>
        <v>1.9952623149688749E-6</v>
      </c>
      <c r="Q6351">
        <f t="shared" si="694"/>
        <v>-13.124735030066063</v>
      </c>
      <c r="R6351">
        <f>10^(L6351/10)</f>
        <v>6.3408946488142221E-6</v>
      </c>
      <c r="S6351">
        <f>LN(R6351)</f>
        <v>-11.968490687670123</v>
      </c>
      <c r="T6351">
        <v>33.5</v>
      </c>
      <c r="U6351">
        <v>2.8</v>
      </c>
      <c r="V6351">
        <f t="shared" si="696"/>
        <v>7.738862965578341</v>
      </c>
      <c r="W6351">
        <f t="shared" si="697"/>
        <v>0.12921794899947139</v>
      </c>
      <c r="X6351">
        <f t="shared" si="698"/>
        <v>1.6697278343629988E-2</v>
      </c>
      <c r="Z6351">
        <f ca="1">IF($F6351=$Z$1,1,0)</f>
        <v>0</v>
      </c>
      <c r="AA6351">
        <f ca="1">IF($I6351=$AA$1,1,0)</f>
        <v>0</v>
      </c>
      <c r="AB6351" t="str">
        <f t="shared" ca="1" si="699"/>
        <v/>
      </c>
      <c r="AC6351" t="str">
        <f ca="1">IF(AND(Z6351,AA6351),C6351,"")</f>
        <v/>
      </c>
      <c r="AD6351" t="str">
        <f ca="1">IF(AND(AA6351,Z6351),D6351,"")</f>
        <v/>
      </c>
      <c r="AE6351" t="str">
        <f t="shared" ca="1" si="700"/>
        <v/>
      </c>
    </row>
    <row r="6352" spans="1:31" x14ac:dyDescent="0.25">
      <c r="A6352">
        <v>956688</v>
      </c>
      <c r="B6352" s="1">
        <v>38767.387546296297</v>
      </c>
      <c r="C6352">
        <v>27</v>
      </c>
      <c r="D6352">
        <v>7</v>
      </c>
      <c r="E6352">
        <v>90</v>
      </c>
      <c r="F6352" t="s">
        <v>112</v>
      </c>
      <c r="G6352">
        <v>-61</v>
      </c>
      <c r="H6352">
        <v>1140365884197</v>
      </c>
      <c r="I6352">
        <v>90</v>
      </c>
      <c r="J6352" t="s">
        <v>88</v>
      </c>
      <c r="K6352">
        <v>-57</v>
      </c>
      <c r="L6352">
        <v>-56.281818181818203</v>
      </c>
      <c r="M6352">
        <v>110</v>
      </c>
      <c r="N6352">
        <v>2.7298278272885401</v>
      </c>
      <c r="O6352">
        <v>4.75</v>
      </c>
      <c r="P6352">
        <f t="shared" si="695"/>
        <v>7.9432823472428114E-7</v>
      </c>
      <c r="Q6352">
        <f t="shared" si="694"/>
        <v>-14.045769067263679</v>
      </c>
      <c r="R6352">
        <f>10^(L6352/10)</f>
        <v>2.3540635445467567E-6</v>
      </c>
      <c r="S6352">
        <f>LN(R6352)</f>
        <v>-12.959367555205585</v>
      </c>
      <c r="T6352">
        <v>7.5</v>
      </c>
      <c r="U6352">
        <v>6.3</v>
      </c>
      <c r="V6352">
        <f t="shared" si="696"/>
        <v>19.512560057562922</v>
      </c>
      <c r="W6352">
        <f t="shared" si="697"/>
        <v>5.1249041491734322E-2</v>
      </c>
      <c r="X6352">
        <f t="shared" si="698"/>
        <v>2.6264642538215057E-3</v>
      </c>
      <c r="Z6352">
        <f ca="1">IF($F6352=$Z$1,1,0)</f>
        <v>0</v>
      </c>
      <c r="AA6352">
        <f ca="1">IF($I6352=$AA$1,1,0)</f>
        <v>0</v>
      </c>
      <c r="AB6352" t="str">
        <f t="shared" ca="1" si="699"/>
        <v/>
      </c>
      <c r="AC6352" t="str">
        <f ca="1">IF(AND(Z6352,AA6352),C6352,"")</f>
        <v/>
      </c>
      <c r="AD6352" t="str">
        <f ca="1">IF(AND(AA6352,Z6352),D6352,"")</f>
        <v/>
      </c>
      <c r="AE6352" t="str">
        <f t="shared" ca="1" si="700"/>
        <v/>
      </c>
    </row>
    <row r="6353" spans="1:31" x14ac:dyDescent="0.25">
      <c r="A6353">
        <v>956689</v>
      </c>
      <c r="B6353" s="1">
        <v>38767.387546296297</v>
      </c>
      <c r="C6353">
        <v>27</v>
      </c>
      <c r="D6353">
        <v>7</v>
      </c>
      <c r="E6353">
        <v>90</v>
      </c>
      <c r="F6353" t="s">
        <v>115</v>
      </c>
      <c r="G6353">
        <v>-72</v>
      </c>
      <c r="H6353">
        <v>1140365884197</v>
      </c>
      <c r="I6353">
        <v>90</v>
      </c>
      <c r="J6353" t="s">
        <v>88</v>
      </c>
      <c r="K6353">
        <v>-71</v>
      </c>
      <c r="L6353">
        <v>-70.468085106383</v>
      </c>
      <c r="M6353">
        <v>94</v>
      </c>
      <c r="N6353">
        <v>1.7394976883378701</v>
      </c>
      <c r="O6353">
        <v>1</v>
      </c>
      <c r="P6353">
        <f t="shared" si="695"/>
        <v>6.3095734448019177E-8</v>
      </c>
      <c r="Q6353">
        <f t="shared" si="694"/>
        <v>-16.578612669557131</v>
      </c>
      <c r="R6353">
        <f>10^(L6353/10)</f>
        <v>8.978245765459571E-8</v>
      </c>
      <c r="S6353">
        <f>LN(R6353)</f>
        <v>-16.225876229779324</v>
      </c>
      <c r="T6353">
        <v>2.5</v>
      </c>
      <c r="U6353">
        <v>-0.8</v>
      </c>
      <c r="V6353">
        <f t="shared" si="696"/>
        <v>25.711670501933554</v>
      </c>
      <c r="W6353">
        <f t="shared" si="697"/>
        <v>3.8892844396275168E-2</v>
      </c>
      <c r="X6353">
        <f t="shared" si="698"/>
        <v>1.512653345232873E-3</v>
      </c>
      <c r="Z6353">
        <f ca="1">IF($F6353=$Z$1,1,0)</f>
        <v>0</v>
      </c>
      <c r="AA6353">
        <f ca="1">IF($I6353=$AA$1,1,0)</f>
        <v>0</v>
      </c>
      <c r="AB6353" t="str">
        <f t="shared" ca="1" si="699"/>
        <v/>
      </c>
      <c r="AC6353" t="str">
        <f ca="1">IF(AND(Z6353,AA6353),C6353,"")</f>
        <v/>
      </c>
      <c r="AD6353" t="str">
        <f ca="1">IF(AND(AA6353,Z6353),D6353,"")</f>
        <v/>
      </c>
      <c r="AE6353" t="str">
        <f t="shared" ca="1" si="700"/>
        <v/>
      </c>
    </row>
    <row r="6354" spans="1:31" x14ac:dyDescent="0.25">
      <c r="A6354">
        <v>956690</v>
      </c>
      <c r="B6354" s="1">
        <v>38767.387546296297</v>
      </c>
      <c r="C6354">
        <v>27</v>
      </c>
      <c r="D6354">
        <v>7</v>
      </c>
      <c r="E6354">
        <v>90</v>
      </c>
      <c r="F6354" t="s">
        <v>117</v>
      </c>
      <c r="G6354">
        <v>-82</v>
      </c>
      <c r="H6354">
        <v>1140365884197</v>
      </c>
      <c r="I6354">
        <v>90</v>
      </c>
      <c r="J6354" t="s">
        <v>88</v>
      </c>
      <c r="K6354">
        <v>-78</v>
      </c>
      <c r="L6354">
        <v>-77.828282828282795</v>
      </c>
      <c r="M6354">
        <v>99</v>
      </c>
      <c r="N6354">
        <v>1.90616831194877</v>
      </c>
      <c r="O6354">
        <v>1</v>
      </c>
      <c r="P6354">
        <f t="shared" si="695"/>
        <v>6.3095734448019329E-9</v>
      </c>
      <c r="Q6354">
        <f t="shared" si="694"/>
        <v>-18.881197762551174</v>
      </c>
      <c r="R6354">
        <f>10^(L6354/10)</f>
        <v>1.6488141929074306E-8</v>
      </c>
      <c r="S6354">
        <f>LN(R6354)</f>
        <v>-17.920624385372843</v>
      </c>
      <c r="T6354">
        <v>1</v>
      </c>
      <c r="U6354">
        <v>14</v>
      </c>
      <c r="V6354">
        <f t="shared" si="696"/>
        <v>26.92582403567252</v>
      </c>
      <c r="W6354">
        <f t="shared" si="697"/>
        <v>3.7139067635410375E-2</v>
      </c>
      <c r="X6354">
        <f t="shared" si="698"/>
        <v>1.3793103448275861E-3</v>
      </c>
      <c r="Z6354">
        <f ca="1">IF($F6354=$Z$1,1,0)</f>
        <v>0</v>
      </c>
      <c r="AA6354">
        <f ca="1">IF($I6354=$AA$1,1,0)</f>
        <v>0</v>
      </c>
      <c r="AB6354" t="str">
        <f t="shared" ca="1" si="699"/>
        <v/>
      </c>
      <c r="AC6354" t="str">
        <f ca="1">IF(AND(Z6354,AA6354),C6354,"")</f>
        <v/>
      </c>
      <c r="AD6354" t="str">
        <f ca="1">IF(AND(AA6354,Z6354),D6354,"")</f>
        <v/>
      </c>
      <c r="AE6354" t="str">
        <f t="shared" ca="1" si="700"/>
        <v/>
      </c>
    </row>
    <row r="6355" spans="1:31" x14ac:dyDescent="0.25">
      <c r="A6355">
        <v>956697</v>
      </c>
      <c r="B6355" s="1">
        <v>38767.387546296297</v>
      </c>
      <c r="C6355">
        <v>27</v>
      </c>
      <c r="D6355">
        <v>7</v>
      </c>
      <c r="E6355">
        <v>90</v>
      </c>
      <c r="F6355" t="s">
        <v>113</v>
      </c>
      <c r="G6355">
        <v>-66</v>
      </c>
      <c r="H6355">
        <v>1140365884449</v>
      </c>
      <c r="I6355">
        <v>90</v>
      </c>
      <c r="J6355" t="s">
        <v>88</v>
      </c>
      <c r="K6355">
        <v>-66</v>
      </c>
      <c r="L6355">
        <v>-66.157303370786494</v>
      </c>
      <c r="M6355">
        <v>89</v>
      </c>
      <c r="N6355">
        <v>1.27830566486636</v>
      </c>
      <c r="O6355">
        <v>2</v>
      </c>
      <c r="P6355">
        <f t="shared" si="695"/>
        <v>2.511886431509578E-7</v>
      </c>
      <c r="Q6355">
        <f t="shared" si="694"/>
        <v>-15.197061613760702</v>
      </c>
      <c r="R6355">
        <f>10^(L6355/10)</f>
        <v>2.4225327833081229E-7</v>
      </c>
      <c r="S6355">
        <f>LN(R6355)</f>
        <v>-15.233282053425773</v>
      </c>
      <c r="T6355">
        <v>12.8</v>
      </c>
      <c r="U6355">
        <v>-2.8</v>
      </c>
      <c r="V6355">
        <f t="shared" si="696"/>
        <v>17.253405460951761</v>
      </c>
      <c r="W6355">
        <f t="shared" si="697"/>
        <v>5.7959572228405531E-2</v>
      </c>
      <c r="X6355">
        <f t="shared" si="698"/>
        <v>3.3593120128997574E-3</v>
      </c>
      <c r="Z6355">
        <f ca="1">IF($F6355=$Z$1,1,0)</f>
        <v>1</v>
      </c>
      <c r="AA6355">
        <f ca="1">IF($I6355=$AA$1,1,0)</f>
        <v>0</v>
      </c>
      <c r="AB6355" t="str">
        <f t="shared" ca="1" si="699"/>
        <v/>
      </c>
      <c r="AC6355" t="str">
        <f ca="1">IF(AND(Z6355,AA6355),C6355,"")</f>
        <v/>
      </c>
      <c r="AD6355" t="str">
        <f ca="1">IF(AND(AA6355,Z6355),D6355,"")</f>
        <v/>
      </c>
      <c r="AE6355" t="str">
        <f t="shared" ca="1" si="700"/>
        <v/>
      </c>
    </row>
    <row r="6356" spans="1:31" x14ac:dyDescent="0.25">
      <c r="A6356">
        <v>957527</v>
      </c>
      <c r="B6356" s="1">
        <v>38767.390266203707</v>
      </c>
      <c r="C6356">
        <v>27</v>
      </c>
      <c r="D6356">
        <v>7</v>
      </c>
      <c r="E6356">
        <v>135.1</v>
      </c>
      <c r="F6356" t="s">
        <v>116</v>
      </c>
      <c r="G6356">
        <v>-37</v>
      </c>
      <c r="H6356">
        <v>1140366119672</v>
      </c>
      <c r="I6356">
        <v>135</v>
      </c>
      <c r="J6356" t="s">
        <v>88</v>
      </c>
      <c r="K6356">
        <v>-41</v>
      </c>
      <c r="L6356">
        <v>-41.336842105263202</v>
      </c>
      <c r="M6356">
        <v>95</v>
      </c>
      <c r="N6356">
        <v>3.0791354351498601</v>
      </c>
      <c r="O6356">
        <v>4</v>
      </c>
      <c r="P6356">
        <f t="shared" si="695"/>
        <v>1.9952623149688758E-4</v>
      </c>
      <c r="Q6356">
        <f t="shared" si="694"/>
        <v>-8.519564844077971</v>
      </c>
      <c r="R6356">
        <f>10^(L6356/10)</f>
        <v>7.3504815101755277E-5</v>
      </c>
      <c r="S6356">
        <f>LN(R6356)</f>
        <v>-9.5181596423027663</v>
      </c>
      <c r="T6356">
        <v>33.5</v>
      </c>
      <c r="U6356">
        <v>9.3000000000000007</v>
      </c>
      <c r="V6356">
        <f t="shared" si="696"/>
        <v>6.8949256703752804</v>
      </c>
      <c r="W6356">
        <f t="shared" si="697"/>
        <v>0.14503419584298022</v>
      </c>
      <c r="X6356">
        <f t="shared" si="698"/>
        <v>2.1034917963819937E-2</v>
      </c>
      <c r="Z6356">
        <f ca="1">IF($F6356=$Z$1,1,0)</f>
        <v>0</v>
      </c>
      <c r="AA6356">
        <f ca="1">IF($I6356=$AA$1,1,0)</f>
        <v>0</v>
      </c>
      <c r="AB6356" t="str">
        <f t="shared" ca="1" si="699"/>
        <v/>
      </c>
      <c r="AC6356" t="str">
        <f ca="1">IF(AND(Z6356,AA6356),C6356,"")</f>
        <v/>
      </c>
      <c r="AD6356" t="str">
        <f ca="1">IF(AND(AA6356,Z6356),D6356,"")</f>
        <v/>
      </c>
      <c r="AE6356" t="str">
        <f t="shared" ca="1" si="700"/>
        <v/>
      </c>
    </row>
    <row r="6357" spans="1:31" x14ac:dyDescent="0.25">
      <c r="A6357">
        <v>957529</v>
      </c>
      <c r="B6357" s="1">
        <v>38767.390266203707</v>
      </c>
      <c r="C6357">
        <v>27</v>
      </c>
      <c r="D6357">
        <v>7</v>
      </c>
      <c r="E6357">
        <v>135.1</v>
      </c>
      <c r="F6357" t="s">
        <v>113</v>
      </c>
      <c r="G6357">
        <v>-67</v>
      </c>
      <c r="H6357">
        <v>1140366119672</v>
      </c>
      <c r="I6357">
        <v>135</v>
      </c>
      <c r="J6357" t="s">
        <v>88</v>
      </c>
      <c r="K6357">
        <v>-65</v>
      </c>
      <c r="L6357">
        <v>-65.336734693877503</v>
      </c>
      <c r="M6357">
        <v>98</v>
      </c>
      <c r="N6357">
        <v>2.4323586514532298</v>
      </c>
      <c r="O6357">
        <v>3</v>
      </c>
      <c r="P6357">
        <f t="shared" si="695"/>
        <v>1.9952623149688761E-7</v>
      </c>
      <c r="Q6357">
        <f t="shared" si="694"/>
        <v>-15.427320123060108</v>
      </c>
      <c r="R6357">
        <f>10^(L6357/10)</f>
        <v>2.9263517709870362E-7</v>
      </c>
      <c r="S6357">
        <f>LN(R6357)</f>
        <v>-15.044339133102923</v>
      </c>
      <c r="T6357">
        <v>12.8</v>
      </c>
      <c r="U6357">
        <v>-2.8</v>
      </c>
      <c r="V6357">
        <f t="shared" si="696"/>
        <v>17.253405460951761</v>
      </c>
      <c r="W6357">
        <f t="shared" si="697"/>
        <v>5.7959572228405531E-2</v>
      </c>
      <c r="X6357">
        <f t="shared" si="698"/>
        <v>3.3593120128997574E-3</v>
      </c>
      <c r="Z6357">
        <f ca="1">IF($F6357=$Z$1,1,0)</f>
        <v>1</v>
      </c>
      <c r="AA6357">
        <f ca="1">IF($I6357=$AA$1,1,0)</f>
        <v>0</v>
      </c>
      <c r="AB6357" t="str">
        <f t="shared" ca="1" si="699"/>
        <v/>
      </c>
      <c r="AC6357" t="str">
        <f ca="1">IF(AND(Z6357,AA6357),C6357,"")</f>
        <v/>
      </c>
      <c r="AD6357" t="str">
        <f ca="1">IF(AND(AA6357,Z6357),D6357,"")</f>
        <v/>
      </c>
      <c r="AE6357" t="str">
        <f t="shared" ca="1" si="700"/>
        <v/>
      </c>
    </row>
    <row r="6358" spans="1:31" x14ac:dyDescent="0.25">
      <c r="A6358">
        <v>957530</v>
      </c>
      <c r="B6358" s="1">
        <v>38767.390266203707</v>
      </c>
      <c r="C6358">
        <v>27</v>
      </c>
      <c r="D6358">
        <v>7</v>
      </c>
      <c r="E6358">
        <v>135.1</v>
      </c>
      <c r="F6358" t="s">
        <v>112</v>
      </c>
      <c r="G6358">
        <v>-56</v>
      </c>
      <c r="H6358">
        <v>1140366119672</v>
      </c>
      <c r="I6358">
        <v>135</v>
      </c>
      <c r="J6358" t="s">
        <v>88</v>
      </c>
      <c r="K6358">
        <v>-62</v>
      </c>
      <c r="L6358">
        <v>-60.845454545454501</v>
      </c>
      <c r="M6358">
        <v>110</v>
      </c>
      <c r="N6358">
        <v>2.8062393250204201</v>
      </c>
      <c r="O6358">
        <v>1</v>
      </c>
      <c r="P6358">
        <f t="shared" si="695"/>
        <v>2.5118864315095806E-6</v>
      </c>
      <c r="Q6358">
        <f t="shared" si="694"/>
        <v>-12.894476520766656</v>
      </c>
      <c r="R6358">
        <f>10^(L6358/10)</f>
        <v>8.2310368394603111E-7</v>
      </c>
      <c r="S6358">
        <f>LN(R6358)</f>
        <v>-14.010183661281035</v>
      </c>
      <c r="T6358">
        <v>7.5</v>
      </c>
      <c r="U6358">
        <v>6.3</v>
      </c>
      <c r="V6358">
        <f t="shared" si="696"/>
        <v>19.512560057562922</v>
      </c>
      <c r="W6358">
        <f t="shared" si="697"/>
        <v>5.1249041491734322E-2</v>
      </c>
      <c r="X6358">
        <f t="shared" si="698"/>
        <v>2.6264642538215057E-3</v>
      </c>
      <c r="Z6358">
        <f ca="1">IF($F6358=$Z$1,1,0)</f>
        <v>0</v>
      </c>
      <c r="AA6358">
        <f ca="1">IF($I6358=$AA$1,1,0)</f>
        <v>0</v>
      </c>
      <c r="AB6358" t="str">
        <f t="shared" ca="1" si="699"/>
        <v/>
      </c>
      <c r="AC6358" t="str">
        <f ca="1">IF(AND(Z6358,AA6358),C6358,"")</f>
        <v/>
      </c>
      <c r="AD6358" t="str">
        <f ca="1">IF(AND(AA6358,Z6358),D6358,"")</f>
        <v/>
      </c>
      <c r="AE6358" t="str">
        <f t="shared" ca="1" si="700"/>
        <v/>
      </c>
    </row>
    <row r="6359" spans="1:31" x14ac:dyDescent="0.25">
      <c r="A6359">
        <v>957531</v>
      </c>
      <c r="B6359" s="1">
        <v>38767.390266203707</v>
      </c>
      <c r="C6359">
        <v>27</v>
      </c>
      <c r="D6359">
        <v>7</v>
      </c>
      <c r="E6359">
        <v>135.1</v>
      </c>
      <c r="F6359" t="s">
        <v>115</v>
      </c>
      <c r="G6359">
        <v>-69</v>
      </c>
      <c r="H6359">
        <v>1140366119672</v>
      </c>
      <c r="I6359">
        <v>135</v>
      </c>
      <c r="J6359" t="s">
        <v>88</v>
      </c>
      <c r="K6359">
        <v>-65</v>
      </c>
      <c r="L6359">
        <v>-65.179245283018901</v>
      </c>
      <c r="M6359">
        <v>106</v>
      </c>
      <c r="N6359">
        <v>1.49791709231644</v>
      </c>
      <c r="O6359">
        <v>1</v>
      </c>
      <c r="P6359">
        <f t="shared" si="695"/>
        <v>1.2589254117941651E-7</v>
      </c>
      <c r="Q6359">
        <f t="shared" si="694"/>
        <v>-15.887837141658917</v>
      </c>
      <c r="R6359">
        <f>10^(L6359/10)</f>
        <v>3.034418459639166E-7</v>
      </c>
      <c r="S6359">
        <f>LN(R6359)</f>
        <v>-15.00807585612818</v>
      </c>
      <c r="T6359">
        <v>2.5</v>
      </c>
      <c r="U6359">
        <v>-0.8</v>
      </c>
      <c r="V6359">
        <f t="shared" si="696"/>
        <v>25.711670501933554</v>
      </c>
      <c r="W6359">
        <f t="shared" si="697"/>
        <v>3.8892844396275168E-2</v>
      </c>
      <c r="X6359">
        <f t="shared" si="698"/>
        <v>1.512653345232873E-3</v>
      </c>
      <c r="Z6359">
        <f ca="1">IF($F6359=$Z$1,1,0)</f>
        <v>0</v>
      </c>
      <c r="AA6359">
        <f ca="1">IF($I6359=$AA$1,1,0)</f>
        <v>0</v>
      </c>
      <c r="AB6359" t="str">
        <f t="shared" ca="1" si="699"/>
        <v/>
      </c>
      <c r="AC6359" t="str">
        <f ca="1">IF(AND(Z6359,AA6359),C6359,"")</f>
        <v/>
      </c>
      <c r="AD6359" t="str">
        <f ca="1">IF(AND(AA6359,Z6359),D6359,"")</f>
        <v/>
      </c>
      <c r="AE6359" t="str">
        <f t="shared" ca="1" si="700"/>
        <v/>
      </c>
    </row>
    <row r="6360" spans="1:31" x14ac:dyDescent="0.25">
      <c r="A6360">
        <v>957532</v>
      </c>
      <c r="B6360" s="1">
        <v>38767.390266203707</v>
      </c>
      <c r="C6360">
        <v>27</v>
      </c>
      <c r="D6360">
        <v>7</v>
      </c>
      <c r="E6360">
        <v>135.1</v>
      </c>
      <c r="F6360" t="s">
        <v>117</v>
      </c>
      <c r="G6360">
        <v>-80</v>
      </c>
      <c r="H6360">
        <v>1140366119672</v>
      </c>
      <c r="I6360">
        <v>135</v>
      </c>
      <c r="J6360" t="s">
        <v>88</v>
      </c>
      <c r="K6360">
        <v>-77</v>
      </c>
      <c r="L6360">
        <v>-76.882978723404193</v>
      </c>
      <c r="M6360">
        <v>94</v>
      </c>
      <c r="N6360">
        <v>2.2806167010650502</v>
      </c>
      <c r="O6360">
        <v>2</v>
      </c>
      <c r="P6360">
        <f t="shared" si="695"/>
        <v>1E-8</v>
      </c>
      <c r="Q6360">
        <f t="shared" si="694"/>
        <v>-18.420680743952367</v>
      </c>
      <c r="R6360">
        <f>10^(L6360/10)</f>
        <v>2.0497558174228444E-8</v>
      </c>
      <c r="S6360">
        <f>LN(R6360)</f>
        <v>-17.70296007134889</v>
      </c>
      <c r="T6360">
        <v>1</v>
      </c>
      <c r="U6360">
        <v>14</v>
      </c>
      <c r="V6360">
        <f t="shared" si="696"/>
        <v>26.92582403567252</v>
      </c>
      <c r="W6360">
        <f t="shared" si="697"/>
        <v>3.7139067635410375E-2</v>
      </c>
      <c r="X6360">
        <f t="shared" si="698"/>
        <v>1.3793103448275861E-3</v>
      </c>
      <c r="Z6360">
        <f ca="1">IF($F6360=$Z$1,1,0)</f>
        <v>0</v>
      </c>
      <c r="AA6360">
        <f ca="1">IF($I6360=$AA$1,1,0)</f>
        <v>0</v>
      </c>
      <c r="AB6360" t="str">
        <f t="shared" ca="1" si="699"/>
        <v/>
      </c>
      <c r="AC6360" t="str">
        <f ca="1">IF(AND(Z6360,AA6360),C6360,"")</f>
        <v/>
      </c>
      <c r="AD6360" t="str">
        <f ca="1">IF(AND(AA6360,Z6360),D6360,"")</f>
        <v/>
      </c>
      <c r="AE6360" t="str">
        <f t="shared" ca="1" si="700"/>
        <v/>
      </c>
    </row>
    <row r="6361" spans="1:31" x14ac:dyDescent="0.25">
      <c r="A6361">
        <v>957534</v>
      </c>
      <c r="B6361" s="1">
        <v>38767.390266203707</v>
      </c>
      <c r="C6361">
        <v>27</v>
      </c>
      <c r="D6361">
        <v>7</v>
      </c>
      <c r="E6361">
        <v>135.1</v>
      </c>
      <c r="F6361" t="s">
        <v>114</v>
      </c>
      <c r="G6361">
        <v>-52</v>
      </c>
      <c r="H6361">
        <v>1140366119924</v>
      </c>
      <c r="I6361">
        <v>135</v>
      </c>
      <c r="J6361" t="s">
        <v>88</v>
      </c>
      <c r="K6361">
        <v>-51</v>
      </c>
      <c r="L6361">
        <v>-51.212121212121197</v>
      </c>
      <c r="M6361">
        <v>99</v>
      </c>
      <c r="N6361">
        <v>0.92882114524356996</v>
      </c>
      <c r="O6361">
        <v>1</v>
      </c>
      <c r="P6361">
        <f t="shared" si="695"/>
        <v>6.3095734448019212E-6</v>
      </c>
      <c r="Q6361">
        <f t="shared" si="694"/>
        <v>-11.973442483569039</v>
      </c>
      <c r="R6361">
        <f>10^(L6361/10)</f>
        <v>7.564633275546316E-6</v>
      </c>
      <c r="S6361">
        <f>LN(R6361)</f>
        <v>-11.792026688363443</v>
      </c>
      <c r="T6361">
        <v>33.5</v>
      </c>
      <c r="U6361">
        <v>2.8</v>
      </c>
      <c r="V6361">
        <f t="shared" si="696"/>
        <v>7.738862965578341</v>
      </c>
      <c r="W6361">
        <f t="shared" si="697"/>
        <v>0.12921794899947139</v>
      </c>
      <c r="X6361">
        <f t="shared" si="698"/>
        <v>1.6697278343629988E-2</v>
      </c>
      <c r="Z6361">
        <f ca="1">IF($F6361=$Z$1,1,0)</f>
        <v>0</v>
      </c>
      <c r="AA6361">
        <f ca="1">IF($I6361=$AA$1,1,0)</f>
        <v>0</v>
      </c>
      <c r="AB6361" t="str">
        <f t="shared" ca="1" si="699"/>
        <v/>
      </c>
      <c r="AC6361" t="str">
        <f ca="1">IF(AND(Z6361,AA6361),C6361,"")</f>
        <v/>
      </c>
      <c r="AD6361" t="str">
        <f ca="1">IF(AND(AA6361,Z6361),D6361,"")</f>
        <v/>
      </c>
      <c r="AE6361" t="str">
        <f t="shared" ca="1" si="700"/>
        <v/>
      </c>
    </row>
    <row r="6362" spans="1:31" x14ac:dyDescent="0.25">
      <c r="A6362">
        <v>958392</v>
      </c>
      <c r="B6362" s="1">
        <v>38767.3908912037</v>
      </c>
      <c r="C6362">
        <v>27</v>
      </c>
      <c r="D6362">
        <v>7</v>
      </c>
      <c r="E6362">
        <v>180.4</v>
      </c>
      <c r="F6362" t="s">
        <v>116</v>
      </c>
      <c r="G6362">
        <v>-41</v>
      </c>
      <c r="H6362">
        <v>1140366173447</v>
      </c>
      <c r="I6362">
        <v>180</v>
      </c>
      <c r="J6362" t="s">
        <v>88</v>
      </c>
      <c r="K6362">
        <v>-41</v>
      </c>
      <c r="L6362">
        <v>-40.902439024390198</v>
      </c>
      <c r="M6362">
        <v>82</v>
      </c>
      <c r="N6362">
        <v>1.3203979581326999</v>
      </c>
      <c r="O6362">
        <v>1</v>
      </c>
      <c r="P6362">
        <f t="shared" si="695"/>
        <v>7.9432823472428153E-5</v>
      </c>
      <c r="Q6362">
        <f t="shared" si="694"/>
        <v>-9.4405988812755872</v>
      </c>
      <c r="R6362">
        <f>10^(L6362/10)</f>
        <v>8.1237415373147209E-5</v>
      </c>
      <c r="S6362">
        <f>LN(R6362)</f>
        <v>-9.4181346364658793</v>
      </c>
      <c r="T6362">
        <v>33.5</v>
      </c>
      <c r="U6362">
        <v>9.3000000000000007</v>
      </c>
      <c r="V6362">
        <f t="shared" si="696"/>
        <v>6.8949256703752804</v>
      </c>
      <c r="W6362">
        <f t="shared" si="697"/>
        <v>0.14503419584298022</v>
      </c>
      <c r="X6362">
        <f t="shared" si="698"/>
        <v>2.1034917963819937E-2</v>
      </c>
      <c r="Z6362">
        <f ca="1">IF($F6362=$Z$1,1,0)</f>
        <v>0</v>
      </c>
      <c r="AA6362">
        <f ca="1">IF($I6362=$AA$1,1,0)</f>
        <v>0</v>
      </c>
      <c r="AB6362" t="str">
        <f t="shared" ca="1" si="699"/>
        <v/>
      </c>
      <c r="AC6362" t="str">
        <f ca="1">IF(AND(Z6362,AA6362),C6362,"")</f>
        <v/>
      </c>
      <c r="AD6362" t="str">
        <f ca="1">IF(AND(AA6362,Z6362),D6362,"")</f>
        <v/>
      </c>
      <c r="AE6362" t="str">
        <f t="shared" ca="1" si="700"/>
        <v/>
      </c>
    </row>
    <row r="6363" spans="1:31" x14ac:dyDescent="0.25">
      <c r="A6363">
        <v>958393</v>
      </c>
      <c r="B6363" s="1">
        <v>38767.3908912037</v>
      </c>
      <c r="C6363">
        <v>27</v>
      </c>
      <c r="D6363">
        <v>7</v>
      </c>
      <c r="E6363">
        <v>180.4</v>
      </c>
      <c r="F6363" t="s">
        <v>112</v>
      </c>
      <c r="G6363">
        <v>-50</v>
      </c>
      <c r="H6363">
        <v>1140366173447</v>
      </c>
      <c r="I6363">
        <v>180</v>
      </c>
      <c r="J6363" t="s">
        <v>88</v>
      </c>
      <c r="K6363">
        <v>-49</v>
      </c>
      <c r="L6363">
        <v>-48.818181818181799</v>
      </c>
      <c r="M6363">
        <v>110</v>
      </c>
      <c r="N6363">
        <v>2.1253464614781699</v>
      </c>
      <c r="O6363">
        <v>3</v>
      </c>
      <c r="P6363">
        <f t="shared" si="695"/>
        <v>1.0000000000000001E-5</v>
      </c>
      <c r="Q6363">
        <f t="shared" si="694"/>
        <v>-11.512925464970229</v>
      </c>
      <c r="R6363">
        <f>10^(L6363/10)</f>
        <v>1.3127493689252034E-5</v>
      </c>
      <c r="S6363">
        <f>LN(R6363)</f>
        <v>-11.240801772161838</v>
      </c>
      <c r="T6363">
        <v>7.5</v>
      </c>
      <c r="U6363">
        <v>6.3</v>
      </c>
      <c r="V6363">
        <f t="shared" si="696"/>
        <v>19.512560057562922</v>
      </c>
      <c r="W6363">
        <f t="shared" si="697"/>
        <v>5.1249041491734322E-2</v>
      </c>
      <c r="X6363">
        <f t="shared" si="698"/>
        <v>2.6264642538215057E-3</v>
      </c>
      <c r="Z6363">
        <f ca="1">IF($F6363=$Z$1,1,0)</f>
        <v>0</v>
      </c>
      <c r="AA6363">
        <f ca="1">IF($I6363=$AA$1,1,0)</f>
        <v>0</v>
      </c>
      <c r="AB6363" t="str">
        <f t="shared" ca="1" si="699"/>
        <v/>
      </c>
      <c r="AC6363" t="str">
        <f ca="1">IF(AND(Z6363,AA6363),C6363,"")</f>
        <v/>
      </c>
      <c r="AD6363" t="str">
        <f ca="1">IF(AND(AA6363,Z6363),D6363,"")</f>
        <v/>
      </c>
      <c r="AE6363" t="str">
        <f t="shared" ca="1" si="700"/>
        <v/>
      </c>
    </row>
    <row r="6364" spans="1:31" x14ac:dyDescent="0.25">
      <c r="A6364">
        <v>958394</v>
      </c>
      <c r="B6364" s="1">
        <v>38767.3908912037</v>
      </c>
      <c r="C6364">
        <v>27</v>
      </c>
      <c r="D6364">
        <v>7</v>
      </c>
      <c r="E6364">
        <v>180.4</v>
      </c>
      <c r="F6364" t="s">
        <v>113</v>
      </c>
      <c r="G6364">
        <v>-64</v>
      </c>
      <c r="H6364">
        <v>1140366173447</v>
      </c>
      <c r="I6364">
        <v>180</v>
      </c>
      <c r="J6364" t="s">
        <v>88</v>
      </c>
      <c r="K6364">
        <v>-63</v>
      </c>
      <c r="L6364">
        <v>-62.876288659793801</v>
      </c>
      <c r="M6364">
        <v>97</v>
      </c>
      <c r="N6364">
        <v>2.0678981476709399</v>
      </c>
      <c r="O6364">
        <v>2</v>
      </c>
      <c r="P6364">
        <f t="shared" si="695"/>
        <v>3.9810717055349618E-7</v>
      </c>
      <c r="Q6364">
        <f t="shared" si="694"/>
        <v>-14.736544595161895</v>
      </c>
      <c r="R6364">
        <f>10^(L6364/10)</f>
        <v>5.1566913050637052E-7</v>
      </c>
      <c r="S6364">
        <f>LN(R6364)</f>
        <v>-14.477800497083178</v>
      </c>
      <c r="T6364">
        <v>12.8</v>
      </c>
      <c r="U6364">
        <v>-2.8</v>
      </c>
      <c r="V6364">
        <f t="shared" si="696"/>
        <v>17.253405460951761</v>
      </c>
      <c r="W6364">
        <f t="shared" si="697"/>
        <v>5.7959572228405531E-2</v>
      </c>
      <c r="X6364">
        <f t="shared" si="698"/>
        <v>3.3593120128997574E-3</v>
      </c>
      <c r="Z6364">
        <f ca="1">IF($F6364=$Z$1,1,0)</f>
        <v>1</v>
      </c>
      <c r="AA6364">
        <f ca="1">IF($I6364=$AA$1,1,0)</f>
        <v>0</v>
      </c>
      <c r="AB6364" t="str">
        <f t="shared" ca="1" si="699"/>
        <v/>
      </c>
      <c r="AC6364" t="str">
        <f ca="1">IF(AND(Z6364,AA6364),C6364,"")</f>
        <v/>
      </c>
      <c r="AD6364" t="str">
        <f ca="1">IF(AND(AA6364,Z6364),D6364,"")</f>
        <v/>
      </c>
      <c r="AE6364" t="str">
        <f t="shared" ca="1" si="700"/>
        <v/>
      </c>
    </row>
    <row r="6365" spans="1:31" x14ac:dyDescent="0.25">
      <c r="A6365">
        <v>958395</v>
      </c>
      <c r="B6365" s="1">
        <v>38767.3908912037</v>
      </c>
      <c r="C6365">
        <v>27</v>
      </c>
      <c r="D6365">
        <v>7</v>
      </c>
      <c r="E6365">
        <v>180.4</v>
      </c>
      <c r="F6365" t="s">
        <v>117</v>
      </c>
      <c r="G6365">
        <v>-77</v>
      </c>
      <c r="H6365">
        <v>1140366173447</v>
      </c>
      <c r="I6365">
        <v>180</v>
      </c>
      <c r="J6365" t="s">
        <v>88</v>
      </c>
      <c r="K6365">
        <v>-70</v>
      </c>
      <c r="L6365">
        <v>-70.75</v>
      </c>
      <c r="M6365">
        <v>88</v>
      </c>
      <c r="N6365">
        <v>2.0967955847287398</v>
      </c>
      <c r="O6365">
        <v>1.25</v>
      </c>
      <c r="P6365">
        <f t="shared" si="695"/>
        <v>1.9952623149688773E-8</v>
      </c>
      <c r="Q6365">
        <f t="shared" si="694"/>
        <v>-17.729905216054153</v>
      </c>
      <c r="R6365">
        <f>10^(L6365/10)</f>
        <v>8.4139514164519218E-8</v>
      </c>
      <c r="S6365">
        <f>LN(R6365)</f>
        <v>-16.290789532932877</v>
      </c>
      <c r="T6365">
        <v>1</v>
      </c>
      <c r="U6365">
        <v>14</v>
      </c>
      <c r="V6365">
        <f t="shared" si="696"/>
        <v>26.92582403567252</v>
      </c>
      <c r="W6365">
        <f t="shared" si="697"/>
        <v>3.7139067635410375E-2</v>
      </c>
      <c r="X6365">
        <f t="shared" si="698"/>
        <v>1.3793103448275861E-3</v>
      </c>
      <c r="Z6365">
        <f ca="1">IF($F6365=$Z$1,1,0)</f>
        <v>0</v>
      </c>
      <c r="AA6365">
        <f ca="1">IF($I6365=$AA$1,1,0)</f>
        <v>0</v>
      </c>
      <c r="AB6365" t="str">
        <f t="shared" ca="1" si="699"/>
        <v/>
      </c>
      <c r="AC6365" t="str">
        <f ca="1">IF(AND(Z6365,AA6365),C6365,"")</f>
        <v/>
      </c>
      <c r="AD6365" t="str">
        <f ca="1">IF(AND(AA6365,Z6365),D6365,"")</f>
        <v/>
      </c>
      <c r="AE6365" t="str">
        <f t="shared" ca="1" si="700"/>
        <v/>
      </c>
    </row>
    <row r="6366" spans="1:31" x14ac:dyDescent="0.25">
      <c r="A6366">
        <v>958396</v>
      </c>
      <c r="B6366" s="1">
        <v>38767.3908912037</v>
      </c>
      <c r="C6366">
        <v>27</v>
      </c>
      <c r="D6366">
        <v>7</v>
      </c>
      <c r="E6366">
        <v>180.4</v>
      </c>
      <c r="F6366" t="s">
        <v>115</v>
      </c>
      <c r="G6366">
        <v>-66</v>
      </c>
      <c r="H6366">
        <v>1140366173447</v>
      </c>
      <c r="I6366">
        <v>180</v>
      </c>
      <c r="J6366" t="s">
        <v>88</v>
      </c>
      <c r="K6366">
        <v>-60</v>
      </c>
      <c r="L6366">
        <v>-60.596153846153797</v>
      </c>
      <c r="M6366">
        <v>104</v>
      </c>
      <c r="N6366">
        <v>2.9707938554267601</v>
      </c>
      <c r="O6366">
        <v>2</v>
      </c>
      <c r="P6366">
        <f t="shared" si="695"/>
        <v>2.511886431509578E-7</v>
      </c>
      <c r="Q6366">
        <f t="shared" si="694"/>
        <v>-15.197061613760702</v>
      </c>
      <c r="R6366">
        <f>10^(L6366/10)</f>
        <v>8.7173526536831785E-7</v>
      </c>
      <c r="S6366">
        <f>LN(R6366)</f>
        <v>-13.952780053892754</v>
      </c>
      <c r="T6366">
        <v>2.5</v>
      </c>
      <c r="U6366">
        <v>-0.8</v>
      </c>
      <c r="V6366">
        <f t="shared" si="696"/>
        <v>25.711670501933554</v>
      </c>
      <c r="W6366">
        <f t="shared" si="697"/>
        <v>3.8892844396275168E-2</v>
      </c>
      <c r="X6366">
        <f t="shared" si="698"/>
        <v>1.512653345232873E-3</v>
      </c>
      <c r="Z6366">
        <f ca="1">IF($F6366=$Z$1,1,0)</f>
        <v>0</v>
      </c>
      <c r="AA6366">
        <f ca="1">IF($I6366=$AA$1,1,0)</f>
        <v>0</v>
      </c>
      <c r="AB6366" t="str">
        <f t="shared" ca="1" si="699"/>
        <v/>
      </c>
      <c r="AC6366" t="str">
        <f ca="1">IF(AND(Z6366,AA6366),C6366,"")</f>
        <v/>
      </c>
      <c r="AD6366" t="str">
        <f ca="1">IF(AND(AA6366,Z6366),D6366,"")</f>
        <v/>
      </c>
      <c r="AE6366" t="str">
        <f t="shared" ca="1" si="700"/>
        <v/>
      </c>
    </row>
    <row r="6367" spans="1:31" x14ac:dyDescent="0.25">
      <c r="A6367">
        <v>958401</v>
      </c>
      <c r="B6367" s="1">
        <v>38767.3908912037</v>
      </c>
      <c r="C6367">
        <v>27</v>
      </c>
      <c r="D6367">
        <v>7</v>
      </c>
      <c r="E6367">
        <v>180.4</v>
      </c>
      <c r="F6367" t="s">
        <v>114</v>
      </c>
      <c r="G6367">
        <v>-54</v>
      </c>
      <c r="H6367">
        <v>1140366173700</v>
      </c>
      <c r="I6367">
        <v>180</v>
      </c>
      <c r="J6367" t="s">
        <v>88</v>
      </c>
      <c r="K6367">
        <v>-53</v>
      </c>
      <c r="L6367">
        <v>-54.404040404040401</v>
      </c>
      <c r="M6367">
        <v>99</v>
      </c>
      <c r="N6367">
        <v>2.36435775427231</v>
      </c>
      <c r="O6367">
        <v>3</v>
      </c>
      <c r="P6367">
        <f t="shared" si="695"/>
        <v>3.9810717055349657E-6</v>
      </c>
      <c r="Q6367">
        <f t="shared" si="694"/>
        <v>-12.433959502167848</v>
      </c>
      <c r="R6367">
        <f>10^(L6367/10)</f>
        <v>3.6274042675086349E-6</v>
      </c>
      <c r="S6367">
        <f>LN(R6367)</f>
        <v>-12.52699324329892</v>
      </c>
      <c r="T6367">
        <v>33.5</v>
      </c>
      <c r="U6367">
        <v>2.8</v>
      </c>
      <c r="V6367">
        <f t="shared" si="696"/>
        <v>7.738862965578341</v>
      </c>
      <c r="W6367">
        <f t="shared" si="697"/>
        <v>0.12921794899947139</v>
      </c>
      <c r="X6367">
        <f t="shared" si="698"/>
        <v>1.6697278343629988E-2</v>
      </c>
      <c r="Z6367">
        <f ca="1">IF($F6367=$Z$1,1,0)</f>
        <v>0</v>
      </c>
      <c r="AA6367">
        <f ca="1">IF($I6367=$AA$1,1,0)</f>
        <v>0</v>
      </c>
      <c r="AB6367" t="str">
        <f t="shared" ca="1" si="699"/>
        <v/>
      </c>
      <c r="AC6367" t="str">
        <f ca="1">IF(AND(Z6367,AA6367),C6367,"")</f>
        <v/>
      </c>
      <c r="AD6367" t="str">
        <f ca="1">IF(AND(AA6367,Z6367),D6367,"")</f>
        <v/>
      </c>
      <c r="AE6367" t="str">
        <f t="shared" ca="1" si="700"/>
        <v/>
      </c>
    </row>
    <row r="6368" spans="1:31" x14ac:dyDescent="0.25">
      <c r="A6368">
        <v>959247</v>
      </c>
      <c r="B6368" s="1">
        <v>38767.391631944447</v>
      </c>
      <c r="C6368">
        <v>27</v>
      </c>
      <c r="D6368">
        <v>7</v>
      </c>
      <c r="E6368">
        <v>224.8</v>
      </c>
      <c r="F6368" t="s">
        <v>116</v>
      </c>
      <c r="G6368">
        <v>-39</v>
      </c>
      <c r="H6368">
        <v>1140366237272</v>
      </c>
      <c r="I6368">
        <v>225</v>
      </c>
      <c r="J6368" t="s">
        <v>88</v>
      </c>
      <c r="K6368">
        <v>-39</v>
      </c>
      <c r="L6368">
        <v>-40.022727272727302</v>
      </c>
      <c r="M6368">
        <v>88</v>
      </c>
      <c r="N6368">
        <v>3.0360942571926199</v>
      </c>
      <c r="O6368">
        <v>6</v>
      </c>
      <c r="P6368">
        <f t="shared" si="695"/>
        <v>1.2589254117941672E-4</v>
      </c>
      <c r="Q6368">
        <f t="shared" si="694"/>
        <v>-8.9800818626767782</v>
      </c>
      <c r="R6368">
        <f>10^(L6368/10)</f>
        <v>9.9478052112556917E-5</v>
      </c>
      <c r="S6368">
        <f>LN(R6368)</f>
        <v>-9.2155735199148143</v>
      </c>
      <c r="T6368">
        <v>33.5</v>
      </c>
      <c r="U6368">
        <v>9.3000000000000007</v>
      </c>
      <c r="V6368">
        <f t="shared" si="696"/>
        <v>6.8949256703752804</v>
      </c>
      <c r="W6368">
        <f t="shared" si="697"/>
        <v>0.14503419584298022</v>
      </c>
      <c r="X6368">
        <f t="shared" si="698"/>
        <v>2.1034917963819937E-2</v>
      </c>
      <c r="Z6368">
        <f ca="1">IF($F6368=$Z$1,1,0)</f>
        <v>0</v>
      </c>
      <c r="AA6368">
        <f ca="1">IF($I6368=$AA$1,1,0)</f>
        <v>0</v>
      </c>
      <c r="AB6368" t="str">
        <f t="shared" ca="1" si="699"/>
        <v/>
      </c>
      <c r="AC6368" t="str">
        <f ca="1">IF(AND(Z6368,AA6368),C6368,"")</f>
        <v/>
      </c>
      <c r="AD6368" t="str">
        <f ca="1">IF(AND(AA6368,Z6368),D6368,"")</f>
        <v/>
      </c>
      <c r="AE6368" t="str">
        <f t="shared" ca="1" si="700"/>
        <v/>
      </c>
    </row>
    <row r="6369" spans="1:31" x14ac:dyDescent="0.25">
      <c r="A6369">
        <v>959248</v>
      </c>
      <c r="B6369" s="1">
        <v>38767.391631944447</v>
      </c>
      <c r="C6369">
        <v>27</v>
      </c>
      <c r="D6369">
        <v>7</v>
      </c>
      <c r="E6369">
        <v>224.8</v>
      </c>
      <c r="F6369" t="s">
        <v>112</v>
      </c>
      <c r="G6369">
        <v>-49</v>
      </c>
      <c r="H6369">
        <v>1140366237272</v>
      </c>
      <c r="I6369">
        <v>225</v>
      </c>
      <c r="J6369" t="s">
        <v>88</v>
      </c>
      <c r="K6369">
        <v>-48.5</v>
      </c>
      <c r="L6369">
        <v>-48.590909090909101</v>
      </c>
      <c r="M6369">
        <v>110</v>
      </c>
      <c r="N6369">
        <v>1.12759754797172</v>
      </c>
      <c r="O6369">
        <v>1</v>
      </c>
      <c r="P6369">
        <f t="shared" si="695"/>
        <v>1.2589254117941658E-5</v>
      </c>
      <c r="Q6369">
        <f t="shared" si="694"/>
        <v>-11.282666955670825</v>
      </c>
      <c r="R6369">
        <f>10^(L6369/10)</f>
        <v>1.3832767929799983E-5</v>
      </c>
      <c r="S6369">
        <f>LN(R6369)</f>
        <v>-11.188470292775616</v>
      </c>
      <c r="T6369">
        <v>7.5</v>
      </c>
      <c r="U6369">
        <v>6.3</v>
      </c>
      <c r="V6369">
        <f t="shared" si="696"/>
        <v>19.512560057562922</v>
      </c>
      <c r="W6369">
        <f t="shared" si="697"/>
        <v>5.1249041491734322E-2</v>
      </c>
      <c r="X6369">
        <f t="shared" si="698"/>
        <v>2.6264642538215057E-3</v>
      </c>
      <c r="Z6369">
        <f ca="1">IF($F6369=$Z$1,1,0)</f>
        <v>0</v>
      </c>
      <c r="AA6369">
        <f ca="1">IF($I6369=$AA$1,1,0)</f>
        <v>0</v>
      </c>
      <c r="AB6369" t="str">
        <f t="shared" ca="1" si="699"/>
        <v/>
      </c>
      <c r="AC6369" t="str">
        <f ca="1">IF(AND(Z6369,AA6369),C6369,"")</f>
        <v/>
      </c>
      <c r="AD6369" t="str">
        <f ca="1">IF(AND(AA6369,Z6369),D6369,"")</f>
        <v/>
      </c>
      <c r="AE6369" t="str">
        <f t="shared" ca="1" si="700"/>
        <v/>
      </c>
    </row>
    <row r="6370" spans="1:31" x14ac:dyDescent="0.25">
      <c r="A6370">
        <v>959249</v>
      </c>
      <c r="B6370" s="1">
        <v>38767.391631944447</v>
      </c>
      <c r="C6370">
        <v>27</v>
      </c>
      <c r="D6370">
        <v>7</v>
      </c>
      <c r="E6370">
        <v>224.8</v>
      </c>
      <c r="F6370" t="s">
        <v>114</v>
      </c>
      <c r="G6370">
        <v>-55</v>
      </c>
      <c r="H6370">
        <v>1140366237272</v>
      </c>
      <c r="I6370">
        <v>225</v>
      </c>
      <c r="J6370" t="s">
        <v>88</v>
      </c>
      <c r="K6370">
        <v>-58</v>
      </c>
      <c r="L6370">
        <v>-55.593406593406598</v>
      </c>
      <c r="M6370">
        <v>91</v>
      </c>
      <c r="N6370">
        <v>3.7296947208347602</v>
      </c>
      <c r="O6370">
        <v>8</v>
      </c>
      <c r="P6370">
        <f t="shared" si="695"/>
        <v>3.1622776601683767E-6</v>
      </c>
      <c r="Q6370">
        <f t="shared" si="694"/>
        <v>-12.664218011467252</v>
      </c>
      <c r="R6370">
        <f>10^(L6370/10)</f>
        <v>2.758413315942072E-6</v>
      </c>
      <c r="S6370">
        <f>LN(R6370)</f>
        <v>-12.800854929073495</v>
      </c>
      <c r="T6370">
        <v>33.5</v>
      </c>
      <c r="U6370">
        <v>2.8</v>
      </c>
      <c r="V6370">
        <f t="shared" si="696"/>
        <v>7.738862965578341</v>
      </c>
      <c r="W6370">
        <f t="shared" si="697"/>
        <v>0.12921794899947139</v>
      </c>
      <c r="X6370">
        <f t="shared" si="698"/>
        <v>1.6697278343629988E-2</v>
      </c>
      <c r="Z6370">
        <f ca="1">IF($F6370=$Z$1,1,0)</f>
        <v>0</v>
      </c>
      <c r="AA6370">
        <f ca="1">IF($I6370=$AA$1,1,0)</f>
        <v>0</v>
      </c>
      <c r="AB6370" t="str">
        <f t="shared" ca="1" si="699"/>
        <v/>
      </c>
      <c r="AC6370" t="str">
        <f ca="1">IF(AND(Z6370,AA6370),C6370,"")</f>
        <v/>
      </c>
      <c r="AD6370" t="str">
        <f ca="1">IF(AND(AA6370,Z6370),D6370,"")</f>
        <v/>
      </c>
      <c r="AE6370" t="str">
        <f t="shared" ca="1" si="700"/>
        <v/>
      </c>
    </row>
    <row r="6371" spans="1:31" x14ac:dyDescent="0.25">
      <c r="A6371">
        <v>959250</v>
      </c>
      <c r="B6371" s="1">
        <v>38767.391631944447</v>
      </c>
      <c r="C6371">
        <v>27</v>
      </c>
      <c r="D6371">
        <v>7</v>
      </c>
      <c r="E6371">
        <v>224.8</v>
      </c>
      <c r="F6371" t="s">
        <v>115</v>
      </c>
      <c r="G6371">
        <v>-67</v>
      </c>
      <c r="H6371">
        <v>1140366237272</v>
      </c>
      <c r="I6371">
        <v>225</v>
      </c>
      <c r="J6371" t="s">
        <v>88</v>
      </c>
      <c r="K6371">
        <v>-61</v>
      </c>
      <c r="L6371">
        <v>-61.710526315789501</v>
      </c>
      <c r="M6371">
        <v>114</v>
      </c>
      <c r="N6371">
        <v>2.63980317116394</v>
      </c>
      <c r="O6371">
        <v>2</v>
      </c>
      <c r="P6371">
        <f t="shared" si="695"/>
        <v>1.9952623149688761E-7</v>
      </c>
      <c r="Q6371">
        <f t="shared" si="694"/>
        <v>-15.427320123060108</v>
      </c>
      <c r="R6371">
        <f>10^(L6371/10)</f>
        <v>6.7444628748357019E-7</v>
      </c>
      <c r="S6371">
        <f>LN(R6371)</f>
        <v>-14.209373797555369</v>
      </c>
      <c r="T6371">
        <v>2.5</v>
      </c>
      <c r="U6371">
        <v>-0.8</v>
      </c>
      <c r="V6371">
        <f t="shared" si="696"/>
        <v>25.711670501933554</v>
      </c>
      <c r="W6371">
        <f t="shared" si="697"/>
        <v>3.8892844396275168E-2</v>
      </c>
      <c r="X6371">
        <f t="shared" si="698"/>
        <v>1.512653345232873E-3</v>
      </c>
      <c r="Z6371">
        <f ca="1">IF($F6371=$Z$1,1,0)</f>
        <v>0</v>
      </c>
      <c r="AA6371">
        <f ca="1">IF($I6371=$AA$1,1,0)</f>
        <v>0</v>
      </c>
      <c r="AB6371" t="str">
        <f t="shared" ca="1" si="699"/>
        <v/>
      </c>
      <c r="AC6371" t="str">
        <f ca="1">IF(AND(Z6371,AA6371),C6371,"")</f>
        <v/>
      </c>
      <c r="AD6371" t="str">
        <f ca="1">IF(AND(AA6371,Z6371),D6371,"")</f>
        <v/>
      </c>
      <c r="AE6371" t="str">
        <f t="shared" ca="1" si="700"/>
        <v/>
      </c>
    </row>
    <row r="6372" spans="1:31" x14ac:dyDescent="0.25">
      <c r="A6372">
        <v>959252</v>
      </c>
      <c r="B6372" s="1">
        <v>38767.391631944447</v>
      </c>
      <c r="C6372">
        <v>27</v>
      </c>
      <c r="D6372">
        <v>7</v>
      </c>
      <c r="E6372">
        <v>224.8</v>
      </c>
      <c r="F6372" t="s">
        <v>113</v>
      </c>
      <c r="G6372">
        <v>-62</v>
      </c>
      <c r="H6372">
        <v>1140366237272</v>
      </c>
      <c r="I6372">
        <v>225</v>
      </c>
      <c r="J6372" t="s">
        <v>88</v>
      </c>
      <c r="K6372">
        <v>-63</v>
      </c>
      <c r="L6372">
        <v>-63.192660550458697</v>
      </c>
      <c r="M6372">
        <v>109</v>
      </c>
      <c r="N6372">
        <v>2.4550668099085402</v>
      </c>
      <c r="O6372">
        <v>4</v>
      </c>
      <c r="P6372">
        <f t="shared" si="695"/>
        <v>6.3095734448019254E-7</v>
      </c>
      <c r="Q6372">
        <f t="shared" si="694"/>
        <v>-14.276027576563084</v>
      </c>
      <c r="R6372">
        <f>10^(L6372/10)</f>
        <v>4.7943964702900384E-7</v>
      </c>
      <c r="S6372">
        <f>LN(R6372)</f>
        <v>-14.550647817011912</v>
      </c>
      <c r="T6372">
        <v>12.8</v>
      </c>
      <c r="U6372">
        <v>-2.8</v>
      </c>
      <c r="V6372">
        <f t="shared" si="696"/>
        <v>17.253405460951761</v>
      </c>
      <c r="W6372">
        <f t="shared" si="697"/>
        <v>5.7959572228405531E-2</v>
      </c>
      <c r="X6372">
        <f t="shared" si="698"/>
        <v>3.3593120128997574E-3</v>
      </c>
      <c r="Z6372">
        <f ca="1">IF($F6372=$Z$1,1,0)</f>
        <v>1</v>
      </c>
      <c r="AA6372">
        <f ca="1">IF($I6372=$AA$1,1,0)</f>
        <v>0</v>
      </c>
      <c r="AB6372" t="str">
        <f t="shared" ca="1" si="699"/>
        <v/>
      </c>
      <c r="AC6372" t="str">
        <f ca="1">IF(AND(Z6372,AA6372),C6372,"")</f>
        <v/>
      </c>
      <c r="AD6372" t="str">
        <f ca="1">IF(AND(AA6372,Z6372),D6372,"")</f>
        <v/>
      </c>
      <c r="AE6372" t="str">
        <f t="shared" ca="1" si="700"/>
        <v/>
      </c>
    </row>
    <row r="6373" spans="1:31" x14ac:dyDescent="0.25">
      <c r="A6373">
        <v>959253</v>
      </c>
      <c r="B6373" s="1">
        <v>38767.391631944447</v>
      </c>
      <c r="C6373">
        <v>27</v>
      </c>
      <c r="D6373">
        <v>7</v>
      </c>
      <c r="E6373">
        <v>224.8</v>
      </c>
      <c r="F6373" t="s">
        <v>117</v>
      </c>
      <c r="G6373">
        <v>-80</v>
      </c>
      <c r="H6373">
        <v>1140366237272</v>
      </c>
      <c r="I6373">
        <v>225</v>
      </c>
      <c r="J6373" t="s">
        <v>88</v>
      </c>
      <c r="K6373">
        <v>-78.5</v>
      </c>
      <c r="L6373">
        <v>-78.454545454545496</v>
      </c>
      <c r="M6373">
        <v>88</v>
      </c>
      <c r="N6373">
        <v>1.6323531488338701</v>
      </c>
      <c r="O6373">
        <v>3</v>
      </c>
      <c r="P6373">
        <f t="shared" si="695"/>
        <v>1E-8</v>
      </c>
      <c r="Q6373">
        <f t="shared" si="694"/>
        <v>-18.420680743952367</v>
      </c>
      <c r="R6373">
        <f>10^(L6373/10)</f>
        <v>1.4273992181725729E-8</v>
      </c>
      <c r="S6373">
        <f>LN(R6373)</f>
        <v>-18.064826684126022</v>
      </c>
      <c r="T6373">
        <v>1</v>
      </c>
      <c r="U6373">
        <v>14</v>
      </c>
      <c r="V6373">
        <f t="shared" si="696"/>
        <v>26.92582403567252</v>
      </c>
      <c r="W6373">
        <f t="shared" si="697"/>
        <v>3.7139067635410375E-2</v>
      </c>
      <c r="X6373">
        <f t="shared" si="698"/>
        <v>1.3793103448275861E-3</v>
      </c>
      <c r="Z6373">
        <f ca="1">IF($F6373=$Z$1,1,0)</f>
        <v>0</v>
      </c>
      <c r="AA6373">
        <f ca="1">IF($I6373=$AA$1,1,0)</f>
        <v>0</v>
      </c>
      <c r="AB6373" t="str">
        <f t="shared" ca="1" si="699"/>
        <v/>
      </c>
      <c r="AC6373" t="str">
        <f ca="1">IF(AND(Z6373,AA6373),C6373,"")</f>
        <v/>
      </c>
      <c r="AD6373" t="str">
        <f ca="1">IF(AND(AA6373,Z6373),D6373,"")</f>
        <v/>
      </c>
      <c r="AE6373" t="str">
        <f t="shared" ca="1" si="700"/>
        <v/>
      </c>
    </row>
    <row r="6374" spans="1:31" x14ac:dyDescent="0.25">
      <c r="A6374">
        <v>960115</v>
      </c>
      <c r="B6374" s="1">
        <v>38767.392141203702</v>
      </c>
      <c r="C6374">
        <v>27</v>
      </c>
      <c r="D6374">
        <v>7</v>
      </c>
      <c r="E6374">
        <v>269.7</v>
      </c>
      <c r="F6374" t="s">
        <v>116</v>
      </c>
      <c r="G6374">
        <v>-51</v>
      </c>
      <c r="H6374">
        <v>1140366281350</v>
      </c>
      <c r="I6374">
        <v>270</v>
      </c>
      <c r="J6374" t="s">
        <v>88</v>
      </c>
      <c r="K6374">
        <v>-47</v>
      </c>
      <c r="L6374">
        <v>-47.059405940594097</v>
      </c>
      <c r="M6374">
        <v>101</v>
      </c>
      <c r="N6374">
        <v>1.6298575531513</v>
      </c>
      <c r="O6374">
        <v>2</v>
      </c>
      <c r="P6374">
        <f t="shared" si="695"/>
        <v>7.9432823472428065E-6</v>
      </c>
      <c r="Q6374">
        <f t="shared" si="694"/>
        <v>-11.743183974269634</v>
      </c>
      <c r="R6374">
        <f>10^(L6374/10)</f>
        <v>1.9681554898388913E-5</v>
      </c>
      <c r="S6374">
        <f>LN(R6374)</f>
        <v>-10.835828660396741</v>
      </c>
      <c r="T6374">
        <v>33.5</v>
      </c>
      <c r="U6374">
        <v>9.3000000000000007</v>
      </c>
      <c r="V6374">
        <f t="shared" si="696"/>
        <v>6.8949256703752804</v>
      </c>
      <c r="W6374">
        <f t="shared" si="697"/>
        <v>0.14503419584298022</v>
      </c>
      <c r="X6374">
        <f t="shared" si="698"/>
        <v>2.1034917963819937E-2</v>
      </c>
      <c r="Z6374">
        <f ca="1">IF($F6374=$Z$1,1,0)</f>
        <v>0</v>
      </c>
      <c r="AA6374">
        <f ca="1">IF($I6374=$AA$1,1,0)</f>
        <v>1</v>
      </c>
      <c r="AB6374" t="str">
        <f t="shared" ca="1" si="699"/>
        <v/>
      </c>
      <c r="AC6374" t="str">
        <f ca="1">IF(AND(Z6374,AA6374),C6374,"")</f>
        <v/>
      </c>
      <c r="AD6374" t="str">
        <f ca="1">IF(AND(AA6374,Z6374),D6374,"")</f>
        <v/>
      </c>
      <c r="AE6374" t="str">
        <f t="shared" ca="1" si="700"/>
        <v/>
      </c>
    </row>
    <row r="6375" spans="1:31" x14ac:dyDescent="0.25">
      <c r="A6375">
        <v>960116</v>
      </c>
      <c r="B6375" s="1">
        <v>38767.392141203702</v>
      </c>
      <c r="C6375">
        <v>27</v>
      </c>
      <c r="D6375">
        <v>7</v>
      </c>
      <c r="E6375">
        <v>269.7</v>
      </c>
      <c r="F6375" t="s">
        <v>112</v>
      </c>
      <c r="G6375">
        <v>-54</v>
      </c>
      <c r="H6375">
        <v>1140366281350</v>
      </c>
      <c r="I6375">
        <v>270</v>
      </c>
      <c r="J6375" t="s">
        <v>88</v>
      </c>
      <c r="K6375">
        <v>-52</v>
      </c>
      <c r="L6375">
        <v>-51.9816513761468</v>
      </c>
      <c r="M6375">
        <v>109</v>
      </c>
      <c r="N6375">
        <v>1.7319527160605099</v>
      </c>
      <c r="O6375">
        <v>1</v>
      </c>
      <c r="P6375">
        <f t="shared" si="695"/>
        <v>3.9810717055349657E-6</v>
      </c>
      <c r="Q6375">
        <f t="shared" si="694"/>
        <v>-12.433959502167848</v>
      </c>
      <c r="R6375">
        <f>10^(L6375/10)</f>
        <v>6.3362873229474878E-6</v>
      </c>
      <c r="S6375">
        <f>LN(R6375)</f>
        <v>-11.969217556792906</v>
      </c>
      <c r="T6375">
        <v>7.5</v>
      </c>
      <c r="U6375">
        <v>6.3</v>
      </c>
      <c r="V6375">
        <f t="shared" si="696"/>
        <v>19.512560057562922</v>
      </c>
      <c r="W6375">
        <f t="shared" si="697"/>
        <v>5.1249041491734322E-2</v>
      </c>
      <c r="X6375">
        <f t="shared" si="698"/>
        <v>2.6264642538215057E-3</v>
      </c>
      <c r="Z6375">
        <f ca="1">IF($F6375=$Z$1,1,0)</f>
        <v>0</v>
      </c>
      <c r="AA6375">
        <f ca="1">IF($I6375=$AA$1,1,0)</f>
        <v>1</v>
      </c>
      <c r="AB6375" t="str">
        <f t="shared" ca="1" si="699"/>
        <v/>
      </c>
      <c r="AC6375" t="str">
        <f ca="1">IF(AND(Z6375,AA6375),C6375,"")</f>
        <v/>
      </c>
      <c r="AD6375" t="str">
        <f ca="1">IF(AND(AA6375,Z6375),D6375,"")</f>
        <v/>
      </c>
      <c r="AE6375" t="str">
        <f t="shared" ca="1" si="700"/>
        <v/>
      </c>
    </row>
    <row r="6376" spans="1:31" x14ac:dyDescent="0.25">
      <c r="A6376">
        <v>960117</v>
      </c>
      <c r="B6376" s="1">
        <v>38767.392141203702</v>
      </c>
      <c r="C6376">
        <v>27</v>
      </c>
      <c r="D6376">
        <v>7</v>
      </c>
      <c r="E6376">
        <v>269.7</v>
      </c>
      <c r="F6376" t="s">
        <v>113</v>
      </c>
      <c r="G6376">
        <v>-60</v>
      </c>
      <c r="H6376">
        <v>1140366281350</v>
      </c>
      <c r="I6376">
        <v>270</v>
      </c>
      <c r="J6376" t="s">
        <v>88</v>
      </c>
      <c r="K6376">
        <v>-64</v>
      </c>
      <c r="L6376">
        <v>-64.470588235294102</v>
      </c>
      <c r="M6376">
        <v>102</v>
      </c>
      <c r="N6376">
        <v>2.6688740621213598</v>
      </c>
      <c r="O6376">
        <v>4</v>
      </c>
      <c r="P6376">
        <f t="shared" si="695"/>
        <v>9.9999999999999995E-7</v>
      </c>
      <c r="Q6376">
        <f t="shared" si="694"/>
        <v>-13.815510557964274</v>
      </c>
      <c r="R6376">
        <f>10^(L6376/10)</f>
        <v>3.5722445018714755E-7</v>
      </c>
      <c r="S6376">
        <f>LN(R6376)</f>
        <v>-14.844901540714551</v>
      </c>
      <c r="T6376">
        <v>12.8</v>
      </c>
      <c r="U6376">
        <v>-2.8</v>
      </c>
      <c r="V6376">
        <f t="shared" si="696"/>
        <v>17.253405460951761</v>
      </c>
      <c r="W6376">
        <f t="shared" si="697"/>
        <v>5.7959572228405531E-2</v>
      </c>
      <c r="X6376">
        <f t="shared" si="698"/>
        <v>3.3593120128997574E-3</v>
      </c>
      <c r="Z6376">
        <f ca="1">IF($F6376=$Z$1,1,0)</f>
        <v>1</v>
      </c>
      <c r="AA6376">
        <f ca="1">IF($I6376=$AA$1,1,0)</f>
        <v>1</v>
      </c>
      <c r="AB6376">
        <f t="shared" ca="1" si="699"/>
        <v>2.3332042245822131E-2</v>
      </c>
      <c r="AC6376">
        <f ca="1">IF(AND(Z6376,AA6376),C6376,"")</f>
        <v>27</v>
      </c>
      <c r="AD6376">
        <f ca="1">IF(AND(AA6376,Z6376),D6376,"")</f>
        <v>7</v>
      </c>
      <c r="AE6376">
        <f t="shared" ca="1" si="700"/>
        <v>5.7959572228405531E-2</v>
      </c>
    </row>
    <row r="6377" spans="1:31" x14ac:dyDescent="0.25">
      <c r="A6377">
        <v>960118</v>
      </c>
      <c r="B6377" s="1">
        <v>38767.392141203702</v>
      </c>
      <c r="C6377">
        <v>27</v>
      </c>
      <c r="D6377">
        <v>7</v>
      </c>
      <c r="E6377">
        <v>269.7</v>
      </c>
      <c r="F6377" t="s">
        <v>114</v>
      </c>
      <c r="G6377">
        <v>-58</v>
      </c>
      <c r="H6377">
        <v>1140366281350</v>
      </c>
      <c r="I6377">
        <v>270</v>
      </c>
      <c r="J6377" t="s">
        <v>88</v>
      </c>
      <c r="K6377">
        <v>-56</v>
      </c>
      <c r="L6377">
        <v>-56.948453608247398</v>
      </c>
      <c r="M6377">
        <v>97</v>
      </c>
      <c r="N6377">
        <v>1.9277098568239499</v>
      </c>
      <c r="O6377">
        <v>2</v>
      </c>
      <c r="P6377">
        <f t="shared" si="695"/>
        <v>1.5848931924611111E-6</v>
      </c>
      <c r="Q6377">
        <f t="shared" si="694"/>
        <v>-13.354993539365466</v>
      </c>
      <c r="R6377">
        <f>10^(L6377/10)</f>
        <v>2.0190851710748222E-6</v>
      </c>
      <c r="S6377">
        <f>LN(R6377)</f>
        <v>-13.112866034741344</v>
      </c>
      <c r="T6377">
        <v>33.5</v>
      </c>
      <c r="U6377">
        <v>2.8</v>
      </c>
      <c r="V6377">
        <f t="shared" si="696"/>
        <v>7.738862965578341</v>
      </c>
      <c r="W6377">
        <f t="shared" si="697"/>
        <v>0.12921794899947139</v>
      </c>
      <c r="X6377">
        <f t="shared" si="698"/>
        <v>1.6697278343629988E-2</v>
      </c>
      <c r="Z6377">
        <f ca="1">IF($F6377=$Z$1,1,0)</f>
        <v>0</v>
      </c>
      <c r="AA6377">
        <f ca="1">IF($I6377=$AA$1,1,0)</f>
        <v>1</v>
      </c>
      <c r="AB6377" t="str">
        <f t="shared" ca="1" si="699"/>
        <v/>
      </c>
      <c r="AC6377" t="str">
        <f ca="1">IF(AND(Z6377,AA6377),C6377,"")</f>
        <v/>
      </c>
      <c r="AD6377" t="str">
        <f ca="1">IF(AND(AA6377,Z6377),D6377,"")</f>
        <v/>
      </c>
      <c r="AE6377" t="str">
        <f t="shared" ca="1" si="700"/>
        <v/>
      </c>
    </row>
    <row r="6378" spans="1:31" x14ac:dyDescent="0.25">
      <c r="A6378">
        <v>960119</v>
      </c>
      <c r="B6378" s="1">
        <v>38767.392141203702</v>
      </c>
      <c r="C6378">
        <v>27</v>
      </c>
      <c r="D6378">
        <v>7</v>
      </c>
      <c r="E6378">
        <v>269.7</v>
      </c>
      <c r="F6378" t="s">
        <v>117</v>
      </c>
      <c r="G6378">
        <v>-72</v>
      </c>
      <c r="H6378">
        <v>1140366281350</v>
      </c>
      <c r="I6378">
        <v>270</v>
      </c>
      <c r="J6378" t="s">
        <v>88</v>
      </c>
      <c r="K6378">
        <v>-72</v>
      </c>
      <c r="L6378">
        <v>-72.7777777777778</v>
      </c>
      <c r="M6378">
        <v>81</v>
      </c>
      <c r="N6378">
        <v>3.8177218337642098</v>
      </c>
      <c r="O6378">
        <v>2</v>
      </c>
      <c r="P6378">
        <f t="shared" si="695"/>
        <v>6.3095734448019177E-8</v>
      </c>
      <c r="Q6378">
        <f t="shared" si="694"/>
        <v>-16.578612669557131</v>
      </c>
      <c r="R6378">
        <f>10^(L6378/10)</f>
        <v>5.2749970637025808E-8</v>
      </c>
      <c r="S6378">
        <f>LN(R6378)</f>
        <v>-16.757702621234451</v>
      </c>
      <c r="T6378">
        <v>1</v>
      </c>
      <c r="U6378">
        <v>14</v>
      </c>
      <c r="V6378">
        <f t="shared" si="696"/>
        <v>26.92582403567252</v>
      </c>
      <c r="W6378">
        <f t="shared" si="697"/>
        <v>3.7139067635410375E-2</v>
      </c>
      <c r="X6378">
        <f t="shared" si="698"/>
        <v>1.3793103448275861E-3</v>
      </c>
      <c r="Z6378">
        <f ca="1">IF($F6378=$Z$1,1,0)</f>
        <v>0</v>
      </c>
      <c r="AA6378">
        <f ca="1">IF($I6378=$AA$1,1,0)</f>
        <v>1</v>
      </c>
      <c r="AB6378" t="str">
        <f t="shared" ca="1" si="699"/>
        <v/>
      </c>
      <c r="AC6378" t="str">
        <f ca="1">IF(AND(Z6378,AA6378),C6378,"")</f>
        <v/>
      </c>
      <c r="AD6378" t="str">
        <f ca="1">IF(AND(AA6378,Z6378),D6378,"")</f>
        <v/>
      </c>
      <c r="AE6378" t="str">
        <f t="shared" ca="1" si="700"/>
        <v/>
      </c>
    </row>
    <row r="6379" spans="1:31" x14ac:dyDescent="0.25">
      <c r="A6379">
        <v>960121</v>
      </c>
      <c r="B6379" s="1">
        <v>38767.392141203702</v>
      </c>
      <c r="C6379">
        <v>27</v>
      </c>
      <c r="D6379">
        <v>7</v>
      </c>
      <c r="E6379">
        <v>269.7</v>
      </c>
      <c r="F6379" t="s">
        <v>115</v>
      </c>
      <c r="G6379">
        <v>-59</v>
      </c>
      <c r="H6379">
        <v>1140366281350</v>
      </c>
      <c r="I6379">
        <v>270</v>
      </c>
      <c r="J6379" t="s">
        <v>88</v>
      </c>
      <c r="K6379">
        <v>-59</v>
      </c>
      <c r="L6379">
        <v>-59.516853932584297</v>
      </c>
      <c r="M6379">
        <v>89</v>
      </c>
      <c r="N6379">
        <v>1.92538284003327</v>
      </c>
      <c r="O6379">
        <v>1</v>
      </c>
      <c r="P6379">
        <f t="shared" si="695"/>
        <v>1.2589254117941642E-6</v>
      </c>
      <c r="Q6379">
        <f t="shared" si="694"/>
        <v>-13.585252048664872</v>
      </c>
      <c r="R6379">
        <f>10^(L6379/10)</f>
        <v>1.1176726064560377E-6</v>
      </c>
      <c r="S6379">
        <f>LN(R6379)</f>
        <v>-13.704262064707265</v>
      </c>
      <c r="T6379">
        <v>2.5</v>
      </c>
      <c r="U6379">
        <v>-0.8</v>
      </c>
      <c r="V6379">
        <f t="shared" si="696"/>
        <v>25.711670501933554</v>
      </c>
      <c r="W6379">
        <f t="shared" si="697"/>
        <v>3.8892844396275168E-2</v>
      </c>
      <c r="X6379">
        <f t="shared" si="698"/>
        <v>1.512653345232873E-3</v>
      </c>
      <c r="Z6379">
        <f ca="1">IF($F6379=$Z$1,1,0)</f>
        <v>0</v>
      </c>
      <c r="AA6379">
        <f ca="1">IF($I6379=$AA$1,1,0)</f>
        <v>1</v>
      </c>
      <c r="AB6379" t="str">
        <f t="shared" ca="1" si="699"/>
        <v/>
      </c>
      <c r="AC6379" t="str">
        <f ca="1">IF(AND(Z6379,AA6379),C6379,"")</f>
        <v/>
      </c>
      <c r="AD6379" t="str">
        <f ca="1">IF(AND(AA6379,Z6379),D6379,"")</f>
        <v/>
      </c>
      <c r="AE6379" t="str">
        <f t="shared" ca="1" si="700"/>
        <v/>
      </c>
    </row>
    <row r="6380" spans="1:31" x14ac:dyDescent="0.25">
      <c r="A6380">
        <v>960959</v>
      </c>
      <c r="B6380" s="1">
        <v>38767.392638888887</v>
      </c>
      <c r="C6380">
        <v>27</v>
      </c>
      <c r="D6380">
        <v>7</v>
      </c>
      <c r="E6380">
        <v>314.89999999999998</v>
      </c>
      <c r="F6380" t="s">
        <v>116</v>
      </c>
      <c r="G6380">
        <v>-48</v>
      </c>
      <c r="H6380">
        <v>1140366324049</v>
      </c>
      <c r="I6380">
        <v>315</v>
      </c>
      <c r="J6380" t="s">
        <v>88</v>
      </c>
      <c r="K6380">
        <v>-55</v>
      </c>
      <c r="L6380">
        <v>-53.714285714285701</v>
      </c>
      <c r="M6380">
        <v>91</v>
      </c>
      <c r="N6380">
        <v>3.20861934408526</v>
      </c>
      <c r="O6380">
        <v>6</v>
      </c>
      <c r="P6380">
        <f t="shared" si="695"/>
        <v>1.5848931924611131E-5</v>
      </c>
      <c r="Q6380">
        <f t="shared" si="694"/>
        <v>-11.05240844637142</v>
      </c>
      <c r="R6380">
        <f>10^(L6380/10)</f>
        <v>4.2517863033828992E-6</v>
      </c>
      <c r="S6380">
        <f>LN(R6380)</f>
        <v>-12.368171356653729</v>
      </c>
      <c r="T6380">
        <v>33.5</v>
      </c>
      <c r="U6380">
        <v>9.3000000000000007</v>
      </c>
      <c r="V6380">
        <f t="shared" si="696"/>
        <v>6.8949256703752804</v>
      </c>
      <c r="W6380">
        <f t="shared" si="697"/>
        <v>0.14503419584298022</v>
      </c>
      <c r="X6380">
        <f t="shared" si="698"/>
        <v>2.1034917963819937E-2</v>
      </c>
      <c r="Z6380">
        <f ca="1">IF($F6380=$Z$1,1,0)</f>
        <v>0</v>
      </c>
      <c r="AA6380">
        <f ca="1">IF($I6380=$AA$1,1,0)</f>
        <v>0</v>
      </c>
      <c r="AB6380" t="str">
        <f t="shared" ca="1" si="699"/>
        <v/>
      </c>
      <c r="AC6380" t="str">
        <f ca="1">IF(AND(Z6380,AA6380),C6380,"")</f>
        <v/>
      </c>
      <c r="AD6380" t="str">
        <f ca="1">IF(AND(AA6380,Z6380),D6380,"")</f>
        <v/>
      </c>
      <c r="AE6380" t="str">
        <f t="shared" ca="1" si="700"/>
        <v/>
      </c>
    </row>
    <row r="6381" spans="1:31" x14ac:dyDescent="0.25">
      <c r="A6381">
        <v>960960</v>
      </c>
      <c r="B6381" s="1">
        <v>38767.392638888887</v>
      </c>
      <c r="C6381">
        <v>27</v>
      </c>
      <c r="D6381">
        <v>7</v>
      </c>
      <c r="E6381">
        <v>314.89999999999998</v>
      </c>
      <c r="F6381" t="s">
        <v>114</v>
      </c>
      <c r="G6381">
        <v>-55</v>
      </c>
      <c r="H6381">
        <v>1140366324049</v>
      </c>
      <c r="I6381">
        <v>315</v>
      </c>
      <c r="J6381" t="s">
        <v>88</v>
      </c>
      <c r="K6381">
        <v>-56</v>
      </c>
      <c r="L6381">
        <v>-55.663157894736798</v>
      </c>
      <c r="M6381">
        <v>95</v>
      </c>
      <c r="N6381">
        <v>0.92954491628956604</v>
      </c>
      <c r="O6381">
        <v>1</v>
      </c>
      <c r="P6381">
        <f t="shared" si="695"/>
        <v>3.1622776601683767E-6</v>
      </c>
      <c r="Q6381">
        <f t="shared" ref="Q6381:Q6444" si="701">LN(P6381)</f>
        <v>-12.664218011467252</v>
      </c>
      <c r="R6381">
        <f>10^(L6381/10)</f>
        <v>2.7144647765003768E-6</v>
      </c>
      <c r="S6381">
        <f>LN(R6381)</f>
        <v>-12.816915759739478</v>
      </c>
      <c r="T6381">
        <v>33.5</v>
      </c>
      <c r="U6381">
        <v>2.8</v>
      </c>
      <c r="V6381">
        <f t="shared" si="696"/>
        <v>7.738862965578341</v>
      </c>
      <c r="W6381">
        <f t="shared" si="697"/>
        <v>0.12921794899947139</v>
      </c>
      <c r="X6381">
        <f t="shared" si="698"/>
        <v>1.6697278343629988E-2</v>
      </c>
      <c r="Z6381">
        <f ca="1">IF($F6381=$Z$1,1,0)</f>
        <v>0</v>
      </c>
      <c r="AA6381">
        <f ca="1">IF($I6381=$AA$1,1,0)</f>
        <v>0</v>
      </c>
      <c r="AB6381" t="str">
        <f t="shared" ca="1" si="699"/>
        <v/>
      </c>
      <c r="AC6381" t="str">
        <f ca="1">IF(AND(Z6381,AA6381),C6381,"")</f>
        <v/>
      </c>
      <c r="AD6381" t="str">
        <f ca="1">IF(AND(AA6381,Z6381),D6381,"")</f>
        <v/>
      </c>
      <c r="AE6381" t="str">
        <f t="shared" ca="1" si="700"/>
        <v/>
      </c>
    </row>
    <row r="6382" spans="1:31" x14ac:dyDescent="0.25">
      <c r="A6382">
        <v>960961</v>
      </c>
      <c r="B6382" s="1">
        <v>38767.392638888887</v>
      </c>
      <c r="C6382">
        <v>27</v>
      </c>
      <c r="D6382">
        <v>7</v>
      </c>
      <c r="E6382">
        <v>314.89999999999998</v>
      </c>
      <c r="F6382" t="s">
        <v>112</v>
      </c>
      <c r="G6382">
        <v>-55</v>
      </c>
      <c r="H6382">
        <v>1140366324049</v>
      </c>
      <c r="I6382">
        <v>315</v>
      </c>
      <c r="J6382" t="s">
        <v>88</v>
      </c>
      <c r="K6382">
        <v>-57</v>
      </c>
      <c r="L6382">
        <v>-57.381818181818197</v>
      </c>
      <c r="M6382">
        <v>110</v>
      </c>
      <c r="N6382">
        <v>1.81220033616098</v>
      </c>
      <c r="O6382">
        <v>3</v>
      </c>
      <c r="P6382">
        <f t="shared" si="695"/>
        <v>3.1622776601683767E-6</v>
      </c>
      <c r="Q6382">
        <f t="shared" si="701"/>
        <v>-12.664218011467252</v>
      </c>
      <c r="R6382">
        <f>10^(L6382/10)</f>
        <v>1.8273350388151395E-6</v>
      </c>
      <c r="S6382">
        <f>LN(R6382)</f>
        <v>-13.212651915434929</v>
      </c>
      <c r="T6382">
        <v>7.5</v>
      </c>
      <c r="U6382">
        <v>6.3</v>
      </c>
      <c r="V6382">
        <f t="shared" si="696"/>
        <v>19.512560057562922</v>
      </c>
      <c r="W6382">
        <f t="shared" si="697"/>
        <v>5.1249041491734322E-2</v>
      </c>
      <c r="X6382">
        <f t="shared" si="698"/>
        <v>2.6264642538215057E-3</v>
      </c>
      <c r="Z6382">
        <f ca="1">IF($F6382=$Z$1,1,0)</f>
        <v>0</v>
      </c>
      <c r="AA6382">
        <f ca="1">IF($I6382=$AA$1,1,0)</f>
        <v>0</v>
      </c>
      <c r="AB6382" t="str">
        <f t="shared" ca="1" si="699"/>
        <v/>
      </c>
      <c r="AC6382" t="str">
        <f ca="1">IF(AND(Z6382,AA6382),C6382,"")</f>
        <v/>
      </c>
      <c r="AD6382" t="str">
        <f ca="1">IF(AND(AA6382,Z6382),D6382,"")</f>
        <v/>
      </c>
      <c r="AE6382" t="str">
        <f t="shared" ca="1" si="700"/>
        <v/>
      </c>
    </row>
    <row r="6383" spans="1:31" x14ac:dyDescent="0.25">
      <c r="A6383">
        <v>960962</v>
      </c>
      <c r="B6383" s="1">
        <v>38767.392638888887</v>
      </c>
      <c r="C6383">
        <v>27</v>
      </c>
      <c r="D6383">
        <v>7</v>
      </c>
      <c r="E6383">
        <v>314.89999999999998</v>
      </c>
      <c r="F6383" t="s">
        <v>117</v>
      </c>
      <c r="G6383">
        <v>-73</v>
      </c>
      <c r="H6383">
        <v>1140366324049</v>
      </c>
      <c r="I6383">
        <v>315</v>
      </c>
      <c r="J6383" t="s">
        <v>88</v>
      </c>
      <c r="K6383">
        <v>-71</v>
      </c>
      <c r="L6383">
        <v>-70.857142857142904</v>
      </c>
      <c r="M6383">
        <v>91</v>
      </c>
      <c r="N6383">
        <v>2.75911188839786</v>
      </c>
      <c r="O6383">
        <v>3</v>
      </c>
      <c r="P6383">
        <f t="shared" si="695"/>
        <v>5.0118723362727164E-8</v>
      </c>
      <c r="Q6383">
        <f t="shared" si="701"/>
        <v>-16.808871178856535</v>
      </c>
      <c r="R6383">
        <f>10^(L6383/10)</f>
        <v>8.2089141596381575E-8</v>
      </c>
      <c r="S6383">
        <f>LN(R6383)</f>
        <v>-16.315460087500679</v>
      </c>
      <c r="T6383">
        <v>1</v>
      </c>
      <c r="U6383">
        <v>14</v>
      </c>
      <c r="V6383">
        <f t="shared" si="696"/>
        <v>26.92582403567252</v>
      </c>
      <c r="W6383">
        <f t="shared" si="697"/>
        <v>3.7139067635410375E-2</v>
      </c>
      <c r="X6383">
        <f t="shared" si="698"/>
        <v>1.3793103448275861E-3</v>
      </c>
      <c r="Z6383">
        <f ca="1">IF($F6383=$Z$1,1,0)</f>
        <v>0</v>
      </c>
      <c r="AA6383">
        <f ca="1">IF($I6383=$AA$1,1,0)</f>
        <v>0</v>
      </c>
      <c r="AB6383" t="str">
        <f t="shared" ca="1" si="699"/>
        <v/>
      </c>
      <c r="AC6383" t="str">
        <f ca="1">IF(AND(Z6383,AA6383),C6383,"")</f>
        <v/>
      </c>
      <c r="AD6383" t="str">
        <f ca="1">IF(AND(AA6383,Z6383),D6383,"")</f>
        <v/>
      </c>
      <c r="AE6383" t="str">
        <f t="shared" ca="1" si="700"/>
        <v/>
      </c>
    </row>
    <row r="6384" spans="1:31" x14ac:dyDescent="0.25">
      <c r="A6384">
        <v>960968</v>
      </c>
      <c r="B6384" s="1">
        <v>38767.392638888887</v>
      </c>
      <c r="C6384">
        <v>27</v>
      </c>
      <c r="D6384">
        <v>7</v>
      </c>
      <c r="E6384">
        <v>314.89999999999998</v>
      </c>
      <c r="F6384" t="s">
        <v>115</v>
      </c>
      <c r="G6384">
        <v>-69</v>
      </c>
      <c r="H6384">
        <v>1140366324301</v>
      </c>
      <c r="I6384">
        <v>315</v>
      </c>
      <c r="J6384" t="s">
        <v>88</v>
      </c>
      <c r="K6384">
        <v>-63.5</v>
      </c>
      <c r="L6384">
        <v>-63.529411764705898</v>
      </c>
      <c r="M6384">
        <v>102</v>
      </c>
      <c r="N6384">
        <v>1.8811513345880999</v>
      </c>
      <c r="O6384">
        <v>2</v>
      </c>
      <c r="P6384">
        <f t="shared" si="695"/>
        <v>1.2589254117941651E-7</v>
      </c>
      <c r="Q6384">
        <f t="shared" si="701"/>
        <v>-15.887837141658917</v>
      </c>
      <c r="R6384">
        <f>10^(L6384/10)</f>
        <v>4.436687330978591E-7</v>
      </c>
      <c r="S6384">
        <f>LN(R6384)</f>
        <v>-14.628187649609236</v>
      </c>
      <c r="T6384">
        <v>2.5</v>
      </c>
      <c r="U6384">
        <v>-0.8</v>
      </c>
      <c r="V6384">
        <f t="shared" si="696"/>
        <v>25.711670501933554</v>
      </c>
      <c r="W6384">
        <f t="shared" si="697"/>
        <v>3.8892844396275168E-2</v>
      </c>
      <c r="X6384">
        <f t="shared" si="698"/>
        <v>1.512653345232873E-3</v>
      </c>
      <c r="Z6384">
        <f ca="1">IF($F6384=$Z$1,1,0)</f>
        <v>0</v>
      </c>
      <c r="AA6384">
        <f ca="1">IF($I6384=$AA$1,1,0)</f>
        <v>0</v>
      </c>
      <c r="AB6384" t="str">
        <f t="shared" ca="1" si="699"/>
        <v/>
      </c>
      <c r="AC6384" t="str">
        <f ca="1">IF(AND(Z6384,AA6384),C6384,"")</f>
        <v/>
      </c>
      <c r="AD6384" t="str">
        <f ca="1">IF(AND(AA6384,Z6384),D6384,"")</f>
        <v/>
      </c>
      <c r="AE6384" t="str">
        <f t="shared" ca="1" si="700"/>
        <v/>
      </c>
    </row>
    <row r="6385" spans="1:31" x14ac:dyDescent="0.25">
      <c r="A6385">
        <v>960971</v>
      </c>
      <c r="B6385" s="1">
        <v>38767.392638888887</v>
      </c>
      <c r="C6385">
        <v>27</v>
      </c>
      <c r="D6385">
        <v>7</v>
      </c>
      <c r="E6385">
        <v>314.89999999999998</v>
      </c>
      <c r="F6385" t="s">
        <v>113</v>
      </c>
      <c r="G6385">
        <v>-59</v>
      </c>
      <c r="H6385">
        <v>1140366324301</v>
      </c>
      <c r="I6385">
        <v>315</v>
      </c>
      <c r="J6385" t="s">
        <v>88</v>
      </c>
      <c r="K6385">
        <v>-64</v>
      </c>
      <c r="L6385">
        <v>-64.178947368421007</v>
      </c>
      <c r="M6385">
        <v>95</v>
      </c>
      <c r="N6385">
        <v>2.6254845444117798</v>
      </c>
      <c r="O6385">
        <v>2</v>
      </c>
      <c r="P6385">
        <f t="shared" si="695"/>
        <v>1.2589254117941642E-6</v>
      </c>
      <c r="Q6385">
        <f t="shared" si="701"/>
        <v>-13.585252048664872</v>
      </c>
      <c r="R6385">
        <f>10^(L6385/10)</f>
        <v>3.8203685671094596E-7</v>
      </c>
      <c r="S6385">
        <f>LN(R6385)</f>
        <v>-14.777748749457565</v>
      </c>
      <c r="T6385">
        <v>12.8</v>
      </c>
      <c r="U6385">
        <v>-2.8</v>
      </c>
      <c r="V6385">
        <f t="shared" si="696"/>
        <v>17.253405460951761</v>
      </c>
      <c r="W6385">
        <f t="shared" si="697"/>
        <v>5.7959572228405531E-2</v>
      </c>
      <c r="X6385">
        <f t="shared" si="698"/>
        <v>3.3593120128997574E-3</v>
      </c>
      <c r="Z6385">
        <f ca="1">IF($F6385=$Z$1,1,0)</f>
        <v>1</v>
      </c>
      <c r="AA6385">
        <f ca="1">IF($I6385=$AA$1,1,0)</f>
        <v>0</v>
      </c>
      <c r="AB6385" t="str">
        <f t="shared" ca="1" si="699"/>
        <v/>
      </c>
      <c r="AC6385" t="str">
        <f ca="1">IF(AND(Z6385,AA6385),C6385,"")</f>
        <v/>
      </c>
      <c r="AD6385" t="str">
        <f ca="1">IF(AND(AA6385,Z6385),D6385,"")</f>
        <v/>
      </c>
      <c r="AE6385" t="str">
        <f t="shared" ca="1" si="700"/>
        <v/>
      </c>
    </row>
    <row r="6386" spans="1:31" x14ac:dyDescent="0.25">
      <c r="A6386">
        <v>961829</v>
      </c>
      <c r="B6386" s="1">
        <v>38767.395567129628</v>
      </c>
      <c r="C6386">
        <v>28</v>
      </c>
      <c r="D6386">
        <v>7</v>
      </c>
      <c r="E6386">
        <v>0.6</v>
      </c>
      <c r="F6386" t="s">
        <v>116</v>
      </c>
      <c r="G6386">
        <v>-46</v>
      </c>
      <c r="H6386">
        <v>1140366577041</v>
      </c>
      <c r="I6386">
        <v>0</v>
      </c>
      <c r="J6386" t="s">
        <v>91</v>
      </c>
      <c r="K6386">
        <v>-46</v>
      </c>
      <c r="L6386">
        <v>-46.452631578947397</v>
      </c>
      <c r="M6386">
        <v>95</v>
      </c>
      <c r="N6386">
        <v>0.75467931829370205</v>
      </c>
      <c r="O6386">
        <v>1</v>
      </c>
      <c r="P6386">
        <f t="shared" ref="P6386:P6449" si="702">10^(G6386/10)</f>
        <v>2.5118864315095791E-5</v>
      </c>
      <c r="Q6386">
        <f t="shared" si="701"/>
        <v>-10.591891427772611</v>
      </c>
      <c r="R6386">
        <f>10^(L6386/10)</f>
        <v>2.2632724768862957E-5</v>
      </c>
      <c r="S6386">
        <f>LN(R6386)</f>
        <v>-10.696113700402876</v>
      </c>
      <c r="T6386">
        <v>33.5</v>
      </c>
      <c r="U6386">
        <v>9.3000000000000007</v>
      </c>
      <c r="V6386">
        <f t="shared" si="696"/>
        <v>5.9615434243155523</v>
      </c>
      <c r="W6386">
        <f t="shared" si="697"/>
        <v>0.1677417958445569</v>
      </c>
      <c r="X6386">
        <f t="shared" si="698"/>
        <v>2.8137310073157007E-2</v>
      </c>
      <c r="Z6386">
        <f ca="1">IF($F6386=$Z$1,1,0)</f>
        <v>0</v>
      </c>
      <c r="AA6386">
        <f ca="1">IF($I6386=$AA$1,1,0)</f>
        <v>0</v>
      </c>
      <c r="AB6386" t="str">
        <f t="shared" ca="1" si="699"/>
        <v/>
      </c>
      <c r="AC6386" t="str">
        <f ca="1">IF(AND(Z6386,AA6386),C6386,"")</f>
        <v/>
      </c>
      <c r="AD6386" t="str">
        <f ca="1">IF(AND(AA6386,Z6386),D6386,"")</f>
        <v/>
      </c>
      <c r="AE6386" t="str">
        <f t="shared" ca="1" si="700"/>
        <v/>
      </c>
    </row>
    <row r="6387" spans="1:31" x14ac:dyDescent="0.25">
      <c r="A6387">
        <v>961830</v>
      </c>
      <c r="B6387" s="1">
        <v>38767.395567129628</v>
      </c>
      <c r="C6387">
        <v>28</v>
      </c>
      <c r="D6387">
        <v>7</v>
      </c>
      <c r="E6387">
        <v>0.6</v>
      </c>
      <c r="F6387" t="s">
        <v>113</v>
      </c>
      <c r="G6387">
        <v>-61</v>
      </c>
      <c r="H6387">
        <v>1140366577041</v>
      </c>
      <c r="I6387">
        <v>0</v>
      </c>
      <c r="J6387" t="s">
        <v>91</v>
      </c>
      <c r="K6387">
        <v>-61</v>
      </c>
      <c r="L6387">
        <v>-62.831578947368399</v>
      </c>
      <c r="M6387">
        <v>95</v>
      </c>
      <c r="N6387">
        <v>4.4736881628333798</v>
      </c>
      <c r="O6387">
        <v>1</v>
      </c>
      <c r="P6387">
        <f t="shared" si="702"/>
        <v>7.9432823472428114E-7</v>
      </c>
      <c r="Q6387">
        <f t="shared" si="701"/>
        <v>-14.045769067263679</v>
      </c>
      <c r="R6387">
        <f>10^(L6387/10)</f>
        <v>5.210052568353193E-7</v>
      </c>
      <c r="S6387">
        <f>LN(R6387)</f>
        <v>-14.4675057053489</v>
      </c>
      <c r="T6387">
        <v>12.8</v>
      </c>
      <c r="U6387">
        <v>-2.8</v>
      </c>
      <c r="V6387">
        <f t="shared" si="696"/>
        <v>18.085353189805282</v>
      </c>
      <c r="W6387">
        <f t="shared" si="697"/>
        <v>5.5293363060429486E-2</v>
      </c>
      <c r="X6387">
        <f t="shared" si="698"/>
        <v>3.0573559985324684E-3</v>
      </c>
      <c r="Z6387">
        <f ca="1">IF($F6387=$Z$1,1,0)</f>
        <v>1</v>
      </c>
      <c r="AA6387">
        <f ca="1">IF($I6387=$AA$1,1,0)</f>
        <v>0</v>
      </c>
      <c r="AB6387" t="str">
        <f t="shared" ca="1" si="699"/>
        <v/>
      </c>
      <c r="AC6387" t="str">
        <f ca="1">IF(AND(Z6387,AA6387),C6387,"")</f>
        <v/>
      </c>
      <c r="AD6387" t="str">
        <f ca="1">IF(AND(AA6387,Z6387),D6387,"")</f>
        <v/>
      </c>
      <c r="AE6387" t="str">
        <f t="shared" ca="1" si="700"/>
        <v/>
      </c>
    </row>
    <row r="6388" spans="1:31" x14ac:dyDescent="0.25">
      <c r="A6388">
        <v>961831</v>
      </c>
      <c r="B6388" s="1">
        <v>38767.395567129628</v>
      </c>
      <c r="C6388">
        <v>28</v>
      </c>
      <c r="D6388">
        <v>7</v>
      </c>
      <c r="E6388">
        <v>0.6</v>
      </c>
      <c r="F6388" t="s">
        <v>112</v>
      </c>
      <c r="G6388">
        <v>-64</v>
      </c>
      <c r="H6388">
        <v>1140366577041</v>
      </c>
      <c r="I6388">
        <v>0</v>
      </c>
      <c r="J6388" t="s">
        <v>91</v>
      </c>
      <c r="K6388">
        <v>-64</v>
      </c>
      <c r="L6388">
        <v>-63.554545454545497</v>
      </c>
      <c r="M6388">
        <v>110</v>
      </c>
      <c r="N6388">
        <v>0.95385613936912805</v>
      </c>
      <c r="O6388">
        <v>1</v>
      </c>
      <c r="P6388">
        <f t="shared" si="702"/>
        <v>3.9810717055349618E-7</v>
      </c>
      <c r="Q6388">
        <f t="shared" si="701"/>
        <v>-14.736544595161895</v>
      </c>
      <c r="R6388">
        <f>10^(L6388/10)</f>
        <v>4.4110852842921565E-7</v>
      </c>
      <c r="S6388">
        <f>LN(R6388)</f>
        <v>-14.633974895564897</v>
      </c>
      <c r="T6388">
        <v>7.5</v>
      </c>
      <c r="U6388">
        <v>6.3</v>
      </c>
      <c r="V6388">
        <f t="shared" si="696"/>
        <v>20.511947737842938</v>
      </c>
      <c r="W6388">
        <f t="shared" si="697"/>
        <v>4.8752074292539187E-2</v>
      </c>
      <c r="X6388">
        <f t="shared" si="698"/>
        <v>2.37676474782526E-3</v>
      </c>
      <c r="Z6388">
        <f ca="1">IF($F6388=$Z$1,1,0)</f>
        <v>0</v>
      </c>
      <c r="AA6388">
        <f ca="1">IF($I6388=$AA$1,1,0)</f>
        <v>0</v>
      </c>
      <c r="AB6388" t="str">
        <f t="shared" ca="1" si="699"/>
        <v/>
      </c>
      <c r="AC6388" t="str">
        <f ca="1">IF(AND(Z6388,AA6388),C6388,"")</f>
        <v/>
      </c>
      <c r="AD6388" t="str">
        <f ca="1">IF(AND(AA6388,Z6388),D6388,"")</f>
        <v/>
      </c>
      <c r="AE6388" t="str">
        <f t="shared" ca="1" si="700"/>
        <v/>
      </c>
    </row>
    <row r="6389" spans="1:31" x14ac:dyDescent="0.25">
      <c r="A6389">
        <v>961836</v>
      </c>
      <c r="B6389" s="1">
        <v>38767.395567129628</v>
      </c>
      <c r="C6389">
        <v>28</v>
      </c>
      <c r="D6389">
        <v>7</v>
      </c>
      <c r="E6389">
        <v>0.6</v>
      </c>
      <c r="F6389" t="s">
        <v>114</v>
      </c>
      <c r="G6389">
        <v>-49</v>
      </c>
      <c r="H6389">
        <v>1140366577293</v>
      </c>
      <c r="I6389">
        <v>0</v>
      </c>
      <c r="J6389" t="s">
        <v>91</v>
      </c>
      <c r="K6389">
        <v>-46</v>
      </c>
      <c r="L6389">
        <v>-47.479591836734699</v>
      </c>
      <c r="M6389">
        <v>98</v>
      </c>
      <c r="N6389">
        <v>2.5974991614129399</v>
      </c>
      <c r="O6389">
        <v>5</v>
      </c>
      <c r="P6389">
        <f t="shared" si="702"/>
        <v>1.2589254117941658E-5</v>
      </c>
      <c r="Q6389">
        <f t="shared" si="701"/>
        <v>-11.282666955670825</v>
      </c>
      <c r="R6389">
        <f>10^(L6389/10)</f>
        <v>1.7866554823200578E-5</v>
      </c>
      <c r="S6389">
        <f>LN(R6389)</f>
        <v>-10.932580038470711</v>
      </c>
      <c r="T6389">
        <v>33.5</v>
      </c>
      <c r="U6389">
        <v>2.8</v>
      </c>
      <c r="V6389">
        <f t="shared" si="696"/>
        <v>6.9202601107183828</v>
      </c>
      <c r="W6389">
        <f t="shared" si="697"/>
        <v>0.1445032388957691</v>
      </c>
      <c r="X6389">
        <f t="shared" si="698"/>
        <v>2.0881186051367719E-2</v>
      </c>
      <c r="Z6389">
        <f ca="1">IF($F6389=$Z$1,1,0)</f>
        <v>0</v>
      </c>
      <c r="AA6389">
        <f ca="1">IF($I6389=$AA$1,1,0)</f>
        <v>0</v>
      </c>
      <c r="AB6389" t="str">
        <f t="shared" ca="1" si="699"/>
        <v/>
      </c>
      <c r="AC6389" t="str">
        <f ca="1">IF(AND(Z6389,AA6389),C6389,"")</f>
        <v/>
      </c>
      <c r="AD6389" t="str">
        <f ca="1">IF(AND(AA6389,Z6389),D6389,"")</f>
        <v/>
      </c>
      <c r="AE6389" t="str">
        <f t="shared" ca="1" si="700"/>
        <v/>
      </c>
    </row>
    <row r="6390" spans="1:31" x14ac:dyDescent="0.25">
      <c r="A6390">
        <v>961838</v>
      </c>
      <c r="B6390" s="1">
        <v>38767.395567129628</v>
      </c>
      <c r="C6390">
        <v>28</v>
      </c>
      <c r="D6390">
        <v>7</v>
      </c>
      <c r="E6390">
        <v>0.6</v>
      </c>
      <c r="F6390" t="s">
        <v>115</v>
      </c>
      <c r="G6390">
        <v>-67</v>
      </c>
      <c r="H6390">
        <v>1140366577293</v>
      </c>
      <c r="I6390">
        <v>0</v>
      </c>
      <c r="J6390" t="s">
        <v>91</v>
      </c>
      <c r="K6390">
        <v>-68</v>
      </c>
      <c r="L6390">
        <v>-67.645161290322605</v>
      </c>
      <c r="M6390">
        <v>93</v>
      </c>
      <c r="N6390">
        <v>0.916576348136659</v>
      </c>
      <c r="O6390">
        <v>1</v>
      </c>
      <c r="P6390">
        <f t="shared" si="702"/>
        <v>1.9952623149688761E-7</v>
      </c>
      <c r="Q6390">
        <f t="shared" si="701"/>
        <v>-15.427320123060108</v>
      </c>
      <c r="R6390">
        <f>10^(L6390/10)</f>
        <v>1.7198234684411814E-7</v>
      </c>
      <c r="S6390">
        <f>LN(R6390)</f>
        <v>-15.575874000027472</v>
      </c>
      <c r="T6390">
        <v>2.5</v>
      </c>
      <c r="U6390">
        <v>-0.8</v>
      </c>
      <c r="V6390">
        <f t="shared" si="696"/>
        <v>26.666270830395465</v>
      </c>
      <c r="W6390">
        <f t="shared" si="697"/>
        <v>3.7500556653019254E-2</v>
      </c>
      <c r="X6390">
        <f t="shared" si="698"/>
        <v>1.4062917492863069E-3</v>
      </c>
      <c r="Z6390">
        <f ca="1">IF($F6390=$Z$1,1,0)</f>
        <v>0</v>
      </c>
      <c r="AA6390">
        <f ca="1">IF($I6390=$AA$1,1,0)</f>
        <v>0</v>
      </c>
      <c r="AB6390" t="str">
        <f t="shared" ca="1" si="699"/>
        <v/>
      </c>
      <c r="AC6390" t="str">
        <f ca="1">IF(AND(Z6390,AA6390),C6390,"")</f>
        <v/>
      </c>
      <c r="AD6390" t="str">
        <f ca="1">IF(AND(AA6390,Z6390),D6390,"")</f>
        <v/>
      </c>
      <c r="AE6390" t="str">
        <f t="shared" ca="1" si="700"/>
        <v/>
      </c>
    </row>
    <row r="6391" spans="1:31" x14ac:dyDescent="0.25">
      <c r="A6391">
        <v>961841</v>
      </c>
      <c r="B6391" s="1">
        <v>38767.395567129628</v>
      </c>
      <c r="C6391">
        <v>28</v>
      </c>
      <c r="D6391">
        <v>7</v>
      </c>
      <c r="E6391">
        <v>0.6</v>
      </c>
      <c r="F6391" t="s">
        <v>117</v>
      </c>
      <c r="G6391">
        <v>-79</v>
      </c>
      <c r="H6391">
        <v>1140366577293</v>
      </c>
      <c r="I6391">
        <v>0</v>
      </c>
      <c r="J6391" t="s">
        <v>91</v>
      </c>
      <c r="K6391">
        <v>-78</v>
      </c>
      <c r="L6391">
        <v>-78.484536082474193</v>
      </c>
      <c r="M6391">
        <v>97</v>
      </c>
      <c r="N6391">
        <v>1.66529152891878</v>
      </c>
      <c r="O6391">
        <v>1</v>
      </c>
      <c r="P6391">
        <f t="shared" si="702"/>
        <v>1.2589254117941638E-8</v>
      </c>
      <c r="Q6391">
        <f t="shared" si="701"/>
        <v>-18.190422234652964</v>
      </c>
      <c r="R6391">
        <f>10^(L6391/10)</f>
        <v>1.4175761301954789E-8</v>
      </c>
      <c r="S6391">
        <f>LN(R6391)</f>
        <v>-18.07173228140584</v>
      </c>
      <c r="T6391">
        <v>1</v>
      </c>
      <c r="U6391">
        <v>14</v>
      </c>
      <c r="V6391">
        <f t="shared" si="696"/>
        <v>27.892651361962706</v>
      </c>
      <c r="W6391">
        <f t="shared" si="697"/>
        <v>3.5851736969103737E-2</v>
      </c>
      <c r="X6391">
        <f t="shared" si="698"/>
        <v>1.2853470437017994E-3</v>
      </c>
      <c r="Z6391">
        <f ca="1">IF($F6391=$Z$1,1,0)</f>
        <v>0</v>
      </c>
      <c r="AA6391">
        <f ca="1">IF($I6391=$AA$1,1,0)</f>
        <v>0</v>
      </c>
      <c r="AB6391" t="str">
        <f t="shared" ca="1" si="699"/>
        <v/>
      </c>
      <c r="AC6391" t="str">
        <f ca="1">IF(AND(Z6391,AA6391),C6391,"")</f>
        <v/>
      </c>
      <c r="AD6391" t="str">
        <f ca="1">IF(AND(AA6391,Z6391),D6391,"")</f>
        <v/>
      </c>
      <c r="AE6391" t="str">
        <f t="shared" ca="1" si="700"/>
        <v/>
      </c>
    </row>
    <row r="6392" spans="1:31" x14ac:dyDescent="0.25">
      <c r="A6392">
        <v>962724</v>
      </c>
      <c r="B6392" s="1">
        <v>38767.396111111113</v>
      </c>
      <c r="C6392">
        <v>28</v>
      </c>
      <c r="D6392">
        <v>7</v>
      </c>
      <c r="E6392">
        <v>45.2</v>
      </c>
      <c r="F6392" t="s">
        <v>116</v>
      </c>
      <c r="G6392">
        <v>-42</v>
      </c>
      <c r="H6392">
        <v>1140366624060</v>
      </c>
      <c r="I6392">
        <v>45</v>
      </c>
      <c r="J6392" t="s">
        <v>91</v>
      </c>
      <c r="K6392">
        <v>-41</v>
      </c>
      <c r="L6392">
        <v>-42.154639175257699</v>
      </c>
      <c r="M6392">
        <v>97</v>
      </c>
      <c r="N6392">
        <v>4.4868794979212403</v>
      </c>
      <c r="O6392">
        <v>4</v>
      </c>
      <c r="P6392">
        <f t="shared" si="702"/>
        <v>6.3095734448019279E-5</v>
      </c>
      <c r="Q6392">
        <f t="shared" si="701"/>
        <v>-9.6708573905749926</v>
      </c>
      <c r="R6392">
        <f>10^(L6392/10)</f>
        <v>6.088861317265097E-5</v>
      </c>
      <c r="S6392">
        <f>LN(R6392)</f>
        <v>-9.7064643765491194</v>
      </c>
      <c r="T6392">
        <v>33.5</v>
      </c>
      <c r="U6392">
        <v>9.3000000000000007</v>
      </c>
      <c r="V6392">
        <f t="shared" si="696"/>
        <v>5.9615434243155523</v>
      </c>
      <c r="W6392">
        <f t="shared" si="697"/>
        <v>0.1677417958445569</v>
      </c>
      <c r="X6392">
        <f t="shared" si="698"/>
        <v>2.8137310073157007E-2</v>
      </c>
      <c r="Z6392">
        <f ca="1">IF($F6392=$Z$1,1,0)</f>
        <v>0</v>
      </c>
      <c r="AA6392">
        <f ca="1">IF($I6392=$AA$1,1,0)</f>
        <v>0</v>
      </c>
      <c r="AB6392" t="str">
        <f t="shared" ca="1" si="699"/>
        <v/>
      </c>
      <c r="AC6392" t="str">
        <f ca="1">IF(AND(Z6392,AA6392),C6392,"")</f>
        <v/>
      </c>
      <c r="AD6392" t="str">
        <f ca="1">IF(AND(AA6392,Z6392),D6392,"")</f>
        <v/>
      </c>
      <c r="AE6392" t="str">
        <f t="shared" ca="1" si="700"/>
        <v/>
      </c>
    </row>
    <row r="6393" spans="1:31" x14ac:dyDescent="0.25">
      <c r="A6393">
        <v>962725</v>
      </c>
      <c r="B6393" s="1">
        <v>38767.396111111113</v>
      </c>
      <c r="C6393">
        <v>28</v>
      </c>
      <c r="D6393">
        <v>7</v>
      </c>
      <c r="E6393">
        <v>45.2</v>
      </c>
      <c r="F6393" t="s">
        <v>112</v>
      </c>
      <c r="G6393">
        <v>-55</v>
      </c>
      <c r="H6393">
        <v>1140366624060</v>
      </c>
      <c r="I6393">
        <v>45</v>
      </c>
      <c r="J6393" t="s">
        <v>91</v>
      </c>
      <c r="K6393">
        <v>-58</v>
      </c>
      <c r="L6393">
        <v>-58.1636363636364</v>
      </c>
      <c r="M6393">
        <v>110</v>
      </c>
      <c r="N6393">
        <v>1.3915028686739901</v>
      </c>
      <c r="O6393">
        <v>2</v>
      </c>
      <c r="P6393">
        <f t="shared" si="702"/>
        <v>3.1622776601683767E-6</v>
      </c>
      <c r="Q6393">
        <f t="shared" si="701"/>
        <v>-12.664218011467252</v>
      </c>
      <c r="R6393">
        <f>10^(L6393/10)</f>
        <v>1.5262875568926828E-6</v>
      </c>
      <c r="S6393">
        <f>LN(R6393)</f>
        <v>-13.392672204523558</v>
      </c>
      <c r="T6393">
        <v>7.5</v>
      </c>
      <c r="U6393">
        <v>6.3</v>
      </c>
      <c r="V6393">
        <f t="shared" si="696"/>
        <v>20.511947737842938</v>
      </c>
      <c r="W6393">
        <f t="shared" si="697"/>
        <v>4.8752074292539187E-2</v>
      </c>
      <c r="X6393">
        <f t="shared" si="698"/>
        <v>2.37676474782526E-3</v>
      </c>
      <c r="Z6393">
        <f ca="1">IF($F6393=$Z$1,1,0)</f>
        <v>0</v>
      </c>
      <c r="AA6393">
        <f ca="1">IF($I6393=$AA$1,1,0)</f>
        <v>0</v>
      </c>
      <c r="AB6393" t="str">
        <f t="shared" ca="1" si="699"/>
        <v/>
      </c>
      <c r="AC6393" t="str">
        <f ca="1">IF(AND(Z6393,AA6393),C6393,"")</f>
        <v/>
      </c>
      <c r="AD6393" t="str">
        <f ca="1">IF(AND(AA6393,Z6393),D6393,"")</f>
        <v/>
      </c>
      <c r="AE6393" t="str">
        <f t="shared" ca="1" si="700"/>
        <v/>
      </c>
    </row>
    <row r="6394" spans="1:31" x14ac:dyDescent="0.25">
      <c r="A6394">
        <v>962726</v>
      </c>
      <c r="B6394" s="1">
        <v>38767.396111111113</v>
      </c>
      <c r="C6394">
        <v>28</v>
      </c>
      <c r="D6394">
        <v>7</v>
      </c>
      <c r="E6394">
        <v>45.2</v>
      </c>
      <c r="F6394" t="s">
        <v>115</v>
      </c>
      <c r="G6394">
        <v>-66</v>
      </c>
      <c r="H6394">
        <v>1140366624060</v>
      </c>
      <c r="I6394">
        <v>45</v>
      </c>
      <c r="J6394" t="s">
        <v>91</v>
      </c>
      <c r="K6394">
        <v>-65</v>
      </c>
      <c r="L6394">
        <v>-64.819819819819799</v>
      </c>
      <c r="M6394">
        <v>111</v>
      </c>
      <c r="N6394">
        <v>1.57940263850378</v>
      </c>
      <c r="O6394">
        <v>2</v>
      </c>
      <c r="P6394">
        <f t="shared" si="702"/>
        <v>2.511886431509578E-7</v>
      </c>
      <c r="Q6394">
        <f t="shared" si="701"/>
        <v>-15.197061613760702</v>
      </c>
      <c r="R6394">
        <f>10^(L6394/10)</f>
        <v>3.296233873153642E-7</v>
      </c>
      <c r="S6394">
        <f>LN(R6394)</f>
        <v>-14.925315084767707</v>
      </c>
      <c r="T6394">
        <v>2.5</v>
      </c>
      <c r="U6394">
        <v>-0.8</v>
      </c>
      <c r="V6394">
        <f t="shared" si="696"/>
        <v>26.666270830395465</v>
      </c>
      <c r="W6394">
        <f t="shared" si="697"/>
        <v>3.7500556653019254E-2</v>
      </c>
      <c r="X6394">
        <f t="shared" si="698"/>
        <v>1.4062917492863069E-3</v>
      </c>
      <c r="Z6394">
        <f ca="1">IF($F6394=$Z$1,1,0)</f>
        <v>0</v>
      </c>
      <c r="AA6394">
        <f ca="1">IF($I6394=$AA$1,1,0)</f>
        <v>0</v>
      </c>
      <c r="AB6394" t="str">
        <f t="shared" ca="1" si="699"/>
        <v/>
      </c>
      <c r="AC6394" t="str">
        <f ca="1">IF(AND(Z6394,AA6394),C6394,"")</f>
        <v/>
      </c>
      <c r="AD6394" t="str">
        <f ca="1">IF(AND(AA6394,Z6394),D6394,"")</f>
        <v/>
      </c>
      <c r="AE6394" t="str">
        <f t="shared" ca="1" si="700"/>
        <v/>
      </c>
    </row>
    <row r="6395" spans="1:31" x14ac:dyDescent="0.25">
      <c r="A6395">
        <v>962727</v>
      </c>
      <c r="B6395" s="1">
        <v>38767.396111111113</v>
      </c>
      <c r="C6395">
        <v>28</v>
      </c>
      <c r="D6395">
        <v>7</v>
      </c>
      <c r="E6395">
        <v>45.2</v>
      </c>
      <c r="F6395" t="s">
        <v>117</v>
      </c>
      <c r="G6395">
        <v>-76</v>
      </c>
      <c r="H6395">
        <v>1140366624060</v>
      </c>
      <c r="I6395">
        <v>45</v>
      </c>
      <c r="J6395" t="s">
        <v>91</v>
      </c>
      <c r="K6395">
        <v>-74</v>
      </c>
      <c r="L6395">
        <v>-74.769230769230802</v>
      </c>
      <c r="M6395">
        <v>91</v>
      </c>
      <c r="N6395">
        <v>1.2025613689761701</v>
      </c>
      <c r="O6395">
        <v>1</v>
      </c>
      <c r="P6395">
        <f t="shared" si="702"/>
        <v>2.5118864315095751E-8</v>
      </c>
      <c r="Q6395">
        <f t="shared" si="701"/>
        <v>-17.499646706754749</v>
      </c>
      <c r="R6395">
        <f>10^(L6395/10)</f>
        <v>3.3348547512351523E-8</v>
      </c>
      <c r="S6395">
        <f>LN(R6395)</f>
        <v>-17.216251618386259</v>
      </c>
      <c r="T6395">
        <v>1</v>
      </c>
      <c r="U6395">
        <v>14</v>
      </c>
      <c r="V6395">
        <f t="shared" si="696"/>
        <v>27.892651361962706</v>
      </c>
      <c r="W6395">
        <f t="shared" si="697"/>
        <v>3.5851736969103737E-2</v>
      </c>
      <c r="X6395">
        <f t="shared" si="698"/>
        <v>1.2853470437017994E-3</v>
      </c>
      <c r="Z6395">
        <f ca="1">IF($F6395=$Z$1,1,0)</f>
        <v>0</v>
      </c>
      <c r="AA6395">
        <f ca="1">IF($I6395=$AA$1,1,0)</f>
        <v>0</v>
      </c>
      <c r="AB6395" t="str">
        <f t="shared" ca="1" si="699"/>
        <v/>
      </c>
      <c r="AC6395" t="str">
        <f ca="1">IF(AND(Z6395,AA6395),C6395,"")</f>
        <v/>
      </c>
      <c r="AD6395" t="str">
        <f ca="1">IF(AND(AA6395,Z6395),D6395,"")</f>
        <v/>
      </c>
      <c r="AE6395" t="str">
        <f t="shared" ca="1" si="700"/>
        <v/>
      </c>
    </row>
    <row r="6396" spans="1:31" x14ac:dyDescent="0.25">
      <c r="A6396">
        <v>962731</v>
      </c>
      <c r="B6396" s="1">
        <v>38767.396111111113</v>
      </c>
      <c r="C6396">
        <v>28</v>
      </c>
      <c r="D6396">
        <v>7</v>
      </c>
      <c r="E6396">
        <v>45.2</v>
      </c>
      <c r="F6396" t="s">
        <v>114</v>
      </c>
      <c r="G6396">
        <v>-49</v>
      </c>
      <c r="H6396">
        <v>1140366624312</v>
      </c>
      <c r="I6396">
        <v>45</v>
      </c>
      <c r="J6396" t="s">
        <v>91</v>
      </c>
      <c r="K6396">
        <v>-45</v>
      </c>
      <c r="L6396">
        <v>-45.297872340425499</v>
      </c>
      <c r="M6396">
        <v>94</v>
      </c>
      <c r="N6396">
        <v>1.67736215871373</v>
      </c>
      <c r="O6396">
        <v>1</v>
      </c>
      <c r="P6396">
        <f t="shared" si="702"/>
        <v>1.2589254117941658E-5</v>
      </c>
      <c r="Q6396">
        <f t="shared" si="701"/>
        <v>-11.282666955670825</v>
      </c>
      <c r="R6396">
        <f>10^(L6396/10)</f>
        <v>2.9526554128832373E-5</v>
      </c>
      <c r="S6396">
        <f>LN(R6396)</f>
        <v>-10.430220559541105</v>
      </c>
      <c r="T6396">
        <v>33.5</v>
      </c>
      <c r="U6396">
        <v>2.8</v>
      </c>
      <c r="V6396">
        <f t="shared" si="696"/>
        <v>6.9202601107183828</v>
      </c>
      <c r="W6396">
        <f t="shared" si="697"/>
        <v>0.1445032388957691</v>
      </c>
      <c r="X6396">
        <f t="shared" si="698"/>
        <v>2.0881186051367719E-2</v>
      </c>
      <c r="Z6396">
        <f ca="1">IF($F6396=$Z$1,1,0)</f>
        <v>0</v>
      </c>
      <c r="AA6396">
        <f ca="1">IF($I6396=$AA$1,1,0)</f>
        <v>0</v>
      </c>
      <c r="AB6396" t="str">
        <f t="shared" ca="1" si="699"/>
        <v/>
      </c>
      <c r="AC6396" t="str">
        <f ca="1">IF(AND(Z6396,AA6396),C6396,"")</f>
        <v/>
      </c>
      <c r="AD6396" t="str">
        <f ca="1">IF(AND(AA6396,Z6396),D6396,"")</f>
        <v/>
      </c>
      <c r="AE6396" t="str">
        <f t="shared" ca="1" si="700"/>
        <v/>
      </c>
    </row>
    <row r="6397" spans="1:31" x14ac:dyDescent="0.25">
      <c r="A6397">
        <v>962740</v>
      </c>
      <c r="B6397" s="1">
        <v>38767.396111111113</v>
      </c>
      <c r="C6397">
        <v>28</v>
      </c>
      <c r="D6397">
        <v>7</v>
      </c>
      <c r="E6397">
        <v>45.2</v>
      </c>
      <c r="F6397" t="s">
        <v>113</v>
      </c>
      <c r="G6397">
        <v>-61</v>
      </c>
      <c r="H6397">
        <v>1140366624564</v>
      </c>
      <c r="I6397">
        <v>45</v>
      </c>
      <c r="J6397" t="s">
        <v>91</v>
      </c>
      <c r="K6397">
        <v>-61</v>
      </c>
      <c r="L6397">
        <v>-62.043956043956001</v>
      </c>
      <c r="M6397">
        <v>91</v>
      </c>
      <c r="N6397">
        <v>2.0271056975790702</v>
      </c>
      <c r="O6397">
        <v>4</v>
      </c>
      <c r="P6397">
        <f t="shared" si="702"/>
        <v>7.9432823472428114E-7</v>
      </c>
      <c r="Q6397">
        <f t="shared" si="701"/>
        <v>-14.045769067263679</v>
      </c>
      <c r="R6397">
        <f>10^(L6397/10)</f>
        <v>6.2460347427117413E-7</v>
      </c>
      <c r="S6397">
        <f>LN(R6397)</f>
        <v>-14.286148829719092</v>
      </c>
      <c r="T6397">
        <v>12.8</v>
      </c>
      <c r="U6397">
        <v>-2.8</v>
      </c>
      <c r="V6397">
        <f t="shared" si="696"/>
        <v>18.085353189805282</v>
      </c>
      <c r="W6397">
        <f t="shared" si="697"/>
        <v>5.5293363060429486E-2</v>
      </c>
      <c r="X6397">
        <f t="shared" si="698"/>
        <v>3.0573559985324684E-3</v>
      </c>
      <c r="Z6397">
        <f ca="1">IF($F6397=$Z$1,1,0)</f>
        <v>1</v>
      </c>
      <c r="AA6397">
        <f ca="1">IF($I6397=$AA$1,1,0)</f>
        <v>0</v>
      </c>
      <c r="AB6397" t="str">
        <f t="shared" ca="1" si="699"/>
        <v/>
      </c>
      <c r="AC6397" t="str">
        <f ca="1">IF(AND(Z6397,AA6397),C6397,"")</f>
        <v/>
      </c>
      <c r="AD6397" t="str">
        <f ca="1">IF(AND(AA6397,Z6397),D6397,"")</f>
        <v/>
      </c>
      <c r="AE6397" t="str">
        <f t="shared" ca="1" si="700"/>
        <v/>
      </c>
    </row>
    <row r="6398" spans="1:31" x14ac:dyDescent="0.25">
      <c r="A6398">
        <v>963601</v>
      </c>
      <c r="B6398" s="1">
        <v>38767.397002314814</v>
      </c>
      <c r="C6398">
        <v>28</v>
      </c>
      <c r="D6398">
        <v>7</v>
      </c>
      <c r="E6398">
        <v>90.9</v>
      </c>
      <c r="F6398" t="s">
        <v>116</v>
      </c>
      <c r="G6398">
        <v>-37</v>
      </c>
      <c r="H6398">
        <v>1140366701280</v>
      </c>
      <c r="I6398">
        <v>90</v>
      </c>
      <c r="J6398" t="s">
        <v>91</v>
      </c>
      <c r="K6398">
        <v>-36</v>
      </c>
      <c r="L6398">
        <v>-38.854368932038803</v>
      </c>
      <c r="M6398">
        <v>103</v>
      </c>
      <c r="N6398">
        <v>5.3162860524962801</v>
      </c>
      <c r="O6398">
        <v>1</v>
      </c>
      <c r="P6398">
        <f t="shared" si="702"/>
        <v>1.9952623149688758E-4</v>
      </c>
      <c r="Q6398">
        <f t="shared" si="701"/>
        <v>-8.519564844077971</v>
      </c>
      <c r="R6398">
        <f>10^(L6398/10)</f>
        <v>1.3018564729960346E-4</v>
      </c>
      <c r="S6398">
        <f>LN(R6398)</f>
        <v>-8.9465490700603532</v>
      </c>
      <c r="T6398">
        <v>33.5</v>
      </c>
      <c r="U6398">
        <v>9.3000000000000007</v>
      </c>
      <c r="V6398">
        <f t="shared" si="696"/>
        <v>5.9615434243155523</v>
      </c>
      <c r="W6398">
        <f t="shared" si="697"/>
        <v>0.1677417958445569</v>
      </c>
      <c r="X6398">
        <f t="shared" si="698"/>
        <v>2.8137310073157007E-2</v>
      </c>
      <c r="Z6398">
        <f ca="1">IF($F6398=$Z$1,1,0)</f>
        <v>0</v>
      </c>
      <c r="AA6398">
        <f ca="1">IF($I6398=$AA$1,1,0)</f>
        <v>0</v>
      </c>
      <c r="AB6398" t="str">
        <f t="shared" ca="1" si="699"/>
        <v/>
      </c>
      <c r="AC6398" t="str">
        <f ca="1">IF(AND(Z6398,AA6398),C6398,"")</f>
        <v/>
      </c>
      <c r="AD6398" t="str">
        <f ca="1">IF(AND(AA6398,Z6398),D6398,"")</f>
        <v/>
      </c>
      <c r="AE6398" t="str">
        <f t="shared" ca="1" si="700"/>
        <v/>
      </c>
    </row>
    <row r="6399" spans="1:31" x14ac:dyDescent="0.25">
      <c r="A6399">
        <v>963602</v>
      </c>
      <c r="B6399" s="1">
        <v>38767.397002314814</v>
      </c>
      <c r="C6399">
        <v>28</v>
      </c>
      <c r="D6399">
        <v>7</v>
      </c>
      <c r="E6399">
        <v>90.9</v>
      </c>
      <c r="F6399" t="s">
        <v>114</v>
      </c>
      <c r="G6399">
        <v>-48</v>
      </c>
      <c r="H6399">
        <v>1140366701280</v>
      </c>
      <c r="I6399">
        <v>90</v>
      </c>
      <c r="J6399" t="s">
        <v>91</v>
      </c>
      <c r="K6399">
        <v>-49</v>
      </c>
      <c r="L6399">
        <v>-51.603960396039597</v>
      </c>
      <c r="M6399">
        <v>101</v>
      </c>
      <c r="N6399">
        <v>5.0300680073350703</v>
      </c>
      <c r="O6399">
        <v>10</v>
      </c>
      <c r="P6399">
        <f t="shared" si="702"/>
        <v>1.5848931924611131E-5</v>
      </c>
      <c r="Q6399">
        <f t="shared" si="701"/>
        <v>-11.05240844637142</v>
      </c>
      <c r="R6399">
        <f>10^(L6399/10)</f>
        <v>6.9120036752836958E-6</v>
      </c>
      <c r="S6399">
        <f>LN(R6399)</f>
        <v>-11.882250994737589</v>
      </c>
      <c r="T6399">
        <v>33.5</v>
      </c>
      <c r="U6399">
        <v>2.8</v>
      </c>
      <c r="V6399">
        <f t="shared" si="696"/>
        <v>6.9202601107183828</v>
      </c>
      <c r="W6399">
        <f t="shared" si="697"/>
        <v>0.1445032388957691</v>
      </c>
      <c r="X6399">
        <f t="shared" si="698"/>
        <v>2.0881186051367719E-2</v>
      </c>
      <c r="Z6399">
        <f ca="1">IF($F6399=$Z$1,1,0)</f>
        <v>0</v>
      </c>
      <c r="AA6399">
        <f ca="1">IF($I6399=$AA$1,1,0)</f>
        <v>0</v>
      </c>
      <c r="AB6399" t="str">
        <f t="shared" ca="1" si="699"/>
        <v/>
      </c>
      <c r="AC6399" t="str">
        <f ca="1">IF(AND(Z6399,AA6399),C6399,"")</f>
        <v/>
      </c>
      <c r="AD6399" t="str">
        <f ca="1">IF(AND(AA6399,Z6399),D6399,"")</f>
        <v/>
      </c>
      <c r="AE6399" t="str">
        <f t="shared" ca="1" si="700"/>
        <v/>
      </c>
    </row>
    <row r="6400" spans="1:31" x14ac:dyDescent="0.25">
      <c r="A6400">
        <v>963603</v>
      </c>
      <c r="B6400" s="1">
        <v>38767.397002314814</v>
      </c>
      <c r="C6400">
        <v>28</v>
      </c>
      <c r="D6400">
        <v>7</v>
      </c>
      <c r="E6400">
        <v>90.9</v>
      </c>
      <c r="F6400" t="s">
        <v>115</v>
      </c>
      <c r="G6400">
        <v>-67</v>
      </c>
      <c r="H6400">
        <v>1140366701280</v>
      </c>
      <c r="I6400">
        <v>90</v>
      </c>
      <c r="J6400" t="s">
        <v>91</v>
      </c>
      <c r="K6400">
        <v>-67</v>
      </c>
      <c r="L6400">
        <v>-67.009523809523799</v>
      </c>
      <c r="M6400">
        <v>105</v>
      </c>
      <c r="N6400">
        <v>1.8937916692305099</v>
      </c>
      <c r="O6400">
        <v>2</v>
      </c>
      <c r="P6400">
        <f t="shared" si="702"/>
        <v>1.9952623149688761E-7</v>
      </c>
      <c r="Q6400">
        <f t="shared" si="701"/>
        <v>-15.427320123060108</v>
      </c>
      <c r="R6400">
        <f>10^(L6400/10)</f>
        <v>1.9908916221328324E-7</v>
      </c>
      <c r="S6400">
        <f>LN(R6400)</f>
        <v>-15.42951306124391</v>
      </c>
      <c r="T6400">
        <v>2.5</v>
      </c>
      <c r="U6400">
        <v>-0.8</v>
      </c>
      <c r="V6400">
        <f t="shared" si="696"/>
        <v>26.666270830395465</v>
      </c>
      <c r="W6400">
        <f t="shared" si="697"/>
        <v>3.7500556653019254E-2</v>
      </c>
      <c r="X6400">
        <f t="shared" si="698"/>
        <v>1.4062917492863069E-3</v>
      </c>
      <c r="Z6400">
        <f ca="1">IF($F6400=$Z$1,1,0)</f>
        <v>0</v>
      </c>
      <c r="AA6400">
        <f ca="1">IF($I6400=$AA$1,1,0)</f>
        <v>0</v>
      </c>
      <c r="AB6400" t="str">
        <f t="shared" ca="1" si="699"/>
        <v/>
      </c>
      <c r="AC6400" t="str">
        <f ca="1">IF(AND(Z6400,AA6400),C6400,"")</f>
        <v/>
      </c>
      <c r="AD6400" t="str">
        <f ca="1">IF(AND(AA6400,Z6400),D6400,"")</f>
        <v/>
      </c>
      <c r="AE6400" t="str">
        <f t="shared" ca="1" si="700"/>
        <v/>
      </c>
    </row>
    <row r="6401" spans="1:31" x14ac:dyDescent="0.25">
      <c r="A6401">
        <v>963604</v>
      </c>
      <c r="B6401" s="1">
        <v>38767.397002314814</v>
      </c>
      <c r="C6401">
        <v>28</v>
      </c>
      <c r="D6401">
        <v>7</v>
      </c>
      <c r="E6401">
        <v>90.9</v>
      </c>
      <c r="F6401" t="s">
        <v>112</v>
      </c>
      <c r="G6401">
        <v>-69</v>
      </c>
      <c r="H6401">
        <v>1140366701280</v>
      </c>
      <c r="I6401">
        <v>90</v>
      </c>
      <c r="J6401" t="s">
        <v>91</v>
      </c>
      <c r="K6401">
        <v>-66</v>
      </c>
      <c r="L6401">
        <v>-65.3272727272727</v>
      </c>
      <c r="M6401">
        <v>110</v>
      </c>
      <c r="N6401">
        <v>1.3348476249438299</v>
      </c>
      <c r="O6401">
        <v>2</v>
      </c>
      <c r="P6401">
        <f t="shared" si="702"/>
        <v>1.2589254117941651E-7</v>
      </c>
      <c r="Q6401">
        <f t="shared" si="701"/>
        <v>-15.887837141658917</v>
      </c>
      <c r="R6401">
        <f>10^(L6401/10)</f>
        <v>2.9327343590324475E-7</v>
      </c>
      <c r="S6401">
        <f>LN(R6401)</f>
        <v>-15.042160434777459</v>
      </c>
      <c r="T6401">
        <v>7.5</v>
      </c>
      <c r="U6401">
        <v>6.3</v>
      </c>
      <c r="V6401">
        <f t="shared" si="696"/>
        <v>20.511947737842938</v>
      </c>
      <c r="W6401">
        <f t="shared" si="697"/>
        <v>4.8752074292539187E-2</v>
      </c>
      <c r="X6401">
        <f t="shared" si="698"/>
        <v>2.37676474782526E-3</v>
      </c>
      <c r="Z6401">
        <f ca="1">IF($F6401=$Z$1,1,0)</f>
        <v>0</v>
      </c>
      <c r="AA6401">
        <f ca="1">IF($I6401=$AA$1,1,0)</f>
        <v>0</v>
      </c>
      <c r="AB6401" t="str">
        <f t="shared" ca="1" si="699"/>
        <v/>
      </c>
      <c r="AC6401" t="str">
        <f ca="1">IF(AND(Z6401,AA6401),C6401,"")</f>
        <v/>
      </c>
      <c r="AD6401" t="str">
        <f ca="1">IF(AND(AA6401,Z6401),D6401,"")</f>
        <v/>
      </c>
      <c r="AE6401" t="str">
        <f t="shared" ca="1" si="700"/>
        <v/>
      </c>
    </row>
    <row r="6402" spans="1:31" x14ac:dyDescent="0.25">
      <c r="A6402">
        <v>963606</v>
      </c>
      <c r="B6402" s="1">
        <v>38767.397002314814</v>
      </c>
      <c r="C6402">
        <v>28</v>
      </c>
      <c r="D6402">
        <v>7</v>
      </c>
      <c r="E6402">
        <v>90.9</v>
      </c>
      <c r="F6402" t="s">
        <v>117</v>
      </c>
      <c r="G6402">
        <v>-77</v>
      </c>
      <c r="H6402">
        <v>1140366701280</v>
      </c>
      <c r="I6402">
        <v>90</v>
      </c>
      <c r="J6402" t="s">
        <v>91</v>
      </c>
      <c r="K6402">
        <v>-75</v>
      </c>
      <c r="L6402">
        <v>-75.914893617021306</v>
      </c>
      <c r="M6402">
        <v>94</v>
      </c>
      <c r="N6402">
        <v>2.1081489330796401</v>
      </c>
      <c r="O6402">
        <v>1</v>
      </c>
      <c r="P6402">
        <f t="shared" si="702"/>
        <v>1.9952623149688773E-8</v>
      </c>
      <c r="Q6402">
        <f t="shared" si="701"/>
        <v>-17.729905216054153</v>
      </c>
      <c r="R6402">
        <f>10^(L6402/10)</f>
        <v>2.5615960111150442E-8</v>
      </c>
      <c r="S6402">
        <f>LN(R6402)</f>
        <v>-17.48005023787821</v>
      </c>
      <c r="T6402">
        <v>1</v>
      </c>
      <c r="U6402">
        <v>14</v>
      </c>
      <c r="V6402">
        <f t="shared" si="696"/>
        <v>27.892651361962706</v>
      </c>
      <c r="W6402">
        <f t="shared" si="697"/>
        <v>3.5851736969103737E-2</v>
      </c>
      <c r="X6402">
        <f t="shared" si="698"/>
        <v>1.2853470437017994E-3</v>
      </c>
      <c r="Z6402">
        <f ca="1">IF($F6402=$Z$1,1,0)</f>
        <v>0</v>
      </c>
      <c r="AA6402">
        <f ca="1">IF($I6402=$AA$1,1,0)</f>
        <v>0</v>
      </c>
      <c r="AB6402" t="str">
        <f t="shared" ca="1" si="699"/>
        <v/>
      </c>
      <c r="AC6402" t="str">
        <f ca="1">IF(AND(Z6402,AA6402),C6402,"")</f>
        <v/>
      </c>
      <c r="AD6402" t="str">
        <f ca="1">IF(AND(AA6402,Z6402),D6402,"")</f>
        <v/>
      </c>
      <c r="AE6402" t="str">
        <f t="shared" ca="1" si="700"/>
        <v/>
      </c>
    </row>
    <row r="6403" spans="1:31" x14ac:dyDescent="0.25">
      <c r="A6403">
        <v>963610</v>
      </c>
      <c r="B6403" s="1">
        <v>38767.397002314814</v>
      </c>
      <c r="C6403">
        <v>28</v>
      </c>
      <c r="D6403">
        <v>7</v>
      </c>
      <c r="E6403">
        <v>90.9</v>
      </c>
      <c r="F6403" t="s">
        <v>113</v>
      </c>
      <c r="G6403">
        <v>-61</v>
      </c>
      <c r="H6403">
        <v>1140366701537</v>
      </c>
      <c r="I6403">
        <v>90</v>
      </c>
      <c r="J6403" t="s">
        <v>91</v>
      </c>
      <c r="K6403">
        <v>-63</v>
      </c>
      <c r="L6403">
        <v>-62.9897959183673</v>
      </c>
      <c r="M6403">
        <v>98</v>
      </c>
      <c r="N6403">
        <v>2.3616126674183899</v>
      </c>
      <c r="O6403">
        <v>2</v>
      </c>
      <c r="P6403">
        <f t="shared" si="702"/>
        <v>7.9432823472428114E-7</v>
      </c>
      <c r="Q6403">
        <f t="shared" si="701"/>
        <v>-14.045769067263679</v>
      </c>
      <c r="R6403">
        <f>10^(L6403/10)</f>
        <v>5.0236619592516489E-7</v>
      </c>
      <c r="S6403">
        <f>LN(R6403)</f>
        <v>-14.503936509236974</v>
      </c>
      <c r="T6403">
        <v>12.8</v>
      </c>
      <c r="U6403">
        <v>-2.8</v>
      </c>
      <c r="V6403">
        <f t="shared" ref="V6403:V6466" si="703">SQRT((T6403-C6403)^2+(U6403-D6403)^2)</f>
        <v>18.085353189805282</v>
      </c>
      <c r="W6403">
        <f t="shared" ref="W6403:W6466" si="704">1/V6403</f>
        <v>5.5293363060429486E-2</v>
      </c>
      <c r="X6403">
        <f t="shared" ref="X6403:X6466" si="705">1/(V6403^2)</f>
        <v>3.0573559985324684E-3</v>
      </c>
      <c r="Z6403">
        <f ca="1">IF($F6403=$Z$1,1,0)</f>
        <v>1</v>
      </c>
      <c r="AA6403">
        <f ca="1">IF($I6403=$AA$1,1,0)</f>
        <v>0</v>
      </c>
      <c r="AB6403" t="str">
        <f t="shared" ref="AB6403:AB6466" ca="1" si="706">IF(AND(AA6403,Z6403),ABS(L6403-AB$1)*AE6403/AE$7971,"")</f>
        <v/>
      </c>
      <c r="AC6403" t="str">
        <f ca="1">IF(AND(Z6403,AA6403),C6403,"")</f>
        <v/>
      </c>
      <c r="AD6403" t="str">
        <f ca="1">IF(AND(AA6403,Z6403),D6403,"")</f>
        <v/>
      </c>
      <c r="AE6403" t="str">
        <f t="shared" ref="AE6403:AE6466" ca="1" si="707">IF(AND(Z6403,AA6403),W6403,"")</f>
        <v/>
      </c>
    </row>
    <row r="6404" spans="1:31" x14ac:dyDescent="0.25">
      <c r="A6404">
        <v>964503</v>
      </c>
      <c r="B6404" s="1">
        <v>38767.397523148145</v>
      </c>
      <c r="C6404">
        <v>28</v>
      </c>
      <c r="D6404">
        <v>7</v>
      </c>
      <c r="E6404">
        <v>135.6</v>
      </c>
      <c r="F6404" t="s">
        <v>116</v>
      </c>
      <c r="G6404">
        <v>-47</v>
      </c>
      <c r="H6404">
        <v>1140366746743</v>
      </c>
      <c r="I6404">
        <v>135</v>
      </c>
      <c r="J6404" t="s">
        <v>91</v>
      </c>
      <c r="K6404">
        <v>-44</v>
      </c>
      <c r="L6404">
        <v>-43.780219780219802</v>
      </c>
      <c r="M6404">
        <v>91</v>
      </c>
      <c r="N6404">
        <v>2.4349410113876901</v>
      </c>
      <c r="O6404">
        <v>3</v>
      </c>
      <c r="P6404">
        <f t="shared" si="702"/>
        <v>1.9952623149688769E-5</v>
      </c>
      <c r="Q6404">
        <f t="shared" si="701"/>
        <v>-10.822149937072016</v>
      </c>
      <c r="R6404">
        <f>10^(L6404/10)</f>
        <v>4.1877237207570778E-5</v>
      </c>
      <c r="S6404">
        <f>LN(R6404)</f>
        <v>-10.080768143393717</v>
      </c>
      <c r="T6404">
        <v>33.5</v>
      </c>
      <c r="U6404">
        <v>9.3000000000000007</v>
      </c>
      <c r="V6404">
        <f t="shared" si="703"/>
        <v>5.9615434243155523</v>
      </c>
      <c r="W6404">
        <f t="shared" si="704"/>
        <v>0.1677417958445569</v>
      </c>
      <c r="X6404">
        <f t="shared" si="705"/>
        <v>2.8137310073157007E-2</v>
      </c>
      <c r="Z6404">
        <f ca="1">IF($F6404=$Z$1,1,0)</f>
        <v>0</v>
      </c>
      <c r="AA6404">
        <f ca="1">IF($I6404=$AA$1,1,0)</f>
        <v>0</v>
      </c>
      <c r="AB6404" t="str">
        <f t="shared" ca="1" si="706"/>
        <v/>
      </c>
      <c r="AC6404" t="str">
        <f ca="1">IF(AND(Z6404,AA6404),C6404,"")</f>
        <v/>
      </c>
      <c r="AD6404" t="str">
        <f ca="1">IF(AND(AA6404,Z6404),D6404,"")</f>
        <v/>
      </c>
      <c r="AE6404" t="str">
        <f t="shared" ca="1" si="707"/>
        <v/>
      </c>
    </row>
    <row r="6405" spans="1:31" x14ac:dyDescent="0.25">
      <c r="A6405">
        <v>964504</v>
      </c>
      <c r="B6405" s="1">
        <v>38767.397523148145</v>
      </c>
      <c r="C6405">
        <v>28</v>
      </c>
      <c r="D6405">
        <v>7</v>
      </c>
      <c r="E6405">
        <v>135.6</v>
      </c>
      <c r="F6405" t="s">
        <v>112</v>
      </c>
      <c r="G6405">
        <v>-64</v>
      </c>
      <c r="H6405">
        <v>1140366746743</v>
      </c>
      <c r="I6405">
        <v>135</v>
      </c>
      <c r="J6405" t="s">
        <v>91</v>
      </c>
      <c r="K6405">
        <v>-61</v>
      </c>
      <c r="L6405">
        <v>-62.718181818181797</v>
      </c>
      <c r="M6405">
        <v>110</v>
      </c>
      <c r="N6405">
        <v>4.1133745118692699</v>
      </c>
      <c r="O6405">
        <v>7</v>
      </c>
      <c r="P6405">
        <f t="shared" si="702"/>
        <v>3.9810717055349618E-7</v>
      </c>
      <c r="Q6405">
        <f t="shared" si="701"/>
        <v>-14.736544595161895</v>
      </c>
      <c r="R6405">
        <f>10^(L6405/10)</f>
        <v>5.347882025999235E-7</v>
      </c>
      <c r="S6405">
        <f>LN(R6405)</f>
        <v>-14.441395051423561</v>
      </c>
      <c r="T6405">
        <v>7.5</v>
      </c>
      <c r="U6405">
        <v>6.3</v>
      </c>
      <c r="V6405">
        <f t="shared" si="703"/>
        <v>20.511947737842938</v>
      </c>
      <c r="W6405">
        <f t="shared" si="704"/>
        <v>4.8752074292539187E-2</v>
      </c>
      <c r="X6405">
        <f t="shared" si="705"/>
        <v>2.37676474782526E-3</v>
      </c>
      <c r="Z6405">
        <f ca="1">IF($F6405=$Z$1,1,0)</f>
        <v>0</v>
      </c>
      <c r="AA6405">
        <f ca="1">IF($I6405=$AA$1,1,0)</f>
        <v>0</v>
      </c>
      <c r="AB6405" t="str">
        <f t="shared" ca="1" si="706"/>
        <v/>
      </c>
      <c r="AC6405" t="str">
        <f ca="1">IF(AND(Z6405,AA6405),C6405,"")</f>
        <v/>
      </c>
      <c r="AD6405" t="str">
        <f ca="1">IF(AND(AA6405,Z6405),D6405,"")</f>
        <v/>
      </c>
      <c r="AE6405" t="str">
        <f t="shared" ca="1" si="707"/>
        <v/>
      </c>
    </row>
    <row r="6406" spans="1:31" x14ac:dyDescent="0.25">
      <c r="A6406">
        <v>964505</v>
      </c>
      <c r="B6406" s="1">
        <v>38767.397523148145</v>
      </c>
      <c r="C6406">
        <v>28</v>
      </c>
      <c r="D6406">
        <v>7</v>
      </c>
      <c r="E6406">
        <v>135.6</v>
      </c>
      <c r="F6406" t="s">
        <v>115</v>
      </c>
      <c r="G6406">
        <v>-67</v>
      </c>
      <c r="H6406">
        <v>1140366746743</v>
      </c>
      <c r="I6406">
        <v>135</v>
      </c>
      <c r="J6406" t="s">
        <v>91</v>
      </c>
      <c r="K6406">
        <v>-68</v>
      </c>
      <c r="L6406">
        <v>-67.789473684210506</v>
      </c>
      <c r="M6406">
        <v>114</v>
      </c>
      <c r="N6406">
        <v>1.7165188285252999</v>
      </c>
      <c r="O6406">
        <v>2</v>
      </c>
      <c r="P6406">
        <f t="shared" si="702"/>
        <v>1.9952623149688761E-7</v>
      </c>
      <c r="Q6406">
        <f t="shared" si="701"/>
        <v>-15.427320123060108</v>
      </c>
      <c r="R6406">
        <f>10^(L6406/10)</f>
        <v>1.6636142493842277E-7</v>
      </c>
      <c r="S6406">
        <f>LN(R6406)</f>
        <v>-15.609103156717527</v>
      </c>
      <c r="T6406">
        <v>2.5</v>
      </c>
      <c r="U6406">
        <v>-0.8</v>
      </c>
      <c r="V6406">
        <f t="shared" si="703"/>
        <v>26.666270830395465</v>
      </c>
      <c r="W6406">
        <f t="shared" si="704"/>
        <v>3.7500556653019254E-2</v>
      </c>
      <c r="X6406">
        <f t="shared" si="705"/>
        <v>1.4062917492863069E-3</v>
      </c>
      <c r="Z6406">
        <f ca="1">IF($F6406=$Z$1,1,0)</f>
        <v>0</v>
      </c>
      <c r="AA6406">
        <f ca="1">IF($I6406=$AA$1,1,0)</f>
        <v>0</v>
      </c>
      <c r="AB6406" t="str">
        <f t="shared" ca="1" si="706"/>
        <v/>
      </c>
      <c r="AC6406" t="str">
        <f ca="1">IF(AND(Z6406,AA6406),C6406,"")</f>
        <v/>
      </c>
      <c r="AD6406" t="str">
        <f ca="1">IF(AND(AA6406,Z6406),D6406,"")</f>
        <v/>
      </c>
      <c r="AE6406" t="str">
        <f t="shared" ca="1" si="707"/>
        <v/>
      </c>
    </row>
    <row r="6407" spans="1:31" x14ac:dyDescent="0.25">
      <c r="A6407">
        <v>964507</v>
      </c>
      <c r="B6407" s="1">
        <v>38767.397523148145</v>
      </c>
      <c r="C6407">
        <v>28</v>
      </c>
      <c r="D6407">
        <v>7</v>
      </c>
      <c r="E6407">
        <v>135.6</v>
      </c>
      <c r="F6407" t="s">
        <v>117</v>
      </c>
      <c r="G6407">
        <v>-81</v>
      </c>
      <c r="H6407">
        <v>1140366746743</v>
      </c>
      <c r="I6407">
        <v>135</v>
      </c>
      <c r="J6407" t="s">
        <v>91</v>
      </c>
      <c r="K6407">
        <v>-80</v>
      </c>
      <c r="L6407">
        <v>-79.6666666666667</v>
      </c>
      <c r="M6407">
        <v>102</v>
      </c>
      <c r="N6407">
        <v>1.53721706457818</v>
      </c>
      <c r="O6407">
        <v>2</v>
      </c>
      <c r="P6407">
        <f t="shared" si="702"/>
        <v>7.9432823472428087E-9</v>
      </c>
      <c r="Q6407">
        <f t="shared" si="701"/>
        <v>-18.650939253251771</v>
      </c>
      <c r="R6407">
        <f>10^(L6407/10)</f>
        <v>1.0797751623276985E-8</v>
      </c>
      <c r="S6407">
        <f>LN(R6407)</f>
        <v>-18.343927907519241</v>
      </c>
      <c r="T6407">
        <v>1</v>
      </c>
      <c r="U6407">
        <v>14</v>
      </c>
      <c r="V6407">
        <f t="shared" si="703"/>
        <v>27.892651361962706</v>
      </c>
      <c r="W6407">
        <f t="shared" si="704"/>
        <v>3.5851736969103737E-2</v>
      </c>
      <c r="X6407">
        <f t="shared" si="705"/>
        <v>1.2853470437017994E-3</v>
      </c>
      <c r="Z6407">
        <f ca="1">IF($F6407=$Z$1,1,0)</f>
        <v>0</v>
      </c>
      <c r="AA6407">
        <f ca="1">IF($I6407=$AA$1,1,0)</f>
        <v>0</v>
      </c>
      <c r="AB6407" t="str">
        <f t="shared" ca="1" si="706"/>
        <v/>
      </c>
      <c r="AC6407" t="str">
        <f ca="1">IF(AND(Z6407,AA6407),C6407,"")</f>
        <v/>
      </c>
      <c r="AD6407" t="str">
        <f ca="1">IF(AND(AA6407,Z6407),D6407,"")</f>
        <v/>
      </c>
      <c r="AE6407" t="str">
        <f t="shared" ca="1" si="707"/>
        <v/>
      </c>
    </row>
    <row r="6408" spans="1:31" x14ac:dyDescent="0.25">
      <c r="A6408">
        <v>964511</v>
      </c>
      <c r="B6408" s="1">
        <v>38767.397523148145</v>
      </c>
      <c r="C6408">
        <v>28</v>
      </c>
      <c r="D6408">
        <v>7</v>
      </c>
      <c r="E6408">
        <v>135.6</v>
      </c>
      <c r="F6408" t="s">
        <v>114</v>
      </c>
      <c r="G6408">
        <v>-44</v>
      </c>
      <c r="H6408">
        <v>1140366746995</v>
      </c>
      <c r="I6408">
        <v>135</v>
      </c>
      <c r="J6408" t="s">
        <v>91</v>
      </c>
      <c r="K6408">
        <v>-46</v>
      </c>
      <c r="L6408">
        <v>-46.917525773195898</v>
      </c>
      <c r="M6408">
        <v>97</v>
      </c>
      <c r="N6408">
        <v>3.9598771632168499</v>
      </c>
      <c r="O6408">
        <v>4</v>
      </c>
      <c r="P6408">
        <f t="shared" si="702"/>
        <v>3.9810717055349634E-5</v>
      </c>
      <c r="Q6408">
        <f t="shared" si="701"/>
        <v>-10.131374409173803</v>
      </c>
      <c r="R6408">
        <f>10^(L6408/10)</f>
        <v>2.0335151985427679E-5</v>
      </c>
      <c r="S6408">
        <f>LN(R6408)</f>
        <v>-10.803159544552482</v>
      </c>
      <c r="T6408">
        <v>33.5</v>
      </c>
      <c r="U6408">
        <v>2.8</v>
      </c>
      <c r="V6408">
        <f t="shared" si="703"/>
        <v>6.9202601107183828</v>
      </c>
      <c r="W6408">
        <f t="shared" si="704"/>
        <v>0.1445032388957691</v>
      </c>
      <c r="X6408">
        <f t="shared" si="705"/>
        <v>2.0881186051367719E-2</v>
      </c>
      <c r="Z6408">
        <f ca="1">IF($F6408=$Z$1,1,0)</f>
        <v>0</v>
      </c>
      <c r="AA6408">
        <f ca="1">IF($I6408=$AA$1,1,0)</f>
        <v>0</v>
      </c>
      <c r="AB6408" t="str">
        <f t="shared" ca="1" si="706"/>
        <v/>
      </c>
      <c r="AC6408" t="str">
        <f ca="1">IF(AND(Z6408,AA6408),C6408,"")</f>
        <v/>
      </c>
      <c r="AD6408" t="str">
        <f ca="1">IF(AND(AA6408,Z6408),D6408,"")</f>
        <v/>
      </c>
      <c r="AE6408" t="str">
        <f t="shared" ca="1" si="707"/>
        <v/>
      </c>
    </row>
    <row r="6409" spans="1:31" x14ac:dyDescent="0.25">
      <c r="A6409">
        <v>964524</v>
      </c>
      <c r="B6409" s="1">
        <v>38767.397534722222</v>
      </c>
      <c r="C6409">
        <v>28</v>
      </c>
      <c r="D6409">
        <v>7</v>
      </c>
      <c r="E6409">
        <v>135.6</v>
      </c>
      <c r="F6409" t="s">
        <v>113</v>
      </c>
      <c r="G6409">
        <v>-67</v>
      </c>
      <c r="H6409">
        <v>1140366747247</v>
      </c>
      <c r="I6409">
        <v>135</v>
      </c>
      <c r="J6409" t="s">
        <v>91</v>
      </c>
      <c r="K6409">
        <v>-67</v>
      </c>
      <c r="L6409">
        <v>-67.821052631578993</v>
      </c>
      <c r="M6409">
        <v>95</v>
      </c>
      <c r="N6409">
        <v>2.69743356106307</v>
      </c>
      <c r="O6409">
        <v>3</v>
      </c>
      <c r="P6409">
        <f t="shared" si="702"/>
        <v>1.9952623149688761E-7</v>
      </c>
      <c r="Q6409">
        <f t="shared" si="701"/>
        <v>-15.427320123060108</v>
      </c>
      <c r="R6409">
        <f>10^(L6409/10)</f>
        <v>1.6515614485792467E-7</v>
      </c>
      <c r="S6409">
        <f>LN(R6409)</f>
        <v>-15.61637447806384</v>
      </c>
      <c r="T6409">
        <v>12.8</v>
      </c>
      <c r="U6409">
        <v>-2.8</v>
      </c>
      <c r="V6409">
        <f t="shared" si="703"/>
        <v>18.085353189805282</v>
      </c>
      <c r="W6409">
        <f t="shared" si="704"/>
        <v>5.5293363060429486E-2</v>
      </c>
      <c r="X6409">
        <f t="shared" si="705"/>
        <v>3.0573559985324684E-3</v>
      </c>
      <c r="Z6409">
        <f ca="1">IF($F6409=$Z$1,1,0)</f>
        <v>1</v>
      </c>
      <c r="AA6409">
        <f ca="1">IF($I6409=$AA$1,1,0)</f>
        <v>0</v>
      </c>
      <c r="AB6409" t="str">
        <f t="shared" ca="1" si="706"/>
        <v/>
      </c>
      <c r="AC6409" t="str">
        <f ca="1">IF(AND(Z6409,AA6409),C6409,"")</f>
        <v/>
      </c>
      <c r="AD6409" t="str">
        <f ca="1">IF(AND(AA6409,Z6409),D6409,"")</f>
        <v/>
      </c>
      <c r="AE6409" t="str">
        <f t="shared" ca="1" si="707"/>
        <v/>
      </c>
    </row>
    <row r="6410" spans="1:31" x14ac:dyDescent="0.25">
      <c r="A6410">
        <v>965397</v>
      </c>
      <c r="B6410" s="1">
        <v>38767.398113425923</v>
      </c>
      <c r="C6410">
        <v>28</v>
      </c>
      <c r="D6410">
        <v>7</v>
      </c>
      <c r="E6410">
        <v>180.4</v>
      </c>
      <c r="F6410" t="s">
        <v>116</v>
      </c>
      <c r="G6410">
        <v>-42</v>
      </c>
      <c r="H6410">
        <v>1140366797071</v>
      </c>
      <c r="I6410">
        <v>180</v>
      </c>
      <c r="J6410" t="s">
        <v>91</v>
      </c>
      <c r="K6410">
        <v>-44</v>
      </c>
      <c r="L6410">
        <v>-43.702127659574501</v>
      </c>
      <c r="M6410">
        <v>94</v>
      </c>
      <c r="N6410">
        <v>2.6389546123215899</v>
      </c>
      <c r="O6410">
        <v>3</v>
      </c>
      <c r="P6410">
        <f t="shared" si="702"/>
        <v>6.3095734448019279E-5</v>
      </c>
      <c r="Q6410">
        <f t="shared" si="701"/>
        <v>-9.6708573905749926</v>
      </c>
      <c r="R6410">
        <f>10^(L6410/10)</f>
        <v>4.2637058367906176E-5</v>
      </c>
      <c r="S6410">
        <f>LN(R6410)</f>
        <v>-10.062786768105902</v>
      </c>
      <c r="T6410">
        <v>33.5</v>
      </c>
      <c r="U6410">
        <v>9.3000000000000007</v>
      </c>
      <c r="V6410">
        <f t="shared" si="703"/>
        <v>5.9615434243155523</v>
      </c>
      <c r="W6410">
        <f t="shared" si="704"/>
        <v>0.1677417958445569</v>
      </c>
      <c r="X6410">
        <f t="shared" si="705"/>
        <v>2.8137310073157007E-2</v>
      </c>
      <c r="Z6410">
        <f ca="1">IF($F6410=$Z$1,1,0)</f>
        <v>0</v>
      </c>
      <c r="AA6410">
        <f ca="1">IF($I6410=$AA$1,1,0)</f>
        <v>0</v>
      </c>
      <c r="AB6410" t="str">
        <f t="shared" ca="1" si="706"/>
        <v/>
      </c>
      <c r="AC6410" t="str">
        <f ca="1">IF(AND(Z6410,AA6410),C6410,"")</f>
        <v/>
      </c>
      <c r="AD6410" t="str">
        <f ca="1">IF(AND(AA6410,Z6410),D6410,"")</f>
        <v/>
      </c>
      <c r="AE6410" t="str">
        <f t="shared" ca="1" si="707"/>
        <v/>
      </c>
    </row>
    <row r="6411" spans="1:31" x14ac:dyDescent="0.25">
      <c r="A6411">
        <v>965398</v>
      </c>
      <c r="B6411" s="1">
        <v>38767.398113425923</v>
      </c>
      <c r="C6411">
        <v>28</v>
      </c>
      <c r="D6411">
        <v>7</v>
      </c>
      <c r="E6411">
        <v>180.4</v>
      </c>
      <c r="F6411" t="s">
        <v>112</v>
      </c>
      <c r="G6411">
        <v>-51</v>
      </c>
      <c r="H6411">
        <v>1140366797071</v>
      </c>
      <c r="I6411">
        <v>180</v>
      </c>
      <c r="J6411" t="s">
        <v>91</v>
      </c>
      <c r="K6411">
        <v>-56</v>
      </c>
      <c r="L6411">
        <v>-56.018181818181802</v>
      </c>
      <c r="M6411">
        <v>110</v>
      </c>
      <c r="N6411">
        <v>2.2786677992010902</v>
      </c>
      <c r="O6411">
        <v>2</v>
      </c>
      <c r="P6411">
        <f t="shared" si="702"/>
        <v>7.9432823472428065E-6</v>
      </c>
      <c r="Q6411">
        <f t="shared" si="701"/>
        <v>-11.743183974269634</v>
      </c>
      <c r="R6411">
        <f>10^(L6411/10)</f>
        <v>2.501392355018017E-6</v>
      </c>
      <c r="S6411">
        <f>LN(R6411)</f>
        <v>-12.898663039117551</v>
      </c>
      <c r="T6411">
        <v>7.5</v>
      </c>
      <c r="U6411">
        <v>6.3</v>
      </c>
      <c r="V6411">
        <f t="shared" si="703"/>
        <v>20.511947737842938</v>
      </c>
      <c r="W6411">
        <f t="shared" si="704"/>
        <v>4.8752074292539187E-2</v>
      </c>
      <c r="X6411">
        <f t="shared" si="705"/>
        <v>2.37676474782526E-3</v>
      </c>
      <c r="Z6411">
        <f ca="1">IF($F6411=$Z$1,1,0)</f>
        <v>0</v>
      </c>
      <c r="AA6411">
        <f ca="1">IF($I6411=$AA$1,1,0)</f>
        <v>0</v>
      </c>
      <c r="AB6411" t="str">
        <f t="shared" ca="1" si="706"/>
        <v/>
      </c>
      <c r="AC6411" t="str">
        <f ca="1">IF(AND(Z6411,AA6411),C6411,"")</f>
        <v/>
      </c>
      <c r="AD6411" t="str">
        <f ca="1">IF(AND(AA6411,Z6411),D6411,"")</f>
        <v/>
      </c>
      <c r="AE6411" t="str">
        <f t="shared" ca="1" si="707"/>
        <v/>
      </c>
    </row>
    <row r="6412" spans="1:31" x14ac:dyDescent="0.25">
      <c r="A6412">
        <v>965399</v>
      </c>
      <c r="B6412" s="1">
        <v>38767.398113425923</v>
      </c>
      <c r="C6412">
        <v>28</v>
      </c>
      <c r="D6412">
        <v>7</v>
      </c>
      <c r="E6412">
        <v>180.4</v>
      </c>
      <c r="F6412" t="s">
        <v>113</v>
      </c>
      <c r="G6412">
        <v>-69</v>
      </c>
      <c r="H6412">
        <v>1140366797071</v>
      </c>
      <c r="I6412">
        <v>180</v>
      </c>
      <c r="J6412" t="s">
        <v>91</v>
      </c>
      <c r="K6412">
        <v>-68</v>
      </c>
      <c r="L6412">
        <v>-69.109890109890102</v>
      </c>
      <c r="M6412">
        <v>91</v>
      </c>
      <c r="N6412">
        <v>3.3844433300702002</v>
      </c>
      <c r="O6412">
        <v>6.5</v>
      </c>
      <c r="P6412">
        <f t="shared" si="702"/>
        <v>1.2589254117941651E-7</v>
      </c>
      <c r="Q6412">
        <f t="shared" si="701"/>
        <v>-15.887837141658917</v>
      </c>
      <c r="R6412">
        <f>10^(L6412/10)</f>
        <v>1.2274702896093239E-7</v>
      </c>
      <c r="S6412">
        <f>LN(R6412)</f>
        <v>-15.91314027454896</v>
      </c>
      <c r="T6412">
        <v>12.8</v>
      </c>
      <c r="U6412">
        <v>-2.8</v>
      </c>
      <c r="V6412">
        <f t="shared" si="703"/>
        <v>18.085353189805282</v>
      </c>
      <c r="W6412">
        <f t="shared" si="704"/>
        <v>5.5293363060429486E-2</v>
      </c>
      <c r="X6412">
        <f t="shared" si="705"/>
        <v>3.0573559985324684E-3</v>
      </c>
      <c r="Z6412">
        <f ca="1">IF($F6412=$Z$1,1,0)</f>
        <v>1</v>
      </c>
      <c r="AA6412">
        <f ca="1">IF($I6412=$AA$1,1,0)</f>
        <v>0</v>
      </c>
      <c r="AB6412" t="str">
        <f t="shared" ca="1" si="706"/>
        <v/>
      </c>
      <c r="AC6412" t="str">
        <f ca="1">IF(AND(Z6412,AA6412),C6412,"")</f>
        <v/>
      </c>
      <c r="AD6412" t="str">
        <f ca="1">IF(AND(AA6412,Z6412),D6412,"")</f>
        <v/>
      </c>
      <c r="AE6412" t="str">
        <f t="shared" ca="1" si="707"/>
        <v/>
      </c>
    </row>
    <row r="6413" spans="1:31" x14ac:dyDescent="0.25">
      <c r="A6413">
        <v>965401</v>
      </c>
      <c r="B6413" s="1">
        <v>38767.398113425923</v>
      </c>
      <c r="C6413">
        <v>28</v>
      </c>
      <c r="D6413">
        <v>7</v>
      </c>
      <c r="E6413">
        <v>180.4</v>
      </c>
      <c r="F6413" t="s">
        <v>114</v>
      </c>
      <c r="G6413">
        <v>-51</v>
      </c>
      <c r="H6413">
        <v>1140366797071</v>
      </c>
      <c r="I6413">
        <v>180</v>
      </c>
      <c r="J6413" t="s">
        <v>91</v>
      </c>
      <c r="K6413">
        <v>-51.5</v>
      </c>
      <c r="L6413">
        <v>-49.1938775510204</v>
      </c>
      <c r="M6413">
        <v>98</v>
      </c>
      <c r="N6413">
        <v>4.34506038600703</v>
      </c>
      <c r="O6413">
        <v>7</v>
      </c>
      <c r="P6413">
        <f t="shared" si="702"/>
        <v>7.9432823472428065E-6</v>
      </c>
      <c r="Q6413">
        <f t="shared" si="701"/>
        <v>-11.743183974269634</v>
      </c>
      <c r="R6413">
        <f>10^(L6413/10)</f>
        <v>1.20396051730734E-5</v>
      </c>
      <c r="S6413">
        <f>LN(R6413)</f>
        <v>-11.327308911555402</v>
      </c>
      <c r="T6413">
        <v>33.5</v>
      </c>
      <c r="U6413">
        <v>2.8</v>
      </c>
      <c r="V6413">
        <f t="shared" si="703"/>
        <v>6.9202601107183828</v>
      </c>
      <c r="W6413">
        <f t="shared" si="704"/>
        <v>0.1445032388957691</v>
      </c>
      <c r="X6413">
        <f t="shared" si="705"/>
        <v>2.0881186051367719E-2</v>
      </c>
      <c r="Z6413">
        <f ca="1">IF($F6413=$Z$1,1,0)</f>
        <v>0</v>
      </c>
      <c r="AA6413">
        <f ca="1">IF($I6413=$AA$1,1,0)</f>
        <v>0</v>
      </c>
      <c r="AB6413" t="str">
        <f t="shared" ca="1" si="706"/>
        <v/>
      </c>
      <c r="AC6413" t="str">
        <f ca="1">IF(AND(Z6413,AA6413),C6413,"")</f>
        <v/>
      </c>
      <c r="AD6413" t="str">
        <f ca="1">IF(AND(AA6413,Z6413),D6413,"")</f>
        <v/>
      </c>
      <c r="AE6413" t="str">
        <f t="shared" ca="1" si="707"/>
        <v/>
      </c>
    </row>
    <row r="6414" spans="1:31" x14ac:dyDescent="0.25">
      <c r="A6414">
        <v>965402</v>
      </c>
      <c r="B6414" s="1">
        <v>38767.398113425923</v>
      </c>
      <c r="C6414">
        <v>28</v>
      </c>
      <c r="D6414">
        <v>7</v>
      </c>
      <c r="E6414">
        <v>180.4</v>
      </c>
      <c r="F6414" t="s">
        <v>115</v>
      </c>
      <c r="G6414">
        <v>-68</v>
      </c>
      <c r="H6414">
        <v>1140366797071</v>
      </c>
      <c r="I6414">
        <v>180</v>
      </c>
      <c r="J6414" t="s">
        <v>91</v>
      </c>
      <c r="K6414">
        <v>-66</v>
      </c>
      <c r="L6414">
        <v>-66.811320754717002</v>
      </c>
      <c r="M6414">
        <v>106</v>
      </c>
      <c r="N6414">
        <v>1.85222238481324</v>
      </c>
      <c r="O6414">
        <v>1</v>
      </c>
      <c r="P6414">
        <f t="shared" si="702"/>
        <v>1.5848931924611122E-7</v>
      </c>
      <c r="Q6414">
        <f t="shared" si="701"/>
        <v>-15.657578632359511</v>
      </c>
      <c r="R6414">
        <f>10^(L6414/10)</f>
        <v>2.0838570545100403E-7</v>
      </c>
      <c r="S6414">
        <f>LN(R6414)</f>
        <v>-15.383875121305508</v>
      </c>
      <c r="T6414">
        <v>2.5</v>
      </c>
      <c r="U6414">
        <v>-0.8</v>
      </c>
      <c r="V6414">
        <f t="shared" si="703"/>
        <v>26.666270830395465</v>
      </c>
      <c r="W6414">
        <f t="shared" si="704"/>
        <v>3.7500556653019254E-2</v>
      </c>
      <c r="X6414">
        <f t="shared" si="705"/>
        <v>1.4062917492863069E-3</v>
      </c>
      <c r="Z6414">
        <f ca="1">IF($F6414=$Z$1,1,0)</f>
        <v>0</v>
      </c>
      <c r="AA6414">
        <f ca="1">IF($I6414=$AA$1,1,0)</f>
        <v>0</v>
      </c>
      <c r="AB6414" t="str">
        <f t="shared" ca="1" si="706"/>
        <v/>
      </c>
      <c r="AC6414" t="str">
        <f ca="1">IF(AND(Z6414,AA6414),C6414,"")</f>
        <v/>
      </c>
      <c r="AD6414" t="str">
        <f ca="1">IF(AND(AA6414,Z6414),D6414,"")</f>
        <v/>
      </c>
      <c r="AE6414" t="str">
        <f t="shared" ca="1" si="707"/>
        <v/>
      </c>
    </row>
    <row r="6415" spans="1:31" x14ac:dyDescent="0.25">
      <c r="A6415">
        <v>965404</v>
      </c>
      <c r="B6415" s="1">
        <v>38767.398113425923</v>
      </c>
      <c r="C6415">
        <v>28</v>
      </c>
      <c r="D6415">
        <v>7</v>
      </c>
      <c r="E6415">
        <v>180.4</v>
      </c>
      <c r="F6415" t="s">
        <v>117</v>
      </c>
      <c r="G6415">
        <v>-80</v>
      </c>
      <c r="H6415">
        <v>1140366797071</v>
      </c>
      <c r="I6415">
        <v>180</v>
      </c>
      <c r="J6415" t="s">
        <v>91</v>
      </c>
      <c r="K6415">
        <v>-79</v>
      </c>
      <c r="L6415">
        <v>-78.978021978021999</v>
      </c>
      <c r="M6415">
        <v>91</v>
      </c>
      <c r="N6415">
        <v>1.0108084990411501</v>
      </c>
      <c r="O6415">
        <v>1</v>
      </c>
      <c r="P6415">
        <f t="shared" si="702"/>
        <v>1E-8</v>
      </c>
      <c r="Q6415">
        <f t="shared" si="701"/>
        <v>-18.420680743952367</v>
      </c>
      <c r="R6415">
        <f>10^(L6415/10)</f>
        <v>1.2653125109235221E-8</v>
      </c>
      <c r="S6415">
        <f>LN(R6415)</f>
        <v>-18.18536160807496</v>
      </c>
      <c r="T6415">
        <v>1</v>
      </c>
      <c r="U6415">
        <v>14</v>
      </c>
      <c r="V6415">
        <f t="shared" si="703"/>
        <v>27.892651361962706</v>
      </c>
      <c r="W6415">
        <f t="shared" si="704"/>
        <v>3.5851736969103737E-2</v>
      </c>
      <c r="X6415">
        <f t="shared" si="705"/>
        <v>1.2853470437017994E-3</v>
      </c>
      <c r="Z6415">
        <f ca="1">IF($F6415=$Z$1,1,0)</f>
        <v>0</v>
      </c>
      <c r="AA6415">
        <f ca="1">IF($I6415=$AA$1,1,0)</f>
        <v>0</v>
      </c>
      <c r="AB6415" t="str">
        <f t="shared" ca="1" si="706"/>
        <v/>
      </c>
      <c r="AC6415" t="str">
        <f ca="1">IF(AND(Z6415,AA6415),C6415,"")</f>
        <v/>
      </c>
      <c r="AD6415" t="str">
        <f ca="1">IF(AND(AA6415,Z6415),D6415,"")</f>
        <v/>
      </c>
      <c r="AE6415" t="str">
        <f t="shared" ca="1" si="707"/>
        <v/>
      </c>
    </row>
    <row r="6416" spans="1:31" x14ac:dyDescent="0.25">
      <c r="A6416">
        <v>966238</v>
      </c>
      <c r="B6416" s="1">
        <v>38767.398726851854</v>
      </c>
      <c r="C6416">
        <v>28</v>
      </c>
      <c r="D6416">
        <v>7</v>
      </c>
      <c r="E6416">
        <v>225.8</v>
      </c>
      <c r="F6416" t="s">
        <v>114</v>
      </c>
      <c r="G6416">
        <v>-54</v>
      </c>
      <c r="H6416">
        <v>1140366850086</v>
      </c>
      <c r="I6416">
        <v>225</v>
      </c>
      <c r="J6416" t="s">
        <v>91</v>
      </c>
      <c r="K6416">
        <v>-54</v>
      </c>
      <c r="L6416">
        <v>-54.238636363636402</v>
      </c>
      <c r="M6416">
        <v>88</v>
      </c>
      <c r="N6416">
        <v>3.7231624123864502</v>
      </c>
      <c r="O6416">
        <v>5</v>
      </c>
      <c r="P6416">
        <f t="shared" si="702"/>
        <v>3.9810717055349657E-6</v>
      </c>
      <c r="Q6416">
        <f t="shared" si="701"/>
        <v>-12.433959502167848</v>
      </c>
      <c r="R6416">
        <f>10^(L6416/10)</f>
        <v>3.7682209835782476E-6</v>
      </c>
      <c r="S6416">
        <f>LN(R6416)</f>
        <v>-12.488907555523395</v>
      </c>
      <c r="T6416">
        <v>33.5</v>
      </c>
      <c r="U6416">
        <v>2.8</v>
      </c>
      <c r="V6416">
        <f t="shared" si="703"/>
        <v>6.9202601107183828</v>
      </c>
      <c r="W6416">
        <f t="shared" si="704"/>
        <v>0.1445032388957691</v>
      </c>
      <c r="X6416">
        <f t="shared" si="705"/>
        <v>2.0881186051367719E-2</v>
      </c>
      <c r="Z6416">
        <f ca="1">IF($F6416=$Z$1,1,0)</f>
        <v>0</v>
      </c>
      <c r="AA6416">
        <f ca="1">IF($I6416=$AA$1,1,0)</f>
        <v>0</v>
      </c>
      <c r="AB6416" t="str">
        <f t="shared" ca="1" si="706"/>
        <v/>
      </c>
      <c r="AC6416" t="str">
        <f ca="1">IF(AND(Z6416,AA6416),C6416,"")</f>
        <v/>
      </c>
      <c r="AD6416" t="str">
        <f ca="1">IF(AND(AA6416,Z6416),D6416,"")</f>
        <v/>
      </c>
      <c r="AE6416" t="str">
        <f t="shared" ca="1" si="707"/>
        <v/>
      </c>
    </row>
    <row r="6417" spans="1:31" x14ac:dyDescent="0.25">
      <c r="A6417">
        <v>966239</v>
      </c>
      <c r="B6417" s="1">
        <v>38767.398726851854</v>
      </c>
      <c r="C6417">
        <v>28</v>
      </c>
      <c r="D6417">
        <v>7</v>
      </c>
      <c r="E6417">
        <v>225.8</v>
      </c>
      <c r="F6417" t="s">
        <v>112</v>
      </c>
      <c r="G6417">
        <v>-55</v>
      </c>
      <c r="H6417">
        <v>1140366850086</v>
      </c>
      <c r="I6417">
        <v>225</v>
      </c>
      <c r="J6417" t="s">
        <v>91</v>
      </c>
      <c r="K6417">
        <v>-53</v>
      </c>
      <c r="L6417">
        <v>-53.7</v>
      </c>
      <c r="M6417">
        <v>110</v>
      </c>
      <c r="N6417">
        <v>2.19068084594889</v>
      </c>
      <c r="O6417">
        <v>3</v>
      </c>
      <c r="P6417">
        <f t="shared" si="702"/>
        <v>3.1622776601683767E-6</v>
      </c>
      <c r="Q6417">
        <f t="shared" si="701"/>
        <v>-12.664218011467252</v>
      </c>
      <c r="R6417">
        <f>10^(L6417/10)</f>
        <v>4.2657951880159181E-6</v>
      </c>
      <c r="S6417">
        <f>LN(R6417)</f>
        <v>-12.364881949378027</v>
      </c>
      <c r="T6417">
        <v>7.5</v>
      </c>
      <c r="U6417">
        <v>6.3</v>
      </c>
      <c r="V6417">
        <f t="shared" si="703"/>
        <v>20.511947737842938</v>
      </c>
      <c r="W6417">
        <f t="shared" si="704"/>
        <v>4.8752074292539187E-2</v>
      </c>
      <c r="X6417">
        <f t="shared" si="705"/>
        <v>2.37676474782526E-3</v>
      </c>
      <c r="Z6417">
        <f ca="1">IF($F6417=$Z$1,1,0)</f>
        <v>0</v>
      </c>
      <c r="AA6417">
        <f ca="1">IF($I6417=$AA$1,1,0)</f>
        <v>0</v>
      </c>
      <c r="AB6417" t="str">
        <f t="shared" ca="1" si="706"/>
        <v/>
      </c>
      <c r="AC6417" t="str">
        <f ca="1">IF(AND(Z6417,AA6417),C6417,"")</f>
        <v/>
      </c>
      <c r="AD6417" t="str">
        <f ca="1">IF(AND(AA6417,Z6417),D6417,"")</f>
        <v/>
      </c>
      <c r="AE6417" t="str">
        <f t="shared" ca="1" si="707"/>
        <v/>
      </c>
    </row>
    <row r="6418" spans="1:31" x14ac:dyDescent="0.25">
      <c r="A6418">
        <v>966240</v>
      </c>
      <c r="B6418" s="1">
        <v>38767.398726851854</v>
      </c>
      <c r="C6418">
        <v>28</v>
      </c>
      <c r="D6418">
        <v>7</v>
      </c>
      <c r="E6418">
        <v>225.8</v>
      </c>
      <c r="F6418" t="s">
        <v>113</v>
      </c>
      <c r="G6418">
        <v>-69</v>
      </c>
      <c r="H6418">
        <v>1140366850086</v>
      </c>
      <c r="I6418">
        <v>225</v>
      </c>
      <c r="J6418" t="s">
        <v>91</v>
      </c>
      <c r="K6418">
        <v>-67</v>
      </c>
      <c r="L6418">
        <v>-66.98</v>
      </c>
      <c r="M6418">
        <v>100</v>
      </c>
      <c r="N6418">
        <v>2.6437652977325601</v>
      </c>
      <c r="O6418">
        <v>2</v>
      </c>
      <c r="P6418">
        <f t="shared" si="702"/>
        <v>1.2589254117941651E-7</v>
      </c>
      <c r="Q6418">
        <f t="shared" si="701"/>
        <v>-15.887837141658917</v>
      </c>
      <c r="R6418">
        <f>10^(L6418/10)</f>
        <v>2.0044720273651567E-7</v>
      </c>
      <c r="S6418">
        <f>LN(R6418)</f>
        <v>-15.42271495287412</v>
      </c>
      <c r="T6418">
        <v>12.8</v>
      </c>
      <c r="U6418">
        <v>-2.8</v>
      </c>
      <c r="V6418">
        <f t="shared" si="703"/>
        <v>18.085353189805282</v>
      </c>
      <c r="W6418">
        <f t="shared" si="704"/>
        <v>5.5293363060429486E-2</v>
      </c>
      <c r="X6418">
        <f t="shared" si="705"/>
        <v>3.0573559985324684E-3</v>
      </c>
      <c r="Z6418">
        <f ca="1">IF($F6418=$Z$1,1,0)</f>
        <v>1</v>
      </c>
      <c r="AA6418">
        <f ca="1">IF($I6418=$AA$1,1,0)</f>
        <v>0</v>
      </c>
      <c r="AB6418" t="str">
        <f t="shared" ca="1" si="706"/>
        <v/>
      </c>
      <c r="AC6418" t="str">
        <f ca="1">IF(AND(Z6418,AA6418),C6418,"")</f>
        <v/>
      </c>
      <c r="AD6418" t="str">
        <f ca="1">IF(AND(AA6418,Z6418),D6418,"")</f>
        <v/>
      </c>
      <c r="AE6418" t="str">
        <f t="shared" ca="1" si="707"/>
        <v/>
      </c>
    </row>
    <row r="6419" spans="1:31" x14ac:dyDescent="0.25">
      <c r="A6419">
        <v>966241</v>
      </c>
      <c r="B6419" s="1">
        <v>38767.398726851854</v>
      </c>
      <c r="C6419">
        <v>28</v>
      </c>
      <c r="D6419">
        <v>7</v>
      </c>
      <c r="E6419">
        <v>225.8</v>
      </c>
      <c r="F6419" t="s">
        <v>115</v>
      </c>
      <c r="G6419">
        <v>-69</v>
      </c>
      <c r="H6419">
        <v>1140366850086</v>
      </c>
      <c r="I6419">
        <v>225</v>
      </c>
      <c r="J6419" t="s">
        <v>91</v>
      </c>
      <c r="K6419">
        <v>-62</v>
      </c>
      <c r="L6419">
        <v>-63.262135922330103</v>
      </c>
      <c r="M6419">
        <v>103</v>
      </c>
      <c r="N6419">
        <v>3.23267983606797</v>
      </c>
      <c r="O6419">
        <v>2.5</v>
      </c>
      <c r="P6419">
        <f t="shared" si="702"/>
        <v>1.2589254117941651E-7</v>
      </c>
      <c r="Q6419">
        <f t="shared" si="701"/>
        <v>-15.887837141658917</v>
      </c>
      <c r="R6419">
        <f>10^(L6419/10)</f>
        <v>4.7183093099556091E-7</v>
      </c>
      <c r="S6419">
        <f>LN(R6419)</f>
        <v>-14.566645112572044</v>
      </c>
      <c r="T6419">
        <v>2.5</v>
      </c>
      <c r="U6419">
        <v>-0.8</v>
      </c>
      <c r="V6419">
        <f t="shared" si="703"/>
        <v>26.666270830395465</v>
      </c>
      <c r="W6419">
        <f t="shared" si="704"/>
        <v>3.7500556653019254E-2</v>
      </c>
      <c r="X6419">
        <f t="shared" si="705"/>
        <v>1.4062917492863069E-3</v>
      </c>
      <c r="Z6419">
        <f ca="1">IF($F6419=$Z$1,1,0)</f>
        <v>0</v>
      </c>
      <c r="AA6419">
        <f ca="1">IF($I6419=$AA$1,1,0)</f>
        <v>0</v>
      </c>
      <c r="AB6419" t="str">
        <f t="shared" ca="1" si="706"/>
        <v/>
      </c>
      <c r="AC6419" t="str">
        <f ca="1">IF(AND(Z6419,AA6419),C6419,"")</f>
        <v/>
      </c>
      <c r="AD6419" t="str">
        <f ca="1">IF(AND(AA6419,Z6419),D6419,"")</f>
        <v/>
      </c>
      <c r="AE6419" t="str">
        <f t="shared" ca="1" si="707"/>
        <v/>
      </c>
    </row>
    <row r="6420" spans="1:31" x14ac:dyDescent="0.25">
      <c r="A6420">
        <v>966242</v>
      </c>
      <c r="B6420" s="1">
        <v>38767.398726851854</v>
      </c>
      <c r="C6420">
        <v>28</v>
      </c>
      <c r="D6420">
        <v>7</v>
      </c>
      <c r="E6420">
        <v>225.8</v>
      </c>
      <c r="F6420" t="s">
        <v>117</v>
      </c>
      <c r="G6420">
        <v>-82</v>
      </c>
      <c r="H6420">
        <v>1140366850086</v>
      </c>
      <c r="I6420">
        <v>225</v>
      </c>
      <c r="J6420" t="s">
        <v>91</v>
      </c>
      <c r="K6420">
        <v>-80</v>
      </c>
      <c r="L6420">
        <v>-79.013513513513502</v>
      </c>
      <c r="M6420">
        <v>74</v>
      </c>
      <c r="N6420">
        <v>3.3207246413472</v>
      </c>
      <c r="O6420">
        <v>4</v>
      </c>
      <c r="P6420">
        <f t="shared" si="702"/>
        <v>6.3095734448019329E-9</v>
      </c>
      <c r="Q6420">
        <f t="shared" si="701"/>
        <v>-18.881197762551174</v>
      </c>
      <c r="R6420">
        <f>10^(L6420/10)</f>
        <v>1.2550142258051218E-8</v>
      </c>
      <c r="S6420">
        <f>LN(R6420)</f>
        <v>-18.193533836129976</v>
      </c>
      <c r="T6420">
        <v>1</v>
      </c>
      <c r="U6420">
        <v>14</v>
      </c>
      <c r="V6420">
        <f t="shared" si="703"/>
        <v>27.892651361962706</v>
      </c>
      <c r="W6420">
        <f t="shared" si="704"/>
        <v>3.5851736969103737E-2</v>
      </c>
      <c r="X6420">
        <f t="shared" si="705"/>
        <v>1.2853470437017994E-3</v>
      </c>
      <c r="Z6420">
        <f ca="1">IF($F6420=$Z$1,1,0)</f>
        <v>0</v>
      </c>
      <c r="AA6420">
        <f ca="1">IF($I6420=$AA$1,1,0)</f>
        <v>0</v>
      </c>
      <c r="AB6420" t="str">
        <f t="shared" ca="1" si="706"/>
        <v/>
      </c>
      <c r="AC6420" t="str">
        <f ca="1">IF(AND(Z6420,AA6420),C6420,"")</f>
        <v/>
      </c>
      <c r="AD6420" t="str">
        <f ca="1">IF(AND(AA6420,Z6420),D6420,"")</f>
        <v/>
      </c>
      <c r="AE6420" t="str">
        <f t="shared" ca="1" si="707"/>
        <v/>
      </c>
    </row>
    <row r="6421" spans="1:31" x14ac:dyDescent="0.25">
      <c r="A6421">
        <v>966244</v>
      </c>
      <c r="B6421" s="1">
        <v>38767.398726851854</v>
      </c>
      <c r="C6421">
        <v>28</v>
      </c>
      <c r="D6421">
        <v>7</v>
      </c>
      <c r="E6421">
        <v>225.8</v>
      </c>
      <c r="F6421" t="s">
        <v>116</v>
      </c>
      <c r="G6421">
        <v>-36</v>
      </c>
      <c r="H6421">
        <v>1140366850338</v>
      </c>
      <c r="I6421">
        <v>225</v>
      </c>
      <c r="J6421" t="s">
        <v>91</v>
      </c>
      <c r="K6421">
        <v>-37</v>
      </c>
      <c r="L6421">
        <v>-37.604395604395599</v>
      </c>
      <c r="M6421">
        <v>91</v>
      </c>
      <c r="N6421">
        <v>2.6910515122825598</v>
      </c>
      <c r="O6421">
        <v>1.5</v>
      </c>
      <c r="P6421">
        <f t="shared" si="702"/>
        <v>2.5118864315095774E-4</v>
      </c>
      <c r="Q6421">
        <f t="shared" si="701"/>
        <v>-8.2893063347785656</v>
      </c>
      <c r="R6421">
        <f>10^(L6421/10)</f>
        <v>1.7360428463364489E-4</v>
      </c>
      <c r="S6421">
        <f>LN(R6421)</f>
        <v>-8.658732074973214</v>
      </c>
      <c r="T6421">
        <v>33.5</v>
      </c>
      <c r="U6421">
        <v>9.3000000000000007</v>
      </c>
      <c r="V6421">
        <f t="shared" si="703"/>
        <v>5.9615434243155523</v>
      </c>
      <c r="W6421">
        <f t="shared" si="704"/>
        <v>0.1677417958445569</v>
      </c>
      <c r="X6421">
        <f t="shared" si="705"/>
        <v>2.8137310073157007E-2</v>
      </c>
      <c r="Z6421">
        <f ca="1">IF($F6421=$Z$1,1,0)</f>
        <v>0</v>
      </c>
      <c r="AA6421">
        <f ca="1">IF($I6421=$AA$1,1,0)</f>
        <v>0</v>
      </c>
      <c r="AB6421" t="str">
        <f t="shared" ca="1" si="706"/>
        <v/>
      </c>
      <c r="AC6421" t="str">
        <f ca="1">IF(AND(Z6421,AA6421),C6421,"")</f>
        <v/>
      </c>
      <c r="AD6421" t="str">
        <f ca="1">IF(AND(AA6421,Z6421),D6421,"")</f>
        <v/>
      </c>
      <c r="AE6421" t="str">
        <f t="shared" ca="1" si="707"/>
        <v/>
      </c>
    </row>
    <row r="6422" spans="1:31" x14ac:dyDescent="0.25">
      <c r="A6422">
        <v>967014</v>
      </c>
      <c r="B6422" s="1">
        <v>38767.399224537039</v>
      </c>
      <c r="C6422">
        <v>28</v>
      </c>
      <c r="D6422">
        <v>7</v>
      </c>
      <c r="E6422">
        <v>270.10000000000002</v>
      </c>
      <c r="F6422" t="s">
        <v>116</v>
      </c>
      <c r="G6422">
        <v>-41</v>
      </c>
      <c r="H6422">
        <v>1140366893608</v>
      </c>
      <c r="I6422">
        <v>270</v>
      </c>
      <c r="J6422" t="s">
        <v>91</v>
      </c>
      <c r="K6422">
        <v>-39</v>
      </c>
      <c r="L6422">
        <v>-39.216494845360799</v>
      </c>
      <c r="M6422">
        <v>97</v>
      </c>
      <c r="N6422">
        <v>1.3325008139749801</v>
      </c>
      <c r="O6422">
        <v>2</v>
      </c>
      <c r="P6422">
        <f t="shared" si="702"/>
        <v>7.9432823472428153E-5</v>
      </c>
      <c r="Q6422">
        <f t="shared" si="701"/>
        <v>-9.4405988812755872</v>
      </c>
      <c r="R6422">
        <f>10^(L6422/10)</f>
        <v>1.1977068005171442E-4</v>
      </c>
      <c r="S6422">
        <f>LN(R6422)</f>
        <v>-9.0299316430405625</v>
      </c>
      <c r="T6422">
        <v>33.5</v>
      </c>
      <c r="U6422">
        <v>9.3000000000000007</v>
      </c>
      <c r="V6422">
        <f t="shared" si="703"/>
        <v>5.9615434243155523</v>
      </c>
      <c r="W6422">
        <f t="shared" si="704"/>
        <v>0.1677417958445569</v>
      </c>
      <c r="X6422">
        <f t="shared" si="705"/>
        <v>2.8137310073157007E-2</v>
      </c>
      <c r="Z6422">
        <f ca="1">IF($F6422=$Z$1,1,0)</f>
        <v>0</v>
      </c>
      <c r="AA6422">
        <f ca="1">IF($I6422=$AA$1,1,0)</f>
        <v>1</v>
      </c>
      <c r="AB6422" t="str">
        <f t="shared" ca="1" si="706"/>
        <v/>
      </c>
      <c r="AC6422" t="str">
        <f ca="1">IF(AND(Z6422,AA6422),C6422,"")</f>
        <v/>
      </c>
      <c r="AD6422" t="str">
        <f ca="1">IF(AND(AA6422,Z6422),D6422,"")</f>
        <v/>
      </c>
      <c r="AE6422" t="str">
        <f t="shared" ca="1" si="707"/>
        <v/>
      </c>
    </row>
    <row r="6423" spans="1:31" x14ac:dyDescent="0.25">
      <c r="A6423">
        <v>967016</v>
      </c>
      <c r="B6423" s="1">
        <v>38767.399224537039</v>
      </c>
      <c r="C6423">
        <v>28</v>
      </c>
      <c r="D6423">
        <v>7</v>
      </c>
      <c r="E6423">
        <v>270.10000000000002</v>
      </c>
      <c r="F6423" t="s">
        <v>112</v>
      </c>
      <c r="G6423">
        <v>-56</v>
      </c>
      <c r="H6423">
        <v>1140366893608</v>
      </c>
      <c r="I6423">
        <v>270</v>
      </c>
      <c r="J6423" t="s">
        <v>91</v>
      </c>
      <c r="K6423">
        <v>-55</v>
      </c>
      <c r="L6423">
        <v>-54.809090909090898</v>
      </c>
      <c r="M6423">
        <v>110</v>
      </c>
      <c r="N6423">
        <v>1.6836801900852201</v>
      </c>
      <c r="O6423">
        <v>2.75</v>
      </c>
      <c r="P6423">
        <f t="shared" si="702"/>
        <v>2.5118864315095806E-6</v>
      </c>
      <c r="Q6423">
        <f t="shared" si="701"/>
        <v>-12.894476520766656</v>
      </c>
      <c r="R6423">
        <f>10^(L6423/10)</f>
        <v>3.304387031825842E-6</v>
      </c>
      <c r="S6423">
        <f>LN(R6423)</f>
        <v>-12.620259568782817</v>
      </c>
      <c r="T6423">
        <v>7.5</v>
      </c>
      <c r="U6423">
        <v>6.3</v>
      </c>
      <c r="V6423">
        <f t="shared" si="703"/>
        <v>20.511947737842938</v>
      </c>
      <c r="W6423">
        <f t="shared" si="704"/>
        <v>4.8752074292539187E-2</v>
      </c>
      <c r="X6423">
        <f t="shared" si="705"/>
        <v>2.37676474782526E-3</v>
      </c>
      <c r="Z6423">
        <f ca="1">IF($F6423=$Z$1,1,0)</f>
        <v>0</v>
      </c>
      <c r="AA6423">
        <f ca="1">IF($I6423=$AA$1,1,0)</f>
        <v>1</v>
      </c>
      <c r="AB6423" t="str">
        <f t="shared" ca="1" si="706"/>
        <v/>
      </c>
      <c r="AC6423" t="str">
        <f ca="1">IF(AND(Z6423,AA6423),C6423,"")</f>
        <v/>
      </c>
      <c r="AD6423" t="str">
        <f ca="1">IF(AND(AA6423,Z6423),D6423,"")</f>
        <v/>
      </c>
      <c r="AE6423" t="str">
        <f t="shared" ca="1" si="707"/>
        <v/>
      </c>
    </row>
    <row r="6424" spans="1:31" x14ac:dyDescent="0.25">
      <c r="A6424">
        <v>967017</v>
      </c>
      <c r="B6424" s="1">
        <v>38767.399224537039</v>
      </c>
      <c r="C6424">
        <v>28</v>
      </c>
      <c r="D6424">
        <v>7</v>
      </c>
      <c r="E6424">
        <v>270.10000000000002</v>
      </c>
      <c r="F6424" t="s">
        <v>114</v>
      </c>
      <c r="G6424">
        <v>-49</v>
      </c>
      <c r="H6424">
        <v>1140366893608</v>
      </c>
      <c r="I6424">
        <v>270</v>
      </c>
      <c r="J6424" t="s">
        <v>91</v>
      </c>
      <c r="K6424">
        <v>-53</v>
      </c>
      <c r="L6424">
        <v>-52.797872340425499</v>
      </c>
      <c r="M6424">
        <v>94</v>
      </c>
      <c r="N6424">
        <v>2.4344295096164199</v>
      </c>
      <c r="O6424">
        <v>2</v>
      </c>
      <c r="P6424">
        <f t="shared" si="702"/>
        <v>1.2589254117941658E-5</v>
      </c>
      <c r="Q6424">
        <f t="shared" si="701"/>
        <v>-11.282666955670825</v>
      </c>
      <c r="R6424">
        <f>10^(L6424/10)</f>
        <v>5.2506463256702271E-6</v>
      </c>
      <c r="S6424">
        <f>LN(R6424)</f>
        <v>-12.157159379286641</v>
      </c>
      <c r="T6424">
        <v>33.5</v>
      </c>
      <c r="U6424">
        <v>2.8</v>
      </c>
      <c r="V6424">
        <f t="shared" si="703"/>
        <v>6.9202601107183828</v>
      </c>
      <c r="W6424">
        <f t="shared" si="704"/>
        <v>0.1445032388957691</v>
      </c>
      <c r="X6424">
        <f t="shared" si="705"/>
        <v>2.0881186051367719E-2</v>
      </c>
      <c r="Z6424">
        <f ca="1">IF($F6424=$Z$1,1,0)</f>
        <v>0</v>
      </c>
      <c r="AA6424">
        <f ca="1">IF($I6424=$AA$1,1,0)</f>
        <v>1</v>
      </c>
      <c r="AB6424" t="str">
        <f t="shared" ca="1" si="706"/>
        <v/>
      </c>
      <c r="AC6424" t="str">
        <f ca="1">IF(AND(Z6424,AA6424),C6424,"")</f>
        <v/>
      </c>
      <c r="AD6424" t="str">
        <f ca="1">IF(AND(AA6424,Z6424),D6424,"")</f>
        <v/>
      </c>
      <c r="AE6424" t="str">
        <f t="shared" ca="1" si="707"/>
        <v/>
      </c>
    </row>
    <row r="6425" spans="1:31" x14ac:dyDescent="0.25">
      <c r="A6425">
        <v>967018</v>
      </c>
      <c r="B6425" s="1">
        <v>38767.399224537039</v>
      </c>
      <c r="C6425">
        <v>28</v>
      </c>
      <c r="D6425">
        <v>7</v>
      </c>
      <c r="E6425">
        <v>270.10000000000002</v>
      </c>
      <c r="F6425" t="s">
        <v>113</v>
      </c>
      <c r="G6425">
        <v>-67</v>
      </c>
      <c r="H6425">
        <v>1140366893608</v>
      </c>
      <c r="I6425">
        <v>270</v>
      </c>
      <c r="J6425" t="s">
        <v>91</v>
      </c>
      <c r="K6425">
        <v>-63</v>
      </c>
      <c r="L6425">
        <v>-63.3333333333333</v>
      </c>
      <c r="M6425">
        <v>96</v>
      </c>
      <c r="N6425">
        <v>2.1796507043520701</v>
      </c>
      <c r="O6425">
        <v>2</v>
      </c>
      <c r="P6425">
        <f t="shared" si="702"/>
        <v>1.9952623149688761E-7</v>
      </c>
      <c r="Q6425">
        <f t="shared" si="701"/>
        <v>-15.427320123060108</v>
      </c>
      <c r="R6425">
        <f>10^(L6425/10)</f>
        <v>4.6415888336128017E-7</v>
      </c>
      <c r="S6425">
        <f>LN(R6425)</f>
        <v>-14.583038922295618</v>
      </c>
      <c r="T6425">
        <v>12.8</v>
      </c>
      <c r="U6425">
        <v>-2.8</v>
      </c>
      <c r="V6425">
        <f t="shared" si="703"/>
        <v>18.085353189805282</v>
      </c>
      <c r="W6425">
        <f t="shared" si="704"/>
        <v>5.5293363060429486E-2</v>
      </c>
      <c r="X6425">
        <f t="shared" si="705"/>
        <v>3.0573559985324684E-3</v>
      </c>
      <c r="Z6425">
        <f ca="1">IF($F6425=$Z$1,1,0)</f>
        <v>1</v>
      </c>
      <c r="AA6425">
        <f ca="1">IF($I6425=$AA$1,1,0)</f>
        <v>1</v>
      </c>
      <c r="AB6425">
        <f t="shared" ca="1" si="706"/>
        <v>2.6836779432673187E-2</v>
      </c>
      <c r="AC6425">
        <f ca="1">IF(AND(Z6425,AA6425),C6425,"")</f>
        <v>28</v>
      </c>
      <c r="AD6425">
        <f ca="1">IF(AND(AA6425,Z6425),D6425,"")</f>
        <v>7</v>
      </c>
      <c r="AE6425">
        <f t="shared" ca="1" si="707"/>
        <v>5.5293363060429486E-2</v>
      </c>
    </row>
    <row r="6426" spans="1:31" x14ac:dyDescent="0.25">
      <c r="A6426">
        <v>967019</v>
      </c>
      <c r="B6426" s="1">
        <v>38767.399224537039</v>
      </c>
      <c r="C6426">
        <v>28</v>
      </c>
      <c r="D6426">
        <v>7</v>
      </c>
      <c r="E6426">
        <v>270.10000000000002</v>
      </c>
      <c r="F6426" t="s">
        <v>117</v>
      </c>
      <c r="G6426">
        <v>-79</v>
      </c>
      <c r="H6426">
        <v>1140366893608</v>
      </c>
      <c r="I6426">
        <v>270</v>
      </c>
      <c r="J6426" t="s">
        <v>91</v>
      </c>
      <c r="K6426">
        <v>-75</v>
      </c>
      <c r="L6426">
        <v>-77.715909090909093</v>
      </c>
      <c r="M6426">
        <v>88</v>
      </c>
      <c r="N6426">
        <v>4.2909926071783104</v>
      </c>
      <c r="O6426">
        <v>8</v>
      </c>
      <c r="P6426">
        <f t="shared" si="702"/>
        <v>1.2589254117941638E-8</v>
      </c>
      <c r="Q6426">
        <f t="shared" si="701"/>
        <v>-18.190422234652964</v>
      </c>
      <c r="R6426">
        <f>10^(L6426/10)</f>
        <v>1.6920340207896975E-8</v>
      </c>
      <c r="S6426">
        <f>LN(R6426)</f>
        <v>-17.894749376120771</v>
      </c>
      <c r="T6426">
        <v>1</v>
      </c>
      <c r="U6426">
        <v>14</v>
      </c>
      <c r="V6426">
        <f t="shared" si="703"/>
        <v>27.892651361962706</v>
      </c>
      <c r="W6426">
        <f t="shared" si="704"/>
        <v>3.5851736969103737E-2</v>
      </c>
      <c r="X6426">
        <f t="shared" si="705"/>
        <v>1.2853470437017994E-3</v>
      </c>
      <c r="Z6426">
        <f ca="1">IF($F6426=$Z$1,1,0)</f>
        <v>0</v>
      </c>
      <c r="AA6426">
        <f ca="1">IF($I6426=$AA$1,1,0)</f>
        <v>1</v>
      </c>
      <c r="AB6426" t="str">
        <f t="shared" ca="1" si="706"/>
        <v/>
      </c>
      <c r="AC6426" t="str">
        <f ca="1">IF(AND(Z6426,AA6426),C6426,"")</f>
        <v/>
      </c>
      <c r="AD6426" t="str">
        <f ca="1">IF(AND(AA6426,Z6426),D6426,"")</f>
        <v/>
      </c>
      <c r="AE6426" t="str">
        <f t="shared" ca="1" si="707"/>
        <v/>
      </c>
    </row>
    <row r="6427" spans="1:31" x14ac:dyDescent="0.25">
      <c r="A6427">
        <v>967026</v>
      </c>
      <c r="B6427" s="1">
        <v>38767.399224537039</v>
      </c>
      <c r="C6427">
        <v>28</v>
      </c>
      <c r="D6427">
        <v>7</v>
      </c>
      <c r="E6427">
        <v>270.10000000000002</v>
      </c>
      <c r="F6427" t="s">
        <v>115</v>
      </c>
      <c r="G6427">
        <v>-72</v>
      </c>
      <c r="H6427">
        <v>1140366893861</v>
      </c>
      <c r="I6427">
        <v>270</v>
      </c>
      <c r="J6427" t="s">
        <v>91</v>
      </c>
      <c r="K6427">
        <v>-71</v>
      </c>
      <c r="L6427">
        <v>-70.556818181818201</v>
      </c>
      <c r="M6427">
        <v>88</v>
      </c>
      <c r="N6427">
        <v>2.2836649035814198</v>
      </c>
      <c r="O6427">
        <v>2.25</v>
      </c>
      <c r="P6427">
        <f t="shared" si="702"/>
        <v>6.3095734448019177E-8</v>
      </c>
      <c r="Q6427">
        <f t="shared" si="701"/>
        <v>-16.578612669557131</v>
      </c>
      <c r="R6427">
        <f>10^(L6427/10)</f>
        <v>8.7966676048369934E-8</v>
      </c>
      <c r="S6427">
        <f>LN(R6427)</f>
        <v>-16.246307775454586</v>
      </c>
      <c r="T6427">
        <v>2.5</v>
      </c>
      <c r="U6427">
        <v>-0.8</v>
      </c>
      <c r="V6427">
        <f t="shared" si="703"/>
        <v>26.666270830395465</v>
      </c>
      <c r="W6427">
        <f t="shared" si="704"/>
        <v>3.7500556653019254E-2</v>
      </c>
      <c r="X6427">
        <f t="shared" si="705"/>
        <v>1.4062917492863069E-3</v>
      </c>
      <c r="Z6427">
        <f ca="1">IF($F6427=$Z$1,1,0)</f>
        <v>0</v>
      </c>
      <c r="AA6427">
        <f ca="1">IF($I6427=$AA$1,1,0)</f>
        <v>1</v>
      </c>
      <c r="AB6427" t="str">
        <f t="shared" ca="1" si="706"/>
        <v/>
      </c>
      <c r="AC6427" t="str">
        <f ca="1">IF(AND(Z6427,AA6427),C6427,"")</f>
        <v/>
      </c>
      <c r="AD6427" t="str">
        <f ca="1">IF(AND(AA6427,Z6427),D6427,"")</f>
        <v/>
      </c>
      <c r="AE6427" t="str">
        <f t="shared" ca="1" si="707"/>
        <v/>
      </c>
    </row>
    <row r="6428" spans="1:31" x14ac:dyDescent="0.25">
      <c r="A6428">
        <v>967862</v>
      </c>
      <c r="B6428" s="1">
        <v>38767.399756944447</v>
      </c>
      <c r="C6428">
        <v>28</v>
      </c>
      <c r="D6428">
        <v>7</v>
      </c>
      <c r="E6428">
        <v>314.8</v>
      </c>
      <c r="F6428" t="s">
        <v>115</v>
      </c>
      <c r="G6428">
        <v>-62</v>
      </c>
      <c r="H6428">
        <v>1140366939339</v>
      </c>
      <c r="I6428">
        <v>315</v>
      </c>
      <c r="J6428" t="s">
        <v>91</v>
      </c>
      <c r="K6428">
        <v>-61</v>
      </c>
      <c r="L6428">
        <v>-61.211538461538503</v>
      </c>
      <c r="M6428">
        <v>104</v>
      </c>
      <c r="N6428">
        <v>2.37573934091728</v>
      </c>
      <c r="O6428">
        <v>2</v>
      </c>
      <c r="P6428">
        <f t="shared" si="702"/>
        <v>6.3095734448019254E-7</v>
      </c>
      <c r="Q6428">
        <f t="shared" si="701"/>
        <v>-14.276027576563084</v>
      </c>
      <c r="R6428">
        <f>10^(L6428/10)</f>
        <v>7.5656483909589591E-7</v>
      </c>
      <c r="S6428">
        <f>LN(R6428)</f>
        <v>-14.094477598077026</v>
      </c>
      <c r="T6428">
        <v>2.5</v>
      </c>
      <c r="U6428">
        <v>-0.8</v>
      </c>
      <c r="V6428">
        <f t="shared" si="703"/>
        <v>26.666270830395465</v>
      </c>
      <c r="W6428">
        <f t="shared" si="704"/>
        <v>3.7500556653019254E-2</v>
      </c>
      <c r="X6428">
        <f t="shared" si="705"/>
        <v>1.4062917492863069E-3</v>
      </c>
      <c r="Z6428">
        <f ca="1">IF($F6428=$Z$1,1,0)</f>
        <v>0</v>
      </c>
      <c r="AA6428">
        <f ca="1">IF($I6428=$AA$1,1,0)</f>
        <v>0</v>
      </c>
      <c r="AB6428" t="str">
        <f t="shared" ca="1" si="706"/>
        <v/>
      </c>
      <c r="AC6428" t="str">
        <f ca="1">IF(AND(Z6428,AA6428),C6428,"")</f>
        <v/>
      </c>
      <c r="AD6428" t="str">
        <f ca="1">IF(AND(AA6428,Z6428),D6428,"")</f>
        <v/>
      </c>
      <c r="AE6428" t="str">
        <f t="shared" ca="1" si="707"/>
        <v/>
      </c>
    </row>
    <row r="6429" spans="1:31" x14ac:dyDescent="0.25">
      <c r="A6429">
        <v>967863</v>
      </c>
      <c r="B6429" s="1">
        <v>38767.399756944447</v>
      </c>
      <c r="C6429">
        <v>28</v>
      </c>
      <c r="D6429">
        <v>7</v>
      </c>
      <c r="E6429">
        <v>314.8</v>
      </c>
      <c r="F6429" t="s">
        <v>116</v>
      </c>
      <c r="G6429">
        <v>-48</v>
      </c>
      <c r="H6429">
        <v>1140366939339</v>
      </c>
      <c r="I6429">
        <v>315</v>
      </c>
      <c r="J6429" t="s">
        <v>91</v>
      </c>
      <c r="K6429">
        <v>-47</v>
      </c>
      <c r="L6429">
        <v>-47.4554455445545</v>
      </c>
      <c r="M6429">
        <v>101</v>
      </c>
      <c r="N6429">
        <v>1.61570264885125</v>
      </c>
      <c r="O6429">
        <v>2</v>
      </c>
      <c r="P6429">
        <f t="shared" si="702"/>
        <v>1.5848931924611131E-5</v>
      </c>
      <c r="Q6429">
        <f t="shared" si="701"/>
        <v>-11.05240844637142</v>
      </c>
      <c r="R6429">
        <f>10^(L6429/10)</f>
        <v>1.7966167550422915E-5</v>
      </c>
      <c r="S6429">
        <f>LN(R6429)</f>
        <v>-10.927020149228191</v>
      </c>
      <c r="T6429">
        <v>33.5</v>
      </c>
      <c r="U6429">
        <v>9.3000000000000007</v>
      </c>
      <c r="V6429">
        <f t="shared" si="703"/>
        <v>5.9615434243155523</v>
      </c>
      <c r="W6429">
        <f t="shared" si="704"/>
        <v>0.1677417958445569</v>
      </c>
      <c r="X6429">
        <f t="shared" si="705"/>
        <v>2.8137310073157007E-2</v>
      </c>
      <c r="Z6429">
        <f ca="1">IF($F6429=$Z$1,1,0)</f>
        <v>0</v>
      </c>
      <c r="AA6429">
        <f ca="1">IF($I6429=$AA$1,1,0)</f>
        <v>0</v>
      </c>
      <c r="AB6429" t="str">
        <f t="shared" ca="1" si="706"/>
        <v/>
      </c>
      <c r="AC6429" t="str">
        <f ca="1">IF(AND(Z6429,AA6429),C6429,"")</f>
        <v/>
      </c>
      <c r="AD6429" t="str">
        <f ca="1">IF(AND(AA6429,Z6429),D6429,"")</f>
        <v/>
      </c>
      <c r="AE6429" t="str">
        <f t="shared" ca="1" si="707"/>
        <v/>
      </c>
    </row>
    <row r="6430" spans="1:31" x14ac:dyDescent="0.25">
      <c r="A6430">
        <v>967864</v>
      </c>
      <c r="B6430" s="1">
        <v>38767.399756944447</v>
      </c>
      <c r="C6430">
        <v>28</v>
      </c>
      <c r="D6430">
        <v>7</v>
      </c>
      <c r="E6430">
        <v>314.8</v>
      </c>
      <c r="F6430" t="s">
        <v>113</v>
      </c>
      <c r="G6430">
        <v>-64</v>
      </c>
      <c r="H6430">
        <v>1140366939339</v>
      </c>
      <c r="I6430">
        <v>315</v>
      </c>
      <c r="J6430" t="s">
        <v>91</v>
      </c>
      <c r="K6430">
        <v>-63</v>
      </c>
      <c r="L6430">
        <v>-63.115384615384599</v>
      </c>
      <c r="M6430">
        <v>104</v>
      </c>
      <c r="N6430">
        <v>1.18491892564156</v>
      </c>
      <c r="O6430">
        <v>1</v>
      </c>
      <c r="P6430">
        <f t="shared" si="702"/>
        <v>3.9810717055349618E-7</v>
      </c>
      <c r="Q6430">
        <f t="shared" si="701"/>
        <v>-14.736544595161895</v>
      </c>
      <c r="R6430">
        <f>10^(L6430/10)</f>
        <v>4.8804687743114774E-7</v>
      </c>
      <c r="S6430">
        <f>LN(R6430)</f>
        <v>-14.532854375397031</v>
      </c>
      <c r="T6430">
        <v>12.8</v>
      </c>
      <c r="U6430">
        <v>-2.8</v>
      </c>
      <c r="V6430">
        <f t="shared" si="703"/>
        <v>18.085353189805282</v>
      </c>
      <c r="W6430">
        <f t="shared" si="704"/>
        <v>5.5293363060429486E-2</v>
      </c>
      <c r="X6430">
        <f t="shared" si="705"/>
        <v>3.0573559985324684E-3</v>
      </c>
      <c r="Z6430">
        <f ca="1">IF($F6430=$Z$1,1,0)</f>
        <v>1</v>
      </c>
      <c r="AA6430">
        <f ca="1">IF($I6430=$AA$1,1,0)</f>
        <v>0</v>
      </c>
      <c r="AB6430" t="str">
        <f t="shared" ca="1" si="706"/>
        <v/>
      </c>
      <c r="AC6430" t="str">
        <f ca="1">IF(AND(Z6430,AA6430),C6430,"")</f>
        <v/>
      </c>
      <c r="AD6430" t="str">
        <f ca="1">IF(AND(AA6430,Z6430),D6430,"")</f>
        <v/>
      </c>
      <c r="AE6430" t="str">
        <f t="shared" ca="1" si="707"/>
        <v/>
      </c>
    </row>
    <row r="6431" spans="1:31" x14ac:dyDescent="0.25">
      <c r="A6431">
        <v>967865</v>
      </c>
      <c r="B6431" s="1">
        <v>38767.399756944447</v>
      </c>
      <c r="C6431">
        <v>28</v>
      </c>
      <c r="D6431">
        <v>7</v>
      </c>
      <c r="E6431">
        <v>314.8</v>
      </c>
      <c r="F6431" t="s">
        <v>112</v>
      </c>
      <c r="G6431">
        <v>-58</v>
      </c>
      <c r="H6431">
        <v>1140366939339</v>
      </c>
      <c r="I6431">
        <v>315</v>
      </c>
      <c r="J6431" t="s">
        <v>91</v>
      </c>
      <c r="K6431">
        <v>-57</v>
      </c>
      <c r="L6431">
        <v>-57.633027522935798</v>
      </c>
      <c r="M6431">
        <v>109</v>
      </c>
      <c r="N6431">
        <v>1.5375578908626499</v>
      </c>
      <c r="O6431">
        <v>3</v>
      </c>
      <c r="P6431">
        <f t="shared" si="702"/>
        <v>1.5848931924611111E-6</v>
      </c>
      <c r="Q6431">
        <f t="shared" si="701"/>
        <v>-13.354993539365466</v>
      </c>
      <c r="R6431">
        <f>10^(L6431/10)</f>
        <v>1.7246352073534115E-6</v>
      </c>
      <c r="S6431">
        <f>LN(R6431)</f>
        <v>-13.270495003842752</v>
      </c>
      <c r="T6431">
        <v>7.5</v>
      </c>
      <c r="U6431">
        <v>6.3</v>
      </c>
      <c r="V6431">
        <f t="shared" si="703"/>
        <v>20.511947737842938</v>
      </c>
      <c r="W6431">
        <f t="shared" si="704"/>
        <v>4.8752074292539187E-2</v>
      </c>
      <c r="X6431">
        <f t="shared" si="705"/>
        <v>2.37676474782526E-3</v>
      </c>
      <c r="Z6431">
        <f ca="1">IF($F6431=$Z$1,1,0)</f>
        <v>0</v>
      </c>
      <c r="AA6431">
        <f ca="1">IF($I6431=$AA$1,1,0)</f>
        <v>0</v>
      </c>
      <c r="AB6431" t="str">
        <f t="shared" ca="1" si="706"/>
        <v/>
      </c>
      <c r="AC6431" t="str">
        <f ca="1">IF(AND(Z6431,AA6431),C6431,"")</f>
        <v/>
      </c>
      <c r="AD6431" t="str">
        <f ca="1">IF(AND(AA6431,Z6431),D6431,"")</f>
        <v/>
      </c>
      <c r="AE6431" t="str">
        <f t="shared" ca="1" si="707"/>
        <v/>
      </c>
    </row>
    <row r="6432" spans="1:31" x14ac:dyDescent="0.25">
      <c r="A6432">
        <v>967866</v>
      </c>
      <c r="B6432" s="1">
        <v>38767.399756944447</v>
      </c>
      <c r="C6432">
        <v>28</v>
      </c>
      <c r="D6432">
        <v>7</v>
      </c>
      <c r="E6432">
        <v>314.8</v>
      </c>
      <c r="F6432" t="s">
        <v>117</v>
      </c>
      <c r="G6432">
        <v>-73</v>
      </c>
      <c r="H6432">
        <v>1140366939339</v>
      </c>
      <c r="I6432">
        <v>315</v>
      </c>
      <c r="J6432" t="s">
        <v>91</v>
      </c>
      <c r="K6432">
        <v>-73</v>
      </c>
      <c r="L6432">
        <v>-72.578947368421098</v>
      </c>
      <c r="M6432">
        <v>95</v>
      </c>
      <c r="N6432">
        <v>2.6400312190627599</v>
      </c>
      <c r="O6432">
        <v>1</v>
      </c>
      <c r="P6432">
        <f t="shared" si="702"/>
        <v>5.0118723362727164E-8</v>
      </c>
      <c r="Q6432">
        <f t="shared" si="701"/>
        <v>-16.808871178856535</v>
      </c>
      <c r="R6432">
        <f>10^(L6432/10)</f>
        <v>5.5221126658075318E-8</v>
      </c>
      <c r="S6432">
        <f>LN(R6432)</f>
        <v>-16.711920227572584</v>
      </c>
      <c r="T6432">
        <v>1</v>
      </c>
      <c r="U6432">
        <v>14</v>
      </c>
      <c r="V6432">
        <f t="shared" si="703"/>
        <v>27.892651361962706</v>
      </c>
      <c r="W6432">
        <f t="shared" si="704"/>
        <v>3.5851736969103737E-2</v>
      </c>
      <c r="X6432">
        <f t="shared" si="705"/>
        <v>1.2853470437017994E-3</v>
      </c>
      <c r="Z6432">
        <f ca="1">IF($F6432=$Z$1,1,0)</f>
        <v>0</v>
      </c>
      <c r="AA6432">
        <f ca="1">IF($I6432=$AA$1,1,0)</f>
        <v>0</v>
      </c>
      <c r="AB6432" t="str">
        <f t="shared" ca="1" si="706"/>
        <v/>
      </c>
      <c r="AC6432" t="str">
        <f ca="1">IF(AND(Z6432,AA6432),C6432,"")</f>
        <v/>
      </c>
      <c r="AD6432" t="str">
        <f ca="1">IF(AND(AA6432,Z6432),D6432,"")</f>
        <v/>
      </c>
      <c r="AE6432" t="str">
        <f t="shared" ca="1" si="707"/>
        <v/>
      </c>
    </row>
    <row r="6433" spans="1:31" x14ac:dyDescent="0.25">
      <c r="A6433">
        <v>967870</v>
      </c>
      <c r="B6433" s="1">
        <v>38767.399756944447</v>
      </c>
      <c r="C6433">
        <v>28</v>
      </c>
      <c r="D6433">
        <v>7</v>
      </c>
      <c r="E6433">
        <v>314.8</v>
      </c>
      <c r="F6433" t="s">
        <v>114</v>
      </c>
      <c r="G6433">
        <v>-53</v>
      </c>
      <c r="H6433">
        <v>1140366939591</v>
      </c>
      <c r="I6433">
        <v>315</v>
      </c>
      <c r="J6433" t="s">
        <v>91</v>
      </c>
      <c r="K6433">
        <v>-49</v>
      </c>
      <c r="L6433">
        <v>-49.943181818181799</v>
      </c>
      <c r="M6433">
        <v>88</v>
      </c>
      <c r="N6433">
        <v>3.3983023298675001</v>
      </c>
      <c r="O6433">
        <v>1</v>
      </c>
      <c r="P6433">
        <f t="shared" si="702"/>
        <v>5.011872336272719E-6</v>
      </c>
      <c r="Q6433">
        <f t="shared" si="701"/>
        <v>-12.203700992868443</v>
      </c>
      <c r="R6433">
        <f>10^(L6433/10)</f>
        <v>1.0131688250260508E-5</v>
      </c>
      <c r="S6433">
        <f>LN(R6433)</f>
        <v>-11.499842595123669</v>
      </c>
      <c r="T6433">
        <v>33.5</v>
      </c>
      <c r="U6433">
        <v>2.8</v>
      </c>
      <c r="V6433">
        <f t="shared" si="703"/>
        <v>6.9202601107183828</v>
      </c>
      <c r="W6433">
        <f t="shared" si="704"/>
        <v>0.1445032388957691</v>
      </c>
      <c r="X6433">
        <f t="shared" si="705"/>
        <v>2.0881186051367719E-2</v>
      </c>
      <c r="Z6433">
        <f ca="1">IF($F6433=$Z$1,1,0)</f>
        <v>0</v>
      </c>
      <c r="AA6433">
        <f ca="1">IF($I6433=$AA$1,1,0)</f>
        <v>0</v>
      </c>
      <c r="AB6433" t="str">
        <f t="shared" ca="1" si="706"/>
        <v/>
      </c>
      <c r="AC6433" t="str">
        <f ca="1">IF(AND(Z6433,AA6433),C6433,"")</f>
        <v/>
      </c>
      <c r="AD6433" t="str">
        <f ca="1">IF(AND(AA6433,Z6433),D6433,"")</f>
        <v/>
      </c>
      <c r="AE6433" t="str">
        <f t="shared" ca="1" si="707"/>
        <v/>
      </c>
    </row>
    <row r="6434" spans="1:31" x14ac:dyDescent="0.25">
      <c r="A6434">
        <v>968767</v>
      </c>
      <c r="B6434" s="1">
        <v>38767.40048611111</v>
      </c>
      <c r="C6434">
        <v>29</v>
      </c>
      <c r="D6434">
        <v>7</v>
      </c>
      <c r="E6434">
        <v>0.7</v>
      </c>
      <c r="F6434" t="s">
        <v>116</v>
      </c>
      <c r="G6434">
        <v>-49</v>
      </c>
      <c r="H6434">
        <v>1140367002995</v>
      </c>
      <c r="I6434">
        <v>0</v>
      </c>
      <c r="J6434" t="s">
        <v>94</v>
      </c>
      <c r="K6434">
        <v>-42</v>
      </c>
      <c r="L6434">
        <v>-46.066666666666698</v>
      </c>
      <c r="M6434">
        <v>90</v>
      </c>
      <c r="N6434">
        <v>6.2581183229322397</v>
      </c>
      <c r="O6434">
        <v>12.75</v>
      </c>
      <c r="P6434">
        <f t="shared" si="702"/>
        <v>1.2589254117941658E-5</v>
      </c>
      <c r="Q6434">
        <f t="shared" si="701"/>
        <v>-11.282666955670825</v>
      </c>
      <c r="R6434">
        <f>10^(L6434/10)</f>
        <v>2.4736219916386E-5</v>
      </c>
      <c r="S6434">
        <f>LN(R6434)</f>
        <v>-10.607241995059246</v>
      </c>
      <c r="T6434">
        <v>33.5</v>
      </c>
      <c r="U6434">
        <v>9.3000000000000007</v>
      </c>
      <c r="V6434">
        <f t="shared" si="703"/>
        <v>5.0537115073973116</v>
      </c>
      <c r="W6434">
        <f t="shared" si="704"/>
        <v>0.19787437382135123</v>
      </c>
      <c r="X6434">
        <f t="shared" si="705"/>
        <v>3.9154267815191844E-2</v>
      </c>
      <c r="Z6434">
        <f ca="1">IF($F6434=$Z$1,1,0)</f>
        <v>0</v>
      </c>
      <c r="AA6434">
        <f ca="1">IF($I6434=$AA$1,1,0)</f>
        <v>0</v>
      </c>
      <c r="AB6434" t="str">
        <f t="shared" ca="1" si="706"/>
        <v/>
      </c>
      <c r="AC6434" t="str">
        <f ca="1">IF(AND(Z6434,AA6434),C6434,"")</f>
        <v/>
      </c>
      <c r="AD6434" t="str">
        <f ca="1">IF(AND(AA6434,Z6434),D6434,"")</f>
        <v/>
      </c>
      <c r="AE6434" t="str">
        <f t="shared" ca="1" si="707"/>
        <v/>
      </c>
    </row>
    <row r="6435" spans="1:31" x14ac:dyDescent="0.25">
      <c r="A6435">
        <v>968768</v>
      </c>
      <c r="B6435" s="1">
        <v>38767.40048611111</v>
      </c>
      <c r="C6435">
        <v>29</v>
      </c>
      <c r="D6435">
        <v>7</v>
      </c>
      <c r="E6435">
        <v>0.7</v>
      </c>
      <c r="F6435" t="s">
        <v>114</v>
      </c>
      <c r="G6435">
        <v>-51</v>
      </c>
      <c r="H6435">
        <v>1140367002995</v>
      </c>
      <c r="I6435">
        <v>0</v>
      </c>
      <c r="J6435" t="s">
        <v>94</v>
      </c>
      <c r="K6435">
        <v>-50</v>
      </c>
      <c r="L6435">
        <v>-50.040404040403999</v>
      </c>
      <c r="M6435">
        <v>99</v>
      </c>
      <c r="N6435">
        <v>0.92492903113513003</v>
      </c>
      <c r="O6435">
        <v>0.5</v>
      </c>
      <c r="P6435">
        <f t="shared" si="702"/>
        <v>7.9432823472428065E-6</v>
      </c>
      <c r="Q6435">
        <f t="shared" si="701"/>
        <v>-11.743183974269634</v>
      </c>
      <c r="R6435">
        <f>10^(L6435/10)</f>
        <v>9.9073976837793978E-6</v>
      </c>
      <c r="S6435">
        <f>LN(R6435)</f>
        <v>-11.522228839083327</v>
      </c>
      <c r="T6435">
        <v>33.5</v>
      </c>
      <c r="U6435">
        <v>2.8</v>
      </c>
      <c r="V6435">
        <f t="shared" si="703"/>
        <v>6.1554853586049569</v>
      </c>
      <c r="W6435">
        <f t="shared" si="704"/>
        <v>0.16245672627619312</v>
      </c>
      <c r="X6435">
        <f t="shared" si="705"/>
        <v>2.6392187912377942E-2</v>
      </c>
      <c r="Z6435">
        <f ca="1">IF($F6435=$Z$1,1,0)</f>
        <v>0</v>
      </c>
      <c r="AA6435">
        <f ca="1">IF($I6435=$AA$1,1,0)</f>
        <v>0</v>
      </c>
      <c r="AB6435" t="str">
        <f t="shared" ca="1" si="706"/>
        <v/>
      </c>
      <c r="AC6435" t="str">
        <f ca="1">IF(AND(Z6435,AA6435),C6435,"")</f>
        <v/>
      </c>
      <c r="AD6435" t="str">
        <f ca="1">IF(AND(AA6435,Z6435),D6435,"")</f>
        <v/>
      </c>
      <c r="AE6435" t="str">
        <f t="shared" ca="1" si="707"/>
        <v/>
      </c>
    </row>
    <row r="6436" spans="1:31" x14ac:dyDescent="0.25">
      <c r="A6436">
        <v>968769</v>
      </c>
      <c r="B6436" s="1">
        <v>38767.40048611111</v>
      </c>
      <c r="C6436">
        <v>29</v>
      </c>
      <c r="D6436">
        <v>7</v>
      </c>
      <c r="E6436">
        <v>0.7</v>
      </c>
      <c r="F6436" t="s">
        <v>112</v>
      </c>
      <c r="G6436">
        <v>-60</v>
      </c>
      <c r="H6436">
        <v>1140367002995</v>
      </c>
      <c r="I6436">
        <v>0</v>
      </c>
      <c r="J6436" t="s">
        <v>94</v>
      </c>
      <c r="K6436">
        <v>-57</v>
      </c>
      <c r="L6436">
        <v>-54.618181818181803</v>
      </c>
      <c r="M6436">
        <v>110</v>
      </c>
      <c r="N6436">
        <v>3.67231601591793</v>
      </c>
      <c r="O6436">
        <v>7.75</v>
      </c>
      <c r="P6436">
        <f t="shared" si="702"/>
        <v>9.9999999999999995E-7</v>
      </c>
      <c r="Q6436">
        <f t="shared" si="701"/>
        <v>-13.815510557964274</v>
      </c>
      <c r="R6436">
        <f>10^(L6436/10)</f>
        <v>3.4528826464648254E-6</v>
      </c>
      <c r="S6436">
        <f>LN(R6436)</f>
        <v>-12.576301126098384</v>
      </c>
      <c r="T6436">
        <v>7.5</v>
      </c>
      <c r="U6436">
        <v>6.3</v>
      </c>
      <c r="V6436">
        <f t="shared" si="703"/>
        <v>21.51139233057684</v>
      </c>
      <c r="W6436">
        <f t="shared" si="704"/>
        <v>4.6486995571113014E-2</v>
      </c>
      <c r="X6436">
        <f t="shared" si="705"/>
        <v>2.1610407572286812E-3</v>
      </c>
      <c r="Z6436">
        <f ca="1">IF($F6436=$Z$1,1,0)</f>
        <v>0</v>
      </c>
      <c r="AA6436">
        <f ca="1">IF($I6436=$AA$1,1,0)</f>
        <v>0</v>
      </c>
      <c r="AB6436" t="str">
        <f t="shared" ca="1" si="706"/>
        <v/>
      </c>
      <c r="AC6436" t="str">
        <f ca="1">IF(AND(Z6436,AA6436),C6436,"")</f>
        <v/>
      </c>
      <c r="AD6436" t="str">
        <f ca="1">IF(AND(AA6436,Z6436),D6436,"")</f>
        <v/>
      </c>
      <c r="AE6436" t="str">
        <f t="shared" ca="1" si="707"/>
        <v/>
      </c>
    </row>
    <row r="6437" spans="1:31" x14ac:dyDescent="0.25">
      <c r="A6437">
        <v>968770</v>
      </c>
      <c r="B6437" s="1">
        <v>38767.40048611111</v>
      </c>
      <c r="C6437">
        <v>29</v>
      </c>
      <c r="D6437">
        <v>7</v>
      </c>
      <c r="E6437">
        <v>0.7</v>
      </c>
      <c r="F6437" t="s">
        <v>115</v>
      </c>
      <c r="G6437">
        <v>-71</v>
      </c>
      <c r="H6437">
        <v>1140367002995</v>
      </c>
      <c r="I6437">
        <v>0</v>
      </c>
      <c r="J6437" t="s">
        <v>94</v>
      </c>
      <c r="K6437">
        <v>-69</v>
      </c>
      <c r="L6437">
        <v>-69.141414141414103</v>
      </c>
      <c r="M6437">
        <v>99</v>
      </c>
      <c r="N6437">
        <v>1.3851258029515101</v>
      </c>
      <c r="O6437">
        <v>1.5</v>
      </c>
      <c r="P6437">
        <f t="shared" si="702"/>
        <v>7.943282347242818E-8</v>
      </c>
      <c r="Q6437">
        <f t="shared" si="701"/>
        <v>-16.348354160257724</v>
      </c>
      <c r="R6437">
        <f>10^(L6437/10)</f>
        <v>1.2185927384710983E-7</v>
      </c>
      <c r="S6437">
        <f>LN(R6437)</f>
        <v>-15.920398951054782</v>
      </c>
      <c r="T6437">
        <v>2.5</v>
      </c>
      <c r="U6437">
        <v>-0.8</v>
      </c>
      <c r="V6437">
        <f t="shared" si="703"/>
        <v>27.624083695210597</v>
      </c>
      <c r="W6437">
        <f t="shared" si="704"/>
        <v>3.6200295764864693E-2</v>
      </c>
      <c r="X6437">
        <f t="shared" si="705"/>
        <v>1.3104614134636808E-3</v>
      </c>
      <c r="Z6437">
        <f ca="1">IF($F6437=$Z$1,1,0)</f>
        <v>0</v>
      </c>
      <c r="AA6437">
        <f ca="1">IF($I6437=$AA$1,1,0)</f>
        <v>0</v>
      </c>
      <c r="AB6437" t="str">
        <f t="shared" ca="1" si="706"/>
        <v/>
      </c>
      <c r="AC6437" t="str">
        <f ca="1">IF(AND(Z6437,AA6437),C6437,"")</f>
        <v/>
      </c>
      <c r="AD6437" t="str">
        <f ca="1">IF(AND(AA6437,Z6437),D6437,"")</f>
        <v/>
      </c>
      <c r="AE6437" t="str">
        <f t="shared" ca="1" si="707"/>
        <v/>
      </c>
    </row>
    <row r="6438" spans="1:31" x14ac:dyDescent="0.25">
      <c r="A6438">
        <v>968776</v>
      </c>
      <c r="B6438" s="1">
        <v>38767.400497685187</v>
      </c>
      <c r="C6438">
        <v>29</v>
      </c>
      <c r="D6438">
        <v>7</v>
      </c>
      <c r="E6438">
        <v>0.7</v>
      </c>
      <c r="F6438" t="s">
        <v>113</v>
      </c>
      <c r="G6438">
        <v>-68</v>
      </c>
      <c r="H6438">
        <v>1140367003247</v>
      </c>
      <c r="I6438">
        <v>0</v>
      </c>
      <c r="J6438" t="s">
        <v>94</v>
      </c>
      <c r="K6438">
        <v>-68</v>
      </c>
      <c r="L6438">
        <v>-66.978494623655905</v>
      </c>
      <c r="M6438">
        <v>93</v>
      </c>
      <c r="N6438">
        <v>2.0375736563035201</v>
      </c>
      <c r="O6438">
        <v>4</v>
      </c>
      <c r="P6438">
        <f t="shared" si="702"/>
        <v>1.5848931924611122E-7</v>
      </c>
      <c r="Q6438">
        <f t="shared" si="701"/>
        <v>-15.657578632359511</v>
      </c>
      <c r="R6438">
        <f>10^(L6438/10)</f>
        <v>2.0051669493426365E-7</v>
      </c>
      <c r="S6438">
        <f>LN(R6438)</f>
        <v>-15.422368327161195</v>
      </c>
      <c r="T6438">
        <v>12.8</v>
      </c>
      <c r="U6438">
        <v>-2.8</v>
      </c>
      <c r="V6438">
        <f t="shared" si="703"/>
        <v>18.933568073662187</v>
      </c>
      <c r="W6438">
        <f t="shared" si="704"/>
        <v>5.2816246579062108E-2</v>
      </c>
      <c r="X6438">
        <f t="shared" si="705"/>
        <v>2.7895559027002895E-3</v>
      </c>
      <c r="Z6438">
        <f ca="1">IF($F6438=$Z$1,1,0)</f>
        <v>1</v>
      </c>
      <c r="AA6438">
        <f ca="1">IF($I6438=$AA$1,1,0)</f>
        <v>0</v>
      </c>
      <c r="AB6438" t="str">
        <f t="shared" ca="1" si="706"/>
        <v/>
      </c>
      <c r="AC6438" t="str">
        <f ca="1">IF(AND(Z6438,AA6438),C6438,"")</f>
        <v/>
      </c>
      <c r="AD6438" t="str">
        <f ca="1">IF(AND(AA6438,Z6438),D6438,"")</f>
        <v/>
      </c>
      <c r="AE6438" t="str">
        <f t="shared" ca="1" si="707"/>
        <v/>
      </c>
    </row>
    <row r="6439" spans="1:31" x14ac:dyDescent="0.25">
      <c r="A6439">
        <v>968786</v>
      </c>
      <c r="B6439" s="1">
        <v>38767.400497685187</v>
      </c>
      <c r="C6439">
        <v>29</v>
      </c>
      <c r="D6439">
        <v>7</v>
      </c>
      <c r="E6439">
        <v>0.7</v>
      </c>
      <c r="F6439" t="s">
        <v>117</v>
      </c>
      <c r="G6439">
        <v>-79</v>
      </c>
      <c r="H6439">
        <v>1140367003499</v>
      </c>
      <c r="I6439">
        <v>0</v>
      </c>
      <c r="J6439" t="s">
        <v>94</v>
      </c>
      <c r="K6439">
        <v>-79</v>
      </c>
      <c r="L6439">
        <v>-79.051282051282101</v>
      </c>
      <c r="M6439">
        <v>78</v>
      </c>
      <c r="N6439">
        <v>1.32799463988744</v>
      </c>
      <c r="O6439">
        <v>2</v>
      </c>
      <c r="P6439">
        <f t="shared" si="702"/>
        <v>1.2589254117941638E-8</v>
      </c>
      <c r="Q6439">
        <f t="shared" si="701"/>
        <v>-18.190422234652964</v>
      </c>
      <c r="R6439">
        <f>10^(L6439/10)</f>
        <v>1.2441472812755478E-8</v>
      </c>
      <c r="S6439">
        <f>LN(R6439)</f>
        <v>-18.202230363334994</v>
      </c>
      <c r="T6439">
        <v>1</v>
      </c>
      <c r="U6439">
        <v>14</v>
      </c>
      <c r="V6439">
        <f t="shared" si="703"/>
        <v>28.861739379323623</v>
      </c>
      <c r="W6439">
        <f t="shared" si="704"/>
        <v>3.4647946433761852E-2</v>
      </c>
      <c r="X6439">
        <f t="shared" si="705"/>
        <v>1.2004801920768306E-3</v>
      </c>
      <c r="Z6439">
        <f ca="1">IF($F6439=$Z$1,1,0)</f>
        <v>0</v>
      </c>
      <c r="AA6439">
        <f ca="1">IF($I6439=$AA$1,1,0)</f>
        <v>0</v>
      </c>
      <c r="AB6439" t="str">
        <f t="shared" ca="1" si="706"/>
        <v/>
      </c>
      <c r="AC6439" t="str">
        <f ca="1">IF(AND(Z6439,AA6439),C6439,"")</f>
        <v/>
      </c>
      <c r="AD6439" t="str">
        <f ca="1">IF(AND(AA6439,Z6439),D6439,"")</f>
        <v/>
      </c>
      <c r="AE6439" t="str">
        <f t="shared" ca="1" si="707"/>
        <v/>
      </c>
    </row>
    <row r="6440" spans="1:31" x14ac:dyDescent="0.25">
      <c r="A6440">
        <v>969608</v>
      </c>
      <c r="B6440" s="1">
        <v>38767.401087962964</v>
      </c>
      <c r="C6440">
        <v>29</v>
      </c>
      <c r="D6440">
        <v>7</v>
      </c>
      <c r="E6440">
        <v>45.4</v>
      </c>
      <c r="F6440" t="s">
        <v>116</v>
      </c>
      <c r="G6440">
        <v>-41</v>
      </c>
      <c r="H6440">
        <v>1140367054743</v>
      </c>
      <c r="I6440">
        <v>45</v>
      </c>
      <c r="J6440" t="s">
        <v>94</v>
      </c>
      <c r="K6440">
        <v>-44</v>
      </c>
      <c r="L6440">
        <v>-43.414893617021299</v>
      </c>
      <c r="M6440">
        <v>94</v>
      </c>
      <c r="N6440">
        <v>2.1170560532605198</v>
      </c>
      <c r="O6440">
        <v>2</v>
      </c>
      <c r="P6440">
        <f t="shared" si="702"/>
        <v>7.9432823472428153E-5</v>
      </c>
      <c r="Q6440">
        <f t="shared" si="701"/>
        <v>-9.4405988812755872</v>
      </c>
      <c r="R6440">
        <f>10^(L6440/10)</f>
        <v>4.5552334434037315E-5</v>
      </c>
      <c r="S6440">
        <f>LN(R6440)</f>
        <v>-9.9966486856475587</v>
      </c>
      <c r="T6440">
        <v>33.5</v>
      </c>
      <c r="U6440">
        <v>9.3000000000000007</v>
      </c>
      <c r="V6440">
        <f t="shared" si="703"/>
        <v>5.0537115073973116</v>
      </c>
      <c r="W6440">
        <f t="shared" si="704"/>
        <v>0.19787437382135123</v>
      </c>
      <c r="X6440">
        <f t="shared" si="705"/>
        <v>3.9154267815191844E-2</v>
      </c>
      <c r="Z6440">
        <f ca="1">IF($F6440=$Z$1,1,0)</f>
        <v>0</v>
      </c>
      <c r="AA6440">
        <f ca="1">IF($I6440=$AA$1,1,0)</f>
        <v>0</v>
      </c>
      <c r="AB6440" t="str">
        <f t="shared" ca="1" si="706"/>
        <v/>
      </c>
      <c r="AC6440" t="str">
        <f ca="1">IF(AND(Z6440,AA6440),C6440,"")</f>
        <v/>
      </c>
      <c r="AD6440" t="str">
        <f ca="1">IF(AND(AA6440,Z6440),D6440,"")</f>
        <v/>
      </c>
      <c r="AE6440" t="str">
        <f t="shared" ca="1" si="707"/>
        <v/>
      </c>
    </row>
    <row r="6441" spans="1:31" x14ac:dyDescent="0.25">
      <c r="A6441">
        <v>969609</v>
      </c>
      <c r="B6441" s="1">
        <v>38767.401087962964</v>
      </c>
      <c r="C6441">
        <v>29</v>
      </c>
      <c r="D6441">
        <v>7</v>
      </c>
      <c r="E6441">
        <v>45.4</v>
      </c>
      <c r="F6441" t="s">
        <v>112</v>
      </c>
      <c r="G6441">
        <v>-56</v>
      </c>
      <c r="H6441">
        <v>1140367054743</v>
      </c>
      <c r="I6441">
        <v>45</v>
      </c>
      <c r="J6441" t="s">
        <v>94</v>
      </c>
      <c r="K6441">
        <v>-50</v>
      </c>
      <c r="L6441">
        <v>-51.8363636363636</v>
      </c>
      <c r="M6441">
        <v>110</v>
      </c>
      <c r="N6441">
        <v>3.8588092300468699</v>
      </c>
      <c r="O6441">
        <v>3</v>
      </c>
      <c r="P6441">
        <f t="shared" si="702"/>
        <v>2.5118864315095806E-6</v>
      </c>
      <c r="Q6441">
        <f t="shared" si="701"/>
        <v>-12.894476520766656</v>
      </c>
      <c r="R6441">
        <f>10^(L6441/10)</f>
        <v>6.5518453287784417E-6</v>
      </c>
      <c r="S6441">
        <f>LN(R6441)</f>
        <v>-11.935763818410946</v>
      </c>
      <c r="T6441">
        <v>7.5</v>
      </c>
      <c r="U6441">
        <v>6.3</v>
      </c>
      <c r="V6441">
        <f t="shared" si="703"/>
        <v>21.51139233057684</v>
      </c>
      <c r="W6441">
        <f t="shared" si="704"/>
        <v>4.6486995571113014E-2</v>
      </c>
      <c r="X6441">
        <f t="shared" si="705"/>
        <v>2.1610407572286812E-3</v>
      </c>
      <c r="Z6441">
        <f ca="1">IF($F6441=$Z$1,1,0)</f>
        <v>0</v>
      </c>
      <c r="AA6441">
        <f ca="1">IF($I6441=$AA$1,1,0)</f>
        <v>0</v>
      </c>
      <c r="AB6441" t="str">
        <f t="shared" ca="1" si="706"/>
        <v/>
      </c>
      <c r="AC6441" t="str">
        <f ca="1">IF(AND(Z6441,AA6441),C6441,"")</f>
        <v/>
      </c>
      <c r="AD6441" t="str">
        <f ca="1">IF(AND(AA6441,Z6441),D6441,"")</f>
        <v/>
      </c>
      <c r="AE6441" t="str">
        <f t="shared" ca="1" si="707"/>
        <v/>
      </c>
    </row>
    <row r="6442" spans="1:31" x14ac:dyDescent="0.25">
      <c r="A6442">
        <v>969610</v>
      </c>
      <c r="B6442" s="1">
        <v>38767.401087962964</v>
      </c>
      <c r="C6442">
        <v>29</v>
      </c>
      <c r="D6442">
        <v>7</v>
      </c>
      <c r="E6442">
        <v>45.4</v>
      </c>
      <c r="F6442" t="s">
        <v>113</v>
      </c>
      <c r="G6442">
        <v>-66</v>
      </c>
      <c r="H6442">
        <v>1140367054743</v>
      </c>
      <c r="I6442">
        <v>45</v>
      </c>
      <c r="J6442" t="s">
        <v>94</v>
      </c>
      <c r="K6442">
        <v>-65</v>
      </c>
      <c r="L6442">
        <v>-65.145631067961205</v>
      </c>
      <c r="M6442">
        <v>103</v>
      </c>
      <c r="N6442">
        <v>2.2553107998081301</v>
      </c>
      <c r="O6442">
        <v>2</v>
      </c>
      <c r="P6442">
        <f t="shared" si="702"/>
        <v>2.511886431509578E-7</v>
      </c>
      <c r="Q6442">
        <f t="shared" si="701"/>
        <v>-15.197061613760702</v>
      </c>
      <c r="R6442">
        <f>10^(L6442/10)</f>
        <v>3.0579958606136482E-7</v>
      </c>
      <c r="S6442">
        <f>LN(R6442)</f>
        <v>-15.000335897077726</v>
      </c>
      <c r="T6442">
        <v>12.8</v>
      </c>
      <c r="U6442">
        <v>-2.8</v>
      </c>
      <c r="V6442">
        <f t="shared" si="703"/>
        <v>18.933568073662187</v>
      </c>
      <c r="W6442">
        <f t="shared" si="704"/>
        <v>5.2816246579062108E-2</v>
      </c>
      <c r="X6442">
        <f t="shared" si="705"/>
        <v>2.7895559027002895E-3</v>
      </c>
      <c r="Z6442">
        <f ca="1">IF($F6442=$Z$1,1,0)</f>
        <v>1</v>
      </c>
      <c r="AA6442">
        <f ca="1">IF($I6442=$AA$1,1,0)</f>
        <v>0</v>
      </c>
      <c r="AB6442" t="str">
        <f t="shared" ca="1" si="706"/>
        <v/>
      </c>
      <c r="AC6442" t="str">
        <f ca="1">IF(AND(Z6442,AA6442),C6442,"")</f>
        <v/>
      </c>
      <c r="AD6442" t="str">
        <f ca="1">IF(AND(AA6442,Z6442),D6442,"")</f>
        <v/>
      </c>
      <c r="AE6442" t="str">
        <f t="shared" ca="1" si="707"/>
        <v/>
      </c>
    </row>
    <row r="6443" spans="1:31" x14ac:dyDescent="0.25">
      <c r="A6443">
        <v>969611</v>
      </c>
      <c r="B6443" s="1">
        <v>38767.401087962964</v>
      </c>
      <c r="C6443">
        <v>29</v>
      </c>
      <c r="D6443">
        <v>7</v>
      </c>
      <c r="E6443">
        <v>45.4</v>
      </c>
      <c r="F6443" t="s">
        <v>115</v>
      </c>
      <c r="G6443">
        <v>-67</v>
      </c>
      <c r="H6443">
        <v>1140367054743</v>
      </c>
      <c r="I6443">
        <v>45</v>
      </c>
      <c r="J6443" t="s">
        <v>94</v>
      </c>
      <c r="K6443">
        <v>-66</v>
      </c>
      <c r="L6443">
        <v>-66.074468085106403</v>
      </c>
      <c r="M6443">
        <v>94</v>
      </c>
      <c r="N6443">
        <v>3.3319546451047302</v>
      </c>
      <c r="O6443">
        <v>5</v>
      </c>
      <c r="P6443">
        <f t="shared" si="702"/>
        <v>1.9952623149688761E-7</v>
      </c>
      <c r="Q6443">
        <f t="shared" si="701"/>
        <v>-15.427320123060108</v>
      </c>
      <c r="R6443">
        <f>10^(L6443/10)</f>
        <v>2.4691825067504396E-7</v>
      </c>
      <c r="S6443">
        <f>LN(R6443)</f>
        <v>-15.214208524027685</v>
      </c>
      <c r="T6443">
        <v>2.5</v>
      </c>
      <c r="U6443">
        <v>-0.8</v>
      </c>
      <c r="V6443">
        <f t="shared" si="703"/>
        <v>27.624083695210597</v>
      </c>
      <c r="W6443">
        <f t="shared" si="704"/>
        <v>3.6200295764864693E-2</v>
      </c>
      <c r="X6443">
        <f t="shared" si="705"/>
        <v>1.3104614134636808E-3</v>
      </c>
      <c r="Z6443">
        <f ca="1">IF($F6443=$Z$1,1,0)</f>
        <v>0</v>
      </c>
      <c r="AA6443">
        <f ca="1">IF($I6443=$AA$1,1,0)</f>
        <v>0</v>
      </c>
      <c r="AB6443" t="str">
        <f t="shared" ca="1" si="706"/>
        <v/>
      </c>
      <c r="AC6443" t="str">
        <f ca="1">IF(AND(Z6443,AA6443),C6443,"")</f>
        <v/>
      </c>
      <c r="AD6443" t="str">
        <f ca="1">IF(AND(AA6443,Z6443),D6443,"")</f>
        <v/>
      </c>
      <c r="AE6443" t="str">
        <f t="shared" ca="1" si="707"/>
        <v/>
      </c>
    </row>
    <row r="6444" spans="1:31" x14ac:dyDescent="0.25">
      <c r="A6444">
        <v>969612</v>
      </c>
      <c r="B6444" s="1">
        <v>38767.401087962964</v>
      </c>
      <c r="C6444">
        <v>29</v>
      </c>
      <c r="D6444">
        <v>7</v>
      </c>
      <c r="E6444">
        <v>45.4</v>
      </c>
      <c r="F6444" t="s">
        <v>114</v>
      </c>
      <c r="G6444">
        <v>-48</v>
      </c>
      <c r="H6444">
        <v>1140367054743</v>
      </c>
      <c r="I6444">
        <v>45</v>
      </c>
      <c r="J6444" t="s">
        <v>94</v>
      </c>
      <c r="K6444">
        <v>-48</v>
      </c>
      <c r="L6444">
        <v>-47.043956043956001</v>
      </c>
      <c r="M6444">
        <v>91</v>
      </c>
      <c r="N6444">
        <v>1.7758383804845399</v>
      </c>
      <c r="O6444">
        <v>4</v>
      </c>
      <c r="P6444">
        <f t="shared" si="702"/>
        <v>1.5848931924611131E-5</v>
      </c>
      <c r="Q6444">
        <f t="shared" si="701"/>
        <v>-11.05240844637142</v>
      </c>
      <c r="R6444">
        <f>10^(L6444/10)</f>
        <v>1.9751696131512888E-5</v>
      </c>
      <c r="S6444">
        <f>LN(R6444)</f>
        <v>-10.832271190228024</v>
      </c>
      <c r="T6444">
        <v>33.5</v>
      </c>
      <c r="U6444">
        <v>2.8</v>
      </c>
      <c r="V6444">
        <f t="shared" si="703"/>
        <v>6.1554853586049569</v>
      </c>
      <c r="W6444">
        <f t="shared" si="704"/>
        <v>0.16245672627619312</v>
      </c>
      <c r="X6444">
        <f t="shared" si="705"/>
        <v>2.6392187912377942E-2</v>
      </c>
      <c r="Z6444">
        <f ca="1">IF($F6444=$Z$1,1,0)</f>
        <v>0</v>
      </c>
      <c r="AA6444">
        <f ca="1">IF($I6444=$AA$1,1,0)</f>
        <v>0</v>
      </c>
      <c r="AB6444" t="str">
        <f t="shared" ca="1" si="706"/>
        <v/>
      </c>
      <c r="AC6444" t="str">
        <f ca="1">IF(AND(Z6444,AA6444),C6444,"")</f>
        <v/>
      </c>
      <c r="AD6444" t="str">
        <f ca="1">IF(AND(AA6444,Z6444),D6444,"")</f>
        <v/>
      </c>
      <c r="AE6444" t="str">
        <f t="shared" ca="1" si="707"/>
        <v/>
      </c>
    </row>
    <row r="6445" spans="1:31" x14ac:dyDescent="0.25">
      <c r="A6445">
        <v>969613</v>
      </c>
      <c r="B6445" s="1">
        <v>38767.401087962964</v>
      </c>
      <c r="C6445">
        <v>29</v>
      </c>
      <c r="D6445">
        <v>7</v>
      </c>
      <c r="E6445">
        <v>45.4</v>
      </c>
      <c r="F6445" t="s">
        <v>117</v>
      </c>
      <c r="G6445">
        <v>-77</v>
      </c>
      <c r="H6445">
        <v>1140367054743</v>
      </c>
      <c r="I6445">
        <v>45</v>
      </c>
      <c r="J6445" t="s">
        <v>94</v>
      </c>
      <c r="K6445">
        <v>-81</v>
      </c>
      <c r="L6445">
        <v>-80.903225806451601</v>
      </c>
      <c r="M6445">
        <v>93</v>
      </c>
      <c r="N6445">
        <v>2.25573913524665</v>
      </c>
      <c r="O6445">
        <v>3</v>
      </c>
      <c r="P6445">
        <f t="shared" si="702"/>
        <v>1.9952623149688773E-8</v>
      </c>
      <c r="Q6445">
        <f t="shared" ref="Q6445:Q6508" si="708">LN(P6445)</f>
        <v>-17.729905216054153</v>
      </c>
      <c r="R6445">
        <f>10^(L6445/10)</f>
        <v>8.1222699470800929E-9</v>
      </c>
      <c r="S6445">
        <f>LN(R6445)</f>
        <v>-18.628656171706666</v>
      </c>
      <c r="T6445">
        <v>1</v>
      </c>
      <c r="U6445">
        <v>14</v>
      </c>
      <c r="V6445">
        <f t="shared" si="703"/>
        <v>28.861739379323623</v>
      </c>
      <c r="W6445">
        <f t="shared" si="704"/>
        <v>3.4647946433761852E-2</v>
      </c>
      <c r="X6445">
        <f t="shared" si="705"/>
        <v>1.2004801920768306E-3</v>
      </c>
      <c r="Z6445">
        <f ca="1">IF($F6445=$Z$1,1,0)</f>
        <v>0</v>
      </c>
      <c r="AA6445">
        <f ca="1">IF($I6445=$AA$1,1,0)</f>
        <v>0</v>
      </c>
      <c r="AB6445" t="str">
        <f t="shared" ca="1" si="706"/>
        <v/>
      </c>
      <c r="AC6445" t="str">
        <f ca="1">IF(AND(Z6445,AA6445),C6445,"")</f>
        <v/>
      </c>
      <c r="AD6445" t="str">
        <f ca="1">IF(AND(AA6445,Z6445),D6445,"")</f>
        <v/>
      </c>
      <c r="AE6445" t="str">
        <f t="shared" ca="1" si="707"/>
        <v/>
      </c>
    </row>
    <row r="6446" spans="1:31" x14ac:dyDescent="0.25">
      <c r="A6446">
        <v>970459</v>
      </c>
      <c r="B6446" s="1">
        <v>38767.401828703703</v>
      </c>
      <c r="C6446">
        <v>29</v>
      </c>
      <c r="D6446">
        <v>7</v>
      </c>
      <c r="E6446">
        <v>90.3</v>
      </c>
      <c r="F6446" t="s">
        <v>116</v>
      </c>
      <c r="G6446">
        <v>-47</v>
      </c>
      <c r="H6446">
        <v>1140367118675</v>
      </c>
      <c r="I6446">
        <v>90</v>
      </c>
      <c r="J6446" t="s">
        <v>94</v>
      </c>
      <c r="K6446">
        <v>-44</v>
      </c>
      <c r="L6446">
        <v>-42.6261682242991</v>
      </c>
      <c r="M6446">
        <v>107</v>
      </c>
      <c r="N6446">
        <v>3.4381965558035299</v>
      </c>
      <c r="O6446">
        <v>1</v>
      </c>
      <c r="P6446">
        <f t="shared" si="702"/>
        <v>1.9952623149688769E-5</v>
      </c>
      <c r="Q6446">
        <f t="shared" si="708"/>
        <v>-10.822149937072016</v>
      </c>
      <c r="R6446">
        <f>10^(L6446/10)</f>
        <v>5.4623959517047917E-5</v>
      </c>
      <c r="S6446">
        <f>LN(R6446)</f>
        <v>-9.8150379524727605</v>
      </c>
      <c r="T6446">
        <v>33.5</v>
      </c>
      <c r="U6446">
        <v>9.3000000000000007</v>
      </c>
      <c r="V6446">
        <f t="shared" si="703"/>
        <v>5.0537115073973116</v>
      </c>
      <c r="W6446">
        <f t="shared" si="704"/>
        <v>0.19787437382135123</v>
      </c>
      <c r="X6446">
        <f t="shared" si="705"/>
        <v>3.9154267815191844E-2</v>
      </c>
      <c r="Z6446">
        <f ca="1">IF($F6446=$Z$1,1,0)</f>
        <v>0</v>
      </c>
      <c r="AA6446">
        <f ca="1">IF($I6446=$AA$1,1,0)</f>
        <v>0</v>
      </c>
      <c r="AB6446" t="str">
        <f t="shared" ca="1" si="706"/>
        <v/>
      </c>
      <c r="AC6446" t="str">
        <f ca="1">IF(AND(Z6446,AA6446),C6446,"")</f>
        <v/>
      </c>
      <c r="AD6446" t="str">
        <f ca="1">IF(AND(AA6446,Z6446),D6446,"")</f>
        <v/>
      </c>
      <c r="AE6446" t="str">
        <f t="shared" ca="1" si="707"/>
        <v/>
      </c>
    </row>
    <row r="6447" spans="1:31" x14ac:dyDescent="0.25">
      <c r="A6447">
        <v>970460</v>
      </c>
      <c r="B6447" s="1">
        <v>38767.401828703703</v>
      </c>
      <c r="C6447">
        <v>29</v>
      </c>
      <c r="D6447">
        <v>7</v>
      </c>
      <c r="E6447">
        <v>90.3</v>
      </c>
      <c r="F6447" t="s">
        <v>114</v>
      </c>
      <c r="G6447">
        <v>-50</v>
      </c>
      <c r="H6447">
        <v>1140367118675</v>
      </c>
      <c r="I6447">
        <v>90</v>
      </c>
      <c r="J6447" t="s">
        <v>94</v>
      </c>
      <c r="K6447">
        <v>-54</v>
      </c>
      <c r="L6447">
        <v>-54.375</v>
      </c>
      <c r="M6447">
        <v>88</v>
      </c>
      <c r="N6447">
        <v>1.3587731112353101</v>
      </c>
      <c r="O6447">
        <v>1.25</v>
      </c>
      <c r="P6447">
        <f t="shared" si="702"/>
        <v>1.0000000000000001E-5</v>
      </c>
      <c r="Q6447">
        <f t="shared" si="708"/>
        <v>-11.512925464970229</v>
      </c>
      <c r="R6447">
        <f>10^(L6447/10)</f>
        <v>3.6517412725483724E-6</v>
      </c>
      <c r="S6447">
        <f>LN(R6447)</f>
        <v>-12.520306443155125</v>
      </c>
      <c r="T6447">
        <v>33.5</v>
      </c>
      <c r="U6447">
        <v>2.8</v>
      </c>
      <c r="V6447">
        <f t="shared" si="703"/>
        <v>6.1554853586049569</v>
      </c>
      <c r="W6447">
        <f t="shared" si="704"/>
        <v>0.16245672627619312</v>
      </c>
      <c r="X6447">
        <f t="shared" si="705"/>
        <v>2.6392187912377942E-2</v>
      </c>
      <c r="Z6447">
        <f ca="1">IF($F6447=$Z$1,1,0)</f>
        <v>0</v>
      </c>
      <c r="AA6447">
        <f ca="1">IF($I6447=$AA$1,1,0)</f>
        <v>0</v>
      </c>
      <c r="AB6447" t="str">
        <f t="shared" ca="1" si="706"/>
        <v/>
      </c>
      <c r="AC6447" t="str">
        <f ca="1">IF(AND(Z6447,AA6447),C6447,"")</f>
        <v/>
      </c>
      <c r="AD6447" t="str">
        <f ca="1">IF(AND(AA6447,Z6447),D6447,"")</f>
        <v/>
      </c>
      <c r="AE6447" t="str">
        <f t="shared" ca="1" si="707"/>
        <v/>
      </c>
    </row>
    <row r="6448" spans="1:31" x14ac:dyDescent="0.25">
      <c r="A6448">
        <v>970461</v>
      </c>
      <c r="B6448" s="1">
        <v>38767.401828703703</v>
      </c>
      <c r="C6448">
        <v>29</v>
      </c>
      <c r="D6448">
        <v>7</v>
      </c>
      <c r="E6448">
        <v>90.3</v>
      </c>
      <c r="F6448" t="s">
        <v>112</v>
      </c>
      <c r="G6448">
        <v>-52</v>
      </c>
      <c r="H6448">
        <v>1140367118675</v>
      </c>
      <c r="I6448">
        <v>90</v>
      </c>
      <c r="J6448" t="s">
        <v>94</v>
      </c>
      <c r="K6448">
        <v>-52</v>
      </c>
      <c r="L6448">
        <v>-53.2454545454545</v>
      </c>
      <c r="M6448">
        <v>110</v>
      </c>
      <c r="N6448">
        <v>2.3114646996110402</v>
      </c>
      <c r="O6448">
        <v>4</v>
      </c>
      <c r="P6448">
        <f t="shared" si="702"/>
        <v>6.3095734448019212E-6</v>
      </c>
      <c r="Q6448">
        <f t="shared" si="708"/>
        <v>-11.973442483569039</v>
      </c>
      <c r="R6448">
        <f>10^(L6448/10)</f>
        <v>4.736467323118879E-6</v>
      </c>
      <c r="S6448">
        <f>LN(R6448)</f>
        <v>-12.260218990605559</v>
      </c>
      <c r="T6448">
        <v>7.5</v>
      </c>
      <c r="U6448">
        <v>6.3</v>
      </c>
      <c r="V6448">
        <f t="shared" si="703"/>
        <v>21.51139233057684</v>
      </c>
      <c r="W6448">
        <f t="shared" si="704"/>
        <v>4.6486995571113014E-2</v>
      </c>
      <c r="X6448">
        <f t="shared" si="705"/>
        <v>2.1610407572286812E-3</v>
      </c>
      <c r="Z6448">
        <f ca="1">IF($F6448=$Z$1,1,0)</f>
        <v>0</v>
      </c>
      <c r="AA6448">
        <f ca="1">IF($I6448=$AA$1,1,0)</f>
        <v>0</v>
      </c>
      <c r="AB6448" t="str">
        <f t="shared" ca="1" si="706"/>
        <v/>
      </c>
      <c r="AC6448" t="str">
        <f ca="1">IF(AND(Z6448,AA6448),C6448,"")</f>
        <v/>
      </c>
      <c r="AD6448" t="str">
        <f ca="1">IF(AND(AA6448,Z6448),D6448,"")</f>
        <v/>
      </c>
      <c r="AE6448" t="str">
        <f t="shared" ca="1" si="707"/>
        <v/>
      </c>
    </row>
    <row r="6449" spans="1:31" x14ac:dyDescent="0.25">
      <c r="A6449">
        <v>970462</v>
      </c>
      <c r="B6449" s="1">
        <v>38767.401828703703</v>
      </c>
      <c r="C6449">
        <v>29</v>
      </c>
      <c r="D6449">
        <v>7</v>
      </c>
      <c r="E6449">
        <v>90.3</v>
      </c>
      <c r="F6449" t="s">
        <v>113</v>
      </c>
      <c r="G6449">
        <v>-63</v>
      </c>
      <c r="H6449">
        <v>1140367118675</v>
      </c>
      <c r="I6449">
        <v>90</v>
      </c>
      <c r="J6449" t="s">
        <v>94</v>
      </c>
      <c r="K6449">
        <v>-64</v>
      </c>
      <c r="L6449">
        <v>-64.260000000000005</v>
      </c>
      <c r="M6449">
        <v>100</v>
      </c>
      <c r="N6449">
        <v>1.8236382770869199</v>
      </c>
      <c r="O6449">
        <v>3</v>
      </c>
      <c r="P6449">
        <f t="shared" si="702"/>
        <v>5.0118723362727218E-7</v>
      </c>
      <c r="Q6449">
        <f t="shared" si="708"/>
        <v>-14.506286085862488</v>
      </c>
      <c r="R6449">
        <f>10^(L6449/10)</f>
        <v>3.7497300224548297E-7</v>
      </c>
      <c r="S6449">
        <f>LN(R6449)</f>
        <v>-14.796411807579739</v>
      </c>
      <c r="T6449">
        <v>12.8</v>
      </c>
      <c r="U6449">
        <v>-2.8</v>
      </c>
      <c r="V6449">
        <f t="shared" si="703"/>
        <v>18.933568073662187</v>
      </c>
      <c r="W6449">
        <f t="shared" si="704"/>
        <v>5.2816246579062108E-2</v>
      </c>
      <c r="X6449">
        <f t="shared" si="705"/>
        <v>2.7895559027002895E-3</v>
      </c>
      <c r="Z6449">
        <f ca="1">IF($F6449=$Z$1,1,0)</f>
        <v>1</v>
      </c>
      <c r="AA6449">
        <f ca="1">IF($I6449=$AA$1,1,0)</f>
        <v>0</v>
      </c>
      <c r="AB6449" t="str">
        <f t="shared" ca="1" si="706"/>
        <v/>
      </c>
      <c r="AC6449" t="str">
        <f ca="1">IF(AND(Z6449,AA6449),C6449,"")</f>
        <v/>
      </c>
      <c r="AD6449" t="str">
        <f ca="1">IF(AND(AA6449,Z6449),D6449,"")</f>
        <v/>
      </c>
      <c r="AE6449" t="str">
        <f t="shared" ca="1" si="707"/>
        <v/>
      </c>
    </row>
    <row r="6450" spans="1:31" x14ac:dyDescent="0.25">
      <c r="A6450">
        <v>970463</v>
      </c>
      <c r="B6450" s="1">
        <v>38767.401828703703</v>
      </c>
      <c r="C6450">
        <v>29</v>
      </c>
      <c r="D6450">
        <v>7</v>
      </c>
      <c r="E6450">
        <v>90.3</v>
      </c>
      <c r="F6450" t="s">
        <v>117</v>
      </c>
      <c r="G6450">
        <v>-75</v>
      </c>
      <c r="H6450">
        <v>1140367118675</v>
      </c>
      <c r="I6450">
        <v>90</v>
      </c>
      <c r="J6450" t="s">
        <v>94</v>
      </c>
      <c r="K6450">
        <v>-78</v>
      </c>
      <c r="L6450">
        <v>-78.035714285714306</v>
      </c>
      <c r="M6450">
        <v>84</v>
      </c>
      <c r="N6450">
        <v>1.6894172986417799</v>
      </c>
      <c r="O6450">
        <v>0</v>
      </c>
      <c r="P6450">
        <f t="shared" ref="P6450:P6513" si="709">10^(G6450/10)</f>
        <v>3.1622776601683699E-8</v>
      </c>
      <c r="Q6450">
        <f t="shared" si="708"/>
        <v>-17.269388197455346</v>
      </c>
      <c r="R6450">
        <f>10^(L6450/10)</f>
        <v>1.5719132380591387E-8</v>
      </c>
      <c r="S6450">
        <f>LN(R6450)</f>
        <v>-17.968387243542828</v>
      </c>
      <c r="T6450">
        <v>1</v>
      </c>
      <c r="U6450">
        <v>14</v>
      </c>
      <c r="V6450">
        <f t="shared" si="703"/>
        <v>28.861739379323623</v>
      </c>
      <c r="W6450">
        <f t="shared" si="704"/>
        <v>3.4647946433761852E-2</v>
      </c>
      <c r="X6450">
        <f t="shared" si="705"/>
        <v>1.2004801920768306E-3</v>
      </c>
      <c r="Z6450">
        <f ca="1">IF($F6450=$Z$1,1,0)</f>
        <v>0</v>
      </c>
      <c r="AA6450">
        <f ca="1">IF($I6450=$AA$1,1,0)</f>
        <v>0</v>
      </c>
      <c r="AB6450" t="str">
        <f t="shared" ca="1" si="706"/>
        <v/>
      </c>
      <c r="AC6450" t="str">
        <f ca="1">IF(AND(Z6450,AA6450),C6450,"")</f>
        <v/>
      </c>
      <c r="AD6450" t="str">
        <f ca="1">IF(AND(AA6450,Z6450),D6450,"")</f>
        <v/>
      </c>
      <c r="AE6450" t="str">
        <f t="shared" ca="1" si="707"/>
        <v/>
      </c>
    </row>
    <row r="6451" spans="1:31" x14ac:dyDescent="0.25">
      <c r="A6451">
        <v>970476</v>
      </c>
      <c r="B6451" s="1">
        <v>38767.40184027778</v>
      </c>
      <c r="C6451">
        <v>29</v>
      </c>
      <c r="D6451">
        <v>7</v>
      </c>
      <c r="E6451">
        <v>90.3</v>
      </c>
      <c r="F6451" t="s">
        <v>115</v>
      </c>
      <c r="G6451">
        <v>-62</v>
      </c>
      <c r="H6451">
        <v>1140367119179</v>
      </c>
      <c r="I6451">
        <v>90</v>
      </c>
      <c r="J6451" t="s">
        <v>94</v>
      </c>
      <c r="K6451">
        <v>-65</v>
      </c>
      <c r="L6451">
        <v>-65.183673469387799</v>
      </c>
      <c r="M6451">
        <v>98</v>
      </c>
      <c r="N6451">
        <v>1.8464060313172601</v>
      </c>
      <c r="O6451">
        <v>1</v>
      </c>
      <c r="P6451">
        <f t="shared" si="709"/>
        <v>6.3095734448019254E-7</v>
      </c>
      <c r="Q6451">
        <f t="shared" si="708"/>
        <v>-14.276027576563084</v>
      </c>
      <c r="R6451">
        <f>10^(L6451/10)</f>
        <v>3.0313260596675159E-7</v>
      </c>
      <c r="S6451">
        <f>LN(R6451)</f>
        <v>-15.009095483720381</v>
      </c>
      <c r="T6451">
        <v>2.5</v>
      </c>
      <c r="U6451">
        <v>-0.8</v>
      </c>
      <c r="V6451">
        <f t="shared" si="703"/>
        <v>27.624083695210597</v>
      </c>
      <c r="W6451">
        <f t="shared" si="704"/>
        <v>3.6200295764864693E-2</v>
      </c>
      <c r="X6451">
        <f t="shared" si="705"/>
        <v>1.3104614134636808E-3</v>
      </c>
      <c r="Z6451">
        <f ca="1">IF($F6451=$Z$1,1,0)</f>
        <v>0</v>
      </c>
      <c r="AA6451">
        <f ca="1">IF($I6451=$AA$1,1,0)</f>
        <v>0</v>
      </c>
      <c r="AB6451" t="str">
        <f t="shared" ca="1" si="706"/>
        <v/>
      </c>
      <c r="AC6451" t="str">
        <f ca="1">IF(AND(Z6451,AA6451),C6451,"")</f>
        <v/>
      </c>
      <c r="AD6451" t="str">
        <f ca="1">IF(AND(AA6451,Z6451),D6451,"")</f>
        <v/>
      </c>
      <c r="AE6451" t="str">
        <f t="shared" ca="1" si="707"/>
        <v/>
      </c>
    </row>
    <row r="6452" spans="1:31" x14ac:dyDescent="0.25">
      <c r="A6452">
        <v>971297</v>
      </c>
      <c r="B6452" s="1">
        <v>38767.402465277781</v>
      </c>
      <c r="C6452">
        <v>29</v>
      </c>
      <c r="D6452">
        <v>7</v>
      </c>
      <c r="E6452">
        <v>136.6</v>
      </c>
      <c r="F6452" t="s">
        <v>116</v>
      </c>
      <c r="G6452">
        <v>-40</v>
      </c>
      <c r="H6452">
        <v>1140367173078</v>
      </c>
      <c r="I6452">
        <v>135</v>
      </c>
      <c r="J6452" t="s">
        <v>94</v>
      </c>
      <c r="K6452">
        <v>-40</v>
      </c>
      <c r="L6452">
        <v>-39.329896907216501</v>
      </c>
      <c r="M6452">
        <v>97</v>
      </c>
      <c r="N6452">
        <v>3.2810111801487598</v>
      </c>
      <c r="O6452">
        <v>6</v>
      </c>
      <c r="P6452">
        <f t="shared" si="709"/>
        <v>1E-4</v>
      </c>
      <c r="Q6452">
        <f t="shared" si="708"/>
        <v>-9.2103403719761818</v>
      </c>
      <c r="R6452">
        <f>10^(L6452/10)</f>
        <v>1.1668373151054857E-4</v>
      </c>
      <c r="S6452">
        <f>LN(R6452)</f>
        <v>-9.0560434327549348</v>
      </c>
      <c r="T6452">
        <v>33.5</v>
      </c>
      <c r="U6452">
        <v>9.3000000000000007</v>
      </c>
      <c r="V6452">
        <f t="shared" si="703"/>
        <v>5.0537115073973116</v>
      </c>
      <c r="W6452">
        <f t="shared" si="704"/>
        <v>0.19787437382135123</v>
      </c>
      <c r="X6452">
        <f t="shared" si="705"/>
        <v>3.9154267815191844E-2</v>
      </c>
      <c r="Z6452">
        <f ca="1">IF($F6452=$Z$1,1,0)</f>
        <v>0</v>
      </c>
      <c r="AA6452">
        <f ca="1">IF($I6452=$AA$1,1,0)</f>
        <v>0</v>
      </c>
      <c r="AB6452" t="str">
        <f t="shared" ca="1" si="706"/>
        <v/>
      </c>
      <c r="AC6452" t="str">
        <f ca="1">IF(AND(Z6452,AA6452),C6452,"")</f>
        <v/>
      </c>
      <c r="AD6452" t="str">
        <f ca="1">IF(AND(AA6452,Z6452),D6452,"")</f>
        <v/>
      </c>
      <c r="AE6452" t="str">
        <f t="shared" ca="1" si="707"/>
        <v/>
      </c>
    </row>
    <row r="6453" spans="1:31" x14ac:dyDescent="0.25">
      <c r="A6453">
        <v>971298</v>
      </c>
      <c r="B6453" s="1">
        <v>38767.402465277781</v>
      </c>
      <c r="C6453">
        <v>29</v>
      </c>
      <c r="D6453">
        <v>7</v>
      </c>
      <c r="E6453">
        <v>136.6</v>
      </c>
      <c r="F6453" t="s">
        <v>114</v>
      </c>
      <c r="G6453">
        <v>-51</v>
      </c>
      <c r="H6453">
        <v>1140367173078</v>
      </c>
      <c r="I6453">
        <v>135</v>
      </c>
      <c r="J6453" t="s">
        <v>94</v>
      </c>
      <c r="K6453">
        <v>-50</v>
      </c>
      <c r="L6453">
        <v>-51.144444444444403</v>
      </c>
      <c r="M6453">
        <v>90</v>
      </c>
      <c r="N6453">
        <v>2.9511418894955002</v>
      </c>
      <c r="O6453">
        <v>5</v>
      </c>
      <c r="P6453">
        <f t="shared" si="709"/>
        <v>7.9432823472428065E-6</v>
      </c>
      <c r="Q6453">
        <f t="shared" si="708"/>
        <v>-11.743183974269634</v>
      </c>
      <c r="R6453">
        <f>10^(L6453/10)</f>
        <v>7.6834373699494777E-6</v>
      </c>
      <c r="S6453">
        <f>LN(R6453)</f>
        <v>-11.776443536723983</v>
      </c>
      <c r="T6453">
        <v>33.5</v>
      </c>
      <c r="U6453">
        <v>2.8</v>
      </c>
      <c r="V6453">
        <f t="shared" si="703"/>
        <v>6.1554853586049569</v>
      </c>
      <c r="W6453">
        <f t="shared" si="704"/>
        <v>0.16245672627619312</v>
      </c>
      <c r="X6453">
        <f t="shared" si="705"/>
        <v>2.6392187912377942E-2</v>
      </c>
      <c r="Z6453">
        <f ca="1">IF($F6453=$Z$1,1,0)</f>
        <v>0</v>
      </c>
      <c r="AA6453">
        <f ca="1">IF($I6453=$AA$1,1,0)</f>
        <v>0</v>
      </c>
      <c r="AB6453" t="str">
        <f t="shared" ca="1" si="706"/>
        <v/>
      </c>
      <c r="AC6453" t="str">
        <f ca="1">IF(AND(Z6453,AA6453),C6453,"")</f>
        <v/>
      </c>
      <c r="AD6453" t="str">
        <f ca="1">IF(AND(AA6453,Z6453),D6453,"")</f>
        <v/>
      </c>
      <c r="AE6453" t="str">
        <f t="shared" ca="1" si="707"/>
        <v/>
      </c>
    </row>
    <row r="6454" spans="1:31" x14ac:dyDescent="0.25">
      <c r="A6454">
        <v>971299</v>
      </c>
      <c r="B6454" s="1">
        <v>38767.402465277781</v>
      </c>
      <c r="C6454">
        <v>29</v>
      </c>
      <c r="D6454">
        <v>7</v>
      </c>
      <c r="E6454">
        <v>136.6</v>
      </c>
      <c r="F6454" t="s">
        <v>115</v>
      </c>
      <c r="G6454">
        <v>-69</v>
      </c>
      <c r="H6454">
        <v>1140367173078</v>
      </c>
      <c r="I6454">
        <v>135</v>
      </c>
      <c r="J6454" t="s">
        <v>94</v>
      </c>
      <c r="K6454">
        <v>-68</v>
      </c>
      <c r="L6454">
        <v>-68.690909090909102</v>
      </c>
      <c r="M6454">
        <v>110</v>
      </c>
      <c r="N6454">
        <v>1.75439398327184</v>
      </c>
      <c r="O6454">
        <v>3</v>
      </c>
      <c r="P6454">
        <f t="shared" si="709"/>
        <v>1.2589254117941651E-7</v>
      </c>
      <c r="Q6454">
        <f t="shared" si="708"/>
        <v>-15.887837141658917</v>
      </c>
      <c r="R6454">
        <f>10^(L6454/10)</f>
        <v>1.3517895689844392E-7</v>
      </c>
      <c r="S6454">
        <f>LN(R6454)</f>
        <v>-15.816666329693648</v>
      </c>
      <c r="T6454">
        <v>2.5</v>
      </c>
      <c r="U6454">
        <v>-0.8</v>
      </c>
      <c r="V6454">
        <f t="shared" si="703"/>
        <v>27.624083695210597</v>
      </c>
      <c r="W6454">
        <f t="shared" si="704"/>
        <v>3.6200295764864693E-2</v>
      </c>
      <c r="X6454">
        <f t="shared" si="705"/>
        <v>1.3104614134636808E-3</v>
      </c>
      <c r="Z6454">
        <f ca="1">IF($F6454=$Z$1,1,0)</f>
        <v>0</v>
      </c>
      <c r="AA6454">
        <f ca="1">IF($I6454=$AA$1,1,0)</f>
        <v>0</v>
      </c>
      <c r="AB6454" t="str">
        <f t="shared" ca="1" si="706"/>
        <v/>
      </c>
      <c r="AC6454" t="str">
        <f ca="1">IF(AND(Z6454,AA6454),C6454,"")</f>
        <v/>
      </c>
      <c r="AD6454" t="str">
        <f ca="1">IF(AND(AA6454,Z6454),D6454,"")</f>
        <v/>
      </c>
      <c r="AE6454" t="str">
        <f t="shared" ca="1" si="707"/>
        <v/>
      </c>
    </row>
    <row r="6455" spans="1:31" x14ac:dyDescent="0.25">
      <c r="A6455">
        <v>971301</v>
      </c>
      <c r="B6455" s="1">
        <v>38767.402465277781</v>
      </c>
      <c r="C6455">
        <v>29</v>
      </c>
      <c r="D6455">
        <v>7</v>
      </c>
      <c r="E6455">
        <v>136.6</v>
      </c>
      <c r="F6455" t="s">
        <v>112</v>
      </c>
      <c r="G6455">
        <v>-64</v>
      </c>
      <c r="H6455">
        <v>1140367173078</v>
      </c>
      <c r="I6455">
        <v>135</v>
      </c>
      <c r="J6455" t="s">
        <v>94</v>
      </c>
      <c r="K6455">
        <v>-64</v>
      </c>
      <c r="L6455">
        <v>-63.454545454545503</v>
      </c>
      <c r="M6455">
        <v>110</v>
      </c>
      <c r="N6455">
        <v>1.9282371263270801</v>
      </c>
      <c r="O6455">
        <v>3</v>
      </c>
      <c r="P6455">
        <f t="shared" si="709"/>
        <v>3.9810717055349618E-7</v>
      </c>
      <c r="Q6455">
        <f t="shared" si="708"/>
        <v>-14.736544595161895</v>
      </c>
      <c r="R6455">
        <f>10^(L6455/10)</f>
        <v>4.5138326597689215E-7</v>
      </c>
      <c r="S6455">
        <f>LN(R6455)</f>
        <v>-14.610949044634957</v>
      </c>
      <c r="T6455">
        <v>7.5</v>
      </c>
      <c r="U6455">
        <v>6.3</v>
      </c>
      <c r="V6455">
        <f t="shared" si="703"/>
        <v>21.51139233057684</v>
      </c>
      <c r="W6455">
        <f t="shared" si="704"/>
        <v>4.6486995571113014E-2</v>
      </c>
      <c r="X6455">
        <f t="shared" si="705"/>
        <v>2.1610407572286812E-3</v>
      </c>
      <c r="Z6455">
        <f ca="1">IF($F6455=$Z$1,1,0)</f>
        <v>0</v>
      </c>
      <c r="AA6455">
        <f ca="1">IF($I6455=$AA$1,1,0)</f>
        <v>0</v>
      </c>
      <c r="AB6455" t="str">
        <f t="shared" ca="1" si="706"/>
        <v/>
      </c>
      <c r="AC6455" t="str">
        <f ca="1">IF(AND(Z6455,AA6455),C6455,"")</f>
        <v/>
      </c>
      <c r="AD6455" t="str">
        <f ca="1">IF(AND(AA6455,Z6455),D6455,"")</f>
        <v/>
      </c>
      <c r="AE6455" t="str">
        <f t="shared" ca="1" si="707"/>
        <v/>
      </c>
    </row>
    <row r="6456" spans="1:31" x14ac:dyDescent="0.25">
      <c r="A6456">
        <v>971302</v>
      </c>
      <c r="B6456" s="1">
        <v>38767.402465277781</v>
      </c>
      <c r="C6456">
        <v>29</v>
      </c>
      <c r="D6456">
        <v>7</v>
      </c>
      <c r="E6456">
        <v>136.6</v>
      </c>
      <c r="F6456" t="s">
        <v>113</v>
      </c>
      <c r="G6456">
        <v>-75</v>
      </c>
      <c r="H6456">
        <v>1140367173078</v>
      </c>
      <c r="I6456">
        <v>135</v>
      </c>
      <c r="J6456" t="s">
        <v>94</v>
      </c>
      <c r="K6456">
        <v>-73</v>
      </c>
      <c r="L6456">
        <v>-73.051546391752595</v>
      </c>
      <c r="M6456">
        <v>97</v>
      </c>
      <c r="N6456">
        <v>2.0785167689395401</v>
      </c>
      <c r="O6456">
        <v>2</v>
      </c>
      <c r="P6456">
        <f t="shared" si="709"/>
        <v>3.1622776601683699E-8</v>
      </c>
      <c r="Q6456">
        <f t="shared" si="708"/>
        <v>-17.269388197455346</v>
      </c>
      <c r="R6456">
        <f>10^(L6456/10)</f>
        <v>4.9527380732912257E-8</v>
      </c>
      <c r="S6456">
        <f>LN(R6456)</f>
        <v>-16.82074017418125</v>
      </c>
      <c r="T6456">
        <v>12.8</v>
      </c>
      <c r="U6456">
        <v>-2.8</v>
      </c>
      <c r="V6456">
        <f t="shared" si="703"/>
        <v>18.933568073662187</v>
      </c>
      <c r="W6456">
        <f t="shared" si="704"/>
        <v>5.2816246579062108E-2</v>
      </c>
      <c r="X6456">
        <f t="shared" si="705"/>
        <v>2.7895559027002895E-3</v>
      </c>
      <c r="Z6456">
        <f ca="1">IF($F6456=$Z$1,1,0)</f>
        <v>1</v>
      </c>
      <c r="AA6456">
        <f ca="1">IF($I6456=$AA$1,1,0)</f>
        <v>0</v>
      </c>
      <c r="AB6456" t="str">
        <f t="shared" ca="1" si="706"/>
        <v/>
      </c>
      <c r="AC6456" t="str">
        <f ca="1">IF(AND(Z6456,AA6456),C6456,"")</f>
        <v/>
      </c>
      <c r="AD6456" t="str">
        <f ca="1">IF(AND(AA6456,Z6456),D6456,"")</f>
        <v/>
      </c>
      <c r="AE6456" t="str">
        <f t="shared" ca="1" si="707"/>
        <v/>
      </c>
    </row>
    <row r="6457" spans="1:31" x14ac:dyDescent="0.25">
      <c r="A6457">
        <v>971303</v>
      </c>
      <c r="B6457" s="1">
        <v>38767.402465277781</v>
      </c>
      <c r="C6457">
        <v>29</v>
      </c>
      <c r="D6457">
        <v>7</v>
      </c>
      <c r="E6457">
        <v>136.6</v>
      </c>
      <c r="F6457" t="s">
        <v>117</v>
      </c>
      <c r="G6457">
        <v>-81</v>
      </c>
      <c r="H6457">
        <v>1140367173078</v>
      </c>
      <c r="I6457">
        <v>135</v>
      </c>
      <c r="J6457" t="s">
        <v>94</v>
      </c>
      <c r="K6457">
        <v>-83</v>
      </c>
      <c r="L6457">
        <v>-83.045454545454504</v>
      </c>
      <c r="M6457">
        <v>88</v>
      </c>
      <c r="N6457">
        <v>1.1833042662037001</v>
      </c>
      <c r="O6457">
        <v>2</v>
      </c>
      <c r="P6457">
        <f t="shared" si="709"/>
        <v>7.9432823472428087E-9</v>
      </c>
      <c r="Q6457">
        <f t="shared" si="708"/>
        <v>-18.650939253251771</v>
      </c>
      <c r="R6457">
        <f>10^(L6457/10)</f>
        <v>4.9596901509479845E-9</v>
      </c>
      <c r="S6457">
        <f>LN(R6457)</f>
        <v>-19.121922567727818</v>
      </c>
      <c r="T6457">
        <v>1</v>
      </c>
      <c r="U6457">
        <v>14</v>
      </c>
      <c r="V6457">
        <f t="shared" si="703"/>
        <v>28.861739379323623</v>
      </c>
      <c r="W6457">
        <f t="shared" si="704"/>
        <v>3.4647946433761852E-2</v>
      </c>
      <c r="X6457">
        <f t="shared" si="705"/>
        <v>1.2004801920768306E-3</v>
      </c>
      <c r="Z6457">
        <f ca="1">IF($F6457=$Z$1,1,0)</f>
        <v>0</v>
      </c>
      <c r="AA6457">
        <f ca="1">IF($I6457=$AA$1,1,0)</f>
        <v>0</v>
      </c>
      <c r="AB6457" t="str">
        <f t="shared" ca="1" si="706"/>
        <v/>
      </c>
      <c r="AC6457" t="str">
        <f ca="1">IF(AND(Z6457,AA6457),C6457,"")</f>
        <v/>
      </c>
      <c r="AD6457" t="str">
        <f ca="1">IF(AND(AA6457,Z6457),D6457,"")</f>
        <v/>
      </c>
      <c r="AE6457" t="str">
        <f t="shared" ca="1" si="707"/>
        <v/>
      </c>
    </row>
    <row r="6458" spans="1:31" x14ac:dyDescent="0.25">
      <c r="A6458">
        <v>972181</v>
      </c>
      <c r="B6458" s="1">
        <v>38767.403148148151</v>
      </c>
      <c r="C6458">
        <v>29</v>
      </c>
      <c r="D6458">
        <v>7</v>
      </c>
      <c r="E6458">
        <v>180.1</v>
      </c>
      <c r="F6458" t="s">
        <v>116</v>
      </c>
      <c r="G6458">
        <v>-49</v>
      </c>
      <c r="H6458">
        <v>1140367232622</v>
      </c>
      <c r="I6458">
        <v>180</v>
      </c>
      <c r="J6458" t="s">
        <v>94</v>
      </c>
      <c r="K6458">
        <v>-48</v>
      </c>
      <c r="L6458">
        <v>-45.891089108910897</v>
      </c>
      <c r="M6458">
        <v>101</v>
      </c>
      <c r="N6458">
        <v>4.8081201942110603</v>
      </c>
      <c r="O6458">
        <v>8</v>
      </c>
      <c r="P6458">
        <f t="shared" si="709"/>
        <v>1.2589254117941658E-5</v>
      </c>
      <c r="Q6458">
        <f t="shared" si="708"/>
        <v>-11.282666955670825</v>
      </c>
      <c r="R6458">
        <f>10^(L6458/10)</f>
        <v>2.575675156961255E-5</v>
      </c>
      <c r="S6458">
        <f>LN(R6458)</f>
        <v>-10.566813768343966</v>
      </c>
      <c r="T6458">
        <v>33.5</v>
      </c>
      <c r="U6458">
        <v>9.3000000000000007</v>
      </c>
      <c r="V6458">
        <f t="shared" si="703"/>
        <v>5.0537115073973116</v>
      </c>
      <c r="W6458">
        <f t="shared" si="704"/>
        <v>0.19787437382135123</v>
      </c>
      <c r="X6458">
        <f t="shared" si="705"/>
        <v>3.9154267815191844E-2</v>
      </c>
      <c r="Z6458">
        <f ca="1">IF($F6458=$Z$1,1,0)</f>
        <v>0</v>
      </c>
      <c r="AA6458">
        <f ca="1">IF($I6458=$AA$1,1,0)</f>
        <v>0</v>
      </c>
      <c r="AB6458" t="str">
        <f t="shared" ca="1" si="706"/>
        <v/>
      </c>
      <c r="AC6458" t="str">
        <f ca="1">IF(AND(Z6458,AA6458),C6458,"")</f>
        <v/>
      </c>
      <c r="AD6458" t="str">
        <f ca="1">IF(AND(AA6458,Z6458),D6458,"")</f>
        <v/>
      </c>
      <c r="AE6458" t="str">
        <f t="shared" ca="1" si="707"/>
        <v/>
      </c>
    </row>
    <row r="6459" spans="1:31" x14ac:dyDescent="0.25">
      <c r="A6459">
        <v>972182</v>
      </c>
      <c r="B6459" s="1">
        <v>38767.403148148151</v>
      </c>
      <c r="C6459">
        <v>29</v>
      </c>
      <c r="D6459">
        <v>7</v>
      </c>
      <c r="E6459">
        <v>180.1</v>
      </c>
      <c r="F6459" t="s">
        <v>112</v>
      </c>
      <c r="G6459">
        <v>-53</v>
      </c>
      <c r="H6459">
        <v>1140367232622</v>
      </c>
      <c r="I6459">
        <v>180</v>
      </c>
      <c r="J6459" t="s">
        <v>94</v>
      </c>
      <c r="K6459">
        <v>-52</v>
      </c>
      <c r="L6459">
        <v>-51.6727272727273</v>
      </c>
      <c r="M6459">
        <v>110</v>
      </c>
      <c r="N6459">
        <v>0.76756604364671199</v>
      </c>
      <c r="O6459">
        <v>1</v>
      </c>
      <c r="P6459">
        <f t="shared" si="709"/>
        <v>5.011872336272719E-6</v>
      </c>
      <c r="Q6459">
        <f t="shared" si="708"/>
        <v>-12.203700992868443</v>
      </c>
      <c r="R6459">
        <f>10^(L6459/10)</f>
        <v>6.8034198488646825E-6</v>
      </c>
      <c r="S6459">
        <f>LN(R6459)</f>
        <v>-11.898085153252875</v>
      </c>
      <c r="T6459">
        <v>7.5</v>
      </c>
      <c r="U6459">
        <v>6.3</v>
      </c>
      <c r="V6459">
        <f t="shared" si="703"/>
        <v>21.51139233057684</v>
      </c>
      <c r="W6459">
        <f t="shared" si="704"/>
        <v>4.6486995571113014E-2</v>
      </c>
      <c r="X6459">
        <f t="shared" si="705"/>
        <v>2.1610407572286812E-3</v>
      </c>
      <c r="Z6459">
        <f ca="1">IF($F6459=$Z$1,1,0)</f>
        <v>0</v>
      </c>
      <c r="AA6459">
        <f ca="1">IF($I6459=$AA$1,1,0)</f>
        <v>0</v>
      </c>
      <c r="AB6459" t="str">
        <f t="shared" ca="1" si="706"/>
        <v/>
      </c>
      <c r="AC6459" t="str">
        <f ca="1">IF(AND(Z6459,AA6459),C6459,"")</f>
        <v/>
      </c>
      <c r="AD6459" t="str">
        <f ca="1">IF(AND(AA6459,Z6459),D6459,"")</f>
        <v/>
      </c>
      <c r="AE6459" t="str">
        <f t="shared" ca="1" si="707"/>
        <v/>
      </c>
    </row>
    <row r="6460" spans="1:31" x14ac:dyDescent="0.25">
      <c r="A6460">
        <v>972183</v>
      </c>
      <c r="B6460" s="1">
        <v>38767.403148148151</v>
      </c>
      <c r="C6460">
        <v>29</v>
      </c>
      <c r="D6460">
        <v>7</v>
      </c>
      <c r="E6460">
        <v>180.1</v>
      </c>
      <c r="F6460" t="s">
        <v>114</v>
      </c>
      <c r="G6460">
        <v>-55</v>
      </c>
      <c r="H6460">
        <v>1140367232622</v>
      </c>
      <c r="I6460">
        <v>180</v>
      </c>
      <c r="J6460" t="s">
        <v>94</v>
      </c>
      <c r="K6460">
        <v>-48</v>
      </c>
      <c r="L6460">
        <v>-51.046511627907002</v>
      </c>
      <c r="M6460">
        <v>86</v>
      </c>
      <c r="N6460">
        <v>4.6498753348100603</v>
      </c>
      <c r="O6460">
        <v>8</v>
      </c>
      <c r="P6460">
        <f t="shared" si="709"/>
        <v>3.1622776601683767E-6</v>
      </c>
      <c r="Q6460">
        <f t="shared" si="708"/>
        <v>-12.664218011467252</v>
      </c>
      <c r="R6460">
        <f>10^(L6460/10)</f>
        <v>7.85866610728994E-6</v>
      </c>
      <c r="S6460">
        <f>LN(R6460)</f>
        <v>-11.75389367237659</v>
      </c>
      <c r="T6460">
        <v>33.5</v>
      </c>
      <c r="U6460">
        <v>2.8</v>
      </c>
      <c r="V6460">
        <f t="shared" si="703"/>
        <v>6.1554853586049569</v>
      </c>
      <c r="W6460">
        <f t="shared" si="704"/>
        <v>0.16245672627619312</v>
      </c>
      <c r="X6460">
        <f t="shared" si="705"/>
        <v>2.6392187912377942E-2</v>
      </c>
      <c r="Z6460">
        <f ca="1">IF($F6460=$Z$1,1,0)</f>
        <v>0</v>
      </c>
      <c r="AA6460">
        <f ca="1">IF($I6460=$AA$1,1,0)</f>
        <v>0</v>
      </c>
      <c r="AB6460" t="str">
        <f t="shared" ca="1" si="706"/>
        <v/>
      </c>
      <c r="AC6460" t="str">
        <f ca="1">IF(AND(Z6460,AA6460),C6460,"")</f>
        <v/>
      </c>
      <c r="AD6460" t="str">
        <f ca="1">IF(AND(AA6460,Z6460),D6460,"")</f>
        <v/>
      </c>
      <c r="AE6460" t="str">
        <f t="shared" ca="1" si="707"/>
        <v/>
      </c>
    </row>
    <row r="6461" spans="1:31" x14ac:dyDescent="0.25">
      <c r="A6461">
        <v>972184</v>
      </c>
      <c r="B6461" s="1">
        <v>38767.403148148151</v>
      </c>
      <c r="C6461">
        <v>29</v>
      </c>
      <c r="D6461">
        <v>7</v>
      </c>
      <c r="E6461">
        <v>180.1</v>
      </c>
      <c r="F6461" t="s">
        <v>113</v>
      </c>
      <c r="G6461">
        <v>-68</v>
      </c>
      <c r="H6461">
        <v>1140367232622</v>
      </c>
      <c r="I6461">
        <v>180</v>
      </c>
      <c r="J6461" t="s">
        <v>94</v>
      </c>
      <c r="K6461">
        <v>-66</v>
      </c>
      <c r="L6461">
        <v>-65.557692307692307</v>
      </c>
      <c r="M6461">
        <v>104</v>
      </c>
      <c r="N6461">
        <v>1.1644151252959201</v>
      </c>
      <c r="O6461">
        <v>1</v>
      </c>
      <c r="P6461">
        <f t="shared" si="709"/>
        <v>1.5848931924611122E-7</v>
      </c>
      <c r="Q6461">
        <f t="shared" si="708"/>
        <v>-15.657578632359511</v>
      </c>
      <c r="R6461">
        <f>10^(L6461/10)</f>
        <v>2.7811907047926852E-7</v>
      </c>
      <c r="S6461">
        <f>LN(R6461)</f>
        <v>-15.095216503878275</v>
      </c>
      <c r="T6461">
        <v>12.8</v>
      </c>
      <c r="U6461">
        <v>-2.8</v>
      </c>
      <c r="V6461">
        <f t="shared" si="703"/>
        <v>18.933568073662187</v>
      </c>
      <c r="W6461">
        <f t="shared" si="704"/>
        <v>5.2816246579062108E-2</v>
      </c>
      <c r="X6461">
        <f t="shared" si="705"/>
        <v>2.7895559027002895E-3</v>
      </c>
      <c r="Z6461">
        <f ca="1">IF($F6461=$Z$1,1,0)</f>
        <v>1</v>
      </c>
      <c r="AA6461">
        <f ca="1">IF($I6461=$AA$1,1,0)</f>
        <v>0</v>
      </c>
      <c r="AB6461" t="str">
        <f t="shared" ca="1" si="706"/>
        <v/>
      </c>
      <c r="AC6461" t="str">
        <f ca="1">IF(AND(Z6461,AA6461),C6461,"")</f>
        <v/>
      </c>
      <c r="AD6461" t="str">
        <f ca="1">IF(AND(AA6461,Z6461),D6461,"")</f>
        <v/>
      </c>
      <c r="AE6461" t="str">
        <f t="shared" ca="1" si="707"/>
        <v/>
      </c>
    </row>
    <row r="6462" spans="1:31" x14ac:dyDescent="0.25">
      <c r="A6462">
        <v>972185</v>
      </c>
      <c r="B6462" s="1">
        <v>38767.403148148151</v>
      </c>
      <c r="C6462">
        <v>29</v>
      </c>
      <c r="D6462">
        <v>7</v>
      </c>
      <c r="E6462">
        <v>180.1</v>
      </c>
      <c r="F6462" t="s">
        <v>115</v>
      </c>
      <c r="G6462">
        <v>-69</v>
      </c>
      <c r="H6462">
        <v>1140367232622</v>
      </c>
      <c r="I6462">
        <v>180</v>
      </c>
      <c r="J6462" t="s">
        <v>94</v>
      </c>
      <c r="K6462">
        <v>-69</v>
      </c>
      <c r="L6462">
        <v>-69.284313725490193</v>
      </c>
      <c r="M6462">
        <v>102</v>
      </c>
      <c r="N6462">
        <v>1.7876221884729</v>
      </c>
      <c r="O6462">
        <v>1</v>
      </c>
      <c r="P6462">
        <f t="shared" si="709"/>
        <v>1.2589254117941651E-7</v>
      </c>
      <c r="Q6462">
        <f t="shared" si="708"/>
        <v>-15.887837141658917</v>
      </c>
      <c r="R6462">
        <f>10^(L6462/10)</f>
        <v>1.1791488382653605E-7</v>
      </c>
      <c r="S6462">
        <f>LN(R6462)</f>
        <v>-15.953302796263648</v>
      </c>
      <c r="T6462">
        <v>2.5</v>
      </c>
      <c r="U6462">
        <v>-0.8</v>
      </c>
      <c r="V6462">
        <f t="shared" si="703"/>
        <v>27.624083695210597</v>
      </c>
      <c r="W6462">
        <f t="shared" si="704"/>
        <v>3.6200295764864693E-2</v>
      </c>
      <c r="X6462">
        <f t="shared" si="705"/>
        <v>1.3104614134636808E-3</v>
      </c>
      <c r="Z6462">
        <f ca="1">IF($F6462=$Z$1,1,0)</f>
        <v>0</v>
      </c>
      <c r="AA6462">
        <f ca="1">IF($I6462=$AA$1,1,0)</f>
        <v>0</v>
      </c>
      <c r="AB6462" t="str">
        <f t="shared" ca="1" si="706"/>
        <v/>
      </c>
      <c r="AC6462" t="str">
        <f ca="1">IF(AND(Z6462,AA6462),C6462,"")</f>
        <v/>
      </c>
      <c r="AD6462" t="str">
        <f ca="1">IF(AND(AA6462,Z6462),D6462,"")</f>
        <v/>
      </c>
      <c r="AE6462" t="str">
        <f t="shared" ca="1" si="707"/>
        <v/>
      </c>
    </row>
    <row r="6463" spans="1:31" x14ac:dyDescent="0.25">
      <c r="A6463">
        <v>972192</v>
      </c>
      <c r="B6463" s="1">
        <v>38767.403148148151</v>
      </c>
      <c r="C6463">
        <v>29</v>
      </c>
      <c r="D6463">
        <v>7</v>
      </c>
      <c r="E6463">
        <v>180.1</v>
      </c>
      <c r="F6463" t="s">
        <v>117</v>
      </c>
      <c r="G6463">
        <v>-83</v>
      </c>
      <c r="H6463">
        <v>1140367232874</v>
      </c>
      <c r="I6463">
        <v>180</v>
      </c>
      <c r="J6463" t="s">
        <v>94</v>
      </c>
      <c r="K6463">
        <v>-81</v>
      </c>
      <c r="L6463">
        <v>-80.827956989247298</v>
      </c>
      <c r="M6463">
        <v>93</v>
      </c>
      <c r="N6463">
        <v>1.9925058284458901</v>
      </c>
      <c r="O6463">
        <v>2</v>
      </c>
      <c r="P6463">
        <f t="shared" si="709"/>
        <v>5.0118723362727114E-9</v>
      </c>
      <c r="Q6463">
        <f t="shared" si="708"/>
        <v>-19.111456271850582</v>
      </c>
      <c r="R6463">
        <f>10^(L6463/10)</f>
        <v>8.2642662626722334E-9</v>
      </c>
      <c r="S6463">
        <f>LN(R6463)</f>
        <v>-18.611324886060476</v>
      </c>
      <c r="T6463">
        <v>1</v>
      </c>
      <c r="U6463">
        <v>14</v>
      </c>
      <c r="V6463">
        <f t="shared" si="703"/>
        <v>28.861739379323623</v>
      </c>
      <c r="W6463">
        <f t="shared" si="704"/>
        <v>3.4647946433761852E-2</v>
      </c>
      <c r="X6463">
        <f t="shared" si="705"/>
        <v>1.2004801920768306E-3</v>
      </c>
      <c r="Z6463">
        <f ca="1">IF($F6463=$Z$1,1,0)</f>
        <v>0</v>
      </c>
      <c r="AA6463">
        <f ca="1">IF($I6463=$AA$1,1,0)</f>
        <v>0</v>
      </c>
      <c r="AB6463" t="str">
        <f t="shared" ca="1" si="706"/>
        <v/>
      </c>
      <c r="AC6463" t="str">
        <f ca="1">IF(AND(Z6463,AA6463),C6463,"")</f>
        <v/>
      </c>
      <c r="AD6463" t="str">
        <f ca="1">IF(AND(AA6463,Z6463),D6463,"")</f>
        <v/>
      </c>
      <c r="AE6463" t="str">
        <f t="shared" ca="1" si="707"/>
        <v/>
      </c>
    </row>
    <row r="6464" spans="1:31" x14ac:dyDescent="0.25">
      <c r="A6464">
        <v>973068</v>
      </c>
      <c r="B6464" s="1">
        <v>38767.403807870367</v>
      </c>
      <c r="C6464">
        <v>29</v>
      </c>
      <c r="D6464">
        <v>7</v>
      </c>
      <c r="E6464">
        <v>225.1</v>
      </c>
      <c r="F6464" t="s">
        <v>116</v>
      </c>
      <c r="G6464">
        <v>-39</v>
      </c>
      <c r="H6464">
        <v>1140367289781</v>
      </c>
      <c r="I6464">
        <v>225</v>
      </c>
      <c r="J6464" t="s">
        <v>94</v>
      </c>
      <c r="K6464">
        <v>-43</v>
      </c>
      <c r="L6464">
        <v>-42.955555555555598</v>
      </c>
      <c r="M6464">
        <v>90</v>
      </c>
      <c r="N6464">
        <v>1.3649802328989</v>
      </c>
      <c r="O6464">
        <v>2</v>
      </c>
      <c r="P6464">
        <f t="shared" si="709"/>
        <v>1.2589254117941672E-4</v>
      </c>
      <c r="Q6464">
        <f t="shared" si="708"/>
        <v>-8.9800818626767782</v>
      </c>
      <c r="R6464">
        <f>10^(L6464/10)</f>
        <v>5.0634257333295321E-5</v>
      </c>
      <c r="S6464">
        <f>LN(R6464)</f>
        <v>-9.8908821883499893</v>
      </c>
      <c r="T6464">
        <v>33.5</v>
      </c>
      <c r="U6464">
        <v>9.3000000000000007</v>
      </c>
      <c r="V6464">
        <f t="shared" si="703"/>
        <v>5.0537115073973116</v>
      </c>
      <c r="W6464">
        <f t="shared" si="704"/>
        <v>0.19787437382135123</v>
      </c>
      <c r="X6464">
        <f t="shared" si="705"/>
        <v>3.9154267815191844E-2</v>
      </c>
      <c r="Z6464">
        <f ca="1">IF($F6464=$Z$1,1,0)</f>
        <v>0</v>
      </c>
      <c r="AA6464">
        <f ca="1">IF($I6464=$AA$1,1,0)</f>
        <v>0</v>
      </c>
      <c r="AB6464" t="str">
        <f t="shared" ca="1" si="706"/>
        <v/>
      </c>
      <c r="AC6464" t="str">
        <f ca="1">IF(AND(Z6464,AA6464),C6464,"")</f>
        <v/>
      </c>
      <c r="AD6464" t="str">
        <f ca="1">IF(AND(AA6464,Z6464),D6464,"")</f>
        <v/>
      </c>
      <c r="AE6464" t="str">
        <f t="shared" ca="1" si="707"/>
        <v/>
      </c>
    </row>
    <row r="6465" spans="1:31" x14ac:dyDescent="0.25">
      <c r="A6465">
        <v>973069</v>
      </c>
      <c r="B6465" s="1">
        <v>38767.403807870367</v>
      </c>
      <c r="C6465">
        <v>29</v>
      </c>
      <c r="D6465">
        <v>7</v>
      </c>
      <c r="E6465">
        <v>225.1</v>
      </c>
      <c r="F6465" t="s">
        <v>112</v>
      </c>
      <c r="G6465">
        <v>-56</v>
      </c>
      <c r="H6465">
        <v>1140367289781</v>
      </c>
      <c r="I6465">
        <v>225</v>
      </c>
      <c r="J6465" t="s">
        <v>94</v>
      </c>
      <c r="K6465">
        <v>-53</v>
      </c>
      <c r="L6465">
        <v>-53.864864864864899</v>
      </c>
      <c r="M6465">
        <v>111</v>
      </c>
      <c r="N6465">
        <v>2.76499707869807</v>
      </c>
      <c r="O6465">
        <v>5</v>
      </c>
      <c r="P6465">
        <f t="shared" si="709"/>
        <v>2.5118864315095806E-6</v>
      </c>
      <c r="Q6465">
        <f t="shared" si="708"/>
        <v>-12.894476520766656</v>
      </c>
      <c r="R6465">
        <f>10^(L6465/10)</f>
        <v>4.1068941869402213E-6</v>
      </c>
      <c r="S6465">
        <f>LN(R6465)</f>
        <v>-12.402843487397666</v>
      </c>
      <c r="T6465">
        <v>7.5</v>
      </c>
      <c r="U6465">
        <v>6.3</v>
      </c>
      <c r="V6465">
        <f t="shared" si="703"/>
        <v>21.51139233057684</v>
      </c>
      <c r="W6465">
        <f t="shared" si="704"/>
        <v>4.6486995571113014E-2</v>
      </c>
      <c r="X6465">
        <f t="shared" si="705"/>
        <v>2.1610407572286812E-3</v>
      </c>
      <c r="Z6465">
        <f ca="1">IF($F6465=$Z$1,1,0)</f>
        <v>0</v>
      </c>
      <c r="AA6465">
        <f ca="1">IF($I6465=$AA$1,1,0)</f>
        <v>0</v>
      </c>
      <c r="AB6465" t="str">
        <f t="shared" ca="1" si="706"/>
        <v/>
      </c>
      <c r="AC6465" t="str">
        <f ca="1">IF(AND(Z6465,AA6465),C6465,"")</f>
        <v/>
      </c>
      <c r="AD6465" t="str">
        <f ca="1">IF(AND(AA6465,Z6465),D6465,"")</f>
        <v/>
      </c>
      <c r="AE6465" t="str">
        <f t="shared" ca="1" si="707"/>
        <v/>
      </c>
    </row>
    <row r="6466" spans="1:31" x14ac:dyDescent="0.25">
      <c r="A6466">
        <v>973070</v>
      </c>
      <c r="B6466" s="1">
        <v>38767.403807870367</v>
      </c>
      <c r="C6466">
        <v>29</v>
      </c>
      <c r="D6466">
        <v>7</v>
      </c>
      <c r="E6466">
        <v>225.1</v>
      </c>
      <c r="F6466" t="s">
        <v>115</v>
      </c>
      <c r="G6466">
        <v>-64</v>
      </c>
      <c r="H6466">
        <v>1140367289781</v>
      </c>
      <c r="I6466">
        <v>225</v>
      </c>
      <c r="J6466" t="s">
        <v>94</v>
      </c>
      <c r="K6466">
        <v>-66</v>
      </c>
      <c r="L6466">
        <v>-65.618181818181796</v>
      </c>
      <c r="M6466">
        <v>110</v>
      </c>
      <c r="N6466">
        <v>1.7608474720570999</v>
      </c>
      <c r="O6466">
        <v>2.75</v>
      </c>
      <c r="P6466">
        <f t="shared" si="709"/>
        <v>3.9810717055349618E-7</v>
      </c>
      <c r="Q6466">
        <f t="shared" si="708"/>
        <v>-14.736544595161895</v>
      </c>
      <c r="R6466">
        <f>10^(L6466/10)</f>
        <v>2.7427221772765099E-7</v>
      </c>
      <c r="S6466">
        <f>LN(R6466)</f>
        <v>-15.109144728391835</v>
      </c>
      <c r="T6466">
        <v>2.5</v>
      </c>
      <c r="U6466">
        <v>-0.8</v>
      </c>
      <c r="V6466">
        <f t="shared" si="703"/>
        <v>27.624083695210597</v>
      </c>
      <c r="W6466">
        <f t="shared" si="704"/>
        <v>3.6200295764864693E-2</v>
      </c>
      <c r="X6466">
        <f t="shared" si="705"/>
        <v>1.3104614134636808E-3</v>
      </c>
      <c r="Z6466">
        <f ca="1">IF($F6466=$Z$1,1,0)</f>
        <v>0</v>
      </c>
      <c r="AA6466">
        <f ca="1">IF($I6466=$AA$1,1,0)</f>
        <v>0</v>
      </c>
      <c r="AB6466" t="str">
        <f t="shared" ca="1" si="706"/>
        <v/>
      </c>
      <c r="AC6466" t="str">
        <f ca="1">IF(AND(Z6466,AA6466),C6466,"")</f>
        <v/>
      </c>
      <c r="AD6466" t="str">
        <f ca="1">IF(AND(AA6466,Z6466),D6466,"")</f>
        <v/>
      </c>
      <c r="AE6466" t="str">
        <f t="shared" ca="1" si="707"/>
        <v/>
      </c>
    </row>
    <row r="6467" spans="1:31" x14ac:dyDescent="0.25">
      <c r="A6467">
        <v>973071</v>
      </c>
      <c r="B6467" s="1">
        <v>38767.403807870367</v>
      </c>
      <c r="C6467">
        <v>29</v>
      </c>
      <c r="D6467">
        <v>7</v>
      </c>
      <c r="E6467">
        <v>225.1</v>
      </c>
      <c r="F6467" t="s">
        <v>117</v>
      </c>
      <c r="G6467">
        <v>-78</v>
      </c>
      <c r="H6467">
        <v>1140367289781</v>
      </c>
      <c r="I6467">
        <v>225</v>
      </c>
      <c r="J6467" t="s">
        <v>94</v>
      </c>
      <c r="K6467">
        <v>-77</v>
      </c>
      <c r="L6467">
        <v>-77.813333333333304</v>
      </c>
      <c r="M6467">
        <v>75</v>
      </c>
      <c r="N6467">
        <v>2.0314642125439599</v>
      </c>
      <c r="O6467">
        <v>1.5</v>
      </c>
      <c r="P6467">
        <f t="shared" si="709"/>
        <v>1.5848931924611133E-8</v>
      </c>
      <c r="Q6467">
        <f t="shared" si="708"/>
        <v>-17.960163725353556</v>
      </c>
      <c r="R6467">
        <f>10^(L6467/10)</f>
        <v>1.6544996006398837E-8</v>
      </c>
      <c r="S6467">
        <f>LN(R6467)</f>
        <v>-17.917182136950995</v>
      </c>
      <c r="T6467">
        <v>1</v>
      </c>
      <c r="U6467">
        <v>14</v>
      </c>
      <c r="V6467">
        <f t="shared" ref="V6467:V6530" si="710">SQRT((T6467-C6467)^2+(U6467-D6467)^2)</f>
        <v>28.861739379323623</v>
      </c>
      <c r="W6467">
        <f t="shared" ref="W6467:W6530" si="711">1/V6467</f>
        <v>3.4647946433761852E-2</v>
      </c>
      <c r="X6467">
        <f t="shared" ref="X6467:X6530" si="712">1/(V6467^2)</f>
        <v>1.2004801920768306E-3</v>
      </c>
      <c r="Z6467">
        <f ca="1">IF($F6467=$Z$1,1,0)</f>
        <v>0</v>
      </c>
      <c r="AA6467">
        <f ca="1">IF($I6467=$AA$1,1,0)</f>
        <v>0</v>
      </c>
      <c r="AB6467" t="str">
        <f t="shared" ref="AB6467:AB6530" ca="1" si="713">IF(AND(AA6467,Z6467),ABS(L6467-AB$1)*AE6467/AE$7971,"")</f>
        <v/>
      </c>
      <c r="AC6467" t="str">
        <f ca="1">IF(AND(Z6467,AA6467),C6467,"")</f>
        <v/>
      </c>
      <c r="AD6467" t="str">
        <f ca="1">IF(AND(AA6467,Z6467),D6467,"")</f>
        <v/>
      </c>
      <c r="AE6467" t="str">
        <f t="shared" ref="AE6467:AE6530" ca="1" si="714">IF(AND(Z6467,AA6467),W6467,"")</f>
        <v/>
      </c>
    </row>
    <row r="6468" spans="1:31" x14ac:dyDescent="0.25">
      <c r="A6468">
        <v>973075</v>
      </c>
      <c r="B6468" s="1">
        <v>38767.403819444444</v>
      </c>
      <c r="C6468">
        <v>29</v>
      </c>
      <c r="D6468">
        <v>7</v>
      </c>
      <c r="E6468">
        <v>225.6</v>
      </c>
      <c r="F6468" t="s">
        <v>114</v>
      </c>
      <c r="G6468">
        <v>-53</v>
      </c>
      <c r="H6468">
        <v>1140367290033</v>
      </c>
      <c r="I6468">
        <v>225</v>
      </c>
      <c r="J6468" t="s">
        <v>94</v>
      </c>
      <c r="K6468">
        <v>-52</v>
      </c>
      <c r="L6468">
        <v>-52.588235294117602</v>
      </c>
      <c r="M6468">
        <v>85</v>
      </c>
      <c r="N6468">
        <v>2.4654474994509701</v>
      </c>
      <c r="O6468">
        <v>2</v>
      </c>
      <c r="P6468">
        <f t="shared" si="709"/>
        <v>5.011872336272719E-6</v>
      </c>
      <c r="Q6468">
        <f t="shared" si="708"/>
        <v>-12.203700992868443</v>
      </c>
      <c r="R6468">
        <f>10^(L6468/10)</f>
        <v>5.5103155628216236E-6</v>
      </c>
      <c r="S6468">
        <f>LN(R6468)</f>
        <v>-12.108888665509854</v>
      </c>
      <c r="T6468">
        <v>33.5</v>
      </c>
      <c r="U6468">
        <v>2.8</v>
      </c>
      <c r="V6468">
        <f t="shared" si="710"/>
        <v>6.1554853586049569</v>
      </c>
      <c r="W6468">
        <f t="shared" si="711"/>
        <v>0.16245672627619312</v>
      </c>
      <c r="X6468">
        <f t="shared" si="712"/>
        <v>2.6392187912377942E-2</v>
      </c>
      <c r="Z6468">
        <f ca="1">IF($F6468=$Z$1,1,0)</f>
        <v>0</v>
      </c>
      <c r="AA6468">
        <f ca="1">IF($I6468=$AA$1,1,0)</f>
        <v>0</v>
      </c>
      <c r="AB6468" t="str">
        <f t="shared" ca="1" si="713"/>
        <v/>
      </c>
      <c r="AC6468" t="str">
        <f ca="1">IF(AND(Z6468,AA6468),C6468,"")</f>
        <v/>
      </c>
      <c r="AD6468" t="str">
        <f ca="1">IF(AND(AA6468,Z6468),D6468,"")</f>
        <v/>
      </c>
      <c r="AE6468" t="str">
        <f t="shared" ca="1" si="714"/>
        <v/>
      </c>
    </row>
    <row r="6469" spans="1:31" x14ac:dyDescent="0.25">
      <c r="A6469">
        <v>973076</v>
      </c>
      <c r="B6469" s="1">
        <v>38767.403819444444</v>
      </c>
      <c r="C6469">
        <v>29</v>
      </c>
      <c r="D6469">
        <v>7</v>
      </c>
      <c r="E6469">
        <v>225.6</v>
      </c>
      <c r="F6469" t="s">
        <v>113</v>
      </c>
      <c r="G6469">
        <v>-65</v>
      </c>
      <c r="H6469">
        <v>1140367290033</v>
      </c>
      <c r="I6469">
        <v>225</v>
      </c>
      <c r="J6469" t="s">
        <v>94</v>
      </c>
      <c r="K6469">
        <v>-67</v>
      </c>
      <c r="L6469">
        <v>-67.227722772277204</v>
      </c>
      <c r="M6469">
        <v>101</v>
      </c>
      <c r="N6469">
        <v>1.81593605679722</v>
      </c>
      <c r="O6469">
        <v>2</v>
      </c>
      <c r="P6469">
        <f t="shared" si="709"/>
        <v>3.1622776601683734E-7</v>
      </c>
      <c r="Q6469">
        <f t="shared" si="708"/>
        <v>-14.966803104461299</v>
      </c>
      <c r="R6469">
        <f>10^(L6469/10)</f>
        <v>1.8933361312185503E-7</v>
      </c>
      <c r="S6469">
        <f>LN(R6469)</f>
        <v>-15.479755229138185</v>
      </c>
      <c r="T6469">
        <v>12.8</v>
      </c>
      <c r="U6469">
        <v>-2.8</v>
      </c>
      <c r="V6469">
        <f t="shared" si="710"/>
        <v>18.933568073662187</v>
      </c>
      <c r="W6469">
        <f t="shared" si="711"/>
        <v>5.2816246579062108E-2</v>
      </c>
      <c r="X6469">
        <f t="shared" si="712"/>
        <v>2.7895559027002895E-3</v>
      </c>
      <c r="Z6469">
        <f ca="1">IF($F6469=$Z$1,1,0)</f>
        <v>1</v>
      </c>
      <c r="AA6469">
        <f ca="1">IF($I6469=$AA$1,1,0)</f>
        <v>0</v>
      </c>
      <c r="AB6469" t="str">
        <f t="shared" ca="1" si="713"/>
        <v/>
      </c>
      <c r="AC6469" t="str">
        <f ca="1">IF(AND(Z6469,AA6469),C6469,"")</f>
        <v/>
      </c>
      <c r="AD6469" t="str">
        <f ca="1">IF(AND(AA6469,Z6469),D6469,"")</f>
        <v/>
      </c>
      <c r="AE6469" t="str">
        <f t="shared" ca="1" si="714"/>
        <v/>
      </c>
    </row>
    <row r="6470" spans="1:31" x14ac:dyDescent="0.25">
      <c r="A6470">
        <v>973925</v>
      </c>
      <c r="B6470" s="1">
        <v>38767.404386574075</v>
      </c>
      <c r="C6470">
        <v>29</v>
      </c>
      <c r="D6470">
        <v>7</v>
      </c>
      <c r="E6470">
        <v>270.7</v>
      </c>
      <c r="F6470" t="s">
        <v>112</v>
      </c>
      <c r="G6470">
        <v>-58</v>
      </c>
      <c r="H6470">
        <v>1140367339188</v>
      </c>
      <c r="I6470">
        <v>270</v>
      </c>
      <c r="J6470" t="s">
        <v>94</v>
      </c>
      <c r="K6470">
        <v>-53</v>
      </c>
      <c r="L6470">
        <v>-54.1</v>
      </c>
      <c r="M6470">
        <v>110</v>
      </c>
      <c r="N6470">
        <v>2.7055837607138602</v>
      </c>
      <c r="O6470">
        <v>4.75</v>
      </c>
      <c r="P6470">
        <f t="shared" si="709"/>
        <v>1.5848931924611111E-6</v>
      </c>
      <c r="Q6470">
        <f t="shared" si="708"/>
        <v>-13.354993539365466</v>
      </c>
      <c r="R6470">
        <f>10^(L6470/10)</f>
        <v>3.8904514499428E-6</v>
      </c>
      <c r="S6470">
        <f>LN(R6470)</f>
        <v>-12.456985353097789</v>
      </c>
      <c r="T6470">
        <v>7.5</v>
      </c>
      <c r="U6470">
        <v>6.3</v>
      </c>
      <c r="V6470">
        <f t="shared" si="710"/>
        <v>21.51139233057684</v>
      </c>
      <c r="W6470">
        <f t="shared" si="711"/>
        <v>4.6486995571113014E-2</v>
      </c>
      <c r="X6470">
        <f t="shared" si="712"/>
        <v>2.1610407572286812E-3</v>
      </c>
      <c r="Z6470">
        <f ca="1">IF($F6470=$Z$1,1,0)</f>
        <v>0</v>
      </c>
      <c r="AA6470">
        <f ca="1">IF($I6470=$AA$1,1,0)</f>
        <v>1</v>
      </c>
      <c r="AB6470" t="str">
        <f t="shared" ca="1" si="713"/>
        <v/>
      </c>
      <c r="AC6470" t="str">
        <f ca="1">IF(AND(Z6470,AA6470),C6470,"")</f>
        <v/>
      </c>
      <c r="AD6470" t="str">
        <f ca="1">IF(AND(AA6470,Z6470),D6470,"")</f>
        <v/>
      </c>
      <c r="AE6470" t="str">
        <f t="shared" ca="1" si="714"/>
        <v/>
      </c>
    </row>
    <row r="6471" spans="1:31" x14ac:dyDescent="0.25">
      <c r="A6471">
        <v>973926</v>
      </c>
      <c r="B6471" s="1">
        <v>38767.404386574075</v>
      </c>
      <c r="C6471">
        <v>29</v>
      </c>
      <c r="D6471">
        <v>7</v>
      </c>
      <c r="E6471">
        <v>270.7</v>
      </c>
      <c r="F6471" t="s">
        <v>116</v>
      </c>
      <c r="G6471">
        <v>-54</v>
      </c>
      <c r="H6471">
        <v>1140367339188</v>
      </c>
      <c r="I6471">
        <v>270</v>
      </c>
      <c r="J6471" t="s">
        <v>94</v>
      </c>
      <c r="K6471">
        <v>-47</v>
      </c>
      <c r="L6471">
        <v>-45.6666666666667</v>
      </c>
      <c r="M6471">
        <v>87</v>
      </c>
      <c r="N6471">
        <v>4.0308884895893504</v>
      </c>
      <c r="O6471">
        <v>4</v>
      </c>
      <c r="P6471">
        <f t="shared" si="709"/>
        <v>3.9810717055349657E-6</v>
      </c>
      <c r="Q6471">
        <f t="shared" si="708"/>
        <v>-12.433959502167848</v>
      </c>
      <c r="R6471">
        <f>10^(L6471/10)</f>
        <v>2.7122725793320036E-5</v>
      </c>
      <c r="S6471">
        <f>LN(R6471)</f>
        <v>-10.515138591339484</v>
      </c>
      <c r="T6471">
        <v>33.5</v>
      </c>
      <c r="U6471">
        <v>9.3000000000000007</v>
      </c>
      <c r="V6471">
        <f t="shared" si="710"/>
        <v>5.0537115073973116</v>
      </c>
      <c r="W6471">
        <f t="shared" si="711"/>
        <v>0.19787437382135123</v>
      </c>
      <c r="X6471">
        <f t="shared" si="712"/>
        <v>3.9154267815191844E-2</v>
      </c>
      <c r="Z6471">
        <f ca="1">IF($F6471=$Z$1,1,0)</f>
        <v>0</v>
      </c>
      <c r="AA6471">
        <f ca="1">IF($I6471=$AA$1,1,0)</f>
        <v>1</v>
      </c>
      <c r="AB6471" t="str">
        <f t="shared" ca="1" si="713"/>
        <v/>
      </c>
      <c r="AC6471" t="str">
        <f ca="1">IF(AND(Z6471,AA6471),C6471,"")</f>
        <v/>
      </c>
      <c r="AD6471" t="str">
        <f ca="1">IF(AND(AA6471,Z6471),D6471,"")</f>
        <v/>
      </c>
      <c r="AE6471" t="str">
        <f t="shared" ca="1" si="714"/>
        <v/>
      </c>
    </row>
    <row r="6472" spans="1:31" x14ac:dyDescent="0.25">
      <c r="A6472">
        <v>973927</v>
      </c>
      <c r="B6472" s="1">
        <v>38767.404386574075</v>
      </c>
      <c r="C6472">
        <v>29</v>
      </c>
      <c r="D6472">
        <v>7</v>
      </c>
      <c r="E6472">
        <v>270.7</v>
      </c>
      <c r="F6472" t="s">
        <v>114</v>
      </c>
      <c r="G6472">
        <v>-58</v>
      </c>
      <c r="H6472">
        <v>1140367339188</v>
      </c>
      <c r="I6472">
        <v>270</v>
      </c>
      <c r="J6472" t="s">
        <v>94</v>
      </c>
      <c r="K6472">
        <v>-52</v>
      </c>
      <c r="L6472">
        <v>-52.09</v>
      </c>
      <c r="M6472">
        <v>100</v>
      </c>
      <c r="N6472">
        <v>2.33157942739737</v>
      </c>
      <c r="O6472">
        <v>2</v>
      </c>
      <c r="P6472">
        <f t="shared" si="709"/>
        <v>1.5848931924611111E-6</v>
      </c>
      <c r="Q6472">
        <f t="shared" si="708"/>
        <v>-13.354993539365466</v>
      </c>
      <c r="R6472">
        <f>10^(L6472/10)</f>
        <v>6.1801640013841412E-6</v>
      </c>
      <c r="S6472">
        <f>LN(R6472)</f>
        <v>-11.994165749405987</v>
      </c>
      <c r="T6472">
        <v>33.5</v>
      </c>
      <c r="U6472">
        <v>2.8</v>
      </c>
      <c r="V6472">
        <f t="shared" si="710"/>
        <v>6.1554853586049569</v>
      </c>
      <c r="W6472">
        <f t="shared" si="711"/>
        <v>0.16245672627619312</v>
      </c>
      <c r="X6472">
        <f t="shared" si="712"/>
        <v>2.6392187912377942E-2</v>
      </c>
      <c r="Z6472">
        <f ca="1">IF($F6472=$Z$1,1,0)</f>
        <v>0</v>
      </c>
      <c r="AA6472">
        <f ca="1">IF($I6472=$AA$1,1,0)</f>
        <v>1</v>
      </c>
      <c r="AB6472" t="str">
        <f t="shared" ca="1" si="713"/>
        <v/>
      </c>
      <c r="AC6472" t="str">
        <f ca="1">IF(AND(Z6472,AA6472),C6472,"")</f>
        <v/>
      </c>
      <c r="AD6472" t="str">
        <f ca="1">IF(AND(AA6472,Z6472),D6472,"")</f>
        <v/>
      </c>
      <c r="AE6472" t="str">
        <f t="shared" ca="1" si="714"/>
        <v/>
      </c>
    </row>
    <row r="6473" spans="1:31" x14ac:dyDescent="0.25">
      <c r="A6473">
        <v>973928</v>
      </c>
      <c r="B6473" s="1">
        <v>38767.404386574075</v>
      </c>
      <c r="C6473">
        <v>29</v>
      </c>
      <c r="D6473">
        <v>7</v>
      </c>
      <c r="E6473">
        <v>270.7</v>
      </c>
      <c r="F6473" t="s">
        <v>115</v>
      </c>
      <c r="G6473">
        <v>-69</v>
      </c>
      <c r="H6473">
        <v>1140367339188</v>
      </c>
      <c r="I6473">
        <v>270</v>
      </c>
      <c r="J6473" t="s">
        <v>94</v>
      </c>
      <c r="K6473">
        <v>-66</v>
      </c>
      <c r="L6473">
        <v>-66.232758620689694</v>
      </c>
      <c r="M6473">
        <v>116</v>
      </c>
      <c r="N6473">
        <v>1.75626955750554</v>
      </c>
      <c r="O6473">
        <v>2</v>
      </c>
      <c r="P6473">
        <f t="shared" si="709"/>
        <v>1.2589254117941651E-7</v>
      </c>
      <c r="Q6473">
        <f t="shared" si="708"/>
        <v>-15.887837141658917</v>
      </c>
      <c r="R6473">
        <f>10^(L6473/10)</f>
        <v>2.3808067103285085E-7</v>
      </c>
      <c r="S6473">
        <f>LN(R6473)</f>
        <v>-15.250656266787297</v>
      </c>
      <c r="T6473">
        <v>2.5</v>
      </c>
      <c r="U6473">
        <v>-0.8</v>
      </c>
      <c r="V6473">
        <f t="shared" si="710"/>
        <v>27.624083695210597</v>
      </c>
      <c r="W6473">
        <f t="shared" si="711"/>
        <v>3.6200295764864693E-2</v>
      </c>
      <c r="X6473">
        <f t="shared" si="712"/>
        <v>1.3104614134636808E-3</v>
      </c>
      <c r="Z6473">
        <f ca="1">IF($F6473=$Z$1,1,0)</f>
        <v>0</v>
      </c>
      <c r="AA6473">
        <f ca="1">IF($I6473=$AA$1,1,0)</f>
        <v>1</v>
      </c>
      <c r="AB6473" t="str">
        <f t="shared" ca="1" si="713"/>
        <v/>
      </c>
      <c r="AC6473" t="str">
        <f ca="1">IF(AND(Z6473,AA6473),C6473,"")</f>
        <v/>
      </c>
      <c r="AD6473" t="str">
        <f ca="1">IF(AND(AA6473,Z6473),D6473,"")</f>
        <v/>
      </c>
      <c r="AE6473" t="str">
        <f t="shared" ca="1" si="714"/>
        <v/>
      </c>
    </row>
    <row r="6474" spans="1:31" x14ac:dyDescent="0.25">
      <c r="A6474">
        <v>973929</v>
      </c>
      <c r="B6474" s="1">
        <v>38767.404386574075</v>
      </c>
      <c r="C6474">
        <v>29</v>
      </c>
      <c r="D6474">
        <v>7</v>
      </c>
      <c r="E6474">
        <v>270.7</v>
      </c>
      <c r="F6474" t="s">
        <v>113</v>
      </c>
      <c r="G6474">
        <v>-71</v>
      </c>
      <c r="H6474">
        <v>1140367339188</v>
      </c>
      <c r="I6474">
        <v>270</v>
      </c>
      <c r="J6474" t="s">
        <v>94</v>
      </c>
      <c r="K6474">
        <v>-70</v>
      </c>
      <c r="L6474">
        <v>-69.840909090909093</v>
      </c>
      <c r="M6474">
        <v>88</v>
      </c>
      <c r="N6474">
        <v>2.1057467271723</v>
      </c>
      <c r="O6474">
        <v>2</v>
      </c>
      <c r="P6474">
        <f t="shared" si="709"/>
        <v>7.943282347242818E-8</v>
      </c>
      <c r="Q6474">
        <f t="shared" si="708"/>
        <v>-16.348354160257724</v>
      </c>
      <c r="R6474">
        <f>10^(L6474/10)</f>
        <v>1.0373112569596737E-7</v>
      </c>
      <c r="S6474">
        <f>LN(R6474)</f>
        <v>-16.08146361538796</v>
      </c>
      <c r="T6474">
        <v>12.8</v>
      </c>
      <c r="U6474">
        <v>-2.8</v>
      </c>
      <c r="V6474">
        <f t="shared" si="710"/>
        <v>18.933568073662187</v>
      </c>
      <c r="W6474">
        <f t="shared" si="711"/>
        <v>5.2816246579062108E-2</v>
      </c>
      <c r="X6474">
        <f t="shared" si="712"/>
        <v>2.7895559027002895E-3</v>
      </c>
      <c r="Z6474">
        <f ca="1">IF($F6474=$Z$1,1,0)</f>
        <v>1</v>
      </c>
      <c r="AA6474">
        <f ca="1">IF($I6474=$AA$1,1,0)</f>
        <v>1</v>
      </c>
      <c r="AB6474">
        <f t="shared" ca="1" si="713"/>
        <v>6.1173249189904106E-4</v>
      </c>
      <c r="AC6474">
        <f ca="1">IF(AND(Z6474,AA6474),C6474,"")</f>
        <v>29</v>
      </c>
      <c r="AD6474">
        <f ca="1">IF(AND(AA6474,Z6474),D6474,"")</f>
        <v>7</v>
      </c>
      <c r="AE6474">
        <f t="shared" ca="1" si="714"/>
        <v>5.2816246579062108E-2</v>
      </c>
    </row>
    <row r="6475" spans="1:31" x14ac:dyDescent="0.25">
      <c r="A6475">
        <v>973945</v>
      </c>
      <c r="B6475" s="1">
        <v>38767.404386574075</v>
      </c>
      <c r="C6475">
        <v>29</v>
      </c>
      <c r="D6475">
        <v>7</v>
      </c>
      <c r="E6475">
        <v>270.7</v>
      </c>
      <c r="F6475" t="s">
        <v>117</v>
      </c>
      <c r="G6475">
        <v>-70</v>
      </c>
      <c r="H6475">
        <v>1140367339692</v>
      </c>
      <c r="I6475">
        <v>270</v>
      </c>
      <c r="J6475" t="s">
        <v>94</v>
      </c>
      <c r="K6475">
        <v>-70</v>
      </c>
      <c r="L6475">
        <v>-70.515789473684194</v>
      </c>
      <c r="M6475">
        <v>95</v>
      </c>
      <c r="N6475">
        <v>2.7361378196233299</v>
      </c>
      <c r="O6475">
        <v>2</v>
      </c>
      <c r="P6475">
        <f t="shared" si="709"/>
        <v>9.9999999999999995E-8</v>
      </c>
      <c r="Q6475">
        <f t="shared" si="708"/>
        <v>-16.11809565095832</v>
      </c>
      <c r="R6475">
        <f>10^(L6475/10)</f>
        <v>8.8801653530634883E-8</v>
      </c>
      <c r="S6475">
        <f>LN(R6475)</f>
        <v>-16.23686056628117</v>
      </c>
      <c r="T6475">
        <v>1</v>
      </c>
      <c r="U6475">
        <v>14</v>
      </c>
      <c r="V6475">
        <f t="shared" si="710"/>
        <v>28.861739379323623</v>
      </c>
      <c r="W6475">
        <f t="shared" si="711"/>
        <v>3.4647946433761852E-2</v>
      </c>
      <c r="X6475">
        <f t="shared" si="712"/>
        <v>1.2004801920768306E-3</v>
      </c>
      <c r="Z6475">
        <f ca="1">IF($F6475=$Z$1,1,0)</f>
        <v>0</v>
      </c>
      <c r="AA6475">
        <f ca="1">IF($I6475=$AA$1,1,0)</f>
        <v>1</v>
      </c>
      <c r="AB6475" t="str">
        <f t="shared" ca="1" si="713"/>
        <v/>
      </c>
      <c r="AC6475" t="str">
        <f ca="1">IF(AND(Z6475,AA6475),C6475,"")</f>
        <v/>
      </c>
      <c r="AD6475" t="str">
        <f ca="1">IF(AND(AA6475,Z6475),D6475,"")</f>
        <v/>
      </c>
      <c r="AE6475" t="str">
        <f t="shared" ca="1" si="714"/>
        <v/>
      </c>
    </row>
    <row r="6476" spans="1:31" x14ac:dyDescent="0.25">
      <c r="A6476">
        <v>974766</v>
      </c>
      <c r="B6476" s="1">
        <v>38767.404988425929</v>
      </c>
      <c r="C6476">
        <v>29</v>
      </c>
      <c r="D6476">
        <v>7</v>
      </c>
      <c r="E6476">
        <v>315.39999999999998</v>
      </c>
      <c r="F6476" t="s">
        <v>116</v>
      </c>
      <c r="G6476">
        <v>-46</v>
      </c>
      <c r="H6476">
        <v>1140367391832</v>
      </c>
      <c r="I6476">
        <v>315</v>
      </c>
      <c r="J6476" t="s">
        <v>94</v>
      </c>
      <c r="K6476">
        <v>-46</v>
      </c>
      <c r="L6476">
        <v>-45.488636363636402</v>
      </c>
      <c r="M6476">
        <v>88</v>
      </c>
      <c r="N6476">
        <v>2.1117858552496802</v>
      </c>
      <c r="O6476">
        <v>3</v>
      </c>
      <c r="P6476">
        <f t="shared" si="709"/>
        <v>2.5118864315095791E-5</v>
      </c>
      <c r="Q6476">
        <f t="shared" si="708"/>
        <v>-10.591891427772611</v>
      </c>
      <c r="R6476">
        <f>10^(L6476/10)</f>
        <v>2.8257670950703803E-5</v>
      </c>
      <c r="S6476">
        <f>LN(R6476)</f>
        <v>-10.474145599153605</v>
      </c>
      <c r="T6476">
        <v>33.5</v>
      </c>
      <c r="U6476">
        <v>9.3000000000000007</v>
      </c>
      <c r="V6476">
        <f t="shared" si="710"/>
        <v>5.0537115073973116</v>
      </c>
      <c r="W6476">
        <f t="shared" si="711"/>
        <v>0.19787437382135123</v>
      </c>
      <c r="X6476">
        <f t="shared" si="712"/>
        <v>3.9154267815191844E-2</v>
      </c>
      <c r="Z6476">
        <f ca="1">IF($F6476=$Z$1,1,0)</f>
        <v>0</v>
      </c>
      <c r="AA6476">
        <f ca="1">IF($I6476=$AA$1,1,0)</f>
        <v>0</v>
      </c>
      <c r="AB6476" t="str">
        <f t="shared" ca="1" si="713"/>
        <v/>
      </c>
      <c r="AC6476" t="str">
        <f ca="1">IF(AND(Z6476,AA6476),C6476,"")</f>
        <v/>
      </c>
      <c r="AD6476" t="str">
        <f ca="1">IF(AND(AA6476,Z6476),D6476,"")</f>
        <v/>
      </c>
      <c r="AE6476" t="str">
        <f t="shared" ca="1" si="714"/>
        <v/>
      </c>
    </row>
    <row r="6477" spans="1:31" x14ac:dyDescent="0.25">
      <c r="A6477">
        <v>974767</v>
      </c>
      <c r="B6477" s="1">
        <v>38767.404988425929</v>
      </c>
      <c r="C6477">
        <v>29</v>
      </c>
      <c r="D6477">
        <v>7</v>
      </c>
      <c r="E6477">
        <v>315.39999999999998</v>
      </c>
      <c r="F6477" t="s">
        <v>114</v>
      </c>
      <c r="G6477">
        <v>-54</v>
      </c>
      <c r="H6477">
        <v>1140367391832</v>
      </c>
      <c r="I6477">
        <v>315</v>
      </c>
      <c r="J6477" t="s">
        <v>94</v>
      </c>
      <c r="K6477">
        <v>-51</v>
      </c>
      <c r="L6477">
        <v>-51.527472527472497</v>
      </c>
      <c r="M6477">
        <v>91</v>
      </c>
      <c r="N6477">
        <v>2.5963250067939398</v>
      </c>
      <c r="O6477">
        <v>3</v>
      </c>
      <c r="P6477">
        <f t="shared" si="709"/>
        <v>3.9810717055349657E-6</v>
      </c>
      <c r="Q6477">
        <f t="shared" si="708"/>
        <v>-12.433959502167848</v>
      </c>
      <c r="R6477">
        <f>10^(L6477/10)</f>
        <v>7.0348160741308933E-6</v>
      </c>
      <c r="S6477">
        <f>LN(R6477)</f>
        <v>-11.86463901214184</v>
      </c>
      <c r="T6477">
        <v>33.5</v>
      </c>
      <c r="U6477">
        <v>2.8</v>
      </c>
      <c r="V6477">
        <f t="shared" si="710"/>
        <v>6.1554853586049569</v>
      </c>
      <c r="W6477">
        <f t="shared" si="711"/>
        <v>0.16245672627619312</v>
      </c>
      <c r="X6477">
        <f t="shared" si="712"/>
        <v>2.6392187912377942E-2</v>
      </c>
      <c r="Z6477">
        <f ca="1">IF($F6477=$Z$1,1,0)</f>
        <v>0</v>
      </c>
      <c r="AA6477">
        <f ca="1">IF($I6477=$AA$1,1,0)</f>
        <v>0</v>
      </c>
      <c r="AB6477" t="str">
        <f t="shared" ca="1" si="713"/>
        <v/>
      </c>
      <c r="AC6477" t="str">
        <f ca="1">IF(AND(Z6477,AA6477),C6477,"")</f>
        <v/>
      </c>
      <c r="AD6477" t="str">
        <f ca="1">IF(AND(AA6477,Z6477),D6477,"")</f>
        <v/>
      </c>
      <c r="AE6477" t="str">
        <f t="shared" ca="1" si="714"/>
        <v/>
      </c>
    </row>
    <row r="6478" spans="1:31" x14ac:dyDescent="0.25">
      <c r="A6478">
        <v>974768</v>
      </c>
      <c r="B6478" s="1">
        <v>38767.404988425929</v>
      </c>
      <c r="C6478">
        <v>29</v>
      </c>
      <c r="D6478">
        <v>7</v>
      </c>
      <c r="E6478">
        <v>315.39999999999998</v>
      </c>
      <c r="F6478" t="s">
        <v>112</v>
      </c>
      <c r="G6478">
        <v>-60</v>
      </c>
      <c r="H6478">
        <v>1140367391832</v>
      </c>
      <c r="I6478">
        <v>315</v>
      </c>
      <c r="J6478" t="s">
        <v>94</v>
      </c>
      <c r="K6478">
        <v>-57</v>
      </c>
      <c r="L6478">
        <v>-56.881818181818197</v>
      </c>
      <c r="M6478">
        <v>110</v>
      </c>
      <c r="N6478">
        <v>1.84605613928482</v>
      </c>
      <c r="O6478">
        <v>2</v>
      </c>
      <c r="P6478">
        <f t="shared" si="709"/>
        <v>9.9999999999999995E-7</v>
      </c>
      <c r="Q6478">
        <f t="shared" si="708"/>
        <v>-13.815510557964274</v>
      </c>
      <c r="R6478">
        <f>10^(L6478/10)</f>
        <v>2.050303635743184E-6</v>
      </c>
      <c r="S6478">
        <f>LN(R6478)</f>
        <v>-13.097522660785225</v>
      </c>
      <c r="T6478">
        <v>7.5</v>
      </c>
      <c r="U6478">
        <v>6.3</v>
      </c>
      <c r="V6478">
        <f t="shared" si="710"/>
        <v>21.51139233057684</v>
      </c>
      <c r="W6478">
        <f t="shared" si="711"/>
        <v>4.6486995571113014E-2</v>
      </c>
      <c r="X6478">
        <f t="shared" si="712"/>
        <v>2.1610407572286812E-3</v>
      </c>
      <c r="Z6478">
        <f ca="1">IF($F6478=$Z$1,1,0)</f>
        <v>0</v>
      </c>
      <c r="AA6478">
        <f ca="1">IF($I6478=$AA$1,1,0)</f>
        <v>0</v>
      </c>
      <c r="AB6478" t="str">
        <f t="shared" ca="1" si="713"/>
        <v/>
      </c>
      <c r="AC6478" t="str">
        <f ca="1">IF(AND(Z6478,AA6478),C6478,"")</f>
        <v/>
      </c>
      <c r="AD6478" t="str">
        <f ca="1">IF(AND(AA6478,Z6478),D6478,"")</f>
        <v/>
      </c>
      <c r="AE6478" t="str">
        <f t="shared" ca="1" si="714"/>
        <v/>
      </c>
    </row>
    <row r="6479" spans="1:31" x14ac:dyDescent="0.25">
      <c r="A6479">
        <v>974769</v>
      </c>
      <c r="B6479" s="1">
        <v>38767.404988425929</v>
      </c>
      <c r="C6479">
        <v>29</v>
      </c>
      <c r="D6479">
        <v>7</v>
      </c>
      <c r="E6479">
        <v>315.39999999999998</v>
      </c>
      <c r="F6479" t="s">
        <v>113</v>
      </c>
      <c r="G6479">
        <v>-68</v>
      </c>
      <c r="H6479">
        <v>1140367391832</v>
      </c>
      <c r="I6479">
        <v>315</v>
      </c>
      <c r="J6479" t="s">
        <v>94</v>
      </c>
      <c r="K6479">
        <v>-71</v>
      </c>
      <c r="L6479">
        <v>-71.134831460674206</v>
      </c>
      <c r="M6479">
        <v>89</v>
      </c>
      <c r="N6479">
        <v>2.6551451391417502</v>
      </c>
      <c r="O6479">
        <v>4</v>
      </c>
      <c r="P6479">
        <f t="shared" si="709"/>
        <v>1.5848931924611122E-7</v>
      </c>
      <c r="Q6479">
        <f t="shared" si="708"/>
        <v>-15.657578632359511</v>
      </c>
      <c r="R6479">
        <f>10^(L6479/10)</f>
        <v>7.7004632743759457E-8</v>
      </c>
      <c r="S6479">
        <f>LN(R6479)</f>
        <v>-16.379400251399229</v>
      </c>
      <c r="T6479">
        <v>12.8</v>
      </c>
      <c r="U6479">
        <v>-2.8</v>
      </c>
      <c r="V6479">
        <f t="shared" si="710"/>
        <v>18.933568073662187</v>
      </c>
      <c r="W6479">
        <f t="shared" si="711"/>
        <v>5.2816246579062108E-2</v>
      </c>
      <c r="X6479">
        <f t="shared" si="712"/>
        <v>2.7895559027002895E-3</v>
      </c>
      <c r="Z6479">
        <f ca="1">IF($F6479=$Z$1,1,0)</f>
        <v>1</v>
      </c>
      <c r="AA6479">
        <f ca="1">IF($I6479=$AA$1,1,0)</f>
        <v>0</v>
      </c>
      <c r="AB6479" t="str">
        <f t="shared" ca="1" si="713"/>
        <v/>
      </c>
      <c r="AC6479" t="str">
        <f ca="1">IF(AND(Z6479,AA6479),C6479,"")</f>
        <v/>
      </c>
      <c r="AD6479" t="str">
        <f ca="1">IF(AND(AA6479,Z6479),D6479,"")</f>
        <v/>
      </c>
      <c r="AE6479" t="str">
        <f t="shared" ca="1" si="714"/>
        <v/>
      </c>
    </row>
    <row r="6480" spans="1:31" x14ac:dyDescent="0.25">
      <c r="A6480">
        <v>974770</v>
      </c>
      <c r="B6480" s="1">
        <v>38767.404988425929</v>
      </c>
      <c r="C6480">
        <v>29</v>
      </c>
      <c r="D6480">
        <v>7</v>
      </c>
      <c r="E6480">
        <v>315.39999999999998</v>
      </c>
      <c r="F6480" t="s">
        <v>115</v>
      </c>
      <c r="G6480">
        <v>-69</v>
      </c>
      <c r="H6480">
        <v>1140367391832</v>
      </c>
      <c r="I6480">
        <v>315</v>
      </c>
      <c r="J6480" t="s">
        <v>94</v>
      </c>
      <c r="K6480">
        <v>-69</v>
      </c>
      <c r="L6480">
        <v>-68.86</v>
      </c>
      <c r="M6480">
        <v>100</v>
      </c>
      <c r="N6480">
        <v>1.50433716401288</v>
      </c>
      <c r="O6480">
        <v>2</v>
      </c>
      <c r="P6480">
        <f t="shared" si="709"/>
        <v>1.2589254117941651E-7</v>
      </c>
      <c r="Q6480">
        <f t="shared" si="708"/>
        <v>-15.887837141658917</v>
      </c>
      <c r="R6480">
        <f>10^(L6480/10)</f>
        <v>1.3001695780332872E-7</v>
      </c>
      <c r="S6480">
        <f>LN(R6480)</f>
        <v>-15.855600950357001</v>
      </c>
      <c r="T6480">
        <v>2.5</v>
      </c>
      <c r="U6480">
        <v>-0.8</v>
      </c>
      <c r="V6480">
        <f t="shared" si="710"/>
        <v>27.624083695210597</v>
      </c>
      <c r="W6480">
        <f t="shared" si="711"/>
        <v>3.6200295764864693E-2</v>
      </c>
      <c r="X6480">
        <f t="shared" si="712"/>
        <v>1.3104614134636808E-3</v>
      </c>
      <c r="Z6480">
        <f ca="1">IF($F6480=$Z$1,1,0)</f>
        <v>0</v>
      </c>
      <c r="AA6480">
        <f ca="1">IF($I6480=$AA$1,1,0)</f>
        <v>0</v>
      </c>
      <c r="AB6480" t="str">
        <f t="shared" ca="1" si="713"/>
        <v/>
      </c>
      <c r="AC6480" t="str">
        <f ca="1">IF(AND(Z6480,AA6480),C6480,"")</f>
        <v/>
      </c>
      <c r="AD6480" t="str">
        <f ca="1">IF(AND(AA6480,Z6480),D6480,"")</f>
        <v/>
      </c>
      <c r="AE6480" t="str">
        <f t="shared" ca="1" si="714"/>
        <v/>
      </c>
    </row>
    <row r="6481" spans="1:31" x14ac:dyDescent="0.25">
      <c r="A6481">
        <v>974771</v>
      </c>
      <c r="B6481" s="1">
        <v>38767.404988425929</v>
      </c>
      <c r="C6481">
        <v>29</v>
      </c>
      <c r="D6481">
        <v>7</v>
      </c>
      <c r="E6481">
        <v>315.39999999999998</v>
      </c>
      <c r="F6481" t="s">
        <v>117</v>
      </c>
      <c r="G6481">
        <v>-73</v>
      </c>
      <c r="H6481">
        <v>1140367391832</v>
      </c>
      <c r="I6481">
        <v>315</v>
      </c>
      <c r="J6481" t="s">
        <v>94</v>
      </c>
      <c r="K6481">
        <v>-73</v>
      </c>
      <c r="L6481">
        <v>-73.238095238095198</v>
      </c>
      <c r="M6481">
        <v>84</v>
      </c>
      <c r="N6481">
        <v>2.46233823452057</v>
      </c>
      <c r="O6481">
        <v>3</v>
      </c>
      <c r="P6481">
        <f t="shared" si="709"/>
        <v>5.0118723362727164E-8</v>
      </c>
      <c r="Q6481">
        <f t="shared" si="708"/>
        <v>-16.808871178856535</v>
      </c>
      <c r="R6481">
        <f>10^(L6481/10)</f>
        <v>4.7445002755086958E-8</v>
      </c>
      <c r="S6481">
        <f>LN(R6481)</f>
        <v>-16.863694633451622</v>
      </c>
      <c r="T6481">
        <v>1</v>
      </c>
      <c r="U6481">
        <v>14</v>
      </c>
      <c r="V6481">
        <f t="shared" si="710"/>
        <v>28.861739379323623</v>
      </c>
      <c r="W6481">
        <f t="shared" si="711"/>
        <v>3.4647946433761852E-2</v>
      </c>
      <c r="X6481">
        <f t="shared" si="712"/>
        <v>1.2004801920768306E-3</v>
      </c>
      <c r="Z6481">
        <f ca="1">IF($F6481=$Z$1,1,0)</f>
        <v>0</v>
      </c>
      <c r="AA6481">
        <f ca="1">IF($I6481=$AA$1,1,0)</f>
        <v>0</v>
      </c>
      <c r="AB6481" t="str">
        <f t="shared" ca="1" si="713"/>
        <v/>
      </c>
      <c r="AC6481" t="str">
        <f ca="1">IF(AND(Z6481,AA6481),C6481,"")</f>
        <v/>
      </c>
      <c r="AD6481" t="str">
        <f ca="1">IF(AND(AA6481,Z6481),D6481,"")</f>
        <v/>
      </c>
      <c r="AE6481" t="str">
        <f t="shared" ca="1" si="714"/>
        <v/>
      </c>
    </row>
    <row r="6482" spans="1:31" x14ac:dyDescent="0.25">
      <c r="A6482">
        <v>975562</v>
      </c>
      <c r="B6482" s="1">
        <v>38767.405844907407</v>
      </c>
      <c r="C6482">
        <v>30</v>
      </c>
      <c r="D6482">
        <v>7</v>
      </c>
      <c r="E6482">
        <v>0</v>
      </c>
      <c r="F6482" t="s">
        <v>116</v>
      </c>
      <c r="G6482">
        <v>-45</v>
      </c>
      <c r="H6482">
        <v>1140367465576</v>
      </c>
      <c r="I6482">
        <v>0</v>
      </c>
      <c r="J6482" t="s">
        <v>97</v>
      </c>
      <c r="K6482">
        <v>-46</v>
      </c>
      <c r="L6482">
        <v>-44.857142857142897</v>
      </c>
      <c r="M6482">
        <v>105</v>
      </c>
      <c r="N6482">
        <v>3.4791371925228201</v>
      </c>
      <c r="O6482">
        <v>7</v>
      </c>
      <c r="P6482">
        <f t="shared" si="709"/>
        <v>3.1622776601683748E-5</v>
      </c>
      <c r="Q6482">
        <f t="shared" si="708"/>
        <v>-10.361632918473207</v>
      </c>
      <c r="R6482">
        <f>10^(L6482/10)</f>
        <v>3.268027589410098E-5</v>
      </c>
      <c r="S6482">
        <f>LN(R6482)</f>
        <v>-10.328738845716156</v>
      </c>
      <c r="T6482">
        <v>33.5</v>
      </c>
      <c r="U6482">
        <v>9.3000000000000007</v>
      </c>
      <c r="V6482">
        <f t="shared" si="710"/>
        <v>4.1880783182743855</v>
      </c>
      <c r="W6482">
        <f t="shared" si="711"/>
        <v>0.23877299420036399</v>
      </c>
      <c r="X6482">
        <f t="shared" si="712"/>
        <v>5.7012542759407051E-2</v>
      </c>
      <c r="Z6482">
        <f ca="1">IF($F6482=$Z$1,1,0)</f>
        <v>0</v>
      </c>
      <c r="AA6482">
        <f ca="1">IF($I6482=$AA$1,1,0)</f>
        <v>0</v>
      </c>
      <c r="AB6482" t="str">
        <f t="shared" ca="1" si="713"/>
        <v/>
      </c>
      <c r="AC6482" t="str">
        <f ca="1">IF(AND(Z6482,AA6482),C6482,"")</f>
        <v/>
      </c>
      <c r="AD6482" t="str">
        <f ca="1">IF(AND(AA6482,Z6482),D6482,"")</f>
        <v/>
      </c>
      <c r="AE6482" t="str">
        <f t="shared" ca="1" si="714"/>
        <v/>
      </c>
    </row>
    <row r="6483" spans="1:31" x14ac:dyDescent="0.25">
      <c r="A6483">
        <v>975563</v>
      </c>
      <c r="B6483" s="1">
        <v>38767.405844907407</v>
      </c>
      <c r="C6483">
        <v>30</v>
      </c>
      <c r="D6483">
        <v>7</v>
      </c>
      <c r="E6483">
        <v>0</v>
      </c>
      <c r="F6483" t="s">
        <v>114</v>
      </c>
      <c r="G6483">
        <v>-54</v>
      </c>
      <c r="H6483">
        <v>1140367465576</v>
      </c>
      <c r="I6483">
        <v>0</v>
      </c>
      <c r="J6483" t="s">
        <v>97</v>
      </c>
      <c r="K6483">
        <v>-46</v>
      </c>
      <c r="L6483">
        <v>-47.402173913043498</v>
      </c>
      <c r="M6483">
        <v>92</v>
      </c>
      <c r="N6483">
        <v>3.2210154108780999</v>
      </c>
      <c r="O6483">
        <v>3</v>
      </c>
      <c r="P6483">
        <f t="shared" si="709"/>
        <v>3.9810717055349657E-6</v>
      </c>
      <c r="Q6483">
        <f t="shared" si="708"/>
        <v>-12.433959502167848</v>
      </c>
      <c r="R6483">
        <f>10^(L6483/10)</f>
        <v>1.8187902134872908E-5</v>
      </c>
      <c r="S6483">
        <f>LN(R6483)</f>
        <v>-10.914753902768521</v>
      </c>
      <c r="T6483">
        <v>33.5</v>
      </c>
      <c r="U6483">
        <v>2.8</v>
      </c>
      <c r="V6483">
        <f t="shared" si="710"/>
        <v>5.4671747731346585</v>
      </c>
      <c r="W6483">
        <f t="shared" si="711"/>
        <v>0.18290982847556567</v>
      </c>
      <c r="X6483">
        <f t="shared" si="712"/>
        <v>3.3456005352960852E-2</v>
      </c>
      <c r="Z6483">
        <f ca="1">IF($F6483=$Z$1,1,0)</f>
        <v>0</v>
      </c>
      <c r="AA6483">
        <f ca="1">IF($I6483=$AA$1,1,0)</f>
        <v>0</v>
      </c>
      <c r="AB6483" t="str">
        <f t="shared" ca="1" si="713"/>
        <v/>
      </c>
      <c r="AC6483" t="str">
        <f ca="1">IF(AND(Z6483,AA6483),C6483,"")</f>
        <v/>
      </c>
      <c r="AD6483" t="str">
        <f ca="1">IF(AND(AA6483,Z6483),D6483,"")</f>
        <v/>
      </c>
      <c r="AE6483" t="str">
        <f t="shared" ca="1" si="714"/>
        <v/>
      </c>
    </row>
    <row r="6484" spans="1:31" x14ac:dyDescent="0.25">
      <c r="A6484">
        <v>975564</v>
      </c>
      <c r="B6484" s="1">
        <v>38767.405844907407</v>
      </c>
      <c r="C6484">
        <v>30</v>
      </c>
      <c r="D6484">
        <v>7</v>
      </c>
      <c r="E6484">
        <v>0</v>
      </c>
      <c r="F6484" t="s">
        <v>112</v>
      </c>
      <c r="G6484">
        <v>-60</v>
      </c>
      <c r="H6484">
        <v>1140367465576</v>
      </c>
      <c r="I6484">
        <v>0</v>
      </c>
      <c r="J6484" t="s">
        <v>97</v>
      </c>
      <c r="K6484">
        <v>-58</v>
      </c>
      <c r="L6484">
        <v>-58.654545454545499</v>
      </c>
      <c r="M6484">
        <v>110</v>
      </c>
      <c r="N6484">
        <v>1.8692900268115</v>
      </c>
      <c r="O6484">
        <v>3</v>
      </c>
      <c r="P6484">
        <f t="shared" si="709"/>
        <v>9.9999999999999995E-7</v>
      </c>
      <c r="Q6484">
        <f t="shared" si="708"/>
        <v>-13.815510557964274</v>
      </c>
      <c r="R6484">
        <f>10^(L6484/10)</f>
        <v>1.3631556706475972E-6</v>
      </c>
      <c r="S6484">
        <f>LN(R6484)</f>
        <v>-13.505708199997814</v>
      </c>
      <c r="T6484">
        <v>7.5</v>
      </c>
      <c r="U6484">
        <v>6.3</v>
      </c>
      <c r="V6484">
        <f t="shared" si="710"/>
        <v>22.510886255321001</v>
      </c>
      <c r="W6484">
        <f t="shared" si="711"/>
        <v>4.4422951129417458E-2</v>
      </c>
      <c r="X6484">
        <f t="shared" si="712"/>
        <v>1.9733985870466117E-3</v>
      </c>
      <c r="Z6484">
        <f ca="1">IF($F6484=$Z$1,1,0)</f>
        <v>0</v>
      </c>
      <c r="AA6484">
        <f ca="1">IF($I6484=$AA$1,1,0)</f>
        <v>0</v>
      </c>
      <c r="AB6484" t="str">
        <f t="shared" ca="1" si="713"/>
        <v/>
      </c>
      <c r="AC6484" t="str">
        <f ca="1">IF(AND(Z6484,AA6484),C6484,"")</f>
        <v/>
      </c>
      <c r="AD6484" t="str">
        <f ca="1">IF(AND(AA6484,Z6484),D6484,"")</f>
        <v/>
      </c>
      <c r="AE6484" t="str">
        <f t="shared" ca="1" si="714"/>
        <v/>
      </c>
    </row>
    <row r="6485" spans="1:31" x14ac:dyDescent="0.25">
      <c r="A6485">
        <v>975565</v>
      </c>
      <c r="B6485" s="1">
        <v>38767.405844907407</v>
      </c>
      <c r="C6485">
        <v>30</v>
      </c>
      <c r="D6485">
        <v>7</v>
      </c>
      <c r="E6485">
        <v>0</v>
      </c>
      <c r="F6485" t="s">
        <v>113</v>
      </c>
      <c r="G6485">
        <v>-61</v>
      </c>
      <c r="H6485">
        <v>1140367465576</v>
      </c>
      <c r="I6485">
        <v>0</v>
      </c>
      <c r="J6485" t="s">
        <v>97</v>
      </c>
      <c r="K6485">
        <v>-63</v>
      </c>
      <c r="L6485">
        <v>-66.244897959183703</v>
      </c>
      <c r="M6485">
        <v>98</v>
      </c>
      <c r="N6485">
        <v>5.3574521265662698</v>
      </c>
      <c r="O6485">
        <v>11</v>
      </c>
      <c r="P6485">
        <f t="shared" si="709"/>
        <v>7.9432823472428114E-7</v>
      </c>
      <c r="Q6485">
        <f t="shared" si="708"/>
        <v>-14.045769067263679</v>
      </c>
      <c r="R6485">
        <f>10^(L6485/10)</f>
        <v>2.3741612048163394E-7</v>
      </c>
      <c r="S6485">
        <f>LN(R6485)</f>
        <v>-15.253451452772808</v>
      </c>
      <c r="T6485">
        <v>12.8</v>
      </c>
      <c r="U6485">
        <v>-2.8</v>
      </c>
      <c r="V6485">
        <f t="shared" si="710"/>
        <v>19.795959183631389</v>
      </c>
      <c r="W6485">
        <f t="shared" si="711"/>
        <v>5.0515359762252202E-2</v>
      </c>
      <c r="X6485">
        <f t="shared" si="712"/>
        <v>2.5518015719097685E-3</v>
      </c>
      <c r="Z6485">
        <f ca="1">IF($F6485=$Z$1,1,0)</f>
        <v>1</v>
      </c>
      <c r="AA6485">
        <f ca="1">IF($I6485=$AA$1,1,0)</f>
        <v>0</v>
      </c>
      <c r="AB6485" t="str">
        <f t="shared" ca="1" si="713"/>
        <v/>
      </c>
      <c r="AC6485" t="str">
        <f ca="1">IF(AND(Z6485,AA6485),C6485,"")</f>
        <v/>
      </c>
      <c r="AD6485" t="str">
        <f ca="1">IF(AND(AA6485,Z6485),D6485,"")</f>
        <v/>
      </c>
      <c r="AE6485" t="str">
        <f t="shared" ca="1" si="714"/>
        <v/>
      </c>
    </row>
    <row r="6486" spans="1:31" x14ac:dyDescent="0.25">
      <c r="A6486">
        <v>975566</v>
      </c>
      <c r="B6486" s="1">
        <v>38767.405844907407</v>
      </c>
      <c r="C6486">
        <v>30</v>
      </c>
      <c r="D6486">
        <v>7</v>
      </c>
      <c r="E6486">
        <v>0</v>
      </c>
      <c r="F6486" t="s">
        <v>115</v>
      </c>
      <c r="G6486">
        <v>-71</v>
      </c>
      <c r="H6486">
        <v>1140367465576</v>
      </c>
      <c r="I6486">
        <v>0</v>
      </c>
      <c r="J6486" t="s">
        <v>97</v>
      </c>
      <c r="K6486">
        <v>-70</v>
      </c>
      <c r="L6486">
        <v>-69.6593406593407</v>
      </c>
      <c r="M6486">
        <v>91</v>
      </c>
      <c r="N6486">
        <v>1.1852780285165201</v>
      </c>
      <c r="O6486">
        <v>1</v>
      </c>
      <c r="P6486">
        <f t="shared" si="709"/>
        <v>7.943282347242818E-8</v>
      </c>
      <c r="Q6486">
        <f t="shared" si="708"/>
        <v>-16.348354160257724</v>
      </c>
      <c r="R6486">
        <f>10^(L6486/10)</f>
        <v>1.081598145763403E-7</v>
      </c>
      <c r="S6486">
        <f>LN(R6486)</f>
        <v>-16.039655938999193</v>
      </c>
      <c r="T6486">
        <v>2.5</v>
      </c>
      <c r="U6486">
        <v>-0.8</v>
      </c>
      <c r="V6486">
        <f t="shared" si="710"/>
        <v>28.584786163272238</v>
      </c>
      <c r="W6486">
        <f t="shared" si="711"/>
        <v>3.4983644596399709E-2</v>
      </c>
      <c r="X6486">
        <f t="shared" si="712"/>
        <v>1.2238553892472066E-3</v>
      </c>
      <c r="Z6486">
        <f ca="1">IF($F6486=$Z$1,1,0)</f>
        <v>0</v>
      </c>
      <c r="AA6486">
        <f ca="1">IF($I6486=$AA$1,1,0)</f>
        <v>0</v>
      </c>
      <c r="AB6486" t="str">
        <f t="shared" ca="1" si="713"/>
        <v/>
      </c>
      <c r="AC6486" t="str">
        <f ca="1">IF(AND(Z6486,AA6486),C6486,"")</f>
        <v/>
      </c>
      <c r="AD6486" t="str">
        <f ca="1">IF(AND(AA6486,Z6486),D6486,"")</f>
        <v/>
      </c>
      <c r="AE6486" t="str">
        <f t="shared" ca="1" si="714"/>
        <v/>
      </c>
    </row>
    <row r="6487" spans="1:31" x14ac:dyDescent="0.25">
      <c r="A6487">
        <v>975567</v>
      </c>
      <c r="B6487" s="1">
        <v>38767.405844907407</v>
      </c>
      <c r="C6487">
        <v>30</v>
      </c>
      <c r="D6487">
        <v>7</v>
      </c>
      <c r="E6487">
        <v>0</v>
      </c>
      <c r="F6487" t="s">
        <v>117</v>
      </c>
      <c r="G6487">
        <v>-81</v>
      </c>
      <c r="H6487">
        <v>1140367465576</v>
      </c>
      <c r="I6487">
        <v>0</v>
      </c>
      <c r="J6487" t="s">
        <v>97</v>
      </c>
      <c r="K6487">
        <v>-80</v>
      </c>
      <c r="L6487">
        <v>-80.0322580645161</v>
      </c>
      <c r="M6487">
        <v>93</v>
      </c>
      <c r="N6487">
        <v>2.0926975149793101</v>
      </c>
      <c r="O6487">
        <v>3</v>
      </c>
      <c r="P6487">
        <f t="shared" si="709"/>
        <v>7.9432823472428087E-9</v>
      </c>
      <c r="Q6487">
        <f t="shared" si="708"/>
        <v>-18.650939253251771</v>
      </c>
      <c r="R6487">
        <f>10^(L6487/10)</f>
        <v>9.9259982329779557E-9</v>
      </c>
      <c r="S6487">
        <f>LN(R6487)</f>
        <v>-18.428108437800727</v>
      </c>
      <c r="T6487">
        <v>1</v>
      </c>
      <c r="U6487">
        <v>14</v>
      </c>
      <c r="V6487">
        <f t="shared" si="710"/>
        <v>29.832867780352597</v>
      </c>
      <c r="W6487">
        <f t="shared" si="711"/>
        <v>3.3520076157699544E-2</v>
      </c>
      <c r="X6487">
        <f t="shared" si="712"/>
        <v>1.1235955056179774E-3</v>
      </c>
      <c r="Z6487">
        <f ca="1">IF($F6487=$Z$1,1,0)</f>
        <v>0</v>
      </c>
      <c r="AA6487">
        <f ca="1">IF($I6487=$AA$1,1,0)</f>
        <v>0</v>
      </c>
      <c r="AB6487" t="str">
        <f t="shared" ca="1" si="713"/>
        <v/>
      </c>
      <c r="AC6487" t="str">
        <f ca="1">IF(AND(Z6487,AA6487),C6487,"")</f>
        <v/>
      </c>
      <c r="AD6487" t="str">
        <f ca="1">IF(AND(AA6487,Z6487),D6487,"")</f>
        <v/>
      </c>
      <c r="AE6487" t="str">
        <f t="shared" ca="1" si="714"/>
        <v/>
      </c>
    </row>
    <row r="6488" spans="1:31" x14ac:dyDescent="0.25">
      <c r="A6488">
        <v>976451</v>
      </c>
      <c r="B6488" s="1">
        <v>38767.406643518516</v>
      </c>
      <c r="C6488">
        <v>30</v>
      </c>
      <c r="D6488">
        <v>7</v>
      </c>
      <c r="E6488">
        <v>45.4</v>
      </c>
      <c r="F6488" t="s">
        <v>116</v>
      </c>
      <c r="G6488">
        <v>-43</v>
      </c>
      <c r="H6488">
        <v>1140367534621</v>
      </c>
      <c r="I6488">
        <v>45</v>
      </c>
      <c r="J6488" t="s">
        <v>97</v>
      </c>
      <c r="K6488">
        <v>-42</v>
      </c>
      <c r="L6488">
        <v>-42.650485436893199</v>
      </c>
      <c r="M6488">
        <v>103</v>
      </c>
      <c r="N6488">
        <v>1.6491753011143</v>
      </c>
      <c r="O6488">
        <v>2</v>
      </c>
      <c r="P6488">
        <f t="shared" si="709"/>
        <v>5.0118723362727238E-5</v>
      </c>
      <c r="Q6488">
        <f t="shared" si="708"/>
        <v>-9.9011158998743962</v>
      </c>
      <c r="R6488">
        <f>10^(L6488/10)</f>
        <v>5.4318961255027369E-5</v>
      </c>
      <c r="S6488">
        <f>LN(R6488)</f>
        <v>-9.8206371975949924</v>
      </c>
      <c r="T6488">
        <v>33.5</v>
      </c>
      <c r="U6488">
        <v>9.3000000000000007</v>
      </c>
      <c r="V6488">
        <f t="shared" si="710"/>
        <v>4.1880783182743855</v>
      </c>
      <c r="W6488">
        <f t="shared" si="711"/>
        <v>0.23877299420036399</v>
      </c>
      <c r="X6488">
        <f t="shared" si="712"/>
        <v>5.7012542759407051E-2</v>
      </c>
      <c r="Z6488">
        <f ca="1">IF($F6488=$Z$1,1,0)</f>
        <v>0</v>
      </c>
      <c r="AA6488">
        <f ca="1">IF($I6488=$AA$1,1,0)</f>
        <v>0</v>
      </c>
      <c r="AB6488" t="str">
        <f t="shared" ca="1" si="713"/>
        <v/>
      </c>
      <c r="AC6488" t="str">
        <f ca="1">IF(AND(Z6488,AA6488),C6488,"")</f>
        <v/>
      </c>
      <c r="AD6488" t="str">
        <f ca="1">IF(AND(AA6488,Z6488),D6488,"")</f>
        <v/>
      </c>
      <c r="AE6488" t="str">
        <f t="shared" ca="1" si="714"/>
        <v/>
      </c>
    </row>
    <row r="6489" spans="1:31" x14ac:dyDescent="0.25">
      <c r="A6489">
        <v>976452</v>
      </c>
      <c r="B6489" s="1">
        <v>38767.406643518516</v>
      </c>
      <c r="C6489">
        <v>30</v>
      </c>
      <c r="D6489">
        <v>7</v>
      </c>
      <c r="E6489">
        <v>45.4</v>
      </c>
      <c r="F6489" t="s">
        <v>114</v>
      </c>
      <c r="G6489">
        <v>-53</v>
      </c>
      <c r="H6489">
        <v>1140367534621</v>
      </c>
      <c r="I6489">
        <v>45</v>
      </c>
      <c r="J6489" t="s">
        <v>97</v>
      </c>
      <c r="K6489">
        <v>-52</v>
      </c>
      <c r="L6489">
        <v>-52.701030927834999</v>
      </c>
      <c r="M6489">
        <v>97</v>
      </c>
      <c r="N6489">
        <v>1.79794412949444</v>
      </c>
      <c r="O6489">
        <v>3</v>
      </c>
      <c r="P6489">
        <f t="shared" si="709"/>
        <v>5.011872336272719E-6</v>
      </c>
      <c r="Q6489">
        <f t="shared" si="708"/>
        <v>-12.203700992868443</v>
      </c>
      <c r="R6489">
        <f>10^(L6489/10)</f>
        <v>5.3690433094211635E-6</v>
      </c>
      <c r="S6489">
        <f>LN(R6489)</f>
        <v>-12.134860819985104</v>
      </c>
      <c r="T6489">
        <v>33.5</v>
      </c>
      <c r="U6489">
        <v>2.8</v>
      </c>
      <c r="V6489">
        <f t="shared" si="710"/>
        <v>5.4671747731346585</v>
      </c>
      <c r="W6489">
        <f t="shared" si="711"/>
        <v>0.18290982847556567</v>
      </c>
      <c r="X6489">
        <f t="shared" si="712"/>
        <v>3.3456005352960852E-2</v>
      </c>
      <c r="Z6489">
        <f ca="1">IF($F6489=$Z$1,1,0)</f>
        <v>0</v>
      </c>
      <c r="AA6489">
        <f ca="1">IF($I6489=$AA$1,1,0)</f>
        <v>0</v>
      </c>
      <c r="AB6489" t="str">
        <f t="shared" ca="1" si="713"/>
        <v/>
      </c>
      <c r="AC6489" t="str">
        <f ca="1">IF(AND(Z6489,AA6489),C6489,"")</f>
        <v/>
      </c>
      <c r="AD6489" t="str">
        <f ca="1">IF(AND(AA6489,Z6489),D6489,"")</f>
        <v/>
      </c>
      <c r="AE6489" t="str">
        <f t="shared" ca="1" si="714"/>
        <v/>
      </c>
    </row>
    <row r="6490" spans="1:31" x14ac:dyDescent="0.25">
      <c r="A6490">
        <v>976453</v>
      </c>
      <c r="B6490" s="1">
        <v>38767.406643518516</v>
      </c>
      <c r="C6490">
        <v>30</v>
      </c>
      <c r="D6490">
        <v>7</v>
      </c>
      <c r="E6490">
        <v>45.4</v>
      </c>
      <c r="F6490" t="s">
        <v>115</v>
      </c>
      <c r="G6490">
        <v>-63</v>
      </c>
      <c r="H6490">
        <v>1140367534621</v>
      </c>
      <c r="I6490">
        <v>45</v>
      </c>
      <c r="J6490" t="s">
        <v>97</v>
      </c>
      <c r="K6490">
        <v>-64</v>
      </c>
      <c r="L6490">
        <v>-64.989361702127695</v>
      </c>
      <c r="M6490">
        <v>94</v>
      </c>
      <c r="N6490">
        <v>3.52409427348503</v>
      </c>
      <c r="O6490">
        <v>5</v>
      </c>
      <c r="P6490">
        <f t="shared" si="709"/>
        <v>5.0118723362727218E-7</v>
      </c>
      <c r="Q6490">
        <f t="shared" si="708"/>
        <v>-14.506286085862488</v>
      </c>
      <c r="R6490">
        <f>10^(L6490/10)</f>
        <v>3.1700333397544548E-7</v>
      </c>
      <c r="S6490">
        <f>LN(R6490)</f>
        <v>-14.964353545851738</v>
      </c>
      <c r="T6490">
        <v>2.5</v>
      </c>
      <c r="U6490">
        <v>-0.8</v>
      </c>
      <c r="V6490">
        <f t="shared" si="710"/>
        <v>28.584786163272238</v>
      </c>
      <c r="W6490">
        <f t="shared" si="711"/>
        <v>3.4983644596399709E-2</v>
      </c>
      <c r="X6490">
        <f t="shared" si="712"/>
        <v>1.2238553892472066E-3</v>
      </c>
      <c r="Z6490">
        <f ca="1">IF($F6490=$Z$1,1,0)</f>
        <v>0</v>
      </c>
      <c r="AA6490">
        <f ca="1">IF($I6490=$AA$1,1,0)</f>
        <v>0</v>
      </c>
      <c r="AB6490" t="str">
        <f t="shared" ca="1" si="713"/>
        <v/>
      </c>
      <c r="AC6490" t="str">
        <f ca="1">IF(AND(Z6490,AA6490),C6490,"")</f>
        <v/>
      </c>
      <c r="AD6490" t="str">
        <f ca="1">IF(AND(AA6490,Z6490),D6490,"")</f>
        <v/>
      </c>
      <c r="AE6490" t="str">
        <f t="shared" ca="1" si="714"/>
        <v/>
      </c>
    </row>
    <row r="6491" spans="1:31" x14ac:dyDescent="0.25">
      <c r="A6491">
        <v>976454</v>
      </c>
      <c r="B6491" s="1">
        <v>38767.406643518516</v>
      </c>
      <c r="C6491">
        <v>30</v>
      </c>
      <c r="D6491">
        <v>7</v>
      </c>
      <c r="E6491">
        <v>45.4</v>
      </c>
      <c r="F6491" t="s">
        <v>113</v>
      </c>
      <c r="G6491">
        <v>-66</v>
      </c>
      <c r="H6491">
        <v>1140367534621</v>
      </c>
      <c r="I6491">
        <v>45</v>
      </c>
      <c r="J6491" t="s">
        <v>97</v>
      </c>
      <c r="K6491">
        <v>-68</v>
      </c>
      <c r="L6491">
        <v>-67.528735632183896</v>
      </c>
      <c r="M6491">
        <v>87</v>
      </c>
      <c r="N6491">
        <v>1.84793461363592</v>
      </c>
      <c r="O6491">
        <v>3</v>
      </c>
      <c r="P6491">
        <f t="shared" si="709"/>
        <v>2.511886431509578E-7</v>
      </c>
      <c r="Q6491">
        <f t="shared" si="708"/>
        <v>-15.197061613760702</v>
      </c>
      <c r="R6491">
        <f>10^(L6491/10)</f>
        <v>1.7665520446848372E-7</v>
      </c>
      <c r="S6491">
        <f>LN(R6491)</f>
        <v>-15.549066001540249</v>
      </c>
      <c r="T6491">
        <v>12.8</v>
      </c>
      <c r="U6491">
        <v>-2.8</v>
      </c>
      <c r="V6491">
        <f t="shared" si="710"/>
        <v>19.795959183631389</v>
      </c>
      <c r="W6491">
        <f t="shared" si="711"/>
        <v>5.0515359762252202E-2</v>
      </c>
      <c r="X6491">
        <f t="shared" si="712"/>
        <v>2.5518015719097685E-3</v>
      </c>
      <c r="Z6491">
        <f ca="1">IF($F6491=$Z$1,1,0)</f>
        <v>1</v>
      </c>
      <c r="AA6491">
        <f ca="1">IF($I6491=$AA$1,1,0)</f>
        <v>0</v>
      </c>
      <c r="AB6491" t="str">
        <f t="shared" ca="1" si="713"/>
        <v/>
      </c>
      <c r="AC6491" t="str">
        <f ca="1">IF(AND(Z6491,AA6491),C6491,"")</f>
        <v/>
      </c>
      <c r="AD6491" t="str">
        <f ca="1">IF(AND(AA6491,Z6491),D6491,"")</f>
        <v/>
      </c>
      <c r="AE6491" t="str">
        <f t="shared" ca="1" si="714"/>
        <v/>
      </c>
    </row>
    <row r="6492" spans="1:31" x14ac:dyDescent="0.25">
      <c r="A6492">
        <v>976455</v>
      </c>
      <c r="B6492" s="1">
        <v>38767.406643518516</v>
      </c>
      <c r="C6492">
        <v>30</v>
      </c>
      <c r="D6492">
        <v>7</v>
      </c>
      <c r="E6492">
        <v>45.4</v>
      </c>
      <c r="F6492" t="s">
        <v>112</v>
      </c>
      <c r="G6492">
        <v>-61</v>
      </c>
      <c r="H6492">
        <v>1140367534621</v>
      </c>
      <c r="I6492">
        <v>45</v>
      </c>
      <c r="J6492" t="s">
        <v>97</v>
      </c>
      <c r="K6492">
        <v>-57</v>
      </c>
      <c r="L6492">
        <v>-57.481818181818198</v>
      </c>
      <c r="M6492">
        <v>110</v>
      </c>
      <c r="N6492">
        <v>2.45596752429676</v>
      </c>
      <c r="O6492">
        <v>5</v>
      </c>
      <c r="P6492">
        <f t="shared" si="709"/>
        <v>7.9432823472428114E-7</v>
      </c>
      <c r="Q6492">
        <f t="shared" si="708"/>
        <v>-14.045769067263679</v>
      </c>
      <c r="R6492">
        <f>10^(L6492/10)</f>
        <v>1.7857398150868857E-6</v>
      </c>
      <c r="S6492">
        <f>LN(R6492)</f>
        <v>-13.235677766364869</v>
      </c>
      <c r="T6492">
        <v>7.5</v>
      </c>
      <c r="U6492">
        <v>6.3</v>
      </c>
      <c r="V6492">
        <f t="shared" si="710"/>
        <v>22.510886255321001</v>
      </c>
      <c r="W6492">
        <f t="shared" si="711"/>
        <v>4.4422951129417458E-2</v>
      </c>
      <c r="X6492">
        <f t="shared" si="712"/>
        <v>1.9733985870466117E-3</v>
      </c>
      <c r="Z6492">
        <f ca="1">IF($F6492=$Z$1,1,0)</f>
        <v>0</v>
      </c>
      <c r="AA6492">
        <f ca="1">IF($I6492=$AA$1,1,0)</f>
        <v>0</v>
      </c>
      <c r="AB6492" t="str">
        <f t="shared" ca="1" si="713"/>
        <v/>
      </c>
      <c r="AC6492" t="str">
        <f ca="1">IF(AND(Z6492,AA6492),C6492,"")</f>
        <v/>
      </c>
      <c r="AD6492" t="str">
        <f ca="1">IF(AND(AA6492,Z6492),D6492,"")</f>
        <v/>
      </c>
      <c r="AE6492" t="str">
        <f t="shared" ca="1" si="714"/>
        <v/>
      </c>
    </row>
    <row r="6493" spans="1:31" x14ac:dyDescent="0.25">
      <c r="A6493">
        <v>976457</v>
      </c>
      <c r="B6493" s="1">
        <v>38767.406643518516</v>
      </c>
      <c r="C6493">
        <v>30</v>
      </c>
      <c r="D6493">
        <v>7</v>
      </c>
      <c r="E6493">
        <v>45.4</v>
      </c>
      <c r="F6493" t="s">
        <v>117</v>
      </c>
      <c r="G6493">
        <v>-80</v>
      </c>
      <c r="H6493">
        <v>1140367534621</v>
      </c>
      <c r="I6493">
        <v>45</v>
      </c>
      <c r="J6493" t="s">
        <v>97</v>
      </c>
      <c r="K6493">
        <v>-77</v>
      </c>
      <c r="L6493">
        <v>-76.537634408602102</v>
      </c>
      <c r="M6493">
        <v>93</v>
      </c>
      <c r="N6493">
        <v>1.36381131380875</v>
      </c>
      <c r="O6493">
        <v>1</v>
      </c>
      <c r="P6493">
        <f t="shared" si="709"/>
        <v>1E-8</v>
      </c>
      <c r="Q6493">
        <f t="shared" si="708"/>
        <v>-18.420680743952367</v>
      </c>
      <c r="R6493">
        <f>10^(L6493/10)</f>
        <v>2.2194049950771517E-8</v>
      </c>
      <c r="S6493">
        <f>LN(R6493)</f>
        <v>-17.623441604227537</v>
      </c>
      <c r="T6493">
        <v>1</v>
      </c>
      <c r="U6493">
        <v>14</v>
      </c>
      <c r="V6493">
        <f t="shared" si="710"/>
        <v>29.832867780352597</v>
      </c>
      <c r="W6493">
        <f t="shared" si="711"/>
        <v>3.3520076157699544E-2</v>
      </c>
      <c r="X6493">
        <f t="shared" si="712"/>
        <v>1.1235955056179774E-3</v>
      </c>
      <c r="Z6493">
        <f ca="1">IF($F6493=$Z$1,1,0)</f>
        <v>0</v>
      </c>
      <c r="AA6493">
        <f ca="1">IF($I6493=$AA$1,1,0)</f>
        <v>0</v>
      </c>
      <c r="AB6493" t="str">
        <f t="shared" ca="1" si="713"/>
        <v/>
      </c>
      <c r="AC6493" t="str">
        <f ca="1">IF(AND(Z6493,AA6493),C6493,"")</f>
        <v/>
      </c>
      <c r="AD6493" t="str">
        <f ca="1">IF(AND(AA6493,Z6493),D6493,"")</f>
        <v/>
      </c>
      <c r="AE6493" t="str">
        <f t="shared" ca="1" si="714"/>
        <v/>
      </c>
    </row>
    <row r="6494" spans="1:31" x14ac:dyDescent="0.25">
      <c r="A6494">
        <v>977334</v>
      </c>
      <c r="B6494" s="1">
        <v>38767.407407407409</v>
      </c>
      <c r="C6494">
        <v>30</v>
      </c>
      <c r="D6494">
        <v>7</v>
      </c>
      <c r="E6494">
        <v>91.5</v>
      </c>
      <c r="F6494" t="s">
        <v>114</v>
      </c>
      <c r="G6494">
        <v>-45</v>
      </c>
      <c r="H6494">
        <v>1140367600797</v>
      </c>
      <c r="I6494">
        <v>90</v>
      </c>
      <c r="J6494" t="s">
        <v>97</v>
      </c>
      <c r="K6494">
        <v>-44</v>
      </c>
      <c r="L6494">
        <v>-45.1553398058252</v>
      </c>
      <c r="M6494">
        <v>103</v>
      </c>
      <c r="N6494">
        <v>2.1454798885161801</v>
      </c>
      <c r="O6494">
        <v>4</v>
      </c>
      <c r="P6494">
        <f t="shared" si="709"/>
        <v>3.1622776601683748E-5</v>
      </c>
      <c r="Q6494">
        <f t="shared" si="708"/>
        <v>-10.361632918473207</v>
      </c>
      <c r="R6494">
        <f>10^(L6494/10)</f>
        <v>3.0511672867615297E-5</v>
      </c>
      <c r="S6494">
        <f>LN(R6494)</f>
        <v>-10.397401230597374</v>
      </c>
      <c r="T6494">
        <v>33.5</v>
      </c>
      <c r="U6494">
        <v>2.8</v>
      </c>
      <c r="V6494">
        <f t="shared" si="710"/>
        <v>5.4671747731346585</v>
      </c>
      <c r="W6494">
        <f t="shared" si="711"/>
        <v>0.18290982847556567</v>
      </c>
      <c r="X6494">
        <f t="shared" si="712"/>
        <v>3.3456005352960852E-2</v>
      </c>
      <c r="Z6494">
        <f ca="1">IF($F6494=$Z$1,1,0)</f>
        <v>0</v>
      </c>
      <c r="AA6494">
        <f ca="1">IF($I6494=$AA$1,1,0)</f>
        <v>0</v>
      </c>
      <c r="AB6494" t="str">
        <f t="shared" ca="1" si="713"/>
        <v/>
      </c>
      <c r="AC6494" t="str">
        <f ca="1">IF(AND(Z6494,AA6494),C6494,"")</f>
        <v/>
      </c>
      <c r="AD6494" t="str">
        <f ca="1">IF(AND(AA6494,Z6494),D6494,"")</f>
        <v/>
      </c>
      <c r="AE6494" t="str">
        <f t="shared" ca="1" si="714"/>
        <v/>
      </c>
    </row>
    <row r="6495" spans="1:31" x14ac:dyDescent="0.25">
      <c r="A6495">
        <v>977335</v>
      </c>
      <c r="B6495" s="1">
        <v>38767.407407407409</v>
      </c>
      <c r="C6495">
        <v>30</v>
      </c>
      <c r="D6495">
        <v>7</v>
      </c>
      <c r="E6495">
        <v>91.5</v>
      </c>
      <c r="F6495" t="s">
        <v>116</v>
      </c>
      <c r="G6495">
        <v>-37</v>
      </c>
      <c r="H6495">
        <v>1140367600797</v>
      </c>
      <c r="I6495">
        <v>90</v>
      </c>
      <c r="J6495" t="s">
        <v>97</v>
      </c>
      <c r="K6495">
        <v>-37</v>
      </c>
      <c r="L6495">
        <v>-37.045454545454497</v>
      </c>
      <c r="M6495">
        <v>88</v>
      </c>
      <c r="N6495">
        <v>0.90856829283093599</v>
      </c>
      <c r="O6495">
        <v>1.25</v>
      </c>
      <c r="P6495">
        <f t="shared" si="709"/>
        <v>1.9952623149688758E-4</v>
      </c>
      <c r="Q6495">
        <f t="shared" si="708"/>
        <v>-8.519564844077971</v>
      </c>
      <c r="R6495">
        <f>10^(L6495/10)</f>
        <v>1.9744882128159582E-4</v>
      </c>
      <c r="S6495">
        <f>LN(R6495)</f>
        <v>-8.530031139955204</v>
      </c>
      <c r="T6495">
        <v>33.5</v>
      </c>
      <c r="U6495">
        <v>9.3000000000000007</v>
      </c>
      <c r="V6495">
        <f t="shared" si="710"/>
        <v>4.1880783182743855</v>
      </c>
      <c r="W6495">
        <f t="shared" si="711"/>
        <v>0.23877299420036399</v>
      </c>
      <c r="X6495">
        <f t="shared" si="712"/>
        <v>5.7012542759407051E-2</v>
      </c>
      <c r="Z6495">
        <f ca="1">IF($F6495=$Z$1,1,0)</f>
        <v>0</v>
      </c>
      <c r="AA6495">
        <f ca="1">IF($I6495=$AA$1,1,0)</f>
        <v>0</v>
      </c>
      <c r="AB6495" t="str">
        <f t="shared" ca="1" si="713"/>
        <v/>
      </c>
      <c r="AC6495" t="str">
        <f ca="1">IF(AND(Z6495,AA6495),C6495,"")</f>
        <v/>
      </c>
      <c r="AD6495" t="str">
        <f ca="1">IF(AND(AA6495,Z6495),D6495,"")</f>
        <v/>
      </c>
      <c r="AE6495" t="str">
        <f t="shared" ca="1" si="714"/>
        <v/>
      </c>
    </row>
    <row r="6496" spans="1:31" x14ac:dyDescent="0.25">
      <c r="A6496">
        <v>977336</v>
      </c>
      <c r="B6496" s="1">
        <v>38767.407407407409</v>
      </c>
      <c r="C6496">
        <v>30</v>
      </c>
      <c r="D6496">
        <v>7</v>
      </c>
      <c r="E6496">
        <v>91.5</v>
      </c>
      <c r="F6496" t="s">
        <v>112</v>
      </c>
      <c r="G6496">
        <v>-59</v>
      </c>
      <c r="H6496">
        <v>1140367600797</v>
      </c>
      <c r="I6496">
        <v>90</v>
      </c>
      <c r="J6496" t="s">
        <v>97</v>
      </c>
      <c r="K6496">
        <v>-57</v>
      </c>
      <c r="L6496">
        <v>-57.6</v>
      </c>
      <c r="M6496">
        <v>110</v>
      </c>
      <c r="N6496">
        <v>1.2429618370812401</v>
      </c>
      <c r="O6496">
        <v>1</v>
      </c>
      <c r="P6496">
        <f t="shared" si="709"/>
        <v>1.2589254117941642E-6</v>
      </c>
      <c r="Q6496">
        <f t="shared" si="708"/>
        <v>-13.585252048664872</v>
      </c>
      <c r="R6496">
        <f>10^(L6496/10)</f>
        <v>1.7378008287493753E-6</v>
      </c>
      <c r="S6496">
        <f>LN(R6496)</f>
        <v>-13.262890135645703</v>
      </c>
      <c r="T6496">
        <v>7.5</v>
      </c>
      <c r="U6496">
        <v>6.3</v>
      </c>
      <c r="V6496">
        <f t="shared" si="710"/>
        <v>22.510886255321001</v>
      </c>
      <c r="W6496">
        <f t="shared" si="711"/>
        <v>4.4422951129417458E-2</v>
      </c>
      <c r="X6496">
        <f t="shared" si="712"/>
        <v>1.9733985870466117E-3</v>
      </c>
      <c r="Z6496">
        <f ca="1">IF($F6496=$Z$1,1,0)</f>
        <v>0</v>
      </c>
      <c r="AA6496">
        <f ca="1">IF($I6496=$AA$1,1,0)</f>
        <v>0</v>
      </c>
      <c r="AB6496" t="str">
        <f t="shared" ca="1" si="713"/>
        <v/>
      </c>
      <c r="AC6496" t="str">
        <f ca="1">IF(AND(Z6496,AA6496),C6496,"")</f>
        <v/>
      </c>
      <c r="AD6496" t="str">
        <f ca="1">IF(AND(AA6496,Z6496),D6496,"")</f>
        <v/>
      </c>
      <c r="AE6496" t="str">
        <f t="shared" ca="1" si="714"/>
        <v/>
      </c>
    </row>
    <row r="6497" spans="1:31" x14ac:dyDescent="0.25">
      <c r="A6497">
        <v>977338</v>
      </c>
      <c r="B6497" s="1">
        <v>38767.407407407409</v>
      </c>
      <c r="C6497">
        <v>30</v>
      </c>
      <c r="D6497">
        <v>7</v>
      </c>
      <c r="E6497">
        <v>91.5</v>
      </c>
      <c r="F6497" t="s">
        <v>117</v>
      </c>
      <c r="G6497">
        <v>-78</v>
      </c>
      <c r="H6497">
        <v>1140367600797</v>
      </c>
      <c r="I6497">
        <v>90</v>
      </c>
      <c r="J6497" t="s">
        <v>97</v>
      </c>
      <c r="K6497">
        <v>-77</v>
      </c>
      <c r="L6497">
        <v>-76.835164835164804</v>
      </c>
      <c r="M6497">
        <v>91</v>
      </c>
      <c r="N6497">
        <v>1.2932623370869001</v>
      </c>
      <c r="O6497">
        <v>2</v>
      </c>
      <c r="P6497">
        <f t="shared" si="709"/>
        <v>1.5848931924611133E-8</v>
      </c>
      <c r="Q6497">
        <f t="shared" si="708"/>
        <v>-17.960163725353556</v>
      </c>
      <c r="R6497">
        <f>10^(L6497/10)</f>
        <v>2.0724473989719117E-8</v>
      </c>
      <c r="S6497">
        <f>LN(R6497)</f>
        <v>-17.691950516719078</v>
      </c>
      <c r="T6497">
        <v>1</v>
      </c>
      <c r="U6497">
        <v>14</v>
      </c>
      <c r="V6497">
        <f t="shared" si="710"/>
        <v>29.832867780352597</v>
      </c>
      <c r="W6497">
        <f t="shared" si="711"/>
        <v>3.3520076157699544E-2</v>
      </c>
      <c r="X6497">
        <f t="shared" si="712"/>
        <v>1.1235955056179774E-3</v>
      </c>
      <c r="Z6497">
        <f ca="1">IF($F6497=$Z$1,1,0)</f>
        <v>0</v>
      </c>
      <c r="AA6497">
        <f ca="1">IF($I6497=$AA$1,1,0)</f>
        <v>0</v>
      </c>
      <c r="AB6497" t="str">
        <f t="shared" ca="1" si="713"/>
        <v/>
      </c>
      <c r="AC6497" t="str">
        <f ca="1">IF(AND(Z6497,AA6497),C6497,"")</f>
        <v/>
      </c>
      <c r="AD6497" t="str">
        <f ca="1">IF(AND(AA6497,Z6497),D6497,"")</f>
        <v/>
      </c>
      <c r="AE6497" t="str">
        <f t="shared" ca="1" si="714"/>
        <v/>
      </c>
    </row>
    <row r="6498" spans="1:31" x14ac:dyDescent="0.25">
      <c r="A6498">
        <v>977343</v>
      </c>
      <c r="B6498" s="1">
        <v>38767.407418981478</v>
      </c>
      <c r="C6498">
        <v>30</v>
      </c>
      <c r="D6498">
        <v>7</v>
      </c>
      <c r="E6498">
        <v>91.5</v>
      </c>
      <c r="F6498" t="s">
        <v>115</v>
      </c>
      <c r="G6498">
        <v>-72</v>
      </c>
      <c r="H6498">
        <v>1140367601049</v>
      </c>
      <c r="I6498">
        <v>90</v>
      </c>
      <c r="J6498" t="s">
        <v>97</v>
      </c>
      <c r="K6498">
        <v>-67</v>
      </c>
      <c r="L6498">
        <v>-67.8958333333333</v>
      </c>
      <c r="M6498">
        <v>96</v>
      </c>
      <c r="N6498">
        <v>2.7662597460209999</v>
      </c>
      <c r="O6498">
        <v>5</v>
      </c>
      <c r="P6498">
        <f t="shared" si="709"/>
        <v>6.3095734448019177E-8</v>
      </c>
      <c r="Q6498">
        <f t="shared" si="708"/>
        <v>-16.578612669557131</v>
      </c>
      <c r="R6498">
        <f>10^(L6498/10)</f>
        <v>1.6233668255742946E-7</v>
      </c>
      <c r="S6498">
        <f>LN(R6498)</f>
        <v>-15.63359337097415</v>
      </c>
      <c r="T6498">
        <v>2.5</v>
      </c>
      <c r="U6498">
        <v>-0.8</v>
      </c>
      <c r="V6498">
        <f t="shared" si="710"/>
        <v>28.584786163272238</v>
      </c>
      <c r="W6498">
        <f t="shared" si="711"/>
        <v>3.4983644596399709E-2</v>
      </c>
      <c r="X6498">
        <f t="shared" si="712"/>
        <v>1.2238553892472066E-3</v>
      </c>
      <c r="Z6498">
        <f ca="1">IF($F6498=$Z$1,1,0)</f>
        <v>0</v>
      </c>
      <c r="AA6498">
        <f ca="1">IF($I6498=$AA$1,1,0)</f>
        <v>0</v>
      </c>
      <c r="AB6498" t="str">
        <f t="shared" ca="1" si="713"/>
        <v/>
      </c>
      <c r="AC6498" t="str">
        <f ca="1">IF(AND(Z6498,AA6498),C6498,"")</f>
        <v/>
      </c>
      <c r="AD6498" t="str">
        <f ca="1">IF(AND(AA6498,Z6498),D6498,"")</f>
        <v/>
      </c>
      <c r="AE6498" t="str">
        <f t="shared" ca="1" si="714"/>
        <v/>
      </c>
    </row>
    <row r="6499" spans="1:31" x14ac:dyDescent="0.25">
      <c r="A6499">
        <v>977363</v>
      </c>
      <c r="B6499" s="1">
        <v>38767.407418981478</v>
      </c>
      <c r="C6499">
        <v>30</v>
      </c>
      <c r="D6499">
        <v>7</v>
      </c>
      <c r="E6499">
        <v>91.5</v>
      </c>
      <c r="F6499" t="s">
        <v>113</v>
      </c>
      <c r="G6499">
        <v>-63</v>
      </c>
      <c r="H6499">
        <v>1140367601805</v>
      </c>
      <c r="I6499">
        <v>90</v>
      </c>
      <c r="J6499" t="s">
        <v>97</v>
      </c>
      <c r="K6499">
        <v>-62</v>
      </c>
      <c r="L6499">
        <v>-62.559139784946197</v>
      </c>
      <c r="M6499">
        <v>93</v>
      </c>
      <c r="N6499">
        <v>1.6711254056928599</v>
      </c>
      <c r="O6499">
        <v>1</v>
      </c>
      <c r="P6499">
        <f t="shared" si="709"/>
        <v>5.0118723362727218E-7</v>
      </c>
      <c r="Q6499">
        <f t="shared" si="708"/>
        <v>-14.506286085862488</v>
      </c>
      <c r="R6499">
        <f>10^(L6499/10)</f>
        <v>5.5473557957153014E-7</v>
      </c>
      <c r="S6499">
        <f>LN(R6499)</f>
        <v>-14.404774269934787</v>
      </c>
      <c r="T6499">
        <v>12.8</v>
      </c>
      <c r="U6499">
        <v>-2.8</v>
      </c>
      <c r="V6499">
        <f t="shared" si="710"/>
        <v>19.795959183631389</v>
      </c>
      <c r="W6499">
        <f t="shared" si="711"/>
        <v>5.0515359762252202E-2</v>
      </c>
      <c r="X6499">
        <f t="shared" si="712"/>
        <v>2.5518015719097685E-3</v>
      </c>
      <c r="Z6499">
        <f ca="1">IF($F6499=$Z$1,1,0)</f>
        <v>1</v>
      </c>
      <c r="AA6499">
        <f ca="1">IF($I6499=$AA$1,1,0)</f>
        <v>0</v>
      </c>
      <c r="AB6499" t="str">
        <f t="shared" ca="1" si="713"/>
        <v/>
      </c>
      <c r="AC6499" t="str">
        <f ca="1">IF(AND(Z6499,AA6499),C6499,"")</f>
        <v/>
      </c>
      <c r="AD6499" t="str">
        <f ca="1">IF(AND(AA6499,Z6499),D6499,"")</f>
        <v/>
      </c>
      <c r="AE6499" t="str">
        <f t="shared" ca="1" si="714"/>
        <v/>
      </c>
    </row>
    <row r="6500" spans="1:31" x14ac:dyDescent="0.25">
      <c r="A6500">
        <v>978190</v>
      </c>
      <c r="B6500" s="1">
        <v>38767.408310185187</v>
      </c>
      <c r="C6500">
        <v>30</v>
      </c>
      <c r="D6500">
        <v>7</v>
      </c>
      <c r="E6500">
        <v>135.1</v>
      </c>
      <c r="F6500" t="s">
        <v>116</v>
      </c>
      <c r="G6500">
        <v>-42</v>
      </c>
      <c r="H6500">
        <v>1140367678482</v>
      </c>
      <c r="I6500">
        <v>135</v>
      </c>
      <c r="J6500" t="s">
        <v>97</v>
      </c>
      <c r="K6500">
        <v>-46</v>
      </c>
      <c r="L6500">
        <v>-45.912087912087898</v>
      </c>
      <c r="M6500">
        <v>91</v>
      </c>
      <c r="N6500">
        <v>2.63163806886869</v>
      </c>
      <c r="O6500">
        <v>4</v>
      </c>
      <c r="P6500">
        <f t="shared" si="709"/>
        <v>6.3095734448019279E-5</v>
      </c>
      <c r="Q6500">
        <f t="shared" si="708"/>
        <v>-9.6708573905749926</v>
      </c>
      <c r="R6500">
        <f>10^(L6500/10)</f>
        <v>2.563251432707435E-5</v>
      </c>
      <c r="S6500">
        <f>LN(R6500)</f>
        <v>-10.571648921460573</v>
      </c>
      <c r="T6500">
        <v>33.5</v>
      </c>
      <c r="U6500">
        <v>9.3000000000000007</v>
      </c>
      <c r="V6500">
        <f t="shared" si="710"/>
        <v>4.1880783182743855</v>
      </c>
      <c r="W6500">
        <f t="shared" si="711"/>
        <v>0.23877299420036399</v>
      </c>
      <c r="X6500">
        <f t="shared" si="712"/>
        <v>5.7012542759407051E-2</v>
      </c>
      <c r="Z6500">
        <f ca="1">IF($F6500=$Z$1,1,0)</f>
        <v>0</v>
      </c>
      <c r="AA6500">
        <f ca="1">IF($I6500=$AA$1,1,0)</f>
        <v>0</v>
      </c>
      <c r="AB6500" t="str">
        <f t="shared" ca="1" si="713"/>
        <v/>
      </c>
      <c r="AC6500" t="str">
        <f ca="1">IF(AND(Z6500,AA6500),C6500,"")</f>
        <v/>
      </c>
      <c r="AD6500" t="str">
        <f ca="1">IF(AND(AA6500,Z6500),D6500,"")</f>
        <v/>
      </c>
      <c r="AE6500" t="str">
        <f t="shared" ca="1" si="714"/>
        <v/>
      </c>
    </row>
    <row r="6501" spans="1:31" x14ac:dyDescent="0.25">
      <c r="A6501">
        <v>978191</v>
      </c>
      <c r="B6501" s="1">
        <v>38767.408310185187</v>
      </c>
      <c r="C6501">
        <v>30</v>
      </c>
      <c r="D6501">
        <v>7</v>
      </c>
      <c r="E6501">
        <v>135.1</v>
      </c>
      <c r="F6501" t="s">
        <v>114</v>
      </c>
      <c r="G6501">
        <v>-49</v>
      </c>
      <c r="H6501">
        <v>1140367678482</v>
      </c>
      <c r="I6501">
        <v>135</v>
      </c>
      <c r="J6501" t="s">
        <v>97</v>
      </c>
      <c r="K6501">
        <v>-49</v>
      </c>
      <c r="L6501">
        <v>-49.6413043478261</v>
      </c>
      <c r="M6501">
        <v>92</v>
      </c>
      <c r="N6501">
        <v>2.8538831141852001</v>
      </c>
      <c r="O6501">
        <v>6</v>
      </c>
      <c r="P6501">
        <f t="shared" si="709"/>
        <v>1.2589254117941658E-5</v>
      </c>
      <c r="Q6501">
        <f t="shared" si="708"/>
        <v>-11.282666955670825</v>
      </c>
      <c r="R6501">
        <f>10^(L6501/10)</f>
        <v>1.086099378596627E-5</v>
      </c>
      <c r="S6501">
        <f>LN(R6501)</f>
        <v>-11.43033273880849</v>
      </c>
      <c r="T6501">
        <v>33.5</v>
      </c>
      <c r="U6501">
        <v>2.8</v>
      </c>
      <c r="V6501">
        <f t="shared" si="710"/>
        <v>5.4671747731346585</v>
      </c>
      <c r="W6501">
        <f t="shared" si="711"/>
        <v>0.18290982847556567</v>
      </c>
      <c r="X6501">
        <f t="shared" si="712"/>
        <v>3.3456005352960852E-2</v>
      </c>
      <c r="Z6501">
        <f ca="1">IF($F6501=$Z$1,1,0)</f>
        <v>0</v>
      </c>
      <c r="AA6501">
        <f ca="1">IF($I6501=$AA$1,1,0)</f>
        <v>0</v>
      </c>
      <c r="AB6501" t="str">
        <f t="shared" ca="1" si="713"/>
        <v/>
      </c>
      <c r="AC6501" t="str">
        <f ca="1">IF(AND(Z6501,AA6501),C6501,"")</f>
        <v/>
      </c>
      <c r="AD6501" t="str">
        <f ca="1">IF(AND(AA6501,Z6501),D6501,"")</f>
        <v/>
      </c>
      <c r="AE6501" t="str">
        <f t="shared" ca="1" si="714"/>
        <v/>
      </c>
    </row>
    <row r="6502" spans="1:31" x14ac:dyDescent="0.25">
      <c r="A6502">
        <v>978192</v>
      </c>
      <c r="B6502" s="1">
        <v>38767.408310185187</v>
      </c>
      <c r="C6502">
        <v>30</v>
      </c>
      <c r="D6502">
        <v>7</v>
      </c>
      <c r="E6502">
        <v>135.1</v>
      </c>
      <c r="F6502" t="s">
        <v>113</v>
      </c>
      <c r="G6502">
        <v>-67</v>
      </c>
      <c r="H6502">
        <v>1140367678482</v>
      </c>
      <c r="I6502">
        <v>135</v>
      </c>
      <c r="J6502" t="s">
        <v>97</v>
      </c>
      <c r="K6502">
        <v>-66</v>
      </c>
      <c r="L6502">
        <v>-66.086538461538495</v>
      </c>
      <c r="M6502">
        <v>104</v>
      </c>
      <c r="N6502">
        <v>3.3242579343426901</v>
      </c>
      <c r="O6502">
        <v>3</v>
      </c>
      <c r="P6502">
        <f t="shared" si="709"/>
        <v>1.9952623149688761E-7</v>
      </c>
      <c r="Q6502">
        <f t="shared" si="708"/>
        <v>-15.427320123060108</v>
      </c>
      <c r="R6502">
        <f>10^(L6502/10)</f>
        <v>2.462329418640631E-7</v>
      </c>
      <c r="S6502">
        <f>LN(R6502)</f>
        <v>-15.21698783091162</v>
      </c>
      <c r="T6502">
        <v>12.8</v>
      </c>
      <c r="U6502">
        <v>-2.8</v>
      </c>
      <c r="V6502">
        <f t="shared" si="710"/>
        <v>19.795959183631389</v>
      </c>
      <c r="W6502">
        <f t="shared" si="711"/>
        <v>5.0515359762252202E-2</v>
      </c>
      <c r="X6502">
        <f t="shared" si="712"/>
        <v>2.5518015719097685E-3</v>
      </c>
      <c r="Z6502">
        <f ca="1">IF($F6502=$Z$1,1,0)</f>
        <v>1</v>
      </c>
      <c r="AA6502">
        <f ca="1">IF($I6502=$AA$1,1,0)</f>
        <v>0</v>
      </c>
      <c r="AB6502" t="str">
        <f t="shared" ca="1" si="713"/>
        <v/>
      </c>
      <c r="AC6502" t="str">
        <f ca="1">IF(AND(Z6502,AA6502),C6502,"")</f>
        <v/>
      </c>
      <c r="AD6502" t="str">
        <f ca="1">IF(AND(AA6502,Z6502),D6502,"")</f>
        <v/>
      </c>
      <c r="AE6502" t="str">
        <f t="shared" ca="1" si="714"/>
        <v/>
      </c>
    </row>
    <row r="6503" spans="1:31" x14ac:dyDescent="0.25">
      <c r="A6503">
        <v>978193</v>
      </c>
      <c r="B6503" s="1">
        <v>38767.408310185187</v>
      </c>
      <c r="C6503">
        <v>30</v>
      </c>
      <c r="D6503">
        <v>7</v>
      </c>
      <c r="E6503">
        <v>135.1</v>
      </c>
      <c r="F6503" t="s">
        <v>112</v>
      </c>
      <c r="G6503">
        <v>-58</v>
      </c>
      <c r="H6503">
        <v>1140367678482</v>
      </c>
      <c r="I6503">
        <v>135</v>
      </c>
      <c r="J6503" t="s">
        <v>97</v>
      </c>
      <c r="K6503">
        <v>-63</v>
      </c>
      <c r="L6503">
        <v>-62.281818181818203</v>
      </c>
      <c r="M6503">
        <v>110</v>
      </c>
      <c r="N6503">
        <v>3.1305884143160498</v>
      </c>
      <c r="O6503">
        <v>5</v>
      </c>
      <c r="P6503">
        <f t="shared" si="709"/>
        <v>1.5848931924611111E-6</v>
      </c>
      <c r="Q6503">
        <f t="shared" si="708"/>
        <v>-13.354993539365466</v>
      </c>
      <c r="R6503">
        <f>10^(L6503/10)</f>
        <v>5.9131402764583479E-7</v>
      </c>
      <c r="S6503">
        <f>LN(R6503)</f>
        <v>-14.340918611002012</v>
      </c>
      <c r="T6503">
        <v>7.5</v>
      </c>
      <c r="U6503">
        <v>6.3</v>
      </c>
      <c r="V6503">
        <f t="shared" si="710"/>
        <v>22.510886255321001</v>
      </c>
      <c r="W6503">
        <f t="shared" si="711"/>
        <v>4.4422951129417458E-2</v>
      </c>
      <c r="X6503">
        <f t="shared" si="712"/>
        <v>1.9733985870466117E-3</v>
      </c>
      <c r="Z6503">
        <f ca="1">IF($F6503=$Z$1,1,0)</f>
        <v>0</v>
      </c>
      <c r="AA6503">
        <f ca="1">IF($I6503=$AA$1,1,0)</f>
        <v>0</v>
      </c>
      <c r="AB6503" t="str">
        <f t="shared" ca="1" si="713"/>
        <v/>
      </c>
      <c r="AC6503" t="str">
        <f ca="1">IF(AND(Z6503,AA6503),C6503,"")</f>
        <v/>
      </c>
      <c r="AD6503" t="str">
        <f ca="1">IF(AND(AA6503,Z6503),D6503,"")</f>
        <v/>
      </c>
      <c r="AE6503" t="str">
        <f t="shared" ca="1" si="714"/>
        <v/>
      </c>
    </row>
    <row r="6504" spans="1:31" x14ac:dyDescent="0.25">
      <c r="A6504">
        <v>978194</v>
      </c>
      <c r="B6504" s="1">
        <v>38767.408310185187</v>
      </c>
      <c r="C6504">
        <v>30</v>
      </c>
      <c r="D6504">
        <v>7</v>
      </c>
      <c r="E6504">
        <v>135.1</v>
      </c>
      <c r="F6504" t="s">
        <v>115</v>
      </c>
      <c r="G6504">
        <v>-72</v>
      </c>
      <c r="H6504">
        <v>1140367678482</v>
      </c>
      <c r="I6504">
        <v>135</v>
      </c>
      <c r="J6504" t="s">
        <v>97</v>
      </c>
      <c r="K6504">
        <v>-68</v>
      </c>
      <c r="L6504">
        <v>-67.859813084112105</v>
      </c>
      <c r="M6504">
        <v>107</v>
      </c>
      <c r="N6504">
        <v>2.6330576175927201</v>
      </c>
      <c r="O6504">
        <v>3</v>
      </c>
      <c r="P6504">
        <f t="shared" si="709"/>
        <v>6.3095734448019177E-8</v>
      </c>
      <c r="Q6504">
        <f t="shared" si="708"/>
        <v>-16.578612669557131</v>
      </c>
      <c r="R6504">
        <f>10^(L6504/10)</f>
        <v>1.6368869698470445E-7</v>
      </c>
      <c r="S6504">
        <f>LN(R6504)</f>
        <v>-15.625299402083884</v>
      </c>
      <c r="T6504">
        <v>2.5</v>
      </c>
      <c r="U6504">
        <v>-0.8</v>
      </c>
      <c r="V6504">
        <f t="shared" si="710"/>
        <v>28.584786163272238</v>
      </c>
      <c r="W6504">
        <f t="shared" si="711"/>
        <v>3.4983644596399709E-2</v>
      </c>
      <c r="X6504">
        <f t="shared" si="712"/>
        <v>1.2238553892472066E-3</v>
      </c>
      <c r="Z6504">
        <f ca="1">IF($F6504=$Z$1,1,0)</f>
        <v>0</v>
      </c>
      <c r="AA6504">
        <f ca="1">IF($I6504=$AA$1,1,0)</f>
        <v>0</v>
      </c>
      <c r="AB6504" t="str">
        <f t="shared" ca="1" si="713"/>
        <v/>
      </c>
      <c r="AC6504" t="str">
        <f ca="1">IF(AND(Z6504,AA6504),C6504,"")</f>
        <v/>
      </c>
      <c r="AD6504" t="str">
        <f ca="1">IF(AND(AA6504,Z6504),D6504,"")</f>
        <v/>
      </c>
      <c r="AE6504" t="str">
        <f t="shared" ca="1" si="714"/>
        <v/>
      </c>
    </row>
    <row r="6505" spans="1:31" x14ac:dyDescent="0.25">
      <c r="A6505">
        <v>978216</v>
      </c>
      <c r="B6505" s="1">
        <v>38767.408321759256</v>
      </c>
      <c r="C6505">
        <v>30</v>
      </c>
      <c r="D6505">
        <v>7</v>
      </c>
      <c r="E6505">
        <v>135.1</v>
      </c>
      <c r="F6505" t="s">
        <v>117</v>
      </c>
      <c r="G6505">
        <v>-81</v>
      </c>
      <c r="H6505">
        <v>1140367679238</v>
      </c>
      <c r="I6505">
        <v>135</v>
      </c>
      <c r="J6505" t="s">
        <v>97</v>
      </c>
      <c r="K6505">
        <v>-84</v>
      </c>
      <c r="L6505">
        <v>-84.207792207792195</v>
      </c>
      <c r="M6505">
        <v>77</v>
      </c>
      <c r="N6505">
        <v>1.7117063073348899</v>
      </c>
      <c r="O6505">
        <v>2</v>
      </c>
      <c r="P6505">
        <f t="shared" si="709"/>
        <v>7.9432823472428087E-9</v>
      </c>
      <c r="Q6505">
        <f t="shared" si="708"/>
        <v>-18.650939253251771</v>
      </c>
      <c r="R6505">
        <f>10^(L6505/10)</f>
        <v>3.7950786367765779E-9</v>
      </c>
      <c r="S6505">
        <f>LN(R6505)</f>
        <v>-19.38956070516025</v>
      </c>
      <c r="T6505">
        <v>1</v>
      </c>
      <c r="U6505">
        <v>14</v>
      </c>
      <c r="V6505">
        <f t="shared" si="710"/>
        <v>29.832867780352597</v>
      </c>
      <c r="W6505">
        <f t="shared" si="711"/>
        <v>3.3520076157699544E-2</v>
      </c>
      <c r="X6505">
        <f t="shared" si="712"/>
        <v>1.1235955056179774E-3</v>
      </c>
      <c r="Z6505">
        <f ca="1">IF($F6505=$Z$1,1,0)</f>
        <v>0</v>
      </c>
      <c r="AA6505">
        <f ca="1">IF($I6505=$AA$1,1,0)</f>
        <v>0</v>
      </c>
      <c r="AB6505" t="str">
        <f t="shared" ca="1" si="713"/>
        <v/>
      </c>
      <c r="AC6505" t="str">
        <f ca="1">IF(AND(Z6505,AA6505),C6505,"")</f>
        <v/>
      </c>
      <c r="AD6505" t="str">
        <f ca="1">IF(AND(AA6505,Z6505),D6505,"")</f>
        <v/>
      </c>
      <c r="AE6505" t="str">
        <f t="shared" ca="1" si="714"/>
        <v/>
      </c>
    </row>
    <row r="6506" spans="1:31" x14ac:dyDescent="0.25">
      <c r="A6506">
        <v>979069</v>
      </c>
      <c r="B6506" s="1">
        <v>38767.409074074072</v>
      </c>
      <c r="C6506">
        <v>30</v>
      </c>
      <c r="D6506">
        <v>7</v>
      </c>
      <c r="E6506">
        <v>180.2</v>
      </c>
      <c r="F6506" t="s">
        <v>116</v>
      </c>
      <c r="G6506">
        <v>-42</v>
      </c>
      <c r="H6506">
        <v>1140367744438</v>
      </c>
      <c r="I6506">
        <v>180</v>
      </c>
      <c r="J6506" t="s">
        <v>97</v>
      </c>
      <c r="K6506">
        <v>-42</v>
      </c>
      <c r="L6506">
        <v>-40.744186046511601</v>
      </c>
      <c r="M6506">
        <v>86</v>
      </c>
      <c r="N6506">
        <v>2.2344155520173801</v>
      </c>
      <c r="O6506">
        <v>3</v>
      </c>
      <c r="P6506">
        <f t="shared" si="709"/>
        <v>6.3095734448019279E-5</v>
      </c>
      <c r="Q6506">
        <f t="shared" si="708"/>
        <v>-9.6708573905749926</v>
      </c>
      <c r="R6506">
        <f>10^(L6506/10)</f>
        <v>8.4252228192958567E-5</v>
      </c>
      <c r="S6506">
        <f>LN(R6506)</f>
        <v>-9.3816955416873622</v>
      </c>
      <c r="T6506">
        <v>33.5</v>
      </c>
      <c r="U6506">
        <v>9.3000000000000007</v>
      </c>
      <c r="V6506">
        <f t="shared" si="710"/>
        <v>4.1880783182743855</v>
      </c>
      <c r="W6506">
        <f t="shared" si="711"/>
        <v>0.23877299420036399</v>
      </c>
      <c r="X6506">
        <f t="shared" si="712"/>
        <v>5.7012542759407051E-2</v>
      </c>
      <c r="Z6506">
        <f ca="1">IF($F6506=$Z$1,1,0)</f>
        <v>0</v>
      </c>
      <c r="AA6506">
        <f ca="1">IF($I6506=$AA$1,1,0)</f>
        <v>0</v>
      </c>
      <c r="AB6506" t="str">
        <f t="shared" ca="1" si="713"/>
        <v/>
      </c>
      <c r="AC6506" t="str">
        <f ca="1">IF(AND(Z6506,AA6506),C6506,"")</f>
        <v/>
      </c>
      <c r="AD6506" t="str">
        <f ca="1">IF(AND(AA6506,Z6506),D6506,"")</f>
        <v/>
      </c>
      <c r="AE6506" t="str">
        <f t="shared" ca="1" si="714"/>
        <v/>
      </c>
    </row>
    <row r="6507" spans="1:31" x14ac:dyDescent="0.25">
      <c r="A6507">
        <v>979070</v>
      </c>
      <c r="B6507" s="1">
        <v>38767.409074074072</v>
      </c>
      <c r="C6507">
        <v>30</v>
      </c>
      <c r="D6507">
        <v>7</v>
      </c>
      <c r="E6507">
        <v>180.2</v>
      </c>
      <c r="F6507" t="s">
        <v>114</v>
      </c>
      <c r="G6507">
        <v>-44</v>
      </c>
      <c r="H6507">
        <v>1140367744438</v>
      </c>
      <c r="I6507">
        <v>180</v>
      </c>
      <c r="J6507" t="s">
        <v>97</v>
      </c>
      <c r="K6507">
        <v>-45</v>
      </c>
      <c r="L6507">
        <v>-45</v>
      </c>
      <c r="M6507">
        <v>81</v>
      </c>
      <c r="N6507">
        <v>1.26491106406735</v>
      </c>
      <c r="O6507">
        <v>2</v>
      </c>
      <c r="P6507">
        <f t="shared" si="709"/>
        <v>3.9810717055349634E-5</v>
      </c>
      <c r="Q6507">
        <f t="shared" si="708"/>
        <v>-10.131374409173803</v>
      </c>
      <c r="R6507">
        <f>10^(L6507/10)</f>
        <v>3.1622776601683748E-5</v>
      </c>
      <c r="S6507">
        <f>LN(R6507)</f>
        <v>-10.361632918473207</v>
      </c>
      <c r="T6507">
        <v>33.5</v>
      </c>
      <c r="U6507">
        <v>2.8</v>
      </c>
      <c r="V6507">
        <f t="shared" si="710"/>
        <v>5.4671747731346585</v>
      </c>
      <c r="W6507">
        <f t="shared" si="711"/>
        <v>0.18290982847556567</v>
      </c>
      <c r="X6507">
        <f t="shared" si="712"/>
        <v>3.3456005352960852E-2</v>
      </c>
      <c r="Z6507">
        <f ca="1">IF($F6507=$Z$1,1,0)</f>
        <v>0</v>
      </c>
      <c r="AA6507">
        <f ca="1">IF($I6507=$AA$1,1,0)</f>
        <v>0</v>
      </c>
      <c r="AB6507" t="str">
        <f t="shared" ca="1" si="713"/>
        <v/>
      </c>
      <c r="AC6507" t="str">
        <f ca="1">IF(AND(Z6507,AA6507),C6507,"")</f>
        <v/>
      </c>
      <c r="AD6507" t="str">
        <f ca="1">IF(AND(AA6507,Z6507),D6507,"")</f>
        <v/>
      </c>
      <c r="AE6507" t="str">
        <f t="shared" ca="1" si="714"/>
        <v/>
      </c>
    </row>
    <row r="6508" spans="1:31" x14ac:dyDescent="0.25">
      <c r="A6508">
        <v>979071</v>
      </c>
      <c r="B6508" s="1">
        <v>38767.409074074072</v>
      </c>
      <c r="C6508">
        <v>30</v>
      </c>
      <c r="D6508">
        <v>7</v>
      </c>
      <c r="E6508">
        <v>180.2</v>
      </c>
      <c r="F6508" t="s">
        <v>112</v>
      </c>
      <c r="G6508">
        <v>-53</v>
      </c>
      <c r="H6508">
        <v>1140367744438</v>
      </c>
      <c r="I6508">
        <v>180</v>
      </c>
      <c r="J6508" t="s">
        <v>97</v>
      </c>
      <c r="K6508">
        <v>-54</v>
      </c>
      <c r="L6508">
        <v>-54.290909090909103</v>
      </c>
      <c r="M6508">
        <v>110</v>
      </c>
      <c r="N6508">
        <v>1.7936966827824701</v>
      </c>
      <c r="O6508">
        <v>3</v>
      </c>
      <c r="P6508">
        <f t="shared" si="709"/>
        <v>5.011872336272719E-6</v>
      </c>
      <c r="Q6508">
        <f t="shared" si="708"/>
        <v>-12.203700992868443</v>
      </c>
      <c r="R6508">
        <f>10^(L6508/10)</f>
        <v>3.7231376317700667E-6</v>
      </c>
      <c r="S6508">
        <f>LN(R6508)</f>
        <v>-12.500943795782224</v>
      </c>
      <c r="T6508">
        <v>7.5</v>
      </c>
      <c r="U6508">
        <v>6.3</v>
      </c>
      <c r="V6508">
        <f t="shared" si="710"/>
        <v>22.510886255321001</v>
      </c>
      <c r="W6508">
        <f t="shared" si="711"/>
        <v>4.4422951129417458E-2</v>
      </c>
      <c r="X6508">
        <f t="shared" si="712"/>
        <v>1.9733985870466117E-3</v>
      </c>
      <c r="Z6508">
        <f ca="1">IF($F6508=$Z$1,1,0)</f>
        <v>0</v>
      </c>
      <c r="AA6508">
        <f ca="1">IF($I6508=$AA$1,1,0)</f>
        <v>0</v>
      </c>
      <c r="AB6508" t="str">
        <f t="shared" ca="1" si="713"/>
        <v/>
      </c>
      <c r="AC6508" t="str">
        <f ca="1">IF(AND(Z6508,AA6508),C6508,"")</f>
        <v/>
      </c>
      <c r="AD6508" t="str">
        <f ca="1">IF(AND(AA6508,Z6508),D6508,"")</f>
        <v/>
      </c>
      <c r="AE6508" t="str">
        <f t="shared" ca="1" si="714"/>
        <v/>
      </c>
    </row>
    <row r="6509" spans="1:31" x14ac:dyDescent="0.25">
      <c r="A6509">
        <v>979072</v>
      </c>
      <c r="B6509" s="1">
        <v>38767.409074074072</v>
      </c>
      <c r="C6509">
        <v>30</v>
      </c>
      <c r="D6509">
        <v>7</v>
      </c>
      <c r="E6509">
        <v>180.2</v>
      </c>
      <c r="F6509" t="s">
        <v>115</v>
      </c>
      <c r="G6509">
        <v>-68</v>
      </c>
      <c r="H6509">
        <v>1140367744438</v>
      </c>
      <c r="I6509">
        <v>180</v>
      </c>
      <c r="J6509" t="s">
        <v>97</v>
      </c>
      <c r="K6509">
        <v>-68</v>
      </c>
      <c r="L6509">
        <v>-67.730769230769198</v>
      </c>
      <c r="M6509">
        <v>104</v>
      </c>
      <c r="N6509">
        <v>2.5360728345133698</v>
      </c>
      <c r="O6509">
        <v>3</v>
      </c>
      <c r="P6509">
        <f t="shared" si="709"/>
        <v>1.5848931924611122E-7</v>
      </c>
      <c r="Q6509">
        <f t="shared" ref="Q6509:Q6572" si="715">LN(P6509)</f>
        <v>-15.657578632359511</v>
      </c>
      <c r="R6509">
        <f>10^(L6509/10)</f>
        <v>1.6862543263153204E-7</v>
      </c>
      <c r="S6509">
        <f>LN(R6509)</f>
        <v>-15.595585956778894</v>
      </c>
      <c r="T6509">
        <v>2.5</v>
      </c>
      <c r="U6509">
        <v>-0.8</v>
      </c>
      <c r="V6509">
        <f t="shared" si="710"/>
        <v>28.584786163272238</v>
      </c>
      <c r="W6509">
        <f t="shared" si="711"/>
        <v>3.4983644596399709E-2</v>
      </c>
      <c r="X6509">
        <f t="shared" si="712"/>
        <v>1.2238553892472066E-3</v>
      </c>
      <c r="Z6509">
        <f ca="1">IF($F6509=$Z$1,1,0)</f>
        <v>0</v>
      </c>
      <c r="AA6509">
        <f ca="1">IF($I6509=$AA$1,1,0)</f>
        <v>0</v>
      </c>
      <c r="AB6509" t="str">
        <f t="shared" ca="1" si="713"/>
        <v/>
      </c>
      <c r="AC6509" t="str">
        <f ca="1">IF(AND(Z6509,AA6509),C6509,"")</f>
        <v/>
      </c>
      <c r="AD6509" t="str">
        <f ca="1">IF(AND(AA6509,Z6509),D6509,"")</f>
        <v/>
      </c>
      <c r="AE6509" t="str">
        <f t="shared" ca="1" si="714"/>
        <v/>
      </c>
    </row>
    <row r="6510" spans="1:31" x14ac:dyDescent="0.25">
      <c r="A6510">
        <v>979073</v>
      </c>
      <c r="B6510" s="1">
        <v>38767.409074074072</v>
      </c>
      <c r="C6510">
        <v>30</v>
      </c>
      <c r="D6510">
        <v>7</v>
      </c>
      <c r="E6510">
        <v>180.2</v>
      </c>
      <c r="F6510" t="s">
        <v>113</v>
      </c>
      <c r="G6510">
        <v>-71</v>
      </c>
      <c r="H6510">
        <v>1140367744438</v>
      </c>
      <c r="I6510">
        <v>180</v>
      </c>
      <c r="J6510" t="s">
        <v>97</v>
      </c>
      <c r="K6510">
        <v>-70</v>
      </c>
      <c r="L6510">
        <v>-70.4158415841584</v>
      </c>
      <c r="M6510">
        <v>101</v>
      </c>
      <c r="N6510">
        <v>2.5070593400742398</v>
      </c>
      <c r="O6510">
        <v>2</v>
      </c>
      <c r="P6510">
        <f t="shared" si="709"/>
        <v>7.943282347242818E-8</v>
      </c>
      <c r="Q6510">
        <f t="shared" si="715"/>
        <v>-16.348354160257724</v>
      </c>
      <c r="R6510">
        <f>10^(L6510/10)</f>
        <v>9.0869019427831121E-8</v>
      </c>
      <c r="S6510">
        <f>LN(R6510)</f>
        <v>-16.213846714231337</v>
      </c>
      <c r="T6510">
        <v>12.8</v>
      </c>
      <c r="U6510">
        <v>-2.8</v>
      </c>
      <c r="V6510">
        <f t="shared" si="710"/>
        <v>19.795959183631389</v>
      </c>
      <c r="W6510">
        <f t="shared" si="711"/>
        <v>5.0515359762252202E-2</v>
      </c>
      <c r="X6510">
        <f t="shared" si="712"/>
        <v>2.5518015719097685E-3</v>
      </c>
      <c r="Z6510">
        <f ca="1">IF($F6510=$Z$1,1,0)</f>
        <v>1</v>
      </c>
      <c r="AA6510">
        <f ca="1">IF($I6510=$AA$1,1,0)</f>
        <v>0</v>
      </c>
      <c r="AB6510" t="str">
        <f t="shared" ca="1" si="713"/>
        <v/>
      </c>
      <c r="AC6510" t="str">
        <f ca="1">IF(AND(Z6510,AA6510),C6510,"")</f>
        <v/>
      </c>
      <c r="AD6510" t="str">
        <f ca="1">IF(AND(AA6510,Z6510),D6510,"")</f>
        <v/>
      </c>
      <c r="AE6510" t="str">
        <f t="shared" ca="1" si="714"/>
        <v/>
      </c>
    </row>
    <row r="6511" spans="1:31" x14ac:dyDescent="0.25">
      <c r="A6511">
        <v>979075</v>
      </c>
      <c r="B6511" s="1">
        <v>38767.409074074072</v>
      </c>
      <c r="C6511">
        <v>30</v>
      </c>
      <c r="D6511">
        <v>7</v>
      </c>
      <c r="E6511">
        <v>180.2</v>
      </c>
      <c r="F6511" t="s">
        <v>117</v>
      </c>
      <c r="G6511">
        <v>-80</v>
      </c>
      <c r="H6511">
        <v>1140367744438</v>
      </c>
      <c r="I6511">
        <v>180</v>
      </c>
      <c r="J6511" t="s">
        <v>97</v>
      </c>
      <c r="K6511">
        <v>-80</v>
      </c>
      <c r="L6511">
        <v>-80.190476190476204</v>
      </c>
      <c r="M6511">
        <v>84</v>
      </c>
      <c r="N6511">
        <v>1.1351576555883001</v>
      </c>
      <c r="O6511">
        <v>2</v>
      </c>
      <c r="P6511">
        <f t="shared" si="709"/>
        <v>1E-8</v>
      </c>
      <c r="Q6511">
        <f t="shared" si="715"/>
        <v>-18.420680743952367</v>
      </c>
      <c r="R6511">
        <f>10^(L6511/10)</f>
        <v>9.5708912367712274E-9</v>
      </c>
      <c r="S6511">
        <f>LN(R6511)</f>
        <v>-18.464539507628448</v>
      </c>
      <c r="T6511">
        <v>1</v>
      </c>
      <c r="U6511">
        <v>14</v>
      </c>
      <c r="V6511">
        <f t="shared" si="710"/>
        <v>29.832867780352597</v>
      </c>
      <c r="W6511">
        <f t="shared" si="711"/>
        <v>3.3520076157699544E-2</v>
      </c>
      <c r="X6511">
        <f t="shared" si="712"/>
        <v>1.1235955056179774E-3</v>
      </c>
      <c r="Z6511">
        <f ca="1">IF($F6511=$Z$1,1,0)</f>
        <v>0</v>
      </c>
      <c r="AA6511">
        <f ca="1">IF($I6511=$AA$1,1,0)</f>
        <v>0</v>
      </c>
      <c r="AB6511" t="str">
        <f t="shared" ca="1" si="713"/>
        <v/>
      </c>
      <c r="AC6511" t="str">
        <f ca="1">IF(AND(Z6511,AA6511),C6511,"")</f>
        <v/>
      </c>
      <c r="AD6511" t="str">
        <f ca="1">IF(AND(AA6511,Z6511),D6511,"")</f>
        <v/>
      </c>
      <c r="AE6511" t="str">
        <f t="shared" ca="1" si="714"/>
        <v/>
      </c>
    </row>
    <row r="6512" spans="1:31" x14ac:dyDescent="0.25">
      <c r="A6512">
        <v>979885</v>
      </c>
      <c r="B6512" s="1">
        <v>38767.409629629627</v>
      </c>
      <c r="C6512">
        <v>30</v>
      </c>
      <c r="D6512">
        <v>7</v>
      </c>
      <c r="E6512">
        <v>225.1</v>
      </c>
      <c r="F6512" t="s">
        <v>116</v>
      </c>
      <c r="G6512">
        <v>-43</v>
      </c>
      <c r="H6512">
        <v>1140367792485</v>
      </c>
      <c r="I6512">
        <v>225</v>
      </c>
      <c r="J6512" t="s">
        <v>97</v>
      </c>
      <c r="K6512">
        <v>-39</v>
      </c>
      <c r="L6512">
        <v>-39.214285714285701</v>
      </c>
      <c r="M6512">
        <v>98</v>
      </c>
      <c r="N6512">
        <v>1.5213260629104901</v>
      </c>
      <c r="O6512">
        <v>2</v>
      </c>
      <c r="P6512">
        <f t="shared" si="709"/>
        <v>5.0118723362727238E-5</v>
      </c>
      <c r="Q6512">
        <f t="shared" si="715"/>
        <v>-9.9011158998743962</v>
      </c>
      <c r="R6512">
        <f>10^(L6512/10)</f>
        <v>1.1983161944838356E-4</v>
      </c>
      <c r="S6512">
        <f>LN(R6512)</f>
        <v>-9.0294229718123624</v>
      </c>
      <c r="T6512">
        <v>33.5</v>
      </c>
      <c r="U6512">
        <v>9.3000000000000007</v>
      </c>
      <c r="V6512">
        <f t="shared" si="710"/>
        <v>4.1880783182743855</v>
      </c>
      <c r="W6512">
        <f t="shared" si="711"/>
        <v>0.23877299420036399</v>
      </c>
      <c r="X6512">
        <f t="shared" si="712"/>
        <v>5.7012542759407051E-2</v>
      </c>
      <c r="Z6512">
        <f ca="1">IF($F6512=$Z$1,1,0)</f>
        <v>0</v>
      </c>
      <c r="AA6512">
        <f ca="1">IF($I6512=$AA$1,1,0)</f>
        <v>0</v>
      </c>
      <c r="AB6512" t="str">
        <f t="shared" ca="1" si="713"/>
        <v/>
      </c>
      <c r="AC6512" t="str">
        <f ca="1">IF(AND(Z6512,AA6512),C6512,"")</f>
        <v/>
      </c>
      <c r="AD6512" t="str">
        <f ca="1">IF(AND(AA6512,Z6512),D6512,"")</f>
        <v/>
      </c>
      <c r="AE6512" t="str">
        <f t="shared" ca="1" si="714"/>
        <v/>
      </c>
    </row>
    <row r="6513" spans="1:31" x14ac:dyDescent="0.25">
      <c r="A6513">
        <v>979886</v>
      </c>
      <c r="B6513" s="1">
        <v>38767.409629629627</v>
      </c>
      <c r="C6513">
        <v>30</v>
      </c>
      <c r="D6513">
        <v>7</v>
      </c>
      <c r="E6513">
        <v>225.1</v>
      </c>
      <c r="F6513" t="s">
        <v>113</v>
      </c>
      <c r="G6513">
        <v>-66</v>
      </c>
      <c r="H6513">
        <v>1140367792485</v>
      </c>
      <c r="I6513">
        <v>225</v>
      </c>
      <c r="J6513" t="s">
        <v>97</v>
      </c>
      <c r="K6513">
        <v>-65</v>
      </c>
      <c r="L6513">
        <v>-65.650485436893206</v>
      </c>
      <c r="M6513">
        <v>103</v>
      </c>
      <c r="N6513">
        <v>1.7861599617894099</v>
      </c>
      <c r="O6513">
        <v>1</v>
      </c>
      <c r="P6513">
        <f t="shared" si="709"/>
        <v>2.511886431509578E-7</v>
      </c>
      <c r="Q6513">
        <f t="shared" si="715"/>
        <v>-15.197061613760702</v>
      </c>
      <c r="R6513">
        <f>10^(L6513/10)</f>
        <v>2.7223969924914122E-7</v>
      </c>
      <c r="S6513">
        <f>LN(R6513)</f>
        <v>-15.116582911481299</v>
      </c>
      <c r="T6513">
        <v>12.8</v>
      </c>
      <c r="U6513">
        <v>-2.8</v>
      </c>
      <c r="V6513">
        <f t="shared" si="710"/>
        <v>19.795959183631389</v>
      </c>
      <c r="W6513">
        <f t="shared" si="711"/>
        <v>5.0515359762252202E-2</v>
      </c>
      <c r="X6513">
        <f t="shared" si="712"/>
        <v>2.5518015719097685E-3</v>
      </c>
      <c r="Z6513">
        <f ca="1">IF($F6513=$Z$1,1,0)</f>
        <v>1</v>
      </c>
      <c r="AA6513">
        <f ca="1">IF($I6513=$AA$1,1,0)</f>
        <v>0</v>
      </c>
      <c r="AB6513" t="str">
        <f t="shared" ca="1" si="713"/>
        <v/>
      </c>
      <c r="AC6513" t="str">
        <f ca="1">IF(AND(Z6513,AA6513),C6513,"")</f>
        <v/>
      </c>
      <c r="AD6513" t="str">
        <f ca="1">IF(AND(AA6513,Z6513),D6513,"")</f>
        <v/>
      </c>
      <c r="AE6513" t="str">
        <f t="shared" ca="1" si="714"/>
        <v/>
      </c>
    </row>
    <row r="6514" spans="1:31" x14ac:dyDescent="0.25">
      <c r="A6514">
        <v>979887</v>
      </c>
      <c r="B6514" s="1">
        <v>38767.409629629627</v>
      </c>
      <c r="C6514">
        <v>30</v>
      </c>
      <c r="D6514">
        <v>7</v>
      </c>
      <c r="E6514">
        <v>225.1</v>
      </c>
      <c r="F6514" t="s">
        <v>112</v>
      </c>
      <c r="G6514">
        <v>-55</v>
      </c>
      <c r="H6514">
        <v>1140367792485</v>
      </c>
      <c r="I6514">
        <v>225</v>
      </c>
      <c r="J6514" t="s">
        <v>97</v>
      </c>
      <c r="K6514">
        <v>-54</v>
      </c>
      <c r="L6514">
        <v>-54.4166666666667</v>
      </c>
      <c r="M6514">
        <v>108</v>
      </c>
      <c r="N6514">
        <v>1.5414824761569801</v>
      </c>
      <c r="O6514">
        <v>3</v>
      </c>
      <c r="P6514">
        <f t="shared" ref="P6514:P6577" si="716">10^(G6514/10)</f>
        <v>3.1622776601683767E-6</v>
      </c>
      <c r="Q6514">
        <f t="shared" si="715"/>
        <v>-12.664218011467252</v>
      </c>
      <c r="R6514">
        <f>10^(L6514/10)</f>
        <v>3.616873614408124E-6</v>
      </c>
      <c r="S6514">
        <f>LN(R6514)</f>
        <v>-12.529900547709275</v>
      </c>
      <c r="T6514">
        <v>7.5</v>
      </c>
      <c r="U6514">
        <v>6.3</v>
      </c>
      <c r="V6514">
        <f t="shared" si="710"/>
        <v>22.510886255321001</v>
      </c>
      <c r="W6514">
        <f t="shared" si="711"/>
        <v>4.4422951129417458E-2</v>
      </c>
      <c r="X6514">
        <f t="shared" si="712"/>
        <v>1.9733985870466117E-3</v>
      </c>
      <c r="Z6514">
        <f ca="1">IF($F6514=$Z$1,1,0)</f>
        <v>0</v>
      </c>
      <c r="AA6514">
        <f ca="1">IF($I6514=$AA$1,1,0)</f>
        <v>0</v>
      </c>
      <c r="AB6514" t="str">
        <f t="shared" ca="1" si="713"/>
        <v/>
      </c>
      <c r="AC6514" t="str">
        <f ca="1">IF(AND(Z6514,AA6514),C6514,"")</f>
        <v/>
      </c>
      <c r="AD6514" t="str">
        <f ca="1">IF(AND(AA6514,Z6514),D6514,"")</f>
        <v/>
      </c>
      <c r="AE6514" t="str">
        <f t="shared" ca="1" si="714"/>
        <v/>
      </c>
    </row>
    <row r="6515" spans="1:31" x14ac:dyDescent="0.25">
      <c r="A6515">
        <v>979888</v>
      </c>
      <c r="B6515" s="1">
        <v>38767.409629629627</v>
      </c>
      <c r="C6515">
        <v>30</v>
      </c>
      <c r="D6515">
        <v>7</v>
      </c>
      <c r="E6515">
        <v>225.1</v>
      </c>
      <c r="F6515" t="s">
        <v>115</v>
      </c>
      <c r="G6515">
        <v>-68</v>
      </c>
      <c r="H6515">
        <v>1140367792485</v>
      </c>
      <c r="I6515">
        <v>225</v>
      </c>
      <c r="J6515" t="s">
        <v>97</v>
      </c>
      <c r="K6515">
        <v>-63</v>
      </c>
      <c r="L6515">
        <v>-64</v>
      </c>
      <c r="M6515">
        <v>109</v>
      </c>
      <c r="N6515">
        <v>2.9502040105226102</v>
      </c>
      <c r="O6515">
        <v>3</v>
      </c>
      <c r="P6515">
        <f t="shared" si="716"/>
        <v>1.5848931924611122E-7</v>
      </c>
      <c r="Q6515">
        <f t="shared" si="715"/>
        <v>-15.657578632359511</v>
      </c>
      <c r="R6515">
        <f>10^(L6515/10)</f>
        <v>3.9810717055349618E-7</v>
      </c>
      <c r="S6515">
        <f>LN(R6515)</f>
        <v>-14.736544595161895</v>
      </c>
      <c r="T6515">
        <v>2.5</v>
      </c>
      <c r="U6515">
        <v>-0.8</v>
      </c>
      <c r="V6515">
        <f t="shared" si="710"/>
        <v>28.584786163272238</v>
      </c>
      <c r="W6515">
        <f t="shared" si="711"/>
        <v>3.4983644596399709E-2</v>
      </c>
      <c r="X6515">
        <f t="shared" si="712"/>
        <v>1.2238553892472066E-3</v>
      </c>
      <c r="Z6515">
        <f ca="1">IF($F6515=$Z$1,1,0)</f>
        <v>0</v>
      </c>
      <c r="AA6515">
        <f ca="1">IF($I6515=$AA$1,1,0)</f>
        <v>0</v>
      </c>
      <c r="AB6515" t="str">
        <f t="shared" ca="1" si="713"/>
        <v/>
      </c>
      <c r="AC6515" t="str">
        <f ca="1">IF(AND(Z6515,AA6515),C6515,"")</f>
        <v/>
      </c>
      <c r="AD6515" t="str">
        <f ca="1">IF(AND(AA6515,Z6515),D6515,"")</f>
        <v/>
      </c>
      <c r="AE6515" t="str">
        <f t="shared" ca="1" si="714"/>
        <v/>
      </c>
    </row>
    <row r="6516" spans="1:31" x14ac:dyDescent="0.25">
      <c r="A6516">
        <v>979891</v>
      </c>
      <c r="B6516" s="1">
        <v>38767.409629629627</v>
      </c>
      <c r="C6516">
        <v>30</v>
      </c>
      <c r="D6516">
        <v>7</v>
      </c>
      <c r="E6516">
        <v>225.1</v>
      </c>
      <c r="F6516" t="s">
        <v>117</v>
      </c>
      <c r="G6516">
        <v>-80</v>
      </c>
      <c r="H6516">
        <v>1140367792485</v>
      </c>
      <c r="I6516">
        <v>225</v>
      </c>
      <c r="J6516" t="s">
        <v>97</v>
      </c>
      <c r="K6516">
        <v>-79</v>
      </c>
      <c r="L6516">
        <v>-78.593406593406598</v>
      </c>
      <c r="M6516">
        <v>91</v>
      </c>
      <c r="N6516">
        <v>1.3247894757534699</v>
      </c>
      <c r="O6516">
        <v>1</v>
      </c>
      <c r="P6516">
        <f t="shared" si="716"/>
        <v>1E-8</v>
      </c>
      <c r="Q6516">
        <f t="shared" si="715"/>
        <v>-18.420680743952367</v>
      </c>
      <c r="R6516">
        <f>10^(L6516/10)</f>
        <v>1.382481539017639E-8</v>
      </c>
      <c r="S6516">
        <f>LN(R6516)</f>
        <v>-18.096800642959799</v>
      </c>
      <c r="T6516">
        <v>1</v>
      </c>
      <c r="U6516">
        <v>14</v>
      </c>
      <c r="V6516">
        <f t="shared" si="710"/>
        <v>29.832867780352597</v>
      </c>
      <c r="W6516">
        <f t="shared" si="711"/>
        <v>3.3520076157699544E-2</v>
      </c>
      <c r="X6516">
        <f t="shared" si="712"/>
        <v>1.1235955056179774E-3</v>
      </c>
      <c r="Z6516">
        <f ca="1">IF($F6516=$Z$1,1,0)</f>
        <v>0</v>
      </c>
      <c r="AA6516">
        <f ca="1">IF($I6516=$AA$1,1,0)</f>
        <v>0</v>
      </c>
      <c r="AB6516" t="str">
        <f t="shared" ca="1" si="713"/>
        <v/>
      </c>
      <c r="AC6516" t="str">
        <f ca="1">IF(AND(Z6516,AA6516),C6516,"")</f>
        <v/>
      </c>
      <c r="AD6516" t="str">
        <f ca="1">IF(AND(AA6516,Z6516),D6516,"")</f>
        <v/>
      </c>
      <c r="AE6516" t="str">
        <f t="shared" ca="1" si="714"/>
        <v/>
      </c>
    </row>
    <row r="6517" spans="1:31" x14ac:dyDescent="0.25">
      <c r="A6517">
        <v>979895</v>
      </c>
      <c r="B6517" s="1">
        <v>38767.409629629627</v>
      </c>
      <c r="C6517">
        <v>30</v>
      </c>
      <c r="D6517">
        <v>7</v>
      </c>
      <c r="E6517">
        <v>225.1</v>
      </c>
      <c r="F6517" t="s">
        <v>114</v>
      </c>
      <c r="G6517">
        <v>-42</v>
      </c>
      <c r="H6517">
        <v>1140367792737</v>
      </c>
      <c r="I6517">
        <v>225</v>
      </c>
      <c r="J6517" t="s">
        <v>97</v>
      </c>
      <c r="K6517">
        <v>-42</v>
      </c>
      <c r="L6517">
        <v>-41.989130434782602</v>
      </c>
      <c r="M6517">
        <v>92</v>
      </c>
      <c r="N6517">
        <v>0.966409068818331</v>
      </c>
      <c r="O6517">
        <v>1</v>
      </c>
      <c r="P6517">
        <f t="shared" si="716"/>
        <v>6.3095734448019279E-5</v>
      </c>
      <c r="Q6517">
        <f t="shared" si="715"/>
        <v>-9.6708573905749926</v>
      </c>
      <c r="R6517">
        <f>10^(L6517/10)</f>
        <v>6.32538488584326E-5</v>
      </c>
      <c r="S6517">
        <f>LN(R6517)</f>
        <v>-9.668354580691302</v>
      </c>
      <c r="T6517">
        <v>33.5</v>
      </c>
      <c r="U6517">
        <v>2.8</v>
      </c>
      <c r="V6517">
        <f t="shared" si="710"/>
        <v>5.4671747731346585</v>
      </c>
      <c r="W6517">
        <f t="shared" si="711"/>
        <v>0.18290982847556567</v>
      </c>
      <c r="X6517">
        <f t="shared" si="712"/>
        <v>3.3456005352960852E-2</v>
      </c>
      <c r="Z6517">
        <f ca="1">IF($F6517=$Z$1,1,0)</f>
        <v>0</v>
      </c>
      <c r="AA6517">
        <f ca="1">IF($I6517=$AA$1,1,0)</f>
        <v>0</v>
      </c>
      <c r="AB6517" t="str">
        <f t="shared" ca="1" si="713"/>
        <v/>
      </c>
      <c r="AC6517" t="str">
        <f ca="1">IF(AND(Z6517,AA6517),C6517,"")</f>
        <v/>
      </c>
      <c r="AD6517" t="str">
        <f ca="1">IF(AND(AA6517,Z6517),D6517,"")</f>
        <v/>
      </c>
      <c r="AE6517" t="str">
        <f t="shared" ca="1" si="714"/>
        <v/>
      </c>
    </row>
    <row r="6518" spans="1:31" x14ac:dyDescent="0.25">
      <c r="A6518">
        <v>980721</v>
      </c>
      <c r="B6518" s="1">
        <v>38767.410393518519</v>
      </c>
      <c r="C6518">
        <v>30</v>
      </c>
      <c r="D6518">
        <v>7</v>
      </c>
      <c r="E6518">
        <v>269.89999999999998</v>
      </c>
      <c r="F6518" t="s">
        <v>116</v>
      </c>
      <c r="G6518">
        <v>-38</v>
      </c>
      <c r="H6518">
        <v>1140367858753</v>
      </c>
      <c r="I6518">
        <v>270</v>
      </c>
      <c r="J6518" t="s">
        <v>97</v>
      </c>
      <c r="K6518">
        <v>-37</v>
      </c>
      <c r="L6518">
        <v>-38.5326086956522</v>
      </c>
      <c r="M6518">
        <v>92</v>
      </c>
      <c r="N6518">
        <v>3.3527128164836402</v>
      </c>
      <c r="O6518">
        <v>5</v>
      </c>
      <c r="P6518">
        <f t="shared" si="716"/>
        <v>1.584893192461112E-4</v>
      </c>
      <c r="Q6518">
        <f t="shared" si="715"/>
        <v>-8.7498233533773746</v>
      </c>
      <c r="R6518">
        <f>10^(L6518/10)</f>
        <v>1.4019713233445413E-4</v>
      </c>
      <c r="S6518">
        <f>LN(R6518)</f>
        <v>-8.8724610376781499</v>
      </c>
      <c r="T6518">
        <v>33.5</v>
      </c>
      <c r="U6518">
        <v>9.3000000000000007</v>
      </c>
      <c r="V6518">
        <f t="shared" si="710"/>
        <v>4.1880783182743855</v>
      </c>
      <c r="W6518">
        <f t="shared" si="711"/>
        <v>0.23877299420036399</v>
      </c>
      <c r="X6518">
        <f t="shared" si="712"/>
        <v>5.7012542759407051E-2</v>
      </c>
      <c r="Z6518">
        <f ca="1">IF($F6518=$Z$1,1,0)</f>
        <v>0</v>
      </c>
      <c r="AA6518">
        <f ca="1">IF($I6518=$AA$1,1,0)</f>
        <v>1</v>
      </c>
      <c r="AB6518" t="str">
        <f t="shared" ca="1" si="713"/>
        <v/>
      </c>
      <c r="AC6518" t="str">
        <f ca="1">IF(AND(Z6518,AA6518),C6518,"")</f>
        <v/>
      </c>
      <c r="AD6518" t="str">
        <f ca="1">IF(AND(AA6518,Z6518),D6518,"")</f>
        <v/>
      </c>
      <c r="AE6518" t="str">
        <f t="shared" ca="1" si="714"/>
        <v/>
      </c>
    </row>
    <row r="6519" spans="1:31" x14ac:dyDescent="0.25">
      <c r="A6519">
        <v>980722</v>
      </c>
      <c r="B6519" s="1">
        <v>38767.410393518519</v>
      </c>
      <c r="C6519">
        <v>30</v>
      </c>
      <c r="D6519">
        <v>7</v>
      </c>
      <c r="E6519">
        <v>269.89999999999998</v>
      </c>
      <c r="F6519" t="s">
        <v>114</v>
      </c>
      <c r="G6519">
        <v>-43</v>
      </c>
      <c r="H6519">
        <v>1140367858753</v>
      </c>
      <c r="I6519">
        <v>270</v>
      </c>
      <c r="J6519" t="s">
        <v>97</v>
      </c>
      <c r="K6519">
        <v>-44</v>
      </c>
      <c r="L6519">
        <v>-45.448275862069003</v>
      </c>
      <c r="M6519">
        <v>87</v>
      </c>
      <c r="N6519">
        <v>4.0541641546418301</v>
      </c>
      <c r="O6519">
        <v>5</v>
      </c>
      <c r="P6519">
        <f t="shared" si="716"/>
        <v>5.0118723362727238E-5</v>
      </c>
      <c r="Q6519">
        <f t="shared" si="715"/>
        <v>-9.9011158998743962</v>
      </c>
      <c r="R6519">
        <f>10^(L6519/10)</f>
        <v>2.8521503391283613E-5</v>
      </c>
      <c r="S6519">
        <f>LN(R6519)</f>
        <v>-10.464852250228121</v>
      </c>
      <c r="T6519">
        <v>33.5</v>
      </c>
      <c r="U6519">
        <v>2.8</v>
      </c>
      <c r="V6519">
        <f t="shared" si="710"/>
        <v>5.4671747731346585</v>
      </c>
      <c r="W6519">
        <f t="shared" si="711"/>
        <v>0.18290982847556567</v>
      </c>
      <c r="X6519">
        <f t="shared" si="712"/>
        <v>3.3456005352960852E-2</v>
      </c>
      <c r="Z6519">
        <f ca="1">IF($F6519=$Z$1,1,0)</f>
        <v>0</v>
      </c>
      <c r="AA6519">
        <f ca="1">IF($I6519=$AA$1,1,0)</f>
        <v>1</v>
      </c>
      <c r="AB6519" t="str">
        <f t="shared" ca="1" si="713"/>
        <v/>
      </c>
      <c r="AC6519" t="str">
        <f ca="1">IF(AND(Z6519,AA6519),C6519,"")</f>
        <v/>
      </c>
      <c r="AD6519" t="str">
        <f ca="1">IF(AND(AA6519,Z6519),D6519,"")</f>
        <v/>
      </c>
      <c r="AE6519" t="str">
        <f t="shared" ca="1" si="714"/>
        <v/>
      </c>
    </row>
    <row r="6520" spans="1:31" x14ac:dyDescent="0.25">
      <c r="A6520">
        <v>980723</v>
      </c>
      <c r="B6520" s="1">
        <v>38767.410393518519</v>
      </c>
      <c r="C6520">
        <v>30</v>
      </c>
      <c r="D6520">
        <v>7</v>
      </c>
      <c r="E6520">
        <v>269.89999999999998</v>
      </c>
      <c r="F6520" t="s">
        <v>112</v>
      </c>
      <c r="G6520">
        <v>-56</v>
      </c>
      <c r="H6520">
        <v>1140367858753</v>
      </c>
      <c r="I6520">
        <v>270</v>
      </c>
      <c r="J6520" t="s">
        <v>97</v>
      </c>
      <c r="K6520">
        <v>-56</v>
      </c>
      <c r="L6520">
        <v>-56.1727272727273</v>
      </c>
      <c r="M6520">
        <v>110</v>
      </c>
      <c r="N6520">
        <v>1.75498812515437</v>
      </c>
      <c r="O6520">
        <v>3</v>
      </c>
      <c r="P6520">
        <f t="shared" si="716"/>
        <v>2.5118864315095806E-6</v>
      </c>
      <c r="Q6520">
        <f t="shared" si="715"/>
        <v>-12.894476520766656</v>
      </c>
      <c r="R6520">
        <f>10^(L6520/10)</f>
        <v>2.4139444549546552E-6</v>
      </c>
      <c r="S6520">
        <f>LN(R6520)</f>
        <v>-12.934248445100197</v>
      </c>
      <c r="T6520">
        <v>7.5</v>
      </c>
      <c r="U6520">
        <v>6.3</v>
      </c>
      <c r="V6520">
        <f t="shared" si="710"/>
        <v>22.510886255321001</v>
      </c>
      <c r="W6520">
        <f t="shared" si="711"/>
        <v>4.4422951129417458E-2</v>
      </c>
      <c r="X6520">
        <f t="shared" si="712"/>
        <v>1.9733985870466117E-3</v>
      </c>
      <c r="Z6520">
        <f ca="1">IF($F6520=$Z$1,1,0)</f>
        <v>0</v>
      </c>
      <c r="AA6520">
        <f ca="1">IF($I6520=$AA$1,1,0)</f>
        <v>1</v>
      </c>
      <c r="AB6520" t="str">
        <f t="shared" ca="1" si="713"/>
        <v/>
      </c>
      <c r="AC6520" t="str">
        <f ca="1">IF(AND(Z6520,AA6520),C6520,"")</f>
        <v/>
      </c>
      <c r="AD6520" t="str">
        <f ca="1">IF(AND(AA6520,Z6520),D6520,"")</f>
        <v/>
      </c>
      <c r="AE6520" t="str">
        <f t="shared" ca="1" si="714"/>
        <v/>
      </c>
    </row>
    <row r="6521" spans="1:31" x14ac:dyDescent="0.25">
      <c r="A6521">
        <v>980724</v>
      </c>
      <c r="B6521" s="1">
        <v>38767.410393518519</v>
      </c>
      <c r="C6521">
        <v>30</v>
      </c>
      <c r="D6521">
        <v>7</v>
      </c>
      <c r="E6521">
        <v>269.89999999999998</v>
      </c>
      <c r="F6521" t="s">
        <v>113</v>
      </c>
      <c r="G6521">
        <v>-64</v>
      </c>
      <c r="H6521">
        <v>1140367858753</v>
      </c>
      <c r="I6521">
        <v>270</v>
      </c>
      <c r="J6521" t="s">
        <v>97</v>
      </c>
      <c r="K6521">
        <v>-62</v>
      </c>
      <c r="L6521">
        <v>-63.849056603773597</v>
      </c>
      <c r="M6521">
        <v>106</v>
      </c>
      <c r="N6521">
        <v>3.2536937334437601</v>
      </c>
      <c r="O6521">
        <v>5</v>
      </c>
      <c r="P6521">
        <f t="shared" si="716"/>
        <v>3.9810717055349618E-7</v>
      </c>
      <c r="Q6521">
        <f t="shared" si="715"/>
        <v>-14.736544595161895</v>
      </c>
      <c r="R6521">
        <f>10^(L6521/10)</f>
        <v>4.1218704670799568E-7</v>
      </c>
      <c r="S6521">
        <f>LN(R6521)</f>
        <v>-14.701788593758213</v>
      </c>
      <c r="T6521">
        <v>12.8</v>
      </c>
      <c r="U6521">
        <v>-2.8</v>
      </c>
      <c r="V6521">
        <f t="shared" si="710"/>
        <v>19.795959183631389</v>
      </c>
      <c r="W6521">
        <f t="shared" si="711"/>
        <v>5.0515359762252202E-2</v>
      </c>
      <c r="X6521">
        <f t="shared" si="712"/>
        <v>2.5518015719097685E-3</v>
      </c>
      <c r="Z6521">
        <f ca="1">IF($F6521=$Z$1,1,0)</f>
        <v>1</v>
      </c>
      <c r="AA6521">
        <f ca="1">IF($I6521=$AA$1,1,0)</f>
        <v>1</v>
      </c>
      <c r="AB6521">
        <f t="shared" ca="1" si="713"/>
        <v>2.262110581075559E-2</v>
      </c>
      <c r="AC6521">
        <f ca="1">IF(AND(Z6521,AA6521),C6521,"")</f>
        <v>30</v>
      </c>
      <c r="AD6521">
        <f ca="1">IF(AND(AA6521,Z6521),D6521,"")</f>
        <v>7</v>
      </c>
      <c r="AE6521">
        <f t="shared" ca="1" si="714"/>
        <v>5.0515359762252202E-2</v>
      </c>
    </row>
    <row r="6522" spans="1:31" x14ac:dyDescent="0.25">
      <c r="A6522">
        <v>980725</v>
      </c>
      <c r="B6522" s="1">
        <v>38767.410393518519</v>
      </c>
      <c r="C6522">
        <v>30</v>
      </c>
      <c r="D6522">
        <v>7</v>
      </c>
      <c r="E6522">
        <v>269.89999999999998</v>
      </c>
      <c r="F6522" t="s">
        <v>115</v>
      </c>
      <c r="G6522">
        <v>-71</v>
      </c>
      <c r="H6522">
        <v>1140367858753</v>
      </c>
      <c r="I6522">
        <v>270</v>
      </c>
      <c r="J6522" t="s">
        <v>97</v>
      </c>
      <c r="K6522">
        <v>-69</v>
      </c>
      <c r="L6522">
        <v>-68.336538461538495</v>
      </c>
      <c r="M6522">
        <v>104</v>
      </c>
      <c r="N6522">
        <v>2.5028549792287298</v>
      </c>
      <c r="O6522">
        <v>3</v>
      </c>
      <c r="P6522">
        <f t="shared" si="716"/>
        <v>7.943282347242818E-8</v>
      </c>
      <c r="Q6522">
        <f t="shared" si="715"/>
        <v>-16.348354160257724</v>
      </c>
      <c r="R6522">
        <f>10^(L6522/10)</f>
        <v>1.466716419582021E-7</v>
      </c>
      <c r="S6522">
        <f>LN(R6522)</f>
        <v>-15.73506947683528</v>
      </c>
      <c r="T6522">
        <v>2.5</v>
      </c>
      <c r="U6522">
        <v>-0.8</v>
      </c>
      <c r="V6522">
        <f t="shared" si="710"/>
        <v>28.584786163272238</v>
      </c>
      <c r="W6522">
        <f t="shared" si="711"/>
        <v>3.4983644596399709E-2</v>
      </c>
      <c r="X6522">
        <f t="shared" si="712"/>
        <v>1.2238553892472066E-3</v>
      </c>
      <c r="Z6522">
        <f ca="1">IF($F6522=$Z$1,1,0)</f>
        <v>0</v>
      </c>
      <c r="AA6522">
        <f ca="1">IF($I6522=$AA$1,1,0)</f>
        <v>1</v>
      </c>
      <c r="AB6522" t="str">
        <f t="shared" ca="1" si="713"/>
        <v/>
      </c>
      <c r="AC6522" t="str">
        <f ca="1">IF(AND(Z6522,AA6522),C6522,"")</f>
        <v/>
      </c>
      <c r="AD6522" t="str">
        <f ca="1">IF(AND(AA6522,Z6522),D6522,"")</f>
        <v/>
      </c>
      <c r="AE6522" t="str">
        <f t="shared" ca="1" si="714"/>
        <v/>
      </c>
    </row>
    <row r="6523" spans="1:31" x14ac:dyDescent="0.25">
      <c r="A6523">
        <v>980726</v>
      </c>
      <c r="B6523" s="1">
        <v>38767.410393518519</v>
      </c>
      <c r="C6523">
        <v>30</v>
      </c>
      <c r="D6523">
        <v>7</v>
      </c>
      <c r="E6523">
        <v>269.89999999999998</v>
      </c>
      <c r="F6523" t="s">
        <v>117</v>
      </c>
      <c r="G6523">
        <v>-76</v>
      </c>
      <c r="H6523">
        <v>1140367858753</v>
      </c>
      <c r="I6523">
        <v>270</v>
      </c>
      <c r="J6523" t="s">
        <v>97</v>
      </c>
      <c r="K6523">
        <v>-75</v>
      </c>
      <c r="L6523">
        <v>-75.121951219512198</v>
      </c>
      <c r="M6523">
        <v>82</v>
      </c>
      <c r="N6523">
        <v>2.2243891873614099</v>
      </c>
      <c r="O6523">
        <v>2.75</v>
      </c>
      <c r="P6523">
        <f t="shared" si="716"/>
        <v>2.5118864315095751E-8</v>
      </c>
      <c r="Q6523">
        <f t="shared" si="715"/>
        <v>-17.499646706754749</v>
      </c>
      <c r="R6523">
        <f>10^(L6523/10)</f>
        <v>3.0747150813218292E-8</v>
      </c>
      <c r="S6523">
        <f>LN(R6523)</f>
        <v>-17.297468503467467</v>
      </c>
      <c r="T6523">
        <v>1</v>
      </c>
      <c r="U6523">
        <v>14</v>
      </c>
      <c r="V6523">
        <f t="shared" si="710"/>
        <v>29.832867780352597</v>
      </c>
      <c r="W6523">
        <f t="shared" si="711"/>
        <v>3.3520076157699544E-2</v>
      </c>
      <c r="X6523">
        <f t="shared" si="712"/>
        <v>1.1235955056179774E-3</v>
      </c>
      <c r="Z6523">
        <f ca="1">IF($F6523=$Z$1,1,0)</f>
        <v>0</v>
      </c>
      <c r="AA6523">
        <f ca="1">IF($I6523=$AA$1,1,0)</f>
        <v>1</v>
      </c>
      <c r="AB6523" t="str">
        <f t="shared" ca="1" si="713"/>
        <v/>
      </c>
      <c r="AC6523" t="str">
        <f ca="1">IF(AND(Z6523,AA6523),C6523,"")</f>
        <v/>
      </c>
      <c r="AD6523" t="str">
        <f ca="1">IF(AND(AA6523,Z6523),D6523,"")</f>
        <v/>
      </c>
      <c r="AE6523" t="str">
        <f t="shared" ca="1" si="714"/>
        <v/>
      </c>
    </row>
    <row r="6524" spans="1:31" x14ac:dyDescent="0.25">
      <c r="A6524">
        <v>981562</v>
      </c>
      <c r="B6524" s="1">
        <v>38767.410949074074</v>
      </c>
      <c r="C6524">
        <v>30</v>
      </c>
      <c r="D6524">
        <v>7</v>
      </c>
      <c r="E6524">
        <v>315.39999999999998</v>
      </c>
      <c r="F6524" t="s">
        <v>116</v>
      </c>
      <c r="G6524">
        <v>-38</v>
      </c>
      <c r="H6524">
        <v>1140367906750</v>
      </c>
      <c r="I6524">
        <v>315</v>
      </c>
      <c r="J6524" t="s">
        <v>97</v>
      </c>
      <c r="K6524">
        <v>-44</v>
      </c>
      <c r="L6524">
        <v>-44.786516853932604</v>
      </c>
      <c r="M6524">
        <v>89</v>
      </c>
      <c r="N6524">
        <v>3.5498780712491298</v>
      </c>
      <c r="O6524">
        <v>3</v>
      </c>
      <c r="P6524">
        <f t="shared" si="716"/>
        <v>1.584893192461112E-4</v>
      </c>
      <c r="Q6524">
        <f t="shared" si="715"/>
        <v>-8.7498233533773746</v>
      </c>
      <c r="R6524">
        <f>10^(L6524/10)</f>
        <v>3.3216075165291202E-5</v>
      </c>
      <c r="S6524">
        <f>LN(R6524)</f>
        <v>-10.312476607499182</v>
      </c>
      <c r="T6524">
        <v>33.5</v>
      </c>
      <c r="U6524">
        <v>9.3000000000000007</v>
      </c>
      <c r="V6524">
        <f t="shared" si="710"/>
        <v>4.1880783182743855</v>
      </c>
      <c r="W6524">
        <f t="shared" si="711"/>
        <v>0.23877299420036399</v>
      </c>
      <c r="X6524">
        <f t="shared" si="712"/>
        <v>5.7012542759407051E-2</v>
      </c>
      <c r="Z6524">
        <f ca="1">IF($F6524=$Z$1,1,0)</f>
        <v>0</v>
      </c>
      <c r="AA6524">
        <f ca="1">IF($I6524=$AA$1,1,0)</f>
        <v>0</v>
      </c>
      <c r="AB6524" t="str">
        <f t="shared" ca="1" si="713"/>
        <v/>
      </c>
      <c r="AC6524" t="str">
        <f ca="1">IF(AND(Z6524,AA6524),C6524,"")</f>
        <v/>
      </c>
      <c r="AD6524" t="str">
        <f ca="1">IF(AND(AA6524,Z6524),D6524,"")</f>
        <v/>
      </c>
      <c r="AE6524" t="str">
        <f t="shared" ca="1" si="714"/>
        <v/>
      </c>
    </row>
    <row r="6525" spans="1:31" x14ac:dyDescent="0.25">
      <c r="A6525">
        <v>981563</v>
      </c>
      <c r="B6525" s="1">
        <v>38767.410949074074</v>
      </c>
      <c r="C6525">
        <v>30</v>
      </c>
      <c r="D6525">
        <v>7</v>
      </c>
      <c r="E6525">
        <v>315.39999999999998</v>
      </c>
      <c r="F6525" t="s">
        <v>113</v>
      </c>
      <c r="G6525">
        <v>-63</v>
      </c>
      <c r="H6525">
        <v>1140367906750</v>
      </c>
      <c r="I6525">
        <v>315</v>
      </c>
      <c r="J6525" t="s">
        <v>97</v>
      </c>
      <c r="K6525">
        <v>-60</v>
      </c>
      <c r="L6525">
        <v>-60.836734693877602</v>
      </c>
      <c r="M6525">
        <v>98</v>
      </c>
      <c r="N6525">
        <v>2.82366245153829</v>
      </c>
      <c r="O6525">
        <v>2</v>
      </c>
      <c r="P6525">
        <f t="shared" si="716"/>
        <v>5.0118723362727218E-7</v>
      </c>
      <c r="Q6525">
        <f t="shared" si="715"/>
        <v>-14.506286085862488</v>
      </c>
      <c r="R6525">
        <f>10^(L6525/10)</f>
        <v>8.2475798822251861E-7</v>
      </c>
      <c r="S6525">
        <f>LN(R6525)</f>
        <v>-14.008175841255625</v>
      </c>
      <c r="T6525">
        <v>12.8</v>
      </c>
      <c r="U6525">
        <v>-2.8</v>
      </c>
      <c r="V6525">
        <f t="shared" si="710"/>
        <v>19.795959183631389</v>
      </c>
      <c r="W6525">
        <f t="shared" si="711"/>
        <v>5.0515359762252202E-2</v>
      </c>
      <c r="X6525">
        <f t="shared" si="712"/>
        <v>2.5518015719097685E-3</v>
      </c>
      <c r="Z6525">
        <f ca="1">IF($F6525=$Z$1,1,0)</f>
        <v>1</v>
      </c>
      <c r="AA6525">
        <f ca="1">IF($I6525=$AA$1,1,0)</f>
        <v>0</v>
      </c>
      <c r="AB6525" t="str">
        <f t="shared" ca="1" si="713"/>
        <v/>
      </c>
      <c r="AC6525" t="str">
        <f ca="1">IF(AND(Z6525,AA6525),C6525,"")</f>
        <v/>
      </c>
      <c r="AD6525" t="str">
        <f ca="1">IF(AND(AA6525,Z6525),D6525,"")</f>
        <v/>
      </c>
      <c r="AE6525" t="str">
        <f t="shared" ca="1" si="714"/>
        <v/>
      </c>
    </row>
    <row r="6526" spans="1:31" x14ac:dyDescent="0.25">
      <c r="A6526">
        <v>981564</v>
      </c>
      <c r="B6526" s="1">
        <v>38767.410949074074</v>
      </c>
      <c r="C6526">
        <v>30</v>
      </c>
      <c r="D6526">
        <v>7</v>
      </c>
      <c r="E6526">
        <v>315.39999999999998</v>
      </c>
      <c r="F6526" t="s">
        <v>112</v>
      </c>
      <c r="G6526">
        <v>-57</v>
      </c>
      <c r="H6526">
        <v>1140367906750</v>
      </c>
      <c r="I6526">
        <v>315</v>
      </c>
      <c r="J6526" t="s">
        <v>97</v>
      </c>
      <c r="K6526">
        <v>-57</v>
      </c>
      <c r="L6526">
        <v>-56.790909090909103</v>
      </c>
      <c r="M6526">
        <v>110</v>
      </c>
      <c r="N6526">
        <v>2.1378865262214402</v>
      </c>
      <c r="O6526">
        <v>3</v>
      </c>
      <c r="P6526">
        <f t="shared" si="716"/>
        <v>1.9952623149688749E-6</v>
      </c>
      <c r="Q6526">
        <f t="shared" si="715"/>
        <v>-13.124735030066063</v>
      </c>
      <c r="R6526">
        <f>10^(L6526/10)</f>
        <v>2.0936741497156383E-6</v>
      </c>
      <c r="S6526">
        <f>LN(R6526)</f>
        <v>-13.076590069030734</v>
      </c>
      <c r="T6526">
        <v>7.5</v>
      </c>
      <c r="U6526">
        <v>6.3</v>
      </c>
      <c r="V6526">
        <f t="shared" si="710"/>
        <v>22.510886255321001</v>
      </c>
      <c r="W6526">
        <f t="shared" si="711"/>
        <v>4.4422951129417458E-2</v>
      </c>
      <c r="X6526">
        <f t="shared" si="712"/>
        <v>1.9733985870466117E-3</v>
      </c>
      <c r="Z6526">
        <f ca="1">IF($F6526=$Z$1,1,0)</f>
        <v>0</v>
      </c>
      <c r="AA6526">
        <f ca="1">IF($I6526=$AA$1,1,0)</f>
        <v>0</v>
      </c>
      <c r="AB6526" t="str">
        <f t="shared" ca="1" si="713"/>
        <v/>
      </c>
      <c r="AC6526" t="str">
        <f ca="1">IF(AND(Z6526,AA6526),C6526,"")</f>
        <v/>
      </c>
      <c r="AD6526" t="str">
        <f ca="1">IF(AND(AA6526,Z6526),D6526,"")</f>
        <v/>
      </c>
      <c r="AE6526" t="str">
        <f t="shared" ca="1" si="714"/>
        <v/>
      </c>
    </row>
    <row r="6527" spans="1:31" x14ac:dyDescent="0.25">
      <c r="A6527">
        <v>981565</v>
      </c>
      <c r="B6527" s="1">
        <v>38767.410949074074</v>
      </c>
      <c r="C6527">
        <v>30</v>
      </c>
      <c r="D6527">
        <v>7</v>
      </c>
      <c r="E6527">
        <v>315.39999999999998</v>
      </c>
      <c r="F6527" t="s">
        <v>115</v>
      </c>
      <c r="G6527">
        <v>-69</v>
      </c>
      <c r="H6527">
        <v>1140367906750</v>
      </c>
      <c r="I6527">
        <v>315</v>
      </c>
      <c r="J6527" t="s">
        <v>97</v>
      </c>
      <c r="K6527">
        <v>-67</v>
      </c>
      <c r="L6527">
        <v>-68.020202020202007</v>
      </c>
      <c r="M6527">
        <v>99</v>
      </c>
      <c r="N6527">
        <v>2.4742749833972102</v>
      </c>
      <c r="O6527">
        <v>1</v>
      </c>
      <c r="P6527">
        <f t="shared" si="716"/>
        <v>1.2589254117941651E-7</v>
      </c>
      <c r="Q6527">
        <f t="shared" si="715"/>
        <v>-15.887837141658917</v>
      </c>
      <c r="R6527">
        <f>10^(L6527/10)</f>
        <v>1.5775378858669223E-7</v>
      </c>
      <c r="S6527">
        <f>LN(R6527)</f>
        <v>-15.662230319416063</v>
      </c>
      <c r="T6527">
        <v>2.5</v>
      </c>
      <c r="U6527">
        <v>-0.8</v>
      </c>
      <c r="V6527">
        <f t="shared" si="710"/>
        <v>28.584786163272238</v>
      </c>
      <c r="W6527">
        <f t="shared" si="711"/>
        <v>3.4983644596399709E-2</v>
      </c>
      <c r="X6527">
        <f t="shared" si="712"/>
        <v>1.2238553892472066E-3</v>
      </c>
      <c r="Z6527">
        <f ca="1">IF($F6527=$Z$1,1,0)</f>
        <v>0</v>
      </c>
      <c r="AA6527">
        <f ca="1">IF($I6527=$AA$1,1,0)</f>
        <v>0</v>
      </c>
      <c r="AB6527" t="str">
        <f t="shared" ca="1" si="713"/>
        <v/>
      </c>
      <c r="AC6527" t="str">
        <f ca="1">IF(AND(Z6527,AA6527),C6527,"")</f>
        <v/>
      </c>
      <c r="AD6527" t="str">
        <f ca="1">IF(AND(AA6527,Z6527),D6527,"")</f>
        <v/>
      </c>
      <c r="AE6527" t="str">
        <f t="shared" ca="1" si="714"/>
        <v/>
      </c>
    </row>
    <row r="6528" spans="1:31" x14ac:dyDescent="0.25">
      <c r="A6528">
        <v>981567</v>
      </c>
      <c r="B6528" s="1">
        <v>38767.410949074074</v>
      </c>
      <c r="C6528">
        <v>30</v>
      </c>
      <c r="D6528">
        <v>7</v>
      </c>
      <c r="E6528">
        <v>315.39999999999998</v>
      </c>
      <c r="F6528" t="s">
        <v>117</v>
      </c>
      <c r="G6528">
        <v>-78</v>
      </c>
      <c r="H6528">
        <v>1140367906750</v>
      </c>
      <c r="I6528">
        <v>315</v>
      </c>
      <c r="J6528" t="s">
        <v>97</v>
      </c>
      <c r="K6528">
        <v>-79</v>
      </c>
      <c r="L6528">
        <v>-79.144578313253007</v>
      </c>
      <c r="M6528">
        <v>83</v>
      </c>
      <c r="N6528">
        <v>2.8802630728445999</v>
      </c>
      <c r="O6528">
        <v>3</v>
      </c>
      <c r="P6528">
        <f t="shared" si="716"/>
        <v>1.5848931924611133E-8</v>
      </c>
      <c r="Q6528">
        <f t="shared" si="715"/>
        <v>-17.960163725353556</v>
      </c>
      <c r="R6528">
        <f>10^(L6528/10)</f>
        <v>1.2177052225827115E-8</v>
      </c>
      <c r="S6528">
        <f>LN(R6528)</f>
        <v>-18.223712621539622</v>
      </c>
      <c r="T6528">
        <v>1</v>
      </c>
      <c r="U6528">
        <v>14</v>
      </c>
      <c r="V6528">
        <f t="shared" si="710"/>
        <v>29.832867780352597</v>
      </c>
      <c r="W6528">
        <f t="shared" si="711"/>
        <v>3.3520076157699544E-2</v>
      </c>
      <c r="X6528">
        <f t="shared" si="712"/>
        <v>1.1235955056179774E-3</v>
      </c>
      <c r="Z6528">
        <f ca="1">IF($F6528=$Z$1,1,0)</f>
        <v>0</v>
      </c>
      <c r="AA6528">
        <f ca="1">IF($I6528=$AA$1,1,0)</f>
        <v>0</v>
      </c>
      <c r="AB6528" t="str">
        <f t="shared" ca="1" si="713"/>
        <v/>
      </c>
      <c r="AC6528" t="str">
        <f ca="1">IF(AND(Z6528,AA6528),C6528,"")</f>
        <v/>
      </c>
      <c r="AD6528" t="str">
        <f ca="1">IF(AND(AA6528,Z6528),D6528,"")</f>
        <v/>
      </c>
      <c r="AE6528" t="str">
        <f t="shared" ca="1" si="714"/>
        <v/>
      </c>
    </row>
    <row r="6529" spans="1:31" x14ac:dyDescent="0.25">
      <c r="A6529">
        <v>981571</v>
      </c>
      <c r="B6529" s="1">
        <v>38767.410960648151</v>
      </c>
      <c r="C6529">
        <v>30</v>
      </c>
      <c r="D6529">
        <v>7</v>
      </c>
      <c r="E6529">
        <v>315.39999999999998</v>
      </c>
      <c r="F6529" t="s">
        <v>114</v>
      </c>
      <c r="G6529">
        <v>-53</v>
      </c>
      <c r="H6529">
        <v>1140367907000</v>
      </c>
      <c r="I6529">
        <v>315</v>
      </c>
      <c r="J6529" t="s">
        <v>97</v>
      </c>
      <c r="K6529">
        <v>-54</v>
      </c>
      <c r="L6529">
        <v>-54.293478260869598</v>
      </c>
      <c r="M6529">
        <v>92</v>
      </c>
      <c r="N6529">
        <v>2.2848668101623701</v>
      </c>
      <c r="O6529">
        <v>2</v>
      </c>
      <c r="P6529">
        <f t="shared" si="716"/>
        <v>5.011872336272719E-6</v>
      </c>
      <c r="Q6529">
        <f t="shared" si="715"/>
        <v>-12.203700992868443</v>
      </c>
      <c r="R6529">
        <f>10^(L6529/10)</f>
        <v>3.7209357745029036E-6</v>
      </c>
      <c r="S6529">
        <f>LN(R6529)</f>
        <v>-12.501535369027463</v>
      </c>
      <c r="T6529">
        <v>33.5</v>
      </c>
      <c r="U6529">
        <v>2.8</v>
      </c>
      <c r="V6529">
        <f t="shared" si="710"/>
        <v>5.4671747731346585</v>
      </c>
      <c r="W6529">
        <f t="shared" si="711"/>
        <v>0.18290982847556567</v>
      </c>
      <c r="X6529">
        <f t="shared" si="712"/>
        <v>3.3456005352960852E-2</v>
      </c>
      <c r="Z6529">
        <f ca="1">IF($F6529=$Z$1,1,0)</f>
        <v>0</v>
      </c>
      <c r="AA6529">
        <f ca="1">IF($I6529=$AA$1,1,0)</f>
        <v>0</v>
      </c>
      <c r="AB6529" t="str">
        <f t="shared" ca="1" si="713"/>
        <v/>
      </c>
      <c r="AC6529" t="str">
        <f ca="1">IF(AND(Z6529,AA6529),C6529,"")</f>
        <v/>
      </c>
      <c r="AD6529" t="str">
        <f ca="1">IF(AND(AA6529,Z6529),D6529,"")</f>
        <v/>
      </c>
      <c r="AE6529" t="str">
        <f t="shared" ca="1" si="714"/>
        <v/>
      </c>
    </row>
    <row r="6530" spans="1:31" x14ac:dyDescent="0.25">
      <c r="A6530">
        <v>982396</v>
      </c>
      <c r="B6530" s="1">
        <v>38767.411736111113</v>
      </c>
      <c r="C6530">
        <v>31</v>
      </c>
      <c r="D6530">
        <v>7</v>
      </c>
      <c r="E6530">
        <v>0.4</v>
      </c>
      <c r="F6530" t="s">
        <v>114</v>
      </c>
      <c r="G6530">
        <v>-48</v>
      </c>
      <c r="H6530">
        <v>1140367974204</v>
      </c>
      <c r="I6530">
        <v>0</v>
      </c>
      <c r="J6530" t="s">
        <v>100</v>
      </c>
      <c r="K6530">
        <v>-42</v>
      </c>
      <c r="L6530">
        <v>-43.673913043478301</v>
      </c>
      <c r="M6530">
        <v>92</v>
      </c>
      <c r="N6530">
        <v>2.9948993109060198</v>
      </c>
      <c r="O6530">
        <v>2</v>
      </c>
      <c r="P6530">
        <f t="shared" si="716"/>
        <v>1.5848931924611131E-5</v>
      </c>
      <c r="Q6530">
        <f t="shared" si="715"/>
        <v>-11.05240844637142</v>
      </c>
      <c r="R6530">
        <f>10^(L6530/10)</f>
        <v>4.2914958378090093E-5</v>
      </c>
      <c r="S6530">
        <f>LN(R6530)</f>
        <v>-10.056290112663136</v>
      </c>
      <c r="T6530">
        <v>33.5</v>
      </c>
      <c r="U6530">
        <v>2.8</v>
      </c>
      <c r="V6530">
        <f t="shared" si="710"/>
        <v>4.8877397639399751</v>
      </c>
      <c r="W6530">
        <f t="shared" si="711"/>
        <v>0.20459354390707302</v>
      </c>
      <c r="X6530">
        <f t="shared" si="712"/>
        <v>4.185851820845541E-2</v>
      </c>
      <c r="Z6530">
        <f ca="1">IF($F6530=$Z$1,1,0)</f>
        <v>0</v>
      </c>
      <c r="AA6530">
        <f ca="1">IF($I6530=$AA$1,1,0)</f>
        <v>0</v>
      </c>
      <c r="AB6530" t="str">
        <f t="shared" ca="1" si="713"/>
        <v/>
      </c>
      <c r="AC6530" t="str">
        <f ca="1">IF(AND(Z6530,AA6530),C6530,"")</f>
        <v/>
      </c>
      <c r="AD6530" t="str">
        <f ca="1">IF(AND(AA6530,Z6530),D6530,"")</f>
        <v/>
      </c>
      <c r="AE6530" t="str">
        <f t="shared" ca="1" si="714"/>
        <v/>
      </c>
    </row>
    <row r="6531" spans="1:31" x14ac:dyDescent="0.25">
      <c r="A6531">
        <v>982397</v>
      </c>
      <c r="B6531" s="1">
        <v>38767.411736111113</v>
      </c>
      <c r="C6531">
        <v>31</v>
      </c>
      <c r="D6531">
        <v>7</v>
      </c>
      <c r="E6531">
        <v>0.4</v>
      </c>
      <c r="F6531" t="s">
        <v>112</v>
      </c>
      <c r="G6531">
        <v>-58</v>
      </c>
      <c r="H6531">
        <v>1140367974204</v>
      </c>
      <c r="I6531">
        <v>0</v>
      </c>
      <c r="J6531" t="s">
        <v>100</v>
      </c>
      <c r="K6531">
        <v>-58</v>
      </c>
      <c r="L6531">
        <v>-58.590909090909101</v>
      </c>
      <c r="M6531">
        <v>110</v>
      </c>
      <c r="N6531">
        <v>2.0286727009154402</v>
      </c>
      <c r="O6531">
        <v>1</v>
      </c>
      <c r="P6531">
        <f t="shared" si="716"/>
        <v>1.5848931924611111E-6</v>
      </c>
      <c r="Q6531">
        <f t="shared" si="715"/>
        <v>-13.354993539365466</v>
      </c>
      <c r="R6531">
        <f>10^(L6531/10)</f>
        <v>1.3832767929799968E-6</v>
      </c>
      <c r="S6531">
        <f>LN(R6531)</f>
        <v>-13.491055385769663</v>
      </c>
      <c r="T6531">
        <v>7.5</v>
      </c>
      <c r="U6531">
        <v>6.3</v>
      </c>
      <c r="V6531">
        <f t="shared" ref="V6531:V6594" si="717">SQRT((T6531-C6531)^2+(U6531-D6531)^2)</f>
        <v>23.510423220350585</v>
      </c>
      <c r="W6531">
        <f t="shared" ref="W6531:W6594" si="718">1/V6531</f>
        <v>4.2534325759580612E-2</v>
      </c>
      <c r="X6531">
        <f t="shared" ref="X6531:X6594" si="719">1/(V6531^2)</f>
        <v>1.8091688678221224E-3</v>
      </c>
      <c r="Z6531">
        <f ca="1">IF($F6531=$Z$1,1,0)</f>
        <v>0</v>
      </c>
      <c r="AA6531">
        <f ca="1">IF($I6531=$AA$1,1,0)</f>
        <v>0</v>
      </c>
      <c r="AB6531" t="str">
        <f t="shared" ref="AB6531:AB6594" ca="1" si="720">IF(AND(AA6531,Z6531),ABS(L6531-AB$1)*AE6531/AE$7971,"")</f>
        <v/>
      </c>
      <c r="AC6531" t="str">
        <f ca="1">IF(AND(Z6531,AA6531),C6531,"")</f>
        <v/>
      </c>
      <c r="AD6531" t="str">
        <f ca="1">IF(AND(AA6531,Z6531),D6531,"")</f>
        <v/>
      </c>
      <c r="AE6531" t="str">
        <f t="shared" ref="AE6531:AE6594" ca="1" si="721">IF(AND(Z6531,AA6531),W6531,"")</f>
        <v/>
      </c>
    </row>
    <row r="6532" spans="1:31" x14ac:dyDescent="0.25">
      <c r="A6532">
        <v>982398</v>
      </c>
      <c r="B6532" s="1">
        <v>38767.411736111113</v>
      </c>
      <c r="C6532">
        <v>31</v>
      </c>
      <c r="D6532">
        <v>7</v>
      </c>
      <c r="E6532">
        <v>0.4</v>
      </c>
      <c r="F6532" t="s">
        <v>116</v>
      </c>
      <c r="G6532">
        <v>-52</v>
      </c>
      <c r="H6532">
        <v>1140367974204</v>
      </c>
      <c r="I6532">
        <v>0</v>
      </c>
      <c r="J6532" t="s">
        <v>100</v>
      </c>
      <c r="K6532">
        <v>-53</v>
      </c>
      <c r="L6532">
        <v>-53.404040404040401</v>
      </c>
      <c r="M6532">
        <v>99</v>
      </c>
      <c r="N6532">
        <v>2.2402586946062799</v>
      </c>
      <c r="O6532">
        <v>1</v>
      </c>
      <c r="P6532">
        <f t="shared" si="716"/>
        <v>6.3095734448019212E-6</v>
      </c>
      <c r="Q6532">
        <f t="shared" si="715"/>
        <v>-11.973442483569039</v>
      </c>
      <c r="R6532">
        <f>10^(L6532/10)</f>
        <v>4.5666314112172235E-6</v>
      </c>
      <c r="S6532">
        <f>LN(R6532)</f>
        <v>-12.296734733999516</v>
      </c>
      <c r="T6532">
        <v>33.5</v>
      </c>
      <c r="U6532">
        <v>9.3000000000000007</v>
      </c>
      <c r="V6532">
        <f t="shared" si="717"/>
        <v>3.3970575502926064</v>
      </c>
      <c r="W6532">
        <f t="shared" si="718"/>
        <v>0.2943724047047318</v>
      </c>
      <c r="X6532">
        <f t="shared" si="719"/>
        <v>8.665511265164641E-2</v>
      </c>
      <c r="Z6532">
        <f ca="1">IF($F6532=$Z$1,1,0)</f>
        <v>0</v>
      </c>
      <c r="AA6532">
        <f ca="1">IF($I6532=$AA$1,1,0)</f>
        <v>0</v>
      </c>
      <c r="AB6532" t="str">
        <f t="shared" ca="1" si="720"/>
        <v/>
      </c>
      <c r="AC6532" t="str">
        <f ca="1">IF(AND(Z6532,AA6532),C6532,"")</f>
        <v/>
      </c>
      <c r="AD6532" t="str">
        <f ca="1">IF(AND(AA6532,Z6532),D6532,"")</f>
        <v/>
      </c>
      <c r="AE6532" t="str">
        <f t="shared" ca="1" si="721"/>
        <v/>
      </c>
    </row>
    <row r="6533" spans="1:31" x14ac:dyDescent="0.25">
      <c r="A6533">
        <v>982399</v>
      </c>
      <c r="B6533" s="1">
        <v>38767.411736111113</v>
      </c>
      <c r="C6533">
        <v>31</v>
      </c>
      <c r="D6533">
        <v>7</v>
      </c>
      <c r="E6533">
        <v>0.4</v>
      </c>
      <c r="F6533" t="s">
        <v>115</v>
      </c>
      <c r="G6533">
        <v>-72</v>
      </c>
      <c r="H6533">
        <v>1140367974204</v>
      </c>
      <c r="I6533">
        <v>0</v>
      </c>
      <c r="J6533" t="s">
        <v>100</v>
      </c>
      <c r="K6533">
        <v>-66</v>
      </c>
      <c r="L6533">
        <v>-66.075471698113205</v>
      </c>
      <c r="M6533">
        <v>106</v>
      </c>
      <c r="N6533">
        <v>2.1544996688328601</v>
      </c>
      <c r="O6533">
        <v>2.75</v>
      </c>
      <c r="P6533">
        <f t="shared" si="716"/>
        <v>6.3095734448019177E-8</v>
      </c>
      <c r="Q6533">
        <f t="shared" si="715"/>
        <v>-16.578612669557131</v>
      </c>
      <c r="R6533">
        <f>10^(L6533/10)</f>
        <v>2.4686119682167418E-7</v>
      </c>
      <c r="S6533">
        <f>LN(R6533)</f>
        <v>-15.214439614462545</v>
      </c>
      <c r="T6533">
        <v>2.5</v>
      </c>
      <c r="U6533">
        <v>-0.8</v>
      </c>
      <c r="V6533">
        <f t="shared" si="717"/>
        <v>29.548096385384966</v>
      </c>
      <c r="W6533">
        <f t="shared" si="718"/>
        <v>3.3843127724959586E-2</v>
      </c>
      <c r="X6533">
        <f t="shared" si="719"/>
        <v>1.145357294207928E-3</v>
      </c>
      <c r="Z6533">
        <f ca="1">IF($F6533=$Z$1,1,0)</f>
        <v>0</v>
      </c>
      <c r="AA6533">
        <f ca="1">IF($I6533=$AA$1,1,0)</f>
        <v>0</v>
      </c>
      <c r="AB6533" t="str">
        <f t="shared" ca="1" si="720"/>
        <v/>
      </c>
      <c r="AC6533" t="str">
        <f ca="1">IF(AND(Z6533,AA6533),C6533,"")</f>
        <v/>
      </c>
      <c r="AD6533" t="str">
        <f ca="1">IF(AND(AA6533,Z6533),D6533,"")</f>
        <v/>
      </c>
      <c r="AE6533" t="str">
        <f t="shared" ca="1" si="721"/>
        <v/>
      </c>
    </row>
    <row r="6534" spans="1:31" x14ac:dyDescent="0.25">
      <c r="A6534">
        <v>982400</v>
      </c>
      <c r="B6534" s="1">
        <v>38767.411736111113</v>
      </c>
      <c r="C6534">
        <v>31</v>
      </c>
      <c r="D6534">
        <v>7</v>
      </c>
      <c r="E6534">
        <v>0.4</v>
      </c>
      <c r="F6534" t="s">
        <v>113</v>
      </c>
      <c r="G6534">
        <v>-69</v>
      </c>
      <c r="H6534">
        <v>1140367974204</v>
      </c>
      <c r="I6534">
        <v>0</v>
      </c>
      <c r="J6534" t="s">
        <v>100</v>
      </c>
      <c r="K6534">
        <v>-65</v>
      </c>
      <c r="L6534">
        <v>-65.663157894736798</v>
      </c>
      <c r="M6534">
        <v>95</v>
      </c>
      <c r="N6534">
        <v>2.69203129157223</v>
      </c>
      <c r="O6534">
        <v>3.5</v>
      </c>
      <c r="P6534">
        <f t="shared" si="716"/>
        <v>1.2589254117941651E-7</v>
      </c>
      <c r="Q6534">
        <f t="shared" si="715"/>
        <v>-15.887837141658917</v>
      </c>
      <c r="R6534">
        <f>10^(L6534/10)</f>
        <v>2.7144647765003737E-7</v>
      </c>
      <c r="S6534">
        <f>LN(R6534)</f>
        <v>-15.119500852733525</v>
      </c>
      <c r="T6534">
        <v>12.8</v>
      </c>
      <c r="U6534">
        <v>-2.8</v>
      </c>
      <c r="V6534">
        <f t="shared" si="717"/>
        <v>20.67075228432676</v>
      </c>
      <c r="W6534">
        <f t="shared" si="718"/>
        <v>4.8377532962756882E-2</v>
      </c>
      <c r="X6534">
        <f t="shared" si="719"/>
        <v>2.3403856955626287E-3</v>
      </c>
      <c r="Z6534">
        <f ca="1">IF($F6534=$Z$1,1,0)</f>
        <v>1</v>
      </c>
      <c r="AA6534">
        <f ca="1">IF($I6534=$AA$1,1,0)</f>
        <v>0</v>
      </c>
      <c r="AB6534" t="str">
        <f t="shared" ca="1" si="720"/>
        <v/>
      </c>
      <c r="AC6534" t="str">
        <f ca="1">IF(AND(Z6534,AA6534),C6534,"")</f>
        <v/>
      </c>
      <c r="AD6534" t="str">
        <f ca="1">IF(AND(AA6534,Z6534),D6534,"")</f>
        <v/>
      </c>
      <c r="AE6534" t="str">
        <f t="shared" ca="1" si="721"/>
        <v/>
      </c>
    </row>
    <row r="6535" spans="1:31" x14ac:dyDescent="0.25">
      <c r="A6535">
        <v>982401</v>
      </c>
      <c r="B6535" s="1">
        <v>38767.411736111113</v>
      </c>
      <c r="C6535">
        <v>31</v>
      </c>
      <c r="D6535">
        <v>7</v>
      </c>
      <c r="E6535">
        <v>0.4</v>
      </c>
      <c r="F6535" t="s">
        <v>117</v>
      </c>
      <c r="G6535">
        <v>-72</v>
      </c>
      <c r="H6535">
        <v>1140367974204</v>
      </c>
      <c r="I6535">
        <v>0</v>
      </c>
      <c r="J6535" t="s">
        <v>100</v>
      </c>
      <c r="K6535">
        <v>-74</v>
      </c>
      <c r="L6535">
        <v>-73.613861386138595</v>
      </c>
      <c r="M6535">
        <v>101</v>
      </c>
      <c r="N6535">
        <v>1.85994783276146</v>
      </c>
      <c r="O6535">
        <v>2</v>
      </c>
      <c r="P6535">
        <f t="shared" si="716"/>
        <v>6.3095734448019177E-8</v>
      </c>
      <c r="Q6535">
        <f t="shared" si="715"/>
        <v>-16.578612669557131</v>
      </c>
      <c r="R6535">
        <f>10^(L6535/10)</f>
        <v>4.3512482475935115E-8</v>
      </c>
      <c r="S6535">
        <f>LN(R6535)</f>
        <v>-16.950217986545272</v>
      </c>
      <c r="T6535">
        <v>1</v>
      </c>
      <c r="U6535">
        <v>14</v>
      </c>
      <c r="V6535">
        <f t="shared" si="717"/>
        <v>30.805843601498726</v>
      </c>
      <c r="W6535">
        <f t="shared" si="718"/>
        <v>3.2461373658059775E-2</v>
      </c>
      <c r="X6535">
        <f t="shared" si="719"/>
        <v>1.053740779768177E-3</v>
      </c>
      <c r="Z6535">
        <f ca="1">IF($F6535=$Z$1,1,0)</f>
        <v>0</v>
      </c>
      <c r="AA6535">
        <f ca="1">IF($I6535=$AA$1,1,0)</f>
        <v>0</v>
      </c>
      <c r="AB6535" t="str">
        <f t="shared" ca="1" si="720"/>
        <v/>
      </c>
      <c r="AC6535" t="str">
        <f ca="1">IF(AND(Z6535,AA6535),C6535,"")</f>
        <v/>
      </c>
      <c r="AD6535" t="str">
        <f ca="1">IF(AND(AA6535,Z6535),D6535,"")</f>
        <v/>
      </c>
      <c r="AE6535" t="str">
        <f t="shared" ca="1" si="721"/>
        <v/>
      </c>
    </row>
    <row r="6536" spans="1:31" x14ac:dyDescent="0.25">
      <c r="A6536">
        <v>983258</v>
      </c>
      <c r="B6536" s="1">
        <v>38767.412453703706</v>
      </c>
      <c r="C6536">
        <v>31</v>
      </c>
      <c r="D6536">
        <v>7</v>
      </c>
      <c r="E6536">
        <v>45.3</v>
      </c>
      <c r="F6536" t="s">
        <v>116</v>
      </c>
      <c r="G6536">
        <v>-39</v>
      </c>
      <c r="H6536">
        <v>1140368036844</v>
      </c>
      <c r="I6536">
        <v>45</v>
      </c>
      <c r="J6536" t="s">
        <v>100</v>
      </c>
      <c r="K6536">
        <v>-37</v>
      </c>
      <c r="L6536">
        <v>-38.087912087912102</v>
      </c>
      <c r="M6536">
        <v>91</v>
      </c>
      <c r="N6536">
        <v>1.9069950279510499</v>
      </c>
      <c r="O6536">
        <v>3</v>
      </c>
      <c r="P6536">
        <f t="shared" si="716"/>
        <v>1.2589254117941672E-4</v>
      </c>
      <c r="Q6536">
        <f t="shared" si="715"/>
        <v>-8.9800818626767782</v>
      </c>
      <c r="R6536">
        <f>10^(L6536/10)</f>
        <v>1.5531335142296017E-4</v>
      </c>
      <c r="S6536">
        <f>LN(R6536)</f>
        <v>-8.7700658596894137</v>
      </c>
      <c r="T6536">
        <v>33.5</v>
      </c>
      <c r="U6536">
        <v>9.3000000000000007</v>
      </c>
      <c r="V6536">
        <f t="shared" si="717"/>
        <v>3.3970575502926064</v>
      </c>
      <c r="W6536">
        <f t="shared" si="718"/>
        <v>0.2943724047047318</v>
      </c>
      <c r="X6536">
        <f t="shared" si="719"/>
        <v>8.665511265164641E-2</v>
      </c>
      <c r="Z6536">
        <f ca="1">IF($F6536=$Z$1,1,0)</f>
        <v>0</v>
      </c>
      <c r="AA6536">
        <f ca="1">IF($I6536=$AA$1,1,0)</f>
        <v>0</v>
      </c>
      <c r="AB6536" t="str">
        <f t="shared" ca="1" si="720"/>
        <v/>
      </c>
      <c r="AC6536" t="str">
        <f ca="1">IF(AND(Z6536,AA6536),C6536,"")</f>
        <v/>
      </c>
      <c r="AD6536" t="str">
        <f ca="1">IF(AND(AA6536,Z6536),D6536,"")</f>
        <v/>
      </c>
      <c r="AE6536" t="str">
        <f t="shared" ca="1" si="721"/>
        <v/>
      </c>
    </row>
    <row r="6537" spans="1:31" x14ac:dyDescent="0.25">
      <c r="A6537">
        <v>983259</v>
      </c>
      <c r="B6537" s="1">
        <v>38767.412453703706</v>
      </c>
      <c r="C6537">
        <v>31</v>
      </c>
      <c r="D6537">
        <v>7</v>
      </c>
      <c r="E6537">
        <v>45.3</v>
      </c>
      <c r="F6537" t="s">
        <v>114</v>
      </c>
      <c r="G6537">
        <v>-42</v>
      </c>
      <c r="H6537">
        <v>1140368036844</v>
      </c>
      <c r="I6537">
        <v>45</v>
      </c>
      <c r="J6537" t="s">
        <v>100</v>
      </c>
      <c r="K6537">
        <v>-45</v>
      </c>
      <c r="L6537">
        <v>-46.024390243902403</v>
      </c>
      <c r="M6537">
        <v>82</v>
      </c>
      <c r="N6537">
        <v>2.9015773052212901</v>
      </c>
      <c r="O6537">
        <v>4.75</v>
      </c>
      <c r="P6537">
        <f t="shared" si="716"/>
        <v>6.3095734448019279E-5</v>
      </c>
      <c r="Q6537">
        <f t="shared" si="715"/>
        <v>-9.6708573905749926</v>
      </c>
      <c r="R6537">
        <f>10^(L6537/10)</f>
        <v>2.4978190621542128E-5</v>
      </c>
      <c r="S6537">
        <f>LN(R6537)</f>
        <v>-10.597507488975028</v>
      </c>
      <c r="T6537">
        <v>33.5</v>
      </c>
      <c r="U6537">
        <v>2.8</v>
      </c>
      <c r="V6537">
        <f t="shared" si="717"/>
        <v>4.8877397639399751</v>
      </c>
      <c r="W6537">
        <f t="shared" si="718"/>
        <v>0.20459354390707302</v>
      </c>
      <c r="X6537">
        <f t="shared" si="719"/>
        <v>4.185851820845541E-2</v>
      </c>
      <c r="Z6537">
        <f ca="1">IF($F6537=$Z$1,1,0)</f>
        <v>0</v>
      </c>
      <c r="AA6537">
        <f ca="1">IF($I6537=$AA$1,1,0)</f>
        <v>0</v>
      </c>
      <c r="AB6537" t="str">
        <f t="shared" ca="1" si="720"/>
        <v/>
      </c>
      <c r="AC6537" t="str">
        <f ca="1">IF(AND(Z6537,AA6537),C6537,"")</f>
        <v/>
      </c>
      <c r="AD6537" t="str">
        <f ca="1">IF(AND(AA6537,Z6537),D6537,"")</f>
        <v/>
      </c>
      <c r="AE6537" t="str">
        <f t="shared" ca="1" si="721"/>
        <v/>
      </c>
    </row>
    <row r="6538" spans="1:31" x14ac:dyDescent="0.25">
      <c r="A6538">
        <v>983260</v>
      </c>
      <c r="B6538" s="1">
        <v>38767.412453703706</v>
      </c>
      <c r="C6538">
        <v>31</v>
      </c>
      <c r="D6538">
        <v>7</v>
      </c>
      <c r="E6538">
        <v>45.3</v>
      </c>
      <c r="F6538" t="s">
        <v>112</v>
      </c>
      <c r="G6538">
        <v>-53</v>
      </c>
      <c r="H6538">
        <v>1140368036844</v>
      </c>
      <c r="I6538">
        <v>45</v>
      </c>
      <c r="J6538" t="s">
        <v>100</v>
      </c>
      <c r="K6538">
        <v>-53</v>
      </c>
      <c r="L6538">
        <v>-53.409090909090899</v>
      </c>
      <c r="M6538">
        <v>110</v>
      </c>
      <c r="N6538">
        <v>1.9549769680966</v>
      </c>
      <c r="O6538">
        <v>2</v>
      </c>
      <c r="P6538">
        <f t="shared" si="716"/>
        <v>5.011872336272719E-6</v>
      </c>
      <c r="Q6538">
        <f t="shared" si="715"/>
        <v>-12.203700992868443</v>
      </c>
      <c r="R6538">
        <f>10^(L6538/10)</f>
        <v>4.5613238628902191E-6</v>
      </c>
      <c r="S6538">
        <f>LN(R6538)</f>
        <v>-12.297897655763652</v>
      </c>
      <c r="T6538">
        <v>7.5</v>
      </c>
      <c r="U6538">
        <v>6.3</v>
      </c>
      <c r="V6538">
        <f t="shared" si="717"/>
        <v>23.510423220350585</v>
      </c>
      <c r="W6538">
        <f t="shared" si="718"/>
        <v>4.2534325759580612E-2</v>
      </c>
      <c r="X6538">
        <f t="shared" si="719"/>
        <v>1.8091688678221224E-3</v>
      </c>
      <c r="Z6538">
        <f ca="1">IF($F6538=$Z$1,1,0)</f>
        <v>0</v>
      </c>
      <c r="AA6538">
        <f ca="1">IF($I6538=$AA$1,1,0)</f>
        <v>0</v>
      </c>
      <c r="AB6538" t="str">
        <f t="shared" ca="1" si="720"/>
        <v/>
      </c>
      <c r="AC6538" t="str">
        <f ca="1">IF(AND(Z6538,AA6538),C6538,"")</f>
        <v/>
      </c>
      <c r="AD6538" t="str">
        <f ca="1">IF(AND(AA6538,Z6538),D6538,"")</f>
        <v/>
      </c>
      <c r="AE6538" t="str">
        <f t="shared" ca="1" si="721"/>
        <v/>
      </c>
    </row>
    <row r="6539" spans="1:31" x14ac:dyDescent="0.25">
      <c r="A6539">
        <v>983261</v>
      </c>
      <c r="B6539" s="1">
        <v>38767.412453703706</v>
      </c>
      <c r="C6539">
        <v>31</v>
      </c>
      <c r="D6539">
        <v>7</v>
      </c>
      <c r="E6539">
        <v>45.3</v>
      </c>
      <c r="F6539" t="s">
        <v>113</v>
      </c>
      <c r="G6539">
        <v>-66</v>
      </c>
      <c r="H6539">
        <v>1140368036844</v>
      </c>
      <c r="I6539">
        <v>45</v>
      </c>
      <c r="J6539" t="s">
        <v>100</v>
      </c>
      <c r="K6539">
        <v>-66</v>
      </c>
      <c r="L6539">
        <v>-66.793478260869605</v>
      </c>
      <c r="M6539">
        <v>92</v>
      </c>
      <c r="N6539">
        <v>3.2124005726376401</v>
      </c>
      <c r="O6539">
        <v>6</v>
      </c>
      <c r="P6539">
        <f t="shared" si="716"/>
        <v>2.511886431509578E-7</v>
      </c>
      <c r="Q6539">
        <f t="shared" si="715"/>
        <v>-15.197061613760702</v>
      </c>
      <c r="R6539">
        <f>10^(L6539/10)</f>
        <v>2.0924359543821361E-7</v>
      </c>
      <c r="S6539">
        <f>LN(R6539)</f>
        <v>-15.379766735270023</v>
      </c>
      <c r="T6539">
        <v>12.8</v>
      </c>
      <c r="U6539">
        <v>-2.8</v>
      </c>
      <c r="V6539">
        <f t="shared" si="717"/>
        <v>20.67075228432676</v>
      </c>
      <c r="W6539">
        <f t="shared" si="718"/>
        <v>4.8377532962756882E-2</v>
      </c>
      <c r="X6539">
        <f t="shared" si="719"/>
        <v>2.3403856955626287E-3</v>
      </c>
      <c r="Z6539">
        <f ca="1">IF($F6539=$Z$1,1,0)</f>
        <v>1</v>
      </c>
      <c r="AA6539">
        <f ca="1">IF($I6539=$AA$1,1,0)</f>
        <v>0</v>
      </c>
      <c r="AB6539" t="str">
        <f t="shared" ca="1" si="720"/>
        <v/>
      </c>
      <c r="AC6539" t="str">
        <f ca="1">IF(AND(Z6539,AA6539),C6539,"")</f>
        <v/>
      </c>
      <c r="AD6539" t="str">
        <f ca="1">IF(AND(AA6539,Z6539),D6539,"")</f>
        <v/>
      </c>
      <c r="AE6539" t="str">
        <f t="shared" ca="1" si="721"/>
        <v/>
      </c>
    </row>
    <row r="6540" spans="1:31" x14ac:dyDescent="0.25">
      <c r="A6540">
        <v>983262</v>
      </c>
      <c r="B6540" s="1">
        <v>38767.412453703706</v>
      </c>
      <c r="C6540">
        <v>31</v>
      </c>
      <c r="D6540">
        <v>7</v>
      </c>
      <c r="E6540">
        <v>45.3</v>
      </c>
      <c r="F6540" t="s">
        <v>115</v>
      </c>
      <c r="G6540">
        <v>-67</v>
      </c>
      <c r="H6540">
        <v>1140368036844</v>
      </c>
      <c r="I6540">
        <v>45</v>
      </c>
      <c r="J6540" t="s">
        <v>100</v>
      </c>
      <c r="K6540">
        <v>-69</v>
      </c>
      <c r="L6540">
        <v>-68.829545454545496</v>
      </c>
      <c r="M6540">
        <v>88</v>
      </c>
      <c r="N6540">
        <v>1.6693421576445799</v>
      </c>
      <c r="O6540">
        <v>2</v>
      </c>
      <c r="P6540">
        <f t="shared" si="716"/>
        <v>1.9952623149688761E-7</v>
      </c>
      <c r="Q6540">
        <f t="shared" si="715"/>
        <v>-15.427320123060108</v>
      </c>
      <c r="R6540">
        <f>10^(L6540/10)</f>
        <v>1.3093189530238842E-7</v>
      </c>
      <c r="S6540">
        <f>LN(R6540)</f>
        <v>-15.848588532119255</v>
      </c>
      <c r="T6540">
        <v>2.5</v>
      </c>
      <c r="U6540">
        <v>-0.8</v>
      </c>
      <c r="V6540">
        <f t="shared" si="717"/>
        <v>29.548096385384966</v>
      </c>
      <c r="W6540">
        <f t="shared" si="718"/>
        <v>3.3843127724959586E-2</v>
      </c>
      <c r="X6540">
        <f t="shared" si="719"/>
        <v>1.145357294207928E-3</v>
      </c>
      <c r="Z6540">
        <f ca="1">IF($F6540=$Z$1,1,0)</f>
        <v>0</v>
      </c>
      <c r="AA6540">
        <f ca="1">IF($I6540=$AA$1,1,0)</f>
        <v>0</v>
      </c>
      <c r="AB6540" t="str">
        <f t="shared" ca="1" si="720"/>
        <v/>
      </c>
      <c r="AC6540" t="str">
        <f ca="1">IF(AND(Z6540,AA6540),C6540,"")</f>
        <v/>
      </c>
      <c r="AD6540" t="str">
        <f ca="1">IF(AND(AA6540,Z6540),D6540,"")</f>
        <v/>
      </c>
      <c r="AE6540" t="str">
        <f t="shared" ca="1" si="721"/>
        <v/>
      </c>
    </row>
    <row r="6541" spans="1:31" x14ac:dyDescent="0.25">
      <c r="A6541">
        <v>983275</v>
      </c>
      <c r="B6541" s="1">
        <v>38767.412465277775</v>
      </c>
      <c r="C6541">
        <v>31</v>
      </c>
      <c r="D6541">
        <v>7</v>
      </c>
      <c r="E6541">
        <v>45.3</v>
      </c>
      <c r="F6541" t="s">
        <v>117</v>
      </c>
      <c r="G6541">
        <v>-75</v>
      </c>
      <c r="H6541">
        <v>1140368037348</v>
      </c>
      <c r="I6541">
        <v>45</v>
      </c>
      <c r="J6541" t="s">
        <v>100</v>
      </c>
      <c r="K6541">
        <v>-78</v>
      </c>
      <c r="L6541">
        <v>-77.584269662921301</v>
      </c>
      <c r="M6541">
        <v>89</v>
      </c>
      <c r="N6541">
        <v>1.69765204677228</v>
      </c>
      <c r="O6541">
        <v>2</v>
      </c>
      <c r="P6541">
        <f t="shared" si="716"/>
        <v>3.1622776601683699E-8</v>
      </c>
      <c r="Q6541">
        <f t="shared" si="715"/>
        <v>-17.269388197455346</v>
      </c>
      <c r="R6541">
        <f>10^(L6541/10)</f>
        <v>1.7441066328120131E-8</v>
      </c>
      <c r="S6541">
        <f>LN(R6541)</f>
        <v>-17.864438277667276</v>
      </c>
      <c r="T6541">
        <v>1</v>
      </c>
      <c r="U6541">
        <v>14</v>
      </c>
      <c r="V6541">
        <f t="shared" si="717"/>
        <v>30.805843601498726</v>
      </c>
      <c r="W6541">
        <f t="shared" si="718"/>
        <v>3.2461373658059775E-2</v>
      </c>
      <c r="X6541">
        <f t="shared" si="719"/>
        <v>1.053740779768177E-3</v>
      </c>
      <c r="Z6541">
        <f ca="1">IF($F6541=$Z$1,1,0)</f>
        <v>0</v>
      </c>
      <c r="AA6541">
        <f ca="1">IF($I6541=$AA$1,1,0)</f>
        <v>0</v>
      </c>
      <c r="AB6541" t="str">
        <f t="shared" ca="1" si="720"/>
        <v/>
      </c>
      <c r="AC6541" t="str">
        <f ca="1">IF(AND(Z6541,AA6541),C6541,"")</f>
        <v/>
      </c>
      <c r="AD6541" t="str">
        <f ca="1">IF(AND(AA6541,Z6541),D6541,"")</f>
        <v/>
      </c>
      <c r="AE6541" t="str">
        <f t="shared" ca="1" si="721"/>
        <v/>
      </c>
    </row>
    <row r="6542" spans="1:31" x14ac:dyDescent="0.25">
      <c r="A6542">
        <v>984052</v>
      </c>
      <c r="B6542" s="1">
        <v>38767.413148148145</v>
      </c>
      <c r="C6542">
        <v>31</v>
      </c>
      <c r="D6542">
        <v>7</v>
      </c>
      <c r="E6542">
        <v>90</v>
      </c>
      <c r="F6542" t="s">
        <v>114</v>
      </c>
      <c r="G6542">
        <v>-49</v>
      </c>
      <c r="H6542">
        <v>1140368096240</v>
      </c>
      <c r="I6542">
        <v>90</v>
      </c>
      <c r="J6542" t="s">
        <v>100</v>
      </c>
      <c r="K6542">
        <v>-43</v>
      </c>
      <c r="L6542">
        <v>-45.892473118279597</v>
      </c>
      <c r="M6542">
        <v>93</v>
      </c>
      <c r="N6542">
        <v>5.2883431398719196</v>
      </c>
      <c r="O6542">
        <v>9</v>
      </c>
      <c r="P6542">
        <f t="shared" si="716"/>
        <v>1.2589254117941658E-5</v>
      </c>
      <c r="Q6542">
        <f t="shared" si="715"/>
        <v>-11.282666955670825</v>
      </c>
      <c r="R6542">
        <f>10^(L6542/10)</f>
        <v>2.5748544717468944E-5</v>
      </c>
      <c r="S6542">
        <f>LN(R6542)</f>
        <v>-10.567132448278057</v>
      </c>
      <c r="T6542">
        <v>33.5</v>
      </c>
      <c r="U6542">
        <v>2.8</v>
      </c>
      <c r="V6542">
        <f t="shared" si="717"/>
        <v>4.8877397639399751</v>
      </c>
      <c r="W6542">
        <f t="shared" si="718"/>
        <v>0.20459354390707302</v>
      </c>
      <c r="X6542">
        <f t="shared" si="719"/>
        <v>4.185851820845541E-2</v>
      </c>
      <c r="Z6542">
        <f ca="1">IF($F6542=$Z$1,1,0)</f>
        <v>0</v>
      </c>
      <c r="AA6542">
        <f ca="1">IF($I6542=$AA$1,1,0)</f>
        <v>0</v>
      </c>
      <c r="AB6542" t="str">
        <f t="shared" ca="1" si="720"/>
        <v/>
      </c>
      <c r="AC6542" t="str">
        <f ca="1">IF(AND(Z6542,AA6542),C6542,"")</f>
        <v/>
      </c>
      <c r="AD6542" t="str">
        <f ca="1">IF(AND(AA6542,Z6542),D6542,"")</f>
        <v/>
      </c>
      <c r="AE6542" t="str">
        <f t="shared" ca="1" si="721"/>
        <v/>
      </c>
    </row>
    <row r="6543" spans="1:31" x14ac:dyDescent="0.25">
      <c r="A6543">
        <v>984053</v>
      </c>
      <c r="B6543" s="1">
        <v>38767.413148148145</v>
      </c>
      <c r="C6543">
        <v>31</v>
      </c>
      <c r="D6543">
        <v>7</v>
      </c>
      <c r="E6543">
        <v>90</v>
      </c>
      <c r="F6543" t="s">
        <v>113</v>
      </c>
      <c r="G6543">
        <v>-62</v>
      </c>
      <c r="H6543">
        <v>1140368096240</v>
      </c>
      <c r="I6543">
        <v>90</v>
      </c>
      <c r="J6543" t="s">
        <v>100</v>
      </c>
      <c r="K6543">
        <v>-63</v>
      </c>
      <c r="L6543">
        <v>-64.627659574468098</v>
      </c>
      <c r="M6543">
        <v>94</v>
      </c>
      <c r="N6543">
        <v>3.9756896813011098</v>
      </c>
      <c r="O6543">
        <v>6</v>
      </c>
      <c r="P6543">
        <f t="shared" si="716"/>
        <v>6.3095734448019254E-7</v>
      </c>
      <c r="Q6543">
        <f t="shared" si="715"/>
        <v>-14.276027576563084</v>
      </c>
      <c r="R6543">
        <f>10^(L6543/10)</f>
        <v>3.4453555194901502E-7</v>
      </c>
      <c r="S6543">
        <f>LN(R6543)</f>
        <v>-14.881068553126417</v>
      </c>
      <c r="T6543">
        <v>12.8</v>
      </c>
      <c r="U6543">
        <v>-2.8</v>
      </c>
      <c r="V6543">
        <f t="shared" si="717"/>
        <v>20.67075228432676</v>
      </c>
      <c r="W6543">
        <f t="shared" si="718"/>
        <v>4.8377532962756882E-2</v>
      </c>
      <c r="X6543">
        <f t="shared" si="719"/>
        <v>2.3403856955626287E-3</v>
      </c>
      <c r="Z6543">
        <f ca="1">IF($F6543=$Z$1,1,0)</f>
        <v>1</v>
      </c>
      <c r="AA6543">
        <f ca="1">IF($I6543=$AA$1,1,0)</f>
        <v>0</v>
      </c>
      <c r="AB6543" t="str">
        <f t="shared" ca="1" si="720"/>
        <v/>
      </c>
      <c r="AC6543" t="str">
        <f ca="1">IF(AND(Z6543,AA6543),C6543,"")</f>
        <v/>
      </c>
      <c r="AD6543" t="str">
        <f ca="1">IF(AND(AA6543,Z6543),D6543,"")</f>
        <v/>
      </c>
      <c r="AE6543" t="str">
        <f t="shared" ca="1" si="721"/>
        <v/>
      </c>
    </row>
    <row r="6544" spans="1:31" x14ac:dyDescent="0.25">
      <c r="A6544">
        <v>984054</v>
      </c>
      <c r="B6544" s="1">
        <v>38767.413148148145</v>
      </c>
      <c r="C6544">
        <v>31</v>
      </c>
      <c r="D6544">
        <v>7</v>
      </c>
      <c r="E6544">
        <v>90</v>
      </c>
      <c r="F6544" t="s">
        <v>112</v>
      </c>
      <c r="G6544">
        <v>-60</v>
      </c>
      <c r="H6544">
        <v>1140368096240</v>
      </c>
      <c r="I6544">
        <v>90</v>
      </c>
      <c r="J6544" t="s">
        <v>100</v>
      </c>
      <c r="K6544">
        <v>-58</v>
      </c>
      <c r="L6544">
        <v>-58.394495412844002</v>
      </c>
      <c r="M6544">
        <v>109</v>
      </c>
      <c r="N6544">
        <v>2.5927903909789598</v>
      </c>
      <c r="O6544">
        <v>5</v>
      </c>
      <c r="P6544">
        <f t="shared" si="716"/>
        <v>9.9999999999999995E-7</v>
      </c>
      <c r="Q6544">
        <f t="shared" si="715"/>
        <v>-13.815510557964274</v>
      </c>
      <c r="R6544">
        <f>10^(L6544/10)</f>
        <v>1.4472729954437443E-6</v>
      </c>
      <c r="S6544">
        <f>LN(R6544)</f>
        <v>-13.44582946505238</v>
      </c>
      <c r="T6544">
        <v>7.5</v>
      </c>
      <c r="U6544">
        <v>6.3</v>
      </c>
      <c r="V6544">
        <f t="shared" si="717"/>
        <v>23.510423220350585</v>
      </c>
      <c r="W6544">
        <f t="shared" si="718"/>
        <v>4.2534325759580612E-2</v>
      </c>
      <c r="X6544">
        <f t="shared" si="719"/>
        <v>1.8091688678221224E-3</v>
      </c>
      <c r="Z6544">
        <f ca="1">IF($F6544=$Z$1,1,0)</f>
        <v>0</v>
      </c>
      <c r="AA6544">
        <f ca="1">IF($I6544=$AA$1,1,0)</f>
        <v>0</v>
      </c>
      <c r="AB6544" t="str">
        <f t="shared" ca="1" si="720"/>
        <v/>
      </c>
      <c r="AC6544" t="str">
        <f ca="1">IF(AND(Z6544,AA6544),C6544,"")</f>
        <v/>
      </c>
      <c r="AD6544" t="str">
        <f ca="1">IF(AND(AA6544,Z6544),D6544,"")</f>
        <v/>
      </c>
      <c r="AE6544" t="str">
        <f t="shared" ca="1" si="721"/>
        <v/>
      </c>
    </row>
    <row r="6545" spans="1:31" x14ac:dyDescent="0.25">
      <c r="A6545">
        <v>984057</v>
      </c>
      <c r="B6545" s="1">
        <v>38767.413148148145</v>
      </c>
      <c r="C6545">
        <v>31</v>
      </c>
      <c r="D6545">
        <v>7</v>
      </c>
      <c r="E6545">
        <v>90</v>
      </c>
      <c r="F6545" t="s">
        <v>116</v>
      </c>
      <c r="G6545">
        <v>-37</v>
      </c>
      <c r="H6545">
        <v>1140368096492</v>
      </c>
      <c r="I6545">
        <v>90</v>
      </c>
      <c r="J6545" t="s">
        <v>100</v>
      </c>
      <c r="K6545">
        <v>-36</v>
      </c>
      <c r="L6545">
        <v>-36.5555555555556</v>
      </c>
      <c r="M6545">
        <v>99</v>
      </c>
      <c r="N6545">
        <v>1.3418097908195601</v>
      </c>
      <c r="O6545">
        <v>1</v>
      </c>
      <c r="P6545">
        <f t="shared" si="716"/>
        <v>1.9952623149688758E-4</v>
      </c>
      <c r="Q6545">
        <f t="shared" si="715"/>
        <v>-8.519564844077971</v>
      </c>
      <c r="R6545">
        <f>10^(L6545/10)</f>
        <v>2.2102654979706154E-4</v>
      </c>
      <c r="S6545">
        <f>LN(R6545)</f>
        <v>-8.4172277288337991</v>
      </c>
      <c r="T6545">
        <v>33.5</v>
      </c>
      <c r="U6545">
        <v>9.3000000000000007</v>
      </c>
      <c r="V6545">
        <f t="shared" si="717"/>
        <v>3.3970575502926064</v>
      </c>
      <c r="W6545">
        <f t="shared" si="718"/>
        <v>0.2943724047047318</v>
      </c>
      <c r="X6545">
        <f t="shared" si="719"/>
        <v>8.665511265164641E-2</v>
      </c>
      <c r="Z6545">
        <f ca="1">IF($F6545=$Z$1,1,0)</f>
        <v>0</v>
      </c>
      <c r="AA6545">
        <f ca="1">IF($I6545=$AA$1,1,0)</f>
        <v>0</v>
      </c>
      <c r="AB6545" t="str">
        <f t="shared" ca="1" si="720"/>
        <v/>
      </c>
      <c r="AC6545" t="str">
        <f ca="1">IF(AND(Z6545,AA6545),C6545,"")</f>
        <v/>
      </c>
      <c r="AD6545" t="str">
        <f ca="1">IF(AND(AA6545,Z6545),D6545,"")</f>
        <v/>
      </c>
      <c r="AE6545" t="str">
        <f t="shared" ca="1" si="721"/>
        <v/>
      </c>
    </row>
    <row r="6546" spans="1:31" x14ac:dyDescent="0.25">
      <c r="A6546">
        <v>984060</v>
      </c>
      <c r="B6546" s="1">
        <v>38767.413148148145</v>
      </c>
      <c r="C6546">
        <v>31</v>
      </c>
      <c r="D6546">
        <v>7</v>
      </c>
      <c r="E6546">
        <v>90</v>
      </c>
      <c r="F6546" t="s">
        <v>115</v>
      </c>
      <c r="G6546">
        <v>-65</v>
      </c>
      <c r="H6546">
        <v>1140368096492</v>
      </c>
      <c r="I6546">
        <v>90</v>
      </c>
      <c r="J6546" t="s">
        <v>100</v>
      </c>
      <c r="K6546">
        <v>-68</v>
      </c>
      <c r="L6546">
        <v>-68.402173913043498</v>
      </c>
      <c r="M6546">
        <v>92</v>
      </c>
      <c r="N6546">
        <v>1.4146780211369001</v>
      </c>
      <c r="O6546">
        <v>1</v>
      </c>
      <c r="P6546">
        <f t="shared" si="716"/>
        <v>3.1622776601683734E-7</v>
      </c>
      <c r="Q6546">
        <f t="shared" si="715"/>
        <v>-14.966803104461299</v>
      </c>
      <c r="R6546">
        <f>10^(L6546/10)</f>
        <v>1.4447164196131595E-7</v>
      </c>
      <c r="S6546">
        <f>LN(R6546)</f>
        <v>-15.750182598056016</v>
      </c>
      <c r="T6546">
        <v>2.5</v>
      </c>
      <c r="U6546">
        <v>-0.8</v>
      </c>
      <c r="V6546">
        <f t="shared" si="717"/>
        <v>29.548096385384966</v>
      </c>
      <c r="W6546">
        <f t="shared" si="718"/>
        <v>3.3843127724959586E-2</v>
      </c>
      <c r="X6546">
        <f t="shared" si="719"/>
        <v>1.145357294207928E-3</v>
      </c>
      <c r="Z6546">
        <f ca="1">IF($F6546=$Z$1,1,0)</f>
        <v>0</v>
      </c>
      <c r="AA6546">
        <f ca="1">IF($I6546=$AA$1,1,0)</f>
        <v>0</v>
      </c>
      <c r="AB6546" t="str">
        <f t="shared" ca="1" si="720"/>
        <v/>
      </c>
      <c r="AC6546" t="str">
        <f ca="1">IF(AND(Z6546,AA6546),C6546,"")</f>
        <v/>
      </c>
      <c r="AD6546" t="str">
        <f ca="1">IF(AND(AA6546,Z6546),D6546,"")</f>
        <v/>
      </c>
      <c r="AE6546" t="str">
        <f t="shared" ca="1" si="721"/>
        <v/>
      </c>
    </row>
    <row r="6547" spans="1:31" x14ac:dyDescent="0.25">
      <c r="A6547">
        <v>984068</v>
      </c>
      <c r="B6547" s="1">
        <v>38767.413148148145</v>
      </c>
      <c r="C6547">
        <v>31</v>
      </c>
      <c r="D6547">
        <v>7</v>
      </c>
      <c r="E6547">
        <v>90</v>
      </c>
      <c r="F6547" t="s">
        <v>117</v>
      </c>
      <c r="G6547">
        <v>-80</v>
      </c>
      <c r="H6547">
        <v>1140368096744</v>
      </c>
      <c r="I6547">
        <v>90</v>
      </c>
      <c r="J6547" t="s">
        <v>100</v>
      </c>
      <c r="K6547">
        <v>-76</v>
      </c>
      <c r="L6547">
        <v>-77.768421052631595</v>
      </c>
      <c r="M6547">
        <v>95</v>
      </c>
      <c r="N6547">
        <v>3.9070384702563001</v>
      </c>
      <c r="O6547">
        <v>7</v>
      </c>
      <c r="P6547">
        <f t="shared" si="716"/>
        <v>1E-8</v>
      </c>
      <c r="Q6547">
        <f t="shared" si="715"/>
        <v>-18.420680743952367</v>
      </c>
      <c r="R6547">
        <f>10^(L6547/10)</f>
        <v>1.6716982766094718E-8</v>
      </c>
      <c r="S6547">
        <f>LN(R6547)</f>
        <v>-17.906840702147385</v>
      </c>
      <c r="T6547">
        <v>1</v>
      </c>
      <c r="U6547">
        <v>14</v>
      </c>
      <c r="V6547">
        <f t="shared" si="717"/>
        <v>30.805843601498726</v>
      </c>
      <c r="W6547">
        <f t="shared" si="718"/>
        <v>3.2461373658059775E-2</v>
      </c>
      <c r="X6547">
        <f t="shared" si="719"/>
        <v>1.053740779768177E-3</v>
      </c>
      <c r="Z6547">
        <f ca="1">IF($F6547=$Z$1,1,0)</f>
        <v>0</v>
      </c>
      <c r="AA6547">
        <f ca="1">IF($I6547=$AA$1,1,0)</f>
        <v>0</v>
      </c>
      <c r="AB6547" t="str">
        <f t="shared" ca="1" si="720"/>
        <v/>
      </c>
      <c r="AC6547" t="str">
        <f ca="1">IF(AND(Z6547,AA6547),C6547,"")</f>
        <v/>
      </c>
      <c r="AD6547" t="str">
        <f ca="1">IF(AND(AA6547,Z6547),D6547,"")</f>
        <v/>
      </c>
      <c r="AE6547" t="str">
        <f t="shared" ca="1" si="721"/>
        <v/>
      </c>
    </row>
    <row r="6548" spans="1:31" x14ac:dyDescent="0.25">
      <c r="A6548">
        <v>984886</v>
      </c>
      <c r="B6548" s="1">
        <v>38767.41375</v>
      </c>
      <c r="C6548">
        <v>31</v>
      </c>
      <c r="D6548">
        <v>7</v>
      </c>
      <c r="E6548">
        <v>135.69999999999999</v>
      </c>
      <c r="F6548" t="s">
        <v>116</v>
      </c>
      <c r="G6548">
        <v>-45</v>
      </c>
      <c r="H6548">
        <v>1140368148327</v>
      </c>
      <c r="I6548">
        <v>135</v>
      </c>
      <c r="J6548" t="s">
        <v>100</v>
      </c>
      <c r="K6548">
        <v>-47</v>
      </c>
      <c r="L6548">
        <v>-47.137254901960802</v>
      </c>
      <c r="M6548">
        <v>102</v>
      </c>
      <c r="N6548">
        <v>2.9384417493936601</v>
      </c>
      <c r="O6548">
        <v>3</v>
      </c>
      <c r="P6548">
        <f t="shared" si="716"/>
        <v>3.1622776601683748E-5</v>
      </c>
      <c r="Q6548">
        <f t="shared" si="715"/>
        <v>-10.361632918473207</v>
      </c>
      <c r="R6548">
        <f>10^(L6548/10)</f>
        <v>1.9331898657859772E-5</v>
      </c>
      <c r="S6548">
        <f>LN(R6548)</f>
        <v>-10.853754046191547</v>
      </c>
      <c r="T6548">
        <v>33.5</v>
      </c>
      <c r="U6548">
        <v>9.3000000000000007</v>
      </c>
      <c r="V6548">
        <f t="shared" si="717"/>
        <v>3.3970575502926064</v>
      </c>
      <c r="W6548">
        <f t="shared" si="718"/>
        <v>0.2943724047047318</v>
      </c>
      <c r="X6548">
        <f t="shared" si="719"/>
        <v>8.665511265164641E-2</v>
      </c>
      <c r="Z6548">
        <f ca="1">IF($F6548=$Z$1,1,0)</f>
        <v>0</v>
      </c>
      <c r="AA6548">
        <f ca="1">IF($I6548=$AA$1,1,0)</f>
        <v>0</v>
      </c>
      <c r="AB6548" t="str">
        <f t="shared" ca="1" si="720"/>
        <v/>
      </c>
      <c r="AC6548" t="str">
        <f ca="1">IF(AND(Z6548,AA6548),C6548,"")</f>
        <v/>
      </c>
      <c r="AD6548" t="str">
        <f ca="1">IF(AND(AA6548,Z6548),D6548,"")</f>
        <v/>
      </c>
      <c r="AE6548" t="str">
        <f t="shared" ca="1" si="721"/>
        <v/>
      </c>
    </row>
    <row r="6549" spans="1:31" x14ac:dyDescent="0.25">
      <c r="A6549">
        <v>984887</v>
      </c>
      <c r="B6549" s="1">
        <v>38767.41375</v>
      </c>
      <c r="C6549">
        <v>31</v>
      </c>
      <c r="D6549">
        <v>7</v>
      </c>
      <c r="E6549">
        <v>135.69999999999999</v>
      </c>
      <c r="F6549" t="s">
        <v>113</v>
      </c>
      <c r="G6549">
        <v>-62</v>
      </c>
      <c r="H6549">
        <v>1140368148327</v>
      </c>
      <c r="I6549">
        <v>135</v>
      </c>
      <c r="J6549" t="s">
        <v>100</v>
      </c>
      <c r="K6549">
        <v>-64</v>
      </c>
      <c r="L6549">
        <v>-65.463917525773198</v>
      </c>
      <c r="M6549">
        <v>97</v>
      </c>
      <c r="N6549">
        <v>3.7138868219778201</v>
      </c>
      <c r="O6549">
        <v>6</v>
      </c>
      <c r="P6549">
        <f t="shared" si="716"/>
        <v>6.3095734448019254E-7</v>
      </c>
      <c r="Q6549">
        <f t="shared" si="715"/>
        <v>-14.276027576563084</v>
      </c>
      <c r="R6549">
        <f>10^(L6549/10)</f>
        <v>2.8418964362799714E-7</v>
      </c>
      <c r="S6549">
        <f>LN(R6549)</f>
        <v>-15.073624062383702</v>
      </c>
      <c r="T6549">
        <v>12.8</v>
      </c>
      <c r="U6549">
        <v>-2.8</v>
      </c>
      <c r="V6549">
        <f t="shared" si="717"/>
        <v>20.67075228432676</v>
      </c>
      <c r="W6549">
        <f t="shared" si="718"/>
        <v>4.8377532962756882E-2</v>
      </c>
      <c r="X6549">
        <f t="shared" si="719"/>
        <v>2.3403856955626287E-3</v>
      </c>
      <c r="Z6549">
        <f ca="1">IF($F6549=$Z$1,1,0)</f>
        <v>1</v>
      </c>
      <c r="AA6549">
        <f ca="1">IF($I6549=$AA$1,1,0)</f>
        <v>0</v>
      </c>
      <c r="AB6549" t="str">
        <f t="shared" ca="1" si="720"/>
        <v/>
      </c>
      <c r="AC6549" t="str">
        <f ca="1">IF(AND(Z6549,AA6549),C6549,"")</f>
        <v/>
      </c>
      <c r="AD6549" t="str">
        <f ca="1">IF(AND(AA6549,Z6549),D6549,"")</f>
        <v/>
      </c>
      <c r="AE6549" t="str">
        <f t="shared" ca="1" si="721"/>
        <v/>
      </c>
    </row>
    <row r="6550" spans="1:31" x14ac:dyDescent="0.25">
      <c r="A6550">
        <v>984888</v>
      </c>
      <c r="B6550" s="1">
        <v>38767.41375</v>
      </c>
      <c r="C6550">
        <v>31</v>
      </c>
      <c r="D6550">
        <v>7</v>
      </c>
      <c r="E6550">
        <v>135.69999999999999</v>
      </c>
      <c r="F6550" t="s">
        <v>114</v>
      </c>
      <c r="G6550">
        <v>-46</v>
      </c>
      <c r="H6550">
        <v>1140368148327</v>
      </c>
      <c r="I6550">
        <v>135</v>
      </c>
      <c r="J6550" t="s">
        <v>100</v>
      </c>
      <c r="K6550">
        <v>-44</v>
      </c>
      <c r="L6550">
        <v>-44.438202247191001</v>
      </c>
      <c r="M6550">
        <v>89</v>
      </c>
      <c r="N6550">
        <v>1.37307763287586</v>
      </c>
      <c r="O6550">
        <v>3</v>
      </c>
      <c r="P6550">
        <f t="shared" si="716"/>
        <v>2.5118864315095791E-5</v>
      </c>
      <c r="Q6550">
        <f t="shared" si="715"/>
        <v>-10.591891427772611</v>
      </c>
      <c r="R6550">
        <f>10^(L6550/10)</f>
        <v>3.5989828345733108E-5</v>
      </c>
      <c r="S6550">
        <f>LN(R6550)</f>
        <v>-10.23227420538365</v>
      </c>
      <c r="T6550">
        <v>33.5</v>
      </c>
      <c r="U6550">
        <v>2.8</v>
      </c>
      <c r="V6550">
        <f t="shared" si="717"/>
        <v>4.8877397639399751</v>
      </c>
      <c r="W6550">
        <f t="shared" si="718"/>
        <v>0.20459354390707302</v>
      </c>
      <c r="X6550">
        <f t="shared" si="719"/>
        <v>4.185851820845541E-2</v>
      </c>
      <c r="Z6550">
        <f ca="1">IF($F6550=$Z$1,1,0)</f>
        <v>0</v>
      </c>
      <c r="AA6550">
        <f ca="1">IF($I6550=$AA$1,1,0)</f>
        <v>0</v>
      </c>
      <c r="AB6550" t="str">
        <f t="shared" ca="1" si="720"/>
        <v/>
      </c>
      <c r="AC6550" t="str">
        <f ca="1">IF(AND(Z6550,AA6550),C6550,"")</f>
        <v/>
      </c>
      <c r="AD6550" t="str">
        <f ca="1">IF(AND(AA6550,Z6550),D6550,"")</f>
        <v/>
      </c>
      <c r="AE6550" t="str">
        <f t="shared" ca="1" si="721"/>
        <v/>
      </c>
    </row>
    <row r="6551" spans="1:31" x14ac:dyDescent="0.25">
      <c r="A6551">
        <v>984889</v>
      </c>
      <c r="B6551" s="1">
        <v>38767.41375</v>
      </c>
      <c r="C6551">
        <v>31</v>
      </c>
      <c r="D6551">
        <v>7</v>
      </c>
      <c r="E6551">
        <v>135.69999999999999</v>
      </c>
      <c r="F6551" t="s">
        <v>112</v>
      </c>
      <c r="G6551">
        <v>-62</v>
      </c>
      <c r="H6551">
        <v>1140368148327</v>
      </c>
      <c r="I6551">
        <v>135</v>
      </c>
      <c r="J6551" t="s">
        <v>100</v>
      </c>
      <c r="K6551">
        <v>-61</v>
      </c>
      <c r="L6551">
        <v>-62.3363636363636</v>
      </c>
      <c r="M6551">
        <v>110</v>
      </c>
      <c r="N6551">
        <v>2.9530804092087801</v>
      </c>
      <c r="O6551">
        <v>4</v>
      </c>
      <c r="P6551">
        <f t="shared" si="716"/>
        <v>6.3095734448019254E-7</v>
      </c>
      <c r="Q6551">
        <f t="shared" si="715"/>
        <v>-14.276027576563084</v>
      </c>
      <c r="R6551">
        <f>10^(L6551/10)</f>
        <v>5.8393382957809812E-7</v>
      </c>
      <c r="S6551">
        <f>LN(R6551)</f>
        <v>-14.353478166054694</v>
      </c>
      <c r="T6551">
        <v>7.5</v>
      </c>
      <c r="U6551">
        <v>6.3</v>
      </c>
      <c r="V6551">
        <f t="shared" si="717"/>
        <v>23.510423220350585</v>
      </c>
      <c r="W6551">
        <f t="shared" si="718"/>
        <v>4.2534325759580612E-2</v>
      </c>
      <c r="X6551">
        <f t="shared" si="719"/>
        <v>1.8091688678221224E-3</v>
      </c>
      <c r="Z6551">
        <f ca="1">IF($F6551=$Z$1,1,0)</f>
        <v>0</v>
      </c>
      <c r="AA6551">
        <f ca="1">IF($I6551=$AA$1,1,0)</f>
        <v>0</v>
      </c>
      <c r="AB6551" t="str">
        <f t="shared" ca="1" si="720"/>
        <v/>
      </c>
      <c r="AC6551" t="str">
        <f ca="1">IF(AND(Z6551,AA6551),C6551,"")</f>
        <v/>
      </c>
      <c r="AD6551" t="str">
        <f ca="1">IF(AND(AA6551,Z6551),D6551,"")</f>
        <v/>
      </c>
      <c r="AE6551" t="str">
        <f t="shared" ca="1" si="721"/>
        <v/>
      </c>
    </row>
    <row r="6552" spans="1:31" x14ac:dyDescent="0.25">
      <c r="A6552">
        <v>984890</v>
      </c>
      <c r="B6552" s="1">
        <v>38767.41375</v>
      </c>
      <c r="C6552">
        <v>31</v>
      </c>
      <c r="D6552">
        <v>7</v>
      </c>
      <c r="E6552">
        <v>135.69999999999999</v>
      </c>
      <c r="F6552" t="s">
        <v>117</v>
      </c>
      <c r="G6552">
        <v>-78</v>
      </c>
      <c r="H6552">
        <v>1140368148327</v>
      </c>
      <c r="I6552">
        <v>135</v>
      </c>
      <c r="J6552" t="s">
        <v>100</v>
      </c>
      <c r="K6552">
        <v>-80</v>
      </c>
      <c r="L6552">
        <v>-79.7</v>
      </c>
      <c r="M6552">
        <v>100</v>
      </c>
      <c r="N6552">
        <v>1.20185042515466</v>
      </c>
      <c r="O6552">
        <v>2</v>
      </c>
      <c r="P6552">
        <f t="shared" si="716"/>
        <v>1.5848931924611133E-8</v>
      </c>
      <c r="Q6552">
        <f t="shared" si="715"/>
        <v>-17.960163725353556</v>
      </c>
      <c r="R6552">
        <f>10^(L6552/10)</f>
        <v>1.0715193052376043E-8</v>
      </c>
      <c r="S6552">
        <f>LN(R6552)</f>
        <v>-18.351603191162546</v>
      </c>
      <c r="T6552">
        <v>1</v>
      </c>
      <c r="U6552">
        <v>14</v>
      </c>
      <c r="V6552">
        <f t="shared" si="717"/>
        <v>30.805843601498726</v>
      </c>
      <c r="W6552">
        <f t="shared" si="718"/>
        <v>3.2461373658059775E-2</v>
      </c>
      <c r="X6552">
        <f t="shared" si="719"/>
        <v>1.053740779768177E-3</v>
      </c>
      <c r="Z6552">
        <f ca="1">IF($F6552=$Z$1,1,0)</f>
        <v>0</v>
      </c>
      <c r="AA6552">
        <f ca="1">IF($I6552=$AA$1,1,0)</f>
        <v>0</v>
      </c>
      <c r="AB6552" t="str">
        <f t="shared" ca="1" si="720"/>
        <v/>
      </c>
      <c r="AC6552" t="str">
        <f ca="1">IF(AND(Z6552,AA6552),C6552,"")</f>
        <v/>
      </c>
      <c r="AD6552" t="str">
        <f ca="1">IF(AND(AA6552,Z6552),D6552,"")</f>
        <v/>
      </c>
      <c r="AE6552" t="str">
        <f t="shared" ca="1" si="721"/>
        <v/>
      </c>
    </row>
    <row r="6553" spans="1:31" x14ac:dyDescent="0.25">
      <c r="A6553">
        <v>984892</v>
      </c>
      <c r="B6553" s="1">
        <v>38767.41375</v>
      </c>
      <c r="C6553">
        <v>31</v>
      </c>
      <c r="D6553">
        <v>7</v>
      </c>
      <c r="E6553">
        <v>135.69999999999999</v>
      </c>
      <c r="F6553" t="s">
        <v>115</v>
      </c>
      <c r="G6553">
        <v>-68</v>
      </c>
      <c r="H6553">
        <v>1140368148327</v>
      </c>
      <c r="I6553">
        <v>135</v>
      </c>
      <c r="J6553" t="s">
        <v>100</v>
      </c>
      <c r="K6553">
        <v>-68</v>
      </c>
      <c r="L6553">
        <v>-68.319587628866003</v>
      </c>
      <c r="M6553">
        <v>97</v>
      </c>
      <c r="N6553">
        <v>1.9014599202136</v>
      </c>
      <c r="O6553">
        <v>2</v>
      </c>
      <c r="P6553">
        <f t="shared" si="716"/>
        <v>1.5848931924611122E-7</v>
      </c>
      <c r="Q6553">
        <f t="shared" si="715"/>
        <v>-15.657578632359511</v>
      </c>
      <c r="R6553">
        <f>10^(L6553/10)</f>
        <v>1.4724523080316753E-7</v>
      </c>
      <c r="S6553">
        <f>LN(R6553)</f>
        <v>-15.731166403372729</v>
      </c>
      <c r="T6553">
        <v>2.5</v>
      </c>
      <c r="U6553">
        <v>-0.8</v>
      </c>
      <c r="V6553">
        <f t="shared" si="717"/>
        <v>29.548096385384966</v>
      </c>
      <c r="W6553">
        <f t="shared" si="718"/>
        <v>3.3843127724959586E-2</v>
      </c>
      <c r="X6553">
        <f t="shared" si="719"/>
        <v>1.145357294207928E-3</v>
      </c>
      <c r="Z6553">
        <f ca="1">IF($F6553=$Z$1,1,0)</f>
        <v>0</v>
      </c>
      <c r="AA6553">
        <f ca="1">IF($I6553=$AA$1,1,0)</f>
        <v>0</v>
      </c>
      <c r="AB6553" t="str">
        <f t="shared" ca="1" si="720"/>
        <v/>
      </c>
      <c r="AC6553" t="str">
        <f ca="1">IF(AND(Z6553,AA6553),C6553,"")</f>
        <v/>
      </c>
      <c r="AD6553" t="str">
        <f ca="1">IF(AND(AA6553,Z6553),D6553,"")</f>
        <v/>
      </c>
      <c r="AE6553" t="str">
        <f t="shared" ca="1" si="721"/>
        <v/>
      </c>
    </row>
    <row r="6554" spans="1:31" x14ac:dyDescent="0.25">
      <c r="A6554">
        <v>985774</v>
      </c>
      <c r="B6554" s="1">
        <v>38767.414351851854</v>
      </c>
      <c r="C6554">
        <v>31</v>
      </c>
      <c r="D6554">
        <v>7</v>
      </c>
      <c r="E6554">
        <v>180.4</v>
      </c>
      <c r="F6554" t="s">
        <v>114</v>
      </c>
      <c r="G6554">
        <v>-39</v>
      </c>
      <c r="H6554">
        <v>1140368200286</v>
      </c>
      <c r="I6554">
        <v>180</v>
      </c>
      <c r="J6554" t="s">
        <v>100</v>
      </c>
      <c r="K6554">
        <v>-39</v>
      </c>
      <c r="L6554">
        <v>-39.6111111111111</v>
      </c>
      <c r="M6554">
        <v>90</v>
      </c>
      <c r="N6554">
        <v>4.5732353862039501</v>
      </c>
      <c r="O6554">
        <v>3</v>
      </c>
      <c r="P6554">
        <f t="shared" si="716"/>
        <v>1.2589254117941672E-4</v>
      </c>
      <c r="Q6554">
        <f t="shared" si="715"/>
        <v>-8.9800818626767782</v>
      </c>
      <c r="R6554">
        <f>10^(L6554/10)</f>
        <v>1.0936765212249722E-4</v>
      </c>
      <c r="S6554">
        <f>LN(R6554)</f>
        <v>-9.1207953961375239</v>
      </c>
      <c r="T6554">
        <v>33.5</v>
      </c>
      <c r="U6554">
        <v>2.8</v>
      </c>
      <c r="V6554">
        <f t="shared" si="717"/>
        <v>4.8877397639399751</v>
      </c>
      <c r="W6554">
        <f t="shared" si="718"/>
        <v>0.20459354390707302</v>
      </c>
      <c r="X6554">
        <f t="shared" si="719"/>
        <v>4.185851820845541E-2</v>
      </c>
      <c r="Z6554">
        <f ca="1">IF($F6554=$Z$1,1,0)</f>
        <v>0</v>
      </c>
      <c r="AA6554">
        <f ca="1">IF($I6554=$AA$1,1,0)</f>
        <v>0</v>
      </c>
      <c r="AB6554" t="str">
        <f t="shared" ca="1" si="720"/>
        <v/>
      </c>
      <c r="AC6554" t="str">
        <f ca="1">IF(AND(Z6554,AA6554),C6554,"")</f>
        <v/>
      </c>
      <c r="AD6554" t="str">
        <f ca="1">IF(AND(AA6554,Z6554),D6554,"")</f>
        <v/>
      </c>
      <c r="AE6554" t="str">
        <f t="shared" ca="1" si="721"/>
        <v/>
      </c>
    </row>
    <row r="6555" spans="1:31" x14ac:dyDescent="0.25">
      <c r="A6555">
        <v>985775</v>
      </c>
      <c r="B6555" s="1">
        <v>38767.414351851854</v>
      </c>
      <c r="C6555">
        <v>31</v>
      </c>
      <c r="D6555">
        <v>7</v>
      </c>
      <c r="E6555">
        <v>180.4</v>
      </c>
      <c r="F6555" t="s">
        <v>112</v>
      </c>
      <c r="G6555">
        <v>-55</v>
      </c>
      <c r="H6555">
        <v>1140368200286</v>
      </c>
      <c r="I6555">
        <v>180</v>
      </c>
      <c r="J6555" t="s">
        <v>100</v>
      </c>
      <c r="K6555">
        <v>-59</v>
      </c>
      <c r="L6555">
        <v>-58.909090909090899</v>
      </c>
      <c r="M6555">
        <v>110</v>
      </c>
      <c r="N6555">
        <v>2.1906618100408899</v>
      </c>
      <c r="O6555">
        <v>4</v>
      </c>
      <c r="P6555">
        <f t="shared" si="716"/>
        <v>3.1622776601683767E-6</v>
      </c>
      <c r="Q6555">
        <f t="shared" si="715"/>
        <v>-12.664218011467252</v>
      </c>
      <c r="R6555">
        <f>10^(L6555/10)</f>
        <v>1.2855557319139037E-6</v>
      </c>
      <c r="S6555">
        <f>LN(R6555)</f>
        <v>-13.564319456910377</v>
      </c>
      <c r="T6555">
        <v>7.5</v>
      </c>
      <c r="U6555">
        <v>6.3</v>
      </c>
      <c r="V6555">
        <f t="shared" si="717"/>
        <v>23.510423220350585</v>
      </c>
      <c r="W6555">
        <f t="shared" si="718"/>
        <v>4.2534325759580612E-2</v>
      </c>
      <c r="X6555">
        <f t="shared" si="719"/>
        <v>1.8091688678221224E-3</v>
      </c>
      <c r="Z6555">
        <f ca="1">IF($F6555=$Z$1,1,0)</f>
        <v>0</v>
      </c>
      <c r="AA6555">
        <f ca="1">IF($I6555=$AA$1,1,0)</f>
        <v>0</v>
      </c>
      <c r="AB6555" t="str">
        <f t="shared" ca="1" si="720"/>
        <v/>
      </c>
      <c r="AC6555" t="str">
        <f ca="1">IF(AND(Z6555,AA6555),C6555,"")</f>
        <v/>
      </c>
      <c r="AD6555" t="str">
        <f ca="1">IF(AND(AA6555,Z6555),D6555,"")</f>
        <v/>
      </c>
      <c r="AE6555" t="str">
        <f t="shared" ca="1" si="721"/>
        <v/>
      </c>
    </row>
    <row r="6556" spans="1:31" x14ac:dyDescent="0.25">
      <c r="A6556">
        <v>985776</v>
      </c>
      <c r="B6556" s="1">
        <v>38767.414351851854</v>
      </c>
      <c r="C6556">
        <v>31</v>
      </c>
      <c r="D6556">
        <v>7</v>
      </c>
      <c r="E6556">
        <v>180.4</v>
      </c>
      <c r="F6556" t="s">
        <v>113</v>
      </c>
      <c r="G6556">
        <v>-69</v>
      </c>
      <c r="H6556">
        <v>1140368200286</v>
      </c>
      <c r="I6556">
        <v>180</v>
      </c>
      <c r="J6556" t="s">
        <v>100</v>
      </c>
      <c r="K6556">
        <v>-69</v>
      </c>
      <c r="L6556">
        <v>-69.278846153846203</v>
      </c>
      <c r="M6556">
        <v>104</v>
      </c>
      <c r="N6556">
        <v>0.94977494287909403</v>
      </c>
      <c r="O6556">
        <v>1</v>
      </c>
      <c r="P6556">
        <f t="shared" si="716"/>
        <v>1.2589254117941651E-7</v>
      </c>
      <c r="Q6556">
        <f t="shared" si="715"/>
        <v>-15.887837141658917</v>
      </c>
      <c r="R6556">
        <f>10^(L6556/10)</f>
        <v>1.1806342683172023E-7</v>
      </c>
      <c r="S6556">
        <f>LN(R6556)</f>
        <v>-15.952043841367416</v>
      </c>
      <c r="T6556">
        <v>12.8</v>
      </c>
      <c r="U6556">
        <v>-2.8</v>
      </c>
      <c r="V6556">
        <f t="shared" si="717"/>
        <v>20.67075228432676</v>
      </c>
      <c r="W6556">
        <f t="shared" si="718"/>
        <v>4.8377532962756882E-2</v>
      </c>
      <c r="X6556">
        <f t="shared" si="719"/>
        <v>2.3403856955626287E-3</v>
      </c>
      <c r="Z6556">
        <f ca="1">IF($F6556=$Z$1,1,0)</f>
        <v>1</v>
      </c>
      <c r="AA6556">
        <f ca="1">IF($I6556=$AA$1,1,0)</f>
        <v>0</v>
      </c>
      <c r="AB6556" t="str">
        <f t="shared" ca="1" si="720"/>
        <v/>
      </c>
      <c r="AC6556" t="str">
        <f ca="1">IF(AND(Z6556,AA6556),C6556,"")</f>
        <v/>
      </c>
      <c r="AD6556" t="str">
        <f ca="1">IF(AND(AA6556,Z6556),D6556,"")</f>
        <v/>
      </c>
      <c r="AE6556" t="str">
        <f t="shared" ca="1" si="721"/>
        <v/>
      </c>
    </row>
    <row r="6557" spans="1:31" x14ac:dyDescent="0.25">
      <c r="A6557">
        <v>985777</v>
      </c>
      <c r="B6557" s="1">
        <v>38767.414351851854</v>
      </c>
      <c r="C6557">
        <v>31</v>
      </c>
      <c r="D6557">
        <v>7</v>
      </c>
      <c r="E6557">
        <v>180.4</v>
      </c>
      <c r="F6557" t="s">
        <v>117</v>
      </c>
      <c r="G6557">
        <v>-79</v>
      </c>
      <c r="H6557">
        <v>1140368200286</v>
      </c>
      <c r="I6557">
        <v>180</v>
      </c>
      <c r="J6557" t="s">
        <v>100</v>
      </c>
      <c r="K6557">
        <v>-82</v>
      </c>
      <c r="L6557">
        <v>-82.228260869565204</v>
      </c>
      <c r="M6557">
        <v>92</v>
      </c>
      <c r="N6557">
        <v>1.39152269249434</v>
      </c>
      <c r="O6557">
        <v>1</v>
      </c>
      <c r="P6557">
        <f t="shared" si="716"/>
        <v>1.2589254117941638E-8</v>
      </c>
      <c r="Q6557">
        <f t="shared" si="715"/>
        <v>-18.190422234652964</v>
      </c>
      <c r="R6557">
        <f>10^(L6557/10)</f>
        <v>5.9865127672006975E-9</v>
      </c>
      <c r="S6557">
        <f>LN(R6557)</f>
        <v>-18.933756770108644</v>
      </c>
      <c r="T6557">
        <v>1</v>
      </c>
      <c r="U6557">
        <v>14</v>
      </c>
      <c r="V6557">
        <f t="shared" si="717"/>
        <v>30.805843601498726</v>
      </c>
      <c r="W6557">
        <f t="shared" si="718"/>
        <v>3.2461373658059775E-2</v>
      </c>
      <c r="X6557">
        <f t="shared" si="719"/>
        <v>1.053740779768177E-3</v>
      </c>
      <c r="Z6557">
        <f ca="1">IF($F6557=$Z$1,1,0)</f>
        <v>0</v>
      </c>
      <c r="AA6557">
        <f ca="1">IF($I6557=$AA$1,1,0)</f>
        <v>0</v>
      </c>
      <c r="AB6557" t="str">
        <f t="shared" ca="1" si="720"/>
        <v/>
      </c>
      <c r="AC6557" t="str">
        <f ca="1">IF(AND(Z6557,AA6557),C6557,"")</f>
        <v/>
      </c>
      <c r="AD6557" t="str">
        <f ca="1">IF(AND(AA6557,Z6557),D6557,"")</f>
        <v/>
      </c>
      <c r="AE6557" t="str">
        <f t="shared" ca="1" si="721"/>
        <v/>
      </c>
    </row>
    <row r="6558" spans="1:31" x14ac:dyDescent="0.25">
      <c r="A6558">
        <v>985778</v>
      </c>
      <c r="B6558" s="1">
        <v>38767.414351851854</v>
      </c>
      <c r="C6558">
        <v>31</v>
      </c>
      <c r="D6558">
        <v>7</v>
      </c>
      <c r="E6558">
        <v>180.4</v>
      </c>
      <c r="F6558" t="s">
        <v>115</v>
      </c>
      <c r="G6558">
        <v>-69</v>
      </c>
      <c r="H6558">
        <v>1140368200286</v>
      </c>
      <c r="I6558">
        <v>180</v>
      </c>
      <c r="J6558" t="s">
        <v>100</v>
      </c>
      <c r="K6558">
        <v>-74</v>
      </c>
      <c r="L6558">
        <v>-73.25</v>
      </c>
      <c r="M6558">
        <v>96</v>
      </c>
      <c r="N6558">
        <v>2.8764012603470901</v>
      </c>
      <c r="O6558">
        <v>4</v>
      </c>
      <c r="P6558">
        <f t="shared" si="716"/>
        <v>1.2589254117941651E-7</v>
      </c>
      <c r="Q6558">
        <f t="shared" si="715"/>
        <v>-15.887837141658917</v>
      </c>
      <c r="R6558">
        <f>10^(L6558/10)</f>
        <v>4.7315125896147995E-8</v>
      </c>
      <c r="S6558">
        <f>LN(R6558)</f>
        <v>-16.866435806181386</v>
      </c>
      <c r="T6558">
        <v>2.5</v>
      </c>
      <c r="U6558">
        <v>-0.8</v>
      </c>
      <c r="V6558">
        <f t="shared" si="717"/>
        <v>29.548096385384966</v>
      </c>
      <c r="W6558">
        <f t="shared" si="718"/>
        <v>3.3843127724959586E-2</v>
      </c>
      <c r="X6558">
        <f t="shared" si="719"/>
        <v>1.145357294207928E-3</v>
      </c>
      <c r="Z6558">
        <f ca="1">IF($F6558=$Z$1,1,0)</f>
        <v>0</v>
      </c>
      <c r="AA6558">
        <f ca="1">IF($I6558=$AA$1,1,0)</f>
        <v>0</v>
      </c>
      <c r="AB6558" t="str">
        <f t="shared" ca="1" si="720"/>
        <v/>
      </c>
      <c r="AC6558" t="str">
        <f ca="1">IF(AND(Z6558,AA6558),C6558,"")</f>
        <v/>
      </c>
      <c r="AD6558" t="str">
        <f ca="1">IF(AND(AA6558,Z6558),D6558,"")</f>
        <v/>
      </c>
      <c r="AE6558" t="str">
        <f t="shared" ca="1" si="721"/>
        <v/>
      </c>
    </row>
    <row r="6559" spans="1:31" x14ac:dyDescent="0.25">
      <c r="A6559">
        <v>985781</v>
      </c>
      <c r="B6559" s="1">
        <v>38767.414351851854</v>
      </c>
      <c r="C6559">
        <v>31</v>
      </c>
      <c r="D6559">
        <v>7</v>
      </c>
      <c r="E6559">
        <v>180.4</v>
      </c>
      <c r="F6559" t="s">
        <v>116</v>
      </c>
      <c r="G6559">
        <v>-36</v>
      </c>
      <c r="H6559">
        <v>1140368200539</v>
      </c>
      <c r="I6559">
        <v>180</v>
      </c>
      <c r="J6559" t="s">
        <v>100</v>
      </c>
      <c r="K6559">
        <v>-36</v>
      </c>
      <c r="L6559">
        <v>-36.515789473684201</v>
      </c>
      <c r="M6559">
        <v>95</v>
      </c>
      <c r="N6559">
        <v>1.2871141883805699</v>
      </c>
      <c r="O6559">
        <v>1</v>
      </c>
      <c r="P6559">
        <f t="shared" si="716"/>
        <v>2.5118864315095774E-4</v>
      </c>
      <c r="Q6559">
        <f t="shared" si="715"/>
        <v>-8.2893063347785656</v>
      </c>
      <c r="R6559">
        <f>10^(L6559/10)</f>
        <v>2.2305966859921685E-4</v>
      </c>
      <c r="S6559">
        <f>LN(R6559)</f>
        <v>-8.408071250101413</v>
      </c>
      <c r="T6559">
        <v>33.5</v>
      </c>
      <c r="U6559">
        <v>9.3000000000000007</v>
      </c>
      <c r="V6559">
        <f t="shared" si="717"/>
        <v>3.3970575502926064</v>
      </c>
      <c r="W6559">
        <f t="shared" si="718"/>
        <v>0.2943724047047318</v>
      </c>
      <c r="X6559">
        <f t="shared" si="719"/>
        <v>8.665511265164641E-2</v>
      </c>
      <c r="Z6559">
        <f ca="1">IF($F6559=$Z$1,1,0)</f>
        <v>0</v>
      </c>
      <c r="AA6559">
        <f ca="1">IF($I6559=$AA$1,1,0)</f>
        <v>0</v>
      </c>
      <c r="AB6559" t="str">
        <f t="shared" ca="1" si="720"/>
        <v/>
      </c>
      <c r="AC6559" t="str">
        <f ca="1">IF(AND(Z6559,AA6559),C6559,"")</f>
        <v/>
      </c>
      <c r="AD6559" t="str">
        <f ca="1">IF(AND(AA6559,Z6559),D6559,"")</f>
        <v/>
      </c>
      <c r="AE6559" t="str">
        <f t="shared" ca="1" si="721"/>
        <v/>
      </c>
    </row>
    <row r="6560" spans="1:31" x14ac:dyDescent="0.25">
      <c r="A6560">
        <v>986635</v>
      </c>
      <c r="B6560" s="1">
        <v>38767.415289351855</v>
      </c>
      <c r="C6560">
        <v>31</v>
      </c>
      <c r="D6560">
        <v>7</v>
      </c>
      <c r="E6560">
        <v>225.1</v>
      </c>
      <c r="F6560" t="s">
        <v>114</v>
      </c>
      <c r="G6560">
        <v>-37</v>
      </c>
      <c r="H6560">
        <v>1140368281959</v>
      </c>
      <c r="I6560">
        <v>225</v>
      </c>
      <c r="J6560" t="s">
        <v>100</v>
      </c>
      <c r="K6560">
        <v>-38</v>
      </c>
      <c r="L6560">
        <v>-39.26</v>
      </c>
      <c r="M6560">
        <v>100</v>
      </c>
      <c r="N6560">
        <v>4.5005499102831301</v>
      </c>
      <c r="O6560">
        <v>2</v>
      </c>
      <c r="P6560">
        <f t="shared" si="716"/>
        <v>1.9952623149688758E-4</v>
      </c>
      <c r="Q6560">
        <f t="shared" si="715"/>
        <v>-8.519564844077971</v>
      </c>
      <c r="R6560">
        <f>10^(L6560/10)</f>
        <v>1.1857687481671595E-4</v>
      </c>
      <c r="S6560">
        <f>LN(R6560)</f>
        <v>-9.0399490750946239</v>
      </c>
      <c r="T6560">
        <v>33.5</v>
      </c>
      <c r="U6560">
        <v>2.8</v>
      </c>
      <c r="V6560">
        <f t="shared" si="717"/>
        <v>4.8877397639399751</v>
      </c>
      <c r="W6560">
        <f t="shared" si="718"/>
        <v>0.20459354390707302</v>
      </c>
      <c r="X6560">
        <f t="shared" si="719"/>
        <v>4.185851820845541E-2</v>
      </c>
      <c r="Z6560">
        <f ca="1">IF($F6560=$Z$1,1,0)</f>
        <v>0</v>
      </c>
      <c r="AA6560">
        <f ca="1">IF($I6560=$AA$1,1,0)</f>
        <v>0</v>
      </c>
      <c r="AB6560" t="str">
        <f t="shared" ca="1" si="720"/>
        <v/>
      </c>
      <c r="AC6560" t="str">
        <f ca="1">IF(AND(Z6560,AA6560),C6560,"")</f>
        <v/>
      </c>
      <c r="AD6560" t="str">
        <f ca="1">IF(AND(AA6560,Z6560),D6560,"")</f>
        <v/>
      </c>
      <c r="AE6560" t="str">
        <f t="shared" ca="1" si="721"/>
        <v/>
      </c>
    </row>
    <row r="6561" spans="1:31" x14ac:dyDescent="0.25">
      <c r="A6561">
        <v>986636</v>
      </c>
      <c r="B6561" s="1">
        <v>38767.415289351855</v>
      </c>
      <c r="C6561">
        <v>31</v>
      </c>
      <c r="D6561">
        <v>7</v>
      </c>
      <c r="E6561">
        <v>225.1</v>
      </c>
      <c r="F6561" t="s">
        <v>116</v>
      </c>
      <c r="G6561">
        <v>-43</v>
      </c>
      <c r="H6561">
        <v>1140368281959</v>
      </c>
      <c r="I6561">
        <v>225</v>
      </c>
      <c r="J6561" t="s">
        <v>100</v>
      </c>
      <c r="K6561">
        <v>-37</v>
      </c>
      <c r="L6561">
        <v>-39.5161290322581</v>
      </c>
      <c r="M6561">
        <v>93</v>
      </c>
      <c r="N6561">
        <v>4.5769101577227103</v>
      </c>
      <c r="O6561">
        <v>8</v>
      </c>
      <c r="P6561">
        <f t="shared" si="716"/>
        <v>5.0118723362727238E-5</v>
      </c>
      <c r="Q6561">
        <f t="shared" si="715"/>
        <v>-9.9011158998743962</v>
      </c>
      <c r="R6561">
        <f>10^(L6561/10)</f>
        <v>1.1178591777553927E-4</v>
      </c>
      <c r="S6561">
        <f>LN(R6561)</f>
        <v>-9.0989249642506742</v>
      </c>
      <c r="T6561">
        <v>33.5</v>
      </c>
      <c r="U6561">
        <v>9.3000000000000007</v>
      </c>
      <c r="V6561">
        <f t="shared" si="717"/>
        <v>3.3970575502926064</v>
      </c>
      <c r="W6561">
        <f t="shared" si="718"/>
        <v>0.2943724047047318</v>
      </c>
      <c r="X6561">
        <f t="shared" si="719"/>
        <v>8.665511265164641E-2</v>
      </c>
      <c r="Z6561">
        <f ca="1">IF($F6561=$Z$1,1,0)</f>
        <v>0</v>
      </c>
      <c r="AA6561">
        <f ca="1">IF($I6561=$AA$1,1,0)</f>
        <v>0</v>
      </c>
      <c r="AB6561" t="str">
        <f t="shared" ca="1" si="720"/>
        <v/>
      </c>
      <c r="AC6561" t="str">
        <f ca="1">IF(AND(Z6561,AA6561),C6561,"")</f>
        <v/>
      </c>
      <c r="AD6561" t="str">
        <f ca="1">IF(AND(AA6561,Z6561),D6561,"")</f>
        <v/>
      </c>
      <c r="AE6561" t="str">
        <f t="shared" ca="1" si="721"/>
        <v/>
      </c>
    </row>
    <row r="6562" spans="1:31" x14ac:dyDescent="0.25">
      <c r="A6562">
        <v>986637</v>
      </c>
      <c r="B6562" s="1">
        <v>38767.415289351855</v>
      </c>
      <c r="C6562">
        <v>31</v>
      </c>
      <c r="D6562">
        <v>7</v>
      </c>
      <c r="E6562">
        <v>225.1</v>
      </c>
      <c r="F6562" t="s">
        <v>112</v>
      </c>
      <c r="G6562">
        <v>-55</v>
      </c>
      <c r="H6562">
        <v>1140368281959</v>
      </c>
      <c r="I6562">
        <v>225</v>
      </c>
      <c r="J6562" t="s">
        <v>100</v>
      </c>
      <c r="K6562">
        <v>-54</v>
      </c>
      <c r="L6562">
        <v>-54.642201834862398</v>
      </c>
      <c r="M6562">
        <v>109</v>
      </c>
      <c r="N6562">
        <v>1.5487326705443401</v>
      </c>
      <c r="O6562">
        <v>2</v>
      </c>
      <c r="P6562">
        <f t="shared" si="716"/>
        <v>3.1622776601683767E-6</v>
      </c>
      <c r="Q6562">
        <f t="shared" si="715"/>
        <v>-12.664218011467252</v>
      </c>
      <c r="R6562">
        <f>10^(L6562/10)</f>
        <v>3.4338381118570698E-6</v>
      </c>
      <c r="S6562">
        <f>LN(R6562)</f>
        <v>-12.581831939332606</v>
      </c>
      <c r="T6562">
        <v>7.5</v>
      </c>
      <c r="U6562">
        <v>6.3</v>
      </c>
      <c r="V6562">
        <f t="shared" si="717"/>
        <v>23.510423220350585</v>
      </c>
      <c r="W6562">
        <f t="shared" si="718"/>
        <v>4.2534325759580612E-2</v>
      </c>
      <c r="X6562">
        <f t="shared" si="719"/>
        <v>1.8091688678221224E-3</v>
      </c>
      <c r="Z6562">
        <f ca="1">IF($F6562=$Z$1,1,0)</f>
        <v>0</v>
      </c>
      <c r="AA6562">
        <f ca="1">IF($I6562=$AA$1,1,0)</f>
        <v>0</v>
      </c>
      <c r="AB6562" t="str">
        <f t="shared" ca="1" si="720"/>
        <v/>
      </c>
      <c r="AC6562" t="str">
        <f ca="1">IF(AND(Z6562,AA6562),C6562,"")</f>
        <v/>
      </c>
      <c r="AD6562" t="str">
        <f ca="1">IF(AND(AA6562,Z6562),D6562,"")</f>
        <v/>
      </c>
      <c r="AE6562" t="str">
        <f t="shared" ca="1" si="721"/>
        <v/>
      </c>
    </row>
    <row r="6563" spans="1:31" x14ac:dyDescent="0.25">
      <c r="A6563">
        <v>986638</v>
      </c>
      <c r="B6563" s="1">
        <v>38767.415289351855</v>
      </c>
      <c r="C6563">
        <v>31</v>
      </c>
      <c r="D6563">
        <v>7</v>
      </c>
      <c r="E6563">
        <v>225.1</v>
      </c>
      <c r="F6563" t="s">
        <v>113</v>
      </c>
      <c r="G6563">
        <v>-69</v>
      </c>
      <c r="H6563">
        <v>1140368281959</v>
      </c>
      <c r="I6563">
        <v>225</v>
      </c>
      <c r="J6563" t="s">
        <v>100</v>
      </c>
      <c r="K6563">
        <v>-73</v>
      </c>
      <c r="L6563">
        <v>-73.372340425531902</v>
      </c>
      <c r="M6563">
        <v>94</v>
      </c>
      <c r="N6563">
        <v>1.9454056301090601</v>
      </c>
      <c r="O6563">
        <v>2</v>
      </c>
      <c r="P6563">
        <f t="shared" si="716"/>
        <v>1.2589254117941651E-7</v>
      </c>
      <c r="Q6563">
        <f t="shared" si="715"/>
        <v>-15.887837141658917</v>
      </c>
      <c r="R6563">
        <f>10^(L6563/10)</f>
        <v>4.6000860680283194E-8</v>
      </c>
      <c r="S6563">
        <f>LN(R6563)</f>
        <v>-16.894605730191415</v>
      </c>
      <c r="T6563">
        <v>12.8</v>
      </c>
      <c r="U6563">
        <v>-2.8</v>
      </c>
      <c r="V6563">
        <f t="shared" si="717"/>
        <v>20.67075228432676</v>
      </c>
      <c r="W6563">
        <f t="shared" si="718"/>
        <v>4.8377532962756882E-2</v>
      </c>
      <c r="X6563">
        <f t="shared" si="719"/>
        <v>2.3403856955626287E-3</v>
      </c>
      <c r="Z6563">
        <f ca="1">IF($F6563=$Z$1,1,0)</f>
        <v>1</v>
      </c>
      <c r="AA6563">
        <f ca="1">IF($I6563=$AA$1,1,0)</f>
        <v>0</v>
      </c>
      <c r="AB6563" t="str">
        <f t="shared" ca="1" si="720"/>
        <v/>
      </c>
      <c r="AC6563" t="str">
        <f ca="1">IF(AND(Z6563,AA6563),C6563,"")</f>
        <v/>
      </c>
      <c r="AD6563" t="str">
        <f ca="1">IF(AND(AA6563,Z6563),D6563,"")</f>
        <v/>
      </c>
      <c r="AE6563" t="str">
        <f t="shared" ca="1" si="721"/>
        <v/>
      </c>
    </row>
    <row r="6564" spans="1:31" x14ac:dyDescent="0.25">
      <c r="A6564">
        <v>986640</v>
      </c>
      <c r="B6564" s="1">
        <v>38767.415289351855</v>
      </c>
      <c r="C6564">
        <v>31</v>
      </c>
      <c r="D6564">
        <v>7</v>
      </c>
      <c r="E6564">
        <v>225.1</v>
      </c>
      <c r="F6564" t="s">
        <v>117</v>
      </c>
      <c r="G6564">
        <v>-79</v>
      </c>
      <c r="H6564">
        <v>1140368281959</v>
      </c>
      <c r="I6564">
        <v>225</v>
      </c>
      <c r="J6564" t="s">
        <v>100</v>
      </c>
      <c r="K6564">
        <v>-78</v>
      </c>
      <c r="L6564">
        <v>-77.755319148936195</v>
      </c>
      <c r="M6564">
        <v>94</v>
      </c>
      <c r="N6564">
        <v>1.5772997902210999</v>
      </c>
      <c r="O6564">
        <v>2</v>
      </c>
      <c r="P6564">
        <f t="shared" si="716"/>
        <v>1.2589254117941638E-8</v>
      </c>
      <c r="Q6564">
        <f t="shared" si="715"/>
        <v>-18.190422234652964</v>
      </c>
      <c r="R6564">
        <f>10^(L6564/10)</f>
        <v>1.6767491123642625E-8</v>
      </c>
      <c r="S6564">
        <f>LN(R6564)</f>
        <v>-17.903823877333497</v>
      </c>
      <c r="T6564">
        <v>1</v>
      </c>
      <c r="U6564">
        <v>14</v>
      </c>
      <c r="V6564">
        <f t="shared" si="717"/>
        <v>30.805843601498726</v>
      </c>
      <c r="W6564">
        <f t="shared" si="718"/>
        <v>3.2461373658059775E-2</v>
      </c>
      <c r="X6564">
        <f t="shared" si="719"/>
        <v>1.053740779768177E-3</v>
      </c>
      <c r="Z6564">
        <f ca="1">IF($F6564=$Z$1,1,0)</f>
        <v>0</v>
      </c>
      <c r="AA6564">
        <f ca="1">IF($I6564=$AA$1,1,0)</f>
        <v>0</v>
      </c>
      <c r="AB6564" t="str">
        <f t="shared" ca="1" si="720"/>
        <v/>
      </c>
      <c r="AC6564" t="str">
        <f ca="1">IF(AND(Z6564,AA6564),C6564,"")</f>
        <v/>
      </c>
      <c r="AD6564" t="str">
        <f ca="1">IF(AND(AA6564,Z6564),D6564,"")</f>
        <v/>
      </c>
      <c r="AE6564" t="str">
        <f t="shared" ca="1" si="721"/>
        <v/>
      </c>
    </row>
    <row r="6565" spans="1:31" x14ac:dyDescent="0.25">
      <c r="A6565">
        <v>986641</v>
      </c>
      <c r="B6565" s="1">
        <v>38767.415289351855</v>
      </c>
      <c r="C6565">
        <v>31</v>
      </c>
      <c r="D6565">
        <v>7</v>
      </c>
      <c r="E6565">
        <v>225.1</v>
      </c>
      <c r="F6565" t="s">
        <v>115</v>
      </c>
      <c r="G6565">
        <v>-69</v>
      </c>
      <c r="H6565">
        <v>1140368281959</v>
      </c>
      <c r="I6565">
        <v>225</v>
      </c>
      <c r="J6565" t="s">
        <v>100</v>
      </c>
      <c r="K6565">
        <v>-65</v>
      </c>
      <c r="L6565">
        <v>-65.2222222222222</v>
      </c>
      <c r="M6565">
        <v>99</v>
      </c>
      <c r="N6565">
        <v>2.8159732270423801</v>
      </c>
      <c r="O6565">
        <v>4</v>
      </c>
      <c r="P6565">
        <f t="shared" si="716"/>
        <v>1.2589254117941651E-7</v>
      </c>
      <c r="Q6565">
        <f t="shared" si="715"/>
        <v>-15.887837141658917</v>
      </c>
      <c r="R6565">
        <f>10^(L6565/10)</f>
        <v>3.004538530204699E-7</v>
      </c>
      <c r="S6565">
        <f>LN(R6565)</f>
        <v>-15.017971662083385</v>
      </c>
      <c r="T6565">
        <v>2.5</v>
      </c>
      <c r="U6565">
        <v>-0.8</v>
      </c>
      <c r="V6565">
        <f t="shared" si="717"/>
        <v>29.548096385384966</v>
      </c>
      <c r="W6565">
        <f t="shared" si="718"/>
        <v>3.3843127724959586E-2</v>
      </c>
      <c r="X6565">
        <f t="shared" si="719"/>
        <v>1.145357294207928E-3</v>
      </c>
      <c r="Z6565">
        <f ca="1">IF($F6565=$Z$1,1,0)</f>
        <v>0</v>
      </c>
      <c r="AA6565">
        <f ca="1">IF($I6565=$AA$1,1,0)</f>
        <v>0</v>
      </c>
      <c r="AB6565" t="str">
        <f t="shared" ca="1" si="720"/>
        <v/>
      </c>
      <c r="AC6565" t="str">
        <f ca="1">IF(AND(Z6565,AA6565),C6565,"")</f>
        <v/>
      </c>
      <c r="AD6565" t="str">
        <f ca="1">IF(AND(AA6565,Z6565),D6565,"")</f>
        <v/>
      </c>
      <c r="AE6565" t="str">
        <f t="shared" ca="1" si="721"/>
        <v/>
      </c>
    </row>
    <row r="6566" spans="1:31" x14ac:dyDescent="0.25">
      <c r="A6566">
        <v>987497</v>
      </c>
      <c r="B6566" s="1">
        <v>38767.416041666664</v>
      </c>
      <c r="C6566">
        <v>31</v>
      </c>
      <c r="D6566">
        <v>7</v>
      </c>
      <c r="E6566">
        <v>270.39999999999998</v>
      </c>
      <c r="F6566" t="s">
        <v>116</v>
      </c>
      <c r="G6566">
        <v>-39</v>
      </c>
      <c r="H6566">
        <v>1140368346995</v>
      </c>
      <c r="I6566">
        <v>270</v>
      </c>
      <c r="J6566" t="s">
        <v>100</v>
      </c>
      <c r="K6566">
        <v>-41</v>
      </c>
      <c r="L6566">
        <v>-42.018691588785003</v>
      </c>
      <c r="M6566">
        <v>107</v>
      </c>
      <c r="N6566">
        <v>4.7839774018429102</v>
      </c>
      <c r="O6566">
        <v>5.5</v>
      </c>
      <c r="P6566">
        <f t="shared" si="716"/>
        <v>1.2589254117941672E-4</v>
      </c>
      <c r="Q6566">
        <f t="shared" si="715"/>
        <v>-8.9800818626767782</v>
      </c>
      <c r="R6566">
        <f>10^(L6566/10)</f>
        <v>6.2824760422945525E-5</v>
      </c>
      <c r="S6566">
        <f>LN(R6566)</f>
        <v>-9.6751612879450644</v>
      </c>
      <c r="T6566">
        <v>33.5</v>
      </c>
      <c r="U6566">
        <v>9.3000000000000007</v>
      </c>
      <c r="V6566">
        <f t="shared" si="717"/>
        <v>3.3970575502926064</v>
      </c>
      <c r="W6566">
        <f t="shared" si="718"/>
        <v>0.2943724047047318</v>
      </c>
      <c r="X6566">
        <f t="shared" si="719"/>
        <v>8.665511265164641E-2</v>
      </c>
      <c r="Z6566">
        <f ca="1">IF($F6566=$Z$1,1,0)</f>
        <v>0</v>
      </c>
      <c r="AA6566">
        <f ca="1">IF($I6566=$AA$1,1,0)</f>
        <v>1</v>
      </c>
      <c r="AB6566" t="str">
        <f t="shared" ca="1" si="720"/>
        <v/>
      </c>
      <c r="AC6566" t="str">
        <f ca="1">IF(AND(Z6566,AA6566),C6566,"")</f>
        <v/>
      </c>
      <c r="AD6566" t="str">
        <f ca="1">IF(AND(AA6566,Z6566),D6566,"")</f>
        <v/>
      </c>
      <c r="AE6566" t="str">
        <f t="shared" ca="1" si="721"/>
        <v/>
      </c>
    </row>
    <row r="6567" spans="1:31" x14ac:dyDescent="0.25">
      <c r="A6567">
        <v>987498</v>
      </c>
      <c r="B6567" s="1">
        <v>38767.416041666664</v>
      </c>
      <c r="C6567">
        <v>31</v>
      </c>
      <c r="D6567">
        <v>7</v>
      </c>
      <c r="E6567">
        <v>270.39999999999998</v>
      </c>
      <c r="F6567" t="s">
        <v>114</v>
      </c>
      <c r="G6567">
        <v>-45</v>
      </c>
      <c r="H6567">
        <v>1140368346995</v>
      </c>
      <c r="I6567">
        <v>270</v>
      </c>
      <c r="J6567" t="s">
        <v>100</v>
      </c>
      <c r="K6567">
        <v>-47</v>
      </c>
      <c r="L6567">
        <v>-48.6265060240964</v>
      </c>
      <c r="M6567">
        <v>83</v>
      </c>
      <c r="N6567">
        <v>3.4946329699233698</v>
      </c>
      <c r="O6567">
        <v>3</v>
      </c>
      <c r="P6567">
        <f t="shared" si="716"/>
        <v>3.1622776601683748E-5</v>
      </c>
      <c r="Q6567">
        <f t="shared" si="715"/>
        <v>-10.361632918473207</v>
      </c>
      <c r="R6567">
        <f>10^(L6567/10)</f>
        <v>1.3719851085568795E-5</v>
      </c>
      <c r="S6567">
        <f>LN(R6567)</f>
        <v>-11.196666789546954</v>
      </c>
      <c r="T6567">
        <v>33.5</v>
      </c>
      <c r="U6567">
        <v>2.8</v>
      </c>
      <c r="V6567">
        <f t="shared" si="717"/>
        <v>4.8877397639399751</v>
      </c>
      <c r="W6567">
        <f t="shared" si="718"/>
        <v>0.20459354390707302</v>
      </c>
      <c r="X6567">
        <f t="shared" si="719"/>
        <v>4.185851820845541E-2</v>
      </c>
      <c r="Z6567">
        <f ca="1">IF($F6567=$Z$1,1,0)</f>
        <v>0</v>
      </c>
      <c r="AA6567">
        <f ca="1">IF($I6567=$AA$1,1,0)</f>
        <v>1</v>
      </c>
      <c r="AB6567" t="str">
        <f t="shared" ca="1" si="720"/>
        <v/>
      </c>
      <c r="AC6567" t="str">
        <f ca="1">IF(AND(Z6567,AA6567),C6567,"")</f>
        <v/>
      </c>
      <c r="AD6567" t="str">
        <f ca="1">IF(AND(AA6567,Z6567),D6567,"")</f>
        <v/>
      </c>
      <c r="AE6567" t="str">
        <f t="shared" ca="1" si="721"/>
        <v/>
      </c>
    </row>
    <row r="6568" spans="1:31" x14ac:dyDescent="0.25">
      <c r="A6568">
        <v>987499</v>
      </c>
      <c r="B6568" s="1">
        <v>38767.416041666664</v>
      </c>
      <c r="C6568">
        <v>31</v>
      </c>
      <c r="D6568">
        <v>7</v>
      </c>
      <c r="E6568">
        <v>270.39999999999998</v>
      </c>
      <c r="F6568" t="s">
        <v>112</v>
      </c>
      <c r="G6568">
        <v>-53</v>
      </c>
      <c r="H6568">
        <v>1140368346995</v>
      </c>
      <c r="I6568">
        <v>270</v>
      </c>
      <c r="J6568" t="s">
        <v>100</v>
      </c>
      <c r="K6568">
        <v>-53</v>
      </c>
      <c r="L6568">
        <v>-53.881818181818197</v>
      </c>
      <c r="M6568">
        <v>110</v>
      </c>
      <c r="N6568">
        <v>3.19326073083286</v>
      </c>
      <c r="O6568">
        <v>2</v>
      </c>
      <c r="P6568">
        <f t="shared" si="716"/>
        <v>5.011872336272719E-6</v>
      </c>
      <c r="Q6568">
        <f t="shared" si="715"/>
        <v>-12.203700992868443</v>
      </c>
      <c r="R6568">
        <f>10^(L6568/10)</f>
        <v>4.0908935786420513E-6</v>
      </c>
      <c r="S6568">
        <f>LN(R6568)</f>
        <v>-12.406747132887013</v>
      </c>
      <c r="T6568">
        <v>7.5</v>
      </c>
      <c r="U6568">
        <v>6.3</v>
      </c>
      <c r="V6568">
        <f t="shared" si="717"/>
        <v>23.510423220350585</v>
      </c>
      <c r="W6568">
        <f t="shared" si="718"/>
        <v>4.2534325759580612E-2</v>
      </c>
      <c r="X6568">
        <f t="shared" si="719"/>
        <v>1.8091688678221224E-3</v>
      </c>
      <c r="Z6568">
        <f ca="1">IF($F6568=$Z$1,1,0)</f>
        <v>0</v>
      </c>
      <c r="AA6568">
        <f ca="1">IF($I6568=$AA$1,1,0)</f>
        <v>1</v>
      </c>
      <c r="AB6568" t="str">
        <f t="shared" ca="1" si="720"/>
        <v/>
      </c>
      <c r="AC6568" t="str">
        <f ca="1">IF(AND(Z6568,AA6568),C6568,"")</f>
        <v/>
      </c>
      <c r="AD6568" t="str">
        <f ca="1">IF(AND(AA6568,Z6568),D6568,"")</f>
        <v/>
      </c>
      <c r="AE6568" t="str">
        <f t="shared" ca="1" si="721"/>
        <v/>
      </c>
    </row>
    <row r="6569" spans="1:31" x14ac:dyDescent="0.25">
      <c r="A6569">
        <v>987500</v>
      </c>
      <c r="B6569" s="1">
        <v>38767.416041666664</v>
      </c>
      <c r="C6569">
        <v>31</v>
      </c>
      <c r="D6569">
        <v>7</v>
      </c>
      <c r="E6569">
        <v>270.39999999999998</v>
      </c>
      <c r="F6569" t="s">
        <v>115</v>
      </c>
      <c r="G6569">
        <v>-68</v>
      </c>
      <c r="H6569">
        <v>1140368346995</v>
      </c>
      <c r="I6569">
        <v>270</v>
      </c>
      <c r="J6569" t="s">
        <v>100</v>
      </c>
      <c r="K6569">
        <v>-67</v>
      </c>
      <c r="L6569">
        <v>-67.796116504854396</v>
      </c>
      <c r="M6569">
        <v>103</v>
      </c>
      <c r="N6569">
        <v>1.7951963315043</v>
      </c>
      <c r="O6569">
        <v>2</v>
      </c>
      <c r="P6569">
        <f t="shared" si="716"/>
        <v>1.5848931924611122E-7</v>
      </c>
      <c r="Q6569">
        <f t="shared" si="715"/>
        <v>-15.657578632359511</v>
      </c>
      <c r="R6569">
        <f>10^(L6569/10)</f>
        <v>1.6610715867070727E-7</v>
      </c>
      <c r="S6569">
        <f>LN(R6569)</f>
        <v>-15.610632722696533</v>
      </c>
      <c r="T6569">
        <v>2.5</v>
      </c>
      <c r="U6569">
        <v>-0.8</v>
      </c>
      <c r="V6569">
        <f t="shared" si="717"/>
        <v>29.548096385384966</v>
      </c>
      <c r="W6569">
        <f t="shared" si="718"/>
        <v>3.3843127724959586E-2</v>
      </c>
      <c r="X6569">
        <f t="shared" si="719"/>
        <v>1.145357294207928E-3</v>
      </c>
      <c r="Z6569">
        <f ca="1">IF($F6569=$Z$1,1,0)</f>
        <v>0</v>
      </c>
      <c r="AA6569">
        <f ca="1">IF($I6569=$AA$1,1,0)</f>
        <v>1</v>
      </c>
      <c r="AB6569" t="str">
        <f t="shared" ca="1" si="720"/>
        <v/>
      </c>
      <c r="AC6569" t="str">
        <f ca="1">IF(AND(Z6569,AA6569),C6569,"")</f>
        <v/>
      </c>
      <c r="AD6569" t="str">
        <f ca="1">IF(AND(AA6569,Z6569),D6569,"")</f>
        <v/>
      </c>
      <c r="AE6569" t="str">
        <f t="shared" ca="1" si="721"/>
        <v/>
      </c>
    </row>
    <row r="6570" spans="1:31" x14ac:dyDescent="0.25">
      <c r="A6570">
        <v>987501</v>
      </c>
      <c r="B6570" s="1">
        <v>38767.416041666664</v>
      </c>
      <c r="C6570">
        <v>31</v>
      </c>
      <c r="D6570">
        <v>7</v>
      </c>
      <c r="E6570">
        <v>270.39999999999998</v>
      </c>
      <c r="F6570" t="s">
        <v>117</v>
      </c>
      <c r="G6570">
        <v>-81</v>
      </c>
      <c r="H6570">
        <v>1140368346995</v>
      </c>
      <c r="I6570">
        <v>270</v>
      </c>
      <c r="J6570" t="s">
        <v>100</v>
      </c>
      <c r="K6570">
        <v>-78</v>
      </c>
      <c r="L6570">
        <v>-78.163043478260903</v>
      </c>
      <c r="M6570">
        <v>92</v>
      </c>
      <c r="N6570">
        <v>1.3032265446422999</v>
      </c>
      <c r="O6570">
        <v>1</v>
      </c>
      <c r="P6570">
        <f t="shared" si="716"/>
        <v>7.9432823472428087E-9</v>
      </c>
      <c r="Q6570">
        <f t="shared" si="715"/>
        <v>-18.650939253251771</v>
      </c>
      <c r="R6570">
        <f>10^(L6570/10)</f>
        <v>1.5264959351659034E-8</v>
      </c>
      <c r="S6570">
        <f>LN(R6570)</f>
        <v>-17.997705873608904</v>
      </c>
      <c r="T6570">
        <v>1</v>
      </c>
      <c r="U6570">
        <v>14</v>
      </c>
      <c r="V6570">
        <f t="shared" si="717"/>
        <v>30.805843601498726</v>
      </c>
      <c r="W6570">
        <f t="shared" si="718"/>
        <v>3.2461373658059775E-2</v>
      </c>
      <c r="X6570">
        <f t="shared" si="719"/>
        <v>1.053740779768177E-3</v>
      </c>
      <c r="Z6570">
        <f ca="1">IF($F6570=$Z$1,1,0)</f>
        <v>0</v>
      </c>
      <c r="AA6570">
        <f ca="1">IF($I6570=$AA$1,1,0)</f>
        <v>1</v>
      </c>
      <c r="AB6570" t="str">
        <f t="shared" ca="1" si="720"/>
        <v/>
      </c>
      <c r="AC6570" t="str">
        <f ca="1">IF(AND(Z6570,AA6570),C6570,"")</f>
        <v/>
      </c>
      <c r="AD6570" t="str">
        <f ca="1">IF(AND(AA6570,Z6570),D6570,"")</f>
        <v/>
      </c>
      <c r="AE6570" t="str">
        <f t="shared" ca="1" si="721"/>
        <v/>
      </c>
    </row>
    <row r="6571" spans="1:31" x14ac:dyDescent="0.25">
      <c r="A6571">
        <v>987509</v>
      </c>
      <c r="B6571" s="1">
        <v>38767.41605324074</v>
      </c>
      <c r="C6571">
        <v>31</v>
      </c>
      <c r="D6571">
        <v>7</v>
      </c>
      <c r="E6571">
        <v>270.39999999999998</v>
      </c>
      <c r="F6571" t="s">
        <v>113</v>
      </c>
      <c r="G6571">
        <v>-63</v>
      </c>
      <c r="H6571">
        <v>1140368347247</v>
      </c>
      <c r="I6571">
        <v>270</v>
      </c>
      <c r="J6571" t="s">
        <v>100</v>
      </c>
      <c r="K6571">
        <v>-63</v>
      </c>
      <c r="L6571">
        <v>-65.161290322580598</v>
      </c>
      <c r="M6571">
        <v>93</v>
      </c>
      <c r="N6571">
        <v>4.6910885048620399</v>
      </c>
      <c r="O6571">
        <v>2</v>
      </c>
      <c r="P6571">
        <f t="shared" si="716"/>
        <v>5.0118723362727218E-7</v>
      </c>
      <c r="Q6571">
        <f t="shared" si="715"/>
        <v>-14.506286085862488</v>
      </c>
      <c r="R6571">
        <f>10^(L6571/10)</f>
        <v>3.0469895709035369E-7</v>
      </c>
      <c r="S6571">
        <f>LN(R6571)</f>
        <v>-15.003941573703127</v>
      </c>
      <c r="T6571">
        <v>12.8</v>
      </c>
      <c r="U6571">
        <v>-2.8</v>
      </c>
      <c r="V6571">
        <f t="shared" si="717"/>
        <v>20.67075228432676</v>
      </c>
      <c r="W6571">
        <f t="shared" si="718"/>
        <v>4.8377532962756882E-2</v>
      </c>
      <c r="X6571">
        <f t="shared" si="719"/>
        <v>2.3403856955626287E-3</v>
      </c>
      <c r="Z6571">
        <f ca="1">IF($F6571=$Z$1,1,0)</f>
        <v>1</v>
      </c>
      <c r="AA6571">
        <f ca="1">IF($I6571=$AA$1,1,0)</f>
        <v>1</v>
      </c>
      <c r="AB6571">
        <f t="shared" ca="1" si="720"/>
        <v>1.7042053844683557E-2</v>
      </c>
      <c r="AC6571">
        <f ca="1">IF(AND(Z6571,AA6571),C6571,"")</f>
        <v>31</v>
      </c>
      <c r="AD6571">
        <f ca="1">IF(AND(AA6571,Z6571),D6571,"")</f>
        <v>7</v>
      </c>
      <c r="AE6571">
        <f t="shared" ca="1" si="721"/>
        <v>4.8377532962756882E-2</v>
      </c>
    </row>
    <row r="6572" spans="1:31" x14ac:dyDescent="0.25">
      <c r="A6572">
        <v>988356</v>
      </c>
      <c r="B6572" s="1">
        <v>38767.416655092595</v>
      </c>
      <c r="C6572">
        <v>31</v>
      </c>
      <c r="D6572">
        <v>7</v>
      </c>
      <c r="E6572">
        <v>315.10000000000002</v>
      </c>
      <c r="F6572" t="s">
        <v>114</v>
      </c>
      <c r="G6572">
        <v>-44</v>
      </c>
      <c r="H6572">
        <v>1140368399839</v>
      </c>
      <c r="I6572">
        <v>315</v>
      </c>
      <c r="J6572" t="s">
        <v>100</v>
      </c>
      <c r="K6572">
        <v>-49</v>
      </c>
      <c r="L6572">
        <v>-47.760869565217398</v>
      </c>
      <c r="M6572">
        <v>92</v>
      </c>
      <c r="N6572">
        <v>2.8799021855237399</v>
      </c>
      <c r="O6572">
        <v>5</v>
      </c>
      <c r="P6572">
        <f t="shared" si="716"/>
        <v>3.9810717055349634E-5</v>
      </c>
      <c r="Q6572">
        <f t="shared" si="715"/>
        <v>-10.131374409173803</v>
      </c>
      <c r="R6572">
        <f>10^(L6572/10)</f>
        <v>1.674607544511617E-5</v>
      </c>
      <c r="S6572">
        <f>LN(R6572)</f>
        <v>-10.997346628930259</v>
      </c>
      <c r="T6572">
        <v>33.5</v>
      </c>
      <c r="U6572">
        <v>2.8</v>
      </c>
      <c r="V6572">
        <f t="shared" si="717"/>
        <v>4.8877397639399751</v>
      </c>
      <c r="W6572">
        <f t="shared" si="718"/>
        <v>0.20459354390707302</v>
      </c>
      <c r="X6572">
        <f t="shared" si="719"/>
        <v>4.185851820845541E-2</v>
      </c>
      <c r="Z6572">
        <f ca="1">IF($F6572=$Z$1,1,0)</f>
        <v>0</v>
      </c>
      <c r="AA6572">
        <f ca="1">IF($I6572=$AA$1,1,0)</f>
        <v>0</v>
      </c>
      <c r="AB6572" t="str">
        <f t="shared" ca="1" si="720"/>
        <v/>
      </c>
      <c r="AC6572" t="str">
        <f ca="1">IF(AND(Z6572,AA6572),C6572,"")</f>
        <v/>
      </c>
      <c r="AD6572" t="str">
        <f ca="1">IF(AND(AA6572,Z6572),D6572,"")</f>
        <v/>
      </c>
      <c r="AE6572" t="str">
        <f t="shared" ca="1" si="721"/>
        <v/>
      </c>
    </row>
    <row r="6573" spans="1:31" x14ac:dyDescent="0.25">
      <c r="A6573">
        <v>988357</v>
      </c>
      <c r="B6573" s="1">
        <v>38767.416655092595</v>
      </c>
      <c r="C6573">
        <v>31</v>
      </c>
      <c r="D6573">
        <v>7</v>
      </c>
      <c r="E6573">
        <v>315.10000000000002</v>
      </c>
      <c r="F6573" t="s">
        <v>116</v>
      </c>
      <c r="G6573">
        <v>-52</v>
      </c>
      <c r="H6573">
        <v>1140368399839</v>
      </c>
      <c r="I6573">
        <v>315</v>
      </c>
      <c r="J6573" t="s">
        <v>100</v>
      </c>
      <c r="K6573">
        <v>-47</v>
      </c>
      <c r="L6573">
        <v>-47.9072164948454</v>
      </c>
      <c r="M6573">
        <v>97</v>
      </c>
      <c r="N6573">
        <v>2.3588595153290499</v>
      </c>
      <c r="O6573">
        <v>3</v>
      </c>
      <c r="P6573">
        <f t="shared" si="716"/>
        <v>6.3095734448019212E-6</v>
      </c>
      <c r="Q6573">
        <f t="shared" ref="Q6573:Q6636" si="722">LN(P6573)</f>
        <v>-11.973442483569039</v>
      </c>
      <c r="R6573">
        <f>10^(L6573/10)</f>
        <v>1.6191174392139226E-5</v>
      </c>
      <c r="S6573">
        <f>LN(R6573)</f>
        <v>-11.031044254786948</v>
      </c>
      <c r="T6573">
        <v>33.5</v>
      </c>
      <c r="U6573">
        <v>9.3000000000000007</v>
      </c>
      <c r="V6573">
        <f t="shared" si="717"/>
        <v>3.3970575502926064</v>
      </c>
      <c r="W6573">
        <f t="shared" si="718"/>
        <v>0.2943724047047318</v>
      </c>
      <c r="X6573">
        <f t="shared" si="719"/>
        <v>8.665511265164641E-2</v>
      </c>
      <c r="Z6573">
        <f ca="1">IF($F6573=$Z$1,1,0)</f>
        <v>0</v>
      </c>
      <c r="AA6573">
        <f ca="1">IF($I6573=$AA$1,1,0)</f>
        <v>0</v>
      </c>
      <c r="AB6573" t="str">
        <f t="shared" ca="1" si="720"/>
        <v/>
      </c>
      <c r="AC6573" t="str">
        <f ca="1">IF(AND(Z6573,AA6573),C6573,"")</f>
        <v/>
      </c>
      <c r="AD6573" t="str">
        <f ca="1">IF(AND(AA6573,Z6573),D6573,"")</f>
        <v/>
      </c>
      <c r="AE6573" t="str">
        <f t="shared" ca="1" si="721"/>
        <v/>
      </c>
    </row>
    <row r="6574" spans="1:31" x14ac:dyDescent="0.25">
      <c r="A6574">
        <v>988358</v>
      </c>
      <c r="B6574" s="1">
        <v>38767.416655092595</v>
      </c>
      <c r="C6574">
        <v>31</v>
      </c>
      <c r="D6574">
        <v>7</v>
      </c>
      <c r="E6574">
        <v>315.10000000000002</v>
      </c>
      <c r="F6574" t="s">
        <v>112</v>
      </c>
      <c r="G6574">
        <v>-56</v>
      </c>
      <c r="H6574">
        <v>1140368399839</v>
      </c>
      <c r="I6574">
        <v>315</v>
      </c>
      <c r="J6574" t="s">
        <v>100</v>
      </c>
      <c r="K6574">
        <v>-58</v>
      </c>
      <c r="L6574">
        <v>-58.409090909090899</v>
      </c>
      <c r="M6574">
        <v>110</v>
      </c>
      <c r="N6574">
        <v>2.7803222522797801</v>
      </c>
      <c r="O6574">
        <v>3</v>
      </c>
      <c r="P6574">
        <f t="shared" si="716"/>
        <v>2.5118864315095806E-6</v>
      </c>
      <c r="Q6574">
        <f t="shared" si="722"/>
        <v>-12.894476520766656</v>
      </c>
      <c r="R6574">
        <f>10^(L6574/10)</f>
        <v>1.4424172552410668E-6</v>
      </c>
      <c r="S6574">
        <f>LN(R6574)</f>
        <v>-13.449190202260676</v>
      </c>
      <c r="T6574">
        <v>7.5</v>
      </c>
      <c r="U6574">
        <v>6.3</v>
      </c>
      <c r="V6574">
        <f t="shared" si="717"/>
        <v>23.510423220350585</v>
      </c>
      <c r="W6574">
        <f t="shared" si="718"/>
        <v>4.2534325759580612E-2</v>
      </c>
      <c r="X6574">
        <f t="shared" si="719"/>
        <v>1.8091688678221224E-3</v>
      </c>
      <c r="Z6574">
        <f ca="1">IF($F6574=$Z$1,1,0)</f>
        <v>0</v>
      </c>
      <c r="AA6574">
        <f ca="1">IF($I6574=$AA$1,1,0)</f>
        <v>0</v>
      </c>
      <c r="AB6574" t="str">
        <f t="shared" ca="1" si="720"/>
        <v/>
      </c>
      <c r="AC6574" t="str">
        <f ca="1">IF(AND(Z6574,AA6574),C6574,"")</f>
        <v/>
      </c>
      <c r="AD6574" t="str">
        <f ca="1">IF(AND(AA6574,Z6574),D6574,"")</f>
        <v/>
      </c>
      <c r="AE6574" t="str">
        <f t="shared" ca="1" si="721"/>
        <v/>
      </c>
    </row>
    <row r="6575" spans="1:31" x14ac:dyDescent="0.25">
      <c r="A6575">
        <v>988359</v>
      </c>
      <c r="B6575" s="1">
        <v>38767.416655092595</v>
      </c>
      <c r="C6575">
        <v>31</v>
      </c>
      <c r="D6575">
        <v>7</v>
      </c>
      <c r="E6575">
        <v>315.10000000000002</v>
      </c>
      <c r="F6575" t="s">
        <v>115</v>
      </c>
      <c r="G6575">
        <v>-69</v>
      </c>
      <c r="H6575">
        <v>1140368399839</v>
      </c>
      <c r="I6575">
        <v>315</v>
      </c>
      <c r="J6575" t="s">
        <v>100</v>
      </c>
      <c r="K6575">
        <v>-69</v>
      </c>
      <c r="L6575">
        <v>-69.858695652173907</v>
      </c>
      <c r="M6575">
        <v>92</v>
      </c>
      <c r="N6575">
        <v>2.41142665237015</v>
      </c>
      <c r="O6575">
        <v>4</v>
      </c>
      <c r="P6575">
        <f t="shared" si="716"/>
        <v>1.2589254117941651E-7</v>
      </c>
      <c r="Q6575">
        <f t="shared" si="722"/>
        <v>-15.887837141658917</v>
      </c>
      <c r="R6575">
        <f>10^(L6575/10)</f>
        <v>1.0330716289993121E-7</v>
      </c>
      <c r="S6575">
        <f>LN(R6575)</f>
        <v>-16.085559122470361</v>
      </c>
      <c r="T6575">
        <v>2.5</v>
      </c>
      <c r="U6575">
        <v>-0.8</v>
      </c>
      <c r="V6575">
        <f t="shared" si="717"/>
        <v>29.548096385384966</v>
      </c>
      <c r="W6575">
        <f t="shared" si="718"/>
        <v>3.3843127724959586E-2</v>
      </c>
      <c r="X6575">
        <f t="shared" si="719"/>
        <v>1.145357294207928E-3</v>
      </c>
      <c r="Z6575">
        <f ca="1">IF($F6575=$Z$1,1,0)</f>
        <v>0</v>
      </c>
      <c r="AA6575">
        <f ca="1">IF($I6575=$AA$1,1,0)</f>
        <v>0</v>
      </c>
      <c r="AB6575" t="str">
        <f t="shared" ca="1" si="720"/>
        <v/>
      </c>
      <c r="AC6575" t="str">
        <f ca="1">IF(AND(Z6575,AA6575),C6575,"")</f>
        <v/>
      </c>
      <c r="AD6575" t="str">
        <f ca="1">IF(AND(AA6575,Z6575),D6575,"")</f>
        <v/>
      </c>
      <c r="AE6575" t="str">
        <f t="shared" ca="1" si="721"/>
        <v/>
      </c>
    </row>
    <row r="6576" spans="1:31" x14ac:dyDescent="0.25">
      <c r="A6576">
        <v>988360</v>
      </c>
      <c r="B6576" s="1">
        <v>38767.416655092595</v>
      </c>
      <c r="C6576">
        <v>31</v>
      </c>
      <c r="D6576">
        <v>7</v>
      </c>
      <c r="E6576">
        <v>315.10000000000002</v>
      </c>
      <c r="F6576" t="s">
        <v>113</v>
      </c>
      <c r="G6576">
        <v>-73</v>
      </c>
      <c r="H6576">
        <v>1140368399839</v>
      </c>
      <c r="I6576">
        <v>315</v>
      </c>
      <c r="J6576" t="s">
        <v>100</v>
      </c>
      <c r="K6576">
        <v>-63</v>
      </c>
      <c r="L6576">
        <v>-64.505263157894703</v>
      </c>
      <c r="M6576">
        <v>95</v>
      </c>
      <c r="N6576">
        <v>3.8561188850375299</v>
      </c>
      <c r="O6576">
        <v>1.5</v>
      </c>
      <c r="P6576">
        <f t="shared" si="716"/>
        <v>5.0118723362727164E-8</v>
      </c>
      <c r="Q6576">
        <f t="shared" si="722"/>
        <v>-16.808871178856535</v>
      </c>
      <c r="R6576">
        <f>10^(L6576/10)</f>
        <v>3.5438365598503685E-7</v>
      </c>
      <c r="S6576">
        <f>LN(R6576)</f>
        <v>-14.852885736702637</v>
      </c>
      <c r="T6576">
        <v>12.8</v>
      </c>
      <c r="U6576">
        <v>-2.8</v>
      </c>
      <c r="V6576">
        <f t="shared" si="717"/>
        <v>20.67075228432676</v>
      </c>
      <c r="W6576">
        <f t="shared" si="718"/>
        <v>4.8377532962756882E-2</v>
      </c>
      <c r="X6576">
        <f t="shared" si="719"/>
        <v>2.3403856955626287E-3</v>
      </c>
      <c r="Z6576">
        <f ca="1">IF($F6576=$Z$1,1,0)</f>
        <v>1</v>
      </c>
      <c r="AA6576">
        <f ca="1">IF($I6576=$AA$1,1,0)</f>
        <v>0</v>
      </c>
      <c r="AB6576" t="str">
        <f t="shared" ca="1" si="720"/>
        <v/>
      </c>
      <c r="AC6576" t="str">
        <f ca="1">IF(AND(Z6576,AA6576),C6576,"")</f>
        <v/>
      </c>
      <c r="AD6576" t="str">
        <f ca="1">IF(AND(AA6576,Z6576),D6576,"")</f>
        <v/>
      </c>
      <c r="AE6576" t="str">
        <f t="shared" ca="1" si="721"/>
        <v/>
      </c>
    </row>
    <row r="6577" spans="1:31" x14ac:dyDescent="0.25">
      <c r="A6577">
        <v>988361</v>
      </c>
      <c r="B6577" s="1">
        <v>38767.416655092595</v>
      </c>
      <c r="C6577">
        <v>31</v>
      </c>
      <c r="D6577">
        <v>7</v>
      </c>
      <c r="E6577">
        <v>315.10000000000002</v>
      </c>
      <c r="F6577" t="s">
        <v>117</v>
      </c>
      <c r="G6577">
        <v>-75</v>
      </c>
      <c r="H6577">
        <v>1140368399839</v>
      </c>
      <c r="I6577">
        <v>315</v>
      </c>
      <c r="J6577" t="s">
        <v>100</v>
      </c>
      <c r="K6577">
        <v>-74</v>
      </c>
      <c r="L6577">
        <v>-74.431818181818201</v>
      </c>
      <c r="M6577">
        <v>88</v>
      </c>
      <c r="N6577">
        <v>1.1325432121918</v>
      </c>
      <c r="O6577">
        <v>1</v>
      </c>
      <c r="P6577">
        <f t="shared" si="716"/>
        <v>3.1622776601683699E-8</v>
      </c>
      <c r="Q6577">
        <f t="shared" si="722"/>
        <v>-17.269388197455346</v>
      </c>
      <c r="R6577">
        <f>10^(L6577/10)</f>
        <v>3.6042771770582947E-8</v>
      </c>
      <c r="S6577">
        <f>LN(R6577)</f>
        <v>-17.138559498989778</v>
      </c>
      <c r="T6577">
        <v>1</v>
      </c>
      <c r="U6577">
        <v>14</v>
      </c>
      <c r="V6577">
        <f t="shared" si="717"/>
        <v>30.805843601498726</v>
      </c>
      <c r="W6577">
        <f t="shared" si="718"/>
        <v>3.2461373658059775E-2</v>
      </c>
      <c r="X6577">
        <f t="shared" si="719"/>
        <v>1.053740779768177E-3</v>
      </c>
      <c r="Z6577">
        <f ca="1">IF($F6577=$Z$1,1,0)</f>
        <v>0</v>
      </c>
      <c r="AA6577">
        <f ca="1">IF($I6577=$AA$1,1,0)</f>
        <v>0</v>
      </c>
      <c r="AB6577" t="str">
        <f t="shared" ca="1" si="720"/>
        <v/>
      </c>
      <c r="AC6577" t="str">
        <f ca="1">IF(AND(Z6577,AA6577),C6577,"")</f>
        <v/>
      </c>
      <c r="AD6577" t="str">
        <f ca="1">IF(AND(AA6577,Z6577),D6577,"")</f>
        <v/>
      </c>
      <c r="AE6577" t="str">
        <f t="shared" ca="1" si="721"/>
        <v/>
      </c>
    </row>
    <row r="6578" spans="1:31" x14ac:dyDescent="0.25">
      <c r="A6578">
        <v>989207</v>
      </c>
      <c r="B6578" s="1">
        <v>38767.417534722219</v>
      </c>
      <c r="C6578">
        <v>32</v>
      </c>
      <c r="D6578">
        <v>7</v>
      </c>
      <c r="E6578">
        <v>0</v>
      </c>
      <c r="F6578" t="s">
        <v>116</v>
      </c>
      <c r="G6578">
        <v>-40</v>
      </c>
      <c r="H6578">
        <v>1140368475359</v>
      </c>
      <c r="I6578">
        <v>0</v>
      </c>
      <c r="J6578" t="s">
        <v>106</v>
      </c>
      <c r="K6578">
        <v>-42</v>
      </c>
      <c r="L6578">
        <v>-42.009090909090901</v>
      </c>
      <c r="M6578">
        <v>110</v>
      </c>
      <c r="N6578">
        <v>1.9228011606992299</v>
      </c>
      <c r="O6578">
        <v>2</v>
      </c>
      <c r="P6578">
        <f t="shared" ref="P6578:P6641" si="723">10^(G6578/10)</f>
        <v>1E-4</v>
      </c>
      <c r="Q6578">
        <f t="shared" si="722"/>
        <v>-9.2103403719761818</v>
      </c>
      <c r="R6578">
        <f>10^(L6578/10)</f>
        <v>6.296379686091303E-5</v>
      </c>
      <c r="S6578">
        <f>LN(R6578)</f>
        <v>-9.6729506497504403</v>
      </c>
      <c r="T6578">
        <v>33.5</v>
      </c>
      <c r="U6578">
        <v>9.3000000000000007</v>
      </c>
      <c r="V6578">
        <f t="shared" si="717"/>
        <v>2.7459060435491969</v>
      </c>
      <c r="W6578">
        <f t="shared" si="718"/>
        <v>0.36417852036461479</v>
      </c>
      <c r="X6578">
        <f t="shared" si="719"/>
        <v>0.13262599469496014</v>
      </c>
      <c r="Z6578">
        <f ca="1">IF($F6578=$Z$1,1,0)</f>
        <v>0</v>
      </c>
      <c r="AA6578">
        <f ca="1">IF($I6578=$AA$1,1,0)</f>
        <v>0</v>
      </c>
      <c r="AB6578" t="str">
        <f t="shared" ca="1" si="720"/>
        <v/>
      </c>
      <c r="AC6578" t="str">
        <f ca="1">IF(AND(Z6578,AA6578),C6578,"")</f>
        <v/>
      </c>
      <c r="AD6578" t="str">
        <f ca="1">IF(AND(AA6578,Z6578),D6578,"")</f>
        <v/>
      </c>
      <c r="AE6578" t="str">
        <f t="shared" ca="1" si="721"/>
        <v/>
      </c>
    </row>
    <row r="6579" spans="1:31" x14ac:dyDescent="0.25">
      <c r="A6579">
        <v>989208</v>
      </c>
      <c r="B6579" s="1">
        <v>38767.417534722219</v>
      </c>
      <c r="C6579">
        <v>32</v>
      </c>
      <c r="D6579">
        <v>7</v>
      </c>
      <c r="E6579">
        <v>0</v>
      </c>
      <c r="F6579" t="s">
        <v>114</v>
      </c>
      <c r="G6579">
        <v>-49</v>
      </c>
      <c r="H6579">
        <v>1140368475359</v>
      </c>
      <c r="I6579">
        <v>0</v>
      </c>
      <c r="J6579" t="s">
        <v>106</v>
      </c>
      <c r="K6579">
        <v>-44</v>
      </c>
      <c r="L6579">
        <v>-46</v>
      </c>
      <c r="M6579">
        <v>97</v>
      </c>
      <c r="N6579">
        <v>3.9051248379533301</v>
      </c>
      <c r="O6579">
        <v>7</v>
      </c>
      <c r="P6579">
        <f t="shared" si="723"/>
        <v>1.2589254117941658E-5</v>
      </c>
      <c r="Q6579">
        <f t="shared" si="722"/>
        <v>-11.282666955670825</v>
      </c>
      <c r="R6579">
        <f>10^(L6579/10)</f>
        <v>2.5118864315095791E-5</v>
      </c>
      <c r="S6579">
        <f>LN(R6579)</f>
        <v>-10.591891427772611</v>
      </c>
      <c r="T6579">
        <v>33.5</v>
      </c>
      <c r="U6579">
        <v>2.8</v>
      </c>
      <c r="V6579">
        <f t="shared" si="717"/>
        <v>4.4598206241955518</v>
      </c>
      <c r="W6579">
        <f t="shared" si="718"/>
        <v>0.22422426466543749</v>
      </c>
      <c r="X6579">
        <f t="shared" si="719"/>
        <v>5.0276520864756161E-2</v>
      </c>
      <c r="Z6579">
        <f ca="1">IF($F6579=$Z$1,1,0)</f>
        <v>0</v>
      </c>
      <c r="AA6579">
        <f ca="1">IF($I6579=$AA$1,1,0)</f>
        <v>0</v>
      </c>
      <c r="AB6579" t="str">
        <f t="shared" ca="1" si="720"/>
        <v/>
      </c>
      <c r="AC6579" t="str">
        <f ca="1">IF(AND(Z6579,AA6579),C6579,"")</f>
        <v/>
      </c>
      <c r="AD6579" t="str">
        <f ca="1">IF(AND(AA6579,Z6579),D6579,"")</f>
        <v/>
      </c>
      <c r="AE6579" t="str">
        <f t="shared" ca="1" si="721"/>
        <v/>
      </c>
    </row>
    <row r="6580" spans="1:31" x14ac:dyDescent="0.25">
      <c r="A6580">
        <v>989209</v>
      </c>
      <c r="B6580" s="1">
        <v>38767.417534722219</v>
      </c>
      <c r="C6580">
        <v>32</v>
      </c>
      <c r="D6580">
        <v>7</v>
      </c>
      <c r="E6580">
        <v>0</v>
      </c>
      <c r="F6580" t="s">
        <v>112</v>
      </c>
      <c r="G6580">
        <v>-62</v>
      </c>
      <c r="H6580">
        <v>1140368475359</v>
      </c>
      <c r="I6580">
        <v>0</v>
      </c>
      <c r="J6580" t="s">
        <v>106</v>
      </c>
      <c r="K6580">
        <v>-62</v>
      </c>
      <c r="L6580">
        <v>-61.509090909090901</v>
      </c>
      <c r="M6580">
        <v>110</v>
      </c>
      <c r="N6580">
        <v>2.4820288185031001</v>
      </c>
      <c r="O6580">
        <v>3</v>
      </c>
      <c r="P6580">
        <f t="shared" si="723"/>
        <v>6.3095734448019254E-7</v>
      </c>
      <c r="Q6580">
        <f t="shared" si="722"/>
        <v>-14.276027576563084</v>
      </c>
      <c r="R6580">
        <f>10^(L6580/10)</f>
        <v>7.0646542030864394E-7</v>
      </c>
      <c r="S6580">
        <f>LN(R6580)</f>
        <v>-14.16299158108883</v>
      </c>
      <c r="T6580">
        <v>7.5</v>
      </c>
      <c r="U6580">
        <v>6.3</v>
      </c>
      <c r="V6580">
        <f t="shared" si="717"/>
        <v>24.509997960016236</v>
      </c>
      <c r="W6580">
        <f t="shared" si="718"/>
        <v>4.0799676998395699E-2</v>
      </c>
      <c r="X6580">
        <f t="shared" si="719"/>
        <v>1.6646136431734194E-3</v>
      </c>
      <c r="Z6580">
        <f ca="1">IF($F6580=$Z$1,1,0)</f>
        <v>0</v>
      </c>
      <c r="AA6580">
        <f ca="1">IF($I6580=$AA$1,1,0)</f>
        <v>0</v>
      </c>
      <c r="AB6580" t="str">
        <f t="shared" ca="1" si="720"/>
        <v/>
      </c>
      <c r="AC6580" t="str">
        <f ca="1">IF(AND(Z6580,AA6580),C6580,"")</f>
        <v/>
      </c>
      <c r="AD6580" t="str">
        <f ca="1">IF(AND(AA6580,Z6580),D6580,"")</f>
        <v/>
      </c>
      <c r="AE6580" t="str">
        <f t="shared" ca="1" si="721"/>
        <v/>
      </c>
    </row>
    <row r="6581" spans="1:31" x14ac:dyDescent="0.25">
      <c r="A6581">
        <v>989210</v>
      </c>
      <c r="B6581" s="1">
        <v>38767.417534722219</v>
      </c>
      <c r="C6581">
        <v>32</v>
      </c>
      <c r="D6581">
        <v>7</v>
      </c>
      <c r="E6581">
        <v>0</v>
      </c>
      <c r="F6581" t="s">
        <v>115</v>
      </c>
      <c r="G6581">
        <v>-63</v>
      </c>
      <c r="H6581">
        <v>1140368475359</v>
      </c>
      <c r="I6581">
        <v>0</v>
      </c>
      <c r="J6581" t="s">
        <v>106</v>
      </c>
      <c r="K6581">
        <v>-68</v>
      </c>
      <c r="L6581">
        <v>-68.752475247524799</v>
      </c>
      <c r="M6581">
        <v>101</v>
      </c>
      <c r="N6581">
        <v>4.0580930018767702</v>
      </c>
      <c r="O6581">
        <v>3</v>
      </c>
      <c r="P6581">
        <f t="shared" si="723"/>
        <v>5.0118723362727218E-7</v>
      </c>
      <c r="Q6581">
        <f t="shared" si="722"/>
        <v>-14.506286085862488</v>
      </c>
      <c r="R6581">
        <f>10^(L6581/10)</f>
        <v>1.3327616124323696E-7</v>
      </c>
      <c r="S6581">
        <f>LN(R6581)</f>
        <v>-15.830842461139271</v>
      </c>
      <c r="T6581">
        <v>2.5</v>
      </c>
      <c r="U6581">
        <v>-0.8</v>
      </c>
      <c r="V6581">
        <f t="shared" si="717"/>
        <v>30.513767384575772</v>
      </c>
      <c r="W6581">
        <f t="shared" si="718"/>
        <v>3.2772092262376103E-2</v>
      </c>
      <c r="X6581">
        <f t="shared" si="719"/>
        <v>1.0740100312536917E-3</v>
      </c>
      <c r="Z6581">
        <f ca="1">IF($F6581=$Z$1,1,0)</f>
        <v>0</v>
      </c>
      <c r="AA6581">
        <f ca="1">IF($I6581=$AA$1,1,0)</f>
        <v>0</v>
      </c>
      <c r="AB6581" t="str">
        <f t="shared" ca="1" si="720"/>
        <v/>
      </c>
      <c r="AC6581" t="str">
        <f ca="1">IF(AND(Z6581,AA6581),C6581,"")</f>
        <v/>
      </c>
      <c r="AD6581" t="str">
        <f ca="1">IF(AND(AA6581,Z6581),D6581,"")</f>
        <v/>
      </c>
      <c r="AE6581" t="str">
        <f t="shared" ca="1" si="721"/>
        <v/>
      </c>
    </row>
    <row r="6582" spans="1:31" x14ac:dyDescent="0.25">
      <c r="A6582">
        <v>989213</v>
      </c>
      <c r="B6582" s="1">
        <v>38767.417534722219</v>
      </c>
      <c r="C6582">
        <v>32</v>
      </c>
      <c r="D6582">
        <v>7</v>
      </c>
      <c r="E6582">
        <v>0</v>
      </c>
      <c r="F6582" t="s">
        <v>117</v>
      </c>
      <c r="G6582">
        <v>-77</v>
      </c>
      <c r="H6582">
        <v>1140368475359</v>
      </c>
      <c r="I6582">
        <v>0</v>
      </c>
      <c r="J6582" t="s">
        <v>106</v>
      </c>
      <c r="K6582">
        <v>-78</v>
      </c>
      <c r="L6582">
        <v>-77.976190476190496</v>
      </c>
      <c r="M6582">
        <v>84</v>
      </c>
      <c r="N6582">
        <v>1.83655118426858</v>
      </c>
      <c r="O6582">
        <v>2</v>
      </c>
      <c r="P6582">
        <f t="shared" si="723"/>
        <v>1.9952623149688773E-8</v>
      </c>
      <c r="Q6582">
        <f t="shared" si="722"/>
        <v>-17.729905216054153</v>
      </c>
      <c r="R6582">
        <f>10^(L6582/10)</f>
        <v>1.5936059859076856E-8</v>
      </c>
      <c r="S6582">
        <f>LN(R6582)</f>
        <v>-17.954681379894051</v>
      </c>
      <c r="T6582">
        <v>1</v>
      </c>
      <c r="U6582">
        <v>14</v>
      </c>
      <c r="V6582">
        <f t="shared" si="717"/>
        <v>31.780497164141408</v>
      </c>
      <c r="W6582">
        <f t="shared" si="718"/>
        <v>3.1465838776377632E-2</v>
      </c>
      <c r="X6582">
        <f t="shared" si="719"/>
        <v>9.9009900990098989E-4</v>
      </c>
      <c r="Z6582">
        <f ca="1">IF($F6582=$Z$1,1,0)</f>
        <v>0</v>
      </c>
      <c r="AA6582">
        <f ca="1">IF($I6582=$AA$1,1,0)</f>
        <v>0</v>
      </c>
      <c r="AB6582" t="str">
        <f t="shared" ca="1" si="720"/>
        <v/>
      </c>
      <c r="AC6582" t="str">
        <f ca="1">IF(AND(Z6582,AA6582),C6582,"")</f>
        <v/>
      </c>
      <c r="AD6582" t="str">
        <f ca="1">IF(AND(AA6582,Z6582),D6582,"")</f>
        <v/>
      </c>
      <c r="AE6582" t="str">
        <f t="shared" ca="1" si="721"/>
        <v/>
      </c>
    </row>
    <row r="6583" spans="1:31" x14ac:dyDescent="0.25">
      <c r="A6583">
        <v>989214</v>
      </c>
      <c r="B6583" s="1">
        <v>38767.417534722219</v>
      </c>
      <c r="C6583">
        <v>32</v>
      </c>
      <c r="D6583">
        <v>7</v>
      </c>
      <c r="E6583">
        <v>0</v>
      </c>
      <c r="F6583" t="s">
        <v>113</v>
      </c>
      <c r="G6583">
        <v>-78</v>
      </c>
      <c r="H6583">
        <v>1140368475359</v>
      </c>
      <c r="I6583">
        <v>0</v>
      </c>
      <c r="J6583" t="s">
        <v>106</v>
      </c>
      <c r="K6583">
        <v>-61</v>
      </c>
      <c r="L6583">
        <v>-62.043478260869598</v>
      </c>
      <c r="M6583">
        <v>92</v>
      </c>
      <c r="N6583">
        <v>4.6193882937368898</v>
      </c>
      <c r="O6583">
        <v>1.25</v>
      </c>
      <c r="P6583">
        <f t="shared" si="723"/>
        <v>1.5848931924611133E-8</v>
      </c>
      <c r="Q6583">
        <f t="shared" si="722"/>
        <v>-17.960163725353556</v>
      </c>
      <c r="R6583">
        <f>10^(L6583/10)</f>
        <v>6.2467219294114472E-7</v>
      </c>
      <c r="S6583">
        <f>LN(R6583)</f>
        <v>-14.28603881609785</v>
      </c>
      <c r="T6583">
        <v>12.8</v>
      </c>
      <c r="U6583">
        <v>-2.8</v>
      </c>
      <c r="V6583">
        <f t="shared" si="717"/>
        <v>21.556437553547664</v>
      </c>
      <c r="W6583">
        <f t="shared" si="718"/>
        <v>4.6389854423576793E-2</v>
      </c>
      <c r="X6583">
        <f t="shared" si="719"/>
        <v>2.1520185934406477E-3</v>
      </c>
      <c r="Z6583">
        <f ca="1">IF($F6583=$Z$1,1,0)</f>
        <v>1</v>
      </c>
      <c r="AA6583">
        <f ca="1">IF($I6583=$AA$1,1,0)</f>
        <v>0</v>
      </c>
      <c r="AB6583" t="str">
        <f t="shared" ca="1" si="720"/>
        <v/>
      </c>
      <c r="AC6583" t="str">
        <f ca="1">IF(AND(Z6583,AA6583),C6583,"")</f>
        <v/>
      </c>
      <c r="AD6583" t="str">
        <f ca="1">IF(AND(AA6583,Z6583),D6583,"")</f>
        <v/>
      </c>
      <c r="AE6583" t="str">
        <f t="shared" ca="1" si="721"/>
        <v/>
      </c>
    </row>
    <row r="6584" spans="1:31" x14ac:dyDescent="0.25">
      <c r="A6584">
        <v>990065</v>
      </c>
      <c r="B6584" s="1">
        <v>38767.418379629627</v>
      </c>
      <c r="C6584">
        <v>32</v>
      </c>
      <c r="D6584">
        <v>7</v>
      </c>
      <c r="E6584">
        <v>45.2</v>
      </c>
      <c r="F6584" t="s">
        <v>116</v>
      </c>
      <c r="G6584">
        <v>-36</v>
      </c>
      <c r="H6584">
        <v>1140368548396</v>
      </c>
      <c r="I6584">
        <v>45</v>
      </c>
      <c r="J6584" t="s">
        <v>106</v>
      </c>
      <c r="K6584">
        <v>-39</v>
      </c>
      <c r="L6584">
        <v>-40.321100917431203</v>
      </c>
      <c r="M6584">
        <v>109</v>
      </c>
      <c r="N6584">
        <v>3.3302228096545701</v>
      </c>
      <c r="O6584">
        <v>3</v>
      </c>
      <c r="P6584">
        <f t="shared" si="723"/>
        <v>2.5118864315095774E-4</v>
      </c>
      <c r="Q6584">
        <f t="shared" si="722"/>
        <v>-8.2893063347785656</v>
      </c>
      <c r="R6584">
        <f>10^(L6584/10)</f>
        <v>9.2873092772741492E-5</v>
      </c>
      <c r="S6584">
        <f>LN(R6584)</f>
        <v>-9.2842765905585622</v>
      </c>
      <c r="T6584">
        <v>33.5</v>
      </c>
      <c r="U6584">
        <v>9.3000000000000007</v>
      </c>
      <c r="V6584">
        <f t="shared" si="717"/>
        <v>2.7459060435491969</v>
      </c>
      <c r="W6584">
        <f t="shared" si="718"/>
        <v>0.36417852036461479</v>
      </c>
      <c r="X6584">
        <f t="shared" si="719"/>
        <v>0.13262599469496014</v>
      </c>
      <c r="Z6584">
        <f ca="1">IF($F6584=$Z$1,1,0)</f>
        <v>0</v>
      </c>
      <c r="AA6584">
        <f ca="1">IF($I6584=$AA$1,1,0)</f>
        <v>0</v>
      </c>
      <c r="AB6584" t="str">
        <f t="shared" ca="1" si="720"/>
        <v/>
      </c>
      <c r="AC6584" t="str">
        <f ca="1">IF(AND(Z6584,AA6584),C6584,"")</f>
        <v/>
      </c>
      <c r="AD6584" t="str">
        <f ca="1">IF(AND(AA6584,Z6584),D6584,"")</f>
        <v/>
      </c>
      <c r="AE6584" t="str">
        <f t="shared" ca="1" si="721"/>
        <v/>
      </c>
    </row>
    <row r="6585" spans="1:31" x14ac:dyDescent="0.25">
      <c r="A6585">
        <v>990066</v>
      </c>
      <c r="B6585" s="1">
        <v>38767.418379629627</v>
      </c>
      <c r="C6585">
        <v>32</v>
      </c>
      <c r="D6585">
        <v>7</v>
      </c>
      <c r="E6585">
        <v>45.2</v>
      </c>
      <c r="F6585" t="s">
        <v>114</v>
      </c>
      <c r="G6585">
        <v>-45</v>
      </c>
      <c r="H6585">
        <v>1140368548396</v>
      </c>
      <c r="I6585">
        <v>45</v>
      </c>
      <c r="J6585" t="s">
        <v>106</v>
      </c>
      <c r="K6585">
        <v>-47</v>
      </c>
      <c r="L6585">
        <v>-47.452631578947397</v>
      </c>
      <c r="M6585">
        <v>95</v>
      </c>
      <c r="N6585">
        <v>1.6227663604765401</v>
      </c>
      <c r="O6585">
        <v>2</v>
      </c>
      <c r="P6585">
        <f t="shared" si="723"/>
        <v>3.1622776601683748E-5</v>
      </c>
      <c r="Q6585">
        <f t="shared" si="722"/>
        <v>-10.361632918473207</v>
      </c>
      <c r="R6585">
        <f>10^(L6585/10)</f>
        <v>1.7977812312651454E-5</v>
      </c>
      <c r="S6585">
        <f>LN(R6585)</f>
        <v>-10.926372209702279</v>
      </c>
      <c r="T6585">
        <v>33.5</v>
      </c>
      <c r="U6585">
        <v>2.8</v>
      </c>
      <c r="V6585">
        <f t="shared" si="717"/>
        <v>4.4598206241955518</v>
      </c>
      <c r="W6585">
        <f t="shared" si="718"/>
        <v>0.22422426466543749</v>
      </c>
      <c r="X6585">
        <f t="shared" si="719"/>
        <v>5.0276520864756161E-2</v>
      </c>
      <c r="Z6585">
        <f ca="1">IF($F6585=$Z$1,1,0)</f>
        <v>0</v>
      </c>
      <c r="AA6585">
        <f ca="1">IF($I6585=$AA$1,1,0)</f>
        <v>0</v>
      </c>
      <c r="AB6585" t="str">
        <f t="shared" ca="1" si="720"/>
        <v/>
      </c>
      <c r="AC6585" t="str">
        <f ca="1">IF(AND(Z6585,AA6585),C6585,"")</f>
        <v/>
      </c>
      <c r="AD6585" t="str">
        <f ca="1">IF(AND(AA6585,Z6585),D6585,"")</f>
        <v/>
      </c>
      <c r="AE6585" t="str">
        <f t="shared" ca="1" si="721"/>
        <v/>
      </c>
    </row>
    <row r="6586" spans="1:31" x14ac:dyDescent="0.25">
      <c r="A6586">
        <v>990067</v>
      </c>
      <c r="B6586" s="1">
        <v>38767.418379629627</v>
      </c>
      <c r="C6586">
        <v>32</v>
      </c>
      <c r="D6586">
        <v>7</v>
      </c>
      <c r="E6586">
        <v>45.2</v>
      </c>
      <c r="F6586" t="s">
        <v>112</v>
      </c>
      <c r="G6586">
        <v>-50</v>
      </c>
      <c r="H6586">
        <v>1140368548396</v>
      </c>
      <c r="I6586">
        <v>45</v>
      </c>
      <c r="J6586" t="s">
        <v>106</v>
      </c>
      <c r="K6586">
        <v>-52</v>
      </c>
      <c r="L6586">
        <v>-52.8363636363636</v>
      </c>
      <c r="M6586">
        <v>110</v>
      </c>
      <c r="N6586">
        <v>1.8746364673995</v>
      </c>
      <c r="O6586">
        <v>2</v>
      </c>
      <c r="P6586">
        <f t="shared" si="723"/>
        <v>1.0000000000000001E-5</v>
      </c>
      <c r="Q6586">
        <f t="shared" si="722"/>
        <v>-11.512925464970229</v>
      </c>
      <c r="R6586">
        <f>10^(L6586/10)</f>
        <v>5.2043157341951149E-6</v>
      </c>
      <c r="S6586">
        <f>LN(R6586)</f>
        <v>-12.166022327710349</v>
      </c>
      <c r="T6586">
        <v>7.5</v>
      </c>
      <c r="U6586">
        <v>6.3</v>
      </c>
      <c r="V6586">
        <f t="shared" si="717"/>
        <v>24.509997960016236</v>
      </c>
      <c r="W6586">
        <f t="shared" si="718"/>
        <v>4.0799676998395699E-2</v>
      </c>
      <c r="X6586">
        <f t="shared" si="719"/>
        <v>1.6646136431734194E-3</v>
      </c>
      <c r="Z6586">
        <f ca="1">IF($F6586=$Z$1,1,0)</f>
        <v>0</v>
      </c>
      <c r="AA6586">
        <f ca="1">IF($I6586=$AA$1,1,0)</f>
        <v>0</v>
      </c>
      <c r="AB6586" t="str">
        <f t="shared" ca="1" si="720"/>
        <v/>
      </c>
      <c r="AC6586" t="str">
        <f ca="1">IF(AND(Z6586,AA6586),C6586,"")</f>
        <v/>
      </c>
      <c r="AD6586" t="str">
        <f ca="1">IF(AND(AA6586,Z6586),D6586,"")</f>
        <v/>
      </c>
      <c r="AE6586" t="str">
        <f t="shared" ca="1" si="721"/>
        <v/>
      </c>
    </row>
    <row r="6587" spans="1:31" x14ac:dyDescent="0.25">
      <c r="A6587">
        <v>990068</v>
      </c>
      <c r="B6587" s="1">
        <v>38767.418379629627</v>
      </c>
      <c r="C6587">
        <v>32</v>
      </c>
      <c r="D6587">
        <v>7</v>
      </c>
      <c r="E6587">
        <v>45.2</v>
      </c>
      <c r="F6587" t="s">
        <v>113</v>
      </c>
      <c r="G6587">
        <v>-58</v>
      </c>
      <c r="H6587">
        <v>1140368548396</v>
      </c>
      <c r="I6587">
        <v>45</v>
      </c>
      <c r="J6587" t="s">
        <v>106</v>
      </c>
      <c r="K6587">
        <v>-59</v>
      </c>
      <c r="L6587">
        <v>-59.6413043478261</v>
      </c>
      <c r="M6587">
        <v>92</v>
      </c>
      <c r="N6587">
        <v>3.1954002715411902</v>
      </c>
      <c r="O6587">
        <v>3.25</v>
      </c>
      <c r="P6587">
        <f t="shared" si="723"/>
        <v>1.5848931924611111E-6</v>
      </c>
      <c r="Q6587">
        <f t="shared" si="722"/>
        <v>-13.354993539365466</v>
      </c>
      <c r="R6587">
        <f>10^(L6587/10)</f>
        <v>1.0860993785966277E-6</v>
      </c>
      <c r="S6587">
        <f>LN(R6587)</f>
        <v>-13.732917831802535</v>
      </c>
      <c r="T6587">
        <v>12.8</v>
      </c>
      <c r="U6587">
        <v>-2.8</v>
      </c>
      <c r="V6587">
        <f t="shared" si="717"/>
        <v>21.556437553547664</v>
      </c>
      <c r="W6587">
        <f t="shared" si="718"/>
        <v>4.6389854423576793E-2</v>
      </c>
      <c r="X6587">
        <f t="shared" si="719"/>
        <v>2.1520185934406477E-3</v>
      </c>
      <c r="Z6587">
        <f ca="1">IF($F6587=$Z$1,1,0)</f>
        <v>1</v>
      </c>
      <c r="AA6587">
        <f ca="1">IF($I6587=$AA$1,1,0)</f>
        <v>0</v>
      </c>
      <c r="AB6587" t="str">
        <f t="shared" ca="1" si="720"/>
        <v/>
      </c>
      <c r="AC6587" t="str">
        <f ca="1">IF(AND(Z6587,AA6587),C6587,"")</f>
        <v/>
      </c>
      <c r="AD6587" t="str">
        <f ca="1">IF(AND(AA6587,Z6587),D6587,"")</f>
        <v/>
      </c>
      <c r="AE6587" t="str">
        <f t="shared" ca="1" si="721"/>
        <v/>
      </c>
    </row>
    <row r="6588" spans="1:31" x14ac:dyDescent="0.25">
      <c r="A6588">
        <v>990069</v>
      </c>
      <c r="B6588" s="1">
        <v>38767.418379629627</v>
      </c>
      <c r="C6588">
        <v>32</v>
      </c>
      <c r="D6588">
        <v>7</v>
      </c>
      <c r="E6588">
        <v>45.2</v>
      </c>
      <c r="F6588" t="s">
        <v>115</v>
      </c>
      <c r="G6588">
        <v>-61</v>
      </c>
      <c r="H6588">
        <v>1140368548396</v>
      </c>
      <c r="I6588">
        <v>45</v>
      </c>
      <c r="J6588" t="s">
        <v>106</v>
      </c>
      <c r="K6588">
        <v>-62</v>
      </c>
      <c r="L6588">
        <v>-63.14</v>
      </c>
      <c r="M6588">
        <v>100</v>
      </c>
      <c r="N6588">
        <v>3.7766427290690698</v>
      </c>
      <c r="O6588">
        <v>2</v>
      </c>
      <c r="P6588">
        <f t="shared" si="723"/>
        <v>7.9432823472428114E-7</v>
      </c>
      <c r="Q6588">
        <f t="shared" si="722"/>
        <v>-14.045769067263679</v>
      </c>
      <c r="R6588">
        <f>10^(L6588/10)</f>
        <v>4.8528850016212045E-7</v>
      </c>
      <c r="S6588">
        <f>LN(R6588)</f>
        <v>-14.538522277164406</v>
      </c>
      <c r="T6588">
        <v>2.5</v>
      </c>
      <c r="U6588">
        <v>-0.8</v>
      </c>
      <c r="V6588">
        <f t="shared" si="717"/>
        <v>30.513767384575772</v>
      </c>
      <c r="W6588">
        <f t="shared" si="718"/>
        <v>3.2772092262376103E-2</v>
      </c>
      <c r="X6588">
        <f t="shared" si="719"/>
        <v>1.0740100312536917E-3</v>
      </c>
      <c r="Z6588">
        <f ca="1">IF($F6588=$Z$1,1,0)</f>
        <v>0</v>
      </c>
      <c r="AA6588">
        <f ca="1">IF($I6588=$AA$1,1,0)</f>
        <v>0</v>
      </c>
      <c r="AB6588" t="str">
        <f t="shared" ca="1" si="720"/>
        <v/>
      </c>
      <c r="AC6588" t="str">
        <f ca="1">IF(AND(Z6588,AA6588),C6588,"")</f>
        <v/>
      </c>
      <c r="AD6588" t="str">
        <f ca="1">IF(AND(AA6588,Z6588),D6588,"")</f>
        <v/>
      </c>
      <c r="AE6588" t="str">
        <f t="shared" ca="1" si="721"/>
        <v/>
      </c>
    </row>
    <row r="6589" spans="1:31" x14ac:dyDescent="0.25">
      <c r="A6589">
        <v>990070</v>
      </c>
      <c r="B6589" s="1">
        <v>38767.418379629627</v>
      </c>
      <c r="C6589">
        <v>32</v>
      </c>
      <c r="D6589">
        <v>7</v>
      </c>
      <c r="E6589">
        <v>45.2</v>
      </c>
      <c r="F6589" t="s">
        <v>117</v>
      </c>
      <c r="G6589">
        <v>-73</v>
      </c>
      <c r="H6589">
        <v>1140368548396</v>
      </c>
      <c r="I6589">
        <v>45</v>
      </c>
      <c r="J6589" t="s">
        <v>106</v>
      </c>
      <c r="K6589">
        <v>-74</v>
      </c>
      <c r="L6589">
        <v>-74.728260869565204</v>
      </c>
      <c r="M6589">
        <v>92</v>
      </c>
      <c r="N6589">
        <v>2.6853418178049502</v>
      </c>
      <c r="O6589">
        <v>3</v>
      </c>
      <c r="P6589">
        <f t="shared" si="723"/>
        <v>5.0118723362727164E-8</v>
      </c>
      <c r="Q6589">
        <f t="shared" si="722"/>
        <v>-16.808871178856535</v>
      </c>
      <c r="R6589">
        <f>10^(L6589/10)</f>
        <v>3.366463522776572E-8</v>
      </c>
      <c r="S6589">
        <f>LN(R6589)</f>
        <v>-17.206817950363114</v>
      </c>
      <c r="T6589">
        <v>1</v>
      </c>
      <c r="U6589">
        <v>14</v>
      </c>
      <c r="V6589">
        <f t="shared" si="717"/>
        <v>31.780497164141408</v>
      </c>
      <c r="W6589">
        <f t="shared" si="718"/>
        <v>3.1465838776377632E-2</v>
      </c>
      <c r="X6589">
        <f t="shared" si="719"/>
        <v>9.9009900990098989E-4</v>
      </c>
      <c r="Z6589">
        <f ca="1">IF($F6589=$Z$1,1,0)</f>
        <v>0</v>
      </c>
      <c r="AA6589">
        <f ca="1">IF($I6589=$AA$1,1,0)</f>
        <v>0</v>
      </c>
      <c r="AB6589" t="str">
        <f t="shared" ca="1" si="720"/>
        <v/>
      </c>
      <c r="AC6589" t="str">
        <f ca="1">IF(AND(Z6589,AA6589),C6589,"")</f>
        <v/>
      </c>
      <c r="AD6589" t="str">
        <f ca="1">IF(AND(AA6589,Z6589),D6589,"")</f>
        <v/>
      </c>
      <c r="AE6589" t="str">
        <f t="shared" ca="1" si="721"/>
        <v/>
      </c>
    </row>
    <row r="6590" spans="1:31" x14ac:dyDescent="0.25">
      <c r="A6590">
        <v>990900</v>
      </c>
      <c r="B6590" s="1">
        <v>38767.418993055559</v>
      </c>
      <c r="C6590">
        <v>32</v>
      </c>
      <c r="D6590">
        <v>7</v>
      </c>
      <c r="E6590">
        <v>90.3</v>
      </c>
      <c r="F6590" t="s">
        <v>116</v>
      </c>
      <c r="G6590">
        <v>-35</v>
      </c>
      <c r="H6590">
        <v>1140368601759</v>
      </c>
      <c r="I6590">
        <v>90</v>
      </c>
      <c r="J6590" t="s">
        <v>106</v>
      </c>
      <c r="K6590">
        <v>-33</v>
      </c>
      <c r="L6590">
        <v>-34.680412371133997</v>
      </c>
      <c r="M6590">
        <v>97</v>
      </c>
      <c r="N6590">
        <v>3.6157825102613699</v>
      </c>
      <c r="O6590">
        <v>1</v>
      </c>
      <c r="P6590">
        <f t="shared" si="723"/>
        <v>3.1622776601683783E-4</v>
      </c>
      <c r="Q6590">
        <f t="shared" si="722"/>
        <v>-8.0590478254791602</v>
      </c>
      <c r="R6590">
        <f>10^(L6590/10)</f>
        <v>3.4037586880979664E-4</v>
      </c>
      <c r="S6590">
        <f>LN(R6590)</f>
        <v>-7.9854600544659426</v>
      </c>
      <c r="T6590">
        <v>33.5</v>
      </c>
      <c r="U6590">
        <v>9.3000000000000007</v>
      </c>
      <c r="V6590">
        <f t="shared" si="717"/>
        <v>2.7459060435491969</v>
      </c>
      <c r="W6590">
        <f t="shared" si="718"/>
        <v>0.36417852036461479</v>
      </c>
      <c r="X6590">
        <f t="shared" si="719"/>
        <v>0.13262599469496014</v>
      </c>
      <c r="Z6590">
        <f ca="1">IF($F6590=$Z$1,1,0)</f>
        <v>0</v>
      </c>
      <c r="AA6590">
        <f ca="1">IF($I6590=$AA$1,1,0)</f>
        <v>0</v>
      </c>
      <c r="AB6590" t="str">
        <f t="shared" ca="1" si="720"/>
        <v/>
      </c>
      <c r="AC6590" t="str">
        <f ca="1">IF(AND(Z6590,AA6590),C6590,"")</f>
        <v/>
      </c>
      <c r="AD6590" t="str">
        <f ca="1">IF(AND(AA6590,Z6590),D6590,"")</f>
        <v/>
      </c>
      <c r="AE6590" t="str">
        <f t="shared" ca="1" si="721"/>
        <v/>
      </c>
    </row>
    <row r="6591" spans="1:31" x14ac:dyDescent="0.25">
      <c r="A6591">
        <v>990901</v>
      </c>
      <c r="B6591" s="1">
        <v>38767.418993055559</v>
      </c>
      <c r="C6591">
        <v>32</v>
      </c>
      <c r="D6591">
        <v>7</v>
      </c>
      <c r="E6591">
        <v>90.3</v>
      </c>
      <c r="F6591" t="s">
        <v>114</v>
      </c>
      <c r="G6591">
        <v>-50</v>
      </c>
      <c r="H6591">
        <v>1140368601759</v>
      </c>
      <c r="I6591">
        <v>90</v>
      </c>
      <c r="J6591" t="s">
        <v>106</v>
      </c>
      <c r="K6591">
        <v>-48</v>
      </c>
      <c r="L6591">
        <v>-47.483516483516503</v>
      </c>
      <c r="M6591">
        <v>91</v>
      </c>
      <c r="N6591">
        <v>1.6889354790823301</v>
      </c>
      <c r="O6591">
        <v>2</v>
      </c>
      <c r="P6591">
        <f t="shared" si="723"/>
        <v>1.0000000000000001E-5</v>
      </c>
      <c r="Q6591">
        <f t="shared" si="722"/>
        <v>-11.512925464970229</v>
      </c>
      <c r="R6591">
        <f>10^(L6591/10)</f>
        <v>1.7850416408771786E-5</v>
      </c>
      <c r="S6591">
        <f>LN(R6591)</f>
        <v>-10.933483721788216</v>
      </c>
      <c r="T6591">
        <v>33.5</v>
      </c>
      <c r="U6591">
        <v>2.8</v>
      </c>
      <c r="V6591">
        <f t="shared" si="717"/>
        <v>4.4598206241955518</v>
      </c>
      <c r="W6591">
        <f t="shared" si="718"/>
        <v>0.22422426466543749</v>
      </c>
      <c r="X6591">
        <f t="shared" si="719"/>
        <v>5.0276520864756161E-2</v>
      </c>
      <c r="Z6591">
        <f ca="1">IF($F6591=$Z$1,1,0)</f>
        <v>0</v>
      </c>
      <c r="AA6591">
        <f ca="1">IF($I6591=$AA$1,1,0)</f>
        <v>0</v>
      </c>
      <c r="AB6591" t="str">
        <f t="shared" ca="1" si="720"/>
        <v/>
      </c>
      <c r="AC6591" t="str">
        <f ca="1">IF(AND(Z6591,AA6591),C6591,"")</f>
        <v/>
      </c>
      <c r="AD6591" t="str">
        <f ca="1">IF(AND(AA6591,Z6591),D6591,"")</f>
        <v/>
      </c>
      <c r="AE6591" t="str">
        <f t="shared" ca="1" si="721"/>
        <v/>
      </c>
    </row>
    <row r="6592" spans="1:31" x14ac:dyDescent="0.25">
      <c r="A6592">
        <v>990902</v>
      </c>
      <c r="B6592" s="1">
        <v>38767.418993055559</v>
      </c>
      <c r="C6592">
        <v>32</v>
      </c>
      <c r="D6592">
        <v>7</v>
      </c>
      <c r="E6592">
        <v>90.3</v>
      </c>
      <c r="F6592" t="s">
        <v>113</v>
      </c>
      <c r="G6592">
        <v>-59</v>
      </c>
      <c r="H6592">
        <v>1140368601759</v>
      </c>
      <c r="I6592">
        <v>90</v>
      </c>
      <c r="J6592" t="s">
        <v>106</v>
      </c>
      <c r="K6592">
        <v>-59</v>
      </c>
      <c r="L6592">
        <v>-59.235955056179797</v>
      </c>
      <c r="M6592">
        <v>89</v>
      </c>
      <c r="N6592">
        <v>2.86841131159786</v>
      </c>
      <c r="O6592">
        <v>1</v>
      </c>
      <c r="P6592">
        <f t="shared" si="723"/>
        <v>1.2589254117941642E-6</v>
      </c>
      <c r="Q6592">
        <f t="shared" si="722"/>
        <v>-13.585252048664872</v>
      </c>
      <c r="R6592">
        <f>10^(L6592/10)</f>
        <v>1.192352027112012E-6</v>
      </c>
      <c r="S6592">
        <f>LN(R6592)</f>
        <v>-13.639582708162489</v>
      </c>
      <c r="T6592">
        <v>12.8</v>
      </c>
      <c r="U6592">
        <v>-2.8</v>
      </c>
      <c r="V6592">
        <f t="shared" si="717"/>
        <v>21.556437553547664</v>
      </c>
      <c r="W6592">
        <f t="shared" si="718"/>
        <v>4.6389854423576793E-2</v>
      </c>
      <c r="X6592">
        <f t="shared" si="719"/>
        <v>2.1520185934406477E-3</v>
      </c>
      <c r="Z6592">
        <f ca="1">IF($F6592=$Z$1,1,0)</f>
        <v>1</v>
      </c>
      <c r="AA6592">
        <f ca="1">IF($I6592=$AA$1,1,0)</f>
        <v>0</v>
      </c>
      <c r="AB6592" t="str">
        <f t="shared" ca="1" si="720"/>
        <v/>
      </c>
      <c r="AC6592" t="str">
        <f ca="1">IF(AND(Z6592,AA6592),C6592,"")</f>
        <v/>
      </c>
      <c r="AD6592" t="str">
        <f ca="1">IF(AND(AA6592,Z6592),D6592,"")</f>
        <v/>
      </c>
      <c r="AE6592" t="str">
        <f t="shared" ca="1" si="721"/>
        <v/>
      </c>
    </row>
    <row r="6593" spans="1:31" x14ac:dyDescent="0.25">
      <c r="A6593">
        <v>990903</v>
      </c>
      <c r="B6593" s="1">
        <v>38767.418993055559</v>
      </c>
      <c r="C6593">
        <v>32</v>
      </c>
      <c r="D6593">
        <v>7</v>
      </c>
      <c r="E6593">
        <v>90.3</v>
      </c>
      <c r="F6593" t="s">
        <v>112</v>
      </c>
      <c r="G6593">
        <v>-57</v>
      </c>
      <c r="H6593">
        <v>1140368601759</v>
      </c>
      <c r="I6593">
        <v>90</v>
      </c>
      <c r="J6593" t="s">
        <v>106</v>
      </c>
      <c r="K6593">
        <v>-56</v>
      </c>
      <c r="L6593">
        <v>-56.154545454545499</v>
      </c>
      <c r="M6593">
        <v>110</v>
      </c>
      <c r="N6593">
        <v>0.93048634453412105</v>
      </c>
      <c r="O6593">
        <v>2</v>
      </c>
      <c r="P6593">
        <f t="shared" si="723"/>
        <v>1.9952623149688749E-6</v>
      </c>
      <c r="Q6593">
        <f t="shared" si="722"/>
        <v>-13.124735030066063</v>
      </c>
      <c r="R6593">
        <f>10^(L6593/10)</f>
        <v>2.4240716617904247E-6</v>
      </c>
      <c r="S6593">
        <f>LN(R6593)</f>
        <v>-12.930061926749302</v>
      </c>
      <c r="T6593">
        <v>7.5</v>
      </c>
      <c r="U6593">
        <v>6.3</v>
      </c>
      <c r="V6593">
        <f t="shared" si="717"/>
        <v>24.509997960016236</v>
      </c>
      <c r="W6593">
        <f t="shared" si="718"/>
        <v>4.0799676998395699E-2</v>
      </c>
      <c r="X6593">
        <f t="shared" si="719"/>
        <v>1.6646136431734194E-3</v>
      </c>
      <c r="Z6593">
        <f ca="1">IF($F6593=$Z$1,1,0)</f>
        <v>0</v>
      </c>
      <c r="AA6593">
        <f ca="1">IF($I6593=$AA$1,1,0)</f>
        <v>0</v>
      </c>
      <c r="AB6593" t="str">
        <f t="shared" ca="1" si="720"/>
        <v/>
      </c>
      <c r="AC6593" t="str">
        <f ca="1">IF(AND(Z6593,AA6593),C6593,"")</f>
        <v/>
      </c>
      <c r="AD6593" t="str">
        <f ca="1">IF(AND(AA6593,Z6593),D6593,"")</f>
        <v/>
      </c>
      <c r="AE6593" t="str">
        <f t="shared" ca="1" si="721"/>
        <v/>
      </c>
    </row>
    <row r="6594" spans="1:31" x14ac:dyDescent="0.25">
      <c r="A6594">
        <v>990904</v>
      </c>
      <c r="B6594" s="1">
        <v>38767.418993055559</v>
      </c>
      <c r="C6594">
        <v>32</v>
      </c>
      <c r="D6594">
        <v>7</v>
      </c>
      <c r="E6594">
        <v>90.3</v>
      </c>
      <c r="F6594" t="s">
        <v>115</v>
      </c>
      <c r="G6594">
        <v>-67</v>
      </c>
      <c r="H6594">
        <v>1140368601759</v>
      </c>
      <c r="I6594">
        <v>90</v>
      </c>
      <c r="J6594" t="s">
        <v>106</v>
      </c>
      <c r="K6594">
        <v>-61</v>
      </c>
      <c r="L6594">
        <v>-61.547826086956498</v>
      </c>
      <c r="M6594">
        <v>115</v>
      </c>
      <c r="N6594">
        <v>2.92071692190633</v>
      </c>
      <c r="O6594">
        <v>2</v>
      </c>
      <c r="P6594">
        <f t="shared" si="723"/>
        <v>1.9952623149688761E-7</v>
      </c>
      <c r="Q6594">
        <f t="shared" si="722"/>
        <v>-15.427320123060108</v>
      </c>
      <c r="R6594">
        <f>10^(L6594/10)</f>
        <v>7.0019239798683884E-7</v>
      </c>
      <c r="S6594">
        <f>LN(R6594)</f>
        <v>-14.171910685401608</v>
      </c>
      <c r="T6594">
        <v>2.5</v>
      </c>
      <c r="U6594">
        <v>-0.8</v>
      </c>
      <c r="V6594">
        <f t="shared" si="717"/>
        <v>30.513767384575772</v>
      </c>
      <c r="W6594">
        <f t="shared" si="718"/>
        <v>3.2772092262376103E-2</v>
      </c>
      <c r="X6594">
        <f t="shared" si="719"/>
        <v>1.0740100312536917E-3</v>
      </c>
      <c r="Z6594">
        <f ca="1">IF($F6594=$Z$1,1,0)</f>
        <v>0</v>
      </c>
      <c r="AA6594">
        <f ca="1">IF($I6594=$AA$1,1,0)</f>
        <v>0</v>
      </c>
      <c r="AB6594" t="str">
        <f t="shared" ca="1" si="720"/>
        <v/>
      </c>
      <c r="AC6594" t="str">
        <f ca="1">IF(AND(Z6594,AA6594),C6594,"")</f>
        <v/>
      </c>
      <c r="AD6594" t="str">
        <f ca="1">IF(AND(AA6594,Z6594),D6594,"")</f>
        <v/>
      </c>
      <c r="AE6594" t="str">
        <f t="shared" ca="1" si="721"/>
        <v/>
      </c>
    </row>
    <row r="6595" spans="1:31" x14ac:dyDescent="0.25">
      <c r="A6595">
        <v>990916</v>
      </c>
      <c r="B6595" s="1">
        <v>38767.419004629628</v>
      </c>
      <c r="C6595">
        <v>32</v>
      </c>
      <c r="D6595">
        <v>7</v>
      </c>
      <c r="E6595">
        <v>90.3</v>
      </c>
      <c r="F6595" t="s">
        <v>117</v>
      </c>
      <c r="G6595">
        <v>-76</v>
      </c>
      <c r="H6595">
        <v>1140368602263</v>
      </c>
      <c r="I6595">
        <v>90</v>
      </c>
      <c r="J6595" t="s">
        <v>106</v>
      </c>
      <c r="K6595">
        <v>-77</v>
      </c>
      <c r="L6595">
        <v>-77.896551724137893</v>
      </c>
      <c r="M6595">
        <v>87</v>
      </c>
      <c r="N6595">
        <v>2.2774653534679699</v>
      </c>
      <c r="O6595">
        <v>1</v>
      </c>
      <c r="P6595">
        <f t="shared" si="723"/>
        <v>2.5118864315095751E-8</v>
      </c>
      <c r="Q6595">
        <f t="shared" si="722"/>
        <v>-17.499646706754749</v>
      </c>
      <c r="R6595">
        <f>10^(L6595/10)</f>
        <v>1.6230983175920203E-8</v>
      </c>
      <c r="S6595">
        <f>LN(R6595)</f>
        <v>-17.936343879563957</v>
      </c>
      <c r="T6595">
        <v>1</v>
      </c>
      <c r="U6595">
        <v>14</v>
      </c>
      <c r="V6595">
        <f t="shared" ref="V6595:V6658" si="724">SQRT((T6595-C6595)^2+(U6595-D6595)^2)</f>
        <v>31.780497164141408</v>
      </c>
      <c r="W6595">
        <f t="shared" ref="W6595:W6658" si="725">1/V6595</f>
        <v>3.1465838776377632E-2</v>
      </c>
      <c r="X6595">
        <f t="shared" ref="X6595:X6658" si="726">1/(V6595^2)</f>
        <v>9.9009900990098989E-4</v>
      </c>
      <c r="Z6595">
        <f ca="1">IF($F6595=$Z$1,1,0)</f>
        <v>0</v>
      </c>
      <c r="AA6595">
        <f ca="1">IF($I6595=$AA$1,1,0)</f>
        <v>0</v>
      </c>
      <c r="AB6595" t="str">
        <f t="shared" ref="AB6595:AB6658" ca="1" si="727">IF(AND(AA6595,Z6595),ABS(L6595-AB$1)*AE6595/AE$7971,"")</f>
        <v/>
      </c>
      <c r="AC6595" t="str">
        <f ca="1">IF(AND(Z6595,AA6595),C6595,"")</f>
        <v/>
      </c>
      <c r="AD6595" t="str">
        <f ca="1">IF(AND(AA6595,Z6595),D6595,"")</f>
        <v/>
      </c>
      <c r="AE6595" t="str">
        <f t="shared" ref="AE6595:AE6658" ca="1" si="728">IF(AND(Z6595,AA6595),W6595,"")</f>
        <v/>
      </c>
    </row>
    <row r="6596" spans="1:31" x14ac:dyDescent="0.25">
      <c r="A6596">
        <v>991722</v>
      </c>
      <c r="B6596" s="1">
        <v>38767.419652777775</v>
      </c>
      <c r="C6596">
        <v>32</v>
      </c>
      <c r="D6596">
        <v>7</v>
      </c>
      <c r="E6596">
        <v>135.1</v>
      </c>
      <c r="F6596" t="s">
        <v>116</v>
      </c>
      <c r="G6596">
        <v>-35</v>
      </c>
      <c r="H6596">
        <v>1140368658271</v>
      </c>
      <c r="I6596">
        <v>135</v>
      </c>
      <c r="J6596" t="s">
        <v>106</v>
      </c>
      <c r="K6596">
        <v>-39</v>
      </c>
      <c r="L6596">
        <v>-39.4</v>
      </c>
      <c r="M6596">
        <v>95</v>
      </c>
      <c r="N6596">
        <v>2.0803027602894901</v>
      </c>
      <c r="O6596">
        <v>3</v>
      </c>
      <c r="P6596">
        <f t="shared" si="723"/>
        <v>3.1622776601683783E-4</v>
      </c>
      <c r="Q6596">
        <f t="shared" si="722"/>
        <v>-8.0590478254791602</v>
      </c>
      <c r="R6596">
        <f>10^(L6596/10)</f>
        <v>1.148153621496881E-4</v>
      </c>
      <c r="S6596">
        <f>LN(R6596)</f>
        <v>-9.0721852663965414</v>
      </c>
      <c r="T6596">
        <v>33.5</v>
      </c>
      <c r="U6596">
        <v>9.3000000000000007</v>
      </c>
      <c r="V6596">
        <f t="shared" si="724"/>
        <v>2.7459060435491969</v>
      </c>
      <c r="W6596">
        <f t="shared" si="725"/>
        <v>0.36417852036461479</v>
      </c>
      <c r="X6596">
        <f t="shared" si="726"/>
        <v>0.13262599469496014</v>
      </c>
      <c r="Z6596">
        <f ca="1">IF($F6596=$Z$1,1,0)</f>
        <v>0</v>
      </c>
      <c r="AA6596">
        <f ca="1">IF($I6596=$AA$1,1,0)</f>
        <v>0</v>
      </c>
      <c r="AB6596" t="str">
        <f t="shared" ca="1" si="727"/>
        <v/>
      </c>
      <c r="AC6596" t="str">
        <f ca="1">IF(AND(Z6596,AA6596),C6596,"")</f>
        <v/>
      </c>
      <c r="AD6596" t="str">
        <f ca="1">IF(AND(AA6596,Z6596),D6596,"")</f>
        <v/>
      </c>
      <c r="AE6596" t="str">
        <f t="shared" ca="1" si="728"/>
        <v/>
      </c>
    </row>
    <row r="6597" spans="1:31" x14ac:dyDescent="0.25">
      <c r="A6597">
        <v>991723</v>
      </c>
      <c r="B6597" s="1">
        <v>38767.419652777775</v>
      </c>
      <c r="C6597">
        <v>32</v>
      </c>
      <c r="D6597">
        <v>7</v>
      </c>
      <c r="E6597">
        <v>135.1</v>
      </c>
      <c r="F6597" t="s">
        <v>114</v>
      </c>
      <c r="G6597">
        <v>-43</v>
      </c>
      <c r="H6597">
        <v>1140368658271</v>
      </c>
      <c r="I6597">
        <v>135</v>
      </c>
      <c r="J6597" t="s">
        <v>106</v>
      </c>
      <c r="K6597">
        <v>-45</v>
      </c>
      <c r="L6597">
        <v>-45.373737373737399</v>
      </c>
      <c r="M6597">
        <v>99</v>
      </c>
      <c r="N6597">
        <v>2.4767731582166399</v>
      </c>
      <c r="O6597">
        <v>2</v>
      </c>
      <c r="P6597">
        <f t="shared" si="723"/>
        <v>5.0118723362727238E-5</v>
      </c>
      <c r="Q6597">
        <f t="shared" si="722"/>
        <v>-9.9011158998743962</v>
      </c>
      <c r="R6597">
        <f>10^(L6597/10)</f>
        <v>2.9015246376180785E-5</v>
      </c>
      <c r="S6597">
        <f>LN(R6597)</f>
        <v>-10.447689129019453</v>
      </c>
      <c r="T6597">
        <v>33.5</v>
      </c>
      <c r="U6597">
        <v>2.8</v>
      </c>
      <c r="V6597">
        <f t="shared" si="724"/>
        <v>4.4598206241955518</v>
      </c>
      <c r="W6597">
        <f t="shared" si="725"/>
        <v>0.22422426466543749</v>
      </c>
      <c r="X6597">
        <f t="shared" si="726"/>
        <v>5.0276520864756161E-2</v>
      </c>
      <c r="Z6597">
        <f ca="1">IF($F6597=$Z$1,1,0)</f>
        <v>0</v>
      </c>
      <c r="AA6597">
        <f ca="1">IF($I6597=$AA$1,1,0)</f>
        <v>0</v>
      </c>
      <c r="AB6597" t="str">
        <f t="shared" ca="1" si="727"/>
        <v/>
      </c>
      <c r="AC6597" t="str">
        <f ca="1">IF(AND(Z6597,AA6597),C6597,"")</f>
        <v/>
      </c>
      <c r="AD6597" t="str">
        <f ca="1">IF(AND(AA6597,Z6597),D6597,"")</f>
        <v/>
      </c>
      <c r="AE6597" t="str">
        <f t="shared" ca="1" si="728"/>
        <v/>
      </c>
    </row>
    <row r="6598" spans="1:31" x14ac:dyDescent="0.25">
      <c r="A6598">
        <v>991724</v>
      </c>
      <c r="B6598" s="1">
        <v>38767.419652777775</v>
      </c>
      <c r="C6598">
        <v>32</v>
      </c>
      <c r="D6598">
        <v>7</v>
      </c>
      <c r="E6598">
        <v>135.1</v>
      </c>
      <c r="F6598" t="s">
        <v>112</v>
      </c>
      <c r="G6598">
        <v>-61</v>
      </c>
      <c r="H6598">
        <v>1140368658271</v>
      </c>
      <c r="I6598">
        <v>135</v>
      </c>
      <c r="J6598" t="s">
        <v>106</v>
      </c>
      <c r="K6598">
        <v>-64</v>
      </c>
      <c r="L6598">
        <v>-64.486238532110093</v>
      </c>
      <c r="M6598">
        <v>109</v>
      </c>
      <c r="N6598">
        <v>2.1968608871274502</v>
      </c>
      <c r="O6598">
        <v>3</v>
      </c>
      <c r="P6598">
        <f t="shared" si="723"/>
        <v>7.9432823472428114E-7</v>
      </c>
      <c r="Q6598">
        <f t="shared" si="722"/>
        <v>-14.045769067263679</v>
      </c>
      <c r="R6598">
        <f>10^(L6598/10)</f>
        <v>3.5593946783275162E-7</v>
      </c>
      <c r="S6598">
        <f>LN(R6598)</f>
        <v>-14.848505154729494</v>
      </c>
      <c r="T6598">
        <v>7.5</v>
      </c>
      <c r="U6598">
        <v>6.3</v>
      </c>
      <c r="V6598">
        <f t="shared" si="724"/>
        <v>24.509997960016236</v>
      </c>
      <c r="W6598">
        <f t="shared" si="725"/>
        <v>4.0799676998395699E-2</v>
      </c>
      <c r="X6598">
        <f t="shared" si="726"/>
        <v>1.6646136431734194E-3</v>
      </c>
      <c r="Z6598">
        <f ca="1">IF($F6598=$Z$1,1,0)</f>
        <v>0</v>
      </c>
      <c r="AA6598">
        <f ca="1">IF($I6598=$AA$1,1,0)</f>
        <v>0</v>
      </c>
      <c r="AB6598" t="str">
        <f t="shared" ca="1" si="727"/>
        <v/>
      </c>
      <c r="AC6598" t="str">
        <f ca="1">IF(AND(Z6598,AA6598),C6598,"")</f>
        <v/>
      </c>
      <c r="AD6598" t="str">
        <f ca="1">IF(AND(AA6598,Z6598),D6598,"")</f>
        <v/>
      </c>
      <c r="AE6598" t="str">
        <f t="shared" ca="1" si="728"/>
        <v/>
      </c>
    </row>
    <row r="6599" spans="1:31" x14ac:dyDescent="0.25">
      <c r="A6599">
        <v>991725</v>
      </c>
      <c r="B6599" s="1">
        <v>38767.419652777775</v>
      </c>
      <c r="C6599">
        <v>32</v>
      </c>
      <c r="D6599">
        <v>7</v>
      </c>
      <c r="E6599">
        <v>135.1</v>
      </c>
      <c r="F6599" t="s">
        <v>113</v>
      </c>
      <c r="G6599">
        <v>-70</v>
      </c>
      <c r="H6599">
        <v>1140368658271</v>
      </c>
      <c r="I6599">
        <v>135</v>
      </c>
      <c r="J6599" t="s">
        <v>106</v>
      </c>
      <c r="K6599">
        <v>-70</v>
      </c>
      <c r="L6599">
        <v>-70.5625</v>
      </c>
      <c r="M6599">
        <v>112</v>
      </c>
      <c r="N6599">
        <v>1.55836163678108</v>
      </c>
      <c r="O6599">
        <v>1</v>
      </c>
      <c r="P6599">
        <f t="shared" si="723"/>
        <v>9.9999999999999995E-8</v>
      </c>
      <c r="Q6599">
        <f t="shared" si="722"/>
        <v>-16.11809565095832</v>
      </c>
      <c r="R6599">
        <f>10^(L6599/10)</f>
        <v>8.7851665640726864E-8</v>
      </c>
      <c r="S6599">
        <f>LN(R6599)</f>
        <v>-16.247616062439239</v>
      </c>
      <c r="T6599">
        <v>12.8</v>
      </c>
      <c r="U6599">
        <v>-2.8</v>
      </c>
      <c r="V6599">
        <f t="shared" si="724"/>
        <v>21.556437553547664</v>
      </c>
      <c r="W6599">
        <f t="shared" si="725"/>
        <v>4.6389854423576793E-2</v>
      </c>
      <c r="X6599">
        <f t="shared" si="726"/>
        <v>2.1520185934406477E-3</v>
      </c>
      <c r="Z6599">
        <f ca="1">IF($F6599=$Z$1,1,0)</f>
        <v>1</v>
      </c>
      <c r="AA6599">
        <f ca="1">IF($I6599=$AA$1,1,0)</f>
        <v>0</v>
      </c>
      <c r="AB6599" t="str">
        <f t="shared" ca="1" si="727"/>
        <v/>
      </c>
      <c r="AC6599" t="str">
        <f ca="1">IF(AND(Z6599,AA6599),C6599,"")</f>
        <v/>
      </c>
      <c r="AD6599" t="str">
        <f ca="1">IF(AND(AA6599,Z6599),D6599,"")</f>
        <v/>
      </c>
      <c r="AE6599" t="str">
        <f t="shared" ca="1" si="728"/>
        <v/>
      </c>
    </row>
    <row r="6600" spans="1:31" x14ac:dyDescent="0.25">
      <c r="A6600">
        <v>991726</v>
      </c>
      <c r="B6600" s="1">
        <v>38767.419652777775</v>
      </c>
      <c r="C6600">
        <v>32</v>
      </c>
      <c r="D6600">
        <v>7</v>
      </c>
      <c r="E6600">
        <v>135.1</v>
      </c>
      <c r="F6600" t="s">
        <v>117</v>
      </c>
      <c r="G6600">
        <v>-76</v>
      </c>
      <c r="H6600">
        <v>1140368658271</v>
      </c>
      <c r="I6600">
        <v>135</v>
      </c>
      <c r="J6600" t="s">
        <v>106</v>
      </c>
      <c r="K6600">
        <v>-80</v>
      </c>
      <c r="L6600">
        <v>-80.230769230769198</v>
      </c>
      <c r="M6600">
        <v>91</v>
      </c>
      <c r="N6600">
        <v>1.46876307050013</v>
      </c>
      <c r="O6600">
        <v>1</v>
      </c>
      <c r="P6600">
        <f t="shared" si="723"/>
        <v>2.5118864315095751E-8</v>
      </c>
      <c r="Q6600">
        <f t="shared" si="722"/>
        <v>-17.499646706754749</v>
      </c>
      <c r="R6600">
        <f>10^(L6600/10)</f>
        <v>9.4825049246811461E-9</v>
      </c>
      <c r="S6600">
        <f>LN(R6600)</f>
        <v>-18.473817323021454</v>
      </c>
      <c r="T6600">
        <v>1</v>
      </c>
      <c r="U6600">
        <v>14</v>
      </c>
      <c r="V6600">
        <f t="shared" si="724"/>
        <v>31.780497164141408</v>
      </c>
      <c r="W6600">
        <f t="shared" si="725"/>
        <v>3.1465838776377632E-2</v>
      </c>
      <c r="X6600">
        <f t="shared" si="726"/>
        <v>9.9009900990098989E-4</v>
      </c>
      <c r="Z6600">
        <f ca="1">IF($F6600=$Z$1,1,0)</f>
        <v>0</v>
      </c>
      <c r="AA6600">
        <f ca="1">IF($I6600=$AA$1,1,0)</f>
        <v>0</v>
      </c>
      <c r="AB6600" t="str">
        <f t="shared" ca="1" si="727"/>
        <v/>
      </c>
      <c r="AC6600" t="str">
        <f ca="1">IF(AND(Z6600,AA6600),C6600,"")</f>
        <v/>
      </c>
      <c r="AD6600" t="str">
        <f ca="1">IF(AND(AA6600,Z6600),D6600,"")</f>
        <v/>
      </c>
      <c r="AE6600" t="str">
        <f t="shared" ca="1" si="728"/>
        <v/>
      </c>
    </row>
    <row r="6601" spans="1:31" x14ac:dyDescent="0.25">
      <c r="A6601">
        <v>991727</v>
      </c>
      <c r="B6601" s="1">
        <v>38767.419652777775</v>
      </c>
      <c r="C6601">
        <v>32</v>
      </c>
      <c r="D6601">
        <v>7</v>
      </c>
      <c r="E6601">
        <v>135.1</v>
      </c>
      <c r="F6601" t="s">
        <v>115</v>
      </c>
      <c r="G6601">
        <v>-75</v>
      </c>
      <c r="H6601">
        <v>1140368658271</v>
      </c>
      <c r="I6601">
        <v>135</v>
      </c>
      <c r="J6601" t="s">
        <v>106</v>
      </c>
      <c r="K6601">
        <v>-72</v>
      </c>
      <c r="L6601">
        <v>-72.1944444444444</v>
      </c>
      <c r="M6601">
        <v>108</v>
      </c>
      <c r="N6601">
        <v>2.5115000296145502</v>
      </c>
      <c r="O6601">
        <v>3</v>
      </c>
      <c r="P6601">
        <f t="shared" si="723"/>
        <v>3.1622776601683699E-8</v>
      </c>
      <c r="Q6601">
        <f t="shared" si="722"/>
        <v>-17.269388197455346</v>
      </c>
      <c r="R6601">
        <f>10^(L6601/10)</f>
        <v>6.0333088191790232E-8</v>
      </c>
      <c r="S6601">
        <f>LN(R6601)</f>
        <v>-16.623385157476449</v>
      </c>
      <c r="T6601">
        <v>2.5</v>
      </c>
      <c r="U6601">
        <v>-0.8</v>
      </c>
      <c r="V6601">
        <f t="shared" si="724"/>
        <v>30.513767384575772</v>
      </c>
      <c r="W6601">
        <f t="shared" si="725"/>
        <v>3.2772092262376103E-2</v>
      </c>
      <c r="X6601">
        <f t="shared" si="726"/>
        <v>1.0740100312536917E-3</v>
      </c>
      <c r="Z6601">
        <f ca="1">IF($F6601=$Z$1,1,0)</f>
        <v>0</v>
      </c>
      <c r="AA6601">
        <f ca="1">IF($I6601=$AA$1,1,0)</f>
        <v>0</v>
      </c>
      <c r="AB6601" t="str">
        <f t="shared" ca="1" si="727"/>
        <v/>
      </c>
      <c r="AC6601" t="str">
        <f ca="1">IF(AND(Z6601,AA6601),C6601,"")</f>
        <v/>
      </c>
      <c r="AD6601" t="str">
        <f ca="1">IF(AND(AA6601,Z6601),D6601,"")</f>
        <v/>
      </c>
      <c r="AE6601" t="str">
        <f t="shared" ca="1" si="728"/>
        <v/>
      </c>
    </row>
    <row r="6602" spans="1:31" x14ac:dyDescent="0.25">
      <c r="A6602">
        <v>992617</v>
      </c>
      <c r="B6602" s="1">
        <v>38767.420324074075</v>
      </c>
      <c r="C6602">
        <v>32</v>
      </c>
      <c r="D6602">
        <v>7</v>
      </c>
      <c r="E6602">
        <v>180.2</v>
      </c>
      <c r="F6602" t="s">
        <v>116</v>
      </c>
      <c r="G6602">
        <v>-42</v>
      </c>
      <c r="H6602">
        <v>1140368716110</v>
      </c>
      <c r="I6602">
        <v>180</v>
      </c>
      <c r="J6602" t="s">
        <v>106</v>
      </c>
      <c r="K6602">
        <v>-40</v>
      </c>
      <c r="L6602">
        <v>-40.4157303370786</v>
      </c>
      <c r="M6602">
        <v>89</v>
      </c>
      <c r="N6602">
        <v>2.2952965185948702</v>
      </c>
      <c r="O6602">
        <v>2</v>
      </c>
      <c r="P6602">
        <f t="shared" si="723"/>
        <v>6.3095734448019279E-5</v>
      </c>
      <c r="Q6602">
        <f t="shared" si="722"/>
        <v>-9.6708573905749926</v>
      </c>
      <c r="R6602">
        <f>10^(L6602/10)</f>
        <v>9.0871347120894465E-5</v>
      </c>
      <c r="S6602">
        <f>LN(R6602)</f>
        <v>-9.3060658196624413</v>
      </c>
      <c r="T6602">
        <v>33.5</v>
      </c>
      <c r="U6602">
        <v>9.3000000000000007</v>
      </c>
      <c r="V6602">
        <f t="shared" si="724"/>
        <v>2.7459060435491969</v>
      </c>
      <c r="W6602">
        <f t="shared" si="725"/>
        <v>0.36417852036461479</v>
      </c>
      <c r="X6602">
        <f t="shared" si="726"/>
        <v>0.13262599469496014</v>
      </c>
      <c r="Z6602">
        <f ca="1">IF($F6602=$Z$1,1,0)</f>
        <v>0</v>
      </c>
      <c r="AA6602">
        <f ca="1">IF($I6602=$AA$1,1,0)</f>
        <v>0</v>
      </c>
      <c r="AB6602" t="str">
        <f t="shared" ca="1" si="727"/>
        <v/>
      </c>
      <c r="AC6602" t="str">
        <f ca="1">IF(AND(Z6602,AA6602),C6602,"")</f>
        <v/>
      </c>
      <c r="AD6602" t="str">
        <f ca="1">IF(AND(AA6602,Z6602),D6602,"")</f>
        <v/>
      </c>
      <c r="AE6602" t="str">
        <f t="shared" ca="1" si="728"/>
        <v/>
      </c>
    </row>
    <row r="6603" spans="1:31" x14ac:dyDescent="0.25">
      <c r="A6603">
        <v>992618</v>
      </c>
      <c r="B6603" s="1">
        <v>38767.420324074075</v>
      </c>
      <c r="C6603">
        <v>32</v>
      </c>
      <c r="D6603">
        <v>7</v>
      </c>
      <c r="E6603">
        <v>180.2</v>
      </c>
      <c r="F6603" t="s">
        <v>114</v>
      </c>
      <c r="G6603">
        <v>-40</v>
      </c>
      <c r="H6603">
        <v>1140368716110</v>
      </c>
      <c r="I6603">
        <v>180</v>
      </c>
      <c r="J6603" t="s">
        <v>106</v>
      </c>
      <c r="K6603">
        <v>-38</v>
      </c>
      <c r="L6603">
        <v>-38.01</v>
      </c>
      <c r="M6603">
        <v>100</v>
      </c>
      <c r="N6603">
        <v>1.1677051654999899</v>
      </c>
      <c r="O6603">
        <v>2</v>
      </c>
      <c r="P6603">
        <f t="shared" si="723"/>
        <v>1E-4</v>
      </c>
      <c r="Q6603">
        <f t="shared" si="722"/>
        <v>-9.2103403719761818</v>
      </c>
      <c r="R6603">
        <f>10^(L6603/10)</f>
        <v>1.5812480392703832E-4</v>
      </c>
      <c r="S6603">
        <f>LN(R6603)</f>
        <v>-8.7521259384703676</v>
      </c>
      <c r="T6603">
        <v>33.5</v>
      </c>
      <c r="U6603">
        <v>2.8</v>
      </c>
      <c r="V6603">
        <f t="shared" si="724"/>
        <v>4.4598206241955518</v>
      </c>
      <c r="W6603">
        <f t="shared" si="725"/>
        <v>0.22422426466543749</v>
      </c>
      <c r="X6603">
        <f t="shared" si="726"/>
        <v>5.0276520864756161E-2</v>
      </c>
      <c r="Z6603">
        <f ca="1">IF($F6603=$Z$1,1,0)</f>
        <v>0</v>
      </c>
      <c r="AA6603">
        <f ca="1">IF($I6603=$AA$1,1,0)</f>
        <v>0</v>
      </c>
      <c r="AB6603" t="str">
        <f t="shared" ca="1" si="727"/>
        <v/>
      </c>
      <c r="AC6603" t="str">
        <f ca="1">IF(AND(Z6603,AA6603),C6603,"")</f>
        <v/>
      </c>
      <c r="AD6603" t="str">
        <f ca="1">IF(AND(AA6603,Z6603),D6603,"")</f>
        <v/>
      </c>
      <c r="AE6603" t="str">
        <f t="shared" ca="1" si="728"/>
        <v/>
      </c>
    </row>
    <row r="6604" spans="1:31" x14ac:dyDescent="0.25">
      <c r="A6604">
        <v>992619</v>
      </c>
      <c r="B6604" s="1">
        <v>38767.420324074075</v>
      </c>
      <c r="C6604">
        <v>32</v>
      </c>
      <c r="D6604">
        <v>7</v>
      </c>
      <c r="E6604">
        <v>180.2</v>
      </c>
      <c r="F6604" t="s">
        <v>115</v>
      </c>
      <c r="G6604">
        <v>-62</v>
      </c>
      <c r="H6604">
        <v>1140368716110</v>
      </c>
      <c r="I6604">
        <v>180</v>
      </c>
      <c r="J6604" t="s">
        <v>106</v>
      </c>
      <c r="K6604">
        <v>-62</v>
      </c>
      <c r="L6604">
        <v>-63.067307692307701</v>
      </c>
      <c r="M6604">
        <v>104</v>
      </c>
      <c r="N6604">
        <v>2.8498489930252502</v>
      </c>
      <c r="O6604">
        <v>3</v>
      </c>
      <c r="P6604">
        <f t="shared" si="723"/>
        <v>6.3095734448019254E-7</v>
      </c>
      <c r="Q6604">
        <f t="shared" si="722"/>
        <v>-14.276027576563084</v>
      </c>
      <c r="R6604">
        <f>10^(L6604/10)</f>
        <v>4.934796303764652E-7</v>
      </c>
      <c r="S6604">
        <f>LN(R6604)</f>
        <v>-14.521784254757643</v>
      </c>
      <c r="T6604">
        <v>2.5</v>
      </c>
      <c r="U6604">
        <v>-0.8</v>
      </c>
      <c r="V6604">
        <f t="shared" si="724"/>
        <v>30.513767384575772</v>
      </c>
      <c r="W6604">
        <f t="shared" si="725"/>
        <v>3.2772092262376103E-2</v>
      </c>
      <c r="X6604">
        <f t="shared" si="726"/>
        <v>1.0740100312536917E-3</v>
      </c>
      <c r="Z6604">
        <f ca="1">IF($F6604=$Z$1,1,0)</f>
        <v>0</v>
      </c>
      <c r="AA6604">
        <f ca="1">IF($I6604=$AA$1,1,0)</f>
        <v>0</v>
      </c>
      <c r="AB6604" t="str">
        <f t="shared" ca="1" si="727"/>
        <v/>
      </c>
      <c r="AC6604" t="str">
        <f ca="1">IF(AND(Z6604,AA6604),C6604,"")</f>
        <v/>
      </c>
      <c r="AD6604" t="str">
        <f ca="1">IF(AND(AA6604,Z6604),D6604,"")</f>
        <v/>
      </c>
      <c r="AE6604" t="str">
        <f t="shared" ca="1" si="728"/>
        <v/>
      </c>
    </row>
    <row r="6605" spans="1:31" x14ac:dyDescent="0.25">
      <c r="A6605">
        <v>992620</v>
      </c>
      <c r="B6605" s="1">
        <v>38767.420324074075</v>
      </c>
      <c r="C6605">
        <v>32</v>
      </c>
      <c r="D6605">
        <v>7</v>
      </c>
      <c r="E6605">
        <v>180.2</v>
      </c>
      <c r="F6605" t="s">
        <v>112</v>
      </c>
      <c r="G6605">
        <v>-58</v>
      </c>
      <c r="H6605">
        <v>1140368716110</v>
      </c>
      <c r="I6605">
        <v>180</v>
      </c>
      <c r="J6605" t="s">
        <v>106</v>
      </c>
      <c r="K6605">
        <v>-57</v>
      </c>
      <c r="L6605">
        <v>-58.681818181818201</v>
      </c>
      <c r="M6605">
        <v>110</v>
      </c>
      <c r="N6605">
        <v>3.5939087565108099</v>
      </c>
      <c r="O6605">
        <v>6</v>
      </c>
      <c r="P6605">
        <f t="shared" si="723"/>
        <v>1.5848931924611111E-6</v>
      </c>
      <c r="Q6605">
        <f t="shared" si="722"/>
        <v>-13.354993539365466</v>
      </c>
      <c r="R6605">
        <f>10^(L6605/10)</f>
        <v>1.3546221785616719E-6</v>
      </c>
      <c r="S6605">
        <f>LN(R6605)</f>
        <v>-13.511987977524155</v>
      </c>
      <c r="T6605">
        <v>7.5</v>
      </c>
      <c r="U6605">
        <v>6.3</v>
      </c>
      <c r="V6605">
        <f t="shared" si="724"/>
        <v>24.509997960016236</v>
      </c>
      <c r="W6605">
        <f t="shared" si="725"/>
        <v>4.0799676998395699E-2</v>
      </c>
      <c r="X6605">
        <f t="shared" si="726"/>
        <v>1.6646136431734194E-3</v>
      </c>
      <c r="Z6605">
        <f ca="1">IF($F6605=$Z$1,1,0)</f>
        <v>0</v>
      </c>
      <c r="AA6605">
        <f ca="1">IF($I6605=$AA$1,1,0)</f>
        <v>0</v>
      </c>
      <c r="AB6605" t="str">
        <f t="shared" ca="1" si="727"/>
        <v/>
      </c>
      <c r="AC6605" t="str">
        <f ca="1">IF(AND(Z6605,AA6605),C6605,"")</f>
        <v/>
      </c>
      <c r="AD6605" t="str">
        <f ca="1">IF(AND(AA6605,Z6605),D6605,"")</f>
        <v/>
      </c>
      <c r="AE6605" t="str">
        <f t="shared" ca="1" si="728"/>
        <v/>
      </c>
    </row>
    <row r="6606" spans="1:31" x14ac:dyDescent="0.25">
      <c r="A6606">
        <v>992621</v>
      </c>
      <c r="B6606" s="1">
        <v>38767.420324074075</v>
      </c>
      <c r="C6606">
        <v>32</v>
      </c>
      <c r="D6606">
        <v>7</v>
      </c>
      <c r="E6606">
        <v>180.2</v>
      </c>
      <c r="F6606" t="s">
        <v>113</v>
      </c>
      <c r="G6606">
        <v>-68</v>
      </c>
      <c r="H6606">
        <v>1140368716110</v>
      </c>
      <c r="I6606">
        <v>180</v>
      </c>
      <c r="J6606" t="s">
        <v>106</v>
      </c>
      <c r="K6606">
        <v>-64</v>
      </c>
      <c r="L6606">
        <v>-64.577777777777797</v>
      </c>
      <c r="M6606">
        <v>90</v>
      </c>
      <c r="N6606">
        <v>2.8163957275004199</v>
      </c>
      <c r="O6606">
        <v>2</v>
      </c>
      <c r="P6606">
        <f t="shared" si="723"/>
        <v>1.5848931924611122E-7</v>
      </c>
      <c r="Q6606">
        <f t="shared" si="722"/>
        <v>-15.657578632359511</v>
      </c>
      <c r="R6606">
        <f>10^(L6606/10)</f>
        <v>3.4851559982476061E-7</v>
      </c>
      <c r="S6606">
        <f>LN(R6606)</f>
        <v>-14.869582844979332</v>
      </c>
      <c r="T6606">
        <v>12.8</v>
      </c>
      <c r="U6606">
        <v>-2.8</v>
      </c>
      <c r="V6606">
        <f t="shared" si="724"/>
        <v>21.556437553547664</v>
      </c>
      <c r="W6606">
        <f t="shared" si="725"/>
        <v>4.6389854423576793E-2</v>
      </c>
      <c r="X6606">
        <f t="shared" si="726"/>
        <v>2.1520185934406477E-3</v>
      </c>
      <c r="Z6606">
        <f ca="1">IF($F6606=$Z$1,1,0)</f>
        <v>1</v>
      </c>
      <c r="AA6606">
        <f ca="1">IF($I6606=$AA$1,1,0)</f>
        <v>0</v>
      </c>
      <c r="AB6606" t="str">
        <f t="shared" ca="1" si="727"/>
        <v/>
      </c>
      <c r="AC6606" t="str">
        <f ca="1">IF(AND(Z6606,AA6606),C6606,"")</f>
        <v/>
      </c>
      <c r="AD6606" t="str">
        <f ca="1">IF(AND(AA6606,Z6606),D6606,"")</f>
        <v/>
      </c>
      <c r="AE6606" t="str">
        <f t="shared" ca="1" si="728"/>
        <v/>
      </c>
    </row>
    <row r="6607" spans="1:31" x14ac:dyDescent="0.25">
      <c r="A6607">
        <v>992622</v>
      </c>
      <c r="B6607" s="1">
        <v>38767.420324074075</v>
      </c>
      <c r="C6607">
        <v>32</v>
      </c>
      <c r="D6607">
        <v>7</v>
      </c>
      <c r="E6607">
        <v>180.2</v>
      </c>
      <c r="F6607" t="s">
        <v>117</v>
      </c>
      <c r="G6607">
        <v>-73</v>
      </c>
      <c r="H6607">
        <v>1140368716110</v>
      </c>
      <c r="I6607">
        <v>180</v>
      </c>
      <c r="J6607" t="s">
        <v>106</v>
      </c>
      <c r="K6607">
        <v>-77</v>
      </c>
      <c r="L6607">
        <v>-76.617977528089895</v>
      </c>
      <c r="M6607">
        <v>89</v>
      </c>
      <c r="N6607">
        <v>1.68216323103702</v>
      </c>
      <c r="O6607">
        <v>3</v>
      </c>
      <c r="P6607">
        <f t="shared" si="723"/>
        <v>5.0118723362727164E-8</v>
      </c>
      <c r="Q6607">
        <f t="shared" si="722"/>
        <v>-16.808871178856535</v>
      </c>
      <c r="R6607">
        <f>10^(L6607/10)</f>
        <v>2.1787241491691657E-8</v>
      </c>
      <c r="S6607">
        <f>LN(R6607)</f>
        <v>-17.641941291153259</v>
      </c>
      <c r="T6607">
        <v>1</v>
      </c>
      <c r="U6607">
        <v>14</v>
      </c>
      <c r="V6607">
        <f t="shared" si="724"/>
        <v>31.780497164141408</v>
      </c>
      <c r="W6607">
        <f t="shared" si="725"/>
        <v>3.1465838776377632E-2</v>
      </c>
      <c r="X6607">
        <f t="shared" si="726"/>
        <v>9.9009900990098989E-4</v>
      </c>
      <c r="Z6607">
        <f ca="1">IF($F6607=$Z$1,1,0)</f>
        <v>0</v>
      </c>
      <c r="AA6607">
        <f ca="1">IF($I6607=$AA$1,1,0)</f>
        <v>0</v>
      </c>
      <c r="AB6607" t="str">
        <f t="shared" ca="1" si="727"/>
        <v/>
      </c>
      <c r="AC6607" t="str">
        <f ca="1">IF(AND(Z6607,AA6607),C6607,"")</f>
        <v/>
      </c>
      <c r="AD6607" t="str">
        <f ca="1">IF(AND(AA6607,Z6607),D6607,"")</f>
        <v/>
      </c>
      <c r="AE6607" t="str">
        <f t="shared" ca="1" si="728"/>
        <v/>
      </c>
    </row>
    <row r="6608" spans="1:31" x14ac:dyDescent="0.25">
      <c r="A6608">
        <v>993445</v>
      </c>
      <c r="B6608" s="1">
        <v>38767.420937499999</v>
      </c>
      <c r="C6608">
        <v>32</v>
      </c>
      <c r="D6608">
        <v>7</v>
      </c>
      <c r="E6608">
        <v>225.1</v>
      </c>
      <c r="F6608" t="s">
        <v>114</v>
      </c>
      <c r="G6608">
        <v>-51</v>
      </c>
      <c r="H6608">
        <v>1140368769226</v>
      </c>
      <c r="I6608">
        <v>225</v>
      </c>
      <c r="J6608" t="s">
        <v>106</v>
      </c>
      <c r="K6608">
        <v>-44</v>
      </c>
      <c r="L6608">
        <v>-45.855670103092798</v>
      </c>
      <c r="M6608">
        <v>97</v>
      </c>
      <c r="N6608">
        <v>3.3291318022423</v>
      </c>
      <c r="O6608">
        <v>6</v>
      </c>
      <c r="P6608">
        <f t="shared" si="723"/>
        <v>7.9432823472428065E-6</v>
      </c>
      <c r="Q6608">
        <f t="shared" si="722"/>
        <v>-11.743183974269634</v>
      </c>
      <c r="R6608">
        <f>10^(L6608/10)</f>
        <v>2.5967670372833593E-5</v>
      </c>
      <c r="S6608">
        <f>LN(R6608)</f>
        <v>-10.558658240863423</v>
      </c>
      <c r="T6608">
        <v>33.5</v>
      </c>
      <c r="U6608">
        <v>2.8</v>
      </c>
      <c r="V6608">
        <f t="shared" si="724"/>
        <v>4.4598206241955518</v>
      </c>
      <c r="W6608">
        <f t="shared" si="725"/>
        <v>0.22422426466543749</v>
      </c>
      <c r="X6608">
        <f t="shared" si="726"/>
        <v>5.0276520864756161E-2</v>
      </c>
      <c r="Z6608">
        <f ca="1">IF($F6608=$Z$1,1,0)</f>
        <v>0</v>
      </c>
      <c r="AA6608">
        <f ca="1">IF($I6608=$AA$1,1,0)</f>
        <v>0</v>
      </c>
      <c r="AB6608" t="str">
        <f t="shared" ca="1" si="727"/>
        <v/>
      </c>
      <c r="AC6608" t="str">
        <f ca="1">IF(AND(Z6608,AA6608),C6608,"")</f>
        <v/>
      </c>
      <c r="AD6608" t="str">
        <f ca="1">IF(AND(AA6608,Z6608),D6608,"")</f>
        <v/>
      </c>
      <c r="AE6608" t="str">
        <f t="shared" ca="1" si="728"/>
        <v/>
      </c>
    </row>
    <row r="6609" spans="1:31" x14ac:dyDescent="0.25">
      <c r="A6609">
        <v>993446</v>
      </c>
      <c r="B6609" s="1">
        <v>38767.420937499999</v>
      </c>
      <c r="C6609">
        <v>32</v>
      </c>
      <c r="D6609">
        <v>7</v>
      </c>
      <c r="E6609">
        <v>225.1</v>
      </c>
      <c r="F6609" t="s">
        <v>112</v>
      </c>
      <c r="G6609">
        <v>-55</v>
      </c>
      <c r="H6609">
        <v>1140368769226</v>
      </c>
      <c r="I6609">
        <v>225</v>
      </c>
      <c r="J6609" t="s">
        <v>106</v>
      </c>
      <c r="K6609">
        <v>-56</v>
      </c>
      <c r="L6609">
        <v>-57.6</v>
      </c>
      <c r="M6609">
        <v>110</v>
      </c>
      <c r="N6609">
        <v>2.5850664995971502</v>
      </c>
      <c r="O6609">
        <v>4</v>
      </c>
      <c r="P6609">
        <f t="shared" si="723"/>
        <v>3.1622776601683767E-6</v>
      </c>
      <c r="Q6609">
        <f t="shared" si="722"/>
        <v>-12.664218011467252</v>
      </c>
      <c r="R6609">
        <f>10^(L6609/10)</f>
        <v>1.7378008287493753E-6</v>
      </c>
      <c r="S6609">
        <f>LN(R6609)</f>
        <v>-13.262890135645703</v>
      </c>
      <c r="T6609">
        <v>7.5</v>
      </c>
      <c r="U6609">
        <v>6.3</v>
      </c>
      <c r="V6609">
        <f t="shared" si="724"/>
        <v>24.509997960016236</v>
      </c>
      <c r="W6609">
        <f t="shared" si="725"/>
        <v>4.0799676998395699E-2</v>
      </c>
      <c r="X6609">
        <f t="shared" si="726"/>
        <v>1.6646136431734194E-3</v>
      </c>
      <c r="Z6609">
        <f ca="1">IF($F6609=$Z$1,1,0)</f>
        <v>0</v>
      </c>
      <c r="AA6609">
        <f ca="1">IF($I6609=$AA$1,1,0)</f>
        <v>0</v>
      </c>
      <c r="AB6609" t="str">
        <f t="shared" ca="1" si="727"/>
        <v/>
      </c>
      <c r="AC6609" t="str">
        <f ca="1">IF(AND(Z6609,AA6609),C6609,"")</f>
        <v/>
      </c>
      <c r="AD6609" t="str">
        <f ca="1">IF(AND(AA6609,Z6609),D6609,"")</f>
        <v/>
      </c>
      <c r="AE6609" t="str">
        <f t="shared" ca="1" si="728"/>
        <v/>
      </c>
    </row>
    <row r="6610" spans="1:31" x14ac:dyDescent="0.25">
      <c r="A6610">
        <v>993447</v>
      </c>
      <c r="B6610" s="1">
        <v>38767.420937499999</v>
      </c>
      <c r="C6610">
        <v>32</v>
      </c>
      <c r="D6610">
        <v>7</v>
      </c>
      <c r="E6610">
        <v>225.1</v>
      </c>
      <c r="F6610" t="s">
        <v>115</v>
      </c>
      <c r="G6610">
        <v>-57</v>
      </c>
      <c r="H6610">
        <v>1140368769226</v>
      </c>
      <c r="I6610">
        <v>225</v>
      </c>
      <c r="J6610" t="s">
        <v>106</v>
      </c>
      <c r="K6610">
        <v>-59</v>
      </c>
      <c r="L6610">
        <v>-60.742574257425701</v>
      </c>
      <c r="M6610">
        <v>101</v>
      </c>
      <c r="N6610">
        <v>4.6960695594220798</v>
      </c>
      <c r="O6610">
        <v>1</v>
      </c>
      <c r="P6610">
        <f t="shared" si="723"/>
        <v>1.9952623149688749E-6</v>
      </c>
      <c r="Q6610">
        <f t="shared" si="722"/>
        <v>-13.124735030066063</v>
      </c>
      <c r="R6610">
        <f>10^(L6610/10)</f>
        <v>8.428350236973331E-7</v>
      </c>
      <c r="S6610">
        <f>LN(R6610)</f>
        <v>-13.98649459952323</v>
      </c>
      <c r="T6610">
        <v>2.5</v>
      </c>
      <c r="U6610">
        <v>-0.8</v>
      </c>
      <c r="V6610">
        <f t="shared" si="724"/>
        <v>30.513767384575772</v>
      </c>
      <c r="W6610">
        <f t="shared" si="725"/>
        <v>3.2772092262376103E-2</v>
      </c>
      <c r="X6610">
        <f t="shared" si="726"/>
        <v>1.0740100312536917E-3</v>
      </c>
      <c r="Z6610">
        <f ca="1">IF($F6610=$Z$1,1,0)</f>
        <v>0</v>
      </c>
      <c r="AA6610">
        <f ca="1">IF($I6610=$AA$1,1,0)</f>
        <v>0</v>
      </c>
      <c r="AB6610" t="str">
        <f t="shared" ca="1" si="727"/>
        <v/>
      </c>
      <c r="AC6610" t="str">
        <f ca="1">IF(AND(Z6610,AA6610),C6610,"")</f>
        <v/>
      </c>
      <c r="AD6610" t="str">
        <f ca="1">IF(AND(AA6610,Z6610),D6610,"")</f>
        <v/>
      </c>
      <c r="AE6610" t="str">
        <f t="shared" ca="1" si="728"/>
        <v/>
      </c>
    </row>
    <row r="6611" spans="1:31" x14ac:dyDescent="0.25">
      <c r="A6611">
        <v>993448</v>
      </c>
      <c r="B6611" s="1">
        <v>38767.420937499999</v>
      </c>
      <c r="C6611">
        <v>32</v>
      </c>
      <c r="D6611">
        <v>7</v>
      </c>
      <c r="E6611">
        <v>225.1</v>
      </c>
      <c r="F6611" t="s">
        <v>113</v>
      </c>
      <c r="G6611">
        <v>-62</v>
      </c>
      <c r="H6611">
        <v>1140368769226</v>
      </c>
      <c r="I6611">
        <v>225</v>
      </c>
      <c r="J6611" t="s">
        <v>106</v>
      </c>
      <c r="K6611">
        <v>-61</v>
      </c>
      <c r="L6611">
        <v>-60.72</v>
      </c>
      <c r="M6611">
        <v>100</v>
      </c>
      <c r="N6611">
        <v>1.23974581950079</v>
      </c>
      <c r="O6611">
        <v>1</v>
      </c>
      <c r="P6611">
        <f t="shared" si="723"/>
        <v>6.3095734448019254E-7</v>
      </c>
      <c r="Q6611">
        <f t="shared" si="722"/>
        <v>-14.276027576563084</v>
      </c>
      <c r="R6611">
        <f>10^(L6611/10)</f>
        <v>8.472274141405947E-7</v>
      </c>
      <c r="S6611">
        <f>LN(R6611)</f>
        <v>-13.981296684659847</v>
      </c>
      <c r="T6611">
        <v>12.8</v>
      </c>
      <c r="U6611">
        <v>-2.8</v>
      </c>
      <c r="V6611">
        <f t="shared" si="724"/>
        <v>21.556437553547664</v>
      </c>
      <c r="W6611">
        <f t="shared" si="725"/>
        <v>4.6389854423576793E-2</v>
      </c>
      <c r="X6611">
        <f t="shared" si="726"/>
        <v>2.1520185934406477E-3</v>
      </c>
      <c r="Z6611">
        <f ca="1">IF($F6611=$Z$1,1,0)</f>
        <v>1</v>
      </c>
      <c r="AA6611">
        <f ca="1">IF($I6611=$AA$1,1,0)</f>
        <v>0</v>
      </c>
      <c r="AB6611" t="str">
        <f t="shared" ca="1" si="727"/>
        <v/>
      </c>
      <c r="AC6611" t="str">
        <f ca="1">IF(AND(Z6611,AA6611),C6611,"")</f>
        <v/>
      </c>
      <c r="AD6611" t="str">
        <f ca="1">IF(AND(AA6611,Z6611),D6611,"")</f>
        <v/>
      </c>
      <c r="AE6611" t="str">
        <f t="shared" ca="1" si="728"/>
        <v/>
      </c>
    </row>
    <row r="6612" spans="1:31" x14ac:dyDescent="0.25">
      <c r="A6612">
        <v>993449</v>
      </c>
      <c r="B6612" s="1">
        <v>38767.420937499999</v>
      </c>
      <c r="C6612">
        <v>32</v>
      </c>
      <c r="D6612">
        <v>7</v>
      </c>
      <c r="E6612">
        <v>225.1</v>
      </c>
      <c r="F6612" t="s">
        <v>117</v>
      </c>
      <c r="G6612">
        <v>-74</v>
      </c>
      <c r="H6612">
        <v>1140368769226</v>
      </c>
      <c r="I6612">
        <v>225</v>
      </c>
      <c r="J6612" t="s">
        <v>106</v>
      </c>
      <c r="K6612">
        <v>-74</v>
      </c>
      <c r="L6612">
        <v>-74.1279069767442</v>
      </c>
      <c r="M6612">
        <v>86</v>
      </c>
      <c r="N6612">
        <v>0.86495850465457702</v>
      </c>
      <c r="O6612">
        <v>0</v>
      </c>
      <c r="P6612">
        <f t="shared" si="723"/>
        <v>3.981071705534957E-8</v>
      </c>
      <c r="Q6612">
        <f t="shared" si="722"/>
        <v>-17.039129688155942</v>
      </c>
      <c r="R6612">
        <f>10^(L6612/10)</f>
        <v>3.8655322624632027E-8</v>
      </c>
      <c r="S6612">
        <f>LN(R6612)</f>
        <v>-17.068581357950052</v>
      </c>
      <c r="T6612">
        <v>1</v>
      </c>
      <c r="U6612">
        <v>14</v>
      </c>
      <c r="V6612">
        <f t="shared" si="724"/>
        <v>31.780497164141408</v>
      </c>
      <c r="W6612">
        <f t="shared" si="725"/>
        <v>3.1465838776377632E-2</v>
      </c>
      <c r="X6612">
        <f t="shared" si="726"/>
        <v>9.9009900990098989E-4</v>
      </c>
      <c r="Z6612">
        <f ca="1">IF($F6612=$Z$1,1,0)</f>
        <v>0</v>
      </c>
      <c r="AA6612">
        <f ca="1">IF($I6612=$AA$1,1,0)</f>
        <v>0</v>
      </c>
      <c r="AB6612" t="str">
        <f t="shared" ca="1" si="727"/>
        <v/>
      </c>
      <c r="AC6612" t="str">
        <f ca="1">IF(AND(Z6612,AA6612),C6612,"")</f>
        <v/>
      </c>
      <c r="AD6612" t="str">
        <f ca="1">IF(AND(AA6612,Z6612),D6612,"")</f>
        <v/>
      </c>
      <c r="AE6612" t="str">
        <f t="shared" ca="1" si="728"/>
        <v/>
      </c>
    </row>
    <row r="6613" spans="1:31" x14ac:dyDescent="0.25">
      <c r="A6613">
        <v>993453</v>
      </c>
      <c r="B6613" s="1">
        <v>38767.420937499999</v>
      </c>
      <c r="C6613">
        <v>32</v>
      </c>
      <c r="D6613">
        <v>7</v>
      </c>
      <c r="E6613">
        <v>225.1</v>
      </c>
      <c r="F6613" t="s">
        <v>116</v>
      </c>
      <c r="G6613">
        <v>-37</v>
      </c>
      <c r="H6613">
        <v>1140368769478</v>
      </c>
      <c r="I6613">
        <v>225</v>
      </c>
      <c r="J6613" t="s">
        <v>106</v>
      </c>
      <c r="K6613">
        <v>-38</v>
      </c>
      <c r="L6613">
        <v>-38.581395348837198</v>
      </c>
      <c r="M6613">
        <v>86</v>
      </c>
      <c r="N6613">
        <v>1.66955518048491</v>
      </c>
      <c r="O6613">
        <v>2</v>
      </c>
      <c r="P6613">
        <f t="shared" si="723"/>
        <v>1.9952623149688758E-4</v>
      </c>
      <c r="Q6613">
        <f t="shared" si="722"/>
        <v>-8.519564844077971</v>
      </c>
      <c r="R6613">
        <f>10^(L6613/10)</f>
        <v>1.3863103483518918E-4</v>
      </c>
      <c r="S6613">
        <f>LN(R6613)</f>
        <v>-8.8836945797142359</v>
      </c>
      <c r="T6613">
        <v>33.5</v>
      </c>
      <c r="U6613">
        <v>9.3000000000000007</v>
      </c>
      <c r="V6613">
        <f t="shared" si="724"/>
        <v>2.7459060435491969</v>
      </c>
      <c r="W6613">
        <f t="shared" si="725"/>
        <v>0.36417852036461479</v>
      </c>
      <c r="X6613">
        <f t="shared" si="726"/>
        <v>0.13262599469496014</v>
      </c>
      <c r="Z6613">
        <f ca="1">IF($F6613=$Z$1,1,0)</f>
        <v>0</v>
      </c>
      <c r="AA6613">
        <f ca="1">IF($I6613=$AA$1,1,0)</f>
        <v>0</v>
      </c>
      <c r="AB6613" t="str">
        <f t="shared" ca="1" si="727"/>
        <v/>
      </c>
      <c r="AC6613" t="str">
        <f ca="1">IF(AND(Z6613,AA6613),C6613,"")</f>
        <v/>
      </c>
      <c r="AD6613" t="str">
        <f ca="1">IF(AND(AA6613,Z6613),D6613,"")</f>
        <v/>
      </c>
      <c r="AE6613" t="str">
        <f t="shared" ca="1" si="728"/>
        <v/>
      </c>
    </row>
    <row r="6614" spans="1:31" x14ac:dyDescent="0.25">
      <c r="A6614">
        <v>994240</v>
      </c>
      <c r="B6614" s="1">
        <v>38767.421435185184</v>
      </c>
      <c r="C6614">
        <v>32</v>
      </c>
      <c r="D6614">
        <v>7</v>
      </c>
      <c r="E6614">
        <v>270.10000000000002</v>
      </c>
      <c r="F6614" t="s">
        <v>116</v>
      </c>
      <c r="G6614">
        <v>-46</v>
      </c>
      <c r="H6614">
        <v>1140368812568</v>
      </c>
      <c r="I6614">
        <v>270</v>
      </c>
      <c r="J6614" t="s">
        <v>106</v>
      </c>
      <c r="K6614">
        <v>-53</v>
      </c>
      <c r="L6614">
        <v>-49.747474747474698</v>
      </c>
      <c r="M6614">
        <v>99</v>
      </c>
      <c r="N6614">
        <v>5.6808727310687699</v>
      </c>
      <c r="O6614">
        <v>11</v>
      </c>
      <c r="P6614">
        <f t="shared" si="723"/>
        <v>2.5118864315095791E-5</v>
      </c>
      <c r="Q6614">
        <f t="shared" si="722"/>
        <v>-10.591891427772611</v>
      </c>
      <c r="R6614">
        <f>10^(L6614/10)</f>
        <v>1.0598698188825123E-5</v>
      </c>
      <c r="S6614">
        <f>LN(R6614)</f>
        <v>-11.454779376763298</v>
      </c>
      <c r="T6614">
        <v>33.5</v>
      </c>
      <c r="U6614">
        <v>9.3000000000000007</v>
      </c>
      <c r="V6614">
        <f t="shared" si="724"/>
        <v>2.7459060435491969</v>
      </c>
      <c r="W6614">
        <f t="shared" si="725"/>
        <v>0.36417852036461479</v>
      </c>
      <c r="X6614">
        <f t="shared" si="726"/>
        <v>0.13262599469496014</v>
      </c>
      <c r="Z6614">
        <f ca="1">IF($F6614=$Z$1,1,0)</f>
        <v>0</v>
      </c>
      <c r="AA6614">
        <f ca="1">IF($I6614=$AA$1,1,0)</f>
        <v>1</v>
      </c>
      <c r="AB6614" t="str">
        <f t="shared" ca="1" si="727"/>
        <v/>
      </c>
      <c r="AC6614" t="str">
        <f ca="1">IF(AND(Z6614,AA6614),C6614,"")</f>
        <v/>
      </c>
      <c r="AD6614" t="str">
        <f ca="1">IF(AND(AA6614,Z6614),D6614,"")</f>
        <v/>
      </c>
      <c r="AE6614" t="str">
        <f t="shared" ca="1" si="728"/>
        <v/>
      </c>
    </row>
    <row r="6615" spans="1:31" x14ac:dyDescent="0.25">
      <c r="A6615">
        <v>994241</v>
      </c>
      <c r="B6615" s="1">
        <v>38767.421435185184</v>
      </c>
      <c r="C6615">
        <v>32</v>
      </c>
      <c r="D6615">
        <v>7</v>
      </c>
      <c r="E6615">
        <v>270.10000000000002</v>
      </c>
      <c r="F6615" t="s">
        <v>114</v>
      </c>
      <c r="G6615">
        <v>-44</v>
      </c>
      <c r="H6615">
        <v>1140368812568</v>
      </c>
      <c r="I6615">
        <v>270</v>
      </c>
      <c r="J6615" t="s">
        <v>106</v>
      </c>
      <c r="K6615">
        <v>-45</v>
      </c>
      <c r="L6615">
        <v>-45.6170212765957</v>
      </c>
      <c r="M6615">
        <v>94</v>
      </c>
      <c r="N6615">
        <v>4.1558518994659996</v>
      </c>
      <c r="O6615">
        <v>5</v>
      </c>
      <c r="P6615">
        <f t="shared" si="723"/>
        <v>3.9810717055349634E-5</v>
      </c>
      <c r="Q6615">
        <f t="shared" si="722"/>
        <v>-10.131374409173803</v>
      </c>
      <c r="R6615">
        <f>10^(L6615/10)</f>
        <v>2.7434551979825188E-5</v>
      </c>
      <c r="S6615">
        <f>LN(R6615)</f>
        <v>-10.503707317828148</v>
      </c>
      <c r="T6615">
        <v>33.5</v>
      </c>
      <c r="U6615">
        <v>2.8</v>
      </c>
      <c r="V6615">
        <f t="shared" si="724"/>
        <v>4.4598206241955518</v>
      </c>
      <c r="W6615">
        <f t="shared" si="725"/>
        <v>0.22422426466543749</v>
      </c>
      <c r="X6615">
        <f t="shared" si="726"/>
        <v>5.0276520864756161E-2</v>
      </c>
      <c r="Z6615">
        <f ca="1">IF($F6615=$Z$1,1,0)</f>
        <v>0</v>
      </c>
      <c r="AA6615">
        <f ca="1">IF($I6615=$AA$1,1,0)</f>
        <v>1</v>
      </c>
      <c r="AB6615" t="str">
        <f t="shared" ca="1" si="727"/>
        <v/>
      </c>
      <c r="AC6615" t="str">
        <f ca="1">IF(AND(Z6615,AA6615),C6615,"")</f>
        <v/>
      </c>
      <c r="AD6615" t="str">
        <f ca="1">IF(AND(AA6615,Z6615),D6615,"")</f>
        <v/>
      </c>
      <c r="AE6615" t="str">
        <f t="shared" ca="1" si="728"/>
        <v/>
      </c>
    </row>
    <row r="6616" spans="1:31" x14ac:dyDescent="0.25">
      <c r="A6616">
        <v>994242</v>
      </c>
      <c r="B6616" s="1">
        <v>38767.421435185184</v>
      </c>
      <c r="C6616">
        <v>32</v>
      </c>
      <c r="D6616">
        <v>7</v>
      </c>
      <c r="E6616">
        <v>270.10000000000002</v>
      </c>
      <c r="F6616" t="s">
        <v>113</v>
      </c>
      <c r="G6616">
        <v>-61</v>
      </c>
      <c r="H6616">
        <v>1140368812568</v>
      </c>
      <c r="I6616">
        <v>270</v>
      </c>
      <c r="J6616" t="s">
        <v>106</v>
      </c>
      <c r="K6616">
        <v>-61</v>
      </c>
      <c r="L6616">
        <v>-61.414141414141397</v>
      </c>
      <c r="M6616">
        <v>99</v>
      </c>
      <c r="N6616">
        <v>1.16066572214979</v>
      </c>
      <c r="O6616">
        <v>1</v>
      </c>
      <c r="P6616">
        <f t="shared" si="723"/>
        <v>7.9432823472428114E-7</v>
      </c>
      <c r="Q6616">
        <f t="shared" si="722"/>
        <v>-14.045769067263679</v>
      </c>
      <c r="R6616">
        <f>10^(L6616/10)</f>
        <v>7.2208090183854801E-7</v>
      </c>
      <c r="S6616">
        <f>LN(R6616)</f>
        <v>-14.141128651923026</v>
      </c>
      <c r="T6616">
        <v>12.8</v>
      </c>
      <c r="U6616">
        <v>-2.8</v>
      </c>
      <c r="V6616">
        <f t="shared" si="724"/>
        <v>21.556437553547664</v>
      </c>
      <c r="W6616">
        <f t="shared" si="725"/>
        <v>4.6389854423576793E-2</v>
      </c>
      <c r="X6616">
        <f t="shared" si="726"/>
        <v>2.1520185934406477E-3</v>
      </c>
      <c r="Z6616">
        <f ca="1">IF($F6616=$Z$1,1,0)</f>
        <v>1</v>
      </c>
      <c r="AA6616">
        <f ca="1">IF($I6616=$AA$1,1,0)</f>
        <v>1</v>
      </c>
      <c r="AB6616">
        <f t="shared" ca="1" si="727"/>
        <v>2.8997155076414493E-2</v>
      </c>
      <c r="AC6616">
        <f ca="1">IF(AND(Z6616,AA6616),C6616,"")</f>
        <v>32</v>
      </c>
      <c r="AD6616">
        <f ca="1">IF(AND(AA6616,Z6616),D6616,"")</f>
        <v>7</v>
      </c>
      <c r="AE6616">
        <f t="shared" ca="1" si="728"/>
        <v>4.6389854423576793E-2</v>
      </c>
    </row>
    <row r="6617" spans="1:31" x14ac:dyDescent="0.25">
      <c r="A6617">
        <v>994244</v>
      </c>
      <c r="B6617" s="1">
        <v>38767.421435185184</v>
      </c>
      <c r="C6617">
        <v>32</v>
      </c>
      <c r="D6617">
        <v>7</v>
      </c>
      <c r="E6617">
        <v>270.10000000000002</v>
      </c>
      <c r="F6617" t="s">
        <v>112</v>
      </c>
      <c r="G6617">
        <v>-57</v>
      </c>
      <c r="H6617">
        <v>1140368812568</v>
      </c>
      <c r="I6617">
        <v>270</v>
      </c>
      <c r="J6617" t="s">
        <v>106</v>
      </c>
      <c r="K6617">
        <v>-58</v>
      </c>
      <c r="L6617">
        <v>-58.272727272727302</v>
      </c>
      <c r="M6617">
        <v>110</v>
      </c>
      <c r="N6617">
        <v>1.02186276129385</v>
      </c>
      <c r="O6617">
        <v>1</v>
      </c>
      <c r="P6617">
        <f t="shared" si="723"/>
        <v>1.9952623149688749E-6</v>
      </c>
      <c r="Q6617">
        <f t="shared" si="722"/>
        <v>-13.124735030066063</v>
      </c>
      <c r="R6617">
        <f>10^(L6617/10)</f>
        <v>1.4884260856962804E-6</v>
      </c>
      <c r="S6617">
        <f>LN(R6617)</f>
        <v>-13.417791314628946</v>
      </c>
      <c r="T6617">
        <v>7.5</v>
      </c>
      <c r="U6617">
        <v>6.3</v>
      </c>
      <c r="V6617">
        <f t="shared" si="724"/>
        <v>24.509997960016236</v>
      </c>
      <c r="W6617">
        <f t="shared" si="725"/>
        <v>4.0799676998395699E-2</v>
      </c>
      <c r="X6617">
        <f t="shared" si="726"/>
        <v>1.6646136431734194E-3</v>
      </c>
      <c r="Z6617">
        <f ca="1">IF($F6617=$Z$1,1,0)</f>
        <v>0</v>
      </c>
      <c r="AA6617">
        <f ca="1">IF($I6617=$AA$1,1,0)</f>
        <v>1</v>
      </c>
      <c r="AB6617" t="str">
        <f t="shared" ca="1" si="727"/>
        <v/>
      </c>
      <c r="AC6617" t="str">
        <f ca="1">IF(AND(Z6617,AA6617),C6617,"")</f>
        <v/>
      </c>
      <c r="AD6617" t="str">
        <f ca="1">IF(AND(AA6617,Z6617),D6617,"")</f>
        <v/>
      </c>
      <c r="AE6617" t="str">
        <f t="shared" ca="1" si="728"/>
        <v/>
      </c>
    </row>
    <row r="6618" spans="1:31" x14ac:dyDescent="0.25">
      <c r="A6618">
        <v>994246</v>
      </c>
      <c r="B6618" s="1">
        <v>38767.421435185184</v>
      </c>
      <c r="C6618">
        <v>32</v>
      </c>
      <c r="D6618">
        <v>7</v>
      </c>
      <c r="E6618">
        <v>270.10000000000002</v>
      </c>
      <c r="F6618" t="s">
        <v>117</v>
      </c>
      <c r="G6618">
        <v>-77</v>
      </c>
      <c r="H6618">
        <v>1140368812568</v>
      </c>
      <c r="I6618">
        <v>270</v>
      </c>
      <c r="J6618" t="s">
        <v>106</v>
      </c>
      <c r="K6618">
        <v>-73</v>
      </c>
      <c r="L6618">
        <v>-73.279569892473106</v>
      </c>
      <c r="M6618">
        <v>93</v>
      </c>
      <c r="N6618">
        <v>1.84959214891947</v>
      </c>
      <c r="O6618">
        <v>2</v>
      </c>
      <c r="P6618">
        <f t="shared" si="723"/>
        <v>1.9952623149688773E-8</v>
      </c>
      <c r="Q6618">
        <f t="shared" si="722"/>
        <v>-17.729905216054153</v>
      </c>
      <c r="R6618">
        <f>10^(L6618/10)</f>
        <v>4.6994064730407817E-8</v>
      </c>
      <c r="S6618">
        <f>LN(R6618)</f>
        <v>-16.873244525542386</v>
      </c>
      <c r="T6618">
        <v>1</v>
      </c>
      <c r="U6618">
        <v>14</v>
      </c>
      <c r="V6618">
        <f t="shared" si="724"/>
        <v>31.780497164141408</v>
      </c>
      <c r="W6618">
        <f t="shared" si="725"/>
        <v>3.1465838776377632E-2</v>
      </c>
      <c r="X6618">
        <f t="shared" si="726"/>
        <v>9.9009900990098989E-4</v>
      </c>
      <c r="Z6618">
        <f ca="1">IF($F6618=$Z$1,1,0)</f>
        <v>0</v>
      </c>
      <c r="AA6618">
        <f ca="1">IF($I6618=$AA$1,1,0)</f>
        <v>1</v>
      </c>
      <c r="AB6618" t="str">
        <f t="shared" ca="1" si="727"/>
        <v/>
      </c>
      <c r="AC6618" t="str">
        <f ca="1">IF(AND(Z6618,AA6618),C6618,"")</f>
        <v/>
      </c>
      <c r="AD6618" t="str">
        <f ca="1">IF(AND(AA6618,Z6618),D6618,"")</f>
        <v/>
      </c>
      <c r="AE6618" t="str">
        <f t="shared" ca="1" si="728"/>
        <v/>
      </c>
    </row>
    <row r="6619" spans="1:31" x14ac:dyDescent="0.25">
      <c r="A6619">
        <v>994257</v>
      </c>
      <c r="B6619" s="1">
        <v>38767.421446759261</v>
      </c>
      <c r="C6619">
        <v>32</v>
      </c>
      <c r="D6619">
        <v>7</v>
      </c>
      <c r="E6619">
        <v>270.10000000000002</v>
      </c>
      <c r="F6619" t="s">
        <v>115</v>
      </c>
      <c r="G6619">
        <v>-60</v>
      </c>
      <c r="H6619">
        <v>1140368813072</v>
      </c>
      <c r="I6619">
        <v>270</v>
      </c>
      <c r="J6619" t="s">
        <v>106</v>
      </c>
      <c r="K6619">
        <v>-62</v>
      </c>
      <c r="L6619">
        <v>-63.605504587155998</v>
      </c>
      <c r="M6619">
        <v>109</v>
      </c>
      <c r="N6619">
        <v>5.0148268103174596</v>
      </c>
      <c r="O6619">
        <v>2</v>
      </c>
      <c r="P6619">
        <f t="shared" si="723"/>
        <v>9.9999999999999995E-7</v>
      </c>
      <c r="Q6619">
        <f t="shared" si="722"/>
        <v>-13.815510557964274</v>
      </c>
      <c r="R6619">
        <f>10^(L6619/10)</f>
        <v>4.3596290849518304E-7</v>
      </c>
      <c r="S6619">
        <f>LN(R6619)</f>
        <v>-14.645708669474981</v>
      </c>
      <c r="T6619">
        <v>2.5</v>
      </c>
      <c r="U6619">
        <v>-0.8</v>
      </c>
      <c r="V6619">
        <f t="shared" si="724"/>
        <v>30.513767384575772</v>
      </c>
      <c r="W6619">
        <f t="shared" si="725"/>
        <v>3.2772092262376103E-2</v>
      </c>
      <c r="X6619">
        <f t="shared" si="726"/>
        <v>1.0740100312536917E-3</v>
      </c>
      <c r="Z6619">
        <f ca="1">IF($F6619=$Z$1,1,0)</f>
        <v>0</v>
      </c>
      <c r="AA6619">
        <f ca="1">IF($I6619=$AA$1,1,0)</f>
        <v>1</v>
      </c>
      <c r="AB6619" t="str">
        <f t="shared" ca="1" si="727"/>
        <v/>
      </c>
      <c r="AC6619" t="str">
        <f ca="1">IF(AND(Z6619,AA6619),C6619,"")</f>
        <v/>
      </c>
      <c r="AD6619" t="str">
        <f ca="1">IF(AND(AA6619,Z6619),D6619,"")</f>
        <v/>
      </c>
      <c r="AE6619" t="str">
        <f t="shared" ca="1" si="728"/>
        <v/>
      </c>
    </row>
    <row r="6620" spans="1:31" x14ac:dyDescent="0.25">
      <c r="A6620">
        <v>995103</v>
      </c>
      <c r="B6620" s="1">
        <v>38767.421990740739</v>
      </c>
      <c r="C6620">
        <v>32</v>
      </c>
      <c r="D6620">
        <v>7</v>
      </c>
      <c r="E6620">
        <v>315.10000000000002</v>
      </c>
      <c r="F6620" t="s">
        <v>114</v>
      </c>
      <c r="G6620">
        <v>-40</v>
      </c>
      <c r="H6620">
        <v>1140368860123</v>
      </c>
      <c r="I6620">
        <v>315</v>
      </c>
      <c r="J6620" t="s">
        <v>106</v>
      </c>
      <c r="K6620">
        <v>-40</v>
      </c>
      <c r="L6620">
        <v>-41.3541666666667</v>
      </c>
      <c r="M6620">
        <v>96</v>
      </c>
      <c r="N6620">
        <v>3.43658081809496</v>
      </c>
      <c r="O6620">
        <v>6</v>
      </c>
      <c r="P6620">
        <f t="shared" si="723"/>
        <v>1E-4</v>
      </c>
      <c r="Q6620">
        <f t="shared" si="722"/>
        <v>-9.2103403719761818</v>
      </c>
      <c r="R6620">
        <f>10^(L6620/10)</f>
        <v>7.3212179078290706E-5</v>
      </c>
      <c r="S6620">
        <f>LN(R6620)</f>
        <v>-9.522148769985801</v>
      </c>
      <c r="T6620">
        <v>33.5</v>
      </c>
      <c r="U6620">
        <v>2.8</v>
      </c>
      <c r="V6620">
        <f t="shared" si="724"/>
        <v>4.4598206241955518</v>
      </c>
      <c r="W6620">
        <f t="shared" si="725"/>
        <v>0.22422426466543749</v>
      </c>
      <c r="X6620">
        <f t="shared" si="726"/>
        <v>5.0276520864756161E-2</v>
      </c>
      <c r="Z6620">
        <f ca="1">IF($F6620=$Z$1,1,0)</f>
        <v>0</v>
      </c>
      <c r="AA6620">
        <f ca="1">IF($I6620=$AA$1,1,0)</f>
        <v>0</v>
      </c>
      <c r="AB6620" t="str">
        <f t="shared" ca="1" si="727"/>
        <v/>
      </c>
      <c r="AC6620" t="str">
        <f ca="1">IF(AND(Z6620,AA6620),C6620,"")</f>
        <v/>
      </c>
      <c r="AD6620" t="str">
        <f ca="1">IF(AND(AA6620,Z6620),D6620,"")</f>
        <v/>
      </c>
      <c r="AE6620" t="str">
        <f t="shared" ca="1" si="728"/>
        <v/>
      </c>
    </row>
    <row r="6621" spans="1:31" x14ac:dyDescent="0.25">
      <c r="A6621">
        <v>995104</v>
      </c>
      <c r="B6621" s="1">
        <v>38767.421990740739</v>
      </c>
      <c r="C6621">
        <v>32</v>
      </c>
      <c r="D6621">
        <v>7</v>
      </c>
      <c r="E6621">
        <v>315.10000000000002</v>
      </c>
      <c r="F6621" t="s">
        <v>116</v>
      </c>
      <c r="G6621">
        <v>-45</v>
      </c>
      <c r="H6621">
        <v>1140368860123</v>
      </c>
      <c r="I6621">
        <v>315</v>
      </c>
      <c r="J6621" t="s">
        <v>106</v>
      </c>
      <c r="K6621">
        <v>-49</v>
      </c>
      <c r="L6621">
        <v>-49.080808080808097</v>
      </c>
      <c r="M6621">
        <v>99</v>
      </c>
      <c r="N6621">
        <v>1.78243566261523</v>
      </c>
      <c r="O6621">
        <v>2</v>
      </c>
      <c r="P6621">
        <f t="shared" si="723"/>
        <v>3.1622776601683748E-5</v>
      </c>
      <c r="Q6621">
        <f t="shared" si="722"/>
        <v>-10.361632918473207</v>
      </c>
      <c r="R6621">
        <f>10^(L6621/10)</f>
        <v>1.2357174852109642E-5</v>
      </c>
      <c r="S6621">
        <f>LN(R6621)</f>
        <v>-11.301273703897042</v>
      </c>
      <c r="T6621">
        <v>33.5</v>
      </c>
      <c r="U6621">
        <v>9.3000000000000007</v>
      </c>
      <c r="V6621">
        <f t="shared" si="724"/>
        <v>2.7459060435491969</v>
      </c>
      <c r="W6621">
        <f t="shared" si="725"/>
        <v>0.36417852036461479</v>
      </c>
      <c r="X6621">
        <f t="shared" si="726"/>
        <v>0.13262599469496014</v>
      </c>
      <c r="Z6621">
        <f ca="1">IF($F6621=$Z$1,1,0)</f>
        <v>0</v>
      </c>
      <c r="AA6621">
        <f ca="1">IF($I6621=$AA$1,1,0)</f>
        <v>0</v>
      </c>
      <c r="AB6621" t="str">
        <f t="shared" ca="1" si="727"/>
        <v/>
      </c>
      <c r="AC6621" t="str">
        <f ca="1">IF(AND(Z6621,AA6621),C6621,"")</f>
        <v/>
      </c>
      <c r="AD6621" t="str">
        <f ca="1">IF(AND(AA6621,Z6621),D6621,"")</f>
        <v/>
      </c>
      <c r="AE6621" t="str">
        <f t="shared" ca="1" si="728"/>
        <v/>
      </c>
    </row>
    <row r="6622" spans="1:31" x14ac:dyDescent="0.25">
      <c r="A6622">
        <v>995105</v>
      </c>
      <c r="B6622" s="1">
        <v>38767.421990740739</v>
      </c>
      <c r="C6622">
        <v>32</v>
      </c>
      <c r="D6622">
        <v>7</v>
      </c>
      <c r="E6622">
        <v>315.10000000000002</v>
      </c>
      <c r="F6622" t="s">
        <v>112</v>
      </c>
      <c r="G6622">
        <v>-58</v>
      </c>
      <c r="H6622">
        <v>1140368860123</v>
      </c>
      <c r="I6622">
        <v>315</v>
      </c>
      <c r="J6622" t="s">
        <v>106</v>
      </c>
      <c r="K6622">
        <v>-59</v>
      </c>
      <c r="L6622">
        <v>-58.390909090909098</v>
      </c>
      <c r="M6622">
        <v>110</v>
      </c>
      <c r="N6622">
        <v>1.3069711082875</v>
      </c>
      <c r="O6622">
        <v>1</v>
      </c>
      <c r="P6622">
        <f t="shared" si="723"/>
        <v>1.5848931924611111E-6</v>
      </c>
      <c r="Q6622">
        <f t="shared" si="722"/>
        <v>-13.354993539365466</v>
      </c>
      <c r="R6622">
        <f>10^(L6622/10)</f>
        <v>1.4484686197856512E-6</v>
      </c>
      <c r="S6622">
        <f>LN(R6622)</f>
        <v>-13.44500368390978</v>
      </c>
      <c r="T6622">
        <v>7.5</v>
      </c>
      <c r="U6622">
        <v>6.3</v>
      </c>
      <c r="V6622">
        <f t="shared" si="724"/>
        <v>24.509997960016236</v>
      </c>
      <c r="W6622">
        <f t="shared" si="725"/>
        <v>4.0799676998395699E-2</v>
      </c>
      <c r="X6622">
        <f t="shared" si="726"/>
        <v>1.6646136431734194E-3</v>
      </c>
      <c r="Z6622">
        <f ca="1">IF($F6622=$Z$1,1,0)</f>
        <v>0</v>
      </c>
      <c r="AA6622">
        <f ca="1">IF($I6622=$AA$1,1,0)</f>
        <v>0</v>
      </c>
      <c r="AB6622" t="str">
        <f t="shared" ca="1" si="727"/>
        <v/>
      </c>
      <c r="AC6622" t="str">
        <f ca="1">IF(AND(Z6622,AA6622),C6622,"")</f>
        <v/>
      </c>
      <c r="AD6622" t="str">
        <f ca="1">IF(AND(AA6622,Z6622),D6622,"")</f>
        <v/>
      </c>
      <c r="AE6622" t="str">
        <f t="shared" ca="1" si="728"/>
        <v/>
      </c>
    </row>
    <row r="6623" spans="1:31" x14ac:dyDescent="0.25">
      <c r="A6623">
        <v>995106</v>
      </c>
      <c r="B6623" s="1">
        <v>38767.421990740739</v>
      </c>
      <c r="C6623">
        <v>32</v>
      </c>
      <c r="D6623">
        <v>7</v>
      </c>
      <c r="E6623">
        <v>315.10000000000002</v>
      </c>
      <c r="F6623" t="s">
        <v>113</v>
      </c>
      <c r="G6623">
        <v>-64</v>
      </c>
      <c r="H6623">
        <v>1140368860123</v>
      </c>
      <c r="I6623">
        <v>315</v>
      </c>
      <c r="J6623" t="s">
        <v>106</v>
      </c>
      <c r="K6623">
        <v>-64</v>
      </c>
      <c r="L6623">
        <v>-64.436170212766001</v>
      </c>
      <c r="M6623">
        <v>94</v>
      </c>
      <c r="N6623">
        <v>2.5676168216381301</v>
      </c>
      <c r="O6623">
        <v>3</v>
      </c>
      <c r="P6623">
        <f t="shared" si="723"/>
        <v>3.9810717055349618E-7</v>
      </c>
      <c r="Q6623">
        <f t="shared" si="722"/>
        <v>-14.736544595161895</v>
      </c>
      <c r="R6623">
        <f>10^(L6623/10)</f>
        <v>3.6006671682450888E-7</v>
      </c>
      <c r="S6623">
        <f>LN(R6623)</f>
        <v>-14.836976498154197</v>
      </c>
      <c r="T6623">
        <v>12.8</v>
      </c>
      <c r="U6623">
        <v>-2.8</v>
      </c>
      <c r="V6623">
        <f t="shared" si="724"/>
        <v>21.556437553547664</v>
      </c>
      <c r="W6623">
        <f t="shared" si="725"/>
        <v>4.6389854423576793E-2</v>
      </c>
      <c r="X6623">
        <f t="shared" si="726"/>
        <v>2.1520185934406477E-3</v>
      </c>
      <c r="Z6623">
        <f ca="1">IF($F6623=$Z$1,1,0)</f>
        <v>1</v>
      </c>
      <c r="AA6623">
        <f ca="1">IF($I6623=$AA$1,1,0)</f>
        <v>0</v>
      </c>
      <c r="AB6623" t="str">
        <f t="shared" ca="1" si="727"/>
        <v/>
      </c>
      <c r="AC6623" t="str">
        <f ca="1">IF(AND(Z6623,AA6623),C6623,"")</f>
        <v/>
      </c>
      <c r="AD6623" t="str">
        <f ca="1">IF(AND(AA6623,Z6623),D6623,"")</f>
        <v/>
      </c>
      <c r="AE6623" t="str">
        <f t="shared" ca="1" si="728"/>
        <v/>
      </c>
    </row>
    <row r="6624" spans="1:31" x14ac:dyDescent="0.25">
      <c r="A6624">
        <v>995107</v>
      </c>
      <c r="B6624" s="1">
        <v>38767.421990740739</v>
      </c>
      <c r="C6624">
        <v>32</v>
      </c>
      <c r="D6624">
        <v>7</v>
      </c>
      <c r="E6624">
        <v>315.10000000000002</v>
      </c>
      <c r="F6624" t="s">
        <v>117</v>
      </c>
      <c r="G6624">
        <v>-80</v>
      </c>
      <c r="H6624">
        <v>1140368860123</v>
      </c>
      <c r="I6624">
        <v>315</v>
      </c>
      <c r="J6624" t="s">
        <v>106</v>
      </c>
      <c r="K6624">
        <v>-77</v>
      </c>
      <c r="L6624">
        <v>-76.810526315789502</v>
      </c>
      <c r="M6624">
        <v>95</v>
      </c>
      <c r="N6624">
        <v>2.0488436637144001</v>
      </c>
      <c r="O6624">
        <v>3</v>
      </c>
      <c r="P6624">
        <f t="shared" si="723"/>
        <v>1E-8</v>
      </c>
      <c r="Q6624">
        <f t="shared" si="722"/>
        <v>-18.420680743952367</v>
      </c>
      <c r="R6624">
        <f>10^(L6624/10)</f>
        <v>2.0842382816862254E-8</v>
      </c>
      <c r="S6624">
        <f>LN(R6624)</f>
        <v>-17.686277287976377</v>
      </c>
      <c r="T6624">
        <v>1</v>
      </c>
      <c r="U6624">
        <v>14</v>
      </c>
      <c r="V6624">
        <f t="shared" si="724"/>
        <v>31.780497164141408</v>
      </c>
      <c r="W6624">
        <f t="shared" si="725"/>
        <v>3.1465838776377632E-2</v>
      </c>
      <c r="X6624">
        <f t="shared" si="726"/>
        <v>9.9009900990098989E-4</v>
      </c>
      <c r="Z6624">
        <f ca="1">IF($F6624=$Z$1,1,0)</f>
        <v>0</v>
      </c>
      <c r="AA6624">
        <f ca="1">IF($I6624=$AA$1,1,0)</f>
        <v>0</v>
      </c>
      <c r="AB6624" t="str">
        <f t="shared" ca="1" si="727"/>
        <v/>
      </c>
      <c r="AC6624" t="str">
        <f ca="1">IF(AND(Z6624,AA6624),C6624,"")</f>
        <v/>
      </c>
      <c r="AD6624" t="str">
        <f ca="1">IF(AND(AA6624,Z6624),D6624,"")</f>
        <v/>
      </c>
      <c r="AE6624" t="str">
        <f t="shared" ca="1" si="728"/>
        <v/>
      </c>
    </row>
    <row r="6625" spans="1:31" x14ac:dyDescent="0.25">
      <c r="A6625">
        <v>995115</v>
      </c>
      <c r="B6625" s="1">
        <v>38767.421990740739</v>
      </c>
      <c r="C6625">
        <v>32</v>
      </c>
      <c r="D6625">
        <v>7</v>
      </c>
      <c r="E6625">
        <v>315.10000000000002</v>
      </c>
      <c r="F6625" t="s">
        <v>115</v>
      </c>
      <c r="G6625">
        <v>-65</v>
      </c>
      <c r="H6625">
        <v>1140368860375</v>
      </c>
      <c r="I6625">
        <v>315</v>
      </c>
      <c r="J6625" t="s">
        <v>106</v>
      </c>
      <c r="K6625">
        <v>-62</v>
      </c>
      <c r="L6625">
        <v>-63.130841121495301</v>
      </c>
      <c r="M6625">
        <v>107</v>
      </c>
      <c r="N6625">
        <v>3.9407980040192001</v>
      </c>
      <c r="O6625">
        <v>2</v>
      </c>
      <c r="P6625">
        <f t="shared" si="723"/>
        <v>3.1622776601683734E-7</v>
      </c>
      <c r="Q6625">
        <f t="shared" si="722"/>
        <v>-14.966803104461299</v>
      </c>
      <c r="R6625">
        <f>10^(L6625/10)</f>
        <v>4.8631300971227792E-7</v>
      </c>
      <c r="S6625">
        <f>LN(R6625)</f>
        <v>-14.53641336745306</v>
      </c>
      <c r="T6625">
        <v>2.5</v>
      </c>
      <c r="U6625">
        <v>-0.8</v>
      </c>
      <c r="V6625">
        <f t="shared" si="724"/>
        <v>30.513767384575772</v>
      </c>
      <c r="W6625">
        <f t="shared" si="725"/>
        <v>3.2772092262376103E-2</v>
      </c>
      <c r="X6625">
        <f t="shared" si="726"/>
        <v>1.0740100312536917E-3</v>
      </c>
      <c r="Z6625">
        <f ca="1">IF($F6625=$Z$1,1,0)</f>
        <v>0</v>
      </c>
      <c r="AA6625">
        <f ca="1">IF($I6625=$AA$1,1,0)</f>
        <v>0</v>
      </c>
      <c r="AB6625" t="str">
        <f t="shared" ca="1" si="727"/>
        <v/>
      </c>
      <c r="AC6625" t="str">
        <f ca="1">IF(AND(Z6625,AA6625),C6625,"")</f>
        <v/>
      </c>
      <c r="AD6625" t="str">
        <f ca="1">IF(AND(AA6625,Z6625),D6625,"")</f>
        <v/>
      </c>
      <c r="AE6625" t="str">
        <f t="shared" ca="1" si="728"/>
        <v/>
      </c>
    </row>
    <row r="6626" spans="1:31" x14ac:dyDescent="0.25">
      <c r="A6626">
        <v>995969</v>
      </c>
      <c r="B6626" s="1">
        <v>38767.423206018517</v>
      </c>
      <c r="C6626">
        <v>33</v>
      </c>
      <c r="D6626">
        <v>7</v>
      </c>
      <c r="E6626">
        <v>0.5</v>
      </c>
      <c r="F6626" t="s">
        <v>116</v>
      </c>
      <c r="G6626">
        <v>-40</v>
      </c>
      <c r="H6626">
        <v>1140368965814</v>
      </c>
      <c r="I6626">
        <v>0</v>
      </c>
      <c r="J6626" t="s">
        <v>110</v>
      </c>
      <c r="K6626">
        <v>-39</v>
      </c>
      <c r="L6626">
        <v>-38.8958333333333</v>
      </c>
      <c r="M6626">
        <v>96</v>
      </c>
      <c r="N6626">
        <v>0.88827647031726498</v>
      </c>
      <c r="O6626">
        <v>1</v>
      </c>
      <c r="P6626">
        <f t="shared" si="723"/>
        <v>1E-4</v>
      </c>
      <c r="Q6626">
        <f t="shared" si="722"/>
        <v>-9.2103403719761818</v>
      </c>
      <c r="R6626">
        <f>10^(L6626/10)</f>
        <v>1.289486104868391E-4</v>
      </c>
      <c r="S6626">
        <f>LN(R6626)</f>
        <v>-8.9560966012914172</v>
      </c>
      <c r="T6626">
        <v>33.5</v>
      </c>
      <c r="U6626">
        <v>9.3000000000000007</v>
      </c>
      <c r="V6626">
        <f t="shared" si="724"/>
        <v>2.3537204591879646</v>
      </c>
      <c r="W6626">
        <f t="shared" si="725"/>
        <v>0.42485928866208728</v>
      </c>
      <c r="X6626">
        <f t="shared" si="726"/>
        <v>0.18050541516245477</v>
      </c>
      <c r="Z6626">
        <f ca="1">IF($F6626=$Z$1,1,0)</f>
        <v>0</v>
      </c>
      <c r="AA6626">
        <f ca="1">IF($I6626=$AA$1,1,0)</f>
        <v>0</v>
      </c>
      <c r="AB6626" t="str">
        <f t="shared" ca="1" si="727"/>
        <v/>
      </c>
      <c r="AC6626" t="str">
        <f ca="1">IF(AND(Z6626,AA6626),C6626,"")</f>
        <v/>
      </c>
      <c r="AD6626" t="str">
        <f ca="1">IF(AND(AA6626,Z6626),D6626,"")</f>
        <v/>
      </c>
      <c r="AE6626" t="str">
        <f t="shared" ca="1" si="728"/>
        <v/>
      </c>
    </row>
    <row r="6627" spans="1:31" x14ac:dyDescent="0.25">
      <c r="A6627">
        <v>995970</v>
      </c>
      <c r="B6627" s="1">
        <v>38767.423206018517</v>
      </c>
      <c r="C6627">
        <v>33</v>
      </c>
      <c r="D6627">
        <v>7</v>
      </c>
      <c r="E6627">
        <v>0.5</v>
      </c>
      <c r="F6627" t="s">
        <v>114</v>
      </c>
      <c r="G6627">
        <v>-43</v>
      </c>
      <c r="H6627">
        <v>1140368965814</v>
      </c>
      <c r="I6627">
        <v>0</v>
      </c>
      <c r="J6627" t="s">
        <v>110</v>
      </c>
      <c r="K6627">
        <v>-44</v>
      </c>
      <c r="L6627">
        <v>-43.5520833333333</v>
      </c>
      <c r="M6627">
        <v>96</v>
      </c>
      <c r="N6627">
        <v>0.73798861304389796</v>
      </c>
      <c r="O6627">
        <v>1</v>
      </c>
      <c r="P6627">
        <f t="shared" si="723"/>
        <v>5.0118723362727238E-5</v>
      </c>
      <c r="Q6627">
        <f t="shared" si="722"/>
        <v>-9.9011158998743962</v>
      </c>
      <c r="R6627">
        <f>10^(L6627/10)</f>
        <v>4.4135867449965289E-5</v>
      </c>
      <c r="S6627">
        <f>LN(R6627)</f>
        <v>-10.028237785216769</v>
      </c>
      <c r="T6627">
        <v>33.5</v>
      </c>
      <c r="U6627">
        <v>2.8</v>
      </c>
      <c r="V6627">
        <f t="shared" si="724"/>
        <v>4.2296571965113205</v>
      </c>
      <c r="W6627">
        <f t="shared" si="725"/>
        <v>0.23642577957022468</v>
      </c>
      <c r="X6627">
        <f t="shared" si="726"/>
        <v>5.5897149245388474E-2</v>
      </c>
      <c r="Z6627">
        <f ca="1">IF($F6627=$Z$1,1,0)</f>
        <v>0</v>
      </c>
      <c r="AA6627">
        <f ca="1">IF($I6627=$AA$1,1,0)</f>
        <v>0</v>
      </c>
      <c r="AB6627" t="str">
        <f t="shared" ca="1" si="727"/>
        <v/>
      </c>
      <c r="AC6627" t="str">
        <f ca="1">IF(AND(Z6627,AA6627),C6627,"")</f>
        <v/>
      </c>
      <c r="AD6627" t="str">
        <f ca="1">IF(AND(AA6627,Z6627),D6627,"")</f>
        <v/>
      </c>
      <c r="AE6627" t="str">
        <f t="shared" ca="1" si="728"/>
        <v/>
      </c>
    </row>
    <row r="6628" spans="1:31" x14ac:dyDescent="0.25">
      <c r="A6628">
        <v>995971</v>
      </c>
      <c r="B6628" s="1">
        <v>38767.423206018517</v>
      </c>
      <c r="C6628">
        <v>33</v>
      </c>
      <c r="D6628">
        <v>7</v>
      </c>
      <c r="E6628">
        <v>0.5</v>
      </c>
      <c r="F6628" t="s">
        <v>113</v>
      </c>
      <c r="G6628">
        <v>-62</v>
      </c>
      <c r="H6628">
        <v>1140368965814</v>
      </c>
      <c r="I6628">
        <v>0</v>
      </c>
      <c r="J6628" t="s">
        <v>110</v>
      </c>
      <c r="K6628">
        <v>-64</v>
      </c>
      <c r="L6628">
        <v>-64.989999999999995</v>
      </c>
      <c r="M6628">
        <v>100</v>
      </c>
      <c r="N6628">
        <v>3.0764501384786702</v>
      </c>
      <c r="O6628">
        <v>4</v>
      </c>
      <c r="P6628">
        <f t="shared" si="723"/>
        <v>6.3095734448019254E-7</v>
      </c>
      <c r="Q6628">
        <f t="shared" si="722"/>
        <v>-14.276027576563084</v>
      </c>
      <c r="R6628">
        <f>10^(L6628/10)</f>
        <v>3.1695674630434873E-7</v>
      </c>
      <c r="S6628">
        <f>LN(R6628)</f>
        <v>-14.964500519368304</v>
      </c>
      <c r="T6628">
        <v>12.8</v>
      </c>
      <c r="U6628">
        <v>-2.8</v>
      </c>
      <c r="V6628">
        <f t="shared" si="724"/>
        <v>22.451725991557975</v>
      </c>
      <c r="W6628">
        <f t="shared" si="725"/>
        <v>4.4540005537926475E-2</v>
      </c>
      <c r="X6628">
        <f t="shared" si="726"/>
        <v>1.983812093318521E-3</v>
      </c>
      <c r="Z6628">
        <f ca="1">IF($F6628=$Z$1,1,0)</f>
        <v>1</v>
      </c>
      <c r="AA6628">
        <f ca="1">IF($I6628=$AA$1,1,0)</f>
        <v>0</v>
      </c>
      <c r="AB6628" t="str">
        <f t="shared" ca="1" si="727"/>
        <v/>
      </c>
      <c r="AC6628" t="str">
        <f ca="1">IF(AND(Z6628,AA6628),C6628,"")</f>
        <v/>
      </c>
      <c r="AD6628" t="str">
        <f ca="1">IF(AND(AA6628,Z6628),D6628,"")</f>
        <v/>
      </c>
      <c r="AE6628" t="str">
        <f t="shared" ca="1" si="728"/>
        <v/>
      </c>
    </row>
    <row r="6629" spans="1:31" x14ac:dyDescent="0.25">
      <c r="A6629">
        <v>995972</v>
      </c>
      <c r="B6629" s="1">
        <v>38767.423206018517</v>
      </c>
      <c r="C6629">
        <v>33</v>
      </c>
      <c r="D6629">
        <v>7</v>
      </c>
      <c r="E6629">
        <v>0.5</v>
      </c>
      <c r="F6629" t="s">
        <v>112</v>
      </c>
      <c r="G6629">
        <v>-62</v>
      </c>
      <c r="H6629">
        <v>1140368965814</v>
      </c>
      <c r="I6629">
        <v>0</v>
      </c>
      <c r="J6629" t="s">
        <v>110</v>
      </c>
      <c r="K6629">
        <v>-55</v>
      </c>
      <c r="L6629">
        <v>-54.027272727272702</v>
      </c>
      <c r="M6629">
        <v>110</v>
      </c>
      <c r="N6629">
        <v>3.4467351681602798</v>
      </c>
      <c r="O6629">
        <v>6</v>
      </c>
      <c r="P6629">
        <f t="shared" si="723"/>
        <v>6.3095734448019254E-7</v>
      </c>
      <c r="Q6629">
        <f t="shared" si="722"/>
        <v>-14.276027576563084</v>
      </c>
      <c r="R6629">
        <f>10^(L6629/10)</f>
        <v>3.9561497948359886E-6</v>
      </c>
      <c r="S6629">
        <f>LN(R6629)</f>
        <v>-12.44023927969419</v>
      </c>
      <c r="T6629">
        <v>7.5</v>
      </c>
      <c r="U6629">
        <v>6.3</v>
      </c>
      <c r="V6629">
        <f t="shared" si="724"/>
        <v>25.509606033806168</v>
      </c>
      <c r="W6629">
        <f t="shared" si="725"/>
        <v>3.9200919005756778E-2</v>
      </c>
      <c r="X6629">
        <f t="shared" si="726"/>
        <v>1.5367120508959029E-3</v>
      </c>
      <c r="Z6629">
        <f ca="1">IF($F6629=$Z$1,1,0)</f>
        <v>0</v>
      </c>
      <c r="AA6629">
        <f ca="1">IF($I6629=$AA$1,1,0)</f>
        <v>0</v>
      </c>
      <c r="AB6629" t="str">
        <f t="shared" ca="1" si="727"/>
        <v/>
      </c>
      <c r="AC6629" t="str">
        <f ca="1">IF(AND(Z6629,AA6629),C6629,"")</f>
        <v/>
      </c>
      <c r="AD6629" t="str">
        <f ca="1">IF(AND(AA6629,Z6629),D6629,"")</f>
        <v/>
      </c>
      <c r="AE6629" t="str">
        <f t="shared" ca="1" si="728"/>
        <v/>
      </c>
    </row>
    <row r="6630" spans="1:31" x14ac:dyDescent="0.25">
      <c r="A6630">
        <v>995973</v>
      </c>
      <c r="B6630" s="1">
        <v>38767.423206018517</v>
      </c>
      <c r="C6630">
        <v>33</v>
      </c>
      <c r="D6630">
        <v>7</v>
      </c>
      <c r="E6630">
        <v>0.5</v>
      </c>
      <c r="F6630" t="s">
        <v>115</v>
      </c>
      <c r="G6630">
        <v>-72</v>
      </c>
      <c r="H6630">
        <v>1140368965814</v>
      </c>
      <c r="I6630">
        <v>0</v>
      </c>
      <c r="J6630" t="s">
        <v>110</v>
      </c>
      <c r="K6630">
        <v>-69</v>
      </c>
      <c r="L6630">
        <v>-69.169811320754704</v>
      </c>
      <c r="M6630">
        <v>106</v>
      </c>
      <c r="N6630">
        <v>1.7591756625420201</v>
      </c>
      <c r="O6630">
        <v>2</v>
      </c>
      <c r="P6630">
        <f t="shared" si="723"/>
        <v>6.3095734448019177E-8</v>
      </c>
      <c r="Q6630">
        <f t="shared" si="722"/>
        <v>-16.578612669557131</v>
      </c>
      <c r="R6630">
        <f>10^(L6630/10)</f>
        <v>1.2106507291310205E-7</v>
      </c>
      <c r="S6630">
        <f>LN(R6630)</f>
        <v>-15.926937643238057</v>
      </c>
      <c r="T6630">
        <v>2.5</v>
      </c>
      <c r="U6630">
        <v>-0.8</v>
      </c>
      <c r="V6630">
        <f t="shared" si="724"/>
        <v>31.48158191705112</v>
      </c>
      <c r="W6630">
        <f t="shared" si="725"/>
        <v>3.1764604543534004E-2</v>
      </c>
      <c r="X6630">
        <f t="shared" si="726"/>
        <v>1.0089901018071011E-3</v>
      </c>
      <c r="Z6630">
        <f ca="1">IF($F6630=$Z$1,1,0)</f>
        <v>0</v>
      </c>
      <c r="AA6630">
        <f ca="1">IF($I6630=$AA$1,1,0)</f>
        <v>0</v>
      </c>
      <c r="AB6630" t="str">
        <f t="shared" ca="1" si="727"/>
        <v/>
      </c>
      <c r="AC6630" t="str">
        <f ca="1">IF(AND(Z6630,AA6630),C6630,"")</f>
        <v/>
      </c>
      <c r="AD6630" t="str">
        <f ca="1">IF(AND(AA6630,Z6630),D6630,"")</f>
        <v/>
      </c>
      <c r="AE6630" t="str">
        <f t="shared" ca="1" si="728"/>
        <v/>
      </c>
    </row>
    <row r="6631" spans="1:31" x14ac:dyDescent="0.25">
      <c r="A6631">
        <v>995975</v>
      </c>
      <c r="B6631" s="1">
        <v>38767.423206018517</v>
      </c>
      <c r="C6631">
        <v>33</v>
      </c>
      <c r="D6631">
        <v>7</v>
      </c>
      <c r="E6631">
        <v>0.5</v>
      </c>
      <c r="F6631" t="s">
        <v>117</v>
      </c>
      <c r="G6631">
        <v>-77</v>
      </c>
      <c r="H6631">
        <v>1140368965814</v>
      </c>
      <c r="I6631">
        <v>0</v>
      </c>
      <c r="J6631" t="s">
        <v>110</v>
      </c>
      <c r="K6631">
        <v>-78</v>
      </c>
      <c r="L6631">
        <v>-78.223404255319195</v>
      </c>
      <c r="M6631">
        <v>94</v>
      </c>
      <c r="N6631">
        <v>2.3007911463965001</v>
      </c>
      <c r="O6631">
        <v>3.75</v>
      </c>
      <c r="P6631">
        <f t="shared" si="723"/>
        <v>1.9952623149688773E-8</v>
      </c>
      <c r="Q6631">
        <f t="shared" si="722"/>
        <v>-17.729905216054153</v>
      </c>
      <c r="R6631">
        <f>10^(L6631/10)</f>
        <v>1.5054265617822542E-8</v>
      </c>
      <c r="S6631">
        <f>LN(R6631)</f>
        <v>-18.011604456154501</v>
      </c>
      <c r="T6631">
        <v>1</v>
      </c>
      <c r="U6631">
        <v>14</v>
      </c>
      <c r="V6631">
        <f t="shared" si="724"/>
        <v>32.756678708318397</v>
      </c>
      <c r="W6631">
        <f t="shared" si="725"/>
        <v>3.052812554363318E-2</v>
      </c>
      <c r="X6631">
        <f t="shared" si="726"/>
        <v>9.319664492078287E-4</v>
      </c>
      <c r="Z6631">
        <f ca="1">IF($F6631=$Z$1,1,0)</f>
        <v>0</v>
      </c>
      <c r="AA6631">
        <f ca="1">IF($I6631=$AA$1,1,0)</f>
        <v>0</v>
      </c>
      <c r="AB6631" t="str">
        <f t="shared" ca="1" si="727"/>
        <v/>
      </c>
      <c r="AC6631" t="str">
        <f ca="1">IF(AND(Z6631,AA6631),C6631,"")</f>
        <v/>
      </c>
      <c r="AD6631" t="str">
        <f ca="1">IF(AND(AA6631,Z6631),D6631,"")</f>
        <v/>
      </c>
      <c r="AE6631" t="str">
        <f t="shared" ca="1" si="728"/>
        <v/>
      </c>
    </row>
    <row r="6632" spans="1:31" x14ac:dyDescent="0.25">
      <c r="A6632">
        <v>996832</v>
      </c>
      <c r="B6632" s="1">
        <v>38767.424120370371</v>
      </c>
      <c r="C6632">
        <v>33</v>
      </c>
      <c r="D6632">
        <v>7</v>
      </c>
      <c r="E6632">
        <v>45.3</v>
      </c>
      <c r="F6632" t="s">
        <v>116</v>
      </c>
      <c r="G6632">
        <v>-33</v>
      </c>
      <c r="H6632">
        <v>1140369044171</v>
      </c>
      <c r="I6632">
        <v>45</v>
      </c>
      <c r="J6632" t="s">
        <v>110</v>
      </c>
      <c r="K6632">
        <v>-33</v>
      </c>
      <c r="L6632">
        <v>-32.910891089108901</v>
      </c>
      <c r="M6632">
        <v>101</v>
      </c>
      <c r="N6632">
        <v>3.2987846546902402</v>
      </c>
      <c r="O6632">
        <v>1</v>
      </c>
      <c r="P6632">
        <f t="shared" si="723"/>
        <v>5.0118723362727209E-4</v>
      </c>
      <c r="Q6632">
        <f t="shared" si="722"/>
        <v>-7.5985308068803512</v>
      </c>
      <c r="R6632">
        <f>10^(L6632/10)</f>
        <v>5.1157685899638566E-4</v>
      </c>
      <c r="S6632">
        <f>LN(R6632)</f>
        <v>-7.5780127218932734</v>
      </c>
      <c r="T6632">
        <v>33.5</v>
      </c>
      <c r="U6632">
        <v>9.3000000000000007</v>
      </c>
      <c r="V6632">
        <f t="shared" si="724"/>
        <v>2.3537204591879646</v>
      </c>
      <c r="W6632">
        <f t="shared" si="725"/>
        <v>0.42485928866208728</v>
      </c>
      <c r="X6632">
        <f t="shared" si="726"/>
        <v>0.18050541516245477</v>
      </c>
      <c r="Z6632">
        <f ca="1">IF($F6632=$Z$1,1,0)</f>
        <v>0</v>
      </c>
      <c r="AA6632">
        <f ca="1">IF($I6632=$AA$1,1,0)</f>
        <v>0</v>
      </c>
      <c r="AB6632" t="str">
        <f t="shared" ca="1" si="727"/>
        <v/>
      </c>
      <c r="AC6632" t="str">
        <f ca="1">IF(AND(Z6632,AA6632),C6632,"")</f>
        <v/>
      </c>
      <c r="AD6632" t="str">
        <f ca="1">IF(AND(AA6632,Z6632),D6632,"")</f>
        <v/>
      </c>
      <c r="AE6632" t="str">
        <f t="shared" ca="1" si="728"/>
        <v/>
      </c>
    </row>
    <row r="6633" spans="1:31" x14ac:dyDescent="0.25">
      <c r="A6633">
        <v>996833</v>
      </c>
      <c r="B6633" s="1">
        <v>38767.424120370371</v>
      </c>
      <c r="C6633">
        <v>33</v>
      </c>
      <c r="D6633">
        <v>7</v>
      </c>
      <c r="E6633">
        <v>45.3</v>
      </c>
      <c r="F6633" t="s">
        <v>114</v>
      </c>
      <c r="G6633">
        <v>-46</v>
      </c>
      <c r="H6633">
        <v>1140369044171</v>
      </c>
      <c r="I6633">
        <v>45</v>
      </c>
      <c r="J6633" t="s">
        <v>110</v>
      </c>
      <c r="K6633">
        <v>-44</v>
      </c>
      <c r="L6633">
        <v>-43.691489361702097</v>
      </c>
      <c r="M6633">
        <v>94</v>
      </c>
      <c r="N6633">
        <v>1.7166270738393601</v>
      </c>
      <c r="O6633">
        <v>3</v>
      </c>
      <c r="P6633">
        <f t="shared" si="723"/>
        <v>2.5118864315095791E-5</v>
      </c>
      <c r="Q6633">
        <f t="shared" si="722"/>
        <v>-10.591891427772611</v>
      </c>
      <c r="R6633">
        <f>10^(L6633/10)</f>
        <v>4.2741628364197958E-5</v>
      </c>
      <c r="S6633">
        <f>LN(R6633)</f>
        <v>-10.060337209496319</v>
      </c>
      <c r="T6633">
        <v>33.5</v>
      </c>
      <c r="U6633">
        <v>2.8</v>
      </c>
      <c r="V6633">
        <f t="shared" si="724"/>
        <v>4.2296571965113205</v>
      </c>
      <c r="W6633">
        <f t="shared" si="725"/>
        <v>0.23642577957022468</v>
      </c>
      <c r="X6633">
        <f t="shared" si="726"/>
        <v>5.5897149245388474E-2</v>
      </c>
      <c r="Z6633">
        <f ca="1">IF($F6633=$Z$1,1,0)</f>
        <v>0</v>
      </c>
      <c r="AA6633">
        <f ca="1">IF($I6633=$AA$1,1,0)</f>
        <v>0</v>
      </c>
      <c r="AB6633" t="str">
        <f t="shared" ca="1" si="727"/>
        <v/>
      </c>
      <c r="AC6633" t="str">
        <f ca="1">IF(AND(Z6633,AA6633),C6633,"")</f>
        <v/>
      </c>
      <c r="AD6633" t="str">
        <f ca="1">IF(AND(AA6633,Z6633),D6633,"")</f>
        <v/>
      </c>
      <c r="AE6633" t="str">
        <f t="shared" ca="1" si="728"/>
        <v/>
      </c>
    </row>
    <row r="6634" spans="1:31" x14ac:dyDescent="0.25">
      <c r="A6634">
        <v>996834</v>
      </c>
      <c r="B6634" s="1">
        <v>38767.424120370371</v>
      </c>
      <c r="C6634">
        <v>33</v>
      </c>
      <c r="D6634">
        <v>7</v>
      </c>
      <c r="E6634">
        <v>45.3</v>
      </c>
      <c r="F6634" t="s">
        <v>112</v>
      </c>
      <c r="G6634">
        <v>-50</v>
      </c>
      <c r="H6634">
        <v>1140369044171</v>
      </c>
      <c r="I6634">
        <v>45</v>
      </c>
      <c r="J6634" t="s">
        <v>110</v>
      </c>
      <c r="K6634">
        <v>-51</v>
      </c>
      <c r="L6634">
        <v>-51.654545454545499</v>
      </c>
      <c r="M6634">
        <v>110</v>
      </c>
      <c r="N6634">
        <v>1.8594482936157499</v>
      </c>
      <c r="O6634">
        <v>1</v>
      </c>
      <c r="P6634">
        <f t="shared" si="723"/>
        <v>1.0000000000000001E-5</v>
      </c>
      <c r="Q6634">
        <f t="shared" si="722"/>
        <v>-11.512925464970229</v>
      </c>
      <c r="R6634">
        <f>10^(L6634/10)</f>
        <v>6.8319621957519867E-6</v>
      </c>
      <c r="S6634">
        <f>LN(R6634)</f>
        <v>-11.893898634901982</v>
      </c>
      <c r="T6634">
        <v>7.5</v>
      </c>
      <c r="U6634">
        <v>6.3</v>
      </c>
      <c r="V6634">
        <f t="shared" si="724"/>
        <v>25.509606033806168</v>
      </c>
      <c r="W6634">
        <f t="shared" si="725"/>
        <v>3.9200919005756778E-2</v>
      </c>
      <c r="X6634">
        <f t="shared" si="726"/>
        <v>1.5367120508959029E-3</v>
      </c>
      <c r="Z6634">
        <f ca="1">IF($F6634=$Z$1,1,0)</f>
        <v>0</v>
      </c>
      <c r="AA6634">
        <f ca="1">IF($I6634=$AA$1,1,0)</f>
        <v>0</v>
      </c>
      <c r="AB6634" t="str">
        <f t="shared" ca="1" si="727"/>
        <v/>
      </c>
      <c r="AC6634" t="str">
        <f ca="1">IF(AND(Z6634,AA6634),C6634,"")</f>
        <v/>
      </c>
      <c r="AD6634" t="str">
        <f ca="1">IF(AND(AA6634,Z6634),D6634,"")</f>
        <v/>
      </c>
      <c r="AE6634" t="str">
        <f t="shared" ca="1" si="728"/>
        <v/>
      </c>
    </row>
    <row r="6635" spans="1:31" x14ac:dyDescent="0.25">
      <c r="A6635">
        <v>996835</v>
      </c>
      <c r="B6635" s="1">
        <v>38767.424120370371</v>
      </c>
      <c r="C6635">
        <v>33</v>
      </c>
      <c r="D6635">
        <v>7</v>
      </c>
      <c r="E6635">
        <v>45.3</v>
      </c>
      <c r="F6635" t="s">
        <v>113</v>
      </c>
      <c r="G6635">
        <v>-64</v>
      </c>
      <c r="H6635">
        <v>1140369044171</v>
      </c>
      <c r="I6635">
        <v>45</v>
      </c>
      <c r="J6635" t="s">
        <v>110</v>
      </c>
      <c r="K6635">
        <v>-66</v>
      </c>
      <c r="L6635">
        <v>-66.101010101010104</v>
      </c>
      <c r="M6635">
        <v>99</v>
      </c>
      <c r="N6635">
        <v>2.3668413011427001</v>
      </c>
      <c r="O6635">
        <v>4</v>
      </c>
      <c r="P6635">
        <f t="shared" si="723"/>
        <v>3.9810717055349618E-7</v>
      </c>
      <c r="Q6635">
        <f t="shared" si="722"/>
        <v>-14.736544595161895</v>
      </c>
      <c r="R6635">
        <f>10^(L6635/10)</f>
        <v>2.4541380551896757E-7</v>
      </c>
      <c r="S6635">
        <f>LN(R6635)</f>
        <v>-15.220320049043471</v>
      </c>
      <c r="T6635">
        <v>12.8</v>
      </c>
      <c r="U6635">
        <v>-2.8</v>
      </c>
      <c r="V6635">
        <f t="shared" si="724"/>
        <v>22.451725991557975</v>
      </c>
      <c r="W6635">
        <f t="shared" si="725"/>
        <v>4.4540005537926475E-2</v>
      </c>
      <c r="X6635">
        <f t="shared" si="726"/>
        <v>1.983812093318521E-3</v>
      </c>
      <c r="Z6635">
        <f ca="1">IF($F6635=$Z$1,1,0)</f>
        <v>1</v>
      </c>
      <c r="AA6635">
        <f ca="1">IF($I6635=$AA$1,1,0)</f>
        <v>0</v>
      </c>
      <c r="AB6635" t="str">
        <f t="shared" ca="1" si="727"/>
        <v/>
      </c>
      <c r="AC6635" t="str">
        <f ca="1">IF(AND(Z6635,AA6635),C6635,"")</f>
        <v/>
      </c>
      <c r="AD6635" t="str">
        <f ca="1">IF(AND(AA6635,Z6635),D6635,"")</f>
        <v/>
      </c>
      <c r="AE6635" t="str">
        <f t="shared" ca="1" si="728"/>
        <v/>
      </c>
    </row>
    <row r="6636" spans="1:31" x14ac:dyDescent="0.25">
      <c r="A6636">
        <v>996836</v>
      </c>
      <c r="B6636" s="1">
        <v>38767.424120370371</v>
      </c>
      <c r="C6636">
        <v>33</v>
      </c>
      <c r="D6636">
        <v>7</v>
      </c>
      <c r="E6636">
        <v>45.3</v>
      </c>
      <c r="F6636" t="s">
        <v>115</v>
      </c>
      <c r="G6636">
        <v>-67</v>
      </c>
      <c r="H6636">
        <v>1140369044171</v>
      </c>
      <c r="I6636">
        <v>45</v>
      </c>
      <c r="J6636" t="s">
        <v>110</v>
      </c>
      <c r="K6636">
        <v>-64</v>
      </c>
      <c r="L6636">
        <v>-64.158878504672899</v>
      </c>
      <c r="M6636">
        <v>107</v>
      </c>
      <c r="N6636">
        <v>2.0101137333366701</v>
      </c>
      <c r="O6636">
        <v>2</v>
      </c>
      <c r="P6636">
        <f t="shared" si="723"/>
        <v>1.9952623149688761E-7</v>
      </c>
      <c r="Q6636">
        <f t="shared" si="722"/>
        <v>-15.427320123060108</v>
      </c>
      <c r="R6636">
        <f>10^(L6636/10)</f>
        <v>3.8380634448336932E-7</v>
      </c>
      <c r="S6636">
        <f>LN(R6636)</f>
        <v>-14.773127722807594</v>
      </c>
      <c r="T6636">
        <v>2.5</v>
      </c>
      <c r="U6636">
        <v>-0.8</v>
      </c>
      <c r="V6636">
        <f t="shared" si="724"/>
        <v>31.48158191705112</v>
      </c>
      <c r="W6636">
        <f t="shared" si="725"/>
        <v>3.1764604543534004E-2</v>
      </c>
      <c r="X6636">
        <f t="shared" si="726"/>
        <v>1.0089901018071011E-3</v>
      </c>
      <c r="Z6636">
        <f ca="1">IF($F6636=$Z$1,1,0)</f>
        <v>0</v>
      </c>
      <c r="AA6636">
        <f ca="1">IF($I6636=$AA$1,1,0)</f>
        <v>0</v>
      </c>
      <c r="AB6636" t="str">
        <f t="shared" ca="1" si="727"/>
        <v/>
      </c>
      <c r="AC6636" t="str">
        <f ca="1">IF(AND(Z6636,AA6636),C6636,"")</f>
        <v/>
      </c>
      <c r="AD6636" t="str">
        <f ca="1">IF(AND(AA6636,Z6636),D6636,"")</f>
        <v/>
      </c>
      <c r="AE6636" t="str">
        <f t="shared" ca="1" si="728"/>
        <v/>
      </c>
    </row>
    <row r="6637" spans="1:31" x14ac:dyDescent="0.25">
      <c r="A6637">
        <v>996845</v>
      </c>
      <c r="B6637" s="1">
        <v>38767.424120370371</v>
      </c>
      <c r="C6637">
        <v>33</v>
      </c>
      <c r="D6637">
        <v>7</v>
      </c>
      <c r="E6637">
        <v>45.3</v>
      </c>
      <c r="F6637" t="s">
        <v>117</v>
      </c>
      <c r="G6637">
        <v>-71</v>
      </c>
      <c r="H6637">
        <v>1140369044423</v>
      </c>
      <c r="I6637">
        <v>45</v>
      </c>
      <c r="J6637" t="s">
        <v>110</v>
      </c>
      <c r="K6637">
        <v>-71</v>
      </c>
      <c r="L6637">
        <v>-72.410958904109606</v>
      </c>
      <c r="M6637">
        <v>73</v>
      </c>
      <c r="N6637">
        <v>3.9889974249955298</v>
      </c>
      <c r="O6637">
        <v>2</v>
      </c>
      <c r="P6637">
        <f t="shared" si="723"/>
        <v>7.943282347242818E-8</v>
      </c>
      <c r="Q6637">
        <f t="shared" ref="Q6637:Q6700" si="729">LN(P6637)</f>
        <v>-16.348354160257724</v>
      </c>
      <c r="R6637">
        <f>10^(L6637/10)</f>
        <v>5.7398971367934334E-8</v>
      </c>
      <c r="S6637">
        <f>LN(R6637)</f>
        <v>-16.673239454200726</v>
      </c>
      <c r="T6637">
        <v>1</v>
      </c>
      <c r="U6637">
        <v>14</v>
      </c>
      <c r="V6637">
        <f t="shared" si="724"/>
        <v>32.756678708318397</v>
      </c>
      <c r="W6637">
        <f t="shared" si="725"/>
        <v>3.052812554363318E-2</v>
      </c>
      <c r="X6637">
        <f t="shared" si="726"/>
        <v>9.319664492078287E-4</v>
      </c>
      <c r="Z6637">
        <f ca="1">IF($F6637=$Z$1,1,0)</f>
        <v>0</v>
      </c>
      <c r="AA6637">
        <f ca="1">IF($I6637=$AA$1,1,0)</f>
        <v>0</v>
      </c>
      <c r="AB6637" t="str">
        <f t="shared" ca="1" si="727"/>
        <v/>
      </c>
      <c r="AC6637" t="str">
        <f ca="1">IF(AND(Z6637,AA6637),C6637,"")</f>
        <v/>
      </c>
      <c r="AD6637" t="str">
        <f ca="1">IF(AND(AA6637,Z6637),D6637,"")</f>
        <v/>
      </c>
      <c r="AE6637" t="str">
        <f t="shared" ca="1" si="728"/>
        <v/>
      </c>
    </row>
    <row r="6638" spans="1:31" x14ac:dyDescent="0.25">
      <c r="A6638">
        <v>997607</v>
      </c>
      <c r="B6638" s="1">
        <v>38767.424814814818</v>
      </c>
      <c r="C6638">
        <v>33</v>
      </c>
      <c r="D6638">
        <v>7</v>
      </c>
      <c r="E6638">
        <v>90.3</v>
      </c>
      <c r="F6638" t="s">
        <v>114</v>
      </c>
      <c r="G6638">
        <v>-52</v>
      </c>
      <c r="H6638">
        <v>1140369104399</v>
      </c>
      <c r="I6638">
        <v>90</v>
      </c>
      <c r="J6638" t="s">
        <v>110</v>
      </c>
      <c r="K6638">
        <v>-47</v>
      </c>
      <c r="L6638">
        <v>-47.214285714285701</v>
      </c>
      <c r="M6638">
        <v>98</v>
      </c>
      <c r="N6638">
        <v>1.74834236662269</v>
      </c>
      <c r="O6638">
        <v>2</v>
      </c>
      <c r="P6638">
        <f t="shared" si="723"/>
        <v>6.3095734448019212E-6</v>
      </c>
      <c r="Q6638">
        <f t="shared" si="729"/>
        <v>-11.973442483569039</v>
      </c>
      <c r="R6638">
        <f>10^(L6638/10)</f>
        <v>1.8992031790533399E-5</v>
      </c>
      <c r="S6638">
        <f>LN(R6638)</f>
        <v>-10.871491046207598</v>
      </c>
      <c r="T6638">
        <v>33.5</v>
      </c>
      <c r="U6638">
        <v>2.8</v>
      </c>
      <c r="V6638">
        <f t="shared" si="724"/>
        <v>4.2296571965113205</v>
      </c>
      <c r="W6638">
        <f t="shared" si="725"/>
        <v>0.23642577957022468</v>
      </c>
      <c r="X6638">
        <f t="shared" si="726"/>
        <v>5.5897149245388474E-2</v>
      </c>
      <c r="Z6638">
        <f ca="1">IF($F6638=$Z$1,1,0)</f>
        <v>0</v>
      </c>
      <c r="AA6638">
        <f ca="1">IF($I6638=$AA$1,1,0)</f>
        <v>0</v>
      </c>
      <c r="AB6638" t="str">
        <f t="shared" ca="1" si="727"/>
        <v/>
      </c>
      <c r="AC6638" t="str">
        <f ca="1">IF(AND(Z6638,AA6638),C6638,"")</f>
        <v/>
      </c>
      <c r="AD6638" t="str">
        <f ca="1">IF(AND(AA6638,Z6638),D6638,"")</f>
        <v/>
      </c>
      <c r="AE6638" t="str">
        <f t="shared" ca="1" si="728"/>
        <v/>
      </c>
    </row>
    <row r="6639" spans="1:31" x14ac:dyDescent="0.25">
      <c r="A6639">
        <v>997608</v>
      </c>
      <c r="B6639" s="1">
        <v>38767.424814814818</v>
      </c>
      <c r="C6639">
        <v>33</v>
      </c>
      <c r="D6639">
        <v>7</v>
      </c>
      <c r="E6639">
        <v>90.3</v>
      </c>
      <c r="F6639" t="s">
        <v>112</v>
      </c>
      <c r="G6639">
        <v>-60</v>
      </c>
      <c r="H6639">
        <v>1140369104399</v>
      </c>
      <c r="I6639">
        <v>90</v>
      </c>
      <c r="J6639" t="s">
        <v>110</v>
      </c>
      <c r="K6639">
        <v>-54</v>
      </c>
      <c r="L6639">
        <v>-54.009090909090901</v>
      </c>
      <c r="M6639">
        <v>110</v>
      </c>
      <c r="N6639">
        <v>3.0424985342821902</v>
      </c>
      <c r="O6639">
        <v>6</v>
      </c>
      <c r="P6639">
        <f t="shared" si="723"/>
        <v>9.9999999999999995E-7</v>
      </c>
      <c r="Q6639">
        <f t="shared" si="729"/>
        <v>-13.815510557964274</v>
      </c>
      <c r="R6639">
        <f>10^(L6639/10)</f>
        <v>3.9727470065751978E-6</v>
      </c>
      <c r="S6639">
        <f>LN(R6639)</f>
        <v>-12.436052761343296</v>
      </c>
      <c r="T6639">
        <v>7.5</v>
      </c>
      <c r="U6639">
        <v>6.3</v>
      </c>
      <c r="V6639">
        <f t="shared" si="724"/>
        <v>25.509606033806168</v>
      </c>
      <c r="W6639">
        <f t="shared" si="725"/>
        <v>3.9200919005756778E-2</v>
      </c>
      <c r="X6639">
        <f t="shared" si="726"/>
        <v>1.5367120508959029E-3</v>
      </c>
      <c r="Z6639">
        <f ca="1">IF($F6639=$Z$1,1,0)</f>
        <v>0</v>
      </c>
      <c r="AA6639">
        <f ca="1">IF($I6639=$AA$1,1,0)</f>
        <v>0</v>
      </c>
      <c r="AB6639" t="str">
        <f t="shared" ca="1" si="727"/>
        <v/>
      </c>
      <c r="AC6639" t="str">
        <f ca="1">IF(AND(Z6639,AA6639),C6639,"")</f>
        <v/>
      </c>
      <c r="AD6639" t="str">
        <f ca="1">IF(AND(AA6639,Z6639),D6639,"")</f>
        <v/>
      </c>
      <c r="AE6639" t="str">
        <f t="shared" ca="1" si="728"/>
        <v/>
      </c>
    </row>
    <row r="6640" spans="1:31" x14ac:dyDescent="0.25">
      <c r="A6640">
        <v>997609</v>
      </c>
      <c r="B6640" s="1">
        <v>38767.424814814818</v>
      </c>
      <c r="C6640">
        <v>33</v>
      </c>
      <c r="D6640">
        <v>7</v>
      </c>
      <c r="E6640">
        <v>90.3</v>
      </c>
      <c r="F6640" t="s">
        <v>113</v>
      </c>
      <c r="G6640">
        <v>-66</v>
      </c>
      <c r="H6640">
        <v>1140369104399</v>
      </c>
      <c r="I6640">
        <v>90</v>
      </c>
      <c r="J6640" t="s">
        <v>110</v>
      </c>
      <c r="K6640">
        <v>-64</v>
      </c>
      <c r="L6640">
        <v>-65</v>
      </c>
      <c r="M6640">
        <v>99</v>
      </c>
      <c r="N6640">
        <v>2.22692246687427</v>
      </c>
      <c r="O6640">
        <v>4</v>
      </c>
      <c r="P6640">
        <f t="shared" si="723"/>
        <v>2.511886431509578E-7</v>
      </c>
      <c r="Q6640">
        <f t="shared" si="729"/>
        <v>-15.197061613760702</v>
      </c>
      <c r="R6640">
        <f>10^(L6640/10)</f>
        <v>3.1622776601683734E-7</v>
      </c>
      <c r="S6640">
        <f>LN(R6640)</f>
        <v>-14.966803104461299</v>
      </c>
      <c r="T6640">
        <v>12.8</v>
      </c>
      <c r="U6640">
        <v>-2.8</v>
      </c>
      <c r="V6640">
        <f t="shared" si="724"/>
        <v>22.451725991557975</v>
      </c>
      <c r="W6640">
        <f t="shared" si="725"/>
        <v>4.4540005537926475E-2</v>
      </c>
      <c r="X6640">
        <f t="shared" si="726"/>
        <v>1.983812093318521E-3</v>
      </c>
      <c r="Z6640">
        <f ca="1">IF($F6640=$Z$1,1,0)</f>
        <v>1</v>
      </c>
      <c r="AA6640">
        <f ca="1">IF($I6640=$AA$1,1,0)</f>
        <v>0</v>
      </c>
      <c r="AB6640" t="str">
        <f t="shared" ca="1" si="727"/>
        <v/>
      </c>
      <c r="AC6640" t="str">
        <f ca="1">IF(AND(Z6640,AA6640),C6640,"")</f>
        <v/>
      </c>
      <c r="AD6640" t="str">
        <f ca="1">IF(AND(AA6640,Z6640),D6640,"")</f>
        <v/>
      </c>
      <c r="AE6640" t="str">
        <f t="shared" ca="1" si="728"/>
        <v/>
      </c>
    </row>
    <row r="6641" spans="1:31" x14ac:dyDescent="0.25">
      <c r="A6641">
        <v>997610</v>
      </c>
      <c r="B6641" s="1">
        <v>38767.424814814818</v>
      </c>
      <c r="C6641">
        <v>33</v>
      </c>
      <c r="D6641">
        <v>7</v>
      </c>
      <c r="E6641">
        <v>90.3</v>
      </c>
      <c r="F6641" t="s">
        <v>115</v>
      </c>
      <c r="G6641">
        <v>-66</v>
      </c>
      <c r="H6641">
        <v>1140369104399</v>
      </c>
      <c r="I6641">
        <v>90</v>
      </c>
      <c r="J6641" t="s">
        <v>110</v>
      </c>
      <c r="K6641">
        <v>-66</v>
      </c>
      <c r="L6641">
        <v>-65.809523809523796</v>
      </c>
      <c r="M6641">
        <v>105</v>
      </c>
      <c r="N6641">
        <v>2.1577019385627998</v>
      </c>
      <c r="O6641">
        <v>2</v>
      </c>
      <c r="P6641">
        <f t="shared" si="723"/>
        <v>2.511886431509578E-7</v>
      </c>
      <c r="Q6641">
        <f t="shared" si="729"/>
        <v>-15.197061613760702</v>
      </c>
      <c r="R6641">
        <f>10^(L6641/10)</f>
        <v>2.6245062966121041E-7</v>
      </c>
      <c r="S6641">
        <f>LN(R6641)</f>
        <v>-15.153202850084623</v>
      </c>
      <c r="T6641">
        <v>2.5</v>
      </c>
      <c r="U6641">
        <v>-0.8</v>
      </c>
      <c r="V6641">
        <f t="shared" si="724"/>
        <v>31.48158191705112</v>
      </c>
      <c r="W6641">
        <f t="shared" si="725"/>
        <v>3.1764604543534004E-2</v>
      </c>
      <c r="X6641">
        <f t="shared" si="726"/>
        <v>1.0089901018071011E-3</v>
      </c>
      <c r="Z6641">
        <f ca="1">IF($F6641=$Z$1,1,0)</f>
        <v>0</v>
      </c>
      <c r="AA6641">
        <f ca="1">IF($I6641=$AA$1,1,0)</f>
        <v>0</v>
      </c>
      <c r="AB6641" t="str">
        <f t="shared" ca="1" si="727"/>
        <v/>
      </c>
      <c r="AC6641" t="str">
        <f ca="1">IF(AND(Z6641,AA6641),C6641,"")</f>
        <v/>
      </c>
      <c r="AD6641" t="str">
        <f ca="1">IF(AND(AA6641,Z6641),D6641,"")</f>
        <v/>
      </c>
      <c r="AE6641" t="str">
        <f t="shared" ca="1" si="728"/>
        <v/>
      </c>
    </row>
    <row r="6642" spans="1:31" x14ac:dyDescent="0.25">
      <c r="A6642">
        <v>997611</v>
      </c>
      <c r="B6642" s="1">
        <v>38767.424814814818</v>
      </c>
      <c r="C6642">
        <v>33</v>
      </c>
      <c r="D6642">
        <v>7</v>
      </c>
      <c r="E6642">
        <v>90.3</v>
      </c>
      <c r="F6642" t="s">
        <v>117</v>
      </c>
      <c r="G6642">
        <v>-69</v>
      </c>
      <c r="H6642">
        <v>1140369104399</v>
      </c>
      <c r="I6642">
        <v>90</v>
      </c>
      <c r="J6642" t="s">
        <v>110</v>
      </c>
      <c r="K6642">
        <v>-69</v>
      </c>
      <c r="L6642">
        <v>-69.494505494505503</v>
      </c>
      <c r="M6642">
        <v>91</v>
      </c>
      <c r="N6642">
        <v>1.10929032742787</v>
      </c>
      <c r="O6642">
        <v>1</v>
      </c>
      <c r="P6642">
        <f t="shared" ref="P6642:P6705" si="730">10^(G6642/10)</f>
        <v>1.2589254117941651E-7</v>
      </c>
      <c r="Q6642">
        <f t="shared" si="729"/>
        <v>-15.887837141658917</v>
      </c>
      <c r="R6642">
        <f>10^(L6642/10)</f>
        <v>1.1234388817468202E-7</v>
      </c>
      <c r="S6642">
        <f>LN(R6642)</f>
        <v>-16.001701239664119</v>
      </c>
      <c r="T6642">
        <v>1</v>
      </c>
      <c r="U6642">
        <v>14</v>
      </c>
      <c r="V6642">
        <f t="shared" si="724"/>
        <v>32.756678708318397</v>
      </c>
      <c r="W6642">
        <f t="shared" si="725"/>
        <v>3.052812554363318E-2</v>
      </c>
      <c r="X6642">
        <f t="shared" si="726"/>
        <v>9.319664492078287E-4</v>
      </c>
      <c r="Z6642">
        <f ca="1">IF($F6642=$Z$1,1,0)</f>
        <v>0</v>
      </c>
      <c r="AA6642">
        <f ca="1">IF($I6642=$AA$1,1,0)</f>
        <v>0</v>
      </c>
      <c r="AB6642" t="str">
        <f t="shared" ca="1" si="727"/>
        <v/>
      </c>
      <c r="AC6642" t="str">
        <f ca="1">IF(AND(Z6642,AA6642),C6642,"")</f>
        <v/>
      </c>
      <c r="AD6642" t="str">
        <f ca="1">IF(AND(AA6642,Z6642),D6642,"")</f>
        <v/>
      </c>
      <c r="AE6642" t="str">
        <f t="shared" ca="1" si="728"/>
        <v/>
      </c>
    </row>
    <row r="6643" spans="1:31" x14ac:dyDescent="0.25">
      <c r="A6643">
        <v>997614</v>
      </c>
      <c r="B6643" s="1">
        <v>38767.424814814818</v>
      </c>
      <c r="C6643">
        <v>33</v>
      </c>
      <c r="D6643">
        <v>7</v>
      </c>
      <c r="E6643">
        <v>90.3</v>
      </c>
      <c r="F6643" t="s">
        <v>116</v>
      </c>
      <c r="G6643">
        <v>-34</v>
      </c>
      <c r="H6643">
        <v>1140369104651</v>
      </c>
      <c r="I6643">
        <v>90</v>
      </c>
      <c r="J6643" t="s">
        <v>110</v>
      </c>
      <c r="K6643">
        <v>-35</v>
      </c>
      <c r="L6643">
        <v>-34.494845360824698</v>
      </c>
      <c r="M6643">
        <v>97</v>
      </c>
      <c r="N6643">
        <v>2.0520503534077701</v>
      </c>
      <c r="O6643">
        <v>3</v>
      </c>
      <c r="P6643">
        <f t="shared" si="730"/>
        <v>3.9810717055349708E-4</v>
      </c>
      <c r="Q6643">
        <f t="shared" si="729"/>
        <v>-7.8287893161797557</v>
      </c>
      <c r="R6643">
        <f>10^(L6643/10)</f>
        <v>3.5523476709650145E-4</v>
      </c>
      <c r="S6643">
        <f>LN(R6643)</f>
        <v>-7.9427316712969773</v>
      </c>
      <c r="T6643">
        <v>33.5</v>
      </c>
      <c r="U6643">
        <v>9.3000000000000007</v>
      </c>
      <c r="V6643">
        <f t="shared" si="724"/>
        <v>2.3537204591879646</v>
      </c>
      <c r="W6643">
        <f t="shared" si="725"/>
        <v>0.42485928866208728</v>
      </c>
      <c r="X6643">
        <f t="shared" si="726"/>
        <v>0.18050541516245477</v>
      </c>
      <c r="Z6643">
        <f ca="1">IF($F6643=$Z$1,1,0)</f>
        <v>0</v>
      </c>
      <c r="AA6643">
        <f ca="1">IF($I6643=$AA$1,1,0)</f>
        <v>0</v>
      </c>
      <c r="AB6643" t="str">
        <f t="shared" ca="1" si="727"/>
        <v/>
      </c>
      <c r="AC6643" t="str">
        <f ca="1">IF(AND(Z6643,AA6643),C6643,"")</f>
        <v/>
      </c>
      <c r="AD6643" t="str">
        <f ca="1">IF(AND(AA6643,Z6643),D6643,"")</f>
        <v/>
      </c>
      <c r="AE6643" t="str">
        <f t="shared" ca="1" si="728"/>
        <v/>
      </c>
    </row>
    <row r="6644" spans="1:31" x14ac:dyDescent="0.25">
      <c r="A6644">
        <v>998442</v>
      </c>
      <c r="B6644" s="1">
        <v>38767.425370370373</v>
      </c>
      <c r="C6644">
        <v>33</v>
      </c>
      <c r="D6644">
        <v>7</v>
      </c>
      <c r="E6644">
        <v>135.1</v>
      </c>
      <c r="F6644" t="s">
        <v>116</v>
      </c>
      <c r="G6644">
        <v>-34</v>
      </c>
      <c r="H6644">
        <v>1140369152910</v>
      </c>
      <c r="I6644">
        <v>135</v>
      </c>
      <c r="J6644" t="s">
        <v>110</v>
      </c>
      <c r="K6644">
        <v>-32</v>
      </c>
      <c r="L6644">
        <v>-32.7826086956522</v>
      </c>
      <c r="M6644">
        <v>92</v>
      </c>
      <c r="N6644">
        <v>3.19624122291926</v>
      </c>
      <c r="O6644">
        <v>3</v>
      </c>
      <c r="P6644">
        <f t="shared" si="730"/>
        <v>3.9810717055349708E-4</v>
      </c>
      <c r="Q6644">
        <f t="shared" si="729"/>
        <v>-7.8287893161797557</v>
      </c>
      <c r="R6644">
        <f>10^(L6644/10)</f>
        <v>5.2691326305264689E-4</v>
      </c>
      <c r="S6644">
        <f>LN(R6644)</f>
        <v>-7.5484746092065746</v>
      </c>
      <c r="T6644">
        <v>33.5</v>
      </c>
      <c r="U6644">
        <v>9.3000000000000007</v>
      </c>
      <c r="V6644">
        <f t="shared" si="724"/>
        <v>2.3537204591879646</v>
      </c>
      <c r="W6644">
        <f t="shared" si="725"/>
        <v>0.42485928866208728</v>
      </c>
      <c r="X6644">
        <f t="shared" si="726"/>
        <v>0.18050541516245477</v>
      </c>
      <c r="Z6644">
        <f ca="1">IF($F6644=$Z$1,1,0)</f>
        <v>0</v>
      </c>
      <c r="AA6644">
        <f ca="1">IF($I6644=$AA$1,1,0)</f>
        <v>0</v>
      </c>
      <c r="AB6644" t="str">
        <f t="shared" ca="1" si="727"/>
        <v/>
      </c>
      <c r="AC6644" t="str">
        <f ca="1">IF(AND(Z6644,AA6644),C6644,"")</f>
        <v/>
      </c>
      <c r="AD6644" t="str">
        <f ca="1">IF(AND(AA6644,Z6644),D6644,"")</f>
        <v/>
      </c>
      <c r="AE6644" t="str">
        <f t="shared" ca="1" si="728"/>
        <v/>
      </c>
    </row>
    <row r="6645" spans="1:31" x14ac:dyDescent="0.25">
      <c r="A6645">
        <v>998443</v>
      </c>
      <c r="B6645" s="1">
        <v>38767.425370370373</v>
      </c>
      <c r="C6645">
        <v>33</v>
      </c>
      <c r="D6645">
        <v>7</v>
      </c>
      <c r="E6645">
        <v>135.1</v>
      </c>
      <c r="F6645" t="s">
        <v>114</v>
      </c>
      <c r="G6645">
        <v>-50</v>
      </c>
      <c r="H6645">
        <v>1140369152910</v>
      </c>
      <c r="I6645">
        <v>135</v>
      </c>
      <c r="J6645" t="s">
        <v>110</v>
      </c>
      <c r="K6645">
        <v>-51</v>
      </c>
      <c r="L6645">
        <v>-51.247422680412399</v>
      </c>
      <c r="M6645">
        <v>97</v>
      </c>
      <c r="N6645">
        <v>1.78553754648199</v>
      </c>
      <c r="O6645">
        <v>3</v>
      </c>
      <c r="P6645">
        <f t="shared" si="730"/>
        <v>1.0000000000000001E-5</v>
      </c>
      <c r="Q6645">
        <f t="shared" si="729"/>
        <v>-11.512925464970229</v>
      </c>
      <c r="R6645">
        <f>10^(L6645/10)</f>
        <v>7.5033936595166045E-6</v>
      </c>
      <c r="S6645">
        <f>LN(R6645)</f>
        <v>-11.800155151828257</v>
      </c>
      <c r="T6645">
        <v>33.5</v>
      </c>
      <c r="U6645">
        <v>2.8</v>
      </c>
      <c r="V6645">
        <f t="shared" si="724"/>
        <v>4.2296571965113205</v>
      </c>
      <c r="W6645">
        <f t="shared" si="725"/>
        <v>0.23642577957022468</v>
      </c>
      <c r="X6645">
        <f t="shared" si="726"/>
        <v>5.5897149245388474E-2</v>
      </c>
      <c r="Z6645">
        <f ca="1">IF($F6645=$Z$1,1,0)</f>
        <v>0</v>
      </c>
      <c r="AA6645">
        <f ca="1">IF($I6645=$AA$1,1,0)</f>
        <v>0</v>
      </c>
      <c r="AB6645" t="str">
        <f t="shared" ca="1" si="727"/>
        <v/>
      </c>
      <c r="AC6645" t="str">
        <f ca="1">IF(AND(Z6645,AA6645),C6645,"")</f>
        <v/>
      </c>
      <c r="AD6645" t="str">
        <f ca="1">IF(AND(AA6645,Z6645),D6645,"")</f>
        <v/>
      </c>
      <c r="AE6645" t="str">
        <f t="shared" ca="1" si="728"/>
        <v/>
      </c>
    </row>
    <row r="6646" spans="1:31" x14ac:dyDescent="0.25">
      <c r="A6646">
        <v>998444</v>
      </c>
      <c r="B6646" s="1">
        <v>38767.425370370373</v>
      </c>
      <c r="C6646">
        <v>33</v>
      </c>
      <c r="D6646">
        <v>7</v>
      </c>
      <c r="E6646">
        <v>135.1</v>
      </c>
      <c r="F6646" t="s">
        <v>115</v>
      </c>
      <c r="G6646">
        <v>-66</v>
      </c>
      <c r="H6646">
        <v>1140369152910</v>
      </c>
      <c r="I6646">
        <v>135</v>
      </c>
      <c r="J6646" t="s">
        <v>110</v>
      </c>
      <c r="K6646">
        <v>-69</v>
      </c>
      <c r="L6646">
        <v>-70.052173913043504</v>
      </c>
      <c r="M6646">
        <v>115</v>
      </c>
      <c r="N6646">
        <v>3.38946634070204</v>
      </c>
      <c r="O6646">
        <v>2</v>
      </c>
      <c r="P6646">
        <f t="shared" si="730"/>
        <v>2.511886431509578E-7</v>
      </c>
      <c r="Q6646">
        <f t="shared" si="729"/>
        <v>-15.197061613760702</v>
      </c>
      <c r="R6646">
        <f>10^(L6646/10)</f>
        <v>9.8805838639216087E-8</v>
      </c>
      <c r="S6646">
        <f>LN(R6646)</f>
        <v>-16.130109138400037</v>
      </c>
      <c r="T6646">
        <v>2.5</v>
      </c>
      <c r="U6646">
        <v>-0.8</v>
      </c>
      <c r="V6646">
        <f t="shared" si="724"/>
        <v>31.48158191705112</v>
      </c>
      <c r="W6646">
        <f t="shared" si="725"/>
        <v>3.1764604543534004E-2</v>
      </c>
      <c r="X6646">
        <f t="shared" si="726"/>
        <v>1.0089901018071011E-3</v>
      </c>
      <c r="Z6646">
        <f ca="1">IF($F6646=$Z$1,1,0)</f>
        <v>0</v>
      </c>
      <c r="AA6646">
        <f ca="1">IF($I6646=$AA$1,1,0)</f>
        <v>0</v>
      </c>
      <c r="AB6646" t="str">
        <f t="shared" ca="1" si="727"/>
        <v/>
      </c>
      <c r="AC6646" t="str">
        <f ca="1">IF(AND(Z6646,AA6646),C6646,"")</f>
        <v/>
      </c>
      <c r="AD6646" t="str">
        <f ca="1">IF(AND(AA6646,Z6646),D6646,"")</f>
        <v/>
      </c>
      <c r="AE6646" t="str">
        <f t="shared" ca="1" si="728"/>
        <v/>
      </c>
    </row>
    <row r="6647" spans="1:31" x14ac:dyDescent="0.25">
      <c r="A6647">
        <v>998445</v>
      </c>
      <c r="B6647" s="1">
        <v>38767.425370370373</v>
      </c>
      <c r="C6647">
        <v>33</v>
      </c>
      <c r="D6647">
        <v>7</v>
      </c>
      <c r="E6647">
        <v>135.1</v>
      </c>
      <c r="F6647" t="s">
        <v>112</v>
      </c>
      <c r="G6647">
        <v>-57</v>
      </c>
      <c r="H6647">
        <v>1140369152910</v>
      </c>
      <c r="I6647">
        <v>135</v>
      </c>
      <c r="J6647" t="s">
        <v>110</v>
      </c>
      <c r="K6647">
        <v>-64</v>
      </c>
      <c r="L6647">
        <v>-64.863636363636402</v>
      </c>
      <c r="M6647">
        <v>110</v>
      </c>
      <c r="N6647">
        <v>3.1345288416628101</v>
      </c>
      <c r="O6647">
        <v>4.75</v>
      </c>
      <c r="P6647">
        <f t="shared" si="730"/>
        <v>1.9952623149688749E-6</v>
      </c>
      <c r="Q6647">
        <f t="shared" si="729"/>
        <v>-13.124735030066063</v>
      </c>
      <c r="R6647">
        <f>10^(L6647/10)</f>
        <v>3.263144934315535E-7</v>
      </c>
      <c r="S6647">
        <f>LN(R6647)</f>
        <v>-14.93540421682957</v>
      </c>
      <c r="T6647">
        <v>7.5</v>
      </c>
      <c r="U6647">
        <v>6.3</v>
      </c>
      <c r="V6647">
        <f t="shared" si="724"/>
        <v>25.509606033806168</v>
      </c>
      <c r="W6647">
        <f t="shared" si="725"/>
        <v>3.9200919005756778E-2</v>
      </c>
      <c r="X6647">
        <f t="shared" si="726"/>
        <v>1.5367120508959029E-3</v>
      </c>
      <c r="Z6647">
        <f ca="1">IF($F6647=$Z$1,1,0)</f>
        <v>0</v>
      </c>
      <c r="AA6647">
        <f ca="1">IF($I6647=$AA$1,1,0)</f>
        <v>0</v>
      </c>
      <c r="AB6647" t="str">
        <f t="shared" ca="1" si="727"/>
        <v/>
      </c>
      <c r="AC6647" t="str">
        <f ca="1">IF(AND(Z6647,AA6647),C6647,"")</f>
        <v/>
      </c>
      <c r="AD6647" t="str">
        <f ca="1">IF(AND(AA6647,Z6647),D6647,"")</f>
        <v/>
      </c>
      <c r="AE6647" t="str">
        <f t="shared" ca="1" si="728"/>
        <v/>
      </c>
    </row>
    <row r="6648" spans="1:31" x14ac:dyDescent="0.25">
      <c r="A6648">
        <v>998446</v>
      </c>
      <c r="B6648" s="1">
        <v>38767.425370370373</v>
      </c>
      <c r="C6648">
        <v>33</v>
      </c>
      <c r="D6648">
        <v>7</v>
      </c>
      <c r="E6648">
        <v>135.1</v>
      </c>
      <c r="F6648" t="s">
        <v>113</v>
      </c>
      <c r="G6648">
        <v>-73</v>
      </c>
      <c r="H6648">
        <v>1140369152910</v>
      </c>
      <c r="I6648">
        <v>135</v>
      </c>
      <c r="J6648" t="s">
        <v>110</v>
      </c>
      <c r="K6648">
        <v>-74</v>
      </c>
      <c r="L6648">
        <v>-74.528301886792406</v>
      </c>
      <c r="M6648">
        <v>106</v>
      </c>
      <c r="N6648">
        <v>2.2004655229110499</v>
      </c>
      <c r="O6648">
        <v>3</v>
      </c>
      <c r="P6648">
        <f t="shared" si="730"/>
        <v>5.0118723362727164E-8</v>
      </c>
      <c r="Q6648">
        <f t="shared" si="729"/>
        <v>-16.808871178856535</v>
      </c>
      <c r="R6648">
        <f>10^(L6648/10)</f>
        <v>3.5250867676009474E-8</v>
      </c>
      <c r="S6648">
        <f>LN(R6648)</f>
        <v>-17.160775693068821</v>
      </c>
      <c r="T6648">
        <v>12.8</v>
      </c>
      <c r="U6648">
        <v>-2.8</v>
      </c>
      <c r="V6648">
        <f t="shared" si="724"/>
        <v>22.451725991557975</v>
      </c>
      <c r="W6648">
        <f t="shared" si="725"/>
        <v>4.4540005537926475E-2</v>
      </c>
      <c r="X6648">
        <f t="shared" si="726"/>
        <v>1.983812093318521E-3</v>
      </c>
      <c r="Z6648">
        <f ca="1">IF($F6648=$Z$1,1,0)</f>
        <v>1</v>
      </c>
      <c r="AA6648">
        <f ca="1">IF($I6648=$AA$1,1,0)</f>
        <v>0</v>
      </c>
      <c r="AB6648" t="str">
        <f t="shared" ca="1" si="727"/>
        <v/>
      </c>
      <c r="AC6648" t="str">
        <f ca="1">IF(AND(Z6648,AA6648),C6648,"")</f>
        <v/>
      </c>
      <c r="AD6648" t="str">
        <f ca="1">IF(AND(AA6648,Z6648),D6648,"")</f>
        <v/>
      </c>
      <c r="AE6648" t="str">
        <f t="shared" ca="1" si="728"/>
        <v/>
      </c>
    </row>
    <row r="6649" spans="1:31" x14ac:dyDescent="0.25">
      <c r="A6649">
        <v>998447</v>
      </c>
      <c r="B6649" s="1">
        <v>38767.425370370373</v>
      </c>
      <c r="C6649">
        <v>33</v>
      </c>
      <c r="D6649">
        <v>7</v>
      </c>
      <c r="E6649">
        <v>135.1</v>
      </c>
      <c r="F6649" t="s">
        <v>117</v>
      </c>
      <c r="G6649">
        <v>-83</v>
      </c>
      <c r="H6649">
        <v>1140369152910</v>
      </c>
      <c r="I6649">
        <v>135</v>
      </c>
      <c r="J6649" t="s">
        <v>110</v>
      </c>
      <c r="K6649">
        <v>-80</v>
      </c>
      <c r="L6649">
        <v>-79.843137254902004</v>
      </c>
      <c r="M6649">
        <v>102</v>
      </c>
      <c r="N6649">
        <v>1.4674359536294199</v>
      </c>
      <c r="O6649">
        <v>1.75</v>
      </c>
      <c r="P6649">
        <f t="shared" si="730"/>
        <v>5.0118723362727114E-9</v>
      </c>
      <c r="Q6649">
        <f t="shared" si="729"/>
        <v>-19.111456271850582</v>
      </c>
      <c r="R6649">
        <f>10^(L6649/10)</f>
        <v>1.036779197060353E-8</v>
      </c>
      <c r="S6649">
        <f>LN(R6649)</f>
        <v>-18.384561762101491</v>
      </c>
      <c r="T6649">
        <v>1</v>
      </c>
      <c r="U6649">
        <v>14</v>
      </c>
      <c r="V6649">
        <f t="shared" si="724"/>
        <v>32.756678708318397</v>
      </c>
      <c r="W6649">
        <f t="shared" si="725"/>
        <v>3.052812554363318E-2</v>
      </c>
      <c r="X6649">
        <f t="shared" si="726"/>
        <v>9.319664492078287E-4</v>
      </c>
      <c r="Z6649">
        <f ca="1">IF($F6649=$Z$1,1,0)</f>
        <v>0</v>
      </c>
      <c r="AA6649">
        <f ca="1">IF($I6649=$AA$1,1,0)</f>
        <v>0</v>
      </c>
      <c r="AB6649" t="str">
        <f t="shared" ca="1" si="727"/>
        <v/>
      </c>
      <c r="AC6649" t="str">
        <f ca="1">IF(AND(Z6649,AA6649),C6649,"")</f>
        <v/>
      </c>
      <c r="AD6649" t="str">
        <f ca="1">IF(AND(AA6649,Z6649),D6649,"")</f>
        <v/>
      </c>
      <c r="AE6649" t="str">
        <f t="shared" ca="1" si="728"/>
        <v/>
      </c>
    </row>
    <row r="6650" spans="1:31" x14ac:dyDescent="0.25">
      <c r="A6650">
        <v>999322</v>
      </c>
      <c r="B6650" s="1">
        <v>38767.426145833335</v>
      </c>
      <c r="C6650">
        <v>33</v>
      </c>
      <c r="D6650">
        <v>7</v>
      </c>
      <c r="E6650">
        <v>180.3</v>
      </c>
      <c r="F6650" t="s">
        <v>116</v>
      </c>
      <c r="G6650">
        <v>-34</v>
      </c>
      <c r="H6650">
        <v>1140369219934</v>
      </c>
      <c r="I6650">
        <v>180</v>
      </c>
      <c r="J6650" t="s">
        <v>110</v>
      </c>
      <c r="K6650">
        <v>-33</v>
      </c>
      <c r="L6650">
        <v>-33.279569892473098</v>
      </c>
      <c r="M6650">
        <v>93</v>
      </c>
      <c r="N6650">
        <v>1.16437696904405</v>
      </c>
      <c r="O6650">
        <v>1</v>
      </c>
      <c r="P6650">
        <f t="shared" si="730"/>
        <v>3.9810717055349708E-4</v>
      </c>
      <c r="Q6650">
        <f t="shared" si="729"/>
        <v>-7.8287893161797557</v>
      </c>
      <c r="R6650">
        <f>10^(L6650/10)</f>
        <v>4.6994064730407895E-4</v>
      </c>
      <c r="S6650">
        <f>LN(R6650)</f>
        <v>-7.6629041535662017</v>
      </c>
      <c r="T6650">
        <v>33.5</v>
      </c>
      <c r="U6650">
        <v>9.3000000000000007</v>
      </c>
      <c r="V6650">
        <f t="shared" si="724"/>
        <v>2.3537204591879646</v>
      </c>
      <c r="W6650">
        <f t="shared" si="725"/>
        <v>0.42485928866208728</v>
      </c>
      <c r="X6650">
        <f t="shared" si="726"/>
        <v>0.18050541516245477</v>
      </c>
      <c r="Z6650">
        <f ca="1">IF($F6650=$Z$1,1,0)</f>
        <v>0</v>
      </c>
      <c r="AA6650">
        <f ca="1">IF($I6650=$AA$1,1,0)</f>
        <v>0</v>
      </c>
      <c r="AB6650" t="str">
        <f t="shared" ca="1" si="727"/>
        <v/>
      </c>
      <c r="AC6650" t="str">
        <f ca="1">IF(AND(Z6650,AA6650),C6650,"")</f>
        <v/>
      </c>
      <c r="AD6650" t="str">
        <f ca="1">IF(AND(AA6650,Z6650),D6650,"")</f>
        <v/>
      </c>
      <c r="AE6650" t="str">
        <f t="shared" ca="1" si="728"/>
        <v/>
      </c>
    </row>
    <row r="6651" spans="1:31" x14ac:dyDescent="0.25">
      <c r="A6651">
        <v>999323</v>
      </c>
      <c r="B6651" s="1">
        <v>38767.426145833335</v>
      </c>
      <c r="C6651">
        <v>33</v>
      </c>
      <c r="D6651">
        <v>7</v>
      </c>
      <c r="E6651">
        <v>180.3</v>
      </c>
      <c r="F6651" t="s">
        <v>114</v>
      </c>
      <c r="G6651">
        <v>-48</v>
      </c>
      <c r="H6651">
        <v>1140369219934</v>
      </c>
      <c r="I6651">
        <v>180</v>
      </c>
      <c r="J6651" t="s">
        <v>110</v>
      </c>
      <c r="K6651">
        <v>-44</v>
      </c>
      <c r="L6651">
        <v>-44.428571428571402</v>
      </c>
      <c r="M6651">
        <v>91</v>
      </c>
      <c r="N6651">
        <v>1.8567765206451301</v>
      </c>
      <c r="O6651">
        <v>2</v>
      </c>
      <c r="P6651">
        <f t="shared" si="730"/>
        <v>1.5848931924611131E-5</v>
      </c>
      <c r="Q6651">
        <f t="shared" si="729"/>
        <v>-11.05240844637142</v>
      </c>
      <c r="R6651">
        <f>10^(L6651/10)</f>
        <v>3.6069727153263061E-5</v>
      </c>
      <c r="S6651">
        <f>LN(R6651)</f>
        <v>-10.23005662744497</v>
      </c>
      <c r="T6651">
        <v>33.5</v>
      </c>
      <c r="U6651">
        <v>2.8</v>
      </c>
      <c r="V6651">
        <f t="shared" si="724"/>
        <v>4.2296571965113205</v>
      </c>
      <c r="W6651">
        <f t="shared" si="725"/>
        <v>0.23642577957022468</v>
      </c>
      <c r="X6651">
        <f t="shared" si="726"/>
        <v>5.5897149245388474E-2</v>
      </c>
      <c r="Z6651">
        <f ca="1">IF($F6651=$Z$1,1,0)</f>
        <v>0</v>
      </c>
      <c r="AA6651">
        <f ca="1">IF($I6651=$AA$1,1,0)</f>
        <v>0</v>
      </c>
      <c r="AB6651" t="str">
        <f t="shared" ca="1" si="727"/>
        <v/>
      </c>
      <c r="AC6651" t="str">
        <f ca="1">IF(AND(Z6651,AA6651),C6651,"")</f>
        <v/>
      </c>
      <c r="AD6651" t="str">
        <f ca="1">IF(AND(AA6651,Z6651),D6651,"")</f>
        <v/>
      </c>
      <c r="AE6651" t="str">
        <f t="shared" ca="1" si="728"/>
        <v/>
      </c>
    </row>
    <row r="6652" spans="1:31" x14ac:dyDescent="0.25">
      <c r="A6652">
        <v>999324</v>
      </c>
      <c r="B6652" s="1">
        <v>38767.426145833335</v>
      </c>
      <c r="C6652">
        <v>33</v>
      </c>
      <c r="D6652">
        <v>7</v>
      </c>
      <c r="E6652">
        <v>180.3</v>
      </c>
      <c r="F6652" t="s">
        <v>112</v>
      </c>
      <c r="G6652">
        <v>-58</v>
      </c>
      <c r="H6652">
        <v>1140369219934</v>
      </c>
      <c r="I6652">
        <v>180</v>
      </c>
      <c r="J6652" t="s">
        <v>110</v>
      </c>
      <c r="K6652">
        <v>-54</v>
      </c>
      <c r="L6652">
        <v>-53.309090909090898</v>
      </c>
      <c r="M6652">
        <v>110</v>
      </c>
      <c r="N6652">
        <v>1.8261377227595399</v>
      </c>
      <c r="O6652">
        <v>3</v>
      </c>
      <c r="P6652">
        <f t="shared" si="730"/>
        <v>1.5848931924611111E-6</v>
      </c>
      <c r="Q6652">
        <f t="shared" si="729"/>
        <v>-13.354993539365466</v>
      </c>
      <c r="R6652">
        <f>10^(L6652/10)</f>
        <v>4.6675707444185399E-6</v>
      </c>
      <c r="S6652">
        <f>LN(R6652)</f>
        <v>-12.274871804833712</v>
      </c>
      <c r="T6652">
        <v>7.5</v>
      </c>
      <c r="U6652">
        <v>6.3</v>
      </c>
      <c r="V6652">
        <f t="shared" si="724"/>
        <v>25.509606033806168</v>
      </c>
      <c r="W6652">
        <f t="shared" si="725"/>
        <v>3.9200919005756778E-2</v>
      </c>
      <c r="X6652">
        <f t="shared" si="726"/>
        <v>1.5367120508959029E-3</v>
      </c>
      <c r="Z6652">
        <f ca="1">IF($F6652=$Z$1,1,0)</f>
        <v>0</v>
      </c>
      <c r="AA6652">
        <f ca="1">IF($I6652=$AA$1,1,0)</f>
        <v>0</v>
      </c>
      <c r="AB6652" t="str">
        <f t="shared" ca="1" si="727"/>
        <v/>
      </c>
      <c r="AC6652" t="str">
        <f ca="1">IF(AND(Z6652,AA6652),C6652,"")</f>
        <v/>
      </c>
      <c r="AD6652" t="str">
        <f ca="1">IF(AND(AA6652,Z6652),D6652,"")</f>
        <v/>
      </c>
      <c r="AE6652" t="str">
        <f t="shared" ca="1" si="728"/>
        <v/>
      </c>
    </row>
    <row r="6653" spans="1:31" x14ac:dyDescent="0.25">
      <c r="A6653">
        <v>999325</v>
      </c>
      <c r="B6653" s="1">
        <v>38767.426145833335</v>
      </c>
      <c r="C6653">
        <v>33</v>
      </c>
      <c r="D6653">
        <v>7</v>
      </c>
      <c r="E6653">
        <v>180.3</v>
      </c>
      <c r="F6653" t="s">
        <v>113</v>
      </c>
      <c r="G6653">
        <v>-70</v>
      </c>
      <c r="H6653">
        <v>1140369219934</v>
      </c>
      <c r="I6653">
        <v>180</v>
      </c>
      <c r="J6653" t="s">
        <v>110</v>
      </c>
      <c r="K6653">
        <v>-69</v>
      </c>
      <c r="L6653">
        <v>-68.702970297029694</v>
      </c>
      <c r="M6653">
        <v>101</v>
      </c>
      <c r="N6653">
        <v>2.02259513722072</v>
      </c>
      <c r="O6653">
        <v>3</v>
      </c>
      <c r="P6653">
        <f t="shared" si="730"/>
        <v>9.9999999999999995E-8</v>
      </c>
      <c r="Q6653">
        <f t="shared" si="729"/>
        <v>-16.11809565095832</v>
      </c>
      <c r="R6653">
        <f>10^(L6653/10)</f>
        <v>1.3480405935187162E-7</v>
      </c>
      <c r="S6653">
        <f>LN(R6653)</f>
        <v>-15.81944352503533</v>
      </c>
      <c r="T6653">
        <v>12.8</v>
      </c>
      <c r="U6653">
        <v>-2.8</v>
      </c>
      <c r="V6653">
        <f t="shared" si="724"/>
        <v>22.451725991557975</v>
      </c>
      <c r="W6653">
        <f t="shared" si="725"/>
        <v>4.4540005537926475E-2</v>
      </c>
      <c r="X6653">
        <f t="shared" si="726"/>
        <v>1.983812093318521E-3</v>
      </c>
      <c r="Z6653">
        <f ca="1">IF($F6653=$Z$1,1,0)</f>
        <v>1</v>
      </c>
      <c r="AA6653">
        <f ca="1">IF($I6653=$AA$1,1,0)</f>
        <v>0</v>
      </c>
      <c r="AB6653" t="str">
        <f t="shared" ca="1" si="727"/>
        <v/>
      </c>
      <c r="AC6653" t="str">
        <f ca="1">IF(AND(Z6653,AA6653),C6653,"")</f>
        <v/>
      </c>
      <c r="AD6653" t="str">
        <f ca="1">IF(AND(AA6653,Z6653),D6653,"")</f>
        <v/>
      </c>
      <c r="AE6653" t="str">
        <f t="shared" ca="1" si="728"/>
        <v/>
      </c>
    </row>
    <row r="6654" spans="1:31" x14ac:dyDescent="0.25">
      <c r="A6654">
        <v>999326</v>
      </c>
      <c r="B6654" s="1">
        <v>38767.426145833335</v>
      </c>
      <c r="C6654">
        <v>33</v>
      </c>
      <c r="D6654">
        <v>7</v>
      </c>
      <c r="E6654">
        <v>180.3</v>
      </c>
      <c r="F6654" t="s">
        <v>115</v>
      </c>
      <c r="G6654">
        <v>-75</v>
      </c>
      <c r="H6654">
        <v>1140369219934</v>
      </c>
      <c r="I6654">
        <v>180</v>
      </c>
      <c r="J6654" t="s">
        <v>110</v>
      </c>
      <c r="K6654">
        <v>-74.5</v>
      </c>
      <c r="L6654">
        <v>-74.990196078431396</v>
      </c>
      <c r="M6654">
        <v>102</v>
      </c>
      <c r="N6654">
        <v>2.0512980581935998</v>
      </c>
      <c r="O6654">
        <v>2.75</v>
      </c>
      <c r="P6654">
        <f t="shared" si="730"/>
        <v>3.1622776601683699E-8</v>
      </c>
      <c r="Q6654">
        <f t="shared" si="729"/>
        <v>-17.269388197455346</v>
      </c>
      <c r="R6654">
        <f>10^(L6654/10)</f>
        <v>3.1694243643367581E-8</v>
      </c>
      <c r="S6654">
        <f>LN(R6654)</f>
        <v>-17.267130761089671</v>
      </c>
      <c r="T6654">
        <v>2.5</v>
      </c>
      <c r="U6654">
        <v>-0.8</v>
      </c>
      <c r="V6654">
        <f t="shared" si="724"/>
        <v>31.48158191705112</v>
      </c>
      <c r="W6654">
        <f t="shared" si="725"/>
        <v>3.1764604543534004E-2</v>
      </c>
      <c r="X6654">
        <f t="shared" si="726"/>
        <v>1.0089901018071011E-3</v>
      </c>
      <c r="Z6654">
        <f ca="1">IF($F6654=$Z$1,1,0)</f>
        <v>0</v>
      </c>
      <c r="AA6654">
        <f ca="1">IF($I6654=$AA$1,1,0)</f>
        <v>0</v>
      </c>
      <c r="AB6654" t="str">
        <f t="shared" ca="1" si="727"/>
        <v/>
      </c>
      <c r="AC6654" t="str">
        <f ca="1">IF(AND(Z6654,AA6654),C6654,"")</f>
        <v/>
      </c>
      <c r="AD6654" t="str">
        <f ca="1">IF(AND(AA6654,Z6654),D6654,"")</f>
        <v/>
      </c>
      <c r="AE6654" t="str">
        <f t="shared" ca="1" si="728"/>
        <v/>
      </c>
    </row>
    <row r="6655" spans="1:31" x14ac:dyDescent="0.25">
      <c r="A6655">
        <v>999333</v>
      </c>
      <c r="B6655" s="1">
        <v>38767.426157407404</v>
      </c>
      <c r="C6655">
        <v>33</v>
      </c>
      <c r="D6655">
        <v>7</v>
      </c>
      <c r="E6655">
        <v>180.3</v>
      </c>
      <c r="F6655" t="s">
        <v>117</v>
      </c>
      <c r="G6655">
        <v>-78</v>
      </c>
      <c r="H6655">
        <v>1140369220186</v>
      </c>
      <c r="I6655">
        <v>180</v>
      </c>
      <c r="J6655" t="s">
        <v>110</v>
      </c>
      <c r="K6655">
        <v>-78</v>
      </c>
      <c r="L6655">
        <v>-77.489130434782595</v>
      </c>
      <c r="M6655">
        <v>92</v>
      </c>
      <c r="N6655">
        <v>1.2088916476536899</v>
      </c>
      <c r="O6655">
        <v>1</v>
      </c>
      <c r="P6655">
        <f t="shared" si="730"/>
        <v>1.5848931924611133E-8</v>
      </c>
      <c r="Q6655">
        <f t="shared" si="729"/>
        <v>-17.960163725353556</v>
      </c>
      <c r="R6655">
        <f>10^(L6655/10)</f>
        <v>1.7827356795938801E-8</v>
      </c>
      <c r="S6655">
        <f>LN(R6655)</f>
        <v>-17.842531660820164</v>
      </c>
      <c r="T6655">
        <v>1</v>
      </c>
      <c r="U6655">
        <v>14</v>
      </c>
      <c r="V6655">
        <f t="shared" si="724"/>
        <v>32.756678708318397</v>
      </c>
      <c r="W6655">
        <f t="shared" si="725"/>
        <v>3.052812554363318E-2</v>
      </c>
      <c r="X6655">
        <f t="shared" si="726"/>
        <v>9.319664492078287E-4</v>
      </c>
      <c r="Z6655">
        <f ca="1">IF($F6655=$Z$1,1,0)</f>
        <v>0</v>
      </c>
      <c r="AA6655">
        <f ca="1">IF($I6655=$AA$1,1,0)</f>
        <v>0</v>
      </c>
      <c r="AB6655" t="str">
        <f t="shared" ca="1" si="727"/>
        <v/>
      </c>
      <c r="AC6655" t="str">
        <f ca="1">IF(AND(Z6655,AA6655),C6655,"")</f>
        <v/>
      </c>
      <c r="AD6655" t="str">
        <f ca="1">IF(AND(AA6655,Z6655),D6655,"")</f>
        <v/>
      </c>
      <c r="AE6655" t="str">
        <f t="shared" ca="1" si="728"/>
        <v/>
      </c>
    </row>
    <row r="6656" spans="1:31" x14ac:dyDescent="0.25">
      <c r="A6656">
        <v>1000184</v>
      </c>
      <c r="B6656" s="1">
        <v>38767.426805555559</v>
      </c>
      <c r="C6656">
        <v>33</v>
      </c>
      <c r="D6656">
        <v>7</v>
      </c>
      <c r="E6656">
        <v>225.2</v>
      </c>
      <c r="F6656" t="s">
        <v>112</v>
      </c>
      <c r="G6656">
        <v>-52</v>
      </c>
      <c r="H6656">
        <v>1140369276477</v>
      </c>
      <c r="I6656">
        <v>225</v>
      </c>
      <c r="J6656" t="s">
        <v>110</v>
      </c>
      <c r="K6656">
        <v>-52</v>
      </c>
      <c r="L6656">
        <v>-53.145454545454498</v>
      </c>
      <c r="M6656">
        <v>110</v>
      </c>
      <c r="N6656">
        <v>2.4413726160110198</v>
      </c>
      <c r="O6656">
        <v>4</v>
      </c>
      <c r="P6656">
        <f t="shared" si="730"/>
        <v>6.3095734448019212E-6</v>
      </c>
      <c r="Q6656">
        <f t="shared" si="729"/>
        <v>-11.973442483569039</v>
      </c>
      <c r="R6656">
        <f>10^(L6656/10)</f>
        <v>4.8467938199143302E-6</v>
      </c>
      <c r="S6656">
        <f>LN(R6656)</f>
        <v>-12.237193139675618</v>
      </c>
      <c r="T6656">
        <v>7.5</v>
      </c>
      <c r="U6656">
        <v>6.3</v>
      </c>
      <c r="V6656">
        <f t="shared" si="724"/>
        <v>25.509606033806168</v>
      </c>
      <c r="W6656">
        <f t="shared" si="725"/>
        <v>3.9200919005756778E-2</v>
      </c>
      <c r="X6656">
        <f t="shared" si="726"/>
        <v>1.5367120508959029E-3</v>
      </c>
      <c r="Z6656">
        <f ca="1">IF($F6656=$Z$1,1,0)</f>
        <v>0</v>
      </c>
      <c r="AA6656">
        <f ca="1">IF($I6656=$AA$1,1,0)</f>
        <v>0</v>
      </c>
      <c r="AB6656" t="str">
        <f t="shared" ca="1" si="727"/>
        <v/>
      </c>
      <c r="AC6656" t="str">
        <f ca="1">IF(AND(Z6656,AA6656),C6656,"")</f>
        <v/>
      </c>
      <c r="AD6656" t="str">
        <f ca="1">IF(AND(AA6656,Z6656),D6656,"")</f>
        <v/>
      </c>
      <c r="AE6656" t="str">
        <f t="shared" ca="1" si="728"/>
        <v/>
      </c>
    </row>
    <row r="6657" spans="1:31" x14ac:dyDescent="0.25">
      <c r="A6657">
        <v>1000185</v>
      </c>
      <c r="B6657" s="1">
        <v>38767.426805555559</v>
      </c>
      <c r="C6657">
        <v>33</v>
      </c>
      <c r="D6657">
        <v>7</v>
      </c>
      <c r="E6657">
        <v>225.2</v>
      </c>
      <c r="F6657" t="s">
        <v>115</v>
      </c>
      <c r="G6657">
        <v>-67</v>
      </c>
      <c r="H6657">
        <v>1140369276477</v>
      </c>
      <c r="I6657">
        <v>225</v>
      </c>
      <c r="J6657" t="s">
        <v>110</v>
      </c>
      <c r="K6657">
        <v>-69</v>
      </c>
      <c r="L6657">
        <v>-69.7173913043478</v>
      </c>
      <c r="M6657">
        <v>92</v>
      </c>
      <c r="N6657">
        <v>2.4419686120712401</v>
      </c>
      <c r="O6657">
        <v>4</v>
      </c>
      <c r="P6657">
        <f t="shared" si="730"/>
        <v>1.9952623149688761E-7</v>
      </c>
      <c r="Q6657">
        <f t="shared" si="729"/>
        <v>-15.427320123060108</v>
      </c>
      <c r="R6657">
        <f>10^(L6657/10)</f>
        <v>1.0672369906432968E-7</v>
      </c>
      <c r="S6657">
        <f>LN(R6657)</f>
        <v>-16.053022593982398</v>
      </c>
      <c r="T6657">
        <v>2.5</v>
      </c>
      <c r="U6657">
        <v>-0.8</v>
      </c>
      <c r="V6657">
        <f t="shared" si="724"/>
        <v>31.48158191705112</v>
      </c>
      <c r="W6657">
        <f t="shared" si="725"/>
        <v>3.1764604543534004E-2</v>
      </c>
      <c r="X6657">
        <f t="shared" si="726"/>
        <v>1.0089901018071011E-3</v>
      </c>
      <c r="Z6657">
        <f ca="1">IF($F6657=$Z$1,1,0)</f>
        <v>0</v>
      </c>
      <c r="AA6657">
        <f ca="1">IF($I6657=$AA$1,1,0)</f>
        <v>0</v>
      </c>
      <c r="AB6657" t="str">
        <f t="shared" ca="1" si="727"/>
        <v/>
      </c>
      <c r="AC6657" t="str">
        <f ca="1">IF(AND(Z6657,AA6657),C6657,"")</f>
        <v/>
      </c>
      <c r="AD6657" t="str">
        <f ca="1">IF(AND(AA6657,Z6657),D6657,"")</f>
        <v/>
      </c>
      <c r="AE6657" t="str">
        <f t="shared" ca="1" si="728"/>
        <v/>
      </c>
    </row>
    <row r="6658" spans="1:31" x14ac:dyDescent="0.25">
      <c r="A6658">
        <v>1000188</v>
      </c>
      <c r="B6658" s="1">
        <v>38767.426805555559</v>
      </c>
      <c r="C6658">
        <v>33</v>
      </c>
      <c r="D6658">
        <v>7</v>
      </c>
      <c r="E6658">
        <v>225.2</v>
      </c>
      <c r="F6658" t="s">
        <v>113</v>
      </c>
      <c r="G6658">
        <v>-64</v>
      </c>
      <c r="H6658">
        <v>1140369276477</v>
      </c>
      <c r="I6658">
        <v>225</v>
      </c>
      <c r="J6658" t="s">
        <v>110</v>
      </c>
      <c r="K6658">
        <v>-65</v>
      </c>
      <c r="L6658">
        <v>-65.2083333333333</v>
      </c>
      <c r="M6658">
        <v>96</v>
      </c>
      <c r="N6658">
        <v>1.6410309126096201</v>
      </c>
      <c r="O6658">
        <v>2</v>
      </c>
      <c r="P6658">
        <f t="shared" si="730"/>
        <v>3.9810717055349618E-7</v>
      </c>
      <c r="Q6658">
        <f t="shared" si="729"/>
        <v>-14.736544595161895</v>
      </c>
      <c r="R6658">
        <f>10^(L6658/10)</f>
        <v>3.0141625298774044E-7</v>
      </c>
      <c r="S6658">
        <f>LN(R6658)</f>
        <v>-15.014773627232001</v>
      </c>
      <c r="T6658">
        <v>12.8</v>
      </c>
      <c r="U6658">
        <v>-2.8</v>
      </c>
      <c r="V6658">
        <f t="shared" si="724"/>
        <v>22.451725991557975</v>
      </c>
      <c r="W6658">
        <f t="shared" si="725"/>
        <v>4.4540005537926475E-2</v>
      </c>
      <c r="X6658">
        <f t="shared" si="726"/>
        <v>1.983812093318521E-3</v>
      </c>
      <c r="Z6658">
        <f ca="1">IF($F6658=$Z$1,1,0)</f>
        <v>1</v>
      </c>
      <c r="AA6658">
        <f ca="1">IF($I6658=$AA$1,1,0)</f>
        <v>0</v>
      </c>
      <c r="AB6658" t="str">
        <f t="shared" ca="1" si="727"/>
        <v/>
      </c>
      <c r="AC6658" t="str">
        <f ca="1">IF(AND(Z6658,AA6658),C6658,"")</f>
        <v/>
      </c>
      <c r="AD6658" t="str">
        <f ca="1">IF(AND(AA6658,Z6658),D6658,"")</f>
        <v/>
      </c>
      <c r="AE6658" t="str">
        <f t="shared" ca="1" si="728"/>
        <v/>
      </c>
    </row>
    <row r="6659" spans="1:31" x14ac:dyDescent="0.25">
      <c r="A6659">
        <v>1000189</v>
      </c>
      <c r="B6659" s="1">
        <v>38767.426805555559</v>
      </c>
      <c r="C6659">
        <v>33</v>
      </c>
      <c r="D6659">
        <v>7</v>
      </c>
      <c r="E6659">
        <v>225.2</v>
      </c>
      <c r="F6659" t="s">
        <v>117</v>
      </c>
      <c r="G6659">
        <v>-72</v>
      </c>
      <c r="H6659">
        <v>1140369276477</v>
      </c>
      <c r="I6659">
        <v>225</v>
      </c>
      <c r="J6659" t="s">
        <v>110</v>
      </c>
      <c r="K6659">
        <v>-71</v>
      </c>
      <c r="L6659">
        <v>-72</v>
      </c>
      <c r="M6659">
        <v>78</v>
      </c>
      <c r="N6659">
        <v>3.7172815091383402</v>
      </c>
      <c r="O6659">
        <v>2</v>
      </c>
      <c r="P6659">
        <f t="shared" si="730"/>
        <v>6.3095734448019177E-8</v>
      </c>
      <c r="Q6659">
        <f t="shared" si="729"/>
        <v>-16.578612669557131</v>
      </c>
      <c r="R6659">
        <f>10^(L6659/10)</f>
        <v>6.3095734448019177E-8</v>
      </c>
      <c r="S6659">
        <f>LN(R6659)</f>
        <v>-16.578612669557131</v>
      </c>
      <c r="T6659">
        <v>1</v>
      </c>
      <c r="U6659">
        <v>14</v>
      </c>
      <c r="V6659">
        <f t="shared" ref="V6659:V6722" si="731">SQRT((T6659-C6659)^2+(U6659-D6659)^2)</f>
        <v>32.756678708318397</v>
      </c>
      <c r="W6659">
        <f t="shared" ref="W6659:W6722" si="732">1/V6659</f>
        <v>3.052812554363318E-2</v>
      </c>
      <c r="X6659">
        <f t="shared" ref="X6659:X6722" si="733">1/(V6659^2)</f>
        <v>9.319664492078287E-4</v>
      </c>
      <c r="Z6659">
        <f ca="1">IF($F6659=$Z$1,1,0)</f>
        <v>0</v>
      </c>
      <c r="AA6659">
        <f ca="1">IF($I6659=$AA$1,1,0)</f>
        <v>0</v>
      </c>
      <c r="AB6659" t="str">
        <f t="shared" ref="AB6659:AB6722" ca="1" si="734">IF(AND(AA6659,Z6659),ABS(L6659-AB$1)*AE6659/AE$7971,"")</f>
        <v/>
      </c>
      <c r="AC6659" t="str">
        <f ca="1">IF(AND(Z6659,AA6659),C6659,"")</f>
        <v/>
      </c>
      <c r="AD6659" t="str">
        <f ca="1">IF(AND(AA6659,Z6659),D6659,"")</f>
        <v/>
      </c>
      <c r="AE6659" t="str">
        <f t="shared" ref="AE6659:AE6722" ca="1" si="735">IF(AND(Z6659,AA6659),W6659,"")</f>
        <v/>
      </c>
    </row>
    <row r="6660" spans="1:31" x14ac:dyDescent="0.25">
      <c r="A6660">
        <v>1000192</v>
      </c>
      <c r="B6660" s="1">
        <v>38767.426805555559</v>
      </c>
      <c r="C6660">
        <v>33</v>
      </c>
      <c r="D6660">
        <v>7</v>
      </c>
      <c r="E6660">
        <v>225.2</v>
      </c>
      <c r="F6660" t="s">
        <v>116</v>
      </c>
      <c r="G6660">
        <v>-39</v>
      </c>
      <c r="H6660">
        <v>1140369276729</v>
      </c>
      <c r="I6660">
        <v>225</v>
      </c>
      <c r="J6660" t="s">
        <v>110</v>
      </c>
      <c r="K6660">
        <v>-34</v>
      </c>
      <c r="L6660">
        <v>-34.831578947368399</v>
      </c>
      <c r="M6660">
        <v>95</v>
      </c>
      <c r="N6660">
        <v>1.6608933226849101</v>
      </c>
      <c r="O6660">
        <v>2</v>
      </c>
      <c r="P6660">
        <f t="shared" si="730"/>
        <v>1.2589254117941672E-4</v>
      </c>
      <c r="Q6660">
        <f t="shared" si="729"/>
        <v>-8.9800818626767782</v>
      </c>
      <c r="R6660">
        <f>10^(L6660/10)</f>
        <v>3.2873209331303409E-4</v>
      </c>
      <c r="S6660">
        <f>LN(R6660)</f>
        <v>-8.0202674449655724</v>
      </c>
      <c r="T6660">
        <v>33.5</v>
      </c>
      <c r="U6660">
        <v>9.3000000000000007</v>
      </c>
      <c r="V6660">
        <f t="shared" si="731"/>
        <v>2.3537204591879646</v>
      </c>
      <c r="W6660">
        <f t="shared" si="732"/>
        <v>0.42485928866208728</v>
      </c>
      <c r="X6660">
        <f t="shared" si="733"/>
        <v>0.18050541516245477</v>
      </c>
      <c r="Z6660">
        <f ca="1">IF($F6660=$Z$1,1,0)</f>
        <v>0</v>
      </c>
      <c r="AA6660">
        <f ca="1">IF($I6660=$AA$1,1,0)</f>
        <v>0</v>
      </c>
      <c r="AB6660" t="str">
        <f t="shared" ca="1" si="734"/>
        <v/>
      </c>
      <c r="AC6660" t="str">
        <f ca="1">IF(AND(Z6660,AA6660),C6660,"")</f>
        <v/>
      </c>
      <c r="AD6660" t="str">
        <f ca="1">IF(AND(AA6660,Z6660),D6660,"")</f>
        <v/>
      </c>
      <c r="AE6660" t="str">
        <f t="shared" ca="1" si="735"/>
        <v/>
      </c>
    </row>
    <row r="6661" spans="1:31" x14ac:dyDescent="0.25">
      <c r="A6661">
        <v>1000194</v>
      </c>
      <c r="B6661" s="1">
        <v>38767.426805555559</v>
      </c>
      <c r="C6661">
        <v>33</v>
      </c>
      <c r="D6661">
        <v>7</v>
      </c>
      <c r="E6661">
        <v>225.2</v>
      </c>
      <c r="F6661" t="s">
        <v>114</v>
      </c>
      <c r="G6661">
        <v>-43</v>
      </c>
      <c r="H6661">
        <v>1140369276729</v>
      </c>
      <c r="I6661">
        <v>225</v>
      </c>
      <c r="J6661" t="s">
        <v>110</v>
      </c>
      <c r="K6661">
        <v>-46</v>
      </c>
      <c r="L6661">
        <v>-45.4166666666667</v>
      </c>
      <c r="M6661">
        <v>96</v>
      </c>
      <c r="N6661">
        <v>2.59012971293419</v>
      </c>
      <c r="O6661">
        <v>5</v>
      </c>
      <c r="P6661">
        <f t="shared" si="730"/>
        <v>5.0118723362727238E-5</v>
      </c>
      <c r="Q6661">
        <f t="shared" si="729"/>
        <v>-9.9011158998743962</v>
      </c>
      <c r="R6661">
        <f>10^(L6661/10)</f>
        <v>2.8729848333536426E-5</v>
      </c>
      <c r="S6661">
        <f>LN(R6661)</f>
        <v>-10.457573964014632</v>
      </c>
      <c r="T6661">
        <v>33.5</v>
      </c>
      <c r="U6661">
        <v>2.8</v>
      </c>
      <c r="V6661">
        <f t="shared" si="731"/>
        <v>4.2296571965113205</v>
      </c>
      <c r="W6661">
        <f t="shared" si="732"/>
        <v>0.23642577957022468</v>
      </c>
      <c r="X6661">
        <f t="shared" si="733"/>
        <v>5.5897149245388474E-2</v>
      </c>
      <c r="Z6661">
        <f ca="1">IF($F6661=$Z$1,1,0)</f>
        <v>0</v>
      </c>
      <c r="AA6661">
        <f ca="1">IF($I6661=$AA$1,1,0)</f>
        <v>0</v>
      </c>
      <c r="AB6661" t="str">
        <f t="shared" ca="1" si="734"/>
        <v/>
      </c>
      <c r="AC6661" t="str">
        <f ca="1">IF(AND(Z6661,AA6661),C6661,"")</f>
        <v/>
      </c>
      <c r="AD6661" t="str">
        <f ca="1">IF(AND(AA6661,Z6661),D6661,"")</f>
        <v/>
      </c>
      <c r="AE6661" t="str">
        <f t="shared" ca="1" si="735"/>
        <v/>
      </c>
    </row>
    <row r="6662" spans="1:31" x14ac:dyDescent="0.25">
      <c r="A6662">
        <v>1000983</v>
      </c>
      <c r="B6662" s="1">
        <v>38767.427511574075</v>
      </c>
      <c r="C6662">
        <v>33</v>
      </c>
      <c r="D6662">
        <v>7</v>
      </c>
      <c r="E6662">
        <v>270</v>
      </c>
      <c r="F6662" t="s">
        <v>114</v>
      </c>
      <c r="G6662">
        <v>-42</v>
      </c>
      <c r="H6662">
        <v>1140369337569</v>
      </c>
      <c r="I6662">
        <v>270</v>
      </c>
      <c r="J6662" t="s">
        <v>110</v>
      </c>
      <c r="K6662">
        <v>-43</v>
      </c>
      <c r="L6662">
        <v>-46.761363636363598</v>
      </c>
      <c r="M6662">
        <v>88</v>
      </c>
      <c r="N6662">
        <v>6.37703191540992</v>
      </c>
      <c r="O6662">
        <v>10.25</v>
      </c>
      <c r="P6662">
        <f t="shared" si="730"/>
        <v>6.3095734448019279E-5</v>
      </c>
      <c r="Q6662">
        <f t="shared" si="729"/>
        <v>-9.6708573905749926</v>
      </c>
      <c r="R6662">
        <f>10^(L6662/10)</f>
        <v>2.1079661680828448E-5</v>
      </c>
      <c r="S6662">
        <f>LN(R6662)</f>
        <v>-10.767201883716467</v>
      </c>
      <c r="T6662">
        <v>33.5</v>
      </c>
      <c r="U6662">
        <v>2.8</v>
      </c>
      <c r="V6662">
        <f t="shared" si="731"/>
        <v>4.2296571965113205</v>
      </c>
      <c r="W6662">
        <f t="shared" si="732"/>
        <v>0.23642577957022468</v>
      </c>
      <c r="X6662">
        <f t="shared" si="733"/>
        <v>5.5897149245388474E-2</v>
      </c>
      <c r="Z6662">
        <f ca="1">IF($F6662=$Z$1,1,0)</f>
        <v>0</v>
      </c>
      <c r="AA6662">
        <f ca="1">IF($I6662=$AA$1,1,0)</f>
        <v>1</v>
      </c>
      <c r="AB6662" t="str">
        <f t="shared" ca="1" si="734"/>
        <v/>
      </c>
      <c r="AC6662" t="str">
        <f ca="1">IF(AND(Z6662,AA6662),C6662,"")</f>
        <v/>
      </c>
      <c r="AD6662" t="str">
        <f ca="1">IF(AND(AA6662,Z6662),D6662,"")</f>
        <v/>
      </c>
      <c r="AE6662" t="str">
        <f t="shared" ca="1" si="735"/>
        <v/>
      </c>
    </row>
    <row r="6663" spans="1:31" x14ac:dyDescent="0.25">
      <c r="A6663">
        <v>1000984</v>
      </c>
      <c r="B6663" s="1">
        <v>38767.427511574075</v>
      </c>
      <c r="C6663">
        <v>33</v>
      </c>
      <c r="D6663">
        <v>7</v>
      </c>
      <c r="E6663">
        <v>270</v>
      </c>
      <c r="F6663" t="s">
        <v>112</v>
      </c>
      <c r="G6663">
        <v>-63</v>
      </c>
      <c r="H6663">
        <v>1140369337569</v>
      </c>
      <c r="I6663">
        <v>270</v>
      </c>
      <c r="J6663" t="s">
        <v>110</v>
      </c>
      <c r="K6663">
        <v>-56</v>
      </c>
      <c r="L6663">
        <v>-56.5818181818182</v>
      </c>
      <c r="M6663">
        <v>110</v>
      </c>
      <c r="N6663">
        <v>2.3941128796279298</v>
      </c>
      <c r="O6663">
        <v>3</v>
      </c>
      <c r="P6663">
        <f t="shared" si="730"/>
        <v>5.0118723362727218E-7</v>
      </c>
      <c r="Q6663">
        <f t="shared" si="729"/>
        <v>-14.506286085862488</v>
      </c>
      <c r="R6663">
        <f>10^(L6663/10)</f>
        <v>2.1969399272976704E-6</v>
      </c>
      <c r="S6663">
        <f>LN(R6663)</f>
        <v>-13.028445107995406</v>
      </c>
      <c r="T6663">
        <v>7.5</v>
      </c>
      <c r="U6663">
        <v>6.3</v>
      </c>
      <c r="V6663">
        <f t="shared" si="731"/>
        <v>25.509606033806168</v>
      </c>
      <c r="W6663">
        <f t="shared" si="732"/>
        <v>3.9200919005756778E-2</v>
      </c>
      <c r="X6663">
        <f t="shared" si="733"/>
        <v>1.5367120508959029E-3</v>
      </c>
      <c r="Z6663">
        <f ca="1">IF($F6663=$Z$1,1,0)</f>
        <v>0</v>
      </c>
      <c r="AA6663">
        <f ca="1">IF($I6663=$AA$1,1,0)</f>
        <v>1</v>
      </c>
      <c r="AB6663" t="str">
        <f t="shared" ca="1" si="734"/>
        <v/>
      </c>
      <c r="AC6663" t="str">
        <f ca="1">IF(AND(Z6663,AA6663),C6663,"")</f>
        <v/>
      </c>
      <c r="AD6663" t="str">
        <f ca="1">IF(AND(AA6663,Z6663),D6663,"")</f>
        <v/>
      </c>
      <c r="AE6663" t="str">
        <f t="shared" ca="1" si="735"/>
        <v/>
      </c>
    </row>
    <row r="6664" spans="1:31" x14ac:dyDescent="0.25">
      <c r="A6664">
        <v>1000985</v>
      </c>
      <c r="B6664" s="1">
        <v>38767.427511574075</v>
      </c>
      <c r="C6664">
        <v>33</v>
      </c>
      <c r="D6664">
        <v>7</v>
      </c>
      <c r="E6664">
        <v>270</v>
      </c>
      <c r="F6664" t="s">
        <v>113</v>
      </c>
      <c r="G6664">
        <v>-67</v>
      </c>
      <c r="H6664">
        <v>1140369337569</v>
      </c>
      <c r="I6664">
        <v>270</v>
      </c>
      <c r="J6664" t="s">
        <v>110</v>
      </c>
      <c r="K6664">
        <v>-63</v>
      </c>
      <c r="L6664">
        <v>-63.126315789473701</v>
      </c>
      <c r="M6664">
        <v>95</v>
      </c>
      <c r="N6664">
        <v>1.8636620622298601</v>
      </c>
      <c r="O6664">
        <v>2</v>
      </c>
      <c r="P6664">
        <f t="shared" si="730"/>
        <v>1.9952623149688761E-7</v>
      </c>
      <c r="Q6664">
        <f t="shared" si="729"/>
        <v>-15.427320123060108</v>
      </c>
      <c r="R6664">
        <f>10^(L6664/10)</f>
        <v>4.8682001012340423E-7</v>
      </c>
      <c r="S6664">
        <f>LN(R6664)</f>
        <v>-14.535371371247679</v>
      </c>
      <c r="T6664">
        <v>12.8</v>
      </c>
      <c r="U6664">
        <v>-2.8</v>
      </c>
      <c r="V6664">
        <f t="shared" si="731"/>
        <v>22.451725991557975</v>
      </c>
      <c r="W6664">
        <f t="shared" si="732"/>
        <v>4.4540005537926475E-2</v>
      </c>
      <c r="X6664">
        <f t="shared" si="733"/>
        <v>1.983812093318521E-3</v>
      </c>
      <c r="Z6664">
        <f ca="1">IF($F6664=$Z$1,1,0)</f>
        <v>1</v>
      </c>
      <c r="AA6664">
        <f ca="1">IF($I6664=$AA$1,1,0)</f>
        <v>1</v>
      </c>
      <c r="AB6664">
        <f t="shared" ca="1" si="734"/>
        <v>2.228889267802743E-2</v>
      </c>
      <c r="AC6664">
        <f ca="1">IF(AND(Z6664,AA6664),C6664,"")</f>
        <v>33</v>
      </c>
      <c r="AD6664">
        <f ca="1">IF(AND(AA6664,Z6664),D6664,"")</f>
        <v>7</v>
      </c>
      <c r="AE6664">
        <f t="shared" ca="1" si="735"/>
        <v>4.4540005537926475E-2</v>
      </c>
    </row>
    <row r="6665" spans="1:31" x14ac:dyDescent="0.25">
      <c r="A6665">
        <v>1000986</v>
      </c>
      <c r="B6665" s="1">
        <v>38767.427511574075</v>
      </c>
      <c r="C6665">
        <v>33</v>
      </c>
      <c r="D6665">
        <v>7</v>
      </c>
      <c r="E6665">
        <v>270</v>
      </c>
      <c r="F6665" t="s">
        <v>115</v>
      </c>
      <c r="G6665">
        <v>-72</v>
      </c>
      <c r="H6665">
        <v>1140369337569</v>
      </c>
      <c r="I6665">
        <v>270</v>
      </c>
      <c r="J6665" t="s">
        <v>110</v>
      </c>
      <c r="K6665">
        <v>-70</v>
      </c>
      <c r="L6665">
        <v>-69.878787878787904</v>
      </c>
      <c r="M6665">
        <v>99</v>
      </c>
      <c r="N6665">
        <v>1.7453888361162799</v>
      </c>
      <c r="O6665">
        <v>2</v>
      </c>
      <c r="P6665">
        <f t="shared" si="730"/>
        <v>6.3095734448019177E-8</v>
      </c>
      <c r="Q6665">
        <f t="shared" si="729"/>
        <v>-16.578612669557131</v>
      </c>
      <c r="R6665">
        <f>10^(L6665/10)</f>
        <v>1.0283032587766154E-7</v>
      </c>
      <c r="S6665">
        <f>LN(R6665)</f>
        <v>-16.090185528619003</v>
      </c>
      <c r="T6665">
        <v>2.5</v>
      </c>
      <c r="U6665">
        <v>-0.8</v>
      </c>
      <c r="V6665">
        <f t="shared" si="731"/>
        <v>31.48158191705112</v>
      </c>
      <c r="W6665">
        <f t="shared" si="732"/>
        <v>3.1764604543534004E-2</v>
      </c>
      <c r="X6665">
        <f t="shared" si="733"/>
        <v>1.0089901018071011E-3</v>
      </c>
      <c r="Z6665">
        <f ca="1">IF($F6665=$Z$1,1,0)</f>
        <v>0</v>
      </c>
      <c r="AA6665">
        <f ca="1">IF($I6665=$AA$1,1,0)</f>
        <v>1</v>
      </c>
      <c r="AB6665" t="str">
        <f t="shared" ca="1" si="734"/>
        <v/>
      </c>
      <c r="AC6665" t="str">
        <f ca="1">IF(AND(Z6665,AA6665),C6665,"")</f>
        <v/>
      </c>
      <c r="AD6665" t="str">
        <f ca="1">IF(AND(AA6665,Z6665),D6665,"")</f>
        <v/>
      </c>
      <c r="AE6665" t="str">
        <f t="shared" ca="1" si="735"/>
        <v/>
      </c>
    </row>
    <row r="6666" spans="1:31" x14ac:dyDescent="0.25">
      <c r="A6666">
        <v>1000987</v>
      </c>
      <c r="B6666" s="1">
        <v>38767.427511574075</v>
      </c>
      <c r="C6666">
        <v>33</v>
      </c>
      <c r="D6666">
        <v>7</v>
      </c>
      <c r="E6666">
        <v>270</v>
      </c>
      <c r="F6666" t="s">
        <v>117</v>
      </c>
      <c r="G6666">
        <v>-72</v>
      </c>
      <c r="H6666">
        <v>1140369337569</v>
      </c>
      <c r="I6666">
        <v>270</v>
      </c>
      <c r="J6666" t="s">
        <v>110</v>
      </c>
      <c r="K6666">
        <v>-71</v>
      </c>
      <c r="L6666">
        <v>-72.2395833333333</v>
      </c>
      <c r="M6666">
        <v>96</v>
      </c>
      <c r="N6666">
        <v>4.4691805245932397</v>
      </c>
      <c r="O6666">
        <v>2</v>
      </c>
      <c r="P6666">
        <f t="shared" si="730"/>
        <v>6.3095734448019177E-8</v>
      </c>
      <c r="Q6666">
        <f t="shared" si="729"/>
        <v>-16.578612669557131</v>
      </c>
      <c r="R6666">
        <f>10^(L6666/10)</f>
        <v>5.9709256952130808E-8</v>
      </c>
      <c r="S6666">
        <f>LN(R6666)</f>
        <v>-16.63377877074344</v>
      </c>
      <c r="T6666">
        <v>1</v>
      </c>
      <c r="U6666">
        <v>14</v>
      </c>
      <c r="V6666">
        <f t="shared" si="731"/>
        <v>32.756678708318397</v>
      </c>
      <c r="W6666">
        <f t="shared" si="732"/>
        <v>3.052812554363318E-2</v>
      </c>
      <c r="X6666">
        <f t="shared" si="733"/>
        <v>9.319664492078287E-4</v>
      </c>
      <c r="Z6666">
        <f ca="1">IF($F6666=$Z$1,1,0)</f>
        <v>0</v>
      </c>
      <c r="AA6666">
        <f ca="1">IF($I6666=$AA$1,1,0)</f>
        <v>1</v>
      </c>
      <c r="AB6666" t="str">
        <f t="shared" ca="1" si="734"/>
        <v/>
      </c>
      <c r="AC6666" t="str">
        <f ca="1">IF(AND(Z6666,AA6666),C6666,"")</f>
        <v/>
      </c>
      <c r="AD6666" t="str">
        <f ca="1">IF(AND(AA6666,Z6666),D6666,"")</f>
        <v/>
      </c>
      <c r="AE6666" t="str">
        <f t="shared" ca="1" si="735"/>
        <v/>
      </c>
    </row>
    <row r="6667" spans="1:31" x14ac:dyDescent="0.25">
      <c r="A6667">
        <v>1000990</v>
      </c>
      <c r="B6667" s="1">
        <v>38767.427511574075</v>
      </c>
      <c r="C6667">
        <v>33</v>
      </c>
      <c r="D6667">
        <v>7</v>
      </c>
      <c r="E6667">
        <v>270</v>
      </c>
      <c r="F6667" t="s">
        <v>116</v>
      </c>
      <c r="G6667">
        <v>-50</v>
      </c>
      <c r="H6667">
        <v>1140369337821</v>
      </c>
      <c r="I6667">
        <v>270</v>
      </c>
      <c r="J6667" t="s">
        <v>110</v>
      </c>
      <c r="K6667">
        <v>-51</v>
      </c>
      <c r="L6667">
        <v>-50.215053763440899</v>
      </c>
      <c r="M6667">
        <v>93</v>
      </c>
      <c r="N6667">
        <v>2.9519686223058099</v>
      </c>
      <c r="O6667">
        <v>2</v>
      </c>
      <c r="P6667">
        <f t="shared" si="730"/>
        <v>1.0000000000000001E-5</v>
      </c>
      <c r="Q6667">
        <f t="shared" si="729"/>
        <v>-11.512925464970229</v>
      </c>
      <c r="R6667">
        <f>10^(L6667/10)</f>
        <v>9.5168806662734759E-6</v>
      </c>
      <c r="S6667">
        <f>LN(R6667)</f>
        <v>-11.562443423959357</v>
      </c>
      <c r="T6667">
        <v>33.5</v>
      </c>
      <c r="U6667">
        <v>9.3000000000000007</v>
      </c>
      <c r="V6667">
        <f t="shared" si="731"/>
        <v>2.3537204591879646</v>
      </c>
      <c r="W6667">
        <f t="shared" si="732"/>
        <v>0.42485928866208728</v>
      </c>
      <c r="X6667">
        <f t="shared" si="733"/>
        <v>0.18050541516245477</v>
      </c>
      <c r="Z6667">
        <f ca="1">IF($F6667=$Z$1,1,0)</f>
        <v>0</v>
      </c>
      <c r="AA6667">
        <f ca="1">IF($I6667=$AA$1,1,0)</f>
        <v>1</v>
      </c>
      <c r="AB6667" t="str">
        <f t="shared" ca="1" si="734"/>
        <v/>
      </c>
      <c r="AC6667" t="str">
        <f ca="1">IF(AND(Z6667,AA6667),C6667,"")</f>
        <v/>
      </c>
      <c r="AD6667" t="str">
        <f ca="1">IF(AND(AA6667,Z6667),D6667,"")</f>
        <v/>
      </c>
      <c r="AE6667" t="str">
        <f t="shared" ca="1" si="735"/>
        <v/>
      </c>
    </row>
    <row r="6668" spans="1:31" x14ac:dyDescent="0.25">
      <c r="A6668">
        <v>1001808</v>
      </c>
      <c r="B6668" s="1">
        <v>38767.428171296298</v>
      </c>
      <c r="C6668">
        <v>33</v>
      </c>
      <c r="D6668">
        <v>7</v>
      </c>
      <c r="E6668">
        <v>315</v>
      </c>
      <c r="F6668" t="s">
        <v>116</v>
      </c>
      <c r="G6668">
        <v>-40</v>
      </c>
      <c r="H6668">
        <v>1140369394673</v>
      </c>
      <c r="I6668">
        <v>315</v>
      </c>
      <c r="J6668" t="s">
        <v>110</v>
      </c>
      <c r="K6668">
        <v>-44</v>
      </c>
      <c r="L6668">
        <v>-44.4791666666667</v>
      </c>
      <c r="M6668">
        <v>96</v>
      </c>
      <c r="N6668">
        <v>1.9787245581922199</v>
      </c>
      <c r="O6668">
        <v>3</v>
      </c>
      <c r="P6668">
        <f t="shared" si="730"/>
        <v>1E-4</v>
      </c>
      <c r="Q6668">
        <f t="shared" si="729"/>
        <v>-9.2103403719761818</v>
      </c>
      <c r="R6668">
        <f>10^(L6668/10)</f>
        <v>3.565195365775519E-5</v>
      </c>
      <c r="S6668">
        <f>LN(R6668)</f>
        <v>-10.241706611546441</v>
      </c>
      <c r="T6668">
        <v>33.5</v>
      </c>
      <c r="U6668">
        <v>9.3000000000000007</v>
      </c>
      <c r="V6668">
        <f t="shared" si="731"/>
        <v>2.3537204591879646</v>
      </c>
      <c r="W6668">
        <f t="shared" si="732"/>
        <v>0.42485928866208728</v>
      </c>
      <c r="X6668">
        <f t="shared" si="733"/>
        <v>0.18050541516245477</v>
      </c>
      <c r="Z6668">
        <f ca="1">IF($F6668=$Z$1,1,0)</f>
        <v>0</v>
      </c>
      <c r="AA6668">
        <f ca="1">IF($I6668=$AA$1,1,0)</f>
        <v>0</v>
      </c>
      <c r="AB6668" t="str">
        <f t="shared" ca="1" si="734"/>
        <v/>
      </c>
      <c r="AC6668" t="str">
        <f ca="1">IF(AND(Z6668,AA6668),C6668,"")</f>
        <v/>
      </c>
      <c r="AD6668" t="str">
        <f ca="1">IF(AND(AA6668,Z6668),D6668,"")</f>
        <v/>
      </c>
      <c r="AE6668" t="str">
        <f t="shared" ca="1" si="735"/>
        <v/>
      </c>
    </row>
    <row r="6669" spans="1:31" x14ac:dyDescent="0.25">
      <c r="A6669">
        <v>1001809</v>
      </c>
      <c r="B6669" s="1">
        <v>38767.428171296298</v>
      </c>
      <c r="C6669">
        <v>33</v>
      </c>
      <c r="D6669">
        <v>7</v>
      </c>
      <c r="E6669">
        <v>315</v>
      </c>
      <c r="F6669" t="s">
        <v>112</v>
      </c>
      <c r="G6669">
        <v>-55</v>
      </c>
      <c r="H6669">
        <v>1140369394673</v>
      </c>
      <c r="I6669">
        <v>315</v>
      </c>
      <c r="J6669" t="s">
        <v>110</v>
      </c>
      <c r="K6669">
        <v>-57</v>
      </c>
      <c r="L6669">
        <v>-57.063636363636398</v>
      </c>
      <c r="M6669">
        <v>110</v>
      </c>
      <c r="N6669">
        <v>1.7727668351694099</v>
      </c>
      <c r="O6669">
        <v>2</v>
      </c>
      <c r="P6669">
        <f t="shared" si="730"/>
        <v>3.1622776601683767E-6</v>
      </c>
      <c r="Q6669">
        <f t="shared" si="729"/>
        <v>-12.664218011467252</v>
      </c>
      <c r="R6669">
        <f>10^(L6669/10)</f>
        <v>1.9662392609218086E-6</v>
      </c>
      <c r="S6669">
        <f>LN(R6669)</f>
        <v>-13.139387844294212</v>
      </c>
      <c r="T6669">
        <v>7.5</v>
      </c>
      <c r="U6669">
        <v>6.3</v>
      </c>
      <c r="V6669">
        <f t="shared" si="731"/>
        <v>25.509606033806168</v>
      </c>
      <c r="W6669">
        <f t="shared" si="732"/>
        <v>3.9200919005756778E-2</v>
      </c>
      <c r="X6669">
        <f t="shared" si="733"/>
        <v>1.5367120508959029E-3</v>
      </c>
      <c r="Z6669">
        <f ca="1">IF($F6669=$Z$1,1,0)</f>
        <v>0</v>
      </c>
      <c r="AA6669">
        <f ca="1">IF($I6669=$AA$1,1,0)</f>
        <v>0</v>
      </c>
      <c r="AB6669" t="str">
        <f t="shared" ca="1" si="734"/>
        <v/>
      </c>
      <c r="AC6669" t="str">
        <f ca="1">IF(AND(Z6669,AA6669),C6669,"")</f>
        <v/>
      </c>
      <c r="AD6669" t="str">
        <f ca="1">IF(AND(AA6669,Z6669),D6669,"")</f>
        <v/>
      </c>
      <c r="AE6669" t="str">
        <f t="shared" ca="1" si="735"/>
        <v/>
      </c>
    </row>
    <row r="6670" spans="1:31" x14ac:dyDescent="0.25">
      <c r="A6670">
        <v>1001810</v>
      </c>
      <c r="B6670" s="1">
        <v>38767.428171296298</v>
      </c>
      <c r="C6670">
        <v>33</v>
      </c>
      <c r="D6670">
        <v>7</v>
      </c>
      <c r="E6670">
        <v>315</v>
      </c>
      <c r="F6670" t="s">
        <v>114</v>
      </c>
      <c r="G6670">
        <v>-52</v>
      </c>
      <c r="H6670">
        <v>1140369394673</v>
      </c>
      <c r="I6670">
        <v>315</v>
      </c>
      <c r="J6670" t="s">
        <v>110</v>
      </c>
      <c r="K6670">
        <v>-45</v>
      </c>
      <c r="L6670">
        <v>-46</v>
      </c>
      <c r="M6670">
        <v>95</v>
      </c>
      <c r="N6670">
        <v>3.4208372746411801</v>
      </c>
      <c r="O6670">
        <v>3</v>
      </c>
      <c r="P6670">
        <f t="shared" si="730"/>
        <v>6.3095734448019212E-6</v>
      </c>
      <c r="Q6670">
        <f t="shared" si="729"/>
        <v>-11.973442483569039</v>
      </c>
      <c r="R6670">
        <f>10^(L6670/10)</f>
        <v>2.5118864315095791E-5</v>
      </c>
      <c r="S6670">
        <f>LN(R6670)</f>
        <v>-10.591891427772611</v>
      </c>
      <c r="T6670">
        <v>33.5</v>
      </c>
      <c r="U6670">
        <v>2.8</v>
      </c>
      <c r="V6670">
        <f t="shared" si="731"/>
        <v>4.2296571965113205</v>
      </c>
      <c r="W6670">
        <f t="shared" si="732"/>
        <v>0.23642577957022468</v>
      </c>
      <c r="X6670">
        <f t="shared" si="733"/>
        <v>5.5897149245388474E-2</v>
      </c>
      <c r="Z6670">
        <f ca="1">IF($F6670=$Z$1,1,0)</f>
        <v>0</v>
      </c>
      <c r="AA6670">
        <f ca="1">IF($I6670=$AA$1,1,0)</f>
        <v>0</v>
      </c>
      <c r="AB6670" t="str">
        <f t="shared" ca="1" si="734"/>
        <v/>
      </c>
      <c r="AC6670" t="str">
        <f ca="1">IF(AND(Z6670,AA6670),C6670,"")</f>
        <v/>
      </c>
      <c r="AD6670" t="str">
        <f ca="1">IF(AND(AA6670,Z6670),D6670,"")</f>
        <v/>
      </c>
      <c r="AE6670" t="str">
        <f t="shared" ca="1" si="735"/>
        <v/>
      </c>
    </row>
    <row r="6671" spans="1:31" x14ac:dyDescent="0.25">
      <c r="A6671">
        <v>1001811</v>
      </c>
      <c r="B6671" s="1">
        <v>38767.428171296298</v>
      </c>
      <c r="C6671">
        <v>33</v>
      </c>
      <c r="D6671">
        <v>7</v>
      </c>
      <c r="E6671">
        <v>315</v>
      </c>
      <c r="F6671" t="s">
        <v>117</v>
      </c>
      <c r="G6671">
        <v>-76</v>
      </c>
      <c r="H6671">
        <v>1140369394673</v>
      </c>
      <c r="I6671">
        <v>315</v>
      </c>
      <c r="J6671" t="s">
        <v>110</v>
      </c>
      <c r="K6671">
        <v>-77</v>
      </c>
      <c r="L6671">
        <v>-77.224489795918402</v>
      </c>
      <c r="M6671">
        <v>98</v>
      </c>
      <c r="N6671">
        <v>1.95585619316667</v>
      </c>
      <c r="O6671">
        <v>2</v>
      </c>
      <c r="P6671">
        <f t="shared" si="730"/>
        <v>2.5118864315095751E-8</v>
      </c>
      <c r="Q6671">
        <f t="shared" si="729"/>
        <v>-17.499646706754749</v>
      </c>
      <c r="R6671">
        <f>10^(L6671/10)</f>
        <v>1.8947460938387918E-8</v>
      </c>
      <c r="S6671">
        <f>LN(R6671)</f>
        <v>-17.781595901815255</v>
      </c>
      <c r="T6671">
        <v>1</v>
      </c>
      <c r="U6671">
        <v>14</v>
      </c>
      <c r="V6671">
        <f t="shared" si="731"/>
        <v>32.756678708318397</v>
      </c>
      <c r="W6671">
        <f t="shared" si="732"/>
        <v>3.052812554363318E-2</v>
      </c>
      <c r="X6671">
        <f t="shared" si="733"/>
        <v>9.319664492078287E-4</v>
      </c>
      <c r="Z6671">
        <f ca="1">IF($F6671=$Z$1,1,0)</f>
        <v>0</v>
      </c>
      <c r="AA6671">
        <f ca="1">IF($I6671=$AA$1,1,0)</f>
        <v>0</v>
      </c>
      <c r="AB6671" t="str">
        <f t="shared" ca="1" si="734"/>
        <v/>
      </c>
      <c r="AC6671" t="str">
        <f ca="1">IF(AND(Z6671,AA6671),C6671,"")</f>
        <v/>
      </c>
      <c r="AD6671" t="str">
        <f ca="1">IF(AND(AA6671,Z6671),D6671,"")</f>
        <v/>
      </c>
      <c r="AE6671" t="str">
        <f t="shared" ca="1" si="735"/>
        <v/>
      </c>
    </row>
    <row r="6672" spans="1:31" x14ac:dyDescent="0.25">
      <c r="A6672">
        <v>1001818</v>
      </c>
      <c r="B6672" s="1">
        <v>38767.428171296298</v>
      </c>
      <c r="C6672">
        <v>33</v>
      </c>
      <c r="D6672">
        <v>7</v>
      </c>
      <c r="E6672">
        <v>315</v>
      </c>
      <c r="F6672" t="s">
        <v>115</v>
      </c>
      <c r="G6672">
        <v>-71</v>
      </c>
      <c r="H6672">
        <v>1140369394925</v>
      </c>
      <c r="I6672">
        <v>315</v>
      </c>
      <c r="J6672" t="s">
        <v>110</v>
      </c>
      <c r="K6672">
        <v>-70</v>
      </c>
      <c r="L6672">
        <v>-70.0309278350515</v>
      </c>
      <c r="M6672">
        <v>97</v>
      </c>
      <c r="N6672">
        <v>2.20536093156834</v>
      </c>
      <c r="O6672">
        <v>2</v>
      </c>
      <c r="P6672">
        <f t="shared" si="730"/>
        <v>7.943282347242818E-8</v>
      </c>
      <c r="Q6672">
        <f t="shared" si="729"/>
        <v>-16.348354160257724</v>
      </c>
      <c r="R6672">
        <f>10^(L6672/10)</f>
        <v>9.9290389986841882E-8</v>
      </c>
      <c r="S6672">
        <f>LN(R6672)</f>
        <v>-16.125217048153139</v>
      </c>
      <c r="T6672">
        <v>2.5</v>
      </c>
      <c r="U6672">
        <v>-0.8</v>
      </c>
      <c r="V6672">
        <f t="shared" si="731"/>
        <v>31.48158191705112</v>
      </c>
      <c r="W6672">
        <f t="shared" si="732"/>
        <v>3.1764604543534004E-2</v>
      </c>
      <c r="X6672">
        <f t="shared" si="733"/>
        <v>1.0089901018071011E-3</v>
      </c>
      <c r="Z6672">
        <f ca="1">IF($F6672=$Z$1,1,0)</f>
        <v>0</v>
      </c>
      <c r="AA6672">
        <f ca="1">IF($I6672=$AA$1,1,0)</f>
        <v>0</v>
      </c>
      <c r="AB6672" t="str">
        <f t="shared" ca="1" si="734"/>
        <v/>
      </c>
      <c r="AC6672" t="str">
        <f ca="1">IF(AND(Z6672,AA6672),C6672,"")</f>
        <v/>
      </c>
      <c r="AD6672" t="str">
        <f ca="1">IF(AND(AA6672,Z6672),D6672,"")</f>
        <v/>
      </c>
      <c r="AE6672" t="str">
        <f t="shared" ca="1" si="735"/>
        <v/>
      </c>
    </row>
    <row r="6673" spans="1:31" x14ac:dyDescent="0.25">
      <c r="A6673">
        <v>1001820</v>
      </c>
      <c r="B6673" s="1">
        <v>38767.428171296298</v>
      </c>
      <c r="C6673">
        <v>33</v>
      </c>
      <c r="D6673">
        <v>7</v>
      </c>
      <c r="E6673">
        <v>315</v>
      </c>
      <c r="F6673" t="s">
        <v>113</v>
      </c>
      <c r="G6673">
        <v>-73</v>
      </c>
      <c r="H6673">
        <v>1140369394925</v>
      </c>
      <c r="I6673">
        <v>315</v>
      </c>
      <c r="J6673" t="s">
        <v>110</v>
      </c>
      <c r="K6673">
        <v>-71.5</v>
      </c>
      <c r="L6673">
        <v>-71.607142857142904</v>
      </c>
      <c r="M6673">
        <v>112</v>
      </c>
      <c r="N6673">
        <v>1.52668245904619</v>
      </c>
      <c r="O6673">
        <v>1</v>
      </c>
      <c r="P6673">
        <f t="shared" si="730"/>
        <v>5.0118723362727164E-8</v>
      </c>
      <c r="Q6673">
        <f t="shared" si="729"/>
        <v>-16.808871178856535</v>
      </c>
      <c r="R6673">
        <f>10^(L6673/10)</f>
        <v>6.9069404921020009E-8</v>
      </c>
      <c r="S6673">
        <f>LN(R6673)</f>
        <v>-16.488153969475231</v>
      </c>
      <c r="T6673">
        <v>12.8</v>
      </c>
      <c r="U6673">
        <v>-2.8</v>
      </c>
      <c r="V6673">
        <f t="shared" si="731"/>
        <v>22.451725991557975</v>
      </c>
      <c r="W6673">
        <f t="shared" si="732"/>
        <v>4.4540005537926475E-2</v>
      </c>
      <c r="X6673">
        <f t="shared" si="733"/>
        <v>1.983812093318521E-3</v>
      </c>
      <c r="Z6673">
        <f ca="1">IF($F6673=$Z$1,1,0)</f>
        <v>1</v>
      </c>
      <c r="AA6673">
        <f ca="1">IF($I6673=$AA$1,1,0)</f>
        <v>0</v>
      </c>
      <c r="AB6673" t="str">
        <f t="shared" ca="1" si="734"/>
        <v/>
      </c>
      <c r="AC6673" t="str">
        <f ca="1">IF(AND(Z6673,AA6673),C6673,"")</f>
        <v/>
      </c>
      <c r="AD6673" t="str">
        <f ca="1">IF(AND(AA6673,Z6673),D6673,"")</f>
        <v/>
      </c>
      <c r="AE6673" t="str">
        <f t="shared" ca="1" si="735"/>
        <v/>
      </c>
    </row>
    <row r="6674" spans="1:31" x14ac:dyDescent="0.25">
      <c r="A6674">
        <v>1002685</v>
      </c>
      <c r="B6674" s="1">
        <v>38767.433506944442</v>
      </c>
      <c r="C6674">
        <v>27</v>
      </c>
      <c r="D6674">
        <v>8</v>
      </c>
      <c r="E6674">
        <v>0.2</v>
      </c>
      <c r="F6674" t="s">
        <v>114</v>
      </c>
      <c r="G6674">
        <v>-50</v>
      </c>
      <c r="H6674">
        <v>1140369855058</v>
      </c>
      <c r="I6674">
        <v>0</v>
      </c>
      <c r="J6674" t="s">
        <v>89</v>
      </c>
      <c r="K6674">
        <v>-51</v>
      </c>
      <c r="L6674">
        <v>-50.648936170212799</v>
      </c>
      <c r="M6674">
        <v>94</v>
      </c>
      <c r="N6674">
        <v>1.02346078301837</v>
      </c>
      <c r="O6674">
        <v>1</v>
      </c>
      <c r="P6674">
        <f t="shared" si="730"/>
        <v>1.0000000000000001E-5</v>
      </c>
      <c r="Q6674">
        <f t="shared" si="729"/>
        <v>-11.512925464970229</v>
      </c>
      <c r="R6674">
        <f>10^(L6674/10)</f>
        <v>8.6120468348381265E-6</v>
      </c>
      <c r="S6674">
        <f>LN(R6674)</f>
        <v>-11.662348540153893</v>
      </c>
      <c r="T6674">
        <v>33.5</v>
      </c>
      <c r="U6674">
        <v>2.8</v>
      </c>
      <c r="V6674">
        <f t="shared" si="731"/>
        <v>8.3240615086627034</v>
      </c>
      <c r="W6674">
        <f t="shared" si="732"/>
        <v>0.12013366299123543</v>
      </c>
      <c r="X6674">
        <f t="shared" si="733"/>
        <v>1.4432096983691729E-2</v>
      </c>
      <c r="Z6674">
        <f ca="1">IF($F6674=$Z$1,1,0)</f>
        <v>0</v>
      </c>
      <c r="AA6674">
        <f ca="1">IF($I6674=$AA$1,1,0)</f>
        <v>0</v>
      </c>
      <c r="AB6674" t="str">
        <f t="shared" ca="1" si="734"/>
        <v/>
      </c>
      <c r="AC6674" t="str">
        <f ca="1">IF(AND(Z6674,AA6674),C6674,"")</f>
        <v/>
      </c>
      <c r="AD6674" t="str">
        <f ca="1">IF(AND(AA6674,Z6674),D6674,"")</f>
        <v/>
      </c>
      <c r="AE6674" t="str">
        <f t="shared" ca="1" si="735"/>
        <v/>
      </c>
    </row>
    <row r="6675" spans="1:31" x14ac:dyDescent="0.25">
      <c r="A6675">
        <v>1002686</v>
      </c>
      <c r="B6675" s="1">
        <v>38767.433506944442</v>
      </c>
      <c r="C6675">
        <v>27</v>
      </c>
      <c r="D6675">
        <v>8</v>
      </c>
      <c r="E6675">
        <v>0.2</v>
      </c>
      <c r="F6675" t="s">
        <v>115</v>
      </c>
      <c r="G6675">
        <v>-68</v>
      </c>
      <c r="H6675">
        <v>1140369855058</v>
      </c>
      <c r="I6675">
        <v>0</v>
      </c>
      <c r="J6675" t="s">
        <v>89</v>
      </c>
      <c r="K6675">
        <v>-67</v>
      </c>
      <c r="L6675">
        <v>-67.489361702127695</v>
      </c>
      <c r="M6675">
        <v>94</v>
      </c>
      <c r="N6675">
        <v>1.5708684047953101</v>
      </c>
      <c r="O6675">
        <v>1</v>
      </c>
      <c r="P6675">
        <f t="shared" si="730"/>
        <v>1.5848931924611122E-7</v>
      </c>
      <c r="Q6675">
        <f t="shared" si="729"/>
        <v>-15.657578632359511</v>
      </c>
      <c r="R6675">
        <f>10^(L6675/10)</f>
        <v>1.7826407491751061E-7</v>
      </c>
      <c r="S6675">
        <f>LN(R6675)</f>
        <v>-15.539999819100251</v>
      </c>
      <c r="T6675">
        <v>2.5</v>
      </c>
      <c r="U6675">
        <v>-0.8</v>
      </c>
      <c r="V6675">
        <f t="shared" si="731"/>
        <v>26.032479712851021</v>
      </c>
      <c r="W6675">
        <f t="shared" si="732"/>
        <v>3.841355149530172E-2</v>
      </c>
      <c r="X6675">
        <f t="shared" si="733"/>
        <v>1.475600938482197E-3</v>
      </c>
      <c r="Z6675">
        <f ca="1">IF($F6675=$Z$1,1,0)</f>
        <v>0</v>
      </c>
      <c r="AA6675">
        <f ca="1">IF($I6675=$AA$1,1,0)</f>
        <v>0</v>
      </c>
      <c r="AB6675" t="str">
        <f t="shared" ca="1" si="734"/>
        <v/>
      </c>
      <c r="AC6675" t="str">
        <f ca="1">IF(AND(Z6675,AA6675),C6675,"")</f>
        <v/>
      </c>
      <c r="AD6675" t="str">
        <f ca="1">IF(AND(AA6675,Z6675),D6675,"")</f>
        <v/>
      </c>
      <c r="AE6675" t="str">
        <f t="shared" ca="1" si="735"/>
        <v/>
      </c>
    </row>
    <row r="6676" spans="1:31" x14ac:dyDescent="0.25">
      <c r="A6676">
        <v>1002687</v>
      </c>
      <c r="B6676" s="1">
        <v>38767.433506944442</v>
      </c>
      <c r="C6676">
        <v>27</v>
      </c>
      <c r="D6676">
        <v>8</v>
      </c>
      <c r="E6676">
        <v>0.2</v>
      </c>
      <c r="F6676" t="s">
        <v>117</v>
      </c>
      <c r="G6676">
        <v>-73</v>
      </c>
      <c r="H6676">
        <v>1140369855058</v>
      </c>
      <c r="I6676">
        <v>0</v>
      </c>
      <c r="J6676" t="s">
        <v>89</v>
      </c>
      <c r="K6676">
        <v>-75</v>
      </c>
      <c r="L6676">
        <v>-74.75</v>
      </c>
      <c r="M6676">
        <v>84</v>
      </c>
      <c r="N6676">
        <v>2.3174300264972101</v>
      </c>
      <c r="O6676">
        <v>4</v>
      </c>
      <c r="P6676">
        <f t="shared" si="730"/>
        <v>5.0118723362727164E-8</v>
      </c>
      <c r="Q6676">
        <f t="shared" si="729"/>
        <v>-16.808871178856535</v>
      </c>
      <c r="R6676">
        <f>10^(L6676/10)</f>
        <v>3.3496543915782782E-8</v>
      </c>
      <c r="S6676">
        <f>LN(R6676)</f>
        <v>-17.211823570130491</v>
      </c>
      <c r="T6676">
        <v>1</v>
      </c>
      <c r="U6676">
        <v>14</v>
      </c>
      <c r="V6676">
        <f t="shared" si="731"/>
        <v>26.683328128252668</v>
      </c>
      <c r="W6676">
        <f t="shared" si="732"/>
        <v>3.7476584449793071E-2</v>
      </c>
      <c r="X6676">
        <f t="shared" si="733"/>
        <v>1.4044943820224719E-3</v>
      </c>
      <c r="Z6676">
        <f ca="1">IF($F6676=$Z$1,1,0)</f>
        <v>0</v>
      </c>
      <c r="AA6676">
        <f ca="1">IF($I6676=$AA$1,1,0)</f>
        <v>0</v>
      </c>
      <c r="AB6676" t="str">
        <f t="shared" ca="1" si="734"/>
        <v/>
      </c>
      <c r="AC6676" t="str">
        <f ca="1">IF(AND(Z6676,AA6676),C6676,"")</f>
        <v/>
      </c>
      <c r="AD6676" t="str">
        <f ca="1">IF(AND(AA6676,Z6676),D6676,"")</f>
        <v/>
      </c>
      <c r="AE6676" t="str">
        <f t="shared" ca="1" si="735"/>
        <v/>
      </c>
    </row>
    <row r="6677" spans="1:31" x14ac:dyDescent="0.25">
      <c r="A6677">
        <v>1002688</v>
      </c>
      <c r="B6677" s="1">
        <v>38767.433506944442</v>
      </c>
      <c r="C6677">
        <v>27</v>
      </c>
      <c r="D6677">
        <v>8</v>
      </c>
      <c r="E6677">
        <v>0.2</v>
      </c>
      <c r="F6677" t="s">
        <v>112</v>
      </c>
      <c r="G6677">
        <v>-63</v>
      </c>
      <c r="H6677">
        <v>1140369855058</v>
      </c>
      <c r="I6677">
        <v>0</v>
      </c>
      <c r="J6677" t="s">
        <v>89</v>
      </c>
      <c r="K6677">
        <v>-57</v>
      </c>
      <c r="L6677">
        <v>-58.436363636363602</v>
      </c>
      <c r="M6677">
        <v>110</v>
      </c>
      <c r="N6677">
        <v>2.7311565340244499</v>
      </c>
      <c r="O6677">
        <v>3</v>
      </c>
      <c r="P6677">
        <f t="shared" si="730"/>
        <v>5.0118723362727218E-7</v>
      </c>
      <c r="Q6677">
        <f t="shared" si="729"/>
        <v>-14.506286085862488</v>
      </c>
      <c r="R6677">
        <f>10^(L6677/10)</f>
        <v>1.4333875776354603E-6</v>
      </c>
      <c r="S6677">
        <f>LN(R6677)</f>
        <v>-13.455469979787017</v>
      </c>
      <c r="T6677">
        <v>7.5</v>
      </c>
      <c r="U6677">
        <v>6.3</v>
      </c>
      <c r="V6677">
        <f t="shared" si="731"/>
        <v>19.57396229688818</v>
      </c>
      <c r="W6677">
        <f t="shared" si="732"/>
        <v>5.1088276600950513E-2</v>
      </c>
      <c r="X6677">
        <f t="shared" si="733"/>
        <v>2.610012006055228E-3</v>
      </c>
      <c r="Z6677">
        <f ca="1">IF($F6677=$Z$1,1,0)</f>
        <v>0</v>
      </c>
      <c r="AA6677">
        <f ca="1">IF($I6677=$AA$1,1,0)</f>
        <v>0</v>
      </c>
      <c r="AB6677" t="str">
        <f t="shared" ca="1" si="734"/>
        <v/>
      </c>
      <c r="AC6677" t="str">
        <f ca="1">IF(AND(Z6677,AA6677),C6677,"")</f>
        <v/>
      </c>
      <c r="AD6677" t="str">
        <f ca="1">IF(AND(AA6677,Z6677),D6677,"")</f>
        <v/>
      </c>
      <c r="AE6677" t="str">
        <f t="shared" ca="1" si="735"/>
        <v/>
      </c>
    </row>
    <row r="6678" spans="1:31" x14ac:dyDescent="0.25">
      <c r="A6678">
        <v>1002692</v>
      </c>
      <c r="B6678" s="1">
        <v>38767.433506944442</v>
      </c>
      <c r="C6678">
        <v>27</v>
      </c>
      <c r="D6678">
        <v>8</v>
      </c>
      <c r="E6678">
        <v>0.2</v>
      </c>
      <c r="F6678" t="s">
        <v>113</v>
      </c>
      <c r="G6678">
        <v>-62</v>
      </c>
      <c r="H6678">
        <v>1140369855310</v>
      </c>
      <c r="I6678">
        <v>0</v>
      </c>
      <c r="J6678" t="s">
        <v>89</v>
      </c>
      <c r="K6678">
        <v>-63</v>
      </c>
      <c r="L6678">
        <v>-64.573033707865207</v>
      </c>
      <c r="M6678">
        <v>89</v>
      </c>
      <c r="N6678">
        <v>4.4489213208715404</v>
      </c>
      <c r="O6678">
        <v>2</v>
      </c>
      <c r="P6678">
        <f t="shared" si="730"/>
        <v>6.3095734448019254E-7</v>
      </c>
      <c r="Q6678">
        <f t="shared" si="729"/>
        <v>-14.276027576563084</v>
      </c>
      <c r="R6678">
        <f>10^(L6678/10)</f>
        <v>3.488965131947107E-7</v>
      </c>
      <c r="S6678">
        <f>LN(R6678)</f>
        <v>-14.868490482513248</v>
      </c>
      <c r="T6678">
        <v>12.8</v>
      </c>
      <c r="U6678">
        <v>-2.8</v>
      </c>
      <c r="V6678">
        <f t="shared" si="731"/>
        <v>17.840403582878945</v>
      </c>
      <c r="W6678">
        <f t="shared" si="732"/>
        <v>5.6052543618445867E-2</v>
      </c>
      <c r="X6678">
        <f t="shared" si="733"/>
        <v>3.1418876460977763E-3</v>
      </c>
      <c r="Z6678">
        <f ca="1">IF($F6678=$Z$1,1,0)</f>
        <v>1</v>
      </c>
      <c r="AA6678">
        <f ca="1">IF($I6678=$AA$1,1,0)</f>
        <v>0</v>
      </c>
      <c r="AB6678" t="str">
        <f t="shared" ca="1" si="734"/>
        <v/>
      </c>
      <c r="AC6678" t="str">
        <f ca="1">IF(AND(Z6678,AA6678),C6678,"")</f>
        <v/>
      </c>
      <c r="AD6678" t="str">
        <f ca="1">IF(AND(AA6678,Z6678),D6678,"")</f>
        <v/>
      </c>
      <c r="AE6678" t="str">
        <f t="shared" ca="1" si="735"/>
        <v/>
      </c>
    </row>
    <row r="6679" spans="1:31" x14ac:dyDescent="0.25">
      <c r="A6679">
        <v>1002697</v>
      </c>
      <c r="B6679" s="1">
        <v>38767.433506944442</v>
      </c>
      <c r="C6679">
        <v>27</v>
      </c>
      <c r="D6679">
        <v>8</v>
      </c>
      <c r="E6679">
        <v>0.2</v>
      </c>
      <c r="F6679" t="s">
        <v>116</v>
      </c>
      <c r="G6679">
        <v>-49</v>
      </c>
      <c r="H6679">
        <v>1140369855562</v>
      </c>
      <c r="I6679">
        <v>0</v>
      </c>
      <c r="J6679" t="s">
        <v>89</v>
      </c>
      <c r="K6679">
        <v>-46</v>
      </c>
      <c r="L6679">
        <v>-46.516483516483497</v>
      </c>
      <c r="M6679">
        <v>91</v>
      </c>
      <c r="N6679">
        <v>1.7215150779514401</v>
      </c>
      <c r="O6679">
        <v>3</v>
      </c>
      <c r="P6679">
        <f t="shared" si="730"/>
        <v>1.2589254117941658E-5</v>
      </c>
      <c r="Q6679">
        <f t="shared" si="729"/>
        <v>-11.282666955670825</v>
      </c>
      <c r="R6679">
        <f>10^(L6679/10)</f>
        <v>2.2302402444677146E-5</v>
      </c>
      <c r="S6679">
        <f>LN(R6679)</f>
        <v>-10.710816152355815</v>
      </c>
      <c r="T6679">
        <v>33.5</v>
      </c>
      <c r="U6679">
        <v>9.3000000000000007</v>
      </c>
      <c r="V6679">
        <f t="shared" si="731"/>
        <v>6.6287253676706204</v>
      </c>
      <c r="W6679">
        <f t="shared" si="732"/>
        <v>0.15085856549091078</v>
      </c>
      <c r="X6679">
        <f t="shared" si="733"/>
        <v>2.2758306781975421E-2</v>
      </c>
      <c r="Z6679">
        <f ca="1">IF($F6679=$Z$1,1,0)</f>
        <v>0</v>
      </c>
      <c r="AA6679">
        <f ca="1">IF($I6679=$AA$1,1,0)</f>
        <v>0</v>
      </c>
      <c r="AB6679" t="str">
        <f t="shared" ca="1" si="734"/>
        <v/>
      </c>
      <c r="AC6679" t="str">
        <f ca="1">IF(AND(Z6679,AA6679),C6679,"")</f>
        <v/>
      </c>
      <c r="AD6679" t="str">
        <f ca="1">IF(AND(AA6679,Z6679),D6679,"")</f>
        <v/>
      </c>
      <c r="AE6679" t="str">
        <f t="shared" ca="1" si="735"/>
        <v/>
      </c>
    </row>
    <row r="6680" spans="1:31" x14ac:dyDescent="0.25">
      <c r="A6680">
        <v>1003537</v>
      </c>
      <c r="B6680" s="1">
        <v>38767.434212962966</v>
      </c>
      <c r="C6680">
        <v>27</v>
      </c>
      <c r="D6680">
        <v>8</v>
      </c>
      <c r="E6680">
        <v>45</v>
      </c>
      <c r="F6680" t="s">
        <v>116</v>
      </c>
      <c r="G6680">
        <v>-46</v>
      </c>
      <c r="H6680">
        <v>1140369916537</v>
      </c>
      <c r="I6680">
        <v>45</v>
      </c>
      <c r="J6680" t="s">
        <v>89</v>
      </c>
      <c r="K6680">
        <v>-41</v>
      </c>
      <c r="L6680">
        <v>-41.3867924528302</v>
      </c>
      <c r="M6680">
        <v>106</v>
      </c>
      <c r="N6680">
        <v>2.52443583406738</v>
      </c>
      <c r="O6680">
        <v>2</v>
      </c>
      <c r="P6680">
        <f t="shared" si="730"/>
        <v>2.5118864315095791E-5</v>
      </c>
      <c r="Q6680">
        <f t="shared" si="729"/>
        <v>-10.591891427772611</v>
      </c>
      <c r="R6680">
        <f>10^(L6680/10)</f>
        <v>7.2664243198954906E-5</v>
      </c>
      <c r="S6680">
        <f>LN(R6680)</f>
        <v>-9.5296611348725317</v>
      </c>
      <c r="T6680">
        <v>33.5</v>
      </c>
      <c r="U6680">
        <v>9.3000000000000007</v>
      </c>
      <c r="V6680">
        <f t="shared" si="731"/>
        <v>6.6287253676706204</v>
      </c>
      <c r="W6680">
        <f t="shared" si="732"/>
        <v>0.15085856549091078</v>
      </c>
      <c r="X6680">
        <f t="shared" si="733"/>
        <v>2.2758306781975421E-2</v>
      </c>
      <c r="Z6680">
        <f ca="1">IF($F6680=$Z$1,1,0)</f>
        <v>0</v>
      </c>
      <c r="AA6680">
        <f ca="1">IF($I6680=$AA$1,1,0)</f>
        <v>0</v>
      </c>
      <c r="AB6680" t="str">
        <f t="shared" ca="1" si="734"/>
        <v/>
      </c>
      <c r="AC6680" t="str">
        <f ca="1">IF(AND(Z6680,AA6680),C6680,"")</f>
        <v/>
      </c>
      <c r="AD6680" t="str">
        <f ca="1">IF(AND(AA6680,Z6680),D6680,"")</f>
        <v/>
      </c>
      <c r="AE6680" t="str">
        <f t="shared" ca="1" si="735"/>
        <v/>
      </c>
    </row>
    <row r="6681" spans="1:31" x14ac:dyDescent="0.25">
      <c r="A6681">
        <v>1003538</v>
      </c>
      <c r="B6681" s="1">
        <v>38767.434212962966</v>
      </c>
      <c r="C6681">
        <v>27</v>
      </c>
      <c r="D6681">
        <v>8</v>
      </c>
      <c r="E6681">
        <v>45</v>
      </c>
      <c r="F6681" t="s">
        <v>114</v>
      </c>
      <c r="G6681">
        <v>-57</v>
      </c>
      <c r="H6681">
        <v>1140369916537</v>
      </c>
      <c r="I6681">
        <v>45</v>
      </c>
      <c r="J6681" t="s">
        <v>89</v>
      </c>
      <c r="K6681">
        <v>-52</v>
      </c>
      <c r="L6681">
        <v>-51.934065934065899</v>
      </c>
      <c r="M6681">
        <v>91</v>
      </c>
      <c r="N6681">
        <v>1.20924400443875</v>
      </c>
      <c r="O6681">
        <v>2</v>
      </c>
      <c r="P6681">
        <f t="shared" si="730"/>
        <v>1.9952623149688749E-6</v>
      </c>
      <c r="Q6681">
        <f t="shared" si="729"/>
        <v>-13.124735030066063</v>
      </c>
      <c r="R6681">
        <f>10^(L6681/10)</f>
        <v>6.4060954689597769E-6</v>
      </c>
      <c r="S6681">
        <f>LN(R6681)</f>
        <v>-11.958260603835004</v>
      </c>
      <c r="T6681">
        <v>33.5</v>
      </c>
      <c r="U6681">
        <v>2.8</v>
      </c>
      <c r="V6681">
        <f t="shared" si="731"/>
        <v>8.3240615086627034</v>
      </c>
      <c r="W6681">
        <f t="shared" si="732"/>
        <v>0.12013366299123543</v>
      </c>
      <c r="X6681">
        <f t="shared" si="733"/>
        <v>1.4432096983691729E-2</v>
      </c>
      <c r="Z6681">
        <f ca="1">IF($F6681=$Z$1,1,0)</f>
        <v>0</v>
      </c>
      <c r="AA6681">
        <f ca="1">IF($I6681=$AA$1,1,0)</f>
        <v>0</v>
      </c>
      <c r="AB6681" t="str">
        <f t="shared" ca="1" si="734"/>
        <v/>
      </c>
      <c r="AC6681" t="str">
        <f ca="1">IF(AND(Z6681,AA6681),C6681,"")</f>
        <v/>
      </c>
      <c r="AD6681" t="str">
        <f ca="1">IF(AND(AA6681,Z6681),D6681,"")</f>
        <v/>
      </c>
      <c r="AE6681" t="str">
        <f t="shared" ca="1" si="735"/>
        <v/>
      </c>
    </row>
    <row r="6682" spans="1:31" x14ac:dyDescent="0.25">
      <c r="A6682">
        <v>1003539</v>
      </c>
      <c r="B6682" s="1">
        <v>38767.434212962966</v>
      </c>
      <c r="C6682">
        <v>27</v>
      </c>
      <c r="D6682">
        <v>8</v>
      </c>
      <c r="E6682">
        <v>45</v>
      </c>
      <c r="F6682" t="s">
        <v>112</v>
      </c>
      <c r="G6682">
        <v>-55</v>
      </c>
      <c r="H6682">
        <v>1140369916537</v>
      </c>
      <c r="I6682">
        <v>45</v>
      </c>
      <c r="J6682" t="s">
        <v>89</v>
      </c>
      <c r="K6682">
        <v>-53</v>
      </c>
      <c r="L6682">
        <v>-52.709090909090897</v>
      </c>
      <c r="M6682">
        <v>110</v>
      </c>
      <c r="N6682">
        <v>1.9028971371557399</v>
      </c>
      <c r="O6682">
        <v>3</v>
      </c>
      <c r="P6682">
        <f t="shared" si="730"/>
        <v>3.1622776601683767E-6</v>
      </c>
      <c r="Q6682">
        <f t="shared" si="729"/>
        <v>-12.664218011467252</v>
      </c>
      <c r="R6682">
        <f>10^(L6682/10)</f>
        <v>5.3590882537970543E-6</v>
      </c>
      <c r="S6682">
        <f>LN(R6682)</f>
        <v>-12.136716699254068</v>
      </c>
      <c r="T6682">
        <v>7.5</v>
      </c>
      <c r="U6682">
        <v>6.3</v>
      </c>
      <c r="V6682">
        <f t="shared" si="731"/>
        <v>19.57396229688818</v>
      </c>
      <c r="W6682">
        <f t="shared" si="732"/>
        <v>5.1088276600950513E-2</v>
      </c>
      <c r="X6682">
        <f t="shared" si="733"/>
        <v>2.610012006055228E-3</v>
      </c>
      <c r="Z6682">
        <f ca="1">IF($F6682=$Z$1,1,0)</f>
        <v>0</v>
      </c>
      <c r="AA6682">
        <f ca="1">IF($I6682=$AA$1,1,0)</f>
        <v>0</v>
      </c>
      <c r="AB6682" t="str">
        <f t="shared" ca="1" si="734"/>
        <v/>
      </c>
      <c r="AC6682" t="str">
        <f ca="1">IF(AND(Z6682,AA6682),C6682,"")</f>
        <v/>
      </c>
      <c r="AD6682" t="str">
        <f ca="1">IF(AND(AA6682,Z6682),D6682,"")</f>
        <v/>
      </c>
      <c r="AE6682" t="str">
        <f t="shared" ca="1" si="735"/>
        <v/>
      </c>
    </row>
    <row r="6683" spans="1:31" x14ac:dyDescent="0.25">
      <c r="A6683">
        <v>1003540</v>
      </c>
      <c r="B6683" s="1">
        <v>38767.434212962966</v>
      </c>
      <c r="C6683">
        <v>27</v>
      </c>
      <c r="D6683">
        <v>8</v>
      </c>
      <c r="E6683">
        <v>45</v>
      </c>
      <c r="F6683" t="s">
        <v>115</v>
      </c>
      <c r="G6683">
        <v>-64</v>
      </c>
      <c r="H6683">
        <v>1140369916537</v>
      </c>
      <c r="I6683">
        <v>45</v>
      </c>
      <c r="J6683" t="s">
        <v>89</v>
      </c>
      <c r="K6683">
        <v>-70</v>
      </c>
      <c r="L6683">
        <v>-70.238095238095198</v>
      </c>
      <c r="M6683">
        <v>84</v>
      </c>
      <c r="N6683">
        <v>2.0276346693293199</v>
      </c>
      <c r="O6683">
        <v>1</v>
      </c>
      <c r="P6683">
        <f t="shared" si="730"/>
        <v>3.9810717055349618E-7</v>
      </c>
      <c r="Q6683">
        <f t="shared" si="729"/>
        <v>-14.736544595161895</v>
      </c>
      <c r="R6683">
        <f>10^(L6683/10)</f>
        <v>9.4665226030819724E-8</v>
      </c>
      <c r="S6683">
        <f>LN(R6683)</f>
        <v>-16.172919105553408</v>
      </c>
      <c r="T6683">
        <v>2.5</v>
      </c>
      <c r="U6683">
        <v>-0.8</v>
      </c>
      <c r="V6683">
        <f t="shared" si="731"/>
        <v>26.032479712851021</v>
      </c>
      <c r="W6683">
        <f t="shared" si="732"/>
        <v>3.841355149530172E-2</v>
      </c>
      <c r="X6683">
        <f t="shared" si="733"/>
        <v>1.475600938482197E-3</v>
      </c>
      <c r="Z6683">
        <f ca="1">IF($F6683=$Z$1,1,0)</f>
        <v>0</v>
      </c>
      <c r="AA6683">
        <f ca="1">IF($I6683=$AA$1,1,0)</f>
        <v>0</v>
      </c>
      <c r="AB6683" t="str">
        <f t="shared" ca="1" si="734"/>
        <v/>
      </c>
      <c r="AC6683" t="str">
        <f ca="1">IF(AND(Z6683,AA6683),C6683,"")</f>
        <v/>
      </c>
      <c r="AD6683" t="str">
        <f ca="1">IF(AND(AA6683,Z6683),D6683,"")</f>
        <v/>
      </c>
      <c r="AE6683" t="str">
        <f t="shared" ca="1" si="735"/>
        <v/>
      </c>
    </row>
    <row r="6684" spans="1:31" x14ac:dyDescent="0.25">
      <c r="A6684">
        <v>1003548</v>
      </c>
      <c r="B6684" s="1">
        <v>38767.434212962966</v>
      </c>
      <c r="C6684">
        <v>27</v>
      </c>
      <c r="D6684">
        <v>8</v>
      </c>
      <c r="E6684">
        <v>45</v>
      </c>
      <c r="F6684" t="s">
        <v>117</v>
      </c>
      <c r="G6684">
        <v>-68</v>
      </c>
      <c r="H6684">
        <v>1140369916791</v>
      </c>
      <c r="I6684">
        <v>45</v>
      </c>
      <c r="J6684" t="s">
        <v>89</v>
      </c>
      <c r="K6684">
        <v>-68</v>
      </c>
      <c r="L6684">
        <v>-68.988764044943807</v>
      </c>
      <c r="M6684">
        <v>89</v>
      </c>
      <c r="N6684">
        <v>2.6649849992007999</v>
      </c>
      <c r="O6684">
        <v>1</v>
      </c>
      <c r="P6684">
        <f t="shared" si="730"/>
        <v>1.5848931924611122E-7</v>
      </c>
      <c r="Q6684">
        <f t="shared" si="729"/>
        <v>-15.657578632359511</v>
      </c>
      <c r="R6684">
        <f>10^(L6684/10)</f>
        <v>1.2621866881430888E-7</v>
      </c>
      <c r="S6684">
        <f>LN(R6684)</f>
        <v>-15.885249967397122</v>
      </c>
      <c r="T6684">
        <v>1</v>
      </c>
      <c r="U6684">
        <v>14</v>
      </c>
      <c r="V6684">
        <f t="shared" si="731"/>
        <v>26.683328128252668</v>
      </c>
      <c r="W6684">
        <f t="shared" si="732"/>
        <v>3.7476584449793071E-2</v>
      </c>
      <c r="X6684">
        <f t="shared" si="733"/>
        <v>1.4044943820224719E-3</v>
      </c>
      <c r="Z6684">
        <f ca="1">IF($F6684=$Z$1,1,0)</f>
        <v>0</v>
      </c>
      <c r="AA6684">
        <f ca="1">IF($I6684=$AA$1,1,0)</f>
        <v>0</v>
      </c>
      <c r="AB6684" t="str">
        <f t="shared" ca="1" si="734"/>
        <v/>
      </c>
      <c r="AC6684" t="str">
        <f ca="1">IF(AND(Z6684,AA6684),C6684,"")</f>
        <v/>
      </c>
      <c r="AD6684" t="str">
        <f ca="1">IF(AND(AA6684,Z6684),D6684,"")</f>
        <v/>
      </c>
      <c r="AE6684" t="str">
        <f t="shared" ca="1" si="735"/>
        <v/>
      </c>
    </row>
    <row r="6685" spans="1:31" x14ac:dyDescent="0.25">
      <c r="A6685">
        <v>1003549</v>
      </c>
      <c r="B6685" s="1">
        <v>38767.434212962966</v>
      </c>
      <c r="C6685">
        <v>27</v>
      </c>
      <c r="D6685">
        <v>8</v>
      </c>
      <c r="E6685">
        <v>45</v>
      </c>
      <c r="F6685" t="s">
        <v>113</v>
      </c>
      <c r="G6685">
        <v>-66</v>
      </c>
      <c r="H6685">
        <v>1140369916791</v>
      </c>
      <c r="I6685">
        <v>45</v>
      </c>
      <c r="J6685" t="s">
        <v>89</v>
      </c>
      <c r="K6685">
        <v>-64</v>
      </c>
      <c r="L6685">
        <v>-64.938775510204096</v>
      </c>
      <c r="M6685">
        <v>98</v>
      </c>
      <c r="N6685">
        <v>2.1385818912975498</v>
      </c>
      <c r="O6685">
        <v>4</v>
      </c>
      <c r="P6685">
        <f t="shared" si="730"/>
        <v>2.511886431509578E-7</v>
      </c>
      <c r="Q6685">
        <f t="shared" si="729"/>
        <v>-15.197061613760702</v>
      </c>
      <c r="R6685">
        <f>10^(L6685/10)</f>
        <v>3.2071734570143718E-7</v>
      </c>
      <c r="S6685">
        <f>LN(R6685)</f>
        <v>-14.952705644708276</v>
      </c>
      <c r="T6685">
        <v>12.8</v>
      </c>
      <c r="U6685">
        <v>-2.8</v>
      </c>
      <c r="V6685">
        <f t="shared" si="731"/>
        <v>17.840403582878945</v>
      </c>
      <c r="W6685">
        <f t="shared" si="732"/>
        <v>5.6052543618445867E-2</v>
      </c>
      <c r="X6685">
        <f t="shared" si="733"/>
        <v>3.1418876460977763E-3</v>
      </c>
      <c r="Z6685">
        <f ca="1">IF($F6685=$Z$1,1,0)</f>
        <v>1</v>
      </c>
      <c r="AA6685">
        <f ca="1">IF($I6685=$AA$1,1,0)</f>
        <v>0</v>
      </c>
      <c r="AB6685" t="str">
        <f t="shared" ca="1" si="734"/>
        <v/>
      </c>
      <c r="AC6685" t="str">
        <f ca="1">IF(AND(Z6685,AA6685),C6685,"")</f>
        <v/>
      </c>
      <c r="AD6685" t="str">
        <f ca="1">IF(AND(AA6685,Z6685),D6685,"")</f>
        <v/>
      </c>
      <c r="AE6685" t="str">
        <f t="shared" ca="1" si="735"/>
        <v/>
      </c>
    </row>
    <row r="6686" spans="1:31" x14ac:dyDescent="0.25">
      <c r="A6686">
        <v>1004393</v>
      </c>
      <c r="B6686" s="1">
        <v>38767.435162037036</v>
      </c>
      <c r="C6686">
        <v>27</v>
      </c>
      <c r="D6686">
        <v>8</v>
      </c>
      <c r="E6686">
        <v>90.6</v>
      </c>
      <c r="F6686" t="s">
        <v>116</v>
      </c>
      <c r="G6686">
        <v>-46</v>
      </c>
      <c r="H6686">
        <v>1140369998035</v>
      </c>
      <c r="I6686">
        <v>90</v>
      </c>
      <c r="J6686" t="s">
        <v>89</v>
      </c>
      <c r="K6686">
        <v>-49</v>
      </c>
      <c r="L6686">
        <v>-48.473118279569903</v>
      </c>
      <c r="M6686">
        <v>93</v>
      </c>
      <c r="N6686">
        <v>1.92009622635601</v>
      </c>
      <c r="O6686">
        <v>2</v>
      </c>
      <c r="P6686">
        <f t="shared" si="730"/>
        <v>2.5118864315095791E-5</v>
      </c>
      <c r="Q6686">
        <f t="shared" si="729"/>
        <v>-10.591891427772611</v>
      </c>
      <c r="R6686">
        <f>10^(L6686/10)</f>
        <v>1.4213079067990483E-5</v>
      </c>
      <c r="S6686">
        <f>LN(R6686)</f>
        <v>-11.161347956147486</v>
      </c>
      <c r="T6686">
        <v>33.5</v>
      </c>
      <c r="U6686">
        <v>9.3000000000000007</v>
      </c>
      <c r="V6686">
        <f t="shared" si="731"/>
        <v>6.6287253676706204</v>
      </c>
      <c r="W6686">
        <f t="shared" si="732"/>
        <v>0.15085856549091078</v>
      </c>
      <c r="X6686">
        <f t="shared" si="733"/>
        <v>2.2758306781975421E-2</v>
      </c>
      <c r="Z6686">
        <f ca="1">IF($F6686=$Z$1,1,0)</f>
        <v>0</v>
      </c>
      <c r="AA6686">
        <f ca="1">IF($I6686=$AA$1,1,0)</f>
        <v>0</v>
      </c>
      <c r="AB6686" t="str">
        <f t="shared" ca="1" si="734"/>
        <v/>
      </c>
      <c r="AC6686" t="str">
        <f ca="1">IF(AND(Z6686,AA6686),C6686,"")</f>
        <v/>
      </c>
      <c r="AD6686" t="str">
        <f ca="1">IF(AND(AA6686,Z6686),D6686,"")</f>
        <v/>
      </c>
      <c r="AE6686" t="str">
        <f t="shared" ca="1" si="735"/>
        <v/>
      </c>
    </row>
    <row r="6687" spans="1:31" x14ac:dyDescent="0.25">
      <c r="A6687">
        <v>1004394</v>
      </c>
      <c r="B6687" s="1">
        <v>38767.435162037036</v>
      </c>
      <c r="C6687">
        <v>27</v>
      </c>
      <c r="D6687">
        <v>8</v>
      </c>
      <c r="E6687">
        <v>90.6</v>
      </c>
      <c r="F6687" t="s">
        <v>114</v>
      </c>
      <c r="G6687">
        <v>-47</v>
      </c>
      <c r="H6687">
        <v>1140369998035</v>
      </c>
      <c r="I6687">
        <v>90</v>
      </c>
      <c r="J6687" t="s">
        <v>89</v>
      </c>
      <c r="K6687">
        <v>-49</v>
      </c>
      <c r="L6687">
        <v>-49.164948453608197</v>
      </c>
      <c r="M6687">
        <v>97</v>
      </c>
      <c r="N6687">
        <v>1.9561889626853399</v>
      </c>
      <c r="O6687">
        <v>3</v>
      </c>
      <c r="P6687">
        <f t="shared" si="730"/>
        <v>1.9952623149688769E-5</v>
      </c>
      <c r="Q6687">
        <f t="shared" si="729"/>
        <v>-10.822149937072016</v>
      </c>
      <c r="R6687">
        <f>10^(L6687/10)</f>
        <v>1.2120070739958605E-5</v>
      </c>
      <c r="S6687">
        <f>LN(R6687)</f>
        <v>-11.320647740709891</v>
      </c>
      <c r="T6687">
        <v>33.5</v>
      </c>
      <c r="U6687">
        <v>2.8</v>
      </c>
      <c r="V6687">
        <f t="shared" si="731"/>
        <v>8.3240615086627034</v>
      </c>
      <c r="W6687">
        <f t="shared" si="732"/>
        <v>0.12013366299123543</v>
      </c>
      <c r="X6687">
        <f t="shared" si="733"/>
        <v>1.4432096983691729E-2</v>
      </c>
      <c r="Z6687">
        <f ca="1">IF($F6687=$Z$1,1,0)</f>
        <v>0</v>
      </c>
      <c r="AA6687">
        <f ca="1">IF($I6687=$AA$1,1,0)</f>
        <v>0</v>
      </c>
      <c r="AB6687" t="str">
        <f t="shared" ca="1" si="734"/>
        <v/>
      </c>
      <c r="AC6687" t="str">
        <f ca="1">IF(AND(Z6687,AA6687),C6687,"")</f>
        <v/>
      </c>
      <c r="AD6687" t="str">
        <f ca="1">IF(AND(AA6687,Z6687),D6687,"")</f>
        <v/>
      </c>
      <c r="AE6687" t="str">
        <f t="shared" ca="1" si="735"/>
        <v/>
      </c>
    </row>
    <row r="6688" spans="1:31" x14ac:dyDescent="0.25">
      <c r="A6688">
        <v>1004395</v>
      </c>
      <c r="B6688" s="1">
        <v>38767.435162037036</v>
      </c>
      <c r="C6688">
        <v>27</v>
      </c>
      <c r="D6688">
        <v>8</v>
      </c>
      <c r="E6688">
        <v>90.6</v>
      </c>
      <c r="F6688" t="s">
        <v>113</v>
      </c>
      <c r="G6688">
        <v>-68</v>
      </c>
      <c r="H6688">
        <v>1140369998035</v>
      </c>
      <c r="I6688">
        <v>90</v>
      </c>
      <c r="J6688" t="s">
        <v>89</v>
      </c>
      <c r="K6688">
        <v>-64</v>
      </c>
      <c r="L6688">
        <v>-65.460674157303401</v>
      </c>
      <c r="M6688">
        <v>89</v>
      </c>
      <c r="N6688">
        <v>2.89614233929173</v>
      </c>
      <c r="O6688">
        <v>6</v>
      </c>
      <c r="P6688">
        <f t="shared" si="730"/>
        <v>1.5848931924611122E-7</v>
      </c>
      <c r="Q6688">
        <f t="shared" si="729"/>
        <v>-15.657578632359511</v>
      </c>
      <c r="R6688">
        <f>10^(L6688/10)</f>
        <v>2.8440195947229407E-7</v>
      </c>
      <c r="S6688">
        <f>LN(R6688)</f>
        <v>-15.072877249194738</v>
      </c>
      <c r="T6688">
        <v>12.8</v>
      </c>
      <c r="U6688">
        <v>-2.8</v>
      </c>
      <c r="V6688">
        <f t="shared" si="731"/>
        <v>17.840403582878945</v>
      </c>
      <c r="W6688">
        <f t="shared" si="732"/>
        <v>5.6052543618445867E-2</v>
      </c>
      <c r="X6688">
        <f t="shared" si="733"/>
        <v>3.1418876460977763E-3</v>
      </c>
      <c r="Z6688">
        <f ca="1">IF($F6688=$Z$1,1,0)</f>
        <v>1</v>
      </c>
      <c r="AA6688">
        <f ca="1">IF($I6688=$AA$1,1,0)</f>
        <v>0</v>
      </c>
      <c r="AB6688" t="str">
        <f t="shared" ca="1" si="734"/>
        <v/>
      </c>
      <c r="AC6688" t="str">
        <f ca="1">IF(AND(Z6688,AA6688),C6688,"")</f>
        <v/>
      </c>
      <c r="AD6688" t="str">
        <f ca="1">IF(AND(AA6688,Z6688),D6688,"")</f>
        <v/>
      </c>
      <c r="AE6688" t="str">
        <f t="shared" ca="1" si="735"/>
        <v/>
      </c>
    </row>
    <row r="6689" spans="1:31" x14ac:dyDescent="0.25">
      <c r="A6689">
        <v>1004396</v>
      </c>
      <c r="B6689" s="1">
        <v>38767.435162037036</v>
      </c>
      <c r="C6689">
        <v>27</v>
      </c>
      <c r="D6689">
        <v>8</v>
      </c>
      <c r="E6689">
        <v>90.6</v>
      </c>
      <c r="F6689" t="s">
        <v>115</v>
      </c>
      <c r="G6689">
        <v>-68</v>
      </c>
      <c r="H6689">
        <v>1140369998035</v>
      </c>
      <c r="I6689">
        <v>90</v>
      </c>
      <c r="J6689" t="s">
        <v>89</v>
      </c>
      <c r="K6689">
        <v>-67</v>
      </c>
      <c r="L6689">
        <v>-67.031914893617</v>
      </c>
      <c r="M6689">
        <v>94</v>
      </c>
      <c r="N6689">
        <v>2.2502192373933099</v>
      </c>
      <c r="O6689">
        <v>2</v>
      </c>
      <c r="P6689">
        <f t="shared" si="730"/>
        <v>1.5848931924611122E-7</v>
      </c>
      <c r="Q6689">
        <f t="shared" si="729"/>
        <v>-15.657578632359511</v>
      </c>
      <c r="R6689">
        <f>10^(L6689/10)</f>
        <v>1.9806535224065503E-7</v>
      </c>
      <c r="S6689">
        <f>LN(R6689)</f>
        <v>-15.434668798888806</v>
      </c>
      <c r="T6689">
        <v>2.5</v>
      </c>
      <c r="U6689">
        <v>-0.8</v>
      </c>
      <c r="V6689">
        <f t="shared" si="731"/>
        <v>26.032479712851021</v>
      </c>
      <c r="W6689">
        <f t="shared" si="732"/>
        <v>3.841355149530172E-2</v>
      </c>
      <c r="X6689">
        <f t="shared" si="733"/>
        <v>1.475600938482197E-3</v>
      </c>
      <c r="Z6689">
        <f ca="1">IF($F6689=$Z$1,1,0)</f>
        <v>0</v>
      </c>
      <c r="AA6689">
        <f ca="1">IF($I6689=$AA$1,1,0)</f>
        <v>0</v>
      </c>
      <c r="AB6689" t="str">
        <f t="shared" ca="1" si="734"/>
        <v/>
      </c>
      <c r="AC6689" t="str">
        <f ca="1">IF(AND(Z6689,AA6689),C6689,"")</f>
        <v/>
      </c>
      <c r="AD6689" t="str">
        <f ca="1">IF(AND(AA6689,Z6689),D6689,"")</f>
        <v/>
      </c>
      <c r="AE6689" t="str">
        <f t="shared" ca="1" si="735"/>
        <v/>
      </c>
    </row>
    <row r="6690" spans="1:31" x14ac:dyDescent="0.25">
      <c r="A6690">
        <v>1004397</v>
      </c>
      <c r="B6690" s="1">
        <v>38767.435162037036</v>
      </c>
      <c r="C6690">
        <v>27</v>
      </c>
      <c r="D6690">
        <v>8</v>
      </c>
      <c r="E6690">
        <v>90.6</v>
      </c>
      <c r="F6690" t="s">
        <v>112</v>
      </c>
      <c r="G6690">
        <v>-57</v>
      </c>
      <c r="H6690">
        <v>1140369998035</v>
      </c>
      <c r="I6690">
        <v>90</v>
      </c>
      <c r="J6690" t="s">
        <v>89</v>
      </c>
      <c r="K6690">
        <v>-50</v>
      </c>
      <c r="L6690">
        <v>-51.9</v>
      </c>
      <c r="M6690">
        <v>110</v>
      </c>
      <c r="N6690">
        <v>3.7169337269146001</v>
      </c>
      <c r="O6690">
        <v>7</v>
      </c>
      <c r="P6690">
        <f t="shared" si="730"/>
        <v>1.9952623149688749E-6</v>
      </c>
      <c r="Q6690">
        <f t="shared" si="729"/>
        <v>-13.124735030066063</v>
      </c>
      <c r="R6690">
        <f>10^(L6690/10)</f>
        <v>6.456542290346554E-6</v>
      </c>
      <c r="S6690">
        <f>LN(R6690)</f>
        <v>-11.950416632639097</v>
      </c>
      <c r="T6690">
        <v>7.5</v>
      </c>
      <c r="U6690">
        <v>6.3</v>
      </c>
      <c r="V6690">
        <f t="shared" si="731"/>
        <v>19.57396229688818</v>
      </c>
      <c r="W6690">
        <f t="shared" si="732"/>
        <v>5.1088276600950513E-2</v>
      </c>
      <c r="X6690">
        <f t="shared" si="733"/>
        <v>2.610012006055228E-3</v>
      </c>
      <c r="Z6690">
        <f ca="1">IF($F6690=$Z$1,1,0)</f>
        <v>0</v>
      </c>
      <c r="AA6690">
        <f ca="1">IF($I6690=$AA$1,1,0)</f>
        <v>0</v>
      </c>
      <c r="AB6690" t="str">
        <f t="shared" ca="1" si="734"/>
        <v/>
      </c>
      <c r="AC6690" t="str">
        <f ca="1">IF(AND(Z6690,AA6690),C6690,"")</f>
        <v/>
      </c>
      <c r="AD6690" t="str">
        <f ca="1">IF(AND(AA6690,Z6690),D6690,"")</f>
        <v/>
      </c>
      <c r="AE6690" t="str">
        <f t="shared" ca="1" si="735"/>
        <v/>
      </c>
    </row>
    <row r="6691" spans="1:31" x14ac:dyDescent="0.25">
      <c r="A6691">
        <v>1004398</v>
      </c>
      <c r="B6691" s="1">
        <v>38767.435162037036</v>
      </c>
      <c r="C6691">
        <v>27</v>
      </c>
      <c r="D6691">
        <v>8</v>
      </c>
      <c r="E6691">
        <v>90.6</v>
      </c>
      <c r="F6691" t="s">
        <v>117</v>
      </c>
      <c r="G6691">
        <v>-77</v>
      </c>
      <c r="H6691">
        <v>1140369998035</v>
      </c>
      <c r="I6691">
        <v>90</v>
      </c>
      <c r="J6691" t="s">
        <v>89</v>
      </c>
      <c r="K6691">
        <v>-76</v>
      </c>
      <c r="L6691">
        <v>-75.9166666666667</v>
      </c>
      <c r="M6691">
        <v>84</v>
      </c>
      <c r="N6691">
        <v>1.97092317268087</v>
      </c>
      <c r="O6691">
        <v>2</v>
      </c>
      <c r="P6691">
        <f t="shared" si="730"/>
        <v>1.9952623149688773E-8</v>
      </c>
      <c r="Q6691">
        <f t="shared" si="729"/>
        <v>-17.729905216054153</v>
      </c>
      <c r="R6691">
        <f>10^(L6691/10)</f>
        <v>2.5605504279704499E-8</v>
      </c>
      <c r="S6691">
        <f>LN(R6691)</f>
        <v>-17.480458497646474</v>
      </c>
      <c r="T6691">
        <v>1</v>
      </c>
      <c r="U6691">
        <v>14</v>
      </c>
      <c r="V6691">
        <f t="shared" si="731"/>
        <v>26.683328128252668</v>
      </c>
      <c r="W6691">
        <f t="shared" si="732"/>
        <v>3.7476584449793071E-2</v>
      </c>
      <c r="X6691">
        <f t="shared" si="733"/>
        <v>1.4044943820224719E-3</v>
      </c>
      <c r="Z6691">
        <f ca="1">IF($F6691=$Z$1,1,0)</f>
        <v>0</v>
      </c>
      <c r="AA6691">
        <f ca="1">IF($I6691=$AA$1,1,0)</f>
        <v>0</v>
      </c>
      <c r="AB6691" t="str">
        <f t="shared" ca="1" si="734"/>
        <v/>
      </c>
      <c r="AC6691" t="str">
        <f ca="1">IF(AND(Z6691,AA6691),C6691,"")</f>
        <v/>
      </c>
      <c r="AD6691" t="str">
        <f ca="1">IF(AND(AA6691,Z6691),D6691,"")</f>
        <v/>
      </c>
      <c r="AE6691" t="str">
        <f t="shared" ca="1" si="735"/>
        <v/>
      </c>
    </row>
    <row r="6692" spans="1:31" x14ac:dyDescent="0.25">
      <c r="A6692">
        <v>1005215</v>
      </c>
      <c r="B6692" s="1">
        <v>38767.435937499999</v>
      </c>
      <c r="C6692">
        <v>27</v>
      </c>
      <c r="D6692">
        <v>8</v>
      </c>
      <c r="E6692">
        <v>135.30000000000001</v>
      </c>
      <c r="F6692" t="s">
        <v>116</v>
      </c>
      <c r="G6692">
        <v>-48</v>
      </c>
      <c r="H6692">
        <v>1140370065207</v>
      </c>
      <c r="I6692">
        <v>135</v>
      </c>
      <c r="J6692" t="s">
        <v>89</v>
      </c>
      <c r="K6692">
        <v>-46</v>
      </c>
      <c r="L6692">
        <v>-46</v>
      </c>
      <c r="M6692">
        <v>101</v>
      </c>
      <c r="N6692">
        <v>3.5777087639996599</v>
      </c>
      <c r="O6692">
        <v>3</v>
      </c>
      <c r="P6692">
        <f t="shared" si="730"/>
        <v>1.5848931924611131E-5</v>
      </c>
      <c r="Q6692">
        <f t="shared" si="729"/>
        <v>-11.05240844637142</v>
      </c>
      <c r="R6692">
        <f>10^(L6692/10)</f>
        <v>2.5118864315095791E-5</v>
      </c>
      <c r="S6692">
        <f>LN(R6692)</f>
        <v>-10.591891427772611</v>
      </c>
      <c r="T6692">
        <v>33.5</v>
      </c>
      <c r="U6692">
        <v>9.3000000000000007</v>
      </c>
      <c r="V6692">
        <f t="shared" si="731"/>
        <v>6.6287253676706204</v>
      </c>
      <c r="W6692">
        <f t="shared" si="732"/>
        <v>0.15085856549091078</v>
      </c>
      <c r="X6692">
        <f t="shared" si="733"/>
        <v>2.2758306781975421E-2</v>
      </c>
      <c r="Z6692">
        <f ca="1">IF($F6692=$Z$1,1,0)</f>
        <v>0</v>
      </c>
      <c r="AA6692">
        <f ca="1">IF($I6692=$AA$1,1,0)</f>
        <v>0</v>
      </c>
      <c r="AB6692" t="str">
        <f t="shared" ca="1" si="734"/>
        <v/>
      </c>
      <c r="AC6692" t="str">
        <f ca="1">IF(AND(Z6692,AA6692),C6692,"")</f>
        <v/>
      </c>
      <c r="AD6692" t="str">
        <f ca="1">IF(AND(AA6692,Z6692),D6692,"")</f>
        <v/>
      </c>
      <c r="AE6692" t="str">
        <f t="shared" ca="1" si="735"/>
        <v/>
      </c>
    </row>
    <row r="6693" spans="1:31" x14ac:dyDescent="0.25">
      <c r="A6693">
        <v>1005217</v>
      </c>
      <c r="B6693" s="1">
        <v>38767.435937499999</v>
      </c>
      <c r="C6693">
        <v>27</v>
      </c>
      <c r="D6693">
        <v>8</v>
      </c>
      <c r="E6693">
        <v>135.30000000000001</v>
      </c>
      <c r="F6693" t="s">
        <v>114</v>
      </c>
      <c r="G6693">
        <v>-54</v>
      </c>
      <c r="H6693">
        <v>1140370065207</v>
      </c>
      <c r="I6693">
        <v>135</v>
      </c>
      <c r="J6693" t="s">
        <v>89</v>
      </c>
      <c r="K6693">
        <v>-51</v>
      </c>
      <c r="L6693">
        <v>-51.4838709677419</v>
      </c>
      <c r="M6693">
        <v>93</v>
      </c>
      <c r="N6693">
        <v>1.44171473408371</v>
      </c>
      <c r="O6693">
        <v>2</v>
      </c>
      <c r="P6693">
        <f t="shared" si="730"/>
        <v>3.9810717055349657E-6</v>
      </c>
      <c r="Q6693">
        <f t="shared" si="729"/>
        <v>-12.433959502167848</v>
      </c>
      <c r="R6693">
        <f>10^(L6693/10)</f>
        <v>7.105798749349193E-6</v>
      </c>
      <c r="S6693">
        <f>LN(R6693)</f>
        <v>-11.854599381995145</v>
      </c>
      <c r="T6693">
        <v>33.5</v>
      </c>
      <c r="U6693">
        <v>2.8</v>
      </c>
      <c r="V6693">
        <f t="shared" si="731"/>
        <v>8.3240615086627034</v>
      </c>
      <c r="W6693">
        <f t="shared" si="732"/>
        <v>0.12013366299123543</v>
      </c>
      <c r="X6693">
        <f t="shared" si="733"/>
        <v>1.4432096983691729E-2</v>
      </c>
      <c r="Z6693">
        <f ca="1">IF($F6693=$Z$1,1,0)</f>
        <v>0</v>
      </c>
      <c r="AA6693">
        <f ca="1">IF($I6693=$AA$1,1,0)</f>
        <v>0</v>
      </c>
      <c r="AB6693" t="str">
        <f t="shared" ca="1" si="734"/>
        <v/>
      </c>
      <c r="AC6693" t="str">
        <f ca="1">IF(AND(Z6693,AA6693),C6693,"")</f>
        <v/>
      </c>
      <c r="AD6693" t="str">
        <f ca="1">IF(AND(AA6693,Z6693),D6693,"")</f>
        <v/>
      </c>
      <c r="AE6693" t="str">
        <f t="shared" ca="1" si="735"/>
        <v/>
      </c>
    </row>
    <row r="6694" spans="1:31" x14ac:dyDescent="0.25">
      <c r="A6694">
        <v>1005218</v>
      </c>
      <c r="B6694" s="1">
        <v>38767.435937499999</v>
      </c>
      <c r="C6694">
        <v>27</v>
      </c>
      <c r="D6694">
        <v>8</v>
      </c>
      <c r="E6694">
        <v>135.30000000000001</v>
      </c>
      <c r="F6694" t="s">
        <v>112</v>
      </c>
      <c r="G6694">
        <v>-60</v>
      </c>
      <c r="H6694">
        <v>1140370065207</v>
      </c>
      <c r="I6694">
        <v>135</v>
      </c>
      <c r="J6694" t="s">
        <v>89</v>
      </c>
      <c r="K6694">
        <v>-61</v>
      </c>
      <c r="L6694">
        <v>-60.972727272727298</v>
      </c>
      <c r="M6694">
        <v>110</v>
      </c>
      <c r="N6694">
        <v>1.6889228471582201</v>
      </c>
      <c r="O6694">
        <v>2</v>
      </c>
      <c r="P6694">
        <f t="shared" si="730"/>
        <v>9.9999999999999995E-7</v>
      </c>
      <c r="Q6694">
        <f t="shared" si="729"/>
        <v>-13.815510557964274</v>
      </c>
      <c r="R6694">
        <f>10^(L6694/10)</f>
        <v>7.9933213456581791E-7</v>
      </c>
      <c r="S6694">
        <f>LN(R6694)</f>
        <v>-14.039489289737338</v>
      </c>
      <c r="T6694">
        <v>7.5</v>
      </c>
      <c r="U6694">
        <v>6.3</v>
      </c>
      <c r="V6694">
        <f t="shared" si="731"/>
        <v>19.57396229688818</v>
      </c>
      <c r="W6694">
        <f t="shared" si="732"/>
        <v>5.1088276600950513E-2</v>
      </c>
      <c r="X6694">
        <f t="shared" si="733"/>
        <v>2.610012006055228E-3</v>
      </c>
      <c r="Z6694">
        <f ca="1">IF($F6694=$Z$1,1,0)</f>
        <v>0</v>
      </c>
      <c r="AA6694">
        <f ca="1">IF($I6694=$AA$1,1,0)</f>
        <v>0</v>
      </c>
      <c r="AB6694" t="str">
        <f t="shared" ca="1" si="734"/>
        <v/>
      </c>
      <c r="AC6694" t="str">
        <f ca="1">IF(AND(Z6694,AA6694),C6694,"")</f>
        <v/>
      </c>
      <c r="AD6694" t="str">
        <f ca="1">IF(AND(AA6694,Z6694),D6694,"")</f>
        <v/>
      </c>
      <c r="AE6694" t="str">
        <f t="shared" ca="1" si="735"/>
        <v/>
      </c>
    </row>
    <row r="6695" spans="1:31" x14ac:dyDescent="0.25">
      <c r="A6695">
        <v>1005219</v>
      </c>
      <c r="B6695" s="1">
        <v>38767.435937499999</v>
      </c>
      <c r="C6695">
        <v>27</v>
      </c>
      <c r="D6695">
        <v>8</v>
      </c>
      <c r="E6695">
        <v>135.30000000000001</v>
      </c>
      <c r="F6695" t="s">
        <v>113</v>
      </c>
      <c r="G6695">
        <v>-67</v>
      </c>
      <c r="H6695">
        <v>1140370065207</v>
      </c>
      <c r="I6695">
        <v>135</v>
      </c>
      <c r="J6695" t="s">
        <v>89</v>
      </c>
      <c r="K6695">
        <v>-66</v>
      </c>
      <c r="L6695">
        <v>-66.0508474576271</v>
      </c>
      <c r="M6695">
        <v>118</v>
      </c>
      <c r="N6695">
        <v>1.6426342072796101</v>
      </c>
      <c r="O6695">
        <v>2</v>
      </c>
      <c r="P6695">
        <f t="shared" si="730"/>
        <v>1.9952623149688761E-7</v>
      </c>
      <c r="Q6695">
        <f t="shared" si="729"/>
        <v>-15.427320123060108</v>
      </c>
      <c r="R6695">
        <f>10^(L6695/10)</f>
        <v>2.4826486080535477E-7</v>
      </c>
      <c r="S6695">
        <f>LN(R6695)</f>
        <v>-15.208769673555583</v>
      </c>
      <c r="T6695">
        <v>12.8</v>
      </c>
      <c r="U6695">
        <v>-2.8</v>
      </c>
      <c r="V6695">
        <f t="shared" si="731"/>
        <v>17.840403582878945</v>
      </c>
      <c r="W6695">
        <f t="shared" si="732"/>
        <v>5.6052543618445867E-2</v>
      </c>
      <c r="X6695">
        <f t="shared" si="733"/>
        <v>3.1418876460977763E-3</v>
      </c>
      <c r="Z6695">
        <f ca="1">IF($F6695=$Z$1,1,0)</f>
        <v>1</v>
      </c>
      <c r="AA6695">
        <f ca="1">IF($I6695=$AA$1,1,0)</f>
        <v>0</v>
      </c>
      <c r="AB6695" t="str">
        <f t="shared" ca="1" si="734"/>
        <v/>
      </c>
      <c r="AC6695" t="str">
        <f ca="1">IF(AND(Z6695,AA6695),C6695,"")</f>
        <v/>
      </c>
      <c r="AD6695" t="str">
        <f ca="1">IF(AND(AA6695,Z6695),D6695,"")</f>
        <v/>
      </c>
      <c r="AE6695" t="str">
        <f t="shared" ca="1" si="735"/>
        <v/>
      </c>
    </row>
    <row r="6696" spans="1:31" x14ac:dyDescent="0.25">
      <c r="A6696">
        <v>1005220</v>
      </c>
      <c r="B6696" s="1">
        <v>38767.435937499999</v>
      </c>
      <c r="C6696">
        <v>27</v>
      </c>
      <c r="D6696">
        <v>8</v>
      </c>
      <c r="E6696">
        <v>135.30000000000001</v>
      </c>
      <c r="F6696" t="s">
        <v>115</v>
      </c>
      <c r="G6696">
        <v>-71</v>
      </c>
      <c r="H6696">
        <v>1140370065207</v>
      </c>
      <c r="I6696">
        <v>135</v>
      </c>
      <c r="J6696" t="s">
        <v>89</v>
      </c>
      <c r="K6696">
        <v>-70</v>
      </c>
      <c r="L6696">
        <v>-69.823529411764696</v>
      </c>
      <c r="M6696">
        <v>102</v>
      </c>
      <c r="N6696">
        <v>2.0119040029156898</v>
      </c>
      <c r="O6696">
        <v>2</v>
      </c>
      <c r="P6696">
        <f t="shared" si="730"/>
        <v>7.943282347242818E-8</v>
      </c>
      <c r="Q6696">
        <f t="shared" si="729"/>
        <v>-16.348354160257724</v>
      </c>
      <c r="R6696">
        <f>10^(L6696/10)</f>
        <v>1.0414707059991694E-7</v>
      </c>
      <c r="S6696">
        <f>LN(R6696)</f>
        <v>-16.07746179637607</v>
      </c>
      <c r="T6696">
        <v>2.5</v>
      </c>
      <c r="U6696">
        <v>-0.8</v>
      </c>
      <c r="V6696">
        <f t="shared" si="731"/>
        <v>26.032479712851021</v>
      </c>
      <c r="W6696">
        <f t="shared" si="732"/>
        <v>3.841355149530172E-2</v>
      </c>
      <c r="X6696">
        <f t="shared" si="733"/>
        <v>1.475600938482197E-3</v>
      </c>
      <c r="Z6696">
        <f ca="1">IF($F6696=$Z$1,1,0)</f>
        <v>0</v>
      </c>
      <c r="AA6696">
        <f ca="1">IF($I6696=$AA$1,1,0)</f>
        <v>0</v>
      </c>
      <c r="AB6696" t="str">
        <f t="shared" ca="1" si="734"/>
        <v/>
      </c>
      <c r="AC6696" t="str">
        <f ca="1">IF(AND(Z6696,AA6696),C6696,"")</f>
        <v/>
      </c>
      <c r="AD6696" t="str">
        <f ca="1">IF(AND(AA6696,Z6696),D6696,"")</f>
        <v/>
      </c>
      <c r="AE6696" t="str">
        <f t="shared" ca="1" si="735"/>
        <v/>
      </c>
    </row>
    <row r="6697" spans="1:31" x14ac:dyDescent="0.25">
      <c r="A6697">
        <v>1005222</v>
      </c>
      <c r="B6697" s="1">
        <v>38767.435937499999</v>
      </c>
      <c r="C6697">
        <v>27</v>
      </c>
      <c r="D6697">
        <v>8</v>
      </c>
      <c r="E6697">
        <v>135.30000000000001</v>
      </c>
      <c r="F6697" t="s">
        <v>117</v>
      </c>
      <c r="G6697">
        <v>-73</v>
      </c>
      <c r="H6697">
        <v>1140370065207</v>
      </c>
      <c r="I6697">
        <v>135</v>
      </c>
      <c r="J6697" t="s">
        <v>89</v>
      </c>
      <c r="K6697">
        <v>-75</v>
      </c>
      <c r="L6697">
        <v>-75.976744186046503</v>
      </c>
      <c r="M6697">
        <v>86</v>
      </c>
      <c r="N6697">
        <v>3.3324668276396601</v>
      </c>
      <c r="O6697">
        <v>2</v>
      </c>
      <c r="P6697">
        <f t="shared" si="730"/>
        <v>5.0118723362727164E-8</v>
      </c>
      <c r="Q6697">
        <f t="shared" si="729"/>
        <v>-16.808871178856535</v>
      </c>
      <c r="R6697">
        <f>10^(L6697/10)</f>
        <v>2.5253732819867737E-8</v>
      </c>
      <c r="S6697">
        <f>LN(R6697)</f>
        <v>-17.49429185770127</v>
      </c>
      <c r="T6697">
        <v>1</v>
      </c>
      <c r="U6697">
        <v>14</v>
      </c>
      <c r="V6697">
        <f t="shared" si="731"/>
        <v>26.683328128252668</v>
      </c>
      <c r="W6697">
        <f t="shared" si="732"/>
        <v>3.7476584449793071E-2</v>
      </c>
      <c r="X6697">
        <f t="shared" si="733"/>
        <v>1.4044943820224719E-3</v>
      </c>
      <c r="Z6697">
        <f ca="1">IF($F6697=$Z$1,1,0)</f>
        <v>0</v>
      </c>
      <c r="AA6697">
        <f ca="1">IF($I6697=$AA$1,1,0)</f>
        <v>0</v>
      </c>
      <c r="AB6697" t="str">
        <f t="shared" ca="1" si="734"/>
        <v/>
      </c>
      <c r="AC6697" t="str">
        <f ca="1">IF(AND(Z6697,AA6697),C6697,"")</f>
        <v/>
      </c>
      <c r="AD6697" t="str">
        <f ca="1">IF(AND(AA6697,Z6697),D6697,"")</f>
        <v/>
      </c>
      <c r="AE6697" t="str">
        <f t="shared" ca="1" si="735"/>
        <v/>
      </c>
    </row>
    <row r="6698" spans="1:31" x14ac:dyDescent="0.25">
      <c r="A6698">
        <v>1006115</v>
      </c>
      <c r="B6698" s="1">
        <v>38767.436631944445</v>
      </c>
      <c r="C6698">
        <v>27</v>
      </c>
      <c r="D6698">
        <v>8</v>
      </c>
      <c r="E6698">
        <v>179.9</v>
      </c>
      <c r="F6698" t="s">
        <v>116</v>
      </c>
      <c r="G6698">
        <v>-48</v>
      </c>
      <c r="H6698">
        <v>1140370125126</v>
      </c>
      <c r="I6698">
        <v>180</v>
      </c>
      <c r="J6698" t="s">
        <v>89</v>
      </c>
      <c r="K6698">
        <v>-39</v>
      </c>
      <c r="L6698">
        <v>-41.3917525773196</v>
      </c>
      <c r="M6698">
        <v>97</v>
      </c>
      <c r="N6698">
        <v>4.8208676195069904</v>
      </c>
      <c r="O6698">
        <v>6</v>
      </c>
      <c r="P6698">
        <f t="shared" si="730"/>
        <v>1.5848931924611131E-5</v>
      </c>
      <c r="Q6698">
        <f t="shared" si="729"/>
        <v>-11.05240844637142</v>
      </c>
      <c r="R6698">
        <f>10^(L6698/10)</f>
        <v>7.2581299951082583E-5</v>
      </c>
      <c r="S6698">
        <f>LN(R6698)</f>
        <v>-9.5308032457433995</v>
      </c>
      <c r="T6698">
        <v>33.5</v>
      </c>
      <c r="U6698">
        <v>9.3000000000000007</v>
      </c>
      <c r="V6698">
        <f t="shared" si="731"/>
        <v>6.6287253676706204</v>
      </c>
      <c r="W6698">
        <f t="shared" si="732"/>
        <v>0.15085856549091078</v>
      </c>
      <c r="X6698">
        <f t="shared" si="733"/>
        <v>2.2758306781975421E-2</v>
      </c>
      <c r="Z6698">
        <f ca="1">IF($F6698=$Z$1,1,0)</f>
        <v>0</v>
      </c>
      <c r="AA6698">
        <f ca="1">IF($I6698=$AA$1,1,0)</f>
        <v>0</v>
      </c>
      <c r="AB6698" t="str">
        <f t="shared" ca="1" si="734"/>
        <v/>
      </c>
      <c r="AC6698" t="str">
        <f ca="1">IF(AND(Z6698,AA6698),C6698,"")</f>
        <v/>
      </c>
      <c r="AD6698" t="str">
        <f ca="1">IF(AND(AA6698,Z6698),D6698,"")</f>
        <v/>
      </c>
      <c r="AE6698" t="str">
        <f t="shared" ca="1" si="735"/>
        <v/>
      </c>
    </row>
    <row r="6699" spans="1:31" x14ac:dyDescent="0.25">
      <c r="A6699">
        <v>1006116</v>
      </c>
      <c r="B6699" s="1">
        <v>38767.436631944445</v>
      </c>
      <c r="C6699">
        <v>27</v>
      </c>
      <c r="D6699">
        <v>8</v>
      </c>
      <c r="E6699">
        <v>179.9</v>
      </c>
      <c r="F6699" t="s">
        <v>114</v>
      </c>
      <c r="G6699">
        <v>-53</v>
      </c>
      <c r="H6699">
        <v>1140370125126</v>
      </c>
      <c r="I6699">
        <v>180</v>
      </c>
      <c r="J6699" t="s">
        <v>89</v>
      </c>
      <c r="K6699">
        <v>-52</v>
      </c>
      <c r="L6699">
        <v>-51.84375</v>
      </c>
      <c r="M6699">
        <v>96</v>
      </c>
      <c r="N6699">
        <v>1.80250191619724</v>
      </c>
      <c r="O6699">
        <v>3</v>
      </c>
      <c r="P6699">
        <f t="shared" si="730"/>
        <v>5.011872336272719E-6</v>
      </c>
      <c r="Q6699">
        <f t="shared" si="729"/>
        <v>-12.203700992868443</v>
      </c>
      <c r="R6699">
        <f>10^(L6699/10)</f>
        <v>6.5407115972777484E-6</v>
      </c>
      <c r="S6699">
        <f>LN(R6699)</f>
        <v>-11.937464591491008</v>
      </c>
      <c r="T6699">
        <v>33.5</v>
      </c>
      <c r="U6699">
        <v>2.8</v>
      </c>
      <c r="V6699">
        <f t="shared" si="731"/>
        <v>8.3240615086627034</v>
      </c>
      <c r="W6699">
        <f t="shared" si="732"/>
        <v>0.12013366299123543</v>
      </c>
      <c r="X6699">
        <f t="shared" si="733"/>
        <v>1.4432096983691729E-2</v>
      </c>
      <c r="Z6699">
        <f ca="1">IF($F6699=$Z$1,1,0)</f>
        <v>0</v>
      </c>
      <c r="AA6699">
        <f ca="1">IF($I6699=$AA$1,1,0)</f>
        <v>0</v>
      </c>
      <c r="AB6699" t="str">
        <f t="shared" ca="1" si="734"/>
        <v/>
      </c>
      <c r="AC6699" t="str">
        <f ca="1">IF(AND(Z6699,AA6699),C6699,"")</f>
        <v/>
      </c>
      <c r="AD6699" t="str">
        <f ca="1">IF(AND(AA6699,Z6699),D6699,"")</f>
        <v/>
      </c>
      <c r="AE6699" t="str">
        <f t="shared" ca="1" si="735"/>
        <v/>
      </c>
    </row>
    <row r="6700" spans="1:31" x14ac:dyDescent="0.25">
      <c r="A6700">
        <v>1006117</v>
      </c>
      <c r="B6700" s="1">
        <v>38767.436631944445</v>
      </c>
      <c r="C6700">
        <v>27</v>
      </c>
      <c r="D6700">
        <v>8</v>
      </c>
      <c r="E6700">
        <v>179.9</v>
      </c>
      <c r="F6700" t="s">
        <v>115</v>
      </c>
      <c r="G6700">
        <v>-70</v>
      </c>
      <c r="H6700">
        <v>1140370125126</v>
      </c>
      <c r="I6700">
        <v>180</v>
      </c>
      <c r="J6700" t="s">
        <v>89</v>
      </c>
      <c r="K6700">
        <v>-66</v>
      </c>
      <c r="L6700">
        <v>-66.504761904761907</v>
      </c>
      <c r="M6700">
        <v>105</v>
      </c>
      <c r="N6700">
        <v>2.6965926132087001</v>
      </c>
      <c r="O6700">
        <v>2</v>
      </c>
      <c r="P6700">
        <f t="shared" si="730"/>
        <v>9.9999999999999995E-8</v>
      </c>
      <c r="Q6700">
        <f t="shared" si="729"/>
        <v>-16.11809565095832</v>
      </c>
      <c r="R6700">
        <f>10^(L6700/10)</f>
        <v>2.2362677952878402E-7</v>
      </c>
      <c r="S6700">
        <f>LN(R6700)</f>
        <v>-15.313287337502308</v>
      </c>
      <c r="T6700">
        <v>2.5</v>
      </c>
      <c r="U6700">
        <v>-0.8</v>
      </c>
      <c r="V6700">
        <f t="shared" si="731"/>
        <v>26.032479712851021</v>
      </c>
      <c r="W6700">
        <f t="shared" si="732"/>
        <v>3.841355149530172E-2</v>
      </c>
      <c r="X6700">
        <f t="shared" si="733"/>
        <v>1.475600938482197E-3</v>
      </c>
      <c r="Z6700">
        <f ca="1">IF($F6700=$Z$1,1,0)</f>
        <v>0</v>
      </c>
      <c r="AA6700">
        <f ca="1">IF($I6700=$AA$1,1,0)</f>
        <v>0</v>
      </c>
      <c r="AB6700" t="str">
        <f t="shared" ca="1" si="734"/>
        <v/>
      </c>
      <c r="AC6700" t="str">
        <f ca="1">IF(AND(Z6700,AA6700),C6700,"")</f>
        <v/>
      </c>
      <c r="AD6700" t="str">
        <f ca="1">IF(AND(AA6700,Z6700),D6700,"")</f>
        <v/>
      </c>
      <c r="AE6700" t="str">
        <f t="shared" ca="1" si="735"/>
        <v/>
      </c>
    </row>
    <row r="6701" spans="1:31" x14ac:dyDescent="0.25">
      <c r="A6701">
        <v>1006118</v>
      </c>
      <c r="B6701" s="1">
        <v>38767.436631944445</v>
      </c>
      <c r="C6701">
        <v>27</v>
      </c>
      <c r="D6701">
        <v>8</v>
      </c>
      <c r="E6701">
        <v>179.9</v>
      </c>
      <c r="F6701" t="s">
        <v>112</v>
      </c>
      <c r="G6701">
        <v>-63</v>
      </c>
      <c r="H6701">
        <v>1140370125126</v>
      </c>
      <c r="I6701">
        <v>180</v>
      </c>
      <c r="J6701" t="s">
        <v>89</v>
      </c>
      <c r="K6701">
        <v>-62</v>
      </c>
      <c r="L6701">
        <v>-61.834862385321102</v>
      </c>
      <c r="M6701">
        <v>109</v>
      </c>
      <c r="N6701">
        <v>1.7024696737816201</v>
      </c>
      <c r="O6701">
        <v>2</v>
      </c>
      <c r="P6701">
        <f t="shared" si="730"/>
        <v>5.0118723362727218E-7</v>
      </c>
      <c r="Q6701">
        <f t="shared" ref="Q6701:Q6764" si="736">LN(P6701)</f>
        <v>-14.506286085862488</v>
      </c>
      <c r="R6701">
        <f>10^(L6701/10)</f>
        <v>6.554110534822622E-7</v>
      </c>
      <c r="S6701">
        <f>LN(R6701)</f>
        <v>-14.238003235577862</v>
      </c>
      <c r="T6701">
        <v>7.5</v>
      </c>
      <c r="U6701">
        <v>6.3</v>
      </c>
      <c r="V6701">
        <f t="shared" si="731"/>
        <v>19.57396229688818</v>
      </c>
      <c r="W6701">
        <f t="shared" si="732"/>
        <v>5.1088276600950513E-2</v>
      </c>
      <c r="X6701">
        <f t="shared" si="733"/>
        <v>2.610012006055228E-3</v>
      </c>
      <c r="Z6701">
        <f ca="1">IF($F6701=$Z$1,1,0)</f>
        <v>0</v>
      </c>
      <c r="AA6701">
        <f ca="1">IF($I6701=$AA$1,1,0)</f>
        <v>0</v>
      </c>
      <c r="AB6701" t="str">
        <f t="shared" ca="1" si="734"/>
        <v/>
      </c>
      <c r="AC6701" t="str">
        <f ca="1">IF(AND(Z6701,AA6701),C6701,"")</f>
        <v/>
      </c>
      <c r="AD6701" t="str">
        <f ca="1">IF(AND(AA6701,Z6701),D6701,"")</f>
        <v/>
      </c>
      <c r="AE6701" t="str">
        <f t="shared" ca="1" si="735"/>
        <v/>
      </c>
    </row>
    <row r="6702" spans="1:31" x14ac:dyDescent="0.25">
      <c r="A6702">
        <v>1006119</v>
      </c>
      <c r="B6702" s="1">
        <v>38767.436631944445</v>
      </c>
      <c r="C6702">
        <v>27</v>
      </c>
      <c r="D6702">
        <v>8</v>
      </c>
      <c r="E6702">
        <v>179.9</v>
      </c>
      <c r="F6702" t="s">
        <v>113</v>
      </c>
      <c r="G6702">
        <v>-73</v>
      </c>
      <c r="H6702">
        <v>1140370125126</v>
      </c>
      <c r="I6702">
        <v>180</v>
      </c>
      <c r="J6702" t="s">
        <v>89</v>
      </c>
      <c r="K6702">
        <v>-68</v>
      </c>
      <c r="L6702">
        <v>-69.113043478260906</v>
      </c>
      <c r="M6702">
        <v>115</v>
      </c>
      <c r="N6702">
        <v>2.9699229637103</v>
      </c>
      <c r="O6702">
        <v>5</v>
      </c>
      <c r="P6702">
        <f t="shared" si="730"/>
        <v>5.0118723362727164E-8</v>
      </c>
      <c r="Q6702">
        <f t="shared" si="736"/>
        <v>-16.808871178856535</v>
      </c>
      <c r="R6702">
        <f>10^(L6702/10)</f>
        <v>1.226579359315966E-7</v>
      </c>
      <c r="S6702">
        <f>LN(R6702)</f>
        <v>-15.913866364449293</v>
      </c>
      <c r="T6702">
        <v>12.8</v>
      </c>
      <c r="U6702">
        <v>-2.8</v>
      </c>
      <c r="V6702">
        <f t="shared" si="731"/>
        <v>17.840403582878945</v>
      </c>
      <c r="W6702">
        <f t="shared" si="732"/>
        <v>5.6052543618445867E-2</v>
      </c>
      <c r="X6702">
        <f t="shared" si="733"/>
        <v>3.1418876460977763E-3</v>
      </c>
      <c r="Z6702">
        <f ca="1">IF($F6702=$Z$1,1,0)</f>
        <v>1</v>
      </c>
      <c r="AA6702">
        <f ca="1">IF($I6702=$AA$1,1,0)</f>
        <v>0</v>
      </c>
      <c r="AB6702" t="str">
        <f t="shared" ca="1" si="734"/>
        <v/>
      </c>
      <c r="AC6702" t="str">
        <f ca="1">IF(AND(Z6702,AA6702),C6702,"")</f>
        <v/>
      </c>
      <c r="AD6702" t="str">
        <f ca="1">IF(AND(AA6702,Z6702),D6702,"")</f>
        <v/>
      </c>
      <c r="AE6702" t="str">
        <f t="shared" ca="1" si="735"/>
        <v/>
      </c>
    </row>
    <row r="6703" spans="1:31" x14ac:dyDescent="0.25">
      <c r="A6703">
        <v>1006127</v>
      </c>
      <c r="B6703" s="1">
        <v>38767.436631944445</v>
      </c>
      <c r="C6703">
        <v>27</v>
      </c>
      <c r="D6703">
        <v>8</v>
      </c>
      <c r="E6703">
        <v>179.9</v>
      </c>
      <c r="F6703" t="s">
        <v>117</v>
      </c>
      <c r="G6703">
        <v>-78</v>
      </c>
      <c r="H6703">
        <v>1140370125378</v>
      </c>
      <c r="I6703">
        <v>180</v>
      </c>
      <c r="J6703" t="s">
        <v>89</v>
      </c>
      <c r="K6703">
        <v>-81</v>
      </c>
      <c r="L6703">
        <v>-81.073684210526295</v>
      </c>
      <c r="M6703">
        <v>95</v>
      </c>
      <c r="N6703">
        <v>1.54535753119339</v>
      </c>
      <c r="O6703">
        <v>2</v>
      </c>
      <c r="P6703">
        <f t="shared" si="730"/>
        <v>1.5848931924611133E-8</v>
      </c>
      <c r="Q6703">
        <f t="shared" si="736"/>
        <v>-17.960163725353556</v>
      </c>
      <c r="R6703">
        <f>10^(L6703/10)</f>
        <v>7.809650146143044E-9</v>
      </c>
      <c r="S6703">
        <f>LN(R6703)</f>
        <v>-18.667905669726462</v>
      </c>
      <c r="T6703">
        <v>1</v>
      </c>
      <c r="U6703">
        <v>14</v>
      </c>
      <c r="V6703">
        <f t="shared" si="731"/>
        <v>26.683328128252668</v>
      </c>
      <c r="W6703">
        <f t="shared" si="732"/>
        <v>3.7476584449793071E-2</v>
      </c>
      <c r="X6703">
        <f t="shared" si="733"/>
        <v>1.4044943820224719E-3</v>
      </c>
      <c r="Z6703">
        <f ca="1">IF($F6703=$Z$1,1,0)</f>
        <v>0</v>
      </c>
      <c r="AA6703">
        <f ca="1">IF($I6703=$AA$1,1,0)</f>
        <v>0</v>
      </c>
      <c r="AB6703" t="str">
        <f t="shared" ca="1" si="734"/>
        <v/>
      </c>
      <c r="AC6703" t="str">
        <f ca="1">IF(AND(Z6703,AA6703),C6703,"")</f>
        <v/>
      </c>
      <c r="AD6703" t="str">
        <f ca="1">IF(AND(AA6703,Z6703),D6703,"")</f>
        <v/>
      </c>
      <c r="AE6703" t="str">
        <f t="shared" ca="1" si="735"/>
        <v/>
      </c>
    </row>
    <row r="6704" spans="1:31" x14ac:dyDescent="0.25">
      <c r="A6704">
        <v>1007019</v>
      </c>
      <c r="B6704" s="1">
        <v>38767.437395833331</v>
      </c>
      <c r="C6704">
        <v>27</v>
      </c>
      <c r="D6704">
        <v>8</v>
      </c>
      <c r="E6704">
        <v>225</v>
      </c>
      <c r="F6704" t="s">
        <v>116</v>
      </c>
      <c r="G6704">
        <v>-41</v>
      </c>
      <c r="H6704">
        <v>1140370191947</v>
      </c>
      <c r="I6704">
        <v>225</v>
      </c>
      <c r="J6704" t="s">
        <v>89</v>
      </c>
      <c r="K6704">
        <v>-40</v>
      </c>
      <c r="L6704">
        <v>-39.709302325581397</v>
      </c>
      <c r="M6704">
        <v>86</v>
      </c>
      <c r="N6704">
        <v>0.91864707516021105</v>
      </c>
      <c r="O6704">
        <v>1</v>
      </c>
      <c r="P6704">
        <f t="shared" si="730"/>
        <v>7.9432823472428153E-5</v>
      </c>
      <c r="Q6704">
        <f t="shared" si="736"/>
        <v>-9.4405988812755872</v>
      </c>
      <c r="R6704">
        <f>10^(L6704/10)</f>
        <v>1.0692266318431705E-4</v>
      </c>
      <c r="S6704">
        <f>LN(R6704)</f>
        <v>-9.1434047588077529</v>
      </c>
      <c r="T6704">
        <v>33.5</v>
      </c>
      <c r="U6704">
        <v>9.3000000000000007</v>
      </c>
      <c r="V6704">
        <f t="shared" si="731"/>
        <v>6.6287253676706204</v>
      </c>
      <c r="W6704">
        <f t="shared" si="732"/>
        <v>0.15085856549091078</v>
      </c>
      <c r="X6704">
        <f t="shared" si="733"/>
        <v>2.2758306781975421E-2</v>
      </c>
      <c r="Z6704">
        <f ca="1">IF($F6704=$Z$1,1,0)</f>
        <v>0</v>
      </c>
      <c r="AA6704">
        <f ca="1">IF($I6704=$AA$1,1,0)</f>
        <v>0</v>
      </c>
      <c r="AB6704" t="str">
        <f t="shared" ca="1" si="734"/>
        <v/>
      </c>
      <c r="AC6704" t="str">
        <f ca="1">IF(AND(Z6704,AA6704),C6704,"")</f>
        <v/>
      </c>
      <c r="AD6704" t="str">
        <f ca="1">IF(AND(AA6704,Z6704),D6704,"")</f>
        <v/>
      </c>
      <c r="AE6704" t="str">
        <f t="shared" ca="1" si="735"/>
        <v/>
      </c>
    </row>
    <row r="6705" spans="1:31" x14ac:dyDescent="0.25">
      <c r="A6705">
        <v>1007020</v>
      </c>
      <c r="B6705" s="1">
        <v>38767.437395833331</v>
      </c>
      <c r="C6705">
        <v>27</v>
      </c>
      <c r="D6705">
        <v>8</v>
      </c>
      <c r="E6705">
        <v>225</v>
      </c>
      <c r="F6705" t="s">
        <v>113</v>
      </c>
      <c r="G6705">
        <v>-64</v>
      </c>
      <c r="H6705">
        <v>1140370191947</v>
      </c>
      <c r="I6705">
        <v>225</v>
      </c>
      <c r="J6705" t="s">
        <v>89</v>
      </c>
      <c r="K6705">
        <v>-65</v>
      </c>
      <c r="L6705">
        <v>-65.136842105263199</v>
      </c>
      <c r="M6705">
        <v>95</v>
      </c>
      <c r="N6705">
        <v>2.5541394283564198</v>
      </c>
      <c r="O6705">
        <v>2.5</v>
      </c>
      <c r="P6705">
        <f t="shared" si="730"/>
        <v>3.9810717055349618E-7</v>
      </c>
      <c r="Q6705">
        <f t="shared" si="736"/>
        <v>-14.736544595161895</v>
      </c>
      <c r="R6705">
        <f>10^(L6705/10)</f>
        <v>3.0641906953569765E-7</v>
      </c>
      <c r="S6705">
        <f>LN(R6705)</f>
        <v>-14.998312163628594</v>
      </c>
      <c r="T6705">
        <v>12.8</v>
      </c>
      <c r="U6705">
        <v>-2.8</v>
      </c>
      <c r="V6705">
        <f t="shared" si="731"/>
        <v>17.840403582878945</v>
      </c>
      <c r="W6705">
        <f t="shared" si="732"/>
        <v>5.6052543618445867E-2</v>
      </c>
      <c r="X6705">
        <f t="shared" si="733"/>
        <v>3.1418876460977763E-3</v>
      </c>
      <c r="Z6705">
        <f ca="1">IF($F6705=$Z$1,1,0)</f>
        <v>1</v>
      </c>
      <c r="AA6705">
        <f ca="1">IF($I6705=$AA$1,1,0)</f>
        <v>0</v>
      </c>
      <c r="AB6705" t="str">
        <f t="shared" ca="1" si="734"/>
        <v/>
      </c>
      <c r="AC6705" t="str">
        <f ca="1">IF(AND(Z6705,AA6705),C6705,"")</f>
        <v/>
      </c>
      <c r="AD6705" t="str">
        <f ca="1">IF(AND(AA6705,Z6705),D6705,"")</f>
        <v/>
      </c>
      <c r="AE6705" t="str">
        <f t="shared" ca="1" si="735"/>
        <v/>
      </c>
    </row>
    <row r="6706" spans="1:31" x14ac:dyDescent="0.25">
      <c r="A6706">
        <v>1007021</v>
      </c>
      <c r="B6706" s="1">
        <v>38767.437395833331</v>
      </c>
      <c r="C6706">
        <v>27</v>
      </c>
      <c r="D6706">
        <v>8</v>
      </c>
      <c r="E6706">
        <v>225</v>
      </c>
      <c r="F6706" t="s">
        <v>112</v>
      </c>
      <c r="G6706">
        <v>-59</v>
      </c>
      <c r="H6706">
        <v>1140370191947</v>
      </c>
      <c r="I6706">
        <v>225</v>
      </c>
      <c r="J6706" t="s">
        <v>89</v>
      </c>
      <c r="K6706">
        <v>-55</v>
      </c>
      <c r="L6706">
        <v>-55.8</v>
      </c>
      <c r="M6706">
        <v>110</v>
      </c>
      <c r="N6706">
        <v>2.0036663642139998</v>
      </c>
      <c r="O6706">
        <v>4</v>
      </c>
      <c r="P6706">
        <f t="shared" ref="P6706:P6769" si="737">10^(G6706/10)</f>
        <v>1.2589254117941642E-6</v>
      </c>
      <c r="Q6706">
        <f t="shared" si="736"/>
        <v>-13.585252048664872</v>
      </c>
      <c r="R6706">
        <f>10^(L6706/10)</f>
        <v>2.630267991895377E-6</v>
      </c>
      <c r="S6706">
        <f>LN(R6706)</f>
        <v>-12.848424818906777</v>
      </c>
      <c r="T6706">
        <v>7.5</v>
      </c>
      <c r="U6706">
        <v>6.3</v>
      </c>
      <c r="V6706">
        <f t="shared" si="731"/>
        <v>19.57396229688818</v>
      </c>
      <c r="W6706">
        <f t="shared" si="732"/>
        <v>5.1088276600950513E-2</v>
      </c>
      <c r="X6706">
        <f t="shared" si="733"/>
        <v>2.610012006055228E-3</v>
      </c>
      <c r="Z6706">
        <f ca="1">IF($F6706=$Z$1,1,0)</f>
        <v>0</v>
      </c>
      <c r="AA6706">
        <f ca="1">IF($I6706=$AA$1,1,0)</f>
        <v>0</v>
      </c>
      <c r="AB6706" t="str">
        <f t="shared" ca="1" si="734"/>
        <v/>
      </c>
      <c r="AC6706" t="str">
        <f ca="1">IF(AND(Z6706,AA6706),C6706,"")</f>
        <v/>
      </c>
      <c r="AD6706" t="str">
        <f ca="1">IF(AND(AA6706,Z6706),D6706,"")</f>
        <v/>
      </c>
      <c r="AE6706" t="str">
        <f t="shared" ca="1" si="735"/>
        <v/>
      </c>
    </row>
    <row r="6707" spans="1:31" x14ac:dyDescent="0.25">
      <c r="A6707">
        <v>1007022</v>
      </c>
      <c r="B6707" s="1">
        <v>38767.437395833331</v>
      </c>
      <c r="C6707">
        <v>27</v>
      </c>
      <c r="D6707">
        <v>8</v>
      </c>
      <c r="E6707">
        <v>225</v>
      </c>
      <c r="F6707" t="s">
        <v>115</v>
      </c>
      <c r="G6707">
        <v>-68</v>
      </c>
      <c r="H6707">
        <v>1140370191947</v>
      </c>
      <c r="I6707">
        <v>225</v>
      </c>
      <c r="J6707" t="s">
        <v>89</v>
      </c>
      <c r="K6707">
        <v>-67</v>
      </c>
      <c r="L6707">
        <v>-67.3333333333333</v>
      </c>
      <c r="M6707">
        <v>93</v>
      </c>
      <c r="N6707">
        <v>3.0407855583046599</v>
      </c>
      <c r="O6707">
        <v>3</v>
      </c>
      <c r="P6707">
        <f t="shared" si="737"/>
        <v>1.5848931924611122E-7</v>
      </c>
      <c r="Q6707">
        <f t="shared" si="736"/>
        <v>-15.657578632359511</v>
      </c>
      <c r="R6707">
        <f>10^(L6707/10)</f>
        <v>1.8478497974223038E-7</v>
      </c>
      <c r="S6707">
        <f>LN(R6707)</f>
        <v>-15.504072959493234</v>
      </c>
      <c r="T6707">
        <v>2.5</v>
      </c>
      <c r="U6707">
        <v>-0.8</v>
      </c>
      <c r="V6707">
        <f t="shared" si="731"/>
        <v>26.032479712851021</v>
      </c>
      <c r="W6707">
        <f t="shared" si="732"/>
        <v>3.841355149530172E-2</v>
      </c>
      <c r="X6707">
        <f t="shared" si="733"/>
        <v>1.475600938482197E-3</v>
      </c>
      <c r="Z6707">
        <f ca="1">IF($F6707=$Z$1,1,0)</f>
        <v>0</v>
      </c>
      <c r="AA6707">
        <f ca="1">IF($I6707=$AA$1,1,0)</f>
        <v>0</v>
      </c>
      <c r="AB6707" t="str">
        <f t="shared" ca="1" si="734"/>
        <v/>
      </c>
      <c r="AC6707" t="str">
        <f ca="1">IF(AND(Z6707,AA6707),C6707,"")</f>
        <v/>
      </c>
      <c r="AD6707" t="str">
        <f ca="1">IF(AND(AA6707,Z6707),D6707,"")</f>
        <v/>
      </c>
      <c r="AE6707" t="str">
        <f t="shared" ca="1" si="735"/>
        <v/>
      </c>
    </row>
    <row r="6708" spans="1:31" x14ac:dyDescent="0.25">
      <c r="A6708">
        <v>1007024</v>
      </c>
      <c r="B6708" s="1">
        <v>38767.437395833331</v>
      </c>
      <c r="C6708">
        <v>27</v>
      </c>
      <c r="D6708">
        <v>8</v>
      </c>
      <c r="E6708">
        <v>225</v>
      </c>
      <c r="F6708" t="s">
        <v>117</v>
      </c>
      <c r="G6708">
        <v>-77</v>
      </c>
      <c r="H6708">
        <v>1140370191947</v>
      </c>
      <c r="I6708">
        <v>225</v>
      </c>
      <c r="J6708" t="s">
        <v>89</v>
      </c>
      <c r="K6708">
        <v>-77</v>
      </c>
      <c r="L6708">
        <v>-77.077777777777797</v>
      </c>
      <c r="M6708">
        <v>90</v>
      </c>
      <c r="N6708">
        <v>1.4932641102200901</v>
      </c>
      <c r="O6708">
        <v>2</v>
      </c>
      <c r="P6708">
        <f t="shared" si="737"/>
        <v>1.9952623149688773E-8</v>
      </c>
      <c r="Q6708">
        <f t="shared" si="736"/>
        <v>-17.729905216054153</v>
      </c>
      <c r="R6708">
        <f>10^(L6708/10)</f>
        <v>1.9598472425496518E-8</v>
      </c>
      <c r="S6708">
        <f>LN(R6708)</f>
        <v>-17.74781421122189</v>
      </c>
      <c r="T6708">
        <v>1</v>
      </c>
      <c r="U6708">
        <v>14</v>
      </c>
      <c r="V6708">
        <f t="shared" si="731"/>
        <v>26.683328128252668</v>
      </c>
      <c r="W6708">
        <f t="shared" si="732"/>
        <v>3.7476584449793071E-2</v>
      </c>
      <c r="X6708">
        <f t="shared" si="733"/>
        <v>1.4044943820224719E-3</v>
      </c>
      <c r="Z6708">
        <f ca="1">IF($F6708=$Z$1,1,0)</f>
        <v>0</v>
      </c>
      <c r="AA6708">
        <f ca="1">IF($I6708=$AA$1,1,0)</f>
        <v>0</v>
      </c>
      <c r="AB6708" t="str">
        <f t="shared" ca="1" si="734"/>
        <v/>
      </c>
      <c r="AC6708" t="str">
        <f ca="1">IF(AND(Z6708,AA6708),C6708,"")</f>
        <v/>
      </c>
      <c r="AD6708" t="str">
        <f ca="1">IF(AND(AA6708,Z6708),D6708,"")</f>
        <v/>
      </c>
      <c r="AE6708" t="str">
        <f t="shared" ca="1" si="735"/>
        <v/>
      </c>
    </row>
    <row r="6709" spans="1:31" x14ac:dyDescent="0.25">
      <c r="A6709">
        <v>1007028</v>
      </c>
      <c r="B6709" s="1">
        <v>38767.437407407408</v>
      </c>
      <c r="C6709">
        <v>27</v>
      </c>
      <c r="D6709">
        <v>8</v>
      </c>
      <c r="E6709">
        <v>225</v>
      </c>
      <c r="F6709" t="s">
        <v>114</v>
      </c>
      <c r="G6709">
        <v>-55</v>
      </c>
      <c r="H6709">
        <v>1140370192199</v>
      </c>
      <c r="I6709">
        <v>225</v>
      </c>
      <c r="J6709" t="s">
        <v>89</v>
      </c>
      <c r="K6709">
        <v>-56</v>
      </c>
      <c r="L6709">
        <v>-53.9479166666667</v>
      </c>
      <c r="M6709">
        <v>96</v>
      </c>
      <c r="N6709">
        <v>4.31001231324817</v>
      </c>
      <c r="O6709">
        <v>8</v>
      </c>
      <c r="P6709">
        <f t="shared" si="737"/>
        <v>3.1622776601683767E-6</v>
      </c>
      <c r="Q6709">
        <f t="shared" si="736"/>
        <v>-12.664218011467252</v>
      </c>
      <c r="R6709">
        <f>10^(L6709/10)</f>
        <v>4.0291026613555763E-6</v>
      </c>
      <c r="S6709">
        <f>LN(R6709)</f>
        <v>-12.421966871475178</v>
      </c>
      <c r="T6709">
        <v>33.5</v>
      </c>
      <c r="U6709">
        <v>2.8</v>
      </c>
      <c r="V6709">
        <f t="shared" si="731"/>
        <v>8.3240615086627034</v>
      </c>
      <c r="W6709">
        <f t="shared" si="732"/>
        <v>0.12013366299123543</v>
      </c>
      <c r="X6709">
        <f t="shared" si="733"/>
        <v>1.4432096983691729E-2</v>
      </c>
      <c r="Z6709">
        <f ca="1">IF($F6709=$Z$1,1,0)</f>
        <v>0</v>
      </c>
      <c r="AA6709">
        <f ca="1">IF($I6709=$AA$1,1,0)</f>
        <v>0</v>
      </c>
      <c r="AB6709" t="str">
        <f t="shared" ca="1" si="734"/>
        <v/>
      </c>
      <c r="AC6709" t="str">
        <f ca="1">IF(AND(Z6709,AA6709),C6709,"")</f>
        <v/>
      </c>
      <c r="AD6709" t="str">
        <f ca="1">IF(AND(AA6709,Z6709),D6709,"")</f>
        <v/>
      </c>
      <c r="AE6709" t="str">
        <f t="shared" ca="1" si="735"/>
        <v/>
      </c>
    </row>
    <row r="6710" spans="1:31" x14ac:dyDescent="0.25">
      <c r="A6710">
        <v>1007875</v>
      </c>
      <c r="B6710" s="1">
        <v>38767.438009259262</v>
      </c>
      <c r="C6710">
        <v>27</v>
      </c>
      <c r="D6710">
        <v>8</v>
      </c>
      <c r="E6710">
        <v>270.39999999999998</v>
      </c>
      <c r="F6710" t="s">
        <v>116</v>
      </c>
      <c r="G6710">
        <v>-41</v>
      </c>
      <c r="H6710">
        <v>1140370244674</v>
      </c>
      <c r="I6710">
        <v>270</v>
      </c>
      <c r="J6710" t="s">
        <v>89</v>
      </c>
      <c r="K6710">
        <v>-39</v>
      </c>
      <c r="L6710">
        <v>-39.452631578947397</v>
      </c>
      <c r="M6710">
        <v>95</v>
      </c>
      <c r="N6710">
        <v>2.0356839043836401</v>
      </c>
      <c r="O6710">
        <v>1</v>
      </c>
      <c r="P6710">
        <f t="shared" si="737"/>
        <v>7.9432823472428153E-5</v>
      </c>
      <c r="Q6710">
        <f t="shared" si="736"/>
        <v>-9.4405988812755872</v>
      </c>
      <c r="R6710">
        <f>10^(L6710/10)</f>
        <v>1.1343232716353896E-4</v>
      </c>
      <c r="S6710">
        <f>LN(R6710)</f>
        <v>-9.0843041353070415</v>
      </c>
      <c r="T6710">
        <v>33.5</v>
      </c>
      <c r="U6710">
        <v>9.3000000000000007</v>
      </c>
      <c r="V6710">
        <f t="shared" si="731"/>
        <v>6.6287253676706204</v>
      </c>
      <c r="W6710">
        <f t="shared" si="732"/>
        <v>0.15085856549091078</v>
      </c>
      <c r="X6710">
        <f t="shared" si="733"/>
        <v>2.2758306781975421E-2</v>
      </c>
      <c r="Z6710">
        <f ca="1">IF($F6710=$Z$1,1,0)</f>
        <v>0</v>
      </c>
      <c r="AA6710">
        <f ca="1">IF($I6710=$AA$1,1,0)</f>
        <v>1</v>
      </c>
      <c r="AB6710" t="str">
        <f t="shared" ca="1" si="734"/>
        <v/>
      </c>
      <c r="AC6710" t="str">
        <f ca="1">IF(AND(Z6710,AA6710),C6710,"")</f>
        <v/>
      </c>
      <c r="AD6710" t="str">
        <f ca="1">IF(AND(AA6710,Z6710),D6710,"")</f>
        <v/>
      </c>
      <c r="AE6710" t="str">
        <f t="shared" ca="1" si="735"/>
        <v/>
      </c>
    </row>
    <row r="6711" spans="1:31" x14ac:dyDescent="0.25">
      <c r="A6711">
        <v>1007876</v>
      </c>
      <c r="B6711" s="1">
        <v>38767.438009259262</v>
      </c>
      <c r="C6711">
        <v>27</v>
      </c>
      <c r="D6711">
        <v>8</v>
      </c>
      <c r="E6711">
        <v>270.39999999999998</v>
      </c>
      <c r="F6711" t="s">
        <v>114</v>
      </c>
      <c r="G6711">
        <v>-48</v>
      </c>
      <c r="H6711">
        <v>1140370244674</v>
      </c>
      <c r="I6711">
        <v>270</v>
      </c>
      <c r="J6711" t="s">
        <v>89</v>
      </c>
      <c r="K6711">
        <v>-51</v>
      </c>
      <c r="L6711">
        <v>-50.728260869565197</v>
      </c>
      <c r="M6711">
        <v>92</v>
      </c>
      <c r="N6711">
        <v>1.0597870496188799</v>
      </c>
      <c r="O6711">
        <v>1</v>
      </c>
      <c r="P6711">
        <f t="shared" si="737"/>
        <v>1.5848931924611131E-5</v>
      </c>
      <c r="Q6711">
        <f t="shared" si="736"/>
        <v>-11.05240844637142</v>
      </c>
      <c r="R6711">
        <f>10^(L6711/10)</f>
        <v>8.4561740450344592E-6</v>
      </c>
      <c r="S6711">
        <f>LN(R6711)</f>
        <v>-11.680613727177398</v>
      </c>
      <c r="T6711">
        <v>33.5</v>
      </c>
      <c r="U6711">
        <v>2.8</v>
      </c>
      <c r="V6711">
        <f t="shared" si="731"/>
        <v>8.3240615086627034</v>
      </c>
      <c r="W6711">
        <f t="shared" si="732"/>
        <v>0.12013366299123543</v>
      </c>
      <c r="X6711">
        <f t="shared" si="733"/>
        <v>1.4432096983691729E-2</v>
      </c>
      <c r="Z6711">
        <f ca="1">IF($F6711=$Z$1,1,0)</f>
        <v>0</v>
      </c>
      <c r="AA6711">
        <f ca="1">IF($I6711=$AA$1,1,0)</f>
        <v>1</v>
      </c>
      <c r="AB6711" t="str">
        <f t="shared" ca="1" si="734"/>
        <v/>
      </c>
      <c r="AC6711" t="str">
        <f ca="1">IF(AND(Z6711,AA6711),C6711,"")</f>
        <v/>
      </c>
      <c r="AD6711" t="str">
        <f ca="1">IF(AND(AA6711,Z6711),D6711,"")</f>
        <v/>
      </c>
      <c r="AE6711" t="str">
        <f t="shared" ca="1" si="735"/>
        <v/>
      </c>
    </row>
    <row r="6712" spans="1:31" x14ac:dyDescent="0.25">
      <c r="A6712">
        <v>1007877</v>
      </c>
      <c r="B6712" s="1">
        <v>38767.438009259262</v>
      </c>
      <c r="C6712">
        <v>27</v>
      </c>
      <c r="D6712">
        <v>8</v>
      </c>
      <c r="E6712">
        <v>270.39999999999998</v>
      </c>
      <c r="F6712" t="s">
        <v>112</v>
      </c>
      <c r="G6712">
        <v>-58</v>
      </c>
      <c r="H6712">
        <v>1140370244674</v>
      </c>
      <c r="I6712">
        <v>270</v>
      </c>
      <c r="J6712" t="s">
        <v>89</v>
      </c>
      <c r="K6712">
        <v>-56</v>
      </c>
      <c r="L6712">
        <v>-56.618181818181803</v>
      </c>
      <c r="M6712">
        <v>110</v>
      </c>
      <c r="N6712">
        <v>1.53838839885168</v>
      </c>
      <c r="O6712">
        <v>3</v>
      </c>
      <c r="P6712">
        <f t="shared" si="737"/>
        <v>1.5848931924611111E-6</v>
      </c>
      <c r="Q6712">
        <f t="shared" si="736"/>
        <v>-13.354993539365466</v>
      </c>
      <c r="R6712">
        <f>10^(L6712/10)</f>
        <v>2.1786216654151845E-6</v>
      </c>
      <c r="S6712">
        <f>LN(R6712)</f>
        <v>-13.036818144697195</v>
      </c>
      <c r="T6712">
        <v>7.5</v>
      </c>
      <c r="U6712">
        <v>6.3</v>
      </c>
      <c r="V6712">
        <f t="shared" si="731"/>
        <v>19.57396229688818</v>
      </c>
      <c r="W6712">
        <f t="shared" si="732"/>
        <v>5.1088276600950513E-2</v>
      </c>
      <c r="X6712">
        <f t="shared" si="733"/>
        <v>2.610012006055228E-3</v>
      </c>
      <c r="Z6712">
        <f ca="1">IF($F6712=$Z$1,1,0)</f>
        <v>0</v>
      </c>
      <c r="AA6712">
        <f ca="1">IF($I6712=$AA$1,1,0)</f>
        <v>1</v>
      </c>
      <c r="AB6712" t="str">
        <f t="shared" ca="1" si="734"/>
        <v/>
      </c>
      <c r="AC6712" t="str">
        <f ca="1">IF(AND(Z6712,AA6712),C6712,"")</f>
        <v/>
      </c>
      <c r="AD6712" t="str">
        <f ca="1">IF(AND(AA6712,Z6712),D6712,"")</f>
        <v/>
      </c>
      <c r="AE6712" t="str">
        <f t="shared" ca="1" si="735"/>
        <v/>
      </c>
    </row>
    <row r="6713" spans="1:31" x14ac:dyDescent="0.25">
      <c r="A6713">
        <v>1007878</v>
      </c>
      <c r="B6713" s="1">
        <v>38767.438009259262</v>
      </c>
      <c r="C6713">
        <v>27</v>
      </c>
      <c r="D6713">
        <v>8</v>
      </c>
      <c r="E6713">
        <v>270.39999999999998</v>
      </c>
      <c r="F6713" t="s">
        <v>113</v>
      </c>
      <c r="G6713">
        <v>-60</v>
      </c>
      <c r="H6713">
        <v>1140370244674</v>
      </c>
      <c r="I6713">
        <v>270</v>
      </c>
      <c r="J6713" t="s">
        <v>89</v>
      </c>
      <c r="K6713">
        <v>-63</v>
      </c>
      <c r="L6713">
        <v>-62.058823529411796</v>
      </c>
      <c r="M6713">
        <v>102</v>
      </c>
      <c r="N6713">
        <v>2.3832066317753302</v>
      </c>
      <c r="O6713">
        <v>4</v>
      </c>
      <c r="P6713">
        <f t="shared" si="737"/>
        <v>9.9999999999999995E-7</v>
      </c>
      <c r="Q6713">
        <f t="shared" si="736"/>
        <v>-13.815510557964274</v>
      </c>
      <c r="R6713">
        <f>10^(L6713/10)</f>
        <v>6.2246888439953937E-7</v>
      </c>
      <c r="S6713">
        <f>LN(R6713)</f>
        <v>-14.289572194757174</v>
      </c>
      <c r="T6713">
        <v>12.8</v>
      </c>
      <c r="U6713">
        <v>-2.8</v>
      </c>
      <c r="V6713">
        <f t="shared" si="731"/>
        <v>17.840403582878945</v>
      </c>
      <c r="W6713">
        <f t="shared" si="732"/>
        <v>5.6052543618445867E-2</v>
      </c>
      <c r="X6713">
        <f t="shared" si="733"/>
        <v>3.1418876460977763E-3</v>
      </c>
      <c r="Z6713">
        <f ca="1">IF($F6713=$Z$1,1,0)</f>
        <v>1</v>
      </c>
      <c r="AA6713">
        <f ca="1">IF($I6713=$AA$1,1,0)</f>
        <v>1</v>
      </c>
      <c r="AB6713">
        <f t="shared" ca="1" si="734"/>
        <v>3.2406253338867499E-2</v>
      </c>
      <c r="AC6713">
        <f ca="1">IF(AND(Z6713,AA6713),C6713,"")</f>
        <v>27</v>
      </c>
      <c r="AD6713">
        <f ca="1">IF(AND(AA6713,Z6713),D6713,"")</f>
        <v>8</v>
      </c>
      <c r="AE6713">
        <f t="shared" ca="1" si="735"/>
        <v>5.6052543618445867E-2</v>
      </c>
    </row>
    <row r="6714" spans="1:31" x14ac:dyDescent="0.25">
      <c r="A6714">
        <v>1007880</v>
      </c>
      <c r="B6714" s="1">
        <v>38767.438009259262</v>
      </c>
      <c r="C6714">
        <v>27</v>
      </c>
      <c r="D6714">
        <v>8</v>
      </c>
      <c r="E6714">
        <v>270.39999999999998</v>
      </c>
      <c r="F6714" t="s">
        <v>115</v>
      </c>
      <c r="G6714">
        <v>-70</v>
      </c>
      <c r="H6714">
        <v>1140370244674</v>
      </c>
      <c r="I6714">
        <v>270</v>
      </c>
      <c r="J6714" t="s">
        <v>89</v>
      </c>
      <c r="K6714">
        <v>-71</v>
      </c>
      <c r="L6714">
        <v>-71.0309278350515</v>
      </c>
      <c r="M6714">
        <v>97</v>
      </c>
      <c r="N6714">
        <v>1.1129316414263599</v>
      </c>
      <c r="O6714">
        <v>2</v>
      </c>
      <c r="P6714">
        <f t="shared" si="737"/>
        <v>9.9999999999999995E-8</v>
      </c>
      <c r="Q6714">
        <f t="shared" si="736"/>
        <v>-16.11809565095832</v>
      </c>
      <c r="R6714">
        <f>10^(L6714/10)</f>
        <v>7.8869160203333648E-8</v>
      </c>
      <c r="S6714">
        <f>LN(R6714)</f>
        <v>-16.355475557452543</v>
      </c>
      <c r="T6714">
        <v>2.5</v>
      </c>
      <c r="U6714">
        <v>-0.8</v>
      </c>
      <c r="V6714">
        <f t="shared" si="731"/>
        <v>26.032479712851021</v>
      </c>
      <c r="W6714">
        <f t="shared" si="732"/>
        <v>3.841355149530172E-2</v>
      </c>
      <c r="X6714">
        <f t="shared" si="733"/>
        <v>1.475600938482197E-3</v>
      </c>
      <c r="Z6714">
        <f ca="1">IF($F6714=$Z$1,1,0)</f>
        <v>0</v>
      </c>
      <c r="AA6714">
        <f ca="1">IF($I6714=$AA$1,1,0)</f>
        <v>1</v>
      </c>
      <c r="AB6714" t="str">
        <f t="shared" ca="1" si="734"/>
        <v/>
      </c>
      <c r="AC6714" t="str">
        <f ca="1">IF(AND(Z6714,AA6714),C6714,"")</f>
        <v/>
      </c>
      <c r="AD6714" t="str">
        <f ca="1">IF(AND(AA6714,Z6714),D6714,"")</f>
        <v/>
      </c>
      <c r="AE6714" t="str">
        <f t="shared" ca="1" si="735"/>
        <v/>
      </c>
    </row>
    <row r="6715" spans="1:31" x14ac:dyDescent="0.25">
      <c r="A6715">
        <v>1007881</v>
      </c>
      <c r="B6715" s="1">
        <v>38767.438009259262</v>
      </c>
      <c r="C6715">
        <v>27</v>
      </c>
      <c r="D6715">
        <v>8</v>
      </c>
      <c r="E6715">
        <v>270.39999999999998</v>
      </c>
      <c r="F6715" t="s">
        <v>117</v>
      </c>
      <c r="G6715">
        <v>-81</v>
      </c>
      <c r="H6715">
        <v>1140370244674</v>
      </c>
      <c r="I6715">
        <v>270</v>
      </c>
      <c r="J6715" t="s">
        <v>89</v>
      </c>
      <c r="K6715">
        <v>-81</v>
      </c>
      <c r="L6715">
        <v>-80.9270833333333</v>
      </c>
      <c r="M6715">
        <v>96</v>
      </c>
      <c r="N6715">
        <v>0.93183228292905396</v>
      </c>
      <c r="O6715">
        <v>2</v>
      </c>
      <c r="P6715">
        <f t="shared" si="737"/>
        <v>7.9432823472428087E-9</v>
      </c>
      <c r="Q6715">
        <f t="shared" si="736"/>
        <v>-18.650939253251771</v>
      </c>
      <c r="R6715">
        <f>10^(L6715/10)</f>
        <v>8.0777734114261735E-9</v>
      </c>
      <c r="S6715">
        <f>LN(R6715)</f>
        <v>-18.634149570282016</v>
      </c>
      <c r="T6715">
        <v>1</v>
      </c>
      <c r="U6715">
        <v>14</v>
      </c>
      <c r="V6715">
        <f t="shared" si="731"/>
        <v>26.683328128252668</v>
      </c>
      <c r="W6715">
        <f t="shared" si="732"/>
        <v>3.7476584449793071E-2</v>
      </c>
      <c r="X6715">
        <f t="shared" si="733"/>
        <v>1.4044943820224719E-3</v>
      </c>
      <c r="Z6715">
        <f ca="1">IF($F6715=$Z$1,1,0)</f>
        <v>0</v>
      </c>
      <c r="AA6715">
        <f ca="1">IF($I6715=$AA$1,1,0)</f>
        <v>1</v>
      </c>
      <c r="AB6715" t="str">
        <f t="shared" ca="1" si="734"/>
        <v/>
      </c>
      <c r="AC6715" t="str">
        <f ca="1">IF(AND(Z6715,AA6715),C6715,"")</f>
        <v/>
      </c>
      <c r="AD6715" t="str">
        <f ca="1">IF(AND(AA6715,Z6715),D6715,"")</f>
        <v/>
      </c>
      <c r="AE6715" t="str">
        <f t="shared" ca="1" si="735"/>
        <v/>
      </c>
    </row>
    <row r="6716" spans="1:31" x14ac:dyDescent="0.25">
      <c r="A6716">
        <v>1008680</v>
      </c>
      <c r="B6716" s="1">
        <v>38767.438622685186</v>
      </c>
      <c r="C6716">
        <v>27</v>
      </c>
      <c r="D6716">
        <v>8</v>
      </c>
      <c r="E6716">
        <v>315.10000000000002</v>
      </c>
      <c r="F6716" t="s">
        <v>116</v>
      </c>
      <c r="G6716">
        <v>-47</v>
      </c>
      <c r="H6716">
        <v>1140370297353</v>
      </c>
      <c r="I6716">
        <v>315</v>
      </c>
      <c r="J6716" t="s">
        <v>89</v>
      </c>
      <c r="K6716">
        <v>-47</v>
      </c>
      <c r="L6716">
        <v>-47.525773195876297</v>
      </c>
      <c r="M6716">
        <v>97</v>
      </c>
      <c r="N6716">
        <v>1.18227167902477</v>
      </c>
      <c r="O6716">
        <v>1</v>
      </c>
      <c r="P6716">
        <f t="shared" si="737"/>
        <v>1.9952623149688769E-5</v>
      </c>
      <c r="Q6716">
        <f t="shared" si="736"/>
        <v>-10.822149937072016</v>
      </c>
      <c r="R6716">
        <f>10^(L6716/10)</f>
        <v>1.7677574671401561E-5</v>
      </c>
      <c r="S6716">
        <f>LN(R6716)</f>
        <v>-10.943213689384075</v>
      </c>
      <c r="T6716">
        <v>33.5</v>
      </c>
      <c r="U6716">
        <v>9.3000000000000007</v>
      </c>
      <c r="V6716">
        <f t="shared" si="731"/>
        <v>6.6287253676706204</v>
      </c>
      <c r="W6716">
        <f t="shared" si="732"/>
        <v>0.15085856549091078</v>
      </c>
      <c r="X6716">
        <f t="shared" si="733"/>
        <v>2.2758306781975421E-2</v>
      </c>
      <c r="Z6716">
        <f ca="1">IF($F6716=$Z$1,1,0)</f>
        <v>0</v>
      </c>
      <c r="AA6716">
        <f ca="1">IF($I6716=$AA$1,1,0)</f>
        <v>0</v>
      </c>
      <c r="AB6716" t="str">
        <f t="shared" ca="1" si="734"/>
        <v/>
      </c>
      <c r="AC6716" t="str">
        <f ca="1">IF(AND(Z6716,AA6716),C6716,"")</f>
        <v/>
      </c>
      <c r="AD6716" t="str">
        <f ca="1">IF(AND(AA6716,Z6716),D6716,"")</f>
        <v/>
      </c>
      <c r="AE6716" t="str">
        <f t="shared" ca="1" si="735"/>
        <v/>
      </c>
    </row>
    <row r="6717" spans="1:31" x14ac:dyDescent="0.25">
      <c r="A6717">
        <v>1008681</v>
      </c>
      <c r="B6717" s="1">
        <v>38767.438622685186</v>
      </c>
      <c r="C6717">
        <v>27</v>
      </c>
      <c r="D6717">
        <v>8</v>
      </c>
      <c r="E6717">
        <v>315.10000000000002</v>
      </c>
      <c r="F6717" t="s">
        <v>114</v>
      </c>
      <c r="G6717">
        <v>-51</v>
      </c>
      <c r="H6717">
        <v>1140370297353</v>
      </c>
      <c r="I6717">
        <v>315</v>
      </c>
      <c r="J6717" t="s">
        <v>89</v>
      </c>
      <c r="K6717">
        <v>-54</v>
      </c>
      <c r="L6717">
        <v>-54.525773195876297</v>
      </c>
      <c r="M6717">
        <v>97</v>
      </c>
      <c r="N6717">
        <v>1.32360605532414</v>
      </c>
      <c r="O6717">
        <v>3</v>
      </c>
      <c r="P6717">
        <f t="shared" si="737"/>
        <v>7.9432823472428065E-6</v>
      </c>
      <c r="Q6717">
        <f t="shared" si="736"/>
        <v>-11.743183974269634</v>
      </c>
      <c r="R6717">
        <f>10^(L6717/10)</f>
        <v>3.5271398561895891E-6</v>
      </c>
      <c r="S6717">
        <f>LN(R6717)</f>
        <v>-12.555023254479908</v>
      </c>
      <c r="T6717">
        <v>33.5</v>
      </c>
      <c r="U6717">
        <v>2.8</v>
      </c>
      <c r="V6717">
        <f t="shared" si="731"/>
        <v>8.3240615086627034</v>
      </c>
      <c r="W6717">
        <f t="shared" si="732"/>
        <v>0.12013366299123543</v>
      </c>
      <c r="X6717">
        <f t="shared" si="733"/>
        <v>1.4432096983691729E-2</v>
      </c>
      <c r="Z6717">
        <f ca="1">IF($F6717=$Z$1,1,0)</f>
        <v>0</v>
      </c>
      <c r="AA6717">
        <f ca="1">IF($I6717=$AA$1,1,0)</f>
        <v>0</v>
      </c>
      <c r="AB6717" t="str">
        <f t="shared" ca="1" si="734"/>
        <v/>
      </c>
      <c r="AC6717" t="str">
        <f ca="1">IF(AND(Z6717,AA6717),C6717,"")</f>
        <v/>
      </c>
      <c r="AD6717" t="str">
        <f ca="1">IF(AND(AA6717,Z6717),D6717,"")</f>
        <v/>
      </c>
      <c r="AE6717" t="str">
        <f t="shared" ca="1" si="735"/>
        <v/>
      </c>
    </row>
    <row r="6718" spans="1:31" x14ac:dyDescent="0.25">
      <c r="A6718">
        <v>1008682</v>
      </c>
      <c r="B6718" s="1">
        <v>38767.438622685186</v>
      </c>
      <c r="C6718">
        <v>27</v>
      </c>
      <c r="D6718">
        <v>8</v>
      </c>
      <c r="E6718">
        <v>315.10000000000002</v>
      </c>
      <c r="F6718" t="s">
        <v>112</v>
      </c>
      <c r="G6718">
        <v>-54</v>
      </c>
      <c r="H6718">
        <v>1140370297353</v>
      </c>
      <c r="I6718">
        <v>315</v>
      </c>
      <c r="J6718" t="s">
        <v>89</v>
      </c>
      <c r="K6718">
        <v>-52.5</v>
      </c>
      <c r="L6718">
        <v>-52.236363636363599</v>
      </c>
      <c r="M6718">
        <v>110</v>
      </c>
      <c r="N6718">
        <v>2.3498087867835902</v>
      </c>
      <c r="O6718">
        <v>4</v>
      </c>
      <c r="P6718">
        <f t="shared" si="737"/>
        <v>3.9810717055349657E-6</v>
      </c>
      <c r="Q6718">
        <f t="shared" si="736"/>
        <v>-12.433959502167848</v>
      </c>
      <c r="R6718">
        <f>10^(L6718/10)</f>
        <v>5.9753539576293253E-6</v>
      </c>
      <c r="S6718">
        <f>LN(R6718)</f>
        <v>-12.027867222130707</v>
      </c>
      <c r="T6718">
        <v>7.5</v>
      </c>
      <c r="U6718">
        <v>6.3</v>
      </c>
      <c r="V6718">
        <f t="shared" si="731"/>
        <v>19.57396229688818</v>
      </c>
      <c r="W6718">
        <f t="shared" si="732"/>
        <v>5.1088276600950513E-2</v>
      </c>
      <c r="X6718">
        <f t="shared" si="733"/>
        <v>2.610012006055228E-3</v>
      </c>
      <c r="Z6718">
        <f ca="1">IF($F6718=$Z$1,1,0)</f>
        <v>0</v>
      </c>
      <c r="AA6718">
        <f ca="1">IF($I6718=$AA$1,1,0)</f>
        <v>0</v>
      </c>
      <c r="AB6718" t="str">
        <f t="shared" ca="1" si="734"/>
        <v/>
      </c>
      <c r="AC6718" t="str">
        <f ca="1">IF(AND(Z6718,AA6718),C6718,"")</f>
        <v/>
      </c>
      <c r="AD6718" t="str">
        <f ca="1">IF(AND(AA6718,Z6718),D6718,"")</f>
        <v/>
      </c>
      <c r="AE6718" t="str">
        <f t="shared" ca="1" si="735"/>
        <v/>
      </c>
    </row>
    <row r="6719" spans="1:31" x14ac:dyDescent="0.25">
      <c r="A6719">
        <v>1008683</v>
      </c>
      <c r="B6719" s="1">
        <v>38767.438622685186</v>
      </c>
      <c r="C6719">
        <v>27</v>
      </c>
      <c r="D6719">
        <v>8</v>
      </c>
      <c r="E6719">
        <v>315.10000000000002</v>
      </c>
      <c r="F6719" t="s">
        <v>113</v>
      </c>
      <c r="G6719">
        <v>-63</v>
      </c>
      <c r="H6719">
        <v>1140370297353</v>
      </c>
      <c r="I6719">
        <v>315</v>
      </c>
      <c r="J6719" t="s">
        <v>89</v>
      </c>
      <c r="K6719">
        <v>-68</v>
      </c>
      <c r="L6719">
        <v>-67.652631578947407</v>
      </c>
      <c r="M6719">
        <v>95</v>
      </c>
      <c r="N6719">
        <v>2.3373399185263701</v>
      </c>
      <c r="O6719">
        <v>3</v>
      </c>
      <c r="P6719">
        <f t="shared" si="737"/>
        <v>5.0118723362727218E-7</v>
      </c>
      <c r="Q6719">
        <f t="shared" si="736"/>
        <v>-14.506286085862488</v>
      </c>
      <c r="R6719">
        <f>10^(L6719/10)</f>
        <v>1.7168677471466959E-7</v>
      </c>
      <c r="S6719">
        <f>LN(R6719)</f>
        <v>-15.577594097550255</v>
      </c>
      <c r="T6719">
        <v>12.8</v>
      </c>
      <c r="U6719">
        <v>-2.8</v>
      </c>
      <c r="V6719">
        <f t="shared" si="731"/>
        <v>17.840403582878945</v>
      </c>
      <c r="W6719">
        <f t="shared" si="732"/>
        <v>5.6052543618445867E-2</v>
      </c>
      <c r="X6719">
        <f t="shared" si="733"/>
        <v>3.1418876460977763E-3</v>
      </c>
      <c r="Z6719">
        <f ca="1">IF($F6719=$Z$1,1,0)</f>
        <v>1</v>
      </c>
      <c r="AA6719">
        <f ca="1">IF($I6719=$AA$1,1,0)</f>
        <v>0</v>
      </c>
      <c r="AB6719" t="str">
        <f t="shared" ca="1" si="734"/>
        <v/>
      </c>
      <c r="AC6719" t="str">
        <f ca="1">IF(AND(Z6719,AA6719),C6719,"")</f>
        <v/>
      </c>
      <c r="AD6719" t="str">
        <f ca="1">IF(AND(AA6719,Z6719),D6719,"")</f>
        <v/>
      </c>
      <c r="AE6719" t="str">
        <f t="shared" ca="1" si="735"/>
        <v/>
      </c>
    </row>
    <row r="6720" spans="1:31" x14ac:dyDescent="0.25">
      <c r="A6720">
        <v>1008684</v>
      </c>
      <c r="B6720" s="1">
        <v>38767.438622685186</v>
      </c>
      <c r="C6720">
        <v>27</v>
      </c>
      <c r="D6720">
        <v>8</v>
      </c>
      <c r="E6720">
        <v>315.10000000000002</v>
      </c>
      <c r="F6720" t="s">
        <v>115</v>
      </c>
      <c r="G6720">
        <v>-66</v>
      </c>
      <c r="H6720">
        <v>1140370297353</v>
      </c>
      <c r="I6720">
        <v>315</v>
      </c>
      <c r="J6720" t="s">
        <v>89</v>
      </c>
      <c r="K6720">
        <v>-66</v>
      </c>
      <c r="L6720">
        <v>-65.78</v>
      </c>
      <c r="M6720">
        <v>100</v>
      </c>
      <c r="N6720">
        <v>1.4465563426722301</v>
      </c>
      <c r="O6720">
        <v>2</v>
      </c>
      <c r="P6720">
        <f t="shared" si="737"/>
        <v>2.511886431509578E-7</v>
      </c>
      <c r="Q6720">
        <f t="shared" si="736"/>
        <v>-15.197061613760702</v>
      </c>
      <c r="R6720">
        <f>10^(L6720/10)</f>
        <v>2.6424087573219427E-7</v>
      </c>
      <c r="S6720">
        <f>LN(R6720)</f>
        <v>-15.146404741714834</v>
      </c>
      <c r="T6720">
        <v>2.5</v>
      </c>
      <c r="U6720">
        <v>-0.8</v>
      </c>
      <c r="V6720">
        <f t="shared" si="731"/>
        <v>26.032479712851021</v>
      </c>
      <c r="W6720">
        <f t="shared" si="732"/>
        <v>3.841355149530172E-2</v>
      </c>
      <c r="X6720">
        <f t="shared" si="733"/>
        <v>1.475600938482197E-3</v>
      </c>
      <c r="Z6720">
        <f ca="1">IF($F6720=$Z$1,1,0)</f>
        <v>0</v>
      </c>
      <c r="AA6720">
        <f ca="1">IF($I6720=$AA$1,1,0)</f>
        <v>0</v>
      </c>
      <c r="AB6720" t="str">
        <f t="shared" ca="1" si="734"/>
        <v/>
      </c>
      <c r="AC6720" t="str">
        <f ca="1">IF(AND(Z6720,AA6720),C6720,"")</f>
        <v/>
      </c>
      <c r="AD6720" t="str">
        <f ca="1">IF(AND(AA6720,Z6720),D6720,"")</f>
        <v/>
      </c>
      <c r="AE6720" t="str">
        <f t="shared" ca="1" si="735"/>
        <v/>
      </c>
    </row>
    <row r="6721" spans="1:31" x14ac:dyDescent="0.25">
      <c r="A6721">
        <v>1008685</v>
      </c>
      <c r="B6721" s="1">
        <v>38767.438622685186</v>
      </c>
      <c r="C6721">
        <v>27</v>
      </c>
      <c r="D6721">
        <v>8</v>
      </c>
      <c r="E6721">
        <v>315.10000000000002</v>
      </c>
      <c r="F6721" t="s">
        <v>117</v>
      </c>
      <c r="G6721">
        <v>-77</v>
      </c>
      <c r="H6721">
        <v>1140370297353</v>
      </c>
      <c r="I6721">
        <v>315</v>
      </c>
      <c r="J6721" t="s">
        <v>89</v>
      </c>
      <c r="K6721">
        <v>-75</v>
      </c>
      <c r="L6721">
        <v>-75.517241379310306</v>
      </c>
      <c r="M6721">
        <v>87</v>
      </c>
      <c r="N6721">
        <v>2.21444553911576</v>
      </c>
      <c r="O6721">
        <v>3</v>
      </c>
      <c r="P6721">
        <f t="shared" si="737"/>
        <v>1.9952623149688773E-8</v>
      </c>
      <c r="Q6721">
        <f t="shared" si="736"/>
        <v>-17.729905216054153</v>
      </c>
      <c r="R6721">
        <f>10^(L6721/10)</f>
        <v>2.807216203941202E-8</v>
      </c>
      <c r="S6721">
        <f>LN(R6721)</f>
        <v>-17.388487426403302</v>
      </c>
      <c r="T6721">
        <v>1</v>
      </c>
      <c r="U6721">
        <v>14</v>
      </c>
      <c r="V6721">
        <f t="shared" si="731"/>
        <v>26.683328128252668</v>
      </c>
      <c r="W6721">
        <f t="shared" si="732"/>
        <v>3.7476584449793071E-2</v>
      </c>
      <c r="X6721">
        <f t="shared" si="733"/>
        <v>1.4044943820224719E-3</v>
      </c>
      <c r="Z6721">
        <f ca="1">IF($F6721=$Z$1,1,0)</f>
        <v>0</v>
      </c>
      <c r="AA6721">
        <f ca="1">IF($I6721=$AA$1,1,0)</f>
        <v>0</v>
      </c>
      <c r="AB6721" t="str">
        <f t="shared" ca="1" si="734"/>
        <v/>
      </c>
      <c r="AC6721" t="str">
        <f ca="1">IF(AND(Z6721,AA6721),C6721,"")</f>
        <v/>
      </c>
      <c r="AD6721" t="str">
        <f ca="1">IF(AND(AA6721,Z6721),D6721,"")</f>
        <v/>
      </c>
      <c r="AE6721" t="str">
        <f t="shared" ca="1" si="735"/>
        <v/>
      </c>
    </row>
    <row r="6722" spans="1:31" x14ac:dyDescent="0.25">
      <c r="A6722">
        <v>1009526</v>
      </c>
      <c r="B6722" s="1">
        <v>38767.440393518518</v>
      </c>
      <c r="C6722">
        <v>28</v>
      </c>
      <c r="D6722">
        <v>8</v>
      </c>
      <c r="E6722">
        <v>0</v>
      </c>
      <c r="F6722" t="s">
        <v>116</v>
      </c>
      <c r="G6722">
        <v>-49</v>
      </c>
      <c r="H6722">
        <v>1140370450791</v>
      </c>
      <c r="I6722">
        <v>0</v>
      </c>
      <c r="J6722" t="s">
        <v>92</v>
      </c>
      <c r="K6722">
        <v>-48</v>
      </c>
      <c r="L6722">
        <v>-48.411764705882398</v>
      </c>
      <c r="M6722">
        <v>102</v>
      </c>
      <c r="N6722">
        <v>2.2176293701374998</v>
      </c>
      <c r="O6722">
        <v>2</v>
      </c>
      <c r="P6722">
        <f t="shared" si="737"/>
        <v>1.2589254117941658E-5</v>
      </c>
      <c r="Q6722">
        <f t="shared" si="736"/>
        <v>-11.282666955670825</v>
      </c>
      <c r="R6722">
        <f>10^(L6722/10)</f>
        <v>1.4415294835084458E-5</v>
      </c>
      <c r="S6722">
        <f>LN(R6722)</f>
        <v>-11.147220773730009</v>
      </c>
      <c r="T6722">
        <v>33.5</v>
      </c>
      <c r="U6722">
        <v>9.3000000000000007</v>
      </c>
      <c r="V6722">
        <f t="shared" si="731"/>
        <v>5.6515484603779171</v>
      </c>
      <c r="W6722">
        <f t="shared" si="732"/>
        <v>0.17694265686843821</v>
      </c>
      <c r="X6722">
        <f t="shared" si="733"/>
        <v>3.1308703819661859E-2</v>
      </c>
      <c r="Z6722">
        <f ca="1">IF($F6722=$Z$1,1,0)</f>
        <v>0</v>
      </c>
      <c r="AA6722">
        <f ca="1">IF($I6722=$AA$1,1,0)</f>
        <v>0</v>
      </c>
      <c r="AB6722" t="str">
        <f t="shared" ca="1" si="734"/>
        <v/>
      </c>
      <c r="AC6722" t="str">
        <f ca="1">IF(AND(Z6722,AA6722),C6722,"")</f>
        <v/>
      </c>
      <c r="AD6722" t="str">
        <f ca="1">IF(AND(AA6722,Z6722),D6722,"")</f>
        <v/>
      </c>
      <c r="AE6722" t="str">
        <f t="shared" ca="1" si="735"/>
        <v/>
      </c>
    </row>
    <row r="6723" spans="1:31" x14ac:dyDescent="0.25">
      <c r="A6723">
        <v>1009527</v>
      </c>
      <c r="B6723" s="1">
        <v>38767.440393518518</v>
      </c>
      <c r="C6723">
        <v>28</v>
      </c>
      <c r="D6723">
        <v>8</v>
      </c>
      <c r="E6723">
        <v>0</v>
      </c>
      <c r="F6723" t="s">
        <v>114</v>
      </c>
      <c r="G6723">
        <v>-54</v>
      </c>
      <c r="H6723">
        <v>1140370450791</v>
      </c>
      <c r="I6723">
        <v>0</v>
      </c>
      <c r="J6723" t="s">
        <v>92</v>
      </c>
      <c r="K6723">
        <v>-55</v>
      </c>
      <c r="L6723">
        <v>-54.818181818181799</v>
      </c>
      <c r="M6723">
        <v>88</v>
      </c>
      <c r="N6723">
        <v>1.2552918289217001</v>
      </c>
      <c r="O6723">
        <v>2</v>
      </c>
      <c r="P6723">
        <f t="shared" si="737"/>
        <v>3.9810717055349657E-6</v>
      </c>
      <c r="Q6723">
        <f t="shared" si="736"/>
        <v>-12.433959502167848</v>
      </c>
      <c r="R6723">
        <f>10^(L6723/10)</f>
        <v>3.2974773277759836E-6</v>
      </c>
      <c r="S6723">
        <f>LN(R6723)</f>
        <v>-12.622352827958265</v>
      </c>
      <c r="T6723">
        <v>33.5</v>
      </c>
      <c r="U6723">
        <v>2.8</v>
      </c>
      <c r="V6723">
        <f t="shared" ref="V6723:V6786" si="738">SQRT((T6723-C6723)^2+(U6723-D6723)^2)</f>
        <v>7.5690157880665048</v>
      </c>
      <c r="W6723">
        <f t="shared" ref="W6723:W6786" si="739">1/V6723</f>
        <v>0.13211757353930012</v>
      </c>
      <c r="X6723">
        <f t="shared" ref="X6723:X6786" si="740">1/(V6723^2)</f>
        <v>1.7455053237912372E-2</v>
      </c>
      <c r="Z6723">
        <f ca="1">IF($F6723=$Z$1,1,0)</f>
        <v>0</v>
      </c>
      <c r="AA6723">
        <f ca="1">IF($I6723=$AA$1,1,0)</f>
        <v>0</v>
      </c>
      <c r="AB6723" t="str">
        <f t="shared" ref="AB6723:AB6786" ca="1" si="741">IF(AND(AA6723,Z6723),ABS(L6723-AB$1)*AE6723/AE$7971,"")</f>
        <v/>
      </c>
      <c r="AC6723" t="str">
        <f ca="1">IF(AND(Z6723,AA6723),C6723,"")</f>
        <v/>
      </c>
      <c r="AD6723" t="str">
        <f ca="1">IF(AND(AA6723,Z6723),D6723,"")</f>
        <v/>
      </c>
      <c r="AE6723" t="str">
        <f t="shared" ref="AE6723:AE6786" ca="1" si="742">IF(AND(Z6723,AA6723),W6723,"")</f>
        <v/>
      </c>
    </row>
    <row r="6724" spans="1:31" x14ac:dyDescent="0.25">
      <c r="A6724">
        <v>1009528</v>
      </c>
      <c r="B6724" s="1">
        <v>38767.440393518518</v>
      </c>
      <c r="C6724">
        <v>28</v>
      </c>
      <c r="D6724">
        <v>8</v>
      </c>
      <c r="E6724">
        <v>0</v>
      </c>
      <c r="F6724" t="s">
        <v>112</v>
      </c>
      <c r="G6724">
        <v>-59</v>
      </c>
      <c r="H6724">
        <v>1140370450791</v>
      </c>
      <c r="I6724">
        <v>0</v>
      </c>
      <c r="J6724" t="s">
        <v>92</v>
      </c>
      <c r="K6724">
        <v>-58</v>
      </c>
      <c r="L6724">
        <v>-57.445454545454503</v>
      </c>
      <c r="M6724">
        <v>110</v>
      </c>
      <c r="N6724">
        <v>1.5656072107274901</v>
      </c>
      <c r="O6724">
        <v>1.75</v>
      </c>
      <c r="P6724">
        <f t="shared" si="737"/>
        <v>1.2589254117941642E-6</v>
      </c>
      <c r="Q6724">
        <f t="shared" si="736"/>
        <v>-13.585252048664872</v>
      </c>
      <c r="R6724">
        <f>10^(L6724/10)</f>
        <v>1.8007546522686255E-6</v>
      </c>
      <c r="S6724">
        <f>LN(R6724)</f>
        <v>-13.227304729663061</v>
      </c>
      <c r="T6724">
        <v>7.5</v>
      </c>
      <c r="U6724">
        <v>6.3</v>
      </c>
      <c r="V6724">
        <f t="shared" si="738"/>
        <v>20.570367036103171</v>
      </c>
      <c r="W6724">
        <f t="shared" si="739"/>
        <v>4.8613619691126278E-2</v>
      </c>
      <c r="X6724">
        <f t="shared" si="740"/>
        <v>2.3632840194734604E-3</v>
      </c>
      <c r="Z6724">
        <f ca="1">IF($F6724=$Z$1,1,0)</f>
        <v>0</v>
      </c>
      <c r="AA6724">
        <f ca="1">IF($I6724=$AA$1,1,0)</f>
        <v>0</v>
      </c>
      <c r="AB6724" t="str">
        <f t="shared" ca="1" si="741"/>
        <v/>
      </c>
      <c r="AC6724" t="str">
        <f ca="1">IF(AND(Z6724,AA6724),C6724,"")</f>
        <v/>
      </c>
      <c r="AD6724" t="str">
        <f ca="1">IF(AND(AA6724,Z6724),D6724,"")</f>
        <v/>
      </c>
      <c r="AE6724" t="str">
        <f t="shared" ca="1" si="742"/>
        <v/>
      </c>
    </row>
    <row r="6725" spans="1:31" x14ac:dyDescent="0.25">
      <c r="A6725">
        <v>1009529</v>
      </c>
      <c r="B6725" s="1">
        <v>38767.440393518518</v>
      </c>
      <c r="C6725">
        <v>28</v>
      </c>
      <c r="D6725">
        <v>8</v>
      </c>
      <c r="E6725">
        <v>0</v>
      </c>
      <c r="F6725" t="s">
        <v>115</v>
      </c>
      <c r="G6725">
        <v>-66</v>
      </c>
      <c r="H6725">
        <v>1140370450791</v>
      </c>
      <c r="I6725">
        <v>0</v>
      </c>
      <c r="J6725" t="s">
        <v>92</v>
      </c>
      <c r="K6725">
        <v>-68</v>
      </c>
      <c r="L6725">
        <v>-68.021739130434796</v>
      </c>
      <c r="M6725">
        <v>92</v>
      </c>
      <c r="N6725">
        <v>1.7477034278900301</v>
      </c>
      <c r="O6725">
        <v>2</v>
      </c>
      <c r="P6725">
        <f t="shared" si="737"/>
        <v>2.511886431509578E-7</v>
      </c>
      <c r="Q6725">
        <f t="shared" si="736"/>
        <v>-15.197061613760702</v>
      </c>
      <c r="R6725">
        <f>10^(L6725/10)</f>
        <v>1.5769796424026763E-7</v>
      </c>
      <c r="S6725">
        <f>LN(R6725)</f>
        <v>-15.662584252126894</v>
      </c>
      <c r="T6725">
        <v>2.5</v>
      </c>
      <c r="U6725">
        <v>-0.8</v>
      </c>
      <c r="V6725">
        <f t="shared" si="738"/>
        <v>26.975729832573577</v>
      </c>
      <c r="W6725">
        <f t="shared" si="739"/>
        <v>3.7070359401082296E-2</v>
      </c>
      <c r="X6725">
        <f t="shared" si="740"/>
        <v>1.3742115461254105E-3</v>
      </c>
      <c r="Z6725">
        <f ca="1">IF($F6725=$Z$1,1,0)</f>
        <v>0</v>
      </c>
      <c r="AA6725">
        <f ca="1">IF($I6725=$AA$1,1,0)</f>
        <v>0</v>
      </c>
      <c r="AB6725" t="str">
        <f t="shared" ca="1" si="741"/>
        <v/>
      </c>
      <c r="AC6725" t="str">
        <f ca="1">IF(AND(Z6725,AA6725),C6725,"")</f>
        <v/>
      </c>
      <c r="AD6725" t="str">
        <f ca="1">IF(AND(AA6725,Z6725),D6725,"")</f>
        <v/>
      </c>
      <c r="AE6725" t="str">
        <f t="shared" ca="1" si="742"/>
        <v/>
      </c>
    </row>
    <row r="6726" spans="1:31" x14ac:dyDescent="0.25">
      <c r="A6726">
        <v>1009530</v>
      </c>
      <c r="B6726" s="1">
        <v>38767.440393518518</v>
      </c>
      <c r="C6726">
        <v>28</v>
      </c>
      <c r="D6726">
        <v>8</v>
      </c>
      <c r="E6726">
        <v>0</v>
      </c>
      <c r="F6726" t="s">
        <v>113</v>
      </c>
      <c r="G6726">
        <v>-67</v>
      </c>
      <c r="H6726">
        <v>1140370450791</v>
      </c>
      <c r="I6726">
        <v>0</v>
      </c>
      <c r="J6726" t="s">
        <v>92</v>
      </c>
      <c r="K6726">
        <v>-70</v>
      </c>
      <c r="L6726">
        <v>-69.8611111111111</v>
      </c>
      <c r="M6726">
        <v>108</v>
      </c>
      <c r="N6726">
        <v>2.6420691881583198</v>
      </c>
      <c r="O6726">
        <v>2</v>
      </c>
      <c r="P6726">
        <f t="shared" si="737"/>
        <v>1.9952623149688761E-7</v>
      </c>
      <c r="Q6726">
        <f t="shared" si="736"/>
        <v>-15.427320123060108</v>
      </c>
      <c r="R6726">
        <f>10^(L6726/10)</f>
        <v>1.032497215000988E-7</v>
      </c>
      <c r="S6726">
        <f>LN(R6726)</f>
        <v>-16.086115302444512</v>
      </c>
      <c r="T6726">
        <v>12.8</v>
      </c>
      <c r="U6726">
        <v>-2.8</v>
      </c>
      <c r="V6726">
        <f t="shared" si="738"/>
        <v>18.646179233290663</v>
      </c>
      <c r="W6726">
        <f t="shared" si="739"/>
        <v>5.3630290017518019E-2</v>
      </c>
      <c r="X6726">
        <f t="shared" si="740"/>
        <v>2.8762080073630922E-3</v>
      </c>
      <c r="Z6726">
        <f ca="1">IF($F6726=$Z$1,1,0)</f>
        <v>1</v>
      </c>
      <c r="AA6726">
        <f ca="1">IF($I6726=$AA$1,1,0)</f>
        <v>0</v>
      </c>
      <c r="AB6726" t="str">
        <f t="shared" ca="1" si="741"/>
        <v/>
      </c>
      <c r="AC6726" t="str">
        <f ca="1">IF(AND(Z6726,AA6726),C6726,"")</f>
        <v/>
      </c>
      <c r="AD6726" t="str">
        <f ca="1">IF(AND(AA6726,Z6726),D6726,"")</f>
        <v/>
      </c>
      <c r="AE6726" t="str">
        <f t="shared" ca="1" si="742"/>
        <v/>
      </c>
    </row>
    <row r="6727" spans="1:31" x14ac:dyDescent="0.25">
      <c r="A6727">
        <v>1009531</v>
      </c>
      <c r="B6727" s="1">
        <v>38767.440393518518</v>
      </c>
      <c r="C6727">
        <v>28</v>
      </c>
      <c r="D6727">
        <v>8</v>
      </c>
      <c r="E6727">
        <v>0</v>
      </c>
      <c r="F6727" t="s">
        <v>117</v>
      </c>
      <c r="G6727">
        <v>-78</v>
      </c>
      <c r="H6727">
        <v>1140370450791</v>
      </c>
      <c r="I6727">
        <v>0</v>
      </c>
      <c r="J6727" t="s">
        <v>92</v>
      </c>
      <c r="K6727">
        <v>-78</v>
      </c>
      <c r="L6727">
        <v>-77.766666666666694</v>
      </c>
      <c r="M6727">
        <v>90</v>
      </c>
      <c r="N6727">
        <v>1.4225313724547399</v>
      </c>
      <c r="O6727">
        <v>0</v>
      </c>
      <c r="P6727">
        <f t="shared" si="737"/>
        <v>1.5848931924611133E-8</v>
      </c>
      <c r="Q6727">
        <f t="shared" si="736"/>
        <v>-17.960163725353556</v>
      </c>
      <c r="R6727">
        <f>10^(L6727/10)</f>
        <v>1.6723737161020646E-8</v>
      </c>
      <c r="S6727">
        <f>LN(R6727)</f>
        <v>-17.906436739850371</v>
      </c>
      <c r="T6727">
        <v>1</v>
      </c>
      <c r="U6727">
        <v>14</v>
      </c>
      <c r="V6727">
        <f t="shared" si="738"/>
        <v>27.658633371878661</v>
      </c>
      <c r="W6727">
        <f t="shared" si="739"/>
        <v>3.6155076303109365E-2</v>
      </c>
      <c r="X6727">
        <f t="shared" si="740"/>
        <v>1.30718954248366E-3</v>
      </c>
      <c r="Z6727">
        <f ca="1">IF($F6727=$Z$1,1,0)</f>
        <v>0</v>
      </c>
      <c r="AA6727">
        <f ca="1">IF($I6727=$AA$1,1,0)</f>
        <v>0</v>
      </c>
      <c r="AB6727" t="str">
        <f t="shared" ca="1" si="741"/>
        <v/>
      </c>
      <c r="AC6727" t="str">
        <f ca="1">IF(AND(Z6727,AA6727),C6727,"")</f>
        <v/>
      </c>
      <c r="AD6727" t="str">
        <f ca="1">IF(AND(AA6727,Z6727),D6727,"")</f>
        <v/>
      </c>
      <c r="AE6727" t="str">
        <f t="shared" ca="1" si="742"/>
        <v/>
      </c>
    </row>
    <row r="6728" spans="1:31" x14ac:dyDescent="0.25">
      <c r="A6728">
        <v>1010362</v>
      </c>
      <c r="B6728" s="1">
        <v>38767.441099537034</v>
      </c>
      <c r="C6728">
        <v>28</v>
      </c>
      <c r="D6728">
        <v>8</v>
      </c>
      <c r="E6728">
        <v>45.3</v>
      </c>
      <c r="F6728" t="s">
        <v>114</v>
      </c>
      <c r="G6728">
        <v>-47</v>
      </c>
      <c r="H6728">
        <v>1140370511775</v>
      </c>
      <c r="I6728">
        <v>45</v>
      </c>
      <c r="J6728" t="s">
        <v>92</v>
      </c>
      <c r="K6728">
        <v>-45</v>
      </c>
      <c r="L6728">
        <v>-46.2470588235294</v>
      </c>
      <c r="M6728">
        <v>85</v>
      </c>
      <c r="N6728">
        <v>2.3899884556054198</v>
      </c>
      <c r="O6728">
        <v>2</v>
      </c>
      <c r="P6728">
        <f t="shared" si="737"/>
        <v>1.9952623149688769E-5</v>
      </c>
      <c r="Q6728">
        <f t="shared" si="736"/>
        <v>-10.822149937072016</v>
      </c>
      <c r="R6728">
        <f>10^(L6728/10)</f>
        <v>2.3729802171618162E-5</v>
      </c>
      <c r="S6728">
        <f>LN(R6728)</f>
        <v>-10.648778824187755</v>
      </c>
      <c r="T6728">
        <v>33.5</v>
      </c>
      <c r="U6728">
        <v>2.8</v>
      </c>
      <c r="V6728">
        <f t="shared" si="738"/>
        <v>7.5690157880665048</v>
      </c>
      <c r="W6728">
        <f t="shared" si="739"/>
        <v>0.13211757353930012</v>
      </c>
      <c r="X6728">
        <f t="shared" si="740"/>
        <v>1.7455053237912372E-2</v>
      </c>
      <c r="Z6728">
        <f ca="1">IF($F6728=$Z$1,1,0)</f>
        <v>0</v>
      </c>
      <c r="AA6728">
        <f ca="1">IF($I6728=$AA$1,1,0)</f>
        <v>0</v>
      </c>
      <c r="AB6728" t="str">
        <f t="shared" ca="1" si="741"/>
        <v/>
      </c>
      <c r="AC6728" t="str">
        <f ca="1">IF(AND(Z6728,AA6728),C6728,"")</f>
        <v/>
      </c>
      <c r="AD6728" t="str">
        <f ca="1">IF(AND(AA6728,Z6728),D6728,"")</f>
        <v/>
      </c>
      <c r="AE6728" t="str">
        <f t="shared" ca="1" si="742"/>
        <v/>
      </c>
    </row>
    <row r="6729" spans="1:31" x14ac:dyDescent="0.25">
      <c r="A6729">
        <v>1010363</v>
      </c>
      <c r="B6729" s="1">
        <v>38767.441099537034</v>
      </c>
      <c r="C6729">
        <v>28</v>
      </c>
      <c r="D6729">
        <v>8</v>
      </c>
      <c r="E6729">
        <v>45.3</v>
      </c>
      <c r="F6729" t="s">
        <v>115</v>
      </c>
      <c r="G6729">
        <v>-62</v>
      </c>
      <c r="H6729">
        <v>1140370511775</v>
      </c>
      <c r="I6729">
        <v>45</v>
      </c>
      <c r="J6729" t="s">
        <v>92</v>
      </c>
      <c r="K6729">
        <v>-65</v>
      </c>
      <c r="L6729">
        <v>-65.617021276595807</v>
      </c>
      <c r="M6729">
        <v>94</v>
      </c>
      <c r="N6729">
        <v>2.3741727839701499</v>
      </c>
      <c r="O6729">
        <v>3</v>
      </c>
      <c r="P6729">
        <f t="shared" si="737"/>
        <v>6.3095734448019254E-7</v>
      </c>
      <c r="Q6729">
        <f t="shared" si="736"/>
        <v>-14.276027576563084</v>
      </c>
      <c r="R6729">
        <f>10^(L6729/10)</f>
        <v>2.7434551979824498E-7</v>
      </c>
      <c r="S6729">
        <f>LN(R6729)</f>
        <v>-15.108877503816265</v>
      </c>
      <c r="T6729">
        <v>2.5</v>
      </c>
      <c r="U6729">
        <v>-0.8</v>
      </c>
      <c r="V6729">
        <f t="shared" si="738"/>
        <v>26.975729832573577</v>
      </c>
      <c r="W6729">
        <f t="shared" si="739"/>
        <v>3.7070359401082296E-2</v>
      </c>
      <c r="X6729">
        <f t="shared" si="740"/>
        <v>1.3742115461254105E-3</v>
      </c>
      <c r="Z6729">
        <f ca="1">IF($F6729=$Z$1,1,0)</f>
        <v>0</v>
      </c>
      <c r="AA6729">
        <f ca="1">IF($I6729=$AA$1,1,0)</f>
        <v>0</v>
      </c>
      <c r="AB6729" t="str">
        <f t="shared" ca="1" si="741"/>
        <v/>
      </c>
      <c r="AC6729" t="str">
        <f ca="1">IF(AND(Z6729,AA6729),C6729,"")</f>
        <v/>
      </c>
      <c r="AD6729" t="str">
        <f ca="1">IF(AND(AA6729,Z6729),D6729,"")</f>
        <v/>
      </c>
      <c r="AE6729" t="str">
        <f t="shared" ca="1" si="742"/>
        <v/>
      </c>
    </row>
    <row r="6730" spans="1:31" x14ac:dyDescent="0.25">
      <c r="A6730">
        <v>1010364</v>
      </c>
      <c r="B6730" s="1">
        <v>38767.441099537034</v>
      </c>
      <c r="C6730">
        <v>28</v>
      </c>
      <c r="D6730">
        <v>8</v>
      </c>
      <c r="E6730">
        <v>45.3</v>
      </c>
      <c r="F6730" t="s">
        <v>112</v>
      </c>
      <c r="G6730">
        <v>-62</v>
      </c>
      <c r="H6730">
        <v>1140370511775</v>
      </c>
      <c r="I6730">
        <v>45</v>
      </c>
      <c r="J6730" t="s">
        <v>92</v>
      </c>
      <c r="K6730">
        <v>-56</v>
      </c>
      <c r="L6730">
        <v>-58.5</v>
      </c>
      <c r="M6730">
        <v>110</v>
      </c>
      <c r="N6730">
        <v>5.0769310964201804</v>
      </c>
      <c r="O6730">
        <v>8</v>
      </c>
      <c r="P6730">
        <f t="shared" si="737"/>
        <v>6.3095734448019254E-7</v>
      </c>
      <c r="Q6730">
        <f t="shared" si="736"/>
        <v>-14.276027576563084</v>
      </c>
      <c r="R6730">
        <f>10^(L6730/10)</f>
        <v>1.4125375446227531E-6</v>
      </c>
      <c r="S6730">
        <f>LN(R6730)</f>
        <v>-13.470122794015168</v>
      </c>
      <c r="T6730">
        <v>7.5</v>
      </c>
      <c r="U6730">
        <v>6.3</v>
      </c>
      <c r="V6730">
        <f t="shared" si="738"/>
        <v>20.570367036103171</v>
      </c>
      <c r="W6730">
        <f t="shared" si="739"/>
        <v>4.8613619691126278E-2</v>
      </c>
      <c r="X6730">
        <f t="shared" si="740"/>
        <v>2.3632840194734604E-3</v>
      </c>
      <c r="Z6730">
        <f ca="1">IF($F6730=$Z$1,1,0)</f>
        <v>0</v>
      </c>
      <c r="AA6730">
        <f ca="1">IF($I6730=$AA$1,1,0)</f>
        <v>0</v>
      </c>
      <c r="AB6730" t="str">
        <f t="shared" ca="1" si="741"/>
        <v/>
      </c>
      <c r="AC6730" t="str">
        <f ca="1">IF(AND(Z6730,AA6730),C6730,"")</f>
        <v/>
      </c>
      <c r="AD6730" t="str">
        <f ca="1">IF(AND(AA6730,Z6730),D6730,"")</f>
        <v/>
      </c>
      <c r="AE6730" t="str">
        <f t="shared" ca="1" si="742"/>
        <v/>
      </c>
    </row>
    <row r="6731" spans="1:31" x14ac:dyDescent="0.25">
      <c r="A6731">
        <v>1010365</v>
      </c>
      <c r="B6731" s="1">
        <v>38767.441099537034</v>
      </c>
      <c r="C6731">
        <v>28</v>
      </c>
      <c r="D6731">
        <v>8</v>
      </c>
      <c r="E6731">
        <v>45.3</v>
      </c>
      <c r="F6731" t="s">
        <v>117</v>
      </c>
      <c r="G6731">
        <v>-70</v>
      </c>
      <c r="H6731">
        <v>1140370511775</v>
      </c>
      <c r="I6731">
        <v>45</v>
      </c>
      <c r="J6731" t="s">
        <v>92</v>
      </c>
      <c r="K6731">
        <v>-70</v>
      </c>
      <c r="L6731">
        <v>-69.869565217391298</v>
      </c>
      <c r="M6731">
        <v>92</v>
      </c>
      <c r="N6731">
        <v>2.69805543041466</v>
      </c>
      <c r="O6731">
        <v>2</v>
      </c>
      <c r="P6731">
        <f t="shared" si="737"/>
        <v>9.9999999999999995E-8</v>
      </c>
      <c r="Q6731">
        <f t="shared" si="736"/>
        <v>-16.11809565095832</v>
      </c>
      <c r="R6731">
        <f>10^(L6731/10)</f>
        <v>1.0304892800279586E-7</v>
      </c>
      <c r="S6731">
        <f>LN(R6731)</f>
        <v>-16.088061932354048</v>
      </c>
      <c r="T6731">
        <v>1</v>
      </c>
      <c r="U6731">
        <v>14</v>
      </c>
      <c r="V6731">
        <f t="shared" si="738"/>
        <v>27.658633371878661</v>
      </c>
      <c r="W6731">
        <f t="shared" si="739"/>
        <v>3.6155076303109365E-2</v>
      </c>
      <c r="X6731">
        <f t="shared" si="740"/>
        <v>1.30718954248366E-3</v>
      </c>
      <c r="Z6731">
        <f ca="1">IF($F6731=$Z$1,1,0)</f>
        <v>0</v>
      </c>
      <c r="AA6731">
        <f ca="1">IF($I6731=$AA$1,1,0)</f>
        <v>0</v>
      </c>
      <c r="AB6731" t="str">
        <f t="shared" ca="1" si="741"/>
        <v/>
      </c>
      <c r="AC6731" t="str">
        <f ca="1">IF(AND(Z6731,AA6731),C6731,"")</f>
        <v/>
      </c>
      <c r="AD6731" t="str">
        <f ca="1">IF(AND(AA6731,Z6731),D6731,"")</f>
        <v/>
      </c>
      <c r="AE6731" t="str">
        <f t="shared" ca="1" si="742"/>
        <v/>
      </c>
    </row>
    <row r="6732" spans="1:31" x14ac:dyDescent="0.25">
      <c r="A6732">
        <v>1010367</v>
      </c>
      <c r="B6732" s="1">
        <v>38767.441099537034</v>
      </c>
      <c r="C6732">
        <v>28</v>
      </c>
      <c r="D6732">
        <v>8</v>
      </c>
      <c r="E6732">
        <v>45.3</v>
      </c>
      <c r="F6732" t="s">
        <v>113</v>
      </c>
      <c r="G6732">
        <v>-61</v>
      </c>
      <c r="H6732">
        <v>1140370511775</v>
      </c>
      <c r="I6732">
        <v>45</v>
      </c>
      <c r="J6732" t="s">
        <v>92</v>
      </c>
      <c r="K6732">
        <v>-65</v>
      </c>
      <c r="L6732">
        <v>-64.6354166666667</v>
      </c>
      <c r="M6732">
        <v>96</v>
      </c>
      <c r="N6732">
        <v>2.2153521362797601</v>
      </c>
      <c r="O6732">
        <v>3</v>
      </c>
      <c r="P6732">
        <f t="shared" si="737"/>
        <v>7.9432823472428114E-7</v>
      </c>
      <c r="Q6732">
        <f t="shared" si="736"/>
        <v>-14.045769067263679</v>
      </c>
      <c r="R6732">
        <f>10^(L6732/10)</f>
        <v>3.4392071368489111E-7</v>
      </c>
      <c r="S6732">
        <f>LN(R6732)</f>
        <v>-14.882854689612564</v>
      </c>
      <c r="T6732">
        <v>12.8</v>
      </c>
      <c r="U6732">
        <v>-2.8</v>
      </c>
      <c r="V6732">
        <f t="shared" si="738"/>
        <v>18.646179233290663</v>
      </c>
      <c r="W6732">
        <f t="shared" si="739"/>
        <v>5.3630290017518019E-2</v>
      </c>
      <c r="X6732">
        <f t="shared" si="740"/>
        <v>2.8762080073630922E-3</v>
      </c>
      <c r="Z6732">
        <f ca="1">IF($F6732=$Z$1,1,0)</f>
        <v>1</v>
      </c>
      <c r="AA6732">
        <f ca="1">IF($I6732=$AA$1,1,0)</f>
        <v>0</v>
      </c>
      <c r="AB6732" t="str">
        <f t="shared" ca="1" si="741"/>
        <v/>
      </c>
      <c r="AC6732" t="str">
        <f ca="1">IF(AND(Z6732,AA6732),C6732,"")</f>
        <v/>
      </c>
      <c r="AD6732" t="str">
        <f ca="1">IF(AND(AA6732,Z6732),D6732,"")</f>
        <v/>
      </c>
      <c r="AE6732" t="str">
        <f t="shared" ca="1" si="742"/>
        <v/>
      </c>
    </row>
    <row r="6733" spans="1:31" x14ac:dyDescent="0.25">
      <c r="A6733">
        <v>1010369</v>
      </c>
      <c r="B6733" s="1">
        <v>38767.441111111111</v>
      </c>
      <c r="C6733">
        <v>28</v>
      </c>
      <c r="D6733">
        <v>8</v>
      </c>
      <c r="E6733">
        <v>45.3</v>
      </c>
      <c r="F6733" t="s">
        <v>116</v>
      </c>
      <c r="G6733">
        <v>-47</v>
      </c>
      <c r="H6733">
        <v>1140370512027</v>
      </c>
      <c r="I6733">
        <v>45</v>
      </c>
      <c r="J6733" t="s">
        <v>92</v>
      </c>
      <c r="K6733">
        <v>-48</v>
      </c>
      <c r="L6733">
        <v>-47.9270833333333</v>
      </c>
      <c r="M6733">
        <v>96</v>
      </c>
      <c r="N6733">
        <v>1.7426222930228901</v>
      </c>
      <c r="O6733">
        <v>1</v>
      </c>
      <c r="P6733">
        <f t="shared" si="737"/>
        <v>1.9952623149688769E-5</v>
      </c>
      <c r="Q6733">
        <f t="shared" si="736"/>
        <v>-10.822149937072016</v>
      </c>
      <c r="R6733">
        <f>10^(L6733/10)</f>
        <v>1.6117276876676254E-5</v>
      </c>
      <c r="S6733">
        <f>LN(R6733)</f>
        <v>-11.035618763401665</v>
      </c>
      <c r="T6733">
        <v>33.5</v>
      </c>
      <c r="U6733">
        <v>9.3000000000000007</v>
      </c>
      <c r="V6733">
        <f t="shared" si="738"/>
        <v>5.6515484603779171</v>
      </c>
      <c r="W6733">
        <f t="shared" si="739"/>
        <v>0.17694265686843821</v>
      </c>
      <c r="X6733">
        <f t="shared" si="740"/>
        <v>3.1308703819661859E-2</v>
      </c>
      <c r="Z6733">
        <f ca="1">IF($F6733=$Z$1,1,0)</f>
        <v>0</v>
      </c>
      <c r="AA6733">
        <f ca="1">IF($I6733=$AA$1,1,0)</f>
        <v>0</v>
      </c>
      <c r="AB6733" t="str">
        <f t="shared" ca="1" si="741"/>
        <v/>
      </c>
      <c r="AC6733" t="str">
        <f ca="1">IF(AND(Z6733,AA6733),C6733,"")</f>
        <v/>
      </c>
      <c r="AD6733" t="str">
        <f ca="1">IF(AND(AA6733,Z6733),D6733,"")</f>
        <v/>
      </c>
      <c r="AE6733" t="str">
        <f t="shared" ca="1" si="742"/>
        <v/>
      </c>
    </row>
    <row r="6734" spans="1:31" x14ac:dyDescent="0.25">
      <c r="A6734">
        <v>1011228</v>
      </c>
      <c r="B6734" s="1">
        <v>38767.441689814812</v>
      </c>
      <c r="C6734">
        <v>28</v>
      </c>
      <c r="D6734">
        <v>8</v>
      </c>
      <c r="E6734">
        <v>90.3</v>
      </c>
      <c r="F6734" t="s">
        <v>116</v>
      </c>
      <c r="G6734">
        <v>-42</v>
      </c>
      <c r="H6734">
        <v>1140370562402</v>
      </c>
      <c r="I6734">
        <v>90</v>
      </c>
      <c r="J6734" t="s">
        <v>92</v>
      </c>
      <c r="K6734">
        <v>-39</v>
      </c>
      <c r="L6734">
        <v>-42.946236559139798</v>
      </c>
      <c r="M6734">
        <v>93</v>
      </c>
      <c r="N6734">
        <v>5.4020237580523398</v>
      </c>
      <c r="O6734">
        <v>10</v>
      </c>
      <c r="P6734">
        <f t="shared" si="737"/>
        <v>6.3095734448019279E-5</v>
      </c>
      <c r="Q6734">
        <f t="shared" si="736"/>
        <v>-9.6708573905749926</v>
      </c>
      <c r="R6734">
        <f>10^(L6734/10)</f>
        <v>5.0743023872714723E-5</v>
      </c>
      <c r="S6734">
        <f>LN(R6734)</f>
        <v>-9.8887364101271196</v>
      </c>
      <c r="T6734">
        <v>33.5</v>
      </c>
      <c r="U6734">
        <v>9.3000000000000007</v>
      </c>
      <c r="V6734">
        <f t="shared" si="738"/>
        <v>5.6515484603779171</v>
      </c>
      <c r="W6734">
        <f t="shared" si="739"/>
        <v>0.17694265686843821</v>
      </c>
      <c r="X6734">
        <f t="shared" si="740"/>
        <v>3.1308703819661859E-2</v>
      </c>
      <c r="Z6734">
        <f ca="1">IF($F6734=$Z$1,1,0)</f>
        <v>0</v>
      </c>
      <c r="AA6734">
        <f ca="1">IF($I6734=$AA$1,1,0)</f>
        <v>0</v>
      </c>
      <c r="AB6734" t="str">
        <f t="shared" ca="1" si="741"/>
        <v/>
      </c>
      <c r="AC6734" t="str">
        <f ca="1">IF(AND(Z6734,AA6734),C6734,"")</f>
        <v/>
      </c>
      <c r="AD6734" t="str">
        <f ca="1">IF(AND(AA6734,Z6734),D6734,"")</f>
        <v/>
      </c>
      <c r="AE6734" t="str">
        <f t="shared" ca="1" si="742"/>
        <v/>
      </c>
    </row>
    <row r="6735" spans="1:31" x14ac:dyDescent="0.25">
      <c r="A6735">
        <v>1011229</v>
      </c>
      <c r="B6735" s="1">
        <v>38767.441689814812</v>
      </c>
      <c r="C6735">
        <v>28</v>
      </c>
      <c r="D6735">
        <v>8</v>
      </c>
      <c r="E6735">
        <v>90.3</v>
      </c>
      <c r="F6735" t="s">
        <v>114</v>
      </c>
      <c r="G6735">
        <v>-48</v>
      </c>
      <c r="H6735">
        <v>1140370562402</v>
      </c>
      <c r="I6735">
        <v>90</v>
      </c>
      <c r="J6735" t="s">
        <v>92</v>
      </c>
      <c r="K6735">
        <v>-50</v>
      </c>
      <c r="L6735">
        <v>-51.168421052631601</v>
      </c>
      <c r="M6735">
        <v>95</v>
      </c>
      <c r="N6735">
        <v>3.8389178206357402</v>
      </c>
      <c r="O6735">
        <v>6</v>
      </c>
      <c r="P6735">
        <f t="shared" si="737"/>
        <v>1.5848931924611131E-5</v>
      </c>
      <c r="Q6735">
        <f t="shared" si="736"/>
        <v>-11.05240844637142</v>
      </c>
      <c r="R6735">
        <f>10^(L6735/10)</f>
        <v>7.641135388377296E-6</v>
      </c>
      <c r="S6735">
        <f>LN(R6735)</f>
        <v>-11.781964354783224</v>
      </c>
      <c r="T6735">
        <v>33.5</v>
      </c>
      <c r="U6735">
        <v>2.8</v>
      </c>
      <c r="V6735">
        <f t="shared" si="738"/>
        <v>7.5690157880665048</v>
      </c>
      <c r="W6735">
        <f t="shared" si="739"/>
        <v>0.13211757353930012</v>
      </c>
      <c r="X6735">
        <f t="shared" si="740"/>
        <v>1.7455053237912372E-2</v>
      </c>
      <c r="Z6735">
        <f ca="1">IF($F6735=$Z$1,1,0)</f>
        <v>0</v>
      </c>
      <c r="AA6735">
        <f ca="1">IF($I6735=$AA$1,1,0)</f>
        <v>0</v>
      </c>
      <c r="AB6735" t="str">
        <f t="shared" ca="1" si="741"/>
        <v/>
      </c>
      <c r="AC6735" t="str">
        <f ca="1">IF(AND(Z6735,AA6735),C6735,"")</f>
        <v/>
      </c>
      <c r="AD6735" t="str">
        <f ca="1">IF(AND(AA6735,Z6735),D6735,"")</f>
        <v/>
      </c>
      <c r="AE6735" t="str">
        <f t="shared" ca="1" si="742"/>
        <v/>
      </c>
    </row>
    <row r="6736" spans="1:31" x14ac:dyDescent="0.25">
      <c r="A6736">
        <v>1011230</v>
      </c>
      <c r="B6736" s="1">
        <v>38767.441689814812</v>
      </c>
      <c r="C6736">
        <v>28</v>
      </c>
      <c r="D6736">
        <v>8</v>
      </c>
      <c r="E6736">
        <v>90.3</v>
      </c>
      <c r="F6736" t="s">
        <v>112</v>
      </c>
      <c r="G6736">
        <v>-52</v>
      </c>
      <c r="H6736">
        <v>1140370562402</v>
      </c>
      <c r="I6736">
        <v>90</v>
      </c>
      <c r="J6736" t="s">
        <v>92</v>
      </c>
      <c r="K6736">
        <v>-55</v>
      </c>
      <c r="L6736">
        <v>-54.2545454545455</v>
      </c>
      <c r="M6736">
        <v>110</v>
      </c>
      <c r="N6736">
        <v>2.50297571026405</v>
      </c>
      <c r="O6736">
        <v>4</v>
      </c>
      <c r="P6736">
        <f t="shared" si="737"/>
        <v>6.3095734448019212E-6</v>
      </c>
      <c r="Q6736">
        <f t="shared" si="736"/>
        <v>-11.973442483569039</v>
      </c>
      <c r="R6736">
        <f>10^(L6736/10)</f>
        <v>3.7544424752157982E-6</v>
      </c>
      <c r="S6736">
        <f>LN(R6736)</f>
        <v>-12.492570759080435</v>
      </c>
      <c r="T6736">
        <v>7.5</v>
      </c>
      <c r="U6736">
        <v>6.3</v>
      </c>
      <c r="V6736">
        <f t="shared" si="738"/>
        <v>20.570367036103171</v>
      </c>
      <c r="W6736">
        <f t="shared" si="739"/>
        <v>4.8613619691126278E-2</v>
      </c>
      <c r="X6736">
        <f t="shared" si="740"/>
        <v>2.3632840194734604E-3</v>
      </c>
      <c r="Z6736">
        <f ca="1">IF($F6736=$Z$1,1,0)</f>
        <v>0</v>
      </c>
      <c r="AA6736">
        <f ca="1">IF($I6736=$AA$1,1,0)</f>
        <v>0</v>
      </c>
      <c r="AB6736" t="str">
        <f t="shared" ca="1" si="741"/>
        <v/>
      </c>
      <c r="AC6736" t="str">
        <f ca="1">IF(AND(Z6736,AA6736),C6736,"")</f>
        <v/>
      </c>
      <c r="AD6736" t="str">
        <f ca="1">IF(AND(AA6736,Z6736),D6736,"")</f>
        <v/>
      </c>
      <c r="AE6736" t="str">
        <f t="shared" ca="1" si="742"/>
        <v/>
      </c>
    </row>
    <row r="6737" spans="1:31" x14ac:dyDescent="0.25">
      <c r="A6737">
        <v>1011231</v>
      </c>
      <c r="B6737" s="1">
        <v>38767.441689814812</v>
      </c>
      <c r="C6737">
        <v>28</v>
      </c>
      <c r="D6737">
        <v>8</v>
      </c>
      <c r="E6737">
        <v>90.3</v>
      </c>
      <c r="F6737" t="s">
        <v>115</v>
      </c>
      <c r="G6737">
        <v>-68</v>
      </c>
      <c r="H6737">
        <v>1140370562402</v>
      </c>
      <c r="I6737">
        <v>90</v>
      </c>
      <c r="J6737" t="s">
        <v>92</v>
      </c>
      <c r="K6737">
        <v>-64</v>
      </c>
      <c r="L6737">
        <v>-64.195876288659804</v>
      </c>
      <c r="M6737">
        <v>97</v>
      </c>
      <c r="N6737">
        <v>2.16813656193579</v>
      </c>
      <c r="O6737">
        <v>4</v>
      </c>
      <c r="P6737">
        <f t="shared" si="737"/>
        <v>1.5848931924611122E-7</v>
      </c>
      <c r="Q6737">
        <f t="shared" si="736"/>
        <v>-15.657578632359511</v>
      </c>
      <c r="R6737">
        <f>10^(L6737/10)</f>
        <v>3.8055056505522013E-7</v>
      </c>
      <c r="S6737">
        <f>LN(R6737)</f>
        <v>-14.7816467773958</v>
      </c>
      <c r="T6737">
        <v>2.5</v>
      </c>
      <c r="U6737">
        <v>-0.8</v>
      </c>
      <c r="V6737">
        <f t="shared" si="738"/>
        <v>26.975729832573577</v>
      </c>
      <c r="W6737">
        <f t="shared" si="739"/>
        <v>3.7070359401082296E-2</v>
      </c>
      <c r="X6737">
        <f t="shared" si="740"/>
        <v>1.3742115461254105E-3</v>
      </c>
      <c r="Z6737">
        <f ca="1">IF($F6737=$Z$1,1,0)</f>
        <v>0</v>
      </c>
      <c r="AA6737">
        <f ca="1">IF($I6737=$AA$1,1,0)</f>
        <v>0</v>
      </c>
      <c r="AB6737" t="str">
        <f t="shared" ca="1" si="741"/>
        <v/>
      </c>
      <c r="AC6737" t="str">
        <f ca="1">IF(AND(Z6737,AA6737),C6737,"")</f>
        <v/>
      </c>
      <c r="AD6737" t="str">
        <f ca="1">IF(AND(AA6737,Z6737),D6737,"")</f>
        <v/>
      </c>
      <c r="AE6737" t="str">
        <f t="shared" ca="1" si="742"/>
        <v/>
      </c>
    </row>
    <row r="6738" spans="1:31" x14ac:dyDescent="0.25">
      <c r="A6738">
        <v>1011232</v>
      </c>
      <c r="B6738" s="1">
        <v>38767.441689814812</v>
      </c>
      <c r="C6738">
        <v>28</v>
      </c>
      <c r="D6738">
        <v>8</v>
      </c>
      <c r="E6738">
        <v>90.3</v>
      </c>
      <c r="F6738" t="s">
        <v>113</v>
      </c>
      <c r="G6738">
        <v>-66</v>
      </c>
      <c r="H6738">
        <v>1140370562402</v>
      </c>
      <c r="I6738">
        <v>90</v>
      </c>
      <c r="J6738" t="s">
        <v>92</v>
      </c>
      <c r="K6738">
        <v>-64</v>
      </c>
      <c r="L6738">
        <v>-64.549019607843107</v>
      </c>
      <c r="M6738">
        <v>102</v>
      </c>
      <c r="N6738">
        <v>2.5933175777404598</v>
      </c>
      <c r="O6738">
        <v>3</v>
      </c>
      <c r="P6738">
        <f t="shared" si="737"/>
        <v>2.511886431509578E-7</v>
      </c>
      <c r="Q6738">
        <f t="shared" si="736"/>
        <v>-15.197061613760702</v>
      </c>
      <c r="R6738">
        <f>10^(L6738/10)</f>
        <v>3.5083106289399284E-7</v>
      </c>
      <c r="S6738">
        <f>LN(R6738)</f>
        <v>-14.86296103163999</v>
      </c>
      <c r="T6738">
        <v>12.8</v>
      </c>
      <c r="U6738">
        <v>-2.8</v>
      </c>
      <c r="V6738">
        <f t="shared" si="738"/>
        <v>18.646179233290663</v>
      </c>
      <c r="W6738">
        <f t="shared" si="739"/>
        <v>5.3630290017518019E-2</v>
      </c>
      <c r="X6738">
        <f t="shared" si="740"/>
        <v>2.8762080073630922E-3</v>
      </c>
      <c r="Z6738">
        <f ca="1">IF($F6738=$Z$1,1,0)</f>
        <v>1</v>
      </c>
      <c r="AA6738">
        <f ca="1">IF($I6738=$AA$1,1,0)</f>
        <v>0</v>
      </c>
      <c r="AB6738" t="str">
        <f t="shared" ca="1" si="741"/>
        <v/>
      </c>
      <c r="AC6738" t="str">
        <f ca="1">IF(AND(Z6738,AA6738),C6738,"")</f>
        <v/>
      </c>
      <c r="AD6738" t="str">
        <f ca="1">IF(AND(AA6738,Z6738),D6738,"")</f>
        <v/>
      </c>
      <c r="AE6738" t="str">
        <f t="shared" ca="1" si="742"/>
        <v/>
      </c>
    </row>
    <row r="6739" spans="1:31" x14ac:dyDescent="0.25">
      <c r="A6739">
        <v>1011240</v>
      </c>
      <c r="B6739" s="1">
        <v>38767.441689814812</v>
      </c>
      <c r="C6739">
        <v>28</v>
      </c>
      <c r="D6739">
        <v>8</v>
      </c>
      <c r="E6739">
        <v>90.3</v>
      </c>
      <c r="F6739" t="s">
        <v>117</v>
      </c>
      <c r="G6739">
        <v>-74</v>
      </c>
      <c r="H6739">
        <v>1140370562654</v>
      </c>
      <c r="I6739">
        <v>90</v>
      </c>
      <c r="J6739" t="s">
        <v>92</v>
      </c>
      <c r="K6739">
        <v>-74</v>
      </c>
      <c r="L6739">
        <v>-74.829545454545496</v>
      </c>
      <c r="M6739">
        <v>88</v>
      </c>
      <c r="N6739">
        <v>1.79540659698154</v>
      </c>
      <c r="O6739">
        <v>1</v>
      </c>
      <c r="P6739">
        <f t="shared" si="737"/>
        <v>3.981071705534957E-8</v>
      </c>
      <c r="Q6739">
        <f t="shared" si="736"/>
        <v>-17.039129688155942</v>
      </c>
      <c r="R6739">
        <f>10^(L6739/10)</f>
        <v>3.2888605126190195E-8</v>
      </c>
      <c r="S6739">
        <f>LN(R6739)</f>
        <v>-17.230139587915684</v>
      </c>
      <c r="T6739">
        <v>1</v>
      </c>
      <c r="U6739">
        <v>14</v>
      </c>
      <c r="V6739">
        <f t="shared" si="738"/>
        <v>27.658633371878661</v>
      </c>
      <c r="W6739">
        <f t="shared" si="739"/>
        <v>3.6155076303109365E-2</v>
      </c>
      <c r="X6739">
        <f t="shared" si="740"/>
        <v>1.30718954248366E-3</v>
      </c>
      <c r="Z6739">
        <f ca="1">IF($F6739=$Z$1,1,0)</f>
        <v>0</v>
      </c>
      <c r="AA6739">
        <f ca="1">IF($I6739=$AA$1,1,0)</f>
        <v>0</v>
      </c>
      <c r="AB6739" t="str">
        <f t="shared" ca="1" si="741"/>
        <v/>
      </c>
      <c r="AC6739" t="str">
        <f ca="1">IF(AND(Z6739,AA6739),C6739,"")</f>
        <v/>
      </c>
      <c r="AD6739" t="str">
        <f ca="1">IF(AND(AA6739,Z6739),D6739,"")</f>
        <v/>
      </c>
      <c r="AE6739" t="str">
        <f t="shared" ca="1" si="742"/>
        <v/>
      </c>
    </row>
    <row r="6740" spans="1:31" x14ac:dyDescent="0.25">
      <c r="A6740">
        <v>1012079</v>
      </c>
      <c r="B6740" s="1">
        <v>38767.443437499998</v>
      </c>
      <c r="C6740">
        <v>28</v>
      </c>
      <c r="D6740">
        <v>8</v>
      </c>
      <c r="E6740">
        <v>135.1</v>
      </c>
      <c r="F6740" t="s">
        <v>114</v>
      </c>
      <c r="G6740">
        <v>-53</v>
      </c>
      <c r="H6740">
        <v>1140370713239</v>
      </c>
      <c r="I6740">
        <v>135</v>
      </c>
      <c r="J6740" t="s">
        <v>92</v>
      </c>
      <c r="K6740">
        <v>-46</v>
      </c>
      <c r="L6740">
        <v>-46.090909090909101</v>
      </c>
      <c r="M6740">
        <v>88</v>
      </c>
      <c r="N6740">
        <v>1.9513412047583201</v>
      </c>
      <c r="O6740">
        <v>1</v>
      </c>
      <c r="P6740">
        <f t="shared" si="737"/>
        <v>5.011872336272719E-6</v>
      </c>
      <c r="Q6740">
        <f t="shared" si="736"/>
        <v>-12.203700992868443</v>
      </c>
      <c r="R6740">
        <f>10^(L6740/10)</f>
        <v>2.4598526393410032E-5</v>
      </c>
      <c r="S6740">
        <f>LN(R6740)</f>
        <v>-10.612824019527105</v>
      </c>
      <c r="T6740">
        <v>33.5</v>
      </c>
      <c r="U6740">
        <v>2.8</v>
      </c>
      <c r="V6740">
        <f t="shared" si="738"/>
        <v>7.5690157880665048</v>
      </c>
      <c r="W6740">
        <f t="shared" si="739"/>
        <v>0.13211757353930012</v>
      </c>
      <c r="X6740">
        <f t="shared" si="740"/>
        <v>1.7455053237912372E-2</v>
      </c>
      <c r="Z6740">
        <f ca="1">IF($F6740=$Z$1,1,0)</f>
        <v>0</v>
      </c>
      <c r="AA6740">
        <f ca="1">IF($I6740=$AA$1,1,0)</f>
        <v>0</v>
      </c>
      <c r="AB6740" t="str">
        <f t="shared" ca="1" si="741"/>
        <v/>
      </c>
      <c r="AC6740" t="str">
        <f ca="1">IF(AND(Z6740,AA6740),C6740,"")</f>
        <v/>
      </c>
      <c r="AD6740" t="str">
        <f ca="1">IF(AND(AA6740,Z6740),D6740,"")</f>
        <v/>
      </c>
      <c r="AE6740" t="str">
        <f t="shared" ca="1" si="742"/>
        <v/>
      </c>
    </row>
    <row r="6741" spans="1:31" x14ac:dyDescent="0.25">
      <c r="A6741">
        <v>1012080</v>
      </c>
      <c r="B6741" s="1">
        <v>38767.443437499998</v>
      </c>
      <c r="C6741">
        <v>28</v>
      </c>
      <c r="D6741">
        <v>8</v>
      </c>
      <c r="E6741">
        <v>135.1</v>
      </c>
      <c r="F6741" t="s">
        <v>112</v>
      </c>
      <c r="G6741">
        <v>-60</v>
      </c>
      <c r="H6741">
        <v>1140370713239</v>
      </c>
      <c r="I6741">
        <v>135</v>
      </c>
      <c r="J6741" t="s">
        <v>92</v>
      </c>
      <c r="K6741">
        <v>-62</v>
      </c>
      <c r="L6741">
        <v>-62.4</v>
      </c>
      <c r="M6741">
        <v>110</v>
      </c>
      <c r="N6741">
        <v>1.9356624165452201</v>
      </c>
      <c r="O6741">
        <v>3</v>
      </c>
      <c r="P6741">
        <f t="shared" si="737"/>
        <v>9.9999999999999995E-7</v>
      </c>
      <c r="Q6741">
        <f t="shared" si="736"/>
        <v>-13.815510557964274</v>
      </c>
      <c r="R6741">
        <f>10^(L6741/10)</f>
        <v>5.7543993733715549E-7</v>
      </c>
      <c r="S6741">
        <f>LN(R6741)</f>
        <v>-14.368130980282848</v>
      </c>
      <c r="T6741">
        <v>7.5</v>
      </c>
      <c r="U6741">
        <v>6.3</v>
      </c>
      <c r="V6741">
        <f t="shared" si="738"/>
        <v>20.570367036103171</v>
      </c>
      <c r="W6741">
        <f t="shared" si="739"/>
        <v>4.8613619691126278E-2</v>
      </c>
      <c r="X6741">
        <f t="shared" si="740"/>
        <v>2.3632840194734604E-3</v>
      </c>
      <c r="Z6741">
        <f ca="1">IF($F6741=$Z$1,1,0)</f>
        <v>0</v>
      </c>
      <c r="AA6741">
        <f ca="1">IF($I6741=$AA$1,1,0)</f>
        <v>0</v>
      </c>
      <c r="AB6741" t="str">
        <f t="shared" ca="1" si="741"/>
        <v/>
      </c>
      <c r="AC6741" t="str">
        <f ca="1">IF(AND(Z6741,AA6741),C6741,"")</f>
        <v/>
      </c>
      <c r="AD6741" t="str">
        <f ca="1">IF(AND(AA6741,Z6741),D6741,"")</f>
        <v/>
      </c>
      <c r="AE6741" t="str">
        <f t="shared" ca="1" si="742"/>
        <v/>
      </c>
    </row>
    <row r="6742" spans="1:31" x14ac:dyDescent="0.25">
      <c r="A6742">
        <v>1012081</v>
      </c>
      <c r="B6742" s="1">
        <v>38767.443437499998</v>
      </c>
      <c r="C6742">
        <v>28</v>
      </c>
      <c r="D6742">
        <v>8</v>
      </c>
      <c r="E6742">
        <v>135.1</v>
      </c>
      <c r="F6742" t="s">
        <v>113</v>
      </c>
      <c r="G6742">
        <v>-70</v>
      </c>
      <c r="H6742">
        <v>1140370713239</v>
      </c>
      <c r="I6742">
        <v>135</v>
      </c>
      <c r="J6742" t="s">
        <v>92</v>
      </c>
      <c r="K6742">
        <v>-70</v>
      </c>
      <c r="L6742">
        <v>-70.121212121212096</v>
      </c>
      <c r="M6742">
        <v>99</v>
      </c>
      <c r="N6742">
        <v>2.1105794120443502</v>
      </c>
      <c r="O6742">
        <v>2</v>
      </c>
      <c r="P6742">
        <f t="shared" si="737"/>
        <v>9.9999999999999995E-8</v>
      </c>
      <c r="Q6742">
        <f t="shared" si="736"/>
        <v>-16.11809565095832</v>
      </c>
      <c r="R6742">
        <f>10^(L6742/10)</f>
        <v>9.7247576672052043E-8</v>
      </c>
      <c r="S6742">
        <f>LN(R6742)</f>
        <v>-16.146005773297638</v>
      </c>
      <c r="T6742">
        <v>12.8</v>
      </c>
      <c r="U6742">
        <v>-2.8</v>
      </c>
      <c r="V6742">
        <f t="shared" si="738"/>
        <v>18.646179233290663</v>
      </c>
      <c r="W6742">
        <f t="shared" si="739"/>
        <v>5.3630290017518019E-2</v>
      </c>
      <c r="X6742">
        <f t="shared" si="740"/>
        <v>2.8762080073630922E-3</v>
      </c>
      <c r="Z6742">
        <f ca="1">IF($F6742=$Z$1,1,0)</f>
        <v>1</v>
      </c>
      <c r="AA6742">
        <f ca="1">IF($I6742=$AA$1,1,0)</f>
        <v>0</v>
      </c>
      <c r="AB6742" t="str">
        <f t="shared" ca="1" si="741"/>
        <v/>
      </c>
      <c r="AC6742" t="str">
        <f ca="1">IF(AND(Z6742,AA6742),C6742,"")</f>
        <v/>
      </c>
      <c r="AD6742" t="str">
        <f ca="1">IF(AND(AA6742,Z6742),D6742,"")</f>
        <v/>
      </c>
      <c r="AE6742" t="str">
        <f t="shared" ca="1" si="742"/>
        <v/>
      </c>
    </row>
    <row r="6743" spans="1:31" x14ac:dyDescent="0.25">
      <c r="A6743">
        <v>1012084</v>
      </c>
      <c r="B6743" s="1">
        <v>38767.443437499998</v>
      </c>
      <c r="C6743">
        <v>28</v>
      </c>
      <c r="D6743">
        <v>8</v>
      </c>
      <c r="E6743">
        <v>135.1</v>
      </c>
      <c r="F6743" t="s">
        <v>117</v>
      </c>
      <c r="G6743">
        <v>-78</v>
      </c>
      <c r="H6743">
        <v>1140370713239</v>
      </c>
      <c r="I6743">
        <v>135</v>
      </c>
      <c r="J6743" t="s">
        <v>92</v>
      </c>
      <c r="K6743">
        <v>-77</v>
      </c>
      <c r="L6743">
        <v>-77.042553191489404</v>
      </c>
      <c r="M6743">
        <v>94</v>
      </c>
      <c r="N6743">
        <v>2.3367788398996199</v>
      </c>
      <c r="O6743">
        <v>2</v>
      </c>
      <c r="P6743">
        <f t="shared" si="737"/>
        <v>1.5848931924611133E-8</v>
      </c>
      <c r="Q6743">
        <f t="shared" si="736"/>
        <v>-17.960163725353556</v>
      </c>
      <c r="R6743">
        <f>10^(L6743/10)</f>
        <v>1.9758077329637938E-8</v>
      </c>
      <c r="S6743">
        <f>LN(R6743)</f>
        <v>-17.739703450492435</v>
      </c>
      <c r="T6743">
        <v>1</v>
      </c>
      <c r="U6743">
        <v>14</v>
      </c>
      <c r="V6743">
        <f t="shared" si="738"/>
        <v>27.658633371878661</v>
      </c>
      <c r="W6743">
        <f t="shared" si="739"/>
        <v>3.6155076303109365E-2</v>
      </c>
      <c r="X6743">
        <f t="shared" si="740"/>
        <v>1.30718954248366E-3</v>
      </c>
      <c r="Z6743">
        <f ca="1">IF($F6743=$Z$1,1,0)</f>
        <v>0</v>
      </c>
      <c r="AA6743">
        <f ca="1">IF($I6743=$AA$1,1,0)</f>
        <v>0</v>
      </c>
      <c r="AB6743" t="str">
        <f t="shared" ca="1" si="741"/>
        <v/>
      </c>
      <c r="AC6743" t="str">
        <f ca="1">IF(AND(Z6743,AA6743),C6743,"")</f>
        <v/>
      </c>
      <c r="AD6743" t="str">
        <f ca="1">IF(AND(AA6743,Z6743),D6743,"")</f>
        <v/>
      </c>
      <c r="AE6743" t="str">
        <f t="shared" ca="1" si="742"/>
        <v/>
      </c>
    </row>
    <row r="6744" spans="1:31" x14ac:dyDescent="0.25">
      <c r="A6744">
        <v>1012088</v>
      </c>
      <c r="B6744" s="1">
        <v>38767.443437499998</v>
      </c>
      <c r="C6744">
        <v>28</v>
      </c>
      <c r="D6744">
        <v>8</v>
      </c>
      <c r="E6744">
        <v>135.1</v>
      </c>
      <c r="F6744" t="s">
        <v>116</v>
      </c>
      <c r="G6744">
        <v>-40</v>
      </c>
      <c r="H6744">
        <v>1140370713491</v>
      </c>
      <c r="I6744">
        <v>135</v>
      </c>
      <c r="J6744" t="s">
        <v>92</v>
      </c>
      <c r="K6744">
        <v>-46</v>
      </c>
      <c r="L6744">
        <v>-45.988888888888901</v>
      </c>
      <c r="M6744">
        <v>90</v>
      </c>
      <c r="N6744">
        <v>3.74614241870534</v>
      </c>
      <c r="O6744">
        <v>4</v>
      </c>
      <c r="P6744">
        <f t="shared" si="737"/>
        <v>1E-4</v>
      </c>
      <c r="Q6744">
        <f t="shared" si="736"/>
        <v>-9.2103403719761818</v>
      </c>
      <c r="R6744">
        <f>10^(L6744/10)</f>
        <v>2.5183211396485758E-5</v>
      </c>
      <c r="S6744">
        <f>LN(R6744)</f>
        <v>-10.589332999891509</v>
      </c>
      <c r="T6744">
        <v>33.5</v>
      </c>
      <c r="U6744">
        <v>9.3000000000000007</v>
      </c>
      <c r="V6744">
        <f t="shared" si="738"/>
        <v>5.6515484603779171</v>
      </c>
      <c r="W6744">
        <f t="shared" si="739"/>
        <v>0.17694265686843821</v>
      </c>
      <c r="X6744">
        <f t="shared" si="740"/>
        <v>3.1308703819661859E-2</v>
      </c>
      <c r="Z6744">
        <f ca="1">IF($F6744=$Z$1,1,0)</f>
        <v>0</v>
      </c>
      <c r="AA6744">
        <f ca="1">IF($I6744=$AA$1,1,0)</f>
        <v>0</v>
      </c>
      <c r="AB6744" t="str">
        <f t="shared" ca="1" si="741"/>
        <v/>
      </c>
      <c r="AC6744" t="str">
        <f ca="1">IF(AND(Z6744,AA6744),C6744,"")</f>
        <v/>
      </c>
      <c r="AD6744" t="str">
        <f ca="1">IF(AND(AA6744,Z6744),D6744,"")</f>
        <v/>
      </c>
      <c r="AE6744" t="str">
        <f t="shared" ca="1" si="742"/>
        <v/>
      </c>
    </row>
    <row r="6745" spans="1:31" x14ac:dyDescent="0.25">
      <c r="A6745">
        <v>1012091</v>
      </c>
      <c r="B6745" s="1">
        <v>38767.443437499998</v>
      </c>
      <c r="C6745">
        <v>28</v>
      </c>
      <c r="D6745">
        <v>8</v>
      </c>
      <c r="E6745">
        <v>135.1</v>
      </c>
      <c r="F6745" t="s">
        <v>115</v>
      </c>
      <c r="G6745">
        <v>-71</v>
      </c>
      <c r="H6745">
        <v>1140370713491</v>
      </c>
      <c r="I6745">
        <v>135</v>
      </c>
      <c r="J6745" t="s">
        <v>92</v>
      </c>
      <c r="K6745">
        <v>-71</v>
      </c>
      <c r="L6745">
        <v>-70.9270833333333</v>
      </c>
      <c r="M6745">
        <v>96</v>
      </c>
      <c r="N6745">
        <v>1.8424514085810899</v>
      </c>
      <c r="O6745">
        <v>2</v>
      </c>
      <c r="P6745">
        <f t="shared" si="737"/>
        <v>7.943282347242818E-8</v>
      </c>
      <c r="Q6745">
        <f t="shared" si="736"/>
        <v>-16.348354160257724</v>
      </c>
      <c r="R6745">
        <f>10^(L6745/10)</f>
        <v>8.0777734114261805E-8</v>
      </c>
      <c r="S6745">
        <f>LN(R6745)</f>
        <v>-16.331564477287969</v>
      </c>
      <c r="T6745">
        <v>2.5</v>
      </c>
      <c r="U6745">
        <v>-0.8</v>
      </c>
      <c r="V6745">
        <f t="shared" si="738"/>
        <v>26.975729832573577</v>
      </c>
      <c r="W6745">
        <f t="shared" si="739"/>
        <v>3.7070359401082296E-2</v>
      </c>
      <c r="X6745">
        <f t="shared" si="740"/>
        <v>1.3742115461254105E-3</v>
      </c>
      <c r="Z6745">
        <f ca="1">IF($F6745=$Z$1,1,0)</f>
        <v>0</v>
      </c>
      <c r="AA6745">
        <f ca="1">IF($I6745=$AA$1,1,0)</f>
        <v>0</v>
      </c>
      <c r="AB6745" t="str">
        <f t="shared" ca="1" si="741"/>
        <v/>
      </c>
      <c r="AC6745" t="str">
        <f ca="1">IF(AND(Z6745,AA6745),C6745,"")</f>
        <v/>
      </c>
      <c r="AD6745" t="str">
        <f ca="1">IF(AND(AA6745,Z6745),D6745,"")</f>
        <v/>
      </c>
      <c r="AE6745" t="str">
        <f t="shared" ca="1" si="742"/>
        <v/>
      </c>
    </row>
    <row r="6746" spans="1:31" x14ac:dyDescent="0.25">
      <c r="A6746">
        <v>1012931</v>
      </c>
      <c r="B6746" s="1">
        <v>38767.444039351853</v>
      </c>
      <c r="C6746">
        <v>28</v>
      </c>
      <c r="D6746">
        <v>8</v>
      </c>
      <c r="E6746">
        <v>180.1</v>
      </c>
      <c r="F6746" t="s">
        <v>114</v>
      </c>
      <c r="G6746">
        <v>-50</v>
      </c>
      <c r="H6746">
        <v>1140370765306</v>
      </c>
      <c r="I6746">
        <v>180</v>
      </c>
      <c r="J6746" t="s">
        <v>92</v>
      </c>
      <c r="K6746">
        <v>-51</v>
      </c>
      <c r="L6746">
        <v>-51.365591397849499</v>
      </c>
      <c r="M6746">
        <v>93</v>
      </c>
      <c r="N6746">
        <v>3.47908329454182</v>
      </c>
      <c r="O6746">
        <v>4</v>
      </c>
      <c r="P6746">
        <f t="shared" si="737"/>
        <v>1.0000000000000001E-5</v>
      </c>
      <c r="Q6746">
        <f t="shared" si="736"/>
        <v>-11.512925464970229</v>
      </c>
      <c r="R6746">
        <f>10^(L6746/10)</f>
        <v>7.3019837178702042E-6</v>
      </c>
      <c r="S6746">
        <f>LN(R6746)</f>
        <v>-11.827364504551145</v>
      </c>
      <c r="T6746">
        <v>33.5</v>
      </c>
      <c r="U6746">
        <v>2.8</v>
      </c>
      <c r="V6746">
        <f t="shared" si="738"/>
        <v>7.5690157880665048</v>
      </c>
      <c r="W6746">
        <f t="shared" si="739"/>
        <v>0.13211757353930012</v>
      </c>
      <c r="X6746">
        <f t="shared" si="740"/>
        <v>1.7455053237912372E-2</v>
      </c>
      <c r="Z6746">
        <f ca="1">IF($F6746=$Z$1,1,0)</f>
        <v>0</v>
      </c>
      <c r="AA6746">
        <f ca="1">IF($I6746=$AA$1,1,0)</f>
        <v>0</v>
      </c>
      <c r="AB6746" t="str">
        <f t="shared" ca="1" si="741"/>
        <v/>
      </c>
      <c r="AC6746" t="str">
        <f ca="1">IF(AND(Z6746,AA6746),C6746,"")</f>
        <v/>
      </c>
      <c r="AD6746" t="str">
        <f ca="1">IF(AND(AA6746,Z6746),D6746,"")</f>
        <v/>
      </c>
      <c r="AE6746" t="str">
        <f t="shared" ca="1" si="742"/>
        <v/>
      </c>
    </row>
    <row r="6747" spans="1:31" x14ac:dyDescent="0.25">
      <c r="A6747">
        <v>1012932</v>
      </c>
      <c r="B6747" s="1">
        <v>38767.444039351853</v>
      </c>
      <c r="C6747">
        <v>28</v>
      </c>
      <c r="D6747">
        <v>8</v>
      </c>
      <c r="E6747">
        <v>180.1</v>
      </c>
      <c r="F6747" t="s">
        <v>116</v>
      </c>
      <c r="G6747">
        <v>-46</v>
      </c>
      <c r="H6747">
        <v>1140370765306</v>
      </c>
      <c r="I6747">
        <v>180</v>
      </c>
      <c r="J6747" t="s">
        <v>92</v>
      </c>
      <c r="K6747">
        <v>-42</v>
      </c>
      <c r="L6747">
        <v>-43.226804123711297</v>
      </c>
      <c r="M6747">
        <v>97</v>
      </c>
      <c r="N6747">
        <v>5.3258511734416203</v>
      </c>
      <c r="O6747">
        <v>7</v>
      </c>
      <c r="P6747">
        <f t="shared" si="737"/>
        <v>2.5118864315095791E-5</v>
      </c>
      <c r="Q6747">
        <f t="shared" si="736"/>
        <v>-10.591891427772611</v>
      </c>
      <c r="R6747">
        <f>10^(L6747/10)</f>
        <v>4.7568514327281308E-5</v>
      </c>
      <c r="S6747">
        <f>LN(R6747)</f>
        <v>-9.9533394793031178</v>
      </c>
      <c r="T6747">
        <v>33.5</v>
      </c>
      <c r="U6747">
        <v>9.3000000000000007</v>
      </c>
      <c r="V6747">
        <f t="shared" si="738"/>
        <v>5.6515484603779171</v>
      </c>
      <c r="W6747">
        <f t="shared" si="739"/>
        <v>0.17694265686843821</v>
      </c>
      <c r="X6747">
        <f t="shared" si="740"/>
        <v>3.1308703819661859E-2</v>
      </c>
      <c r="Z6747">
        <f ca="1">IF($F6747=$Z$1,1,0)</f>
        <v>0</v>
      </c>
      <c r="AA6747">
        <f ca="1">IF($I6747=$AA$1,1,0)</f>
        <v>0</v>
      </c>
      <c r="AB6747" t="str">
        <f t="shared" ca="1" si="741"/>
        <v/>
      </c>
      <c r="AC6747" t="str">
        <f ca="1">IF(AND(Z6747,AA6747),C6747,"")</f>
        <v/>
      </c>
      <c r="AD6747" t="str">
        <f ca="1">IF(AND(AA6747,Z6747),D6747,"")</f>
        <v/>
      </c>
      <c r="AE6747" t="str">
        <f t="shared" ca="1" si="742"/>
        <v/>
      </c>
    </row>
    <row r="6748" spans="1:31" x14ac:dyDescent="0.25">
      <c r="A6748">
        <v>1012933</v>
      </c>
      <c r="B6748" s="1">
        <v>38767.444039351853</v>
      </c>
      <c r="C6748">
        <v>28</v>
      </c>
      <c r="D6748">
        <v>8</v>
      </c>
      <c r="E6748">
        <v>180.1</v>
      </c>
      <c r="F6748" t="s">
        <v>112</v>
      </c>
      <c r="G6748">
        <v>-61</v>
      </c>
      <c r="H6748">
        <v>1140370765306</v>
      </c>
      <c r="I6748">
        <v>180</v>
      </c>
      <c r="J6748" t="s">
        <v>92</v>
      </c>
      <c r="K6748">
        <v>-57</v>
      </c>
      <c r="L6748">
        <v>-56.8272727272727</v>
      </c>
      <c r="M6748">
        <v>110</v>
      </c>
      <c r="N6748">
        <v>1.85164985152265</v>
      </c>
      <c r="O6748">
        <v>2</v>
      </c>
      <c r="P6748">
        <f t="shared" si="737"/>
        <v>7.9432823472428114E-7</v>
      </c>
      <c r="Q6748">
        <f t="shared" si="736"/>
        <v>-14.045769067263679</v>
      </c>
      <c r="R6748">
        <f>10^(L6748/10)</f>
        <v>2.0762169261955358E-6</v>
      </c>
      <c r="S6748">
        <f>LN(R6748)</f>
        <v>-13.084963105732522</v>
      </c>
      <c r="T6748">
        <v>7.5</v>
      </c>
      <c r="U6748">
        <v>6.3</v>
      </c>
      <c r="V6748">
        <f t="shared" si="738"/>
        <v>20.570367036103171</v>
      </c>
      <c r="W6748">
        <f t="shared" si="739"/>
        <v>4.8613619691126278E-2</v>
      </c>
      <c r="X6748">
        <f t="shared" si="740"/>
        <v>2.3632840194734604E-3</v>
      </c>
      <c r="Z6748">
        <f ca="1">IF($F6748=$Z$1,1,0)</f>
        <v>0</v>
      </c>
      <c r="AA6748">
        <f ca="1">IF($I6748=$AA$1,1,0)</f>
        <v>0</v>
      </c>
      <c r="AB6748" t="str">
        <f t="shared" ca="1" si="741"/>
        <v/>
      </c>
      <c r="AC6748" t="str">
        <f ca="1">IF(AND(Z6748,AA6748),C6748,"")</f>
        <v/>
      </c>
      <c r="AD6748" t="str">
        <f ca="1">IF(AND(AA6748,Z6748),D6748,"")</f>
        <v/>
      </c>
      <c r="AE6748" t="str">
        <f t="shared" ca="1" si="742"/>
        <v/>
      </c>
    </row>
    <row r="6749" spans="1:31" x14ac:dyDescent="0.25">
      <c r="A6749">
        <v>1012934</v>
      </c>
      <c r="B6749" s="1">
        <v>38767.444039351853</v>
      </c>
      <c r="C6749">
        <v>28</v>
      </c>
      <c r="D6749">
        <v>8</v>
      </c>
      <c r="E6749">
        <v>180.1</v>
      </c>
      <c r="F6749" t="s">
        <v>115</v>
      </c>
      <c r="G6749">
        <v>-66</v>
      </c>
      <c r="H6749">
        <v>1140370765306</v>
      </c>
      <c r="I6749">
        <v>180</v>
      </c>
      <c r="J6749" t="s">
        <v>92</v>
      </c>
      <c r="K6749">
        <v>-67</v>
      </c>
      <c r="L6749">
        <v>-67.764044943820195</v>
      </c>
      <c r="M6749">
        <v>89</v>
      </c>
      <c r="N6749">
        <v>3.2334279301965698</v>
      </c>
      <c r="O6749">
        <v>3</v>
      </c>
      <c r="P6749">
        <f t="shared" si="737"/>
        <v>2.511886431509578E-7</v>
      </c>
      <c r="Q6749">
        <f t="shared" si="736"/>
        <v>-15.197061613760702</v>
      </c>
      <c r="R6749">
        <f>10^(L6749/10)</f>
        <v>1.673383589409907E-7</v>
      </c>
      <c r="S6749">
        <f>LN(R6749)</f>
        <v>-15.603247972861892</v>
      </c>
      <c r="T6749">
        <v>2.5</v>
      </c>
      <c r="U6749">
        <v>-0.8</v>
      </c>
      <c r="V6749">
        <f t="shared" si="738"/>
        <v>26.975729832573577</v>
      </c>
      <c r="W6749">
        <f t="shared" si="739"/>
        <v>3.7070359401082296E-2</v>
      </c>
      <c r="X6749">
        <f t="shared" si="740"/>
        <v>1.3742115461254105E-3</v>
      </c>
      <c r="Z6749">
        <f ca="1">IF($F6749=$Z$1,1,0)</f>
        <v>0</v>
      </c>
      <c r="AA6749">
        <f ca="1">IF($I6749=$AA$1,1,0)</f>
        <v>0</v>
      </c>
      <c r="AB6749" t="str">
        <f t="shared" ca="1" si="741"/>
        <v/>
      </c>
      <c r="AC6749" t="str">
        <f ca="1">IF(AND(Z6749,AA6749),C6749,"")</f>
        <v/>
      </c>
      <c r="AD6749" t="str">
        <f ca="1">IF(AND(AA6749,Z6749),D6749,"")</f>
        <v/>
      </c>
      <c r="AE6749" t="str">
        <f t="shared" ca="1" si="742"/>
        <v/>
      </c>
    </row>
    <row r="6750" spans="1:31" x14ac:dyDescent="0.25">
      <c r="A6750">
        <v>1012935</v>
      </c>
      <c r="B6750" s="1">
        <v>38767.444039351853</v>
      </c>
      <c r="C6750">
        <v>28</v>
      </c>
      <c r="D6750">
        <v>8</v>
      </c>
      <c r="E6750">
        <v>180.1</v>
      </c>
      <c r="F6750" t="s">
        <v>117</v>
      </c>
      <c r="G6750">
        <v>-82</v>
      </c>
      <c r="H6750">
        <v>1140370765306</v>
      </c>
      <c r="I6750">
        <v>180</v>
      </c>
      <c r="J6750" t="s">
        <v>92</v>
      </c>
      <c r="K6750">
        <v>-80</v>
      </c>
      <c r="L6750">
        <v>-80.622222222222206</v>
      </c>
      <c r="M6750">
        <v>90</v>
      </c>
      <c r="N6750">
        <v>2.3202953017107699</v>
      </c>
      <c r="O6750">
        <v>2</v>
      </c>
      <c r="P6750">
        <f t="shared" si="737"/>
        <v>6.3095734448019329E-9</v>
      </c>
      <c r="Q6750">
        <f t="shared" si="736"/>
        <v>-18.881197762551174</v>
      </c>
      <c r="R6750">
        <f>10^(L6750/10)</f>
        <v>8.6651837734680504E-9</v>
      </c>
      <c r="S6750">
        <f>LN(R6750)</f>
        <v>-18.563952705294216</v>
      </c>
      <c r="T6750">
        <v>1</v>
      </c>
      <c r="U6750">
        <v>14</v>
      </c>
      <c r="V6750">
        <f t="shared" si="738"/>
        <v>27.658633371878661</v>
      </c>
      <c r="W6750">
        <f t="shared" si="739"/>
        <v>3.6155076303109365E-2</v>
      </c>
      <c r="X6750">
        <f t="shared" si="740"/>
        <v>1.30718954248366E-3</v>
      </c>
      <c r="Z6750">
        <f ca="1">IF($F6750=$Z$1,1,0)</f>
        <v>0</v>
      </c>
      <c r="AA6750">
        <f ca="1">IF($I6750=$AA$1,1,0)</f>
        <v>0</v>
      </c>
      <c r="AB6750" t="str">
        <f t="shared" ca="1" si="741"/>
        <v/>
      </c>
      <c r="AC6750" t="str">
        <f ca="1">IF(AND(Z6750,AA6750),C6750,"")</f>
        <v/>
      </c>
      <c r="AD6750" t="str">
        <f ca="1">IF(AND(AA6750,Z6750),D6750,"")</f>
        <v/>
      </c>
      <c r="AE6750" t="str">
        <f t="shared" ca="1" si="742"/>
        <v/>
      </c>
    </row>
    <row r="6751" spans="1:31" x14ac:dyDescent="0.25">
      <c r="A6751">
        <v>1012944</v>
      </c>
      <c r="B6751" s="1">
        <v>38767.444039351853</v>
      </c>
      <c r="C6751">
        <v>28</v>
      </c>
      <c r="D6751">
        <v>8</v>
      </c>
      <c r="E6751">
        <v>180.1</v>
      </c>
      <c r="F6751" t="s">
        <v>113</v>
      </c>
      <c r="G6751">
        <v>-69</v>
      </c>
      <c r="H6751">
        <v>1140370765559</v>
      </c>
      <c r="I6751">
        <v>180</v>
      </c>
      <c r="J6751" t="s">
        <v>92</v>
      </c>
      <c r="K6751">
        <v>-67</v>
      </c>
      <c r="L6751">
        <v>-67.868686868686893</v>
      </c>
      <c r="M6751">
        <v>99</v>
      </c>
      <c r="N6751">
        <v>2.6597777436932999</v>
      </c>
      <c r="O6751">
        <v>3</v>
      </c>
      <c r="P6751">
        <f t="shared" si="737"/>
        <v>1.2589254117941651E-7</v>
      </c>
      <c r="Q6751">
        <f t="shared" si="736"/>
        <v>-15.887837141658917</v>
      </c>
      <c r="R6751">
        <f>10^(L6751/10)</f>
        <v>1.6335457915793316E-7</v>
      </c>
      <c r="S6751">
        <f>LN(R6751)</f>
        <v>-15.627342666491918</v>
      </c>
      <c r="T6751">
        <v>12.8</v>
      </c>
      <c r="U6751">
        <v>-2.8</v>
      </c>
      <c r="V6751">
        <f t="shared" si="738"/>
        <v>18.646179233290663</v>
      </c>
      <c r="W6751">
        <f t="shared" si="739"/>
        <v>5.3630290017518019E-2</v>
      </c>
      <c r="X6751">
        <f t="shared" si="740"/>
        <v>2.8762080073630922E-3</v>
      </c>
      <c r="Z6751">
        <f ca="1">IF($F6751=$Z$1,1,0)</f>
        <v>1</v>
      </c>
      <c r="AA6751">
        <f ca="1">IF($I6751=$AA$1,1,0)</f>
        <v>0</v>
      </c>
      <c r="AB6751" t="str">
        <f t="shared" ca="1" si="741"/>
        <v/>
      </c>
      <c r="AC6751" t="str">
        <f ca="1">IF(AND(Z6751,AA6751),C6751,"")</f>
        <v/>
      </c>
      <c r="AD6751" t="str">
        <f ca="1">IF(AND(AA6751,Z6751),D6751,"")</f>
        <v/>
      </c>
      <c r="AE6751" t="str">
        <f t="shared" ca="1" si="742"/>
        <v/>
      </c>
    </row>
    <row r="6752" spans="1:31" x14ac:dyDescent="0.25">
      <c r="A6752">
        <v>1013729</v>
      </c>
      <c r="B6752" s="1">
        <v>38767.444652777776</v>
      </c>
      <c r="C6752">
        <v>28</v>
      </c>
      <c r="D6752">
        <v>8</v>
      </c>
      <c r="E6752">
        <v>225.5</v>
      </c>
      <c r="F6752" t="s">
        <v>116</v>
      </c>
      <c r="G6752">
        <v>-39</v>
      </c>
      <c r="H6752">
        <v>1140370818078</v>
      </c>
      <c r="I6752">
        <v>225</v>
      </c>
      <c r="J6752" t="s">
        <v>92</v>
      </c>
      <c r="K6752">
        <v>-40.5</v>
      </c>
      <c r="L6752">
        <v>-41.106382978723403</v>
      </c>
      <c r="M6752">
        <v>94</v>
      </c>
      <c r="N6752">
        <v>2.2455120598406899</v>
      </c>
      <c r="O6752">
        <v>3</v>
      </c>
      <c r="P6752">
        <f t="shared" si="737"/>
        <v>1.2589254117941672E-4</v>
      </c>
      <c r="Q6752">
        <f t="shared" si="736"/>
        <v>-8.9800818626767782</v>
      </c>
      <c r="R6752">
        <f>10^(L6752/10)</f>
        <v>7.7510707692751672E-5</v>
      </c>
      <c r="S6752">
        <f>LN(R6752)</f>
        <v>-9.4650944673712676</v>
      </c>
      <c r="T6752">
        <v>33.5</v>
      </c>
      <c r="U6752">
        <v>9.3000000000000007</v>
      </c>
      <c r="V6752">
        <f t="shared" si="738"/>
        <v>5.6515484603779171</v>
      </c>
      <c r="W6752">
        <f t="shared" si="739"/>
        <v>0.17694265686843821</v>
      </c>
      <c r="X6752">
        <f t="shared" si="740"/>
        <v>3.1308703819661859E-2</v>
      </c>
      <c r="Z6752">
        <f ca="1">IF($F6752=$Z$1,1,0)</f>
        <v>0</v>
      </c>
      <c r="AA6752">
        <f ca="1">IF($I6752=$AA$1,1,0)</f>
        <v>0</v>
      </c>
      <c r="AB6752" t="str">
        <f t="shared" ca="1" si="741"/>
        <v/>
      </c>
      <c r="AC6752" t="str">
        <f ca="1">IF(AND(Z6752,AA6752),C6752,"")</f>
        <v/>
      </c>
      <c r="AD6752" t="str">
        <f ca="1">IF(AND(AA6752,Z6752),D6752,"")</f>
        <v/>
      </c>
      <c r="AE6752" t="str">
        <f t="shared" ca="1" si="742"/>
        <v/>
      </c>
    </row>
    <row r="6753" spans="1:31" x14ac:dyDescent="0.25">
      <c r="A6753">
        <v>1013730</v>
      </c>
      <c r="B6753" s="1">
        <v>38767.444652777776</v>
      </c>
      <c r="C6753">
        <v>28</v>
      </c>
      <c r="D6753">
        <v>8</v>
      </c>
      <c r="E6753">
        <v>225.5</v>
      </c>
      <c r="F6753" t="s">
        <v>112</v>
      </c>
      <c r="G6753">
        <v>-55</v>
      </c>
      <c r="H6753">
        <v>1140370818078</v>
      </c>
      <c r="I6753">
        <v>225</v>
      </c>
      <c r="J6753" t="s">
        <v>92</v>
      </c>
      <c r="K6753">
        <v>-54</v>
      </c>
      <c r="L6753">
        <v>-53.681818181818201</v>
      </c>
      <c r="M6753">
        <v>110</v>
      </c>
      <c r="N6753">
        <v>1.6860562430453701</v>
      </c>
      <c r="O6753">
        <v>3</v>
      </c>
      <c r="P6753">
        <f t="shared" si="737"/>
        <v>3.1622776601683767E-6</v>
      </c>
      <c r="Q6753">
        <f t="shared" si="736"/>
        <v>-12.664218011467252</v>
      </c>
      <c r="R6753">
        <f>10^(L6753/10)</f>
        <v>4.2836914532341991E-6</v>
      </c>
      <c r="S6753">
        <f>LN(R6753)</f>
        <v>-12.360695431027132</v>
      </c>
      <c r="T6753">
        <v>7.5</v>
      </c>
      <c r="U6753">
        <v>6.3</v>
      </c>
      <c r="V6753">
        <f t="shared" si="738"/>
        <v>20.570367036103171</v>
      </c>
      <c r="W6753">
        <f t="shared" si="739"/>
        <v>4.8613619691126278E-2</v>
      </c>
      <c r="X6753">
        <f t="shared" si="740"/>
        <v>2.3632840194734604E-3</v>
      </c>
      <c r="Z6753">
        <f ca="1">IF($F6753=$Z$1,1,0)</f>
        <v>0</v>
      </c>
      <c r="AA6753">
        <f ca="1">IF($I6753=$AA$1,1,0)</f>
        <v>0</v>
      </c>
      <c r="AB6753" t="str">
        <f t="shared" ca="1" si="741"/>
        <v/>
      </c>
      <c r="AC6753" t="str">
        <f ca="1">IF(AND(Z6753,AA6753),C6753,"")</f>
        <v/>
      </c>
      <c r="AD6753" t="str">
        <f ca="1">IF(AND(AA6753,Z6753),D6753,"")</f>
        <v/>
      </c>
      <c r="AE6753" t="str">
        <f t="shared" ca="1" si="742"/>
        <v/>
      </c>
    </row>
    <row r="6754" spans="1:31" x14ac:dyDescent="0.25">
      <c r="A6754">
        <v>1013731</v>
      </c>
      <c r="B6754" s="1">
        <v>38767.444652777776</v>
      </c>
      <c r="C6754">
        <v>28</v>
      </c>
      <c r="D6754">
        <v>8</v>
      </c>
      <c r="E6754">
        <v>225.5</v>
      </c>
      <c r="F6754" t="s">
        <v>114</v>
      </c>
      <c r="G6754">
        <v>-53</v>
      </c>
      <c r="H6754">
        <v>1140370818078</v>
      </c>
      <c r="I6754">
        <v>225</v>
      </c>
      <c r="J6754" t="s">
        <v>92</v>
      </c>
      <c r="K6754">
        <v>-54</v>
      </c>
      <c r="L6754">
        <v>-54.25</v>
      </c>
      <c r="M6754">
        <v>96</v>
      </c>
      <c r="N6754">
        <v>3.0470002504620499</v>
      </c>
      <c r="O6754">
        <v>3</v>
      </c>
      <c r="P6754">
        <f t="shared" si="737"/>
        <v>5.011872336272719E-6</v>
      </c>
      <c r="Q6754">
        <f t="shared" si="736"/>
        <v>-12.203700992868443</v>
      </c>
      <c r="R6754">
        <f>10^(L6754/10)</f>
        <v>3.7583740428844366E-6</v>
      </c>
      <c r="S6754">
        <f>LN(R6754)</f>
        <v>-12.491524129492699</v>
      </c>
      <c r="T6754">
        <v>33.5</v>
      </c>
      <c r="U6754">
        <v>2.8</v>
      </c>
      <c r="V6754">
        <f t="shared" si="738"/>
        <v>7.5690157880665048</v>
      </c>
      <c r="W6754">
        <f t="shared" si="739"/>
        <v>0.13211757353930012</v>
      </c>
      <c r="X6754">
        <f t="shared" si="740"/>
        <v>1.7455053237912372E-2</v>
      </c>
      <c r="Z6754">
        <f ca="1">IF($F6754=$Z$1,1,0)</f>
        <v>0</v>
      </c>
      <c r="AA6754">
        <f ca="1">IF($I6754=$AA$1,1,0)</f>
        <v>0</v>
      </c>
      <c r="AB6754" t="str">
        <f t="shared" ca="1" si="741"/>
        <v/>
      </c>
      <c r="AC6754" t="str">
        <f ca="1">IF(AND(Z6754,AA6754),C6754,"")</f>
        <v/>
      </c>
      <c r="AD6754" t="str">
        <f ca="1">IF(AND(AA6754,Z6754),D6754,"")</f>
        <v/>
      </c>
      <c r="AE6754" t="str">
        <f t="shared" ca="1" si="742"/>
        <v/>
      </c>
    </row>
    <row r="6755" spans="1:31" x14ac:dyDescent="0.25">
      <c r="A6755">
        <v>1013732</v>
      </c>
      <c r="B6755" s="1">
        <v>38767.444652777776</v>
      </c>
      <c r="C6755">
        <v>28</v>
      </c>
      <c r="D6755">
        <v>8</v>
      </c>
      <c r="E6755">
        <v>225.5</v>
      </c>
      <c r="F6755" t="s">
        <v>115</v>
      </c>
      <c r="G6755">
        <v>-67</v>
      </c>
      <c r="H6755">
        <v>1140370818078</v>
      </c>
      <c r="I6755">
        <v>225</v>
      </c>
      <c r="J6755" t="s">
        <v>92</v>
      </c>
      <c r="K6755">
        <v>-66</v>
      </c>
      <c r="L6755">
        <v>-66.252525252525203</v>
      </c>
      <c r="M6755">
        <v>99</v>
      </c>
      <c r="N6755">
        <v>1.6309721299401501</v>
      </c>
      <c r="O6755">
        <v>2.5</v>
      </c>
      <c r="P6755">
        <f t="shared" si="737"/>
        <v>1.9952623149688761E-7</v>
      </c>
      <c r="Q6755">
        <f t="shared" si="736"/>
        <v>-15.427320123060108</v>
      </c>
      <c r="R6755">
        <f>10^(L6755/10)</f>
        <v>2.3699952454142633E-7</v>
      </c>
      <c r="S6755">
        <f>LN(R6755)</f>
        <v>-15.255207701967612</v>
      </c>
      <c r="T6755">
        <v>2.5</v>
      </c>
      <c r="U6755">
        <v>-0.8</v>
      </c>
      <c r="V6755">
        <f t="shared" si="738"/>
        <v>26.975729832573577</v>
      </c>
      <c r="W6755">
        <f t="shared" si="739"/>
        <v>3.7070359401082296E-2</v>
      </c>
      <c r="X6755">
        <f t="shared" si="740"/>
        <v>1.3742115461254105E-3</v>
      </c>
      <c r="Z6755">
        <f ca="1">IF($F6755=$Z$1,1,0)</f>
        <v>0</v>
      </c>
      <c r="AA6755">
        <f ca="1">IF($I6755=$AA$1,1,0)</f>
        <v>0</v>
      </c>
      <c r="AB6755" t="str">
        <f t="shared" ca="1" si="741"/>
        <v/>
      </c>
      <c r="AC6755" t="str">
        <f ca="1">IF(AND(Z6755,AA6755),C6755,"")</f>
        <v/>
      </c>
      <c r="AD6755" t="str">
        <f ca="1">IF(AND(AA6755,Z6755),D6755,"")</f>
        <v/>
      </c>
      <c r="AE6755" t="str">
        <f t="shared" ca="1" si="742"/>
        <v/>
      </c>
    </row>
    <row r="6756" spans="1:31" x14ac:dyDescent="0.25">
      <c r="A6756">
        <v>1013733</v>
      </c>
      <c r="B6756" s="1">
        <v>38767.444652777776</v>
      </c>
      <c r="C6756">
        <v>28</v>
      </c>
      <c r="D6756">
        <v>8</v>
      </c>
      <c r="E6756">
        <v>225.5</v>
      </c>
      <c r="F6756" t="s">
        <v>113</v>
      </c>
      <c r="G6756">
        <v>-71</v>
      </c>
      <c r="H6756">
        <v>1140370818078</v>
      </c>
      <c r="I6756">
        <v>225</v>
      </c>
      <c r="J6756" t="s">
        <v>92</v>
      </c>
      <c r="K6756">
        <v>-70</v>
      </c>
      <c r="L6756">
        <v>-69.818181818181799</v>
      </c>
      <c r="M6756">
        <v>99</v>
      </c>
      <c r="N6756">
        <v>1.92917258547907</v>
      </c>
      <c r="O6756">
        <v>2</v>
      </c>
      <c r="P6756">
        <f t="shared" si="737"/>
        <v>7.943282347242818E-8</v>
      </c>
      <c r="Q6756">
        <f t="shared" si="736"/>
        <v>-16.348354160257724</v>
      </c>
      <c r="R6756">
        <f>10^(L6756/10)</f>
        <v>1.0427538888537702E-7</v>
      </c>
      <c r="S6756">
        <f>LN(R6756)</f>
        <v>-16.076230467449335</v>
      </c>
      <c r="T6756">
        <v>12.8</v>
      </c>
      <c r="U6756">
        <v>-2.8</v>
      </c>
      <c r="V6756">
        <f t="shared" si="738"/>
        <v>18.646179233290663</v>
      </c>
      <c r="W6756">
        <f t="shared" si="739"/>
        <v>5.3630290017518019E-2</v>
      </c>
      <c r="X6756">
        <f t="shared" si="740"/>
        <v>2.8762080073630922E-3</v>
      </c>
      <c r="Z6756">
        <f ca="1">IF($F6756=$Z$1,1,0)</f>
        <v>1</v>
      </c>
      <c r="AA6756">
        <f ca="1">IF($I6756=$AA$1,1,0)</f>
        <v>0</v>
      </c>
      <c r="AB6756" t="str">
        <f t="shared" ca="1" si="741"/>
        <v/>
      </c>
      <c r="AC6756" t="str">
        <f ca="1">IF(AND(Z6756,AA6756),C6756,"")</f>
        <v/>
      </c>
      <c r="AD6756" t="str">
        <f ca="1">IF(AND(AA6756,Z6756),D6756,"")</f>
        <v/>
      </c>
      <c r="AE6756" t="str">
        <f t="shared" ca="1" si="742"/>
        <v/>
      </c>
    </row>
    <row r="6757" spans="1:31" x14ac:dyDescent="0.25">
      <c r="A6757">
        <v>1013735</v>
      </c>
      <c r="B6757" s="1">
        <v>38767.444652777776</v>
      </c>
      <c r="C6757">
        <v>28</v>
      </c>
      <c r="D6757">
        <v>8</v>
      </c>
      <c r="E6757">
        <v>225.5</v>
      </c>
      <c r="F6757" t="s">
        <v>117</v>
      </c>
      <c r="G6757">
        <v>-79</v>
      </c>
      <c r="H6757">
        <v>1140370818078</v>
      </c>
      <c r="I6757">
        <v>225</v>
      </c>
      <c r="J6757" t="s">
        <v>92</v>
      </c>
      <c r="K6757">
        <v>-77</v>
      </c>
      <c r="L6757">
        <v>-77.558139534883693</v>
      </c>
      <c r="M6757">
        <v>86</v>
      </c>
      <c r="N6757">
        <v>2.38428507554727</v>
      </c>
      <c r="O6757">
        <v>2</v>
      </c>
      <c r="P6757">
        <f t="shared" si="737"/>
        <v>1.2589254117941638E-8</v>
      </c>
      <c r="Q6757">
        <f t="shared" si="736"/>
        <v>-18.190422234652964</v>
      </c>
      <c r="R6757">
        <f>10^(L6757/10)</f>
        <v>1.7546320040251227E-8</v>
      </c>
      <c r="S6757">
        <f>LN(R6757)</f>
        <v>-17.858421593337535</v>
      </c>
      <c r="T6757">
        <v>1</v>
      </c>
      <c r="U6757">
        <v>14</v>
      </c>
      <c r="V6757">
        <f t="shared" si="738"/>
        <v>27.658633371878661</v>
      </c>
      <c r="W6757">
        <f t="shared" si="739"/>
        <v>3.6155076303109365E-2</v>
      </c>
      <c r="X6757">
        <f t="shared" si="740"/>
        <v>1.30718954248366E-3</v>
      </c>
      <c r="Z6757">
        <f ca="1">IF($F6757=$Z$1,1,0)</f>
        <v>0</v>
      </c>
      <c r="AA6757">
        <f ca="1">IF($I6757=$AA$1,1,0)</f>
        <v>0</v>
      </c>
      <c r="AB6757" t="str">
        <f t="shared" ca="1" si="741"/>
        <v/>
      </c>
      <c r="AC6757" t="str">
        <f ca="1">IF(AND(Z6757,AA6757),C6757,"")</f>
        <v/>
      </c>
      <c r="AD6757" t="str">
        <f ca="1">IF(AND(AA6757,Z6757),D6757,"")</f>
        <v/>
      </c>
      <c r="AE6757" t="str">
        <f t="shared" ca="1" si="742"/>
        <v/>
      </c>
    </row>
    <row r="6758" spans="1:31" x14ac:dyDescent="0.25">
      <c r="A6758">
        <v>1014544</v>
      </c>
      <c r="B6758" s="1">
        <v>38767.445208333331</v>
      </c>
      <c r="C6758">
        <v>28</v>
      </c>
      <c r="D6758">
        <v>8</v>
      </c>
      <c r="E6758">
        <v>270.2</v>
      </c>
      <c r="F6758" t="s">
        <v>112</v>
      </c>
      <c r="G6758">
        <v>-58</v>
      </c>
      <c r="H6758">
        <v>1140370866881</v>
      </c>
      <c r="I6758">
        <v>270</v>
      </c>
      <c r="J6758" t="s">
        <v>92</v>
      </c>
      <c r="K6758">
        <v>-55</v>
      </c>
      <c r="L6758">
        <v>-56.5</v>
      </c>
      <c r="M6758">
        <v>110</v>
      </c>
      <c r="N6758">
        <v>2.5976347745628798</v>
      </c>
      <c r="O6758">
        <v>5</v>
      </c>
      <c r="P6758">
        <f t="shared" si="737"/>
        <v>1.5848931924611111E-6</v>
      </c>
      <c r="Q6758">
        <f t="shared" si="736"/>
        <v>-13.354993539365466</v>
      </c>
      <c r="R6758">
        <f>10^(L6758/10)</f>
        <v>2.2387211385683329E-6</v>
      </c>
      <c r="S6758">
        <f>LN(R6758)</f>
        <v>-13.009605775416361</v>
      </c>
      <c r="T6758">
        <v>7.5</v>
      </c>
      <c r="U6758">
        <v>6.3</v>
      </c>
      <c r="V6758">
        <f t="shared" si="738"/>
        <v>20.570367036103171</v>
      </c>
      <c r="W6758">
        <f t="shared" si="739"/>
        <v>4.8613619691126278E-2</v>
      </c>
      <c r="X6758">
        <f t="shared" si="740"/>
        <v>2.3632840194734604E-3</v>
      </c>
      <c r="Z6758">
        <f ca="1">IF($F6758=$Z$1,1,0)</f>
        <v>0</v>
      </c>
      <c r="AA6758">
        <f ca="1">IF($I6758=$AA$1,1,0)</f>
        <v>1</v>
      </c>
      <c r="AB6758" t="str">
        <f t="shared" ca="1" si="741"/>
        <v/>
      </c>
      <c r="AC6758" t="str">
        <f ca="1">IF(AND(Z6758,AA6758),C6758,"")</f>
        <v/>
      </c>
      <c r="AD6758" t="str">
        <f ca="1">IF(AND(AA6758,Z6758),D6758,"")</f>
        <v/>
      </c>
      <c r="AE6758" t="str">
        <f t="shared" ca="1" si="742"/>
        <v/>
      </c>
    </row>
    <row r="6759" spans="1:31" x14ac:dyDescent="0.25">
      <c r="A6759">
        <v>1014545</v>
      </c>
      <c r="B6759" s="1">
        <v>38767.445208333331</v>
      </c>
      <c r="C6759">
        <v>28</v>
      </c>
      <c r="D6759">
        <v>8</v>
      </c>
      <c r="E6759">
        <v>270.2</v>
      </c>
      <c r="F6759" t="s">
        <v>115</v>
      </c>
      <c r="G6759">
        <v>-60</v>
      </c>
      <c r="H6759">
        <v>1140370866881</v>
      </c>
      <c r="I6759">
        <v>270</v>
      </c>
      <c r="J6759" t="s">
        <v>92</v>
      </c>
      <c r="K6759">
        <v>-63</v>
      </c>
      <c r="L6759">
        <v>-63.387096774193601</v>
      </c>
      <c r="M6759">
        <v>93</v>
      </c>
      <c r="N6759">
        <v>2.2747778585502298</v>
      </c>
      <c r="O6759">
        <v>4</v>
      </c>
      <c r="P6759">
        <f t="shared" si="737"/>
        <v>9.9999999999999995E-7</v>
      </c>
      <c r="Q6759">
        <f t="shared" si="736"/>
        <v>-13.815510557964274</v>
      </c>
      <c r="R6759">
        <f>10^(L6759/10)</f>
        <v>4.5844825349568431E-7</v>
      </c>
      <c r="S6759">
        <f>LN(R6759)</f>
        <v>-14.595418412042916</v>
      </c>
      <c r="T6759">
        <v>2.5</v>
      </c>
      <c r="U6759">
        <v>-0.8</v>
      </c>
      <c r="V6759">
        <f t="shared" si="738"/>
        <v>26.975729832573577</v>
      </c>
      <c r="W6759">
        <f t="shared" si="739"/>
        <v>3.7070359401082296E-2</v>
      </c>
      <c r="X6759">
        <f t="shared" si="740"/>
        <v>1.3742115461254105E-3</v>
      </c>
      <c r="Z6759">
        <f ca="1">IF($F6759=$Z$1,1,0)</f>
        <v>0</v>
      </c>
      <c r="AA6759">
        <f ca="1">IF($I6759=$AA$1,1,0)</f>
        <v>1</v>
      </c>
      <c r="AB6759" t="str">
        <f t="shared" ca="1" si="741"/>
        <v/>
      </c>
      <c r="AC6759" t="str">
        <f ca="1">IF(AND(Z6759,AA6759),C6759,"")</f>
        <v/>
      </c>
      <c r="AD6759" t="str">
        <f ca="1">IF(AND(AA6759,Z6759),D6759,"")</f>
        <v/>
      </c>
      <c r="AE6759" t="str">
        <f t="shared" ca="1" si="742"/>
        <v/>
      </c>
    </row>
    <row r="6760" spans="1:31" x14ac:dyDescent="0.25">
      <c r="A6760">
        <v>1014546</v>
      </c>
      <c r="B6760" s="1">
        <v>38767.445208333331</v>
      </c>
      <c r="C6760">
        <v>28</v>
      </c>
      <c r="D6760">
        <v>8</v>
      </c>
      <c r="E6760">
        <v>270.2</v>
      </c>
      <c r="F6760" t="s">
        <v>113</v>
      </c>
      <c r="G6760">
        <v>-66</v>
      </c>
      <c r="H6760">
        <v>1140370866881</v>
      </c>
      <c r="I6760">
        <v>270</v>
      </c>
      <c r="J6760" t="s">
        <v>92</v>
      </c>
      <c r="K6760">
        <v>-66</v>
      </c>
      <c r="L6760">
        <v>-65.881818181818204</v>
      </c>
      <c r="M6760">
        <v>110</v>
      </c>
      <c r="N6760">
        <v>1.7647507721318001</v>
      </c>
      <c r="O6760">
        <v>2</v>
      </c>
      <c r="P6760">
        <f t="shared" si="737"/>
        <v>2.511886431509578E-7</v>
      </c>
      <c r="Q6760">
        <f t="shared" si="736"/>
        <v>-15.197061613760702</v>
      </c>
      <c r="R6760">
        <f>10^(L6760/10)</f>
        <v>2.5811793489310562E-7</v>
      </c>
      <c r="S6760">
        <f>LN(R6760)</f>
        <v>-15.16984924447987</v>
      </c>
      <c r="T6760">
        <v>12.8</v>
      </c>
      <c r="U6760">
        <v>-2.8</v>
      </c>
      <c r="V6760">
        <f t="shared" si="738"/>
        <v>18.646179233290663</v>
      </c>
      <c r="W6760">
        <f t="shared" si="739"/>
        <v>5.3630290017518019E-2</v>
      </c>
      <c r="X6760">
        <f t="shared" si="740"/>
        <v>2.8762080073630922E-3</v>
      </c>
      <c r="Z6760">
        <f ca="1">IF($F6760=$Z$1,1,0)</f>
        <v>1</v>
      </c>
      <c r="AA6760">
        <f ca="1">IF($I6760=$AA$1,1,0)</f>
        <v>1</v>
      </c>
      <c r="AB6760">
        <f t="shared" ca="1" si="741"/>
        <v>1.6079195393325807E-2</v>
      </c>
      <c r="AC6760">
        <f ca="1">IF(AND(Z6760,AA6760),C6760,"")</f>
        <v>28</v>
      </c>
      <c r="AD6760">
        <f ca="1">IF(AND(AA6760,Z6760),D6760,"")</f>
        <v>8</v>
      </c>
      <c r="AE6760">
        <f t="shared" ca="1" si="742"/>
        <v>5.3630290017518019E-2</v>
      </c>
    </row>
    <row r="6761" spans="1:31" x14ac:dyDescent="0.25">
      <c r="A6761">
        <v>1014547</v>
      </c>
      <c r="B6761" s="1">
        <v>38767.445208333331</v>
      </c>
      <c r="C6761">
        <v>28</v>
      </c>
      <c r="D6761">
        <v>8</v>
      </c>
      <c r="E6761">
        <v>270.2</v>
      </c>
      <c r="F6761" t="s">
        <v>114</v>
      </c>
      <c r="G6761">
        <v>-55</v>
      </c>
      <c r="H6761">
        <v>1140370866881</v>
      </c>
      <c r="I6761">
        <v>270</v>
      </c>
      <c r="J6761" t="s">
        <v>92</v>
      </c>
      <c r="K6761">
        <v>-53</v>
      </c>
      <c r="L6761">
        <v>-53.431578947368401</v>
      </c>
      <c r="M6761">
        <v>95</v>
      </c>
      <c r="N6761">
        <v>1.5412942308122299</v>
      </c>
      <c r="O6761">
        <v>2.5</v>
      </c>
      <c r="P6761">
        <f t="shared" si="737"/>
        <v>3.1622776601683767E-6</v>
      </c>
      <c r="Q6761">
        <f t="shared" si="736"/>
        <v>-12.664218011467252</v>
      </c>
      <c r="R6761">
        <f>10^(L6761/10)</f>
        <v>4.5377660887927947E-6</v>
      </c>
      <c r="S6761">
        <f>LN(R6761)</f>
        <v>-12.303075717934497</v>
      </c>
      <c r="T6761">
        <v>33.5</v>
      </c>
      <c r="U6761">
        <v>2.8</v>
      </c>
      <c r="V6761">
        <f t="shared" si="738"/>
        <v>7.5690157880665048</v>
      </c>
      <c r="W6761">
        <f t="shared" si="739"/>
        <v>0.13211757353930012</v>
      </c>
      <c r="X6761">
        <f t="shared" si="740"/>
        <v>1.7455053237912372E-2</v>
      </c>
      <c r="Z6761">
        <f ca="1">IF($F6761=$Z$1,1,0)</f>
        <v>0</v>
      </c>
      <c r="AA6761">
        <f ca="1">IF($I6761=$AA$1,1,0)</f>
        <v>1</v>
      </c>
      <c r="AB6761" t="str">
        <f t="shared" ca="1" si="741"/>
        <v/>
      </c>
      <c r="AC6761" t="str">
        <f ca="1">IF(AND(Z6761,AA6761),C6761,"")</f>
        <v/>
      </c>
      <c r="AD6761" t="str">
        <f ca="1">IF(AND(AA6761,Z6761),D6761,"")</f>
        <v/>
      </c>
      <c r="AE6761" t="str">
        <f t="shared" ca="1" si="742"/>
        <v/>
      </c>
    </row>
    <row r="6762" spans="1:31" x14ac:dyDescent="0.25">
      <c r="A6762">
        <v>1014551</v>
      </c>
      <c r="B6762" s="1">
        <v>38767.445219907408</v>
      </c>
      <c r="C6762">
        <v>28</v>
      </c>
      <c r="D6762">
        <v>8</v>
      </c>
      <c r="E6762">
        <v>270.2</v>
      </c>
      <c r="F6762" t="s">
        <v>116</v>
      </c>
      <c r="G6762">
        <v>-46</v>
      </c>
      <c r="H6762">
        <v>1140370867133</v>
      </c>
      <c r="I6762">
        <v>270</v>
      </c>
      <c r="J6762" t="s">
        <v>92</v>
      </c>
      <c r="K6762">
        <v>-36</v>
      </c>
      <c r="L6762">
        <v>-38.903225806451601</v>
      </c>
      <c r="M6762">
        <v>93</v>
      </c>
      <c r="N6762">
        <v>5.7295278584771596</v>
      </c>
      <c r="O6762">
        <v>11</v>
      </c>
      <c r="P6762">
        <f t="shared" si="737"/>
        <v>2.5118864315095791E-5</v>
      </c>
      <c r="Q6762">
        <f t="shared" si="736"/>
        <v>-10.591891427772611</v>
      </c>
      <c r="R6762">
        <f>10^(L6762/10)</f>
        <v>1.2872930346458737E-4</v>
      </c>
      <c r="S6762">
        <f>LN(R6762)</f>
        <v>-8.9577987811316735</v>
      </c>
      <c r="T6762">
        <v>33.5</v>
      </c>
      <c r="U6762">
        <v>9.3000000000000007</v>
      </c>
      <c r="V6762">
        <f t="shared" si="738"/>
        <v>5.6515484603779171</v>
      </c>
      <c r="W6762">
        <f t="shared" si="739"/>
        <v>0.17694265686843821</v>
      </c>
      <c r="X6762">
        <f t="shared" si="740"/>
        <v>3.1308703819661859E-2</v>
      </c>
      <c r="Z6762">
        <f ca="1">IF($F6762=$Z$1,1,0)</f>
        <v>0</v>
      </c>
      <c r="AA6762">
        <f ca="1">IF($I6762=$AA$1,1,0)</f>
        <v>1</v>
      </c>
      <c r="AB6762" t="str">
        <f t="shared" ca="1" si="741"/>
        <v/>
      </c>
      <c r="AC6762" t="str">
        <f ca="1">IF(AND(Z6762,AA6762),C6762,"")</f>
        <v/>
      </c>
      <c r="AD6762" t="str">
        <f ca="1">IF(AND(AA6762,Z6762),D6762,"")</f>
        <v/>
      </c>
      <c r="AE6762" t="str">
        <f t="shared" ca="1" si="742"/>
        <v/>
      </c>
    </row>
    <row r="6763" spans="1:31" x14ac:dyDescent="0.25">
      <c r="A6763">
        <v>1014562</v>
      </c>
      <c r="B6763" s="1">
        <v>38767.445219907408</v>
      </c>
      <c r="C6763">
        <v>28</v>
      </c>
      <c r="D6763">
        <v>8</v>
      </c>
      <c r="E6763">
        <v>270.2</v>
      </c>
      <c r="F6763" t="s">
        <v>117</v>
      </c>
      <c r="G6763">
        <v>-74</v>
      </c>
      <c r="H6763">
        <v>1140370867385</v>
      </c>
      <c r="I6763">
        <v>270</v>
      </c>
      <c r="J6763" t="s">
        <v>92</v>
      </c>
      <c r="K6763">
        <v>-76</v>
      </c>
      <c r="L6763">
        <v>-76.265060240963905</v>
      </c>
      <c r="M6763">
        <v>83</v>
      </c>
      <c r="N6763">
        <v>1.06019254290628</v>
      </c>
      <c r="O6763">
        <v>1</v>
      </c>
      <c r="P6763">
        <f t="shared" si="737"/>
        <v>3.981071705534957E-8</v>
      </c>
      <c r="Q6763">
        <f t="shared" si="736"/>
        <v>-17.039129688155942</v>
      </c>
      <c r="R6763">
        <f>10^(L6763/10)</f>
        <v>2.363164619483113E-8</v>
      </c>
      <c r="S6763">
        <f>LN(R6763)</f>
        <v>-17.560679082713641</v>
      </c>
      <c r="T6763">
        <v>1</v>
      </c>
      <c r="U6763">
        <v>14</v>
      </c>
      <c r="V6763">
        <f t="shared" si="738"/>
        <v>27.658633371878661</v>
      </c>
      <c r="W6763">
        <f t="shared" si="739"/>
        <v>3.6155076303109365E-2</v>
      </c>
      <c r="X6763">
        <f t="shared" si="740"/>
        <v>1.30718954248366E-3</v>
      </c>
      <c r="Z6763">
        <f ca="1">IF($F6763=$Z$1,1,0)</f>
        <v>0</v>
      </c>
      <c r="AA6763">
        <f ca="1">IF($I6763=$AA$1,1,0)</f>
        <v>1</v>
      </c>
      <c r="AB6763" t="str">
        <f t="shared" ca="1" si="741"/>
        <v/>
      </c>
      <c r="AC6763" t="str">
        <f ca="1">IF(AND(Z6763,AA6763),C6763,"")</f>
        <v/>
      </c>
      <c r="AD6763" t="str">
        <f ca="1">IF(AND(AA6763,Z6763),D6763,"")</f>
        <v/>
      </c>
      <c r="AE6763" t="str">
        <f t="shared" ca="1" si="742"/>
        <v/>
      </c>
    </row>
    <row r="6764" spans="1:31" x14ac:dyDescent="0.25">
      <c r="A6764">
        <v>1015383</v>
      </c>
      <c r="B6764" s="1">
        <v>38767.445729166669</v>
      </c>
      <c r="C6764">
        <v>28</v>
      </c>
      <c r="D6764">
        <v>8</v>
      </c>
      <c r="E6764">
        <v>315.60000000000002</v>
      </c>
      <c r="F6764" t="s">
        <v>116</v>
      </c>
      <c r="G6764">
        <v>-44</v>
      </c>
      <c r="H6764">
        <v>1140370911640</v>
      </c>
      <c r="I6764">
        <v>315</v>
      </c>
      <c r="J6764" t="s">
        <v>92</v>
      </c>
      <c r="K6764">
        <v>-44</v>
      </c>
      <c r="L6764">
        <v>-44.451612903225801</v>
      </c>
      <c r="M6764">
        <v>93</v>
      </c>
      <c r="N6764">
        <v>1.6386376169951999</v>
      </c>
      <c r="O6764">
        <v>3</v>
      </c>
      <c r="P6764">
        <f t="shared" si="737"/>
        <v>3.9810717055349634E-5</v>
      </c>
      <c r="Q6764">
        <f t="shared" si="736"/>
        <v>-10.131374409173803</v>
      </c>
      <c r="R6764">
        <f>10^(L6764/10)</f>
        <v>3.5878866128208025E-5</v>
      </c>
      <c r="S6764">
        <f>LN(R6764)</f>
        <v>-10.235362123050951</v>
      </c>
      <c r="T6764">
        <v>33.5</v>
      </c>
      <c r="U6764">
        <v>9.3000000000000007</v>
      </c>
      <c r="V6764">
        <f t="shared" si="738"/>
        <v>5.6515484603779171</v>
      </c>
      <c r="W6764">
        <f t="shared" si="739"/>
        <v>0.17694265686843821</v>
      </c>
      <c r="X6764">
        <f t="shared" si="740"/>
        <v>3.1308703819661859E-2</v>
      </c>
      <c r="Z6764">
        <f ca="1">IF($F6764=$Z$1,1,0)</f>
        <v>0</v>
      </c>
      <c r="AA6764">
        <f ca="1">IF($I6764=$AA$1,1,0)</f>
        <v>0</v>
      </c>
      <c r="AB6764" t="str">
        <f t="shared" ca="1" si="741"/>
        <v/>
      </c>
      <c r="AC6764" t="str">
        <f ca="1">IF(AND(Z6764,AA6764),C6764,"")</f>
        <v/>
      </c>
      <c r="AD6764" t="str">
        <f ca="1">IF(AND(AA6764,Z6764),D6764,"")</f>
        <v/>
      </c>
      <c r="AE6764" t="str">
        <f t="shared" ca="1" si="742"/>
        <v/>
      </c>
    </row>
    <row r="6765" spans="1:31" x14ac:dyDescent="0.25">
      <c r="A6765">
        <v>1015384</v>
      </c>
      <c r="B6765" s="1">
        <v>38767.445729166669</v>
      </c>
      <c r="C6765">
        <v>28</v>
      </c>
      <c r="D6765">
        <v>8</v>
      </c>
      <c r="E6765">
        <v>315.60000000000002</v>
      </c>
      <c r="F6765" t="s">
        <v>114</v>
      </c>
      <c r="G6765">
        <v>-52</v>
      </c>
      <c r="H6765">
        <v>1140370911640</v>
      </c>
      <c r="I6765">
        <v>315</v>
      </c>
      <c r="J6765" t="s">
        <v>92</v>
      </c>
      <c r="K6765">
        <v>-52</v>
      </c>
      <c r="L6765">
        <v>-52.46875</v>
      </c>
      <c r="M6765">
        <v>96</v>
      </c>
      <c r="N6765">
        <v>1.7885785299770101</v>
      </c>
      <c r="O6765">
        <v>2</v>
      </c>
      <c r="P6765">
        <f t="shared" si="737"/>
        <v>6.3095734448019212E-6</v>
      </c>
      <c r="Q6765">
        <f t="shared" ref="Q6765:Q6828" si="743">LN(P6765)</f>
        <v>-11.973442483569039</v>
      </c>
      <c r="R6765">
        <f>10^(L6765/10)</f>
        <v>5.6640228926299604E-6</v>
      </c>
      <c r="S6765">
        <f>LN(R6765)</f>
        <v>-12.081376159803135</v>
      </c>
      <c r="T6765">
        <v>33.5</v>
      </c>
      <c r="U6765">
        <v>2.8</v>
      </c>
      <c r="V6765">
        <f t="shared" si="738"/>
        <v>7.5690157880665048</v>
      </c>
      <c r="W6765">
        <f t="shared" si="739"/>
        <v>0.13211757353930012</v>
      </c>
      <c r="X6765">
        <f t="shared" si="740"/>
        <v>1.7455053237912372E-2</v>
      </c>
      <c r="Z6765">
        <f ca="1">IF($F6765=$Z$1,1,0)</f>
        <v>0</v>
      </c>
      <c r="AA6765">
        <f ca="1">IF($I6765=$AA$1,1,0)</f>
        <v>0</v>
      </c>
      <c r="AB6765" t="str">
        <f t="shared" ca="1" si="741"/>
        <v/>
      </c>
      <c r="AC6765" t="str">
        <f ca="1">IF(AND(Z6765,AA6765),C6765,"")</f>
        <v/>
      </c>
      <c r="AD6765" t="str">
        <f ca="1">IF(AND(AA6765,Z6765),D6765,"")</f>
        <v/>
      </c>
      <c r="AE6765" t="str">
        <f t="shared" ca="1" si="742"/>
        <v/>
      </c>
    </row>
    <row r="6766" spans="1:31" x14ac:dyDescent="0.25">
      <c r="A6766">
        <v>1015385</v>
      </c>
      <c r="B6766" s="1">
        <v>38767.445729166669</v>
      </c>
      <c r="C6766">
        <v>28</v>
      </c>
      <c r="D6766">
        <v>8</v>
      </c>
      <c r="E6766">
        <v>315.60000000000002</v>
      </c>
      <c r="F6766" t="s">
        <v>112</v>
      </c>
      <c r="G6766">
        <v>-59</v>
      </c>
      <c r="H6766">
        <v>1140370911640</v>
      </c>
      <c r="I6766">
        <v>315</v>
      </c>
      <c r="J6766" t="s">
        <v>92</v>
      </c>
      <c r="K6766">
        <v>-56</v>
      </c>
      <c r="L6766">
        <v>-55.863636363636402</v>
      </c>
      <c r="M6766">
        <v>110</v>
      </c>
      <c r="N6766">
        <v>1.4301938838683901</v>
      </c>
      <c r="O6766">
        <v>2</v>
      </c>
      <c r="P6766">
        <f t="shared" si="737"/>
        <v>1.2589254117941642E-6</v>
      </c>
      <c r="Q6766">
        <f t="shared" si="743"/>
        <v>-13.585252048664872</v>
      </c>
      <c r="R6766">
        <f>10^(L6766/10)</f>
        <v>2.5920081553243365E-6</v>
      </c>
      <c r="S6766">
        <f>LN(R6766)</f>
        <v>-12.86307763313493</v>
      </c>
      <c r="T6766">
        <v>7.5</v>
      </c>
      <c r="U6766">
        <v>6.3</v>
      </c>
      <c r="V6766">
        <f t="shared" si="738"/>
        <v>20.570367036103171</v>
      </c>
      <c r="W6766">
        <f t="shared" si="739"/>
        <v>4.8613619691126278E-2</v>
      </c>
      <c r="X6766">
        <f t="shared" si="740"/>
        <v>2.3632840194734604E-3</v>
      </c>
      <c r="Z6766">
        <f ca="1">IF($F6766=$Z$1,1,0)</f>
        <v>0</v>
      </c>
      <c r="AA6766">
        <f ca="1">IF($I6766=$AA$1,1,0)</f>
        <v>0</v>
      </c>
      <c r="AB6766" t="str">
        <f t="shared" ca="1" si="741"/>
        <v/>
      </c>
      <c r="AC6766" t="str">
        <f ca="1">IF(AND(Z6766,AA6766),C6766,"")</f>
        <v/>
      </c>
      <c r="AD6766" t="str">
        <f ca="1">IF(AND(AA6766,Z6766),D6766,"")</f>
        <v/>
      </c>
      <c r="AE6766" t="str">
        <f t="shared" ca="1" si="742"/>
        <v/>
      </c>
    </row>
    <row r="6767" spans="1:31" x14ac:dyDescent="0.25">
      <c r="A6767">
        <v>1015386</v>
      </c>
      <c r="B6767" s="1">
        <v>38767.445729166669</v>
      </c>
      <c r="C6767">
        <v>28</v>
      </c>
      <c r="D6767">
        <v>8</v>
      </c>
      <c r="E6767">
        <v>315.60000000000002</v>
      </c>
      <c r="F6767" t="s">
        <v>115</v>
      </c>
      <c r="G6767">
        <v>-66</v>
      </c>
      <c r="H6767">
        <v>1140370911640</v>
      </c>
      <c r="I6767">
        <v>315</v>
      </c>
      <c r="J6767" t="s">
        <v>92</v>
      </c>
      <c r="K6767">
        <v>-65</v>
      </c>
      <c r="L6767">
        <v>-64.6666666666667</v>
      </c>
      <c r="M6767">
        <v>105</v>
      </c>
      <c r="N6767">
        <v>1.6621734304279201</v>
      </c>
      <c r="O6767">
        <v>2</v>
      </c>
      <c r="P6767">
        <f t="shared" si="737"/>
        <v>2.511886431509578E-7</v>
      </c>
      <c r="Q6767">
        <f t="shared" si="743"/>
        <v>-15.197061613760702</v>
      </c>
      <c r="R6767">
        <f>10^(L6767/10)</f>
        <v>3.414548873833566E-7</v>
      </c>
      <c r="S6767">
        <f>LN(R6767)</f>
        <v>-14.890050268028173</v>
      </c>
      <c r="T6767">
        <v>2.5</v>
      </c>
      <c r="U6767">
        <v>-0.8</v>
      </c>
      <c r="V6767">
        <f t="shared" si="738"/>
        <v>26.975729832573577</v>
      </c>
      <c r="W6767">
        <f t="shared" si="739"/>
        <v>3.7070359401082296E-2</v>
      </c>
      <c r="X6767">
        <f t="shared" si="740"/>
        <v>1.3742115461254105E-3</v>
      </c>
      <c r="Z6767">
        <f ca="1">IF($F6767=$Z$1,1,0)</f>
        <v>0</v>
      </c>
      <c r="AA6767">
        <f ca="1">IF($I6767=$AA$1,1,0)</f>
        <v>0</v>
      </c>
      <c r="AB6767" t="str">
        <f t="shared" ca="1" si="741"/>
        <v/>
      </c>
      <c r="AC6767" t="str">
        <f ca="1">IF(AND(Z6767,AA6767),C6767,"")</f>
        <v/>
      </c>
      <c r="AD6767" t="str">
        <f ca="1">IF(AND(AA6767,Z6767),D6767,"")</f>
        <v/>
      </c>
      <c r="AE6767" t="str">
        <f t="shared" ca="1" si="742"/>
        <v/>
      </c>
    </row>
    <row r="6768" spans="1:31" x14ac:dyDescent="0.25">
      <c r="A6768">
        <v>1015387</v>
      </c>
      <c r="B6768" s="1">
        <v>38767.445729166669</v>
      </c>
      <c r="C6768">
        <v>28</v>
      </c>
      <c r="D6768">
        <v>8</v>
      </c>
      <c r="E6768">
        <v>315.60000000000002</v>
      </c>
      <c r="F6768" t="s">
        <v>117</v>
      </c>
      <c r="G6768">
        <v>-73</v>
      </c>
      <c r="H6768">
        <v>1140370911640</v>
      </c>
      <c r="I6768">
        <v>315</v>
      </c>
      <c r="J6768" t="s">
        <v>92</v>
      </c>
      <c r="K6768">
        <v>-74</v>
      </c>
      <c r="L6768">
        <v>-75.298701298701303</v>
      </c>
      <c r="M6768">
        <v>77</v>
      </c>
      <c r="N6768">
        <v>4.1803580023754696</v>
      </c>
      <c r="O6768">
        <v>1</v>
      </c>
      <c r="P6768">
        <f t="shared" si="737"/>
        <v>5.0118723362727164E-8</v>
      </c>
      <c r="Q6768">
        <f t="shared" si="743"/>
        <v>-16.808871178856535</v>
      </c>
      <c r="R6768">
        <f>10^(L6768/10)</f>
        <v>2.9520918794602114E-8</v>
      </c>
      <c r="S6768">
        <f>LN(R6768)</f>
        <v>-17.338166713220104</v>
      </c>
      <c r="T6768">
        <v>1</v>
      </c>
      <c r="U6768">
        <v>14</v>
      </c>
      <c r="V6768">
        <f t="shared" si="738"/>
        <v>27.658633371878661</v>
      </c>
      <c r="W6768">
        <f t="shared" si="739"/>
        <v>3.6155076303109365E-2</v>
      </c>
      <c r="X6768">
        <f t="shared" si="740"/>
        <v>1.30718954248366E-3</v>
      </c>
      <c r="Z6768">
        <f ca="1">IF($F6768=$Z$1,1,0)</f>
        <v>0</v>
      </c>
      <c r="AA6768">
        <f ca="1">IF($I6768=$AA$1,1,0)</f>
        <v>0</v>
      </c>
      <c r="AB6768" t="str">
        <f t="shared" ca="1" si="741"/>
        <v/>
      </c>
      <c r="AC6768" t="str">
        <f ca="1">IF(AND(Z6768,AA6768),C6768,"")</f>
        <v/>
      </c>
      <c r="AD6768" t="str">
        <f ca="1">IF(AND(AA6768,Z6768),D6768,"")</f>
        <v/>
      </c>
      <c r="AE6768" t="str">
        <f t="shared" ca="1" si="742"/>
        <v/>
      </c>
    </row>
    <row r="6769" spans="1:31" x14ac:dyDescent="0.25">
      <c r="A6769">
        <v>1015393</v>
      </c>
      <c r="B6769" s="1">
        <v>38767.445729166669</v>
      </c>
      <c r="C6769">
        <v>28</v>
      </c>
      <c r="D6769">
        <v>8</v>
      </c>
      <c r="E6769">
        <v>315.60000000000002</v>
      </c>
      <c r="F6769" t="s">
        <v>113</v>
      </c>
      <c r="G6769">
        <v>-65</v>
      </c>
      <c r="H6769">
        <v>1140370911892</v>
      </c>
      <c r="I6769">
        <v>315</v>
      </c>
      <c r="J6769" t="s">
        <v>92</v>
      </c>
      <c r="K6769">
        <v>-64</v>
      </c>
      <c r="L6769">
        <v>-64.414141414141397</v>
      </c>
      <c r="M6769">
        <v>99</v>
      </c>
      <c r="N6769">
        <v>2.78483539619124</v>
      </c>
      <c r="O6769">
        <v>3</v>
      </c>
      <c r="P6769">
        <f t="shared" si="737"/>
        <v>3.1622776601683734E-7</v>
      </c>
      <c r="Q6769">
        <f t="shared" si="743"/>
        <v>-14.966803104461299</v>
      </c>
      <c r="R6769">
        <f>10^(L6769/10)</f>
        <v>3.6189772964754753E-7</v>
      </c>
      <c r="S6769">
        <f>LN(R6769)</f>
        <v>-14.83190417982124</v>
      </c>
      <c r="T6769">
        <v>12.8</v>
      </c>
      <c r="U6769">
        <v>-2.8</v>
      </c>
      <c r="V6769">
        <f t="shared" si="738"/>
        <v>18.646179233290663</v>
      </c>
      <c r="W6769">
        <f t="shared" si="739"/>
        <v>5.3630290017518019E-2</v>
      </c>
      <c r="X6769">
        <f t="shared" si="740"/>
        <v>2.8762080073630922E-3</v>
      </c>
      <c r="Z6769">
        <f ca="1">IF($F6769=$Z$1,1,0)</f>
        <v>1</v>
      </c>
      <c r="AA6769">
        <f ca="1">IF($I6769=$AA$1,1,0)</f>
        <v>0</v>
      </c>
      <c r="AB6769" t="str">
        <f t="shared" ca="1" si="741"/>
        <v/>
      </c>
      <c r="AC6769" t="str">
        <f ca="1">IF(AND(Z6769,AA6769),C6769,"")</f>
        <v/>
      </c>
      <c r="AD6769" t="str">
        <f ca="1">IF(AND(AA6769,Z6769),D6769,"")</f>
        <v/>
      </c>
      <c r="AE6769" t="str">
        <f t="shared" ca="1" si="742"/>
        <v/>
      </c>
    </row>
    <row r="6770" spans="1:31" x14ac:dyDescent="0.25">
      <c r="A6770">
        <v>1016231</v>
      </c>
      <c r="B6770" s="1">
        <v>38767.446608796294</v>
      </c>
      <c r="C6770">
        <v>29</v>
      </c>
      <c r="D6770">
        <v>8</v>
      </c>
      <c r="E6770">
        <v>0.2</v>
      </c>
      <c r="F6770" t="s">
        <v>116</v>
      </c>
      <c r="G6770">
        <v>-47</v>
      </c>
      <c r="H6770">
        <v>1140370987344</v>
      </c>
      <c r="I6770">
        <v>0</v>
      </c>
      <c r="J6770" t="s">
        <v>95</v>
      </c>
      <c r="K6770">
        <v>-51</v>
      </c>
      <c r="L6770">
        <v>-51.091836734693899</v>
      </c>
      <c r="M6770">
        <v>98</v>
      </c>
      <c r="N6770">
        <v>1.7824270184673501</v>
      </c>
      <c r="O6770">
        <v>2</v>
      </c>
      <c r="P6770">
        <f t="shared" ref="P6770:P6833" si="744">10^(G6770/10)</f>
        <v>1.9952623149688769E-5</v>
      </c>
      <c r="Q6770">
        <f t="shared" si="743"/>
        <v>-10.822149937072016</v>
      </c>
      <c r="R6770">
        <f>10^(L6770/10)</f>
        <v>7.7770757044262249E-6</v>
      </c>
      <c r="S6770">
        <f>LN(R6770)</f>
        <v>-11.764330163899178</v>
      </c>
      <c r="T6770">
        <v>33.5</v>
      </c>
      <c r="U6770">
        <v>9.3000000000000007</v>
      </c>
      <c r="V6770">
        <f t="shared" si="738"/>
        <v>4.6840153714521477</v>
      </c>
      <c r="W6770">
        <f t="shared" si="739"/>
        <v>0.21349204063136495</v>
      </c>
      <c r="X6770">
        <f t="shared" si="740"/>
        <v>4.5578851412944391E-2</v>
      </c>
      <c r="Z6770">
        <f ca="1">IF($F6770=$Z$1,1,0)</f>
        <v>0</v>
      </c>
      <c r="AA6770">
        <f ca="1">IF($I6770=$AA$1,1,0)</f>
        <v>0</v>
      </c>
      <c r="AB6770" t="str">
        <f t="shared" ca="1" si="741"/>
        <v/>
      </c>
      <c r="AC6770" t="str">
        <f ca="1">IF(AND(Z6770,AA6770),C6770,"")</f>
        <v/>
      </c>
      <c r="AD6770" t="str">
        <f ca="1">IF(AND(AA6770,Z6770),D6770,"")</f>
        <v/>
      </c>
      <c r="AE6770" t="str">
        <f t="shared" ca="1" si="742"/>
        <v/>
      </c>
    </row>
    <row r="6771" spans="1:31" x14ac:dyDescent="0.25">
      <c r="A6771">
        <v>1016232</v>
      </c>
      <c r="B6771" s="1">
        <v>38767.446608796294</v>
      </c>
      <c r="C6771">
        <v>29</v>
      </c>
      <c r="D6771">
        <v>8</v>
      </c>
      <c r="E6771">
        <v>0.2</v>
      </c>
      <c r="F6771" t="s">
        <v>112</v>
      </c>
      <c r="G6771">
        <v>-61</v>
      </c>
      <c r="H6771">
        <v>1140370987344</v>
      </c>
      <c r="I6771">
        <v>0</v>
      </c>
      <c r="J6771" t="s">
        <v>95</v>
      </c>
      <c r="K6771">
        <v>-56</v>
      </c>
      <c r="L6771">
        <v>-57.281818181818203</v>
      </c>
      <c r="M6771">
        <v>110</v>
      </c>
      <c r="N6771">
        <v>3.40838636033501</v>
      </c>
      <c r="O6771">
        <v>6</v>
      </c>
      <c r="P6771">
        <f t="shared" si="744"/>
        <v>7.9432823472428114E-7</v>
      </c>
      <c r="Q6771">
        <f t="shared" si="743"/>
        <v>-14.045769067263679</v>
      </c>
      <c r="R6771">
        <f>10^(L6771/10)</f>
        <v>1.8698991397686087E-6</v>
      </c>
      <c r="S6771">
        <f>LN(R6771)</f>
        <v>-13.18962606450499</v>
      </c>
      <c r="T6771">
        <v>7.5</v>
      </c>
      <c r="U6771">
        <v>6.3</v>
      </c>
      <c r="V6771">
        <f t="shared" si="738"/>
        <v>21.567104580819372</v>
      </c>
      <c r="W6771">
        <f t="shared" si="739"/>
        <v>4.6366910136344704E-2</v>
      </c>
      <c r="X6771">
        <f t="shared" si="740"/>
        <v>2.1498903555918652E-3</v>
      </c>
      <c r="Z6771">
        <f ca="1">IF($F6771=$Z$1,1,0)</f>
        <v>0</v>
      </c>
      <c r="AA6771">
        <f ca="1">IF($I6771=$AA$1,1,0)</f>
        <v>0</v>
      </c>
      <c r="AB6771" t="str">
        <f t="shared" ca="1" si="741"/>
        <v/>
      </c>
      <c r="AC6771" t="str">
        <f ca="1">IF(AND(Z6771,AA6771),C6771,"")</f>
        <v/>
      </c>
      <c r="AD6771" t="str">
        <f ca="1">IF(AND(AA6771,Z6771),D6771,"")</f>
        <v/>
      </c>
      <c r="AE6771" t="str">
        <f t="shared" ca="1" si="742"/>
        <v/>
      </c>
    </row>
    <row r="6772" spans="1:31" x14ac:dyDescent="0.25">
      <c r="A6772">
        <v>1016233</v>
      </c>
      <c r="B6772" s="1">
        <v>38767.446608796294</v>
      </c>
      <c r="C6772">
        <v>29</v>
      </c>
      <c r="D6772">
        <v>8</v>
      </c>
      <c r="E6772">
        <v>0.2</v>
      </c>
      <c r="F6772" t="s">
        <v>113</v>
      </c>
      <c r="G6772">
        <v>-60</v>
      </c>
      <c r="H6772">
        <v>1140370987344</v>
      </c>
      <c r="I6772">
        <v>0</v>
      </c>
      <c r="J6772" t="s">
        <v>95</v>
      </c>
      <c r="K6772">
        <v>-61</v>
      </c>
      <c r="L6772">
        <v>-62.174757281553397</v>
      </c>
      <c r="M6772">
        <v>103</v>
      </c>
      <c r="N6772">
        <v>4.14782528529987</v>
      </c>
      <c r="O6772">
        <v>7.5</v>
      </c>
      <c r="P6772">
        <f t="shared" si="744"/>
        <v>9.9999999999999995E-7</v>
      </c>
      <c r="Q6772">
        <f t="shared" si="743"/>
        <v>-13.815510557964274</v>
      </c>
      <c r="R6772">
        <f>10^(L6772/10)</f>
        <v>6.0607207172904657E-7</v>
      </c>
      <c r="S6772">
        <f>LN(R6772)</f>
        <v>-14.316266927702786</v>
      </c>
      <c r="T6772">
        <v>12.8</v>
      </c>
      <c r="U6772">
        <v>-2.8</v>
      </c>
      <c r="V6772">
        <f t="shared" si="738"/>
        <v>19.469976887505542</v>
      </c>
      <c r="W6772">
        <f t="shared" si="739"/>
        <v>5.1361129280113806E-2</v>
      </c>
      <c r="X6772">
        <f t="shared" si="740"/>
        <v>2.6379656009285642E-3</v>
      </c>
      <c r="Z6772">
        <f ca="1">IF($F6772=$Z$1,1,0)</f>
        <v>1</v>
      </c>
      <c r="AA6772">
        <f ca="1">IF($I6772=$AA$1,1,0)</f>
        <v>0</v>
      </c>
      <c r="AB6772" t="str">
        <f t="shared" ca="1" si="741"/>
        <v/>
      </c>
      <c r="AC6772" t="str">
        <f ca="1">IF(AND(Z6772,AA6772),C6772,"")</f>
        <v/>
      </c>
      <c r="AD6772" t="str">
        <f ca="1">IF(AND(AA6772,Z6772),D6772,"")</f>
        <v/>
      </c>
      <c r="AE6772" t="str">
        <f t="shared" ca="1" si="742"/>
        <v/>
      </c>
    </row>
    <row r="6773" spans="1:31" x14ac:dyDescent="0.25">
      <c r="A6773">
        <v>1016234</v>
      </c>
      <c r="B6773" s="1">
        <v>38767.446608796294</v>
      </c>
      <c r="C6773">
        <v>29</v>
      </c>
      <c r="D6773">
        <v>8</v>
      </c>
      <c r="E6773">
        <v>0.2</v>
      </c>
      <c r="F6773" t="s">
        <v>115</v>
      </c>
      <c r="G6773">
        <v>-68</v>
      </c>
      <c r="H6773">
        <v>1140370987344</v>
      </c>
      <c r="I6773">
        <v>0</v>
      </c>
      <c r="J6773" t="s">
        <v>95</v>
      </c>
      <c r="K6773">
        <v>-69</v>
      </c>
      <c r="L6773">
        <v>-69.396039603960403</v>
      </c>
      <c r="M6773">
        <v>101</v>
      </c>
      <c r="N6773">
        <v>1.7836995706720999</v>
      </c>
      <c r="O6773">
        <v>2</v>
      </c>
      <c r="P6773">
        <f t="shared" si="744"/>
        <v>1.5848931924611122E-7</v>
      </c>
      <c r="Q6773">
        <f t="shared" si="743"/>
        <v>-15.657578632359511</v>
      </c>
      <c r="R6773">
        <f>10^(L6773/10)</f>
        <v>1.149201117419368E-7</v>
      </c>
      <c r="S6773">
        <f>LN(R6773)</f>
        <v>-15.979028630490365</v>
      </c>
      <c r="T6773">
        <v>2.5</v>
      </c>
      <c r="U6773">
        <v>-0.8</v>
      </c>
      <c r="V6773">
        <f t="shared" si="738"/>
        <v>27.922929645723066</v>
      </c>
      <c r="W6773">
        <f t="shared" si="739"/>
        <v>3.5812861067505114E-2</v>
      </c>
      <c r="X6773">
        <f t="shared" si="740"/>
        <v>1.2825610178404236E-3</v>
      </c>
      <c r="Z6773">
        <f ca="1">IF($F6773=$Z$1,1,0)</f>
        <v>0</v>
      </c>
      <c r="AA6773">
        <f ca="1">IF($I6773=$AA$1,1,0)</f>
        <v>0</v>
      </c>
      <c r="AB6773" t="str">
        <f t="shared" ca="1" si="741"/>
        <v/>
      </c>
      <c r="AC6773" t="str">
        <f ca="1">IF(AND(Z6773,AA6773),C6773,"")</f>
        <v/>
      </c>
      <c r="AD6773" t="str">
        <f ca="1">IF(AND(AA6773,Z6773),D6773,"")</f>
        <v/>
      </c>
      <c r="AE6773" t="str">
        <f t="shared" ca="1" si="742"/>
        <v/>
      </c>
    </row>
    <row r="6774" spans="1:31" x14ac:dyDescent="0.25">
      <c r="A6774">
        <v>1016235</v>
      </c>
      <c r="B6774" s="1">
        <v>38767.446608796294</v>
      </c>
      <c r="C6774">
        <v>29</v>
      </c>
      <c r="D6774">
        <v>8</v>
      </c>
      <c r="E6774">
        <v>0.2</v>
      </c>
      <c r="F6774" t="s">
        <v>117</v>
      </c>
      <c r="G6774">
        <v>-78</v>
      </c>
      <c r="H6774">
        <v>1140370987344</v>
      </c>
      <c r="I6774">
        <v>0</v>
      </c>
      <c r="J6774" t="s">
        <v>95</v>
      </c>
      <c r="K6774">
        <v>-79</v>
      </c>
      <c r="L6774">
        <v>-78.75</v>
      </c>
      <c r="M6774">
        <v>88</v>
      </c>
      <c r="N6774">
        <v>1.4081046199376199</v>
      </c>
      <c r="O6774">
        <v>1</v>
      </c>
      <c r="P6774">
        <f t="shared" si="744"/>
        <v>1.5848931924611133E-8</v>
      </c>
      <c r="Q6774">
        <f t="shared" si="743"/>
        <v>-17.960163725353556</v>
      </c>
      <c r="R6774">
        <f>10^(L6774/10)</f>
        <v>1.33352143216332E-8</v>
      </c>
      <c r="S6774">
        <f>LN(R6774)</f>
        <v>-18.132857607328113</v>
      </c>
      <c r="T6774">
        <v>1</v>
      </c>
      <c r="U6774">
        <v>14</v>
      </c>
      <c r="V6774">
        <f t="shared" si="738"/>
        <v>28.635642126552707</v>
      </c>
      <c r="W6774">
        <f t="shared" si="739"/>
        <v>3.4921514788478908E-2</v>
      </c>
      <c r="X6774">
        <f t="shared" si="740"/>
        <v>1.2195121951219512E-3</v>
      </c>
      <c r="Z6774">
        <f ca="1">IF($F6774=$Z$1,1,0)</f>
        <v>0</v>
      </c>
      <c r="AA6774">
        <f ca="1">IF($I6774=$AA$1,1,0)</f>
        <v>0</v>
      </c>
      <c r="AB6774" t="str">
        <f t="shared" ca="1" si="741"/>
        <v/>
      </c>
      <c r="AC6774" t="str">
        <f ca="1">IF(AND(Z6774,AA6774),C6774,"")</f>
        <v/>
      </c>
      <c r="AD6774" t="str">
        <f ca="1">IF(AND(AA6774,Z6774),D6774,"")</f>
        <v/>
      </c>
      <c r="AE6774" t="str">
        <f t="shared" ca="1" si="742"/>
        <v/>
      </c>
    </row>
    <row r="6775" spans="1:31" x14ac:dyDescent="0.25">
      <c r="A6775">
        <v>1016239</v>
      </c>
      <c r="B6775" s="1">
        <v>38767.446608796294</v>
      </c>
      <c r="C6775">
        <v>29</v>
      </c>
      <c r="D6775">
        <v>8</v>
      </c>
      <c r="E6775">
        <v>0.2</v>
      </c>
      <c r="F6775" t="s">
        <v>114</v>
      </c>
      <c r="G6775">
        <v>-48</v>
      </c>
      <c r="H6775">
        <v>1140370987596</v>
      </c>
      <c r="I6775">
        <v>0</v>
      </c>
      <c r="J6775" t="s">
        <v>95</v>
      </c>
      <c r="K6775">
        <v>-47</v>
      </c>
      <c r="L6775">
        <v>-48.493975903614498</v>
      </c>
      <c r="M6775">
        <v>83</v>
      </c>
      <c r="N6775">
        <v>2.8040627927622701</v>
      </c>
      <c r="O6775">
        <v>6</v>
      </c>
      <c r="P6775">
        <f t="shared" si="744"/>
        <v>1.5848931924611131E-5</v>
      </c>
      <c r="Q6775">
        <f t="shared" si="743"/>
        <v>-11.05240844637142</v>
      </c>
      <c r="R6775">
        <f>10^(L6775/10)</f>
        <v>1.4144982342004404E-5</v>
      </c>
      <c r="S6775">
        <f>LN(R6775)</f>
        <v>-11.166150601567521</v>
      </c>
      <c r="T6775">
        <v>33.5</v>
      </c>
      <c r="U6775">
        <v>2.8</v>
      </c>
      <c r="V6775">
        <f t="shared" si="738"/>
        <v>6.8767724987816781</v>
      </c>
      <c r="W6775">
        <f t="shared" si="739"/>
        <v>0.14541705431976479</v>
      </c>
      <c r="X6775">
        <f t="shared" si="740"/>
        <v>2.1146119687037425E-2</v>
      </c>
      <c r="Z6775">
        <f ca="1">IF($F6775=$Z$1,1,0)</f>
        <v>0</v>
      </c>
      <c r="AA6775">
        <f ca="1">IF($I6775=$AA$1,1,0)</f>
        <v>0</v>
      </c>
      <c r="AB6775" t="str">
        <f t="shared" ca="1" si="741"/>
        <v/>
      </c>
      <c r="AC6775" t="str">
        <f ca="1">IF(AND(Z6775,AA6775),C6775,"")</f>
        <v/>
      </c>
      <c r="AD6775" t="str">
        <f ca="1">IF(AND(AA6775,Z6775),D6775,"")</f>
        <v/>
      </c>
      <c r="AE6775" t="str">
        <f t="shared" ca="1" si="742"/>
        <v/>
      </c>
    </row>
    <row r="6776" spans="1:31" x14ac:dyDescent="0.25">
      <c r="A6776">
        <v>1017069</v>
      </c>
      <c r="B6776" s="1">
        <v>38767.447430555556</v>
      </c>
      <c r="C6776">
        <v>29</v>
      </c>
      <c r="D6776">
        <v>8</v>
      </c>
      <c r="E6776">
        <v>45.2</v>
      </c>
      <c r="F6776" t="s">
        <v>112</v>
      </c>
      <c r="G6776">
        <v>-55</v>
      </c>
      <c r="H6776">
        <v>1140371058421</v>
      </c>
      <c r="I6776">
        <v>45</v>
      </c>
      <c r="J6776" t="s">
        <v>95</v>
      </c>
      <c r="K6776">
        <v>-54</v>
      </c>
      <c r="L6776">
        <v>-57.027272727272702</v>
      </c>
      <c r="M6776">
        <v>110</v>
      </c>
      <c r="N6776">
        <v>5.8111867614381101</v>
      </c>
      <c r="O6776">
        <v>10</v>
      </c>
      <c r="P6776">
        <f t="shared" si="744"/>
        <v>3.1622776601683767E-6</v>
      </c>
      <c r="Q6776">
        <f t="shared" si="743"/>
        <v>-12.664218011467252</v>
      </c>
      <c r="R6776">
        <f>10^(L6776/10)</f>
        <v>1.9827717714889486E-6</v>
      </c>
      <c r="S6776">
        <f>LN(R6776)</f>
        <v>-13.131014807592404</v>
      </c>
      <c r="T6776">
        <v>7.5</v>
      </c>
      <c r="U6776">
        <v>6.3</v>
      </c>
      <c r="V6776">
        <f t="shared" si="738"/>
        <v>21.567104580819372</v>
      </c>
      <c r="W6776">
        <f t="shared" si="739"/>
        <v>4.6366910136344704E-2</v>
      </c>
      <c r="X6776">
        <f t="shared" si="740"/>
        <v>2.1498903555918652E-3</v>
      </c>
      <c r="Z6776">
        <f ca="1">IF($F6776=$Z$1,1,0)</f>
        <v>0</v>
      </c>
      <c r="AA6776">
        <f ca="1">IF($I6776=$AA$1,1,0)</f>
        <v>0</v>
      </c>
      <c r="AB6776" t="str">
        <f t="shared" ca="1" si="741"/>
        <v/>
      </c>
      <c r="AC6776" t="str">
        <f ca="1">IF(AND(Z6776,AA6776),C6776,"")</f>
        <v/>
      </c>
      <c r="AD6776" t="str">
        <f ca="1">IF(AND(AA6776,Z6776),D6776,"")</f>
        <v/>
      </c>
      <c r="AE6776" t="str">
        <f t="shared" ca="1" si="742"/>
        <v/>
      </c>
    </row>
    <row r="6777" spans="1:31" x14ac:dyDescent="0.25">
      <c r="A6777">
        <v>1017070</v>
      </c>
      <c r="B6777" s="1">
        <v>38767.447430555556</v>
      </c>
      <c r="C6777">
        <v>29</v>
      </c>
      <c r="D6777">
        <v>8</v>
      </c>
      <c r="E6777">
        <v>45.2</v>
      </c>
      <c r="F6777" t="s">
        <v>116</v>
      </c>
      <c r="G6777">
        <v>-54</v>
      </c>
      <c r="H6777">
        <v>1140371058421</v>
      </c>
      <c r="I6777">
        <v>45</v>
      </c>
      <c r="J6777" t="s">
        <v>95</v>
      </c>
      <c r="K6777">
        <v>-49</v>
      </c>
      <c r="L6777">
        <v>-48.525252525252498</v>
      </c>
      <c r="M6777">
        <v>99</v>
      </c>
      <c r="N6777">
        <v>2.3532150579684998</v>
      </c>
      <c r="O6777">
        <v>3</v>
      </c>
      <c r="P6777">
        <f t="shared" si="744"/>
        <v>3.9810717055349657E-6</v>
      </c>
      <c r="Q6777">
        <f t="shared" si="743"/>
        <v>-12.433959502167848</v>
      </c>
      <c r="R6777">
        <f>10^(L6777/10)</f>
        <v>1.4043480238598125E-5</v>
      </c>
      <c r="S6777">
        <f>LN(R6777)</f>
        <v>-11.173352309841809</v>
      </c>
      <c r="T6777">
        <v>33.5</v>
      </c>
      <c r="U6777">
        <v>9.3000000000000007</v>
      </c>
      <c r="V6777">
        <f t="shared" si="738"/>
        <v>4.6840153714521477</v>
      </c>
      <c r="W6777">
        <f t="shared" si="739"/>
        <v>0.21349204063136495</v>
      </c>
      <c r="X6777">
        <f t="shared" si="740"/>
        <v>4.5578851412944391E-2</v>
      </c>
      <c r="Z6777">
        <f ca="1">IF($F6777=$Z$1,1,0)</f>
        <v>0</v>
      </c>
      <c r="AA6777">
        <f ca="1">IF($I6777=$AA$1,1,0)</f>
        <v>0</v>
      </c>
      <c r="AB6777" t="str">
        <f t="shared" ca="1" si="741"/>
        <v/>
      </c>
      <c r="AC6777" t="str">
        <f ca="1">IF(AND(Z6777,AA6777),C6777,"")</f>
        <v/>
      </c>
      <c r="AD6777" t="str">
        <f ca="1">IF(AND(AA6777,Z6777),D6777,"")</f>
        <v/>
      </c>
      <c r="AE6777" t="str">
        <f t="shared" ca="1" si="742"/>
        <v/>
      </c>
    </row>
    <row r="6778" spans="1:31" x14ac:dyDescent="0.25">
      <c r="A6778">
        <v>1017071</v>
      </c>
      <c r="B6778" s="1">
        <v>38767.447430555556</v>
      </c>
      <c r="C6778">
        <v>29</v>
      </c>
      <c r="D6778">
        <v>8</v>
      </c>
      <c r="E6778">
        <v>45.2</v>
      </c>
      <c r="F6778" t="s">
        <v>114</v>
      </c>
      <c r="G6778">
        <v>-58</v>
      </c>
      <c r="H6778">
        <v>1140371058421</v>
      </c>
      <c r="I6778">
        <v>45</v>
      </c>
      <c r="J6778" t="s">
        <v>95</v>
      </c>
      <c r="K6778">
        <v>-55</v>
      </c>
      <c r="L6778">
        <v>-54.861702127659598</v>
      </c>
      <c r="M6778">
        <v>94</v>
      </c>
      <c r="N6778">
        <v>1.6758952916568399</v>
      </c>
      <c r="O6778">
        <v>2</v>
      </c>
      <c r="P6778">
        <f t="shared" si="744"/>
        <v>1.5848931924611111E-6</v>
      </c>
      <c r="Q6778">
        <f t="shared" si="743"/>
        <v>-13.354993539365466</v>
      </c>
      <c r="R6778">
        <f>10^(L6778/10)</f>
        <v>3.264598578866406E-6</v>
      </c>
      <c r="S6778">
        <f>LN(R6778)</f>
        <v>-12.632373749542872</v>
      </c>
      <c r="T6778">
        <v>33.5</v>
      </c>
      <c r="U6778">
        <v>2.8</v>
      </c>
      <c r="V6778">
        <f t="shared" si="738"/>
        <v>6.8767724987816781</v>
      </c>
      <c r="W6778">
        <f t="shared" si="739"/>
        <v>0.14541705431976479</v>
      </c>
      <c r="X6778">
        <f t="shared" si="740"/>
        <v>2.1146119687037425E-2</v>
      </c>
      <c r="Z6778">
        <f ca="1">IF($F6778=$Z$1,1,0)</f>
        <v>0</v>
      </c>
      <c r="AA6778">
        <f ca="1">IF($I6778=$AA$1,1,0)</f>
        <v>0</v>
      </c>
      <c r="AB6778" t="str">
        <f t="shared" ca="1" si="741"/>
        <v/>
      </c>
      <c r="AC6778" t="str">
        <f ca="1">IF(AND(Z6778,AA6778),C6778,"")</f>
        <v/>
      </c>
      <c r="AD6778" t="str">
        <f ca="1">IF(AND(AA6778,Z6778),D6778,"")</f>
        <v/>
      </c>
      <c r="AE6778" t="str">
        <f t="shared" ca="1" si="742"/>
        <v/>
      </c>
    </row>
    <row r="6779" spans="1:31" x14ac:dyDescent="0.25">
      <c r="A6779">
        <v>1017072</v>
      </c>
      <c r="B6779" s="1">
        <v>38767.447430555556</v>
      </c>
      <c r="C6779">
        <v>29</v>
      </c>
      <c r="D6779">
        <v>8</v>
      </c>
      <c r="E6779">
        <v>45.2</v>
      </c>
      <c r="F6779" t="s">
        <v>115</v>
      </c>
      <c r="G6779">
        <v>-67</v>
      </c>
      <c r="H6779">
        <v>1140371058421</v>
      </c>
      <c r="I6779">
        <v>45</v>
      </c>
      <c r="J6779" t="s">
        <v>95</v>
      </c>
      <c r="K6779">
        <v>-66</v>
      </c>
      <c r="L6779">
        <v>-66.485436893203897</v>
      </c>
      <c r="M6779">
        <v>103</v>
      </c>
      <c r="N6779">
        <v>3.38353590913847</v>
      </c>
      <c r="O6779">
        <v>4</v>
      </c>
      <c r="P6779">
        <f t="shared" si="744"/>
        <v>1.9952623149688761E-7</v>
      </c>
      <c r="Q6779">
        <f t="shared" si="743"/>
        <v>-15.427320123060108</v>
      </c>
      <c r="R6779">
        <f>10^(L6779/10)</f>
        <v>2.2462407964450775E-7</v>
      </c>
      <c r="S6779">
        <f>LN(R6779)</f>
        <v>-15.308837589148766</v>
      </c>
      <c r="T6779">
        <v>2.5</v>
      </c>
      <c r="U6779">
        <v>-0.8</v>
      </c>
      <c r="V6779">
        <f t="shared" si="738"/>
        <v>27.922929645723066</v>
      </c>
      <c r="W6779">
        <f t="shared" si="739"/>
        <v>3.5812861067505114E-2</v>
      </c>
      <c r="X6779">
        <f t="shared" si="740"/>
        <v>1.2825610178404236E-3</v>
      </c>
      <c r="Z6779">
        <f ca="1">IF($F6779=$Z$1,1,0)</f>
        <v>0</v>
      </c>
      <c r="AA6779">
        <f ca="1">IF($I6779=$AA$1,1,0)</f>
        <v>0</v>
      </c>
      <c r="AB6779" t="str">
        <f t="shared" ca="1" si="741"/>
        <v/>
      </c>
      <c r="AC6779" t="str">
        <f ca="1">IF(AND(Z6779,AA6779),C6779,"")</f>
        <v/>
      </c>
      <c r="AD6779" t="str">
        <f ca="1">IF(AND(AA6779,Z6779),D6779,"")</f>
        <v/>
      </c>
      <c r="AE6779" t="str">
        <f t="shared" ca="1" si="742"/>
        <v/>
      </c>
    </row>
    <row r="6780" spans="1:31" x14ac:dyDescent="0.25">
      <c r="A6780">
        <v>1017073</v>
      </c>
      <c r="B6780" s="1">
        <v>38767.447430555556</v>
      </c>
      <c r="C6780">
        <v>29</v>
      </c>
      <c r="D6780">
        <v>8</v>
      </c>
      <c r="E6780">
        <v>45.2</v>
      </c>
      <c r="F6780" t="s">
        <v>113</v>
      </c>
      <c r="G6780">
        <v>-70</v>
      </c>
      <c r="H6780">
        <v>1140371058421</v>
      </c>
      <c r="I6780">
        <v>45</v>
      </c>
      <c r="J6780" t="s">
        <v>95</v>
      </c>
      <c r="K6780">
        <v>-63</v>
      </c>
      <c r="L6780">
        <v>-64.877358490565996</v>
      </c>
      <c r="M6780">
        <v>106</v>
      </c>
      <c r="N6780">
        <v>3.5286658214946298</v>
      </c>
      <c r="O6780">
        <v>7</v>
      </c>
      <c r="P6780">
        <f t="shared" si="744"/>
        <v>9.9999999999999995E-8</v>
      </c>
      <c r="Q6780">
        <f t="shared" si="743"/>
        <v>-16.11809565095832</v>
      </c>
      <c r="R6780">
        <f>10^(L6780/10)</f>
        <v>3.2528508538451308E-7</v>
      </c>
      <c r="S6780">
        <f>LN(R6780)</f>
        <v>-14.938563853320797</v>
      </c>
      <c r="T6780">
        <v>12.8</v>
      </c>
      <c r="U6780">
        <v>-2.8</v>
      </c>
      <c r="V6780">
        <f t="shared" si="738"/>
        <v>19.469976887505542</v>
      </c>
      <c r="W6780">
        <f t="shared" si="739"/>
        <v>5.1361129280113806E-2</v>
      </c>
      <c r="X6780">
        <f t="shared" si="740"/>
        <v>2.6379656009285642E-3</v>
      </c>
      <c r="Z6780">
        <f ca="1">IF($F6780=$Z$1,1,0)</f>
        <v>1</v>
      </c>
      <c r="AA6780">
        <f ca="1">IF($I6780=$AA$1,1,0)</f>
        <v>0</v>
      </c>
      <c r="AB6780" t="str">
        <f t="shared" ca="1" si="741"/>
        <v/>
      </c>
      <c r="AC6780" t="str">
        <f ca="1">IF(AND(Z6780,AA6780),C6780,"")</f>
        <v/>
      </c>
      <c r="AD6780" t="str">
        <f ca="1">IF(AND(AA6780,Z6780),D6780,"")</f>
        <v/>
      </c>
      <c r="AE6780" t="str">
        <f t="shared" ca="1" si="742"/>
        <v/>
      </c>
    </row>
    <row r="6781" spans="1:31" x14ac:dyDescent="0.25">
      <c r="A6781">
        <v>1017082</v>
      </c>
      <c r="B6781" s="1">
        <v>38767.447430555556</v>
      </c>
      <c r="C6781">
        <v>29</v>
      </c>
      <c r="D6781">
        <v>8</v>
      </c>
      <c r="E6781">
        <v>45.2</v>
      </c>
      <c r="F6781" t="s">
        <v>117</v>
      </c>
      <c r="G6781">
        <v>-72</v>
      </c>
      <c r="H6781">
        <v>1140371058673</v>
      </c>
      <c r="I6781">
        <v>45</v>
      </c>
      <c r="J6781" t="s">
        <v>95</v>
      </c>
      <c r="K6781">
        <v>-74</v>
      </c>
      <c r="L6781">
        <v>-73.606382978723403</v>
      </c>
      <c r="M6781">
        <v>94</v>
      </c>
      <c r="N6781">
        <v>2.9300742590552402</v>
      </c>
      <c r="O6781">
        <v>3.75</v>
      </c>
      <c r="P6781">
        <f t="shared" si="744"/>
        <v>6.3095734448019177E-8</v>
      </c>
      <c r="Q6781">
        <f t="shared" si="743"/>
        <v>-16.578612669557131</v>
      </c>
      <c r="R6781">
        <f>10^(L6781/10)</f>
        <v>4.3587474080383636E-8</v>
      </c>
      <c r="S6781">
        <f>LN(R6781)</f>
        <v>-16.948496019601919</v>
      </c>
      <c r="T6781">
        <v>1</v>
      </c>
      <c r="U6781">
        <v>14</v>
      </c>
      <c r="V6781">
        <f t="shared" si="738"/>
        <v>28.635642126552707</v>
      </c>
      <c r="W6781">
        <f t="shared" si="739"/>
        <v>3.4921514788478908E-2</v>
      </c>
      <c r="X6781">
        <f t="shared" si="740"/>
        <v>1.2195121951219512E-3</v>
      </c>
      <c r="Z6781">
        <f ca="1">IF($F6781=$Z$1,1,0)</f>
        <v>0</v>
      </c>
      <c r="AA6781">
        <f ca="1">IF($I6781=$AA$1,1,0)</f>
        <v>0</v>
      </c>
      <c r="AB6781" t="str">
        <f t="shared" ca="1" si="741"/>
        <v/>
      </c>
      <c r="AC6781" t="str">
        <f ca="1">IF(AND(Z6781,AA6781),C6781,"")</f>
        <v/>
      </c>
      <c r="AD6781" t="str">
        <f ca="1">IF(AND(AA6781,Z6781),D6781,"")</f>
        <v/>
      </c>
      <c r="AE6781" t="str">
        <f t="shared" ca="1" si="742"/>
        <v/>
      </c>
    </row>
    <row r="6782" spans="1:31" x14ac:dyDescent="0.25">
      <c r="A6782">
        <v>1017949</v>
      </c>
      <c r="B6782" s="1">
        <v>38767.448020833333</v>
      </c>
      <c r="C6782">
        <v>29</v>
      </c>
      <c r="D6782">
        <v>8</v>
      </c>
      <c r="E6782">
        <v>90.1</v>
      </c>
      <c r="F6782" t="s">
        <v>116</v>
      </c>
      <c r="G6782">
        <v>-49</v>
      </c>
      <c r="H6782">
        <v>1140371109172</v>
      </c>
      <c r="I6782">
        <v>90</v>
      </c>
      <c r="J6782" t="s">
        <v>95</v>
      </c>
      <c r="K6782">
        <v>-41</v>
      </c>
      <c r="L6782">
        <v>-42.260869565217398</v>
      </c>
      <c r="M6782">
        <v>92</v>
      </c>
      <c r="N6782">
        <v>3.6520942816609301</v>
      </c>
      <c r="O6782">
        <v>2</v>
      </c>
      <c r="P6782">
        <f t="shared" si="744"/>
        <v>1.2589254117941658E-5</v>
      </c>
      <c r="Q6782">
        <f t="shared" si="743"/>
        <v>-11.282666955670825</v>
      </c>
      <c r="R6782">
        <f>10^(L6782/10)</f>
        <v>5.9417317850428239E-5</v>
      </c>
      <c r="S6782">
        <f>LN(R6782)</f>
        <v>-9.7309248277835341</v>
      </c>
      <c r="T6782">
        <v>33.5</v>
      </c>
      <c r="U6782">
        <v>9.3000000000000007</v>
      </c>
      <c r="V6782">
        <f t="shared" si="738"/>
        <v>4.6840153714521477</v>
      </c>
      <c r="W6782">
        <f t="shared" si="739"/>
        <v>0.21349204063136495</v>
      </c>
      <c r="X6782">
        <f t="shared" si="740"/>
        <v>4.5578851412944391E-2</v>
      </c>
      <c r="Z6782">
        <f ca="1">IF($F6782=$Z$1,1,0)</f>
        <v>0</v>
      </c>
      <c r="AA6782">
        <f ca="1">IF($I6782=$AA$1,1,0)</f>
        <v>0</v>
      </c>
      <c r="AB6782" t="str">
        <f t="shared" ca="1" si="741"/>
        <v/>
      </c>
      <c r="AC6782" t="str">
        <f ca="1">IF(AND(Z6782,AA6782),C6782,"")</f>
        <v/>
      </c>
      <c r="AD6782" t="str">
        <f ca="1">IF(AND(AA6782,Z6782),D6782,"")</f>
        <v/>
      </c>
      <c r="AE6782" t="str">
        <f t="shared" ca="1" si="742"/>
        <v/>
      </c>
    </row>
    <row r="6783" spans="1:31" x14ac:dyDescent="0.25">
      <c r="A6783">
        <v>1017950</v>
      </c>
      <c r="B6783" s="1">
        <v>38767.448020833333</v>
      </c>
      <c r="C6783">
        <v>29</v>
      </c>
      <c r="D6783">
        <v>8</v>
      </c>
      <c r="E6783">
        <v>90.1</v>
      </c>
      <c r="F6783" t="s">
        <v>114</v>
      </c>
      <c r="G6783">
        <v>-52</v>
      </c>
      <c r="H6783">
        <v>1140371109172</v>
      </c>
      <c r="I6783">
        <v>90</v>
      </c>
      <c r="J6783" t="s">
        <v>95</v>
      </c>
      <c r="K6783">
        <v>-54</v>
      </c>
      <c r="L6783">
        <v>-53.595744680851098</v>
      </c>
      <c r="M6783">
        <v>94</v>
      </c>
      <c r="N6783">
        <v>1.66765013308225</v>
      </c>
      <c r="O6783">
        <v>3</v>
      </c>
      <c r="P6783">
        <f t="shared" si="744"/>
        <v>6.3095734448019212E-6</v>
      </c>
      <c r="Q6783">
        <f t="shared" si="743"/>
        <v>-11.973442483569039</v>
      </c>
      <c r="R6783">
        <f>10^(L6783/10)</f>
        <v>4.369437502940281E-6</v>
      </c>
      <c r="S6783">
        <f>LN(R6783)</f>
        <v>-12.340876275004266</v>
      </c>
      <c r="T6783">
        <v>33.5</v>
      </c>
      <c r="U6783">
        <v>2.8</v>
      </c>
      <c r="V6783">
        <f t="shared" si="738"/>
        <v>6.8767724987816781</v>
      </c>
      <c r="W6783">
        <f t="shared" si="739"/>
        <v>0.14541705431976479</v>
      </c>
      <c r="X6783">
        <f t="shared" si="740"/>
        <v>2.1146119687037425E-2</v>
      </c>
      <c r="Z6783">
        <f ca="1">IF($F6783=$Z$1,1,0)</f>
        <v>0</v>
      </c>
      <c r="AA6783">
        <f ca="1">IF($I6783=$AA$1,1,0)</f>
        <v>0</v>
      </c>
      <c r="AB6783" t="str">
        <f t="shared" ca="1" si="741"/>
        <v/>
      </c>
      <c r="AC6783" t="str">
        <f ca="1">IF(AND(Z6783,AA6783),C6783,"")</f>
        <v/>
      </c>
      <c r="AD6783" t="str">
        <f ca="1">IF(AND(AA6783,Z6783),D6783,"")</f>
        <v/>
      </c>
      <c r="AE6783" t="str">
        <f t="shared" ca="1" si="742"/>
        <v/>
      </c>
    </row>
    <row r="6784" spans="1:31" x14ac:dyDescent="0.25">
      <c r="A6784">
        <v>1017951</v>
      </c>
      <c r="B6784" s="1">
        <v>38767.448020833333</v>
      </c>
      <c r="C6784">
        <v>29</v>
      </c>
      <c r="D6784">
        <v>8</v>
      </c>
      <c r="E6784">
        <v>90.1</v>
      </c>
      <c r="F6784" t="s">
        <v>113</v>
      </c>
      <c r="G6784">
        <v>-57</v>
      </c>
      <c r="H6784">
        <v>1140371109172</v>
      </c>
      <c r="I6784">
        <v>90</v>
      </c>
      <c r="J6784" t="s">
        <v>95</v>
      </c>
      <c r="K6784">
        <v>-61</v>
      </c>
      <c r="L6784">
        <v>-61.794117647058798</v>
      </c>
      <c r="M6784">
        <v>102</v>
      </c>
      <c r="N6784">
        <v>2.3894911645842298</v>
      </c>
      <c r="O6784">
        <v>2.75</v>
      </c>
      <c r="P6784">
        <f t="shared" si="744"/>
        <v>1.9952623149688749E-6</v>
      </c>
      <c r="Q6784">
        <f t="shared" si="743"/>
        <v>-13.124735030066063</v>
      </c>
      <c r="R6784">
        <f>10^(L6784/10)</f>
        <v>6.6158893837411078E-7</v>
      </c>
      <c r="S6784">
        <f>LN(R6784)</f>
        <v>-14.22862141288379</v>
      </c>
      <c r="T6784">
        <v>12.8</v>
      </c>
      <c r="U6784">
        <v>-2.8</v>
      </c>
      <c r="V6784">
        <f t="shared" si="738"/>
        <v>19.469976887505542</v>
      </c>
      <c r="W6784">
        <f t="shared" si="739"/>
        <v>5.1361129280113806E-2</v>
      </c>
      <c r="X6784">
        <f t="shared" si="740"/>
        <v>2.6379656009285642E-3</v>
      </c>
      <c r="Z6784">
        <f ca="1">IF($F6784=$Z$1,1,0)</f>
        <v>1</v>
      </c>
      <c r="AA6784">
        <f ca="1">IF($I6784=$AA$1,1,0)</f>
        <v>0</v>
      </c>
      <c r="AB6784" t="str">
        <f t="shared" ca="1" si="741"/>
        <v/>
      </c>
      <c r="AC6784" t="str">
        <f ca="1">IF(AND(Z6784,AA6784),C6784,"")</f>
        <v/>
      </c>
      <c r="AD6784" t="str">
        <f ca="1">IF(AND(AA6784,Z6784),D6784,"")</f>
        <v/>
      </c>
      <c r="AE6784" t="str">
        <f t="shared" ca="1" si="742"/>
        <v/>
      </c>
    </row>
    <row r="6785" spans="1:31" x14ac:dyDescent="0.25">
      <c r="A6785">
        <v>1017952</v>
      </c>
      <c r="B6785" s="1">
        <v>38767.448020833333</v>
      </c>
      <c r="C6785">
        <v>29</v>
      </c>
      <c r="D6785">
        <v>8</v>
      </c>
      <c r="E6785">
        <v>90.1</v>
      </c>
      <c r="F6785" t="s">
        <v>112</v>
      </c>
      <c r="G6785">
        <v>-52</v>
      </c>
      <c r="H6785">
        <v>1140371109172</v>
      </c>
      <c r="I6785">
        <v>90</v>
      </c>
      <c r="J6785" t="s">
        <v>95</v>
      </c>
      <c r="K6785">
        <v>-52</v>
      </c>
      <c r="L6785">
        <v>-53.339449541284402</v>
      </c>
      <c r="M6785">
        <v>109</v>
      </c>
      <c r="N6785">
        <v>3.4135356479924899</v>
      </c>
      <c r="O6785">
        <v>5</v>
      </c>
      <c r="P6785">
        <f t="shared" si="744"/>
        <v>6.3095734448019212E-6</v>
      </c>
      <c r="Q6785">
        <f t="shared" si="743"/>
        <v>-11.973442483569039</v>
      </c>
      <c r="R6785">
        <f>10^(L6785/10)</f>
        <v>4.6350566433809931E-6</v>
      </c>
      <c r="S6785">
        <f>LN(R6785)</f>
        <v>-12.281862138226955</v>
      </c>
      <c r="T6785">
        <v>7.5</v>
      </c>
      <c r="U6785">
        <v>6.3</v>
      </c>
      <c r="V6785">
        <f t="shared" si="738"/>
        <v>21.567104580819372</v>
      </c>
      <c r="W6785">
        <f t="shared" si="739"/>
        <v>4.6366910136344704E-2</v>
      </c>
      <c r="X6785">
        <f t="shared" si="740"/>
        <v>2.1498903555918652E-3</v>
      </c>
      <c r="Z6785">
        <f ca="1">IF($F6785=$Z$1,1,0)</f>
        <v>0</v>
      </c>
      <c r="AA6785">
        <f ca="1">IF($I6785=$AA$1,1,0)</f>
        <v>0</v>
      </c>
      <c r="AB6785" t="str">
        <f t="shared" ca="1" si="741"/>
        <v/>
      </c>
      <c r="AC6785" t="str">
        <f ca="1">IF(AND(Z6785,AA6785),C6785,"")</f>
        <v/>
      </c>
      <c r="AD6785" t="str">
        <f ca="1">IF(AND(AA6785,Z6785),D6785,"")</f>
        <v/>
      </c>
      <c r="AE6785" t="str">
        <f t="shared" ca="1" si="742"/>
        <v/>
      </c>
    </row>
    <row r="6786" spans="1:31" x14ac:dyDescent="0.25">
      <c r="A6786">
        <v>1017953</v>
      </c>
      <c r="B6786" s="1">
        <v>38767.448020833333</v>
      </c>
      <c r="C6786">
        <v>29</v>
      </c>
      <c r="D6786">
        <v>8</v>
      </c>
      <c r="E6786">
        <v>90.1</v>
      </c>
      <c r="F6786" t="s">
        <v>115</v>
      </c>
      <c r="G6786">
        <v>-71</v>
      </c>
      <c r="H6786">
        <v>1140371109172</v>
      </c>
      <c r="I6786">
        <v>90</v>
      </c>
      <c r="J6786" t="s">
        <v>95</v>
      </c>
      <c r="K6786">
        <v>-67</v>
      </c>
      <c r="L6786">
        <v>-68.252747252747298</v>
      </c>
      <c r="M6786">
        <v>91</v>
      </c>
      <c r="N6786">
        <v>3.42407621473266</v>
      </c>
      <c r="O6786">
        <v>4</v>
      </c>
      <c r="P6786">
        <f t="shared" si="744"/>
        <v>7.943282347242818E-8</v>
      </c>
      <c r="Q6786">
        <f t="shared" si="743"/>
        <v>-16.348354160257724</v>
      </c>
      <c r="R6786">
        <f>10^(L6786/10)</f>
        <v>1.4952894691536167E-7</v>
      </c>
      <c r="S6786">
        <f>LN(R6786)</f>
        <v>-15.715775838006625</v>
      </c>
      <c r="T6786">
        <v>2.5</v>
      </c>
      <c r="U6786">
        <v>-0.8</v>
      </c>
      <c r="V6786">
        <f t="shared" si="738"/>
        <v>27.922929645723066</v>
      </c>
      <c r="W6786">
        <f t="shared" si="739"/>
        <v>3.5812861067505114E-2</v>
      </c>
      <c r="X6786">
        <f t="shared" si="740"/>
        <v>1.2825610178404236E-3</v>
      </c>
      <c r="Z6786">
        <f ca="1">IF($F6786=$Z$1,1,0)</f>
        <v>0</v>
      </c>
      <c r="AA6786">
        <f ca="1">IF($I6786=$AA$1,1,0)</f>
        <v>0</v>
      </c>
      <c r="AB6786" t="str">
        <f t="shared" ca="1" si="741"/>
        <v/>
      </c>
      <c r="AC6786" t="str">
        <f ca="1">IF(AND(Z6786,AA6786),C6786,"")</f>
        <v/>
      </c>
      <c r="AD6786" t="str">
        <f ca="1">IF(AND(AA6786,Z6786),D6786,"")</f>
        <v/>
      </c>
      <c r="AE6786" t="str">
        <f t="shared" ca="1" si="742"/>
        <v/>
      </c>
    </row>
    <row r="6787" spans="1:31" x14ac:dyDescent="0.25">
      <c r="A6787">
        <v>1017961</v>
      </c>
      <c r="B6787" s="1">
        <v>38767.448020833333</v>
      </c>
      <c r="C6787">
        <v>29</v>
      </c>
      <c r="D6787">
        <v>8</v>
      </c>
      <c r="E6787">
        <v>90.1</v>
      </c>
      <c r="F6787" t="s">
        <v>117</v>
      </c>
      <c r="G6787">
        <v>-74</v>
      </c>
      <c r="H6787">
        <v>1140371109424</v>
      </c>
      <c r="I6787">
        <v>90</v>
      </c>
      <c r="J6787" t="s">
        <v>95</v>
      </c>
      <c r="K6787">
        <v>-74</v>
      </c>
      <c r="L6787">
        <v>-75.264367816091905</v>
      </c>
      <c r="M6787">
        <v>87</v>
      </c>
      <c r="N6787">
        <v>3.4047155060433001</v>
      </c>
      <c r="O6787">
        <v>1</v>
      </c>
      <c r="P6787">
        <f t="shared" si="744"/>
        <v>3.981071705534957E-8</v>
      </c>
      <c r="Q6787">
        <f t="shared" si="743"/>
        <v>-17.039129688155942</v>
      </c>
      <c r="R6787">
        <f>10^(L6787/10)</f>
        <v>2.9755223614253185E-8</v>
      </c>
      <c r="S6787">
        <f>LN(R6787)</f>
        <v>-17.330261136695405</v>
      </c>
      <c r="T6787">
        <v>1</v>
      </c>
      <c r="U6787">
        <v>14</v>
      </c>
      <c r="V6787">
        <f t="shared" ref="V6787:V6850" si="745">SQRT((T6787-C6787)^2+(U6787-D6787)^2)</f>
        <v>28.635642126552707</v>
      </c>
      <c r="W6787">
        <f t="shared" ref="W6787:W6850" si="746">1/V6787</f>
        <v>3.4921514788478908E-2</v>
      </c>
      <c r="X6787">
        <f t="shared" ref="X6787:X6850" si="747">1/(V6787^2)</f>
        <v>1.2195121951219512E-3</v>
      </c>
      <c r="Z6787">
        <f ca="1">IF($F6787=$Z$1,1,0)</f>
        <v>0</v>
      </c>
      <c r="AA6787">
        <f ca="1">IF($I6787=$AA$1,1,0)</f>
        <v>0</v>
      </c>
      <c r="AB6787" t="str">
        <f t="shared" ref="AB6787:AB6850" ca="1" si="748">IF(AND(AA6787,Z6787),ABS(L6787-AB$1)*AE6787/AE$7971,"")</f>
        <v/>
      </c>
      <c r="AC6787" t="str">
        <f ca="1">IF(AND(Z6787,AA6787),C6787,"")</f>
        <v/>
      </c>
      <c r="AD6787" t="str">
        <f ca="1">IF(AND(AA6787,Z6787),D6787,"")</f>
        <v/>
      </c>
      <c r="AE6787" t="str">
        <f t="shared" ref="AE6787:AE6850" ca="1" si="749">IF(AND(Z6787,AA6787),W6787,"")</f>
        <v/>
      </c>
    </row>
    <row r="6788" spans="1:31" x14ac:dyDescent="0.25">
      <c r="A6788">
        <v>1018804</v>
      </c>
      <c r="B6788" s="1">
        <v>38767.448854166665</v>
      </c>
      <c r="C6788">
        <v>29</v>
      </c>
      <c r="D6788">
        <v>8</v>
      </c>
      <c r="E6788">
        <v>135.6</v>
      </c>
      <c r="F6788" t="s">
        <v>116</v>
      </c>
      <c r="G6788">
        <v>-50</v>
      </c>
      <c r="H6788">
        <v>1140371181712</v>
      </c>
      <c r="I6788">
        <v>135</v>
      </c>
      <c r="J6788" t="s">
        <v>95</v>
      </c>
      <c r="K6788">
        <v>-40</v>
      </c>
      <c r="L6788">
        <v>-41.946808510638299</v>
      </c>
      <c r="M6788">
        <v>94</v>
      </c>
      <c r="N6788">
        <v>4.7820610603005598</v>
      </c>
      <c r="O6788">
        <v>3</v>
      </c>
      <c r="P6788">
        <f t="shared" si="744"/>
        <v>1.0000000000000001E-5</v>
      </c>
      <c r="Q6788">
        <f t="shared" si="743"/>
        <v>-11.512925464970229</v>
      </c>
      <c r="R6788">
        <f>10^(L6788/10)</f>
        <v>6.3873269771893385E-5</v>
      </c>
      <c r="S6788">
        <f>LN(R6788)</f>
        <v>-9.6586095975271533</v>
      </c>
      <c r="T6788">
        <v>33.5</v>
      </c>
      <c r="U6788">
        <v>9.3000000000000007</v>
      </c>
      <c r="V6788">
        <f t="shared" si="745"/>
        <v>4.6840153714521477</v>
      </c>
      <c r="W6788">
        <f t="shared" si="746"/>
        <v>0.21349204063136495</v>
      </c>
      <c r="X6788">
        <f t="shared" si="747"/>
        <v>4.5578851412944391E-2</v>
      </c>
      <c r="Z6788">
        <f ca="1">IF($F6788=$Z$1,1,0)</f>
        <v>0</v>
      </c>
      <c r="AA6788">
        <f ca="1">IF($I6788=$AA$1,1,0)</f>
        <v>0</v>
      </c>
      <c r="AB6788" t="str">
        <f t="shared" ca="1" si="748"/>
        <v/>
      </c>
      <c r="AC6788" t="str">
        <f ca="1">IF(AND(Z6788,AA6788),C6788,"")</f>
        <v/>
      </c>
      <c r="AD6788" t="str">
        <f ca="1">IF(AND(AA6788,Z6788),D6788,"")</f>
        <v/>
      </c>
      <c r="AE6788" t="str">
        <f t="shared" ca="1" si="749"/>
        <v/>
      </c>
    </row>
    <row r="6789" spans="1:31" x14ac:dyDescent="0.25">
      <c r="A6789">
        <v>1018805</v>
      </c>
      <c r="B6789" s="1">
        <v>38767.448854166665</v>
      </c>
      <c r="C6789">
        <v>29</v>
      </c>
      <c r="D6789">
        <v>8</v>
      </c>
      <c r="E6789">
        <v>135.6</v>
      </c>
      <c r="F6789" t="s">
        <v>112</v>
      </c>
      <c r="G6789">
        <v>-53</v>
      </c>
      <c r="H6789">
        <v>1140371181712</v>
      </c>
      <c r="I6789">
        <v>135</v>
      </c>
      <c r="J6789" t="s">
        <v>95</v>
      </c>
      <c r="K6789">
        <v>-58</v>
      </c>
      <c r="L6789">
        <v>-56.9</v>
      </c>
      <c r="M6789">
        <v>110</v>
      </c>
      <c r="N6789">
        <v>4.4308137053754697</v>
      </c>
      <c r="O6789">
        <v>8</v>
      </c>
      <c r="P6789">
        <f t="shared" si="744"/>
        <v>5.011872336272719E-6</v>
      </c>
      <c r="Q6789">
        <f t="shared" si="743"/>
        <v>-12.203700992868443</v>
      </c>
      <c r="R6789">
        <f>10^(L6789/10)</f>
        <v>2.0417379446695277E-6</v>
      </c>
      <c r="S6789">
        <f>LN(R6789)</f>
        <v>-13.101709179136121</v>
      </c>
      <c r="T6789">
        <v>7.5</v>
      </c>
      <c r="U6789">
        <v>6.3</v>
      </c>
      <c r="V6789">
        <f t="shared" si="745"/>
        <v>21.567104580819372</v>
      </c>
      <c r="W6789">
        <f t="shared" si="746"/>
        <v>4.6366910136344704E-2</v>
      </c>
      <c r="X6789">
        <f t="shared" si="747"/>
        <v>2.1498903555918652E-3</v>
      </c>
      <c r="Z6789">
        <f ca="1">IF($F6789=$Z$1,1,0)</f>
        <v>0</v>
      </c>
      <c r="AA6789">
        <f ca="1">IF($I6789=$AA$1,1,0)</f>
        <v>0</v>
      </c>
      <c r="AB6789" t="str">
        <f t="shared" ca="1" si="748"/>
        <v/>
      </c>
      <c r="AC6789" t="str">
        <f ca="1">IF(AND(Z6789,AA6789),C6789,"")</f>
        <v/>
      </c>
      <c r="AD6789" t="str">
        <f ca="1">IF(AND(AA6789,Z6789),D6789,"")</f>
        <v/>
      </c>
      <c r="AE6789" t="str">
        <f t="shared" ca="1" si="749"/>
        <v/>
      </c>
    </row>
    <row r="6790" spans="1:31" x14ac:dyDescent="0.25">
      <c r="A6790">
        <v>1018809</v>
      </c>
      <c r="B6790" s="1">
        <v>38767.448854166665</v>
      </c>
      <c r="C6790">
        <v>29</v>
      </c>
      <c r="D6790">
        <v>8</v>
      </c>
      <c r="E6790">
        <v>135.6</v>
      </c>
      <c r="F6790" t="s">
        <v>114</v>
      </c>
      <c r="G6790">
        <v>-45</v>
      </c>
      <c r="H6790">
        <v>1140371181965</v>
      </c>
      <c r="I6790">
        <v>135</v>
      </c>
      <c r="J6790" t="s">
        <v>95</v>
      </c>
      <c r="K6790">
        <v>-45</v>
      </c>
      <c r="L6790">
        <v>-46.630434782608702</v>
      </c>
      <c r="M6790">
        <v>92</v>
      </c>
      <c r="N6790">
        <v>4.7871563315764698</v>
      </c>
      <c r="O6790">
        <v>3.25</v>
      </c>
      <c r="P6790">
        <f t="shared" si="744"/>
        <v>3.1622776601683748E-5</v>
      </c>
      <c r="Q6790">
        <f t="shared" si="743"/>
        <v>-10.361632918473207</v>
      </c>
      <c r="R6790">
        <f>10^(L6790/10)</f>
        <v>2.1724836754319253E-5</v>
      </c>
      <c r="S6790">
        <f>LN(R6790)</f>
        <v>-10.737054401026585</v>
      </c>
      <c r="T6790">
        <v>33.5</v>
      </c>
      <c r="U6790">
        <v>2.8</v>
      </c>
      <c r="V6790">
        <f t="shared" si="745"/>
        <v>6.8767724987816781</v>
      </c>
      <c r="W6790">
        <f t="shared" si="746"/>
        <v>0.14541705431976479</v>
      </c>
      <c r="X6790">
        <f t="shared" si="747"/>
        <v>2.1146119687037425E-2</v>
      </c>
      <c r="Z6790">
        <f ca="1">IF($F6790=$Z$1,1,0)</f>
        <v>0</v>
      </c>
      <c r="AA6790">
        <f ca="1">IF($I6790=$AA$1,1,0)</f>
        <v>0</v>
      </c>
      <c r="AB6790" t="str">
        <f t="shared" ca="1" si="748"/>
        <v/>
      </c>
      <c r="AC6790" t="str">
        <f ca="1">IF(AND(Z6790,AA6790),C6790,"")</f>
        <v/>
      </c>
      <c r="AD6790" t="str">
        <f ca="1">IF(AND(AA6790,Z6790),D6790,"")</f>
        <v/>
      </c>
      <c r="AE6790" t="str">
        <f t="shared" ca="1" si="749"/>
        <v/>
      </c>
    </row>
    <row r="6791" spans="1:31" x14ac:dyDescent="0.25">
      <c r="A6791">
        <v>1018811</v>
      </c>
      <c r="B6791" s="1">
        <v>38767.448854166665</v>
      </c>
      <c r="C6791">
        <v>29</v>
      </c>
      <c r="D6791">
        <v>8</v>
      </c>
      <c r="E6791">
        <v>135.6</v>
      </c>
      <c r="F6791" t="s">
        <v>113</v>
      </c>
      <c r="G6791">
        <v>-59</v>
      </c>
      <c r="H6791">
        <v>1140371181965</v>
      </c>
      <c r="I6791">
        <v>135</v>
      </c>
      <c r="J6791" t="s">
        <v>95</v>
      </c>
      <c r="K6791">
        <v>-61</v>
      </c>
      <c r="L6791">
        <v>-60.869565217391298</v>
      </c>
      <c r="M6791">
        <v>92</v>
      </c>
      <c r="N6791">
        <v>2.87932146808568</v>
      </c>
      <c r="O6791">
        <v>3</v>
      </c>
      <c r="P6791">
        <f t="shared" si="744"/>
        <v>1.2589254117941642E-6</v>
      </c>
      <c r="Q6791">
        <f t="shared" si="743"/>
        <v>-13.585252048664872</v>
      </c>
      <c r="R6791">
        <f>10^(L6791/10)</f>
        <v>8.1854673070690297E-7</v>
      </c>
      <c r="S6791">
        <f>LN(R6791)</f>
        <v>-14.015735348659408</v>
      </c>
      <c r="T6791">
        <v>12.8</v>
      </c>
      <c r="U6791">
        <v>-2.8</v>
      </c>
      <c r="V6791">
        <f t="shared" si="745"/>
        <v>19.469976887505542</v>
      </c>
      <c r="W6791">
        <f t="shared" si="746"/>
        <v>5.1361129280113806E-2</v>
      </c>
      <c r="X6791">
        <f t="shared" si="747"/>
        <v>2.6379656009285642E-3</v>
      </c>
      <c r="Z6791">
        <f ca="1">IF($F6791=$Z$1,1,0)</f>
        <v>1</v>
      </c>
      <c r="AA6791">
        <f ca="1">IF($I6791=$AA$1,1,0)</f>
        <v>0</v>
      </c>
      <c r="AB6791" t="str">
        <f t="shared" ca="1" si="748"/>
        <v/>
      </c>
      <c r="AC6791" t="str">
        <f ca="1">IF(AND(Z6791,AA6791),C6791,"")</f>
        <v/>
      </c>
      <c r="AD6791" t="str">
        <f ca="1">IF(AND(AA6791,Z6791),D6791,"")</f>
        <v/>
      </c>
      <c r="AE6791" t="str">
        <f t="shared" ca="1" si="749"/>
        <v/>
      </c>
    </row>
    <row r="6792" spans="1:31" x14ac:dyDescent="0.25">
      <c r="A6792">
        <v>1018812</v>
      </c>
      <c r="B6792" s="1">
        <v>38767.448854166665</v>
      </c>
      <c r="C6792">
        <v>29</v>
      </c>
      <c r="D6792">
        <v>8</v>
      </c>
      <c r="E6792">
        <v>135.6</v>
      </c>
      <c r="F6792" t="s">
        <v>115</v>
      </c>
      <c r="G6792">
        <v>-70</v>
      </c>
      <c r="H6792">
        <v>1140371181965</v>
      </c>
      <c r="I6792">
        <v>135</v>
      </c>
      <c r="J6792" t="s">
        <v>95</v>
      </c>
      <c r="K6792">
        <v>-66</v>
      </c>
      <c r="L6792">
        <v>-66.382022471910105</v>
      </c>
      <c r="M6792">
        <v>89</v>
      </c>
      <c r="N6792">
        <v>3.0766925053077001</v>
      </c>
      <c r="O6792">
        <v>3</v>
      </c>
      <c r="P6792">
        <f t="shared" si="744"/>
        <v>9.9999999999999995E-8</v>
      </c>
      <c r="Q6792">
        <f t="shared" si="743"/>
        <v>-16.11809565095832</v>
      </c>
      <c r="R6792">
        <f>10^(L6792/10)</f>
        <v>2.3003703053385312E-7</v>
      </c>
      <c r="S6792">
        <f>LN(R6792)</f>
        <v>-15.285025538661598</v>
      </c>
      <c r="T6792">
        <v>2.5</v>
      </c>
      <c r="U6792">
        <v>-0.8</v>
      </c>
      <c r="V6792">
        <f t="shared" si="745"/>
        <v>27.922929645723066</v>
      </c>
      <c r="W6792">
        <f t="shared" si="746"/>
        <v>3.5812861067505114E-2</v>
      </c>
      <c r="X6792">
        <f t="shared" si="747"/>
        <v>1.2825610178404236E-3</v>
      </c>
      <c r="Z6792">
        <f ca="1">IF($F6792=$Z$1,1,0)</f>
        <v>0</v>
      </c>
      <c r="AA6792">
        <f ca="1">IF($I6792=$AA$1,1,0)</f>
        <v>0</v>
      </c>
      <c r="AB6792" t="str">
        <f t="shared" ca="1" si="748"/>
        <v/>
      </c>
      <c r="AC6792" t="str">
        <f ca="1">IF(AND(Z6792,AA6792),C6792,"")</f>
        <v/>
      </c>
      <c r="AD6792" t="str">
        <f ca="1">IF(AND(AA6792,Z6792),D6792,"")</f>
        <v/>
      </c>
      <c r="AE6792" t="str">
        <f t="shared" ca="1" si="749"/>
        <v/>
      </c>
    </row>
    <row r="6793" spans="1:31" x14ac:dyDescent="0.25">
      <c r="A6793">
        <v>1018813</v>
      </c>
      <c r="B6793" s="1">
        <v>38767.448854166665</v>
      </c>
      <c r="C6793">
        <v>29</v>
      </c>
      <c r="D6793">
        <v>8</v>
      </c>
      <c r="E6793">
        <v>135.6</v>
      </c>
      <c r="F6793" t="s">
        <v>117</v>
      </c>
      <c r="G6793">
        <v>-73</v>
      </c>
      <c r="H6793">
        <v>1140371181965</v>
      </c>
      <c r="I6793">
        <v>135</v>
      </c>
      <c r="J6793" t="s">
        <v>95</v>
      </c>
      <c r="K6793">
        <v>-73</v>
      </c>
      <c r="L6793">
        <v>-73.590909090909093</v>
      </c>
      <c r="M6793">
        <v>88</v>
      </c>
      <c r="N6793">
        <v>2.9385912788756801</v>
      </c>
      <c r="O6793">
        <v>1</v>
      </c>
      <c r="P6793">
        <f t="shared" si="744"/>
        <v>5.0118723362727164E-8</v>
      </c>
      <c r="Q6793">
        <f t="shared" si="743"/>
        <v>-16.808871178856535</v>
      </c>
      <c r="R6793">
        <f>10^(L6793/10)</f>
        <v>4.3743053002700199E-8</v>
      </c>
      <c r="S6793">
        <f>LN(R6793)</f>
        <v>-16.944933025260728</v>
      </c>
      <c r="T6793">
        <v>1</v>
      </c>
      <c r="U6793">
        <v>14</v>
      </c>
      <c r="V6793">
        <f t="shared" si="745"/>
        <v>28.635642126552707</v>
      </c>
      <c r="W6793">
        <f t="shared" si="746"/>
        <v>3.4921514788478908E-2</v>
      </c>
      <c r="X6793">
        <f t="shared" si="747"/>
        <v>1.2195121951219512E-3</v>
      </c>
      <c r="Z6793">
        <f ca="1">IF($F6793=$Z$1,1,0)</f>
        <v>0</v>
      </c>
      <c r="AA6793">
        <f ca="1">IF($I6793=$AA$1,1,0)</f>
        <v>0</v>
      </c>
      <c r="AB6793" t="str">
        <f t="shared" ca="1" si="748"/>
        <v/>
      </c>
      <c r="AC6793" t="str">
        <f ca="1">IF(AND(Z6793,AA6793),C6793,"")</f>
        <v/>
      </c>
      <c r="AD6793" t="str">
        <f ca="1">IF(AND(AA6793,Z6793),D6793,"")</f>
        <v/>
      </c>
      <c r="AE6793" t="str">
        <f t="shared" ca="1" si="749"/>
        <v/>
      </c>
    </row>
    <row r="6794" spans="1:31" x14ac:dyDescent="0.25">
      <c r="A6794">
        <v>1019660</v>
      </c>
      <c r="B6794" s="1">
        <v>38767.449606481481</v>
      </c>
      <c r="C6794">
        <v>29</v>
      </c>
      <c r="D6794">
        <v>8</v>
      </c>
      <c r="E6794">
        <v>180.3</v>
      </c>
      <c r="F6794" t="s">
        <v>114</v>
      </c>
      <c r="G6794">
        <v>-50</v>
      </c>
      <c r="H6794">
        <v>1140371246097</v>
      </c>
      <c r="I6794">
        <v>180</v>
      </c>
      <c r="J6794" t="s">
        <v>95</v>
      </c>
      <c r="K6794">
        <v>-48.5</v>
      </c>
      <c r="L6794">
        <v>-49.375</v>
      </c>
      <c r="M6794">
        <v>88</v>
      </c>
      <c r="N6794">
        <v>2.8499344618397102</v>
      </c>
      <c r="O6794">
        <v>2</v>
      </c>
      <c r="P6794">
        <f t="shared" si="744"/>
        <v>1.0000000000000001E-5</v>
      </c>
      <c r="Q6794">
        <f t="shared" si="743"/>
        <v>-11.512925464970229</v>
      </c>
      <c r="R6794">
        <f>10^(L6794/10)</f>
        <v>1.1547819846894573E-5</v>
      </c>
      <c r="S6794">
        <f>LN(R6794)</f>
        <v>-11.369013896658101</v>
      </c>
      <c r="T6794">
        <v>33.5</v>
      </c>
      <c r="U6794">
        <v>2.8</v>
      </c>
      <c r="V6794">
        <f t="shared" si="745"/>
        <v>6.8767724987816781</v>
      </c>
      <c r="W6794">
        <f t="shared" si="746"/>
        <v>0.14541705431976479</v>
      </c>
      <c r="X6794">
        <f t="shared" si="747"/>
        <v>2.1146119687037425E-2</v>
      </c>
      <c r="Z6794">
        <f ca="1">IF($F6794=$Z$1,1,0)</f>
        <v>0</v>
      </c>
      <c r="AA6794">
        <f ca="1">IF($I6794=$AA$1,1,0)</f>
        <v>0</v>
      </c>
      <c r="AB6794" t="str">
        <f t="shared" ca="1" si="748"/>
        <v/>
      </c>
      <c r="AC6794" t="str">
        <f ca="1">IF(AND(Z6794,AA6794),C6794,"")</f>
        <v/>
      </c>
      <c r="AD6794" t="str">
        <f ca="1">IF(AND(AA6794,Z6794),D6794,"")</f>
        <v/>
      </c>
      <c r="AE6794" t="str">
        <f t="shared" ca="1" si="749"/>
        <v/>
      </c>
    </row>
    <row r="6795" spans="1:31" x14ac:dyDescent="0.25">
      <c r="A6795">
        <v>1019661</v>
      </c>
      <c r="B6795" s="1">
        <v>38767.449606481481</v>
      </c>
      <c r="C6795">
        <v>29</v>
      </c>
      <c r="D6795">
        <v>8</v>
      </c>
      <c r="E6795">
        <v>180.3</v>
      </c>
      <c r="F6795" t="s">
        <v>116</v>
      </c>
      <c r="G6795">
        <v>-60</v>
      </c>
      <c r="H6795">
        <v>1140371246097</v>
      </c>
      <c r="I6795">
        <v>180</v>
      </c>
      <c r="J6795" t="s">
        <v>95</v>
      </c>
      <c r="K6795">
        <v>-46</v>
      </c>
      <c r="L6795">
        <v>-46.834951456310698</v>
      </c>
      <c r="M6795">
        <v>103</v>
      </c>
      <c r="N6795">
        <v>5.9029688233119604</v>
      </c>
      <c r="O6795">
        <v>10.5</v>
      </c>
      <c r="P6795">
        <f t="shared" si="744"/>
        <v>9.9999999999999995E-7</v>
      </c>
      <c r="Q6795">
        <f t="shared" si="743"/>
        <v>-13.815510557964274</v>
      </c>
      <c r="R6795">
        <f>10^(L6795/10)</f>
        <v>2.0725492255742159E-5</v>
      </c>
      <c r="S6795">
        <f>LN(R6795)</f>
        <v>-10.78414610544008</v>
      </c>
      <c r="T6795">
        <v>33.5</v>
      </c>
      <c r="U6795">
        <v>9.3000000000000007</v>
      </c>
      <c r="V6795">
        <f t="shared" si="745"/>
        <v>4.6840153714521477</v>
      </c>
      <c r="W6795">
        <f t="shared" si="746"/>
        <v>0.21349204063136495</v>
      </c>
      <c r="X6795">
        <f t="shared" si="747"/>
        <v>4.5578851412944391E-2</v>
      </c>
      <c r="Z6795">
        <f ca="1">IF($F6795=$Z$1,1,0)</f>
        <v>0</v>
      </c>
      <c r="AA6795">
        <f ca="1">IF($I6795=$AA$1,1,0)</f>
        <v>0</v>
      </c>
      <c r="AB6795" t="str">
        <f t="shared" ca="1" si="748"/>
        <v/>
      </c>
      <c r="AC6795" t="str">
        <f ca="1">IF(AND(Z6795,AA6795),C6795,"")</f>
        <v/>
      </c>
      <c r="AD6795" t="str">
        <f ca="1">IF(AND(AA6795,Z6795),D6795,"")</f>
        <v/>
      </c>
      <c r="AE6795" t="str">
        <f t="shared" ca="1" si="749"/>
        <v/>
      </c>
    </row>
    <row r="6796" spans="1:31" x14ac:dyDescent="0.25">
      <c r="A6796">
        <v>1019662</v>
      </c>
      <c r="B6796" s="1">
        <v>38767.449606481481</v>
      </c>
      <c r="C6796">
        <v>29</v>
      </c>
      <c r="D6796">
        <v>8</v>
      </c>
      <c r="E6796">
        <v>180.3</v>
      </c>
      <c r="F6796" t="s">
        <v>113</v>
      </c>
      <c r="G6796">
        <v>-67</v>
      </c>
      <c r="H6796">
        <v>1140371246097</v>
      </c>
      <c r="I6796">
        <v>180</v>
      </c>
      <c r="J6796" t="s">
        <v>95</v>
      </c>
      <c r="K6796">
        <v>-63</v>
      </c>
      <c r="L6796">
        <v>-63.568627450980401</v>
      </c>
      <c r="M6796">
        <v>102</v>
      </c>
      <c r="N6796">
        <v>1.4926208190086301</v>
      </c>
      <c r="O6796">
        <v>1</v>
      </c>
      <c r="P6796">
        <f t="shared" si="744"/>
        <v>1.9952623149688761E-7</v>
      </c>
      <c r="Q6796">
        <f t="shared" si="743"/>
        <v>-15.427320123060108</v>
      </c>
      <c r="R6796">
        <f>10^(L6796/10)</f>
        <v>4.3968055060304644E-7</v>
      </c>
      <c r="S6796">
        <f>LN(R6796)</f>
        <v>-14.637217395071955</v>
      </c>
      <c r="T6796">
        <v>12.8</v>
      </c>
      <c r="U6796">
        <v>-2.8</v>
      </c>
      <c r="V6796">
        <f t="shared" si="745"/>
        <v>19.469976887505542</v>
      </c>
      <c r="W6796">
        <f t="shared" si="746"/>
        <v>5.1361129280113806E-2</v>
      </c>
      <c r="X6796">
        <f t="shared" si="747"/>
        <v>2.6379656009285642E-3</v>
      </c>
      <c r="Z6796">
        <f ca="1">IF($F6796=$Z$1,1,0)</f>
        <v>1</v>
      </c>
      <c r="AA6796">
        <f ca="1">IF($I6796=$AA$1,1,0)</f>
        <v>0</v>
      </c>
      <c r="AB6796" t="str">
        <f t="shared" ca="1" si="748"/>
        <v/>
      </c>
      <c r="AC6796" t="str">
        <f ca="1">IF(AND(Z6796,AA6796),C6796,"")</f>
        <v/>
      </c>
      <c r="AD6796" t="str">
        <f ca="1">IF(AND(AA6796,Z6796),D6796,"")</f>
        <v/>
      </c>
      <c r="AE6796" t="str">
        <f t="shared" ca="1" si="749"/>
        <v/>
      </c>
    </row>
    <row r="6797" spans="1:31" x14ac:dyDescent="0.25">
      <c r="A6797">
        <v>1019663</v>
      </c>
      <c r="B6797" s="1">
        <v>38767.449606481481</v>
      </c>
      <c r="C6797">
        <v>29</v>
      </c>
      <c r="D6797">
        <v>8</v>
      </c>
      <c r="E6797">
        <v>180.3</v>
      </c>
      <c r="F6797" t="s">
        <v>112</v>
      </c>
      <c r="G6797">
        <v>-69</v>
      </c>
      <c r="H6797">
        <v>1140371246097</v>
      </c>
      <c r="I6797">
        <v>180</v>
      </c>
      <c r="J6797" t="s">
        <v>95</v>
      </c>
      <c r="K6797">
        <v>-62</v>
      </c>
      <c r="L6797">
        <v>-61.218181818181797</v>
      </c>
      <c r="M6797">
        <v>110</v>
      </c>
      <c r="N6797">
        <v>5.3215535742584699</v>
      </c>
      <c r="O6797">
        <v>11</v>
      </c>
      <c r="P6797">
        <f t="shared" si="744"/>
        <v>1.2589254117941651E-7</v>
      </c>
      <c r="Q6797">
        <f t="shared" si="743"/>
        <v>-15.887837141658917</v>
      </c>
      <c r="R6797">
        <f>10^(L6797/10)</f>
        <v>7.5540841459371232E-7</v>
      </c>
      <c r="S6797">
        <f>LN(R6797)</f>
        <v>-14.096007287474453</v>
      </c>
      <c r="T6797">
        <v>7.5</v>
      </c>
      <c r="U6797">
        <v>6.3</v>
      </c>
      <c r="V6797">
        <f t="shared" si="745"/>
        <v>21.567104580819372</v>
      </c>
      <c r="W6797">
        <f t="shared" si="746"/>
        <v>4.6366910136344704E-2</v>
      </c>
      <c r="X6797">
        <f t="shared" si="747"/>
        <v>2.1498903555918652E-3</v>
      </c>
      <c r="Z6797">
        <f ca="1">IF($F6797=$Z$1,1,0)</f>
        <v>0</v>
      </c>
      <c r="AA6797">
        <f ca="1">IF($I6797=$AA$1,1,0)</f>
        <v>0</v>
      </c>
      <c r="AB6797" t="str">
        <f t="shared" ca="1" si="748"/>
        <v/>
      </c>
      <c r="AC6797" t="str">
        <f ca="1">IF(AND(Z6797,AA6797),C6797,"")</f>
        <v/>
      </c>
      <c r="AD6797" t="str">
        <f ca="1">IF(AND(AA6797,Z6797),D6797,"")</f>
        <v/>
      </c>
      <c r="AE6797" t="str">
        <f t="shared" ca="1" si="749"/>
        <v/>
      </c>
    </row>
    <row r="6798" spans="1:31" x14ac:dyDescent="0.25">
      <c r="A6798">
        <v>1019664</v>
      </c>
      <c r="B6798" s="1">
        <v>38767.449606481481</v>
      </c>
      <c r="C6798">
        <v>29</v>
      </c>
      <c r="D6798">
        <v>8</v>
      </c>
      <c r="E6798">
        <v>180.3</v>
      </c>
      <c r="F6798" t="s">
        <v>115</v>
      </c>
      <c r="G6798">
        <v>-73</v>
      </c>
      <c r="H6798">
        <v>1140371246097</v>
      </c>
      <c r="I6798">
        <v>180</v>
      </c>
      <c r="J6798" t="s">
        <v>95</v>
      </c>
      <c r="K6798">
        <v>-67</v>
      </c>
      <c r="L6798">
        <v>-67.407766990291293</v>
      </c>
      <c r="M6798">
        <v>103</v>
      </c>
      <c r="N6798">
        <v>1.7625565945795201</v>
      </c>
      <c r="O6798">
        <v>1</v>
      </c>
      <c r="P6798">
        <f t="shared" si="744"/>
        <v>5.0118723362727164E-8</v>
      </c>
      <c r="Q6798">
        <f t="shared" si="743"/>
        <v>-16.808871178856535</v>
      </c>
      <c r="R6798">
        <f>10^(L6798/10)</f>
        <v>1.8164493855550104E-7</v>
      </c>
      <c r="S6798">
        <f>LN(R6798)</f>
        <v>-15.521211942386085</v>
      </c>
      <c r="T6798">
        <v>2.5</v>
      </c>
      <c r="U6798">
        <v>-0.8</v>
      </c>
      <c r="V6798">
        <f t="shared" si="745"/>
        <v>27.922929645723066</v>
      </c>
      <c r="W6798">
        <f t="shared" si="746"/>
        <v>3.5812861067505114E-2</v>
      </c>
      <c r="X6798">
        <f t="shared" si="747"/>
        <v>1.2825610178404236E-3</v>
      </c>
      <c r="Z6798">
        <f ca="1">IF($F6798=$Z$1,1,0)</f>
        <v>0</v>
      </c>
      <c r="AA6798">
        <f ca="1">IF($I6798=$AA$1,1,0)</f>
        <v>0</v>
      </c>
      <c r="AB6798" t="str">
        <f t="shared" ca="1" si="748"/>
        <v/>
      </c>
      <c r="AC6798" t="str">
        <f ca="1">IF(AND(Z6798,AA6798),C6798,"")</f>
        <v/>
      </c>
      <c r="AD6798" t="str">
        <f ca="1">IF(AND(AA6798,Z6798),D6798,"")</f>
        <v/>
      </c>
      <c r="AE6798" t="str">
        <f t="shared" ca="1" si="749"/>
        <v/>
      </c>
    </row>
    <row r="6799" spans="1:31" x14ac:dyDescent="0.25">
      <c r="A6799">
        <v>1019665</v>
      </c>
      <c r="B6799" s="1">
        <v>38767.449606481481</v>
      </c>
      <c r="C6799">
        <v>29</v>
      </c>
      <c r="D6799">
        <v>8</v>
      </c>
      <c r="E6799">
        <v>180.3</v>
      </c>
      <c r="F6799" t="s">
        <v>117</v>
      </c>
      <c r="G6799">
        <v>-81</v>
      </c>
      <c r="H6799">
        <v>1140371246097</v>
      </c>
      <c r="I6799">
        <v>180</v>
      </c>
      <c r="J6799" t="s">
        <v>95</v>
      </c>
      <c r="K6799">
        <v>-79</v>
      </c>
      <c r="L6799">
        <v>-79.172043010752702</v>
      </c>
      <c r="M6799">
        <v>93</v>
      </c>
      <c r="N6799">
        <v>2.1850462929827801</v>
      </c>
      <c r="O6799">
        <v>4</v>
      </c>
      <c r="P6799">
        <f t="shared" si="744"/>
        <v>7.9432823472428087E-9</v>
      </c>
      <c r="Q6799">
        <f t="shared" si="743"/>
        <v>-18.650939253251771</v>
      </c>
      <c r="R6799">
        <f>10^(L6799/10)</f>
        <v>1.2100287771665347E-8</v>
      </c>
      <c r="S6799">
        <f>LN(R6799)</f>
        <v>-18.230036601844262</v>
      </c>
      <c r="T6799">
        <v>1</v>
      </c>
      <c r="U6799">
        <v>14</v>
      </c>
      <c r="V6799">
        <f t="shared" si="745"/>
        <v>28.635642126552707</v>
      </c>
      <c r="W6799">
        <f t="shared" si="746"/>
        <v>3.4921514788478908E-2</v>
      </c>
      <c r="X6799">
        <f t="shared" si="747"/>
        <v>1.2195121951219512E-3</v>
      </c>
      <c r="Z6799">
        <f ca="1">IF($F6799=$Z$1,1,0)</f>
        <v>0</v>
      </c>
      <c r="AA6799">
        <f ca="1">IF($I6799=$AA$1,1,0)</f>
        <v>0</v>
      </c>
      <c r="AB6799" t="str">
        <f t="shared" ca="1" si="748"/>
        <v/>
      </c>
      <c r="AC6799" t="str">
        <f ca="1">IF(AND(Z6799,AA6799),C6799,"")</f>
        <v/>
      </c>
      <c r="AD6799" t="str">
        <f ca="1">IF(AND(AA6799,Z6799),D6799,"")</f>
        <v/>
      </c>
      <c r="AE6799" t="str">
        <f t="shared" ca="1" si="749"/>
        <v/>
      </c>
    </row>
    <row r="6800" spans="1:31" x14ac:dyDescent="0.25">
      <c r="A6800">
        <v>1020538</v>
      </c>
      <c r="B6800" s="1">
        <v>38767.450567129628</v>
      </c>
      <c r="C6800">
        <v>29</v>
      </c>
      <c r="D6800">
        <v>8</v>
      </c>
      <c r="E6800">
        <v>225</v>
      </c>
      <c r="F6800" t="s">
        <v>116</v>
      </c>
      <c r="G6800">
        <v>-44</v>
      </c>
      <c r="H6800">
        <v>1140371329570</v>
      </c>
      <c r="I6800">
        <v>225</v>
      </c>
      <c r="J6800" t="s">
        <v>95</v>
      </c>
      <c r="K6800">
        <v>-47</v>
      </c>
      <c r="L6800">
        <v>-46.673076923076898</v>
      </c>
      <c r="M6800">
        <v>104</v>
      </c>
      <c r="N6800">
        <v>2.1336067630348601</v>
      </c>
      <c r="O6800">
        <v>2</v>
      </c>
      <c r="P6800">
        <f t="shared" si="744"/>
        <v>3.9810717055349634E-5</v>
      </c>
      <c r="Q6800">
        <f t="shared" si="743"/>
        <v>-10.131374409173803</v>
      </c>
      <c r="R6800">
        <f>10^(L6800/10)</f>
        <v>2.1512570554715513E-5</v>
      </c>
      <c r="S6800">
        <f>LN(R6800)</f>
        <v>-10.746873116724126</v>
      </c>
      <c r="T6800">
        <v>33.5</v>
      </c>
      <c r="U6800">
        <v>9.3000000000000007</v>
      </c>
      <c r="V6800">
        <f t="shared" si="745"/>
        <v>4.6840153714521477</v>
      </c>
      <c r="W6800">
        <f t="shared" si="746"/>
        <v>0.21349204063136495</v>
      </c>
      <c r="X6800">
        <f t="shared" si="747"/>
        <v>4.5578851412944391E-2</v>
      </c>
      <c r="Z6800">
        <f ca="1">IF($F6800=$Z$1,1,0)</f>
        <v>0</v>
      </c>
      <c r="AA6800">
        <f ca="1">IF($I6800=$AA$1,1,0)</f>
        <v>0</v>
      </c>
      <c r="AB6800" t="str">
        <f t="shared" ca="1" si="748"/>
        <v/>
      </c>
      <c r="AC6800" t="str">
        <f ca="1">IF(AND(Z6800,AA6800),C6800,"")</f>
        <v/>
      </c>
      <c r="AD6800" t="str">
        <f ca="1">IF(AND(AA6800,Z6800),D6800,"")</f>
        <v/>
      </c>
      <c r="AE6800" t="str">
        <f t="shared" ca="1" si="749"/>
        <v/>
      </c>
    </row>
    <row r="6801" spans="1:31" x14ac:dyDescent="0.25">
      <c r="A6801">
        <v>1020540</v>
      </c>
      <c r="B6801" s="1">
        <v>38767.450567129628</v>
      </c>
      <c r="C6801">
        <v>29</v>
      </c>
      <c r="D6801">
        <v>8</v>
      </c>
      <c r="E6801">
        <v>225</v>
      </c>
      <c r="F6801" t="s">
        <v>112</v>
      </c>
      <c r="G6801">
        <v>-55</v>
      </c>
      <c r="H6801">
        <v>1140371329570</v>
      </c>
      <c r="I6801">
        <v>225</v>
      </c>
      <c r="J6801" t="s">
        <v>95</v>
      </c>
      <c r="K6801">
        <v>-56</v>
      </c>
      <c r="L6801">
        <v>-57.463636363636397</v>
      </c>
      <c r="M6801">
        <v>110</v>
      </c>
      <c r="N6801">
        <v>4.1390449475168296</v>
      </c>
      <c r="O6801">
        <v>8</v>
      </c>
      <c r="P6801">
        <f t="shared" si="744"/>
        <v>3.1622776601683767E-6</v>
      </c>
      <c r="Q6801">
        <f t="shared" si="743"/>
        <v>-12.664218011467252</v>
      </c>
      <c r="R6801">
        <f>10^(L6801/10)</f>
        <v>1.7932315187278402E-6</v>
      </c>
      <c r="S6801">
        <f>LN(R6801)</f>
        <v>-13.231491248013976</v>
      </c>
      <c r="T6801">
        <v>7.5</v>
      </c>
      <c r="U6801">
        <v>6.3</v>
      </c>
      <c r="V6801">
        <f t="shared" si="745"/>
        <v>21.567104580819372</v>
      </c>
      <c r="W6801">
        <f t="shared" si="746"/>
        <v>4.6366910136344704E-2</v>
      </c>
      <c r="X6801">
        <f t="shared" si="747"/>
        <v>2.1498903555918652E-3</v>
      </c>
      <c r="Z6801">
        <f ca="1">IF($F6801=$Z$1,1,0)</f>
        <v>0</v>
      </c>
      <c r="AA6801">
        <f ca="1">IF($I6801=$AA$1,1,0)</f>
        <v>0</v>
      </c>
      <c r="AB6801" t="str">
        <f t="shared" ca="1" si="748"/>
        <v/>
      </c>
      <c r="AC6801" t="str">
        <f ca="1">IF(AND(Z6801,AA6801),C6801,"")</f>
        <v/>
      </c>
      <c r="AD6801" t="str">
        <f ca="1">IF(AND(AA6801,Z6801),D6801,"")</f>
        <v/>
      </c>
      <c r="AE6801" t="str">
        <f t="shared" ca="1" si="749"/>
        <v/>
      </c>
    </row>
    <row r="6802" spans="1:31" x14ac:dyDescent="0.25">
      <c r="A6802">
        <v>1020541</v>
      </c>
      <c r="B6802" s="1">
        <v>38767.450567129628</v>
      </c>
      <c r="C6802">
        <v>29</v>
      </c>
      <c r="D6802">
        <v>8</v>
      </c>
      <c r="E6802">
        <v>225</v>
      </c>
      <c r="F6802" t="s">
        <v>113</v>
      </c>
      <c r="G6802">
        <v>-66</v>
      </c>
      <c r="H6802">
        <v>1140371329570</v>
      </c>
      <c r="I6802">
        <v>225</v>
      </c>
      <c r="J6802" t="s">
        <v>95</v>
      </c>
      <c r="K6802">
        <v>-66</v>
      </c>
      <c r="L6802">
        <v>-65.59375</v>
      </c>
      <c r="M6802">
        <v>96</v>
      </c>
      <c r="N6802">
        <v>1.5598793813018099</v>
      </c>
      <c r="O6802">
        <v>3</v>
      </c>
      <c r="P6802">
        <f t="shared" si="744"/>
        <v>2.511886431509578E-7</v>
      </c>
      <c r="Q6802">
        <f t="shared" si="743"/>
        <v>-15.197061613760702</v>
      </c>
      <c r="R6802">
        <f>10^(L6802/10)</f>
        <v>2.7581952105068052E-7</v>
      </c>
      <c r="S6802">
        <f>LN(R6802)</f>
        <v>-15.10351909435782</v>
      </c>
      <c r="T6802">
        <v>12.8</v>
      </c>
      <c r="U6802">
        <v>-2.8</v>
      </c>
      <c r="V6802">
        <f t="shared" si="745"/>
        <v>19.469976887505542</v>
      </c>
      <c r="W6802">
        <f t="shared" si="746"/>
        <v>5.1361129280113806E-2</v>
      </c>
      <c r="X6802">
        <f t="shared" si="747"/>
        <v>2.6379656009285642E-3</v>
      </c>
      <c r="Z6802">
        <f ca="1">IF($F6802=$Z$1,1,0)</f>
        <v>1</v>
      </c>
      <c r="AA6802">
        <f ca="1">IF($I6802=$AA$1,1,0)</f>
        <v>0</v>
      </c>
      <c r="AB6802" t="str">
        <f t="shared" ca="1" si="748"/>
        <v/>
      </c>
      <c r="AC6802" t="str">
        <f ca="1">IF(AND(Z6802,AA6802),C6802,"")</f>
        <v/>
      </c>
      <c r="AD6802" t="str">
        <f ca="1">IF(AND(AA6802,Z6802),D6802,"")</f>
        <v/>
      </c>
      <c r="AE6802" t="str">
        <f t="shared" ca="1" si="749"/>
        <v/>
      </c>
    </row>
    <row r="6803" spans="1:31" x14ac:dyDescent="0.25">
      <c r="A6803">
        <v>1020542</v>
      </c>
      <c r="B6803" s="1">
        <v>38767.450567129628</v>
      </c>
      <c r="C6803">
        <v>29</v>
      </c>
      <c r="D6803">
        <v>8</v>
      </c>
      <c r="E6803">
        <v>225</v>
      </c>
      <c r="F6803" t="s">
        <v>115</v>
      </c>
      <c r="G6803">
        <v>-72</v>
      </c>
      <c r="H6803">
        <v>1140371329570</v>
      </c>
      <c r="I6803">
        <v>225</v>
      </c>
      <c r="J6803" t="s">
        <v>95</v>
      </c>
      <c r="K6803">
        <v>-64</v>
      </c>
      <c r="L6803">
        <v>-65.107843137254903</v>
      </c>
      <c r="M6803">
        <v>102</v>
      </c>
      <c r="N6803">
        <v>3.7068490602327602</v>
      </c>
      <c r="O6803">
        <v>1</v>
      </c>
      <c r="P6803">
        <f t="shared" si="744"/>
        <v>6.3095734448019177E-8</v>
      </c>
      <c r="Q6803">
        <f t="shared" si="743"/>
        <v>-16.578612669557131</v>
      </c>
      <c r="R6803">
        <f>10^(L6803/10)</f>
        <v>3.0847195526745669E-7</v>
      </c>
      <c r="S6803">
        <f>LN(R6803)</f>
        <v>-14.991634904483783</v>
      </c>
      <c r="T6803">
        <v>2.5</v>
      </c>
      <c r="U6803">
        <v>-0.8</v>
      </c>
      <c r="V6803">
        <f t="shared" si="745"/>
        <v>27.922929645723066</v>
      </c>
      <c r="W6803">
        <f t="shared" si="746"/>
        <v>3.5812861067505114E-2</v>
      </c>
      <c r="X6803">
        <f t="shared" si="747"/>
        <v>1.2825610178404236E-3</v>
      </c>
      <c r="Z6803">
        <f ca="1">IF($F6803=$Z$1,1,0)</f>
        <v>0</v>
      </c>
      <c r="AA6803">
        <f ca="1">IF($I6803=$AA$1,1,0)</f>
        <v>0</v>
      </c>
      <c r="AB6803" t="str">
        <f t="shared" ca="1" si="748"/>
        <v/>
      </c>
      <c r="AC6803" t="str">
        <f ca="1">IF(AND(Z6803,AA6803),C6803,"")</f>
        <v/>
      </c>
      <c r="AD6803" t="str">
        <f ca="1">IF(AND(AA6803,Z6803),D6803,"")</f>
        <v/>
      </c>
      <c r="AE6803" t="str">
        <f t="shared" ca="1" si="749"/>
        <v/>
      </c>
    </row>
    <row r="6804" spans="1:31" x14ac:dyDescent="0.25">
      <c r="A6804">
        <v>1020544</v>
      </c>
      <c r="B6804" s="1">
        <v>38767.450567129628</v>
      </c>
      <c r="C6804">
        <v>29</v>
      </c>
      <c r="D6804">
        <v>8</v>
      </c>
      <c r="E6804">
        <v>225</v>
      </c>
      <c r="F6804" t="s">
        <v>117</v>
      </c>
      <c r="G6804">
        <v>-81</v>
      </c>
      <c r="H6804">
        <v>1140371329570</v>
      </c>
      <c r="I6804">
        <v>225</v>
      </c>
      <c r="J6804" t="s">
        <v>95</v>
      </c>
      <c r="K6804">
        <v>-81</v>
      </c>
      <c r="L6804">
        <v>-80.578947368421098</v>
      </c>
      <c r="M6804">
        <v>95</v>
      </c>
      <c r="N6804">
        <v>1.1538920942989199</v>
      </c>
      <c r="O6804">
        <v>1</v>
      </c>
      <c r="P6804">
        <f t="shared" si="744"/>
        <v>7.9432823472428087E-9</v>
      </c>
      <c r="Q6804">
        <f t="shared" si="743"/>
        <v>-18.650939253251771</v>
      </c>
      <c r="R6804">
        <f>10^(L6804/10)</f>
        <v>8.7519587720416242E-9</v>
      </c>
      <c r="S6804">
        <f>LN(R6804)</f>
        <v>-18.553988301967824</v>
      </c>
      <c r="T6804">
        <v>1</v>
      </c>
      <c r="U6804">
        <v>14</v>
      </c>
      <c r="V6804">
        <f t="shared" si="745"/>
        <v>28.635642126552707</v>
      </c>
      <c r="W6804">
        <f t="shared" si="746"/>
        <v>3.4921514788478908E-2</v>
      </c>
      <c r="X6804">
        <f t="shared" si="747"/>
        <v>1.2195121951219512E-3</v>
      </c>
      <c r="Z6804">
        <f ca="1">IF($F6804=$Z$1,1,0)</f>
        <v>0</v>
      </c>
      <c r="AA6804">
        <f ca="1">IF($I6804=$AA$1,1,0)</f>
        <v>0</v>
      </c>
      <c r="AB6804" t="str">
        <f t="shared" ca="1" si="748"/>
        <v/>
      </c>
      <c r="AC6804" t="str">
        <f ca="1">IF(AND(Z6804,AA6804),C6804,"")</f>
        <v/>
      </c>
      <c r="AD6804" t="str">
        <f ca="1">IF(AND(AA6804,Z6804),D6804,"")</f>
        <v/>
      </c>
      <c r="AE6804" t="str">
        <f t="shared" ca="1" si="749"/>
        <v/>
      </c>
    </row>
    <row r="6805" spans="1:31" x14ac:dyDescent="0.25">
      <c r="A6805">
        <v>1020553</v>
      </c>
      <c r="B6805" s="1">
        <v>38767.450578703705</v>
      </c>
      <c r="C6805">
        <v>29</v>
      </c>
      <c r="D6805">
        <v>8</v>
      </c>
      <c r="E6805">
        <v>225</v>
      </c>
      <c r="F6805" t="s">
        <v>114</v>
      </c>
      <c r="G6805">
        <v>-44</v>
      </c>
      <c r="H6805">
        <v>1140371330074</v>
      </c>
      <c r="I6805">
        <v>225</v>
      </c>
      <c r="J6805" t="s">
        <v>95</v>
      </c>
      <c r="K6805">
        <v>-46</v>
      </c>
      <c r="L6805">
        <v>-46.913043478260903</v>
      </c>
      <c r="M6805">
        <v>92</v>
      </c>
      <c r="N6805">
        <v>2.8036560664154599</v>
      </c>
      <c r="O6805">
        <v>4</v>
      </c>
      <c r="P6805">
        <f t="shared" si="744"/>
        <v>3.9810717055349634E-5</v>
      </c>
      <c r="Q6805">
        <f t="shared" si="743"/>
        <v>-10.131374409173803</v>
      </c>
      <c r="R6805">
        <f>10^(L6805/10)</f>
        <v>2.0356150456539324E-5</v>
      </c>
      <c r="S6805">
        <f>LN(R6805)</f>
        <v>-10.802127458002509</v>
      </c>
      <c r="T6805">
        <v>33.5</v>
      </c>
      <c r="U6805">
        <v>2.8</v>
      </c>
      <c r="V6805">
        <f t="shared" si="745"/>
        <v>6.8767724987816781</v>
      </c>
      <c r="W6805">
        <f t="shared" si="746"/>
        <v>0.14541705431976479</v>
      </c>
      <c r="X6805">
        <f t="shared" si="747"/>
        <v>2.1146119687037425E-2</v>
      </c>
      <c r="Z6805">
        <f ca="1">IF($F6805=$Z$1,1,0)</f>
        <v>0</v>
      </c>
      <c r="AA6805">
        <f ca="1">IF($I6805=$AA$1,1,0)</f>
        <v>0</v>
      </c>
      <c r="AB6805" t="str">
        <f t="shared" ca="1" si="748"/>
        <v/>
      </c>
      <c r="AC6805" t="str">
        <f ca="1">IF(AND(Z6805,AA6805),C6805,"")</f>
        <v/>
      </c>
      <c r="AD6805" t="str">
        <f ca="1">IF(AND(AA6805,Z6805),D6805,"")</f>
        <v/>
      </c>
      <c r="AE6805" t="str">
        <f t="shared" ca="1" si="749"/>
        <v/>
      </c>
    </row>
    <row r="6806" spans="1:31" x14ac:dyDescent="0.25">
      <c r="A6806">
        <v>1021388</v>
      </c>
      <c r="B6806" s="1">
        <v>38767.451307870368</v>
      </c>
      <c r="C6806">
        <v>29</v>
      </c>
      <c r="D6806">
        <v>8</v>
      </c>
      <c r="E6806">
        <v>270.89999999999998</v>
      </c>
      <c r="F6806" t="s">
        <v>116</v>
      </c>
      <c r="G6806">
        <v>-39</v>
      </c>
      <c r="H6806">
        <v>1140371393306</v>
      </c>
      <c r="I6806">
        <v>270</v>
      </c>
      <c r="J6806" t="s">
        <v>95</v>
      </c>
      <c r="K6806">
        <v>-39</v>
      </c>
      <c r="L6806">
        <v>-40.123711340206199</v>
      </c>
      <c r="M6806">
        <v>97</v>
      </c>
      <c r="N6806">
        <v>4.7985625711394997</v>
      </c>
      <c r="O6806">
        <v>1</v>
      </c>
      <c r="P6806">
        <f t="shared" si="744"/>
        <v>1.2589254117941672E-4</v>
      </c>
      <c r="Q6806">
        <f t="shared" si="743"/>
        <v>-8.9800818626767782</v>
      </c>
      <c r="R6806">
        <f>10^(L6806/10)</f>
        <v>9.7191630054550889E-5</v>
      </c>
      <c r="S6806">
        <f>LN(R6806)</f>
        <v>-9.238825960755495</v>
      </c>
      <c r="T6806">
        <v>33.5</v>
      </c>
      <c r="U6806">
        <v>9.3000000000000007</v>
      </c>
      <c r="V6806">
        <f t="shared" si="745"/>
        <v>4.6840153714521477</v>
      </c>
      <c r="W6806">
        <f t="shared" si="746"/>
        <v>0.21349204063136495</v>
      </c>
      <c r="X6806">
        <f t="shared" si="747"/>
        <v>4.5578851412944391E-2</v>
      </c>
      <c r="Z6806">
        <f ca="1">IF($F6806=$Z$1,1,0)</f>
        <v>0</v>
      </c>
      <c r="AA6806">
        <f ca="1">IF($I6806=$AA$1,1,0)</f>
        <v>1</v>
      </c>
      <c r="AB6806" t="str">
        <f t="shared" ca="1" si="748"/>
        <v/>
      </c>
      <c r="AC6806" t="str">
        <f ca="1">IF(AND(Z6806,AA6806),C6806,"")</f>
        <v/>
      </c>
      <c r="AD6806" t="str">
        <f ca="1">IF(AND(AA6806,Z6806),D6806,"")</f>
        <v/>
      </c>
      <c r="AE6806" t="str">
        <f t="shared" ca="1" si="749"/>
        <v/>
      </c>
    </row>
    <row r="6807" spans="1:31" x14ac:dyDescent="0.25">
      <c r="A6807">
        <v>1021389</v>
      </c>
      <c r="B6807" s="1">
        <v>38767.451307870368</v>
      </c>
      <c r="C6807">
        <v>29</v>
      </c>
      <c r="D6807">
        <v>8</v>
      </c>
      <c r="E6807">
        <v>270.89999999999998</v>
      </c>
      <c r="F6807" t="s">
        <v>114</v>
      </c>
      <c r="G6807">
        <v>-53</v>
      </c>
      <c r="H6807">
        <v>1140371393306</v>
      </c>
      <c r="I6807">
        <v>270</v>
      </c>
      <c r="J6807" t="s">
        <v>95</v>
      </c>
      <c r="K6807">
        <v>-50</v>
      </c>
      <c r="L6807">
        <v>-50.34375</v>
      </c>
      <c r="M6807">
        <v>96</v>
      </c>
      <c r="N6807">
        <v>1.22111359875019</v>
      </c>
      <c r="O6807">
        <v>2</v>
      </c>
      <c r="P6807">
        <f t="shared" si="744"/>
        <v>5.011872336272719E-6</v>
      </c>
      <c r="Q6807">
        <f t="shared" si="743"/>
        <v>-12.203700992868443</v>
      </c>
      <c r="R6807">
        <f>10^(L6807/10)</f>
        <v>9.2390006997043029E-6</v>
      </c>
      <c r="S6807">
        <f>LN(R6807)</f>
        <v>-11.592076827541899</v>
      </c>
      <c r="T6807">
        <v>33.5</v>
      </c>
      <c r="U6807">
        <v>2.8</v>
      </c>
      <c r="V6807">
        <f t="shared" si="745"/>
        <v>6.8767724987816781</v>
      </c>
      <c r="W6807">
        <f t="shared" si="746"/>
        <v>0.14541705431976479</v>
      </c>
      <c r="X6807">
        <f t="shared" si="747"/>
        <v>2.1146119687037425E-2</v>
      </c>
      <c r="Z6807">
        <f ca="1">IF($F6807=$Z$1,1,0)</f>
        <v>0</v>
      </c>
      <c r="AA6807">
        <f ca="1">IF($I6807=$AA$1,1,0)</f>
        <v>1</v>
      </c>
      <c r="AB6807" t="str">
        <f t="shared" ca="1" si="748"/>
        <v/>
      </c>
      <c r="AC6807" t="str">
        <f ca="1">IF(AND(Z6807,AA6807),C6807,"")</f>
        <v/>
      </c>
      <c r="AD6807" t="str">
        <f ca="1">IF(AND(AA6807,Z6807),D6807,"")</f>
        <v/>
      </c>
      <c r="AE6807" t="str">
        <f t="shared" ca="1" si="749"/>
        <v/>
      </c>
    </row>
    <row r="6808" spans="1:31" x14ac:dyDescent="0.25">
      <c r="A6808">
        <v>1021390</v>
      </c>
      <c r="B6808" s="1">
        <v>38767.451307870368</v>
      </c>
      <c r="C6808">
        <v>29</v>
      </c>
      <c r="D6808">
        <v>8</v>
      </c>
      <c r="E6808">
        <v>270.89999999999998</v>
      </c>
      <c r="F6808" t="s">
        <v>112</v>
      </c>
      <c r="G6808">
        <v>-64</v>
      </c>
      <c r="H6808">
        <v>1140371393306</v>
      </c>
      <c r="I6808">
        <v>270</v>
      </c>
      <c r="J6808" t="s">
        <v>95</v>
      </c>
      <c r="K6808">
        <v>-53</v>
      </c>
      <c r="L6808">
        <v>-55.715596330275197</v>
      </c>
      <c r="M6808">
        <v>109</v>
      </c>
      <c r="N6808">
        <v>4.9778988262549904</v>
      </c>
      <c r="O6808">
        <v>10</v>
      </c>
      <c r="P6808">
        <f t="shared" si="744"/>
        <v>3.9810717055349618E-7</v>
      </c>
      <c r="Q6808">
        <f t="shared" si="743"/>
        <v>-14.736544595161895</v>
      </c>
      <c r="R6808">
        <f>10^(L6808/10)</f>
        <v>2.6818863321904144E-6</v>
      </c>
      <c r="S6808">
        <f>LN(R6808)</f>
        <v>-12.828990155736545</v>
      </c>
      <c r="T6808">
        <v>7.5</v>
      </c>
      <c r="U6808">
        <v>6.3</v>
      </c>
      <c r="V6808">
        <f t="shared" si="745"/>
        <v>21.567104580819372</v>
      </c>
      <c r="W6808">
        <f t="shared" si="746"/>
        <v>4.6366910136344704E-2</v>
      </c>
      <c r="X6808">
        <f t="shared" si="747"/>
        <v>2.1498903555918652E-3</v>
      </c>
      <c r="Z6808">
        <f ca="1">IF($F6808=$Z$1,1,0)</f>
        <v>0</v>
      </c>
      <c r="AA6808">
        <f ca="1">IF($I6808=$AA$1,1,0)</f>
        <v>1</v>
      </c>
      <c r="AB6808" t="str">
        <f t="shared" ca="1" si="748"/>
        <v/>
      </c>
      <c r="AC6808" t="str">
        <f ca="1">IF(AND(Z6808,AA6808),C6808,"")</f>
        <v/>
      </c>
      <c r="AD6808" t="str">
        <f ca="1">IF(AND(AA6808,Z6808),D6808,"")</f>
        <v/>
      </c>
      <c r="AE6808" t="str">
        <f t="shared" ca="1" si="749"/>
        <v/>
      </c>
    </row>
    <row r="6809" spans="1:31" x14ac:dyDescent="0.25">
      <c r="A6809">
        <v>1021391</v>
      </c>
      <c r="B6809" s="1">
        <v>38767.451307870368</v>
      </c>
      <c r="C6809">
        <v>29</v>
      </c>
      <c r="D6809">
        <v>8</v>
      </c>
      <c r="E6809">
        <v>270.89999999999998</v>
      </c>
      <c r="F6809" t="s">
        <v>113</v>
      </c>
      <c r="G6809">
        <v>-65</v>
      </c>
      <c r="H6809">
        <v>1140371393306</v>
      </c>
      <c r="I6809">
        <v>270</v>
      </c>
      <c r="J6809" t="s">
        <v>95</v>
      </c>
      <c r="K6809">
        <v>-63</v>
      </c>
      <c r="L6809">
        <v>-63.211111111111101</v>
      </c>
      <c r="M6809">
        <v>90</v>
      </c>
      <c r="N6809">
        <v>1.5757605222465301</v>
      </c>
      <c r="O6809">
        <v>2</v>
      </c>
      <c r="P6809">
        <f t="shared" si="744"/>
        <v>3.1622776601683734E-7</v>
      </c>
      <c r="Q6809">
        <f t="shared" si="743"/>
        <v>-14.966803104461299</v>
      </c>
      <c r="R6809">
        <f>10^(L6809/10)</f>
        <v>4.7740711686404799E-7</v>
      </c>
      <c r="S6809">
        <f>LN(R6809)</f>
        <v>-14.554896215603472</v>
      </c>
      <c r="T6809">
        <v>12.8</v>
      </c>
      <c r="U6809">
        <v>-2.8</v>
      </c>
      <c r="V6809">
        <f t="shared" si="745"/>
        <v>19.469976887505542</v>
      </c>
      <c r="W6809">
        <f t="shared" si="746"/>
        <v>5.1361129280113806E-2</v>
      </c>
      <c r="X6809">
        <f t="shared" si="747"/>
        <v>2.6379656009285642E-3</v>
      </c>
      <c r="Z6809">
        <f ca="1">IF($F6809=$Z$1,1,0)</f>
        <v>1</v>
      </c>
      <c r="AA6809">
        <f ca="1">IF($I6809=$AA$1,1,0)</f>
        <v>1</v>
      </c>
      <c r="AB6809">
        <f t="shared" ca="1" si="748"/>
        <v>2.5385277497005056E-2</v>
      </c>
      <c r="AC6809">
        <f ca="1">IF(AND(Z6809,AA6809),C6809,"")</f>
        <v>29</v>
      </c>
      <c r="AD6809">
        <f ca="1">IF(AND(AA6809,Z6809),D6809,"")</f>
        <v>8</v>
      </c>
      <c r="AE6809">
        <f t="shared" ca="1" si="749"/>
        <v>5.1361129280113806E-2</v>
      </c>
    </row>
    <row r="6810" spans="1:31" x14ac:dyDescent="0.25">
      <c r="A6810">
        <v>1021392</v>
      </c>
      <c r="B6810" s="1">
        <v>38767.451307870368</v>
      </c>
      <c r="C6810">
        <v>29</v>
      </c>
      <c r="D6810">
        <v>8</v>
      </c>
      <c r="E6810">
        <v>270.89999999999998</v>
      </c>
      <c r="F6810" t="s">
        <v>117</v>
      </c>
      <c r="G6810">
        <v>-77</v>
      </c>
      <c r="H6810">
        <v>1140371393306</v>
      </c>
      <c r="I6810">
        <v>270</v>
      </c>
      <c r="J6810" t="s">
        <v>95</v>
      </c>
      <c r="K6810">
        <v>-78</v>
      </c>
      <c r="L6810">
        <v>-78.659574468085097</v>
      </c>
      <c r="M6810">
        <v>94</v>
      </c>
      <c r="N6810">
        <v>1.82899697225075</v>
      </c>
      <c r="O6810">
        <v>1</v>
      </c>
      <c r="P6810">
        <f t="shared" si="744"/>
        <v>1.9952623149688773E-8</v>
      </c>
      <c r="Q6810">
        <f t="shared" si="743"/>
        <v>-17.729905216054153</v>
      </c>
      <c r="R6810">
        <f>10^(L6810/10)</f>
        <v>1.3615780865431997E-8</v>
      </c>
      <c r="S6810">
        <f>LN(R6810)</f>
        <v>-18.112036359146781</v>
      </c>
      <c r="T6810">
        <v>1</v>
      </c>
      <c r="U6810">
        <v>14</v>
      </c>
      <c r="V6810">
        <f t="shared" si="745"/>
        <v>28.635642126552707</v>
      </c>
      <c r="W6810">
        <f t="shared" si="746"/>
        <v>3.4921514788478908E-2</v>
      </c>
      <c r="X6810">
        <f t="shared" si="747"/>
        <v>1.2195121951219512E-3</v>
      </c>
      <c r="Z6810">
        <f ca="1">IF($F6810=$Z$1,1,0)</f>
        <v>0</v>
      </c>
      <c r="AA6810">
        <f ca="1">IF($I6810=$AA$1,1,0)</f>
        <v>1</v>
      </c>
      <c r="AB6810" t="str">
        <f t="shared" ca="1" si="748"/>
        <v/>
      </c>
      <c r="AC6810" t="str">
        <f ca="1">IF(AND(Z6810,AA6810),C6810,"")</f>
        <v/>
      </c>
      <c r="AD6810" t="str">
        <f ca="1">IF(AND(AA6810,Z6810),D6810,"")</f>
        <v/>
      </c>
      <c r="AE6810" t="str">
        <f t="shared" ca="1" si="749"/>
        <v/>
      </c>
    </row>
    <row r="6811" spans="1:31" x14ac:dyDescent="0.25">
      <c r="A6811">
        <v>1021396</v>
      </c>
      <c r="B6811" s="1">
        <v>38767.451307870368</v>
      </c>
      <c r="C6811">
        <v>29</v>
      </c>
      <c r="D6811">
        <v>8</v>
      </c>
      <c r="E6811">
        <v>270.89999999999998</v>
      </c>
      <c r="F6811" t="s">
        <v>115</v>
      </c>
      <c r="G6811">
        <v>-60</v>
      </c>
      <c r="H6811">
        <v>1140371393558</v>
      </c>
      <c r="I6811">
        <v>270</v>
      </c>
      <c r="J6811" t="s">
        <v>95</v>
      </c>
      <c r="K6811">
        <v>-61</v>
      </c>
      <c r="L6811">
        <v>-61.821052631579001</v>
      </c>
      <c r="M6811">
        <v>95</v>
      </c>
      <c r="N6811">
        <v>2.8470923852927501</v>
      </c>
      <c r="O6811">
        <v>2</v>
      </c>
      <c r="P6811">
        <f t="shared" si="744"/>
        <v>9.9999999999999995E-7</v>
      </c>
      <c r="Q6811">
        <f t="shared" si="743"/>
        <v>-13.815510557964274</v>
      </c>
      <c r="R6811">
        <f>10^(L6811/10)</f>
        <v>6.5749845528911771E-7</v>
      </c>
      <c r="S6811">
        <f>LN(R6811)</f>
        <v>-14.234823422267414</v>
      </c>
      <c r="T6811">
        <v>2.5</v>
      </c>
      <c r="U6811">
        <v>-0.8</v>
      </c>
      <c r="V6811">
        <f t="shared" si="745"/>
        <v>27.922929645723066</v>
      </c>
      <c r="W6811">
        <f t="shared" si="746"/>
        <v>3.5812861067505114E-2</v>
      </c>
      <c r="X6811">
        <f t="shared" si="747"/>
        <v>1.2825610178404236E-3</v>
      </c>
      <c r="Z6811">
        <f ca="1">IF($F6811=$Z$1,1,0)</f>
        <v>0</v>
      </c>
      <c r="AA6811">
        <f ca="1">IF($I6811=$AA$1,1,0)</f>
        <v>1</v>
      </c>
      <c r="AB6811" t="str">
        <f t="shared" ca="1" si="748"/>
        <v/>
      </c>
      <c r="AC6811" t="str">
        <f ca="1">IF(AND(Z6811,AA6811),C6811,"")</f>
        <v/>
      </c>
      <c r="AD6811" t="str">
        <f ca="1">IF(AND(AA6811,Z6811),D6811,"")</f>
        <v/>
      </c>
      <c r="AE6811" t="str">
        <f t="shared" ca="1" si="749"/>
        <v/>
      </c>
    </row>
    <row r="6812" spans="1:31" x14ac:dyDescent="0.25">
      <c r="A6812">
        <v>1022216</v>
      </c>
      <c r="B6812" s="1">
        <v>38767.451898148145</v>
      </c>
      <c r="C6812">
        <v>29</v>
      </c>
      <c r="D6812">
        <v>8</v>
      </c>
      <c r="E6812">
        <v>315.5</v>
      </c>
      <c r="F6812" t="s">
        <v>116</v>
      </c>
      <c r="G6812">
        <v>-43</v>
      </c>
      <c r="H6812">
        <v>1140371444657</v>
      </c>
      <c r="I6812">
        <v>315</v>
      </c>
      <c r="J6812" t="s">
        <v>95</v>
      </c>
      <c r="K6812">
        <v>-46</v>
      </c>
      <c r="L6812">
        <v>-45.826530612244902</v>
      </c>
      <c r="M6812">
        <v>98</v>
      </c>
      <c r="N6812">
        <v>1.74110706696655</v>
      </c>
      <c r="O6812">
        <v>2</v>
      </c>
      <c r="P6812">
        <f t="shared" si="744"/>
        <v>5.0118723362727238E-5</v>
      </c>
      <c r="Q6812">
        <f t="shared" si="743"/>
        <v>-9.9011158998743962</v>
      </c>
      <c r="R6812">
        <f>10^(L6812/10)</f>
        <v>2.6142489290325129E-5</v>
      </c>
      <c r="S6812">
        <f>LN(R6812)</f>
        <v>-10.551948625139042</v>
      </c>
      <c r="T6812">
        <v>33.5</v>
      </c>
      <c r="U6812">
        <v>9.3000000000000007</v>
      </c>
      <c r="V6812">
        <f t="shared" si="745"/>
        <v>4.6840153714521477</v>
      </c>
      <c r="W6812">
        <f t="shared" si="746"/>
        <v>0.21349204063136495</v>
      </c>
      <c r="X6812">
        <f t="shared" si="747"/>
        <v>4.5578851412944391E-2</v>
      </c>
      <c r="Z6812">
        <f ca="1">IF($F6812=$Z$1,1,0)</f>
        <v>0</v>
      </c>
      <c r="AA6812">
        <f ca="1">IF($I6812=$AA$1,1,0)</f>
        <v>0</v>
      </c>
      <c r="AB6812" t="str">
        <f t="shared" ca="1" si="748"/>
        <v/>
      </c>
      <c r="AC6812" t="str">
        <f ca="1">IF(AND(Z6812,AA6812),C6812,"")</f>
        <v/>
      </c>
      <c r="AD6812" t="str">
        <f ca="1">IF(AND(AA6812,Z6812),D6812,"")</f>
        <v/>
      </c>
      <c r="AE6812" t="str">
        <f t="shared" ca="1" si="749"/>
        <v/>
      </c>
    </row>
    <row r="6813" spans="1:31" x14ac:dyDescent="0.25">
      <c r="A6813">
        <v>1022217</v>
      </c>
      <c r="B6813" s="1">
        <v>38767.451898148145</v>
      </c>
      <c r="C6813">
        <v>29</v>
      </c>
      <c r="D6813">
        <v>8</v>
      </c>
      <c r="E6813">
        <v>315.5</v>
      </c>
      <c r="F6813" t="s">
        <v>114</v>
      </c>
      <c r="G6813">
        <v>-48</v>
      </c>
      <c r="H6813">
        <v>1140371444657</v>
      </c>
      <c r="I6813">
        <v>315</v>
      </c>
      <c r="J6813" t="s">
        <v>95</v>
      </c>
      <c r="K6813">
        <v>-50</v>
      </c>
      <c r="L6813">
        <v>-49.4791666666667</v>
      </c>
      <c r="M6813">
        <v>96</v>
      </c>
      <c r="N6813">
        <v>1.2479808253137901</v>
      </c>
      <c r="O6813">
        <v>1.25</v>
      </c>
      <c r="P6813">
        <f t="shared" si="744"/>
        <v>1.5848931924611131E-5</v>
      </c>
      <c r="Q6813">
        <f t="shared" si="743"/>
        <v>-11.05240844637142</v>
      </c>
      <c r="R6813">
        <f>10^(L6813/10)</f>
        <v>1.1274137659327772E-5</v>
      </c>
      <c r="S6813">
        <f>LN(R6813)</f>
        <v>-11.392999158043462</v>
      </c>
      <c r="T6813">
        <v>33.5</v>
      </c>
      <c r="U6813">
        <v>2.8</v>
      </c>
      <c r="V6813">
        <f t="shared" si="745"/>
        <v>6.8767724987816781</v>
      </c>
      <c r="W6813">
        <f t="shared" si="746"/>
        <v>0.14541705431976479</v>
      </c>
      <c r="X6813">
        <f t="shared" si="747"/>
        <v>2.1146119687037425E-2</v>
      </c>
      <c r="Z6813">
        <f ca="1">IF($F6813=$Z$1,1,0)</f>
        <v>0</v>
      </c>
      <c r="AA6813">
        <f ca="1">IF($I6813=$AA$1,1,0)</f>
        <v>0</v>
      </c>
      <c r="AB6813" t="str">
        <f t="shared" ca="1" si="748"/>
        <v/>
      </c>
      <c r="AC6813" t="str">
        <f ca="1">IF(AND(Z6813,AA6813),C6813,"")</f>
        <v/>
      </c>
      <c r="AD6813" t="str">
        <f ca="1">IF(AND(AA6813,Z6813),D6813,"")</f>
        <v/>
      </c>
      <c r="AE6813" t="str">
        <f t="shared" ca="1" si="749"/>
        <v/>
      </c>
    </row>
    <row r="6814" spans="1:31" x14ac:dyDescent="0.25">
      <c r="A6814">
        <v>1022218</v>
      </c>
      <c r="B6814" s="1">
        <v>38767.451898148145</v>
      </c>
      <c r="C6814">
        <v>29</v>
      </c>
      <c r="D6814">
        <v>8</v>
      </c>
      <c r="E6814">
        <v>315.5</v>
      </c>
      <c r="F6814" t="s">
        <v>112</v>
      </c>
      <c r="G6814">
        <v>-57</v>
      </c>
      <c r="H6814">
        <v>1140371444657</v>
      </c>
      <c r="I6814">
        <v>315</v>
      </c>
      <c r="J6814" t="s">
        <v>95</v>
      </c>
      <c r="K6814">
        <v>-53</v>
      </c>
      <c r="L6814">
        <v>-55.6</v>
      </c>
      <c r="M6814">
        <v>110</v>
      </c>
      <c r="N6814">
        <v>5.0305488784374797</v>
      </c>
      <c r="O6814">
        <v>9</v>
      </c>
      <c r="P6814">
        <f t="shared" si="744"/>
        <v>1.9952623149688749E-6</v>
      </c>
      <c r="Q6814">
        <f t="shared" si="743"/>
        <v>-13.124735030066063</v>
      </c>
      <c r="R6814">
        <f>10^(L6814/10)</f>
        <v>2.7542287033381612E-6</v>
      </c>
      <c r="S6814">
        <f>LN(R6814)</f>
        <v>-12.802373117046896</v>
      </c>
      <c r="T6814">
        <v>7.5</v>
      </c>
      <c r="U6814">
        <v>6.3</v>
      </c>
      <c r="V6814">
        <f t="shared" si="745"/>
        <v>21.567104580819372</v>
      </c>
      <c r="W6814">
        <f t="shared" si="746"/>
        <v>4.6366910136344704E-2</v>
      </c>
      <c r="X6814">
        <f t="shared" si="747"/>
        <v>2.1498903555918652E-3</v>
      </c>
      <c r="Z6814">
        <f ca="1">IF($F6814=$Z$1,1,0)</f>
        <v>0</v>
      </c>
      <c r="AA6814">
        <f ca="1">IF($I6814=$AA$1,1,0)</f>
        <v>0</v>
      </c>
      <c r="AB6814" t="str">
        <f t="shared" ca="1" si="748"/>
        <v/>
      </c>
      <c r="AC6814" t="str">
        <f ca="1">IF(AND(Z6814,AA6814),C6814,"")</f>
        <v/>
      </c>
      <c r="AD6814" t="str">
        <f ca="1">IF(AND(AA6814,Z6814),D6814,"")</f>
        <v/>
      </c>
      <c r="AE6814" t="str">
        <f t="shared" ca="1" si="749"/>
        <v/>
      </c>
    </row>
    <row r="6815" spans="1:31" x14ac:dyDescent="0.25">
      <c r="A6815">
        <v>1022219</v>
      </c>
      <c r="B6815" s="1">
        <v>38767.451898148145</v>
      </c>
      <c r="C6815">
        <v>29</v>
      </c>
      <c r="D6815">
        <v>8</v>
      </c>
      <c r="E6815">
        <v>315.5</v>
      </c>
      <c r="F6815" t="s">
        <v>113</v>
      </c>
      <c r="G6815">
        <v>-60</v>
      </c>
      <c r="H6815">
        <v>1140371444657</v>
      </c>
      <c r="I6815">
        <v>315</v>
      </c>
      <c r="J6815" t="s">
        <v>95</v>
      </c>
      <c r="K6815">
        <v>-62</v>
      </c>
      <c r="L6815">
        <v>-62.735632183908002</v>
      </c>
      <c r="M6815">
        <v>87</v>
      </c>
      <c r="N6815">
        <v>3.9721699596970401</v>
      </c>
      <c r="O6815">
        <v>2</v>
      </c>
      <c r="P6815">
        <f t="shared" si="744"/>
        <v>9.9999999999999995E-7</v>
      </c>
      <c r="Q6815">
        <f t="shared" si="743"/>
        <v>-13.815510557964274</v>
      </c>
      <c r="R6815">
        <f>10^(L6815/10)</f>
        <v>5.3264368401585747E-7</v>
      </c>
      <c r="S6815">
        <f>LN(R6815)</f>
        <v>-14.445413146622405</v>
      </c>
      <c r="T6815">
        <v>12.8</v>
      </c>
      <c r="U6815">
        <v>-2.8</v>
      </c>
      <c r="V6815">
        <f t="shared" si="745"/>
        <v>19.469976887505542</v>
      </c>
      <c r="W6815">
        <f t="shared" si="746"/>
        <v>5.1361129280113806E-2</v>
      </c>
      <c r="X6815">
        <f t="shared" si="747"/>
        <v>2.6379656009285642E-3</v>
      </c>
      <c r="Z6815">
        <f ca="1">IF($F6815=$Z$1,1,0)</f>
        <v>1</v>
      </c>
      <c r="AA6815">
        <f ca="1">IF($I6815=$AA$1,1,0)</f>
        <v>0</v>
      </c>
      <c r="AB6815" t="str">
        <f t="shared" ca="1" si="748"/>
        <v/>
      </c>
      <c r="AC6815" t="str">
        <f ca="1">IF(AND(Z6815,AA6815),C6815,"")</f>
        <v/>
      </c>
      <c r="AD6815" t="str">
        <f ca="1">IF(AND(AA6815,Z6815),D6815,"")</f>
        <v/>
      </c>
      <c r="AE6815" t="str">
        <f t="shared" ca="1" si="749"/>
        <v/>
      </c>
    </row>
    <row r="6816" spans="1:31" x14ac:dyDescent="0.25">
      <c r="A6816">
        <v>1022220</v>
      </c>
      <c r="B6816" s="1">
        <v>38767.451898148145</v>
      </c>
      <c r="C6816">
        <v>29</v>
      </c>
      <c r="D6816">
        <v>8</v>
      </c>
      <c r="E6816">
        <v>315.5</v>
      </c>
      <c r="F6816" t="s">
        <v>115</v>
      </c>
      <c r="G6816">
        <v>-64</v>
      </c>
      <c r="H6816">
        <v>1140371444657</v>
      </c>
      <c r="I6816">
        <v>315</v>
      </c>
      <c r="J6816" t="s">
        <v>95</v>
      </c>
      <c r="K6816">
        <v>-63</v>
      </c>
      <c r="L6816">
        <v>-63.2777777777778</v>
      </c>
      <c r="M6816">
        <v>90</v>
      </c>
      <c r="N6816">
        <v>2.94911061732321</v>
      </c>
      <c r="O6816">
        <v>3.75</v>
      </c>
      <c r="P6816">
        <f t="shared" si="744"/>
        <v>3.9810717055349618E-7</v>
      </c>
      <c r="Q6816">
        <f t="shared" si="743"/>
        <v>-14.736544595161895</v>
      </c>
      <c r="R6816">
        <f>10^(L6816/10)</f>
        <v>4.7013460816776777E-7</v>
      </c>
      <c r="S6816">
        <f>LN(R6816)</f>
        <v>-14.570246782890107</v>
      </c>
      <c r="T6816">
        <v>2.5</v>
      </c>
      <c r="U6816">
        <v>-0.8</v>
      </c>
      <c r="V6816">
        <f t="shared" si="745"/>
        <v>27.922929645723066</v>
      </c>
      <c r="W6816">
        <f t="shared" si="746"/>
        <v>3.5812861067505114E-2</v>
      </c>
      <c r="X6816">
        <f t="shared" si="747"/>
        <v>1.2825610178404236E-3</v>
      </c>
      <c r="Z6816">
        <f ca="1">IF($F6816=$Z$1,1,0)</f>
        <v>0</v>
      </c>
      <c r="AA6816">
        <f ca="1">IF($I6816=$AA$1,1,0)</f>
        <v>0</v>
      </c>
      <c r="AB6816" t="str">
        <f t="shared" ca="1" si="748"/>
        <v/>
      </c>
      <c r="AC6816" t="str">
        <f ca="1">IF(AND(Z6816,AA6816),C6816,"")</f>
        <v/>
      </c>
      <c r="AD6816" t="str">
        <f ca="1">IF(AND(AA6816,Z6816),D6816,"")</f>
        <v/>
      </c>
      <c r="AE6816" t="str">
        <f t="shared" ca="1" si="749"/>
        <v/>
      </c>
    </row>
    <row r="6817" spans="1:31" x14ac:dyDescent="0.25">
      <c r="A6817">
        <v>1022229</v>
      </c>
      <c r="B6817" s="1">
        <v>38767.451898148145</v>
      </c>
      <c r="C6817">
        <v>29</v>
      </c>
      <c r="D6817">
        <v>8</v>
      </c>
      <c r="E6817">
        <v>315.5</v>
      </c>
      <c r="F6817" t="s">
        <v>117</v>
      </c>
      <c r="G6817">
        <v>-81</v>
      </c>
      <c r="H6817">
        <v>1140371444909</v>
      </c>
      <c r="I6817">
        <v>315</v>
      </c>
      <c r="J6817" t="s">
        <v>95</v>
      </c>
      <c r="K6817">
        <v>-79</v>
      </c>
      <c r="L6817">
        <v>-78.804878048780495</v>
      </c>
      <c r="M6817">
        <v>82</v>
      </c>
      <c r="N6817">
        <v>1.4609233034367499</v>
      </c>
      <c r="O6817">
        <v>2</v>
      </c>
      <c r="P6817">
        <f t="shared" si="744"/>
        <v>7.9432823472428087E-9</v>
      </c>
      <c r="Q6817">
        <f t="shared" si="743"/>
        <v>-18.650939253251771</v>
      </c>
      <c r="R6817">
        <f>10^(L6817/10)</f>
        <v>1.3167768877004334E-8</v>
      </c>
      <c r="S6817">
        <f>LN(R6817)</f>
        <v>-18.145493745033569</v>
      </c>
      <c r="T6817">
        <v>1</v>
      </c>
      <c r="U6817">
        <v>14</v>
      </c>
      <c r="V6817">
        <f t="shared" si="745"/>
        <v>28.635642126552707</v>
      </c>
      <c r="W6817">
        <f t="shared" si="746"/>
        <v>3.4921514788478908E-2</v>
      </c>
      <c r="X6817">
        <f t="shared" si="747"/>
        <v>1.2195121951219512E-3</v>
      </c>
      <c r="Z6817">
        <f ca="1">IF($F6817=$Z$1,1,0)</f>
        <v>0</v>
      </c>
      <c r="AA6817">
        <f ca="1">IF($I6817=$AA$1,1,0)</f>
        <v>0</v>
      </c>
      <c r="AB6817" t="str">
        <f t="shared" ca="1" si="748"/>
        <v/>
      </c>
      <c r="AC6817" t="str">
        <f ca="1">IF(AND(Z6817,AA6817),C6817,"")</f>
        <v/>
      </c>
      <c r="AD6817" t="str">
        <f ca="1">IF(AND(AA6817,Z6817),D6817,"")</f>
        <v/>
      </c>
      <c r="AE6817" t="str">
        <f t="shared" ca="1" si="749"/>
        <v/>
      </c>
    </row>
    <row r="6818" spans="1:31" x14ac:dyDescent="0.25">
      <c r="A6818">
        <v>1023085</v>
      </c>
      <c r="B6818" s="1">
        <v>38767.452627314815</v>
      </c>
      <c r="C6818">
        <v>30</v>
      </c>
      <c r="D6818">
        <v>8</v>
      </c>
      <c r="E6818">
        <v>0.3</v>
      </c>
      <c r="F6818" t="s">
        <v>116</v>
      </c>
      <c r="G6818">
        <v>-43</v>
      </c>
      <c r="H6818">
        <v>1140371507961</v>
      </c>
      <c r="I6818">
        <v>0</v>
      </c>
      <c r="J6818" t="s">
        <v>98</v>
      </c>
      <c r="K6818">
        <v>-43</v>
      </c>
      <c r="L6818">
        <v>-44.340425531914903</v>
      </c>
      <c r="M6818">
        <v>94</v>
      </c>
      <c r="N6818">
        <v>4.5379005886488297</v>
      </c>
      <c r="O6818">
        <v>3</v>
      </c>
      <c r="P6818">
        <f t="shared" si="744"/>
        <v>5.0118723362727238E-5</v>
      </c>
      <c r="Q6818">
        <f t="shared" si="743"/>
        <v>-9.9011158998743962</v>
      </c>
      <c r="R6818">
        <f>10^(L6818/10)</f>
        <v>3.680929052697179E-5</v>
      </c>
      <c r="S6818">
        <f>LN(R6818)</f>
        <v>-10.209760284679986</v>
      </c>
      <c r="T6818">
        <v>33.5</v>
      </c>
      <c r="U6818">
        <v>9.3000000000000007</v>
      </c>
      <c r="V6818">
        <f t="shared" si="745"/>
        <v>3.7336309405188941</v>
      </c>
      <c r="W6818">
        <f t="shared" si="746"/>
        <v>0.26783579200279006</v>
      </c>
      <c r="X6818">
        <f t="shared" si="747"/>
        <v>7.1736011477761832E-2</v>
      </c>
      <c r="Z6818">
        <f ca="1">IF($F6818=$Z$1,1,0)</f>
        <v>0</v>
      </c>
      <c r="AA6818">
        <f ca="1">IF($I6818=$AA$1,1,0)</f>
        <v>0</v>
      </c>
      <c r="AB6818" t="str">
        <f t="shared" ca="1" si="748"/>
        <v/>
      </c>
      <c r="AC6818" t="str">
        <f ca="1">IF(AND(Z6818,AA6818),C6818,"")</f>
        <v/>
      </c>
      <c r="AD6818" t="str">
        <f ca="1">IF(AND(AA6818,Z6818),D6818,"")</f>
        <v/>
      </c>
      <c r="AE6818" t="str">
        <f t="shared" ca="1" si="749"/>
        <v/>
      </c>
    </row>
    <row r="6819" spans="1:31" x14ac:dyDescent="0.25">
      <c r="A6819">
        <v>1023086</v>
      </c>
      <c r="B6819" s="1">
        <v>38767.452627314815</v>
      </c>
      <c r="C6819">
        <v>30</v>
      </c>
      <c r="D6819">
        <v>8</v>
      </c>
      <c r="E6819">
        <v>0.3</v>
      </c>
      <c r="F6819" t="s">
        <v>114</v>
      </c>
      <c r="G6819">
        <v>-47</v>
      </c>
      <c r="H6819">
        <v>1140371507961</v>
      </c>
      <c r="I6819">
        <v>0</v>
      </c>
      <c r="J6819" t="s">
        <v>98</v>
      </c>
      <c r="K6819">
        <v>-46</v>
      </c>
      <c r="L6819">
        <v>-46.8333333333333</v>
      </c>
      <c r="M6819">
        <v>96</v>
      </c>
      <c r="N6819">
        <v>3.6206038073537599</v>
      </c>
      <c r="O6819">
        <v>2</v>
      </c>
      <c r="P6819">
        <f t="shared" si="744"/>
        <v>1.9952623149688769E-5</v>
      </c>
      <c r="Q6819">
        <f t="shared" si="743"/>
        <v>-10.822149937072016</v>
      </c>
      <c r="R6819">
        <f>10^(L6819/10)</f>
        <v>2.0733215734859694E-5</v>
      </c>
      <c r="S6819">
        <f>LN(R6819)</f>
        <v>-10.78377351885544</v>
      </c>
      <c r="T6819">
        <v>33.5</v>
      </c>
      <c r="U6819">
        <v>2.8</v>
      </c>
      <c r="V6819">
        <f t="shared" si="745"/>
        <v>6.2681735776859284</v>
      </c>
      <c r="W6819">
        <f t="shared" si="746"/>
        <v>0.15953610531142598</v>
      </c>
      <c r="X6819">
        <f t="shared" si="747"/>
        <v>2.5451768897938397E-2</v>
      </c>
      <c r="Z6819">
        <f ca="1">IF($F6819=$Z$1,1,0)</f>
        <v>0</v>
      </c>
      <c r="AA6819">
        <f ca="1">IF($I6819=$AA$1,1,0)</f>
        <v>0</v>
      </c>
      <c r="AB6819" t="str">
        <f t="shared" ca="1" si="748"/>
        <v/>
      </c>
      <c r="AC6819" t="str">
        <f ca="1">IF(AND(Z6819,AA6819),C6819,"")</f>
        <v/>
      </c>
      <c r="AD6819" t="str">
        <f ca="1">IF(AND(AA6819,Z6819),D6819,"")</f>
        <v/>
      </c>
      <c r="AE6819" t="str">
        <f t="shared" ca="1" si="749"/>
        <v/>
      </c>
    </row>
    <row r="6820" spans="1:31" x14ac:dyDescent="0.25">
      <c r="A6820">
        <v>1023087</v>
      </c>
      <c r="B6820" s="1">
        <v>38767.452627314815</v>
      </c>
      <c r="C6820">
        <v>30</v>
      </c>
      <c r="D6820">
        <v>8</v>
      </c>
      <c r="E6820">
        <v>0.3</v>
      </c>
      <c r="F6820" t="s">
        <v>112</v>
      </c>
      <c r="G6820">
        <v>-52</v>
      </c>
      <c r="H6820">
        <v>1140371507961</v>
      </c>
      <c r="I6820">
        <v>0</v>
      </c>
      <c r="J6820" t="s">
        <v>98</v>
      </c>
      <c r="K6820">
        <v>-52.5</v>
      </c>
      <c r="L6820">
        <v>-54.645454545454498</v>
      </c>
      <c r="M6820">
        <v>110</v>
      </c>
      <c r="N6820">
        <v>4.5867506910213303</v>
      </c>
      <c r="O6820">
        <v>7</v>
      </c>
      <c r="P6820">
        <f t="shared" si="744"/>
        <v>6.3095734448019212E-6</v>
      </c>
      <c r="Q6820">
        <f t="shared" si="743"/>
        <v>-11.973442483569039</v>
      </c>
      <c r="R6820">
        <f>10^(L6820/10)</f>
        <v>3.4312672525874418E-6</v>
      </c>
      <c r="S6820">
        <f>LN(R6820)</f>
        <v>-12.582580903624725</v>
      </c>
      <c r="T6820">
        <v>7.5</v>
      </c>
      <c r="U6820">
        <v>6.3</v>
      </c>
      <c r="V6820">
        <f t="shared" si="745"/>
        <v>22.564130827488125</v>
      </c>
      <c r="W6820">
        <f t="shared" si="746"/>
        <v>4.4318126306100734E-2</v>
      </c>
      <c r="X6820">
        <f t="shared" si="747"/>
        <v>1.9640963192834979E-3</v>
      </c>
      <c r="Z6820">
        <f ca="1">IF($F6820=$Z$1,1,0)</f>
        <v>0</v>
      </c>
      <c r="AA6820">
        <f ca="1">IF($I6820=$AA$1,1,0)</f>
        <v>0</v>
      </c>
      <c r="AB6820" t="str">
        <f t="shared" ca="1" si="748"/>
        <v/>
      </c>
      <c r="AC6820" t="str">
        <f ca="1">IF(AND(Z6820,AA6820),C6820,"")</f>
        <v/>
      </c>
      <c r="AD6820" t="str">
        <f ca="1">IF(AND(AA6820,Z6820),D6820,"")</f>
        <v/>
      </c>
      <c r="AE6820" t="str">
        <f t="shared" ca="1" si="749"/>
        <v/>
      </c>
    </row>
    <row r="6821" spans="1:31" x14ac:dyDescent="0.25">
      <c r="A6821">
        <v>1023088</v>
      </c>
      <c r="B6821" s="1">
        <v>38767.452627314815</v>
      </c>
      <c r="C6821">
        <v>30</v>
      </c>
      <c r="D6821">
        <v>8</v>
      </c>
      <c r="E6821">
        <v>0.3</v>
      </c>
      <c r="F6821" t="s">
        <v>115</v>
      </c>
      <c r="G6821">
        <v>-64</v>
      </c>
      <c r="H6821">
        <v>1140371507961</v>
      </c>
      <c r="I6821">
        <v>0</v>
      </c>
      <c r="J6821" t="s">
        <v>98</v>
      </c>
      <c r="K6821">
        <v>-65</v>
      </c>
      <c r="L6821">
        <v>-65.673267326732699</v>
      </c>
      <c r="M6821">
        <v>101</v>
      </c>
      <c r="N6821">
        <v>3.2314359374466601</v>
      </c>
      <c r="O6821">
        <v>3</v>
      </c>
      <c r="P6821">
        <f t="shared" si="744"/>
        <v>3.9810717055349618E-7</v>
      </c>
      <c r="Q6821">
        <f t="shared" si="743"/>
        <v>-14.736544595161895</v>
      </c>
      <c r="R6821">
        <f>10^(L6821/10)</f>
        <v>2.708153440800959E-7</v>
      </c>
      <c r="S6821">
        <f>LN(R6821)</f>
        <v>-15.121828635474765</v>
      </c>
      <c r="T6821">
        <v>2.5</v>
      </c>
      <c r="U6821">
        <v>-0.8</v>
      </c>
      <c r="V6821">
        <f t="shared" si="745"/>
        <v>28.873690446494713</v>
      </c>
      <c r="W6821">
        <f t="shared" si="746"/>
        <v>3.4633605352702698E-2</v>
      </c>
      <c r="X6821">
        <f t="shared" si="747"/>
        <v>1.1994866197267569E-3</v>
      </c>
      <c r="Z6821">
        <f ca="1">IF($F6821=$Z$1,1,0)</f>
        <v>0</v>
      </c>
      <c r="AA6821">
        <f ca="1">IF($I6821=$AA$1,1,0)</f>
        <v>0</v>
      </c>
      <c r="AB6821" t="str">
        <f t="shared" ca="1" si="748"/>
        <v/>
      </c>
      <c r="AC6821" t="str">
        <f ca="1">IF(AND(Z6821,AA6821),C6821,"")</f>
        <v/>
      </c>
      <c r="AD6821" t="str">
        <f ca="1">IF(AND(AA6821,Z6821),D6821,"")</f>
        <v/>
      </c>
      <c r="AE6821" t="str">
        <f t="shared" ca="1" si="749"/>
        <v/>
      </c>
    </row>
    <row r="6822" spans="1:31" x14ac:dyDescent="0.25">
      <c r="A6822">
        <v>1023089</v>
      </c>
      <c r="B6822" s="1">
        <v>38767.452627314815</v>
      </c>
      <c r="C6822">
        <v>30</v>
      </c>
      <c r="D6822">
        <v>8</v>
      </c>
      <c r="E6822">
        <v>0.3</v>
      </c>
      <c r="F6822" t="s">
        <v>117</v>
      </c>
      <c r="G6822">
        <v>-77</v>
      </c>
      <c r="H6822">
        <v>1140371507961</v>
      </c>
      <c r="I6822">
        <v>0</v>
      </c>
      <c r="J6822" t="s">
        <v>98</v>
      </c>
      <c r="K6822">
        <v>-77</v>
      </c>
      <c r="L6822">
        <v>-78.173469387755105</v>
      </c>
      <c r="M6822">
        <v>98</v>
      </c>
      <c r="N6822">
        <v>2.93231378401412</v>
      </c>
      <c r="O6822">
        <v>2</v>
      </c>
      <c r="P6822">
        <f t="shared" si="744"/>
        <v>1.9952623149688773E-8</v>
      </c>
      <c r="Q6822">
        <f t="shared" si="743"/>
        <v>-17.729905216054153</v>
      </c>
      <c r="R6822">
        <f>10^(L6822/10)</f>
        <v>1.5228357412039869E-8</v>
      </c>
      <c r="S6822">
        <f>LN(R6822)</f>
        <v>-18.000106527987128</v>
      </c>
      <c r="T6822">
        <v>1</v>
      </c>
      <c r="U6822">
        <v>14</v>
      </c>
      <c r="V6822">
        <f t="shared" si="745"/>
        <v>29.614185789921695</v>
      </c>
      <c r="W6822">
        <f t="shared" si="746"/>
        <v>3.3767600672658715E-2</v>
      </c>
      <c r="X6822">
        <f t="shared" si="747"/>
        <v>1.1402508551881414E-3</v>
      </c>
      <c r="Z6822">
        <f ca="1">IF($F6822=$Z$1,1,0)</f>
        <v>0</v>
      </c>
      <c r="AA6822">
        <f ca="1">IF($I6822=$AA$1,1,0)</f>
        <v>0</v>
      </c>
      <c r="AB6822" t="str">
        <f t="shared" ca="1" si="748"/>
        <v/>
      </c>
      <c r="AC6822" t="str">
        <f ca="1">IF(AND(Z6822,AA6822),C6822,"")</f>
        <v/>
      </c>
      <c r="AD6822" t="str">
        <f ca="1">IF(AND(AA6822,Z6822),D6822,"")</f>
        <v/>
      </c>
      <c r="AE6822" t="str">
        <f t="shared" ca="1" si="749"/>
        <v/>
      </c>
    </row>
    <row r="6823" spans="1:31" x14ac:dyDescent="0.25">
      <c r="A6823">
        <v>1023096</v>
      </c>
      <c r="B6823" s="1">
        <v>38767.452638888892</v>
      </c>
      <c r="C6823">
        <v>30</v>
      </c>
      <c r="D6823">
        <v>8</v>
      </c>
      <c r="E6823">
        <v>0.3</v>
      </c>
      <c r="F6823" t="s">
        <v>113</v>
      </c>
      <c r="G6823">
        <v>-70</v>
      </c>
      <c r="H6823">
        <v>1140371508213</v>
      </c>
      <c r="I6823">
        <v>0</v>
      </c>
      <c r="J6823" t="s">
        <v>98</v>
      </c>
      <c r="K6823">
        <v>-68</v>
      </c>
      <c r="L6823">
        <v>-67.898989898989896</v>
      </c>
      <c r="M6823">
        <v>99</v>
      </c>
      <c r="N6823">
        <v>3.6069517615433999</v>
      </c>
      <c r="O6823">
        <v>5</v>
      </c>
      <c r="P6823">
        <f t="shared" si="744"/>
        <v>9.9999999999999995E-8</v>
      </c>
      <c r="Q6823">
        <f t="shared" si="743"/>
        <v>-16.11809565095832</v>
      </c>
      <c r="R6823">
        <f>10^(L6823/10)</f>
        <v>1.6221873488805326E-7</v>
      </c>
      <c r="S6823">
        <f>LN(R6823)</f>
        <v>-15.634320197076743</v>
      </c>
      <c r="T6823">
        <v>12.8</v>
      </c>
      <c r="U6823">
        <v>-2.8</v>
      </c>
      <c r="V6823">
        <f t="shared" si="745"/>
        <v>20.309603639657766</v>
      </c>
      <c r="W6823">
        <f t="shared" si="746"/>
        <v>4.923779004959699E-2</v>
      </c>
      <c r="X6823">
        <f t="shared" si="747"/>
        <v>2.4243599689681926E-3</v>
      </c>
      <c r="Z6823">
        <f ca="1">IF($F6823=$Z$1,1,0)</f>
        <v>1</v>
      </c>
      <c r="AA6823">
        <f ca="1">IF($I6823=$AA$1,1,0)</f>
        <v>0</v>
      </c>
      <c r="AB6823" t="str">
        <f t="shared" ca="1" si="748"/>
        <v/>
      </c>
      <c r="AC6823" t="str">
        <f ca="1">IF(AND(Z6823,AA6823),C6823,"")</f>
        <v/>
      </c>
      <c r="AD6823" t="str">
        <f ca="1">IF(AND(AA6823,Z6823),D6823,"")</f>
        <v/>
      </c>
      <c r="AE6823" t="str">
        <f t="shared" ca="1" si="749"/>
        <v/>
      </c>
    </row>
    <row r="6824" spans="1:31" x14ac:dyDescent="0.25">
      <c r="A6824">
        <v>1023934</v>
      </c>
      <c r="B6824" s="1">
        <v>38767.453356481485</v>
      </c>
      <c r="C6824">
        <v>30</v>
      </c>
      <c r="D6824">
        <v>8</v>
      </c>
      <c r="E6824">
        <v>45.1</v>
      </c>
      <c r="F6824" t="s">
        <v>116</v>
      </c>
      <c r="G6824">
        <v>-48</v>
      </c>
      <c r="H6824">
        <v>1140371570085</v>
      </c>
      <c r="I6824">
        <v>45</v>
      </c>
      <c r="J6824" t="s">
        <v>98</v>
      </c>
      <c r="K6824">
        <v>-45.5</v>
      </c>
      <c r="L6824">
        <v>-46.648936170212799</v>
      </c>
      <c r="M6824">
        <v>94</v>
      </c>
      <c r="N6824">
        <v>2.44380914908924</v>
      </c>
      <c r="O6824">
        <v>4</v>
      </c>
      <c r="P6824">
        <f t="shared" si="744"/>
        <v>1.5848931924611131E-5</v>
      </c>
      <c r="Q6824">
        <f t="shared" si="743"/>
        <v>-11.05240844637142</v>
      </c>
      <c r="R6824">
        <f>10^(L6824/10)</f>
        <v>2.1632483591954908E-5</v>
      </c>
      <c r="S6824">
        <f>LN(R6824)</f>
        <v>-10.741314502956275</v>
      </c>
      <c r="T6824">
        <v>33.5</v>
      </c>
      <c r="U6824">
        <v>9.3000000000000007</v>
      </c>
      <c r="V6824">
        <f t="shared" si="745"/>
        <v>3.7336309405188941</v>
      </c>
      <c r="W6824">
        <f t="shared" si="746"/>
        <v>0.26783579200279006</v>
      </c>
      <c r="X6824">
        <f t="shared" si="747"/>
        <v>7.1736011477761832E-2</v>
      </c>
      <c r="Z6824">
        <f ca="1">IF($F6824=$Z$1,1,0)</f>
        <v>0</v>
      </c>
      <c r="AA6824">
        <f ca="1">IF($I6824=$AA$1,1,0)</f>
        <v>0</v>
      </c>
      <c r="AB6824" t="str">
        <f t="shared" ca="1" si="748"/>
        <v/>
      </c>
      <c r="AC6824" t="str">
        <f ca="1">IF(AND(Z6824,AA6824),C6824,"")</f>
        <v/>
      </c>
      <c r="AD6824" t="str">
        <f ca="1">IF(AND(AA6824,Z6824),D6824,"")</f>
        <v/>
      </c>
      <c r="AE6824" t="str">
        <f t="shared" ca="1" si="749"/>
        <v/>
      </c>
    </row>
    <row r="6825" spans="1:31" x14ac:dyDescent="0.25">
      <c r="A6825">
        <v>1023935</v>
      </c>
      <c r="B6825" s="1">
        <v>38767.453356481485</v>
      </c>
      <c r="C6825">
        <v>30</v>
      </c>
      <c r="D6825">
        <v>8</v>
      </c>
      <c r="E6825">
        <v>45.1</v>
      </c>
      <c r="F6825" t="s">
        <v>112</v>
      </c>
      <c r="G6825">
        <v>-52</v>
      </c>
      <c r="H6825">
        <v>1140371570085</v>
      </c>
      <c r="I6825">
        <v>45</v>
      </c>
      <c r="J6825" t="s">
        <v>98</v>
      </c>
      <c r="K6825">
        <v>-57</v>
      </c>
      <c r="L6825">
        <v>-56.8</v>
      </c>
      <c r="M6825">
        <v>110</v>
      </c>
      <c r="N6825">
        <v>3.9880555607919099</v>
      </c>
      <c r="O6825">
        <v>5</v>
      </c>
      <c r="P6825">
        <f t="shared" si="744"/>
        <v>6.3095734448019212E-6</v>
      </c>
      <c r="Q6825">
        <f t="shared" si="743"/>
        <v>-11.973442483569039</v>
      </c>
      <c r="R6825">
        <f>10^(L6825/10)</f>
        <v>2.0892961308540377E-6</v>
      </c>
      <c r="S6825">
        <f>LN(R6825)</f>
        <v>-13.07868332820618</v>
      </c>
      <c r="T6825">
        <v>7.5</v>
      </c>
      <c r="U6825">
        <v>6.3</v>
      </c>
      <c r="V6825">
        <f t="shared" si="745"/>
        <v>22.564130827488125</v>
      </c>
      <c r="W6825">
        <f t="shared" si="746"/>
        <v>4.4318126306100734E-2</v>
      </c>
      <c r="X6825">
        <f t="shared" si="747"/>
        <v>1.9640963192834979E-3</v>
      </c>
      <c r="Z6825">
        <f ca="1">IF($F6825=$Z$1,1,0)</f>
        <v>0</v>
      </c>
      <c r="AA6825">
        <f ca="1">IF($I6825=$AA$1,1,0)</f>
        <v>0</v>
      </c>
      <c r="AB6825" t="str">
        <f t="shared" ca="1" si="748"/>
        <v/>
      </c>
      <c r="AC6825" t="str">
        <f ca="1">IF(AND(Z6825,AA6825),C6825,"")</f>
        <v/>
      </c>
      <c r="AD6825" t="str">
        <f ca="1">IF(AND(AA6825,Z6825),D6825,"")</f>
        <v/>
      </c>
      <c r="AE6825" t="str">
        <f t="shared" ca="1" si="749"/>
        <v/>
      </c>
    </row>
    <row r="6826" spans="1:31" x14ac:dyDescent="0.25">
      <c r="A6826">
        <v>1023936</v>
      </c>
      <c r="B6826" s="1">
        <v>38767.453356481485</v>
      </c>
      <c r="C6826">
        <v>30</v>
      </c>
      <c r="D6826">
        <v>8</v>
      </c>
      <c r="E6826">
        <v>45.1</v>
      </c>
      <c r="F6826" t="s">
        <v>114</v>
      </c>
      <c r="G6826">
        <v>-53</v>
      </c>
      <c r="H6826">
        <v>1140371570085</v>
      </c>
      <c r="I6826">
        <v>45</v>
      </c>
      <c r="J6826" t="s">
        <v>98</v>
      </c>
      <c r="K6826">
        <v>-52</v>
      </c>
      <c r="L6826">
        <v>-52.6666666666667</v>
      </c>
      <c r="M6826">
        <v>96</v>
      </c>
      <c r="N6826">
        <v>2.5532916491490001</v>
      </c>
      <c r="O6826">
        <v>4</v>
      </c>
      <c r="P6826">
        <f t="shared" si="744"/>
        <v>5.011872336272719E-6</v>
      </c>
      <c r="Q6826">
        <f t="shared" si="743"/>
        <v>-12.203700992868443</v>
      </c>
      <c r="R6826">
        <f>10^(L6826/10)</f>
        <v>5.4116952654645852E-6</v>
      </c>
      <c r="S6826">
        <f>LN(R6826)</f>
        <v>-12.126948156435317</v>
      </c>
      <c r="T6826">
        <v>33.5</v>
      </c>
      <c r="U6826">
        <v>2.8</v>
      </c>
      <c r="V6826">
        <f t="shared" si="745"/>
        <v>6.2681735776859284</v>
      </c>
      <c r="W6826">
        <f t="shared" si="746"/>
        <v>0.15953610531142598</v>
      </c>
      <c r="X6826">
        <f t="shared" si="747"/>
        <v>2.5451768897938397E-2</v>
      </c>
      <c r="Z6826">
        <f ca="1">IF($F6826=$Z$1,1,0)</f>
        <v>0</v>
      </c>
      <c r="AA6826">
        <f ca="1">IF($I6826=$AA$1,1,0)</f>
        <v>0</v>
      </c>
      <c r="AB6826" t="str">
        <f t="shared" ca="1" si="748"/>
        <v/>
      </c>
      <c r="AC6826" t="str">
        <f ca="1">IF(AND(Z6826,AA6826),C6826,"")</f>
        <v/>
      </c>
      <c r="AD6826" t="str">
        <f ca="1">IF(AND(AA6826,Z6826),D6826,"")</f>
        <v/>
      </c>
      <c r="AE6826" t="str">
        <f t="shared" ca="1" si="749"/>
        <v/>
      </c>
    </row>
    <row r="6827" spans="1:31" x14ac:dyDescent="0.25">
      <c r="A6827">
        <v>1023937</v>
      </c>
      <c r="B6827" s="1">
        <v>38767.453356481485</v>
      </c>
      <c r="C6827">
        <v>30</v>
      </c>
      <c r="D6827">
        <v>8</v>
      </c>
      <c r="E6827">
        <v>45.1</v>
      </c>
      <c r="F6827" t="s">
        <v>113</v>
      </c>
      <c r="G6827">
        <v>-60</v>
      </c>
      <c r="H6827">
        <v>1140371570085</v>
      </c>
      <c r="I6827">
        <v>45</v>
      </c>
      <c r="J6827" t="s">
        <v>98</v>
      </c>
      <c r="K6827">
        <v>-61</v>
      </c>
      <c r="L6827">
        <v>-62.349514563106801</v>
      </c>
      <c r="M6827">
        <v>103</v>
      </c>
      <c r="N6827">
        <v>3.9820891596957302</v>
      </c>
      <c r="O6827">
        <v>7</v>
      </c>
      <c r="P6827">
        <f t="shared" si="744"/>
        <v>9.9999999999999995E-7</v>
      </c>
      <c r="Q6827">
        <f t="shared" si="743"/>
        <v>-13.815510557964274</v>
      </c>
      <c r="R6827">
        <f>10^(L6827/10)</f>
        <v>5.8216828656230849E-7</v>
      </c>
      <c r="S6827">
        <f>LN(R6827)</f>
        <v>-14.35650627884249</v>
      </c>
      <c r="T6827">
        <v>12.8</v>
      </c>
      <c r="U6827">
        <v>-2.8</v>
      </c>
      <c r="V6827">
        <f t="shared" si="745"/>
        <v>20.309603639657766</v>
      </c>
      <c r="W6827">
        <f t="shared" si="746"/>
        <v>4.923779004959699E-2</v>
      </c>
      <c r="X6827">
        <f t="shared" si="747"/>
        <v>2.4243599689681926E-3</v>
      </c>
      <c r="Z6827">
        <f ca="1">IF($F6827=$Z$1,1,0)</f>
        <v>1</v>
      </c>
      <c r="AA6827">
        <f ca="1">IF($I6827=$AA$1,1,0)</f>
        <v>0</v>
      </c>
      <c r="AB6827" t="str">
        <f t="shared" ca="1" si="748"/>
        <v/>
      </c>
      <c r="AC6827" t="str">
        <f ca="1">IF(AND(Z6827,AA6827),C6827,"")</f>
        <v/>
      </c>
      <c r="AD6827" t="str">
        <f ca="1">IF(AND(AA6827,Z6827),D6827,"")</f>
        <v/>
      </c>
      <c r="AE6827" t="str">
        <f t="shared" ca="1" si="749"/>
        <v/>
      </c>
    </row>
    <row r="6828" spans="1:31" x14ac:dyDescent="0.25">
      <c r="A6828">
        <v>1023938</v>
      </c>
      <c r="B6828" s="1">
        <v>38767.453356481485</v>
      </c>
      <c r="C6828">
        <v>30</v>
      </c>
      <c r="D6828">
        <v>8</v>
      </c>
      <c r="E6828">
        <v>45.1</v>
      </c>
      <c r="F6828" t="s">
        <v>115</v>
      </c>
      <c r="G6828">
        <v>-66</v>
      </c>
      <c r="H6828">
        <v>1140371570085</v>
      </c>
      <c r="I6828">
        <v>45</v>
      </c>
      <c r="J6828" t="s">
        <v>98</v>
      </c>
      <c r="K6828">
        <v>-61.5</v>
      </c>
      <c r="L6828">
        <v>-62.411111111111097</v>
      </c>
      <c r="M6828">
        <v>90</v>
      </c>
      <c r="N6828">
        <v>3.7503391440482798</v>
      </c>
      <c r="O6828">
        <v>4</v>
      </c>
      <c r="P6828">
        <f t="shared" si="744"/>
        <v>2.511886431509578E-7</v>
      </c>
      <c r="Q6828">
        <f t="shared" si="743"/>
        <v>-15.197061613760702</v>
      </c>
      <c r="R6828">
        <f>10^(L6828/10)</f>
        <v>5.7396959743888447E-7</v>
      </c>
      <c r="S6828">
        <f>LN(R6828)</f>
        <v>-14.370689408163948</v>
      </c>
      <c r="T6828">
        <v>2.5</v>
      </c>
      <c r="U6828">
        <v>-0.8</v>
      </c>
      <c r="V6828">
        <f t="shared" si="745"/>
        <v>28.873690446494713</v>
      </c>
      <c r="W6828">
        <f t="shared" si="746"/>
        <v>3.4633605352702698E-2</v>
      </c>
      <c r="X6828">
        <f t="shared" si="747"/>
        <v>1.1994866197267569E-3</v>
      </c>
      <c r="Z6828">
        <f ca="1">IF($F6828=$Z$1,1,0)</f>
        <v>0</v>
      </c>
      <c r="AA6828">
        <f ca="1">IF($I6828=$AA$1,1,0)</f>
        <v>0</v>
      </c>
      <c r="AB6828" t="str">
        <f t="shared" ca="1" si="748"/>
        <v/>
      </c>
      <c r="AC6828" t="str">
        <f ca="1">IF(AND(Z6828,AA6828),C6828,"")</f>
        <v/>
      </c>
      <c r="AD6828" t="str">
        <f ca="1">IF(AND(AA6828,Z6828),D6828,"")</f>
        <v/>
      </c>
      <c r="AE6828" t="str">
        <f t="shared" ca="1" si="749"/>
        <v/>
      </c>
    </row>
    <row r="6829" spans="1:31" x14ac:dyDescent="0.25">
      <c r="A6829">
        <v>1023939</v>
      </c>
      <c r="B6829" s="1">
        <v>38767.453356481485</v>
      </c>
      <c r="C6829">
        <v>30</v>
      </c>
      <c r="D6829">
        <v>8</v>
      </c>
      <c r="E6829">
        <v>45.1</v>
      </c>
      <c r="F6829" t="s">
        <v>117</v>
      </c>
      <c r="G6829">
        <v>-75</v>
      </c>
      <c r="H6829">
        <v>1140371570085</v>
      </c>
      <c r="I6829">
        <v>45</v>
      </c>
      <c r="J6829" t="s">
        <v>98</v>
      </c>
      <c r="K6829">
        <v>-75</v>
      </c>
      <c r="L6829">
        <v>-74.651685393258404</v>
      </c>
      <c r="M6829">
        <v>89</v>
      </c>
      <c r="N6829">
        <v>2.72655761819779</v>
      </c>
      <c r="O6829">
        <v>5</v>
      </c>
      <c r="P6829">
        <f t="shared" si="744"/>
        <v>3.1622776601683699E-8</v>
      </c>
      <c r="Q6829">
        <f t="shared" ref="Q6829:Q6892" si="750">LN(P6829)</f>
        <v>-17.269388197455346</v>
      </c>
      <c r="R6829">
        <f>10^(L6829/10)</f>
        <v>3.426347923547879E-8</v>
      </c>
      <c r="S6829">
        <f>LN(R6829)</f>
        <v>-17.189185795339817</v>
      </c>
      <c r="T6829">
        <v>1</v>
      </c>
      <c r="U6829">
        <v>14</v>
      </c>
      <c r="V6829">
        <f t="shared" si="745"/>
        <v>29.614185789921695</v>
      </c>
      <c r="W6829">
        <f t="shared" si="746"/>
        <v>3.3767600672658715E-2</v>
      </c>
      <c r="X6829">
        <f t="shared" si="747"/>
        <v>1.1402508551881414E-3</v>
      </c>
      <c r="Z6829">
        <f ca="1">IF($F6829=$Z$1,1,0)</f>
        <v>0</v>
      </c>
      <c r="AA6829">
        <f ca="1">IF($I6829=$AA$1,1,0)</f>
        <v>0</v>
      </c>
      <c r="AB6829" t="str">
        <f t="shared" ca="1" si="748"/>
        <v/>
      </c>
      <c r="AC6829" t="str">
        <f ca="1">IF(AND(Z6829,AA6829),C6829,"")</f>
        <v/>
      </c>
      <c r="AD6829" t="str">
        <f ca="1">IF(AND(AA6829,Z6829),D6829,"")</f>
        <v/>
      </c>
      <c r="AE6829" t="str">
        <f t="shared" ca="1" si="749"/>
        <v/>
      </c>
    </row>
    <row r="6830" spans="1:31" x14ac:dyDescent="0.25">
      <c r="A6830">
        <v>1024793</v>
      </c>
      <c r="B6830" s="1">
        <v>38767.453923611109</v>
      </c>
      <c r="C6830">
        <v>30</v>
      </c>
      <c r="D6830">
        <v>8</v>
      </c>
      <c r="E6830">
        <v>90.1</v>
      </c>
      <c r="F6830" t="s">
        <v>116</v>
      </c>
      <c r="G6830">
        <v>-50</v>
      </c>
      <c r="H6830">
        <v>1140371619576</v>
      </c>
      <c r="I6830">
        <v>90</v>
      </c>
      <c r="J6830" t="s">
        <v>98</v>
      </c>
      <c r="K6830">
        <v>-41</v>
      </c>
      <c r="L6830">
        <v>-41.8829787234043</v>
      </c>
      <c r="M6830">
        <v>94</v>
      </c>
      <c r="N6830">
        <v>2.6103861329281002</v>
      </c>
      <c r="O6830">
        <v>4</v>
      </c>
      <c r="P6830">
        <f t="shared" si="744"/>
        <v>1.0000000000000001E-5</v>
      </c>
      <c r="Q6830">
        <f t="shared" si="750"/>
        <v>-11.512925464970229</v>
      </c>
      <c r="R6830">
        <f>10^(L6830/10)</f>
        <v>6.4818970302362873E-5</v>
      </c>
      <c r="S6830">
        <f>LN(R6830)</f>
        <v>-9.6439122458697533</v>
      </c>
      <c r="T6830">
        <v>33.5</v>
      </c>
      <c r="U6830">
        <v>9.3000000000000007</v>
      </c>
      <c r="V6830">
        <f t="shared" si="745"/>
        <v>3.7336309405188941</v>
      </c>
      <c r="W6830">
        <f t="shared" si="746"/>
        <v>0.26783579200279006</v>
      </c>
      <c r="X6830">
        <f t="shared" si="747"/>
        <v>7.1736011477761832E-2</v>
      </c>
      <c r="Z6830">
        <f ca="1">IF($F6830=$Z$1,1,0)</f>
        <v>0</v>
      </c>
      <c r="AA6830">
        <f ca="1">IF($I6830=$AA$1,1,0)</f>
        <v>0</v>
      </c>
      <c r="AB6830" t="str">
        <f t="shared" ca="1" si="748"/>
        <v/>
      </c>
      <c r="AC6830" t="str">
        <f ca="1">IF(AND(Z6830,AA6830),C6830,"")</f>
        <v/>
      </c>
      <c r="AD6830" t="str">
        <f ca="1">IF(AND(AA6830,Z6830),D6830,"")</f>
        <v/>
      </c>
      <c r="AE6830" t="str">
        <f t="shared" ca="1" si="749"/>
        <v/>
      </c>
    </row>
    <row r="6831" spans="1:31" x14ac:dyDescent="0.25">
      <c r="A6831">
        <v>1024794</v>
      </c>
      <c r="B6831" s="1">
        <v>38767.453923611109</v>
      </c>
      <c r="C6831">
        <v>30</v>
      </c>
      <c r="D6831">
        <v>8</v>
      </c>
      <c r="E6831">
        <v>90.1</v>
      </c>
      <c r="F6831" t="s">
        <v>114</v>
      </c>
      <c r="G6831">
        <v>-46</v>
      </c>
      <c r="H6831">
        <v>1140371619576</v>
      </c>
      <c r="I6831">
        <v>90</v>
      </c>
      <c r="J6831" t="s">
        <v>98</v>
      </c>
      <c r="K6831">
        <v>-44</v>
      </c>
      <c r="L6831">
        <v>-44</v>
      </c>
      <c r="M6831">
        <v>93</v>
      </c>
      <c r="N6831">
        <v>1.6285496348111299</v>
      </c>
      <c r="O6831">
        <v>3</v>
      </c>
      <c r="P6831">
        <f t="shared" si="744"/>
        <v>2.5118864315095791E-5</v>
      </c>
      <c r="Q6831">
        <f t="shared" si="750"/>
        <v>-10.591891427772611</v>
      </c>
      <c r="R6831">
        <f>10^(L6831/10)</f>
        <v>3.9810717055349634E-5</v>
      </c>
      <c r="S6831">
        <f>LN(R6831)</f>
        <v>-10.131374409173803</v>
      </c>
      <c r="T6831">
        <v>33.5</v>
      </c>
      <c r="U6831">
        <v>2.8</v>
      </c>
      <c r="V6831">
        <f t="shared" si="745"/>
        <v>6.2681735776859284</v>
      </c>
      <c r="W6831">
        <f t="shared" si="746"/>
        <v>0.15953610531142598</v>
      </c>
      <c r="X6831">
        <f t="shared" si="747"/>
        <v>2.5451768897938397E-2</v>
      </c>
      <c r="Z6831">
        <f ca="1">IF($F6831=$Z$1,1,0)</f>
        <v>0</v>
      </c>
      <c r="AA6831">
        <f ca="1">IF($I6831=$AA$1,1,0)</f>
        <v>0</v>
      </c>
      <c r="AB6831" t="str">
        <f t="shared" ca="1" si="748"/>
        <v/>
      </c>
      <c r="AC6831" t="str">
        <f ca="1">IF(AND(Z6831,AA6831),C6831,"")</f>
        <v/>
      </c>
      <c r="AD6831" t="str">
        <f ca="1">IF(AND(AA6831,Z6831),D6831,"")</f>
        <v/>
      </c>
      <c r="AE6831" t="str">
        <f t="shared" ca="1" si="749"/>
        <v/>
      </c>
    </row>
    <row r="6832" spans="1:31" x14ac:dyDescent="0.25">
      <c r="A6832">
        <v>1024795</v>
      </c>
      <c r="B6832" s="1">
        <v>38767.453923611109</v>
      </c>
      <c r="C6832">
        <v>30</v>
      </c>
      <c r="D6832">
        <v>8</v>
      </c>
      <c r="E6832">
        <v>90.1</v>
      </c>
      <c r="F6832" t="s">
        <v>112</v>
      </c>
      <c r="G6832">
        <v>-54</v>
      </c>
      <c r="H6832">
        <v>1140371619576</v>
      </c>
      <c r="I6832">
        <v>90</v>
      </c>
      <c r="J6832" t="s">
        <v>98</v>
      </c>
      <c r="K6832">
        <v>-55</v>
      </c>
      <c r="L6832">
        <v>-54.572727272727299</v>
      </c>
      <c r="M6832">
        <v>110</v>
      </c>
      <c r="N6832">
        <v>0.923287811927052</v>
      </c>
      <c r="O6832">
        <v>1</v>
      </c>
      <c r="P6832">
        <f t="shared" si="744"/>
        <v>3.9810717055349657E-6</v>
      </c>
      <c r="Q6832">
        <f t="shared" si="750"/>
        <v>-12.433959502167848</v>
      </c>
      <c r="R6832">
        <f>10^(L6832/10)</f>
        <v>3.4892113195630606E-6</v>
      </c>
      <c r="S6832">
        <f>LN(R6832)</f>
        <v>-12.565834830221149</v>
      </c>
      <c r="T6832">
        <v>7.5</v>
      </c>
      <c r="U6832">
        <v>6.3</v>
      </c>
      <c r="V6832">
        <f t="shared" si="745"/>
        <v>22.564130827488125</v>
      </c>
      <c r="W6832">
        <f t="shared" si="746"/>
        <v>4.4318126306100734E-2</v>
      </c>
      <c r="X6832">
        <f t="shared" si="747"/>
        <v>1.9640963192834979E-3</v>
      </c>
      <c r="Z6832">
        <f ca="1">IF($F6832=$Z$1,1,0)</f>
        <v>0</v>
      </c>
      <c r="AA6832">
        <f ca="1">IF($I6832=$AA$1,1,0)</f>
        <v>0</v>
      </c>
      <c r="AB6832" t="str">
        <f t="shared" ca="1" si="748"/>
        <v/>
      </c>
      <c r="AC6832" t="str">
        <f ca="1">IF(AND(Z6832,AA6832),C6832,"")</f>
        <v/>
      </c>
      <c r="AD6832" t="str">
        <f ca="1">IF(AND(AA6832,Z6832),D6832,"")</f>
        <v/>
      </c>
      <c r="AE6832" t="str">
        <f t="shared" ca="1" si="749"/>
        <v/>
      </c>
    </row>
    <row r="6833" spans="1:31" x14ac:dyDescent="0.25">
      <c r="A6833">
        <v>1024796</v>
      </c>
      <c r="B6833" s="1">
        <v>38767.453923611109</v>
      </c>
      <c r="C6833">
        <v>30</v>
      </c>
      <c r="D6833">
        <v>8</v>
      </c>
      <c r="E6833">
        <v>90.1</v>
      </c>
      <c r="F6833" t="s">
        <v>113</v>
      </c>
      <c r="G6833">
        <v>-61</v>
      </c>
      <c r="H6833">
        <v>1140371619576</v>
      </c>
      <c r="I6833">
        <v>90</v>
      </c>
      <c r="J6833" t="s">
        <v>98</v>
      </c>
      <c r="K6833">
        <v>-63</v>
      </c>
      <c r="L6833">
        <v>-62.546511627907002</v>
      </c>
      <c r="M6833">
        <v>86</v>
      </c>
      <c r="N6833">
        <v>1.4605154347549101</v>
      </c>
      <c r="O6833">
        <v>1</v>
      </c>
      <c r="P6833">
        <f t="shared" si="744"/>
        <v>7.9432823472428114E-7</v>
      </c>
      <c r="Q6833">
        <f t="shared" si="750"/>
        <v>-14.045769067263679</v>
      </c>
      <c r="R6833">
        <f>10^(L6833/10)</f>
        <v>5.5635095415384188E-7</v>
      </c>
      <c r="S6833">
        <f>LN(R6833)</f>
        <v>-14.401866529319742</v>
      </c>
      <c r="T6833">
        <v>12.8</v>
      </c>
      <c r="U6833">
        <v>-2.8</v>
      </c>
      <c r="V6833">
        <f t="shared" si="745"/>
        <v>20.309603639657766</v>
      </c>
      <c r="W6833">
        <f t="shared" si="746"/>
        <v>4.923779004959699E-2</v>
      </c>
      <c r="X6833">
        <f t="shared" si="747"/>
        <v>2.4243599689681926E-3</v>
      </c>
      <c r="Z6833">
        <f ca="1">IF($F6833=$Z$1,1,0)</f>
        <v>1</v>
      </c>
      <c r="AA6833">
        <f ca="1">IF($I6833=$AA$1,1,0)</f>
        <v>0</v>
      </c>
      <c r="AB6833" t="str">
        <f t="shared" ca="1" si="748"/>
        <v/>
      </c>
      <c r="AC6833" t="str">
        <f ca="1">IF(AND(Z6833,AA6833),C6833,"")</f>
        <v/>
      </c>
      <c r="AD6833" t="str">
        <f ca="1">IF(AND(AA6833,Z6833),D6833,"")</f>
        <v/>
      </c>
      <c r="AE6833" t="str">
        <f t="shared" ca="1" si="749"/>
        <v/>
      </c>
    </row>
    <row r="6834" spans="1:31" x14ac:dyDescent="0.25">
      <c r="A6834">
        <v>1024797</v>
      </c>
      <c r="B6834" s="1">
        <v>38767.453923611109</v>
      </c>
      <c r="C6834">
        <v>30</v>
      </c>
      <c r="D6834">
        <v>8</v>
      </c>
      <c r="E6834">
        <v>90.1</v>
      </c>
      <c r="F6834" t="s">
        <v>115</v>
      </c>
      <c r="G6834">
        <v>-66</v>
      </c>
      <c r="H6834">
        <v>1140371619576</v>
      </c>
      <c r="I6834">
        <v>90</v>
      </c>
      <c r="J6834" t="s">
        <v>98</v>
      </c>
      <c r="K6834">
        <v>-69</v>
      </c>
      <c r="L6834">
        <v>-69.074074074074105</v>
      </c>
      <c r="M6834">
        <v>108</v>
      </c>
      <c r="N6834">
        <v>2.7841463857465301</v>
      </c>
      <c r="O6834">
        <v>1.25</v>
      </c>
      <c r="P6834">
        <f t="shared" ref="P6834:P6897" si="751">10^(G6834/10)</f>
        <v>2.511886431509578E-7</v>
      </c>
      <c r="Q6834">
        <f t="shared" si="750"/>
        <v>-15.197061613760702</v>
      </c>
      <c r="R6834">
        <f>10^(L6834/10)</f>
        <v>1.2376350284724716E-7</v>
      </c>
      <c r="S6834">
        <f>LN(R6834)</f>
        <v>-15.904893327532953</v>
      </c>
      <c r="T6834">
        <v>2.5</v>
      </c>
      <c r="U6834">
        <v>-0.8</v>
      </c>
      <c r="V6834">
        <f t="shared" si="745"/>
        <v>28.873690446494713</v>
      </c>
      <c r="W6834">
        <f t="shared" si="746"/>
        <v>3.4633605352702698E-2</v>
      </c>
      <c r="X6834">
        <f t="shared" si="747"/>
        <v>1.1994866197267569E-3</v>
      </c>
      <c r="Z6834">
        <f ca="1">IF($F6834=$Z$1,1,0)</f>
        <v>0</v>
      </c>
      <c r="AA6834">
        <f ca="1">IF($I6834=$AA$1,1,0)</f>
        <v>0</v>
      </c>
      <c r="AB6834" t="str">
        <f t="shared" ca="1" si="748"/>
        <v/>
      </c>
      <c r="AC6834" t="str">
        <f ca="1">IF(AND(Z6834,AA6834),C6834,"")</f>
        <v/>
      </c>
      <c r="AD6834" t="str">
        <f ca="1">IF(AND(AA6834,Z6834),D6834,"")</f>
        <v/>
      </c>
      <c r="AE6834" t="str">
        <f t="shared" ca="1" si="749"/>
        <v/>
      </c>
    </row>
    <row r="6835" spans="1:31" x14ac:dyDescent="0.25">
      <c r="A6835">
        <v>1024799</v>
      </c>
      <c r="B6835" s="1">
        <v>38767.453923611109</v>
      </c>
      <c r="C6835">
        <v>30</v>
      </c>
      <c r="D6835">
        <v>8</v>
      </c>
      <c r="E6835">
        <v>90.1</v>
      </c>
      <c r="F6835" t="s">
        <v>117</v>
      </c>
      <c r="G6835">
        <v>-83</v>
      </c>
      <c r="H6835">
        <v>1140371619576</v>
      </c>
      <c r="I6835">
        <v>90</v>
      </c>
      <c r="J6835" t="s">
        <v>98</v>
      </c>
      <c r="K6835">
        <v>-77</v>
      </c>
      <c r="L6835">
        <v>-77.344444444444406</v>
      </c>
      <c r="M6835">
        <v>90</v>
      </c>
      <c r="N6835">
        <v>1.3587925167664401</v>
      </c>
      <c r="O6835">
        <v>1</v>
      </c>
      <c r="P6835">
        <f t="shared" si="751"/>
        <v>5.0118723362727114E-9</v>
      </c>
      <c r="Q6835">
        <f t="shared" si="750"/>
        <v>-19.111456271850582</v>
      </c>
      <c r="R6835">
        <f>10^(L6835/10)</f>
        <v>1.8431282494259311E-8</v>
      </c>
      <c r="S6835">
        <f>LN(R6835)</f>
        <v>-17.809216480368384</v>
      </c>
      <c r="T6835">
        <v>1</v>
      </c>
      <c r="U6835">
        <v>14</v>
      </c>
      <c r="V6835">
        <f t="shared" si="745"/>
        <v>29.614185789921695</v>
      </c>
      <c r="W6835">
        <f t="shared" si="746"/>
        <v>3.3767600672658715E-2</v>
      </c>
      <c r="X6835">
        <f t="shared" si="747"/>
        <v>1.1402508551881414E-3</v>
      </c>
      <c r="Z6835">
        <f ca="1">IF($F6835=$Z$1,1,0)</f>
        <v>0</v>
      </c>
      <c r="AA6835">
        <f ca="1">IF($I6835=$AA$1,1,0)</f>
        <v>0</v>
      </c>
      <c r="AB6835" t="str">
        <f t="shared" ca="1" si="748"/>
        <v/>
      </c>
      <c r="AC6835" t="str">
        <f ca="1">IF(AND(Z6835,AA6835),C6835,"")</f>
        <v/>
      </c>
      <c r="AD6835" t="str">
        <f ca="1">IF(AND(AA6835,Z6835),D6835,"")</f>
        <v/>
      </c>
      <c r="AE6835" t="str">
        <f t="shared" ca="1" si="749"/>
        <v/>
      </c>
    </row>
    <row r="6836" spans="1:31" x14ac:dyDescent="0.25">
      <c r="A6836">
        <v>1025633</v>
      </c>
      <c r="B6836" s="1">
        <v>38767.454629629632</v>
      </c>
      <c r="C6836">
        <v>30</v>
      </c>
      <c r="D6836">
        <v>8</v>
      </c>
      <c r="E6836">
        <v>135.1</v>
      </c>
      <c r="F6836" t="s">
        <v>116</v>
      </c>
      <c r="G6836">
        <v>-44</v>
      </c>
      <c r="H6836">
        <v>1140371680436</v>
      </c>
      <c r="I6836">
        <v>135</v>
      </c>
      <c r="J6836" t="s">
        <v>98</v>
      </c>
      <c r="K6836">
        <v>-38</v>
      </c>
      <c r="L6836">
        <v>-38.846153846153797</v>
      </c>
      <c r="M6836">
        <v>91</v>
      </c>
      <c r="N6836">
        <v>3.4154000153653001</v>
      </c>
      <c r="O6836">
        <v>3</v>
      </c>
      <c r="P6836">
        <f t="shared" si="751"/>
        <v>3.9810717055349634E-5</v>
      </c>
      <c r="Q6836">
        <f t="shared" si="750"/>
        <v>-10.131374409173803</v>
      </c>
      <c r="R6836">
        <f>10^(L6836/10)</f>
        <v>1.3043213867190186E-4</v>
      </c>
      <c r="S6836">
        <f>LN(R6836)</f>
        <v>-8.9446574766307059</v>
      </c>
      <c r="T6836">
        <v>33.5</v>
      </c>
      <c r="U6836">
        <v>9.3000000000000007</v>
      </c>
      <c r="V6836">
        <f t="shared" si="745"/>
        <v>3.7336309405188941</v>
      </c>
      <c r="W6836">
        <f t="shared" si="746"/>
        <v>0.26783579200279006</v>
      </c>
      <c r="X6836">
        <f t="shared" si="747"/>
        <v>7.1736011477761832E-2</v>
      </c>
      <c r="Z6836">
        <f ca="1">IF($F6836=$Z$1,1,0)</f>
        <v>0</v>
      </c>
      <c r="AA6836">
        <f ca="1">IF($I6836=$AA$1,1,0)</f>
        <v>0</v>
      </c>
      <c r="AB6836" t="str">
        <f t="shared" ca="1" si="748"/>
        <v/>
      </c>
      <c r="AC6836" t="str">
        <f ca="1">IF(AND(Z6836,AA6836),C6836,"")</f>
        <v/>
      </c>
      <c r="AD6836" t="str">
        <f ca="1">IF(AND(AA6836,Z6836),D6836,"")</f>
        <v/>
      </c>
      <c r="AE6836" t="str">
        <f t="shared" ca="1" si="749"/>
        <v/>
      </c>
    </row>
    <row r="6837" spans="1:31" x14ac:dyDescent="0.25">
      <c r="A6837">
        <v>1025634</v>
      </c>
      <c r="B6837" s="1">
        <v>38767.454629629632</v>
      </c>
      <c r="C6837">
        <v>30</v>
      </c>
      <c r="D6837">
        <v>8</v>
      </c>
      <c r="E6837">
        <v>135.1</v>
      </c>
      <c r="F6837" t="s">
        <v>114</v>
      </c>
      <c r="G6837">
        <v>-50</v>
      </c>
      <c r="H6837">
        <v>1140371680436</v>
      </c>
      <c r="I6837">
        <v>135</v>
      </c>
      <c r="J6837" t="s">
        <v>98</v>
      </c>
      <c r="K6837">
        <v>-52</v>
      </c>
      <c r="L6837">
        <v>-53.042553191489397</v>
      </c>
      <c r="M6837">
        <v>94</v>
      </c>
      <c r="N6837">
        <v>3.3757990487542902</v>
      </c>
      <c r="O6837">
        <v>3.75</v>
      </c>
      <c r="P6837">
        <f t="shared" si="751"/>
        <v>1.0000000000000001E-5</v>
      </c>
      <c r="Q6837">
        <f t="shared" si="750"/>
        <v>-11.512925464970229</v>
      </c>
      <c r="R6837">
        <f>10^(L6837/10)</f>
        <v>4.9630046357034674E-6</v>
      </c>
      <c r="S6837">
        <f>LN(R6837)</f>
        <v>-12.213499227306723</v>
      </c>
      <c r="T6837">
        <v>33.5</v>
      </c>
      <c r="U6837">
        <v>2.8</v>
      </c>
      <c r="V6837">
        <f t="shared" si="745"/>
        <v>6.2681735776859284</v>
      </c>
      <c r="W6837">
        <f t="shared" si="746"/>
        <v>0.15953610531142598</v>
      </c>
      <c r="X6837">
        <f t="shared" si="747"/>
        <v>2.5451768897938397E-2</v>
      </c>
      <c r="Z6837">
        <f ca="1">IF($F6837=$Z$1,1,0)</f>
        <v>0</v>
      </c>
      <c r="AA6837">
        <f ca="1">IF($I6837=$AA$1,1,0)</f>
        <v>0</v>
      </c>
      <c r="AB6837" t="str">
        <f t="shared" ca="1" si="748"/>
        <v/>
      </c>
      <c r="AC6837" t="str">
        <f ca="1">IF(AND(Z6837,AA6837),C6837,"")</f>
        <v/>
      </c>
      <c r="AD6837" t="str">
        <f ca="1">IF(AND(AA6837,Z6837),D6837,"")</f>
        <v/>
      </c>
      <c r="AE6837" t="str">
        <f t="shared" ca="1" si="749"/>
        <v/>
      </c>
    </row>
    <row r="6838" spans="1:31" x14ac:dyDescent="0.25">
      <c r="A6838">
        <v>1025635</v>
      </c>
      <c r="B6838" s="1">
        <v>38767.454629629632</v>
      </c>
      <c r="C6838">
        <v>30</v>
      </c>
      <c r="D6838">
        <v>8</v>
      </c>
      <c r="E6838">
        <v>135.1</v>
      </c>
      <c r="F6838" t="s">
        <v>112</v>
      </c>
      <c r="G6838">
        <v>-60</v>
      </c>
      <c r="H6838">
        <v>1140371680436</v>
      </c>
      <c r="I6838">
        <v>135</v>
      </c>
      <c r="J6838" t="s">
        <v>98</v>
      </c>
      <c r="K6838">
        <v>-56</v>
      </c>
      <c r="L6838">
        <v>-56.6</v>
      </c>
      <c r="M6838">
        <v>110</v>
      </c>
      <c r="N6838">
        <v>2.5850664995971502</v>
      </c>
      <c r="O6838">
        <v>3</v>
      </c>
      <c r="P6838">
        <f t="shared" si="751"/>
        <v>9.9999999999999995E-7</v>
      </c>
      <c r="Q6838">
        <f t="shared" si="750"/>
        <v>-13.815510557964274</v>
      </c>
      <c r="R6838">
        <f>10^(L6838/10)</f>
        <v>2.1877616239495505E-6</v>
      </c>
      <c r="S6838">
        <f>LN(R6838)</f>
        <v>-13.0326316263463</v>
      </c>
      <c r="T6838">
        <v>7.5</v>
      </c>
      <c r="U6838">
        <v>6.3</v>
      </c>
      <c r="V6838">
        <f t="shared" si="745"/>
        <v>22.564130827488125</v>
      </c>
      <c r="W6838">
        <f t="shared" si="746"/>
        <v>4.4318126306100734E-2</v>
      </c>
      <c r="X6838">
        <f t="shared" si="747"/>
        <v>1.9640963192834979E-3</v>
      </c>
      <c r="Z6838">
        <f ca="1">IF($F6838=$Z$1,1,0)</f>
        <v>0</v>
      </c>
      <c r="AA6838">
        <f ca="1">IF($I6838=$AA$1,1,0)</f>
        <v>0</v>
      </c>
      <c r="AB6838" t="str">
        <f t="shared" ca="1" si="748"/>
        <v/>
      </c>
      <c r="AC6838" t="str">
        <f ca="1">IF(AND(Z6838,AA6838),C6838,"")</f>
        <v/>
      </c>
      <c r="AD6838" t="str">
        <f ca="1">IF(AND(AA6838,Z6838),D6838,"")</f>
        <v/>
      </c>
      <c r="AE6838" t="str">
        <f t="shared" ca="1" si="749"/>
        <v/>
      </c>
    </row>
    <row r="6839" spans="1:31" x14ac:dyDescent="0.25">
      <c r="A6839">
        <v>1025636</v>
      </c>
      <c r="B6839" s="1">
        <v>38767.454629629632</v>
      </c>
      <c r="C6839">
        <v>30</v>
      </c>
      <c r="D6839">
        <v>8</v>
      </c>
      <c r="E6839">
        <v>135.1</v>
      </c>
      <c r="F6839" t="s">
        <v>115</v>
      </c>
      <c r="G6839">
        <v>-71</v>
      </c>
      <c r="H6839">
        <v>1140371680436</v>
      </c>
      <c r="I6839">
        <v>135</v>
      </c>
      <c r="J6839" t="s">
        <v>98</v>
      </c>
      <c r="K6839">
        <v>-68</v>
      </c>
      <c r="L6839">
        <v>-68.342592592592595</v>
      </c>
      <c r="M6839">
        <v>108</v>
      </c>
      <c r="N6839">
        <v>2.2513216763519002</v>
      </c>
      <c r="O6839">
        <v>3</v>
      </c>
      <c r="P6839">
        <f t="shared" si="751"/>
        <v>7.943282347242818E-8</v>
      </c>
      <c r="Q6839">
        <f t="shared" si="750"/>
        <v>-16.348354160257724</v>
      </c>
      <c r="R6839">
        <f>10^(L6839/10)</f>
        <v>1.4646732190684762E-7</v>
      </c>
      <c r="S6839">
        <f>LN(R6839)</f>
        <v>-15.736463492026902</v>
      </c>
      <c r="T6839">
        <v>2.5</v>
      </c>
      <c r="U6839">
        <v>-0.8</v>
      </c>
      <c r="V6839">
        <f t="shared" si="745"/>
        <v>28.873690446494713</v>
      </c>
      <c r="W6839">
        <f t="shared" si="746"/>
        <v>3.4633605352702698E-2</v>
      </c>
      <c r="X6839">
        <f t="shared" si="747"/>
        <v>1.1994866197267569E-3</v>
      </c>
      <c r="Z6839">
        <f ca="1">IF($F6839=$Z$1,1,0)</f>
        <v>0</v>
      </c>
      <c r="AA6839">
        <f ca="1">IF($I6839=$AA$1,1,0)</f>
        <v>0</v>
      </c>
      <c r="AB6839" t="str">
        <f t="shared" ca="1" si="748"/>
        <v/>
      </c>
      <c r="AC6839" t="str">
        <f ca="1">IF(AND(Z6839,AA6839),C6839,"")</f>
        <v/>
      </c>
      <c r="AD6839" t="str">
        <f ca="1">IF(AND(AA6839,Z6839),D6839,"")</f>
        <v/>
      </c>
      <c r="AE6839" t="str">
        <f t="shared" ca="1" si="749"/>
        <v/>
      </c>
    </row>
    <row r="6840" spans="1:31" x14ac:dyDescent="0.25">
      <c r="A6840">
        <v>1025637</v>
      </c>
      <c r="B6840" s="1">
        <v>38767.454629629632</v>
      </c>
      <c r="C6840">
        <v>30</v>
      </c>
      <c r="D6840">
        <v>8</v>
      </c>
      <c r="E6840">
        <v>135.1</v>
      </c>
      <c r="F6840" t="s">
        <v>117</v>
      </c>
      <c r="G6840">
        <v>-78</v>
      </c>
      <c r="H6840">
        <v>1140371680436</v>
      </c>
      <c r="I6840">
        <v>135</v>
      </c>
      <c r="J6840" t="s">
        <v>98</v>
      </c>
      <c r="K6840">
        <v>-81</v>
      </c>
      <c r="L6840">
        <v>-81.122222222222206</v>
      </c>
      <c r="M6840">
        <v>90</v>
      </c>
      <c r="N6840">
        <v>1.86528172272142</v>
      </c>
      <c r="O6840">
        <v>2</v>
      </c>
      <c r="P6840">
        <f t="shared" si="751"/>
        <v>1.5848931924611133E-8</v>
      </c>
      <c r="Q6840">
        <f t="shared" si="750"/>
        <v>-17.960163725353556</v>
      </c>
      <c r="R6840">
        <f>10^(L6840/10)</f>
        <v>7.7228531672047126E-9</v>
      </c>
      <c r="S6840">
        <f>LN(R6840)</f>
        <v>-18.679081959943918</v>
      </c>
      <c r="T6840">
        <v>1</v>
      </c>
      <c r="U6840">
        <v>14</v>
      </c>
      <c r="V6840">
        <f t="shared" si="745"/>
        <v>29.614185789921695</v>
      </c>
      <c r="W6840">
        <f t="shared" si="746"/>
        <v>3.3767600672658715E-2</v>
      </c>
      <c r="X6840">
        <f t="shared" si="747"/>
        <v>1.1402508551881414E-3</v>
      </c>
      <c r="Z6840">
        <f ca="1">IF($F6840=$Z$1,1,0)</f>
        <v>0</v>
      </c>
      <c r="AA6840">
        <f ca="1">IF($I6840=$AA$1,1,0)</f>
        <v>0</v>
      </c>
      <c r="AB6840" t="str">
        <f t="shared" ca="1" si="748"/>
        <v/>
      </c>
      <c r="AC6840" t="str">
        <f ca="1">IF(AND(Z6840,AA6840),C6840,"")</f>
        <v/>
      </c>
      <c r="AD6840" t="str">
        <f ca="1">IF(AND(AA6840,Z6840),D6840,"")</f>
        <v/>
      </c>
      <c r="AE6840" t="str">
        <f t="shared" ca="1" si="749"/>
        <v/>
      </c>
    </row>
    <row r="6841" spans="1:31" x14ac:dyDescent="0.25">
      <c r="A6841">
        <v>1025643</v>
      </c>
      <c r="B6841" s="1">
        <v>38767.454629629632</v>
      </c>
      <c r="C6841">
        <v>30</v>
      </c>
      <c r="D6841">
        <v>8</v>
      </c>
      <c r="E6841">
        <v>135.1</v>
      </c>
      <c r="F6841" t="s">
        <v>113</v>
      </c>
      <c r="G6841">
        <v>-69</v>
      </c>
      <c r="H6841">
        <v>1140371680688</v>
      </c>
      <c r="I6841">
        <v>135</v>
      </c>
      <c r="J6841" t="s">
        <v>98</v>
      </c>
      <c r="K6841">
        <v>-69</v>
      </c>
      <c r="L6841">
        <v>-69.48</v>
      </c>
      <c r="M6841">
        <v>100</v>
      </c>
      <c r="N6841">
        <v>2.4015146735493298</v>
      </c>
      <c r="O6841">
        <v>2</v>
      </c>
      <c r="P6841">
        <f t="shared" si="751"/>
        <v>1.2589254117941651E-7</v>
      </c>
      <c r="Q6841">
        <f t="shared" si="750"/>
        <v>-15.887837141658917</v>
      </c>
      <c r="R6841">
        <f>10^(L6841/10)</f>
        <v>1.1271974561755067E-7</v>
      </c>
      <c r="S6841">
        <f>LN(R6841)</f>
        <v>-15.998361226122633</v>
      </c>
      <c r="T6841">
        <v>12.8</v>
      </c>
      <c r="U6841">
        <v>-2.8</v>
      </c>
      <c r="V6841">
        <f t="shared" si="745"/>
        <v>20.309603639657766</v>
      </c>
      <c r="W6841">
        <f t="shared" si="746"/>
        <v>4.923779004959699E-2</v>
      </c>
      <c r="X6841">
        <f t="shared" si="747"/>
        <v>2.4243599689681926E-3</v>
      </c>
      <c r="Z6841">
        <f ca="1">IF($F6841=$Z$1,1,0)</f>
        <v>1</v>
      </c>
      <c r="AA6841">
        <f ca="1">IF($I6841=$AA$1,1,0)</f>
        <v>0</v>
      </c>
      <c r="AB6841" t="str">
        <f t="shared" ca="1" si="748"/>
        <v/>
      </c>
      <c r="AC6841" t="str">
        <f ca="1">IF(AND(Z6841,AA6841),C6841,"")</f>
        <v/>
      </c>
      <c r="AD6841" t="str">
        <f ca="1">IF(AND(AA6841,Z6841),D6841,"")</f>
        <v/>
      </c>
      <c r="AE6841" t="str">
        <f t="shared" ca="1" si="749"/>
        <v/>
      </c>
    </row>
    <row r="6842" spans="1:31" x14ac:dyDescent="0.25">
      <c r="A6842">
        <v>1026498</v>
      </c>
      <c r="B6842" s="1">
        <v>38767.45521990741</v>
      </c>
      <c r="C6842">
        <v>30</v>
      </c>
      <c r="D6842">
        <v>8</v>
      </c>
      <c r="E6842">
        <v>180.1</v>
      </c>
      <c r="F6842" t="s">
        <v>114</v>
      </c>
      <c r="G6842">
        <v>-52</v>
      </c>
      <c r="H6842">
        <v>1140371731511</v>
      </c>
      <c r="I6842">
        <v>180</v>
      </c>
      <c r="J6842" t="s">
        <v>98</v>
      </c>
      <c r="K6842">
        <v>-48</v>
      </c>
      <c r="L6842">
        <v>-48.206185567010301</v>
      </c>
      <c r="M6842">
        <v>97</v>
      </c>
      <c r="N6842">
        <v>1.6262056061702399</v>
      </c>
      <c r="O6842">
        <v>2</v>
      </c>
      <c r="P6842">
        <f t="shared" si="751"/>
        <v>6.3095734448019212E-6</v>
      </c>
      <c r="Q6842">
        <f t="shared" si="750"/>
        <v>-11.973442483569039</v>
      </c>
      <c r="R6842">
        <f>10^(L6842/10)</f>
        <v>1.5114070487257866E-5</v>
      </c>
      <c r="S6842">
        <f>LN(R6842)</f>
        <v>-11.099884427670265</v>
      </c>
      <c r="T6842">
        <v>33.5</v>
      </c>
      <c r="U6842">
        <v>2.8</v>
      </c>
      <c r="V6842">
        <f t="shared" si="745"/>
        <v>6.2681735776859284</v>
      </c>
      <c r="W6842">
        <f t="shared" si="746"/>
        <v>0.15953610531142598</v>
      </c>
      <c r="X6842">
        <f t="shared" si="747"/>
        <v>2.5451768897938397E-2</v>
      </c>
      <c r="Z6842">
        <f ca="1">IF($F6842=$Z$1,1,0)</f>
        <v>0</v>
      </c>
      <c r="AA6842">
        <f ca="1">IF($I6842=$AA$1,1,0)</f>
        <v>0</v>
      </c>
      <c r="AB6842" t="str">
        <f t="shared" ca="1" si="748"/>
        <v/>
      </c>
      <c r="AC6842" t="str">
        <f ca="1">IF(AND(Z6842,AA6842),C6842,"")</f>
        <v/>
      </c>
      <c r="AD6842" t="str">
        <f ca="1">IF(AND(AA6842,Z6842),D6842,"")</f>
        <v/>
      </c>
      <c r="AE6842" t="str">
        <f t="shared" ca="1" si="749"/>
        <v/>
      </c>
    </row>
    <row r="6843" spans="1:31" x14ac:dyDescent="0.25">
      <c r="A6843">
        <v>1026499</v>
      </c>
      <c r="B6843" s="1">
        <v>38767.45521990741</v>
      </c>
      <c r="C6843">
        <v>30</v>
      </c>
      <c r="D6843">
        <v>8</v>
      </c>
      <c r="E6843">
        <v>180.1</v>
      </c>
      <c r="F6843" t="s">
        <v>112</v>
      </c>
      <c r="G6843">
        <v>-61</v>
      </c>
      <c r="H6843">
        <v>1140371731511</v>
      </c>
      <c r="I6843">
        <v>180</v>
      </c>
      <c r="J6843" t="s">
        <v>98</v>
      </c>
      <c r="K6843">
        <v>-57</v>
      </c>
      <c r="L6843">
        <v>-57.1727272727273</v>
      </c>
      <c r="M6843">
        <v>110</v>
      </c>
      <c r="N6843">
        <v>1.29117747917767</v>
      </c>
      <c r="O6843">
        <v>1</v>
      </c>
      <c r="P6843">
        <f t="shared" si="751"/>
        <v>7.9432823472428114E-7</v>
      </c>
      <c r="Q6843">
        <f t="shared" si="750"/>
        <v>-14.045769067263679</v>
      </c>
      <c r="R6843">
        <f>10^(L6843/10)</f>
        <v>1.9174642376265977E-6</v>
      </c>
      <c r="S6843">
        <f>LN(R6843)</f>
        <v>-13.164506954399602</v>
      </c>
      <c r="T6843">
        <v>7.5</v>
      </c>
      <c r="U6843">
        <v>6.3</v>
      </c>
      <c r="V6843">
        <f t="shared" si="745"/>
        <v>22.564130827488125</v>
      </c>
      <c r="W6843">
        <f t="shared" si="746"/>
        <v>4.4318126306100734E-2</v>
      </c>
      <c r="X6843">
        <f t="shared" si="747"/>
        <v>1.9640963192834979E-3</v>
      </c>
      <c r="Z6843">
        <f ca="1">IF($F6843=$Z$1,1,0)</f>
        <v>0</v>
      </c>
      <c r="AA6843">
        <f ca="1">IF($I6843=$AA$1,1,0)</f>
        <v>0</v>
      </c>
      <c r="AB6843" t="str">
        <f t="shared" ca="1" si="748"/>
        <v/>
      </c>
      <c r="AC6843" t="str">
        <f ca="1">IF(AND(Z6843,AA6843),C6843,"")</f>
        <v/>
      </c>
      <c r="AD6843" t="str">
        <f ca="1">IF(AND(AA6843,Z6843),D6843,"")</f>
        <v/>
      </c>
      <c r="AE6843" t="str">
        <f t="shared" ca="1" si="749"/>
        <v/>
      </c>
    </row>
    <row r="6844" spans="1:31" x14ac:dyDescent="0.25">
      <c r="A6844">
        <v>1026500</v>
      </c>
      <c r="B6844" s="1">
        <v>38767.45521990741</v>
      </c>
      <c r="C6844">
        <v>30</v>
      </c>
      <c r="D6844">
        <v>8</v>
      </c>
      <c r="E6844">
        <v>180.1</v>
      </c>
      <c r="F6844" t="s">
        <v>115</v>
      </c>
      <c r="G6844">
        <v>-63</v>
      </c>
      <c r="H6844">
        <v>1140371731511</v>
      </c>
      <c r="I6844">
        <v>180</v>
      </c>
      <c r="J6844" t="s">
        <v>98</v>
      </c>
      <c r="K6844">
        <v>-68</v>
      </c>
      <c r="L6844">
        <v>-67.794117647058798</v>
      </c>
      <c r="M6844">
        <v>102</v>
      </c>
      <c r="N6844">
        <v>2.3094220926161801</v>
      </c>
      <c r="O6844">
        <v>2</v>
      </c>
      <c r="P6844">
        <f t="shared" si="751"/>
        <v>5.0118723362727218E-7</v>
      </c>
      <c r="Q6844">
        <f t="shared" si="750"/>
        <v>-14.506286085862488</v>
      </c>
      <c r="R6844">
        <f>10^(L6844/10)</f>
        <v>1.6618362775387573E-7</v>
      </c>
      <c r="S6844">
        <f>LN(R6844)</f>
        <v>-15.610172468680217</v>
      </c>
      <c r="T6844">
        <v>2.5</v>
      </c>
      <c r="U6844">
        <v>-0.8</v>
      </c>
      <c r="V6844">
        <f t="shared" si="745"/>
        <v>28.873690446494713</v>
      </c>
      <c r="W6844">
        <f t="shared" si="746"/>
        <v>3.4633605352702698E-2</v>
      </c>
      <c r="X6844">
        <f t="shared" si="747"/>
        <v>1.1994866197267569E-3</v>
      </c>
      <c r="Z6844">
        <f ca="1">IF($F6844=$Z$1,1,0)</f>
        <v>0</v>
      </c>
      <c r="AA6844">
        <f ca="1">IF($I6844=$AA$1,1,0)</f>
        <v>0</v>
      </c>
      <c r="AB6844" t="str">
        <f t="shared" ca="1" si="748"/>
        <v/>
      </c>
      <c r="AC6844" t="str">
        <f ca="1">IF(AND(Z6844,AA6844),C6844,"")</f>
        <v/>
      </c>
      <c r="AD6844" t="str">
        <f ca="1">IF(AND(AA6844,Z6844),D6844,"")</f>
        <v/>
      </c>
      <c r="AE6844" t="str">
        <f t="shared" ca="1" si="749"/>
        <v/>
      </c>
    </row>
    <row r="6845" spans="1:31" x14ac:dyDescent="0.25">
      <c r="A6845">
        <v>1026501</v>
      </c>
      <c r="B6845" s="1">
        <v>38767.45521990741</v>
      </c>
      <c r="C6845">
        <v>30</v>
      </c>
      <c r="D6845">
        <v>8</v>
      </c>
      <c r="E6845">
        <v>180.1</v>
      </c>
      <c r="F6845" t="s">
        <v>113</v>
      </c>
      <c r="G6845">
        <v>-63</v>
      </c>
      <c r="H6845">
        <v>1140371731511</v>
      </c>
      <c r="I6845">
        <v>180</v>
      </c>
      <c r="J6845" t="s">
        <v>98</v>
      </c>
      <c r="K6845">
        <v>-63</v>
      </c>
      <c r="L6845">
        <v>-63.294736842105301</v>
      </c>
      <c r="M6845">
        <v>95</v>
      </c>
      <c r="N6845">
        <v>2.9781962419463102</v>
      </c>
      <c r="O6845">
        <v>2</v>
      </c>
      <c r="P6845">
        <f t="shared" si="751"/>
        <v>5.0118723362727218E-7</v>
      </c>
      <c r="Q6845">
        <f t="shared" si="750"/>
        <v>-14.506286085862488</v>
      </c>
      <c r="R6845">
        <f>10^(L6845/10)</f>
        <v>4.683023269864417E-7</v>
      </c>
      <c r="S6845">
        <f>LN(R6845)</f>
        <v>-14.574151751761271</v>
      </c>
      <c r="T6845">
        <v>12.8</v>
      </c>
      <c r="U6845">
        <v>-2.8</v>
      </c>
      <c r="V6845">
        <f t="shared" si="745"/>
        <v>20.309603639657766</v>
      </c>
      <c r="W6845">
        <f t="shared" si="746"/>
        <v>4.923779004959699E-2</v>
      </c>
      <c r="X6845">
        <f t="shared" si="747"/>
        <v>2.4243599689681926E-3</v>
      </c>
      <c r="Z6845">
        <f ca="1">IF($F6845=$Z$1,1,0)</f>
        <v>1</v>
      </c>
      <c r="AA6845">
        <f ca="1">IF($I6845=$AA$1,1,0)</f>
        <v>0</v>
      </c>
      <c r="AB6845" t="str">
        <f t="shared" ca="1" si="748"/>
        <v/>
      </c>
      <c r="AC6845" t="str">
        <f ca="1">IF(AND(Z6845,AA6845),C6845,"")</f>
        <v/>
      </c>
      <c r="AD6845" t="str">
        <f ca="1">IF(AND(AA6845,Z6845),D6845,"")</f>
        <v/>
      </c>
      <c r="AE6845" t="str">
        <f t="shared" ca="1" si="749"/>
        <v/>
      </c>
    </row>
    <row r="6846" spans="1:31" x14ac:dyDescent="0.25">
      <c r="A6846">
        <v>1026502</v>
      </c>
      <c r="B6846" s="1">
        <v>38767.45521990741</v>
      </c>
      <c r="C6846">
        <v>30</v>
      </c>
      <c r="D6846">
        <v>8</v>
      </c>
      <c r="E6846">
        <v>180.1</v>
      </c>
      <c r="F6846" t="s">
        <v>116</v>
      </c>
      <c r="G6846">
        <v>-45</v>
      </c>
      <c r="H6846">
        <v>1140371731511</v>
      </c>
      <c r="I6846">
        <v>180</v>
      </c>
      <c r="J6846" t="s">
        <v>98</v>
      </c>
      <c r="K6846">
        <v>-39</v>
      </c>
      <c r="L6846">
        <v>-39.8958333333333</v>
      </c>
      <c r="M6846">
        <v>96</v>
      </c>
      <c r="N6846">
        <v>2.8190299438922999</v>
      </c>
      <c r="O6846">
        <v>1.25</v>
      </c>
      <c r="P6846">
        <f t="shared" si="751"/>
        <v>3.1622776601683748E-5</v>
      </c>
      <c r="Q6846">
        <f t="shared" si="750"/>
        <v>-10.361632918473207</v>
      </c>
      <c r="R6846">
        <f>10^(L6846/10)</f>
        <v>1.0242752213815998E-4</v>
      </c>
      <c r="S6846">
        <f>LN(R6846)</f>
        <v>-9.1863551105908208</v>
      </c>
      <c r="T6846">
        <v>33.5</v>
      </c>
      <c r="U6846">
        <v>9.3000000000000007</v>
      </c>
      <c r="V6846">
        <f t="shared" si="745"/>
        <v>3.7336309405188941</v>
      </c>
      <c r="W6846">
        <f t="shared" si="746"/>
        <v>0.26783579200279006</v>
      </c>
      <c r="X6846">
        <f t="shared" si="747"/>
        <v>7.1736011477761832E-2</v>
      </c>
      <c r="Z6846">
        <f ca="1">IF($F6846=$Z$1,1,0)</f>
        <v>0</v>
      </c>
      <c r="AA6846">
        <f ca="1">IF($I6846=$AA$1,1,0)</f>
        <v>0</v>
      </c>
      <c r="AB6846" t="str">
        <f t="shared" ca="1" si="748"/>
        <v/>
      </c>
      <c r="AC6846" t="str">
        <f ca="1">IF(AND(Z6846,AA6846),C6846,"")</f>
        <v/>
      </c>
      <c r="AD6846" t="str">
        <f ca="1">IF(AND(AA6846,Z6846),D6846,"")</f>
        <v/>
      </c>
      <c r="AE6846" t="str">
        <f t="shared" ca="1" si="749"/>
        <v/>
      </c>
    </row>
    <row r="6847" spans="1:31" x14ac:dyDescent="0.25">
      <c r="A6847">
        <v>1026506</v>
      </c>
      <c r="B6847" s="1">
        <v>38767.45521990741</v>
      </c>
      <c r="C6847">
        <v>30</v>
      </c>
      <c r="D6847">
        <v>8</v>
      </c>
      <c r="E6847">
        <v>180.1</v>
      </c>
      <c r="F6847" t="s">
        <v>117</v>
      </c>
      <c r="G6847">
        <v>-83</v>
      </c>
      <c r="H6847">
        <v>1140371731511</v>
      </c>
      <c r="I6847">
        <v>180</v>
      </c>
      <c r="J6847" t="s">
        <v>98</v>
      </c>
      <c r="K6847">
        <v>-79</v>
      </c>
      <c r="L6847">
        <v>-79.857142857142904</v>
      </c>
      <c r="M6847">
        <v>98</v>
      </c>
      <c r="N6847">
        <v>2.5484986483859</v>
      </c>
      <c r="O6847">
        <v>3</v>
      </c>
      <c r="P6847">
        <f t="shared" si="751"/>
        <v>5.0118723362727114E-9</v>
      </c>
      <c r="Q6847">
        <f t="shared" si="750"/>
        <v>-19.111456271850582</v>
      </c>
      <c r="R6847">
        <f>10^(L6847/10)</f>
        <v>1.0334410638805453E-8</v>
      </c>
      <c r="S6847">
        <f>LN(R6847)</f>
        <v>-18.387786671195318</v>
      </c>
      <c r="T6847">
        <v>1</v>
      </c>
      <c r="U6847">
        <v>14</v>
      </c>
      <c r="V6847">
        <f t="shared" si="745"/>
        <v>29.614185789921695</v>
      </c>
      <c r="W6847">
        <f t="shared" si="746"/>
        <v>3.3767600672658715E-2</v>
      </c>
      <c r="X6847">
        <f t="shared" si="747"/>
        <v>1.1402508551881414E-3</v>
      </c>
      <c r="Z6847">
        <f ca="1">IF($F6847=$Z$1,1,0)</f>
        <v>0</v>
      </c>
      <c r="AA6847">
        <f ca="1">IF($I6847=$AA$1,1,0)</f>
        <v>0</v>
      </c>
      <c r="AB6847" t="str">
        <f t="shared" ca="1" si="748"/>
        <v/>
      </c>
      <c r="AC6847" t="str">
        <f ca="1">IF(AND(Z6847,AA6847),C6847,"")</f>
        <v/>
      </c>
      <c r="AD6847" t="str">
        <f ca="1">IF(AND(AA6847,Z6847),D6847,"")</f>
        <v/>
      </c>
      <c r="AE6847" t="str">
        <f t="shared" ca="1" si="749"/>
        <v/>
      </c>
    </row>
    <row r="6848" spans="1:31" x14ac:dyDescent="0.25">
      <c r="A6848">
        <v>1027310</v>
      </c>
      <c r="B6848" s="1">
        <v>38767.455752314818</v>
      </c>
      <c r="C6848">
        <v>30</v>
      </c>
      <c r="D6848">
        <v>8</v>
      </c>
      <c r="E6848">
        <v>225.1</v>
      </c>
      <c r="F6848" t="s">
        <v>114</v>
      </c>
      <c r="G6848">
        <v>-49</v>
      </c>
      <c r="H6848">
        <v>1140371777130</v>
      </c>
      <c r="I6848">
        <v>225</v>
      </c>
      <c r="J6848" t="s">
        <v>98</v>
      </c>
      <c r="K6848">
        <v>-50</v>
      </c>
      <c r="L6848">
        <v>-49.71875</v>
      </c>
      <c r="M6848">
        <v>96</v>
      </c>
      <c r="N6848">
        <v>1.3274679102078399</v>
      </c>
      <c r="O6848">
        <v>1</v>
      </c>
      <c r="P6848">
        <f t="shared" si="751"/>
        <v>1.2589254117941658E-5</v>
      </c>
      <c r="Q6848">
        <f t="shared" si="750"/>
        <v>-11.282666955670825</v>
      </c>
      <c r="R6848">
        <f>10^(L6848/10)</f>
        <v>1.0669031564551822E-5</v>
      </c>
      <c r="S6848">
        <f>LN(R6848)</f>
        <v>-11.448165259229771</v>
      </c>
      <c r="T6848">
        <v>33.5</v>
      </c>
      <c r="U6848">
        <v>2.8</v>
      </c>
      <c r="V6848">
        <f t="shared" si="745"/>
        <v>6.2681735776859284</v>
      </c>
      <c r="W6848">
        <f t="shared" si="746"/>
        <v>0.15953610531142598</v>
      </c>
      <c r="X6848">
        <f t="shared" si="747"/>
        <v>2.5451768897938397E-2</v>
      </c>
      <c r="Z6848">
        <f ca="1">IF($F6848=$Z$1,1,0)</f>
        <v>0</v>
      </c>
      <c r="AA6848">
        <f ca="1">IF($I6848=$AA$1,1,0)</f>
        <v>0</v>
      </c>
      <c r="AB6848" t="str">
        <f t="shared" ca="1" si="748"/>
        <v/>
      </c>
      <c r="AC6848" t="str">
        <f ca="1">IF(AND(Z6848,AA6848),C6848,"")</f>
        <v/>
      </c>
      <c r="AD6848" t="str">
        <f ca="1">IF(AND(AA6848,Z6848),D6848,"")</f>
        <v/>
      </c>
      <c r="AE6848" t="str">
        <f t="shared" ca="1" si="749"/>
        <v/>
      </c>
    </row>
    <row r="6849" spans="1:31" x14ac:dyDescent="0.25">
      <c r="A6849">
        <v>1027311</v>
      </c>
      <c r="B6849" s="1">
        <v>38767.455752314818</v>
      </c>
      <c r="C6849">
        <v>30</v>
      </c>
      <c r="D6849">
        <v>8</v>
      </c>
      <c r="E6849">
        <v>225.1</v>
      </c>
      <c r="F6849" t="s">
        <v>112</v>
      </c>
      <c r="G6849">
        <v>-57</v>
      </c>
      <c r="H6849">
        <v>1140371777130</v>
      </c>
      <c r="I6849">
        <v>225</v>
      </c>
      <c r="J6849" t="s">
        <v>98</v>
      </c>
      <c r="K6849">
        <v>-60.5</v>
      </c>
      <c r="L6849">
        <v>-60.281818181818203</v>
      </c>
      <c r="M6849">
        <v>110</v>
      </c>
      <c r="N6849">
        <v>2.0771002112897201</v>
      </c>
      <c r="O6849">
        <v>3</v>
      </c>
      <c r="P6849">
        <f t="shared" si="751"/>
        <v>1.9952623149688749E-6</v>
      </c>
      <c r="Q6849">
        <f t="shared" si="750"/>
        <v>-13.124735030066063</v>
      </c>
      <c r="R6849">
        <f>10^(L6849/10)</f>
        <v>9.3716957702264614E-7</v>
      </c>
      <c r="S6849">
        <f>LN(R6849)</f>
        <v>-13.880401592403203</v>
      </c>
      <c r="T6849">
        <v>7.5</v>
      </c>
      <c r="U6849">
        <v>6.3</v>
      </c>
      <c r="V6849">
        <f t="shared" si="745"/>
        <v>22.564130827488125</v>
      </c>
      <c r="W6849">
        <f t="shared" si="746"/>
        <v>4.4318126306100734E-2</v>
      </c>
      <c r="X6849">
        <f t="shared" si="747"/>
        <v>1.9640963192834979E-3</v>
      </c>
      <c r="Z6849">
        <f ca="1">IF($F6849=$Z$1,1,0)</f>
        <v>0</v>
      </c>
      <c r="AA6849">
        <f ca="1">IF($I6849=$AA$1,1,0)</f>
        <v>0</v>
      </c>
      <c r="AB6849" t="str">
        <f t="shared" ca="1" si="748"/>
        <v/>
      </c>
      <c r="AC6849" t="str">
        <f ca="1">IF(AND(Z6849,AA6849),C6849,"")</f>
        <v/>
      </c>
      <c r="AD6849" t="str">
        <f ca="1">IF(AND(AA6849,Z6849),D6849,"")</f>
        <v/>
      </c>
      <c r="AE6849" t="str">
        <f t="shared" ca="1" si="749"/>
        <v/>
      </c>
    </row>
    <row r="6850" spans="1:31" x14ac:dyDescent="0.25">
      <c r="A6850">
        <v>1027312</v>
      </c>
      <c r="B6850" s="1">
        <v>38767.455752314818</v>
      </c>
      <c r="C6850">
        <v>30</v>
      </c>
      <c r="D6850">
        <v>8</v>
      </c>
      <c r="E6850">
        <v>225.1</v>
      </c>
      <c r="F6850" t="s">
        <v>116</v>
      </c>
      <c r="G6850">
        <v>-39</v>
      </c>
      <c r="H6850">
        <v>1140371777130</v>
      </c>
      <c r="I6850">
        <v>225</v>
      </c>
      <c r="J6850" t="s">
        <v>98</v>
      </c>
      <c r="K6850">
        <v>-38</v>
      </c>
      <c r="L6850">
        <v>-38.739130434782602</v>
      </c>
      <c r="M6850">
        <v>92</v>
      </c>
      <c r="N6850">
        <v>2.93845128236691</v>
      </c>
      <c r="O6850">
        <v>2</v>
      </c>
      <c r="P6850">
        <f t="shared" si="751"/>
        <v>1.2589254117941672E-4</v>
      </c>
      <c r="Q6850">
        <f t="shared" si="750"/>
        <v>-8.9800818626767782</v>
      </c>
      <c r="R6850">
        <f>10^(L6850/10)</f>
        <v>1.3368631628978114E-4</v>
      </c>
      <c r="S6850">
        <f>LN(R6850)</f>
        <v>-8.9200144254682368</v>
      </c>
      <c r="T6850">
        <v>33.5</v>
      </c>
      <c r="U6850">
        <v>9.3000000000000007</v>
      </c>
      <c r="V6850">
        <f t="shared" si="745"/>
        <v>3.7336309405188941</v>
      </c>
      <c r="W6850">
        <f t="shared" si="746"/>
        <v>0.26783579200279006</v>
      </c>
      <c r="X6850">
        <f t="shared" si="747"/>
        <v>7.1736011477761832E-2</v>
      </c>
      <c r="Z6850">
        <f ca="1">IF($F6850=$Z$1,1,0)</f>
        <v>0</v>
      </c>
      <c r="AA6850">
        <f ca="1">IF($I6850=$AA$1,1,0)</f>
        <v>0</v>
      </c>
      <c r="AB6850" t="str">
        <f t="shared" ca="1" si="748"/>
        <v/>
      </c>
      <c r="AC6850" t="str">
        <f ca="1">IF(AND(Z6850,AA6850),C6850,"")</f>
        <v/>
      </c>
      <c r="AD6850" t="str">
        <f ca="1">IF(AND(AA6850,Z6850),D6850,"")</f>
        <v/>
      </c>
      <c r="AE6850" t="str">
        <f t="shared" ca="1" si="749"/>
        <v/>
      </c>
    </row>
    <row r="6851" spans="1:31" x14ac:dyDescent="0.25">
      <c r="A6851">
        <v>1027313</v>
      </c>
      <c r="B6851" s="1">
        <v>38767.455752314818</v>
      </c>
      <c r="C6851">
        <v>30</v>
      </c>
      <c r="D6851">
        <v>8</v>
      </c>
      <c r="E6851">
        <v>225.1</v>
      </c>
      <c r="F6851" t="s">
        <v>115</v>
      </c>
      <c r="G6851">
        <v>-68</v>
      </c>
      <c r="H6851">
        <v>1140371777130</v>
      </c>
      <c r="I6851">
        <v>225</v>
      </c>
      <c r="J6851" t="s">
        <v>98</v>
      </c>
      <c r="K6851">
        <v>-67</v>
      </c>
      <c r="L6851">
        <v>-66.485981308411198</v>
      </c>
      <c r="M6851">
        <v>107</v>
      </c>
      <c r="N6851">
        <v>1.4560510434585601</v>
      </c>
      <c r="O6851">
        <v>1</v>
      </c>
      <c r="P6851">
        <f t="shared" si="751"/>
        <v>1.5848931924611122E-7</v>
      </c>
      <c r="Q6851">
        <f t="shared" si="750"/>
        <v>-15.657578632359511</v>
      </c>
      <c r="R6851">
        <f>10^(L6851/10)</f>
        <v>2.245959233806197E-7</v>
      </c>
      <c r="S6851">
        <f>LN(R6851)</f>
        <v>-15.30896294538284</v>
      </c>
      <c r="T6851">
        <v>2.5</v>
      </c>
      <c r="U6851">
        <v>-0.8</v>
      </c>
      <c r="V6851">
        <f t="shared" ref="V6851:V6914" si="752">SQRT((T6851-C6851)^2+(U6851-D6851)^2)</f>
        <v>28.873690446494713</v>
      </c>
      <c r="W6851">
        <f t="shared" ref="W6851:W6914" si="753">1/V6851</f>
        <v>3.4633605352702698E-2</v>
      </c>
      <c r="X6851">
        <f t="shared" ref="X6851:X6914" si="754">1/(V6851^2)</f>
        <v>1.1994866197267569E-3</v>
      </c>
      <c r="Z6851">
        <f ca="1">IF($F6851=$Z$1,1,0)</f>
        <v>0</v>
      </c>
      <c r="AA6851">
        <f ca="1">IF($I6851=$AA$1,1,0)</f>
        <v>0</v>
      </c>
      <c r="AB6851" t="str">
        <f t="shared" ref="AB6851:AB6914" ca="1" si="755">IF(AND(AA6851,Z6851),ABS(L6851-AB$1)*AE6851/AE$7971,"")</f>
        <v/>
      </c>
      <c r="AC6851" t="str">
        <f ca="1">IF(AND(Z6851,AA6851),C6851,"")</f>
        <v/>
      </c>
      <c r="AD6851" t="str">
        <f ca="1">IF(AND(AA6851,Z6851),D6851,"")</f>
        <v/>
      </c>
      <c r="AE6851" t="str">
        <f t="shared" ref="AE6851:AE6914" ca="1" si="756">IF(AND(Z6851,AA6851),W6851,"")</f>
        <v/>
      </c>
    </row>
    <row r="6852" spans="1:31" x14ac:dyDescent="0.25">
      <c r="A6852">
        <v>1027314</v>
      </c>
      <c r="B6852" s="1">
        <v>38767.455752314818</v>
      </c>
      <c r="C6852">
        <v>30</v>
      </c>
      <c r="D6852">
        <v>8</v>
      </c>
      <c r="E6852">
        <v>225.1</v>
      </c>
      <c r="F6852" t="s">
        <v>113</v>
      </c>
      <c r="G6852">
        <v>-70</v>
      </c>
      <c r="H6852">
        <v>1140371777130</v>
      </c>
      <c r="I6852">
        <v>225</v>
      </c>
      <c r="J6852" t="s">
        <v>98</v>
      </c>
      <c r="K6852">
        <v>-61</v>
      </c>
      <c r="L6852">
        <v>-62.214285714285701</v>
      </c>
      <c r="M6852">
        <v>98</v>
      </c>
      <c r="N6852">
        <v>3.5442708234703399</v>
      </c>
      <c r="O6852">
        <v>4</v>
      </c>
      <c r="P6852">
        <f t="shared" si="751"/>
        <v>9.9999999999999995E-8</v>
      </c>
      <c r="Q6852">
        <f t="shared" si="750"/>
        <v>-16.11809565095832</v>
      </c>
      <c r="R6852">
        <f>10^(L6852/10)</f>
        <v>6.0058077852411441E-7</v>
      </c>
      <c r="S6852">
        <f>LN(R6852)</f>
        <v>-14.325368685698667</v>
      </c>
      <c r="T6852">
        <v>12.8</v>
      </c>
      <c r="U6852">
        <v>-2.8</v>
      </c>
      <c r="V6852">
        <f t="shared" si="752"/>
        <v>20.309603639657766</v>
      </c>
      <c r="W6852">
        <f t="shared" si="753"/>
        <v>4.923779004959699E-2</v>
      </c>
      <c r="X6852">
        <f t="shared" si="754"/>
        <v>2.4243599689681926E-3</v>
      </c>
      <c r="Z6852">
        <f ca="1">IF($F6852=$Z$1,1,0)</f>
        <v>1</v>
      </c>
      <c r="AA6852">
        <f ca="1">IF($I6852=$AA$1,1,0)</f>
        <v>0</v>
      </c>
      <c r="AB6852" t="str">
        <f t="shared" ca="1" si="755"/>
        <v/>
      </c>
      <c r="AC6852" t="str">
        <f ca="1">IF(AND(Z6852,AA6852),C6852,"")</f>
        <v/>
      </c>
      <c r="AD6852" t="str">
        <f ca="1">IF(AND(AA6852,Z6852),D6852,"")</f>
        <v/>
      </c>
      <c r="AE6852" t="str">
        <f t="shared" ca="1" si="756"/>
        <v/>
      </c>
    </row>
    <row r="6853" spans="1:31" x14ac:dyDescent="0.25">
      <c r="A6853">
        <v>1027315</v>
      </c>
      <c r="B6853" s="1">
        <v>38767.455752314818</v>
      </c>
      <c r="C6853">
        <v>30</v>
      </c>
      <c r="D6853">
        <v>8</v>
      </c>
      <c r="E6853">
        <v>225.1</v>
      </c>
      <c r="F6853" t="s">
        <v>117</v>
      </c>
      <c r="G6853">
        <v>-77</v>
      </c>
      <c r="H6853">
        <v>1140371777130</v>
      </c>
      <c r="I6853">
        <v>225</v>
      </c>
      <c r="J6853" t="s">
        <v>98</v>
      </c>
      <c r="K6853">
        <v>-80</v>
      </c>
      <c r="L6853">
        <v>-80.397590361445793</v>
      </c>
      <c r="M6853">
        <v>83</v>
      </c>
      <c r="N6853">
        <v>2.6911769074557399</v>
      </c>
      <c r="O6853">
        <v>3</v>
      </c>
      <c r="P6853">
        <f t="shared" si="751"/>
        <v>1.9952623149688773E-8</v>
      </c>
      <c r="Q6853">
        <f t="shared" si="750"/>
        <v>-17.729905216054153</v>
      </c>
      <c r="R6853">
        <f>10^(L6853/10)</f>
        <v>9.1251699965664132E-9</v>
      </c>
      <c r="S6853">
        <f>LN(R6853)</f>
        <v>-18.512229307890685</v>
      </c>
      <c r="T6853">
        <v>1</v>
      </c>
      <c r="U6853">
        <v>14</v>
      </c>
      <c r="V6853">
        <f t="shared" si="752"/>
        <v>29.614185789921695</v>
      </c>
      <c r="W6853">
        <f t="shared" si="753"/>
        <v>3.3767600672658715E-2</v>
      </c>
      <c r="X6853">
        <f t="shared" si="754"/>
        <v>1.1402508551881414E-3</v>
      </c>
      <c r="Z6853">
        <f ca="1">IF($F6853=$Z$1,1,0)</f>
        <v>0</v>
      </c>
      <c r="AA6853">
        <f ca="1">IF($I6853=$AA$1,1,0)</f>
        <v>0</v>
      </c>
      <c r="AB6853" t="str">
        <f t="shared" ca="1" si="755"/>
        <v/>
      </c>
      <c r="AC6853" t="str">
        <f ca="1">IF(AND(Z6853,AA6853),C6853,"")</f>
        <v/>
      </c>
      <c r="AD6853" t="str">
        <f ca="1">IF(AND(AA6853,Z6853),D6853,"")</f>
        <v/>
      </c>
      <c r="AE6853" t="str">
        <f t="shared" ca="1" si="756"/>
        <v/>
      </c>
    </row>
    <row r="6854" spans="1:31" x14ac:dyDescent="0.25">
      <c r="A6854">
        <v>1028141</v>
      </c>
      <c r="B6854" s="1">
        <v>38767.456365740742</v>
      </c>
      <c r="C6854">
        <v>30</v>
      </c>
      <c r="D6854">
        <v>8</v>
      </c>
      <c r="E6854">
        <v>270.39999999999998</v>
      </c>
      <c r="F6854" t="s">
        <v>116</v>
      </c>
      <c r="G6854">
        <v>-37</v>
      </c>
      <c r="H6854">
        <v>1140371830457</v>
      </c>
      <c r="I6854">
        <v>270</v>
      </c>
      <c r="J6854" t="s">
        <v>98</v>
      </c>
      <c r="K6854">
        <v>-36</v>
      </c>
      <c r="L6854">
        <v>-36.776699029126199</v>
      </c>
      <c r="M6854">
        <v>103</v>
      </c>
      <c r="N6854">
        <v>1.5462290551148601</v>
      </c>
      <c r="O6854">
        <v>1</v>
      </c>
      <c r="P6854">
        <f t="shared" si="751"/>
        <v>1.9952623149688758E-4</v>
      </c>
      <c r="Q6854">
        <f t="shared" si="750"/>
        <v>-8.519564844077971</v>
      </c>
      <c r="R6854">
        <f>10^(L6854/10)</f>
        <v>2.1005358452321117E-4</v>
      </c>
      <c r="S6854">
        <f>LN(R6854)</f>
        <v>-8.4681478953994596</v>
      </c>
      <c r="T6854">
        <v>33.5</v>
      </c>
      <c r="U6854">
        <v>9.3000000000000007</v>
      </c>
      <c r="V6854">
        <f t="shared" si="752"/>
        <v>3.7336309405188941</v>
      </c>
      <c r="W6854">
        <f t="shared" si="753"/>
        <v>0.26783579200279006</v>
      </c>
      <c r="X6854">
        <f t="shared" si="754"/>
        <v>7.1736011477761832E-2</v>
      </c>
      <c r="Z6854">
        <f ca="1">IF($F6854=$Z$1,1,0)</f>
        <v>0</v>
      </c>
      <c r="AA6854">
        <f ca="1">IF($I6854=$AA$1,1,0)</f>
        <v>1</v>
      </c>
      <c r="AB6854" t="str">
        <f t="shared" ca="1" si="755"/>
        <v/>
      </c>
      <c r="AC6854" t="str">
        <f ca="1">IF(AND(Z6854,AA6854),C6854,"")</f>
        <v/>
      </c>
      <c r="AD6854" t="str">
        <f ca="1">IF(AND(AA6854,Z6854),D6854,"")</f>
        <v/>
      </c>
      <c r="AE6854" t="str">
        <f t="shared" ca="1" si="756"/>
        <v/>
      </c>
    </row>
    <row r="6855" spans="1:31" x14ac:dyDescent="0.25">
      <c r="A6855">
        <v>1028142</v>
      </c>
      <c r="B6855" s="1">
        <v>38767.456365740742</v>
      </c>
      <c r="C6855">
        <v>30</v>
      </c>
      <c r="D6855">
        <v>8</v>
      </c>
      <c r="E6855">
        <v>270.39999999999998</v>
      </c>
      <c r="F6855" t="s">
        <v>114</v>
      </c>
      <c r="G6855">
        <v>-52</v>
      </c>
      <c r="H6855">
        <v>1140371830457</v>
      </c>
      <c r="I6855">
        <v>270</v>
      </c>
      <c r="J6855" t="s">
        <v>98</v>
      </c>
      <c r="K6855">
        <v>-50</v>
      </c>
      <c r="L6855">
        <v>-50.813186813186803</v>
      </c>
      <c r="M6855">
        <v>91</v>
      </c>
      <c r="N6855">
        <v>1.5979993597001101</v>
      </c>
      <c r="O6855">
        <v>2</v>
      </c>
      <c r="P6855">
        <f t="shared" si="751"/>
        <v>6.3095734448019212E-6</v>
      </c>
      <c r="Q6855">
        <f t="shared" si="750"/>
        <v>-11.973442483569039</v>
      </c>
      <c r="R6855">
        <f>10^(L6855/10)</f>
        <v>8.2924205397272173E-6</v>
      </c>
      <c r="S6855">
        <f>LN(R6855)</f>
        <v>-11.700168648356556</v>
      </c>
      <c r="T6855">
        <v>33.5</v>
      </c>
      <c r="U6855">
        <v>2.8</v>
      </c>
      <c r="V6855">
        <f t="shared" si="752"/>
        <v>6.2681735776859284</v>
      </c>
      <c r="W6855">
        <f t="shared" si="753"/>
        <v>0.15953610531142598</v>
      </c>
      <c r="X6855">
        <f t="shared" si="754"/>
        <v>2.5451768897938397E-2</v>
      </c>
      <c r="Z6855">
        <f ca="1">IF($F6855=$Z$1,1,0)</f>
        <v>0</v>
      </c>
      <c r="AA6855">
        <f ca="1">IF($I6855=$AA$1,1,0)</f>
        <v>1</v>
      </c>
      <c r="AB6855" t="str">
        <f t="shared" ca="1" si="755"/>
        <v/>
      </c>
      <c r="AC6855" t="str">
        <f ca="1">IF(AND(Z6855,AA6855),C6855,"")</f>
        <v/>
      </c>
      <c r="AD6855" t="str">
        <f ca="1">IF(AND(AA6855,Z6855),D6855,"")</f>
        <v/>
      </c>
      <c r="AE6855" t="str">
        <f t="shared" ca="1" si="756"/>
        <v/>
      </c>
    </row>
    <row r="6856" spans="1:31" x14ac:dyDescent="0.25">
      <c r="A6856">
        <v>1028143</v>
      </c>
      <c r="B6856" s="1">
        <v>38767.456365740742</v>
      </c>
      <c r="C6856">
        <v>30</v>
      </c>
      <c r="D6856">
        <v>8</v>
      </c>
      <c r="E6856">
        <v>270.39999999999998</v>
      </c>
      <c r="F6856" t="s">
        <v>113</v>
      </c>
      <c r="G6856">
        <v>-61</v>
      </c>
      <c r="H6856">
        <v>1140371830457</v>
      </c>
      <c r="I6856">
        <v>270</v>
      </c>
      <c r="J6856" t="s">
        <v>98</v>
      </c>
      <c r="K6856">
        <v>-61</v>
      </c>
      <c r="L6856">
        <v>-62.769230769230802</v>
      </c>
      <c r="M6856">
        <v>91</v>
      </c>
      <c r="N6856">
        <v>3.92733136161588</v>
      </c>
      <c r="O6856">
        <v>7</v>
      </c>
      <c r="P6856">
        <f t="shared" si="751"/>
        <v>7.9432823472428114E-7</v>
      </c>
      <c r="Q6856">
        <f t="shared" si="750"/>
        <v>-14.045769067263679</v>
      </c>
      <c r="R6856">
        <f>10^(L6856/10)</f>
        <v>5.2853885930791981E-7</v>
      </c>
      <c r="S6856">
        <f>LN(R6856)</f>
        <v>-14.453149506793403</v>
      </c>
      <c r="T6856">
        <v>12.8</v>
      </c>
      <c r="U6856">
        <v>-2.8</v>
      </c>
      <c r="V6856">
        <f t="shared" si="752"/>
        <v>20.309603639657766</v>
      </c>
      <c r="W6856">
        <f t="shared" si="753"/>
        <v>4.923779004959699E-2</v>
      </c>
      <c r="X6856">
        <f t="shared" si="754"/>
        <v>2.4243599689681926E-3</v>
      </c>
      <c r="Z6856">
        <f ca="1">IF($F6856=$Z$1,1,0)</f>
        <v>1</v>
      </c>
      <c r="AA6856">
        <f ca="1">IF($I6856=$AA$1,1,0)</f>
        <v>1</v>
      </c>
      <c r="AB6856">
        <f t="shared" ca="1" si="755"/>
        <v>2.5919803443755999E-2</v>
      </c>
      <c r="AC6856">
        <f ca="1">IF(AND(Z6856,AA6856),C6856,"")</f>
        <v>30</v>
      </c>
      <c r="AD6856">
        <f ca="1">IF(AND(AA6856,Z6856),D6856,"")</f>
        <v>8</v>
      </c>
      <c r="AE6856">
        <f t="shared" ca="1" si="756"/>
        <v>4.923779004959699E-2</v>
      </c>
    </row>
    <row r="6857" spans="1:31" x14ac:dyDescent="0.25">
      <c r="A6857">
        <v>1028144</v>
      </c>
      <c r="B6857" s="1">
        <v>38767.456365740742</v>
      </c>
      <c r="C6857">
        <v>30</v>
      </c>
      <c r="D6857">
        <v>8</v>
      </c>
      <c r="E6857">
        <v>270.39999999999998</v>
      </c>
      <c r="F6857" t="s">
        <v>112</v>
      </c>
      <c r="G6857">
        <v>-61</v>
      </c>
      <c r="H6857">
        <v>1140371830457</v>
      </c>
      <c r="I6857">
        <v>270</v>
      </c>
      <c r="J6857" t="s">
        <v>98</v>
      </c>
      <c r="K6857">
        <v>-60</v>
      </c>
      <c r="L6857">
        <v>-58.609090909090902</v>
      </c>
      <c r="M6857">
        <v>110</v>
      </c>
      <c r="N6857">
        <v>2.81573382338189</v>
      </c>
      <c r="O6857">
        <v>6</v>
      </c>
      <c r="P6857">
        <f t="shared" si="751"/>
        <v>7.9432823472428114E-7</v>
      </c>
      <c r="Q6857">
        <f t="shared" si="750"/>
        <v>-14.045769067263679</v>
      </c>
      <c r="R6857">
        <f>10^(L6857/10)</f>
        <v>1.3774977847046081E-6</v>
      </c>
      <c r="S6857">
        <f>LN(R6857)</f>
        <v>-13.495241904120556</v>
      </c>
      <c r="T6857">
        <v>7.5</v>
      </c>
      <c r="U6857">
        <v>6.3</v>
      </c>
      <c r="V6857">
        <f t="shared" si="752"/>
        <v>22.564130827488125</v>
      </c>
      <c r="W6857">
        <f t="shared" si="753"/>
        <v>4.4318126306100734E-2</v>
      </c>
      <c r="X6857">
        <f t="shared" si="754"/>
        <v>1.9640963192834979E-3</v>
      </c>
      <c r="Z6857">
        <f ca="1">IF($F6857=$Z$1,1,0)</f>
        <v>0</v>
      </c>
      <c r="AA6857">
        <f ca="1">IF($I6857=$AA$1,1,0)</f>
        <v>1</v>
      </c>
      <c r="AB6857" t="str">
        <f t="shared" ca="1" si="755"/>
        <v/>
      </c>
      <c r="AC6857" t="str">
        <f ca="1">IF(AND(Z6857,AA6857),C6857,"")</f>
        <v/>
      </c>
      <c r="AD6857" t="str">
        <f ca="1">IF(AND(AA6857,Z6857),D6857,"")</f>
        <v/>
      </c>
      <c r="AE6857" t="str">
        <f t="shared" ca="1" si="756"/>
        <v/>
      </c>
    </row>
    <row r="6858" spans="1:31" x14ac:dyDescent="0.25">
      <c r="A6858">
        <v>1028145</v>
      </c>
      <c r="B6858" s="1">
        <v>38767.456365740742</v>
      </c>
      <c r="C6858">
        <v>30</v>
      </c>
      <c r="D6858">
        <v>8</v>
      </c>
      <c r="E6858">
        <v>270.39999999999998</v>
      </c>
      <c r="F6858" t="s">
        <v>115</v>
      </c>
      <c r="G6858">
        <v>-62</v>
      </c>
      <c r="H6858">
        <v>1140371830457</v>
      </c>
      <c r="I6858">
        <v>270</v>
      </c>
      <c r="J6858" t="s">
        <v>98</v>
      </c>
      <c r="K6858">
        <v>-62</v>
      </c>
      <c r="L6858">
        <v>-62.126126126126103</v>
      </c>
      <c r="M6858">
        <v>111</v>
      </c>
      <c r="N6858">
        <v>1.52026981526975</v>
      </c>
      <c r="O6858">
        <v>2</v>
      </c>
      <c r="P6858">
        <f t="shared" si="751"/>
        <v>6.3095734448019254E-7</v>
      </c>
      <c r="Q6858">
        <f t="shared" si="750"/>
        <v>-14.276027576563084</v>
      </c>
      <c r="R6858">
        <f>10^(L6858/10)</f>
        <v>6.1289684731555883E-7</v>
      </c>
      <c r="S6858">
        <f>LN(R6858)</f>
        <v>-14.30506919034859</v>
      </c>
      <c r="T6858">
        <v>2.5</v>
      </c>
      <c r="U6858">
        <v>-0.8</v>
      </c>
      <c r="V6858">
        <f t="shared" si="752"/>
        <v>28.873690446494713</v>
      </c>
      <c r="W6858">
        <f t="shared" si="753"/>
        <v>3.4633605352702698E-2</v>
      </c>
      <c r="X6858">
        <f t="shared" si="754"/>
        <v>1.1994866197267569E-3</v>
      </c>
      <c r="Z6858">
        <f ca="1">IF($F6858=$Z$1,1,0)</f>
        <v>0</v>
      </c>
      <c r="AA6858">
        <f ca="1">IF($I6858=$AA$1,1,0)</f>
        <v>1</v>
      </c>
      <c r="AB6858" t="str">
        <f t="shared" ca="1" si="755"/>
        <v/>
      </c>
      <c r="AC6858" t="str">
        <f ca="1">IF(AND(Z6858,AA6858),C6858,"")</f>
        <v/>
      </c>
      <c r="AD6858" t="str">
        <f ca="1">IF(AND(AA6858,Z6858),D6858,"")</f>
        <v/>
      </c>
      <c r="AE6858" t="str">
        <f t="shared" ca="1" si="756"/>
        <v/>
      </c>
    </row>
    <row r="6859" spans="1:31" x14ac:dyDescent="0.25">
      <c r="A6859">
        <v>1028153</v>
      </c>
      <c r="B6859" s="1">
        <v>38767.456365740742</v>
      </c>
      <c r="C6859">
        <v>30</v>
      </c>
      <c r="D6859">
        <v>8</v>
      </c>
      <c r="E6859">
        <v>270.39999999999998</v>
      </c>
      <c r="F6859" t="s">
        <v>117</v>
      </c>
      <c r="G6859">
        <v>-86</v>
      </c>
      <c r="H6859">
        <v>1140371830709</v>
      </c>
      <c r="I6859">
        <v>270</v>
      </c>
      <c r="J6859" t="s">
        <v>98</v>
      </c>
      <c r="K6859">
        <v>-76</v>
      </c>
      <c r="L6859">
        <v>-76.891566265060206</v>
      </c>
      <c r="M6859">
        <v>83</v>
      </c>
      <c r="N6859">
        <v>2.9632383743530202</v>
      </c>
      <c r="O6859">
        <v>2</v>
      </c>
      <c r="P6859">
        <f t="shared" si="751"/>
        <v>2.5118864315095812E-9</v>
      </c>
      <c r="Q6859">
        <f t="shared" si="750"/>
        <v>-19.802231799748792</v>
      </c>
      <c r="R6859">
        <f>10^(L6859/10)</f>
        <v>2.0457067280128113E-8</v>
      </c>
      <c r="S6859">
        <f>LN(R6859)</f>
        <v>-17.704937425889149</v>
      </c>
      <c r="T6859">
        <v>1</v>
      </c>
      <c r="U6859">
        <v>14</v>
      </c>
      <c r="V6859">
        <f t="shared" si="752"/>
        <v>29.614185789921695</v>
      </c>
      <c r="W6859">
        <f t="shared" si="753"/>
        <v>3.3767600672658715E-2</v>
      </c>
      <c r="X6859">
        <f t="shared" si="754"/>
        <v>1.1402508551881414E-3</v>
      </c>
      <c r="Z6859">
        <f ca="1">IF($F6859=$Z$1,1,0)</f>
        <v>0</v>
      </c>
      <c r="AA6859">
        <f ca="1">IF($I6859=$AA$1,1,0)</f>
        <v>1</v>
      </c>
      <c r="AB6859" t="str">
        <f t="shared" ca="1" si="755"/>
        <v/>
      </c>
      <c r="AC6859" t="str">
        <f ca="1">IF(AND(Z6859,AA6859),C6859,"")</f>
        <v/>
      </c>
      <c r="AD6859" t="str">
        <f ca="1">IF(AND(AA6859,Z6859),D6859,"")</f>
        <v/>
      </c>
      <c r="AE6859" t="str">
        <f t="shared" ca="1" si="756"/>
        <v/>
      </c>
    </row>
    <row r="6860" spans="1:31" x14ac:dyDescent="0.25">
      <c r="A6860">
        <v>1029024</v>
      </c>
      <c r="B6860" s="1">
        <v>38767.456956018519</v>
      </c>
      <c r="C6860">
        <v>30</v>
      </c>
      <c r="D6860">
        <v>8</v>
      </c>
      <c r="E6860">
        <v>315.5</v>
      </c>
      <c r="F6860" t="s">
        <v>116</v>
      </c>
      <c r="G6860">
        <v>-44</v>
      </c>
      <c r="H6860">
        <v>1140371881028</v>
      </c>
      <c r="I6860">
        <v>315</v>
      </c>
      <c r="J6860" t="s">
        <v>98</v>
      </c>
      <c r="K6860">
        <v>-43</v>
      </c>
      <c r="L6860">
        <v>-43.7789473684211</v>
      </c>
      <c r="M6860">
        <v>95</v>
      </c>
      <c r="N6860">
        <v>2.9649690442516698</v>
      </c>
      <c r="O6860">
        <v>2</v>
      </c>
      <c r="P6860">
        <f t="shared" si="751"/>
        <v>3.9810717055349634E-5</v>
      </c>
      <c r="Q6860">
        <f t="shared" si="750"/>
        <v>-10.131374409173803</v>
      </c>
      <c r="R6860">
        <f>10^(L6860/10)</f>
        <v>4.188950835066208E-5</v>
      </c>
      <c r="S6860">
        <f>LN(R6860)</f>
        <v>-10.080475159749735</v>
      </c>
      <c r="T6860">
        <v>33.5</v>
      </c>
      <c r="U6860">
        <v>9.3000000000000007</v>
      </c>
      <c r="V6860">
        <f t="shared" si="752"/>
        <v>3.7336309405188941</v>
      </c>
      <c r="W6860">
        <f t="shared" si="753"/>
        <v>0.26783579200279006</v>
      </c>
      <c r="X6860">
        <f t="shared" si="754"/>
        <v>7.1736011477761832E-2</v>
      </c>
      <c r="Z6860">
        <f ca="1">IF($F6860=$Z$1,1,0)</f>
        <v>0</v>
      </c>
      <c r="AA6860">
        <f ca="1">IF($I6860=$AA$1,1,0)</f>
        <v>0</v>
      </c>
      <c r="AB6860" t="str">
        <f t="shared" ca="1" si="755"/>
        <v/>
      </c>
      <c r="AC6860" t="str">
        <f ca="1">IF(AND(Z6860,AA6860),C6860,"")</f>
        <v/>
      </c>
      <c r="AD6860" t="str">
        <f ca="1">IF(AND(AA6860,Z6860),D6860,"")</f>
        <v/>
      </c>
      <c r="AE6860" t="str">
        <f t="shared" ca="1" si="756"/>
        <v/>
      </c>
    </row>
    <row r="6861" spans="1:31" x14ac:dyDescent="0.25">
      <c r="A6861">
        <v>1029025</v>
      </c>
      <c r="B6861" s="1">
        <v>38767.456956018519</v>
      </c>
      <c r="C6861">
        <v>30</v>
      </c>
      <c r="D6861">
        <v>8</v>
      </c>
      <c r="E6861">
        <v>315.5</v>
      </c>
      <c r="F6861" t="s">
        <v>114</v>
      </c>
      <c r="G6861">
        <v>-49</v>
      </c>
      <c r="H6861">
        <v>1140371881028</v>
      </c>
      <c r="I6861">
        <v>315</v>
      </c>
      <c r="J6861" t="s">
        <v>98</v>
      </c>
      <c r="K6861">
        <v>-58</v>
      </c>
      <c r="L6861">
        <v>-56.820224719101098</v>
      </c>
      <c r="M6861">
        <v>89</v>
      </c>
      <c r="N6861">
        <v>4.0270725825705096</v>
      </c>
      <c r="O6861">
        <v>2</v>
      </c>
      <c r="P6861">
        <f t="shared" si="751"/>
        <v>1.2589254117941658E-5</v>
      </c>
      <c r="Q6861">
        <f t="shared" si="750"/>
        <v>-11.282666955670825</v>
      </c>
      <c r="R6861">
        <f>10^(L6861/10)</f>
        <v>2.079589079132909E-6</v>
      </c>
      <c r="S6861">
        <f>LN(R6861)</f>
        <v>-13.0833402418774</v>
      </c>
      <c r="T6861">
        <v>33.5</v>
      </c>
      <c r="U6861">
        <v>2.8</v>
      </c>
      <c r="V6861">
        <f t="shared" si="752"/>
        <v>6.2681735776859284</v>
      </c>
      <c r="W6861">
        <f t="shared" si="753"/>
        <v>0.15953610531142598</v>
      </c>
      <c r="X6861">
        <f t="shared" si="754"/>
        <v>2.5451768897938397E-2</v>
      </c>
      <c r="Z6861">
        <f ca="1">IF($F6861=$Z$1,1,0)</f>
        <v>0</v>
      </c>
      <c r="AA6861">
        <f ca="1">IF($I6861=$AA$1,1,0)</f>
        <v>0</v>
      </c>
      <c r="AB6861" t="str">
        <f t="shared" ca="1" si="755"/>
        <v/>
      </c>
      <c r="AC6861" t="str">
        <f ca="1">IF(AND(Z6861,AA6861),C6861,"")</f>
        <v/>
      </c>
      <c r="AD6861" t="str">
        <f ca="1">IF(AND(AA6861,Z6861),D6861,"")</f>
        <v/>
      </c>
      <c r="AE6861" t="str">
        <f t="shared" ca="1" si="756"/>
        <v/>
      </c>
    </row>
    <row r="6862" spans="1:31" x14ac:dyDescent="0.25">
      <c r="A6862">
        <v>1029026</v>
      </c>
      <c r="B6862" s="1">
        <v>38767.456956018519</v>
      </c>
      <c r="C6862">
        <v>30</v>
      </c>
      <c r="D6862">
        <v>8</v>
      </c>
      <c r="E6862">
        <v>315.5</v>
      </c>
      <c r="F6862" t="s">
        <v>112</v>
      </c>
      <c r="G6862">
        <v>-55</v>
      </c>
      <c r="H6862">
        <v>1140371881028</v>
      </c>
      <c r="I6862">
        <v>315</v>
      </c>
      <c r="J6862" t="s">
        <v>98</v>
      </c>
      <c r="K6862">
        <v>-56</v>
      </c>
      <c r="L6862">
        <v>-55.981818181818198</v>
      </c>
      <c r="M6862">
        <v>110</v>
      </c>
      <c r="N6862">
        <v>1.17295062881949</v>
      </c>
      <c r="O6862">
        <v>2</v>
      </c>
      <c r="P6862">
        <f t="shared" si="751"/>
        <v>3.1622776601683767E-6</v>
      </c>
      <c r="Q6862">
        <f t="shared" si="750"/>
        <v>-12.664218011467252</v>
      </c>
      <c r="R6862">
        <f>10^(L6862/10)</f>
        <v>2.5224245337379217E-6</v>
      </c>
      <c r="S6862">
        <f>LN(R6862)</f>
        <v>-12.890290002415762</v>
      </c>
      <c r="T6862">
        <v>7.5</v>
      </c>
      <c r="U6862">
        <v>6.3</v>
      </c>
      <c r="V6862">
        <f t="shared" si="752"/>
        <v>22.564130827488125</v>
      </c>
      <c r="W6862">
        <f t="shared" si="753"/>
        <v>4.4318126306100734E-2</v>
      </c>
      <c r="X6862">
        <f t="shared" si="754"/>
        <v>1.9640963192834979E-3</v>
      </c>
      <c r="Z6862">
        <f ca="1">IF($F6862=$Z$1,1,0)</f>
        <v>0</v>
      </c>
      <c r="AA6862">
        <f ca="1">IF($I6862=$AA$1,1,0)</f>
        <v>0</v>
      </c>
      <c r="AB6862" t="str">
        <f t="shared" ca="1" si="755"/>
        <v/>
      </c>
      <c r="AC6862" t="str">
        <f ca="1">IF(AND(Z6862,AA6862),C6862,"")</f>
        <v/>
      </c>
      <c r="AD6862" t="str">
        <f ca="1">IF(AND(AA6862,Z6862),D6862,"")</f>
        <v/>
      </c>
      <c r="AE6862" t="str">
        <f t="shared" ca="1" si="756"/>
        <v/>
      </c>
    </row>
    <row r="6863" spans="1:31" x14ac:dyDescent="0.25">
      <c r="A6863">
        <v>1029027</v>
      </c>
      <c r="B6863" s="1">
        <v>38767.456956018519</v>
      </c>
      <c r="C6863">
        <v>30</v>
      </c>
      <c r="D6863">
        <v>8</v>
      </c>
      <c r="E6863">
        <v>315.5</v>
      </c>
      <c r="F6863" t="s">
        <v>113</v>
      </c>
      <c r="G6863">
        <v>-66</v>
      </c>
      <c r="H6863">
        <v>1140371881028</v>
      </c>
      <c r="I6863">
        <v>315</v>
      </c>
      <c r="J6863" t="s">
        <v>98</v>
      </c>
      <c r="K6863">
        <v>-67</v>
      </c>
      <c r="L6863">
        <v>-66.5555555555556</v>
      </c>
      <c r="M6863">
        <v>99</v>
      </c>
      <c r="N6863">
        <v>1.5065992399577499</v>
      </c>
      <c r="O6863">
        <v>2</v>
      </c>
      <c r="P6863">
        <f t="shared" si="751"/>
        <v>2.511886431509578E-7</v>
      </c>
      <c r="Q6863">
        <f t="shared" si="750"/>
        <v>-15.197061613760702</v>
      </c>
      <c r="R6863">
        <f>10^(L6863/10)</f>
        <v>2.2102654979706083E-7</v>
      </c>
      <c r="S6863">
        <f>LN(R6863)</f>
        <v>-15.324983007815939</v>
      </c>
      <c r="T6863">
        <v>12.8</v>
      </c>
      <c r="U6863">
        <v>-2.8</v>
      </c>
      <c r="V6863">
        <f t="shared" si="752"/>
        <v>20.309603639657766</v>
      </c>
      <c r="W6863">
        <f t="shared" si="753"/>
        <v>4.923779004959699E-2</v>
      </c>
      <c r="X6863">
        <f t="shared" si="754"/>
        <v>2.4243599689681926E-3</v>
      </c>
      <c r="Z6863">
        <f ca="1">IF($F6863=$Z$1,1,0)</f>
        <v>1</v>
      </c>
      <c r="AA6863">
        <f ca="1">IF($I6863=$AA$1,1,0)</f>
        <v>0</v>
      </c>
      <c r="AB6863" t="str">
        <f t="shared" ca="1" si="755"/>
        <v/>
      </c>
      <c r="AC6863" t="str">
        <f ca="1">IF(AND(Z6863,AA6863),C6863,"")</f>
        <v/>
      </c>
      <c r="AD6863" t="str">
        <f ca="1">IF(AND(AA6863,Z6863),D6863,"")</f>
        <v/>
      </c>
      <c r="AE6863" t="str">
        <f t="shared" ca="1" si="756"/>
        <v/>
      </c>
    </row>
    <row r="6864" spans="1:31" x14ac:dyDescent="0.25">
      <c r="A6864">
        <v>1029029</v>
      </c>
      <c r="B6864" s="1">
        <v>38767.456956018519</v>
      </c>
      <c r="C6864">
        <v>30</v>
      </c>
      <c r="D6864">
        <v>8</v>
      </c>
      <c r="E6864">
        <v>315.5</v>
      </c>
      <c r="F6864" t="s">
        <v>115</v>
      </c>
      <c r="G6864">
        <v>-69</v>
      </c>
      <c r="H6864">
        <v>1140371881028</v>
      </c>
      <c r="I6864">
        <v>315</v>
      </c>
      <c r="J6864" t="s">
        <v>98</v>
      </c>
      <c r="K6864">
        <v>-70</v>
      </c>
      <c r="L6864">
        <v>-70.613861386138595</v>
      </c>
      <c r="M6864">
        <v>101</v>
      </c>
      <c r="N6864">
        <v>2.02963197171163</v>
      </c>
      <c r="O6864">
        <v>3</v>
      </c>
      <c r="P6864">
        <f t="shared" si="751"/>
        <v>1.2589254117941651E-7</v>
      </c>
      <c r="Q6864">
        <f t="shared" si="750"/>
        <v>-15.887837141658917</v>
      </c>
      <c r="R6864">
        <f>10^(L6864/10)</f>
        <v>8.6818816514976854E-8</v>
      </c>
      <c r="S6864">
        <f>LN(R6864)</f>
        <v>-16.259442458647062</v>
      </c>
      <c r="T6864">
        <v>2.5</v>
      </c>
      <c r="U6864">
        <v>-0.8</v>
      </c>
      <c r="V6864">
        <f t="shared" si="752"/>
        <v>28.873690446494713</v>
      </c>
      <c r="W6864">
        <f t="shared" si="753"/>
        <v>3.4633605352702698E-2</v>
      </c>
      <c r="X6864">
        <f t="shared" si="754"/>
        <v>1.1994866197267569E-3</v>
      </c>
      <c r="Z6864">
        <f ca="1">IF($F6864=$Z$1,1,0)</f>
        <v>0</v>
      </c>
      <c r="AA6864">
        <f ca="1">IF($I6864=$AA$1,1,0)</f>
        <v>0</v>
      </c>
      <c r="AB6864" t="str">
        <f t="shared" ca="1" si="755"/>
        <v/>
      </c>
      <c r="AC6864" t="str">
        <f ca="1">IF(AND(Z6864,AA6864),C6864,"")</f>
        <v/>
      </c>
      <c r="AD6864" t="str">
        <f ca="1">IF(AND(AA6864,Z6864),D6864,"")</f>
        <v/>
      </c>
      <c r="AE6864" t="str">
        <f t="shared" ca="1" si="756"/>
        <v/>
      </c>
    </row>
    <row r="6865" spans="1:31" x14ac:dyDescent="0.25">
      <c r="A6865">
        <v>1029042</v>
      </c>
      <c r="B6865" s="1">
        <v>38767.456956018519</v>
      </c>
      <c r="C6865">
        <v>30</v>
      </c>
      <c r="D6865">
        <v>8</v>
      </c>
      <c r="E6865">
        <v>315.5</v>
      </c>
      <c r="F6865" t="s">
        <v>117</v>
      </c>
      <c r="G6865">
        <v>-79</v>
      </c>
      <c r="H6865">
        <v>1140371881532</v>
      </c>
      <c r="I6865">
        <v>315</v>
      </c>
      <c r="J6865" t="s">
        <v>98</v>
      </c>
      <c r="K6865">
        <v>-75</v>
      </c>
      <c r="L6865">
        <v>-75.46875</v>
      </c>
      <c r="M6865">
        <v>96</v>
      </c>
      <c r="N6865">
        <v>3.6647772245067198</v>
      </c>
      <c r="O6865">
        <v>3</v>
      </c>
      <c r="P6865">
        <f t="shared" si="751"/>
        <v>1.2589254117941638E-8</v>
      </c>
      <c r="Q6865">
        <f t="shared" si="750"/>
        <v>-18.190422234652964</v>
      </c>
      <c r="R6865">
        <f>10^(L6865/10)</f>
        <v>2.8387359647587525E-8</v>
      </c>
      <c r="S6865">
        <f>LN(R6865)</f>
        <v>-17.377321873689439</v>
      </c>
      <c r="T6865">
        <v>1</v>
      </c>
      <c r="U6865">
        <v>14</v>
      </c>
      <c r="V6865">
        <f t="shared" si="752"/>
        <v>29.614185789921695</v>
      </c>
      <c r="W6865">
        <f t="shared" si="753"/>
        <v>3.3767600672658715E-2</v>
      </c>
      <c r="X6865">
        <f t="shared" si="754"/>
        <v>1.1402508551881414E-3</v>
      </c>
      <c r="Z6865">
        <f ca="1">IF($F6865=$Z$1,1,0)</f>
        <v>0</v>
      </c>
      <c r="AA6865">
        <f ca="1">IF($I6865=$AA$1,1,0)</f>
        <v>0</v>
      </c>
      <c r="AB6865" t="str">
        <f t="shared" ca="1" si="755"/>
        <v/>
      </c>
      <c r="AC6865" t="str">
        <f ca="1">IF(AND(Z6865,AA6865),C6865,"")</f>
        <v/>
      </c>
      <c r="AD6865" t="str">
        <f ca="1">IF(AND(AA6865,Z6865),D6865,"")</f>
        <v/>
      </c>
      <c r="AE6865" t="str">
        <f t="shared" ca="1" si="756"/>
        <v/>
      </c>
    </row>
    <row r="6866" spans="1:31" x14ac:dyDescent="0.25">
      <c r="A6866">
        <v>1029853</v>
      </c>
      <c r="B6866" s="1">
        <v>38767.499826388892</v>
      </c>
      <c r="C6866">
        <v>31</v>
      </c>
      <c r="D6866">
        <v>8</v>
      </c>
      <c r="E6866">
        <v>0.4</v>
      </c>
      <c r="F6866" t="s">
        <v>114</v>
      </c>
      <c r="G6866">
        <v>-48</v>
      </c>
      <c r="H6866">
        <v>1140375585924</v>
      </c>
      <c r="I6866">
        <v>0</v>
      </c>
      <c r="J6866" t="s">
        <v>101</v>
      </c>
      <c r="K6866">
        <v>-51</v>
      </c>
      <c r="L6866">
        <v>-50.1683168316832</v>
      </c>
      <c r="M6866">
        <v>101</v>
      </c>
      <c r="N6866">
        <v>3.3288716014009698</v>
      </c>
      <c r="O6866">
        <v>2</v>
      </c>
      <c r="P6866">
        <f t="shared" si="751"/>
        <v>1.5848931924611131E-5</v>
      </c>
      <c r="Q6866">
        <f t="shared" si="750"/>
        <v>-11.05240844637142</v>
      </c>
      <c r="R6866">
        <f>10^(L6866/10)</f>
        <v>9.6198503674803389E-6</v>
      </c>
      <c r="S6866">
        <f>LN(R6866)</f>
        <v>-11.551681847723602</v>
      </c>
      <c r="T6866">
        <v>33.5</v>
      </c>
      <c r="U6866">
        <v>2.8</v>
      </c>
      <c r="V6866">
        <f t="shared" si="752"/>
        <v>5.7697486947006631</v>
      </c>
      <c r="W6866">
        <f t="shared" si="753"/>
        <v>0.17331777394715117</v>
      </c>
      <c r="X6866">
        <f t="shared" si="754"/>
        <v>3.0039050765995789E-2</v>
      </c>
      <c r="Z6866">
        <f ca="1">IF($F6866=$Z$1,1,0)</f>
        <v>0</v>
      </c>
      <c r="AA6866">
        <f ca="1">IF($I6866=$AA$1,1,0)</f>
        <v>0</v>
      </c>
      <c r="AB6866" t="str">
        <f t="shared" ca="1" si="755"/>
        <v/>
      </c>
      <c r="AC6866" t="str">
        <f ca="1">IF(AND(Z6866,AA6866),C6866,"")</f>
        <v/>
      </c>
      <c r="AD6866" t="str">
        <f ca="1">IF(AND(AA6866,Z6866),D6866,"")</f>
        <v/>
      </c>
      <c r="AE6866" t="str">
        <f t="shared" ca="1" si="756"/>
        <v/>
      </c>
    </row>
    <row r="6867" spans="1:31" x14ac:dyDescent="0.25">
      <c r="A6867">
        <v>1029854</v>
      </c>
      <c r="B6867" s="1">
        <v>38767.499826388892</v>
      </c>
      <c r="C6867">
        <v>31</v>
      </c>
      <c r="D6867">
        <v>8</v>
      </c>
      <c r="E6867">
        <v>0.4</v>
      </c>
      <c r="F6867" t="s">
        <v>112</v>
      </c>
      <c r="G6867">
        <v>-57</v>
      </c>
      <c r="H6867">
        <v>1140375585924</v>
      </c>
      <c r="I6867">
        <v>0</v>
      </c>
      <c r="J6867" t="s">
        <v>101</v>
      </c>
      <c r="K6867">
        <v>-54</v>
      </c>
      <c r="L6867">
        <v>-54.409090909090899</v>
      </c>
      <c r="M6867">
        <v>110</v>
      </c>
      <c r="N6867">
        <v>2.0997835386274701</v>
      </c>
      <c r="O6867">
        <v>3</v>
      </c>
      <c r="P6867">
        <f t="shared" si="751"/>
        <v>1.9952623149688749E-6</v>
      </c>
      <c r="Q6867">
        <f t="shared" si="750"/>
        <v>-13.124735030066063</v>
      </c>
      <c r="R6867">
        <f>10^(L6867/10)</f>
        <v>3.6231883320153321E-6</v>
      </c>
      <c r="S6867">
        <f>LN(R6867)</f>
        <v>-12.528156165063056</v>
      </c>
      <c r="T6867">
        <v>7.5</v>
      </c>
      <c r="U6867">
        <v>6.3</v>
      </c>
      <c r="V6867">
        <f t="shared" si="752"/>
        <v>23.561409125941513</v>
      </c>
      <c r="W6867">
        <f t="shared" si="753"/>
        <v>4.2442283254569141E-2</v>
      </c>
      <c r="X6867">
        <f t="shared" si="754"/>
        <v>1.8013474078610802E-3</v>
      </c>
      <c r="Z6867">
        <f ca="1">IF($F6867=$Z$1,1,0)</f>
        <v>0</v>
      </c>
      <c r="AA6867">
        <f ca="1">IF($I6867=$AA$1,1,0)</f>
        <v>0</v>
      </c>
      <c r="AB6867" t="str">
        <f t="shared" ca="1" si="755"/>
        <v/>
      </c>
      <c r="AC6867" t="str">
        <f ca="1">IF(AND(Z6867,AA6867),C6867,"")</f>
        <v/>
      </c>
      <c r="AD6867" t="str">
        <f ca="1">IF(AND(AA6867,Z6867),D6867,"")</f>
        <v/>
      </c>
      <c r="AE6867" t="str">
        <f t="shared" ca="1" si="756"/>
        <v/>
      </c>
    </row>
    <row r="6868" spans="1:31" x14ac:dyDescent="0.25">
      <c r="A6868">
        <v>1029855</v>
      </c>
      <c r="B6868" s="1">
        <v>38767.499826388892</v>
      </c>
      <c r="C6868">
        <v>31</v>
      </c>
      <c r="D6868">
        <v>8</v>
      </c>
      <c r="E6868">
        <v>0.4</v>
      </c>
      <c r="F6868" t="s">
        <v>113</v>
      </c>
      <c r="G6868">
        <v>-68</v>
      </c>
      <c r="H6868">
        <v>1140375585924</v>
      </c>
      <c r="I6868">
        <v>0</v>
      </c>
      <c r="J6868" t="s">
        <v>101</v>
      </c>
      <c r="K6868">
        <v>-61</v>
      </c>
      <c r="L6868">
        <v>-62.1111111111111</v>
      </c>
      <c r="M6868">
        <v>99</v>
      </c>
      <c r="N6868">
        <v>2.3985067160882001</v>
      </c>
      <c r="O6868">
        <v>3</v>
      </c>
      <c r="P6868">
        <f t="shared" si="751"/>
        <v>1.5848931924611122E-7</v>
      </c>
      <c r="Q6868">
        <f t="shared" si="750"/>
        <v>-15.657578632359511</v>
      </c>
      <c r="R6868">
        <f>10^(L6868/10)</f>
        <v>6.1501950427522087E-7</v>
      </c>
      <c r="S6868">
        <f>LN(R6868)</f>
        <v>-14.301611855374128</v>
      </c>
      <c r="T6868">
        <v>12.8</v>
      </c>
      <c r="U6868">
        <v>-2.8</v>
      </c>
      <c r="V6868">
        <f t="shared" si="752"/>
        <v>21.163175565117822</v>
      </c>
      <c r="W6868">
        <f t="shared" si="753"/>
        <v>4.7251887927832949E-2</v>
      </c>
      <c r="X6868">
        <f t="shared" si="754"/>
        <v>2.232740912744485E-3</v>
      </c>
      <c r="Z6868">
        <f ca="1">IF($F6868=$Z$1,1,0)</f>
        <v>1</v>
      </c>
      <c r="AA6868">
        <f ca="1">IF($I6868=$AA$1,1,0)</f>
        <v>0</v>
      </c>
      <c r="AB6868" t="str">
        <f t="shared" ca="1" si="755"/>
        <v/>
      </c>
      <c r="AC6868" t="str">
        <f ca="1">IF(AND(Z6868,AA6868),C6868,"")</f>
        <v/>
      </c>
      <c r="AD6868" t="str">
        <f ca="1">IF(AND(AA6868,Z6868),D6868,"")</f>
        <v/>
      </c>
      <c r="AE6868" t="str">
        <f t="shared" ca="1" si="756"/>
        <v/>
      </c>
    </row>
    <row r="6869" spans="1:31" x14ac:dyDescent="0.25">
      <c r="A6869">
        <v>1029856</v>
      </c>
      <c r="B6869" s="1">
        <v>38767.499826388892</v>
      </c>
      <c r="C6869">
        <v>31</v>
      </c>
      <c r="D6869">
        <v>8</v>
      </c>
      <c r="E6869">
        <v>0.4</v>
      </c>
      <c r="F6869" t="s">
        <v>115</v>
      </c>
      <c r="G6869">
        <v>-74</v>
      </c>
      <c r="H6869">
        <v>1140375585924</v>
      </c>
      <c r="I6869">
        <v>0</v>
      </c>
      <c r="J6869" t="s">
        <v>101</v>
      </c>
      <c r="K6869">
        <v>-72</v>
      </c>
      <c r="L6869">
        <v>-73.186813186813197</v>
      </c>
      <c r="M6869">
        <v>91</v>
      </c>
      <c r="N6869">
        <v>2.7885164829751599</v>
      </c>
      <c r="O6869">
        <v>3.5</v>
      </c>
      <c r="P6869">
        <f t="shared" si="751"/>
        <v>3.981071705534957E-8</v>
      </c>
      <c r="Q6869">
        <f t="shared" si="750"/>
        <v>-17.039129688155942</v>
      </c>
      <c r="R6869">
        <f>10^(L6869/10)</f>
        <v>4.8008560184116305E-8</v>
      </c>
      <c r="S6869">
        <f>LN(R6869)</f>
        <v>-16.851886504769613</v>
      </c>
      <c r="T6869">
        <v>2.5</v>
      </c>
      <c r="U6869">
        <v>-0.8</v>
      </c>
      <c r="V6869">
        <f t="shared" si="752"/>
        <v>29.82767171604247</v>
      </c>
      <c r="W6869">
        <f t="shared" si="753"/>
        <v>3.3525915449249141E-2</v>
      </c>
      <c r="X6869">
        <f t="shared" si="754"/>
        <v>1.1239870067102026E-3</v>
      </c>
      <c r="Z6869">
        <f ca="1">IF($F6869=$Z$1,1,0)</f>
        <v>0</v>
      </c>
      <c r="AA6869">
        <f ca="1">IF($I6869=$AA$1,1,0)</f>
        <v>0</v>
      </c>
      <c r="AB6869" t="str">
        <f t="shared" ca="1" si="755"/>
        <v/>
      </c>
      <c r="AC6869" t="str">
        <f ca="1">IF(AND(Z6869,AA6869),C6869,"")</f>
        <v/>
      </c>
      <c r="AD6869" t="str">
        <f ca="1">IF(AND(AA6869,Z6869),D6869,"")</f>
        <v/>
      </c>
      <c r="AE6869" t="str">
        <f t="shared" ca="1" si="756"/>
        <v/>
      </c>
    </row>
    <row r="6870" spans="1:31" x14ac:dyDescent="0.25">
      <c r="A6870">
        <v>1029860</v>
      </c>
      <c r="B6870" s="1">
        <v>38767.499837962961</v>
      </c>
      <c r="C6870">
        <v>31</v>
      </c>
      <c r="D6870">
        <v>8</v>
      </c>
      <c r="E6870">
        <v>0.4</v>
      </c>
      <c r="F6870" t="s">
        <v>116</v>
      </c>
      <c r="G6870">
        <v>-46</v>
      </c>
      <c r="H6870">
        <v>1140375586176</v>
      </c>
      <c r="I6870">
        <v>0</v>
      </c>
      <c r="J6870" t="s">
        <v>101</v>
      </c>
      <c r="K6870">
        <v>-45</v>
      </c>
      <c r="L6870">
        <v>-45.323529411764703</v>
      </c>
      <c r="M6870">
        <v>102</v>
      </c>
      <c r="N6870">
        <v>1.06391547257747</v>
      </c>
      <c r="O6870">
        <v>1</v>
      </c>
      <c r="P6870">
        <f t="shared" si="751"/>
        <v>2.5118864315095791E-5</v>
      </c>
      <c r="Q6870">
        <f t="shared" si="750"/>
        <v>-10.591891427772611</v>
      </c>
      <c r="R6870">
        <f>10^(L6870/10)</f>
        <v>2.9352632611999927E-5</v>
      </c>
      <c r="S6870">
        <f>LN(R6870)</f>
        <v>-10.436128318540661</v>
      </c>
      <c r="T6870">
        <v>33.5</v>
      </c>
      <c r="U6870">
        <v>9.3000000000000007</v>
      </c>
      <c r="V6870">
        <f t="shared" si="752"/>
        <v>2.8178005607210745</v>
      </c>
      <c r="W6870">
        <f t="shared" si="753"/>
        <v>0.35488672049383801</v>
      </c>
      <c r="X6870">
        <f t="shared" si="754"/>
        <v>0.12594458438287151</v>
      </c>
      <c r="Z6870">
        <f ca="1">IF($F6870=$Z$1,1,0)</f>
        <v>0</v>
      </c>
      <c r="AA6870">
        <f ca="1">IF($I6870=$AA$1,1,0)</f>
        <v>0</v>
      </c>
      <c r="AB6870" t="str">
        <f t="shared" ca="1" si="755"/>
        <v/>
      </c>
      <c r="AC6870" t="str">
        <f ca="1">IF(AND(Z6870,AA6870),C6870,"")</f>
        <v/>
      </c>
      <c r="AD6870" t="str">
        <f ca="1">IF(AND(AA6870,Z6870),D6870,"")</f>
        <v/>
      </c>
      <c r="AE6870" t="str">
        <f t="shared" ca="1" si="756"/>
        <v/>
      </c>
    </row>
    <row r="6871" spans="1:31" x14ac:dyDescent="0.25">
      <c r="A6871">
        <v>1029880</v>
      </c>
      <c r="B6871" s="1">
        <v>38767.499837962961</v>
      </c>
      <c r="C6871">
        <v>31</v>
      </c>
      <c r="D6871">
        <v>8</v>
      </c>
      <c r="E6871">
        <v>0.4</v>
      </c>
      <c r="F6871" t="s">
        <v>117</v>
      </c>
      <c r="G6871">
        <v>-79</v>
      </c>
      <c r="H6871">
        <v>1140375586680</v>
      </c>
      <c r="I6871">
        <v>0</v>
      </c>
      <c r="J6871" t="s">
        <v>101</v>
      </c>
      <c r="K6871">
        <v>-80</v>
      </c>
      <c r="L6871">
        <v>-79.670886075949397</v>
      </c>
      <c r="M6871">
        <v>79</v>
      </c>
      <c r="N6871">
        <v>0.99642333433831798</v>
      </c>
      <c r="O6871">
        <v>1</v>
      </c>
      <c r="P6871">
        <f t="shared" si="751"/>
        <v>1.2589254117941638E-8</v>
      </c>
      <c r="Q6871">
        <f t="shared" si="750"/>
        <v>-18.190422234652964</v>
      </c>
      <c r="R6871">
        <f>10^(L6871/10)</f>
        <v>1.0787266109320553E-8</v>
      </c>
      <c r="S6871">
        <f>LN(R6871)</f>
        <v>-18.344899462410797</v>
      </c>
      <c r="T6871">
        <v>1</v>
      </c>
      <c r="U6871">
        <v>14</v>
      </c>
      <c r="V6871">
        <f t="shared" si="752"/>
        <v>30.594117081556711</v>
      </c>
      <c r="W6871">
        <f t="shared" si="753"/>
        <v>3.2686022523030669E-2</v>
      </c>
      <c r="X6871">
        <f t="shared" si="754"/>
        <v>1.0683760683760683E-3</v>
      </c>
      <c r="Z6871">
        <f ca="1">IF($F6871=$Z$1,1,0)</f>
        <v>0</v>
      </c>
      <c r="AA6871">
        <f ca="1">IF($I6871=$AA$1,1,0)</f>
        <v>0</v>
      </c>
      <c r="AB6871" t="str">
        <f t="shared" ca="1" si="755"/>
        <v/>
      </c>
      <c r="AC6871" t="str">
        <f ca="1">IF(AND(Z6871,AA6871),C6871,"")</f>
        <v/>
      </c>
      <c r="AD6871" t="str">
        <f ca="1">IF(AND(AA6871,Z6871),D6871,"")</f>
        <v/>
      </c>
      <c r="AE6871" t="str">
        <f t="shared" ca="1" si="756"/>
        <v/>
      </c>
    </row>
    <row r="6872" spans="1:31" x14ac:dyDescent="0.25">
      <c r="A6872">
        <v>1030690</v>
      </c>
      <c r="B6872" s="1">
        <v>38767.500335648147</v>
      </c>
      <c r="C6872">
        <v>31</v>
      </c>
      <c r="D6872">
        <v>8</v>
      </c>
      <c r="E6872">
        <v>46.8</v>
      </c>
      <c r="F6872" t="s">
        <v>116</v>
      </c>
      <c r="G6872">
        <v>-52</v>
      </c>
      <c r="H6872">
        <v>1140375629458</v>
      </c>
      <c r="I6872">
        <v>45</v>
      </c>
      <c r="J6872" t="s">
        <v>101</v>
      </c>
      <c r="K6872">
        <v>-46</v>
      </c>
      <c r="L6872">
        <v>-46.010869565217398</v>
      </c>
      <c r="M6872">
        <v>92</v>
      </c>
      <c r="N6872">
        <v>1.1142884707231899</v>
      </c>
      <c r="O6872">
        <v>0</v>
      </c>
      <c r="P6872">
        <f t="shared" si="751"/>
        <v>6.3095734448019212E-6</v>
      </c>
      <c r="Q6872">
        <f t="shared" si="750"/>
        <v>-11.973442483569039</v>
      </c>
      <c r="R6872">
        <f>10^(L6872/10)</f>
        <v>2.5056075180630275E-5</v>
      </c>
      <c r="S6872">
        <f>LN(R6872)</f>
        <v>-10.594394237656301</v>
      </c>
      <c r="T6872">
        <v>33.5</v>
      </c>
      <c r="U6872">
        <v>9.3000000000000007</v>
      </c>
      <c r="V6872">
        <f t="shared" si="752"/>
        <v>2.8178005607210745</v>
      </c>
      <c r="W6872">
        <f t="shared" si="753"/>
        <v>0.35488672049383801</v>
      </c>
      <c r="X6872">
        <f t="shared" si="754"/>
        <v>0.12594458438287151</v>
      </c>
      <c r="Z6872">
        <f ca="1">IF($F6872=$Z$1,1,0)</f>
        <v>0</v>
      </c>
      <c r="AA6872">
        <f ca="1">IF($I6872=$AA$1,1,0)</f>
        <v>0</v>
      </c>
      <c r="AB6872" t="str">
        <f t="shared" ca="1" si="755"/>
        <v/>
      </c>
      <c r="AC6872" t="str">
        <f ca="1">IF(AND(Z6872,AA6872),C6872,"")</f>
        <v/>
      </c>
      <c r="AD6872" t="str">
        <f ca="1">IF(AND(AA6872,Z6872),D6872,"")</f>
        <v/>
      </c>
      <c r="AE6872" t="str">
        <f t="shared" ca="1" si="756"/>
        <v/>
      </c>
    </row>
    <row r="6873" spans="1:31" x14ac:dyDescent="0.25">
      <c r="A6873">
        <v>1030691</v>
      </c>
      <c r="B6873" s="1">
        <v>38767.500335648147</v>
      </c>
      <c r="C6873">
        <v>31</v>
      </c>
      <c r="D6873">
        <v>8</v>
      </c>
      <c r="E6873">
        <v>46.8</v>
      </c>
      <c r="F6873" t="s">
        <v>115</v>
      </c>
      <c r="G6873">
        <v>-62</v>
      </c>
      <c r="H6873">
        <v>1140375629458</v>
      </c>
      <c r="I6873">
        <v>45</v>
      </c>
      <c r="J6873" t="s">
        <v>101</v>
      </c>
      <c r="K6873">
        <v>-62</v>
      </c>
      <c r="L6873">
        <v>-62.505050505050498</v>
      </c>
      <c r="M6873">
        <v>99</v>
      </c>
      <c r="N6873">
        <v>1.9814122842761299</v>
      </c>
      <c r="O6873">
        <v>3</v>
      </c>
      <c r="P6873">
        <f t="shared" si="751"/>
        <v>6.3095734448019254E-7</v>
      </c>
      <c r="Q6873">
        <f t="shared" si="750"/>
        <v>-14.276027576563084</v>
      </c>
      <c r="R6873">
        <f>10^(L6873/10)</f>
        <v>5.6168774632861075E-7</v>
      </c>
      <c r="S6873">
        <f>LN(R6873)</f>
        <v>-14.392319752976922</v>
      </c>
      <c r="T6873">
        <v>2.5</v>
      </c>
      <c r="U6873">
        <v>-0.8</v>
      </c>
      <c r="V6873">
        <f t="shared" si="752"/>
        <v>29.82767171604247</v>
      </c>
      <c r="W6873">
        <f t="shared" si="753"/>
        <v>3.3525915449249141E-2</v>
      </c>
      <c r="X6873">
        <f t="shared" si="754"/>
        <v>1.1239870067102026E-3</v>
      </c>
      <c r="Z6873">
        <f ca="1">IF($F6873=$Z$1,1,0)</f>
        <v>0</v>
      </c>
      <c r="AA6873">
        <f ca="1">IF($I6873=$AA$1,1,0)</f>
        <v>0</v>
      </c>
      <c r="AB6873" t="str">
        <f t="shared" ca="1" si="755"/>
        <v/>
      </c>
      <c r="AC6873" t="str">
        <f ca="1">IF(AND(Z6873,AA6873),C6873,"")</f>
        <v/>
      </c>
      <c r="AD6873" t="str">
        <f ca="1">IF(AND(AA6873,Z6873),D6873,"")</f>
        <v/>
      </c>
      <c r="AE6873" t="str">
        <f t="shared" ca="1" si="756"/>
        <v/>
      </c>
    </row>
    <row r="6874" spans="1:31" x14ac:dyDescent="0.25">
      <c r="A6874">
        <v>1030692</v>
      </c>
      <c r="B6874" s="1">
        <v>38767.500335648147</v>
      </c>
      <c r="C6874">
        <v>31</v>
      </c>
      <c r="D6874">
        <v>8</v>
      </c>
      <c r="E6874">
        <v>46.8</v>
      </c>
      <c r="F6874" t="s">
        <v>112</v>
      </c>
      <c r="G6874">
        <v>-55</v>
      </c>
      <c r="H6874">
        <v>1140375629458</v>
      </c>
      <c r="I6874">
        <v>45</v>
      </c>
      <c r="J6874" t="s">
        <v>101</v>
      </c>
      <c r="K6874">
        <v>-59</v>
      </c>
      <c r="L6874">
        <v>-59.211009174311897</v>
      </c>
      <c r="M6874">
        <v>109</v>
      </c>
      <c r="N6874">
        <v>1.0280635743367299</v>
      </c>
      <c r="O6874">
        <v>1</v>
      </c>
      <c r="P6874">
        <f t="shared" si="751"/>
        <v>3.1622776601683767E-6</v>
      </c>
      <c r="Q6874">
        <f t="shared" si="750"/>
        <v>-12.664218011467252</v>
      </c>
      <c r="R6874">
        <f>10^(L6874/10)</f>
        <v>1.1992206067113104E-6</v>
      </c>
      <c r="S6874">
        <f>LN(R6874)</f>
        <v>-13.633838706590426</v>
      </c>
      <c r="T6874">
        <v>7.5</v>
      </c>
      <c r="U6874">
        <v>6.3</v>
      </c>
      <c r="V6874">
        <f t="shared" si="752"/>
        <v>23.561409125941513</v>
      </c>
      <c r="W6874">
        <f t="shared" si="753"/>
        <v>4.2442283254569141E-2</v>
      </c>
      <c r="X6874">
        <f t="shared" si="754"/>
        <v>1.8013474078610802E-3</v>
      </c>
      <c r="Z6874">
        <f ca="1">IF($F6874=$Z$1,1,0)</f>
        <v>0</v>
      </c>
      <c r="AA6874">
        <f ca="1">IF($I6874=$AA$1,1,0)</f>
        <v>0</v>
      </c>
      <c r="AB6874" t="str">
        <f t="shared" ca="1" si="755"/>
        <v/>
      </c>
      <c r="AC6874" t="str">
        <f ca="1">IF(AND(Z6874,AA6874),C6874,"")</f>
        <v/>
      </c>
      <c r="AD6874" t="str">
        <f ca="1">IF(AND(AA6874,Z6874),D6874,"")</f>
        <v/>
      </c>
      <c r="AE6874" t="str">
        <f t="shared" ca="1" si="756"/>
        <v/>
      </c>
    </row>
    <row r="6875" spans="1:31" x14ac:dyDescent="0.25">
      <c r="A6875">
        <v>1030696</v>
      </c>
      <c r="B6875" s="1">
        <v>38767.500335648147</v>
      </c>
      <c r="C6875">
        <v>31</v>
      </c>
      <c r="D6875">
        <v>8</v>
      </c>
      <c r="E6875">
        <v>46.8</v>
      </c>
      <c r="F6875" t="s">
        <v>114</v>
      </c>
      <c r="G6875">
        <v>-51</v>
      </c>
      <c r="H6875">
        <v>1140375629710</v>
      </c>
      <c r="I6875">
        <v>45</v>
      </c>
      <c r="J6875" t="s">
        <v>101</v>
      </c>
      <c r="K6875">
        <v>-46</v>
      </c>
      <c r="L6875">
        <v>-46.7222222222222</v>
      </c>
      <c r="M6875">
        <v>90</v>
      </c>
      <c r="N6875">
        <v>1.7865148909763899</v>
      </c>
      <c r="O6875">
        <v>2.75</v>
      </c>
      <c r="P6875">
        <f t="shared" si="751"/>
        <v>7.9432823472428065E-6</v>
      </c>
      <c r="Q6875">
        <f t="shared" si="750"/>
        <v>-11.743183974269634</v>
      </c>
      <c r="R6875">
        <f>10^(L6875/10)</f>
        <v>2.1270503864781344E-5</v>
      </c>
      <c r="S6875">
        <f>LN(R6875)</f>
        <v>-10.758189240044398</v>
      </c>
      <c r="T6875">
        <v>33.5</v>
      </c>
      <c r="U6875">
        <v>2.8</v>
      </c>
      <c r="V6875">
        <f t="shared" si="752"/>
        <v>5.7697486947006631</v>
      </c>
      <c r="W6875">
        <f t="shared" si="753"/>
        <v>0.17331777394715117</v>
      </c>
      <c r="X6875">
        <f t="shared" si="754"/>
        <v>3.0039050765995789E-2</v>
      </c>
      <c r="Z6875">
        <f ca="1">IF($F6875=$Z$1,1,0)</f>
        <v>0</v>
      </c>
      <c r="AA6875">
        <f ca="1">IF($I6875=$AA$1,1,0)</f>
        <v>0</v>
      </c>
      <c r="AB6875" t="str">
        <f t="shared" ca="1" si="755"/>
        <v/>
      </c>
      <c r="AC6875" t="str">
        <f ca="1">IF(AND(Z6875,AA6875),C6875,"")</f>
        <v/>
      </c>
      <c r="AD6875" t="str">
        <f ca="1">IF(AND(AA6875,Z6875),D6875,"")</f>
        <v/>
      </c>
      <c r="AE6875" t="str">
        <f t="shared" ca="1" si="756"/>
        <v/>
      </c>
    </row>
    <row r="6876" spans="1:31" x14ac:dyDescent="0.25">
      <c r="A6876">
        <v>1030698</v>
      </c>
      <c r="B6876" s="1">
        <v>38767.500335648147</v>
      </c>
      <c r="C6876">
        <v>31</v>
      </c>
      <c r="D6876">
        <v>8</v>
      </c>
      <c r="E6876">
        <v>46.8</v>
      </c>
      <c r="F6876" t="s">
        <v>113</v>
      </c>
      <c r="G6876">
        <v>-61</v>
      </c>
      <c r="H6876">
        <v>1140375629710</v>
      </c>
      <c r="I6876">
        <v>45</v>
      </c>
      <c r="J6876" t="s">
        <v>101</v>
      </c>
      <c r="K6876">
        <v>-63</v>
      </c>
      <c r="L6876">
        <v>-64.3</v>
      </c>
      <c r="M6876">
        <v>90</v>
      </c>
      <c r="N6876">
        <v>3.07746429985044</v>
      </c>
      <c r="O6876">
        <v>5</v>
      </c>
      <c r="P6876">
        <f t="shared" si="751"/>
        <v>7.9432823472428114E-7</v>
      </c>
      <c r="Q6876">
        <f t="shared" si="750"/>
        <v>-14.045769067263679</v>
      </c>
      <c r="R6876">
        <f>10^(L6876/10)</f>
        <v>3.7153522909717226E-7</v>
      </c>
      <c r="S6876">
        <f>LN(R6876)</f>
        <v>-14.805622147951714</v>
      </c>
      <c r="T6876">
        <v>12.8</v>
      </c>
      <c r="U6876">
        <v>-2.8</v>
      </c>
      <c r="V6876">
        <f t="shared" si="752"/>
        <v>21.163175565117822</v>
      </c>
      <c r="W6876">
        <f t="shared" si="753"/>
        <v>4.7251887927832949E-2</v>
      </c>
      <c r="X6876">
        <f t="shared" si="754"/>
        <v>2.232740912744485E-3</v>
      </c>
      <c r="Z6876">
        <f ca="1">IF($F6876=$Z$1,1,0)</f>
        <v>1</v>
      </c>
      <c r="AA6876">
        <f ca="1">IF($I6876=$AA$1,1,0)</f>
        <v>0</v>
      </c>
      <c r="AB6876" t="str">
        <f t="shared" ca="1" si="755"/>
        <v/>
      </c>
      <c r="AC6876" t="str">
        <f ca="1">IF(AND(Z6876,AA6876),C6876,"")</f>
        <v/>
      </c>
      <c r="AD6876" t="str">
        <f ca="1">IF(AND(AA6876,Z6876),D6876,"")</f>
        <v/>
      </c>
      <c r="AE6876" t="str">
        <f t="shared" ca="1" si="756"/>
        <v/>
      </c>
    </row>
    <row r="6877" spans="1:31" x14ac:dyDescent="0.25">
      <c r="A6877">
        <v>1030699</v>
      </c>
      <c r="B6877" s="1">
        <v>38767.500335648147</v>
      </c>
      <c r="C6877">
        <v>31</v>
      </c>
      <c r="D6877">
        <v>8</v>
      </c>
      <c r="E6877">
        <v>46.8</v>
      </c>
      <c r="F6877" t="s">
        <v>117</v>
      </c>
      <c r="G6877">
        <v>-77</v>
      </c>
      <c r="H6877">
        <v>1140375629710</v>
      </c>
      <c r="I6877">
        <v>45</v>
      </c>
      <c r="J6877" t="s">
        <v>101</v>
      </c>
      <c r="K6877">
        <v>-75.5</v>
      </c>
      <c r="L6877">
        <v>-77.25</v>
      </c>
      <c r="M6877">
        <v>84</v>
      </c>
      <c r="N6877">
        <v>3.8366495172314501</v>
      </c>
      <c r="O6877">
        <v>7</v>
      </c>
      <c r="P6877">
        <f t="shared" si="751"/>
        <v>1.9952623149688773E-8</v>
      </c>
      <c r="Q6877">
        <f t="shared" si="750"/>
        <v>-17.729905216054153</v>
      </c>
      <c r="R6877">
        <f>10^(L6877/10)</f>
        <v>1.883649089489799E-8</v>
      </c>
      <c r="S6877">
        <f>LN(R6877)</f>
        <v>-17.787469843379004</v>
      </c>
      <c r="T6877">
        <v>1</v>
      </c>
      <c r="U6877">
        <v>14</v>
      </c>
      <c r="V6877">
        <f t="shared" si="752"/>
        <v>30.594117081556711</v>
      </c>
      <c r="W6877">
        <f t="shared" si="753"/>
        <v>3.2686022523030669E-2</v>
      </c>
      <c r="X6877">
        <f t="shared" si="754"/>
        <v>1.0683760683760683E-3</v>
      </c>
      <c r="Z6877">
        <f ca="1">IF($F6877=$Z$1,1,0)</f>
        <v>0</v>
      </c>
      <c r="AA6877">
        <f ca="1">IF($I6877=$AA$1,1,0)</f>
        <v>0</v>
      </c>
      <c r="AB6877" t="str">
        <f t="shared" ca="1" si="755"/>
        <v/>
      </c>
      <c r="AC6877" t="str">
        <f ca="1">IF(AND(Z6877,AA6877),C6877,"")</f>
        <v/>
      </c>
      <c r="AD6877" t="str">
        <f ca="1">IF(AND(AA6877,Z6877),D6877,"")</f>
        <v/>
      </c>
      <c r="AE6877" t="str">
        <f t="shared" ca="1" si="756"/>
        <v/>
      </c>
    </row>
    <row r="6878" spans="1:31" x14ac:dyDescent="0.25">
      <c r="A6878">
        <v>1031506</v>
      </c>
      <c r="B6878" s="1">
        <v>38767.500914351855</v>
      </c>
      <c r="C6878">
        <v>31</v>
      </c>
      <c r="D6878">
        <v>8</v>
      </c>
      <c r="E6878">
        <v>90.5</v>
      </c>
      <c r="F6878" t="s">
        <v>114</v>
      </c>
      <c r="G6878">
        <v>-42</v>
      </c>
      <c r="H6878">
        <v>1140375679922</v>
      </c>
      <c r="I6878">
        <v>90</v>
      </c>
      <c r="J6878" t="s">
        <v>101</v>
      </c>
      <c r="K6878">
        <v>-42</v>
      </c>
      <c r="L6878">
        <v>-41.797872340425499</v>
      </c>
      <c r="M6878">
        <v>94</v>
      </c>
      <c r="N6878">
        <v>1.44861659801478</v>
      </c>
      <c r="O6878">
        <v>1</v>
      </c>
      <c r="P6878">
        <f t="shared" si="751"/>
        <v>6.3095734448019279E-5</v>
      </c>
      <c r="Q6878">
        <f t="shared" si="750"/>
        <v>-9.6708573905749926</v>
      </c>
      <c r="R6878">
        <f>10^(L6878/10)</f>
        <v>6.6101720877299229E-5</v>
      </c>
      <c r="S6878">
        <f>LN(R6878)</f>
        <v>-9.6243157769931909</v>
      </c>
      <c r="T6878">
        <v>33.5</v>
      </c>
      <c r="U6878">
        <v>2.8</v>
      </c>
      <c r="V6878">
        <f t="shared" si="752"/>
        <v>5.7697486947006631</v>
      </c>
      <c r="W6878">
        <f t="shared" si="753"/>
        <v>0.17331777394715117</v>
      </c>
      <c r="X6878">
        <f t="shared" si="754"/>
        <v>3.0039050765995789E-2</v>
      </c>
      <c r="Z6878">
        <f ca="1">IF($F6878=$Z$1,1,0)</f>
        <v>0</v>
      </c>
      <c r="AA6878">
        <f ca="1">IF($I6878=$AA$1,1,0)</f>
        <v>0</v>
      </c>
      <c r="AB6878" t="str">
        <f t="shared" ca="1" si="755"/>
        <v/>
      </c>
      <c r="AC6878" t="str">
        <f ca="1">IF(AND(Z6878,AA6878),C6878,"")</f>
        <v/>
      </c>
      <c r="AD6878" t="str">
        <f ca="1">IF(AND(AA6878,Z6878),D6878,"")</f>
        <v/>
      </c>
      <c r="AE6878" t="str">
        <f t="shared" ca="1" si="756"/>
        <v/>
      </c>
    </row>
    <row r="6879" spans="1:31" x14ac:dyDescent="0.25">
      <c r="A6879">
        <v>1031507</v>
      </c>
      <c r="B6879" s="1">
        <v>38767.500914351855</v>
      </c>
      <c r="C6879">
        <v>31</v>
      </c>
      <c r="D6879">
        <v>8</v>
      </c>
      <c r="E6879">
        <v>90.5</v>
      </c>
      <c r="F6879" t="s">
        <v>116</v>
      </c>
      <c r="G6879">
        <v>-48</v>
      </c>
      <c r="H6879">
        <v>1140375679922</v>
      </c>
      <c r="I6879">
        <v>90</v>
      </c>
      <c r="J6879" t="s">
        <v>101</v>
      </c>
      <c r="K6879">
        <v>-43</v>
      </c>
      <c r="L6879">
        <v>-44.414893617021299</v>
      </c>
      <c r="M6879">
        <v>94</v>
      </c>
      <c r="N6879">
        <v>3.23093107013425</v>
      </c>
      <c r="O6879">
        <v>7</v>
      </c>
      <c r="P6879">
        <f t="shared" si="751"/>
        <v>1.5848931924611131E-5</v>
      </c>
      <c r="Q6879">
        <f t="shared" si="750"/>
        <v>-11.05240844637142</v>
      </c>
      <c r="R6879">
        <f>10^(L6879/10)</f>
        <v>3.6183505398558869E-5</v>
      </c>
      <c r="S6879">
        <f>LN(R6879)</f>
        <v>-10.226907194946966</v>
      </c>
      <c r="T6879">
        <v>33.5</v>
      </c>
      <c r="U6879">
        <v>9.3000000000000007</v>
      </c>
      <c r="V6879">
        <f t="shared" si="752"/>
        <v>2.8178005607210745</v>
      </c>
      <c r="W6879">
        <f t="shared" si="753"/>
        <v>0.35488672049383801</v>
      </c>
      <c r="X6879">
        <f t="shared" si="754"/>
        <v>0.12594458438287151</v>
      </c>
      <c r="Z6879">
        <f ca="1">IF($F6879=$Z$1,1,0)</f>
        <v>0</v>
      </c>
      <c r="AA6879">
        <f ca="1">IF($I6879=$AA$1,1,0)</f>
        <v>0</v>
      </c>
      <c r="AB6879" t="str">
        <f t="shared" ca="1" si="755"/>
        <v/>
      </c>
      <c r="AC6879" t="str">
        <f ca="1">IF(AND(Z6879,AA6879),C6879,"")</f>
        <v/>
      </c>
      <c r="AD6879" t="str">
        <f ca="1">IF(AND(AA6879,Z6879),D6879,"")</f>
        <v/>
      </c>
      <c r="AE6879" t="str">
        <f t="shared" ca="1" si="756"/>
        <v/>
      </c>
    </row>
    <row r="6880" spans="1:31" x14ac:dyDescent="0.25">
      <c r="A6880">
        <v>1031508</v>
      </c>
      <c r="B6880" s="1">
        <v>38767.500914351855</v>
      </c>
      <c r="C6880">
        <v>31</v>
      </c>
      <c r="D6880">
        <v>8</v>
      </c>
      <c r="E6880">
        <v>90.5</v>
      </c>
      <c r="F6880" t="s">
        <v>115</v>
      </c>
      <c r="G6880">
        <v>-64</v>
      </c>
      <c r="H6880">
        <v>1140375679922</v>
      </c>
      <c r="I6880">
        <v>90</v>
      </c>
      <c r="J6880" t="s">
        <v>101</v>
      </c>
      <c r="K6880">
        <v>-69</v>
      </c>
      <c r="L6880">
        <v>-68.642857142857096</v>
      </c>
      <c r="M6880">
        <v>98</v>
      </c>
      <c r="N6880">
        <v>1.35654199550438</v>
      </c>
      <c r="O6880">
        <v>1</v>
      </c>
      <c r="P6880">
        <f t="shared" si="751"/>
        <v>3.9810717055349618E-7</v>
      </c>
      <c r="Q6880">
        <f t="shared" si="750"/>
        <v>-14.736544595161895</v>
      </c>
      <c r="R6880">
        <f>10^(L6880/10)</f>
        <v>1.3668293180829402E-7</v>
      </c>
      <c r="S6880">
        <f>LN(R6880)</f>
        <v>-15.80560195976626</v>
      </c>
      <c r="T6880">
        <v>2.5</v>
      </c>
      <c r="U6880">
        <v>-0.8</v>
      </c>
      <c r="V6880">
        <f t="shared" si="752"/>
        <v>29.82767171604247</v>
      </c>
      <c r="W6880">
        <f t="shared" si="753"/>
        <v>3.3525915449249141E-2</v>
      </c>
      <c r="X6880">
        <f t="shared" si="754"/>
        <v>1.1239870067102026E-3</v>
      </c>
      <c r="Z6880">
        <f ca="1">IF($F6880=$Z$1,1,0)</f>
        <v>0</v>
      </c>
      <c r="AA6880">
        <f ca="1">IF($I6880=$AA$1,1,0)</f>
        <v>0</v>
      </c>
      <c r="AB6880" t="str">
        <f t="shared" ca="1" si="755"/>
        <v/>
      </c>
      <c r="AC6880" t="str">
        <f ca="1">IF(AND(Z6880,AA6880),C6880,"")</f>
        <v/>
      </c>
      <c r="AD6880" t="str">
        <f ca="1">IF(AND(AA6880,Z6880),D6880,"")</f>
        <v/>
      </c>
      <c r="AE6880" t="str">
        <f t="shared" ca="1" si="756"/>
        <v/>
      </c>
    </row>
    <row r="6881" spans="1:31" x14ac:dyDescent="0.25">
      <c r="A6881">
        <v>1031509</v>
      </c>
      <c r="B6881" s="1">
        <v>38767.500914351855</v>
      </c>
      <c r="C6881">
        <v>31</v>
      </c>
      <c r="D6881">
        <v>8</v>
      </c>
      <c r="E6881">
        <v>90.5</v>
      </c>
      <c r="F6881" t="s">
        <v>113</v>
      </c>
      <c r="G6881">
        <v>-64</v>
      </c>
      <c r="H6881">
        <v>1140375679922</v>
      </c>
      <c r="I6881">
        <v>90</v>
      </c>
      <c r="J6881" t="s">
        <v>101</v>
      </c>
      <c r="K6881">
        <v>-65</v>
      </c>
      <c r="L6881">
        <v>-65.69</v>
      </c>
      <c r="M6881">
        <v>100</v>
      </c>
      <c r="N6881">
        <v>2.0777561712267199</v>
      </c>
      <c r="O6881">
        <v>4</v>
      </c>
      <c r="P6881">
        <f t="shared" si="751"/>
        <v>3.9810717055349618E-7</v>
      </c>
      <c r="Q6881">
        <f t="shared" si="750"/>
        <v>-14.736544595161895</v>
      </c>
      <c r="R6881">
        <f>10^(L6881/10)</f>
        <v>2.697739432444919E-7</v>
      </c>
      <c r="S6881">
        <f>LN(R6881)</f>
        <v>-15.125681475877887</v>
      </c>
      <c r="T6881">
        <v>12.8</v>
      </c>
      <c r="U6881">
        <v>-2.8</v>
      </c>
      <c r="V6881">
        <f t="shared" si="752"/>
        <v>21.163175565117822</v>
      </c>
      <c r="W6881">
        <f t="shared" si="753"/>
        <v>4.7251887927832949E-2</v>
      </c>
      <c r="X6881">
        <f t="shared" si="754"/>
        <v>2.232740912744485E-3</v>
      </c>
      <c r="Z6881">
        <f ca="1">IF($F6881=$Z$1,1,0)</f>
        <v>1</v>
      </c>
      <c r="AA6881">
        <f ca="1">IF($I6881=$AA$1,1,0)</f>
        <v>0</v>
      </c>
      <c r="AB6881" t="str">
        <f t="shared" ca="1" si="755"/>
        <v/>
      </c>
      <c r="AC6881" t="str">
        <f ca="1">IF(AND(Z6881,AA6881),C6881,"")</f>
        <v/>
      </c>
      <c r="AD6881" t="str">
        <f ca="1">IF(AND(AA6881,Z6881),D6881,"")</f>
        <v/>
      </c>
      <c r="AE6881" t="str">
        <f t="shared" ca="1" si="756"/>
        <v/>
      </c>
    </row>
    <row r="6882" spans="1:31" x14ac:dyDescent="0.25">
      <c r="A6882">
        <v>1031510</v>
      </c>
      <c r="B6882" s="1">
        <v>38767.500914351855</v>
      </c>
      <c r="C6882">
        <v>31</v>
      </c>
      <c r="D6882">
        <v>8</v>
      </c>
      <c r="E6882">
        <v>90.5</v>
      </c>
      <c r="F6882" t="s">
        <v>112</v>
      </c>
      <c r="G6882">
        <v>-57</v>
      </c>
      <c r="H6882">
        <v>1140375679922</v>
      </c>
      <c r="I6882">
        <v>90</v>
      </c>
      <c r="J6882" t="s">
        <v>101</v>
      </c>
      <c r="K6882">
        <v>-60</v>
      </c>
      <c r="L6882">
        <v>-57.972727272727298</v>
      </c>
      <c r="M6882">
        <v>110</v>
      </c>
      <c r="N6882">
        <v>3.03937188981054</v>
      </c>
      <c r="O6882">
        <v>5</v>
      </c>
      <c r="P6882">
        <f t="shared" si="751"/>
        <v>1.9952623149688749E-6</v>
      </c>
      <c r="Q6882">
        <f t="shared" si="750"/>
        <v>-13.124735030066063</v>
      </c>
      <c r="R6882">
        <f>10^(L6882/10)</f>
        <v>1.5948772852428109E-6</v>
      </c>
      <c r="S6882">
        <f>LN(R6882)</f>
        <v>-13.348713761839123</v>
      </c>
      <c r="T6882">
        <v>7.5</v>
      </c>
      <c r="U6882">
        <v>6.3</v>
      </c>
      <c r="V6882">
        <f t="shared" si="752"/>
        <v>23.561409125941513</v>
      </c>
      <c r="W6882">
        <f t="shared" si="753"/>
        <v>4.2442283254569141E-2</v>
      </c>
      <c r="X6882">
        <f t="shared" si="754"/>
        <v>1.8013474078610802E-3</v>
      </c>
      <c r="Z6882">
        <f ca="1">IF($F6882=$Z$1,1,0)</f>
        <v>0</v>
      </c>
      <c r="AA6882">
        <f ca="1">IF($I6882=$AA$1,1,0)</f>
        <v>0</v>
      </c>
      <c r="AB6882" t="str">
        <f t="shared" ca="1" si="755"/>
        <v/>
      </c>
      <c r="AC6882" t="str">
        <f ca="1">IF(AND(Z6882,AA6882),C6882,"")</f>
        <v/>
      </c>
      <c r="AD6882" t="str">
        <f ca="1">IF(AND(AA6882,Z6882),D6882,"")</f>
        <v/>
      </c>
      <c r="AE6882" t="str">
        <f t="shared" ca="1" si="756"/>
        <v/>
      </c>
    </row>
    <row r="6883" spans="1:31" x14ac:dyDescent="0.25">
      <c r="A6883">
        <v>1031511</v>
      </c>
      <c r="B6883" s="1">
        <v>38767.500914351855</v>
      </c>
      <c r="C6883">
        <v>31</v>
      </c>
      <c r="D6883">
        <v>8</v>
      </c>
      <c r="E6883">
        <v>90.5</v>
      </c>
      <c r="F6883" t="s">
        <v>117</v>
      </c>
      <c r="G6883">
        <v>-81</v>
      </c>
      <c r="H6883">
        <v>1140375679922</v>
      </c>
      <c r="I6883">
        <v>90</v>
      </c>
      <c r="J6883" t="s">
        <v>101</v>
      </c>
      <c r="K6883">
        <v>-81</v>
      </c>
      <c r="L6883">
        <v>-81.630434782608702</v>
      </c>
      <c r="M6883">
        <v>92</v>
      </c>
      <c r="N6883">
        <v>1.8794281998356099</v>
      </c>
      <c r="O6883">
        <v>3.25</v>
      </c>
      <c r="P6883">
        <f t="shared" si="751"/>
        <v>7.9432823472428087E-9</v>
      </c>
      <c r="Q6883">
        <f t="shared" si="750"/>
        <v>-18.650939253251771</v>
      </c>
      <c r="R6883">
        <f>10^(L6883/10)</f>
        <v>6.8699965938988434E-9</v>
      </c>
      <c r="S6883">
        <f>LN(R6883)</f>
        <v>-18.796102226505749</v>
      </c>
      <c r="T6883">
        <v>1</v>
      </c>
      <c r="U6883">
        <v>14</v>
      </c>
      <c r="V6883">
        <f t="shared" si="752"/>
        <v>30.594117081556711</v>
      </c>
      <c r="W6883">
        <f t="shared" si="753"/>
        <v>3.2686022523030669E-2</v>
      </c>
      <c r="X6883">
        <f t="shared" si="754"/>
        <v>1.0683760683760683E-3</v>
      </c>
      <c r="Z6883">
        <f ca="1">IF($F6883=$Z$1,1,0)</f>
        <v>0</v>
      </c>
      <c r="AA6883">
        <f ca="1">IF($I6883=$AA$1,1,0)</f>
        <v>0</v>
      </c>
      <c r="AB6883" t="str">
        <f t="shared" ca="1" si="755"/>
        <v/>
      </c>
      <c r="AC6883" t="str">
        <f ca="1">IF(AND(Z6883,AA6883),C6883,"")</f>
        <v/>
      </c>
      <c r="AD6883" t="str">
        <f ca="1">IF(AND(AA6883,Z6883),D6883,"")</f>
        <v/>
      </c>
      <c r="AE6883" t="str">
        <f t="shared" ca="1" si="756"/>
        <v/>
      </c>
    </row>
    <row r="6884" spans="1:31" x14ac:dyDescent="0.25">
      <c r="A6884">
        <v>1032326</v>
      </c>
      <c r="B6884" s="1">
        <v>38767.501493055555</v>
      </c>
      <c r="C6884">
        <v>31</v>
      </c>
      <c r="D6884">
        <v>8</v>
      </c>
      <c r="E6884">
        <v>134.80000000000001</v>
      </c>
      <c r="F6884" t="s">
        <v>116</v>
      </c>
      <c r="G6884">
        <v>-39</v>
      </c>
      <c r="H6884">
        <v>1140375729697</v>
      </c>
      <c r="I6884">
        <v>135</v>
      </c>
      <c r="J6884" t="s">
        <v>101</v>
      </c>
      <c r="K6884">
        <v>-38</v>
      </c>
      <c r="L6884">
        <v>-37.649484536082497</v>
      </c>
      <c r="M6884">
        <v>97</v>
      </c>
      <c r="N6884">
        <v>1.4580326150430301</v>
      </c>
      <c r="O6884">
        <v>3</v>
      </c>
      <c r="P6884">
        <f t="shared" si="751"/>
        <v>1.2589254117941672E-4</v>
      </c>
      <c r="Q6884">
        <f t="shared" si="750"/>
        <v>-8.9800818626767782</v>
      </c>
      <c r="R6884">
        <f>10^(L6884/10)</f>
        <v>1.7181122977245626E-4</v>
      </c>
      <c r="S6884">
        <f>LN(R6884)</f>
        <v>-8.6691141851693398</v>
      </c>
      <c r="T6884">
        <v>33.5</v>
      </c>
      <c r="U6884">
        <v>9.3000000000000007</v>
      </c>
      <c r="V6884">
        <f t="shared" si="752"/>
        <v>2.8178005607210745</v>
      </c>
      <c r="W6884">
        <f t="shared" si="753"/>
        <v>0.35488672049383801</v>
      </c>
      <c r="X6884">
        <f t="shared" si="754"/>
        <v>0.12594458438287151</v>
      </c>
      <c r="Z6884">
        <f ca="1">IF($F6884=$Z$1,1,0)</f>
        <v>0</v>
      </c>
      <c r="AA6884">
        <f ca="1">IF($I6884=$AA$1,1,0)</f>
        <v>0</v>
      </c>
      <c r="AB6884" t="str">
        <f t="shared" ca="1" si="755"/>
        <v/>
      </c>
      <c r="AC6884" t="str">
        <f ca="1">IF(AND(Z6884,AA6884),C6884,"")</f>
        <v/>
      </c>
      <c r="AD6884" t="str">
        <f ca="1">IF(AND(AA6884,Z6884),D6884,"")</f>
        <v/>
      </c>
      <c r="AE6884" t="str">
        <f t="shared" ca="1" si="756"/>
        <v/>
      </c>
    </row>
    <row r="6885" spans="1:31" x14ac:dyDescent="0.25">
      <c r="A6885">
        <v>1032327</v>
      </c>
      <c r="B6885" s="1">
        <v>38767.501493055555</v>
      </c>
      <c r="C6885">
        <v>31</v>
      </c>
      <c r="D6885">
        <v>8</v>
      </c>
      <c r="E6885">
        <v>134.80000000000001</v>
      </c>
      <c r="F6885" t="s">
        <v>114</v>
      </c>
      <c r="G6885">
        <v>-46</v>
      </c>
      <c r="H6885">
        <v>1140375729697</v>
      </c>
      <c r="I6885">
        <v>135</v>
      </c>
      <c r="J6885" t="s">
        <v>101</v>
      </c>
      <c r="K6885">
        <v>-43</v>
      </c>
      <c r="L6885">
        <v>-42.925531914893597</v>
      </c>
      <c r="M6885">
        <v>94</v>
      </c>
      <c r="N6885">
        <v>0.96430220692598001</v>
      </c>
      <c r="O6885">
        <v>2</v>
      </c>
      <c r="P6885">
        <f t="shared" si="751"/>
        <v>2.5118864315095791E-5</v>
      </c>
      <c r="Q6885">
        <f t="shared" si="750"/>
        <v>-10.591891427772611</v>
      </c>
      <c r="R6885">
        <f>10^(L6885/10)</f>
        <v>5.0985514774724821E-5</v>
      </c>
      <c r="S6885">
        <f>LN(R6885)</f>
        <v>-9.8839689896074141</v>
      </c>
      <c r="T6885">
        <v>33.5</v>
      </c>
      <c r="U6885">
        <v>2.8</v>
      </c>
      <c r="V6885">
        <f t="shared" si="752"/>
        <v>5.7697486947006631</v>
      </c>
      <c r="W6885">
        <f t="shared" si="753"/>
        <v>0.17331777394715117</v>
      </c>
      <c r="X6885">
        <f t="shared" si="754"/>
        <v>3.0039050765995789E-2</v>
      </c>
      <c r="Z6885">
        <f ca="1">IF($F6885=$Z$1,1,0)</f>
        <v>0</v>
      </c>
      <c r="AA6885">
        <f ca="1">IF($I6885=$AA$1,1,0)</f>
        <v>0</v>
      </c>
      <c r="AB6885" t="str">
        <f t="shared" ca="1" si="755"/>
        <v/>
      </c>
      <c r="AC6885" t="str">
        <f ca="1">IF(AND(Z6885,AA6885),C6885,"")</f>
        <v/>
      </c>
      <c r="AD6885" t="str">
        <f ca="1">IF(AND(AA6885,Z6885),D6885,"")</f>
        <v/>
      </c>
      <c r="AE6885" t="str">
        <f t="shared" ca="1" si="756"/>
        <v/>
      </c>
    </row>
    <row r="6886" spans="1:31" x14ac:dyDescent="0.25">
      <c r="A6886">
        <v>1032328</v>
      </c>
      <c r="B6886" s="1">
        <v>38767.501493055555</v>
      </c>
      <c r="C6886">
        <v>31</v>
      </c>
      <c r="D6886">
        <v>8</v>
      </c>
      <c r="E6886">
        <v>134.80000000000001</v>
      </c>
      <c r="F6886" t="s">
        <v>112</v>
      </c>
      <c r="G6886">
        <v>-59</v>
      </c>
      <c r="H6886">
        <v>1140375729697</v>
      </c>
      <c r="I6886">
        <v>135</v>
      </c>
      <c r="J6886" t="s">
        <v>101</v>
      </c>
      <c r="K6886">
        <v>-59</v>
      </c>
      <c r="L6886">
        <v>-58.990909090909099</v>
      </c>
      <c r="M6886">
        <v>110</v>
      </c>
      <c r="N6886">
        <v>0.85128563911658806</v>
      </c>
      <c r="O6886">
        <v>1</v>
      </c>
      <c r="P6886">
        <f t="shared" si="751"/>
        <v>1.2589254117941642E-6</v>
      </c>
      <c r="Q6886">
        <f t="shared" si="750"/>
        <v>-13.585252048664872</v>
      </c>
      <c r="R6886">
        <f>10^(L6886/10)</f>
        <v>1.2615634290272384E-6</v>
      </c>
      <c r="S6886">
        <f>LN(R6886)</f>
        <v>-13.583158789489424</v>
      </c>
      <c r="T6886">
        <v>7.5</v>
      </c>
      <c r="U6886">
        <v>6.3</v>
      </c>
      <c r="V6886">
        <f t="shared" si="752"/>
        <v>23.561409125941513</v>
      </c>
      <c r="W6886">
        <f t="shared" si="753"/>
        <v>4.2442283254569141E-2</v>
      </c>
      <c r="X6886">
        <f t="shared" si="754"/>
        <v>1.8013474078610802E-3</v>
      </c>
      <c r="Z6886">
        <f ca="1">IF($F6886=$Z$1,1,0)</f>
        <v>0</v>
      </c>
      <c r="AA6886">
        <f ca="1">IF($I6886=$AA$1,1,0)</f>
        <v>0</v>
      </c>
      <c r="AB6886" t="str">
        <f t="shared" ca="1" si="755"/>
        <v/>
      </c>
      <c r="AC6886" t="str">
        <f ca="1">IF(AND(Z6886,AA6886),C6886,"")</f>
        <v/>
      </c>
      <c r="AD6886" t="str">
        <f ca="1">IF(AND(AA6886,Z6886),D6886,"")</f>
        <v/>
      </c>
      <c r="AE6886" t="str">
        <f t="shared" ca="1" si="756"/>
        <v/>
      </c>
    </row>
    <row r="6887" spans="1:31" x14ac:dyDescent="0.25">
      <c r="A6887">
        <v>1032329</v>
      </c>
      <c r="B6887" s="1">
        <v>38767.501493055555</v>
      </c>
      <c r="C6887">
        <v>31</v>
      </c>
      <c r="D6887">
        <v>8</v>
      </c>
      <c r="E6887">
        <v>134.80000000000001</v>
      </c>
      <c r="F6887" t="s">
        <v>115</v>
      </c>
      <c r="G6887">
        <v>-69</v>
      </c>
      <c r="H6887">
        <v>1140375729697</v>
      </c>
      <c r="I6887">
        <v>135</v>
      </c>
      <c r="J6887" t="s">
        <v>101</v>
      </c>
      <c r="K6887">
        <v>-74</v>
      </c>
      <c r="L6887">
        <v>-73.252173913043507</v>
      </c>
      <c r="M6887">
        <v>115</v>
      </c>
      <c r="N6887">
        <v>2.2471950479484502</v>
      </c>
      <c r="O6887">
        <v>3.5</v>
      </c>
      <c r="P6887">
        <f t="shared" si="751"/>
        <v>1.2589254117941651E-7</v>
      </c>
      <c r="Q6887">
        <f t="shared" si="750"/>
        <v>-15.887837141658917</v>
      </c>
      <c r="R6887">
        <f>10^(L6887/10)</f>
        <v>4.7291447669903677E-8</v>
      </c>
      <c r="S6887">
        <f>LN(R6887)</f>
        <v>-16.866936368158132</v>
      </c>
      <c r="T6887">
        <v>2.5</v>
      </c>
      <c r="U6887">
        <v>-0.8</v>
      </c>
      <c r="V6887">
        <f t="shared" si="752"/>
        <v>29.82767171604247</v>
      </c>
      <c r="W6887">
        <f t="shared" si="753"/>
        <v>3.3525915449249141E-2</v>
      </c>
      <c r="X6887">
        <f t="shared" si="754"/>
        <v>1.1239870067102026E-3</v>
      </c>
      <c r="Z6887">
        <f ca="1">IF($F6887=$Z$1,1,0)</f>
        <v>0</v>
      </c>
      <c r="AA6887">
        <f ca="1">IF($I6887=$AA$1,1,0)</f>
        <v>0</v>
      </c>
      <c r="AB6887" t="str">
        <f t="shared" ca="1" si="755"/>
        <v/>
      </c>
      <c r="AC6887" t="str">
        <f ca="1">IF(AND(Z6887,AA6887),C6887,"")</f>
        <v/>
      </c>
      <c r="AD6887" t="str">
        <f ca="1">IF(AND(AA6887,Z6887),D6887,"")</f>
        <v/>
      </c>
      <c r="AE6887" t="str">
        <f t="shared" ca="1" si="756"/>
        <v/>
      </c>
    </row>
    <row r="6888" spans="1:31" x14ac:dyDescent="0.25">
      <c r="A6888">
        <v>1032330</v>
      </c>
      <c r="B6888" s="1">
        <v>38767.501493055555</v>
      </c>
      <c r="C6888">
        <v>31</v>
      </c>
      <c r="D6888">
        <v>8</v>
      </c>
      <c r="E6888">
        <v>134.80000000000001</v>
      </c>
      <c r="F6888" t="s">
        <v>113</v>
      </c>
      <c r="G6888">
        <v>-68</v>
      </c>
      <c r="H6888">
        <v>1140375729697</v>
      </c>
      <c r="I6888">
        <v>135</v>
      </c>
      <c r="J6888" t="s">
        <v>101</v>
      </c>
      <c r="K6888">
        <v>-69</v>
      </c>
      <c r="L6888">
        <v>-69.7222222222222</v>
      </c>
      <c r="M6888">
        <v>108</v>
      </c>
      <c r="N6888">
        <v>2.06362956418858</v>
      </c>
      <c r="O6888">
        <v>3.25</v>
      </c>
      <c r="P6888">
        <f t="shared" si="751"/>
        <v>1.5848931924611122E-7</v>
      </c>
      <c r="Q6888">
        <f t="shared" si="750"/>
        <v>-15.657578632359511</v>
      </c>
      <c r="R6888">
        <f>10^(L6888/10)</f>
        <v>1.0660504989847973E-7</v>
      </c>
      <c r="S6888">
        <f>LN(R6888)</f>
        <v>-16.054134953930703</v>
      </c>
      <c r="T6888">
        <v>12.8</v>
      </c>
      <c r="U6888">
        <v>-2.8</v>
      </c>
      <c r="V6888">
        <f t="shared" si="752"/>
        <v>21.163175565117822</v>
      </c>
      <c r="W6888">
        <f t="shared" si="753"/>
        <v>4.7251887927832949E-2</v>
      </c>
      <c r="X6888">
        <f t="shared" si="754"/>
        <v>2.232740912744485E-3</v>
      </c>
      <c r="Z6888">
        <f ca="1">IF($F6888=$Z$1,1,0)</f>
        <v>1</v>
      </c>
      <c r="AA6888">
        <f ca="1">IF($I6888=$AA$1,1,0)</f>
        <v>0</v>
      </c>
      <c r="AB6888" t="str">
        <f t="shared" ca="1" si="755"/>
        <v/>
      </c>
      <c r="AC6888" t="str">
        <f ca="1">IF(AND(Z6888,AA6888),C6888,"")</f>
        <v/>
      </c>
      <c r="AD6888" t="str">
        <f ca="1">IF(AND(AA6888,Z6888),D6888,"")</f>
        <v/>
      </c>
      <c r="AE6888" t="str">
        <f t="shared" ca="1" si="756"/>
        <v/>
      </c>
    </row>
    <row r="6889" spans="1:31" x14ac:dyDescent="0.25">
      <c r="A6889">
        <v>1032332</v>
      </c>
      <c r="B6889" s="1">
        <v>38767.501493055555</v>
      </c>
      <c r="C6889">
        <v>31</v>
      </c>
      <c r="D6889">
        <v>8</v>
      </c>
      <c r="E6889">
        <v>134.80000000000001</v>
      </c>
      <c r="F6889" t="s">
        <v>117</v>
      </c>
      <c r="G6889">
        <v>-82</v>
      </c>
      <c r="H6889">
        <v>1140375729697</v>
      </c>
      <c r="I6889">
        <v>135</v>
      </c>
      <c r="J6889" t="s">
        <v>101</v>
      </c>
      <c r="K6889">
        <v>-82</v>
      </c>
      <c r="L6889">
        <v>-81.790697674418595</v>
      </c>
      <c r="M6889">
        <v>86</v>
      </c>
      <c r="N6889">
        <v>1.0966932014525199</v>
      </c>
      <c r="O6889">
        <v>1</v>
      </c>
      <c r="P6889">
        <f t="shared" si="751"/>
        <v>6.3095734448019329E-9</v>
      </c>
      <c r="Q6889">
        <f t="shared" si="750"/>
        <v>-18.881197762551174</v>
      </c>
      <c r="R6889">
        <f>10^(L6889/10)</f>
        <v>6.6211013016366226E-9</v>
      </c>
      <c r="S6889">
        <f>LN(R6889)</f>
        <v>-18.833004121069905</v>
      </c>
      <c r="T6889">
        <v>1</v>
      </c>
      <c r="U6889">
        <v>14</v>
      </c>
      <c r="V6889">
        <f t="shared" si="752"/>
        <v>30.594117081556711</v>
      </c>
      <c r="W6889">
        <f t="shared" si="753"/>
        <v>3.2686022523030669E-2</v>
      </c>
      <c r="X6889">
        <f t="shared" si="754"/>
        <v>1.0683760683760683E-3</v>
      </c>
      <c r="Z6889">
        <f ca="1">IF($F6889=$Z$1,1,0)</f>
        <v>0</v>
      </c>
      <c r="AA6889">
        <f ca="1">IF($I6889=$AA$1,1,0)</f>
        <v>0</v>
      </c>
      <c r="AB6889" t="str">
        <f t="shared" ca="1" si="755"/>
        <v/>
      </c>
      <c r="AC6889" t="str">
        <f ca="1">IF(AND(Z6889,AA6889),C6889,"")</f>
        <v/>
      </c>
      <c r="AD6889" t="str">
        <f ca="1">IF(AND(AA6889,Z6889),D6889,"")</f>
        <v/>
      </c>
      <c r="AE6889" t="str">
        <f t="shared" ca="1" si="756"/>
        <v/>
      </c>
    </row>
    <row r="6890" spans="1:31" x14ac:dyDescent="0.25">
      <c r="A6890">
        <v>1033112</v>
      </c>
      <c r="B6890" s="1">
        <v>38767.502002314817</v>
      </c>
      <c r="C6890">
        <v>31</v>
      </c>
      <c r="D6890">
        <v>8</v>
      </c>
      <c r="E6890">
        <v>180.9</v>
      </c>
      <c r="F6890" t="s">
        <v>116</v>
      </c>
      <c r="G6890">
        <v>-40</v>
      </c>
      <c r="H6890">
        <v>1140375773771</v>
      </c>
      <c r="I6890">
        <v>180</v>
      </c>
      <c r="J6890" t="s">
        <v>101</v>
      </c>
      <c r="K6890">
        <v>-39</v>
      </c>
      <c r="L6890">
        <v>-38.901098901098898</v>
      </c>
      <c r="M6890">
        <v>91</v>
      </c>
      <c r="N6890">
        <v>1.3828709673473201</v>
      </c>
      <c r="O6890">
        <v>1.5</v>
      </c>
      <c r="P6890">
        <f t="shared" si="751"/>
        <v>1E-4</v>
      </c>
      <c r="Q6890">
        <f t="shared" si="750"/>
        <v>-9.2103403719761818</v>
      </c>
      <c r="R6890">
        <f>10^(L6890/10)</f>
        <v>1.2879236254336311E-4</v>
      </c>
      <c r="S6890">
        <f>LN(R6890)</f>
        <v>-8.9573090430757372</v>
      </c>
      <c r="T6890">
        <v>33.5</v>
      </c>
      <c r="U6890">
        <v>9.3000000000000007</v>
      </c>
      <c r="V6890">
        <f t="shared" si="752"/>
        <v>2.8178005607210745</v>
      </c>
      <c r="W6890">
        <f t="shared" si="753"/>
        <v>0.35488672049383801</v>
      </c>
      <c r="X6890">
        <f t="shared" si="754"/>
        <v>0.12594458438287151</v>
      </c>
      <c r="Z6890">
        <f ca="1">IF($F6890=$Z$1,1,0)</f>
        <v>0</v>
      </c>
      <c r="AA6890">
        <f ca="1">IF($I6890=$AA$1,1,0)</f>
        <v>0</v>
      </c>
      <c r="AB6890" t="str">
        <f t="shared" ca="1" si="755"/>
        <v/>
      </c>
      <c r="AC6890" t="str">
        <f ca="1">IF(AND(Z6890,AA6890),C6890,"")</f>
        <v/>
      </c>
      <c r="AD6890" t="str">
        <f ca="1">IF(AND(AA6890,Z6890),D6890,"")</f>
        <v/>
      </c>
      <c r="AE6890" t="str">
        <f t="shared" ca="1" si="756"/>
        <v/>
      </c>
    </row>
    <row r="6891" spans="1:31" x14ac:dyDescent="0.25">
      <c r="A6891">
        <v>1033113</v>
      </c>
      <c r="B6891" s="1">
        <v>38767.502002314817</v>
      </c>
      <c r="C6891">
        <v>31</v>
      </c>
      <c r="D6891">
        <v>8</v>
      </c>
      <c r="E6891">
        <v>180.9</v>
      </c>
      <c r="F6891" t="s">
        <v>112</v>
      </c>
      <c r="G6891">
        <v>-55</v>
      </c>
      <c r="H6891">
        <v>1140375773771</v>
      </c>
      <c r="I6891">
        <v>180</v>
      </c>
      <c r="J6891" t="s">
        <v>101</v>
      </c>
      <c r="K6891">
        <v>-57</v>
      </c>
      <c r="L6891">
        <v>-57.7454545454545</v>
      </c>
      <c r="M6891">
        <v>110</v>
      </c>
      <c r="N6891">
        <v>2.9317507799145601</v>
      </c>
      <c r="O6891">
        <v>5</v>
      </c>
      <c r="P6891">
        <f t="shared" si="751"/>
        <v>3.1622776601683767E-6</v>
      </c>
      <c r="Q6891">
        <f t="shared" si="750"/>
        <v>-12.664218011467252</v>
      </c>
      <c r="R6891">
        <f>10^(L6891/10)</f>
        <v>1.6805620239098883E-6</v>
      </c>
      <c r="S6891">
        <f>LN(R6891)</f>
        <v>-13.29638228245288</v>
      </c>
      <c r="T6891">
        <v>7.5</v>
      </c>
      <c r="U6891">
        <v>6.3</v>
      </c>
      <c r="V6891">
        <f t="shared" si="752"/>
        <v>23.561409125941513</v>
      </c>
      <c r="W6891">
        <f t="shared" si="753"/>
        <v>4.2442283254569141E-2</v>
      </c>
      <c r="X6891">
        <f t="shared" si="754"/>
        <v>1.8013474078610802E-3</v>
      </c>
      <c r="Z6891">
        <f ca="1">IF($F6891=$Z$1,1,0)</f>
        <v>0</v>
      </c>
      <c r="AA6891">
        <f ca="1">IF($I6891=$AA$1,1,0)</f>
        <v>0</v>
      </c>
      <c r="AB6891" t="str">
        <f t="shared" ca="1" si="755"/>
        <v/>
      </c>
      <c r="AC6891" t="str">
        <f ca="1">IF(AND(Z6891,AA6891),C6891,"")</f>
        <v/>
      </c>
      <c r="AD6891" t="str">
        <f ca="1">IF(AND(AA6891,Z6891),D6891,"")</f>
        <v/>
      </c>
      <c r="AE6891" t="str">
        <f t="shared" ca="1" si="756"/>
        <v/>
      </c>
    </row>
    <row r="6892" spans="1:31" x14ac:dyDescent="0.25">
      <c r="A6892">
        <v>1033114</v>
      </c>
      <c r="B6892" s="1">
        <v>38767.502002314817</v>
      </c>
      <c r="C6892">
        <v>31</v>
      </c>
      <c r="D6892">
        <v>8</v>
      </c>
      <c r="E6892">
        <v>180.9</v>
      </c>
      <c r="F6892" t="s">
        <v>115</v>
      </c>
      <c r="G6892">
        <v>-67</v>
      </c>
      <c r="H6892">
        <v>1140375773771</v>
      </c>
      <c r="I6892">
        <v>180</v>
      </c>
      <c r="J6892" t="s">
        <v>101</v>
      </c>
      <c r="K6892">
        <v>-68</v>
      </c>
      <c r="L6892">
        <v>-67.590476190476195</v>
      </c>
      <c r="M6892">
        <v>105</v>
      </c>
      <c r="N6892">
        <v>1.91499768073387</v>
      </c>
      <c r="O6892">
        <v>3</v>
      </c>
      <c r="P6892">
        <f t="shared" si="751"/>
        <v>1.9952623149688761E-7</v>
      </c>
      <c r="Q6892">
        <f t="shared" si="750"/>
        <v>-15.427320123060108</v>
      </c>
      <c r="R6892">
        <f>10^(L6892/10)</f>
        <v>1.7416159001215436E-7</v>
      </c>
      <c r="S6892">
        <f>LN(R6892)</f>
        <v>-15.563282290455946</v>
      </c>
      <c r="T6892">
        <v>2.5</v>
      </c>
      <c r="U6892">
        <v>-0.8</v>
      </c>
      <c r="V6892">
        <f t="shared" si="752"/>
        <v>29.82767171604247</v>
      </c>
      <c r="W6892">
        <f t="shared" si="753"/>
        <v>3.3525915449249141E-2</v>
      </c>
      <c r="X6892">
        <f t="shared" si="754"/>
        <v>1.1239870067102026E-3</v>
      </c>
      <c r="Z6892">
        <f ca="1">IF($F6892=$Z$1,1,0)</f>
        <v>0</v>
      </c>
      <c r="AA6892">
        <f ca="1">IF($I6892=$AA$1,1,0)</f>
        <v>0</v>
      </c>
      <c r="AB6892" t="str">
        <f t="shared" ca="1" si="755"/>
        <v/>
      </c>
      <c r="AC6892" t="str">
        <f ca="1">IF(AND(Z6892,AA6892),C6892,"")</f>
        <v/>
      </c>
      <c r="AD6892" t="str">
        <f ca="1">IF(AND(AA6892,Z6892),D6892,"")</f>
        <v/>
      </c>
      <c r="AE6892" t="str">
        <f t="shared" ca="1" si="756"/>
        <v/>
      </c>
    </row>
    <row r="6893" spans="1:31" x14ac:dyDescent="0.25">
      <c r="A6893">
        <v>1033115</v>
      </c>
      <c r="B6893" s="1">
        <v>38767.502002314817</v>
      </c>
      <c r="C6893">
        <v>31</v>
      </c>
      <c r="D6893">
        <v>8</v>
      </c>
      <c r="E6893">
        <v>180.9</v>
      </c>
      <c r="F6893" t="s">
        <v>117</v>
      </c>
      <c r="G6893">
        <v>-82</v>
      </c>
      <c r="H6893">
        <v>1140375773771</v>
      </c>
      <c r="I6893">
        <v>180</v>
      </c>
      <c r="J6893" t="s">
        <v>101</v>
      </c>
      <c r="K6893">
        <v>-78</v>
      </c>
      <c r="L6893">
        <v>-78.5</v>
      </c>
      <c r="M6893">
        <v>88</v>
      </c>
      <c r="N6893">
        <v>2.0622496364937</v>
      </c>
      <c r="O6893">
        <v>2.25</v>
      </c>
      <c r="P6893">
        <f t="shared" si="751"/>
        <v>6.3095734448019329E-9</v>
      </c>
      <c r="Q6893">
        <f t="shared" ref="Q6893:Q6956" si="757">LN(P6893)</f>
        <v>-18.881197762551174</v>
      </c>
      <c r="R6893">
        <f>10^(L6893/10)</f>
        <v>1.4125375446227547E-8</v>
      </c>
      <c r="S6893">
        <f>LN(R6893)</f>
        <v>-18.075292980003258</v>
      </c>
      <c r="T6893">
        <v>1</v>
      </c>
      <c r="U6893">
        <v>14</v>
      </c>
      <c r="V6893">
        <f t="shared" si="752"/>
        <v>30.594117081556711</v>
      </c>
      <c r="W6893">
        <f t="shared" si="753"/>
        <v>3.2686022523030669E-2</v>
      </c>
      <c r="X6893">
        <f t="shared" si="754"/>
        <v>1.0683760683760683E-3</v>
      </c>
      <c r="Z6893">
        <f ca="1">IF($F6893=$Z$1,1,0)</f>
        <v>0</v>
      </c>
      <c r="AA6893">
        <f ca="1">IF($I6893=$AA$1,1,0)</f>
        <v>0</v>
      </c>
      <c r="AB6893" t="str">
        <f t="shared" ca="1" si="755"/>
        <v/>
      </c>
      <c r="AC6893" t="str">
        <f ca="1">IF(AND(Z6893,AA6893),C6893,"")</f>
        <v/>
      </c>
      <c r="AD6893" t="str">
        <f ca="1">IF(AND(AA6893,Z6893),D6893,"")</f>
        <v/>
      </c>
      <c r="AE6893" t="str">
        <f t="shared" ca="1" si="756"/>
        <v/>
      </c>
    </row>
    <row r="6894" spans="1:31" x14ac:dyDescent="0.25">
      <c r="A6894">
        <v>1033118</v>
      </c>
      <c r="B6894" s="1">
        <v>38767.502013888887</v>
      </c>
      <c r="C6894">
        <v>31</v>
      </c>
      <c r="D6894">
        <v>8</v>
      </c>
      <c r="E6894">
        <v>180.9</v>
      </c>
      <c r="F6894" t="s">
        <v>114</v>
      </c>
      <c r="G6894">
        <v>-47</v>
      </c>
      <c r="H6894">
        <v>1140375774023</v>
      </c>
      <c r="I6894">
        <v>180</v>
      </c>
      <c r="J6894" t="s">
        <v>101</v>
      </c>
      <c r="K6894">
        <v>-47</v>
      </c>
      <c r="L6894">
        <v>-46.8539325842697</v>
      </c>
      <c r="M6894">
        <v>89</v>
      </c>
      <c r="N6894">
        <v>2.0312924781446702</v>
      </c>
      <c r="O6894">
        <v>3</v>
      </c>
      <c r="P6894">
        <f t="shared" si="751"/>
        <v>1.9952623149688769E-5</v>
      </c>
      <c r="Q6894">
        <f t="shared" si="757"/>
        <v>-10.822149937072016</v>
      </c>
      <c r="R6894">
        <f>10^(L6894/10)</f>
        <v>2.0635107778764031E-5</v>
      </c>
      <c r="S6894">
        <f>LN(R6894)</f>
        <v>-10.78851667166874</v>
      </c>
      <c r="T6894">
        <v>33.5</v>
      </c>
      <c r="U6894">
        <v>2.8</v>
      </c>
      <c r="V6894">
        <f t="shared" si="752"/>
        <v>5.7697486947006631</v>
      </c>
      <c r="W6894">
        <f t="shared" si="753"/>
        <v>0.17331777394715117</v>
      </c>
      <c r="X6894">
        <f t="shared" si="754"/>
        <v>3.0039050765995789E-2</v>
      </c>
      <c r="Z6894">
        <f ca="1">IF($F6894=$Z$1,1,0)</f>
        <v>0</v>
      </c>
      <c r="AA6894">
        <f ca="1">IF($I6894=$AA$1,1,0)</f>
        <v>0</v>
      </c>
      <c r="AB6894" t="str">
        <f t="shared" ca="1" si="755"/>
        <v/>
      </c>
      <c r="AC6894" t="str">
        <f ca="1">IF(AND(Z6894,AA6894),C6894,"")</f>
        <v/>
      </c>
      <c r="AD6894" t="str">
        <f ca="1">IF(AND(AA6894,Z6894),D6894,"")</f>
        <v/>
      </c>
      <c r="AE6894" t="str">
        <f t="shared" ca="1" si="756"/>
        <v/>
      </c>
    </row>
    <row r="6895" spans="1:31" x14ac:dyDescent="0.25">
      <c r="A6895">
        <v>1033120</v>
      </c>
      <c r="B6895" s="1">
        <v>38767.502013888887</v>
      </c>
      <c r="C6895">
        <v>31</v>
      </c>
      <c r="D6895">
        <v>8</v>
      </c>
      <c r="E6895">
        <v>180.9</v>
      </c>
      <c r="F6895" t="s">
        <v>113</v>
      </c>
      <c r="G6895">
        <v>-68</v>
      </c>
      <c r="H6895">
        <v>1140375774023</v>
      </c>
      <c r="I6895">
        <v>180</v>
      </c>
      <c r="J6895" t="s">
        <v>101</v>
      </c>
      <c r="K6895">
        <v>-68</v>
      </c>
      <c r="L6895">
        <v>-67.990196078431396</v>
      </c>
      <c r="M6895">
        <v>102</v>
      </c>
      <c r="N6895">
        <v>1.7827284575200399</v>
      </c>
      <c r="O6895">
        <v>2</v>
      </c>
      <c r="P6895">
        <f t="shared" si="751"/>
        <v>1.5848931924611122E-7</v>
      </c>
      <c r="Q6895">
        <f t="shared" si="757"/>
        <v>-15.657578632359511</v>
      </c>
      <c r="R6895">
        <f>10^(L6895/10)</f>
        <v>1.5884750293528191E-7</v>
      </c>
      <c r="S6895">
        <f>LN(R6895)</f>
        <v>-15.655321195993837</v>
      </c>
      <c r="T6895">
        <v>12.8</v>
      </c>
      <c r="U6895">
        <v>-2.8</v>
      </c>
      <c r="V6895">
        <f t="shared" si="752"/>
        <v>21.163175565117822</v>
      </c>
      <c r="W6895">
        <f t="shared" si="753"/>
        <v>4.7251887927832949E-2</v>
      </c>
      <c r="X6895">
        <f t="shared" si="754"/>
        <v>2.232740912744485E-3</v>
      </c>
      <c r="Z6895">
        <f ca="1">IF($F6895=$Z$1,1,0)</f>
        <v>1</v>
      </c>
      <c r="AA6895">
        <f ca="1">IF($I6895=$AA$1,1,0)</f>
        <v>0</v>
      </c>
      <c r="AB6895" t="str">
        <f t="shared" ca="1" si="755"/>
        <v/>
      </c>
      <c r="AC6895" t="str">
        <f ca="1">IF(AND(Z6895,AA6895),C6895,"")</f>
        <v/>
      </c>
      <c r="AD6895" t="str">
        <f ca="1">IF(AND(AA6895,Z6895),D6895,"")</f>
        <v/>
      </c>
      <c r="AE6895" t="str">
        <f t="shared" ca="1" si="756"/>
        <v/>
      </c>
    </row>
    <row r="6896" spans="1:31" x14ac:dyDescent="0.25">
      <c r="A6896">
        <v>1033919</v>
      </c>
      <c r="B6896" s="1">
        <v>38767.502465277779</v>
      </c>
      <c r="C6896">
        <v>31</v>
      </c>
      <c r="D6896">
        <v>8</v>
      </c>
      <c r="E6896">
        <v>224.6</v>
      </c>
      <c r="F6896" t="s">
        <v>112</v>
      </c>
      <c r="G6896">
        <v>-58</v>
      </c>
      <c r="H6896">
        <v>1140375813838</v>
      </c>
      <c r="I6896">
        <v>225</v>
      </c>
      <c r="J6896" t="s">
        <v>101</v>
      </c>
      <c r="K6896">
        <v>-56</v>
      </c>
      <c r="L6896">
        <v>-55.5818181818182</v>
      </c>
      <c r="M6896">
        <v>110</v>
      </c>
      <c r="N6896">
        <v>1.4862169089953901</v>
      </c>
      <c r="O6896">
        <v>2</v>
      </c>
      <c r="P6896">
        <f t="shared" si="751"/>
        <v>1.5848931924611111E-6</v>
      </c>
      <c r="Q6896">
        <f t="shared" si="757"/>
        <v>-13.354993539365466</v>
      </c>
      <c r="R6896">
        <f>10^(L6896/10)</f>
        <v>2.7657835026602646E-6</v>
      </c>
      <c r="S6896">
        <f>LN(R6896)</f>
        <v>-12.798186598696002</v>
      </c>
      <c r="T6896">
        <v>7.5</v>
      </c>
      <c r="U6896">
        <v>6.3</v>
      </c>
      <c r="V6896">
        <f t="shared" si="752"/>
        <v>23.561409125941513</v>
      </c>
      <c r="W6896">
        <f t="shared" si="753"/>
        <v>4.2442283254569141E-2</v>
      </c>
      <c r="X6896">
        <f t="shared" si="754"/>
        <v>1.8013474078610802E-3</v>
      </c>
      <c r="Z6896">
        <f ca="1">IF($F6896=$Z$1,1,0)</f>
        <v>0</v>
      </c>
      <c r="AA6896">
        <f ca="1">IF($I6896=$AA$1,1,0)</f>
        <v>0</v>
      </c>
      <c r="AB6896" t="str">
        <f t="shared" ca="1" si="755"/>
        <v/>
      </c>
      <c r="AC6896" t="str">
        <f ca="1">IF(AND(Z6896,AA6896),C6896,"")</f>
        <v/>
      </c>
      <c r="AD6896" t="str">
        <f ca="1">IF(AND(AA6896,Z6896),D6896,"")</f>
        <v/>
      </c>
      <c r="AE6896" t="str">
        <f t="shared" ca="1" si="756"/>
        <v/>
      </c>
    </row>
    <row r="6897" spans="1:31" x14ac:dyDescent="0.25">
      <c r="A6897">
        <v>1033920</v>
      </c>
      <c r="B6897" s="1">
        <v>38767.502465277779</v>
      </c>
      <c r="C6897">
        <v>31</v>
      </c>
      <c r="D6897">
        <v>8</v>
      </c>
      <c r="E6897">
        <v>224.6</v>
      </c>
      <c r="F6897" t="s">
        <v>113</v>
      </c>
      <c r="G6897">
        <v>-65</v>
      </c>
      <c r="H6897">
        <v>1140375813838</v>
      </c>
      <c r="I6897">
        <v>225</v>
      </c>
      <c r="J6897" t="s">
        <v>101</v>
      </c>
      <c r="K6897">
        <v>-70</v>
      </c>
      <c r="L6897">
        <v>-67.873873873873904</v>
      </c>
      <c r="M6897">
        <v>111</v>
      </c>
      <c r="N6897">
        <v>4.9232604073411599</v>
      </c>
      <c r="O6897">
        <v>10</v>
      </c>
      <c r="P6897">
        <f t="shared" si="751"/>
        <v>3.1622776601683734E-7</v>
      </c>
      <c r="Q6897">
        <f t="shared" si="757"/>
        <v>-14.966803104461299</v>
      </c>
      <c r="R6897">
        <f>10^(L6897/10)</f>
        <v>1.631595927405921E-7</v>
      </c>
      <c r="S6897">
        <f>LN(R6897)</f>
        <v>-15.62853701857401</v>
      </c>
      <c r="T6897">
        <v>12.8</v>
      </c>
      <c r="U6897">
        <v>-2.8</v>
      </c>
      <c r="V6897">
        <f t="shared" si="752"/>
        <v>21.163175565117822</v>
      </c>
      <c r="W6897">
        <f t="shared" si="753"/>
        <v>4.7251887927832949E-2</v>
      </c>
      <c r="X6897">
        <f t="shared" si="754"/>
        <v>2.232740912744485E-3</v>
      </c>
      <c r="Z6897">
        <f ca="1">IF($F6897=$Z$1,1,0)</f>
        <v>1</v>
      </c>
      <c r="AA6897">
        <f ca="1">IF($I6897=$AA$1,1,0)</f>
        <v>0</v>
      </c>
      <c r="AB6897" t="str">
        <f t="shared" ca="1" si="755"/>
        <v/>
      </c>
      <c r="AC6897" t="str">
        <f ca="1">IF(AND(Z6897,AA6897),C6897,"")</f>
        <v/>
      </c>
      <c r="AD6897" t="str">
        <f ca="1">IF(AND(AA6897,Z6897),D6897,"")</f>
        <v/>
      </c>
      <c r="AE6897" t="str">
        <f t="shared" ca="1" si="756"/>
        <v/>
      </c>
    </row>
    <row r="6898" spans="1:31" x14ac:dyDescent="0.25">
      <c r="A6898">
        <v>1033921</v>
      </c>
      <c r="B6898" s="1">
        <v>38767.502465277779</v>
      </c>
      <c r="C6898">
        <v>31</v>
      </c>
      <c r="D6898">
        <v>8</v>
      </c>
      <c r="E6898">
        <v>224.6</v>
      </c>
      <c r="F6898" t="s">
        <v>115</v>
      </c>
      <c r="G6898">
        <v>-70</v>
      </c>
      <c r="H6898">
        <v>1140375813838</v>
      </c>
      <c r="I6898">
        <v>225</v>
      </c>
      <c r="J6898" t="s">
        <v>101</v>
      </c>
      <c r="K6898">
        <v>-68</v>
      </c>
      <c r="L6898">
        <v>-68.7777777777778</v>
      </c>
      <c r="M6898">
        <v>117</v>
      </c>
      <c r="N6898">
        <v>1.86672824200576</v>
      </c>
      <c r="O6898">
        <v>1</v>
      </c>
      <c r="P6898">
        <f t="shared" ref="P6898:P6961" si="758">10^(G6898/10)</f>
        <v>9.9999999999999995E-8</v>
      </c>
      <c r="Q6898">
        <f t="shared" si="757"/>
        <v>-16.11809565095832</v>
      </c>
      <c r="R6898">
        <f>10^(L6898/10)</f>
        <v>1.3250193550567386E-7</v>
      </c>
      <c r="S6898">
        <f>LN(R6898)</f>
        <v>-15.836668584036833</v>
      </c>
      <c r="T6898">
        <v>2.5</v>
      </c>
      <c r="U6898">
        <v>-0.8</v>
      </c>
      <c r="V6898">
        <f t="shared" si="752"/>
        <v>29.82767171604247</v>
      </c>
      <c r="W6898">
        <f t="shared" si="753"/>
        <v>3.3525915449249141E-2</v>
      </c>
      <c r="X6898">
        <f t="shared" si="754"/>
        <v>1.1239870067102026E-3</v>
      </c>
      <c r="Z6898">
        <f ca="1">IF($F6898=$Z$1,1,0)</f>
        <v>0</v>
      </c>
      <c r="AA6898">
        <f ca="1">IF($I6898=$AA$1,1,0)</f>
        <v>0</v>
      </c>
      <c r="AB6898" t="str">
        <f t="shared" ca="1" si="755"/>
        <v/>
      </c>
      <c r="AC6898" t="str">
        <f ca="1">IF(AND(Z6898,AA6898),C6898,"")</f>
        <v/>
      </c>
      <c r="AD6898" t="str">
        <f ca="1">IF(AND(AA6898,Z6898),D6898,"")</f>
        <v/>
      </c>
      <c r="AE6898" t="str">
        <f t="shared" ca="1" si="756"/>
        <v/>
      </c>
    </row>
    <row r="6899" spans="1:31" x14ac:dyDescent="0.25">
      <c r="A6899">
        <v>1033923</v>
      </c>
      <c r="B6899" s="1">
        <v>38767.502465277779</v>
      </c>
      <c r="C6899">
        <v>31</v>
      </c>
      <c r="D6899">
        <v>8</v>
      </c>
      <c r="E6899">
        <v>224.6</v>
      </c>
      <c r="F6899" t="s">
        <v>117</v>
      </c>
      <c r="G6899">
        <v>-78</v>
      </c>
      <c r="H6899">
        <v>1140375813838</v>
      </c>
      <c r="I6899">
        <v>225</v>
      </c>
      <c r="J6899" t="s">
        <v>101</v>
      </c>
      <c r="K6899">
        <v>-77</v>
      </c>
      <c r="L6899">
        <v>-76.765432098765402</v>
      </c>
      <c r="M6899">
        <v>81</v>
      </c>
      <c r="N6899">
        <v>0.91202528663233395</v>
      </c>
      <c r="O6899">
        <v>1</v>
      </c>
      <c r="P6899">
        <f t="shared" si="758"/>
        <v>1.5848931924611133E-8</v>
      </c>
      <c r="Q6899">
        <f t="shared" si="757"/>
        <v>-17.960163725353556</v>
      </c>
      <c r="R6899">
        <f>10^(L6899/10)</f>
        <v>2.1059923540844232E-8</v>
      </c>
      <c r="S6899">
        <f>LN(R6899)</f>
        <v>-17.675893960786382</v>
      </c>
      <c r="T6899">
        <v>1</v>
      </c>
      <c r="U6899">
        <v>14</v>
      </c>
      <c r="V6899">
        <f t="shared" si="752"/>
        <v>30.594117081556711</v>
      </c>
      <c r="W6899">
        <f t="shared" si="753"/>
        <v>3.2686022523030669E-2</v>
      </c>
      <c r="X6899">
        <f t="shared" si="754"/>
        <v>1.0683760683760683E-3</v>
      </c>
      <c r="Z6899">
        <f ca="1">IF($F6899=$Z$1,1,0)</f>
        <v>0</v>
      </c>
      <c r="AA6899">
        <f ca="1">IF($I6899=$AA$1,1,0)</f>
        <v>0</v>
      </c>
      <c r="AB6899" t="str">
        <f t="shared" ca="1" si="755"/>
        <v/>
      </c>
      <c r="AC6899" t="str">
        <f ca="1">IF(AND(Z6899,AA6899),C6899,"")</f>
        <v/>
      </c>
      <c r="AD6899" t="str">
        <f ca="1">IF(AND(AA6899,Z6899),D6899,"")</f>
        <v/>
      </c>
      <c r="AE6899" t="str">
        <f t="shared" ca="1" si="756"/>
        <v/>
      </c>
    </row>
    <row r="6900" spans="1:31" x14ac:dyDescent="0.25">
      <c r="A6900">
        <v>1033926</v>
      </c>
      <c r="B6900" s="1">
        <v>38767.502476851849</v>
      </c>
      <c r="C6900">
        <v>31</v>
      </c>
      <c r="D6900">
        <v>8</v>
      </c>
      <c r="E6900">
        <v>224.6</v>
      </c>
      <c r="F6900" t="s">
        <v>116</v>
      </c>
      <c r="G6900">
        <v>-39</v>
      </c>
      <c r="H6900">
        <v>1140375814090</v>
      </c>
      <c r="I6900">
        <v>225</v>
      </c>
      <c r="J6900" t="s">
        <v>101</v>
      </c>
      <c r="K6900">
        <v>-39</v>
      </c>
      <c r="L6900">
        <v>-39.340206185566998</v>
      </c>
      <c r="M6900">
        <v>97</v>
      </c>
      <c r="N6900">
        <v>0.84022067957055602</v>
      </c>
      <c r="O6900">
        <v>1</v>
      </c>
      <c r="P6900">
        <f t="shared" si="758"/>
        <v>1.2589254117941672E-4</v>
      </c>
      <c r="Q6900">
        <f t="shared" si="757"/>
        <v>-8.9800818626767782</v>
      </c>
      <c r="R6900">
        <f>10^(L6900/10)</f>
        <v>1.1640707626968234E-4</v>
      </c>
      <c r="S6900">
        <f>LN(R6900)</f>
        <v>-9.0584172318198721</v>
      </c>
      <c r="T6900">
        <v>33.5</v>
      </c>
      <c r="U6900">
        <v>9.3000000000000007</v>
      </c>
      <c r="V6900">
        <f t="shared" si="752"/>
        <v>2.8178005607210745</v>
      </c>
      <c r="W6900">
        <f t="shared" si="753"/>
        <v>0.35488672049383801</v>
      </c>
      <c r="X6900">
        <f t="shared" si="754"/>
        <v>0.12594458438287151</v>
      </c>
      <c r="Z6900">
        <f ca="1">IF($F6900=$Z$1,1,0)</f>
        <v>0</v>
      </c>
      <c r="AA6900">
        <f ca="1">IF($I6900=$AA$1,1,0)</f>
        <v>0</v>
      </c>
      <c r="AB6900" t="str">
        <f t="shared" ca="1" si="755"/>
        <v/>
      </c>
      <c r="AC6900" t="str">
        <f ca="1">IF(AND(Z6900,AA6900),C6900,"")</f>
        <v/>
      </c>
      <c r="AD6900" t="str">
        <f ca="1">IF(AND(AA6900,Z6900),D6900,"")</f>
        <v/>
      </c>
      <c r="AE6900" t="str">
        <f t="shared" ca="1" si="756"/>
        <v/>
      </c>
    </row>
    <row r="6901" spans="1:31" x14ac:dyDescent="0.25">
      <c r="A6901">
        <v>1033927</v>
      </c>
      <c r="B6901" s="1">
        <v>38767.502476851849</v>
      </c>
      <c r="C6901">
        <v>31</v>
      </c>
      <c r="D6901">
        <v>8</v>
      </c>
      <c r="E6901">
        <v>224.6</v>
      </c>
      <c r="F6901" t="s">
        <v>114</v>
      </c>
      <c r="G6901">
        <v>-48</v>
      </c>
      <c r="H6901">
        <v>1140375814090</v>
      </c>
      <c r="I6901">
        <v>225</v>
      </c>
      <c r="J6901" t="s">
        <v>101</v>
      </c>
      <c r="K6901">
        <v>-46</v>
      </c>
      <c r="L6901">
        <v>-46.113402061855702</v>
      </c>
      <c r="M6901">
        <v>97</v>
      </c>
      <c r="N6901">
        <v>1.5266813726988699</v>
      </c>
      <c r="O6901">
        <v>2</v>
      </c>
      <c r="P6901">
        <f t="shared" si="758"/>
        <v>1.5848931924611131E-5</v>
      </c>
      <c r="Q6901">
        <f t="shared" si="757"/>
        <v>-11.05240844637142</v>
      </c>
      <c r="R6901">
        <f>10^(L6901/10)</f>
        <v>2.4471455103427688E-5</v>
      </c>
      <c r="S6901">
        <f>LN(R6901)</f>
        <v>-10.618003217486985</v>
      </c>
      <c r="T6901">
        <v>33.5</v>
      </c>
      <c r="U6901">
        <v>2.8</v>
      </c>
      <c r="V6901">
        <f t="shared" si="752"/>
        <v>5.7697486947006631</v>
      </c>
      <c r="W6901">
        <f t="shared" si="753"/>
        <v>0.17331777394715117</v>
      </c>
      <c r="X6901">
        <f t="shared" si="754"/>
        <v>3.0039050765995789E-2</v>
      </c>
      <c r="Z6901">
        <f ca="1">IF($F6901=$Z$1,1,0)</f>
        <v>0</v>
      </c>
      <c r="AA6901">
        <f ca="1">IF($I6901=$AA$1,1,0)</f>
        <v>0</v>
      </c>
      <c r="AB6901" t="str">
        <f t="shared" ca="1" si="755"/>
        <v/>
      </c>
      <c r="AC6901" t="str">
        <f ca="1">IF(AND(Z6901,AA6901),C6901,"")</f>
        <v/>
      </c>
      <c r="AD6901" t="str">
        <f ca="1">IF(AND(AA6901,Z6901),D6901,"")</f>
        <v/>
      </c>
      <c r="AE6901" t="str">
        <f t="shared" ca="1" si="756"/>
        <v/>
      </c>
    </row>
    <row r="6902" spans="1:31" x14ac:dyDescent="0.25">
      <c r="A6902">
        <v>1034762</v>
      </c>
      <c r="B6902" s="1">
        <v>38767.502974537034</v>
      </c>
      <c r="C6902">
        <v>31</v>
      </c>
      <c r="D6902">
        <v>8</v>
      </c>
      <c r="E6902">
        <v>269.3</v>
      </c>
      <c r="F6902" t="s">
        <v>114</v>
      </c>
      <c r="G6902">
        <v>-52</v>
      </c>
      <c r="H6902">
        <v>1140375857249</v>
      </c>
      <c r="I6902">
        <v>270</v>
      </c>
      <c r="J6902" t="s">
        <v>101</v>
      </c>
      <c r="K6902">
        <v>-50</v>
      </c>
      <c r="L6902">
        <v>-49.621052631578898</v>
      </c>
      <c r="M6902">
        <v>95</v>
      </c>
      <c r="N6902">
        <v>2.0326010344594301</v>
      </c>
      <c r="O6902">
        <v>3</v>
      </c>
      <c r="P6902">
        <f t="shared" si="758"/>
        <v>6.3095734448019212E-6</v>
      </c>
      <c r="Q6902">
        <f t="shared" si="757"/>
        <v>-11.973442483569039</v>
      </c>
      <c r="R6902">
        <f>10^(L6902/10)</f>
        <v>1.091175828058268E-5</v>
      </c>
      <c r="S6902">
        <f>LN(R6902)</f>
        <v>-11.425669608814653</v>
      </c>
      <c r="T6902">
        <v>33.5</v>
      </c>
      <c r="U6902">
        <v>2.8</v>
      </c>
      <c r="V6902">
        <f t="shared" si="752"/>
        <v>5.7697486947006631</v>
      </c>
      <c r="W6902">
        <f t="shared" si="753"/>
        <v>0.17331777394715117</v>
      </c>
      <c r="X6902">
        <f t="shared" si="754"/>
        <v>3.0039050765995789E-2</v>
      </c>
      <c r="Z6902">
        <f ca="1">IF($F6902=$Z$1,1,0)</f>
        <v>0</v>
      </c>
      <c r="AA6902">
        <f ca="1">IF($I6902=$AA$1,1,0)</f>
        <v>1</v>
      </c>
      <c r="AB6902" t="str">
        <f t="shared" ca="1" si="755"/>
        <v/>
      </c>
      <c r="AC6902" t="str">
        <f ca="1">IF(AND(Z6902,AA6902),C6902,"")</f>
        <v/>
      </c>
      <c r="AD6902" t="str">
        <f ca="1">IF(AND(AA6902,Z6902),D6902,"")</f>
        <v/>
      </c>
      <c r="AE6902" t="str">
        <f t="shared" ca="1" si="756"/>
        <v/>
      </c>
    </row>
    <row r="6903" spans="1:31" x14ac:dyDescent="0.25">
      <c r="A6903">
        <v>1034763</v>
      </c>
      <c r="B6903" s="1">
        <v>38767.502974537034</v>
      </c>
      <c r="C6903">
        <v>31</v>
      </c>
      <c r="D6903">
        <v>8</v>
      </c>
      <c r="E6903">
        <v>269.3</v>
      </c>
      <c r="F6903" t="s">
        <v>116</v>
      </c>
      <c r="G6903">
        <v>-46</v>
      </c>
      <c r="H6903">
        <v>1140375857249</v>
      </c>
      <c r="I6903">
        <v>270</v>
      </c>
      <c r="J6903" t="s">
        <v>101</v>
      </c>
      <c r="K6903">
        <v>-45</v>
      </c>
      <c r="L6903">
        <v>-45.149425287356301</v>
      </c>
      <c r="M6903">
        <v>87</v>
      </c>
      <c r="N6903">
        <v>1.3076584401506799</v>
      </c>
      <c r="O6903">
        <v>2</v>
      </c>
      <c r="P6903">
        <f t="shared" si="758"/>
        <v>2.5118864315095791E-5</v>
      </c>
      <c r="Q6903">
        <f t="shared" si="757"/>
        <v>-10.591891427772611</v>
      </c>
      <c r="R6903">
        <f>10^(L6903/10)</f>
        <v>3.0553254052421743E-5</v>
      </c>
      <c r="S6903">
        <f>LN(R6903)</f>
        <v>-10.396039362391504</v>
      </c>
      <c r="T6903">
        <v>33.5</v>
      </c>
      <c r="U6903">
        <v>9.3000000000000007</v>
      </c>
      <c r="V6903">
        <f t="shared" si="752"/>
        <v>2.8178005607210745</v>
      </c>
      <c r="W6903">
        <f t="shared" si="753"/>
        <v>0.35488672049383801</v>
      </c>
      <c r="X6903">
        <f t="shared" si="754"/>
        <v>0.12594458438287151</v>
      </c>
      <c r="Z6903">
        <f ca="1">IF($F6903=$Z$1,1,0)</f>
        <v>0</v>
      </c>
      <c r="AA6903">
        <f ca="1">IF($I6903=$AA$1,1,0)</f>
        <v>1</v>
      </c>
      <c r="AB6903" t="str">
        <f t="shared" ca="1" si="755"/>
        <v/>
      </c>
      <c r="AC6903" t="str">
        <f ca="1">IF(AND(Z6903,AA6903),C6903,"")</f>
        <v/>
      </c>
      <c r="AD6903" t="str">
        <f ca="1">IF(AND(AA6903,Z6903),D6903,"")</f>
        <v/>
      </c>
      <c r="AE6903" t="str">
        <f t="shared" ca="1" si="756"/>
        <v/>
      </c>
    </row>
    <row r="6904" spans="1:31" x14ac:dyDescent="0.25">
      <c r="A6904">
        <v>1034764</v>
      </c>
      <c r="B6904" s="1">
        <v>38767.502974537034</v>
      </c>
      <c r="C6904">
        <v>31</v>
      </c>
      <c r="D6904">
        <v>8</v>
      </c>
      <c r="E6904">
        <v>269.3</v>
      </c>
      <c r="F6904" t="s">
        <v>113</v>
      </c>
      <c r="G6904">
        <v>-68</v>
      </c>
      <c r="H6904">
        <v>1140375857249</v>
      </c>
      <c r="I6904">
        <v>270</v>
      </c>
      <c r="J6904" t="s">
        <v>101</v>
      </c>
      <c r="K6904">
        <v>-63</v>
      </c>
      <c r="L6904">
        <v>-65.273684210526298</v>
      </c>
      <c r="M6904">
        <v>95</v>
      </c>
      <c r="N6904">
        <v>4.2286814635879999</v>
      </c>
      <c r="O6904">
        <v>8</v>
      </c>
      <c r="P6904">
        <f t="shared" si="758"/>
        <v>1.5848931924611122E-7</v>
      </c>
      <c r="Q6904">
        <f t="shared" si="757"/>
        <v>-15.657578632359511</v>
      </c>
      <c r="R6904">
        <f>10^(L6904/10)</f>
        <v>2.9691461745369091E-7</v>
      </c>
      <c r="S6904">
        <f>LN(R6904)</f>
        <v>-15.029821222795869</v>
      </c>
      <c r="T6904">
        <v>12.8</v>
      </c>
      <c r="U6904">
        <v>-2.8</v>
      </c>
      <c r="V6904">
        <f t="shared" si="752"/>
        <v>21.163175565117822</v>
      </c>
      <c r="W6904">
        <f t="shared" si="753"/>
        <v>4.7251887927832949E-2</v>
      </c>
      <c r="X6904">
        <f t="shared" si="754"/>
        <v>2.232740912744485E-3</v>
      </c>
      <c r="Z6904">
        <f ca="1">IF($F6904=$Z$1,1,0)</f>
        <v>1</v>
      </c>
      <c r="AA6904">
        <f ca="1">IF($I6904=$AA$1,1,0)</f>
        <v>1</v>
      </c>
      <c r="AB6904">
        <f t="shared" ca="1" si="755"/>
        <v>1.6258877215196983E-2</v>
      </c>
      <c r="AC6904">
        <f ca="1">IF(AND(Z6904,AA6904),C6904,"")</f>
        <v>31</v>
      </c>
      <c r="AD6904">
        <f ca="1">IF(AND(AA6904,Z6904),D6904,"")</f>
        <v>8</v>
      </c>
      <c r="AE6904">
        <f t="shared" ca="1" si="756"/>
        <v>4.7251887927832949E-2</v>
      </c>
    </row>
    <row r="6905" spans="1:31" x14ac:dyDescent="0.25">
      <c r="A6905">
        <v>1034765</v>
      </c>
      <c r="B6905" s="1">
        <v>38767.502974537034</v>
      </c>
      <c r="C6905">
        <v>31</v>
      </c>
      <c r="D6905">
        <v>8</v>
      </c>
      <c r="E6905">
        <v>269.3</v>
      </c>
      <c r="F6905" t="s">
        <v>112</v>
      </c>
      <c r="G6905">
        <v>-59</v>
      </c>
      <c r="H6905">
        <v>1140375857249</v>
      </c>
      <c r="I6905">
        <v>270</v>
      </c>
      <c r="J6905" t="s">
        <v>101</v>
      </c>
      <c r="K6905">
        <v>-57</v>
      </c>
      <c r="L6905">
        <v>-56.709090909090897</v>
      </c>
      <c r="M6905">
        <v>110</v>
      </c>
      <c r="N6905">
        <v>0.79384622347284695</v>
      </c>
      <c r="O6905">
        <v>1</v>
      </c>
      <c r="P6905">
        <f t="shared" si="758"/>
        <v>1.2589254117941642E-6</v>
      </c>
      <c r="Q6905">
        <f t="shared" si="757"/>
        <v>-13.585252048664872</v>
      </c>
      <c r="R6905">
        <f>10^(L6905/10)</f>
        <v>2.1334914614656244E-6</v>
      </c>
      <c r="S6905">
        <f>LN(R6905)</f>
        <v>-13.057750736451688</v>
      </c>
      <c r="T6905">
        <v>7.5</v>
      </c>
      <c r="U6905">
        <v>6.3</v>
      </c>
      <c r="V6905">
        <f t="shared" si="752"/>
        <v>23.561409125941513</v>
      </c>
      <c r="W6905">
        <f t="shared" si="753"/>
        <v>4.2442283254569141E-2</v>
      </c>
      <c r="X6905">
        <f t="shared" si="754"/>
        <v>1.8013474078610802E-3</v>
      </c>
      <c r="Z6905">
        <f ca="1">IF($F6905=$Z$1,1,0)</f>
        <v>0</v>
      </c>
      <c r="AA6905">
        <f ca="1">IF($I6905=$AA$1,1,0)</f>
        <v>1</v>
      </c>
      <c r="AB6905" t="str">
        <f t="shared" ca="1" si="755"/>
        <v/>
      </c>
      <c r="AC6905" t="str">
        <f ca="1">IF(AND(Z6905,AA6905),C6905,"")</f>
        <v/>
      </c>
      <c r="AD6905" t="str">
        <f ca="1">IF(AND(AA6905,Z6905),D6905,"")</f>
        <v/>
      </c>
      <c r="AE6905" t="str">
        <f t="shared" ca="1" si="756"/>
        <v/>
      </c>
    </row>
    <row r="6906" spans="1:31" x14ac:dyDescent="0.25">
      <c r="A6906">
        <v>1034767</v>
      </c>
      <c r="B6906" s="1">
        <v>38767.502974537034</v>
      </c>
      <c r="C6906">
        <v>31</v>
      </c>
      <c r="D6906">
        <v>8</v>
      </c>
      <c r="E6906">
        <v>269.3</v>
      </c>
      <c r="F6906" t="s">
        <v>117</v>
      </c>
      <c r="G6906">
        <v>-79</v>
      </c>
      <c r="H6906">
        <v>1140375857249</v>
      </c>
      <c r="I6906">
        <v>270</v>
      </c>
      <c r="J6906" t="s">
        <v>101</v>
      </c>
      <c r="K6906">
        <v>-80</v>
      </c>
      <c r="L6906">
        <v>-80.227272727272705</v>
      </c>
      <c r="M6906">
        <v>88</v>
      </c>
      <c r="N6906">
        <v>0.79837871241851799</v>
      </c>
      <c r="O6906">
        <v>1</v>
      </c>
      <c r="P6906">
        <f t="shared" si="758"/>
        <v>1.2589254117941638E-8</v>
      </c>
      <c r="Q6906">
        <f t="shared" si="757"/>
        <v>-18.190422234652964</v>
      </c>
      <c r="R6906">
        <f>10^(L6906/10)</f>
        <v>9.4901423604247728E-9</v>
      </c>
      <c r="S6906">
        <f>LN(R6906)</f>
        <v>-18.473012223338589</v>
      </c>
      <c r="T6906">
        <v>1</v>
      </c>
      <c r="U6906">
        <v>14</v>
      </c>
      <c r="V6906">
        <f t="shared" si="752"/>
        <v>30.594117081556711</v>
      </c>
      <c r="W6906">
        <f t="shared" si="753"/>
        <v>3.2686022523030669E-2</v>
      </c>
      <c r="X6906">
        <f t="shared" si="754"/>
        <v>1.0683760683760683E-3</v>
      </c>
      <c r="Z6906">
        <f ca="1">IF($F6906=$Z$1,1,0)</f>
        <v>0</v>
      </c>
      <c r="AA6906">
        <f ca="1">IF($I6906=$AA$1,1,0)</f>
        <v>1</v>
      </c>
      <c r="AB6906" t="str">
        <f t="shared" ca="1" si="755"/>
        <v/>
      </c>
      <c r="AC6906" t="str">
        <f ca="1">IF(AND(Z6906,AA6906),C6906,"")</f>
        <v/>
      </c>
      <c r="AD6906" t="str">
        <f ca="1">IF(AND(AA6906,Z6906),D6906,"")</f>
        <v/>
      </c>
      <c r="AE6906" t="str">
        <f t="shared" ca="1" si="756"/>
        <v/>
      </c>
    </row>
    <row r="6907" spans="1:31" x14ac:dyDescent="0.25">
      <c r="A6907">
        <v>1034771</v>
      </c>
      <c r="B6907" s="1">
        <v>38767.502974537034</v>
      </c>
      <c r="C6907">
        <v>31</v>
      </c>
      <c r="D6907">
        <v>8</v>
      </c>
      <c r="E6907">
        <v>269.3</v>
      </c>
      <c r="F6907" t="s">
        <v>115</v>
      </c>
      <c r="G6907">
        <v>-63</v>
      </c>
      <c r="H6907">
        <v>1140375857501</v>
      </c>
      <c r="I6907">
        <v>270</v>
      </c>
      <c r="J6907" t="s">
        <v>101</v>
      </c>
      <c r="K6907">
        <v>-68</v>
      </c>
      <c r="L6907">
        <v>-67.533980582524293</v>
      </c>
      <c r="M6907">
        <v>103</v>
      </c>
      <c r="N6907">
        <v>2.6487715761017201</v>
      </c>
      <c r="O6907">
        <v>1.5</v>
      </c>
      <c r="P6907">
        <f t="shared" si="758"/>
        <v>5.0118723362727218E-7</v>
      </c>
      <c r="Q6907">
        <f t="shared" si="757"/>
        <v>-14.506286085862488</v>
      </c>
      <c r="R6907">
        <f>10^(L6907/10)</f>
        <v>1.7644198773530861E-7</v>
      </c>
      <c r="S6907">
        <f>LN(R6907)</f>
        <v>-15.550273695986979</v>
      </c>
      <c r="T6907">
        <v>2.5</v>
      </c>
      <c r="U6907">
        <v>-0.8</v>
      </c>
      <c r="V6907">
        <f t="shared" si="752"/>
        <v>29.82767171604247</v>
      </c>
      <c r="W6907">
        <f t="shared" si="753"/>
        <v>3.3525915449249141E-2</v>
      </c>
      <c r="X6907">
        <f t="shared" si="754"/>
        <v>1.1239870067102026E-3</v>
      </c>
      <c r="Z6907">
        <f ca="1">IF($F6907=$Z$1,1,0)</f>
        <v>0</v>
      </c>
      <c r="AA6907">
        <f ca="1">IF($I6907=$AA$1,1,0)</f>
        <v>1</v>
      </c>
      <c r="AB6907" t="str">
        <f t="shared" ca="1" si="755"/>
        <v/>
      </c>
      <c r="AC6907" t="str">
        <f ca="1">IF(AND(Z6907,AA6907),C6907,"")</f>
        <v/>
      </c>
      <c r="AD6907" t="str">
        <f ca="1">IF(AND(AA6907,Z6907),D6907,"")</f>
        <v/>
      </c>
      <c r="AE6907" t="str">
        <f t="shared" ca="1" si="756"/>
        <v/>
      </c>
    </row>
    <row r="6908" spans="1:31" x14ac:dyDescent="0.25">
      <c r="A6908">
        <v>1035588</v>
      </c>
      <c r="B6908" s="1">
        <v>38767.503460648149</v>
      </c>
      <c r="C6908">
        <v>31</v>
      </c>
      <c r="D6908">
        <v>8</v>
      </c>
      <c r="E6908">
        <v>315.7</v>
      </c>
      <c r="F6908" t="s">
        <v>114</v>
      </c>
      <c r="G6908">
        <v>-39</v>
      </c>
      <c r="H6908">
        <v>1140375899351</v>
      </c>
      <c r="I6908">
        <v>315</v>
      </c>
      <c r="J6908" t="s">
        <v>101</v>
      </c>
      <c r="K6908">
        <v>-39</v>
      </c>
      <c r="L6908">
        <v>-40.051020408163303</v>
      </c>
      <c r="M6908">
        <v>98</v>
      </c>
      <c r="N6908">
        <v>3.61945615604867</v>
      </c>
      <c r="O6908">
        <v>3</v>
      </c>
      <c r="P6908">
        <f t="shared" si="758"/>
        <v>1.2589254117941672E-4</v>
      </c>
      <c r="Q6908">
        <f t="shared" si="757"/>
        <v>-8.9800818626767782</v>
      </c>
      <c r="R6908">
        <f>10^(L6908/10)</f>
        <v>9.8832085381695222E-5</v>
      </c>
      <c r="S6908">
        <f>LN(R6908)</f>
        <v>-9.2220882551037135</v>
      </c>
      <c r="T6908">
        <v>33.5</v>
      </c>
      <c r="U6908">
        <v>2.8</v>
      </c>
      <c r="V6908">
        <f t="shared" si="752"/>
        <v>5.7697486947006631</v>
      </c>
      <c r="W6908">
        <f t="shared" si="753"/>
        <v>0.17331777394715117</v>
      </c>
      <c r="X6908">
        <f t="shared" si="754"/>
        <v>3.0039050765995789E-2</v>
      </c>
      <c r="Z6908">
        <f ca="1">IF($F6908=$Z$1,1,0)</f>
        <v>0</v>
      </c>
      <c r="AA6908">
        <f ca="1">IF($I6908=$AA$1,1,0)</f>
        <v>0</v>
      </c>
      <c r="AB6908" t="str">
        <f t="shared" ca="1" si="755"/>
        <v/>
      </c>
      <c r="AC6908" t="str">
        <f ca="1">IF(AND(Z6908,AA6908),C6908,"")</f>
        <v/>
      </c>
      <c r="AD6908" t="str">
        <f ca="1">IF(AND(AA6908,Z6908),D6908,"")</f>
        <v/>
      </c>
      <c r="AE6908" t="str">
        <f t="shared" ca="1" si="756"/>
        <v/>
      </c>
    </row>
    <row r="6909" spans="1:31" x14ac:dyDescent="0.25">
      <c r="A6909">
        <v>1035589</v>
      </c>
      <c r="B6909" s="1">
        <v>38767.503460648149</v>
      </c>
      <c r="C6909">
        <v>31</v>
      </c>
      <c r="D6909">
        <v>8</v>
      </c>
      <c r="E6909">
        <v>315.7</v>
      </c>
      <c r="F6909" t="s">
        <v>116</v>
      </c>
      <c r="G6909">
        <v>-42</v>
      </c>
      <c r="H6909">
        <v>1140375899351</v>
      </c>
      <c r="I6909">
        <v>315</v>
      </c>
      <c r="J6909" t="s">
        <v>101</v>
      </c>
      <c r="K6909">
        <v>-43</v>
      </c>
      <c r="L6909">
        <v>-43.484210526315799</v>
      </c>
      <c r="M6909">
        <v>95</v>
      </c>
      <c r="N6909">
        <v>0.89755172783708503</v>
      </c>
      <c r="O6909">
        <v>1</v>
      </c>
      <c r="P6909">
        <f t="shared" si="758"/>
        <v>6.3095734448019279E-5</v>
      </c>
      <c r="Q6909">
        <f t="shared" si="757"/>
        <v>-9.6708573905749926</v>
      </c>
      <c r="R6909">
        <f>10^(L6909/10)</f>
        <v>4.4831053783942962E-5</v>
      </c>
      <c r="S6909">
        <f>LN(R6909)</f>
        <v>-10.012609493850954</v>
      </c>
      <c r="T6909">
        <v>33.5</v>
      </c>
      <c r="U6909">
        <v>9.3000000000000007</v>
      </c>
      <c r="V6909">
        <f t="shared" si="752"/>
        <v>2.8178005607210745</v>
      </c>
      <c r="W6909">
        <f t="shared" si="753"/>
        <v>0.35488672049383801</v>
      </c>
      <c r="X6909">
        <f t="shared" si="754"/>
        <v>0.12594458438287151</v>
      </c>
      <c r="Z6909">
        <f ca="1">IF($F6909=$Z$1,1,0)</f>
        <v>0</v>
      </c>
      <c r="AA6909">
        <f ca="1">IF($I6909=$AA$1,1,0)</f>
        <v>0</v>
      </c>
      <c r="AB6909" t="str">
        <f t="shared" ca="1" si="755"/>
        <v/>
      </c>
      <c r="AC6909" t="str">
        <f ca="1">IF(AND(Z6909,AA6909),C6909,"")</f>
        <v/>
      </c>
      <c r="AD6909" t="str">
        <f ca="1">IF(AND(AA6909,Z6909),D6909,"")</f>
        <v/>
      </c>
      <c r="AE6909" t="str">
        <f t="shared" ca="1" si="756"/>
        <v/>
      </c>
    </row>
    <row r="6910" spans="1:31" x14ac:dyDescent="0.25">
      <c r="A6910">
        <v>1035590</v>
      </c>
      <c r="B6910" s="1">
        <v>38767.503460648149</v>
      </c>
      <c r="C6910">
        <v>31</v>
      </c>
      <c r="D6910">
        <v>8</v>
      </c>
      <c r="E6910">
        <v>315.7</v>
      </c>
      <c r="F6910" t="s">
        <v>112</v>
      </c>
      <c r="G6910">
        <v>-52</v>
      </c>
      <c r="H6910">
        <v>1140375899351</v>
      </c>
      <c r="I6910">
        <v>315</v>
      </c>
      <c r="J6910" t="s">
        <v>101</v>
      </c>
      <c r="K6910">
        <v>-52</v>
      </c>
      <c r="L6910">
        <v>-52.790909090909103</v>
      </c>
      <c r="M6910">
        <v>110</v>
      </c>
      <c r="N6910">
        <v>1.32093554937577</v>
      </c>
      <c r="O6910">
        <v>1</v>
      </c>
      <c r="P6910">
        <f t="shared" si="758"/>
        <v>6.3095734448019212E-6</v>
      </c>
      <c r="Q6910">
        <f t="shared" si="757"/>
        <v>-11.973442483569039</v>
      </c>
      <c r="R6910">
        <f>10^(L6910/10)</f>
        <v>5.2590716886730684E-6</v>
      </c>
      <c r="S6910">
        <f>LN(R6910)</f>
        <v>-12.155556031833116</v>
      </c>
      <c r="T6910">
        <v>7.5</v>
      </c>
      <c r="U6910">
        <v>6.3</v>
      </c>
      <c r="V6910">
        <f t="shared" si="752"/>
        <v>23.561409125941513</v>
      </c>
      <c r="W6910">
        <f t="shared" si="753"/>
        <v>4.2442283254569141E-2</v>
      </c>
      <c r="X6910">
        <f t="shared" si="754"/>
        <v>1.8013474078610802E-3</v>
      </c>
      <c r="Z6910">
        <f ca="1">IF($F6910=$Z$1,1,0)</f>
        <v>0</v>
      </c>
      <c r="AA6910">
        <f ca="1">IF($I6910=$AA$1,1,0)</f>
        <v>0</v>
      </c>
      <c r="AB6910" t="str">
        <f t="shared" ca="1" si="755"/>
        <v/>
      </c>
      <c r="AC6910" t="str">
        <f ca="1">IF(AND(Z6910,AA6910),C6910,"")</f>
        <v/>
      </c>
      <c r="AD6910" t="str">
        <f ca="1">IF(AND(AA6910,Z6910),D6910,"")</f>
        <v/>
      </c>
      <c r="AE6910" t="str">
        <f t="shared" ca="1" si="756"/>
        <v/>
      </c>
    </row>
    <row r="6911" spans="1:31" x14ac:dyDescent="0.25">
      <c r="A6911">
        <v>1035591</v>
      </c>
      <c r="B6911" s="1">
        <v>38767.503460648149</v>
      </c>
      <c r="C6911">
        <v>31</v>
      </c>
      <c r="D6911">
        <v>8</v>
      </c>
      <c r="E6911">
        <v>315.7</v>
      </c>
      <c r="F6911" t="s">
        <v>113</v>
      </c>
      <c r="G6911">
        <v>-67</v>
      </c>
      <c r="H6911">
        <v>1140375899351</v>
      </c>
      <c r="I6911">
        <v>315</v>
      </c>
      <c r="J6911" t="s">
        <v>101</v>
      </c>
      <c r="K6911">
        <v>-70</v>
      </c>
      <c r="L6911">
        <v>-69.686274509803894</v>
      </c>
      <c r="M6911">
        <v>102</v>
      </c>
      <c r="N6911">
        <v>1.7964783600577301</v>
      </c>
      <c r="O6911">
        <v>2</v>
      </c>
      <c r="P6911">
        <f t="shared" si="758"/>
        <v>1.9952623149688761E-7</v>
      </c>
      <c r="Q6911">
        <f t="shared" si="757"/>
        <v>-15.427320123060108</v>
      </c>
      <c r="R6911">
        <f>10^(L6911/10)</f>
        <v>1.0749111034571403E-7</v>
      </c>
      <c r="S6911">
        <f>LN(R6911)</f>
        <v>-16.045857687256543</v>
      </c>
      <c r="T6911">
        <v>12.8</v>
      </c>
      <c r="U6911">
        <v>-2.8</v>
      </c>
      <c r="V6911">
        <f t="shared" si="752"/>
        <v>21.163175565117822</v>
      </c>
      <c r="W6911">
        <f t="shared" si="753"/>
        <v>4.7251887927832949E-2</v>
      </c>
      <c r="X6911">
        <f t="shared" si="754"/>
        <v>2.232740912744485E-3</v>
      </c>
      <c r="Z6911">
        <f ca="1">IF($F6911=$Z$1,1,0)</f>
        <v>1</v>
      </c>
      <c r="AA6911">
        <f ca="1">IF($I6911=$AA$1,1,0)</f>
        <v>0</v>
      </c>
      <c r="AB6911" t="str">
        <f t="shared" ca="1" si="755"/>
        <v/>
      </c>
      <c r="AC6911" t="str">
        <f ca="1">IF(AND(Z6911,AA6911),C6911,"")</f>
        <v/>
      </c>
      <c r="AD6911" t="str">
        <f ca="1">IF(AND(AA6911,Z6911),D6911,"")</f>
        <v/>
      </c>
      <c r="AE6911" t="str">
        <f t="shared" ca="1" si="756"/>
        <v/>
      </c>
    </row>
    <row r="6912" spans="1:31" x14ac:dyDescent="0.25">
      <c r="A6912">
        <v>1035592</v>
      </c>
      <c r="B6912" s="1">
        <v>38767.503460648149</v>
      </c>
      <c r="C6912">
        <v>31</v>
      </c>
      <c r="D6912">
        <v>8</v>
      </c>
      <c r="E6912">
        <v>315.7</v>
      </c>
      <c r="F6912" t="s">
        <v>115</v>
      </c>
      <c r="G6912">
        <v>-69</v>
      </c>
      <c r="H6912">
        <v>1140375899351</v>
      </c>
      <c r="I6912">
        <v>315</v>
      </c>
      <c r="J6912" t="s">
        <v>101</v>
      </c>
      <c r="K6912">
        <v>-71</v>
      </c>
      <c r="L6912">
        <v>-70.564356435643603</v>
      </c>
      <c r="M6912">
        <v>101</v>
      </c>
      <c r="N6912">
        <v>2.0465377669818801</v>
      </c>
      <c r="O6912">
        <v>3</v>
      </c>
      <c r="P6912">
        <f t="shared" si="758"/>
        <v>1.2589254117941651E-7</v>
      </c>
      <c r="Q6912">
        <f t="shared" si="757"/>
        <v>-15.887837141658917</v>
      </c>
      <c r="R6912">
        <f>10^(L6912/10)</f>
        <v>8.7814120583682655E-8</v>
      </c>
      <c r="S6912">
        <f>LN(R6912)</f>
        <v>-16.248043522543142</v>
      </c>
      <c r="T6912">
        <v>2.5</v>
      </c>
      <c r="U6912">
        <v>-0.8</v>
      </c>
      <c r="V6912">
        <f t="shared" si="752"/>
        <v>29.82767171604247</v>
      </c>
      <c r="W6912">
        <f t="shared" si="753"/>
        <v>3.3525915449249141E-2</v>
      </c>
      <c r="X6912">
        <f t="shared" si="754"/>
        <v>1.1239870067102026E-3</v>
      </c>
      <c r="Z6912">
        <f ca="1">IF($F6912=$Z$1,1,0)</f>
        <v>0</v>
      </c>
      <c r="AA6912">
        <f ca="1">IF($I6912=$AA$1,1,0)</f>
        <v>0</v>
      </c>
      <c r="AB6912" t="str">
        <f t="shared" ca="1" si="755"/>
        <v/>
      </c>
      <c r="AC6912" t="str">
        <f ca="1">IF(AND(Z6912,AA6912),C6912,"")</f>
        <v/>
      </c>
      <c r="AD6912" t="str">
        <f ca="1">IF(AND(AA6912,Z6912),D6912,"")</f>
        <v/>
      </c>
      <c r="AE6912" t="str">
        <f t="shared" ca="1" si="756"/>
        <v/>
      </c>
    </row>
    <row r="6913" spans="1:31" x14ac:dyDescent="0.25">
      <c r="A6913">
        <v>1035594</v>
      </c>
      <c r="B6913" s="1">
        <v>38767.503460648149</v>
      </c>
      <c r="C6913">
        <v>31</v>
      </c>
      <c r="D6913">
        <v>8</v>
      </c>
      <c r="E6913">
        <v>315.7</v>
      </c>
      <c r="F6913" t="s">
        <v>117</v>
      </c>
      <c r="G6913">
        <v>-81</v>
      </c>
      <c r="H6913">
        <v>1140375899351</v>
      </c>
      <c r="I6913">
        <v>315</v>
      </c>
      <c r="J6913" t="s">
        <v>101</v>
      </c>
      <c r="K6913">
        <v>-79</v>
      </c>
      <c r="L6913">
        <v>-79.604395604395606</v>
      </c>
      <c r="M6913">
        <v>91</v>
      </c>
      <c r="N6913">
        <v>0.82837351853055197</v>
      </c>
      <c r="O6913">
        <v>1</v>
      </c>
      <c r="P6913">
        <f t="shared" si="758"/>
        <v>7.9432823472428087E-9</v>
      </c>
      <c r="Q6913">
        <f t="shared" si="757"/>
        <v>-18.650939253251771</v>
      </c>
      <c r="R6913">
        <f>10^(L6913/10)</f>
        <v>1.095368984228281E-8</v>
      </c>
      <c r="S6913">
        <f>LN(R6913)</f>
        <v>-18.329589465548207</v>
      </c>
      <c r="T6913">
        <v>1</v>
      </c>
      <c r="U6913">
        <v>14</v>
      </c>
      <c r="V6913">
        <f t="shared" si="752"/>
        <v>30.594117081556711</v>
      </c>
      <c r="W6913">
        <f t="shared" si="753"/>
        <v>3.2686022523030669E-2</v>
      </c>
      <c r="X6913">
        <f t="shared" si="754"/>
        <v>1.0683760683760683E-3</v>
      </c>
      <c r="Z6913">
        <f ca="1">IF($F6913=$Z$1,1,0)</f>
        <v>0</v>
      </c>
      <c r="AA6913">
        <f ca="1">IF($I6913=$AA$1,1,0)</f>
        <v>0</v>
      </c>
      <c r="AB6913" t="str">
        <f t="shared" ca="1" si="755"/>
        <v/>
      </c>
      <c r="AC6913" t="str">
        <f ca="1">IF(AND(Z6913,AA6913),C6913,"")</f>
        <v/>
      </c>
      <c r="AD6913" t="str">
        <f ca="1">IF(AND(AA6913,Z6913),D6913,"")</f>
        <v/>
      </c>
      <c r="AE6913" t="str">
        <f t="shared" ca="1" si="756"/>
        <v/>
      </c>
    </row>
    <row r="6914" spans="1:31" x14ac:dyDescent="0.25">
      <c r="A6914">
        <v>1036449</v>
      </c>
      <c r="B6914" s="1">
        <v>38767.504988425928</v>
      </c>
      <c r="C6914">
        <v>32</v>
      </c>
      <c r="D6914">
        <v>8</v>
      </c>
      <c r="E6914">
        <v>0.6</v>
      </c>
      <c r="F6914" t="s">
        <v>116</v>
      </c>
      <c r="G6914">
        <v>-39</v>
      </c>
      <c r="H6914">
        <v>1140376031268</v>
      </c>
      <c r="I6914">
        <v>0</v>
      </c>
      <c r="J6914" t="s">
        <v>107</v>
      </c>
      <c r="K6914">
        <v>-49</v>
      </c>
      <c r="L6914">
        <v>-48.0520833333333</v>
      </c>
      <c r="M6914">
        <v>96</v>
      </c>
      <c r="N6914">
        <v>3.7314306319967301</v>
      </c>
      <c r="O6914">
        <v>2</v>
      </c>
      <c r="P6914">
        <f t="shared" si="758"/>
        <v>1.2589254117941672E-4</v>
      </c>
      <c r="Q6914">
        <f t="shared" si="757"/>
        <v>-8.9800818626767782</v>
      </c>
      <c r="R6914">
        <f>10^(L6914/10)</f>
        <v>1.5659996716686013E-5</v>
      </c>
      <c r="S6914">
        <f>LN(R6914)</f>
        <v>-11.06440107706409</v>
      </c>
      <c r="T6914">
        <v>33.5</v>
      </c>
      <c r="U6914">
        <v>9.3000000000000007</v>
      </c>
      <c r="V6914">
        <f t="shared" si="752"/>
        <v>1.9849433241279213</v>
      </c>
      <c r="W6914">
        <f t="shared" si="753"/>
        <v>0.50379272185987822</v>
      </c>
      <c r="X6914">
        <f t="shared" si="754"/>
        <v>0.25380710659898464</v>
      </c>
      <c r="Z6914">
        <f ca="1">IF($F6914=$Z$1,1,0)</f>
        <v>0</v>
      </c>
      <c r="AA6914">
        <f ca="1">IF($I6914=$AA$1,1,0)</f>
        <v>0</v>
      </c>
      <c r="AB6914" t="str">
        <f t="shared" ca="1" si="755"/>
        <v/>
      </c>
      <c r="AC6914" t="str">
        <f ca="1">IF(AND(Z6914,AA6914),C6914,"")</f>
        <v/>
      </c>
      <c r="AD6914" t="str">
        <f ca="1">IF(AND(AA6914,Z6914),D6914,"")</f>
        <v/>
      </c>
      <c r="AE6914" t="str">
        <f t="shared" ca="1" si="756"/>
        <v/>
      </c>
    </row>
    <row r="6915" spans="1:31" x14ac:dyDescent="0.25">
      <c r="A6915">
        <v>1036450</v>
      </c>
      <c r="B6915" s="1">
        <v>38767.504988425928</v>
      </c>
      <c r="C6915">
        <v>32</v>
      </c>
      <c r="D6915">
        <v>8</v>
      </c>
      <c r="E6915">
        <v>0.6</v>
      </c>
      <c r="F6915" t="s">
        <v>114</v>
      </c>
      <c r="G6915">
        <v>-49</v>
      </c>
      <c r="H6915">
        <v>1140376031268</v>
      </c>
      <c r="I6915">
        <v>0</v>
      </c>
      <c r="J6915" t="s">
        <v>107</v>
      </c>
      <c r="K6915">
        <v>-49</v>
      </c>
      <c r="L6915">
        <v>-49.653465346534702</v>
      </c>
      <c r="M6915">
        <v>101</v>
      </c>
      <c r="N6915">
        <v>1.0142548354763401</v>
      </c>
      <c r="O6915">
        <v>1</v>
      </c>
      <c r="P6915">
        <f t="shared" si="758"/>
        <v>1.2589254117941658E-5</v>
      </c>
      <c r="Q6915">
        <f t="shared" si="757"/>
        <v>-11.282666955670825</v>
      </c>
      <c r="R6915">
        <f>10^(L6915/10)</f>
        <v>1.083062366035116E-5</v>
      </c>
      <c r="S6915">
        <f>LN(R6915)</f>
        <v>-11.433132912242725</v>
      </c>
      <c r="T6915">
        <v>33.5</v>
      </c>
      <c r="U6915">
        <v>2.8</v>
      </c>
      <c r="V6915">
        <f t="shared" ref="V6915:V6978" si="759">SQRT((T6915-C6915)^2+(U6915-D6915)^2)</f>
        <v>5.4120236510939232</v>
      </c>
      <c r="W6915">
        <f t="shared" ref="W6915:W6978" si="760">1/V6915</f>
        <v>0.18477376753478741</v>
      </c>
      <c r="X6915">
        <f t="shared" ref="X6915:X6978" si="761">1/(V6915^2)</f>
        <v>3.4141345168999658E-2</v>
      </c>
      <c r="Z6915">
        <f ca="1">IF($F6915=$Z$1,1,0)</f>
        <v>0</v>
      </c>
      <c r="AA6915">
        <f ca="1">IF($I6915=$AA$1,1,0)</f>
        <v>0</v>
      </c>
      <c r="AB6915" t="str">
        <f t="shared" ref="AB6915:AB6978" ca="1" si="762">IF(AND(AA6915,Z6915),ABS(L6915-AB$1)*AE6915/AE$7971,"")</f>
        <v/>
      </c>
      <c r="AC6915" t="str">
        <f ca="1">IF(AND(Z6915,AA6915),C6915,"")</f>
        <v/>
      </c>
      <c r="AD6915" t="str">
        <f ca="1">IF(AND(AA6915,Z6915),D6915,"")</f>
        <v/>
      </c>
      <c r="AE6915" t="str">
        <f t="shared" ref="AE6915:AE6978" ca="1" si="763">IF(AND(Z6915,AA6915),W6915,"")</f>
        <v/>
      </c>
    </row>
    <row r="6916" spans="1:31" x14ac:dyDescent="0.25">
      <c r="A6916">
        <v>1036451</v>
      </c>
      <c r="B6916" s="1">
        <v>38767.504988425928</v>
      </c>
      <c r="C6916">
        <v>32</v>
      </c>
      <c r="D6916">
        <v>8</v>
      </c>
      <c r="E6916">
        <v>0.6</v>
      </c>
      <c r="F6916" t="s">
        <v>112</v>
      </c>
      <c r="G6916">
        <v>-55</v>
      </c>
      <c r="H6916">
        <v>1140376031268</v>
      </c>
      <c r="I6916">
        <v>0</v>
      </c>
      <c r="J6916" t="s">
        <v>107</v>
      </c>
      <c r="K6916">
        <v>-57</v>
      </c>
      <c r="L6916">
        <v>-56.6</v>
      </c>
      <c r="M6916">
        <v>110</v>
      </c>
      <c r="N6916">
        <v>2.1681599182700202</v>
      </c>
      <c r="O6916">
        <v>3</v>
      </c>
      <c r="P6916">
        <f t="shared" si="758"/>
        <v>3.1622776601683767E-6</v>
      </c>
      <c r="Q6916">
        <f t="shared" si="757"/>
        <v>-12.664218011467252</v>
      </c>
      <c r="R6916">
        <f>10^(L6916/10)</f>
        <v>2.1877616239495505E-6</v>
      </c>
      <c r="S6916">
        <f>LN(R6916)</f>
        <v>-13.0326316263463</v>
      </c>
      <c r="T6916">
        <v>7.5</v>
      </c>
      <c r="U6916">
        <v>6.3</v>
      </c>
      <c r="V6916">
        <f t="shared" si="759"/>
        <v>24.558908770545976</v>
      </c>
      <c r="W6916">
        <f t="shared" si="760"/>
        <v>4.071842154482537E-2</v>
      </c>
      <c r="X6916">
        <f t="shared" si="761"/>
        <v>1.6579898531020986E-3</v>
      </c>
      <c r="Z6916">
        <f ca="1">IF($F6916=$Z$1,1,0)</f>
        <v>0</v>
      </c>
      <c r="AA6916">
        <f ca="1">IF($I6916=$AA$1,1,0)</f>
        <v>0</v>
      </c>
      <c r="AB6916" t="str">
        <f t="shared" ca="1" si="762"/>
        <v/>
      </c>
      <c r="AC6916" t="str">
        <f ca="1">IF(AND(Z6916,AA6916),C6916,"")</f>
        <v/>
      </c>
      <c r="AD6916" t="str">
        <f ca="1">IF(AND(AA6916,Z6916),D6916,"")</f>
        <v/>
      </c>
      <c r="AE6916" t="str">
        <f t="shared" ca="1" si="763"/>
        <v/>
      </c>
    </row>
    <row r="6917" spans="1:31" x14ac:dyDescent="0.25">
      <c r="A6917">
        <v>1036452</v>
      </c>
      <c r="B6917" s="1">
        <v>38767.504988425928</v>
      </c>
      <c r="C6917">
        <v>32</v>
      </c>
      <c r="D6917">
        <v>8</v>
      </c>
      <c r="E6917">
        <v>0.6</v>
      </c>
      <c r="F6917" t="s">
        <v>113</v>
      </c>
      <c r="G6917">
        <v>-63</v>
      </c>
      <c r="H6917">
        <v>1140376031268</v>
      </c>
      <c r="I6917">
        <v>0</v>
      </c>
      <c r="J6917" t="s">
        <v>107</v>
      </c>
      <c r="K6917">
        <v>-63</v>
      </c>
      <c r="L6917">
        <v>-63.336734693877602</v>
      </c>
      <c r="M6917">
        <v>98</v>
      </c>
      <c r="N6917">
        <v>3.2615974757525601</v>
      </c>
      <c r="O6917">
        <v>2</v>
      </c>
      <c r="P6917">
        <f t="shared" si="758"/>
        <v>5.0118723362727218E-7</v>
      </c>
      <c r="Q6917">
        <f t="shared" si="757"/>
        <v>-14.506286085862488</v>
      </c>
      <c r="R6917">
        <f>10^(L6917/10)</f>
        <v>4.6379550005837766E-7</v>
      </c>
      <c r="S6917">
        <f>LN(R6917)</f>
        <v>-14.583822114504136</v>
      </c>
      <c r="T6917">
        <v>12.8</v>
      </c>
      <c r="U6917">
        <v>-2.8</v>
      </c>
      <c r="V6917">
        <f t="shared" si="759"/>
        <v>22.029071700822982</v>
      </c>
      <c r="W6917">
        <f t="shared" si="760"/>
        <v>4.5394559225236941E-2</v>
      </c>
      <c r="X6917">
        <f t="shared" si="761"/>
        <v>2.0606660072535446E-3</v>
      </c>
      <c r="Z6917">
        <f ca="1">IF($F6917=$Z$1,1,0)</f>
        <v>1</v>
      </c>
      <c r="AA6917">
        <f ca="1">IF($I6917=$AA$1,1,0)</f>
        <v>0</v>
      </c>
      <c r="AB6917" t="str">
        <f t="shared" ca="1" si="762"/>
        <v/>
      </c>
      <c r="AC6917" t="str">
        <f ca="1">IF(AND(Z6917,AA6917),C6917,"")</f>
        <v/>
      </c>
      <c r="AD6917" t="str">
        <f ca="1">IF(AND(AA6917,Z6917),D6917,"")</f>
        <v/>
      </c>
      <c r="AE6917" t="str">
        <f t="shared" ca="1" si="763"/>
        <v/>
      </c>
    </row>
    <row r="6918" spans="1:31" x14ac:dyDescent="0.25">
      <c r="A6918">
        <v>1036453</v>
      </c>
      <c r="B6918" s="1">
        <v>38767.504988425928</v>
      </c>
      <c r="C6918">
        <v>32</v>
      </c>
      <c r="D6918">
        <v>8</v>
      </c>
      <c r="E6918">
        <v>0.6</v>
      </c>
      <c r="F6918" t="s">
        <v>117</v>
      </c>
      <c r="G6918">
        <v>-81</v>
      </c>
      <c r="H6918">
        <v>1140376031268</v>
      </c>
      <c r="I6918">
        <v>0</v>
      </c>
      <c r="J6918" t="s">
        <v>107</v>
      </c>
      <c r="K6918">
        <v>-81</v>
      </c>
      <c r="L6918">
        <v>-80.551020408163296</v>
      </c>
      <c r="M6918">
        <v>98</v>
      </c>
      <c r="N6918">
        <v>1.00639654191537</v>
      </c>
      <c r="O6918">
        <v>1</v>
      </c>
      <c r="P6918">
        <f t="shared" si="758"/>
        <v>7.9432823472428087E-9</v>
      </c>
      <c r="Q6918">
        <f t="shared" si="757"/>
        <v>-18.650939253251771</v>
      </c>
      <c r="R6918">
        <f>10^(L6918/10)</f>
        <v>8.8084188814150265E-9</v>
      </c>
      <c r="S6918">
        <f>LN(R6918)</f>
        <v>-18.547557881729599</v>
      </c>
      <c r="T6918">
        <v>1</v>
      </c>
      <c r="U6918">
        <v>14</v>
      </c>
      <c r="V6918">
        <f t="shared" si="759"/>
        <v>31.575306807693888</v>
      </c>
      <c r="W6918">
        <f t="shared" si="760"/>
        <v>3.167031776097682E-2</v>
      </c>
      <c r="X6918">
        <f t="shared" si="761"/>
        <v>1.0030090270812437E-3</v>
      </c>
      <c r="Z6918">
        <f ca="1">IF($F6918=$Z$1,1,0)</f>
        <v>0</v>
      </c>
      <c r="AA6918">
        <f ca="1">IF($I6918=$AA$1,1,0)</f>
        <v>0</v>
      </c>
      <c r="AB6918" t="str">
        <f t="shared" ca="1" si="762"/>
        <v/>
      </c>
      <c r="AC6918" t="str">
        <f ca="1">IF(AND(Z6918,AA6918),C6918,"")</f>
        <v/>
      </c>
      <c r="AD6918" t="str">
        <f ca="1">IF(AND(AA6918,Z6918),D6918,"")</f>
        <v/>
      </c>
      <c r="AE6918" t="str">
        <f t="shared" ca="1" si="763"/>
        <v/>
      </c>
    </row>
    <row r="6919" spans="1:31" x14ac:dyDescent="0.25">
      <c r="A6919">
        <v>1036459</v>
      </c>
      <c r="B6919" s="1">
        <v>38767.504988425928</v>
      </c>
      <c r="C6919">
        <v>32</v>
      </c>
      <c r="D6919">
        <v>8</v>
      </c>
      <c r="E6919">
        <v>0.6</v>
      </c>
      <c r="F6919" t="s">
        <v>115</v>
      </c>
      <c r="G6919">
        <v>-70</v>
      </c>
      <c r="H6919">
        <v>1140376031520</v>
      </c>
      <c r="I6919">
        <v>0</v>
      </c>
      <c r="J6919" t="s">
        <v>107</v>
      </c>
      <c r="K6919">
        <v>-68</v>
      </c>
      <c r="L6919">
        <v>-68.21875</v>
      </c>
      <c r="M6919">
        <v>96</v>
      </c>
      <c r="N6919">
        <v>1.43785750703132</v>
      </c>
      <c r="O6919">
        <v>1</v>
      </c>
      <c r="P6919">
        <f t="shared" si="758"/>
        <v>9.9999999999999995E-8</v>
      </c>
      <c r="Q6919">
        <f t="shared" si="757"/>
        <v>-16.11809565095832</v>
      </c>
      <c r="R6919">
        <f>10^(L6919/10)</f>
        <v>1.5070407649694667E-7</v>
      </c>
      <c r="S6919">
        <f>LN(R6919)</f>
        <v>-15.707947681268758</v>
      </c>
      <c r="T6919">
        <v>2.5</v>
      </c>
      <c r="U6919">
        <v>-0.8</v>
      </c>
      <c r="V6919">
        <f t="shared" si="759"/>
        <v>30.784574059096546</v>
      </c>
      <c r="W6919">
        <f t="shared" si="760"/>
        <v>3.2483801727459981E-2</v>
      </c>
      <c r="X6919">
        <f t="shared" si="761"/>
        <v>1.0551973746689319E-3</v>
      </c>
      <c r="Z6919">
        <f ca="1">IF($F6919=$Z$1,1,0)</f>
        <v>0</v>
      </c>
      <c r="AA6919">
        <f ca="1">IF($I6919=$AA$1,1,0)</f>
        <v>0</v>
      </c>
      <c r="AB6919" t="str">
        <f t="shared" ca="1" si="762"/>
        <v/>
      </c>
      <c r="AC6919" t="str">
        <f ca="1">IF(AND(Z6919,AA6919),C6919,"")</f>
        <v/>
      </c>
      <c r="AD6919" t="str">
        <f ca="1">IF(AND(AA6919,Z6919),D6919,"")</f>
        <v/>
      </c>
      <c r="AE6919" t="str">
        <f t="shared" ca="1" si="763"/>
        <v/>
      </c>
    </row>
    <row r="6920" spans="1:31" x14ac:dyDescent="0.25">
      <c r="A6920">
        <v>1037316</v>
      </c>
      <c r="B6920" s="1">
        <v>38767.505486111113</v>
      </c>
      <c r="C6920">
        <v>32</v>
      </c>
      <c r="D6920">
        <v>8</v>
      </c>
      <c r="E6920">
        <v>45.4</v>
      </c>
      <c r="F6920" t="s">
        <v>116</v>
      </c>
      <c r="G6920">
        <v>-47</v>
      </c>
      <c r="H6920">
        <v>1140376074402</v>
      </c>
      <c r="I6920">
        <v>45</v>
      </c>
      <c r="J6920" t="s">
        <v>107</v>
      </c>
      <c r="K6920">
        <v>-34</v>
      </c>
      <c r="L6920">
        <v>-36.2151898734177</v>
      </c>
      <c r="M6920">
        <v>79</v>
      </c>
      <c r="N6920">
        <v>4.5844522254109696</v>
      </c>
      <c r="O6920">
        <v>2</v>
      </c>
      <c r="P6920">
        <f t="shared" si="758"/>
        <v>1.9952623149688769E-5</v>
      </c>
      <c r="Q6920">
        <f t="shared" si="757"/>
        <v>-10.822149937072016</v>
      </c>
      <c r="R6920">
        <f>10^(L6920/10)</f>
        <v>2.3904574223329285E-4</v>
      </c>
      <c r="S6920">
        <f>LN(R6920)</f>
        <v>-8.338855634248052</v>
      </c>
      <c r="T6920">
        <v>33.5</v>
      </c>
      <c r="U6920">
        <v>9.3000000000000007</v>
      </c>
      <c r="V6920">
        <f t="shared" si="759"/>
        <v>1.9849433241279213</v>
      </c>
      <c r="W6920">
        <f t="shared" si="760"/>
        <v>0.50379272185987822</v>
      </c>
      <c r="X6920">
        <f t="shared" si="761"/>
        <v>0.25380710659898464</v>
      </c>
      <c r="Z6920">
        <f ca="1">IF($F6920=$Z$1,1,0)</f>
        <v>0</v>
      </c>
      <c r="AA6920">
        <f ca="1">IF($I6920=$AA$1,1,0)</f>
        <v>0</v>
      </c>
      <c r="AB6920" t="str">
        <f t="shared" ca="1" si="762"/>
        <v/>
      </c>
      <c r="AC6920" t="str">
        <f ca="1">IF(AND(Z6920,AA6920),C6920,"")</f>
        <v/>
      </c>
      <c r="AD6920" t="str">
        <f ca="1">IF(AND(AA6920,Z6920),D6920,"")</f>
        <v/>
      </c>
      <c r="AE6920" t="str">
        <f t="shared" ca="1" si="763"/>
        <v/>
      </c>
    </row>
    <row r="6921" spans="1:31" x14ac:dyDescent="0.25">
      <c r="A6921">
        <v>1037317</v>
      </c>
      <c r="B6921" s="1">
        <v>38767.505486111113</v>
      </c>
      <c r="C6921">
        <v>32</v>
      </c>
      <c r="D6921">
        <v>8</v>
      </c>
      <c r="E6921">
        <v>45.4</v>
      </c>
      <c r="F6921" t="s">
        <v>112</v>
      </c>
      <c r="G6921">
        <v>-50</v>
      </c>
      <c r="H6921">
        <v>1140376074402</v>
      </c>
      <c r="I6921">
        <v>45</v>
      </c>
      <c r="J6921" t="s">
        <v>107</v>
      </c>
      <c r="K6921">
        <v>-57</v>
      </c>
      <c r="L6921">
        <v>-55.7</v>
      </c>
      <c r="M6921">
        <v>110</v>
      </c>
      <c r="N6921">
        <v>3.5647355371108902</v>
      </c>
      <c r="O6921">
        <v>1</v>
      </c>
      <c r="P6921">
        <f t="shared" si="758"/>
        <v>1.0000000000000001E-5</v>
      </c>
      <c r="Q6921">
        <f t="shared" si="757"/>
        <v>-11.512925464970229</v>
      </c>
      <c r="R6921">
        <f>10^(L6921/10)</f>
        <v>2.6915348039269108E-6</v>
      </c>
      <c r="S6921">
        <f>LN(R6921)</f>
        <v>-12.825398967976836</v>
      </c>
      <c r="T6921">
        <v>7.5</v>
      </c>
      <c r="U6921">
        <v>6.3</v>
      </c>
      <c r="V6921">
        <f t="shared" si="759"/>
        <v>24.558908770545976</v>
      </c>
      <c r="W6921">
        <f t="shared" si="760"/>
        <v>4.071842154482537E-2</v>
      </c>
      <c r="X6921">
        <f t="shared" si="761"/>
        <v>1.6579898531020986E-3</v>
      </c>
      <c r="Z6921">
        <f ca="1">IF($F6921=$Z$1,1,0)</f>
        <v>0</v>
      </c>
      <c r="AA6921">
        <f ca="1">IF($I6921=$AA$1,1,0)</f>
        <v>0</v>
      </c>
      <c r="AB6921" t="str">
        <f t="shared" ca="1" si="762"/>
        <v/>
      </c>
      <c r="AC6921" t="str">
        <f ca="1">IF(AND(Z6921,AA6921),C6921,"")</f>
        <v/>
      </c>
      <c r="AD6921" t="str">
        <f ca="1">IF(AND(AA6921,Z6921),D6921,"")</f>
        <v/>
      </c>
      <c r="AE6921" t="str">
        <f t="shared" ca="1" si="763"/>
        <v/>
      </c>
    </row>
    <row r="6922" spans="1:31" x14ac:dyDescent="0.25">
      <c r="A6922">
        <v>1037318</v>
      </c>
      <c r="B6922" s="1">
        <v>38767.505486111113</v>
      </c>
      <c r="C6922">
        <v>32</v>
      </c>
      <c r="D6922">
        <v>8</v>
      </c>
      <c r="E6922">
        <v>45.4</v>
      </c>
      <c r="F6922" t="s">
        <v>114</v>
      </c>
      <c r="G6922">
        <v>-53</v>
      </c>
      <c r="H6922">
        <v>1140376074402</v>
      </c>
      <c r="I6922">
        <v>45</v>
      </c>
      <c r="J6922" t="s">
        <v>107</v>
      </c>
      <c r="K6922">
        <v>-53</v>
      </c>
      <c r="L6922">
        <v>-52.597938144329902</v>
      </c>
      <c r="M6922">
        <v>97</v>
      </c>
      <c r="N6922">
        <v>1.8800476158333601</v>
      </c>
      <c r="O6922">
        <v>2</v>
      </c>
      <c r="P6922">
        <f t="shared" si="758"/>
        <v>5.011872336272719E-6</v>
      </c>
      <c r="Q6922">
        <f t="shared" si="757"/>
        <v>-12.203700992868443</v>
      </c>
      <c r="R6922">
        <f>10^(L6922/10)</f>
        <v>5.4980183572232628E-6</v>
      </c>
      <c r="S6922">
        <f>LN(R6922)</f>
        <v>-12.111122829335695</v>
      </c>
      <c r="T6922">
        <v>33.5</v>
      </c>
      <c r="U6922">
        <v>2.8</v>
      </c>
      <c r="V6922">
        <f t="shared" si="759"/>
        <v>5.4120236510939232</v>
      </c>
      <c r="W6922">
        <f t="shared" si="760"/>
        <v>0.18477376753478741</v>
      </c>
      <c r="X6922">
        <f t="shared" si="761"/>
        <v>3.4141345168999658E-2</v>
      </c>
      <c r="Z6922">
        <f ca="1">IF($F6922=$Z$1,1,0)</f>
        <v>0</v>
      </c>
      <c r="AA6922">
        <f ca="1">IF($I6922=$AA$1,1,0)</f>
        <v>0</v>
      </c>
      <c r="AB6922" t="str">
        <f t="shared" ca="1" si="762"/>
        <v/>
      </c>
      <c r="AC6922" t="str">
        <f ca="1">IF(AND(Z6922,AA6922),C6922,"")</f>
        <v/>
      </c>
      <c r="AD6922" t="str">
        <f ca="1">IF(AND(AA6922,Z6922),D6922,"")</f>
        <v/>
      </c>
      <c r="AE6922" t="str">
        <f t="shared" ca="1" si="763"/>
        <v/>
      </c>
    </row>
    <row r="6923" spans="1:31" x14ac:dyDescent="0.25">
      <c r="A6923">
        <v>1037320</v>
      </c>
      <c r="B6923" s="1">
        <v>38767.505486111113</v>
      </c>
      <c r="C6923">
        <v>32</v>
      </c>
      <c r="D6923">
        <v>8</v>
      </c>
      <c r="E6923">
        <v>45.4</v>
      </c>
      <c r="F6923" t="s">
        <v>115</v>
      </c>
      <c r="G6923">
        <v>-70</v>
      </c>
      <c r="H6923">
        <v>1140376074402</v>
      </c>
      <c r="I6923">
        <v>45</v>
      </c>
      <c r="J6923" t="s">
        <v>107</v>
      </c>
      <c r="K6923">
        <v>-67</v>
      </c>
      <c r="L6923">
        <v>-66.834951456310705</v>
      </c>
      <c r="M6923">
        <v>103</v>
      </c>
      <c r="N6923">
        <v>1.6574081311815401</v>
      </c>
      <c r="O6923">
        <v>1</v>
      </c>
      <c r="P6923">
        <f t="shared" si="758"/>
        <v>9.9999999999999995E-8</v>
      </c>
      <c r="Q6923">
        <f t="shared" si="757"/>
        <v>-16.11809565095832</v>
      </c>
      <c r="R6923">
        <f>10^(L6923/10)</f>
        <v>2.072549225574211E-7</v>
      </c>
      <c r="S6923">
        <f>LN(R6923)</f>
        <v>-15.389316291428173</v>
      </c>
      <c r="T6923">
        <v>2.5</v>
      </c>
      <c r="U6923">
        <v>-0.8</v>
      </c>
      <c r="V6923">
        <f t="shared" si="759"/>
        <v>30.784574059096546</v>
      </c>
      <c r="W6923">
        <f t="shared" si="760"/>
        <v>3.2483801727459981E-2</v>
      </c>
      <c r="X6923">
        <f t="shared" si="761"/>
        <v>1.0551973746689319E-3</v>
      </c>
      <c r="Z6923">
        <f ca="1">IF($F6923=$Z$1,1,0)</f>
        <v>0</v>
      </c>
      <c r="AA6923">
        <f ca="1">IF($I6923=$AA$1,1,0)</f>
        <v>0</v>
      </c>
      <c r="AB6923" t="str">
        <f t="shared" ca="1" si="762"/>
        <v/>
      </c>
      <c r="AC6923" t="str">
        <f ca="1">IF(AND(Z6923,AA6923),C6923,"")</f>
        <v/>
      </c>
      <c r="AD6923" t="str">
        <f ca="1">IF(AND(AA6923,Z6923),D6923,"")</f>
        <v/>
      </c>
      <c r="AE6923" t="str">
        <f t="shared" ca="1" si="763"/>
        <v/>
      </c>
    </row>
    <row r="6924" spans="1:31" x14ac:dyDescent="0.25">
      <c r="A6924">
        <v>1037327</v>
      </c>
      <c r="B6924" s="1">
        <v>38767.505486111113</v>
      </c>
      <c r="C6924">
        <v>32</v>
      </c>
      <c r="D6924">
        <v>8</v>
      </c>
      <c r="E6924">
        <v>45.4</v>
      </c>
      <c r="F6924" t="s">
        <v>117</v>
      </c>
      <c r="G6924">
        <v>-79</v>
      </c>
      <c r="H6924">
        <v>1140376074654</v>
      </c>
      <c r="I6924">
        <v>45</v>
      </c>
      <c r="J6924" t="s">
        <v>107</v>
      </c>
      <c r="K6924">
        <v>-79</v>
      </c>
      <c r="L6924">
        <v>-78.612499999999997</v>
      </c>
      <c r="M6924">
        <v>80</v>
      </c>
      <c r="N6924">
        <v>1.78243007212774</v>
      </c>
      <c r="O6924">
        <v>1</v>
      </c>
      <c r="P6924">
        <f t="shared" si="758"/>
        <v>1.2589254117941638E-8</v>
      </c>
      <c r="Q6924">
        <f t="shared" si="757"/>
        <v>-18.190422234652964</v>
      </c>
      <c r="R6924">
        <f>10^(L6924/10)</f>
        <v>1.376416911533922E-8</v>
      </c>
      <c r="S6924">
        <f>LN(R6924)</f>
        <v>-18.101197062299445</v>
      </c>
      <c r="T6924">
        <v>1</v>
      </c>
      <c r="U6924">
        <v>14</v>
      </c>
      <c r="V6924">
        <f t="shared" si="759"/>
        <v>31.575306807693888</v>
      </c>
      <c r="W6924">
        <f t="shared" si="760"/>
        <v>3.167031776097682E-2</v>
      </c>
      <c r="X6924">
        <f t="shared" si="761"/>
        <v>1.0030090270812437E-3</v>
      </c>
      <c r="Z6924">
        <f ca="1">IF($F6924=$Z$1,1,0)</f>
        <v>0</v>
      </c>
      <c r="AA6924">
        <f ca="1">IF($I6924=$AA$1,1,0)</f>
        <v>0</v>
      </c>
      <c r="AB6924" t="str">
        <f t="shared" ca="1" si="762"/>
        <v/>
      </c>
      <c r="AC6924" t="str">
        <f ca="1">IF(AND(Z6924,AA6924),C6924,"")</f>
        <v/>
      </c>
      <c r="AD6924" t="str">
        <f ca="1">IF(AND(AA6924,Z6924),D6924,"")</f>
        <v/>
      </c>
      <c r="AE6924" t="str">
        <f t="shared" ca="1" si="763"/>
        <v/>
      </c>
    </row>
    <row r="6925" spans="1:31" x14ac:dyDescent="0.25">
      <c r="A6925">
        <v>1037328</v>
      </c>
      <c r="B6925" s="1">
        <v>38767.505486111113</v>
      </c>
      <c r="C6925">
        <v>32</v>
      </c>
      <c r="D6925">
        <v>8</v>
      </c>
      <c r="E6925">
        <v>45.4</v>
      </c>
      <c r="F6925" t="s">
        <v>113</v>
      </c>
      <c r="G6925">
        <v>-68</v>
      </c>
      <c r="H6925">
        <v>1140376074654</v>
      </c>
      <c r="I6925">
        <v>45</v>
      </c>
      <c r="J6925" t="s">
        <v>107</v>
      </c>
      <c r="K6925">
        <v>-69</v>
      </c>
      <c r="L6925">
        <v>-69.721428571428604</v>
      </c>
      <c r="M6925">
        <v>140</v>
      </c>
      <c r="N6925">
        <v>2.3012910269117901</v>
      </c>
      <c r="O6925">
        <v>3</v>
      </c>
      <c r="P6925">
        <f t="shared" si="758"/>
        <v>1.5848931924611122E-7</v>
      </c>
      <c r="Q6925">
        <f t="shared" si="757"/>
        <v>-15.657578632359511</v>
      </c>
      <c r="R6925">
        <f>10^(L6925/10)</f>
        <v>1.0662453320236981E-7</v>
      </c>
      <c r="S6925">
        <f>LN(R6925)</f>
        <v>-16.053952209082066</v>
      </c>
      <c r="T6925">
        <v>12.8</v>
      </c>
      <c r="U6925">
        <v>-2.8</v>
      </c>
      <c r="V6925">
        <f t="shared" si="759"/>
        <v>22.029071700822982</v>
      </c>
      <c r="W6925">
        <f t="shared" si="760"/>
        <v>4.5394559225236941E-2</v>
      </c>
      <c r="X6925">
        <f t="shared" si="761"/>
        <v>2.0606660072535446E-3</v>
      </c>
      <c r="Z6925">
        <f ca="1">IF($F6925=$Z$1,1,0)</f>
        <v>1</v>
      </c>
      <c r="AA6925">
        <f ca="1">IF($I6925=$AA$1,1,0)</f>
        <v>0</v>
      </c>
      <c r="AB6925" t="str">
        <f t="shared" ca="1" si="762"/>
        <v/>
      </c>
      <c r="AC6925" t="str">
        <f ca="1">IF(AND(Z6925,AA6925),C6925,"")</f>
        <v/>
      </c>
      <c r="AD6925" t="str">
        <f ca="1">IF(AND(AA6925,Z6925),D6925,"")</f>
        <v/>
      </c>
      <c r="AE6925" t="str">
        <f t="shared" ca="1" si="763"/>
        <v/>
      </c>
    </row>
    <row r="6926" spans="1:31" x14ac:dyDescent="0.25">
      <c r="A6926">
        <v>1038158</v>
      </c>
      <c r="B6926" s="1">
        <v>38767.505949074075</v>
      </c>
      <c r="C6926">
        <v>32</v>
      </c>
      <c r="D6926">
        <v>8</v>
      </c>
      <c r="E6926">
        <v>90.6</v>
      </c>
      <c r="F6926" t="s">
        <v>116</v>
      </c>
      <c r="G6926">
        <v>-31</v>
      </c>
      <c r="H6926">
        <v>1140376114173</v>
      </c>
      <c r="I6926">
        <v>90</v>
      </c>
      <c r="J6926" t="s">
        <v>107</v>
      </c>
      <c r="K6926">
        <v>-31</v>
      </c>
      <c r="L6926">
        <v>-34.58</v>
      </c>
      <c r="M6926">
        <v>100</v>
      </c>
      <c r="N6926">
        <v>4.9301791718624903</v>
      </c>
      <c r="O6926">
        <v>10</v>
      </c>
      <c r="P6926">
        <f t="shared" si="758"/>
        <v>7.9432823472428099E-4</v>
      </c>
      <c r="Q6926">
        <f t="shared" si="757"/>
        <v>-7.1380137882815422</v>
      </c>
      <c r="R6926">
        <f>10^(L6926/10)</f>
        <v>3.483373150360117E-4</v>
      </c>
      <c r="S6926">
        <f>LN(R6926)</f>
        <v>-7.9623392515734102</v>
      </c>
      <c r="T6926">
        <v>33.5</v>
      </c>
      <c r="U6926">
        <v>9.3000000000000007</v>
      </c>
      <c r="V6926">
        <f t="shared" si="759"/>
        <v>1.9849433241279213</v>
      </c>
      <c r="W6926">
        <f t="shared" si="760"/>
        <v>0.50379272185987822</v>
      </c>
      <c r="X6926">
        <f t="shared" si="761"/>
        <v>0.25380710659898464</v>
      </c>
      <c r="Z6926">
        <f ca="1">IF($F6926=$Z$1,1,0)</f>
        <v>0</v>
      </c>
      <c r="AA6926">
        <f ca="1">IF($I6926=$AA$1,1,0)</f>
        <v>0</v>
      </c>
      <c r="AB6926" t="str">
        <f t="shared" ca="1" si="762"/>
        <v/>
      </c>
      <c r="AC6926" t="str">
        <f ca="1">IF(AND(Z6926,AA6926),C6926,"")</f>
        <v/>
      </c>
      <c r="AD6926" t="str">
        <f ca="1">IF(AND(AA6926,Z6926),D6926,"")</f>
        <v/>
      </c>
      <c r="AE6926" t="str">
        <f t="shared" ca="1" si="763"/>
        <v/>
      </c>
    </row>
    <row r="6927" spans="1:31" x14ac:dyDescent="0.25">
      <c r="A6927">
        <v>1038159</v>
      </c>
      <c r="B6927" s="1">
        <v>38767.505949074075</v>
      </c>
      <c r="C6927">
        <v>32</v>
      </c>
      <c r="D6927">
        <v>8</v>
      </c>
      <c r="E6927">
        <v>90.6</v>
      </c>
      <c r="F6927" t="s">
        <v>114</v>
      </c>
      <c r="G6927">
        <v>-39</v>
      </c>
      <c r="H6927">
        <v>1140376114173</v>
      </c>
      <c r="I6927">
        <v>90</v>
      </c>
      <c r="J6927" t="s">
        <v>107</v>
      </c>
      <c r="K6927">
        <v>-50</v>
      </c>
      <c r="L6927">
        <v>-48.6979166666667</v>
      </c>
      <c r="M6927">
        <v>96</v>
      </c>
      <c r="N6927">
        <v>3.3438704069155598</v>
      </c>
      <c r="O6927">
        <v>3.25</v>
      </c>
      <c r="P6927">
        <f t="shared" si="758"/>
        <v>1.2589254117941672E-4</v>
      </c>
      <c r="Q6927">
        <f t="shared" si="757"/>
        <v>-8.9800818626767782</v>
      </c>
      <c r="R6927">
        <f>10^(L6927/10)</f>
        <v>1.3496101423729432E-5</v>
      </c>
      <c r="S6927">
        <f>LN(R6927)</f>
        <v>-11.213109697653303</v>
      </c>
      <c r="T6927">
        <v>33.5</v>
      </c>
      <c r="U6927">
        <v>2.8</v>
      </c>
      <c r="V6927">
        <f t="shared" si="759"/>
        <v>5.4120236510939232</v>
      </c>
      <c r="W6927">
        <f t="shared" si="760"/>
        <v>0.18477376753478741</v>
      </c>
      <c r="X6927">
        <f t="shared" si="761"/>
        <v>3.4141345168999658E-2</v>
      </c>
      <c r="Z6927">
        <f ca="1">IF($F6927=$Z$1,1,0)</f>
        <v>0</v>
      </c>
      <c r="AA6927">
        <f ca="1">IF($I6927=$AA$1,1,0)</f>
        <v>0</v>
      </c>
      <c r="AB6927" t="str">
        <f t="shared" ca="1" si="762"/>
        <v/>
      </c>
      <c r="AC6927" t="str">
        <f ca="1">IF(AND(Z6927,AA6927),C6927,"")</f>
        <v/>
      </c>
      <c r="AD6927" t="str">
        <f ca="1">IF(AND(AA6927,Z6927),D6927,"")</f>
        <v/>
      </c>
      <c r="AE6927" t="str">
        <f t="shared" ca="1" si="763"/>
        <v/>
      </c>
    </row>
    <row r="6928" spans="1:31" x14ac:dyDescent="0.25">
      <c r="A6928">
        <v>1038160</v>
      </c>
      <c r="B6928" s="1">
        <v>38767.505949074075</v>
      </c>
      <c r="C6928">
        <v>32</v>
      </c>
      <c r="D6928">
        <v>8</v>
      </c>
      <c r="E6928">
        <v>90.6</v>
      </c>
      <c r="F6928" t="s">
        <v>112</v>
      </c>
      <c r="G6928">
        <v>-61</v>
      </c>
      <c r="H6928">
        <v>1140376114173</v>
      </c>
      <c r="I6928">
        <v>90</v>
      </c>
      <c r="J6928" t="s">
        <v>107</v>
      </c>
      <c r="K6928">
        <v>-57</v>
      </c>
      <c r="L6928">
        <v>-58.609090909090902</v>
      </c>
      <c r="M6928">
        <v>110</v>
      </c>
      <c r="N6928">
        <v>3.4431036099315899</v>
      </c>
      <c r="O6928">
        <v>7</v>
      </c>
      <c r="P6928">
        <f t="shared" si="758"/>
        <v>7.9432823472428114E-7</v>
      </c>
      <c r="Q6928">
        <f t="shared" si="757"/>
        <v>-14.045769067263679</v>
      </c>
      <c r="R6928">
        <f>10^(L6928/10)</f>
        <v>1.3774977847046081E-6</v>
      </c>
      <c r="S6928">
        <f>LN(R6928)</f>
        <v>-13.495241904120556</v>
      </c>
      <c r="T6928">
        <v>7.5</v>
      </c>
      <c r="U6928">
        <v>6.3</v>
      </c>
      <c r="V6928">
        <f t="shared" si="759"/>
        <v>24.558908770545976</v>
      </c>
      <c r="W6928">
        <f t="shared" si="760"/>
        <v>4.071842154482537E-2</v>
      </c>
      <c r="X6928">
        <f t="shared" si="761"/>
        <v>1.6579898531020986E-3</v>
      </c>
      <c r="Z6928">
        <f ca="1">IF($F6928=$Z$1,1,0)</f>
        <v>0</v>
      </c>
      <c r="AA6928">
        <f ca="1">IF($I6928=$AA$1,1,0)</f>
        <v>0</v>
      </c>
      <c r="AB6928" t="str">
        <f t="shared" ca="1" si="762"/>
        <v/>
      </c>
      <c r="AC6928" t="str">
        <f ca="1">IF(AND(Z6928,AA6928),C6928,"")</f>
        <v/>
      </c>
      <c r="AD6928" t="str">
        <f ca="1">IF(AND(AA6928,Z6928),D6928,"")</f>
        <v/>
      </c>
      <c r="AE6928" t="str">
        <f t="shared" ca="1" si="763"/>
        <v/>
      </c>
    </row>
    <row r="6929" spans="1:31" x14ac:dyDescent="0.25">
      <c r="A6929">
        <v>1038161</v>
      </c>
      <c r="B6929" s="1">
        <v>38767.505949074075</v>
      </c>
      <c r="C6929">
        <v>32</v>
      </c>
      <c r="D6929">
        <v>8</v>
      </c>
      <c r="E6929">
        <v>90.6</v>
      </c>
      <c r="F6929" t="s">
        <v>113</v>
      </c>
      <c r="G6929">
        <v>-70</v>
      </c>
      <c r="H6929">
        <v>1140376114173</v>
      </c>
      <c r="I6929">
        <v>90</v>
      </c>
      <c r="J6929" t="s">
        <v>107</v>
      </c>
      <c r="K6929">
        <v>-71</v>
      </c>
      <c r="L6929">
        <v>-71.414414414414395</v>
      </c>
      <c r="M6929">
        <v>111</v>
      </c>
      <c r="N6929">
        <v>2.9617822290225799</v>
      </c>
      <c r="O6929">
        <v>2</v>
      </c>
      <c r="P6929">
        <f t="shared" si="758"/>
        <v>9.9999999999999995E-8</v>
      </c>
      <c r="Q6929">
        <f t="shared" si="757"/>
        <v>-16.11809565095832</v>
      </c>
      <c r="R6929">
        <f>10^(L6929/10)</f>
        <v>7.2203551280049568E-8</v>
      </c>
      <c r="S6929">
        <f>LN(R6929)</f>
        <v>-16.443776605552969</v>
      </c>
      <c r="T6929">
        <v>12.8</v>
      </c>
      <c r="U6929">
        <v>-2.8</v>
      </c>
      <c r="V6929">
        <f t="shared" si="759"/>
        <v>22.029071700822982</v>
      </c>
      <c r="W6929">
        <f t="shared" si="760"/>
        <v>4.5394559225236941E-2</v>
      </c>
      <c r="X6929">
        <f t="shared" si="761"/>
        <v>2.0606660072535446E-3</v>
      </c>
      <c r="Z6929">
        <f ca="1">IF($F6929=$Z$1,1,0)</f>
        <v>1</v>
      </c>
      <c r="AA6929">
        <f ca="1">IF($I6929=$AA$1,1,0)</f>
        <v>0</v>
      </c>
      <c r="AB6929" t="str">
        <f t="shared" ca="1" si="762"/>
        <v/>
      </c>
      <c r="AC6929" t="str">
        <f ca="1">IF(AND(Z6929,AA6929),C6929,"")</f>
        <v/>
      </c>
      <c r="AD6929" t="str">
        <f ca="1">IF(AND(AA6929,Z6929),D6929,"")</f>
        <v/>
      </c>
      <c r="AE6929" t="str">
        <f t="shared" ca="1" si="763"/>
        <v/>
      </c>
    </row>
    <row r="6930" spans="1:31" x14ac:dyDescent="0.25">
      <c r="A6930">
        <v>1038162</v>
      </c>
      <c r="B6930" s="1">
        <v>38767.505949074075</v>
      </c>
      <c r="C6930">
        <v>32</v>
      </c>
      <c r="D6930">
        <v>8</v>
      </c>
      <c r="E6930">
        <v>90.6</v>
      </c>
      <c r="F6930" t="s">
        <v>115</v>
      </c>
      <c r="G6930">
        <v>-68</v>
      </c>
      <c r="H6930">
        <v>1140376114173</v>
      </c>
      <c r="I6930">
        <v>90</v>
      </c>
      <c r="J6930" t="s">
        <v>107</v>
      </c>
      <c r="K6930">
        <v>-72</v>
      </c>
      <c r="L6930">
        <v>-71.790476190476198</v>
      </c>
      <c r="M6930">
        <v>105</v>
      </c>
      <c r="N6930">
        <v>2.9374741835043601</v>
      </c>
      <c r="O6930">
        <v>4</v>
      </c>
      <c r="P6930">
        <f t="shared" si="758"/>
        <v>1.5848931924611122E-7</v>
      </c>
      <c r="Q6930">
        <f t="shared" si="757"/>
        <v>-15.657578632359511</v>
      </c>
      <c r="R6930">
        <f>10^(L6930/10)</f>
        <v>6.6214389768949964E-8</v>
      </c>
      <c r="S6930">
        <f>LN(R6930)</f>
        <v>-16.530368029513447</v>
      </c>
      <c r="T6930">
        <v>2.5</v>
      </c>
      <c r="U6930">
        <v>-0.8</v>
      </c>
      <c r="V6930">
        <f t="shared" si="759"/>
        <v>30.784574059096546</v>
      </c>
      <c r="W6930">
        <f t="shared" si="760"/>
        <v>3.2483801727459981E-2</v>
      </c>
      <c r="X6930">
        <f t="shared" si="761"/>
        <v>1.0551973746689319E-3</v>
      </c>
      <c r="Z6930">
        <f ca="1">IF($F6930=$Z$1,1,0)</f>
        <v>0</v>
      </c>
      <c r="AA6930">
        <f ca="1">IF($I6930=$AA$1,1,0)</f>
        <v>0</v>
      </c>
      <c r="AB6930" t="str">
        <f t="shared" ca="1" si="762"/>
        <v/>
      </c>
      <c r="AC6930" t="str">
        <f ca="1">IF(AND(Z6930,AA6930),C6930,"")</f>
        <v/>
      </c>
      <c r="AD6930" t="str">
        <f ca="1">IF(AND(AA6930,Z6930),D6930,"")</f>
        <v/>
      </c>
      <c r="AE6930" t="str">
        <f t="shared" ca="1" si="763"/>
        <v/>
      </c>
    </row>
    <row r="6931" spans="1:31" x14ac:dyDescent="0.25">
      <c r="A6931">
        <v>1038163</v>
      </c>
      <c r="B6931" s="1">
        <v>38767.505949074075</v>
      </c>
      <c r="C6931">
        <v>32</v>
      </c>
      <c r="D6931">
        <v>8</v>
      </c>
      <c r="E6931">
        <v>90.6</v>
      </c>
      <c r="F6931" t="s">
        <v>117</v>
      </c>
      <c r="G6931">
        <v>-85</v>
      </c>
      <c r="H6931">
        <v>1140376114173</v>
      </c>
      <c r="I6931">
        <v>90</v>
      </c>
      <c r="J6931" t="s">
        <v>107</v>
      </c>
      <c r="K6931">
        <v>-86</v>
      </c>
      <c r="L6931">
        <v>-86.34375</v>
      </c>
      <c r="M6931">
        <v>96</v>
      </c>
      <c r="N6931">
        <v>1.9618902002647201</v>
      </c>
      <c r="O6931">
        <v>3</v>
      </c>
      <c r="P6931">
        <f t="shared" si="758"/>
        <v>3.1622776601683779E-9</v>
      </c>
      <c r="Q6931">
        <f t="shared" si="757"/>
        <v>-19.571973290449389</v>
      </c>
      <c r="R6931">
        <f>10^(L6931/10)</f>
        <v>2.3207320498294729E-9</v>
      </c>
      <c r="S6931">
        <f>LN(R6931)</f>
        <v>-19.881383162320464</v>
      </c>
      <c r="T6931">
        <v>1</v>
      </c>
      <c r="U6931">
        <v>14</v>
      </c>
      <c r="V6931">
        <f t="shared" si="759"/>
        <v>31.575306807693888</v>
      </c>
      <c r="W6931">
        <f t="shared" si="760"/>
        <v>3.167031776097682E-2</v>
      </c>
      <c r="X6931">
        <f t="shared" si="761"/>
        <v>1.0030090270812437E-3</v>
      </c>
      <c r="Z6931">
        <f ca="1">IF($F6931=$Z$1,1,0)</f>
        <v>0</v>
      </c>
      <c r="AA6931">
        <f ca="1">IF($I6931=$AA$1,1,0)</f>
        <v>0</v>
      </c>
      <c r="AB6931" t="str">
        <f t="shared" ca="1" si="762"/>
        <v/>
      </c>
      <c r="AC6931" t="str">
        <f ca="1">IF(AND(Z6931,AA6931),C6931,"")</f>
        <v/>
      </c>
      <c r="AD6931" t="str">
        <f ca="1">IF(AND(AA6931,Z6931),D6931,"")</f>
        <v/>
      </c>
      <c r="AE6931" t="str">
        <f t="shared" ca="1" si="763"/>
        <v/>
      </c>
    </row>
    <row r="6932" spans="1:31" x14ac:dyDescent="0.25">
      <c r="A6932">
        <v>1039047</v>
      </c>
      <c r="B6932" s="1">
        <v>38767.506516203706</v>
      </c>
      <c r="C6932">
        <v>32</v>
      </c>
      <c r="D6932">
        <v>8</v>
      </c>
      <c r="E6932">
        <v>135.19999999999999</v>
      </c>
      <c r="F6932" t="s">
        <v>116</v>
      </c>
      <c r="G6932">
        <v>-47</v>
      </c>
      <c r="H6932">
        <v>1140376163232</v>
      </c>
      <c r="I6932">
        <v>135</v>
      </c>
      <c r="J6932" t="s">
        <v>107</v>
      </c>
      <c r="K6932">
        <v>-33</v>
      </c>
      <c r="L6932">
        <v>-36.928571428571402</v>
      </c>
      <c r="M6932">
        <v>98</v>
      </c>
      <c r="N6932">
        <v>5.71532575218668</v>
      </c>
      <c r="O6932">
        <v>10.75</v>
      </c>
      <c r="P6932">
        <f t="shared" si="758"/>
        <v>1.9952623149688769E-5</v>
      </c>
      <c r="Q6932">
        <f t="shared" si="757"/>
        <v>-10.822149937072016</v>
      </c>
      <c r="R6932">
        <f>10^(L6932/10)</f>
        <v>2.0283498166620266E-4</v>
      </c>
      <c r="S6932">
        <f>LN(R6932)</f>
        <v>-8.5031178076994358</v>
      </c>
      <c r="T6932">
        <v>33.5</v>
      </c>
      <c r="U6932">
        <v>9.3000000000000007</v>
      </c>
      <c r="V6932">
        <f t="shared" si="759"/>
        <v>1.9849433241279213</v>
      </c>
      <c r="W6932">
        <f t="shared" si="760"/>
        <v>0.50379272185987822</v>
      </c>
      <c r="X6932">
        <f t="shared" si="761"/>
        <v>0.25380710659898464</v>
      </c>
      <c r="Z6932">
        <f ca="1">IF($F6932=$Z$1,1,0)</f>
        <v>0</v>
      </c>
      <c r="AA6932">
        <f ca="1">IF($I6932=$AA$1,1,0)</f>
        <v>0</v>
      </c>
      <c r="AB6932" t="str">
        <f t="shared" ca="1" si="762"/>
        <v/>
      </c>
      <c r="AC6932" t="str">
        <f ca="1">IF(AND(Z6932,AA6932),C6932,"")</f>
        <v/>
      </c>
      <c r="AD6932" t="str">
        <f ca="1">IF(AND(AA6932,Z6932),D6932,"")</f>
        <v/>
      </c>
      <c r="AE6932" t="str">
        <f t="shared" ca="1" si="763"/>
        <v/>
      </c>
    </row>
    <row r="6933" spans="1:31" x14ac:dyDescent="0.25">
      <c r="A6933">
        <v>1039048</v>
      </c>
      <c r="B6933" s="1">
        <v>38767.506516203706</v>
      </c>
      <c r="C6933">
        <v>32</v>
      </c>
      <c r="D6933">
        <v>8</v>
      </c>
      <c r="E6933">
        <v>135.19999999999999</v>
      </c>
      <c r="F6933" t="s">
        <v>112</v>
      </c>
      <c r="G6933">
        <v>-59</v>
      </c>
      <c r="H6933">
        <v>1140376163232</v>
      </c>
      <c r="I6933">
        <v>135</v>
      </c>
      <c r="J6933" t="s">
        <v>107</v>
      </c>
      <c r="K6933">
        <v>-60</v>
      </c>
      <c r="L6933">
        <v>-60.472727272727298</v>
      </c>
      <c r="M6933">
        <v>110</v>
      </c>
      <c r="N6933">
        <v>2.05300893927765</v>
      </c>
      <c r="O6933">
        <v>4</v>
      </c>
      <c r="P6933">
        <f t="shared" si="758"/>
        <v>1.2589254117941642E-6</v>
      </c>
      <c r="Q6933">
        <f t="shared" si="757"/>
        <v>-13.585252048664872</v>
      </c>
      <c r="R6933">
        <f>10^(L6933/10)</f>
        <v>8.9686540609942761E-7</v>
      </c>
      <c r="S6933">
        <f>LN(R6933)</f>
        <v>-13.924360035087636</v>
      </c>
      <c r="T6933">
        <v>7.5</v>
      </c>
      <c r="U6933">
        <v>6.3</v>
      </c>
      <c r="V6933">
        <f t="shared" si="759"/>
        <v>24.558908770545976</v>
      </c>
      <c r="W6933">
        <f t="shared" si="760"/>
        <v>4.071842154482537E-2</v>
      </c>
      <c r="X6933">
        <f t="shared" si="761"/>
        <v>1.6579898531020986E-3</v>
      </c>
      <c r="Z6933">
        <f ca="1">IF($F6933=$Z$1,1,0)</f>
        <v>0</v>
      </c>
      <c r="AA6933">
        <f ca="1">IF($I6933=$AA$1,1,0)</f>
        <v>0</v>
      </c>
      <c r="AB6933" t="str">
        <f t="shared" ca="1" si="762"/>
        <v/>
      </c>
      <c r="AC6933" t="str">
        <f ca="1">IF(AND(Z6933,AA6933),C6933,"")</f>
        <v/>
      </c>
      <c r="AD6933" t="str">
        <f ca="1">IF(AND(AA6933,Z6933),D6933,"")</f>
        <v/>
      </c>
      <c r="AE6933" t="str">
        <f t="shared" ca="1" si="763"/>
        <v/>
      </c>
    </row>
    <row r="6934" spans="1:31" x14ac:dyDescent="0.25">
      <c r="A6934">
        <v>1039049</v>
      </c>
      <c r="B6934" s="1">
        <v>38767.506516203706</v>
      </c>
      <c r="C6934">
        <v>32</v>
      </c>
      <c r="D6934">
        <v>8</v>
      </c>
      <c r="E6934">
        <v>135.19999999999999</v>
      </c>
      <c r="F6934" t="s">
        <v>114</v>
      </c>
      <c r="G6934">
        <v>-46</v>
      </c>
      <c r="H6934">
        <v>1140376163232</v>
      </c>
      <c r="I6934">
        <v>135</v>
      </c>
      <c r="J6934" t="s">
        <v>107</v>
      </c>
      <c r="K6934">
        <v>-44</v>
      </c>
      <c r="L6934">
        <v>-43.978494623655898</v>
      </c>
      <c r="M6934">
        <v>93</v>
      </c>
      <c r="N6934">
        <v>0.87201035374357705</v>
      </c>
      <c r="O6934">
        <v>1</v>
      </c>
      <c r="P6934">
        <f t="shared" si="758"/>
        <v>2.5118864315095791E-5</v>
      </c>
      <c r="Q6934">
        <f t="shared" si="757"/>
        <v>-10.591891427772611</v>
      </c>
      <c r="R6934">
        <f>10^(L6934/10)</f>
        <v>4.0008340492444868E-5</v>
      </c>
      <c r="S6934">
        <f>LN(R6934)</f>
        <v>-10.126422613274887</v>
      </c>
      <c r="T6934">
        <v>33.5</v>
      </c>
      <c r="U6934">
        <v>2.8</v>
      </c>
      <c r="V6934">
        <f t="shared" si="759"/>
        <v>5.4120236510939232</v>
      </c>
      <c r="W6934">
        <f t="shared" si="760"/>
        <v>0.18477376753478741</v>
      </c>
      <c r="X6934">
        <f t="shared" si="761"/>
        <v>3.4141345168999658E-2</v>
      </c>
      <c r="Z6934">
        <f ca="1">IF($F6934=$Z$1,1,0)</f>
        <v>0</v>
      </c>
      <c r="AA6934">
        <f ca="1">IF($I6934=$AA$1,1,0)</f>
        <v>0</v>
      </c>
      <c r="AB6934" t="str">
        <f t="shared" ca="1" si="762"/>
        <v/>
      </c>
      <c r="AC6934" t="str">
        <f ca="1">IF(AND(Z6934,AA6934),C6934,"")</f>
        <v/>
      </c>
      <c r="AD6934" t="str">
        <f ca="1">IF(AND(AA6934,Z6934),D6934,"")</f>
        <v/>
      </c>
      <c r="AE6934" t="str">
        <f t="shared" ca="1" si="763"/>
        <v/>
      </c>
    </row>
    <row r="6935" spans="1:31" x14ac:dyDescent="0.25">
      <c r="A6935">
        <v>1039050</v>
      </c>
      <c r="B6935" s="1">
        <v>38767.506516203706</v>
      </c>
      <c r="C6935">
        <v>32</v>
      </c>
      <c r="D6935">
        <v>8</v>
      </c>
      <c r="E6935">
        <v>135.19999999999999</v>
      </c>
      <c r="F6935" t="s">
        <v>115</v>
      </c>
      <c r="G6935">
        <v>-69</v>
      </c>
      <c r="H6935">
        <v>1140376163232</v>
      </c>
      <c r="I6935">
        <v>135</v>
      </c>
      <c r="J6935" t="s">
        <v>107</v>
      </c>
      <c r="K6935">
        <v>-67</v>
      </c>
      <c r="L6935">
        <v>-66.411214953270999</v>
      </c>
      <c r="M6935">
        <v>107</v>
      </c>
      <c r="N6935">
        <v>1.8781427549779499</v>
      </c>
      <c r="O6935">
        <v>2.5</v>
      </c>
      <c r="P6935">
        <f t="shared" si="758"/>
        <v>1.2589254117941651E-7</v>
      </c>
      <c r="Q6935">
        <f t="shared" si="757"/>
        <v>-15.887837141658917</v>
      </c>
      <c r="R6935">
        <f>10^(L6935/10)</f>
        <v>2.2849594889306525E-7</v>
      </c>
      <c r="S6935">
        <f>LN(R6935)</f>
        <v>-15.291747355902508</v>
      </c>
      <c r="T6935">
        <v>2.5</v>
      </c>
      <c r="U6935">
        <v>-0.8</v>
      </c>
      <c r="V6935">
        <f t="shared" si="759"/>
        <v>30.784574059096546</v>
      </c>
      <c r="W6935">
        <f t="shared" si="760"/>
        <v>3.2483801727459981E-2</v>
      </c>
      <c r="X6935">
        <f t="shared" si="761"/>
        <v>1.0551973746689319E-3</v>
      </c>
      <c r="Z6935">
        <f ca="1">IF($F6935=$Z$1,1,0)</f>
        <v>0</v>
      </c>
      <c r="AA6935">
        <f ca="1">IF($I6935=$AA$1,1,0)</f>
        <v>0</v>
      </c>
      <c r="AB6935" t="str">
        <f t="shared" ca="1" si="762"/>
        <v/>
      </c>
      <c r="AC6935" t="str">
        <f ca="1">IF(AND(Z6935,AA6935),C6935,"")</f>
        <v/>
      </c>
      <c r="AD6935" t="str">
        <f ca="1">IF(AND(AA6935,Z6935),D6935,"")</f>
        <v/>
      </c>
      <c r="AE6935" t="str">
        <f t="shared" ca="1" si="763"/>
        <v/>
      </c>
    </row>
    <row r="6936" spans="1:31" x14ac:dyDescent="0.25">
      <c r="A6936">
        <v>1039051</v>
      </c>
      <c r="B6936" s="1">
        <v>38767.506516203706</v>
      </c>
      <c r="C6936">
        <v>32</v>
      </c>
      <c r="D6936">
        <v>8</v>
      </c>
      <c r="E6936">
        <v>135.19999999999999</v>
      </c>
      <c r="F6936" t="s">
        <v>113</v>
      </c>
      <c r="G6936">
        <v>-69</v>
      </c>
      <c r="H6936">
        <v>1140376163232</v>
      </c>
      <c r="I6936">
        <v>135</v>
      </c>
      <c r="J6936" t="s">
        <v>107</v>
      </c>
      <c r="K6936">
        <v>-71</v>
      </c>
      <c r="L6936">
        <v>-70.890109890109898</v>
      </c>
      <c r="M6936">
        <v>91</v>
      </c>
      <c r="N6936">
        <v>1.4487584681033301</v>
      </c>
      <c r="O6936">
        <v>2</v>
      </c>
      <c r="P6936">
        <f t="shared" si="758"/>
        <v>1.2589254117941651E-7</v>
      </c>
      <c r="Q6936">
        <f t="shared" si="757"/>
        <v>-15.887837141658917</v>
      </c>
      <c r="R6936">
        <f>10^(L6936/10)</f>
        <v>8.1468366971087688E-8</v>
      </c>
      <c r="S6936">
        <f>LN(R6936)</f>
        <v>-16.323051027367683</v>
      </c>
      <c r="T6936">
        <v>12.8</v>
      </c>
      <c r="U6936">
        <v>-2.8</v>
      </c>
      <c r="V6936">
        <f t="shared" si="759"/>
        <v>22.029071700822982</v>
      </c>
      <c r="W6936">
        <f t="shared" si="760"/>
        <v>4.5394559225236941E-2</v>
      </c>
      <c r="X6936">
        <f t="shared" si="761"/>
        <v>2.0606660072535446E-3</v>
      </c>
      <c r="Z6936">
        <f ca="1">IF($F6936=$Z$1,1,0)</f>
        <v>1</v>
      </c>
      <c r="AA6936">
        <f ca="1">IF($I6936=$AA$1,1,0)</f>
        <v>0</v>
      </c>
      <c r="AB6936" t="str">
        <f t="shared" ca="1" si="762"/>
        <v/>
      </c>
      <c r="AC6936" t="str">
        <f ca="1">IF(AND(Z6936,AA6936),C6936,"")</f>
        <v/>
      </c>
      <c r="AD6936" t="str">
        <f ca="1">IF(AND(AA6936,Z6936),D6936,"")</f>
        <v/>
      </c>
      <c r="AE6936" t="str">
        <f t="shared" ca="1" si="763"/>
        <v/>
      </c>
    </row>
    <row r="6937" spans="1:31" x14ac:dyDescent="0.25">
      <c r="A6937">
        <v>1039052</v>
      </c>
      <c r="B6937" s="1">
        <v>38767.506516203706</v>
      </c>
      <c r="C6937">
        <v>32</v>
      </c>
      <c r="D6937">
        <v>8</v>
      </c>
      <c r="E6937">
        <v>135.19999999999999</v>
      </c>
      <c r="F6937" t="s">
        <v>117</v>
      </c>
      <c r="G6937">
        <v>-83</v>
      </c>
      <c r="H6937">
        <v>1140376163232</v>
      </c>
      <c r="I6937">
        <v>135</v>
      </c>
      <c r="J6937" t="s">
        <v>107</v>
      </c>
      <c r="K6937">
        <v>-81</v>
      </c>
      <c r="L6937">
        <v>-80.734939759036095</v>
      </c>
      <c r="M6937">
        <v>83</v>
      </c>
      <c r="N6937">
        <v>0.91177042132590602</v>
      </c>
      <c r="O6937">
        <v>1</v>
      </c>
      <c r="P6937">
        <f t="shared" si="758"/>
        <v>5.0118723362727114E-9</v>
      </c>
      <c r="Q6937">
        <f t="shared" si="757"/>
        <v>-19.111456271850582</v>
      </c>
      <c r="R6937">
        <f>10^(L6937/10)</f>
        <v>8.4431795335751263E-9</v>
      </c>
      <c r="S6937">
        <f>LN(R6937)</f>
        <v>-18.589906877292883</v>
      </c>
      <c r="T6937">
        <v>1</v>
      </c>
      <c r="U6937">
        <v>14</v>
      </c>
      <c r="V6937">
        <f t="shared" si="759"/>
        <v>31.575306807693888</v>
      </c>
      <c r="W6937">
        <f t="shared" si="760"/>
        <v>3.167031776097682E-2</v>
      </c>
      <c r="X6937">
        <f t="shared" si="761"/>
        <v>1.0030090270812437E-3</v>
      </c>
      <c r="Z6937">
        <f ca="1">IF($F6937=$Z$1,1,0)</f>
        <v>0</v>
      </c>
      <c r="AA6937">
        <f ca="1">IF($I6937=$AA$1,1,0)</f>
        <v>0</v>
      </c>
      <c r="AB6937" t="str">
        <f t="shared" ca="1" si="762"/>
        <v/>
      </c>
      <c r="AC6937" t="str">
        <f ca="1">IF(AND(Z6937,AA6937),C6937,"")</f>
        <v/>
      </c>
      <c r="AD6937" t="str">
        <f ca="1">IF(AND(AA6937,Z6937),D6937,"")</f>
        <v/>
      </c>
      <c r="AE6937" t="str">
        <f t="shared" ca="1" si="763"/>
        <v/>
      </c>
    </row>
    <row r="6938" spans="1:31" x14ac:dyDescent="0.25">
      <c r="A6938">
        <v>1039891</v>
      </c>
      <c r="B6938" s="1">
        <v>38767.507037037038</v>
      </c>
      <c r="C6938">
        <v>32</v>
      </c>
      <c r="D6938">
        <v>8</v>
      </c>
      <c r="E6938">
        <v>179.2</v>
      </c>
      <c r="F6938" t="s">
        <v>114</v>
      </c>
      <c r="G6938">
        <v>-34</v>
      </c>
      <c r="H6938">
        <v>1140376208167</v>
      </c>
      <c r="I6938">
        <v>180</v>
      </c>
      <c r="J6938" t="s">
        <v>107</v>
      </c>
      <c r="K6938">
        <v>-34</v>
      </c>
      <c r="L6938">
        <v>-34.823529411764703</v>
      </c>
      <c r="M6938">
        <v>102</v>
      </c>
      <c r="N6938">
        <v>1.68518157029709</v>
      </c>
      <c r="O6938">
        <v>1</v>
      </c>
      <c r="P6938">
        <f t="shared" si="758"/>
        <v>3.9810717055349708E-4</v>
      </c>
      <c r="Q6938">
        <f t="shared" si="757"/>
        <v>-7.8287893161797557</v>
      </c>
      <c r="R6938">
        <f>10^(L6938/10)</f>
        <v>3.2934195473009579E-4</v>
      </c>
      <c r="S6938">
        <f>LN(R6938)</f>
        <v>-8.018413970896912</v>
      </c>
      <c r="T6938">
        <v>33.5</v>
      </c>
      <c r="U6938">
        <v>2.8</v>
      </c>
      <c r="V6938">
        <f t="shared" si="759"/>
        <v>5.4120236510939232</v>
      </c>
      <c r="W6938">
        <f t="shared" si="760"/>
        <v>0.18477376753478741</v>
      </c>
      <c r="X6938">
        <f t="shared" si="761"/>
        <v>3.4141345168999658E-2</v>
      </c>
      <c r="Z6938">
        <f ca="1">IF($F6938=$Z$1,1,0)</f>
        <v>0</v>
      </c>
      <c r="AA6938">
        <f ca="1">IF($I6938=$AA$1,1,0)</f>
        <v>0</v>
      </c>
      <c r="AB6938" t="str">
        <f t="shared" ca="1" si="762"/>
        <v/>
      </c>
      <c r="AC6938" t="str">
        <f ca="1">IF(AND(Z6938,AA6938),C6938,"")</f>
        <v/>
      </c>
      <c r="AD6938" t="str">
        <f ca="1">IF(AND(AA6938,Z6938),D6938,"")</f>
        <v/>
      </c>
      <c r="AE6938" t="str">
        <f t="shared" ca="1" si="763"/>
        <v/>
      </c>
    </row>
    <row r="6939" spans="1:31" x14ac:dyDescent="0.25">
      <c r="A6939">
        <v>1039892</v>
      </c>
      <c r="B6939" s="1">
        <v>38767.507037037038</v>
      </c>
      <c r="C6939">
        <v>32</v>
      </c>
      <c r="D6939">
        <v>8</v>
      </c>
      <c r="E6939">
        <v>179.2</v>
      </c>
      <c r="F6939" t="s">
        <v>115</v>
      </c>
      <c r="G6939">
        <v>-68</v>
      </c>
      <c r="H6939">
        <v>1140376208167</v>
      </c>
      <c r="I6939">
        <v>180</v>
      </c>
      <c r="J6939" t="s">
        <v>107</v>
      </c>
      <c r="K6939">
        <v>-68</v>
      </c>
      <c r="L6939">
        <v>-67.3333333333333</v>
      </c>
      <c r="M6939">
        <v>111</v>
      </c>
      <c r="N6939">
        <v>1.9180166523750199</v>
      </c>
      <c r="O6939">
        <v>1</v>
      </c>
      <c r="P6939">
        <f t="shared" si="758"/>
        <v>1.5848931924611122E-7</v>
      </c>
      <c r="Q6939">
        <f t="shared" si="757"/>
        <v>-15.657578632359511</v>
      </c>
      <c r="R6939">
        <f>10^(L6939/10)</f>
        <v>1.8478497974223038E-7</v>
      </c>
      <c r="S6939">
        <f>LN(R6939)</f>
        <v>-15.504072959493234</v>
      </c>
      <c r="T6939">
        <v>2.5</v>
      </c>
      <c r="U6939">
        <v>-0.8</v>
      </c>
      <c r="V6939">
        <f t="shared" si="759"/>
        <v>30.784574059096546</v>
      </c>
      <c r="W6939">
        <f t="shared" si="760"/>
        <v>3.2483801727459981E-2</v>
      </c>
      <c r="X6939">
        <f t="shared" si="761"/>
        <v>1.0551973746689319E-3</v>
      </c>
      <c r="Z6939">
        <f ca="1">IF($F6939=$Z$1,1,0)</f>
        <v>0</v>
      </c>
      <c r="AA6939">
        <f ca="1">IF($I6939=$AA$1,1,0)</f>
        <v>0</v>
      </c>
      <c r="AB6939" t="str">
        <f t="shared" ca="1" si="762"/>
        <v/>
      </c>
      <c r="AC6939" t="str">
        <f ca="1">IF(AND(Z6939,AA6939),C6939,"")</f>
        <v/>
      </c>
      <c r="AD6939" t="str">
        <f ca="1">IF(AND(AA6939,Z6939),D6939,"")</f>
        <v/>
      </c>
      <c r="AE6939" t="str">
        <f t="shared" ca="1" si="763"/>
        <v/>
      </c>
    </row>
    <row r="6940" spans="1:31" x14ac:dyDescent="0.25">
      <c r="A6940">
        <v>1039893</v>
      </c>
      <c r="B6940" s="1">
        <v>38767.507037037038</v>
      </c>
      <c r="C6940">
        <v>32</v>
      </c>
      <c r="D6940">
        <v>8</v>
      </c>
      <c r="E6940">
        <v>179.2</v>
      </c>
      <c r="F6940" t="s">
        <v>113</v>
      </c>
      <c r="G6940">
        <v>-68</v>
      </c>
      <c r="H6940">
        <v>1140376208167</v>
      </c>
      <c r="I6940">
        <v>180</v>
      </c>
      <c r="J6940" t="s">
        <v>107</v>
      </c>
      <c r="K6940">
        <v>-69</v>
      </c>
      <c r="L6940">
        <v>-68.402173913043498</v>
      </c>
      <c r="M6940">
        <v>92</v>
      </c>
      <c r="N6940">
        <v>1.2843930674989901</v>
      </c>
      <c r="O6940">
        <v>1</v>
      </c>
      <c r="P6940">
        <f t="shared" si="758"/>
        <v>1.5848931924611122E-7</v>
      </c>
      <c r="Q6940">
        <f t="shared" si="757"/>
        <v>-15.657578632359511</v>
      </c>
      <c r="R6940">
        <f>10^(L6940/10)</f>
        <v>1.4447164196131595E-7</v>
      </c>
      <c r="S6940">
        <f>LN(R6940)</f>
        <v>-15.750182598056016</v>
      </c>
      <c r="T6940">
        <v>12.8</v>
      </c>
      <c r="U6940">
        <v>-2.8</v>
      </c>
      <c r="V6940">
        <f t="shared" si="759"/>
        <v>22.029071700822982</v>
      </c>
      <c r="W6940">
        <f t="shared" si="760"/>
        <v>4.5394559225236941E-2</v>
      </c>
      <c r="X6940">
        <f t="shared" si="761"/>
        <v>2.0606660072535446E-3</v>
      </c>
      <c r="Z6940">
        <f ca="1">IF($F6940=$Z$1,1,0)</f>
        <v>1</v>
      </c>
      <c r="AA6940">
        <f ca="1">IF($I6940=$AA$1,1,0)</f>
        <v>0</v>
      </c>
      <c r="AB6940" t="str">
        <f t="shared" ca="1" si="762"/>
        <v/>
      </c>
      <c r="AC6940" t="str">
        <f ca="1">IF(AND(Z6940,AA6940),C6940,"")</f>
        <v/>
      </c>
      <c r="AD6940" t="str">
        <f ca="1">IF(AND(AA6940,Z6940),D6940,"")</f>
        <v/>
      </c>
      <c r="AE6940" t="str">
        <f t="shared" ca="1" si="763"/>
        <v/>
      </c>
    </row>
    <row r="6941" spans="1:31" x14ac:dyDescent="0.25">
      <c r="A6941">
        <v>1039894</v>
      </c>
      <c r="B6941" s="1">
        <v>38767.507037037038</v>
      </c>
      <c r="C6941">
        <v>32</v>
      </c>
      <c r="D6941">
        <v>8</v>
      </c>
      <c r="E6941">
        <v>179.2</v>
      </c>
      <c r="F6941" t="s">
        <v>112</v>
      </c>
      <c r="G6941">
        <v>-63</v>
      </c>
      <c r="H6941">
        <v>1140376208167</v>
      </c>
      <c r="I6941">
        <v>180</v>
      </c>
      <c r="J6941" t="s">
        <v>107</v>
      </c>
      <c r="K6941">
        <v>-60</v>
      </c>
      <c r="L6941">
        <v>-60.363636363636402</v>
      </c>
      <c r="M6941">
        <v>110</v>
      </c>
      <c r="N6941">
        <v>1.10650514143557</v>
      </c>
      <c r="O6941">
        <v>1</v>
      </c>
      <c r="P6941">
        <f t="shared" si="758"/>
        <v>5.0118723362727218E-7</v>
      </c>
      <c r="Q6941">
        <f t="shared" si="757"/>
        <v>-14.506286085862488</v>
      </c>
      <c r="R6941">
        <f>10^(L6941/10)</f>
        <v>9.196791985116964E-7</v>
      </c>
      <c r="S6941">
        <f>LN(R6941)</f>
        <v>-13.89924092498225</v>
      </c>
      <c r="T6941">
        <v>7.5</v>
      </c>
      <c r="U6941">
        <v>6.3</v>
      </c>
      <c r="V6941">
        <f t="shared" si="759"/>
        <v>24.558908770545976</v>
      </c>
      <c r="W6941">
        <f t="shared" si="760"/>
        <v>4.071842154482537E-2</v>
      </c>
      <c r="X6941">
        <f t="shared" si="761"/>
        <v>1.6579898531020986E-3</v>
      </c>
      <c r="Z6941">
        <f ca="1">IF($F6941=$Z$1,1,0)</f>
        <v>0</v>
      </c>
      <c r="AA6941">
        <f ca="1">IF($I6941=$AA$1,1,0)</f>
        <v>0</v>
      </c>
      <c r="AB6941" t="str">
        <f t="shared" ca="1" si="762"/>
        <v/>
      </c>
      <c r="AC6941" t="str">
        <f ca="1">IF(AND(Z6941,AA6941),C6941,"")</f>
        <v/>
      </c>
      <c r="AD6941" t="str">
        <f ca="1">IF(AND(AA6941,Z6941),D6941,"")</f>
        <v/>
      </c>
      <c r="AE6941" t="str">
        <f t="shared" ca="1" si="763"/>
        <v/>
      </c>
    </row>
    <row r="6942" spans="1:31" x14ac:dyDescent="0.25">
      <c r="A6942">
        <v>1039895</v>
      </c>
      <c r="B6942" s="1">
        <v>38767.507037037038</v>
      </c>
      <c r="C6942">
        <v>32</v>
      </c>
      <c r="D6942">
        <v>8</v>
      </c>
      <c r="E6942">
        <v>179.2</v>
      </c>
      <c r="F6942" t="s">
        <v>117</v>
      </c>
      <c r="G6942">
        <v>-78</v>
      </c>
      <c r="H6942">
        <v>1140376208167</v>
      </c>
      <c r="I6942">
        <v>180</v>
      </c>
      <c r="J6942" t="s">
        <v>107</v>
      </c>
      <c r="K6942">
        <v>-79</v>
      </c>
      <c r="L6942">
        <v>-78.597560975609795</v>
      </c>
      <c r="M6942">
        <v>82</v>
      </c>
      <c r="N6942">
        <v>1.1848816797476001</v>
      </c>
      <c r="O6942">
        <v>1</v>
      </c>
      <c r="P6942">
        <f t="shared" si="758"/>
        <v>1.5848931924611133E-8</v>
      </c>
      <c r="Q6942">
        <f t="shared" si="757"/>
        <v>-17.960163725353556</v>
      </c>
      <c r="R6942">
        <f>10^(L6942/10)</f>
        <v>1.3811597145825047E-8</v>
      </c>
      <c r="S6942">
        <f>LN(R6942)</f>
        <v>-18.097757224812966</v>
      </c>
      <c r="T6942">
        <v>1</v>
      </c>
      <c r="U6942">
        <v>14</v>
      </c>
      <c r="V6942">
        <f t="shared" si="759"/>
        <v>31.575306807693888</v>
      </c>
      <c r="W6942">
        <f t="shared" si="760"/>
        <v>3.167031776097682E-2</v>
      </c>
      <c r="X6942">
        <f t="shared" si="761"/>
        <v>1.0030090270812437E-3</v>
      </c>
      <c r="Z6942">
        <f ca="1">IF($F6942=$Z$1,1,0)</f>
        <v>0</v>
      </c>
      <c r="AA6942">
        <f ca="1">IF($I6942=$AA$1,1,0)</f>
        <v>0</v>
      </c>
      <c r="AB6942" t="str">
        <f t="shared" ca="1" si="762"/>
        <v/>
      </c>
      <c r="AC6942" t="str">
        <f ca="1">IF(AND(Z6942,AA6942),C6942,"")</f>
        <v/>
      </c>
      <c r="AD6942" t="str">
        <f ca="1">IF(AND(AA6942,Z6942),D6942,"")</f>
        <v/>
      </c>
      <c r="AE6942" t="str">
        <f t="shared" ca="1" si="763"/>
        <v/>
      </c>
    </row>
    <row r="6943" spans="1:31" x14ac:dyDescent="0.25">
      <c r="A6943">
        <v>1039898</v>
      </c>
      <c r="B6943" s="1">
        <v>38767.507037037038</v>
      </c>
      <c r="C6943">
        <v>32</v>
      </c>
      <c r="D6943">
        <v>8</v>
      </c>
      <c r="E6943">
        <v>179.2</v>
      </c>
      <c r="F6943" t="s">
        <v>116</v>
      </c>
      <c r="G6943">
        <v>-39</v>
      </c>
      <c r="H6943">
        <v>1140376208419</v>
      </c>
      <c r="I6943">
        <v>180</v>
      </c>
      <c r="J6943" t="s">
        <v>107</v>
      </c>
      <c r="K6943">
        <v>-31</v>
      </c>
      <c r="L6943">
        <v>-34.852941176470601</v>
      </c>
      <c r="M6943">
        <v>102</v>
      </c>
      <c r="N6943">
        <v>5.6645450366073602</v>
      </c>
      <c r="O6943">
        <v>11</v>
      </c>
      <c r="P6943">
        <f t="shared" si="758"/>
        <v>1.2589254117941672E-4</v>
      </c>
      <c r="Q6943">
        <f t="shared" si="757"/>
        <v>-8.9800818626767782</v>
      </c>
      <c r="R6943">
        <f>10^(L6943/10)</f>
        <v>3.2711908469136553E-4</v>
      </c>
      <c r="S6943">
        <f>LN(R6943)</f>
        <v>-8.0251862799939566</v>
      </c>
      <c r="T6943">
        <v>33.5</v>
      </c>
      <c r="U6943">
        <v>9.3000000000000007</v>
      </c>
      <c r="V6943">
        <f t="shared" si="759"/>
        <v>1.9849433241279213</v>
      </c>
      <c r="W6943">
        <f t="shared" si="760"/>
        <v>0.50379272185987822</v>
      </c>
      <c r="X6943">
        <f t="shared" si="761"/>
        <v>0.25380710659898464</v>
      </c>
      <c r="Z6943">
        <f ca="1">IF($F6943=$Z$1,1,0)</f>
        <v>0</v>
      </c>
      <c r="AA6943">
        <f ca="1">IF($I6943=$AA$1,1,0)</f>
        <v>0</v>
      </c>
      <c r="AB6943" t="str">
        <f t="shared" ca="1" si="762"/>
        <v/>
      </c>
      <c r="AC6943" t="str">
        <f ca="1">IF(AND(Z6943,AA6943),C6943,"")</f>
        <v/>
      </c>
      <c r="AD6943" t="str">
        <f ca="1">IF(AND(AA6943,Z6943),D6943,"")</f>
        <v/>
      </c>
      <c r="AE6943" t="str">
        <f t="shared" ca="1" si="763"/>
        <v/>
      </c>
    </row>
    <row r="6944" spans="1:31" x14ac:dyDescent="0.25">
      <c r="A6944">
        <v>1040690</v>
      </c>
      <c r="B6944" s="1">
        <v>38767.5075462963</v>
      </c>
      <c r="C6944">
        <v>32</v>
      </c>
      <c r="D6944">
        <v>8</v>
      </c>
      <c r="E6944">
        <v>225</v>
      </c>
      <c r="F6944" t="s">
        <v>116</v>
      </c>
      <c r="G6944">
        <v>-39</v>
      </c>
      <c r="H6944">
        <v>1140376252097</v>
      </c>
      <c r="I6944">
        <v>225</v>
      </c>
      <c r="J6944" t="s">
        <v>107</v>
      </c>
      <c r="K6944">
        <v>-38</v>
      </c>
      <c r="L6944">
        <v>-36.431372549019599</v>
      </c>
      <c r="M6944">
        <v>102</v>
      </c>
      <c r="N6944">
        <v>4.98216582575074</v>
      </c>
      <c r="O6944">
        <v>8</v>
      </c>
      <c r="P6944">
        <f t="shared" si="758"/>
        <v>1.2589254117941672E-4</v>
      </c>
      <c r="Q6944">
        <f t="shared" si="757"/>
        <v>-8.9800818626767782</v>
      </c>
      <c r="R6944">
        <f>10^(L6944/10)</f>
        <v>2.2743785201061173E-4</v>
      </c>
      <c r="S6944">
        <f>LN(R6944)</f>
        <v>-8.3886335348685019</v>
      </c>
      <c r="T6944">
        <v>33.5</v>
      </c>
      <c r="U6944">
        <v>9.3000000000000007</v>
      </c>
      <c r="V6944">
        <f t="shared" si="759"/>
        <v>1.9849433241279213</v>
      </c>
      <c r="W6944">
        <f t="shared" si="760"/>
        <v>0.50379272185987822</v>
      </c>
      <c r="X6944">
        <f t="shared" si="761"/>
        <v>0.25380710659898464</v>
      </c>
      <c r="Z6944">
        <f ca="1">IF($F6944=$Z$1,1,0)</f>
        <v>0</v>
      </c>
      <c r="AA6944">
        <f ca="1">IF($I6944=$AA$1,1,0)</f>
        <v>0</v>
      </c>
      <c r="AB6944" t="str">
        <f t="shared" ca="1" si="762"/>
        <v/>
      </c>
      <c r="AC6944" t="str">
        <f ca="1">IF(AND(Z6944,AA6944),C6944,"")</f>
        <v/>
      </c>
      <c r="AD6944" t="str">
        <f ca="1">IF(AND(AA6944,Z6944),D6944,"")</f>
        <v/>
      </c>
      <c r="AE6944" t="str">
        <f t="shared" ca="1" si="763"/>
        <v/>
      </c>
    </row>
    <row r="6945" spans="1:31" x14ac:dyDescent="0.25">
      <c r="A6945">
        <v>1040691</v>
      </c>
      <c r="B6945" s="1">
        <v>38767.5075462963</v>
      </c>
      <c r="C6945">
        <v>32</v>
      </c>
      <c r="D6945">
        <v>8</v>
      </c>
      <c r="E6945">
        <v>225</v>
      </c>
      <c r="F6945" t="s">
        <v>114</v>
      </c>
      <c r="G6945">
        <v>-42</v>
      </c>
      <c r="H6945">
        <v>1140376252097</v>
      </c>
      <c r="I6945">
        <v>225</v>
      </c>
      <c r="J6945" t="s">
        <v>107</v>
      </c>
      <c r="K6945">
        <v>-42</v>
      </c>
      <c r="L6945">
        <v>-41.9578947368421</v>
      </c>
      <c r="M6945">
        <v>95</v>
      </c>
      <c r="N6945">
        <v>0.78436570760702995</v>
      </c>
      <c r="O6945">
        <v>1</v>
      </c>
      <c r="P6945">
        <f t="shared" si="758"/>
        <v>6.3095734448019279E-5</v>
      </c>
      <c r="Q6945">
        <f t="shared" si="757"/>
        <v>-9.6708573905749926</v>
      </c>
      <c r="R6945">
        <f>10^(L6945/10)</f>
        <v>6.3710428539702488E-5</v>
      </c>
      <c r="S6945">
        <f>LN(R6945)</f>
        <v>-9.6611622954465943</v>
      </c>
      <c r="T6945">
        <v>33.5</v>
      </c>
      <c r="U6945">
        <v>2.8</v>
      </c>
      <c r="V6945">
        <f t="shared" si="759"/>
        <v>5.4120236510939232</v>
      </c>
      <c r="W6945">
        <f t="shared" si="760"/>
        <v>0.18477376753478741</v>
      </c>
      <c r="X6945">
        <f t="shared" si="761"/>
        <v>3.4141345168999658E-2</v>
      </c>
      <c r="Z6945">
        <f ca="1">IF($F6945=$Z$1,1,0)</f>
        <v>0</v>
      </c>
      <c r="AA6945">
        <f ca="1">IF($I6945=$AA$1,1,0)</f>
        <v>0</v>
      </c>
      <c r="AB6945" t="str">
        <f t="shared" ca="1" si="762"/>
        <v/>
      </c>
      <c r="AC6945" t="str">
        <f ca="1">IF(AND(Z6945,AA6945),C6945,"")</f>
        <v/>
      </c>
      <c r="AD6945" t="str">
        <f ca="1">IF(AND(AA6945,Z6945),D6945,"")</f>
        <v/>
      </c>
      <c r="AE6945" t="str">
        <f t="shared" ca="1" si="763"/>
        <v/>
      </c>
    </row>
    <row r="6946" spans="1:31" x14ac:dyDescent="0.25">
      <c r="A6946">
        <v>1040692</v>
      </c>
      <c r="B6946" s="1">
        <v>38767.5075462963</v>
      </c>
      <c r="C6946">
        <v>32</v>
      </c>
      <c r="D6946">
        <v>8</v>
      </c>
      <c r="E6946">
        <v>225</v>
      </c>
      <c r="F6946" t="s">
        <v>112</v>
      </c>
      <c r="G6946">
        <v>-55</v>
      </c>
      <c r="H6946">
        <v>1140376252097</v>
      </c>
      <c r="I6946">
        <v>225</v>
      </c>
      <c r="J6946" t="s">
        <v>107</v>
      </c>
      <c r="K6946">
        <v>-54</v>
      </c>
      <c r="L6946">
        <v>-54.472727272727298</v>
      </c>
      <c r="M6946">
        <v>110</v>
      </c>
      <c r="N6946">
        <v>1.1390410493451999</v>
      </c>
      <c r="O6946">
        <v>1</v>
      </c>
      <c r="P6946">
        <f t="shared" si="758"/>
        <v>3.1622776601683767E-6</v>
      </c>
      <c r="Q6946">
        <f t="shared" si="757"/>
        <v>-12.664218011467252</v>
      </c>
      <c r="R6946">
        <f>10^(L6946/10)</f>
        <v>3.5704854918955628E-6</v>
      </c>
      <c r="S6946">
        <f>LN(R6946)</f>
        <v>-12.542808979291209</v>
      </c>
      <c r="T6946">
        <v>7.5</v>
      </c>
      <c r="U6946">
        <v>6.3</v>
      </c>
      <c r="V6946">
        <f t="shared" si="759"/>
        <v>24.558908770545976</v>
      </c>
      <c r="W6946">
        <f t="shared" si="760"/>
        <v>4.071842154482537E-2</v>
      </c>
      <c r="X6946">
        <f t="shared" si="761"/>
        <v>1.6579898531020986E-3</v>
      </c>
      <c r="Z6946">
        <f ca="1">IF($F6946=$Z$1,1,0)</f>
        <v>0</v>
      </c>
      <c r="AA6946">
        <f ca="1">IF($I6946=$AA$1,1,0)</f>
        <v>0</v>
      </c>
      <c r="AB6946" t="str">
        <f t="shared" ca="1" si="762"/>
        <v/>
      </c>
      <c r="AC6946" t="str">
        <f ca="1">IF(AND(Z6946,AA6946),C6946,"")</f>
        <v/>
      </c>
      <c r="AD6946" t="str">
        <f ca="1">IF(AND(AA6946,Z6946),D6946,"")</f>
        <v/>
      </c>
      <c r="AE6946" t="str">
        <f t="shared" ca="1" si="763"/>
        <v/>
      </c>
    </row>
    <row r="6947" spans="1:31" x14ac:dyDescent="0.25">
      <c r="A6947">
        <v>1040693</v>
      </c>
      <c r="B6947" s="1">
        <v>38767.5075462963</v>
      </c>
      <c r="C6947">
        <v>32</v>
      </c>
      <c r="D6947">
        <v>8</v>
      </c>
      <c r="E6947">
        <v>225</v>
      </c>
      <c r="F6947" t="s">
        <v>115</v>
      </c>
      <c r="G6947">
        <v>-67</v>
      </c>
      <c r="H6947">
        <v>1140376252097</v>
      </c>
      <c r="I6947">
        <v>225</v>
      </c>
      <c r="J6947" t="s">
        <v>107</v>
      </c>
      <c r="K6947">
        <v>-69</v>
      </c>
      <c r="L6947">
        <v>-68.857142857142904</v>
      </c>
      <c r="M6947">
        <v>105</v>
      </c>
      <c r="N6947">
        <v>1.3758114488755899</v>
      </c>
      <c r="O6947">
        <v>2</v>
      </c>
      <c r="P6947">
        <f t="shared" si="758"/>
        <v>1.9952623149688761E-7</v>
      </c>
      <c r="Q6947">
        <f t="shared" si="757"/>
        <v>-15.427320123060108</v>
      </c>
      <c r="R6947">
        <f>10^(L6947/10)</f>
        <v>1.3010252169108158E-7</v>
      </c>
      <c r="S6947">
        <f>LN(R6947)</f>
        <v>-15.85494306890187</v>
      </c>
      <c r="T6947">
        <v>2.5</v>
      </c>
      <c r="U6947">
        <v>-0.8</v>
      </c>
      <c r="V6947">
        <f t="shared" si="759"/>
        <v>30.784574059096546</v>
      </c>
      <c r="W6947">
        <f t="shared" si="760"/>
        <v>3.2483801727459981E-2</v>
      </c>
      <c r="X6947">
        <f t="shared" si="761"/>
        <v>1.0551973746689319E-3</v>
      </c>
      <c r="Z6947">
        <f ca="1">IF($F6947=$Z$1,1,0)</f>
        <v>0</v>
      </c>
      <c r="AA6947">
        <f ca="1">IF($I6947=$AA$1,1,0)</f>
        <v>0</v>
      </c>
      <c r="AB6947" t="str">
        <f t="shared" ca="1" si="762"/>
        <v/>
      </c>
      <c r="AC6947" t="str">
        <f ca="1">IF(AND(Z6947,AA6947),C6947,"")</f>
        <v/>
      </c>
      <c r="AD6947" t="str">
        <f ca="1">IF(AND(AA6947,Z6947),D6947,"")</f>
        <v/>
      </c>
      <c r="AE6947" t="str">
        <f t="shared" ca="1" si="763"/>
        <v/>
      </c>
    </row>
    <row r="6948" spans="1:31" x14ac:dyDescent="0.25">
      <c r="A6948">
        <v>1040694</v>
      </c>
      <c r="B6948" s="1">
        <v>38767.5075462963</v>
      </c>
      <c r="C6948">
        <v>32</v>
      </c>
      <c r="D6948">
        <v>8</v>
      </c>
      <c r="E6948">
        <v>225</v>
      </c>
      <c r="F6948" t="s">
        <v>113</v>
      </c>
      <c r="G6948">
        <v>-71</v>
      </c>
      <c r="H6948">
        <v>1140376252097</v>
      </c>
      <c r="I6948">
        <v>225</v>
      </c>
      <c r="J6948" t="s">
        <v>107</v>
      </c>
      <c r="K6948">
        <v>-77</v>
      </c>
      <c r="L6948">
        <v>-75.2708333333333</v>
      </c>
      <c r="M6948">
        <v>96</v>
      </c>
      <c r="N6948">
        <v>3.7654360666368798</v>
      </c>
      <c r="O6948">
        <v>8</v>
      </c>
      <c r="P6948">
        <f t="shared" si="758"/>
        <v>7.943282347242818E-8</v>
      </c>
      <c r="Q6948">
        <f t="shared" si="757"/>
        <v>-16.348354160257724</v>
      </c>
      <c r="R6948">
        <f>10^(L6948/10)</f>
        <v>2.9710958769488689E-8</v>
      </c>
      <c r="S6948">
        <f>LN(R6948)</f>
        <v>-17.331749877057259</v>
      </c>
      <c r="T6948">
        <v>12.8</v>
      </c>
      <c r="U6948">
        <v>-2.8</v>
      </c>
      <c r="V6948">
        <f t="shared" si="759"/>
        <v>22.029071700822982</v>
      </c>
      <c r="W6948">
        <f t="shared" si="760"/>
        <v>4.5394559225236941E-2</v>
      </c>
      <c r="X6948">
        <f t="shared" si="761"/>
        <v>2.0606660072535446E-3</v>
      </c>
      <c r="Z6948">
        <f ca="1">IF($F6948=$Z$1,1,0)</f>
        <v>1</v>
      </c>
      <c r="AA6948">
        <f ca="1">IF($I6948=$AA$1,1,0)</f>
        <v>0</v>
      </c>
      <c r="AB6948" t="str">
        <f t="shared" ca="1" si="762"/>
        <v/>
      </c>
      <c r="AC6948" t="str">
        <f ca="1">IF(AND(Z6948,AA6948),C6948,"")</f>
        <v/>
      </c>
      <c r="AD6948" t="str">
        <f ca="1">IF(AND(AA6948,Z6948),D6948,"")</f>
        <v/>
      </c>
      <c r="AE6948" t="str">
        <f t="shared" ca="1" si="763"/>
        <v/>
      </c>
    </row>
    <row r="6949" spans="1:31" x14ac:dyDescent="0.25">
      <c r="A6949">
        <v>1040695</v>
      </c>
      <c r="B6949" s="1">
        <v>38767.5075462963</v>
      </c>
      <c r="C6949">
        <v>32</v>
      </c>
      <c r="D6949">
        <v>8</v>
      </c>
      <c r="E6949">
        <v>225</v>
      </c>
      <c r="F6949" t="s">
        <v>117</v>
      </c>
      <c r="G6949">
        <v>-75</v>
      </c>
      <c r="H6949">
        <v>1140376252097</v>
      </c>
      <c r="I6949">
        <v>225</v>
      </c>
      <c r="J6949" t="s">
        <v>107</v>
      </c>
      <c r="K6949">
        <v>-75</v>
      </c>
      <c r="L6949">
        <v>-74.909090909090907</v>
      </c>
      <c r="M6949">
        <v>88</v>
      </c>
      <c r="N6949">
        <v>1.34451942990337</v>
      </c>
      <c r="O6949">
        <v>0</v>
      </c>
      <c r="P6949">
        <f t="shared" si="758"/>
        <v>3.1622776601683699E-8</v>
      </c>
      <c r="Q6949">
        <f t="shared" si="757"/>
        <v>-17.269388197455346</v>
      </c>
      <c r="R6949">
        <f>10^(L6949/10)</f>
        <v>3.2291699999438992E-8</v>
      </c>
      <c r="S6949">
        <f>LN(R6949)</f>
        <v>-17.248455605700851</v>
      </c>
      <c r="T6949">
        <v>1</v>
      </c>
      <c r="U6949">
        <v>14</v>
      </c>
      <c r="V6949">
        <f t="shared" si="759"/>
        <v>31.575306807693888</v>
      </c>
      <c r="W6949">
        <f t="shared" si="760"/>
        <v>3.167031776097682E-2</v>
      </c>
      <c r="X6949">
        <f t="shared" si="761"/>
        <v>1.0030090270812437E-3</v>
      </c>
      <c r="Z6949">
        <f ca="1">IF($F6949=$Z$1,1,0)</f>
        <v>0</v>
      </c>
      <c r="AA6949">
        <f ca="1">IF($I6949=$AA$1,1,0)</f>
        <v>0</v>
      </c>
      <c r="AB6949" t="str">
        <f t="shared" ca="1" si="762"/>
        <v/>
      </c>
      <c r="AC6949" t="str">
        <f ca="1">IF(AND(Z6949,AA6949),C6949,"")</f>
        <v/>
      </c>
      <c r="AD6949" t="str">
        <f ca="1">IF(AND(AA6949,Z6949),D6949,"")</f>
        <v/>
      </c>
      <c r="AE6949" t="str">
        <f t="shared" ca="1" si="763"/>
        <v/>
      </c>
    </row>
    <row r="6950" spans="1:31" x14ac:dyDescent="0.25">
      <c r="A6950">
        <v>1041502</v>
      </c>
      <c r="B6950" s="1">
        <v>38767.508101851854</v>
      </c>
      <c r="C6950">
        <v>32</v>
      </c>
      <c r="D6950">
        <v>8</v>
      </c>
      <c r="E6950">
        <v>270.89999999999998</v>
      </c>
      <c r="F6950" t="s">
        <v>116</v>
      </c>
      <c r="G6950">
        <v>-44</v>
      </c>
      <c r="H6950">
        <v>1140376300388</v>
      </c>
      <c r="I6950">
        <v>270</v>
      </c>
      <c r="J6950" t="s">
        <v>107</v>
      </c>
      <c r="K6950">
        <v>-46</v>
      </c>
      <c r="L6950">
        <v>-45.8854166666667</v>
      </c>
      <c r="M6950">
        <v>96</v>
      </c>
      <c r="N6950">
        <v>1.4132440595770499</v>
      </c>
      <c r="O6950">
        <v>2</v>
      </c>
      <c r="P6950">
        <f t="shared" si="758"/>
        <v>3.9810717055349634E-5</v>
      </c>
      <c r="Q6950">
        <f t="shared" si="757"/>
        <v>-10.131374409173803</v>
      </c>
      <c r="R6950">
        <f>10^(L6950/10)</f>
        <v>2.5790415166178578E-5</v>
      </c>
      <c r="S6950">
        <f>LN(R6950)</f>
        <v>-10.565507640248727</v>
      </c>
      <c r="T6950">
        <v>33.5</v>
      </c>
      <c r="U6950">
        <v>9.3000000000000007</v>
      </c>
      <c r="V6950">
        <f t="shared" si="759"/>
        <v>1.9849433241279213</v>
      </c>
      <c r="W6950">
        <f t="shared" si="760"/>
        <v>0.50379272185987822</v>
      </c>
      <c r="X6950">
        <f t="shared" si="761"/>
        <v>0.25380710659898464</v>
      </c>
      <c r="Z6950">
        <f ca="1">IF($F6950=$Z$1,1,0)</f>
        <v>0</v>
      </c>
      <c r="AA6950">
        <f ca="1">IF($I6950=$AA$1,1,0)</f>
        <v>1</v>
      </c>
      <c r="AB6950" t="str">
        <f t="shared" ca="1" si="762"/>
        <v/>
      </c>
      <c r="AC6950" t="str">
        <f ca="1">IF(AND(Z6950,AA6950),C6950,"")</f>
        <v/>
      </c>
      <c r="AD6950" t="str">
        <f ca="1">IF(AND(AA6950,Z6950),D6950,"")</f>
        <v/>
      </c>
      <c r="AE6950" t="str">
        <f t="shared" ca="1" si="763"/>
        <v/>
      </c>
    </row>
    <row r="6951" spans="1:31" x14ac:dyDescent="0.25">
      <c r="A6951">
        <v>1041503</v>
      </c>
      <c r="B6951" s="1">
        <v>38767.508101851854</v>
      </c>
      <c r="C6951">
        <v>32</v>
      </c>
      <c r="D6951">
        <v>8</v>
      </c>
      <c r="E6951">
        <v>270.89999999999998</v>
      </c>
      <c r="F6951" t="s">
        <v>114</v>
      </c>
      <c r="G6951">
        <v>-42</v>
      </c>
      <c r="H6951">
        <v>1140376300388</v>
      </c>
      <c r="I6951">
        <v>270</v>
      </c>
      <c r="J6951" t="s">
        <v>107</v>
      </c>
      <c r="K6951">
        <v>-43</v>
      </c>
      <c r="L6951">
        <v>-43.705882352941202</v>
      </c>
      <c r="M6951">
        <v>102</v>
      </c>
      <c r="N6951">
        <v>2.2007570042970999</v>
      </c>
      <c r="O6951">
        <v>1</v>
      </c>
      <c r="P6951">
        <f t="shared" si="758"/>
        <v>6.3095734448019279E-5</v>
      </c>
      <c r="Q6951">
        <f t="shared" si="757"/>
        <v>-9.6708573905749926</v>
      </c>
      <c r="R6951">
        <f>10^(L6951/10)</f>
        <v>4.2600212424814269E-5</v>
      </c>
      <c r="S6951">
        <f>LN(R6951)</f>
        <v>-10.063651318203394</v>
      </c>
      <c r="T6951">
        <v>33.5</v>
      </c>
      <c r="U6951">
        <v>2.8</v>
      </c>
      <c r="V6951">
        <f t="shared" si="759"/>
        <v>5.4120236510939232</v>
      </c>
      <c r="W6951">
        <f t="shared" si="760"/>
        <v>0.18477376753478741</v>
      </c>
      <c r="X6951">
        <f t="shared" si="761"/>
        <v>3.4141345168999658E-2</v>
      </c>
      <c r="Z6951">
        <f ca="1">IF($F6951=$Z$1,1,0)</f>
        <v>0</v>
      </c>
      <c r="AA6951">
        <f ca="1">IF($I6951=$AA$1,1,0)</f>
        <v>1</v>
      </c>
      <c r="AB6951" t="str">
        <f t="shared" ca="1" si="762"/>
        <v/>
      </c>
      <c r="AC6951" t="str">
        <f ca="1">IF(AND(Z6951,AA6951),C6951,"")</f>
        <v/>
      </c>
      <c r="AD6951" t="str">
        <f ca="1">IF(AND(AA6951,Z6951),D6951,"")</f>
        <v/>
      </c>
      <c r="AE6951" t="str">
        <f t="shared" ca="1" si="763"/>
        <v/>
      </c>
    </row>
    <row r="6952" spans="1:31" x14ac:dyDescent="0.25">
      <c r="A6952">
        <v>1041504</v>
      </c>
      <c r="B6952" s="1">
        <v>38767.508101851854</v>
      </c>
      <c r="C6952">
        <v>32</v>
      </c>
      <c r="D6952">
        <v>8</v>
      </c>
      <c r="E6952">
        <v>270.89999999999998</v>
      </c>
      <c r="F6952" t="s">
        <v>112</v>
      </c>
      <c r="G6952">
        <v>-54</v>
      </c>
      <c r="H6952">
        <v>1140376300388</v>
      </c>
      <c r="I6952">
        <v>270</v>
      </c>
      <c r="J6952" t="s">
        <v>107</v>
      </c>
      <c r="K6952">
        <v>-55</v>
      </c>
      <c r="L6952">
        <v>-55.090909090909101</v>
      </c>
      <c r="M6952">
        <v>110</v>
      </c>
      <c r="N6952">
        <v>0.85182431906984102</v>
      </c>
      <c r="O6952">
        <v>2</v>
      </c>
      <c r="P6952">
        <f t="shared" si="758"/>
        <v>3.9810717055349657E-6</v>
      </c>
      <c r="Q6952">
        <f t="shared" si="757"/>
        <v>-12.433959502167848</v>
      </c>
      <c r="R6952">
        <f>10^(L6952/10)</f>
        <v>3.0967709969353458E-6</v>
      </c>
      <c r="S6952">
        <f>LN(R6952)</f>
        <v>-12.685150603221745</v>
      </c>
      <c r="T6952">
        <v>7.5</v>
      </c>
      <c r="U6952">
        <v>6.3</v>
      </c>
      <c r="V6952">
        <f t="shared" si="759"/>
        <v>24.558908770545976</v>
      </c>
      <c r="W6952">
        <f t="shared" si="760"/>
        <v>4.071842154482537E-2</v>
      </c>
      <c r="X6952">
        <f t="shared" si="761"/>
        <v>1.6579898531020986E-3</v>
      </c>
      <c r="Z6952">
        <f ca="1">IF($F6952=$Z$1,1,0)</f>
        <v>0</v>
      </c>
      <c r="AA6952">
        <f ca="1">IF($I6952=$AA$1,1,0)</f>
        <v>1</v>
      </c>
      <c r="AB6952" t="str">
        <f t="shared" ca="1" si="762"/>
        <v/>
      </c>
      <c r="AC6952" t="str">
        <f ca="1">IF(AND(Z6952,AA6952),C6952,"")</f>
        <v/>
      </c>
      <c r="AD6952" t="str">
        <f ca="1">IF(AND(AA6952,Z6952),D6952,"")</f>
        <v/>
      </c>
      <c r="AE6952" t="str">
        <f t="shared" ca="1" si="763"/>
        <v/>
      </c>
    </row>
    <row r="6953" spans="1:31" x14ac:dyDescent="0.25">
      <c r="A6953">
        <v>1041505</v>
      </c>
      <c r="B6953" s="1">
        <v>38767.508101851854</v>
      </c>
      <c r="C6953">
        <v>32</v>
      </c>
      <c r="D6953">
        <v>8</v>
      </c>
      <c r="E6953">
        <v>270.89999999999998</v>
      </c>
      <c r="F6953" t="s">
        <v>115</v>
      </c>
      <c r="G6953">
        <v>-69</v>
      </c>
      <c r="H6953">
        <v>1140376300388</v>
      </c>
      <c r="I6953">
        <v>270</v>
      </c>
      <c r="J6953" t="s">
        <v>107</v>
      </c>
      <c r="K6953">
        <v>-68</v>
      </c>
      <c r="L6953">
        <v>-68.594339622641499</v>
      </c>
      <c r="M6953">
        <v>106</v>
      </c>
      <c r="N6953">
        <v>3.5530759360542099</v>
      </c>
      <c r="O6953">
        <v>1</v>
      </c>
      <c r="P6953">
        <f t="shared" si="758"/>
        <v>1.2589254117941651E-7</v>
      </c>
      <c r="Q6953">
        <f t="shared" si="757"/>
        <v>-15.887837141658917</v>
      </c>
      <c r="R6953">
        <f>10^(L6953/10)</f>
        <v>1.3821845614604668E-7</v>
      </c>
      <c r="S6953">
        <f>LN(R6953)</f>
        <v>-15.794430387886516</v>
      </c>
      <c r="T6953">
        <v>2.5</v>
      </c>
      <c r="U6953">
        <v>-0.8</v>
      </c>
      <c r="V6953">
        <f t="shared" si="759"/>
        <v>30.784574059096546</v>
      </c>
      <c r="W6953">
        <f t="shared" si="760"/>
        <v>3.2483801727459981E-2</v>
      </c>
      <c r="X6953">
        <f t="shared" si="761"/>
        <v>1.0551973746689319E-3</v>
      </c>
      <c r="Z6953">
        <f ca="1">IF($F6953=$Z$1,1,0)</f>
        <v>0</v>
      </c>
      <c r="AA6953">
        <f ca="1">IF($I6953=$AA$1,1,0)</f>
        <v>1</v>
      </c>
      <c r="AB6953" t="str">
        <f t="shared" ca="1" si="762"/>
        <v/>
      </c>
      <c r="AC6953" t="str">
        <f ca="1">IF(AND(Z6953,AA6953),C6953,"")</f>
        <v/>
      </c>
      <c r="AD6953" t="str">
        <f ca="1">IF(AND(AA6953,Z6953),D6953,"")</f>
        <v/>
      </c>
      <c r="AE6953" t="str">
        <f t="shared" ca="1" si="763"/>
        <v/>
      </c>
    </row>
    <row r="6954" spans="1:31" x14ac:dyDescent="0.25">
      <c r="A6954">
        <v>1041506</v>
      </c>
      <c r="B6954" s="1">
        <v>38767.508101851854</v>
      </c>
      <c r="C6954">
        <v>32</v>
      </c>
      <c r="D6954">
        <v>8</v>
      </c>
      <c r="E6954">
        <v>270.89999999999998</v>
      </c>
      <c r="F6954" t="s">
        <v>117</v>
      </c>
      <c r="G6954">
        <v>-79</v>
      </c>
      <c r="H6954">
        <v>1140376300388</v>
      </c>
      <c r="I6954">
        <v>270</v>
      </c>
      <c r="J6954" t="s">
        <v>107</v>
      </c>
      <c r="K6954">
        <v>-78</v>
      </c>
      <c r="L6954">
        <v>-77.908163265306101</v>
      </c>
      <c r="M6954">
        <v>98</v>
      </c>
      <c r="N6954">
        <v>0.92040706697956698</v>
      </c>
      <c r="O6954">
        <v>1</v>
      </c>
      <c r="P6954">
        <f t="shared" si="758"/>
        <v>1.2589254117941638E-8</v>
      </c>
      <c r="Q6954">
        <f t="shared" si="757"/>
        <v>-18.190422234652964</v>
      </c>
      <c r="R6954">
        <f>10^(L6954/10)</f>
        <v>1.6187645069182751E-8</v>
      </c>
      <c r="S6954">
        <f>LN(R6954)</f>
        <v>-17.939017535724016</v>
      </c>
      <c r="T6954">
        <v>1</v>
      </c>
      <c r="U6954">
        <v>14</v>
      </c>
      <c r="V6954">
        <f t="shared" si="759"/>
        <v>31.575306807693888</v>
      </c>
      <c r="W6954">
        <f t="shared" si="760"/>
        <v>3.167031776097682E-2</v>
      </c>
      <c r="X6954">
        <f t="shared" si="761"/>
        <v>1.0030090270812437E-3</v>
      </c>
      <c r="Z6954">
        <f ca="1">IF($F6954=$Z$1,1,0)</f>
        <v>0</v>
      </c>
      <c r="AA6954">
        <f ca="1">IF($I6954=$AA$1,1,0)</f>
        <v>1</v>
      </c>
      <c r="AB6954" t="str">
        <f t="shared" ca="1" si="762"/>
        <v/>
      </c>
      <c r="AC6954" t="str">
        <f ca="1">IF(AND(Z6954,AA6954),C6954,"")</f>
        <v/>
      </c>
      <c r="AD6954" t="str">
        <f ca="1">IF(AND(AA6954,Z6954),D6954,"")</f>
        <v/>
      </c>
      <c r="AE6954" t="str">
        <f t="shared" ca="1" si="763"/>
        <v/>
      </c>
    </row>
    <row r="6955" spans="1:31" x14ac:dyDescent="0.25">
      <c r="A6955">
        <v>1041512</v>
      </c>
      <c r="B6955" s="1">
        <v>38767.508101851854</v>
      </c>
      <c r="C6955">
        <v>32</v>
      </c>
      <c r="D6955">
        <v>8</v>
      </c>
      <c r="E6955">
        <v>270.89999999999998</v>
      </c>
      <c r="F6955" t="s">
        <v>113</v>
      </c>
      <c r="G6955">
        <v>-67</v>
      </c>
      <c r="H6955">
        <v>1140376300640</v>
      </c>
      <c r="I6955">
        <v>270</v>
      </c>
      <c r="J6955" t="s">
        <v>107</v>
      </c>
      <c r="K6955">
        <v>-69</v>
      </c>
      <c r="L6955">
        <v>-68.277227722772295</v>
      </c>
      <c r="M6955">
        <v>101</v>
      </c>
      <c r="N6955">
        <v>1.66804563415506</v>
      </c>
      <c r="O6955">
        <v>1</v>
      </c>
      <c r="P6955">
        <f t="shared" si="758"/>
        <v>1.9952623149688761E-7</v>
      </c>
      <c r="Q6955">
        <f t="shared" si="757"/>
        <v>-15.427320123060108</v>
      </c>
      <c r="R6955">
        <f>10^(L6955/10)</f>
        <v>1.4868844778795311E-7</v>
      </c>
      <c r="S6955">
        <f>LN(R6955)</f>
        <v>-15.721412674541529</v>
      </c>
      <c r="T6955">
        <v>12.8</v>
      </c>
      <c r="U6955">
        <v>-2.8</v>
      </c>
      <c r="V6955">
        <f t="shared" si="759"/>
        <v>22.029071700822982</v>
      </c>
      <c r="W6955">
        <f t="shared" si="760"/>
        <v>4.5394559225236941E-2</v>
      </c>
      <c r="X6955">
        <f t="shared" si="761"/>
        <v>2.0606660072535446E-3</v>
      </c>
      <c r="Z6955">
        <f ca="1">IF($F6955=$Z$1,1,0)</f>
        <v>1</v>
      </c>
      <c r="AA6955">
        <f ca="1">IF($I6955=$AA$1,1,0)</f>
        <v>1</v>
      </c>
      <c r="AB6955">
        <f t="shared" ca="1" si="762"/>
        <v>5.6935131546672893E-3</v>
      </c>
      <c r="AC6955">
        <f ca="1">IF(AND(Z6955,AA6955),C6955,"")</f>
        <v>32</v>
      </c>
      <c r="AD6955">
        <f ca="1">IF(AND(AA6955,Z6955),D6955,"")</f>
        <v>8</v>
      </c>
      <c r="AE6955">
        <f t="shared" ca="1" si="763"/>
        <v>4.5394559225236941E-2</v>
      </c>
    </row>
    <row r="6956" spans="1:31" x14ac:dyDescent="0.25">
      <c r="A6956">
        <v>1042369</v>
      </c>
      <c r="B6956" s="1">
        <v>38767.50854166667</v>
      </c>
      <c r="C6956">
        <v>32</v>
      </c>
      <c r="D6956">
        <v>8</v>
      </c>
      <c r="E6956">
        <v>316</v>
      </c>
      <c r="F6956" t="s">
        <v>116</v>
      </c>
      <c r="G6956">
        <v>-45</v>
      </c>
      <c r="H6956">
        <v>1140376338179</v>
      </c>
      <c r="I6956">
        <v>315</v>
      </c>
      <c r="J6956" t="s">
        <v>107</v>
      </c>
      <c r="K6956">
        <v>-48</v>
      </c>
      <c r="L6956">
        <v>-45.980392156862699</v>
      </c>
      <c r="M6956">
        <v>102</v>
      </c>
      <c r="N6956">
        <v>4.6500939885249704</v>
      </c>
      <c r="O6956">
        <v>8.75</v>
      </c>
      <c r="P6956">
        <f t="shared" si="758"/>
        <v>3.1622776601683748E-5</v>
      </c>
      <c r="Q6956">
        <f t="shared" si="757"/>
        <v>-10.361632918473207</v>
      </c>
      <c r="R6956">
        <f>10^(L6956/10)</f>
        <v>2.523252918877501E-5</v>
      </c>
      <c r="S6956">
        <f>LN(R6956)</f>
        <v>-10.587376555041239</v>
      </c>
      <c r="T6956">
        <v>33.5</v>
      </c>
      <c r="U6956">
        <v>9.3000000000000007</v>
      </c>
      <c r="V6956">
        <f t="shared" si="759"/>
        <v>1.9849433241279213</v>
      </c>
      <c r="W6956">
        <f t="shared" si="760"/>
        <v>0.50379272185987822</v>
      </c>
      <c r="X6956">
        <f t="shared" si="761"/>
        <v>0.25380710659898464</v>
      </c>
      <c r="Z6956">
        <f ca="1">IF($F6956=$Z$1,1,0)</f>
        <v>0</v>
      </c>
      <c r="AA6956">
        <f ca="1">IF($I6956=$AA$1,1,0)</f>
        <v>0</v>
      </c>
      <c r="AB6956" t="str">
        <f t="shared" ca="1" si="762"/>
        <v/>
      </c>
      <c r="AC6956" t="str">
        <f ca="1">IF(AND(Z6956,AA6956),C6956,"")</f>
        <v/>
      </c>
      <c r="AD6956" t="str">
        <f ca="1">IF(AND(AA6956,Z6956),D6956,"")</f>
        <v/>
      </c>
      <c r="AE6956" t="str">
        <f t="shared" ca="1" si="763"/>
        <v/>
      </c>
    </row>
    <row r="6957" spans="1:31" x14ac:dyDescent="0.25">
      <c r="A6957">
        <v>1042370</v>
      </c>
      <c r="B6957" s="1">
        <v>38767.50854166667</v>
      </c>
      <c r="C6957">
        <v>32</v>
      </c>
      <c r="D6957">
        <v>8</v>
      </c>
      <c r="E6957">
        <v>316</v>
      </c>
      <c r="F6957" t="s">
        <v>114</v>
      </c>
      <c r="G6957">
        <v>-49</v>
      </c>
      <c r="H6957">
        <v>1140376338179</v>
      </c>
      <c r="I6957">
        <v>315</v>
      </c>
      <c r="J6957" t="s">
        <v>107</v>
      </c>
      <c r="K6957">
        <v>-47</v>
      </c>
      <c r="L6957">
        <v>-47.097826086956502</v>
      </c>
      <c r="M6957">
        <v>92</v>
      </c>
      <c r="N6957">
        <v>2.9279246019862599</v>
      </c>
      <c r="O6957">
        <v>1</v>
      </c>
      <c r="P6957">
        <f t="shared" si="758"/>
        <v>1.2589254117941658E-5</v>
      </c>
      <c r="Q6957">
        <f t="shared" ref="Q6957:Q7020" si="764">LN(P6957)</f>
        <v>-11.282666955670825</v>
      </c>
      <c r="R6957">
        <f>10^(L6957/10)</f>
        <v>1.9508208621447703E-5</v>
      </c>
      <c r="S6957">
        <f>LN(R6957)</f>
        <v>-10.844675226025213</v>
      </c>
      <c r="T6957">
        <v>33.5</v>
      </c>
      <c r="U6957">
        <v>2.8</v>
      </c>
      <c r="V6957">
        <f t="shared" si="759"/>
        <v>5.4120236510939232</v>
      </c>
      <c r="W6957">
        <f t="shared" si="760"/>
        <v>0.18477376753478741</v>
      </c>
      <c r="X6957">
        <f t="shared" si="761"/>
        <v>3.4141345168999658E-2</v>
      </c>
      <c r="Z6957">
        <f ca="1">IF($F6957=$Z$1,1,0)</f>
        <v>0</v>
      </c>
      <c r="AA6957">
        <f ca="1">IF($I6957=$AA$1,1,0)</f>
        <v>0</v>
      </c>
      <c r="AB6957" t="str">
        <f t="shared" ca="1" si="762"/>
        <v/>
      </c>
      <c r="AC6957" t="str">
        <f ca="1">IF(AND(Z6957,AA6957),C6957,"")</f>
        <v/>
      </c>
      <c r="AD6957" t="str">
        <f ca="1">IF(AND(AA6957,Z6957),D6957,"")</f>
        <v/>
      </c>
      <c r="AE6957" t="str">
        <f t="shared" ca="1" si="763"/>
        <v/>
      </c>
    </row>
    <row r="6958" spans="1:31" x14ac:dyDescent="0.25">
      <c r="A6958">
        <v>1042371</v>
      </c>
      <c r="B6958" s="1">
        <v>38767.50854166667</v>
      </c>
      <c r="C6958">
        <v>32</v>
      </c>
      <c r="D6958">
        <v>8</v>
      </c>
      <c r="E6958">
        <v>316</v>
      </c>
      <c r="F6958" t="s">
        <v>112</v>
      </c>
      <c r="G6958">
        <v>-55</v>
      </c>
      <c r="H6958">
        <v>1140376338179</v>
      </c>
      <c r="I6958">
        <v>315</v>
      </c>
      <c r="J6958" t="s">
        <v>107</v>
      </c>
      <c r="K6958">
        <v>-52</v>
      </c>
      <c r="L6958">
        <v>-52.090909090909101</v>
      </c>
      <c r="M6958">
        <v>110</v>
      </c>
      <c r="N6958">
        <v>1.2674141452236201</v>
      </c>
      <c r="O6958">
        <v>1</v>
      </c>
      <c r="P6958">
        <f t="shared" si="758"/>
        <v>3.1622776601683767E-6</v>
      </c>
      <c r="Q6958">
        <f t="shared" si="764"/>
        <v>-12.664218011467252</v>
      </c>
      <c r="R6958">
        <f>10^(L6958/10)</f>
        <v>6.1788704682736969E-6</v>
      </c>
      <c r="S6958">
        <f>LN(R6958)</f>
        <v>-11.994375075323532</v>
      </c>
      <c r="T6958">
        <v>7.5</v>
      </c>
      <c r="U6958">
        <v>6.3</v>
      </c>
      <c r="V6958">
        <f t="shared" si="759"/>
        <v>24.558908770545976</v>
      </c>
      <c r="W6958">
        <f t="shared" si="760"/>
        <v>4.071842154482537E-2</v>
      </c>
      <c r="X6958">
        <f t="shared" si="761"/>
        <v>1.6579898531020986E-3</v>
      </c>
      <c r="Z6958">
        <f ca="1">IF($F6958=$Z$1,1,0)</f>
        <v>0</v>
      </c>
      <c r="AA6958">
        <f ca="1">IF($I6958=$AA$1,1,0)</f>
        <v>0</v>
      </c>
      <c r="AB6958" t="str">
        <f t="shared" ca="1" si="762"/>
        <v/>
      </c>
      <c r="AC6958" t="str">
        <f ca="1">IF(AND(Z6958,AA6958),C6958,"")</f>
        <v/>
      </c>
      <c r="AD6958" t="str">
        <f ca="1">IF(AND(AA6958,Z6958),D6958,"")</f>
        <v/>
      </c>
      <c r="AE6958" t="str">
        <f t="shared" ca="1" si="763"/>
        <v/>
      </c>
    </row>
    <row r="6959" spans="1:31" x14ac:dyDescent="0.25">
      <c r="A6959">
        <v>1042372</v>
      </c>
      <c r="B6959" s="1">
        <v>38767.50854166667</v>
      </c>
      <c r="C6959">
        <v>32</v>
      </c>
      <c r="D6959">
        <v>8</v>
      </c>
      <c r="E6959">
        <v>316</v>
      </c>
      <c r="F6959" t="s">
        <v>113</v>
      </c>
      <c r="G6959">
        <v>-60</v>
      </c>
      <c r="H6959">
        <v>1140376338179</v>
      </c>
      <c r="I6959">
        <v>315</v>
      </c>
      <c r="J6959" t="s">
        <v>107</v>
      </c>
      <c r="K6959">
        <v>-61</v>
      </c>
      <c r="L6959">
        <v>-61.6354166666667</v>
      </c>
      <c r="M6959">
        <v>96</v>
      </c>
      <c r="N6959">
        <v>2.5052357454640601</v>
      </c>
      <c r="O6959">
        <v>2</v>
      </c>
      <c r="P6959">
        <f t="shared" si="758"/>
        <v>9.9999999999999995E-7</v>
      </c>
      <c r="Q6959">
        <f t="shared" si="764"/>
        <v>-13.815510557964274</v>
      </c>
      <c r="R6959">
        <f>10^(L6959/10)</f>
        <v>6.862120393526656E-7</v>
      </c>
      <c r="S6959">
        <f>LN(R6959)</f>
        <v>-14.19207916171435</v>
      </c>
      <c r="T6959">
        <v>12.8</v>
      </c>
      <c r="U6959">
        <v>-2.8</v>
      </c>
      <c r="V6959">
        <f t="shared" si="759"/>
        <v>22.029071700822982</v>
      </c>
      <c r="W6959">
        <f t="shared" si="760"/>
        <v>4.5394559225236941E-2</v>
      </c>
      <c r="X6959">
        <f t="shared" si="761"/>
        <v>2.0606660072535446E-3</v>
      </c>
      <c r="Z6959">
        <f ca="1">IF($F6959=$Z$1,1,0)</f>
        <v>1</v>
      </c>
      <c r="AA6959">
        <f ca="1">IF($I6959=$AA$1,1,0)</f>
        <v>0</v>
      </c>
      <c r="AB6959" t="str">
        <f t="shared" ca="1" si="762"/>
        <v/>
      </c>
      <c r="AC6959" t="str">
        <f ca="1">IF(AND(Z6959,AA6959),C6959,"")</f>
        <v/>
      </c>
      <c r="AD6959" t="str">
        <f ca="1">IF(AND(AA6959,Z6959),D6959,"")</f>
        <v/>
      </c>
      <c r="AE6959" t="str">
        <f t="shared" ca="1" si="763"/>
        <v/>
      </c>
    </row>
    <row r="6960" spans="1:31" x14ac:dyDescent="0.25">
      <c r="A6960">
        <v>1042373</v>
      </c>
      <c r="B6960" s="1">
        <v>38767.50854166667</v>
      </c>
      <c r="C6960">
        <v>32</v>
      </c>
      <c r="D6960">
        <v>8</v>
      </c>
      <c r="E6960">
        <v>316</v>
      </c>
      <c r="F6960" t="s">
        <v>115</v>
      </c>
      <c r="G6960">
        <v>-69</v>
      </c>
      <c r="H6960">
        <v>1140376338179</v>
      </c>
      <c r="I6960">
        <v>315</v>
      </c>
      <c r="J6960" t="s">
        <v>107</v>
      </c>
      <c r="K6960">
        <v>-67</v>
      </c>
      <c r="L6960">
        <v>-66.6947368421053</v>
      </c>
      <c r="M6960">
        <v>95</v>
      </c>
      <c r="N6960">
        <v>1.60500337515736</v>
      </c>
      <c r="O6960">
        <v>2</v>
      </c>
      <c r="P6960">
        <f t="shared" si="758"/>
        <v>1.2589254117941651E-7</v>
      </c>
      <c r="Q6960">
        <f t="shared" si="764"/>
        <v>-15.887837141658917</v>
      </c>
      <c r="R6960">
        <f>10^(L6960/10)</f>
        <v>2.1405546283466616E-7</v>
      </c>
      <c r="S6960">
        <f>LN(R6960)</f>
        <v>-15.357030683379245</v>
      </c>
      <c r="T6960">
        <v>2.5</v>
      </c>
      <c r="U6960">
        <v>-0.8</v>
      </c>
      <c r="V6960">
        <f t="shared" si="759"/>
        <v>30.784574059096546</v>
      </c>
      <c r="W6960">
        <f t="shared" si="760"/>
        <v>3.2483801727459981E-2</v>
      </c>
      <c r="X6960">
        <f t="shared" si="761"/>
        <v>1.0551973746689319E-3</v>
      </c>
      <c r="Z6960">
        <f ca="1">IF($F6960=$Z$1,1,0)</f>
        <v>0</v>
      </c>
      <c r="AA6960">
        <f ca="1">IF($I6960=$AA$1,1,0)</f>
        <v>0</v>
      </c>
      <c r="AB6960" t="str">
        <f t="shared" ca="1" si="762"/>
        <v/>
      </c>
      <c r="AC6960" t="str">
        <f ca="1">IF(AND(Z6960,AA6960),C6960,"")</f>
        <v/>
      </c>
      <c r="AD6960" t="str">
        <f ca="1">IF(AND(AA6960,Z6960),D6960,"")</f>
        <v/>
      </c>
      <c r="AE6960" t="str">
        <f t="shared" ca="1" si="763"/>
        <v/>
      </c>
    </row>
    <row r="6961" spans="1:31" x14ac:dyDescent="0.25">
      <c r="A6961">
        <v>1042381</v>
      </c>
      <c r="B6961" s="1">
        <v>38767.50854166667</v>
      </c>
      <c r="C6961">
        <v>32</v>
      </c>
      <c r="D6961">
        <v>8</v>
      </c>
      <c r="E6961">
        <v>316</v>
      </c>
      <c r="F6961" t="s">
        <v>117</v>
      </c>
      <c r="G6961">
        <v>-79</v>
      </c>
      <c r="H6961">
        <v>1140376338431</v>
      </c>
      <c r="I6961">
        <v>315</v>
      </c>
      <c r="J6961" t="s">
        <v>107</v>
      </c>
      <c r="K6961">
        <v>-79</v>
      </c>
      <c r="L6961">
        <v>-78.966666666666697</v>
      </c>
      <c r="M6961">
        <v>90</v>
      </c>
      <c r="N6961">
        <v>0.85393997631336305</v>
      </c>
      <c r="O6961">
        <v>2</v>
      </c>
      <c r="P6961">
        <f t="shared" si="758"/>
        <v>1.2589254117941638E-8</v>
      </c>
      <c r="Q6961">
        <f t="shared" si="764"/>
        <v>-18.190422234652964</v>
      </c>
      <c r="R6961">
        <f>10^(L6961/10)</f>
        <v>1.2686251981032457E-8</v>
      </c>
      <c r="S6961">
        <f>LN(R6961)</f>
        <v>-18.182746951009658</v>
      </c>
      <c r="T6961">
        <v>1</v>
      </c>
      <c r="U6961">
        <v>14</v>
      </c>
      <c r="V6961">
        <f t="shared" si="759"/>
        <v>31.575306807693888</v>
      </c>
      <c r="W6961">
        <f t="shared" si="760"/>
        <v>3.167031776097682E-2</v>
      </c>
      <c r="X6961">
        <f t="shared" si="761"/>
        <v>1.0030090270812437E-3</v>
      </c>
      <c r="Z6961">
        <f ca="1">IF($F6961=$Z$1,1,0)</f>
        <v>0</v>
      </c>
      <c r="AA6961">
        <f ca="1">IF($I6961=$AA$1,1,0)</f>
        <v>0</v>
      </c>
      <c r="AB6961" t="str">
        <f t="shared" ca="1" si="762"/>
        <v/>
      </c>
      <c r="AC6961" t="str">
        <f ca="1">IF(AND(Z6961,AA6961),C6961,"")</f>
        <v/>
      </c>
      <c r="AD6961" t="str">
        <f ca="1">IF(AND(AA6961,Z6961),D6961,"")</f>
        <v/>
      </c>
      <c r="AE6961" t="str">
        <f t="shared" ca="1" si="763"/>
        <v/>
      </c>
    </row>
    <row r="6962" spans="1:31" x14ac:dyDescent="0.25">
      <c r="A6962">
        <v>1043185</v>
      </c>
      <c r="B6962" s="1">
        <v>38767.509560185186</v>
      </c>
      <c r="C6962">
        <v>33</v>
      </c>
      <c r="D6962">
        <v>8</v>
      </c>
      <c r="E6962">
        <v>0.3</v>
      </c>
      <c r="F6962" t="s">
        <v>116</v>
      </c>
      <c r="G6962">
        <v>-39</v>
      </c>
      <c r="H6962">
        <v>1140376426680</v>
      </c>
      <c r="I6962">
        <v>0</v>
      </c>
      <c r="J6962" t="s">
        <v>111</v>
      </c>
      <c r="K6962">
        <v>-38</v>
      </c>
      <c r="L6962">
        <v>-42.6132075471698</v>
      </c>
      <c r="M6962">
        <v>106</v>
      </c>
      <c r="N6962">
        <v>7.8103359536510899</v>
      </c>
      <c r="O6962">
        <v>16.75</v>
      </c>
      <c r="P6962">
        <f t="shared" ref="P6962:P7025" si="765">10^(G6962/10)</f>
        <v>1.2589254117941672E-4</v>
      </c>
      <c r="Q6962">
        <f t="shared" si="764"/>
        <v>-8.9800818626767782</v>
      </c>
      <c r="R6962">
        <f>10^(L6962/10)</f>
        <v>5.4787217622769065E-5</v>
      </c>
      <c r="S6962">
        <f>LN(R6962)</f>
        <v>-9.8120536462774552</v>
      </c>
      <c r="T6962">
        <v>33.5</v>
      </c>
      <c r="U6962">
        <v>9.3000000000000007</v>
      </c>
      <c r="V6962">
        <f t="shared" si="759"/>
        <v>1.3928388277184127</v>
      </c>
      <c r="W6962">
        <f t="shared" si="760"/>
        <v>0.71795815861773771</v>
      </c>
      <c r="X6962">
        <f t="shared" si="761"/>
        <v>0.51546391752577259</v>
      </c>
      <c r="Z6962">
        <f ca="1">IF($F6962=$Z$1,1,0)</f>
        <v>0</v>
      </c>
      <c r="AA6962">
        <f ca="1">IF($I6962=$AA$1,1,0)</f>
        <v>0</v>
      </c>
      <c r="AB6962" t="str">
        <f t="shared" ca="1" si="762"/>
        <v/>
      </c>
      <c r="AC6962" t="str">
        <f ca="1">IF(AND(Z6962,AA6962),C6962,"")</f>
        <v/>
      </c>
      <c r="AD6962" t="str">
        <f ca="1">IF(AND(AA6962,Z6962),D6962,"")</f>
        <v/>
      </c>
      <c r="AE6962" t="str">
        <f t="shared" ca="1" si="763"/>
        <v/>
      </c>
    </row>
    <row r="6963" spans="1:31" x14ac:dyDescent="0.25">
      <c r="A6963">
        <v>1043186</v>
      </c>
      <c r="B6963" s="1">
        <v>38767.509560185186</v>
      </c>
      <c r="C6963">
        <v>33</v>
      </c>
      <c r="D6963">
        <v>8</v>
      </c>
      <c r="E6963">
        <v>0.3</v>
      </c>
      <c r="F6963" t="s">
        <v>114</v>
      </c>
      <c r="G6963">
        <v>-43</v>
      </c>
      <c r="H6963">
        <v>1140376426680</v>
      </c>
      <c r="I6963">
        <v>0</v>
      </c>
      <c r="J6963" t="s">
        <v>111</v>
      </c>
      <c r="K6963">
        <v>-45</v>
      </c>
      <c r="L6963">
        <v>-45.495049504950501</v>
      </c>
      <c r="M6963">
        <v>101</v>
      </c>
      <c r="N6963">
        <v>2.70045834026832</v>
      </c>
      <c r="O6963">
        <v>1</v>
      </c>
      <c r="P6963">
        <f t="shared" si="765"/>
        <v>5.0118723362727238E-5</v>
      </c>
      <c r="Q6963">
        <f t="shared" si="764"/>
        <v>-9.9011158998743962</v>
      </c>
      <c r="R6963">
        <f>10^(L6963/10)</f>
        <v>2.8215974196987843E-5</v>
      </c>
      <c r="S6963">
        <f>LN(R6963)</f>
        <v>-10.475622279512518</v>
      </c>
      <c r="T6963">
        <v>33.5</v>
      </c>
      <c r="U6963">
        <v>2.8</v>
      </c>
      <c r="V6963">
        <f t="shared" si="759"/>
        <v>5.2239831546435909</v>
      </c>
      <c r="W6963">
        <f t="shared" si="760"/>
        <v>0.19142481328851557</v>
      </c>
      <c r="X6963">
        <f t="shared" si="761"/>
        <v>3.664345914254305E-2</v>
      </c>
      <c r="Z6963">
        <f ca="1">IF($F6963=$Z$1,1,0)</f>
        <v>0</v>
      </c>
      <c r="AA6963">
        <f ca="1">IF($I6963=$AA$1,1,0)</f>
        <v>0</v>
      </c>
      <c r="AB6963" t="str">
        <f t="shared" ca="1" si="762"/>
        <v/>
      </c>
      <c r="AC6963" t="str">
        <f ca="1">IF(AND(Z6963,AA6963),C6963,"")</f>
        <v/>
      </c>
      <c r="AD6963" t="str">
        <f ca="1">IF(AND(AA6963,Z6963),D6963,"")</f>
        <v/>
      </c>
      <c r="AE6963" t="str">
        <f t="shared" ca="1" si="763"/>
        <v/>
      </c>
    </row>
    <row r="6964" spans="1:31" x14ac:dyDescent="0.25">
      <c r="A6964">
        <v>1043187</v>
      </c>
      <c r="B6964" s="1">
        <v>38767.509560185186</v>
      </c>
      <c r="C6964">
        <v>33</v>
      </c>
      <c r="D6964">
        <v>8</v>
      </c>
      <c r="E6964">
        <v>0.3</v>
      </c>
      <c r="F6964" t="s">
        <v>112</v>
      </c>
      <c r="G6964">
        <v>-59</v>
      </c>
      <c r="H6964">
        <v>1140376426680</v>
      </c>
      <c r="I6964">
        <v>0</v>
      </c>
      <c r="J6964" t="s">
        <v>111</v>
      </c>
      <c r="K6964">
        <v>-53</v>
      </c>
      <c r="L6964">
        <v>-55.2545454545455</v>
      </c>
      <c r="M6964">
        <v>110</v>
      </c>
      <c r="N6964">
        <v>3.5047447881443601</v>
      </c>
      <c r="O6964">
        <v>7</v>
      </c>
      <c r="P6964">
        <f t="shared" si="765"/>
        <v>1.2589254117941642E-6</v>
      </c>
      <c r="Q6964">
        <f t="shared" si="764"/>
        <v>-13.585252048664872</v>
      </c>
      <c r="R6964">
        <f>10^(L6964/10)</f>
        <v>2.98225966371203E-6</v>
      </c>
      <c r="S6964">
        <f>LN(R6964)</f>
        <v>-12.722829268379838</v>
      </c>
      <c r="T6964">
        <v>7.5</v>
      </c>
      <c r="U6964">
        <v>6.3</v>
      </c>
      <c r="V6964">
        <f t="shared" si="759"/>
        <v>25.556603843233944</v>
      </c>
      <c r="W6964">
        <f t="shared" si="760"/>
        <v>3.9128829719867017E-2</v>
      </c>
      <c r="X6964">
        <f t="shared" si="761"/>
        <v>1.5310653152463484E-3</v>
      </c>
      <c r="Z6964">
        <f ca="1">IF($F6964=$Z$1,1,0)</f>
        <v>0</v>
      </c>
      <c r="AA6964">
        <f ca="1">IF($I6964=$AA$1,1,0)</f>
        <v>0</v>
      </c>
      <c r="AB6964" t="str">
        <f t="shared" ca="1" si="762"/>
        <v/>
      </c>
      <c r="AC6964" t="str">
        <f ca="1">IF(AND(Z6964,AA6964),C6964,"")</f>
        <v/>
      </c>
      <c r="AD6964" t="str">
        <f ca="1">IF(AND(AA6964,Z6964),D6964,"")</f>
        <v/>
      </c>
      <c r="AE6964" t="str">
        <f t="shared" ca="1" si="763"/>
        <v/>
      </c>
    </row>
    <row r="6965" spans="1:31" x14ac:dyDescent="0.25">
      <c r="A6965">
        <v>1043188</v>
      </c>
      <c r="B6965" s="1">
        <v>38767.509560185186</v>
      </c>
      <c r="C6965">
        <v>33</v>
      </c>
      <c r="D6965">
        <v>8</v>
      </c>
      <c r="E6965">
        <v>0.3</v>
      </c>
      <c r="F6965" t="s">
        <v>113</v>
      </c>
      <c r="G6965">
        <v>-65</v>
      </c>
      <c r="H6965">
        <v>1140376426680</v>
      </c>
      <c r="I6965">
        <v>0</v>
      </c>
      <c r="J6965" t="s">
        <v>111</v>
      </c>
      <c r="K6965">
        <v>-65</v>
      </c>
      <c r="L6965">
        <v>-64.894736842105303</v>
      </c>
      <c r="M6965">
        <v>95</v>
      </c>
      <c r="N6965">
        <v>1.9211791825042699</v>
      </c>
      <c r="O6965">
        <v>2</v>
      </c>
      <c r="P6965">
        <f t="shared" si="765"/>
        <v>3.1622776601683734E-7</v>
      </c>
      <c r="Q6965">
        <f t="shared" si="764"/>
        <v>-14.966803104461299</v>
      </c>
      <c r="R6965">
        <f>10^(L6965/10)</f>
        <v>3.2398605356262714E-7</v>
      </c>
      <c r="S6965">
        <f>LN(R6965)</f>
        <v>-14.942565366640318</v>
      </c>
      <c r="T6965">
        <v>12.8</v>
      </c>
      <c r="U6965">
        <v>-2.8</v>
      </c>
      <c r="V6965">
        <f t="shared" si="759"/>
        <v>22.905894437895238</v>
      </c>
      <c r="W6965">
        <f t="shared" si="760"/>
        <v>4.3656885030676294E-2</v>
      </c>
      <c r="X6965">
        <f t="shared" si="761"/>
        <v>1.9059236105816878E-3</v>
      </c>
      <c r="Z6965">
        <f ca="1">IF($F6965=$Z$1,1,0)</f>
        <v>1</v>
      </c>
      <c r="AA6965">
        <f ca="1">IF($I6965=$AA$1,1,0)</f>
        <v>0</v>
      </c>
      <c r="AB6965" t="str">
        <f t="shared" ca="1" si="762"/>
        <v/>
      </c>
      <c r="AC6965" t="str">
        <f ca="1">IF(AND(Z6965,AA6965),C6965,"")</f>
        <v/>
      </c>
      <c r="AD6965" t="str">
        <f ca="1">IF(AND(AA6965,Z6965),D6965,"")</f>
        <v/>
      </c>
      <c r="AE6965" t="str">
        <f t="shared" ca="1" si="763"/>
        <v/>
      </c>
    </row>
    <row r="6966" spans="1:31" x14ac:dyDescent="0.25">
      <c r="A6966">
        <v>1043189</v>
      </c>
      <c r="B6966" s="1">
        <v>38767.509560185186</v>
      </c>
      <c r="C6966">
        <v>33</v>
      </c>
      <c r="D6966">
        <v>8</v>
      </c>
      <c r="E6966">
        <v>0.3</v>
      </c>
      <c r="F6966" t="s">
        <v>115</v>
      </c>
      <c r="G6966">
        <v>-67</v>
      </c>
      <c r="H6966">
        <v>1140376426680</v>
      </c>
      <c r="I6966">
        <v>0</v>
      </c>
      <c r="J6966" t="s">
        <v>111</v>
      </c>
      <c r="K6966">
        <v>-66</v>
      </c>
      <c r="L6966">
        <v>-66.25</v>
      </c>
      <c r="M6966">
        <v>100</v>
      </c>
      <c r="N6966">
        <v>1.9299604852813601</v>
      </c>
      <c r="O6966">
        <v>2</v>
      </c>
      <c r="P6966">
        <f t="shared" si="765"/>
        <v>1.9952623149688761E-7</v>
      </c>
      <c r="Q6966">
        <f t="shared" si="764"/>
        <v>-15.427320123060108</v>
      </c>
      <c r="R6966">
        <f>10^(L6966/10)</f>
        <v>2.3713737056616535E-7</v>
      </c>
      <c r="S6966">
        <f>LN(R6966)</f>
        <v>-15.254626241085553</v>
      </c>
      <c r="T6966">
        <v>2.5</v>
      </c>
      <c r="U6966">
        <v>-0.8</v>
      </c>
      <c r="V6966">
        <f t="shared" si="759"/>
        <v>31.744133316252313</v>
      </c>
      <c r="W6966">
        <f t="shared" si="760"/>
        <v>3.1501883829602666E-2</v>
      </c>
      <c r="X6966">
        <f t="shared" si="761"/>
        <v>9.9236868481378205E-4</v>
      </c>
      <c r="Z6966">
        <f ca="1">IF($F6966=$Z$1,1,0)</f>
        <v>0</v>
      </c>
      <c r="AA6966">
        <f ca="1">IF($I6966=$AA$1,1,0)</f>
        <v>0</v>
      </c>
      <c r="AB6966" t="str">
        <f t="shared" ca="1" si="762"/>
        <v/>
      </c>
      <c r="AC6966" t="str">
        <f ca="1">IF(AND(Z6966,AA6966),C6966,"")</f>
        <v/>
      </c>
      <c r="AD6966" t="str">
        <f ca="1">IF(AND(AA6966,Z6966),D6966,"")</f>
        <v/>
      </c>
      <c r="AE6966" t="str">
        <f t="shared" ca="1" si="763"/>
        <v/>
      </c>
    </row>
    <row r="6967" spans="1:31" x14ac:dyDescent="0.25">
      <c r="A6967">
        <v>1043197</v>
      </c>
      <c r="B6967" s="1">
        <v>38767.509560185186</v>
      </c>
      <c r="C6967">
        <v>33</v>
      </c>
      <c r="D6967">
        <v>8</v>
      </c>
      <c r="E6967">
        <v>0.3</v>
      </c>
      <c r="F6967" t="s">
        <v>117</v>
      </c>
      <c r="G6967">
        <v>-79</v>
      </c>
      <c r="H6967">
        <v>1140376426932</v>
      </c>
      <c r="I6967">
        <v>0</v>
      </c>
      <c r="J6967" t="s">
        <v>111</v>
      </c>
      <c r="K6967">
        <v>-81</v>
      </c>
      <c r="L6967">
        <v>-80.898989898989896</v>
      </c>
      <c r="M6967">
        <v>99</v>
      </c>
      <c r="N6967">
        <v>1.04486059508541</v>
      </c>
      <c r="O6967">
        <v>2</v>
      </c>
      <c r="P6967">
        <f t="shared" si="765"/>
        <v>1.2589254117941638E-8</v>
      </c>
      <c r="Q6967">
        <f t="shared" si="764"/>
        <v>-18.190422234652964</v>
      </c>
      <c r="R6967">
        <f>10^(L6967/10)</f>
        <v>8.1301958981059436E-9</v>
      </c>
      <c r="S6967">
        <f>LN(R6967)</f>
        <v>-18.627680817969001</v>
      </c>
      <c r="T6967">
        <v>1</v>
      </c>
      <c r="U6967">
        <v>14</v>
      </c>
      <c r="V6967">
        <f t="shared" si="759"/>
        <v>32.557641192199412</v>
      </c>
      <c r="W6967">
        <f t="shared" si="760"/>
        <v>3.0714755841697559E-2</v>
      </c>
      <c r="X6967">
        <f t="shared" si="761"/>
        <v>9.4339622641509435E-4</v>
      </c>
      <c r="Z6967">
        <f ca="1">IF($F6967=$Z$1,1,0)</f>
        <v>0</v>
      </c>
      <c r="AA6967">
        <f ca="1">IF($I6967=$AA$1,1,0)</f>
        <v>0</v>
      </c>
      <c r="AB6967" t="str">
        <f t="shared" ca="1" si="762"/>
        <v/>
      </c>
      <c r="AC6967" t="str">
        <f ca="1">IF(AND(Z6967,AA6967),C6967,"")</f>
        <v/>
      </c>
      <c r="AD6967" t="str">
        <f ca="1">IF(AND(AA6967,Z6967),D6967,"")</f>
        <v/>
      </c>
      <c r="AE6967" t="str">
        <f t="shared" ca="1" si="763"/>
        <v/>
      </c>
    </row>
    <row r="6968" spans="1:31" x14ac:dyDescent="0.25">
      <c r="A6968">
        <v>1044041</v>
      </c>
      <c r="B6968" s="1">
        <v>38767.510254629633</v>
      </c>
      <c r="C6968">
        <v>33</v>
      </c>
      <c r="D6968">
        <v>8</v>
      </c>
      <c r="E6968">
        <v>46.5</v>
      </c>
      <c r="F6968" t="s">
        <v>116</v>
      </c>
      <c r="G6968">
        <v>-40</v>
      </c>
      <c r="H6968">
        <v>1140376486256</v>
      </c>
      <c r="I6968">
        <v>45</v>
      </c>
      <c r="J6968" t="s">
        <v>111</v>
      </c>
      <c r="K6968">
        <v>-39</v>
      </c>
      <c r="L6968">
        <v>-36.711340206185596</v>
      </c>
      <c r="M6968">
        <v>97</v>
      </c>
      <c r="N6968">
        <v>4.9306836131991698</v>
      </c>
      <c r="O6968">
        <v>11</v>
      </c>
      <c r="P6968">
        <f t="shared" si="765"/>
        <v>1E-4</v>
      </c>
      <c r="Q6968">
        <f t="shared" si="764"/>
        <v>-9.2103403719761818</v>
      </c>
      <c r="R6968">
        <f>10^(L6968/10)</f>
        <v>2.1323867700986007E-4</v>
      </c>
      <c r="S6968">
        <f>LN(R6968)</f>
        <v>-8.4530984702595919</v>
      </c>
      <c r="T6968">
        <v>33.5</v>
      </c>
      <c r="U6968">
        <v>9.3000000000000007</v>
      </c>
      <c r="V6968">
        <f t="shared" si="759"/>
        <v>1.3928388277184127</v>
      </c>
      <c r="W6968">
        <f t="shared" si="760"/>
        <v>0.71795815861773771</v>
      </c>
      <c r="X6968">
        <f t="shared" si="761"/>
        <v>0.51546391752577259</v>
      </c>
      <c r="Z6968">
        <f ca="1">IF($F6968=$Z$1,1,0)</f>
        <v>0</v>
      </c>
      <c r="AA6968">
        <f ca="1">IF($I6968=$AA$1,1,0)</f>
        <v>0</v>
      </c>
      <c r="AB6968" t="str">
        <f t="shared" ca="1" si="762"/>
        <v/>
      </c>
      <c r="AC6968" t="str">
        <f ca="1">IF(AND(Z6968,AA6968),C6968,"")</f>
        <v/>
      </c>
      <c r="AD6968" t="str">
        <f ca="1">IF(AND(AA6968,Z6968),D6968,"")</f>
        <v/>
      </c>
      <c r="AE6968" t="str">
        <f t="shared" ca="1" si="763"/>
        <v/>
      </c>
    </row>
    <row r="6969" spans="1:31" x14ac:dyDescent="0.25">
      <c r="A6969">
        <v>1044042</v>
      </c>
      <c r="B6969" s="1">
        <v>38767.510254629633</v>
      </c>
      <c r="C6969">
        <v>33</v>
      </c>
      <c r="D6969">
        <v>8</v>
      </c>
      <c r="E6969">
        <v>46.5</v>
      </c>
      <c r="F6969" t="s">
        <v>114</v>
      </c>
      <c r="G6969">
        <v>-51</v>
      </c>
      <c r="H6969">
        <v>1140376486256</v>
      </c>
      <c r="I6969">
        <v>45</v>
      </c>
      <c r="J6969" t="s">
        <v>111</v>
      </c>
      <c r="K6969">
        <v>-53</v>
      </c>
      <c r="L6969">
        <v>-51.7395833333333</v>
      </c>
      <c r="M6969">
        <v>96</v>
      </c>
      <c r="N6969">
        <v>3.2807084975069101</v>
      </c>
      <c r="O6969">
        <v>6</v>
      </c>
      <c r="P6969">
        <f t="shared" si="765"/>
        <v>7.9432823472428065E-6</v>
      </c>
      <c r="Q6969">
        <f t="shared" si="764"/>
        <v>-11.743183974269634</v>
      </c>
      <c r="R6969">
        <f>10^(L6969/10)</f>
        <v>6.6994888192948803E-6</v>
      </c>
      <c r="S6969">
        <f>LN(R6969)</f>
        <v>-11.913479330105643</v>
      </c>
      <c r="T6969">
        <v>33.5</v>
      </c>
      <c r="U6969">
        <v>2.8</v>
      </c>
      <c r="V6969">
        <f t="shared" si="759"/>
        <v>5.2239831546435909</v>
      </c>
      <c r="W6969">
        <f t="shared" si="760"/>
        <v>0.19142481328851557</v>
      </c>
      <c r="X6969">
        <f t="shared" si="761"/>
        <v>3.664345914254305E-2</v>
      </c>
      <c r="Z6969">
        <f ca="1">IF($F6969=$Z$1,1,0)</f>
        <v>0</v>
      </c>
      <c r="AA6969">
        <f ca="1">IF($I6969=$AA$1,1,0)</f>
        <v>0</v>
      </c>
      <c r="AB6969" t="str">
        <f t="shared" ca="1" si="762"/>
        <v/>
      </c>
      <c r="AC6969" t="str">
        <f ca="1">IF(AND(Z6969,AA6969),C6969,"")</f>
        <v/>
      </c>
      <c r="AD6969" t="str">
        <f ca="1">IF(AND(AA6969,Z6969),D6969,"")</f>
        <v/>
      </c>
      <c r="AE6969" t="str">
        <f t="shared" ca="1" si="763"/>
        <v/>
      </c>
    </row>
    <row r="6970" spans="1:31" x14ac:dyDescent="0.25">
      <c r="A6970">
        <v>1044043</v>
      </c>
      <c r="B6970" s="1">
        <v>38767.510254629633</v>
      </c>
      <c r="C6970">
        <v>33</v>
      </c>
      <c r="D6970">
        <v>8</v>
      </c>
      <c r="E6970">
        <v>46.5</v>
      </c>
      <c r="F6970" t="s">
        <v>112</v>
      </c>
      <c r="G6970">
        <v>-53</v>
      </c>
      <c r="H6970">
        <v>1140376486256</v>
      </c>
      <c r="I6970">
        <v>45</v>
      </c>
      <c r="J6970" t="s">
        <v>111</v>
      </c>
      <c r="K6970">
        <v>-55</v>
      </c>
      <c r="L6970">
        <v>-54.809090909090898</v>
      </c>
      <c r="M6970">
        <v>110</v>
      </c>
      <c r="N6970">
        <v>0.81831617838492299</v>
      </c>
      <c r="O6970">
        <v>1</v>
      </c>
      <c r="P6970">
        <f t="shared" si="765"/>
        <v>5.011872336272719E-6</v>
      </c>
      <c r="Q6970">
        <f t="shared" si="764"/>
        <v>-12.203700992868443</v>
      </c>
      <c r="R6970">
        <f>10^(L6970/10)</f>
        <v>3.304387031825842E-6</v>
      </c>
      <c r="S6970">
        <f>LN(R6970)</f>
        <v>-12.620259568782817</v>
      </c>
      <c r="T6970">
        <v>7.5</v>
      </c>
      <c r="U6970">
        <v>6.3</v>
      </c>
      <c r="V6970">
        <f t="shared" si="759"/>
        <v>25.556603843233944</v>
      </c>
      <c r="W6970">
        <f t="shared" si="760"/>
        <v>3.9128829719867017E-2</v>
      </c>
      <c r="X6970">
        <f t="shared" si="761"/>
        <v>1.5310653152463484E-3</v>
      </c>
      <c r="Z6970">
        <f ca="1">IF($F6970=$Z$1,1,0)</f>
        <v>0</v>
      </c>
      <c r="AA6970">
        <f ca="1">IF($I6970=$AA$1,1,0)</f>
        <v>0</v>
      </c>
      <c r="AB6970" t="str">
        <f t="shared" ca="1" si="762"/>
        <v/>
      </c>
      <c r="AC6970" t="str">
        <f ca="1">IF(AND(Z6970,AA6970),C6970,"")</f>
        <v/>
      </c>
      <c r="AD6970" t="str">
        <f ca="1">IF(AND(AA6970,Z6970),D6970,"")</f>
        <v/>
      </c>
      <c r="AE6970" t="str">
        <f t="shared" ca="1" si="763"/>
        <v/>
      </c>
    </row>
    <row r="6971" spans="1:31" x14ac:dyDescent="0.25">
      <c r="A6971">
        <v>1044044</v>
      </c>
      <c r="B6971" s="1">
        <v>38767.510254629633</v>
      </c>
      <c r="C6971">
        <v>33</v>
      </c>
      <c r="D6971">
        <v>8</v>
      </c>
      <c r="E6971">
        <v>46.5</v>
      </c>
      <c r="F6971" t="s">
        <v>115</v>
      </c>
      <c r="G6971">
        <v>-66</v>
      </c>
      <c r="H6971">
        <v>1140376486256</v>
      </c>
      <c r="I6971">
        <v>45</v>
      </c>
      <c r="J6971" t="s">
        <v>111</v>
      </c>
      <c r="K6971">
        <v>-65</v>
      </c>
      <c r="L6971">
        <v>-65.78</v>
      </c>
      <c r="M6971">
        <v>100</v>
      </c>
      <c r="N6971">
        <v>1.5412181984889499</v>
      </c>
      <c r="O6971">
        <v>1</v>
      </c>
      <c r="P6971">
        <f t="shared" si="765"/>
        <v>2.511886431509578E-7</v>
      </c>
      <c r="Q6971">
        <f t="shared" si="764"/>
        <v>-15.197061613760702</v>
      </c>
      <c r="R6971">
        <f>10^(L6971/10)</f>
        <v>2.6424087573219427E-7</v>
      </c>
      <c r="S6971">
        <f>LN(R6971)</f>
        <v>-15.146404741714834</v>
      </c>
      <c r="T6971">
        <v>2.5</v>
      </c>
      <c r="U6971">
        <v>-0.8</v>
      </c>
      <c r="V6971">
        <f t="shared" si="759"/>
        <v>31.744133316252313</v>
      </c>
      <c r="W6971">
        <f t="shared" si="760"/>
        <v>3.1501883829602666E-2</v>
      </c>
      <c r="X6971">
        <f t="shared" si="761"/>
        <v>9.9236868481378205E-4</v>
      </c>
      <c r="Z6971">
        <f ca="1">IF($F6971=$Z$1,1,0)</f>
        <v>0</v>
      </c>
      <c r="AA6971">
        <f ca="1">IF($I6971=$AA$1,1,0)</f>
        <v>0</v>
      </c>
      <c r="AB6971" t="str">
        <f t="shared" ca="1" si="762"/>
        <v/>
      </c>
      <c r="AC6971" t="str">
        <f ca="1">IF(AND(Z6971,AA6971),C6971,"")</f>
        <v/>
      </c>
      <c r="AD6971" t="str">
        <f ca="1">IF(AND(AA6971,Z6971),D6971,"")</f>
        <v/>
      </c>
      <c r="AE6971" t="str">
        <f t="shared" ca="1" si="763"/>
        <v/>
      </c>
    </row>
    <row r="6972" spans="1:31" x14ac:dyDescent="0.25">
      <c r="A6972">
        <v>1044045</v>
      </c>
      <c r="B6972" s="1">
        <v>38767.510254629633</v>
      </c>
      <c r="C6972">
        <v>33</v>
      </c>
      <c r="D6972">
        <v>8</v>
      </c>
      <c r="E6972">
        <v>46.5</v>
      </c>
      <c r="F6972" t="s">
        <v>113</v>
      </c>
      <c r="G6972">
        <v>-73</v>
      </c>
      <c r="H6972">
        <v>1140376486256</v>
      </c>
      <c r="I6972">
        <v>45</v>
      </c>
      <c r="J6972" t="s">
        <v>111</v>
      </c>
      <c r="K6972">
        <v>-74</v>
      </c>
      <c r="L6972">
        <v>-73.702380952380906</v>
      </c>
      <c r="M6972">
        <v>84</v>
      </c>
      <c r="N6972">
        <v>1.0952225048155799</v>
      </c>
      <c r="O6972">
        <v>1</v>
      </c>
      <c r="P6972">
        <f t="shared" si="765"/>
        <v>5.0118723362727164E-8</v>
      </c>
      <c r="Q6972">
        <f t="shared" si="764"/>
        <v>-16.808871178856535</v>
      </c>
      <c r="R6972">
        <f>10^(L6972/10)</f>
        <v>4.263457172676889E-8</v>
      </c>
      <c r="S6972">
        <f>LN(R6972)</f>
        <v>-16.970600369912059</v>
      </c>
      <c r="T6972">
        <v>12.8</v>
      </c>
      <c r="U6972">
        <v>-2.8</v>
      </c>
      <c r="V6972">
        <f t="shared" si="759"/>
        <v>22.905894437895238</v>
      </c>
      <c r="W6972">
        <f t="shared" si="760"/>
        <v>4.3656885030676294E-2</v>
      </c>
      <c r="X6972">
        <f t="shared" si="761"/>
        <v>1.9059236105816878E-3</v>
      </c>
      <c r="Z6972">
        <f ca="1">IF($F6972=$Z$1,1,0)</f>
        <v>1</v>
      </c>
      <c r="AA6972">
        <f ca="1">IF($I6972=$AA$1,1,0)</f>
        <v>0</v>
      </c>
      <c r="AB6972" t="str">
        <f t="shared" ca="1" si="762"/>
        <v/>
      </c>
      <c r="AC6972" t="str">
        <f ca="1">IF(AND(Z6972,AA6972),C6972,"")</f>
        <v/>
      </c>
      <c r="AD6972" t="str">
        <f ca="1">IF(AND(AA6972,Z6972),D6972,"")</f>
        <v/>
      </c>
      <c r="AE6972" t="str">
        <f t="shared" ca="1" si="763"/>
        <v/>
      </c>
    </row>
    <row r="6973" spans="1:31" x14ac:dyDescent="0.25">
      <c r="A6973">
        <v>1044047</v>
      </c>
      <c r="B6973" s="1">
        <v>38767.510254629633</v>
      </c>
      <c r="C6973">
        <v>33</v>
      </c>
      <c r="D6973">
        <v>8</v>
      </c>
      <c r="E6973">
        <v>46.5</v>
      </c>
      <c r="F6973" t="s">
        <v>117</v>
      </c>
      <c r="G6973">
        <v>-79</v>
      </c>
      <c r="H6973">
        <v>1140376486256</v>
      </c>
      <c r="I6973">
        <v>45</v>
      </c>
      <c r="J6973" t="s">
        <v>111</v>
      </c>
      <c r="K6973">
        <v>-80</v>
      </c>
      <c r="L6973">
        <v>-79.6145833333333</v>
      </c>
      <c r="M6973">
        <v>96</v>
      </c>
      <c r="N6973">
        <v>0.91040525003882</v>
      </c>
      <c r="O6973">
        <v>1</v>
      </c>
      <c r="P6973">
        <f t="shared" si="765"/>
        <v>1.2589254117941638E-8</v>
      </c>
      <c r="Q6973">
        <f t="shared" si="764"/>
        <v>-18.190422234652964</v>
      </c>
      <c r="R6973">
        <f>10^(L6973/10)</f>
        <v>1.0928024667708566E-8</v>
      </c>
      <c r="S6973">
        <f>LN(R6973)</f>
        <v>-18.331935276826549</v>
      </c>
      <c r="T6973">
        <v>1</v>
      </c>
      <c r="U6973">
        <v>14</v>
      </c>
      <c r="V6973">
        <f t="shared" si="759"/>
        <v>32.557641192199412</v>
      </c>
      <c r="W6973">
        <f t="shared" si="760"/>
        <v>3.0714755841697559E-2</v>
      </c>
      <c r="X6973">
        <f t="shared" si="761"/>
        <v>9.4339622641509435E-4</v>
      </c>
      <c r="Z6973">
        <f ca="1">IF($F6973=$Z$1,1,0)</f>
        <v>0</v>
      </c>
      <c r="AA6973">
        <f ca="1">IF($I6973=$AA$1,1,0)</f>
        <v>0</v>
      </c>
      <c r="AB6973" t="str">
        <f t="shared" ca="1" si="762"/>
        <v/>
      </c>
      <c r="AC6973" t="str">
        <f ca="1">IF(AND(Z6973,AA6973),C6973,"")</f>
        <v/>
      </c>
      <c r="AD6973" t="str">
        <f ca="1">IF(AND(AA6973,Z6973),D6973,"")</f>
        <v/>
      </c>
      <c r="AE6973" t="str">
        <f t="shared" ca="1" si="763"/>
        <v/>
      </c>
    </row>
    <row r="6974" spans="1:31" x14ac:dyDescent="0.25">
      <c r="A6974">
        <v>1044890</v>
      </c>
      <c r="B6974" s="1">
        <v>38767.510775462964</v>
      </c>
      <c r="C6974">
        <v>33</v>
      </c>
      <c r="D6974">
        <v>8</v>
      </c>
      <c r="E6974">
        <v>89.8</v>
      </c>
      <c r="F6974" t="s">
        <v>116</v>
      </c>
      <c r="G6974">
        <v>-32</v>
      </c>
      <c r="H6974">
        <v>1140376531043</v>
      </c>
      <c r="I6974">
        <v>90</v>
      </c>
      <c r="J6974" t="s">
        <v>111</v>
      </c>
      <c r="K6974">
        <v>-26</v>
      </c>
      <c r="L6974">
        <v>-28.12</v>
      </c>
      <c r="M6974">
        <v>100</v>
      </c>
      <c r="N6974">
        <v>2.7165039921549798</v>
      </c>
      <c r="O6974">
        <v>5</v>
      </c>
      <c r="P6974">
        <f t="shared" si="765"/>
        <v>6.3095734448019244E-4</v>
      </c>
      <c r="Q6974">
        <f t="shared" si="764"/>
        <v>-7.3682722975809476</v>
      </c>
      <c r="R6974">
        <f>10^(L6974/10)</f>
        <v>1.5417004529495577E-3</v>
      </c>
      <c r="S6974">
        <f>LN(R6974)</f>
        <v>-6.4748692814992577</v>
      </c>
      <c r="T6974">
        <v>33.5</v>
      </c>
      <c r="U6974">
        <v>9.3000000000000007</v>
      </c>
      <c r="V6974">
        <f t="shared" si="759"/>
        <v>1.3928388277184127</v>
      </c>
      <c r="W6974">
        <f t="shared" si="760"/>
        <v>0.71795815861773771</v>
      </c>
      <c r="X6974">
        <f t="shared" si="761"/>
        <v>0.51546391752577259</v>
      </c>
      <c r="Z6974">
        <f ca="1">IF($F6974=$Z$1,1,0)</f>
        <v>0</v>
      </c>
      <c r="AA6974">
        <f ca="1">IF($I6974=$AA$1,1,0)</f>
        <v>0</v>
      </c>
      <c r="AB6974" t="str">
        <f t="shared" ca="1" si="762"/>
        <v/>
      </c>
      <c r="AC6974" t="str">
        <f ca="1">IF(AND(Z6974,AA6974),C6974,"")</f>
        <v/>
      </c>
      <c r="AD6974" t="str">
        <f ca="1">IF(AND(AA6974,Z6974),D6974,"")</f>
        <v/>
      </c>
      <c r="AE6974" t="str">
        <f t="shared" ca="1" si="763"/>
        <v/>
      </c>
    </row>
    <row r="6975" spans="1:31" x14ac:dyDescent="0.25">
      <c r="A6975">
        <v>1044891</v>
      </c>
      <c r="B6975" s="1">
        <v>38767.510775462964</v>
      </c>
      <c r="C6975">
        <v>33</v>
      </c>
      <c r="D6975">
        <v>8</v>
      </c>
      <c r="E6975">
        <v>89.8</v>
      </c>
      <c r="F6975" t="s">
        <v>114</v>
      </c>
      <c r="G6975">
        <v>-44</v>
      </c>
      <c r="H6975">
        <v>1140376531043</v>
      </c>
      <c r="I6975">
        <v>90</v>
      </c>
      <c r="J6975" t="s">
        <v>111</v>
      </c>
      <c r="K6975">
        <v>-44</v>
      </c>
      <c r="L6975">
        <v>-44.15625</v>
      </c>
      <c r="M6975">
        <v>96</v>
      </c>
      <c r="N6975">
        <v>0.99818914988461405</v>
      </c>
      <c r="O6975">
        <v>1</v>
      </c>
      <c r="P6975">
        <f t="shared" si="765"/>
        <v>3.9810717055349634E-5</v>
      </c>
      <c r="Q6975">
        <f t="shared" si="764"/>
        <v>-10.131374409173803</v>
      </c>
      <c r="R6975">
        <f>10^(L6975/10)</f>
        <v>3.8403870804439982E-5</v>
      </c>
      <c r="S6975">
        <f>LN(R6975)</f>
        <v>-10.167352301251835</v>
      </c>
      <c r="T6975">
        <v>33.5</v>
      </c>
      <c r="U6975">
        <v>2.8</v>
      </c>
      <c r="V6975">
        <f t="shared" si="759"/>
        <v>5.2239831546435909</v>
      </c>
      <c r="W6975">
        <f t="shared" si="760"/>
        <v>0.19142481328851557</v>
      </c>
      <c r="X6975">
        <f t="shared" si="761"/>
        <v>3.664345914254305E-2</v>
      </c>
      <c r="Z6975">
        <f ca="1">IF($F6975=$Z$1,1,0)</f>
        <v>0</v>
      </c>
      <c r="AA6975">
        <f ca="1">IF($I6975=$AA$1,1,0)</f>
        <v>0</v>
      </c>
      <c r="AB6975" t="str">
        <f t="shared" ca="1" si="762"/>
        <v/>
      </c>
      <c r="AC6975" t="str">
        <f ca="1">IF(AND(Z6975,AA6975),C6975,"")</f>
        <v/>
      </c>
      <c r="AD6975" t="str">
        <f ca="1">IF(AND(AA6975,Z6975),D6975,"")</f>
        <v/>
      </c>
      <c r="AE6975" t="str">
        <f t="shared" ca="1" si="763"/>
        <v/>
      </c>
    </row>
    <row r="6976" spans="1:31" x14ac:dyDescent="0.25">
      <c r="A6976">
        <v>1044892</v>
      </c>
      <c r="B6976" s="1">
        <v>38767.510775462964</v>
      </c>
      <c r="C6976">
        <v>33</v>
      </c>
      <c r="D6976">
        <v>8</v>
      </c>
      <c r="E6976">
        <v>89.8</v>
      </c>
      <c r="F6976" t="s">
        <v>112</v>
      </c>
      <c r="G6976">
        <v>-59</v>
      </c>
      <c r="H6976">
        <v>1140376531043</v>
      </c>
      <c r="I6976">
        <v>90</v>
      </c>
      <c r="J6976" t="s">
        <v>111</v>
      </c>
      <c r="K6976">
        <v>-60</v>
      </c>
      <c r="L6976">
        <v>-59.690909090909102</v>
      </c>
      <c r="M6976">
        <v>110</v>
      </c>
      <c r="N6976">
        <v>0.77513484527336496</v>
      </c>
      <c r="O6976">
        <v>1</v>
      </c>
      <c r="P6976">
        <f t="shared" si="765"/>
        <v>1.2589254117941642E-6</v>
      </c>
      <c r="Q6976">
        <f t="shared" si="764"/>
        <v>-13.585252048664872</v>
      </c>
      <c r="R6976">
        <f>10^(L6976/10)</f>
        <v>1.0737646220501056E-6</v>
      </c>
      <c r="S6976">
        <f>LN(R6976)</f>
        <v>-13.744339745999008</v>
      </c>
      <c r="T6976">
        <v>7.5</v>
      </c>
      <c r="U6976">
        <v>6.3</v>
      </c>
      <c r="V6976">
        <f t="shared" si="759"/>
        <v>25.556603843233944</v>
      </c>
      <c r="W6976">
        <f t="shared" si="760"/>
        <v>3.9128829719867017E-2</v>
      </c>
      <c r="X6976">
        <f t="shared" si="761"/>
        <v>1.5310653152463484E-3</v>
      </c>
      <c r="Z6976">
        <f ca="1">IF($F6976=$Z$1,1,0)</f>
        <v>0</v>
      </c>
      <c r="AA6976">
        <f ca="1">IF($I6976=$AA$1,1,0)</f>
        <v>0</v>
      </c>
      <c r="AB6976" t="str">
        <f t="shared" ca="1" si="762"/>
        <v/>
      </c>
      <c r="AC6976" t="str">
        <f ca="1">IF(AND(Z6976,AA6976),C6976,"")</f>
        <v/>
      </c>
      <c r="AD6976" t="str">
        <f ca="1">IF(AND(AA6976,Z6976),D6976,"")</f>
        <v/>
      </c>
      <c r="AE6976" t="str">
        <f t="shared" ca="1" si="763"/>
        <v/>
      </c>
    </row>
    <row r="6977" spans="1:31" x14ac:dyDescent="0.25">
      <c r="A6977">
        <v>1044893</v>
      </c>
      <c r="B6977" s="1">
        <v>38767.510775462964</v>
      </c>
      <c r="C6977">
        <v>33</v>
      </c>
      <c r="D6977">
        <v>8</v>
      </c>
      <c r="E6977">
        <v>89.8</v>
      </c>
      <c r="F6977" t="s">
        <v>115</v>
      </c>
      <c r="G6977">
        <v>-68</v>
      </c>
      <c r="H6977">
        <v>1140376531043</v>
      </c>
      <c r="I6977">
        <v>90</v>
      </c>
      <c r="J6977" t="s">
        <v>111</v>
      </c>
      <c r="K6977">
        <v>-68.5</v>
      </c>
      <c r="L6977">
        <v>-69.224489795918402</v>
      </c>
      <c r="M6977">
        <v>98</v>
      </c>
      <c r="N6977">
        <v>2.1801854278695698</v>
      </c>
      <c r="O6977">
        <v>2.75</v>
      </c>
      <c r="P6977">
        <f t="shared" si="765"/>
        <v>1.5848931924611122E-7</v>
      </c>
      <c r="Q6977">
        <f t="shared" si="764"/>
        <v>-15.657578632359511</v>
      </c>
      <c r="R6977">
        <f>10^(L6977/10)</f>
        <v>1.1955039638327467E-7</v>
      </c>
      <c r="S6977">
        <f>LN(R6977)</f>
        <v>-15.939527827420015</v>
      </c>
      <c r="T6977">
        <v>2.5</v>
      </c>
      <c r="U6977">
        <v>-0.8</v>
      </c>
      <c r="V6977">
        <f t="shared" si="759"/>
        <v>31.744133316252313</v>
      </c>
      <c r="W6977">
        <f t="shared" si="760"/>
        <v>3.1501883829602666E-2</v>
      </c>
      <c r="X6977">
        <f t="shared" si="761"/>
        <v>9.9236868481378205E-4</v>
      </c>
      <c r="Z6977">
        <f ca="1">IF($F6977=$Z$1,1,0)</f>
        <v>0</v>
      </c>
      <c r="AA6977">
        <f ca="1">IF($I6977=$AA$1,1,0)</f>
        <v>0</v>
      </c>
      <c r="AB6977" t="str">
        <f t="shared" ca="1" si="762"/>
        <v/>
      </c>
      <c r="AC6977" t="str">
        <f ca="1">IF(AND(Z6977,AA6977),C6977,"")</f>
        <v/>
      </c>
      <c r="AD6977" t="str">
        <f ca="1">IF(AND(AA6977,Z6977),D6977,"")</f>
        <v/>
      </c>
      <c r="AE6977" t="str">
        <f t="shared" ca="1" si="763"/>
        <v/>
      </c>
    </row>
    <row r="6978" spans="1:31" x14ac:dyDescent="0.25">
      <c r="A6978">
        <v>1044894</v>
      </c>
      <c r="B6978" s="1">
        <v>38767.510775462964</v>
      </c>
      <c r="C6978">
        <v>33</v>
      </c>
      <c r="D6978">
        <v>8</v>
      </c>
      <c r="E6978">
        <v>89.8</v>
      </c>
      <c r="F6978" t="s">
        <v>113</v>
      </c>
      <c r="G6978">
        <v>-72</v>
      </c>
      <c r="H6978">
        <v>1140376531043</v>
      </c>
      <c r="I6978">
        <v>90</v>
      </c>
      <c r="J6978" t="s">
        <v>111</v>
      </c>
      <c r="K6978">
        <v>-72</v>
      </c>
      <c r="L6978">
        <v>-72.493975903614498</v>
      </c>
      <c r="M6978">
        <v>83</v>
      </c>
      <c r="N6978">
        <v>0.87476120749836095</v>
      </c>
      <c r="O6978">
        <v>1</v>
      </c>
      <c r="P6978">
        <f t="shared" si="765"/>
        <v>6.3095734448019177E-8</v>
      </c>
      <c r="Q6978">
        <f t="shared" si="764"/>
        <v>-16.578612669557131</v>
      </c>
      <c r="R6978">
        <f>10^(L6978/10)</f>
        <v>5.6312188977045525E-8</v>
      </c>
      <c r="S6978">
        <f>LN(R6978)</f>
        <v>-16.692354824753231</v>
      </c>
      <c r="T6978">
        <v>12.8</v>
      </c>
      <c r="U6978">
        <v>-2.8</v>
      </c>
      <c r="V6978">
        <f t="shared" si="759"/>
        <v>22.905894437895238</v>
      </c>
      <c r="W6978">
        <f t="shared" si="760"/>
        <v>4.3656885030676294E-2</v>
      </c>
      <c r="X6978">
        <f t="shared" si="761"/>
        <v>1.9059236105816878E-3</v>
      </c>
      <c r="Z6978">
        <f ca="1">IF($F6978=$Z$1,1,0)</f>
        <v>1</v>
      </c>
      <c r="AA6978">
        <f ca="1">IF($I6978=$AA$1,1,0)</f>
        <v>0</v>
      </c>
      <c r="AB6978" t="str">
        <f t="shared" ca="1" si="762"/>
        <v/>
      </c>
      <c r="AC6978" t="str">
        <f ca="1">IF(AND(Z6978,AA6978),C6978,"")</f>
        <v/>
      </c>
      <c r="AD6978" t="str">
        <f ca="1">IF(AND(AA6978,Z6978),D6978,"")</f>
        <v/>
      </c>
      <c r="AE6978" t="str">
        <f t="shared" ca="1" si="763"/>
        <v/>
      </c>
    </row>
    <row r="6979" spans="1:31" x14ac:dyDescent="0.25">
      <c r="A6979">
        <v>1044895</v>
      </c>
      <c r="B6979" s="1">
        <v>38767.510775462964</v>
      </c>
      <c r="C6979">
        <v>33</v>
      </c>
      <c r="D6979">
        <v>8</v>
      </c>
      <c r="E6979">
        <v>89.8</v>
      </c>
      <c r="F6979" t="s">
        <v>117</v>
      </c>
      <c r="G6979">
        <v>-79</v>
      </c>
      <c r="H6979">
        <v>1140376531043</v>
      </c>
      <c r="I6979">
        <v>90</v>
      </c>
      <c r="J6979" t="s">
        <v>111</v>
      </c>
      <c r="K6979">
        <v>-80</v>
      </c>
      <c r="L6979">
        <v>-80.457446808510596</v>
      </c>
      <c r="M6979">
        <v>94</v>
      </c>
      <c r="N6979">
        <v>0.87577791677218797</v>
      </c>
      <c r="O6979">
        <v>1</v>
      </c>
      <c r="P6979">
        <f t="shared" si="765"/>
        <v>1.2589254117941638E-8</v>
      </c>
      <c r="Q6979">
        <f t="shared" si="764"/>
        <v>-18.190422234652964</v>
      </c>
      <c r="R6979">
        <f>10^(L6979/10)</f>
        <v>9.0002654629325989E-9</v>
      </c>
      <c r="S6979">
        <f>LN(R6979)</f>
        <v>-18.526011764163787</v>
      </c>
      <c r="T6979">
        <v>1</v>
      </c>
      <c r="U6979">
        <v>14</v>
      </c>
      <c r="V6979">
        <f t="shared" ref="V6979:V7042" si="766">SQRT((T6979-C6979)^2+(U6979-D6979)^2)</f>
        <v>32.557641192199412</v>
      </c>
      <c r="W6979">
        <f t="shared" ref="W6979:W7042" si="767">1/V6979</f>
        <v>3.0714755841697559E-2</v>
      </c>
      <c r="X6979">
        <f t="shared" ref="X6979:X7042" si="768">1/(V6979^2)</f>
        <v>9.4339622641509435E-4</v>
      </c>
      <c r="Z6979">
        <f ca="1">IF($F6979=$Z$1,1,0)</f>
        <v>0</v>
      </c>
      <c r="AA6979">
        <f ca="1">IF($I6979=$AA$1,1,0)</f>
        <v>0</v>
      </c>
      <c r="AB6979" t="str">
        <f t="shared" ref="AB6979:AB7042" ca="1" si="769">IF(AND(AA6979,Z6979),ABS(L6979-AB$1)*AE6979/AE$7971,"")</f>
        <v/>
      </c>
      <c r="AC6979" t="str">
        <f ca="1">IF(AND(Z6979,AA6979),C6979,"")</f>
        <v/>
      </c>
      <c r="AD6979" t="str">
        <f ca="1">IF(AND(AA6979,Z6979),D6979,"")</f>
        <v/>
      </c>
      <c r="AE6979" t="str">
        <f t="shared" ref="AE6979:AE7042" ca="1" si="770">IF(AND(Z6979,AA6979),W6979,"")</f>
        <v/>
      </c>
    </row>
    <row r="6980" spans="1:31" x14ac:dyDescent="0.25">
      <c r="A6980">
        <v>1045664</v>
      </c>
      <c r="B6980" s="1">
        <v>38767.51121527778</v>
      </c>
      <c r="C6980">
        <v>33</v>
      </c>
      <c r="D6980">
        <v>8</v>
      </c>
      <c r="E6980">
        <v>134.6</v>
      </c>
      <c r="F6980" t="s">
        <v>116</v>
      </c>
      <c r="G6980">
        <v>-34</v>
      </c>
      <c r="H6980">
        <v>1140376569869</v>
      </c>
      <c r="I6980">
        <v>135</v>
      </c>
      <c r="J6980" t="s">
        <v>111</v>
      </c>
      <c r="K6980">
        <v>-34</v>
      </c>
      <c r="L6980">
        <v>-33.727272727272698</v>
      </c>
      <c r="M6980">
        <v>99</v>
      </c>
      <c r="N6980">
        <v>0.99814298818398395</v>
      </c>
      <c r="O6980">
        <v>1</v>
      </c>
      <c r="P6980">
        <f t="shared" si="765"/>
        <v>3.9810717055349708E-4</v>
      </c>
      <c r="Q6980">
        <f t="shared" si="764"/>
        <v>-7.8287893161797557</v>
      </c>
      <c r="R6980">
        <f>10^(L6980/10)</f>
        <v>4.239090879578561E-4</v>
      </c>
      <c r="S6980">
        <f>LN(R6980)</f>
        <v>-7.7659915409162759</v>
      </c>
      <c r="T6980">
        <v>33.5</v>
      </c>
      <c r="U6980">
        <v>9.3000000000000007</v>
      </c>
      <c r="V6980">
        <f t="shared" si="766"/>
        <v>1.3928388277184127</v>
      </c>
      <c r="W6980">
        <f t="shared" si="767"/>
        <v>0.71795815861773771</v>
      </c>
      <c r="X6980">
        <f t="shared" si="768"/>
        <v>0.51546391752577259</v>
      </c>
      <c r="Z6980">
        <f ca="1">IF($F6980=$Z$1,1,0)</f>
        <v>0</v>
      </c>
      <c r="AA6980">
        <f ca="1">IF($I6980=$AA$1,1,0)</f>
        <v>0</v>
      </c>
      <c r="AB6980" t="str">
        <f t="shared" ca="1" si="769"/>
        <v/>
      </c>
      <c r="AC6980" t="str">
        <f ca="1">IF(AND(Z6980,AA6980),C6980,"")</f>
        <v/>
      </c>
      <c r="AD6980" t="str">
        <f ca="1">IF(AND(AA6980,Z6980),D6980,"")</f>
        <v/>
      </c>
      <c r="AE6980" t="str">
        <f t="shared" ca="1" si="770"/>
        <v/>
      </c>
    </row>
    <row r="6981" spans="1:31" x14ac:dyDescent="0.25">
      <c r="A6981">
        <v>1045665</v>
      </c>
      <c r="B6981" s="1">
        <v>38767.51121527778</v>
      </c>
      <c r="C6981">
        <v>33</v>
      </c>
      <c r="D6981">
        <v>8</v>
      </c>
      <c r="E6981">
        <v>134.6</v>
      </c>
      <c r="F6981" t="s">
        <v>114</v>
      </c>
      <c r="G6981">
        <v>-40</v>
      </c>
      <c r="H6981">
        <v>1140376569869</v>
      </c>
      <c r="I6981">
        <v>135</v>
      </c>
      <c r="J6981" t="s">
        <v>111</v>
      </c>
      <c r="K6981">
        <v>-42</v>
      </c>
      <c r="L6981">
        <v>-43.816091954023001</v>
      </c>
      <c r="M6981">
        <v>87</v>
      </c>
      <c r="N6981">
        <v>2.8835085848472901</v>
      </c>
      <c r="O6981">
        <v>5</v>
      </c>
      <c r="P6981">
        <f t="shared" si="765"/>
        <v>1E-4</v>
      </c>
      <c r="Q6981">
        <f t="shared" si="764"/>
        <v>-9.2103403719761818</v>
      </c>
      <c r="R6981">
        <f>10^(L6981/10)</f>
        <v>4.1532761158294381E-5</v>
      </c>
      <c r="S6981">
        <f>LN(R6981)</f>
        <v>-10.089028016658972</v>
      </c>
      <c r="T6981">
        <v>33.5</v>
      </c>
      <c r="U6981">
        <v>2.8</v>
      </c>
      <c r="V6981">
        <f t="shared" si="766"/>
        <v>5.2239831546435909</v>
      </c>
      <c r="W6981">
        <f t="shared" si="767"/>
        <v>0.19142481328851557</v>
      </c>
      <c r="X6981">
        <f t="shared" si="768"/>
        <v>3.664345914254305E-2</v>
      </c>
      <c r="Z6981">
        <f ca="1">IF($F6981=$Z$1,1,0)</f>
        <v>0</v>
      </c>
      <c r="AA6981">
        <f ca="1">IF($I6981=$AA$1,1,0)</f>
        <v>0</v>
      </c>
      <c r="AB6981" t="str">
        <f t="shared" ca="1" si="769"/>
        <v/>
      </c>
      <c r="AC6981" t="str">
        <f ca="1">IF(AND(Z6981,AA6981),C6981,"")</f>
        <v/>
      </c>
      <c r="AD6981" t="str">
        <f ca="1">IF(AND(AA6981,Z6981),D6981,"")</f>
        <v/>
      </c>
      <c r="AE6981" t="str">
        <f t="shared" ca="1" si="770"/>
        <v/>
      </c>
    </row>
    <row r="6982" spans="1:31" x14ac:dyDescent="0.25">
      <c r="A6982">
        <v>1045666</v>
      </c>
      <c r="B6982" s="1">
        <v>38767.51121527778</v>
      </c>
      <c r="C6982">
        <v>33</v>
      </c>
      <c r="D6982">
        <v>8</v>
      </c>
      <c r="E6982">
        <v>134.6</v>
      </c>
      <c r="F6982" t="s">
        <v>112</v>
      </c>
      <c r="G6982">
        <v>-57</v>
      </c>
      <c r="H6982">
        <v>1140376569869</v>
      </c>
      <c r="I6982">
        <v>135</v>
      </c>
      <c r="J6982" t="s">
        <v>111</v>
      </c>
      <c r="K6982">
        <v>-56</v>
      </c>
      <c r="L6982">
        <v>-56.192660550458697</v>
      </c>
      <c r="M6982">
        <v>109</v>
      </c>
      <c r="N6982">
        <v>1.0044075480580501</v>
      </c>
      <c r="O6982">
        <v>2</v>
      </c>
      <c r="P6982">
        <f t="shared" si="765"/>
        <v>1.9952623149688749E-6</v>
      </c>
      <c r="Q6982">
        <f t="shared" si="764"/>
        <v>-13.124735030066063</v>
      </c>
      <c r="R6982">
        <f>10^(L6982/10)</f>
        <v>2.4028903038570241E-6</v>
      </c>
      <c r="S6982">
        <f>LN(R6982)</f>
        <v>-12.93883825191608</v>
      </c>
      <c r="T6982">
        <v>7.5</v>
      </c>
      <c r="U6982">
        <v>6.3</v>
      </c>
      <c r="V6982">
        <f t="shared" si="766"/>
        <v>25.556603843233944</v>
      </c>
      <c r="W6982">
        <f t="shared" si="767"/>
        <v>3.9128829719867017E-2</v>
      </c>
      <c r="X6982">
        <f t="shared" si="768"/>
        <v>1.5310653152463484E-3</v>
      </c>
      <c r="Z6982">
        <f ca="1">IF($F6982=$Z$1,1,0)</f>
        <v>0</v>
      </c>
      <c r="AA6982">
        <f ca="1">IF($I6982=$AA$1,1,0)</f>
        <v>0</v>
      </c>
      <c r="AB6982" t="str">
        <f t="shared" ca="1" si="769"/>
        <v/>
      </c>
      <c r="AC6982" t="str">
        <f ca="1">IF(AND(Z6982,AA6982),C6982,"")</f>
        <v/>
      </c>
      <c r="AD6982" t="str">
        <f ca="1">IF(AND(AA6982,Z6982),D6982,"")</f>
        <v/>
      </c>
      <c r="AE6982" t="str">
        <f t="shared" ca="1" si="770"/>
        <v/>
      </c>
    </row>
    <row r="6983" spans="1:31" x14ac:dyDescent="0.25">
      <c r="A6983">
        <v>1045667</v>
      </c>
      <c r="B6983" s="1">
        <v>38767.51121527778</v>
      </c>
      <c r="C6983">
        <v>33</v>
      </c>
      <c r="D6983">
        <v>8</v>
      </c>
      <c r="E6983">
        <v>134.6</v>
      </c>
      <c r="F6983" t="s">
        <v>115</v>
      </c>
      <c r="G6983">
        <v>-71</v>
      </c>
      <c r="H6983">
        <v>1140376569869</v>
      </c>
      <c r="I6983">
        <v>135</v>
      </c>
      <c r="J6983" t="s">
        <v>111</v>
      </c>
      <c r="K6983">
        <v>-67</v>
      </c>
      <c r="L6983">
        <v>-68.3611111111111</v>
      </c>
      <c r="M6983">
        <v>108</v>
      </c>
      <c r="N6983">
        <v>4.0934374955036299</v>
      </c>
      <c r="O6983">
        <v>2.25</v>
      </c>
      <c r="P6983">
        <f t="shared" si="765"/>
        <v>7.943282347242818E-8</v>
      </c>
      <c r="Q6983">
        <f t="shared" si="764"/>
        <v>-16.348354160257724</v>
      </c>
      <c r="R6983">
        <f>10^(L6983/10)</f>
        <v>1.4584410809073257E-7</v>
      </c>
      <c r="S6983">
        <f>LN(R6983)</f>
        <v>-15.740727538495406</v>
      </c>
      <c r="T6983">
        <v>2.5</v>
      </c>
      <c r="U6983">
        <v>-0.8</v>
      </c>
      <c r="V6983">
        <f t="shared" si="766"/>
        <v>31.744133316252313</v>
      </c>
      <c r="W6983">
        <f t="shared" si="767"/>
        <v>3.1501883829602666E-2</v>
      </c>
      <c r="X6983">
        <f t="shared" si="768"/>
        <v>9.9236868481378205E-4</v>
      </c>
      <c r="Z6983">
        <f ca="1">IF($F6983=$Z$1,1,0)</f>
        <v>0</v>
      </c>
      <c r="AA6983">
        <f ca="1">IF($I6983=$AA$1,1,0)</f>
        <v>0</v>
      </c>
      <c r="AB6983" t="str">
        <f t="shared" ca="1" si="769"/>
        <v/>
      </c>
      <c r="AC6983" t="str">
        <f ca="1">IF(AND(Z6983,AA6983),C6983,"")</f>
        <v/>
      </c>
      <c r="AD6983" t="str">
        <f ca="1">IF(AND(AA6983,Z6983),D6983,"")</f>
        <v/>
      </c>
      <c r="AE6983" t="str">
        <f t="shared" ca="1" si="770"/>
        <v/>
      </c>
    </row>
    <row r="6984" spans="1:31" x14ac:dyDescent="0.25">
      <c r="A6984">
        <v>1045668</v>
      </c>
      <c r="B6984" s="1">
        <v>38767.51121527778</v>
      </c>
      <c r="C6984">
        <v>33</v>
      </c>
      <c r="D6984">
        <v>8</v>
      </c>
      <c r="E6984">
        <v>134.6</v>
      </c>
      <c r="F6984" t="s">
        <v>113</v>
      </c>
      <c r="G6984">
        <v>-77</v>
      </c>
      <c r="H6984">
        <v>1140376569869</v>
      </c>
      <c r="I6984">
        <v>135</v>
      </c>
      <c r="J6984" t="s">
        <v>111</v>
      </c>
      <c r="K6984">
        <v>-72</v>
      </c>
      <c r="L6984">
        <v>-72.180952380952405</v>
      </c>
      <c r="M6984">
        <v>105</v>
      </c>
      <c r="N6984">
        <v>2.0511767372233001</v>
      </c>
      <c r="O6984">
        <v>2</v>
      </c>
      <c r="P6984">
        <f t="shared" si="765"/>
        <v>1.9952623149688773E-8</v>
      </c>
      <c r="Q6984">
        <f t="shared" si="764"/>
        <v>-17.729905216054153</v>
      </c>
      <c r="R6984">
        <f>10^(L6984/10)</f>
        <v>6.0520814179635363E-8</v>
      </c>
      <c r="S6984">
        <f>LN(R6984)</f>
        <v>-16.620278495049408</v>
      </c>
      <c r="T6984">
        <v>12.8</v>
      </c>
      <c r="U6984">
        <v>-2.8</v>
      </c>
      <c r="V6984">
        <f t="shared" si="766"/>
        <v>22.905894437895238</v>
      </c>
      <c r="W6984">
        <f t="shared" si="767"/>
        <v>4.3656885030676294E-2</v>
      </c>
      <c r="X6984">
        <f t="shared" si="768"/>
        <v>1.9059236105816878E-3</v>
      </c>
      <c r="Z6984">
        <f ca="1">IF($F6984=$Z$1,1,0)</f>
        <v>1</v>
      </c>
      <c r="AA6984">
        <f ca="1">IF($I6984=$AA$1,1,0)</f>
        <v>0</v>
      </c>
      <c r="AB6984" t="str">
        <f t="shared" ca="1" si="769"/>
        <v/>
      </c>
      <c r="AC6984" t="str">
        <f ca="1">IF(AND(Z6984,AA6984),C6984,"")</f>
        <v/>
      </c>
      <c r="AD6984" t="str">
        <f ca="1">IF(AND(AA6984,Z6984),D6984,"")</f>
        <v/>
      </c>
      <c r="AE6984" t="str">
        <f t="shared" ca="1" si="770"/>
        <v/>
      </c>
    </row>
    <row r="6985" spans="1:31" x14ac:dyDescent="0.25">
      <c r="A6985">
        <v>1045669</v>
      </c>
      <c r="B6985" s="1">
        <v>38767.51121527778</v>
      </c>
      <c r="C6985">
        <v>33</v>
      </c>
      <c r="D6985">
        <v>8</v>
      </c>
      <c r="E6985">
        <v>134.6</v>
      </c>
      <c r="F6985" t="s">
        <v>117</v>
      </c>
      <c r="G6985">
        <v>-79</v>
      </c>
      <c r="H6985">
        <v>1140376569869</v>
      </c>
      <c r="I6985">
        <v>135</v>
      </c>
      <c r="J6985" t="s">
        <v>111</v>
      </c>
      <c r="K6985">
        <v>-78</v>
      </c>
      <c r="L6985">
        <v>-77.9375</v>
      </c>
      <c r="M6985">
        <v>80</v>
      </c>
      <c r="N6985">
        <v>1.3626458811695601</v>
      </c>
      <c r="O6985">
        <v>2</v>
      </c>
      <c r="P6985">
        <f t="shared" si="765"/>
        <v>1.2589254117941638E-8</v>
      </c>
      <c r="Q6985">
        <f t="shared" si="764"/>
        <v>-18.190422234652964</v>
      </c>
      <c r="R6985">
        <f>10^(L6985/10)</f>
        <v>1.6078665490525548E-8</v>
      </c>
      <c r="S6985">
        <f>LN(R6985)</f>
        <v>-17.945772568522347</v>
      </c>
      <c r="T6985">
        <v>1</v>
      </c>
      <c r="U6985">
        <v>14</v>
      </c>
      <c r="V6985">
        <f t="shared" si="766"/>
        <v>32.557641192199412</v>
      </c>
      <c r="W6985">
        <f t="shared" si="767"/>
        <v>3.0714755841697559E-2</v>
      </c>
      <c r="X6985">
        <f t="shared" si="768"/>
        <v>9.4339622641509435E-4</v>
      </c>
      <c r="Z6985">
        <f ca="1">IF($F6985=$Z$1,1,0)</f>
        <v>0</v>
      </c>
      <c r="AA6985">
        <f ca="1">IF($I6985=$AA$1,1,0)</f>
        <v>0</v>
      </c>
      <c r="AB6985" t="str">
        <f t="shared" ca="1" si="769"/>
        <v/>
      </c>
      <c r="AC6985" t="str">
        <f ca="1">IF(AND(Z6985,AA6985),C6985,"")</f>
        <v/>
      </c>
      <c r="AD6985" t="str">
        <f ca="1">IF(AND(AA6985,Z6985),D6985,"")</f>
        <v/>
      </c>
      <c r="AE6985" t="str">
        <f t="shared" ca="1" si="770"/>
        <v/>
      </c>
    </row>
    <row r="6986" spans="1:31" x14ac:dyDescent="0.25">
      <c r="A6986">
        <v>1046465</v>
      </c>
      <c r="B6986" s="1">
        <v>38767.511643518519</v>
      </c>
      <c r="C6986">
        <v>33</v>
      </c>
      <c r="D6986">
        <v>8</v>
      </c>
      <c r="E6986">
        <v>179.6</v>
      </c>
      <c r="F6986" t="s">
        <v>116</v>
      </c>
      <c r="G6986">
        <v>-32</v>
      </c>
      <c r="H6986">
        <v>1140376606379</v>
      </c>
      <c r="I6986">
        <v>180</v>
      </c>
      <c r="J6986" t="s">
        <v>111</v>
      </c>
      <c r="K6986">
        <v>-33</v>
      </c>
      <c r="L6986">
        <v>-33.425742574257399</v>
      </c>
      <c r="M6986">
        <v>101</v>
      </c>
      <c r="N6986">
        <v>1.4376824034081099</v>
      </c>
      <c r="O6986">
        <v>2</v>
      </c>
      <c r="P6986">
        <f t="shared" si="765"/>
        <v>6.3095734448019244E-4</v>
      </c>
      <c r="Q6986">
        <f t="shared" si="764"/>
        <v>-7.3682722975809476</v>
      </c>
      <c r="R6986">
        <f>10^(L6986/10)</f>
        <v>4.5438683766907422E-4</v>
      </c>
      <c r="S6986">
        <f>LN(R6986)</f>
        <v>-7.6965616573741507</v>
      </c>
      <c r="T6986">
        <v>33.5</v>
      </c>
      <c r="U6986">
        <v>9.3000000000000007</v>
      </c>
      <c r="V6986">
        <f t="shared" si="766"/>
        <v>1.3928388277184127</v>
      </c>
      <c r="W6986">
        <f t="shared" si="767"/>
        <v>0.71795815861773771</v>
      </c>
      <c r="X6986">
        <f t="shared" si="768"/>
        <v>0.51546391752577259</v>
      </c>
      <c r="Z6986">
        <f ca="1">IF($F6986=$Z$1,1,0)</f>
        <v>0</v>
      </c>
      <c r="AA6986">
        <f ca="1">IF($I6986=$AA$1,1,0)</f>
        <v>0</v>
      </c>
      <c r="AB6986" t="str">
        <f t="shared" ca="1" si="769"/>
        <v/>
      </c>
      <c r="AC6986" t="str">
        <f ca="1">IF(AND(Z6986,AA6986),C6986,"")</f>
        <v/>
      </c>
      <c r="AD6986" t="str">
        <f ca="1">IF(AND(AA6986,Z6986),D6986,"")</f>
        <v/>
      </c>
      <c r="AE6986" t="str">
        <f t="shared" ca="1" si="770"/>
        <v/>
      </c>
    </row>
    <row r="6987" spans="1:31" x14ac:dyDescent="0.25">
      <c r="A6987">
        <v>1046466</v>
      </c>
      <c r="B6987" s="1">
        <v>38767.511643518519</v>
      </c>
      <c r="C6987">
        <v>33</v>
      </c>
      <c r="D6987">
        <v>8</v>
      </c>
      <c r="E6987">
        <v>179.6</v>
      </c>
      <c r="F6987" t="s">
        <v>112</v>
      </c>
      <c r="G6987">
        <v>-57</v>
      </c>
      <c r="H6987">
        <v>1140376606379</v>
      </c>
      <c r="I6987">
        <v>180</v>
      </c>
      <c r="J6987" t="s">
        <v>111</v>
      </c>
      <c r="K6987">
        <v>-56</v>
      </c>
      <c r="L6987">
        <v>-56.181818181818201</v>
      </c>
      <c r="M6987">
        <v>110</v>
      </c>
      <c r="N6987">
        <v>1.01531229146882</v>
      </c>
      <c r="O6987">
        <v>2</v>
      </c>
      <c r="P6987">
        <f t="shared" si="765"/>
        <v>1.9952623149688749E-6</v>
      </c>
      <c r="Q6987">
        <f t="shared" si="764"/>
        <v>-13.124735030066063</v>
      </c>
      <c r="R6987">
        <f>10^(L6987/10)</f>
        <v>2.4088967285182888E-6</v>
      </c>
      <c r="S6987">
        <f>LN(R6987)</f>
        <v>-12.936341704275645</v>
      </c>
      <c r="T6987">
        <v>7.5</v>
      </c>
      <c r="U6987">
        <v>6.3</v>
      </c>
      <c r="V6987">
        <f t="shared" si="766"/>
        <v>25.556603843233944</v>
      </c>
      <c r="W6987">
        <f t="shared" si="767"/>
        <v>3.9128829719867017E-2</v>
      </c>
      <c r="X6987">
        <f t="shared" si="768"/>
        <v>1.5310653152463484E-3</v>
      </c>
      <c r="Z6987">
        <f ca="1">IF($F6987=$Z$1,1,0)</f>
        <v>0</v>
      </c>
      <c r="AA6987">
        <f ca="1">IF($I6987=$AA$1,1,0)</f>
        <v>0</v>
      </c>
      <c r="AB6987" t="str">
        <f t="shared" ca="1" si="769"/>
        <v/>
      </c>
      <c r="AC6987" t="str">
        <f ca="1">IF(AND(Z6987,AA6987),C6987,"")</f>
        <v/>
      </c>
      <c r="AD6987" t="str">
        <f ca="1">IF(AND(AA6987,Z6987),D6987,"")</f>
        <v/>
      </c>
      <c r="AE6987" t="str">
        <f t="shared" ca="1" si="770"/>
        <v/>
      </c>
    </row>
    <row r="6988" spans="1:31" x14ac:dyDescent="0.25">
      <c r="A6988">
        <v>1046467</v>
      </c>
      <c r="B6988" s="1">
        <v>38767.511643518519</v>
      </c>
      <c r="C6988">
        <v>33</v>
      </c>
      <c r="D6988">
        <v>8</v>
      </c>
      <c r="E6988">
        <v>179.6</v>
      </c>
      <c r="F6988" t="s">
        <v>113</v>
      </c>
      <c r="G6988">
        <v>-67</v>
      </c>
      <c r="H6988">
        <v>1140376606379</v>
      </c>
      <c r="I6988">
        <v>180</v>
      </c>
      <c r="J6988" t="s">
        <v>111</v>
      </c>
      <c r="K6988">
        <v>-71</v>
      </c>
      <c r="L6988">
        <v>-70.861386138613895</v>
      </c>
      <c r="M6988">
        <v>101</v>
      </c>
      <c r="N6988">
        <v>1.6972312922539301</v>
      </c>
      <c r="O6988">
        <v>2</v>
      </c>
      <c r="P6988">
        <f t="shared" si="765"/>
        <v>1.9952623149688761E-7</v>
      </c>
      <c r="Q6988">
        <f t="shared" si="764"/>
        <v>-15.427320123060108</v>
      </c>
      <c r="R6988">
        <f>10^(L6988/10)</f>
        <v>8.2008975433439324E-8</v>
      </c>
      <c r="S6988">
        <f>LN(R6988)</f>
        <v>-16.316437139166727</v>
      </c>
      <c r="T6988">
        <v>12.8</v>
      </c>
      <c r="U6988">
        <v>-2.8</v>
      </c>
      <c r="V6988">
        <f t="shared" si="766"/>
        <v>22.905894437895238</v>
      </c>
      <c r="W6988">
        <f t="shared" si="767"/>
        <v>4.3656885030676294E-2</v>
      </c>
      <c r="X6988">
        <f t="shared" si="768"/>
        <v>1.9059236105816878E-3</v>
      </c>
      <c r="Z6988">
        <f ca="1">IF($F6988=$Z$1,1,0)</f>
        <v>1</v>
      </c>
      <c r="AA6988">
        <f ca="1">IF($I6988=$AA$1,1,0)</f>
        <v>0</v>
      </c>
      <c r="AB6988" t="str">
        <f t="shared" ca="1" si="769"/>
        <v/>
      </c>
      <c r="AC6988" t="str">
        <f ca="1">IF(AND(Z6988,AA6988),C6988,"")</f>
        <v/>
      </c>
      <c r="AD6988" t="str">
        <f ca="1">IF(AND(AA6988,Z6988),D6988,"")</f>
        <v/>
      </c>
      <c r="AE6988" t="str">
        <f t="shared" ca="1" si="770"/>
        <v/>
      </c>
    </row>
    <row r="6989" spans="1:31" x14ac:dyDescent="0.25">
      <c r="A6989">
        <v>1046468</v>
      </c>
      <c r="B6989" s="1">
        <v>38767.511643518519</v>
      </c>
      <c r="C6989">
        <v>33</v>
      </c>
      <c r="D6989">
        <v>8</v>
      </c>
      <c r="E6989">
        <v>179.6</v>
      </c>
      <c r="F6989" t="s">
        <v>115</v>
      </c>
      <c r="G6989">
        <v>-69</v>
      </c>
      <c r="H6989">
        <v>1140376606379</v>
      </c>
      <c r="I6989">
        <v>180</v>
      </c>
      <c r="J6989" t="s">
        <v>111</v>
      </c>
      <c r="K6989">
        <v>-67</v>
      </c>
      <c r="L6989">
        <v>-67.064516129032299</v>
      </c>
      <c r="M6989">
        <v>93</v>
      </c>
      <c r="N6989">
        <v>1.0300533081699299</v>
      </c>
      <c r="O6989">
        <v>2</v>
      </c>
      <c r="P6989">
        <f t="shared" si="765"/>
        <v>1.2589254117941651E-7</v>
      </c>
      <c r="Q6989">
        <f t="shared" si="764"/>
        <v>-15.887837141658917</v>
      </c>
      <c r="R6989">
        <f>10^(L6989/10)</f>
        <v>1.9658409933552206E-7</v>
      </c>
      <c r="S6989">
        <f>LN(R6989)</f>
        <v>-15.442175510756853</v>
      </c>
      <c r="T6989">
        <v>2.5</v>
      </c>
      <c r="U6989">
        <v>-0.8</v>
      </c>
      <c r="V6989">
        <f t="shared" si="766"/>
        <v>31.744133316252313</v>
      </c>
      <c r="W6989">
        <f t="shared" si="767"/>
        <v>3.1501883829602666E-2</v>
      </c>
      <c r="X6989">
        <f t="shared" si="768"/>
        <v>9.9236868481378205E-4</v>
      </c>
      <c r="Z6989">
        <f ca="1">IF($F6989=$Z$1,1,0)</f>
        <v>0</v>
      </c>
      <c r="AA6989">
        <f ca="1">IF($I6989=$AA$1,1,0)</f>
        <v>0</v>
      </c>
      <c r="AB6989" t="str">
        <f t="shared" ca="1" si="769"/>
        <v/>
      </c>
      <c r="AC6989" t="str">
        <f ca="1">IF(AND(Z6989,AA6989),C6989,"")</f>
        <v/>
      </c>
      <c r="AD6989" t="str">
        <f ca="1">IF(AND(AA6989,Z6989),D6989,"")</f>
        <v/>
      </c>
      <c r="AE6989" t="str">
        <f t="shared" ca="1" si="770"/>
        <v/>
      </c>
    </row>
    <row r="6990" spans="1:31" x14ac:dyDescent="0.25">
      <c r="A6990">
        <v>1046472</v>
      </c>
      <c r="B6990" s="1">
        <v>38767.511643518519</v>
      </c>
      <c r="C6990">
        <v>33</v>
      </c>
      <c r="D6990">
        <v>8</v>
      </c>
      <c r="E6990">
        <v>179.6</v>
      </c>
      <c r="F6990" t="s">
        <v>114</v>
      </c>
      <c r="G6990">
        <v>-45</v>
      </c>
      <c r="H6990">
        <v>1140376606631</v>
      </c>
      <c r="I6990">
        <v>180</v>
      </c>
      <c r="J6990" t="s">
        <v>111</v>
      </c>
      <c r="K6990">
        <v>-47</v>
      </c>
      <c r="L6990">
        <v>-46.484210526315799</v>
      </c>
      <c r="M6990">
        <v>95</v>
      </c>
      <c r="N6990">
        <v>1.3357853526666099</v>
      </c>
      <c r="O6990">
        <v>3</v>
      </c>
      <c r="P6990">
        <f t="shared" si="765"/>
        <v>3.1622776601683748E-5</v>
      </c>
      <c r="Q6990">
        <f t="shared" si="764"/>
        <v>-10.361632918473207</v>
      </c>
      <c r="R6990">
        <f>10^(L6990/10)</f>
        <v>2.2468751826569854E-5</v>
      </c>
      <c r="S6990">
        <f>LN(R6990)</f>
        <v>-10.703385021749167</v>
      </c>
      <c r="T6990">
        <v>33.5</v>
      </c>
      <c r="U6990">
        <v>2.8</v>
      </c>
      <c r="V6990">
        <f t="shared" si="766"/>
        <v>5.2239831546435909</v>
      </c>
      <c r="W6990">
        <f t="shared" si="767"/>
        <v>0.19142481328851557</v>
      </c>
      <c r="X6990">
        <f t="shared" si="768"/>
        <v>3.664345914254305E-2</v>
      </c>
      <c r="Z6990">
        <f ca="1">IF($F6990=$Z$1,1,0)</f>
        <v>0</v>
      </c>
      <c r="AA6990">
        <f ca="1">IF($I6990=$AA$1,1,0)</f>
        <v>0</v>
      </c>
      <c r="AB6990" t="str">
        <f t="shared" ca="1" si="769"/>
        <v/>
      </c>
      <c r="AC6990" t="str">
        <f ca="1">IF(AND(Z6990,AA6990),C6990,"")</f>
        <v/>
      </c>
      <c r="AD6990" t="str">
        <f ca="1">IF(AND(AA6990,Z6990),D6990,"")</f>
        <v/>
      </c>
      <c r="AE6990" t="str">
        <f t="shared" ca="1" si="770"/>
        <v/>
      </c>
    </row>
    <row r="6991" spans="1:31" x14ac:dyDescent="0.25">
      <c r="A6991">
        <v>1046475</v>
      </c>
      <c r="B6991" s="1">
        <v>38767.511643518519</v>
      </c>
      <c r="C6991">
        <v>33</v>
      </c>
      <c r="D6991">
        <v>8</v>
      </c>
      <c r="E6991">
        <v>179.6</v>
      </c>
      <c r="F6991" t="s">
        <v>117</v>
      </c>
      <c r="G6991">
        <v>-77</v>
      </c>
      <c r="H6991">
        <v>1140376606631</v>
      </c>
      <c r="I6991">
        <v>180</v>
      </c>
      <c r="J6991" t="s">
        <v>111</v>
      </c>
      <c r="K6991">
        <v>-76</v>
      </c>
      <c r="L6991">
        <v>-75.7291666666667</v>
      </c>
      <c r="M6991">
        <v>96</v>
      </c>
      <c r="N6991">
        <v>1.83807202577315</v>
      </c>
      <c r="O6991">
        <v>1</v>
      </c>
      <c r="P6991">
        <f t="shared" si="765"/>
        <v>1.9952623149688773E-8</v>
      </c>
      <c r="Q6991">
        <f t="shared" si="764"/>
        <v>-17.729905216054153</v>
      </c>
      <c r="R6991">
        <f>10^(L6991/10)</f>
        <v>2.6735193599339718E-8</v>
      </c>
      <c r="S6991">
        <f>LN(R6991)</f>
        <v>-17.437285027152832</v>
      </c>
      <c r="T6991">
        <v>1</v>
      </c>
      <c r="U6991">
        <v>14</v>
      </c>
      <c r="V6991">
        <f t="shared" si="766"/>
        <v>32.557641192199412</v>
      </c>
      <c r="W6991">
        <f t="shared" si="767"/>
        <v>3.0714755841697559E-2</v>
      </c>
      <c r="X6991">
        <f t="shared" si="768"/>
        <v>9.4339622641509435E-4</v>
      </c>
      <c r="Z6991">
        <f ca="1">IF($F6991=$Z$1,1,0)</f>
        <v>0</v>
      </c>
      <c r="AA6991">
        <f ca="1">IF($I6991=$AA$1,1,0)</f>
        <v>0</v>
      </c>
      <c r="AB6991" t="str">
        <f t="shared" ca="1" si="769"/>
        <v/>
      </c>
      <c r="AC6991" t="str">
        <f ca="1">IF(AND(Z6991,AA6991),C6991,"")</f>
        <v/>
      </c>
      <c r="AD6991" t="str">
        <f ca="1">IF(AND(AA6991,Z6991),D6991,"")</f>
        <v/>
      </c>
      <c r="AE6991" t="str">
        <f t="shared" ca="1" si="770"/>
        <v/>
      </c>
    </row>
    <row r="6992" spans="1:31" x14ac:dyDescent="0.25">
      <c r="A6992">
        <v>1047278</v>
      </c>
      <c r="B6992" s="1">
        <v>38767.512164351851</v>
      </c>
      <c r="C6992">
        <v>33</v>
      </c>
      <c r="D6992">
        <v>8</v>
      </c>
      <c r="E6992">
        <v>225.7</v>
      </c>
      <c r="F6992" t="s">
        <v>116</v>
      </c>
      <c r="G6992">
        <v>-32</v>
      </c>
      <c r="H6992">
        <v>1140376651750</v>
      </c>
      <c r="I6992">
        <v>225</v>
      </c>
      <c r="J6992" t="s">
        <v>111</v>
      </c>
      <c r="K6992">
        <v>-32</v>
      </c>
      <c r="L6992">
        <v>-32.574712643678197</v>
      </c>
      <c r="M6992">
        <v>87</v>
      </c>
      <c r="N6992">
        <v>1.7694578325343999</v>
      </c>
      <c r="O6992">
        <v>2</v>
      </c>
      <c r="P6992">
        <f t="shared" si="765"/>
        <v>6.3095734448019244E-4</v>
      </c>
      <c r="Q6992">
        <f t="shared" si="764"/>
        <v>-7.3682722975809476</v>
      </c>
      <c r="R6992">
        <f>10^(L6992/10)</f>
        <v>5.5274998012140196E-4</v>
      </c>
      <c r="S6992">
        <f>LN(R6992)</f>
        <v>-7.5006047741898092</v>
      </c>
      <c r="T6992">
        <v>33.5</v>
      </c>
      <c r="U6992">
        <v>9.3000000000000007</v>
      </c>
      <c r="V6992">
        <f t="shared" si="766"/>
        <v>1.3928388277184127</v>
      </c>
      <c r="W6992">
        <f t="shared" si="767"/>
        <v>0.71795815861773771</v>
      </c>
      <c r="X6992">
        <f t="shared" si="768"/>
        <v>0.51546391752577259</v>
      </c>
      <c r="Z6992">
        <f ca="1">IF($F6992=$Z$1,1,0)</f>
        <v>0</v>
      </c>
      <c r="AA6992">
        <f ca="1">IF($I6992=$AA$1,1,0)</f>
        <v>0</v>
      </c>
      <c r="AB6992" t="str">
        <f t="shared" ca="1" si="769"/>
        <v/>
      </c>
      <c r="AC6992" t="str">
        <f ca="1">IF(AND(Z6992,AA6992),C6992,"")</f>
        <v/>
      </c>
      <c r="AD6992" t="str">
        <f ca="1">IF(AND(AA6992,Z6992),D6992,"")</f>
        <v/>
      </c>
      <c r="AE6992" t="str">
        <f t="shared" ca="1" si="770"/>
        <v/>
      </c>
    </row>
    <row r="6993" spans="1:31" x14ac:dyDescent="0.25">
      <c r="A6993">
        <v>1047279</v>
      </c>
      <c r="B6993" s="1">
        <v>38767.512164351851</v>
      </c>
      <c r="C6993">
        <v>33</v>
      </c>
      <c r="D6993">
        <v>8</v>
      </c>
      <c r="E6993">
        <v>225.7</v>
      </c>
      <c r="F6993" t="s">
        <v>114</v>
      </c>
      <c r="G6993">
        <v>-49</v>
      </c>
      <c r="H6993">
        <v>1140376651750</v>
      </c>
      <c r="I6993">
        <v>225</v>
      </c>
      <c r="J6993" t="s">
        <v>111</v>
      </c>
      <c r="K6993">
        <v>-48</v>
      </c>
      <c r="L6993">
        <v>-47.3894736842105</v>
      </c>
      <c r="M6993">
        <v>95</v>
      </c>
      <c r="N6993">
        <v>1.4387844813851001</v>
      </c>
      <c r="O6993">
        <v>1</v>
      </c>
      <c r="P6993">
        <f t="shared" si="765"/>
        <v>1.2589254117941658E-5</v>
      </c>
      <c r="Q6993">
        <f t="shared" si="764"/>
        <v>-11.282666955670825</v>
      </c>
      <c r="R6993">
        <f>10^(L6993/10)</f>
        <v>1.8241167512429201E-5</v>
      </c>
      <c r="S6993">
        <f>LN(R6993)</f>
        <v>-10.911829567009672</v>
      </c>
      <c r="T6993">
        <v>33.5</v>
      </c>
      <c r="U6993">
        <v>2.8</v>
      </c>
      <c r="V6993">
        <f t="shared" si="766"/>
        <v>5.2239831546435909</v>
      </c>
      <c r="W6993">
        <f t="shared" si="767"/>
        <v>0.19142481328851557</v>
      </c>
      <c r="X6993">
        <f t="shared" si="768"/>
        <v>3.664345914254305E-2</v>
      </c>
      <c r="Z6993">
        <f ca="1">IF($F6993=$Z$1,1,0)</f>
        <v>0</v>
      </c>
      <c r="AA6993">
        <f ca="1">IF($I6993=$AA$1,1,0)</f>
        <v>0</v>
      </c>
      <c r="AB6993" t="str">
        <f t="shared" ca="1" si="769"/>
        <v/>
      </c>
      <c r="AC6993" t="str">
        <f ca="1">IF(AND(Z6993,AA6993),C6993,"")</f>
        <v/>
      </c>
      <c r="AD6993" t="str">
        <f ca="1">IF(AND(AA6993,Z6993),D6993,"")</f>
        <v/>
      </c>
      <c r="AE6993" t="str">
        <f t="shared" ca="1" si="770"/>
        <v/>
      </c>
    </row>
    <row r="6994" spans="1:31" x14ac:dyDescent="0.25">
      <c r="A6994">
        <v>1047280</v>
      </c>
      <c r="B6994" s="1">
        <v>38767.512164351851</v>
      </c>
      <c r="C6994">
        <v>33</v>
      </c>
      <c r="D6994">
        <v>8</v>
      </c>
      <c r="E6994">
        <v>225.7</v>
      </c>
      <c r="F6994" t="s">
        <v>112</v>
      </c>
      <c r="G6994">
        <v>-52</v>
      </c>
      <c r="H6994">
        <v>1140376651750</v>
      </c>
      <c r="I6994">
        <v>225</v>
      </c>
      <c r="J6994" t="s">
        <v>111</v>
      </c>
      <c r="K6994">
        <v>-52</v>
      </c>
      <c r="L6994">
        <v>-51.6</v>
      </c>
      <c r="M6994">
        <v>110</v>
      </c>
      <c r="N6994">
        <v>0.84809554594153602</v>
      </c>
      <c r="O6994">
        <v>1</v>
      </c>
      <c r="P6994">
        <f t="shared" si="765"/>
        <v>6.3095734448019212E-6</v>
      </c>
      <c r="Q6994">
        <f t="shared" si="764"/>
        <v>-11.973442483569039</v>
      </c>
      <c r="R6994">
        <f>10^(L6994/10)</f>
        <v>6.9183097091893498E-6</v>
      </c>
      <c r="S6994">
        <f>LN(R6994)</f>
        <v>-11.881339079849278</v>
      </c>
      <c r="T6994">
        <v>7.5</v>
      </c>
      <c r="U6994">
        <v>6.3</v>
      </c>
      <c r="V6994">
        <f t="shared" si="766"/>
        <v>25.556603843233944</v>
      </c>
      <c r="W6994">
        <f t="shared" si="767"/>
        <v>3.9128829719867017E-2</v>
      </c>
      <c r="X6994">
        <f t="shared" si="768"/>
        <v>1.5310653152463484E-3</v>
      </c>
      <c r="Z6994">
        <f ca="1">IF($F6994=$Z$1,1,0)</f>
        <v>0</v>
      </c>
      <c r="AA6994">
        <f ca="1">IF($I6994=$AA$1,1,0)</f>
        <v>0</v>
      </c>
      <c r="AB6994" t="str">
        <f t="shared" ca="1" si="769"/>
        <v/>
      </c>
      <c r="AC6994" t="str">
        <f ca="1">IF(AND(Z6994,AA6994),C6994,"")</f>
        <v/>
      </c>
      <c r="AD6994" t="str">
        <f ca="1">IF(AND(AA6994,Z6994),D6994,"")</f>
        <v/>
      </c>
      <c r="AE6994" t="str">
        <f t="shared" ca="1" si="770"/>
        <v/>
      </c>
    </row>
    <row r="6995" spans="1:31" x14ac:dyDescent="0.25">
      <c r="A6995">
        <v>1047281</v>
      </c>
      <c r="B6995" s="1">
        <v>38767.512164351851</v>
      </c>
      <c r="C6995">
        <v>33</v>
      </c>
      <c r="D6995">
        <v>8</v>
      </c>
      <c r="E6995">
        <v>225.7</v>
      </c>
      <c r="F6995" t="s">
        <v>113</v>
      </c>
      <c r="G6995">
        <v>-64</v>
      </c>
      <c r="H6995">
        <v>1140376651750</v>
      </c>
      <c r="I6995">
        <v>225</v>
      </c>
      <c r="J6995" t="s">
        <v>111</v>
      </c>
      <c r="K6995">
        <v>-63</v>
      </c>
      <c r="L6995">
        <v>-64.0625</v>
      </c>
      <c r="M6995">
        <v>96</v>
      </c>
      <c r="N6995">
        <v>3.0150936094397198</v>
      </c>
      <c r="O6995">
        <v>2</v>
      </c>
      <c r="P6995">
        <f t="shared" si="765"/>
        <v>3.9810717055349618E-7</v>
      </c>
      <c r="Q6995">
        <f t="shared" si="764"/>
        <v>-14.736544595161895</v>
      </c>
      <c r="R6995">
        <f>10^(L6995/10)</f>
        <v>3.9241897584845321E-7</v>
      </c>
      <c r="S6995">
        <f>LN(R6995)</f>
        <v>-14.750935751993106</v>
      </c>
      <c r="T6995">
        <v>12.8</v>
      </c>
      <c r="U6995">
        <v>-2.8</v>
      </c>
      <c r="V6995">
        <f t="shared" si="766"/>
        <v>22.905894437895238</v>
      </c>
      <c r="W6995">
        <f t="shared" si="767"/>
        <v>4.3656885030676294E-2</v>
      </c>
      <c r="X6995">
        <f t="shared" si="768"/>
        <v>1.9059236105816878E-3</v>
      </c>
      <c r="Z6995">
        <f ca="1">IF($F6995=$Z$1,1,0)</f>
        <v>1</v>
      </c>
      <c r="AA6995">
        <f ca="1">IF($I6995=$AA$1,1,0)</f>
        <v>0</v>
      </c>
      <c r="AB6995" t="str">
        <f t="shared" ca="1" si="769"/>
        <v/>
      </c>
      <c r="AC6995" t="str">
        <f ca="1">IF(AND(Z6995,AA6995),C6995,"")</f>
        <v/>
      </c>
      <c r="AD6995" t="str">
        <f ca="1">IF(AND(AA6995,Z6995),D6995,"")</f>
        <v/>
      </c>
      <c r="AE6995" t="str">
        <f t="shared" ca="1" si="770"/>
        <v/>
      </c>
    </row>
    <row r="6996" spans="1:31" x14ac:dyDescent="0.25">
      <c r="A6996">
        <v>1047282</v>
      </c>
      <c r="B6996" s="1">
        <v>38767.512164351851</v>
      </c>
      <c r="C6996">
        <v>33</v>
      </c>
      <c r="D6996">
        <v>8</v>
      </c>
      <c r="E6996">
        <v>225.7</v>
      </c>
      <c r="F6996" t="s">
        <v>115</v>
      </c>
      <c r="G6996">
        <v>-67</v>
      </c>
      <c r="H6996">
        <v>1140376651750</v>
      </c>
      <c r="I6996">
        <v>225</v>
      </c>
      <c r="J6996" t="s">
        <v>111</v>
      </c>
      <c r="K6996">
        <v>-66</v>
      </c>
      <c r="L6996">
        <v>-66.892156862745097</v>
      </c>
      <c r="M6996">
        <v>102</v>
      </c>
      <c r="N6996">
        <v>3.3118654452778902</v>
      </c>
      <c r="O6996">
        <v>1</v>
      </c>
      <c r="P6996">
        <f t="shared" si="765"/>
        <v>1.9952623149688761E-7</v>
      </c>
      <c r="Q6996">
        <f t="shared" si="764"/>
        <v>-15.427320123060108</v>
      </c>
      <c r="R6996">
        <f>10^(L6996/10)</f>
        <v>2.0454285509784105E-7</v>
      </c>
      <c r="S6996">
        <f>LN(R6996)</f>
        <v>-15.402488323037623</v>
      </c>
      <c r="T6996">
        <v>2.5</v>
      </c>
      <c r="U6996">
        <v>-0.8</v>
      </c>
      <c r="V6996">
        <f t="shared" si="766"/>
        <v>31.744133316252313</v>
      </c>
      <c r="W6996">
        <f t="shared" si="767"/>
        <v>3.1501883829602666E-2</v>
      </c>
      <c r="X6996">
        <f t="shared" si="768"/>
        <v>9.9236868481378205E-4</v>
      </c>
      <c r="Z6996">
        <f ca="1">IF($F6996=$Z$1,1,0)</f>
        <v>0</v>
      </c>
      <c r="AA6996">
        <f ca="1">IF($I6996=$AA$1,1,0)</f>
        <v>0</v>
      </c>
      <c r="AB6996" t="str">
        <f t="shared" ca="1" si="769"/>
        <v/>
      </c>
      <c r="AC6996" t="str">
        <f ca="1">IF(AND(Z6996,AA6996),C6996,"")</f>
        <v/>
      </c>
      <c r="AD6996" t="str">
        <f ca="1">IF(AND(AA6996,Z6996),D6996,"")</f>
        <v/>
      </c>
      <c r="AE6996" t="str">
        <f t="shared" ca="1" si="770"/>
        <v/>
      </c>
    </row>
    <row r="6997" spans="1:31" x14ac:dyDescent="0.25">
      <c r="A6997">
        <v>1047283</v>
      </c>
      <c r="B6997" s="1">
        <v>38767.512164351851</v>
      </c>
      <c r="C6997">
        <v>33</v>
      </c>
      <c r="D6997">
        <v>8</v>
      </c>
      <c r="E6997">
        <v>225.7</v>
      </c>
      <c r="F6997" t="s">
        <v>117</v>
      </c>
      <c r="G6997">
        <v>-80</v>
      </c>
      <c r="H6997">
        <v>1140376651750</v>
      </c>
      <c r="I6997">
        <v>225</v>
      </c>
      <c r="J6997" t="s">
        <v>111</v>
      </c>
      <c r="K6997">
        <v>-78</v>
      </c>
      <c r="L6997">
        <v>-77.870967741935502</v>
      </c>
      <c r="M6997">
        <v>93</v>
      </c>
      <c r="N6997">
        <v>1.3040556007385899</v>
      </c>
      <c r="O6997">
        <v>2</v>
      </c>
      <c r="P6997">
        <f t="shared" si="765"/>
        <v>1E-8</v>
      </c>
      <c r="Q6997">
        <f t="shared" si="764"/>
        <v>-18.420680743952367</v>
      </c>
      <c r="R6997">
        <f>10^(L6997/10)</f>
        <v>1.6326880941375198E-8</v>
      </c>
      <c r="S6997">
        <f>LN(R6997)</f>
        <v>-17.930452949960092</v>
      </c>
      <c r="T6997">
        <v>1</v>
      </c>
      <c r="U6997">
        <v>14</v>
      </c>
      <c r="V6997">
        <f t="shared" si="766"/>
        <v>32.557641192199412</v>
      </c>
      <c r="W6997">
        <f t="shared" si="767"/>
        <v>3.0714755841697559E-2</v>
      </c>
      <c r="X6997">
        <f t="shared" si="768"/>
        <v>9.4339622641509435E-4</v>
      </c>
      <c r="Z6997">
        <f ca="1">IF($F6997=$Z$1,1,0)</f>
        <v>0</v>
      </c>
      <c r="AA6997">
        <f ca="1">IF($I6997=$AA$1,1,0)</f>
        <v>0</v>
      </c>
      <c r="AB6997" t="str">
        <f t="shared" ca="1" si="769"/>
        <v/>
      </c>
      <c r="AC6997" t="str">
        <f ca="1">IF(AND(Z6997,AA6997),C6997,"")</f>
        <v/>
      </c>
      <c r="AD6997" t="str">
        <f ca="1">IF(AND(AA6997,Z6997),D6997,"")</f>
        <v/>
      </c>
      <c r="AE6997" t="str">
        <f t="shared" ca="1" si="770"/>
        <v/>
      </c>
    </row>
    <row r="6998" spans="1:31" x14ac:dyDescent="0.25">
      <c r="A6998">
        <v>1048082</v>
      </c>
      <c r="B6998" s="1">
        <v>38767.512650462966</v>
      </c>
      <c r="C6998">
        <v>33</v>
      </c>
      <c r="D6998">
        <v>8</v>
      </c>
      <c r="E6998">
        <v>270.89999999999998</v>
      </c>
      <c r="F6998" t="s">
        <v>116</v>
      </c>
      <c r="G6998">
        <v>-37</v>
      </c>
      <c r="H6998">
        <v>1140376693345</v>
      </c>
      <c r="I6998">
        <v>270</v>
      </c>
      <c r="J6998" t="s">
        <v>111</v>
      </c>
      <c r="K6998">
        <v>-37.5</v>
      </c>
      <c r="L6998">
        <v>-39.723404255319103</v>
      </c>
      <c r="M6998">
        <v>94</v>
      </c>
      <c r="N6998">
        <v>3.6438318933614999</v>
      </c>
      <c r="O6998">
        <v>7</v>
      </c>
      <c r="P6998">
        <f t="shared" si="765"/>
        <v>1.9952623149688758E-4</v>
      </c>
      <c r="Q6998">
        <f t="shared" si="764"/>
        <v>-8.519564844077971</v>
      </c>
      <c r="R6998">
        <f>10^(L6998/10)</f>
        <v>1.0657603881136789E-4</v>
      </c>
      <c r="S6998">
        <f>LN(R6998)</f>
        <v>-9.1466518481274015</v>
      </c>
      <c r="T6998">
        <v>33.5</v>
      </c>
      <c r="U6998">
        <v>9.3000000000000007</v>
      </c>
      <c r="V6998">
        <f t="shared" si="766"/>
        <v>1.3928388277184127</v>
      </c>
      <c r="W6998">
        <f t="shared" si="767"/>
        <v>0.71795815861773771</v>
      </c>
      <c r="X6998">
        <f t="shared" si="768"/>
        <v>0.51546391752577259</v>
      </c>
      <c r="Z6998">
        <f ca="1">IF($F6998=$Z$1,1,0)</f>
        <v>0</v>
      </c>
      <c r="AA6998">
        <f ca="1">IF($I6998=$AA$1,1,0)</f>
        <v>1</v>
      </c>
      <c r="AB6998" t="str">
        <f t="shared" ca="1" si="769"/>
        <v/>
      </c>
      <c r="AC6998" t="str">
        <f ca="1">IF(AND(Z6998,AA6998),C6998,"")</f>
        <v/>
      </c>
      <c r="AD6998" t="str">
        <f ca="1">IF(AND(AA6998,Z6998),D6998,"")</f>
        <v/>
      </c>
      <c r="AE6998" t="str">
        <f t="shared" ca="1" si="770"/>
        <v/>
      </c>
    </row>
    <row r="6999" spans="1:31" x14ac:dyDescent="0.25">
      <c r="A6999">
        <v>1048083</v>
      </c>
      <c r="B6999" s="1">
        <v>38767.512650462966</v>
      </c>
      <c r="C6999">
        <v>33</v>
      </c>
      <c r="D6999">
        <v>8</v>
      </c>
      <c r="E6999">
        <v>270.89999999999998</v>
      </c>
      <c r="F6999" t="s">
        <v>112</v>
      </c>
      <c r="G6999">
        <v>-52</v>
      </c>
      <c r="H6999">
        <v>1140376693345</v>
      </c>
      <c r="I6999">
        <v>270</v>
      </c>
      <c r="J6999" t="s">
        <v>111</v>
      </c>
      <c r="K6999">
        <v>-52</v>
      </c>
      <c r="L6999">
        <v>-52.157407407407398</v>
      </c>
      <c r="M6999">
        <v>108</v>
      </c>
      <c r="N6999">
        <v>2.9391397973481701</v>
      </c>
      <c r="O6999">
        <v>1</v>
      </c>
      <c r="P6999">
        <f t="shared" si="765"/>
        <v>6.3095734448019212E-6</v>
      </c>
      <c r="Q6999">
        <f t="shared" si="764"/>
        <v>-11.973442483569039</v>
      </c>
      <c r="R6999">
        <f>10^(L6999/10)</f>
        <v>6.0849814588715847E-6</v>
      </c>
      <c r="S6999">
        <f>LN(R6999)</f>
        <v>-12.009686878551351</v>
      </c>
      <c r="T6999">
        <v>7.5</v>
      </c>
      <c r="U6999">
        <v>6.3</v>
      </c>
      <c r="V6999">
        <f t="shared" si="766"/>
        <v>25.556603843233944</v>
      </c>
      <c r="W6999">
        <f t="shared" si="767"/>
        <v>3.9128829719867017E-2</v>
      </c>
      <c r="X6999">
        <f t="shared" si="768"/>
        <v>1.5310653152463484E-3</v>
      </c>
      <c r="Z6999">
        <f ca="1">IF($F6999=$Z$1,1,0)</f>
        <v>0</v>
      </c>
      <c r="AA6999">
        <f ca="1">IF($I6999=$AA$1,1,0)</f>
        <v>1</v>
      </c>
      <c r="AB6999" t="str">
        <f t="shared" ca="1" si="769"/>
        <v/>
      </c>
      <c r="AC6999" t="str">
        <f ca="1">IF(AND(Z6999,AA6999),C6999,"")</f>
        <v/>
      </c>
      <c r="AD6999" t="str">
        <f ca="1">IF(AND(AA6999,Z6999),D6999,"")</f>
        <v/>
      </c>
      <c r="AE6999" t="str">
        <f t="shared" ca="1" si="770"/>
        <v/>
      </c>
    </row>
    <row r="7000" spans="1:31" x14ac:dyDescent="0.25">
      <c r="A7000">
        <v>1048084</v>
      </c>
      <c r="B7000" s="1">
        <v>38767.512650462966</v>
      </c>
      <c r="C7000">
        <v>33</v>
      </c>
      <c r="D7000">
        <v>8</v>
      </c>
      <c r="E7000">
        <v>270.89999999999998</v>
      </c>
      <c r="F7000" t="s">
        <v>114</v>
      </c>
      <c r="G7000">
        <v>-52</v>
      </c>
      <c r="H7000">
        <v>1140376693345</v>
      </c>
      <c r="I7000">
        <v>270</v>
      </c>
      <c r="J7000" t="s">
        <v>111</v>
      </c>
      <c r="K7000">
        <v>-52</v>
      </c>
      <c r="L7000">
        <v>-49.6145833333333</v>
      </c>
      <c r="M7000">
        <v>96</v>
      </c>
      <c r="N7000">
        <v>5.2181258818945997</v>
      </c>
      <c r="O7000">
        <v>11.25</v>
      </c>
      <c r="P7000">
        <f t="shared" si="765"/>
        <v>6.3095734448019212E-6</v>
      </c>
      <c r="Q7000">
        <f t="shared" si="764"/>
        <v>-11.973442483569039</v>
      </c>
      <c r="R7000">
        <f>10^(L7000/10)</f>
        <v>1.0928024667708583E-5</v>
      </c>
      <c r="S7000">
        <f>LN(R7000)</f>
        <v>-11.42417999784441</v>
      </c>
      <c r="T7000">
        <v>33.5</v>
      </c>
      <c r="U7000">
        <v>2.8</v>
      </c>
      <c r="V7000">
        <f t="shared" si="766"/>
        <v>5.2239831546435909</v>
      </c>
      <c r="W7000">
        <f t="shared" si="767"/>
        <v>0.19142481328851557</v>
      </c>
      <c r="X7000">
        <f t="shared" si="768"/>
        <v>3.664345914254305E-2</v>
      </c>
      <c r="Z7000">
        <f ca="1">IF($F7000=$Z$1,1,0)</f>
        <v>0</v>
      </c>
      <c r="AA7000">
        <f ca="1">IF($I7000=$AA$1,1,0)</f>
        <v>1</v>
      </c>
      <c r="AB7000" t="str">
        <f t="shared" ca="1" si="769"/>
        <v/>
      </c>
      <c r="AC7000" t="str">
        <f ca="1">IF(AND(Z7000,AA7000),C7000,"")</f>
        <v/>
      </c>
      <c r="AD7000" t="str">
        <f ca="1">IF(AND(AA7000,Z7000),D7000,"")</f>
        <v/>
      </c>
      <c r="AE7000" t="str">
        <f t="shared" ca="1" si="770"/>
        <v/>
      </c>
    </row>
    <row r="7001" spans="1:31" x14ac:dyDescent="0.25">
      <c r="A7001">
        <v>1048085</v>
      </c>
      <c r="B7001" s="1">
        <v>38767.512650462966</v>
      </c>
      <c r="C7001">
        <v>33</v>
      </c>
      <c r="D7001">
        <v>8</v>
      </c>
      <c r="E7001">
        <v>270.89999999999998</v>
      </c>
      <c r="F7001" t="s">
        <v>117</v>
      </c>
      <c r="G7001">
        <v>-76</v>
      </c>
      <c r="H7001">
        <v>1140376693345</v>
      </c>
      <c r="I7001">
        <v>270</v>
      </c>
      <c r="J7001" t="s">
        <v>111</v>
      </c>
      <c r="K7001">
        <v>-75</v>
      </c>
      <c r="L7001">
        <v>-74.875</v>
      </c>
      <c r="M7001">
        <v>88</v>
      </c>
      <c r="N7001">
        <v>1.74732965394062</v>
      </c>
      <c r="O7001">
        <v>1.25</v>
      </c>
      <c r="P7001">
        <f t="shared" si="765"/>
        <v>2.5118864315095751E-8</v>
      </c>
      <c r="Q7001">
        <f t="shared" si="764"/>
        <v>-17.499646706754749</v>
      </c>
      <c r="R7001">
        <f>10^(L7001/10)</f>
        <v>3.2546178349804606E-8</v>
      </c>
      <c r="S7001">
        <f>LN(R7001)</f>
        <v>-17.240605883792917</v>
      </c>
      <c r="T7001">
        <v>1</v>
      </c>
      <c r="U7001">
        <v>14</v>
      </c>
      <c r="V7001">
        <f t="shared" si="766"/>
        <v>32.557641192199412</v>
      </c>
      <c r="W7001">
        <f t="shared" si="767"/>
        <v>3.0714755841697559E-2</v>
      </c>
      <c r="X7001">
        <f t="shared" si="768"/>
        <v>9.4339622641509435E-4</v>
      </c>
      <c r="Z7001">
        <f ca="1">IF($F7001=$Z$1,1,0)</f>
        <v>0</v>
      </c>
      <c r="AA7001">
        <f ca="1">IF($I7001=$AA$1,1,0)</f>
        <v>1</v>
      </c>
      <c r="AB7001" t="str">
        <f t="shared" ca="1" si="769"/>
        <v/>
      </c>
      <c r="AC7001" t="str">
        <f ca="1">IF(AND(Z7001,AA7001),C7001,"")</f>
        <v/>
      </c>
      <c r="AD7001" t="str">
        <f ca="1">IF(AND(AA7001,Z7001),D7001,"")</f>
        <v/>
      </c>
      <c r="AE7001" t="str">
        <f t="shared" ca="1" si="770"/>
        <v/>
      </c>
    </row>
    <row r="7002" spans="1:31" x14ac:dyDescent="0.25">
      <c r="A7002">
        <v>1048087</v>
      </c>
      <c r="B7002" s="1">
        <v>38767.512650462966</v>
      </c>
      <c r="C7002">
        <v>33</v>
      </c>
      <c r="D7002">
        <v>8</v>
      </c>
      <c r="E7002">
        <v>270.89999999999998</v>
      </c>
      <c r="F7002" t="s">
        <v>113</v>
      </c>
      <c r="G7002">
        <v>-73</v>
      </c>
      <c r="H7002">
        <v>1140376693345</v>
      </c>
      <c r="I7002">
        <v>270</v>
      </c>
      <c r="J7002" t="s">
        <v>111</v>
      </c>
      <c r="K7002">
        <v>-70</v>
      </c>
      <c r="L7002">
        <v>-69.632183908046002</v>
      </c>
      <c r="M7002">
        <v>87</v>
      </c>
      <c r="N7002">
        <v>1.6989390843394501</v>
      </c>
      <c r="O7002">
        <v>1</v>
      </c>
      <c r="P7002">
        <f t="shared" si="765"/>
        <v>5.0118723362727164E-8</v>
      </c>
      <c r="Q7002">
        <f t="shared" si="764"/>
        <v>-16.808871178856535</v>
      </c>
      <c r="R7002">
        <f>10^(L7002/10)</f>
        <v>1.0883826478889056E-7</v>
      </c>
      <c r="S7002">
        <f>LN(R7002)</f>
        <v>-16.033402865928661</v>
      </c>
      <c r="T7002">
        <v>12.8</v>
      </c>
      <c r="U7002">
        <v>-2.8</v>
      </c>
      <c r="V7002">
        <f t="shared" si="766"/>
        <v>22.905894437895238</v>
      </c>
      <c r="W7002">
        <f t="shared" si="767"/>
        <v>4.3656885030676294E-2</v>
      </c>
      <c r="X7002">
        <f t="shared" si="768"/>
        <v>1.9059236105816878E-3</v>
      </c>
      <c r="Z7002">
        <f ca="1">IF($F7002=$Z$1,1,0)</f>
        <v>1</v>
      </c>
      <c r="AA7002">
        <f ca="1">IF($I7002=$AA$1,1,0)</f>
        <v>1</v>
      </c>
      <c r="AB7002">
        <f t="shared" ca="1" si="769"/>
        <v>1.1690474021756735E-3</v>
      </c>
      <c r="AC7002">
        <f ca="1">IF(AND(Z7002,AA7002),C7002,"")</f>
        <v>33</v>
      </c>
      <c r="AD7002">
        <f ca="1">IF(AND(AA7002,Z7002),D7002,"")</f>
        <v>8</v>
      </c>
      <c r="AE7002">
        <f t="shared" ca="1" si="770"/>
        <v>4.3656885030676294E-2</v>
      </c>
    </row>
    <row r="7003" spans="1:31" x14ac:dyDescent="0.25">
      <c r="A7003">
        <v>1048092</v>
      </c>
      <c r="B7003" s="1">
        <v>38767.512650462966</v>
      </c>
      <c r="C7003">
        <v>33</v>
      </c>
      <c r="D7003">
        <v>8</v>
      </c>
      <c r="E7003">
        <v>270.89999999999998</v>
      </c>
      <c r="F7003" t="s">
        <v>115</v>
      </c>
      <c r="G7003">
        <v>-68</v>
      </c>
      <c r="H7003">
        <v>1140376693599</v>
      </c>
      <c r="I7003">
        <v>270</v>
      </c>
      <c r="J7003" t="s">
        <v>111</v>
      </c>
      <c r="K7003">
        <v>-66</v>
      </c>
      <c r="L7003">
        <v>-66.192307692307693</v>
      </c>
      <c r="M7003">
        <v>104</v>
      </c>
      <c r="N7003">
        <v>1.8647310281428999</v>
      </c>
      <c r="O7003">
        <v>2</v>
      </c>
      <c r="P7003">
        <f t="shared" si="765"/>
        <v>1.5848931924611122E-7</v>
      </c>
      <c r="Q7003">
        <f t="shared" si="764"/>
        <v>-15.657578632359511</v>
      </c>
      <c r="R7003">
        <f>10^(L7003/10)</f>
        <v>2.4030855432419202E-7</v>
      </c>
      <c r="S7003">
        <f>LN(R7003)</f>
        <v>-15.241342096318283</v>
      </c>
      <c r="T7003">
        <v>2.5</v>
      </c>
      <c r="U7003">
        <v>-0.8</v>
      </c>
      <c r="V7003">
        <f t="shared" si="766"/>
        <v>31.744133316252313</v>
      </c>
      <c r="W7003">
        <f t="shared" si="767"/>
        <v>3.1501883829602666E-2</v>
      </c>
      <c r="X7003">
        <f t="shared" si="768"/>
        <v>9.9236868481378205E-4</v>
      </c>
      <c r="Z7003">
        <f ca="1">IF($F7003=$Z$1,1,0)</f>
        <v>0</v>
      </c>
      <c r="AA7003">
        <f ca="1">IF($I7003=$AA$1,1,0)</f>
        <v>1</v>
      </c>
      <c r="AB7003" t="str">
        <f t="shared" ca="1" si="769"/>
        <v/>
      </c>
      <c r="AC7003" t="str">
        <f ca="1">IF(AND(Z7003,AA7003),C7003,"")</f>
        <v/>
      </c>
      <c r="AD7003" t="str">
        <f ca="1">IF(AND(AA7003,Z7003),D7003,"")</f>
        <v/>
      </c>
      <c r="AE7003" t="str">
        <f t="shared" ca="1" si="770"/>
        <v/>
      </c>
    </row>
    <row r="7004" spans="1:31" x14ac:dyDescent="0.25">
      <c r="A7004">
        <v>1048905</v>
      </c>
      <c r="B7004" s="1">
        <v>38767.513229166667</v>
      </c>
      <c r="C7004">
        <v>33</v>
      </c>
      <c r="D7004">
        <v>8</v>
      </c>
      <c r="E7004">
        <v>315.39999999999998</v>
      </c>
      <c r="F7004" t="s">
        <v>116</v>
      </c>
      <c r="G7004">
        <v>-42</v>
      </c>
      <c r="H7004">
        <v>1140376743072</v>
      </c>
      <c r="I7004">
        <v>315</v>
      </c>
      <c r="J7004" t="s">
        <v>111</v>
      </c>
      <c r="K7004">
        <v>-40</v>
      </c>
      <c r="L7004">
        <v>-39.71</v>
      </c>
      <c r="M7004">
        <v>100</v>
      </c>
      <c r="N7004">
        <v>1.8493515106926</v>
      </c>
      <c r="O7004">
        <v>1</v>
      </c>
      <c r="P7004">
        <f t="shared" si="765"/>
        <v>6.3095734448019279E-5</v>
      </c>
      <c r="Q7004">
        <f t="shared" si="764"/>
        <v>-9.6708573905749926</v>
      </c>
      <c r="R7004">
        <f>10^(L7004/10)</f>
        <v>1.0690548792226559E-4</v>
      </c>
      <c r="S7004">
        <f>LN(R7004)</f>
        <v>-9.1435654042793573</v>
      </c>
      <c r="T7004">
        <v>33.5</v>
      </c>
      <c r="U7004">
        <v>9.3000000000000007</v>
      </c>
      <c r="V7004">
        <f t="shared" si="766"/>
        <v>1.3928388277184127</v>
      </c>
      <c r="W7004">
        <f t="shared" si="767"/>
        <v>0.71795815861773771</v>
      </c>
      <c r="X7004">
        <f t="shared" si="768"/>
        <v>0.51546391752577259</v>
      </c>
      <c r="Z7004">
        <f ca="1">IF($F7004=$Z$1,1,0)</f>
        <v>0</v>
      </c>
      <c r="AA7004">
        <f ca="1">IF($I7004=$AA$1,1,0)</f>
        <v>0</v>
      </c>
      <c r="AB7004" t="str">
        <f t="shared" ca="1" si="769"/>
        <v/>
      </c>
      <c r="AC7004" t="str">
        <f ca="1">IF(AND(Z7004,AA7004),C7004,"")</f>
        <v/>
      </c>
      <c r="AD7004" t="str">
        <f ca="1">IF(AND(AA7004,Z7004),D7004,"")</f>
        <v/>
      </c>
      <c r="AE7004" t="str">
        <f t="shared" ca="1" si="770"/>
        <v/>
      </c>
    </row>
    <row r="7005" spans="1:31" x14ac:dyDescent="0.25">
      <c r="A7005">
        <v>1048906</v>
      </c>
      <c r="B7005" s="1">
        <v>38767.513229166667</v>
      </c>
      <c r="C7005">
        <v>33</v>
      </c>
      <c r="D7005">
        <v>8</v>
      </c>
      <c r="E7005">
        <v>315.39999999999998</v>
      </c>
      <c r="F7005" t="s">
        <v>114</v>
      </c>
      <c r="G7005">
        <v>-49</v>
      </c>
      <c r="H7005">
        <v>1140376743072</v>
      </c>
      <c r="I7005">
        <v>315</v>
      </c>
      <c r="J7005" t="s">
        <v>111</v>
      </c>
      <c r="K7005">
        <v>-47</v>
      </c>
      <c r="L7005">
        <v>-46.612244897959201</v>
      </c>
      <c r="M7005">
        <v>98</v>
      </c>
      <c r="N7005">
        <v>1.1543968216696201</v>
      </c>
      <c r="O7005">
        <v>1</v>
      </c>
      <c r="P7005">
        <f t="shared" si="765"/>
        <v>1.2589254117941658E-5</v>
      </c>
      <c r="Q7005">
        <f t="shared" si="764"/>
        <v>-11.282666955670825</v>
      </c>
      <c r="R7005">
        <f>10^(L7005/10)</f>
        <v>2.1816019353377566E-5</v>
      </c>
      <c r="S7005">
        <f>LN(R7005)</f>
        <v>-10.732866025302863</v>
      </c>
      <c r="T7005">
        <v>33.5</v>
      </c>
      <c r="U7005">
        <v>2.8</v>
      </c>
      <c r="V7005">
        <f t="shared" si="766"/>
        <v>5.2239831546435909</v>
      </c>
      <c r="W7005">
        <f t="shared" si="767"/>
        <v>0.19142481328851557</v>
      </c>
      <c r="X7005">
        <f t="shared" si="768"/>
        <v>3.664345914254305E-2</v>
      </c>
      <c r="Z7005">
        <f ca="1">IF($F7005=$Z$1,1,0)</f>
        <v>0</v>
      </c>
      <c r="AA7005">
        <f ca="1">IF($I7005=$AA$1,1,0)</f>
        <v>0</v>
      </c>
      <c r="AB7005" t="str">
        <f t="shared" ca="1" si="769"/>
        <v/>
      </c>
      <c r="AC7005" t="str">
        <f ca="1">IF(AND(Z7005,AA7005),C7005,"")</f>
        <v/>
      </c>
      <c r="AD7005" t="str">
        <f ca="1">IF(AND(AA7005,Z7005),D7005,"")</f>
        <v/>
      </c>
      <c r="AE7005" t="str">
        <f t="shared" ca="1" si="770"/>
        <v/>
      </c>
    </row>
    <row r="7006" spans="1:31" x14ac:dyDescent="0.25">
      <c r="A7006">
        <v>1048907</v>
      </c>
      <c r="B7006" s="1">
        <v>38767.513229166667</v>
      </c>
      <c r="C7006">
        <v>33</v>
      </c>
      <c r="D7006">
        <v>8</v>
      </c>
      <c r="E7006">
        <v>315.39999999999998</v>
      </c>
      <c r="F7006" t="s">
        <v>112</v>
      </c>
      <c r="G7006">
        <v>-54</v>
      </c>
      <c r="H7006">
        <v>1140376743072</v>
      </c>
      <c r="I7006">
        <v>315</v>
      </c>
      <c r="J7006" t="s">
        <v>111</v>
      </c>
      <c r="K7006">
        <v>-54</v>
      </c>
      <c r="L7006">
        <v>-53.917431192660601</v>
      </c>
      <c r="M7006">
        <v>109</v>
      </c>
      <c r="N7006">
        <v>1.2481722961474</v>
      </c>
      <c r="O7006">
        <v>2</v>
      </c>
      <c r="P7006">
        <f t="shared" si="765"/>
        <v>3.9810717055349657E-6</v>
      </c>
      <c r="Q7006">
        <f t="shared" si="764"/>
        <v>-12.433959502167848</v>
      </c>
      <c r="R7006">
        <f>10^(L7006/10)</f>
        <v>4.0574846053971082E-6</v>
      </c>
      <c r="S7006">
        <f>LN(R7006)</f>
        <v>-12.414947331675249</v>
      </c>
      <c r="T7006">
        <v>7.5</v>
      </c>
      <c r="U7006">
        <v>6.3</v>
      </c>
      <c r="V7006">
        <f t="shared" si="766"/>
        <v>25.556603843233944</v>
      </c>
      <c r="W7006">
        <f t="shared" si="767"/>
        <v>3.9128829719867017E-2</v>
      </c>
      <c r="X7006">
        <f t="shared" si="768"/>
        <v>1.5310653152463484E-3</v>
      </c>
      <c r="Z7006">
        <f ca="1">IF($F7006=$Z$1,1,0)</f>
        <v>0</v>
      </c>
      <c r="AA7006">
        <f ca="1">IF($I7006=$AA$1,1,0)</f>
        <v>0</v>
      </c>
      <c r="AB7006" t="str">
        <f t="shared" ca="1" si="769"/>
        <v/>
      </c>
      <c r="AC7006" t="str">
        <f ca="1">IF(AND(Z7006,AA7006),C7006,"")</f>
        <v/>
      </c>
      <c r="AD7006" t="str">
        <f ca="1">IF(AND(AA7006,Z7006),D7006,"")</f>
        <v/>
      </c>
      <c r="AE7006" t="str">
        <f t="shared" ca="1" si="770"/>
        <v/>
      </c>
    </row>
    <row r="7007" spans="1:31" x14ac:dyDescent="0.25">
      <c r="A7007">
        <v>1048908</v>
      </c>
      <c r="B7007" s="1">
        <v>38767.513229166667</v>
      </c>
      <c r="C7007">
        <v>33</v>
      </c>
      <c r="D7007">
        <v>8</v>
      </c>
      <c r="E7007">
        <v>315.39999999999998</v>
      </c>
      <c r="F7007" t="s">
        <v>113</v>
      </c>
      <c r="G7007">
        <v>-69</v>
      </c>
      <c r="H7007">
        <v>1140376743072</v>
      </c>
      <c r="I7007">
        <v>315</v>
      </c>
      <c r="J7007" t="s">
        <v>111</v>
      </c>
      <c r="K7007">
        <v>-65</v>
      </c>
      <c r="L7007">
        <v>-65.804597701149405</v>
      </c>
      <c r="M7007">
        <v>87</v>
      </c>
      <c r="N7007">
        <v>1.7038880330869699</v>
      </c>
      <c r="O7007">
        <v>1</v>
      </c>
      <c r="P7007">
        <f t="shared" si="765"/>
        <v>1.2589254117941651E-7</v>
      </c>
      <c r="Q7007">
        <f t="shared" si="764"/>
        <v>-15.887837141658917</v>
      </c>
      <c r="R7007">
        <f>10^(L7007/10)</f>
        <v>2.6274849063056571E-7</v>
      </c>
      <c r="S7007">
        <f>LN(R7007)</f>
        <v>-15.152068571713688</v>
      </c>
      <c r="T7007">
        <v>12.8</v>
      </c>
      <c r="U7007">
        <v>-2.8</v>
      </c>
      <c r="V7007">
        <f t="shared" si="766"/>
        <v>22.905894437895238</v>
      </c>
      <c r="W7007">
        <f t="shared" si="767"/>
        <v>4.3656885030676294E-2</v>
      </c>
      <c r="X7007">
        <f t="shared" si="768"/>
        <v>1.9059236105816878E-3</v>
      </c>
      <c r="Z7007">
        <f ca="1">IF($F7007=$Z$1,1,0)</f>
        <v>1</v>
      </c>
      <c r="AA7007">
        <f ca="1">IF($I7007=$AA$1,1,0)</f>
        <v>0</v>
      </c>
      <c r="AB7007" t="str">
        <f t="shared" ca="1" si="769"/>
        <v/>
      </c>
      <c r="AC7007" t="str">
        <f ca="1">IF(AND(Z7007,AA7007),C7007,"")</f>
        <v/>
      </c>
      <c r="AD7007" t="str">
        <f ca="1">IF(AND(AA7007,Z7007),D7007,"")</f>
        <v/>
      </c>
      <c r="AE7007" t="str">
        <f t="shared" ca="1" si="770"/>
        <v/>
      </c>
    </row>
    <row r="7008" spans="1:31" x14ac:dyDescent="0.25">
      <c r="A7008">
        <v>1048910</v>
      </c>
      <c r="B7008" s="1">
        <v>38767.513229166667</v>
      </c>
      <c r="C7008">
        <v>33</v>
      </c>
      <c r="D7008">
        <v>8</v>
      </c>
      <c r="E7008">
        <v>315.39999999999998</v>
      </c>
      <c r="F7008" t="s">
        <v>117</v>
      </c>
      <c r="G7008">
        <v>-84</v>
      </c>
      <c r="H7008">
        <v>1140376743072</v>
      </c>
      <c r="I7008">
        <v>315</v>
      </c>
      <c r="J7008" t="s">
        <v>111</v>
      </c>
      <c r="K7008">
        <v>-81</v>
      </c>
      <c r="L7008">
        <v>-81.107843137254903</v>
      </c>
      <c r="M7008">
        <v>102</v>
      </c>
      <c r="N7008">
        <v>2.24228871205734</v>
      </c>
      <c r="O7008">
        <v>3</v>
      </c>
      <c r="P7008">
        <f t="shared" si="765"/>
        <v>3.9810717055349665E-9</v>
      </c>
      <c r="Q7008">
        <f t="shared" si="764"/>
        <v>-19.341714781149985</v>
      </c>
      <c r="R7008">
        <f>10^(L7008/10)</f>
        <v>7.7484651893755404E-9</v>
      </c>
      <c r="S7008">
        <f>LN(R7008)</f>
        <v>-18.675771053274257</v>
      </c>
      <c r="T7008">
        <v>1</v>
      </c>
      <c r="U7008">
        <v>14</v>
      </c>
      <c r="V7008">
        <f t="shared" si="766"/>
        <v>32.557641192199412</v>
      </c>
      <c r="W7008">
        <f t="shared" si="767"/>
        <v>3.0714755841697559E-2</v>
      </c>
      <c r="X7008">
        <f t="shared" si="768"/>
        <v>9.4339622641509435E-4</v>
      </c>
      <c r="Z7008">
        <f ca="1">IF($F7008=$Z$1,1,0)</f>
        <v>0</v>
      </c>
      <c r="AA7008">
        <f ca="1">IF($I7008=$AA$1,1,0)</f>
        <v>0</v>
      </c>
      <c r="AB7008" t="str">
        <f t="shared" ca="1" si="769"/>
        <v/>
      </c>
      <c r="AC7008" t="str">
        <f ca="1">IF(AND(Z7008,AA7008),C7008,"")</f>
        <v/>
      </c>
      <c r="AD7008" t="str">
        <f ca="1">IF(AND(AA7008,Z7008),D7008,"")</f>
        <v/>
      </c>
      <c r="AE7008" t="str">
        <f t="shared" ca="1" si="770"/>
        <v/>
      </c>
    </row>
    <row r="7009" spans="1:31" x14ac:dyDescent="0.25">
      <c r="A7009">
        <v>1048914</v>
      </c>
      <c r="B7009" s="1">
        <v>38767.513229166667</v>
      </c>
      <c r="C7009">
        <v>33</v>
      </c>
      <c r="D7009">
        <v>8</v>
      </c>
      <c r="E7009">
        <v>315.39999999999998</v>
      </c>
      <c r="F7009" t="s">
        <v>115</v>
      </c>
      <c r="G7009">
        <v>-66</v>
      </c>
      <c r="H7009">
        <v>1140376743324</v>
      </c>
      <c r="I7009">
        <v>315</v>
      </c>
      <c r="J7009" t="s">
        <v>111</v>
      </c>
      <c r="K7009">
        <v>-66</v>
      </c>
      <c r="L7009">
        <v>-67.021505376344095</v>
      </c>
      <c r="M7009">
        <v>93</v>
      </c>
      <c r="N7009">
        <v>3.6474484667923099</v>
      </c>
      <c r="O7009">
        <v>2</v>
      </c>
      <c r="P7009">
        <f t="shared" si="765"/>
        <v>2.511886431509578E-7</v>
      </c>
      <c r="Q7009">
        <f t="shared" si="764"/>
        <v>-15.197061613760702</v>
      </c>
      <c r="R7009">
        <f>10^(L7009/10)</f>
        <v>1.9854066050909588E-7</v>
      </c>
      <c r="S7009">
        <f>LN(R7009)</f>
        <v>-15.432271918959021</v>
      </c>
      <c r="T7009">
        <v>2.5</v>
      </c>
      <c r="U7009">
        <v>-0.8</v>
      </c>
      <c r="V7009">
        <f t="shared" si="766"/>
        <v>31.744133316252313</v>
      </c>
      <c r="W7009">
        <f t="shared" si="767"/>
        <v>3.1501883829602666E-2</v>
      </c>
      <c r="X7009">
        <f t="shared" si="768"/>
        <v>9.9236868481378205E-4</v>
      </c>
      <c r="Z7009">
        <f ca="1">IF($F7009=$Z$1,1,0)</f>
        <v>0</v>
      </c>
      <c r="AA7009">
        <f ca="1">IF($I7009=$AA$1,1,0)</f>
        <v>0</v>
      </c>
      <c r="AB7009" t="str">
        <f t="shared" ca="1" si="769"/>
        <v/>
      </c>
      <c r="AC7009" t="str">
        <f ca="1">IF(AND(Z7009,AA7009),C7009,"")</f>
        <v/>
      </c>
      <c r="AD7009" t="str">
        <f ca="1">IF(AND(AA7009,Z7009),D7009,"")</f>
        <v/>
      </c>
      <c r="AE7009" t="str">
        <f t="shared" ca="1" si="770"/>
        <v/>
      </c>
    </row>
    <row r="7010" spans="1:31" x14ac:dyDescent="0.25">
      <c r="A7010">
        <v>1049643</v>
      </c>
      <c r="B7010" s="1">
        <v>38767.514386574076</v>
      </c>
      <c r="C7010">
        <v>32</v>
      </c>
      <c r="D7010">
        <v>6</v>
      </c>
      <c r="E7010">
        <v>0.2</v>
      </c>
      <c r="F7010" t="s">
        <v>116</v>
      </c>
      <c r="G7010">
        <v>-44</v>
      </c>
      <c r="H7010">
        <v>1140376843130</v>
      </c>
      <c r="I7010">
        <v>0</v>
      </c>
      <c r="J7010" t="s">
        <v>105</v>
      </c>
      <c r="K7010">
        <v>-44</v>
      </c>
      <c r="L7010">
        <v>-44.244680851063798</v>
      </c>
      <c r="M7010">
        <v>94</v>
      </c>
      <c r="N7010">
        <v>1.2841981742753601</v>
      </c>
      <c r="O7010">
        <v>2</v>
      </c>
      <c r="P7010">
        <f t="shared" si="765"/>
        <v>3.9810717055349634E-5</v>
      </c>
      <c r="Q7010">
        <f t="shared" si="764"/>
        <v>-10.131374409173803</v>
      </c>
      <c r="R7010">
        <f>10^(L7010/10)</f>
        <v>3.7629800417220705E-5</v>
      </c>
      <c r="S7010">
        <f>LN(R7010)</f>
        <v>-10.187714257193862</v>
      </c>
      <c r="T7010">
        <v>33.5</v>
      </c>
      <c r="U7010">
        <v>9.3000000000000007</v>
      </c>
      <c r="V7010">
        <f t="shared" si="766"/>
        <v>3.6249137920783721</v>
      </c>
      <c r="W7010">
        <f t="shared" si="767"/>
        <v>0.27586862953412261</v>
      </c>
      <c r="X7010">
        <f t="shared" si="768"/>
        <v>7.610350076103499E-2</v>
      </c>
      <c r="Z7010">
        <f ca="1">IF($F7010=$Z$1,1,0)</f>
        <v>0</v>
      </c>
      <c r="AA7010">
        <f ca="1">IF($I7010=$AA$1,1,0)</f>
        <v>0</v>
      </c>
      <c r="AB7010" t="str">
        <f t="shared" ca="1" si="769"/>
        <v/>
      </c>
      <c r="AC7010" t="str">
        <f ca="1">IF(AND(Z7010,AA7010),C7010,"")</f>
        <v/>
      </c>
      <c r="AD7010" t="str">
        <f ca="1">IF(AND(AA7010,Z7010),D7010,"")</f>
        <v/>
      </c>
      <c r="AE7010" t="str">
        <f t="shared" ca="1" si="770"/>
        <v/>
      </c>
    </row>
    <row r="7011" spans="1:31" x14ac:dyDescent="0.25">
      <c r="A7011">
        <v>1049644</v>
      </c>
      <c r="B7011" s="1">
        <v>38767.514386574076</v>
      </c>
      <c r="C7011">
        <v>32</v>
      </c>
      <c r="D7011">
        <v>6</v>
      </c>
      <c r="E7011">
        <v>0.2</v>
      </c>
      <c r="F7011" t="s">
        <v>114</v>
      </c>
      <c r="G7011">
        <v>-51</v>
      </c>
      <c r="H7011">
        <v>1140376843130</v>
      </c>
      <c r="I7011">
        <v>0</v>
      </c>
      <c r="J7011" t="s">
        <v>105</v>
      </c>
      <c r="K7011">
        <v>-53</v>
      </c>
      <c r="L7011">
        <v>-50.960784313725497</v>
      </c>
      <c r="M7011">
        <v>102</v>
      </c>
      <c r="N7011">
        <v>4.2842598598915798</v>
      </c>
      <c r="O7011">
        <v>4.75</v>
      </c>
      <c r="P7011">
        <f t="shared" si="765"/>
        <v>7.9432823472428065E-6</v>
      </c>
      <c r="Q7011">
        <f t="shared" si="764"/>
        <v>-11.743183974269634</v>
      </c>
      <c r="R7011">
        <f>10^(L7011/10)</f>
        <v>8.0153329748295499E-6</v>
      </c>
      <c r="S7011">
        <f>LN(R7011)</f>
        <v>-11.734154228806913</v>
      </c>
      <c r="T7011">
        <v>33.5</v>
      </c>
      <c r="U7011">
        <v>2.8</v>
      </c>
      <c r="V7011">
        <f t="shared" si="766"/>
        <v>3.5341194094144588</v>
      </c>
      <c r="W7011">
        <f t="shared" si="767"/>
        <v>0.28295591748714638</v>
      </c>
      <c r="X7011">
        <f t="shared" si="768"/>
        <v>8.0064051240992765E-2</v>
      </c>
      <c r="Z7011">
        <f ca="1">IF($F7011=$Z$1,1,0)</f>
        <v>0</v>
      </c>
      <c r="AA7011">
        <f ca="1">IF($I7011=$AA$1,1,0)</f>
        <v>0</v>
      </c>
      <c r="AB7011" t="str">
        <f t="shared" ca="1" si="769"/>
        <v/>
      </c>
      <c r="AC7011" t="str">
        <f ca="1">IF(AND(Z7011,AA7011),C7011,"")</f>
        <v/>
      </c>
      <c r="AD7011" t="str">
        <f ca="1">IF(AND(AA7011,Z7011),D7011,"")</f>
        <v/>
      </c>
      <c r="AE7011" t="str">
        <f t="shared" ca="1" si="770"/>
        <v/>
      </c>
    </row>
    <row r="7012" spans="1:31" x14ac:dyDescent="0.25">
      <c r="A7012">
        <v>1049645</v>
      </c>
      <c r="B7012" s="1">
        <v>38767.514386574076</v>
      </c>
      <c r="C7012">
        <v>32</v>
      </c>
      <c r="D7012">
        <v>6</v>
      </c>
      <c r="E7012">
        <v>0.2</v>
      </c>
      <c r="F7012" t="s">
        <v>112</v>
      </c>
      <c r="G7012">
        <v>-57</v>
      </c>
      <c r="H7012">
        <v>1140376843130</v>
      </c>
      <c r="I7012">
        <v>0</v>
      </c>
      <c r="J7012" t="s">
        <v>105</v>
      </c>
      <c r="K7012">
        <v>-58</v>
      </c>
      <c r="L7012">
        <v>-58.1727272727273</v>
      </c>
      <c r="M7012">
        <v>110</v>
      </c>
      <c r="N7012">
        <v>0.95647566866803302</v>
      </c>
      <c r="O7012">
        <v>1</v>
      </c>
      <c r="P7012">
        <f t="shared" si="765"/>
        <v>1.9952623149688749E-6</v>
      </c>
      <c r="Q7012">
        <f t="shared" si="764"/>
        <v>-13.124735030066063</v>
      </c>
      <c r="R7012">
        <f>10^(L7012/10)</f>
        <v>1.523095983020877E-6</v>
      </c>
      <c r="S7012">
        <f>LN(R7012)</f>
        <v>-13.394765463699006</v>
      </c>
      <c r="T7012">
        <v>7.5</v>
      </c>
      <c r="U7012">
        <v>6.3</v>
      </c>
      <c r="V7012">
        <f t="shared" si="766"/>
        <v>24.501836665850174</v>
      </c>
      <c r="W7012">
        <f t="shared" si="767"/>
        <v>4.0813266925159367E-2</v>
      </c>
      <c r="X7012">
        <f t="shared" si="768"/>
        <v>1.6657227571043078E-3</v>
      </c>
      <c r="Z7012">
        <f ca="1">IF($F7012=$Z$1,1,0)</f>
        <v>0</v>
      </c>
      <c r="AA7012">
        <f ca="1">IF($I7012=$AA$1,1,0)</f>
        <v>0</v>
      </c>
      <c r="AB7012" t="str">
        <f t="shared" ca="1" si="769"/>
        <v/>
      </c>
      <c r="AC7012" t="str">
        <f ca="1">IF(AND(Z7012,AA7012),C7012,"")</f>
        <v/>
      </c>
      <c r="AD7012" t="str">
        <f ca="1">IF(AND(AA7012,Z7012),D7012,"")</f>
        <v/>
      </c>
      <c r="AE7012" t="str">
        <f t="shared" ca="1" si="770"/>
        <v/>
      </c>
    </row>
    <row r="7013" spans="1:31" x14ac:dyDescent="0.25">
      <c r="A7013">
        <v>1049646</v>
      </c>
      <c r="B7013" s="1">
        <v>38767.514386574076</v>
      </c>
      <c r="C7013">
        <v>32</v>
      </c>
      <c r="D7013">
        <v>6</v>
      </c>
      <c r="E7013">
        <v>0.2</v>
      </c>
      <c r="F7013" t="s">
        <v>113</v>
      </c>
      <c r="G7013">
        <v>-70</v>
      </c>
      <c r="H7013">
        <v>1140376843130</v>
      </c>
      <c r="I7013">
        <v>0</v>
      </c>
      <c r="J7013" t="s">
        <v>105</v>
      </c>
      <c r="K7013">
        <v>-69</v>
      </c>
      <c r="L7013">
        <v>-69.2068965517241</v>
      </c>
      <c r="M7013">
        <v>87</v>
      </c>
      <c r="N7013">
        <v>3.0275399908425298</v>
      </c>
      <c r="O7013">
        <v>4</v>
      </c>
      <c r="P7013">
        <f t="shared" si="765"/>
        <v>9.9999999999999995E-8</v>
      </c>
      <c r="Q7013">
        <f t="shared" si="764"/>
        <v>-16.11809565095832</v>
      </c>
      <c r="R7013">
        <f>10^(L7013/10)</f>
        <v>1.2003567661352131E-7</v>
      </c>
      <c r="S7013">
        <f>LN(R7013)</f>
        <v>-15.935476833238095</v>
      </c>
      <c r="T7013">
        <v>12.8</v>
      </c>
      <c r="U7013">
        <v>-2.8</v>
      </c>
      <c r="V7013">
        <f t="shared" si="766"/>
        <v>21.120606051910535</v>
      </c>
      <c r="W7013">
        <f t="shared" si="767"/>
        <v>4.7347126192410639E-2</v>
      </c>
      <c r="X7013">
        <f t="shared" si="768"/>
        <v>2.2417503586800577E-3</v>
      </c>
      <c r="Z7013">
        <f ca="1">IF($F7013=$Z$1,1,0)</f>
        <v>1</v>
      </c>
      <c r="AA7013">
        <f ca="1">IF($I7013=$AA$1,1,0)</f>
        <v>0</v>
      </c>
      <c r="AB7013" t="str">
        <f t="shared" ca="1" si="769"/>
        <v/>
      </c>
      <c r="AC7013" t="str">
        <f ca="1">IF(AND(Z7013,AA7013),C7013,"")</f>
        <v/>
      </c>
      <c r="AD7013" t="str">
        <f ca="1">IF(AND(AA7013,Z7013),D7013,"")</f>
        <v/>
      </c>
      <c r="AE7013" t="str">
        <f t="shared" ca="1" si="770"/>
        <v/>
      </c>
    </row>
    <row r="7014" spans="1:31" x14ac:dyDescent="0.25">
      <c r="A7014">
        <v>1049652</v>
      </c>
      <c r="B7014" s="1">
        <v>38767.514386574076</v>
      </c>
      <c r="C7014">
        <v>32</v>
      </c>
      <c r="D7014">
        <v>6</v>
      </c>
      <c r="E7014">
        <v>0.2</v>
      </c>
      <c r="F7014" t="s">
        <v>115</v>
      </c>
      <c r="G7014">
        <v>-70</v>
      </c>
      <c r="H7014">
        <v>1140376843382</v>
      </c>
      <c r="I7014">
        <v>0</v>
      </c>
      <c r="J7014" t="s">
        <v>105</v>
      </c>
      <c r="K7014">
        <v>-70</v>
      </c>
      <c r="L7014">
        <v>-69.5794392523364</v>
      </c>
      <c r="M7014">
        <v>107</v>
      </c>
      <c r="N7014">
        <v>1.93789120543572</v>
      </c>
      <c r="O7014">
        <v>3</v>
      </c>
      <c r="P7014">
        <f t="shared" si="765"/>
        <v>9.9999999999999995E-8</v>
      </c>
      <c r="Q7014">
        <f t="shared" si="764"/>
        <v>-16.11809565095832</v>
      </c>
      <c r="R7014">
        <f>10^(L7014/10)</f>
        <v>1.1016815460879223E-7</v>
      </c>
      <c r="S7014">
        <f>LN(R7014)</f>
        <v>-16.021257960131457</v>
      </c>
      <c r="T7014">
        <v>2.5</v>
      </c>
      <c r="U7014">
        <v>-0.8</v>
      </c>
      <c r="V7014">
        <f t="shared" si="766"/>
        <v>30.273585846410729</v>
      </c>
      <c r="W7014">
        <f t="shared" si="767"/>
        <v>3.3032096200079353E-2</v>
      </c>
      <c r="X7014">
        <f t="shared" si="768"/>
        <v>1.091119379371297E-3</v>
      </c>
      <c r="Z7014">
        <f ca="1">IF($F7014=$Z$1,1,0)</f>
        <v>0</v>
      </c>
      <c r="AA7014">
        <f ca="1">IF($I7014=$AA$1,1,0)</f>
        <v>0</v>
      </c>
      <c r="AB7014" t="str">
        <f t="shared" ca="1" si="769"/>
        <v/>
      </c>
      <c r="AC7014" t="str">
        <f ca="1">IF(AND(Z7014,AA7014),C7014,"")</f>
        <v/>
      </c>
      <c r="AD7014" t="str">
        <f ca="1">IF(AND(AA7014,Z7014),D7014,"")</f>
        <v/>
      </c>
      <c r="AE7014" t="str">
        <f t="shared" ca="1" si="770"/>
        <v/>
      </c>
    </row>
    <row r="7015" spans="1:31" x14ac:dyDescent="0.25">
      <c r="A7015">
        <v>1049654</v>
      </c>
      <c r="B7015" s="1">
        <v>38767.514386574076</v>
      </c>
      <c r="C7015">
        <v>32</v>
      </c>
      <c r="D7015">
        <v>6</v>
      </c>
      <c r="E7015">
        <v>0.2</v>
      </c>
      <c r="F7015" t="s">
        <v>117</v>
      </c>
      <c r="G7015">
        <v>-81</v>
      </c>
      <c r="H7015">
        <v>1140376843382</v>
      </c>
      <c r="I7015">
        <v>0</v>
      </c>
      <c r="J7015" t="s">
        <v>105</v>
      </c>
      <c r="K7015">
        <v>-81</v>
      </c>
      <c r="L7015">
        <v>-81.232323232323196</v>
      </c>
      <c r="M7015">
        <v>99</v>
      </c>
      <c r="N7015">
        <v>1.3234793571266901</v>
      </c>
      <c r="O7015">
        <v>2</v>
      </c>
      <c r="P7015">
        <f t="shared" si="765"/>
        <v>7.9432823472428087E-9</v>
      </c>
      <c r="Q7015">
        <f t="shared" si="764"/>
        <v>-18.650939253251771</v>
      </c>
      <c r="R7015">
        <f>10^(L7015/10)</f>
        <v>7.5295266845918751E-9</v>
      </c>
      <c r="S7015">
        <f>LN(R7015)</f>
        <v>-18.704433654402127</v>
      </c>
      <c r="T7015">
        <v>1</v>
      </c>
      <c r="U7015">
        <v>14</v>
      </c>
      <c r="V7015">
        <f t="shared" si="766"/>
        <v>32.015621187164243</v>
      </c>
      <c r="W7015">
        <f t="shared" si="767"/>
        <v>3.1234752377721213E-2</v>
      </c>
      <c r="X7015">
        <f t="shared" si="768"/>
        <v>9.7560975609756097E-4</v>
      </c>
      <c r="Z7015">
        <f ca="1">IF($F7015=$Z$1,1,0)</f>
        <v>0</v>
      </c>
      <c r="AA7015">
        <f ca="1">IF($I7015=$AA$1,1,0)</f>
        <v>0</v>
      </c>
      <c r="AB7015" t="str">
        <f t="shared" ca="1" si="769"/>
        <v/>
      </c>
      <c r="AC7015" t="str">
        <f ca="1">IF(AND(Z7015,AA7015),C7015,"")</f>
        <v/>
      </c>
      <c r="AD7015" t="str">
        <f ca="1">IF(AND(AA7015,Z7015),D7015,"")</f>
        <v/>
      </c>
      <c r="AE7015" t="str">
        <f t="shared" ca="1" si="770"/>
        <v/>
      </c>
    </row>
    <row r="7016" spans="1:31" x14ac:dyDescent="0.25">
      <c r="A7016">
        <v>1050513</v>
      </c>
      <c r="B7016" s="1">
        <v>38767.514918981484</v>
      </c>
      <c r="C7016">
        <v>32</v>
      </c>
      <c r="D7016">
        <v>6</v>
      </c>
      <c r="E7016">
        <v>44.5</v>
      </c>
      <c r="F7016" t="s">
        <v>114</v>
      </c>
      <c r="G7016">
        <v>-53</v>
      </c>
      <c r="H7016">
        <v>1140376889585</v>
      </c>
      <c r="I7016">
        <v>45</v>
      </c>
      <c r="J7016" t="s">
        <v>105</v>
      </c>
      <c r="K7016">
        <v>-52</v>
      </c>
      <c r="L7016">
        <v>-51.381443298969103</v>
      </c>
      <c r="M7016">
        <v>97</v>
      </c>
      <c r="N7016">
        <v>2.47673886293832</v>
      </c>
      <c r="O7016">
        <v>2</v>
      </c>
      <c r="P7016">
        <f t="shared" si="765"/>
        <v>5.011872336272719E-6</v>
      </c>
      <c r="Q7016">
        <f t="shared" si="764"/>
        <v>-12.203700992868443</v>
      </c>
      <c r="R7016">
        <f>10^(L7016/10)</f>
        <v>7.2753798029926481E-6</v>
      </c>
      <c r="S7016">
        <f>LN(R7016)</f>
        <v>-11.831014539672507</v>
      </c>
      <c r="T7016">
        <v>33.5</v>
      </c>
      <c r="U7016">
        <v>2.8</v>
      </c>
      <c r="V7016">
        <f t="shared" si="766"/>
        <v>3.5341194094144588</v>
      </c>
      <c r="W7016">
        <f t="shared" si="767"/>
        <v>0.28295591748714638</v>
      </c>
      <c r="X7016">
        <f t="shared" si="768"/>
        <v>8.0064051240992765E-2</v>
      </c>
      <c r="Z7016">
        <f ca="1">IF($F7016=$Z$1,1,0)</f>
        <v>0</v>
      </c>
      <c r="AA7016">
        <f ca="1">IF($I7016=$AA$1,1,0)</f>
        <v>0</v>
      </c>
      <c r="AB7016" t="str">
        <f t="shared" ca="1" si="769"/>
        <v/>
      </c>
      <c r="AC7016" t="str">
        <f ca="1">IF(AND(Z7016,AA7016),C7016,"")</f>
        <v/>
      </c>
      <c r="AD7016" t="str">
        <f ca="1">IF(AND(AA7016,Z7016),D7016,"")</f>
        <v/>
      </c>
      <c r="AE7016" t="str">
        <f t="shared" ca="1" si="770"/>
        <v/>
      </c>
    </row>
    <row r="7017" spans="1:31" x14ac:dyDescent="0.25">
      <c r="A7017">
        <v>1050514</v>
      </c>
      <c r="B7017" s="1">
        <v>38767.514918981484</v>
      </c>
      <c r="C7017">
        <v>32</v>
      </c>
      <c r="D7017">
        <v>6</v>
      </c>
      <c r="E7017">
        <v>44.5</v>
      </c>
      <c r="F7017" t="s">
        <v>113</v>
      </c>
      <c r="G7017">
        <v>-67</v>
      </c>
      <c r="H7017">
        <v>1140376889585</v>
      </c>
      <c r="I7017">
        <v>45</v>
      </c>
      <c r="J7017" t="s">
        <v>105</v>
      </c>
      <c r="K7017">
        <v>-66</v>
      </c>
      <c r="L7017">
        <v>-68.241758241758205</v>
      </c>
      <c r="M7017">
        <v>91</v>
      </c>
      <c r="N7017">
        <v>3.40045963997895</v>
      </c>
      <c r="O7017">
        <v>6</v>
      </c>
      <c r="P7017">
        <f t="shared" si="765"/>
        <v>1.9952623149688761E-7</v>
      </c>
      <c r="Q7017">
        <f t="shared" si="764"/>
        <v>-15.427320123060108</v>
      </c>
      <c r="R7017">
        <f>10^(L7017/10)</f>
        <v>1.4990778107927158E-7</v>
      </c>
      <c r="S7017">
        <f>LN(R7017)</f>
        <v>-15.713245524717601</v>
      </c>
      <c r="T7017">
        <v>12.8</v>
      </c>
      <c r="U7017">
        <v>-2.8</v>
      </c>
      <c r="V7017">
        <f t="shared" si="766"/>
        <v>21.120606051910535</v>
      </c>
      <c r="W7017">
        <f t="shared" si="767"/>
        <v>4.7347126192410639E-2</v>
      </c>
      <c r="X7017">
        <f t="shared" si="768"/>
        <v>2.2417503586800577E-3</v>
      </c>
      <c r="Z7017">
        <f ca="1">IF($F7017=$Z$1,1,0)</f>
        <v>1</v>
      </c>
      <c r="AA7017">
        <f ca="1">IF($I7017=$AA$1,1,0)</f>
        <v>0</v>
      </c>
      <c r="AB7017" t="str">
        <f t="shared" ca="1" si="769"/>
        <v/>
      </c>
      <c r="AC7017" t="str">
        <f ca="1">IF(AND(Z7017,AA7017),C7017,"")</f>
        <v/>
      </c>
      <c r="AD7017" t="str">
        <f ca="1">IF(AND(AA7017,Z7017),D7017,"")</f>
        <v/>
      </c>
      <c r="AE7017" t="str">
        <f t="shared" ca="1" si="770"/>
        <v/>
      </c>
    </row>
    <row r="7018" spans="1:31" x14ac:dyDescent="0.25">
      <c r="A7018">
        <v>1050515</v>
      </c>
      <c r="B7018" s="1">
        <v>38767.514918981484</v>
      </c>
      <c r="C7018">
        <v>32</v>
      </c>
      <c r="D7018">
        <v>6</v>
      </c>
      <c r="E7018">
        <v>44.5</v>
      </c>
      <c r="F7018" t="s">
        <v>115</v>
      </c>
      <c r="G7018">
        <v>-75</v>
      </c>
      <c r="H7018">
        <v>1140376889585</v>
      </c>
      <c r="I7018">
        <v>45</v>
      </c>
      <c r="J7018" t="s">
        <v>105</v>
      </c>
      <c r="K7018">
        <v>-71</v>
      </c>
      <c r="L7018">
        <v>-70.835051546391796</v>
      </c>
      <c r="M7018">
        <v>97</v>
      </c>
      <c r="N7018">
        <v>2.3437879435645699</v>
      </c>
      <c r="O7018">
        <v>1</v>
      </c>
      <c r="P7018">
        <f t="shared" si="765"/>
        <v>3.1622776601683699E-8</v>
      </c>
      <c r="Q7018">
        <f t="shared" si="764"/>
        <v>-17.269388197455346</v>
      </c>
      <c r="R7018">
        <f>10^(L7018/10)</f>
        <v>8.2507769257740554E-8</v>
      </c>
      <c r="S7018">
        <f>LN(R7018)</f>
        <v>-16.31037337521866</v>
      </c>
      <c r="T7018">
        <v>2.5</v>
      </c>
      <c r="U7018">
        <v>-0.8</v>
      </c>
      <c r="V7018">
        <f t="shared" si="766"/>
        <v>30.273585846410729</v>
      </c>
      <c r="W7018">
        <f t="shared" si="767"/>
        <v>3.3032096200079353E-2</v>
      </c>
      <c r="X7018">
        <f t="shared" si="768"/>
        <v>1.091119379371297E-3</v>
      </c>
      <c r="Z7018">
        <f ca="1">IF($F7018=$Z$1,1,0)</f>
        <v>0</v>
      </c>
      <c r="AA7018">
        <f ca="1">IF($I7018=$AA$1,1,0)</f>
        <v>0</v>
      </c>
      <c r="AB7018" t="str">
        <f t="shared" ca="1" si="769"/>
        <v/>
      </c>
      <c r="AC7018" t="str">
        <f ca="1">IF(AND(Z7018,AA7018),C7018,"")</f>
        <v/>
      </c>
      <c r="AD7018" t="str">
        <f ca="1">IF(AND(AA7018,Z7018),D7018,"")</f>
        <v/>
      </c>
      <c r="AE7018" t="str">
        <f t="shared" ca="1" si="770"/>
        <v/>
      </c>
    </row>
    <row r="7019" spans="1:31" x14ac:dyDescent="0.25">
      <c r="A7019">
        <v>1050516</v>
      </c>
      <c r="B7019" s="1">
        <v>38767.514918981484</v>
      </c>
      <c r="C7019">
        <v>32</v>
      </c>
      <c r="D7019">
        <v>6</v>
      </c>
      <c r="E7019">
        <v>44.5</v>
      </c>
      <c r="F7019" t="s">
        <v>112</v>
      </c>
      <c r="G7019">
        <v>-69</v>
      </c>
      <c r="H7019">
        <v>1140376889585</v>
      </c>
      <c r="I7019">
        <v>45</v>
      </c>
      <c r="J7019" t="s">
        <v>105</v>
      </c>
      <c r="K7019">
        <v>-64</v>
      </c>
      <c r="L7019">
        <v>-64.190909090909102</v>
      </c>
      <c r="M7019">
        <v>110</v>
      </c>
      <c r="N7019">
        <v>1.9559153025013101</v>
      </c>
      <c r="O7019">
        <v>2</v>
      </c>
      <c r="P7019">
        <f t="shared" si="765"/>
        <v>1.2589254117941651E-7</v>
      </c>
      <c r="Q7019">
        <f t="shared" si="764"/>
        <v>-15.887837141658917</v>
      </c>
      <c r="R7019">
        <f>10^(L7019/10)</f>
        <v>3.809860647887081E-7</v>
      </c>
      <c r="S7019">
        <f>LN(R7019)</f>
        <v>-14.780503037846326</v>
      </c>
      <c r="T7019">
        <v>7.5</v>
      </c>
      <c r="U7019">
        <v>6.3</v>
      </c>
      <c r="V7019">
        <f t="shared" si="766"/>
        <v>24.501836665850174</v>
      </c>
      <c r="W7019">
        <f t="shared" si="767"/>
        <v>4.0813266925159367E-2</v>
      </c>
      <c r="X7019">
        <f t="shared" si="768"/>
        <v>1.6657227571043078E-3</v>
      </c>
      <c r="Z7019">
        <f ca="1">IF($F7019=$Z$1,1,0)</f>
        <v>0</v>
      </c>
      <c r="AA7019">
        <f ca="1">IF($I7019=$AA$1,1,0)</f>
        <v>0</v>
      </c>
      <c r="AB7019" t="str">
        <f t="shared" ca="1" si="769"/>
        <v/>
      </c>
      <c r="AC7019" t="str">
        <f ca="1">IF(AND(Z7019,AA7019),C7019,"")</f>
        <v/>
      </c>
      <c r="AD7019" t="str">
        <f ca="1">IF(AND(AA7019,Z7019),D7019,"")</f>
        <v/>
      </c>
      <c r="AE7019" t="str">
        <f t="shared" ca="1" si="770"/>
        <v/>
      </c>
    </row>
    <row r="7020" spans="1:31" x14ac:dyDescent="0.25">
      <c r="A7020">
        <v>1050518</v>
      </c>
      <c r="B7020" s="1">
        <v>38767.514918981484</v>
      </c>
      <c r="C7020">
        <v>32</v>
      </c>
      <c r="D7020">
        <v>6</v>
      </c>
      <c r="E7020">
        <v>44.5</v>
      </c>
      <c r="F7020" t="s">
        <v>117</v>
      </c>
      <c r="G7020">
        <v>-81</v>
      </c>
      <c r="H7020">
        <v>1140376889585</v>
      </c>
      <c r="I7020">
        <v>45</v>
      </c>
      <c r="J7020" t="s">
        <v>105</v>
      </c>
      <c r="K7020">
        <v>-81</v>
      </c>
      <c r="L7020">
        <v>-80.846153846153797</v>
      </c>
      <c r="M7020">
        <v>91</v>
      </c>
      <c r="N7020">
        <v>1.09466460538861</v>
      </c>
      <c r="O7020">
        <v>2</v>
      </c>
      <c r="P7020">
        <f t="shared" si="765"/>
        <v>7.9432823472428087E-9</v>
      </c>
      <c r="Q7020">
        <f t="shared" si="764"/>
        <v>-18.650939253251771</v>
      </c>
      <c r="R7020">
        <f>10^(L7020/10)</f>
        <v>8.229711585129558E-9</v>
      </c>
      <c r="S7020">
        <f>LN(R7020)</f>
        <v>-18.615514867205697</v>
      </c>
      <c r="T7020">
        <v>1</v>
      </c>
      <c r="U7020">
        <v>14</v>
      </c>
      <c r="V7020">
        <f t="shared" si="766"/>
        <v>32.015621187164243</v>
      </c>
      <c r="W7020">
        <f t="shared" si="767"/>
        <v>3.1234752377721213E-2</v>
      </c>
      <c r="X7020">
        <f t="shared" si="768"/>
        <v>9.7560975609756097E-4</v>
      </c>
      <c r="Z7020">
        <f ca="1">IF($F7020=$Z$1,1,0)</f>
        <v>0</v>
      </c>
      <c r="AA7020">
        <f ca="1">IF($I7020=$AA$1,1,0)</f>
        <v>0</v>
      </c>
      <c r="AB7020" t="str">
        <f t="shared" ca="1" si="769"/>
        <v/>
      </c>
      <c r="AC7020" t="str">
        <f ca="1">IF(AND(Z7020,AA7020),C7020,"")</f>
        <v/>
      </c>
      <c r="AD7020" t="str">
        <f ca="1">IF(AND(AA7020,Z7020),D7020,"")</f>
        <v/>
      </c>
      <c r="AE7020" t="str">
        <f t="shared" ca="1" si="770"/>
        <v/>
      </c>
    </row>
    <row r="7021" spans="1:31" x14ac:dyDescent="0.25">
      <c r="A7021">
        <v>1050520</v>
      </c>
      <c r="B7021" s="1">
        <v>38767.514918981484</v>
      </c>
      <c r="C7021">
        <v>32</v>
      </c>
      <c r="D7021">
        <v>6</v>
      </c>
      <c r="E7021">
        <v>44.5</v>
      </c>
      <c r="F7021" t="s">
        <v>116</v>
      </c>
      <c r="G7021">
        <v>-47</v>
      </c>
      <c r="H7021">
        <v>1140376889837</v>
      </c>
      <c r="I7021">
        <v>45</v>
      </c>
      <c r="J7021" t="s">
        <v>105</v>
      </c>
      <c r="K7021">
        <v>-41</v>
      </c>
      <c r="L7021">
        <v>-42.142857142857103</v>
      </c>
      <c r="M7021">
        <v>91</v>
      </c>
      <c r="N7021">
        <v>3.8080949701376001</v>
      </c>
      <c r="O7021">
        <v>1</v>
      </c>
      <c r="P7021">
        <f t="shared" si="765"/>
        <v>1.9952623149688769E-5</v>
      </c>
      <c r="Q7021">
        <f t="shared" ref="Q7021:Q7084" si="771">LN(P7021)</f>
        <v>-10.822149937072016</v>
      </c>
      <c r="R7021">
        <f>10^(L7021/10)</f>
        <v>6.1054022965853884E-5</v>
      </c>
      <c r="S7021">
        <f>LN(R7021)</f>
        <v>-9.7037514633320399</v>
      </c>
      <c r="T7021">
        <v>33.5</v>
      </c>
      <c r="U7021">
        <v>9.3000000000000007</v>
      </c>
      <c r="V7021">
        <f t="shared" si="766"/>
        <v>3.6249137920783721</v>
      </c>
      <c r="W7021">
        <f t="shared" si="767"/>
        <v>0.27586862953412261</v>
      </c>
      <c r="X7021">
        <f t="shared" si="768"/>
        <v>7.610350076103499E-2</v>
      </c>
      <c r="Z7021">
        <f ca="1">IF($F7021=$Z$1,1,0)</f>
        <v>0</v>
      </c>
      <c r="AA7021">
        <f ca="1">IF($I7021=$AA$1,1,0)</f>
        <v>0</v>
      </c>
      <c r="AB7021" t="str">
        <f t="shared" ca="1" si="769"/>
        <v/>
      </c>
      <c r="AC7021" t="str">
        <f ca="1">IF(AND(Z7021,AA7021),C7021,"")</f>
        <v/>
      </c>
      <c r="AD7021" t="str">
        <f ca="1">IF(AND(AA7021,Z7021),D7021,"")</f>
        <v/>
      </c>
      <c r="AE7021" t="str">
        <f t="shared" ca="1" si="770"/>
        <v/>
      </c>
    </row>
    <row r="7022" spans="1:31" x14ac:dyDescent="0.25">
      <c r="A7022">
        <v>1051376</v>
      </c>
      <c r="B7022" s="1">
        <v>38767.515370370369</v>
      </c>
      <c r="C7022">
        <v>32</v>
      </c>
      <c r="D7022">
        <v>6</v>
      </c>
      <c r="E7022">
        <v>90.9</v>
      </c>
      <c r="F7022" t="s">
        <v>116</v>
      </c>
      <c r="G7022">
        <v>-45</v>
      </c>
      <c r="H7022">
        <v>1140376928676</v>
      </c>
      <c r="I7022">
        <v>90</v>
      </c>
      <c r="J7022" t="s">
        <v>105</v>
      </c>
      <c r="K7022">
        <v>-42</v>
      </c>
      <c r="L7022">
        <v>-41.766666666666701</v>
      </c>
      <c r="M7022">
        <v>90</v>
      </c>
      <c r="N7022">
        <v>2.4543014292498699</v>
      </c>
      <c r="O7022">
        <v>1</v>
      </c>
      <c r="P7022">
        <f t="shared" si="765"/>
        <v>3.1622776601683748E-5</v>
      </c>
      <c r="Q7022">
        <f t="shared" si="771"/>
        <v>-10.361632918473207</v>
      </c>
      <c r="R7022">
        <f>10^(L7022/10)</f>
        <v>6.6578396822543018E-5</v>
      </c>
      <c r="S7022">
        <f>LN(R7022)</f>
        <v>-9.6171304050718067</v>
      </c>
      <c r="T7022">
        <v>33.5</v>
      </c>
      <c r="U7022">
        <v>9.3000000000000007</v>
      </c>
      <c r="V7022">
        <f t="shared" si="766"/>
        <v>3.6249137920783721</v>
      </c>
      <c r="W7022">
        <f t="shared" si="767"/>
        <v>0.27586862953412261</v>
      </c>
      <c r="X7022">
        <f t="shared" si="768"/>
        <v>7.610350076103499E-2</v>
      </c>
      <c r="Z7022">
        <f ca="1">IF($F7022=$Z$1,1,0)</f>
        <v>0</v>
      </c>
      <c r="AA7022">
        <f ca="1">IF($I7022=$AA$1,1,0)</f>
        <v>0</v>
      </c>
      <c r="AB7022" t="str">
        <f t="shared" ca="1" si="769"/>
        <v/>
      </c>
      <c r="AC7022" t="str">
        <f ca="1">IF(AND(Z7022,AA7022),C7022,"")</f>
        <v/>
      </c>
      <c r="AD7022" t="str">
        <f ca="1">IF(AND(AA7022,Z7022),D7022,"")</f>
        <v/>
      </c>
      <c r="AE7022" t="str">
        <f t="shared" ca="1" si="770"/>
        <v/>
      </c>
    </row>
    <row r="7023" spans="1:31" x14ac:dyDescent="0.25">
      <c r="A7023">
        <v>1051377</v>
      </c>
      <c r="B7023" s="1">
        <v>38767.515370370369</v>
      </c>
      <c r="C7023">
        <v>32</v>
      </c>
      <c r="D7023">
        <v>6</v>
      </c>
      <c r="E7023">
        <v>90.9</v>
      </c>
      <c r="F7023" t="s">
        <v>114</v>
      </c>
      <c r="G7023">
        <v>-47</v>
      </c>
      <c r="H7023">
        <v>1140376928676</v>
      </c>
      <c r="I7023">
        <v>90</v>
      </c>
      <c r="J7023" t="s">
        <v>105</v>
      </c>
      <c r="K7023">
        <v>-50.5</v>
      </c>
      <c r="L7023">
        <v>-50.836538461538503</v>
      </c>
      <c r="M7023">
        <v>104</v>
      </c>
      <c r="N7023">
        <v>2.5508824931093899</v>
      </c>
      <c r="O7023">
        <v>1</v>
      </c>
      <c r="P7023">
        <f t="shared" si="765"/>
        <v>1.9952623149688769E-5</v>
      </c>
      <c r="Q7023">
        <f t="shared" si="771"/>
        <v>-10.822149937072016</v>
      </c>
      <c r="R7023">
        <f>10^(L7023/10)</f>
        <v>8.2479525506619568E-6</v>
      </c>
      <c r="S7023">
        <f>LN(R7023)</f>
        <v>-11.705545564095702</v>
      </c>
      <c r="T7023">
        <v>33.5</v>
      </c>
      <c r="U7023">
        <v>2.8</v>
      </c>
      <c r="V7023">
        <f t="shared" si="766"/>
        <v>3.5341194094144588</v>
      </c>
      <c r="W7023">
        <f t="shared" si="767"/>
        <v>0.28295591748714638</v>
      </c>
      <c r="X7023">
        <f t="shared" si="768"/>
        <v>8.0064051240992765E-2</v>
      </c>
      <c r="Z7023">
        <f ca="1">IF($F7023=$Z$1,1,0)</f>
        <v>0</v>
      </c>
      <c r="AA7023">
        <f ca="1">IF($I7023=$AA$1,1,0)</f>
        <v>0</v>
      </c>
      <c r="AB7023" t="str">
        <f t="shared" ca="1" si="769"/>
        <v/>
      </c>
      <c r="AC7023" t="str">
        <f ca="1">IF(AND(Z7023,AA7023),C7023,"")</f>
        <v/>
      </c>
      <c r="AD7023" t="str">
        <f ca="1">IF(AND(AA7023,Z7023),D7023,"")</f>
        <v/>
      </c>
      <c r="AE7023" t="str">
        <f t="shared" ca="1" si="770"/>
        <v/>
      </c>
    </row>
    <row r="7024" spans="1:31" x14ac:dyDescent="0.25">
      <c r="A7024">
        <v>1051378</v>
      </c>
      <c r="B7024" s="1">
        <v>38767.515370370369</v>
      </c>
      <c r="C7024">
        <v>32</v>
      </c>
      <c r="D7024">
        <v>6</v>
      </c>
      <c r="E7024">
        <v>90.9</v>
      </c>
      <c r="F7024" t="s">
        <v>112</v>
      </c>
      <c r="G7024">
        <v>-59</v>
      </c>
      <c r="H7024">
        <v>1140376928676</v>
      </c>
      <c r="I7024">
        <v>90</v>
      </c>
      <c r="J7024" t="s">
        <v>105</v>
      </c>
      <c r="K7024">
        <v>-65</v>
      </c>
      <c r="L7024">
        <v>-64.445454545454595</v>
      </c>
      <c r="M7024">
        <v>110</v>
      </c>
      <c r="N7024">
        <v>3.1957149166016299</v>
      </c>
      <c r="O7024">
        <v>4</v>
      </c>
      <c r="P7024">
        <f t="shared" si="765"/>
        <v>1.2589254117941642E-6</v>
      </c>
      <c r="Q7024">
        <f t="shared" si="771"/>
        <v>-13.585252048664872</v>
      </c>
      <c r="R7024">
        <f>10^(L7024/10)</f>
        <v>3.5929778961764056E-7</v>
      </c>
      <c r="S7024">
        <f>LN(R7024)</f>
        <v>-14.839114294758913</v>
      </c>
      <c r="T7024">
        <v>7.5</v>
      </c>
      <c r="U7024">
        <v>6.3</v>
      </c>
      <c r="V7024">
        <f t="shared" si="766"/>
        <v>24.501836665850174</v>
      </c>
      <c r="W7024">
        <f t="shared" si="767"/>
        <v>4.0813266925159367E-2</v>
      </c>
      <c r="X7024">
        <f t="shared" si="768"/>
        <v>1.6657227571043078E-3</v>
      </c>
      <c r="Z7024">
        <f ca="1">IF($F7024=$Z$1,1,0)</f>
        <v>0</v>
      </c>
      <c r="AA7024">
        <f ca="1">IF($I7024=$AA$1,1,0)</f>
        <v>0</v>
      </c>
      <c r="AB7024" t="str">
        <f t="shared" ca="1" si="769"/>
        <v/>
      </c>
      <c r="AC7024" t="str">
        <f ca="1">IF(AND(Z7024,AA7024),C7024,"")</f>
        <v/>
      </c>
      <c r="AD7024" t="str">
        <f ca="1">IF(AND(AA7024,Z7024),D7024,"")</f>
        <v/>
      </c>
      <c r="AE7024" t="str">
        <f t="shared" ca="1" si="770"/>
        <v/>
      </c>
    </row>
    <row r="7025" spans="1:31" x14ac:dyDescent="0.25">
      <c r="A7025">
        <v>1051379</v>
      </c>
      <c r="B7025" s="1">
        <v>38767.515370370369</v>
      </c>
      <c r="C7025">
        <v>32</v>
      </c>
      <c r="D7025">
        <v>6</v>
      </c>
      <c r="E7025">
        <v>90.9</v>
      </c>
      <c r="F7025" t="s">
        <v>113</v>
      </c>
      <c r="G7025">
        <v>-67</v>
      </c>
      <c r="H7025">
        <v>1140376928676</v>
      </c>
      <c r="I7025">
        <v>90</v>
      </c>
      <c r="J7025" t="s">
        <v>105</v>
      </c>
      <c r="K7025">
        <v>-64</v>
      </c>
      <c r="L7025">
        <v>-64.929292929292899</v>
      </c>
      <c r="M7025">
        <v>99</v>
      </c>
      <c r="N7025">
        <v>2.3657959149673098</v>
      </c>
      <c r="O7025">
        <v>1.5</v>
      </c>
      <c r="P7025">
        <f t="shared" si="765"/>
        <v>1.9952623149688761E-7</v>
      </c>
      <c r="Q7025">
        <f t="shared" si="771"/>
        <v>-15.427320123060108</v>
      </c>
      <c r="R7025">
        <f>10^(L7025/10)</f>
        <v>3.2141837942441637E-7</v>
      </c>
      <c r="S7025">
        <f>LN(R7025)</f>
        <v>-14.950522199763354</v>
      </c>
      <c r="T7025">
        <v>12.8</v>
      </c>
      <c r="U7025">
        <v>-2.8</v>
      </c>
      <c r="V7025">
        <f t="shared" si="766"/>
        <v>21.120606051910535</v>
      </c>
      <c r="W7025">
        <f t="shared" si="767"/>
        <v>4.7347126192410639E-2</v>
      </c>
      <c r="X7025">
        <f t="shared" si="768"/>
        <v>2.2417503586800577E-3</v>
      </c>
      <c r="Z7025">
        <f ca="1">IF($F7025=$Z$1,1,0)</f>
        <v>1</v>
      </c>
      <c r="AA7025">
        <f ca="1">IF($I7025=$AA$1,1,0)</f>
        <v>0</v>
      </c>
      <c r="AB7025" t="str">
        <f t="shared" ca="1" si="769"/>
        <v/>
      </c>
      <c r="AC7025" t="str">
        <f ca="1">IF(AND(Z7025,AA7025),C7025,"")</f>
        <v/>
      </c>
      <c r="AD7025" t="str">
        <f ca="1">IF(AND(AA7025,Z7025),D7025,"")</f>
        <v/>
      </c>
      <c r="AE7025" t="str">
        <f t="shared" ca="1" si="770"/>
        <v/>
      </c>
    </row>
    <row r="7026" spans="1:31" x14ac:dyDescent="0.25">
      <c r="A7026">
        <v>1051380</v>
      </c>
      <c r="B7026" s="1">
        <v>38767.515370370369</v>
      </c>
      <c r="C7026">
        <v>32</v>
      </c>
      <c r="D7026">
        <v>6</v>
      </c>
      <c r="E7026">
        <v>90.9</v>
      </c>
      <c r="F7026" t="s">
        <v>117</v>
      </c>
      <c r="G7026">
        <v>-79</v>
      </c>
      <c r="H7026">
        <v>1140376928676</v>
      </c>
      <c r="I7026">
        <v>90</v>
      </c>
      <c r="J7026" t="s">
        <v>105</v>
      </c>
      <c r="K7026">
        <v>-78</v>
      </c>
      <c r="L7026">
        <v>-78.319999999999993</v>
      </c>
      <c r="M7026">
        <v>75</v>
      </c>
      <c r="N7026">
        <v>1.2320056159928201</v>
      </c>
      <c r="O7026">
        <v>1</v>
      </c>
      <c r="P7026">
        <f t="shared" ref="P7026:P7089" si="772">10^(G7026/10)</f>
        <v>1.2589254117941638E-8</v>
      </c>
      <c r="Q7026">
        <f t="shared" si="771"/>
        <v>-18.190422234652964</v>
      </c>
      <c r="R7026">
        <f>10^(L7026/10)</f>
        <v>1.4723125024327225E-8</v>
      </c>
      <c r="S7026">
        <f>LN(R7026)</f>
        <v>-18.033846448329363</v>
      </c>
      <c r="T7026">
        <v>1</v>
      </c>
      <c r="U7026">
        <v>14</v>
      </c>
      <c r="V7026">
        <f t="shared" si="766"/>
        <v>32.015621187164243</v>
      </c>
      <c r="W7026">
        <f t="shared" si="767"/>
        <v>3.1234752377721213E-2</v>
      </c>
      <c r="X7026">
        <f t="shared" si="768"/>
        <v>9.7560975609756097E-4</v>
      </c>
      <c r="Z7026">
        <f ca="1">IF($F7026=$Z$1,1,0)</f>
        <v>0</v>
      </c>
      <c r="AA7026">
        <f ca="1">IF($I7026=$AA$1,1,0)</f>
        <v>0</v>
      </c>
      <c r="AB7026" t="str">
        <f t="shared" ca="1" si="769"/>
        <v/>
      </c>
      <c r="AC7026" t="str">
        <f ca="1">IF(AND(Z7026,AA7026),C7026,"")</f>
        <v/>
      </c>
      <c r="AD7026" t="str">
        <f ca="1">IF(AND(AA7026,Z7026),D7026,"")</f>
        <v/>
      </c>
      <c r="AE7026" t="str">
        <f t="shared" ca="1" si="770"/>
        <v/>
      </c>
    </row>
    <row r="7027" spans="1:31" x14ac:dyDescent="0.25">
      <c r="A7027">
        <v>1051384</v>
      </c>
      <c r="B7027" s="1">
        <v>38767.515370370369</v>
      </c>
      <c r="C7027">
        <v>32</v>
      </c>
      <c r="D7027">
        <v>6</v>
      </c>
      <c r="E7027">
        <v>90.9</v>
      </c>
      <c r="F7027" t="s">
        <v>115</v>
      </c>
      <c r="G7027">
        <v>-63</v>
      </c>
      <c r="H7027">
        <v>1140376928928</v>
      </c>
      <c r="I7027">
        <v>90</v>
      </c>
      <c r="J7027" t="s">
        <v>105</v>
      </c>
      <c r="K7027">
        <v>-70</v>
      </c>
      <c r="L7027">
        <v>-69.6893203883495</v>
      </c>
      <c r="M7027">
        <v>103</v>
      </c>
      <c r="N7027">
        <v>1.4887099706581901</v>
      </c>
      <c r="O7027">
        <v>2</v>
      </c>
      <c r="P7027">
        <f t="shared" si="772"/>
        <v>5.0118723362727218E-7</v>
      </c>
      <c r="Q7027">
        <f t="shared" si="771"/>
        <v>-14.506286085862488</v>
      </c>
      <c r="R7027">
        <f>10^(L7027/10)</f>
        <v>1.0741574901916173E-7</v>
      </c>
      <c r="S7027">
        <f>LN(R7027)</f>
        <v>-16.046559026709961</v>
      </c>
      <c r="T7027">
        <v>2.5</v>
      </c>
      <c r="U7027">
        <v>-0.8</v>
      </c>
      <c r="V7027">
        <f t="shared" si="766"/>
        <v>30.273585846410729</v>
      </c>
      <c r="W7027">
        <f t="shared" si="767"/>
        <v>3.3032096200079353E-2</v>
      </c>
      <c r="X7027">
        <f t="shared" si="768"/>
        <v>1.091119379371297E-3</v>
      </c>
      <c r="Z7027">
        <f ca="1">IF($F7027=$Z$1,1,0)</f>
        <v>0</v>
      </c>
      <c r="AA7027">
        <f ca="1">IF($I7027=$AA$1,1,0)</f>
        <v>0</v>
      </c>
      <c r="AB7027" t="str">
        <f t="shared" ca="1" si="769"/>
        <v/>
      </c>
      <c r="AC7027" t="str">
        <f ca="1">IF(AND(Z7027,AA7027),C7027,"")</f>
        <v/>
      </c>
      <c r="AD7027" t="str">
        <f ca="1">IF(AND(AA7027,Z7027),D7027,"")</f>
        <v/>
      </c>
      <c r="AE7027" t="str">
        <f t="shared" ca="1" si="770"/>
        <v/>
      </c>
    </row>
    <row r="7028" spans="1:31" x14ac:dyDescent="0.25">
      <c r="A7028">
        <v>1052217</v>
      </c>
      <c r="B7028" s="1">
        <v>38767.516597222224</v>
      </c>
      <c r="C7028">
        <v>32</v>
      </c>
      <c r="D7028">
        <v>6</v>
      </c>
      <c r="E7028">
        <v>136</v>
      </c>
      <c r="F7028" t="s">
        <v>114</v>
      </c>
      <c r="G7028">
        <v>-44</v>
      </c>
      <c r="H7028">
        <v>1140377034494</v>
      </c>
      <c r="I7028">
        <v>135</v>
      </c>
      <c r="J7028" t="s">
        <v>105</v>
      </c>
      <c r="K7028">
        <v>-44</v>
      </c>
      <c r="L7028">
        <v>-43.6041666666667</v>
      </c>
      <c r="M7028">
        <v>96</v>
      </c>
      <c r="N7028">
        <v>1.2688923198200299</v>
      </c>
      <c r="O7028">
        <v>1</v>
      </c>
      <c r="P7028">
        <f t="shared" si="772"/>
        <v>3.9810717055349634E-5</v>
      </c>
      <c r="Q7028">
        <f t="shared" si="771"/>
        <v>-10.131374409173803</v>
      </c>
      <c r="R7028">
        <f>10^(L7028/10)</f>
        <v>4.3609723522204357E-5</v>
      </c>
      <c r="S7028">
        <f>LN(R7028)</f>
        <v>-10.040230415909463</v>
      </c>
      <c r="T7028">
        <v>33.5</v>
      </c>
      <c r="U7028">
        <v>2.8</v>
      </c>
      <c r="V7028">
        <f t="shared" si="766"/>
        <v>3.5341194094144588</v>
      </c>
      <c r="W7028">
        <f t="shared" si="767"/>
        <v>0.28295591748714638</v>
      </c>
      <c r="X7028">
        <f t="shared" si="768"/>
        <v>8.0064051240992765E-2</v>
      </c>
      <c r="Z7028">
        <f ca="1">IF($F7028=$Z$1,1,0)</f>
        <v>0</v>
      </c>
      <c r="AA7028">
        <f ca="1">IF($I7028=$AA$1,1,0)</f>
        <v>0</v>
      </c>
      <c r="AB7028" t="str">
        <f t="shared" ca="1" si="769"/>
        <v/>
      </c>
      <c r="AC7028" t="str">
        <f ca="1">IF(AND(Z7028,AA7028),C7028,"")</f>
        <v/>
      </c>
      <c r="AD7028" t="str">
        <f ca="1">IF(AND(AA7028,Z7028),D7028,"")</f>
        <v/>
      </c>
      <c r="AE7028" t="str">
        <f t="shared" ca="1" si="770"/>
        <v/>
      </c>
    </row>
    <row r="7029" spans="1:31" x14ac:dyDescent="0.25">
      <c r="A7029">
        <v>1052218</v>
      </c>
      <c r="B7029" s="1">
        <v>38767.516597222224</v>
      </c>
      <c r="C7029">
        <v>32</v>
      </c>
      <c r="D7029">
        <v>6</v>
      </c>
      <c r="E7029">
        <v>136</v>
      </c>
      <c r="F7029" t="s">
        <v>112</v>
      </c>
      <c r="G7029">
        <v>-63</v>
      </c>
      <c r="H7029">
        <v>1140377034494</v>
      </c>
      <c r="I7029">
        <v>135</v>
      </c>
      <c r="J7029" t="s">
        <v>105</v>
      </c>
      <c r="K7029">
        <v>-61.5</v>
      </c>
      <c r="L7029">
        <v>-63.236363636363599</v>
      </c>
      <c r="M7029">
        <v>110</v>
      </c>
      <c r="N7029">
        <v>3.5320999100835699</v>
      </c>
      <c r="O7029">
        <v>8</v>
      </c>
      <c r="P7029">
        <f t="shared" si="772"/>
        <v>5.0118723362727218E-7</v>
      </c>
      <c r="Q7029">
        <f t="shared" si="771"/>
        <v>-14.506286085862488</v>
      </c>
      <c r="R7029">
        <f>10^(L7029/10)</f>
        <v>4.7463923610164507E-7</v>
      </c>
      <c r="S7029">
        <f>LN(R7029)</f>
        <v>-14.560710824424158</v>
      </c>
      <c r="T7029">
        <v>7.5</v>
      </c>
      <c r="U7029">
        <v>6.3</v>
      </c>
      <c r="V7029">
        <f t="shared" si="766"/>
        <v>24.501836665850174</v>
      </c>
      <c r="W7029">
        <f t="shared" si="767"/>
        <v>4.0813266925159367E-2</v>
      </c>
      <c r="X7029">
        <f t="shared" si="768"/>
        <v>1.6657227571043078E-3</v>
      </c>
      <c r="Z7029">
        <f ca="1">IF($F7029=$Z$1,1,0)</f>
        <v>0</v>
      </c>
      <c r="AA7029">
        <f ca="1">IF($I7029=$AA$1,1,0)</f>
        <v>0</v>
      </c>
      <c r="AB7029" t="str">
        <f t="shared" ca="1" si="769"/>
        <v/>
      </c>
      <c r="AC7029" t="str">
        <f ca="1">IF(AND(Z7029,AA7029),C7029,"")</f>
        <v/>
      </c>
      <c r="AD7029" t="str">
        <f ca="1">IF(AND(AA7029,Z7029),D7029,"")</f>
        <v/>
      </c>
      <c r="AE7029" t="str">
        <f t="shared" ca="1" si="770"/>
        <v/>
      </c>
    </row>
    <row r="7030" spans="1:31" x14ac:dyDescent="0.25">
      <c r="A7030">
        <v>1052219</v>
      </c>
      <c r="B7030" s="1">
        <v>38767.516597222224</v>
      </c>
      <c r="C7030">
        <v>32</v>
      </c>
      <c r="D7030">
        <v>6</v>
      </c>
      <c r="E7030">
        <v>136</v>
      </c>
      <c r="F7030" t="s">
        <v>113</v>
      </c>
      <c r="G7030">
        <v>-69</v>
      </c>
      <c r="H7030">
        <v>1140377034494</v>
      </c>
      <c r="I7030">
        <v>135</v>
      </c>
      <c r="J7030" t="s">
        <v>105</v>
      </c>
      <c r="K7030">
        <v>-71</v>
      </c>
      <c r="L7030">
        <v>-71.063636363636405</v>
      </c>
      <c r="M7030">
        <v>110</v>
      </c>
      <c r="N7030">
        <v>2.1343725749207501</v>
      </c>
      <c r="O7030">
        <v>1</v>
      </c>
      <c r="P7030">
        <f t="shared" si="772"/>
        <v>1.2589254117941651E-7</v>
      </c>
      <c r="Q7030">
        <f t="shared" si="771"/>
        <v>-15.887837141658917</v>
      </c>
      <c r="R7030">
        <f>10^(L7030/10)</f>
        <v>7.8277394879677749E-8</v>
      </c>
      <c r="S7030">
        <f>LN(R7030)</f>
        <v>-16.363006974485881</v>
      </c>
      <c r="T7030">
        <v>12.8</v>
      </c>
      <c r="U7030">
        <v>-2.8</v>
      </c>
      <c r="V7030">
        <f t="shared" si="766"/>
        <v>21.120606051910535</v>
      </c>
      <c r="W7030">
        <f t="shared" si="767"/>
        <v>4.7347126192410639E-2</v>
      </c>
      <c r="X7030">
        <f t="shared" si="768"/>
        <v>2.2417503586800577E-3</v>
      </c>
      <c r="Z7030">
        <f ca="1">IF($F7030=$Z$1,1,0)</f>
        <v>1</v>
      </c>
      <c r="AA7030">
        <f ca="1">IF($I7030=$AA$1,1,0)</f>
        <v>0</v>
      </c>
      <c r="AB7030" t="str">
        <f t="shared" ca="1" si="769"/>
        <v/>
      </c>
      <c r="AC7030" t="str">
        <f ca="1">IF(AND(Z7030,AA7030),C7030,"")</f>
        <v/>
      </c>
      <c r="AD7030" t="str">
        <f ca="1">IF(AND(AA7030,Z7030),D7030,"")</f>
        <v/>
      </c>
      <c r="AE7030" t="str">
        <f t="shared" ca="1" si="770"/>
        <v/>
      </c>
    </row>
    <row r="7031" spans="1:31" x14ac:dyDescent="0.25">
      <c r="A7031">
        <v>1052220</v>
      </c>
      <c r="B7031" s="1">
        <v>38767.516597222224</v>
      </c>
      <c r="C7031">
        <v>32</v>
      </c>
      <c r="D7031">
        <v>6</v>
      </c>
      <c r="E7031">
        <v>136</v>
      </c>
      <c r="F7031" t="s">
        <v>117</v>
      </c>
      <c r="G7031">
        <v>-81</v>
      </c>
      <c r="H7031">
        <v>1140377034494</v>
      </c>
      <c r="I7031">
        <v>135</v>
      </c>
      <c r="J7031" t="s">
        <v>105</v>
      </c>
      <c r="K7031">
        <v>-83</v>
      </c>
      <c r="L7031">
        <v>-82.441860465116307</v>
      </c>
      <c r="M7031">
        <v>86</v>
      </c>
      <c r="N7031">
        <v>1.5688485936229499</v>
      </c>
      <c r="O7031">
        <v>1</v>
      </c>
      <c r="P7031">
        <f t="shared" si="772"/>
        <v>7.9432823472428087E-9</v>
      </c>
      <c r="Q7031">
        <f t="shared" si="771"/>
        <v>-18.650939253251771</v>
      </c>
      <c r="R7031">
        <f>10^(L7031/10)</f>
        <v>5.6992007310136719E-9</v>
      </c>
      <c r="S7031">
        <f>LN(R7031)</f>
        <v>-18.982939894567199</v>
      </c>
      <c r="T7031">
        <v>1</v>
      </c>
      <c r="U7031">
        <v>14</v>
      </c>
      <c r="V7031">
        <f t="shared" si="766"/>
        <v>32.015621187164243</v>
      </c>
      <c r="W7031">
        <f t="shared" si="767"/>
        <v>3.1234752377721213E-2</v>
      </c>
      <c r="X7031">
        <f t="shared" si="768"/>
        <v>9.7560975609756097E-4</v>
      </c>
      <c r="Z7031">
        <f ca="1">IF($F7031=$Z$1,1,0)</f>
        <v>0</v>
      </c>
      <c r="AA7031">
        <f ca="1">IF($I7031=$AA$1,1,0)</f>
        <v>0</v>
      </c>
      <c r="AB7031" t="str">
        <f t="shared" ca="1" si="769"/>
        <v/>
      </c>
      <c r="AC7031" t="str">
        <f ca="1">IF(AND(Z7031,AA7031),C7031,"")</f>
        <v/>
      </c>
      <c r="AD7031" t="str">
        <f ca="1">IF(AND(AA7031,Z7031),D7031,"")</f>
        <v/>
      </c>
      <c r="AE7031" t="str">
        <f t="shared" ca="1" si="770"/>
        <v/>
      </c>
    </row>
    <row r="7032" spans="1:31" x14ac:dyDescent="0.25">
      <c r="A7032">
        <v>1052223</v>
      </c>
      <c r="B7032" s="1">
        <v>38767.516597222224</v>
      </c>
      <c r="C7032">
        <v>32</v>
      </c>
      <c r="D7032">
        <v>6</v>
      </c>
      <c r="E7032">
        <v>136</v>
      </c>
      <c r="F7032" t="s">
        <v>116</v>
      </c>
      <c r="G7032">
        <v>-49</v>
      </c>
      <c r="H7032">
        <v>1140377034746</v>
      </c>
      <c r="I7032">
        <v>135</v>
      </c>
      <c r="J7032" t="s">
        <v>105</v>
      </c>
      <c r="K7032">
        <v>-46</v>
      </c>
      <c r="L7032">
        <v>-46.233009708737903</v>
      </c>
      <c r="M7032">
        <v>103</v>
      </c>
      <c r="N7032">
        <v>2.9345938139452898</v>
      </c>
      <c r="O7032">
        <v>2</v>
      </c>
      <c r="P7032">
        <f t="shared" si="772"/>
        <v>1.2589254117941658E-5</v>
      </c>
      <c r="Q7032">
        <f t="shared" si="771"/>
        <v>-11.282666955670825</v>
      </c>
      <c r="R7032">
        <f>10^(L7032/10)</f>
        <v>2.3806690675873328E-5</v>
      </c>
      <c r="S7032">
        <f>LN(R7032)</f>
        <v>-10.645543895958889</v>
      </c>
      <c r="T7032">
        <v>33.5</v>
      </c>
      <c r="U7032">
        <v>9.3000000000000007</v>
      </c>
      <c r="V7032">
        <f t="shared" si="766"/>
        <v>3.6249137920783721</v>
      </c>
      <c r="W7032">
        <f t="shared" si="767"/>
        <v>0.27586862953412261</v>
      </c>
      <c r="X7032">
        <f t="shared" si="768"/>
        <v>7.610350076103499E-2</v>
      </c>
      <c r="Z7032">
        <f ca="1">IF($F7032=$Z$1,1,0)</f>
        <v>0</v>
      </c>
      <c r="AA7032">
        <f ca="1">IF($I7032=$AA$1,1,0)</f>
        <v>0</v>
      </c>
      <c r="AB7032" t="str">
        <f t="shared" ca="1" si="769"/>
        <v/>
      </c>
      <c r="AC7032" t="str">
        <f ca="1">IF(AND(Z7032,AA7032),C7032,"")</f>
        <v/>
      </c>
      <c r="AD7032" t="str">
        <f ca="1">IF(AND(AA7032,Z7032),D7032,"")</f>
        <v/>
      </c>
      <c r="AE7032" t="str">
        <f t="shared" ca="1" si="770"/>
        <v/>
      </c>
    </row>
    <row r="7033" spans="1:31" x14ac:dyDescent="0.25">
      <c r="A7033">
        <v>1052225</v>
      </c>
      <c r="B7033" s="1">
        <v>38767.516597222224</v>
      </c>
      <c r="C7033">
        <v>32</v>
      </c>
      <c r="D7033">
        <v>6</v>
      </c>
      <c r="E7033">
        <v>136</v>
      </c>
      <c r="F7033" t="s">
        <v>115</v>
      </c>
      <c r="G7033">
        <v>-77</v>
      </c>
      <c r="H7033">
        <v>1140377034746</v>
      </c>
      <c r="I7033">
        <v>135</v>
      </c>
      <c r="J7033" t="s">
        <v>105</v>
      </c>
      <c r="K7033">
        <v>-76</v>
      </c>
      <c r="L7033">
        <v>-74.934782608695699</v>
      </c>
      <c r="M7033">
        <v>92</v>
      </c>
      <c r="N7033">
        <v>2.2522484385930399</v>
      </c>
      <c r="O7033">
        <v>3</v>
      </c>
      <c r="P7033">
        <f t="shared" si="772"/>
        <v>1.9952623149688773E-8</v>
      </c>
      <c r="Q7033">
        <f t="shared" si="771"/>
        <v>-17.729905216054153</v>
      </c>
      <c r="R7033">
        <f>10^(L7033/10)</f>
        <v>3.2101234867648491E-8</v>
      </c>
      <c r="S7033">
        <f>LN(R7033)</f>
        <v>-17.25437133815322</v>
      </c>
      <c r="T7033">
        <v>2.5</v>
      </c>
      <c r="U7033">
        <v>-0.8</v>
      </c>
      <c r="V7033">
        <f t="shared" si="766"/>
        <v>30.273585846410729</v>
      </c>
      <c r="W7033">
        <f t="shared" si="767"/>
        <v>3.3032096200079353E-2</v>
      </c>
      <c r="X7033">
        <f t="shared" si="768"/>
        <v>1.091119379371297E-3</v>
      </c>
      <c r="Z7033">
        <f ca="1">IF($F7033=$Z$1,1,0)</f>
        <v>0</v>
      </c>
      <c r="AA7033">
        <f ca="1">IF($I7033=$AA$1,1,0)</f>
        <v>0</v>
      </c>
      <c r="AB7033" t="str">
        <f t="shared" ca="1" si="769"/>
        <v/>
      </c>
      <c r="AC7033" t="str">
        <f ca="1">IF(AND(Z7033,AA7033),C7033,"")</f>
        <v/>
      </c>
      <c r="AD7033" t="str">
        <f ca="1">IF(AND(AA7033,Z7033),D7033,"")</f>
        <v/>
      </c>
      <c r="AE7033" t="str">
        <f t="shared" ca="1" si="770"/>
        <v/>
      </c>
    </row>
    <row r="7034" spans="1:31" x14ac:dyDescent="0.25">
      <c r="A7034">
        <v>1053101</v>
      </c>
      <c r="B7034" s="1">
        <v>38767.517025462963</v>
      </c>
      <c r="C7034">
        <v>32</v>
      </c>
      <c r="D7034">
        <v>6</v>
      </c>
      <c r="E7034">
        <v>181.1</v>
      </c>
      <c r="F7034" t="s">
        <v>116</v>
      </c>
      <c r="G7034">
        <v>-46</v>
      </c>
      <c r="H7034">
        <v>1140377071913</v>
      </c>
      <c r="I7034">
        <v>180</v>
      </c>
      <c r="J7034" t="s">
        <v>105</v>
      </c>
      <c r="K7034">
        <v>-46</v>
      </c>
      <c r="L7034">
        <v>-46.252631578947401</v>
      </c>
      <c r="M7034">
        <v>95</v>
      </c>
      <c r="N7034">
        <v>1.39122188031556</v>
      </c>
      <c r="O7034">
        <v>1</v>
      </c>
      <c r="P7034">
        <f t="shared" si="772"/>
        <v>2.5118864315095791E-5</v>
      </c>
      <c r="Q7034">
        <f t="shared" si="771"/>
        <v>-10.591891427772611</v>
      </c>
      <c r="R7034">
        <f>10^(L7034/10)</f>
        <v>2.3699372225655095E-5</v>
      </c>
      <c r="S7034">
        <f>LN(R7034)</f>
        <v>-10.650061998542995</v>
      </c>
      <c r="T7034">
        <v>33.5</v>
      </c>
      <c r="U7034">
        <v>9.3000000000000007</v>
      </c>
      <c r="V7034">
        <f t="shared" si="766"/>
        <v>3.6249137920783721</v>
      </c>
      <c r="W7034">
        <f t="shared" si="767"/>
        <v>0.27586862953412261</v>
      </c>
      <c r="X7034">
        <f t="shared" si="768"/>
        <v>7.610350076103499E-2</v>
      </c>
      <c r="Z7034">
        <f ca="1">IF($F7034=$Z$1,1,0)</f>
        <v>0</v>
      </c>
      <c r="AA7034">
        <f ca="1">IF($I7034=$AA$1,1,0)</f>
        <v>0</v>
      </c>
      <c r="AB7034" t="str">
        <f t="shared" ca="1" si="769"/>
        <v/>
      </c>
      <c r="AC7034" t="str">
        <f ca="1">IF(AND(Z7034,AA7034),C7034,"")</f>
        <v/>
      </c>
      <c r="AD7034" t="str">
        <f ca="1">IF(AND(AA7034,Z7034),D7034,"")</f>
        <v/>
      </c>
      <c r="AE7034" t="str">
        <f t="shared" ca="1" si="770"/>
        <v/>
      </c>
    </row>
    <row r="7035" spans="1:31" x14ac:dyDescent="0.25">
      <c r="A7035">
        <v>1053102</v>
      </c>
      <c r="B7035" s="1">
        <v>38767.517025462963</v>
      </c>
      <c r="C7035">
        <v>32</v>
      </c>
      <c r="D7035">
        <v>6</v>
      </c>
      <c r="E7035">
        <v>181.1</v>
      </c>
      <c r="F7035" t="s">
        <v>114</v>
      </c>
      <c r="G7035">
        <v>-59</v>
      </c>
      <c r="H7035">
        <v>1140377071913</v>
      </c>
      <c r="I7035">
        <v>180</v>
      </c>
      <c r="J7035" t="s">
        <v>105</v>
      </c>
      <c r="K7035">
        <v>-56</v>
      </c>
      <c r="L7035">
        <v>-56.191919191919197</v>
      </c>
      <c r="M7035">
        <v>99</v>
      </c>
      <c r="N7035">
        <v>1.7063911535499801</v>
      </c>
      <c r="O7035">
        <v>2</v>
      </c>
      <c r="P7035">
        <f t="shared" si="772"/>
        <v>1.2589254117941642E-6</v>
      </c>
      <c r="Q7035">
        <f t="shared" si="771"/>
        <v>-13.585252048664872</v>
      </c>
      <c r="R7035">
        <f>10^(L7035/10)</f>
        <v>2.4033005221249415E-6</v>
      </c>
      <c r="S7035">
        <f>LN(R7035)</f>
        <v>-12.938667547803918</v>
      </c>
      <c r="T7035">
        <v>33.5</v>
      </c>
      <c r="U7035">
        <v>2.8</v>
      </c>
      <c r="V7035">
        <f t="shared" si="766"/>
        <v>3.5341194094144588</v>
      </c>
      <c r="W7035">
        <f t="shared" si="767"/>
        <v>0.28295591748714638</v>
      </c>
      <c r="X7035">
        <f t="shared" si="768"/>
        <v>8.0064051240992765E-2</v>
      </c>
      <c r="Z7035">
        <f ca="1">IF($F7035=$Z$1,1,0)</f>
        <v>0</v>
      </c>
      <c r="AA7035">
        <f ca="1">IF($I7035=$AA$1,1,0)</f>
        <v>0</v>
      </c>
      <c r="AB7035" t="str">
        <f t="shared" ca="1" si="769"/>
        <v/>
      </c>
      <c r="AC7035" t="str">
        <f ca="1">IF(AND(Z7035,AA7035),C7035,"")</f>
        <v/>
      </c>
      <c r="AD7035" t="str">
        <f ca="1">IF(AND(AA7035,Z7035),D7035,"")</f>
        <v/>
      </c>
      <c r="AE7035" t="str">
        <f t="shared" ca="1" si="770"/>
        <v/>
      </c>
    </row>
    <row r="7036" spans="1:31" x14ac:dyDescent="0.25">
      <c r="A7036">
        <v>1053103</v>
      </c>
      <c r="B7036" s="1">
        <v>38767.517025462963</v>
      </c>
      <c r="C7036">
        <v>32</v>
      </c>
      <c r="D7036">
        <v>6</v>
      </c>
      <c r="E7036">
        <v>181.1</v>
      </c>
      <c r="F7036" t="s">
        <v>113</v>
      </c>
      <c r="G7036">
        <v>-62</v>
      </c>
      <c r="H7036">
        <v>1140377071913</v>
      </c>
      <c r="I7036">
        <v>180</v>
      </c>
      <c r="J7036" t="s">
        <v>105</v>
      </c>
      <c r="K7036">
        <v>-62</v>
      </c>
      <c r="L7036">
        <v>-63.103092783505197</v>
      </c>
      <c r="M7036">
        <v>97</v>
      </c>
      <c r="N7036">
        <v>4.3719859524459697</v>
      </c>
      <c r="O7036">
        <v>2</v>
      </c>
      <c r="P7036">
        <f t="shared" si="772"/>
        <v>6.3095734448019254E-7</v>
      </c>
      <c r="Q7036">
        <f t="shared" si="771"/>
        <v>-14.276027576563084</v>
      </c>
      <c r="R7036">
        <f>10^(L7036/10)</f>
        <v>4.8943015258187662E-7</v>
      </c>
      <c r="S7036">
        <f>LN(R7036)</f>
        <v>-14.530024076511921</v>
      </c>
      <c r="T7036">
        <v>12.8</v>
      </c>
      <c r="U7036">
        <v>-2.8</v>
      </c>
      <c r="V7036">
        <f t="shared" si="766"/>
        <v>21.120606051910535</v>
      </c>
      <c r="W7036">
        <f t="shared" si="767"/>
        <v>4.7347126192410639E-2</v>
      </c>
      <c r="X7036">
        <f t="shared" si="768"/>
        <v>2.2417503586800577E-3</v>
      </c>
      <c r="Z7036">
        <f ca="1">IF($F7036=$Z$1,1,0)</f>
        <v>1</v>
      </c>
      <c r="AA7036">
        <f ca="1">IF($I7036=$AA$1,1,0)</f>
        <v>0</v>
      </c>
      <c r="AB7036" t="str">
        <f t="shared" ca="1" si="769"/>
        <v/>
      </c>
      <c r="AC7036" t="str">
        <f ca="1">IF(AND(Z7036,AA7036),C7036,"")</f>
        <v/>
      </c>
      <c r="AD7036" t="str">
        <f ca="1">IF(AND(AA7036,Z7036),D7036,"")</f>
        <v/>
      </c>
      <c r="AE7036" t="str">
        <f t="shared" ca="1" si="770"/>
        <v/>
      </c>
    </row>
    <row r="7037" spans="1:31" x14ac:dyDescent="0.25">
      <c r="A7037">
        <v>1053104</v>
      </c>
      <c r="B7037" s="1">
        <v>38767.517025462963</v>
      </c>
      <c r="C7037">
        <v>32</v>
      </c>
      <c r="D7037">
        <v>6</v>
      </c>
      <c r="E7037">
        <v>181.1</v>
      </c>
      <c r="F7037" t="s">
        <v>112</v>
      </c>
      <c r="G7037">
        <v>-65</v>
      </c>
      <c r="H7037">
        <v>1140377071913</v>
      </c>
      <c r="I7037">
        <v>180</v>
      </c>
      <c r="J7037" t="s">
        <v>105</v>
      </c>
      <c r="K7037">
        <v>-59</v>
      </c>
      <c r="L7037">
        <v>-58.463636363636397</v>
      </c>
      <c r="M7037">
        <v>110</v>
      </c>
      <c r="N7037">
        <v>2.5111760201487598</v>
      </c>
      <c r="O7037">
        <v>4</v>
      </c>
      <c r="P7037">
        <f t="shared" si="772"/>
        <v>3.1622776601683734E-7</v>
      </c>
      <c r="Q7037">
        <f t="shared" si="771"/>
        <v>-14.966803104461299</v>
      </c>
      <c r="R7037">
        <f>10^(L7037/10)</f>
        <v>1.4244144267230289E-6</v>
      </c>
      <c r="S7037">
        <f>LN(R7037)</f>
        <v>-13.461749757313379</v>
      </c>
      <c r="T7037">
        <v>7.5</v>
      </c>
      <c r="U7037">
        <v>6.3</v>
      </c>
      <c r="V7037">
        <f t="shared" si="766"/>
        <v>24.501836665850174</v>
      </c>
      <c r="W7037">
        <f t="shared" si="767"/>
        <v>4.0813266925159367E-2</v>
      </c>
      <c r="X7037">
        <f t="shared" si="768"/>
        <v>1.6657227571043078E-3</v>
      </c>
      <c r="Z7037">
        <f ca="1">IF($F7037=$Z$1,1,0)</f>
        <v>0</v>
      </c>
      <c r="AA7037">
        <f ca="1">IF($I7037=$AA$1,1,0)</f>
        <v>0</v>
      </c>
      <c r="AB7037" t="str">
        <f t="shared" ca="1" si="769"/>
        <v/>
      </c>
      <c r="AC7037" t="str">
        <f ca="1">IF(AND(Z7037,AA7037),C7037,"")</f>
        <v/>
      </c>
      <c r="AD7037" t="str">
        <f ca="1">IF(AND(AA7037,Z7037),D7037,"")</f>
        <v/>
      </c>
      <c r="AE7037" t="str">
        <f t="shared" ca="1" si="770"/>
        <v/>
      </c>
    </row>
    <row r="7038" spans="1:31" x14ac:dyDescent="0.25">
      <c r="A7038">
        <v>1053105</v>
      </c>
      <c r="B7038" s="1">
        <v>38767.517025462963</v>
      </c>
      <c r="C7038">
        <v>32</v>
      </c>
      <c r="D7038">
        <v>6</v>
      </c>
      <c r="E7038">
        <v>181.1</v>
      </c>
      <c r="F7038" t="s">
        <v>117</v>
      </c>
      <c r="G7038">
        <v>-79</v>
      </c>
      <c r="H7038">
        <v>1140377071913</v>
      </c>
      <c r="I7038">
        <v>180</v>
      </c>
      <c r="J7038" t="s">
        <v>105</v>
      </c>
      <c r="K7038">
        <v>-80</v>
      </c>
      <c r="L7038">
        <v>-80.223404255319195</v>
      </c>
      <c r="M7038">
        <v>94</v>
      </c>
      <c r="N7038">
        <v>0.83155839344097005</v>
      </c>
      <c r="O7038">
        <v>1</v>
      </c>
      <c r="P7038">
        <f t="shared" si="772"/>
        <v>1.2589254117941638E-8</v>
      </c>
      <c r="Q7038">
        <f t="shared" si="771"/>
        <v>-18.190422234652964</v>
      </c>
      <c r="R7038">
        <f>10^(L7038/10)</f>
        <v>9.4985994573208066E-9</v>
      </c>
      <c r="S7038">
        <f>LN(R7038)</f>
        <v>-18.472121474753308</v>
      </c>
      <c r="T7038">
        <v>1</v>
      </c>
      <c r="U7038">
        <v>14</v>
      </c>
      <c r="V7038">
        <f t="shared" si="766"/>
        <v>32.015621187164243</v>
      </c>
      <c r="W7038">
        <f t="shared" si="767"/>
        <v>3.1234752377721213E-2</v>
      </c>
      <c r="X7038">
        <f t="shared" si="768"/>
        <v>9.7560975609756097E-4</v>
      </c>
      <c r="Z7038">
        <f ca="1">IF($F7038=$Z$1,1,0)</f>
        <v>0</v>
      </c>
      <c r="AA7038">
        <f ca="1">IF($I7038=$AA$1,1,0)</f>
        <v>0</v>
      </c>
      <c r="AB7038" t="str">
        <f t="shared" ca="1" si="769"/>
        <v/>
      </c>
      <c r="AC7038" t="str">
        <f ca="1">IF(AND(Z7038,AA7038),C7038,"")</f>
        <v/>
      </c>
      <c r="AD7038" t="str">
        <f ca="1">IF(AND(AA7038,Z7038),D7038,"")</f>
        <v/>
      </c>
      <c r="AE7038" t="str">
        <f t="shared" ca="1" si="770"/>
        <v/>
      </c>
    </row>
    <row r="7039" spans="1:31" x14ac:dyDescent="0.25">
      <c r="A7039">
        <v>1053111</v>
      </c>
      <c r="B7039" s="1">
        <v>38767.51703703704</v>
      </c>
      <c r="C7039">
        <v>32</v>
      </c>
      <c r="D7039">
        <v>6</v>
      </c>
      <c r="E7039">
        <v>181.1</v>
      </c>
      <c r="F7039" t="s">
        <v>115</v>
      </c>
      <c r="G7039">
        <v>-72</v>
      </c>
      <c r="H7039">
        <v>1140377072165</v>
      </c>
      <c r="I7039">
        <v>180</v>
      </c>
      <c r="J7039" t="s">
        <v>105</v>
      </c>
      <c r="K7039">
        <v>-67</v>
      </c>
      <c r="L7039">
        <v>-67.872340425531902</v>
      </c>
      <c r="M7039">
        <v>94</v>
      </c>
      <c r="N7039">
        <v>2.5282661939322102</v>
      </c>
      <c r="O7039">
        <v>1</v>
      </c>
      <c r="P7039">
        <f t="shared" si="772"/>
        <v>6.3095734448019177E-8</v>
      </c>
      <c r="Q7039">
        <f t="shared" si="771"/>
        <v>-16.578612669557131</v>
      </c>
      <c r="R7039">
        <f>10^(L7039/10)</f>
        <v>1.632172128563277E-7</v>
      </c>
      <c r="S7039">
        <f>LN(R7039)</f>
        <v>-15.628183929044692</v>
      </c>
      <c r="T7039">
        <v>2.5</v>
      </c>
      <c r="U7039">
        <v>-0.8</v>
      </c>
      <c r="V7039">
        <f t="shared" si="766"/>
        <v>30.273585846410729</v>
      </c>
      <c r="W7039">
        <f t="shared" si="767"/>
        <v>3.3032096200079353E-2</v>
      </c>
      <c r="X7039">
        <f t="shared" si="768"/>
        <v>1.091119379371297E-3</v>
      </c>
      <c r="Z7039">
        <f ca="1">IF($F7039=$Z$1,1,0)</f>
        <v>0</v>
      </c>
      <c r="AA7039">
        <f ca="1">IF($I7039=$AA$1,1,0)</f>
        <v>0</v>
      </c>
      <c r="AB7039" t="str">
        <f t="shared" ca="1" si="769"/>
        <v/>
      </c>
      <c r="AC7039" t="str">
        <f ca="1">IF(AND(Z7039,AA7039),C7039,"")</f>
        <v/>
      </c>
      <c r="AD7039" t="str">
        <f ca="1">IF(AND(AA7039,Z7039),D7039,"")</f>
        <v/>
      </c>
      <c r="AE7039" t="str">
        <f t="shared" ca="1" si="770"/>
        <v/>
      </c>
    </row>
    <row r="7040" spans="1:31" x14ac:dyDescent="0.25">
      <c r="A7040">
        <v>1053982</v>
      </c>
      <c r="B7040" s="1">
        <v>38767.517476851855</v>
      </c>
      <c r="C7040">
        <v>32</v>
      </c>
      <c r="D7040">
        <v>6</v>
      </c>
      <c r="E7040">
        <v>225.9</v>
      </c>
      <c r="F7040" t="s">
        <v>116</v>
      </c>
      <c r="G7040">
        <v>-50</v>
      </c>
      <c r="H7040">
        <v>1140377110243</v>
      </c>
      <c r="I7040">
        <v>225</v>
      </c>
      <c r="J7040" t="s">
        <v>105</v>
      </c>
      <c r="K7040">
        <v>-48</v>
      </c>
      <c r="L7040">
        <v>-47.845360824742301</v>
      </c>
      <c r="M7040">
        <v>97</v>
      </c>
      <c r="N7040">
        <v>1.21912029575947</v>
      </c>
      <c r="O7040">
        <v>2</v>
      </c>
      <c r="P7040">
        <f t="shared" si="772"/>
        <v>1.0000000000000001E-5</v>
      </c>
      <c r="Q7040">
        <f t="shared" si="771"/>
        <v>-11.512925464970229</v>
      </c>
      <c r="R7040">
        <f>10^(L7040/10)</f>
        <v>1.6423432032594953E-5</v>
      </c>
      <c r="S7040">
        <f>LN(R7040)</f>
        <v>-11.016801460397293</v>
      </c>
      <c r="T7040">
        <v>33.5</v>
      </c>
      <c r="U7040">
        <v>9.3000000000000007</v>
      </c>
      <c r="V7040">
        <f t="shared" si="766"/>
        <v>3.6249137920783721</v>
      </c>
      <c r="W7040">
        <f t="shared" si="767"/>
        <v>0.27586862953412261</v>
      </c>
      <c r="X7040">
        <f t="shared" si="768"/>
        <v>7.610350076103499E-2</v>
      </c>
      <c r="Z7040">
        <f ca="1">IF($F7040=$Z$1,1,0)</f>
        <v>0</v>
      </c>
      <c r="AA7040">
        <f ca="1">IF($I7040=$AA$1,1,0)</f>
        <v>0</v>
      </c>
      <c r="AB7040" t="str">
        <f t="shared" ca="1" si="769"/>
        <v/>
      </c>
      <c r="AC7040" t="str">
        <f ca="1">IF(AND(Z7040,AA7040),C7040,"")</f>
        <v/>
      </c>
      <c r="AD7040" t="str">
        <f ca="1">IF(AND(AA7040,Z7040),D7040,"")</f>
        <v/>
      </c>
      <c r="AE7040" t="str">
        <f t="shared" ca="1" si="770"/>
        <v/>
      </c>
    </row>
    <row r="7041" spans="1:31" x14ac:dyDescent="0.25">
      <c r="A7041">
        <v>1053984</v>
      </c>
      <c r="B7041" s="1">
        <v>38767.517476851855</v>
      </c>
      <c r="C7041">
        <v>32</v>
      </c>
      <c r="D7041">
        <v>6</v>
      </c>
      <c r="E7041">
        <v>225.9</v>
      </c>
      <c r="F7041" t="s">
        <v>112</v>
      </c>
      <c r="G7041">
        <v>-64</v>
      </c>
      <c r="H7041">
        <v>1140377110243</v>
      </c>
      <c r="I7041">
        <v>225</v>
      </c>
      <c r="J7041" t="s">
        <v>105</v>
      </c>
      <c r="K7041">
        <v>-66</v>
      </c>
      <c r="L7041">
        <v>-65.863636363636402</v>
      </c>
      <c r="M7041">
        <v>110</v>
      </c>
      <c r="N7041">
        <v>1.955830017976</v>
      </c>
      <c r="O7041">
        <v>2</v>
      </c>
      <c r="P7041">
        <f t="shared" si="772"/>
        <v>3.9810717055349618E-7</v>
      </c>
      <c r="Q7041">
        <f t="shared" si="771"/>
        <v>-14.736544595161895</v>
      </c>
      <c r="R7041">
        <f>10^(L7041/10)</f>
        <v>2.5920081553243383E-7</v>
      </c>
      <c r="S7041">
        <f>LN(R7041)</f>
        <v>-15.165662726128975</v>
      </c>
      <c r="T7041">
        <v>7.5</v>
      </c>
      <c r="U7041">
        <v>6.3</v>
      </c>
      <c r="V7041">
        <f t="shared" si="766"/>
        <v>24.501836665850174</v>
      </c>
      <c r="W7041">
        <f t="shared" si="767"/>
        <v>4.0813266925159367E-2</v>
      </c>
      <c r="X7041">
        <f t="shared" si="768"/>
        <v>1.6657227571043078E-3</v>
      </c>
      <c r="Z7041">
        <f ca="1">IF($F7041=$Z$1,1,0)</f>
        <v>0</v>
      </c>
      <c r="AA7041">
        <f ca="1">IF($I7041=$AA$1,1,0)</f>
        <v>0</v>
      </c>
      <c r="AB7041" t="str">
        <f t="shared" ca="1" si="769"/>
        <v/>
      </c>
      <c r="AC7041" t="str">
        <f ca="1">IF(AND(Z7041,AA7041),C7041,"")</f>
        <v/>
      </c>
      <c r="AD7041" t="str">
        <f ca="1">IF(AND(AA7041,Z7041),D7041,"")</f>
        <v/>
      </c>
      <c r="AE7041" t="str">
        <f t="shared" ca="1" si="770"/>
        <v/>
      </c>
    </row>
    <row r="7042" spans="1:31" x14ac:dyDescent="0.25">
      <c r="A7042">
        <v>1053985</v>
      </c>
      <c r="B7042" s="1">
        <v>38767.517476851855</v>
      </c>
      <c r="C7042">
        <v>32</v>
      </c>
      <c r="D7042">
        <v>6</v>
      </c>
      <c r="E7042">
        <v>225.9</v>
      </c>
      <c r="F7042" t="s">
        <v>115</v>
      </c>
      <c r="G7042">
        <v>-67</v>
      </c>
      <c r="H7042">
        <v>1140377110243</v>
      </c>
      <c r="I7042">
        <v>225</v>
      </c>
      <c r="J7042" t="s">
        <v>105</v>
      </c>
      <c r="K7042">
        <v>-72</v>
      </c>
      <c r="L7042">
        <v>-72.034883720930196</v>
      </c>
      <c r="M7042">
        <v>86</v>
      </c>
      <c r="N7042">
        <v>2.3835103840818501</v>
      </c>
      <c r="O7042">
        <v>2.75</v>
      </c>
      <c r="P7042">
        <f t="shared" si="772"/>
        <v>1.9952623149688761E-7</v>
      </c>
      <c r="Q7042">
        <f t="shared" si="771"/>
        <v>-15.427320123060108</v>
      </c>
      <c r="R7042">
        <f>10^(L7042/10)</f>
        <v>6.2590962195483586E-8</v>
      </c>
      <c r="S7042">
        <f>LN(R7042)</f>
        <v>-16.586644943137333</v>
      </c>
      <c r="T7042">
        <v>2.5</v>
      </c>
      <c r="U7042">
        <v>-0.8</v>
      </c>
      <c r="V7042">
        <f t="shared" si="766"/>
        <v>30.273585846410729</v>
      </c>
      <c r="W7042">
        <f t="shared" si="767"/>
        <v>3.3032096200079353E-2</v>
      </c>
      <c r="X7042">
        <f t="shared" si="768"/>
        <v>1.091119379371297E-3</v>
      </c>
      <c r="Z7042">
        <f ca="1">IF($F7042=$Z$1,1,0)</f>
        <v>0</v>
      </c>
      <c r="AA7042">
        <f ca="1">IF($I7042=$AA$1,1,0)</f>
        <v>0</v>
      </c>
      <c r="AB7042" t="str">
        <f t="shared" ca="1" si="769"/>
        <v/>
      </c>
      <c r="AC7042" t="str">
        <f ca="1">IF(AND(Z7042,AA7042),C7042,"")</f>
        <v/>
      </c>
      <c r="AD7042" t="str">
        <f ca="1">IF(AND(AA7042,Z7042),D7042,"")</f>
        <v/>
      </c>
      <c r="AE7042" t="str">
        <f t="shared" ca="1" si="770"/>
        <v/>
      </c>
    </row>
    <row r="7043" spans="1:31" x14ac:dyDescent="0.25">
      <c r="A7043">
        <v>1053986</v>
      </c>
      <c r="B7043" s="1">
        <v>38767.517476851855</v>
      </c>
      <c r="C7043">
        <v>32</v>
      </c>
      <c r="D7043">
        <v>6</v>
      </c>
      <c r="E7043">
        <v>225.9</v>
      </c>
      <c r="F7043" t="s">
        <v>113</v>
      </c>
      <c r="G7043">
        <v>-70</v>
      </c>
      <c r="H7043">
        <v>1140377110243</v>
      </c>
      <c r="I7043">
        <v>225</v>
      </c>
      <c r="J7043" t="s">
        <v>105</v>
      </c>
      <c r="K7043">
        <v>-71</v>
      </c>
      <c r="L7043">
        <v>-70.851063829787194</v>
      </c>
      <c r="M7043">
        <v>94</v>
      </c>
      <c r="N7043">
        <v>1.39859719895122</v>
      </c>
      <c r="O7043">
        <v>2</v>
      </c>
      <c r="P7043">
        <f t="shared" si="772"/>
        <v>9.9999999999999995E-8</v>
      </c>
      <c r="Q7043">
        <f t="shared" si="771"/>
        <v>-16.11809565095832</v>
      </c>
      <c r="R7043">
        <f>10^(L7043/10)</f>
        <v>8.2204126145749627E-8</v>
      </c>
      <c r="S7043">
        <f>LN(R7043)</f>
        <v>-16.314060339723763</v>
      </c>
      <c r="T7043">
        <v>12.8</v>
      </c>
      <c r="U7043">
        <v>-2.8</v>
      </c>
      <c r="V7043">
        <f t="shared" ref="V7043:V7106" si="773">SQRT((T7043-C7043)^2+(U7043-D7043)^2)</f>
        <v>21.120606051910535</v>
      </c>
      <c r="W7043">
        <f t="shared" ref="W7043:W7106" si="774">1/V7043</f>
        <v>4.7347126192410639E-2</v>
      </c>
      <c r="X7043">
        <f t="shared" ref="X7043:X7106" si="775">1/(V7043^2)</f>
        <v>2.2417503586800577E-3</v>
      </c>
      <c r="Z7043">
        <f ca="1">IF($F7043=$Z$1,1,0)</f>
        <v>1</v>
      </c>
      <c r="AA7043">
        <f ca="1">IF($I7043=$AA$1,1,0)</f>
        <v>0</v>
      </c>
      <c r="AB7043" t="str">
        <f t="shared" ref="AB7043:AB7106" ca="1" si="776">IF(AND(AA7043,Z7043),ABS(L7043-AB$1)*AE7043/AE$7971,"")</f>
        <v/>
      </c>
      <c r="AC7043" t="str">
        <f ca="1">IF(AND(Z7043,AA7043),C7043,"")</f>
        <v/>
      </c>
      <c r="AD7043" t="str">
        <f ca="1">IF(AND(AA7043,Z7043),D7043,"")</f>
        <v/>
      </c>
      <c r="AE7043" t="str">
        <f t="shared" ref="AE7043:AE7106" ca="1" si="777">IF(AND(Z7043,AA7043),W7043,"")</f>
        <v/>
      </c>
    </row>
    <row r="7044" spans="1:31" x14ac:dyDescent="0.25">
      <c r="A7044">
        <v>1053989</v>
      </c>
      <c r="B7044" s="1">
        <v>38767.517476851855</v>
      </c>
      <c r="C7044">
        <v>32</v>
      </c>
      <c r="D7044">
        <v>6</v>
      </c>
      <c r="E7044">
        <v>225.9</v>
      </c>
      <c r="F7044" t="s">
        <v>117</v>
      </c>
      <c r="G7044">
        <v>-78</v>
      </c>
      <c r="H7044">
        <v>1140377110243</v>
      </c>
      <c r="I7044">
        <v>225</v>
      </c>
      <c r="J7044" t="s">
        <v>105</v>
      </c>
      <c r="K7044">
        <v>-78</v>
      </c>
      <c r="L7044">
        <v>-78.259259259259295</v>
      </c>
      <c r="M7044">
        <v>81</v>
      </c>
      <c r="N7044">
        <v>1.67912013996749</v>
      </c>
      <c r="O7044">
        <v>1</v>
      </c>
      <c r="P7044">
        <f t="shared" si="772"/>
        <v>1.5848931924611133E-8</v>
      </c>
      <c r="Q7044">
        <f t="shared" si="771"/>
        <v>-17.960163725353556</v>
      </c>
      <c r="R7044">
        <f>10^(L7044/10)</f>
        <v>1.4930490450831314E-8</v>
      </c>
      <c r="S7044">
        <f>LN(R7044)</f>
        <v>-18.019860375912671</v>
      </c>
      <c r="T7044">
        <v>1</v>
      </c>
      <c r="U7044">
        <v>14</v>
      </c>
      <c r="V7044">
        <f t="shared" si="773"/>
        <v>32.015621187164243</v>
      </c>
      <c r="W7044">
        <f t="shared" si="774"/>
        <v>3.1234752377721213E-2</v>
      </c>
      <c r="X7044">
        <f t="shared" si="775"/>
        <v>9.7560975609756097E-4</v>
      </c>
      <c r="Z7044">
        <f ca="1">IF($F7044=$Z$1,1,0)</f>
        <v>0</v>
      </c>
      <c r="AA7044">
        <f ca="1">IF($I7044=$AA$1,1,0)</f>
        <v>0</v>
      </c>
      <c r="AB7044" t="str">
        <f t="shared" ca="1" si="776"/>
        <v/>
      </c>
      <c r="AC7044" t="str">
        <f ca="1">IF(AND(Z7044,AA7044),C7044,"")</f>
        <v/>
      </c>
      <c r="AD7044" t="str">
        <f ca="1">IF(AND(AA7044,Z7044),D7044,"")</f>
        <v/>
      </c>
      <c r="AE7044" t="str">
        <f t="shared" ca="1" si="777"/>
        <v/>
      </c>
    </row>
    <row r="7045" spans="1:31" x14ac:dyDescent="0.25">
      <c r="A7045">
        <v>1053993</v>
      </c>
      <c r="B7045" s="1">
        <v>38767.517476851855</v>
      </c>
      <c r="C7045">
        <v>32</v>
      </c>
      <c r="D7045">
        <v>6</v>
      </c>
      <c r="E7045">
        <v>225.9</v>
      </c>
      <c r="F7045" t="s">
        <v>114</v>
      </c>
      <c r="G7045">
        <v>-44</v>
      </c>
      <c r="H7045">
        <v>1140377110495</v>
      </c>
      <c r="I7045">
        <v>225</v>
      </c>
      <c r="J7045" t="s">
        <v>105</v>
      </c>
      <c r="K7045">
        <v>-44</v>
      </c>
      <c r="L7045">
        <v>-43.684782608695599</v>
      </c>
      <c r="M7045">
        <v>92</v>
      </c>
      <c r="N7045">
        <v>2.1479831983406101</v>
      </c>
      <c r="O7045">
        <v>3.25</v>
      </c>
      <c r="P7045">
        <f t="shared" si="772"/>
        <v>3.9810717055349634E-5</v>
      </c>
      <c r="Q7045">
        <f t="shared" si="771"/>
        <v>-10.131374409173803</v>
      </c>
      <c r="R7045">
        <f>10^(L7045/10)</f>
        <v>4.2807684694918857E-5</v>
      </c>
      <c r="S7045">
        <f>LN(R7045)</f>
        <v>-10.058792922546804</v>
      </c>
      <c r="T7045">
        <v>33.5</v>
      </c>
      <c r="U7045">
        <v>2.8</v>
      </c>
      <c r="V7045">
        <f t="shared" si="773"/>
        <v>3.5341194094144588</v>
      </c>
      <c r="W7045">
        <f t="shared" si="774"/>
        <v>0.28295591748714638</v>
      </c>
      <c r="X7045">
        <f t="shared" si="775"/>
        <v>8.0064051240992765E-2</v>
      </c>
      <c r="Z7045">
        <f ca="1">IF($F7045=$Z$1,1,0)</f>
        <v>0</v>
      </c>
      <c r="AA7045">
        <f ca="1">IF($I7045=$AA$1,1,0)</f>
        <v>0</v>
      </c>
      <c r="AB7045" t="str">
        <f t="shared" ca="1" si="776"/>
        <v/>
      </c>
      <c r="AC7045" t="str">
        <f ca="1">IF(AND(Z7045,AA7045),C7045,"")</f>
        <v/>
      </c>
      <c r="AD7045" t="str">
        <f ca="1">IF(AND(AA7045,Z7045),D7045,"")</f>
        <v/>
      </c>
      <c r="AE7045" t="str">
        <f t="shared" ca="1" si="777"/>
        <v/>
      </c>
    </row>
    <row r="7046" spans="1:31" x14ac:dyDescent="0.25">
      <c r="A7046">
        <v>1054824</v>
      </c>
      <c r="B7046" s="1">
        <v>38767.517997685187</v>
      </c>
      <c r="C7046">
        <v>32</v>
      </c>
      <c r="D7046">
        <v>6</v>
      </c>
      <c r="E7046">
        <v>270.7</v>
      </c>
      <c r="F7046" t="s">
        <v>112</v>
      </c>
      <c r="G7046">
        <v>-68</v>
      </c>
      <c r="H7046">
        <v>1140377155534</v>
      </c>
      <c r="I7046">
        <v>270</v>
      </c>
      <c r="J7046" t="s">
        <v>105</v>
      </c>
      <c r="K7046">
        <v>-66</v>
      </c>
      <c r="L7046">
        <v>-65.772727272727295</v>
      </c>
      <c r="M7046">
        <v>110</v>
      </c>
      <c r="N7046">
        <v>1.6736439994407599</v>
      </c>
      <c r="O7046">
        <v>2.75</v>
      </c>
      <c r="P7046">
        <f t="shared" si="772"/>
        <v>1.5848931924611122E-7</v>
      </c>
      <c r="Q7046">
        <f t="shared" si="771"/>
        <v>-15.657578632359511</v>
      </c>
      <c r="R7046">
        <f>10^(L7046/10)</f>
        <v>2.6468374615585252E-7</v>
      </c>
      <c r="S7046">
        <f>LN(R7046)</f>
        <v>-15.14473013437448</v>
      </c>
      <c r="T7046">
        <v>7.5</v>
      </c>
      <c r="U7046">
        <v>6.3</v>
      </c>
      <c r="V7046">
        <f t="shared" si="773"/>
        <v>24.501836665850174</v>
      </c>
      <c r="W7046">
        <f t="shared" si="774"/>
        <v>4.0813266925159367E-2</v>
      </c>
      <c r="X7046">
        <f t="shared" si="775"/>
        <v>1.6657227571043078E-3</v>
      </c>
      <c r="Z7046">
        <f ca="1">IF($F7046=$Z$1,1,0)</f>
        <v>0</v>
      </c>
      <c r="AA7046">
        <f ca="1">IF($I7046=$AA$1,1,0)</f>
        <v>1</v>
      </c>
      <c r="AB7046" t="str">
        <f t="shared" ca="1" si="776"/>
        <v/>
      </c>
      <c r="AC7046" t="str">
        <f ca="1">IF(AND(Z7046,AA7046),C7046,"")</f>
        <v/>
      </c>
      <c r="AD7046" t="str">
        <f ca="1">IF(AND(AA7046,Z7046),D7046,"")</f>
        <v/>
      </c>
      <c r="AE7046" t="str">
        <f t="shared" ca="1" si="777"/>
        <v/>
      </c>
    </row>
    <row r="7047" spans="1:31" x14ac:dyDescent="0.25">
      <c r="A7047">
        <v>1054825</v>
      </c>
      <c r="B7047" s="1">
        <v>38767.517997685187</v>
      </c>
      <c r="C7047">
        <v>32</v>
      </c>
      <c r="D7047">
        <v>6</v>
      </c>
      <c r="E7047">
        <v>270.7</v>
      </c>
      <c r="F7047" t="s">
        <v>115</v>
      </c>
      <c r="G7047">
        <v>-69</v>
      </c>
      <c r="H7047">
        <v>1140377155534</v>
      </c>
      <c r="I7047">
        <v>270</v>
      </c>
      <c r="J7047" t="s">
        <v>105</v>
      </c>
      <c r="K7047">
        <v>-73</v>
      </c>
      <c r="L7047">
        <v>-72.6111111111111</v>
      </c>
      <c r="M7047">
        <v>108</v>
      </c>
      <c r="N7047">
        <v>2.14359874424389</v>
      </c>
      <c r="O7047">
        <v>4</v>
      </c>
      <c r="P7047">
        <f t="shared" si="772"/>
        <v>1.2589254117941651E-7</v>
      </c>
      <c r="Q7047">
        <f t="shared" si="771"/>
        <v>-15.887837141658917</v>
      </c>
      <c r="R7047">
        <f>10^(L7047/10)</f>
        <v>5.4813671015584236E-8</v>
      </c>
      <c r="S7047">
        <f>LN(R7047)</f>
        <v>-16.719326203017875</v>
      </c>
      <c r="T7047">
        <v>2.5</v>
      </c>
      <c r="U7047">
        <v>-0.8</v>
      </c>
      <c r="V7047">
        <f t="shared" si="773"/>
        <v>30.273585846410729</v>
      </c>
      <c r="W7047">
        <f t="shared" si="774"/>
        <v>3.3032096200079353E-2</v>
      </c>
      <c r="X7047">
        <f t="shared" si="775"/>
        <v>1.091119379371297E-3</v>
      </c>
      <c r="Z7047">
        <f ca="1">IF($F7047=$Z$1,1,0)</f>
        <v>0</v>
      </c>
      <c r="AA7047">
        <f ca="1">IF($I7047=$AA$1,1,0)</f>
        <v>1</v>
      </c>
      <c r="AB7047" t="str">
        <f t="shared" ca="1" si="776"/>
        <v/>
      </c>
      <c r="AC7047" t="str">
        <f ca="1">IF(AND(Z7047,AA7047),C7047,"")</f>
        <v/>
      </c>
      <c r="AD7047" t="str">
        <f ca="1">IF(AND(AA7047,Z7047),D7047,"")</f>
        <v/>
      </c>
      <c r="AE7047" t="str">
        <f t="shared" ca="1" si="777"/>
        <v/>
      </c>
    </row>
    <row r="7048" spans="1:31" x14ac:dyDescent="0.25">
      <c r="A7048">
        <v>1054827</v>
      </c>
      <c r="B7048" s="1">
        <v>38767.517997685187</v>
      </c>
      <c r="C7048">
        <v>32</v>
      </c>
      <c r="D7048">
        <v>6</v>
      </c>
      <c r="E7048">
        <v>270.7</v>
      </c>
      <c r="F7048" t="s">
        <v>113</v>
      </c>
      <c r="G7048">
        <v>-71</v>
      </c>
      <c r="H7048">
        <v>1140377155534</v>
      </c>
      <c r="I7048">
        <v>270</v>
      </c>
      <c r="J7048" t="s">
        <v>105</v>
      </c>
      <c r="K7048">
        <v>-73</v>
      </c>
      <c r="L7048">
        <v>-72.912621359223294</v>
      </c>
      <c r="M7048">
        <v>103</v>
      </c>
      <c r="N7048">
        <v>1.6751165959799801</v>
      </c>
      <c r="O7048">
        <v>2</v>
      </c>
      <c r="P7048">
        <f t="shared" si="772"/>
        <v>7.943282347242818E-8</v>
      </c>
      <c r="Q7048">
        <f t="shared" si="771"/>
        <v>-16.348354160257724</v>
      </c>
      <c r="R7048">
        <f>10^(L7048/10)</f>
        <v>5.1137308255404834E-8</v>
      </c>
      <c r="S7048">
        <f>LN(R7048)</f>
        <v>-16.788751503286683</v>
      </c>
      <c r="T7048">
        <v>12.8</v>
      </c>
      <c r="U7048">
        <v>-2.8</v>
      </c>
      <c r="V7048">
        <f t="shared" si="773"/>
        <v>21.120606051910535</v>
      </c>
      <c r="W7048">
        <f t="shared" si="774"/>
        <v>4.7347126192410639E-2</v>
      </c>
      <c r="X7048">
        <f t="shared" si="775"/>
        <v>2.2417503586800577E-3</v>
      </c>
      <c r="Z7048">
        <f ca="1">IF($F7048=$Z$1,1,0)</f>
        <v>1</v>
      </c>
      <c r="AA7048">
        <f ca="1">IF($I7048=$AA$1,1,0)</f>
        <v>1</v>
      </c>
      <c r="AB7048">
        <f t="shared" ca="1" si="776"/>
        <v>1.0039828733425734E-2</v>
      </c>
      <c r="AC7048">
        <f ca="1">IF(AND(Z7048,AA7048),C7048,"")</f>
        <v>32</v>
      </c>
      <c r="AD7048">
        <f ca="1">IF(AND(AA7048,Z7048),D7048,"")</f>
        <v>6</v>
      </c>
      <c r="AE7048">
        <f t="shared" ca="1" si="777"/>
        <v>4.7347126192410639E-2</v>
      </c>
    </row>
    <row r="7049" spans="1:31" x14ac:dyDescent="0.25">
      <c r="A7049">
        <v>1054831</v>
      </c>
      <c r="B7049" s="1">
        <v>38767.517997685187</v>
      </c>
      <c r="C7049">
        <v>32</v>
      </c>
      <c r="D7049">
        <v>6</v>
      </c>
      <c r="E7049">
        <v>270.7</v>
      </c>
      <c r="F7049" t="s">
        <v>117</v>
      </c>
      <c r="G7049">
        <v>-88</v>
      </c>
      <c r="H7049">
        <v>1140377155534</v>
      </c>
      <c r="I7049">
        <v>270</v>
      </c>
      <c r="J7049" t="s">
        <v>105</v>
      </c>
      <c r="K7049">
        <v>-84</v>
      </c>
      <c r="L7049">
        <v>-83.863157894736801</v>
      </c>
      <c r="M7049">
        <v>95</v>
      </c>
      <c r="N7049">
        <v>1.17247262197124</v>
      </c>
      <c r="O7049">
        <v>1</v>
      </c>
      <c r="P7049">
        <f t="shared" si="772"/>
        <v>1.584893192461106E-9</v>
      </c>
      <c r="Q7049">
        <f t="shared" si="771"/>
        <v>-20.262748818347607</v>
      </c>
      <c r="R7049">
        <f>10^(L7049/10)</f>
        <v>4.1085086959560094E-9</v>
      </c>
      <c r="S7049">
        <f>LN(R7049)</f>
        <v>-19.31020572198269</v>
      </c>
      <c r="T7049">
        <v>1</v>
      </c>
      <c r="U7049">
        <v>14</v>
      </c>
      <c r="V7049">
        <f t="shared" si="773"/>
        <v>32.015621187164243</v>
      </c>
      <c r="W7049">
        <f t="shared" si="774"/>
        <v>3.1234752377721213E-2</v>
      </c>
      <c r="X7049">
        <f t="shared" si="775"/>
        <v>9.7560975609756097E-4</v>
      </c>
      <c r="Z7049">
        <f ca="1">IF($F7049=$Z$1,1,0)</f>
        <v>0</v>
      </c>
      <c r="AA7049">
        <f ca="1">IF($I7049=$AA$1,1,0)</f>
        <v>1</v>
      </c>
      <c r="AB7049" t="str">
        <f t="shared" ca="1" si="776"/>
        <v/>
      </c>
      <c r="AC7049" t="str">
        <f ca="1">IF(AND(Z7049,AA7049),C7049,"")</f>
        <v/>
      </c>
      <c r="AD7049" t="str">
        <f ca="1">IF(AND(AA7049,Z7049),D7049,"")</f>
        <v/>
      </c>
      <c r="AE7049" t="str">
        <f t="shared" ca="1" si="777"/>
        <v/>
      </c>
    </row>
    <row r="7050" spans="1:31" x14ac:dyDescent="0.25">
      <c r="A7050">
        <v>1054834</v>
      </c>
      <c r="B7050" s="1">
        <v>38767.517997685187</v>
      </c>
      <c r="C7050">
        <v>32</v>
      </c>
      <c r="D7050">
        <v>6</v>
      </c>
      <c r="E7050">
        <v>270.7</v>
      </c>
      <c r="F7050" t="s">
        <v>116</v>
      </c>
      <c r="G7050">
        <v>-46</v>
      </c>
      <c r="H7050">
        <v>1140377155786</v>
      </c>
      <c r="I7050">
        <v>270</v>
      </c>
      <c r="J7050" t="s">
        <v>105</v>
      </c>
      <c r="K7050">
        <v>-49</v>
      </c>
      <c r="L7050">
        <v>-48.383838383838402</v>
      </c>
      <c r="M7050">
        <v>99</v>
      </c>
      <c r="N7050">
        <v>2.64847692352228</v>
      </c>
      <c r="O7050">
        <v>3</v>
      </c>
      <c r="P7050">
        <f t="shared" si="772"/>
        <v>2.5118864315095791E-5</v>
      </c>
      <c r="Q7050">
        <f t="shared" si="771"/>
        <v>-10.591891427772611</v>
      </c>
      <c r="R7050">
        <f>10^(L7050/10)</f>
        <v>1.4508287784959321E-5</v>
      </c>
      <c r="S7050">
        <f>LN(R7050)</f>
        <v>-11.140790500445943</v>
      </c>
      <c r="T7050">
        <v>33.5</v>
      </c>
      <c r="U7050">
        <v>9.3000000000000007</v>
      </c>
      <c r="V7050">
        <f t="shared" si="773"/>
        <v>3.6249137920783721</v>
      </c>
      <c r="W7050">
        <f t="shared" si="774"/>
        <v>0.27586862953412261</v>
      </c>
      <c r="X7050">
        <f t="shared" si="775"/>
        <v>7.610350076103499E-2</v>
      </c>
      <c r="Z7050">
        <f ca="1">IF($F7050=$Z$1,1,0)</f>
        <v>0</v>
      </c>
      <c r="AA7050">
        <f ca="1">IF($I7050=$AA$1,1,0)</f>
        <v>1</v>
      </c>
      <c r="AB7050" t="str">
        <f t="shared" ca="1" si="776"/>
        <v/>
      </c>
      <c r="AC7050" t="str">
        <f ca="1">IF(AND(Z7050,AA7050),C7050,"")</f>
        <v/>
      </c>
      <c r="AD7050" t="str">
        <f ca="1">IF(AND(AA7050,Z7050),D7050,"")</f>
        <v/>
      </c>
      <c r="AE7050" t="str">
        <f t="shared" ca="1" si="777"/>
        <v/>
      </c>
    </row>
    <row r="7051" spans="1:31" x14ac:dyDescent="0.25">
      <c r="A7051">
        <v>1054835</v>
      </c>
      <c r="B7051" s="1">
        <v>38767.517997685187</v>
      </c>
      <c r="C7051">
        <v>32</v>
      </c>
      <c r="D7051">
        <v>6</v>
      </c>
      <c r="E7051">
        <v>270.7</v>
      </c>
      <c r="F7051" t="s">
        <v>114</v>
      </c>
      <c r="G7051">
        <v>-45</v>
      </c>
      <c r="H7051">
        <v>1140377155786</v>
      </c>
      <c r="I7051">
        <v>270</v>
      </c>
      <c r="J7051" t="s">
        <v>105</v>
      </c>
      <c r="K7051">
        <v>-44</v>
      </c>
      <c r="L7051">
        <v>-43.488888888888901</v>
      </c>
      <c r="M7051">
        <v>90</v>
      </c>
      <c r="N7051">
        <v>1.2200980292577901</v>
      </c>
      <c r="O7051">
        <v>1.75</v>
      </c>
      <c r="P7051">
        <f t="shared" si="772"/>
        <v>3.1622776601683748E-5</v>
      </c>
      <c r="Q7051">
        <f t="shared" si="771"/>
        <v>-10.361632918473207</v>
      </c>
      <c r="R7051">
        <f>10^(L7051/10)</f>
        <v>4.4782786305028134E-5</v>
      </c>
      <c r="S7051">
        <f>LN(R7051)</f>
        <v>-10.013686726642998</v>
      </c>
      <c r="T7051">
        <v>33.5</v>
      </c>
      <c r="U7051">
        <v>2.8</v>
      </c>
      <c r="V7051">
        <f t="shared" si="773"/>
        <v>3.5341194094144588</v>
      </c>
      <c r="W7051">
        <f t="shared" si="774"/>
        <v>0.28295591748714638</v>
      </c>
      <c r="X7051">
        <f t="shared" si="775"/>
        <v>8.0064051240992765E-2</v>
      </c>
      <c r="Z7051">
        <f ca="1">IF($F7051=$Z$1,1,0)</f>
        <v>0</v>
      </c>
      <c r="AA7051">
        <f ca="1">IF($I7051=$AA$1,1,0)</f>
        <v>1</v>
      </c>
      <c r="AB7051" t="str">
        <f t="shared" ca="1" si="776"/>
        <v/>
      </c>
      <c r="AC7051" t="str">
        <f ca="1">IF(AND(Z7051,AA7051),C7051,"")</f>
        <v/>
      </c>
      <c r="AD7051" t="str">
        <f ca="1">IF(AND(AA7051,Z7051),D7051,"")</f>
        <v/>
      </c>
      <c r="AE7051" t="str">
        <f t="shared" ca="1" si="777"/>
        <v/>
      </c>
    </row>
    <row r="7052" spans="1:31" x14ac:dyDescent="0.25">
      <c r="A7052">
        <v>1055689</v>
      </c>
      <c r="B7052" s="1">
        <v>38767.518495370372</v>
      </c>
      <c r="C7052">
        <v>32</v>
      </c>
      <c r="D7052">
        <v>6</v>
      </c>
      <c r="E7052">
        <v>314.8</v>
      </c>
      <c r="F7052" t="s">
        <v>116</v>
      </c>
      <c r="G7052">
        <v>-41</v>
      </c>
      <c r="H7052">
        <v>1140377198581</v>
      </c>
      <c r="I7052">
        <v>315</v>
      </c>
      <c r="J7052" t="s">
        <v>105</v>
      </c>
      <c r="K7052">
        <v>-47</v>
      </c>
      <c r="L7052">
        <v>-47.137931034482797</v>
      </c>
      <c r="M7052">
        <v>87</v>
      </c>
      <c r="N7052">
        <v>1.1829448255538899</v>
      </c>
      <c r="O7052">
        <v>1</v>
      </c>
      <c r="P7052">
        <f t="shared" si="772"/>
        <v>7.9432823472428153E-5</v>
      </c>
      <c r="Q7052">
        <f t="shared" si="771"/>
        <v>-9.4405988812755872</v>
      </c>
      <c r="R7052">
        <f>10^(L7052/10)</f>
        <v>1.9328889200333443E-5</v>
      </c>
      <c r="S7052">
        <f>LN(R7052)</f>
        <v>-10.853909731458151</v>
      </c>
      <c r="T7052">
        <v>33.5</v>
      </c>
      <c r="U7052">
        <v>9.3000000000000007</v>
      </c>
      <c r="V7052">
        <f t="shared" si="773"/>
        <v>3.6249137920783721</v>
      </c>
      <c r="W7052">
        <f t="shared" si="774"/>
        <v>0.27586862953412261</v>
      </c>
      <c r="X7052">
        <f t="shared" si="775"/>
        <v>7.610350076103499E-2</v>
      </c>
      <c r="Z7052">
        <f ca="1">IF($F7052=$Z$1,1,0)</f>
        <v>0</v>
      </c>
      <c r="AA7052">
        <f ca="1">IF($I7052=$AA$1,1,0)</f>
        <v>0</v>
      </c>
      <c r="AB7052" t="str">
        <f t="shared" ca="1" si="776"/>
        <v/>
      </c>
      <c r="AC7052" t="str">
        <f ca="1">IF(AND(Z7052,AA7052),C7052,"")</f>
        <v/>
      </c>
      <c r="AD7052" t="str">
        <f ca="1">IF(AND(AA7052,Z7052),D7052,"")</f>
        <v/>
      </c>
      <c r="AE7052" t="str">
        <f t="shared" ca="1" si="777"/>
        <v/>
      </c>
    </row>
    <row r="7053" spans="1:31" x14ac:dyDescent="0.25">
      <c r="A7053">
        <v>1055690</v>
      </c>
      <c r="B7053" s="1">
        <v>38767.518495370372</v>
      </c>
      <c r="C7053">
        <v>32</v>
      </c>
      <c r="D7053">
        <v>6</v>
      </c>
      <c r="E7053">
        <v>314.8</v>
      </c>
      <c r="F7053" t="s">
        <v>114</v>
      </c>
      <c r="G7053">
        <v>-45</v>
      </c>
      <c r="H7053">
        <v>1140377198581</v>
      </c>
      <c r="I7053">
        <v>315</v>
      </c>
      <c r="J7053" t="s">
        <v>105</v>
      </c>
      <c r="K7053">
        <v>-45</v>
      </c>
      <c r="L7053">
        <v>-45.06</v>
      </c>
      <c r="M7053">
        <v>100</v>
      </c>
      <c r="N7053">
        <v>1.0132456102380401</v>
      </c>
      <c r="O7053">
        <v>1</v>
      </c>
      <c r="P7053">
        <f t="shared" si="772"/>
        <v>3.1622776601683748E-5</v>
      </c>
      <c r="Q7053">
        <f t="shared" si="771"/>
        <v>-10.361632918473207</v>
      </c>
      <c r="R7053">
        <f>10^(L7053/10)</f>
        <v>3.1188895840939306E-5</v>
      </c>
      <c r="S7053">
        <f>LN(R7053)</f>
        <v>-10.375448429031172</v>
      </c>
      <c r="T7053">
        <v>33.5</v>
      </c>
      <c r="U7053">
        <v>2.8</v>
      </c>
      <c r="V7053">
        <f t="shared" si="773"/>
        <v>3.5341194094144588</v>
      </c>
      <c r="W7053">
        <f t="shared" si="774"/>
        <v>0.28295591748714638</v>
      </c>
      <c r="X7053">
        <f t="shared" si="775"/>
        <v>8.0064051240992765E-2</v>
      </c>
      <c r="Z7053">
        <f ca="1">IF($F7053=$Z$1,1,0)</f>
        <v>0</v>
      </c>
      <c r="AA7053">
        <f ca="1">IF($I7053=$AA$1,1,0)</f>
        <v>0</v>
      </c>
      <c r="AB7053" t="str">
        <f t="shared" ca="1" si="776"/>
        <v/>
      </c>
      <c r="AC7053" t="str">
        <f ca="1">IF(AND(Z7053,AA7053),C7053,"")</f>
        <v/>
      </c>
      <c r="AD7053" t="str">
        <f ca="1">IF(AND(AA7053,Z7053),D7053,"")</f>
        <v/>
      </c>
      <c r="AE7053" t="str">
        <f t="shared" ca="1" si="777"/>
        <v/>
      </c>
    </row>
    <row r="7054" spans="1:31" x14ac:dyDescent="0.25">
      <c r="A7054">
        <v>1055691</v>
      </c>
      <c r="B7054" s="1">
        <v>38767.518495370372</v>
      </c>
      <c r="C7054">
        <v>32</v>
      </c>
      <c r="D7054">
        <v>6</v>
      </c>
      <c r="E7054">
        <v>314.8</v>
      </c>
      <c r="F7054" t="s">
        <v>112</v>
      </c>
      <c r="G7054">
        <v>-59</v>
      </c>
      <c r="H7054">
        <v>1140377198581</v>
      </c>
      <c r="I7054">
        <v>315</v>
      </c>
      <c r="J7054" t="s">
        <v>105</v>
      </c>
      <c r="K7054">
        <v>-67</v>
      </c>
      <c r="L7054">
        <v>-66.463636363636397</v>
      </c>
      <c r="M7054">
        <v>110</v>
      </c>
      <c r="N7054">
        <v>2.6636433375844901</v>
      </c>
      <c r="O7054">
        <v>4</v>
      </c>
      <c r="P7054">
        <f t="shared" si="772"/>
        <v>1.2589254117941642E-6</v>
      </c>
      <c r="Q7054">
        <f t="shared" si="771"/>
        <v>-13.585252048664872</v>
      </c>
      <c r="R7054">
        <f>10^(L7054/10)</f>
        <v>2.2575447281567252E-7</v>
      </c>
      <c r="S7054">
        <f>LN(R7054)</f>
        <v>-15.303817831708617</v>
      </c>
      <c r="T7054">
        <v>7.5</v>
      </c>
      <c r="U7054">
        <v>6.3</v>
      </c>
      <c r="V7054">
        <f t="shared" si="773"/>
        <v>24.501836665850174</v>
      </c>
      <c r="W7054">
        <f t="shared" si="774"/>
        <v>4.0813266925159367E-2</v>
      </c>
      <c r="X7054">
        <f t="shared" si="775"/>
        <v>1.6657227571043078E-3</v>
      </c>
      <c r="Z7054">
        <f ca="1">IF($F7054=$Z$1,1,0)</f>
        <v>0</v>
      </c>
      <c r="AA7054">
        <f ca="1">IF($I7054=$AA$1,1,0)</f>
        <v>0</v>
      </c>
      <c r="AB7054" t="str">
        <f t="shared" ca="1" si="776"/>
        <v/>
      </c>
      <c r="AC7054" t="str">
        <f ca="1">IF(AND(Z7054,AA7054),C7054,"")</f>
        <v/>
      </c>
      <c r="AD7054" t="str">
        <f ca="1">IF(AND(AA7054,Z7054),D7054,"")</f>
        <v/>
      </c>
      <c r="AE7054" t="str">
        <f t="shared" ca="1" si="777"/>
        <v/>
      </c>
    </row>
    <row r="7055" spans="1:31" x14ac:dyDescent="0.25">
      <c r="A7055">
        <v>1055692</v>
      </c>
      <c r="B7055" s="1">
        <v>38767.518495370372</v>
      </c>
      <c r="C7055">
        <v>32</v>
      </c>
      <c r="D7055">
        <v>6</v>
      </c>
      <c r="E7055">
        <v>314.8</v>
      </c>
      <c r="F7055" t="s">
        <v>115</v>
      </c>
      <c r="G7055">
        <v>-78</v>
      </c>
      <c r="H7055">
        <v>1140377198581</v>
      </c>
      <c r="I7055">
        <v>315</v>
      </c>
      <c r="J7055" t="s">
        <v>105</v>
      </c>
      <c r="K7055">
        <v>-75</v>
      </c>
      <c r="L7055">
        <v>-75.038095238095195</v>
      </c>
      <c r="M7055">
        <v>105</v>
      </c>
      <c r="N7055">
        <v>2.3407913254504402</v>
      </c>
      <c r="O7055">
        <v>2</v>
      </c>
      <c r="P7055">
        <f t="shared" si="772"/>
        <v>1.5848931924611133E-8</v>
      </c>
      <c r="Q7055">
        <f t="shared" si="771"/>
        <v>-17.960163725353556</v>
      </c>
      <c r="R7055">
        <f>10^(L7055/10)</f>
        <v>3.1346602460988346E-8</v>
      </c>
      <c r="S7055">
        <f>LN(R7055)</f>
        <v>-17.278159950190549</v>
      </c>
      <c r="T7055">
        <v>2.5</v>
      </c>
      <c r="U7055">
        <v>-0.8</v>
      </c>
      <c r="V7055">
        <f t="shared" si="773"/>
        <v>30.273585846410729</v>
      </c>
      <c r="W7055">
        <f t="shared" si="774"/>
        <v>3.3032096200079353E-2</v>
      </c>
      <c r="X7055">
        <f t="shared" si="775"/>
        <v>1.091119379371297E-3</v>
      </c>
      <c r="Z7055">
        <f ca="1">IF($F7055=$Z$1,1,0)</f>
        <v>0</v>
      </c>
      <c r="AA7055">
        <f ca="1">IF($I7055=$AA$1,1,0)</f>
        <v>0</v>
      </c>
      <c r="AB7055" t="str">
        <f t="shared" ca="1" si="776"/>
        <v/>
      </c>
      <c r="AC7055" t="str">
        <f ca="1">IF(AND(Z7055,AA7055),C7055,"")</f>
        <v/>
      </c>
      <c r="AD7055" t="str">
        <f ca="1">IF(AND(AA7055,Z7055),D7055,"")</f>
        <v/>
      </c>
      <c r="AE7055" t="str">
        <f t="shared" ca="1" si="777"/>
        <v/>
      </c>
    </row>
    <row r="7056" spans="1:31" x14ac:dyDescent="0.25">
      <c r="A7056">
        <v>1055693</v>
      </c>
      <c r="B7056" s="1">
        <v>38767.518495370372</v>
      </c>
      <c r="C7056">
        <v>32</v>
      </c>
      <c r="D7056">
        <v>6</v>
      </c>
      <c r="E7056">
        <v>314.8</v>
      </c>
      <c r="F7056" t="s">
        <v>117</v>
      </c>
      <c r="G7056">
        <v>-84</v>
      </c>
      <c r="H7056">
        <v>1140377198581</v>
      </c>
      <c r="I7056">
        <v>315</v>
      </c>
      <c r="J7056" t="s">
        <v>105</v>
      </c>
      <c r="K7056">
        <v>-83</v>
      </c>
      <c r="L7056">
        <v>-83.11</v>
      </c>
      <c r="M7056">
        <v>100</v>
      </c>
      <c r="N7056">
        <v>1.1797534411130901</v>
      </c>
      <c r="O7056">
        <v>2</v>
      </c>
      <c r="P7056">
        <f t="shared" si="772"/>
        <v>3.9810717055349665E-9</v>
      </c>
      <c r="Q7056">
        <f t="shared" si="771"/>
        <v>-19.341714781149985</v>
      </c>
      <c r="R7056">
        <f>10^(L7056/10)</f>
        <v>4.886523593428321E-9</v>
      </c>
      <c r="S7056">
        <f>LN(R7056)</f>
        <v>-19.136784707873517</v>
      </c>
      <c r="T7056">
        <v>1</v>
      </c>
      <c r="U7056">
        <v>14</v>
      </c>
      <c r="V7056">
        <f t="shared" si="773"/>
        <v>32.015621187164243</v>
      </c>
      <c r="W7056">
        <f t="shared" si="774"/>
        <v>3.1234752377721213E-2</v>
      </c>
      <c r="X7056">
        <f t="shared" si="775"/>
        <v>9.7560975609756097E-4</v>
      </c>
      <c r="Z7056">
        <f ca="1">IF($F7056=$Z$1,1,0)</f>
        <v>0</v>
      </c>
      <c r="AA7056">
        <f ca="1">IF($I7056=$AA$1,1,0)</f>
        <v>0</v>
      </c>
      <c r="AB7056" t="str">
        <f t="shared" ca="1" si="776"/>
        <v/>
      </c>
      <c r="AC7056" t="str">
        <f ca="1">IF(AND(Z7056,AA7056),C7056,"")</f>
        <v/>
      </c>
      <c r="AD7056" t="str">
        <f ca="1">IF(AND(AA7056,Z7056),D7056,"")</f>
        <v/>
      </c>
      <c r="AE7056" t="str">
        <f t="shared" ca="1" si="777"/>
        <v/>
      </c>
    </row>
    <row r="7057" spans="1:31" x14ac:dyDescent="0.25">
      <c r="A7057">
        <v>1055707</v>
      </c>
      <c r="B7057" s="1">
        <v>38767.518506944441</v>
      </c>
      <c r="C7057">
        <v>32</v>
      </c>
      <c r="D7057">
        <v>6</v>
      </c>
      <c r="E7057">
        <v>314.8</v>
      </c>
      <c r="F7057" t="s">
        <v>113</v>
      </c>
      <c r="G7057">
        <v>-75</v>
      </c>
      <c r="H7057">
        <v>1140377199085</v>
      </c>
      <c r="I7057">
        <v>315</v>
      </c>
      <c r="J7057" t="s">
        <v>105</v>
      </c>
      <c r="K7057">
        <v>-76</v>
      </c>
      <c r="L7057">
        <v>-75.973214285714306</v>
      </c>
      <c r="M7057">
        <v>112</v>
      </c>
      <c r="N7057">
        <v>1.32515388484991</v>
      </c>
      <c r="O7057">
        <v>2</v>
      </c>
      <c r="P7057">
        <f t="shared" si="772"/>
        <v>3.1622776601683699E-8</v>
      </c>
      <c r="Q7057">
        <f t="shared" si="771"/>
        <v>-17.269388197455346</v>
      </c>
      <c r="R7057">
        <f>10^(L7057/10)</f>
        <v>2.5274267134881878E-8</v>
      </c>
      <c r="S7057">
        <f>LN(R7057)</f>
        <v>-17.493479068112805</v>
      </c>
      <c r="T7057">
        <v>12.8</v>
      </c>
      <c r="U7057">
        <v>-2.8</v>
      </c>
      <c r="V7057">
        <f t="shared" si="773"/>
        <v>21.120606051910535</v>
      </c>
      <c r="W7057">
        <f t="shared" si="774"/>
        <v>4.7347126192410639E-2</v>
      </c>
      <c r="X7057">
        <f t="shared" si="775"/>
        <v>2.2417503586800577E-3</v>
      </c>
      <c r="Z7057">
        <f ca="1">IF($F7057=$Z$1,1,0)</f>
        <v>1</v>
      </c>
      <c r="AA7057">
        <f ca="1">IF($I7057=$AA$1,1,0)</f>
        <v>0</v>
      </c>
      <c r="AB7057" t="str">
        <f t="shared" ca="1" si="776"/>
        <v/>
      </c>
      <c r="AC7057" t="str">
        <f ca="1">IF(AND(Z7057,AA7057),C7057,"")</f>
        <v/>
      </c>
      <c r="AD7057" t="str">
        <f ca="1">IF(AND(AA7057,Z7057),D7057,"")</f>
        <v/>
      </c>
      <c r="AE7057" t="str">
        <f t="shared" ca="1" si="777"/>
        <v/>
      </c>
    </row>
    <row r="7058" spans="1:31" x14ac:dyDescent="0.25">
      <c r="A7058">
        <v>1056589</v>
      </c>
      <c r="B7058" s="1">
        <v>38767.519282407404</v>
      </c>
      <c r="C7058">
        <v>32</v>
      </c>
      <c r="D7058">
        <v>5</v>
      </c>
      <c r="E7058">
        <v>359.7</v>
      </c>
      <c r="F7058" t="s">
        <v>116</v>
      </c>
      <c r="G7058">
        <v>-35</v>
      </c>
      <c r="H7058">
        <v>1140377266749</v>
      </c>
      <c r="I7058">
        <v>0</v>
      </c>
      <c r="J7058" t="s">
        <v>104</v>
      </c>
      <c r="K7058">
        <v>-36</v>
      </c>
      <c r="L7058">
        <v>-35.978021978021999</v>
      </c>
      <c r="M7058">
        <v>91</v>
      </c>
      <c r="N7058">
        <v>1.10532068728212</v>
      </c>
      <c r="O7058">
        <v>2</v>
      </c>
      <c r="P7058">
        <f t="shared" si="772"/>
        <v>3.1622776601683783E-4</v>
      </c>
      <c r="Q7058">
        <f t="shared" si="771"/>
        <v>-8.0590478254791602</v>
      </c>
      <c r="R7058">
        <f>10^(L7058/10)</f>
        <v>2.5246303697043564E-4</v>
      </c>
      <c r="S7058">
        <f>LN(R7058)</f>
        <v>-8.2842457082005616</v>
      </c>
      <c r="T7058">
        <v>33.5</v>
      </c>
      <c r="U7058">
        <v>9.3000000000000007</v>
      </c>
      <c r="V7058">
        <f t="shared" si="773"/>
        <v>4.5541190146942805</v>
      </c>
      <c r="W7058">
        <f t="shared" si="774"/>
        <v>0.21958143754552939</v>
      </c>
      <c r="X7058">
        <f t="shared" si="775"/>
        <v>4.8216007714561221E-2</v>
      </c>
      <c r="Z7058">
        <f ca="1">IF($F7058=$Z$1,1,0)</f>
        <v>0</v>
      </c>
      <c r="AA7058">
        <f ca="1">IF($I7058=$AA$1,1,0)</f>
        <v>0</v>
      </c>
      <c r="AB7058" t="str">
        <f t="shared" ca="1" si="776"/>
        <v/>
      </c>
      <c r="AC7058" t="str">
        <f ca="1">IF(AND(Z7058,AA7058),C7058,"")</f>
        <v/>
      </c>
      <c r="AD7058" t="str">
        <f ca="1">IF(AND(AA7058,Z7058),D7058,"")</f>
        <v/>
      </c>
      <c r="AE7058" t="str">
        <f t="shared" ca="1" si="777"/>
        <v/>
      </c>
    </row>
    <row r="7059" spans="1:31" x14ac:dyDescent="0.25">
      <c r="A7059">
        <v>1056590</v>
      </c>
      <c r="B7059" s="1">
        <v>38767.519282407404</v>
      </c>
      <c r="C7059">
        <v>32</v>
      </c>
      <c r="D7059">
        <v>5</v>
      </c>
      <c r="E7059">
        <v>359.7</v>
      </c>
      <c r="F7059" t="s">
        <v>114</v>
      </c>
      <c r="G7059">
        <v>-43</v>
      </c>
      <c r="H7059">
        <v>1140377266749</v>
      </c>
      <c r="I7059">
        <v>0</v>
      </c>
      <c r="J7059" t="s">
        <v>104</v>
      </c>
      <c r="K7059">
        <v>-45</v>
      </c>
      <c r="L7059">
        <v>-45.877551020408198</v>
      </c>
      <c r="M7059">
        <v>98</v>
      </c>
      <c r="N7059">
        <v>3.6840847626794901</v>
      </c>
      <c r="O7059">
        <v>1</v>
      </c>
      <c r="P7059">
        <f t="shared" si="772"/>
        <v>5.0118723362727238E-5</v>
      </c>
      <c r="Q7059">
        <f t="shared" si="771"/>
        <v>-9.9011158998743962</v>
      </c>
      <c r="R7059">
        <f>10^(L7059/10)</f>
        <v>2.5837167336314727E-5</v>
      </c>
      <c r="S7059">
        <f>LN(R7059)</f>
        <v>-10.56369650826657</v>
      </c>
      <c r="T7059">
        <v>33.5</v>
      </c>
      <c r="U7059">
        <v>2.8</v>
      </c>
      <c r="V7059">
        <f t="shared" si="773"/>
        <v>2.6627053911388696</v>
      </c>
      <c r="W7059">
        <f t="shared" si="774"/>
        <v>0.37555788309433985</v>
      </c>
      <c r="X7059">
        <f t="shared" si="775"/>
        <v>0.14104372355430181</v>
      </c>
      <c r="Z7059">
        <f ca="1">IF($F7059=$Z$1,1,0)</f>
        <v>0</v>
      </c>
      <c r="AA7059">
        <f ca="1">IF($I7059=$AA$1,1,0)</f>
        <v>0</v>
      </c>
      <c r="AB7059" t="str">
        <f t="shared" ca="1" si="776"/>
        <v/>
      </c>
      <c r="AC7059" t="str">
        <f ca="1">IF(AND(Z7059,AA7059),C7059,"")</f>
        <v/>
      </c>
      <c r="AD7059" t="str">
        <f ca="1">IF(AND(AA7059,Z7059),D7059,"")</f>
        <v/>
      </c>
      <c r="AE7059" t="str">
        <f t="shared" ca="1" si="777"/>
        <v/>
      </c>
    </row>
    <row r="7060" spans="1:31" x14ac:dyDescent="0.25">
      <c r="A7060">
        <v>1056591</v>
      </c>
      <c r="B7060" s="1">
        <v>38767.519282407404</v>
      </c>
      <c r="C7060">
        <v>32</v>
      </c>
      <c r="D7060">
        <v>5</v>
      </c>
      <c r="E7060">
        <v>359.7</v>
      </c>
      <c r="F7060" t="s">
        <v>113</v>
      </c>
      <c r="G7060">
        <v>-72</v>
      </c>
      <c r="H7060">
        <v>1140377266749</v>
      </c>
      <c r="I7060">
        <v>0</v>
      </c>
      <c r="J7060" t="s">
        <v>104</v>
      </c>
      <c r="K7060">
        <v>-72</v>
      </c>
      <c r="L7060">
        <v>-72.303030303030297</v>
      </c>
      <c r="M7060">
        <v>99</v>
      </c>
      <c r="N7060">
        <v>1.82082368361889</v>
      </c>
      <c r="O7060">
        <v>1</v>
      </c>
      <c r="P7060">
        <f t="shared" si="772"/>
        <v>6.3095734448019177E-8</v>
      </c>
      <c r="Q7060">
        <f t="shared" si="771"/>
        <v>-16.578612669557131</v>
      </c>
      <c r="R7060">
        <f>10^(L7060/10)</f>
        <v>5.8843293120277637E-8</v>
      </c>
      <c r="S7060">
        <f>LN(R7060)</f>
        <v>-16.648387975405434</v>
      </c>
      <c r="T7060">
        <v>12.8</v>
      </c>
      <c r="U7060">
        <v>-2.8</v>
      </c>
      <c r="V7060">
        <f t="shared" si="773"/>
        <v>20.723899247004653</v>
      </c>
      <c r="W7060">
        <f t="shared" si="774"/>
        <v>4.8253467558453597E-2</v>
      </c>
      <c r="X7060">
        <f t="shared" si="775"/>
        <v>2.328397131414734E-3</v>
      </c>
      <c r="Z7060">
        <f ca="1">IF($F7060=$Z$1,1,0)</f>
        <v>1</v>
      </c>
      <c r="AA7060">
        <f ca="1">IF($I7060=$AA$1,1,0)</f>
        <v>0</v>
      </c>
      <c r="AB7060" t="str">
        <f t="shared" ca="1" si="776"/>
        <v/>
      </c>
      <c r="AC7060" t="str">
        <f ca="1">IF(AND(Z7060,AA7060),C7060,"")</f>
        <v/>
      </c>
      <c r="AD7060" t="str">
        <f ca="1">IF(AND(AA7060,Z7060),D7060,"")</f>
        <v/>
      </c>
      <c r="AE7060" t="str">
        <f t="shared" ca="1" si="777"/>
        <v/>
      </c>
    </row>
    <row r="7061" spans="1:31" x14ac:dyDescent="0.25">
      <c r="A7061">
        <v>1056592</v>
      </c>
      <c r="B7061" s="1">
        <v>38767.519282407404</v>
      </c>
      <c r="C7061">
        <v>32</v>
      </c>
      <c r="D7061">
        <v>5</v>
      </c>
      <c r="E7061">
        <v>359.7</v>
      </c>
      <c r="F7061" t="s">
        <v>112</v>
      </c>
      <c r="G7061">
        <v>-67</v>
      </c>
      <c r="H7061">
        <v>1140377266749</v>
      </c>
      <c r="I7061">
        <v>0</v>
      </c>
      <c r="J7061" t="s">
        <v>104</v>
      </c>
      <c r="K7061">
        <v>-64</v>
      </c>
      <c r="L7061">
        <v>-63.825688073394502</v>
      </c>
      <c r="M7061">
        <v>109</v>
      </c>
      <c r="N7061">
        <v>1.0958172723558799</v>
      </c>
      <c r="O7061">
        <v>1</v>
      </c>
      <c r="P7061">
        <f t="shared" si="772"/>
        <v>1.9952623149688761E-7</v>
      </c>
      <c r="Q7061">
        <f t="shared" si="771"/>
        <v>-15.427320123060108</v>
      </c>
      <c r="R7061">
        <f>10^(L7061/10)</f>
        <v>4.1441092174399538E-7</v>
      </c>
      <c r="S7061">
        <f>LN(R7061)</f>
        <v>-14.696407790788605</v>
      </c>
      <c r="T7061">
        <v>7.5</v>
      </c>
      <c r="U7061">
        <v>6.3</v>
      </c>
      <c r="V7061">
        <f t="shared" si="773"/>
        <v>24.534465553584003</v>
      </c>
      <c r="W7061">
        <f t="shared" si="774"/>
        <v>4.0758988526404631E-2</v>
      </c>
      <c r="X7061">
        <f t="shared" si="775"/>
        <v>1.6612951456955844E-3</v>
      </c>
      <c r="Z7061">
        <f ca="1">IF($F7061=$Z$1,1,0)</f>
        <v>0</v>
      </c>
      <c r="AA7061">
        <f ca="1">IF($I7061=$AA$1,1,0)</f>
        <v>0</v>
      </c>
      <c r="AB7061" t="str">
        <f t="shared" ca="1" si="776"/>
        <v/>
      </c>
      <c r="AC7061" t="str">
        <f ca="1">IF(AND(Z7061,AA7061),C7061,"")</f>
        <v/>
      </c>
      <c r="AD7061" t="str">
        <f ca="1">IF(AND(AA7061,Z7061),D7061,"")</f>
        <v/>
      </c>
      <c r="AE7061" t="str">
        <f t="shared" ca="1" si="777"/>
        <v/>
      </c>
    </row>
    <row r="7062" spans="1:31" x14ac:dyDescent="0.25">
      <c r="A7062">
        <v>1056593</v>
      </c>
      <c r="B7062" s="1">
        <v>38767.519282407404</v>
      </c>
      <c r="C7062">
        <v>32</v>
      </c>
      <c r="D7062">
        <v>5</v>
      </c>
      <c r="E7062">
        <v>359.7</v>
      </c>
      <c r="F7062" t="s">
        <v>115</v>
      </c>
      <c r="G7062">
        <v>-75</v>
      </c>
      <c r="H7062">
        <v>1140377266749</v>
      </c>
      <c r="I7062">
        <v>0</v>
      </c>
      <c r="J7062" t="s">
        <v>104</v>
      </c>
      <c r="K7062">
        <v>-73</v>
      </c>
      <c r="L7062">
        <v>-73.180000000000007</v>
      </c>
      <c r="M7062">
        <v>100</v>
      </c>
      <c r="N7062">
        <v>1.6476490751211199</v>
      </c>
      <c r="O7062">
        <v>3</v>
      </c>
      <c r="P7062">
        <f t="shared" si="772"/>
        <v>3.1622776601683699E-8</v>
      </c>
      <c r="Q7062">
        <f t="shared" si="771"/>
        <v>-17.269388197455346</v>
      </c>
      <c r="R7062">
        <f>10^(L7062/10)</f>
        <v>4.80839348449727E-8</v>
      </c>
      <c r="S7062">
        <f>LN(R7062)</f>
        <v>-16.85031771053043</v>
      </c>
      <c r="T7062">
        <v>2.5</v>
      </c>
      <c r="U7062">
        <v>-0.8</v>
      </c>
      <c r="V7062">
        <f t="shared" si="773"/>
        <v>30.064763428305902</v>
      </c>
      <c r="W7062">
        <f t="shared" si="774"/>
        <v>3.3261528978422043E-2</v>
      </c>
      <c r="X7062">
        <f t="shared" si="775"/>
        <v>1.1063293099824092E-3</v>
      </c>
      <c r="Z7062">
        <f ca="1">IF($F7062=$Z$1,1,0)</f>
        <v>0</v>
      </c>
      <c r="AA7062">
        <f ca="1">IF($I7062=$AA$1,1,0)</f>
        <v>0</v>
      </c>
      <c r="AB7062" t="str">
        <f t="shared" ca="1" si="776"/>
        <v/>
      </c>
      <c r="AC7062" t="str">
        <f ca="1">IF(AND(Z7062,AA7062),C7062,"")</f>
        <v/>
      </c>
      <c r="AD7062" t="str">
        <f ca="1">IF(AND(AA7062,Z7062),D7062,"")</f>
        <v/>
      </c>
      <c r="AE7062" t="str">
        <f t="shared" ca="1" si="777"/>
        <v/>
      </c>
    </row>
    <row r="7063" spans="1:31" x14ac:dyDescent="0.25">
      <c r="A7063">
        <v>1056594</v>
      </c>
      <c r="B7063" s="1">
        <v>38767.519282407404</v>
      </c>
      <c r="C7063">
        <v>32</v>
      </c>
      <c r="D7063">
        <v>5</v>
      </c>
      <c r="E7063">
        <v>359.7</v>
      </c>
      <c r="F7063" t="s">
        <v>117</v>
      </c>
      <c r="G7063">
        <v>-85</v>
      </c>
      <c r="H7063">
        <v>1140377266749</v>
      </c>
      <c r="I7063">
        <v>0</v>
      </c>
      <c r="J7063" t="s">
        <v>104</v>
      </c>
      <c r="K7063">
        <v>-83</v>
      </c>
      <c r="L7063">
        <v>-82.866666666666703</v>
      </c>
      <c r="M7063">
        <v>90</v>
      </c>
      <c r="N7063">
        <v>2.1263462358248999</v>
      </c>
      <c r="O7063">
        <v>4</v>
      </c>
      <c r="P7063">
        <f t="shared" si="772"/>
        <v>3.1622776601683779E-9</v>
      </c>
      <c r="Q7063">
        <f t="shared" si="771"/>
        <v>-19.571973290449389</v>
      </c>
      <c r="R7063">
        <f>10^(L7063/10)</f>
        <v>5.1681288563259788E-9</v>
      </c>
      <c r="S7063">
        <f>LN(R7063)</f>
        <v>-19.080755137277336</v>
      </c>
      <c r="T7063">
        <v>1</v>
      </c>
      <c r="U7063">
        <v>14</v>
      </c>
      <c r="V7063">
        <f t="shared" si="773"/>
        <v>32.280024783137947</v>
      </c>
      <c r="W7063">
        <f t="shared" si="774"/>
        <v>3.0978910540439487E-2</v>
      </c>
      <c r="X7063">
        <f t="shared" si="775"/>
        <v>9.5969289827255275E-4</v>
      </c>
      <c r="Z7063">
        <f ca="1">IF($F7063=$Z$1,1,0)</f>
        <v>0</v>
      </c>
      <c r="AA7063">
        <f ca="1">IF($I7063=$AA$1,1,0)</f>
        <v>0</v>
      </c>
      <c r="AB7063" t="str">
        <f t="shared" ca="1" si="776"/>
        <v/>
      </c>
      <c r="AC7063" t="str">
        <f ca="1">IF(AND(Z7063,AA7063),C7063,"")</f>
        <v/>
      </c>
      <c r="AD7063" t="str">
        <f ca="1">IF(AND(AA7063,Z7063),D7063,"")</f>
        <v/>
      </c>
      <c r="AE7063" t="str">
        <f t="shared" ca="1" si="777"/>
        <v/>
      </c>
    </row>
    <row r="7064" spans="1:31" x14ac:dyDescent="0.25">
      <c r="A7064">
        <v>1057460</v>
      </c>
      <c r="B7064" s="1">
        <v>38767.519814814812</v>
      </c>
      <c r="C7064">
        <v>32</v>
      </c>
      <c r="D7064">
        <v>5</v>
      </c>
      <c r="E7064">
        <v>44.2</v>
      </c>
      <c r="F7064" t="s">
        <v>114</v>
      </c>
      <c r="G7064">
        <v>-43</v>
      </c>
      <c r="H7064">
        <v>1140377312068</v>
      </c>
      <c r="I7064">
        <v>45</v>
      </c>
      <c r="J7064" t="s">
        <v>104</v>
      </c>
      <c r="K7064">
        <v>-47</v>
      </c>
      <c r="L7064">
        <v>-46.141414141414103</v>
      </c>
      <c r="M7064">
        <v>99</v>
      </c>
      <c r="N7064">
        <v>2.2812908134905401</v>
      </c>
      <c r="O7064">
        <v>4</v>
      </c>
      <c r="P7064">
        <f t="shared" si="772"/>
        <v>5.0118723362727238E-5</v>
      </c>
      <c r="Q7064">
        <f t="shared" si="771"/>
        <v>-9.9011158998743962</v>
      </c>
      <c r="R7064">
        <f>10^(L7064/10)</f>
        <v>2.4314121683661084E-5</v>
      </c>
      <c r="S7064">
        <f>LN(R7064)</f>
        <v>-10.624453237168478</v>
      </c>
      <c r="T7064">
        <v>33.5</v>
      </c>
      <c r="U7064">
        <v>2.8</v>
      </c>
      <c r="V7064">
        <f t="shared" si="773"/>
        <v>2.6627053911388696</v>
      </c>
      <c r="W7064">
        <f t="shared" si="774"/>
        <v>0.37555788309433985</v>
      </c>
      <c r="X7064">
        <f t="shared" si="775"/>
        <v>0.14104372355430181</v>
      </c>
      <c r="Z7064">
        <f ca="1">IF($F7064=$Z$1,1,0)</f>
        <v>0</v>
      </c>
      <c r="AA7064">
        <f ca="1">IF($I7064=$AA$1,1,0)</f>
        <v>0</v>
      </c>
      <c r="AB7064" t="str">
        <f t="shared" ca="1" si="776"/>
        <v/>
      </c>
      <c r="AC7064" t="str">
        <f ca="1">IF(AND(Z7064,AA7064),C7064,"")</f>
        <v/>
      </c>
      <c r="AD7064" t="str">
        <f ca="1">IF(AND(AA7064,Z7064),D7064,"")</f>
        <v/>
      </c>
      <c r="AE7064" t="str">
        <f t="shared" ca="1" si="777"/>
        <v/>
      </c>
    </row>
    <row r="7065" spans="1:31" x14ac:dyDescent="0.25">
      <c r="A7065">
        <v>1057461</v>
      </c>
      <c r="B7065" s="1">
        <v>38767.519814814812</v>
      </c>
      <c r="C7065">
        <v>32</v>
      </c>
      <c r="D7065">
        <v>5</v>
      </c>
      <c r="E7065">
        <v>44.2</v>
      </c>
      <c r="F7065" t="s">
        <v>113</v>
      </c>
      <c r="G7065">
        <v>-70</v>
      </c>
      <c r="H7065">
        <v>1140377312068</v>
      </c>
      <c r="I7065">
        <v>45</v>
      </c>
      <c r="J7065" t="s">
        <v>104</v>
      </c>
      <c r="K7065">
        <v>-72</v>
      </c>
      <c r="L7065">
        <v>-72.297029702970306</v>
      </c>
      <c r="M7065">
        <v>101</v>
      </c>
      <c r="N7065">
        <v>1.9876848565879099</v>
      </c>
      <c r="O7065">
        <v>2</v>
      </c>
      <c r="P7065">
        <f t="shared" si="772"/>
        <v>9.9999999999999995E-8</v>
      </c>
      <c r="Q7065">
        <f t="shared" si="771"/>
        <v>-16.11809565095832</v>
      </c>
      <c r="R7065">
        <f>10^(L7065/10)</f>
        <v>5.8924652458045475E-8</v>
      </c>
      <c r="S7065">
        <f>LN(R7065)</f>
        <v>-16.647006286180719</v>
      </c>
      <c r="T7065">
        <v>12.8</v>
      </c>
      <c r="U7065">
        <v>-2.8</v>
      </c>
      <c r="V7065">
        <f t="shared" si="773"/>
        <v>20.723899247004653</v>
      </c>
      <c r="W7065">
        <f t="shared" si="774"/>
        <v>4.8253467558453597E-2</v>
      </c>
      <c r="X7065">
        <f t="shared" si="775"/>
        <v>2.328397131414734E-3</v>
      </c>
      <c r="Z7065">
        <f ca="1">IF($F7065=$Z$1,1,0)</f>
        <v>1</v>
      </c>
      <c r="AA7065">
        <f ca="1">IF($I7065=$AA$1,1,0)</f>
        <v>0</v>
      </c>
      <c r="AB7065" t="str">
        <f t="shared" ca="1" si="776"/>
        <v/>
      </c>
      <c r="AC7065" t="str">
        <f ca="1">IF(AND(Z7065,AA7065),C7065,"")</f>
        <v/>
      </c>
      <c r="AD7065" t="str">
        <f ca="1">IF(AND(AA7065,Z7065),D7065,"")</f>
        <v/>
      </c>
      <c r="AE7065" t="str">
        <f t="shared" ca="1" si="777"/>
        <v/>
      </c>
    </row>
    <row r="7066" spans="1:31" x14ac:dyDescent="0.25">
      <c r="A7066">
        <v>1057462</v>
      </c>
      <c r="B7066" s="1">
        <v>38767.519814814812</v>
      </c>
      <c r="C7066">
        <v>32</v>
      </c>
      <c r="D7066">
        <v>5</v>
      </c>
      <c r="E7066">
        <v>44.2</v>
      </c>
      <c r="F7066" t="s">
        <v>115</v>
      </c>
      <c r="G7066">
        <v>-71</v>
      </c>
      <c r="H7066">
        <v>1140377312068</v>
      </c>
      <c r="I7066">
        <v>45</v>
      </c>
      <c r="J7066" t="s">
        <v>104</v>
      </c>
      <c r="K7066">
        <v>-65</v>
      </c>
      <c r="L7066">
        <v>-65.625</v>
      </c>
      <c r="M7066">
        <v>96</v>
      </c>
      <c r="N7066">
        <v>2.32718488171529</v>
      </c>
      <c r="O7066">
        <v>2</v>
      </c>
      <c r="P7066">
        <f t="shared" si="772"/>
        <v>7.943282347242818E-8</v>
      </c>
      <c r="Q7066">
        <f t="shared" si="771"/>
        <v>-16.348354160257724</v>
      </c>
      <c r="R7066">
        <f>10^(L7066/10)</f>
        <v>2.7384196342643577E-7</v>
      </c>
      <c r="S7066">
        <f>LN(R7066)</f>
        <v>-15.110714672773426</v>
      </c>
      <c r="T7066">
        <v>2.5</v>
      </c>
      <c r="U7066">
        <v>-0.8</v>
      </c>
      <c r="V7066">
        <f t="shared" si="773"/>
        <v>30.064763428305902</v>
      </c>
      <c r="W7066">
        <f t="shared" si="774"/>
        <v>3.3261528978422043E-2</v>
      </c>
      <c r="X7066">
        <f t="shared" si="775"/>
        <v>1.1063293099824092E-3</v>
      </c>
      <c r="Z7066">
        <f ca="1">IF($F7066=$Z$1,1,0)</f>
        <v>0</v>
      </c>
      <c r="AA7066">
        <f ca="1">IF($I7066=$AA$1,1,0)</f>
        <v>0</v>
      </c>
      <c r="AB7066" t="str">
        <f t="shared" ca="1" si="776"/>
        <v/>
      </c>
      <c r="AC7066" t="str">
        <f ca="1">IF(AND(Z7066,AA7066),C7066,"")</f>
        <v/>
      </c>
      <c r="AD7066" t="str">
        <f ca="1">IF(AND(AA7066,Z7066),D7066,"")</f>
        <v/>
      </c>
      <c r="AE7066" t="str">
        <f t="shared" ca="1" si="777"/>
        <v/>
      </c>
    </row>
    <row r="7067" spans="1:31" x14ac:dyDescent="0.25">
      <c r="A7067">
        <v>1057463</v>
      </c>
      <c r="B7067" s="1">
        <v>38767.519814814812</v>
      </c>
      <c r="C7067">
        <v>32</v>
      </c>
      <c r="D7067">
        <v>5</v>
      </c>
      <c r="E7067">
        <v>44.2</v>
      </c>
      <c r="F7067" t="s">
        <v>112</v>
      </c>
      <c r="G7067">
        <v>-70</v>
      </c>
      <c r="H7067">
        <v>1140377312068</v>
      </c>
      <c r="I7067">
        <v>45</v>
      </c>
      <c r="J7067" t="s">
        <v>104</v>
      </c>
      <c r="K7067">
        <v>-65</v>
      </c>
      <c r="L7067">
        <v>-64.227272727272705</v>
      </c>
      <c r="M7067">
        <v>110</v>
      </c>
      <c r="N7067">
        <v>2.8175696825035499</v>
      </c>
      <c r="O7067">
        <v>1</v>
      </c>
      <c r="P7067">
        <f t="shared" si="772"/>
        <v>9.9999999999999995E-8</v>
      </c>
      <c r="Q7067">
        <f t="shared" si="771"/>
        <v>-16.11809565095832</v>
      </c>
      <c r="R7067">
        <f>10^(L7067/10)</f>
        <v>3.7780937232585968E-7</v>
      </c>
      <c r="S7067">
        <f>LN(R7067)</f>
        <v>-14.788876074548115</v>
      </c>
      <c r="T7067">
        <v>7.5</v>
      </c>
      <c r="U7067">
        <v>6.3</v>
      </c>
      <c r="V7067">
        <f t="shared" si="773"/>
        <v>24.534465553584003</v>
      </c>
      <c r="W7067">
        <f t="shared" si="774"/>
        <v>4.0758988526404631E-2</v>
      </c>
      <c r="X7067">
        <f t="shared" si="775"/>
        <v>1.6612951456955844E-3</v>
      </c>
      <c r="Z7067">
        <f ca="1">IF($F7067=$Z$1,1,0)</f>
        <v>0</v>
      </c>
      <c r="AA7067">
        <f ca="1">IF($I7067=$AA$1,1,0)</f>
        <v>0</v>
      </c>
      <c r="AB7067" t="str">
        <f t="shared" ca="1" si="776"/>
        <v/>
      </c>
      <c r="AC7067" t="str">
        <f ca="1">IF(AND(Z7067,AA7067),C7067,"")</f>
        <v/>
      </c>
      <c r="AD7067" t="str">
        <f ca="1">IF(AND(AA7067,Z7067),D7067,"")</f>
        <v/>
      </c>
      <c r="AE7067" t="str">
        <f t="shared" ca="1" si="777"/>
        <v/>
      </c>
    </row>
    <row r="7068" spans="1:31" x14ac:dyDescent="0.25">
      <c r="A7068">
        <v>1057464</v>
      </c>
      <c r="B7068" s="1">
        <v>38767.519814814812</v>
      </c>
      <c r="C7068">
        <v>32</v>
      </c>
      <c r="D7068">
        <v>5</v>
      </c>
      <c r="E7068">
        <v>44.2</v>
      </c>
      <c r="F7068" t="s">
        <v>117</v>
      </c>
      <c r="G7068">
        <v>-80</v>
      </c>
      <c r="H7068">
        <v>1140377312068</v>
      </c>
      <c r="I7068">
        <v>45</v>
      </c>
      <c r="J7068" t="s">
        <v>104</v>
      </c>
      <c r="K7068">
        <v>-77</v>
      </c>
      <c r="L7068">
        <v>-77.680851063829806</v>
      </c>
      <c r="M7068">
        <v>94</v>
      </c>
      <c r="N7068">
        <v>3.31244887469557</v>
      </c>
      <c r="O7068">
        <v>1</v>
      </c>
      <c r="P7068">
        <f t="shared" si="772"/>
        <v>1E-8</v>
      </c>
      <c r="Q7068">
        <f t="shared" si="771"/>
        <v>-18.420680743952367</v>
      </c>
      <c r="R7068">
        <f>10^(L7068/10)</f>
        <v>1.7057480898552303E-8</v>
      </c>
      <c r="S7068">
        <f>LN(R7068)</f>
        <v>-17.886676967066517</v>
      </c>
      <c r="T7068">
        <v>1</v>
      </c>
      <c r="U7068">
        <v>14</v>
      </c>
      <c r="V7068">
        <f t="shared" si="773"/>
        <v>32.280024783137947</v>
      </c>
      <c r="W7068">
        <f t="shared" si="774"/>
        <v>3.0978910540439487E-2</v>
      </c>
      <c r="X7068">
        <f t="shared" si="775"/>
        <v>9.5969289827255275E-4</v>
      </c>
      <c r="Z7068">
        <f ca="1">IF($F7068=$Z$1,1,0)</f>
        <v>0</v>
      </c>
      <c r="AA7068">
        <f ca="1">IF($I7068=$AA$1,1,0)</f>
        <v>0</v>
      </c>
      <c r="AB7068" t="str">
        <f t="shared" ca="1" si="776"/>
        <v/>
      </c>
      <c r="AC7068" t="str">
        <f ca="1">IF(AND(Z7068,AA7068),C7068,"")</f>
        <v/>
      </c>
      <c r="AD7068" t="str">
        <f ca="1">IF(AND(AA7068,Z7068),D7068,"")</f>
        <v/>
      </c>
      <c r="AE7068" t="str">
        <f t="shared" ca="1" si="777"/>
        <v/>
      </c>
    </row>
    <row r="7069" spans="1:31" x14ac:dyDescent="0.25">
      <c r="A7069">
        <v>1057475</v>
      </c>
      <c r="B7069" s="1">
        <v>38767.519814814812</v>
      </c>
      <c r="C7069">
        <v>32</v>
      </c>
      <c r="D7069">
        <v>5</v>
      </c>
      <c r="E7069">
        <v>44.2</v>
      </c>
      <c r="F7069" t="s">
        <v>116</v>
      </c>
      <c r="G7069">
        <v>-39</v>
      </c>
      <c r="H7069">
        <v>1140377312572</v>
      </c>
      <c r="I7069">
        <v>45</v>
      </c>
      <c r="J7069" t="s">
        <v>104</v>
      </c>
      <c r="K7069">
        <v>-39</v>
      </c>
      <c r="L7069">
        <v>-39.697674418604599</v>
      </c>
      <c r="M7069">
        <v>86</v>
      </c>
      <c r="N7069">
        <v>1.9285457333677201</v>
      </c>
      <c r="O7069">
        <v>1</v>
      </c>
      <c r="P7069">
        <f t="shared" si="772"/>
        <v>1.2589254117941672E-4</v>
      </c>
      <c r="Q7069">
        <f t="shared" si="771"/>
        <v>-8.9800818626767782</v>
      </c>
      <c r="R7069">
        <f>10^(L7069/10)</f>
        <v>1.0720932413046972E-4</v>
      </c>
      <c r="S7069">
        <f>LN(R7069)</f>
        <v>-9.1407273342810029</v>
      </c>
      <c r="T7069">
        <v>33.5</v>
      </c>
      <c r="U7069">
        <v>9.3000000000000007</v>
      </c>
      <c r="V7069">
        <f t="shared" si="773"/>
        <v>4.5541190146942805</v>
      </c>
      <c r="W7069">
        <f t="shared" si="774"/>
        <v>0.21958143754552939</v>
      </c>
      <c r="X7069">
        <f t="shared" si="775"/>
        <v>4.8216007714561221E-2</v>
      </c>
      <c r="Z7069">
        <f ca="1">IF($F7069=$Z$1,1,0)</f>
        <v>0</v>
      </c>
      <c r="AA7069">
        <f ca="1">IF($I7069=$AA$1,1,0)</f>
        <v>0</v>
      </c>
      <c r="AB7069" t="str">
        <f t="shared" ca="1" si="776"/>
        <v/>
      </c>
      <c r="AC7069" t="str">
        <f ca="1">IF(AND(Z7069,AA7069),C7069,"")</f>
        <v/>
      </c>
      <c r="AD7069" t="str">
        <f ca="1">IF(AND(AA7069,Z7069),D7069,"")</f>
        <v/>
      </c>
      <c r="AE7069" t="str">
        <f t="shared" ca="1" si="777"/>
        <v/>
      </c>
    </row>
    <row r="7070" spans="1:31" x14ac:dyDescent="0.25">
      <c r="A7070">
        <v>1058289</v>
      </c>
      <c r="B7070" s="1">
        <v>38767.520243055558</v>
      </c>
      <c r="C7070">
        <v>32</v>
      </c>
      <c r="D7070">
        <v>5</v>
      </c>
      <c r="E7070">
        <v>91.1</v>
      </c>
      <c r="F7070" t="s">
        <v>116</v>
      </c>
      <c r="G7070">
        <v>-38</v>
      </c>
      <c r="H7070">
        <v>1140377349694</v>
      </c>
      <c r="I7070">
        <v>90</v>
      </c>
      <c r="J7070" t="s">
        <v>104</v>
      </c>
      <c r="K7070">
        <v>-39</v>
      </c>
      <c r="L7070">
        <v>-38.851485148514897</v>
      </c>
      <c r="M7070">
        <v>101</v>
      </c>
      <c r="N7070">
        <v>1.52568763915725</v>
      </c>
      <c r="O7070">
        <v>1</v>
      </c>
      <c r="P7070">
        <f t="shared" si="772"/>
        <v>1.584893192461112E-4</v>
      </c>
      <c r="Q7070">
        <f t="shared" si="771"/>
        <v>-8.7498233533773746</v>
      </c>
      <c r="R7070">
        <f>10^(L7070/10)</f>
        <v>1.302721213195965E-4</v>
      </c>
      <c r="S7070">
        <f>LN(R7070)</f>
        <v>-8.9458850543649966</v>
      </c>
      <c r="T7070">
        <v>33.5</v>
      </c>
      <c r="U7070">
        <v>9.3000000000000007</v>
      </c>
      <c r="V7070">
        <f t="shared" si="773"/>
        <v>4.5541190146942805</v>
      </c>
      <c r="W7070">
        <f t="shared" si="774"/>
        <v>0.21958143754552939</v>
      </c>
      <c r="X7070">
        <f t="shared" si="775"/>
        <v>4.8216007714561221E-2</v>
      </c>
      <c r="Z7070">
        <f ca="1">IF($F7070=$Z$1,1,0)</f>
        <v>0</v>
      </c>
      <c r="AA7070">
        <f ca="1">IF($I7070=$AA$1,1,0)</f>
        <v>0</v>
      </c>
      <c r="AB7070" t="str">
        <f t="shared" ca="1" si="776"/>
        <v/>
      </c>
      <c r="AC7070" t="str">
        <f ca="1">IF(AND(Z7070,AA7070),C7070,"")</f>
        <v/>
      </c>
      <c r="AD7070" t="str">
        <f ca="1">IF(AND(AA7070,Z7070),D7070,"")</f>
        <v/>
      </c>
      <c r="AE7070" t="str">
        <f t="shared" ca="1" si="777"/>
        <v/>
      </c>
    </row>
    <row r="7071" spans="1:31" x14ac:dyDescent="0.25">
      <c r="A7071">
        <v>1058290</v>
      </c>
      <c r="B7071" s="1">
        <v>38767.520243055558</v>
      </c>
      <c r="C7071">
        <v>32</v>
      </c>
      <c r="D7071">
        <v>5</v>
      </c>
      <c r="E7071">
        <v>91.1</v>
      </c>
      <c r="F7071" t="s">
        <v>114</v>
      </c>
      <c r="G7071">
        <v>-46</v>
      </c>
      <c r="H7071">
        <v>1140377349694</v>
      </c>
      <c r="I7071">
        <v>90</v>
      </c>
      <c r="J7071" t="s">
        <v>104</v>
      </c>
      <c r="K7071">
        <v>-42</v>
      </c>
      <c r="L7071">
        <v>-43.161616161616202</v>
      </c>
      <c r="M7071">
        <v>99</v>
      </c>
      <c r="N7071">
        <v>2.4315404989642899</v>
      </c>
      <c r="O7071">
        <v>4.5</v>
      </c>
      <c r="P7071">
        <f t="shared" si="772"/>
        <v>2.5118864315095791E-5</v>
      </c>
      <c r="Q7071">
        <f t="shared" si="771"/>
        <v>-10.591891427772611</v>
      </c>
      <c r="R7071">
        <f>10^(L7071/10)</f>
        <v>4.8287907241352072E-5</v>
      </c>
      <c r="S7071">
        <f>LN(R7071)</f>
        <v>-9.9383293963268358</v>
      </c>
      <c r="T7071">
        <v>33.5</v>
      </c>
      <c r="U7071">
        <v>2.8</v>
      </c>
      <c r="V7071">
        <f t="shared" si="773"/>
        <v>2.6627053911388696</v>
      </c>
      <c r="W7071">
        <f t="shared" si="774"/>
        <v>0.37555788309433985</v>
      </c>
      <c r="X7071">
        <f t="shared" si="775"/>
        <v>0.14104372355430181</v>
      </c>
      <c r="Z7071">
        <f ca="1">IF($F7071=$Z$1,1,0)</f>
        <v>0</v>
      </c>
      <c r="AA7071">
        <f ca="1">IF($I7071=$AA$1,1,0)</f>
        <v>0</v>
      </c>
      <c r="AB7071" t="str">
        <f t="shared" ca="1" si="776"/>
        <v/>
      </c>
      <c r="AC7071" t="str">
        <f ca="1">IF(AND(Z7071,AA7071),C7071,"")</f>
        <v/>
      </c>
      <c r="AD7071" t="str">
        <f ca="1">IF(AND(AA7071,Z7071),D7071,"")</f>
        <v/>
      </c>
      <c r="AE7071" t="str">
        <f t="shared" ca="1" si="777"/>
        <v/>
      </c>
    </row>
    <row r="7072" spans="1:31" x14ac:dyDescent="0.25">
      <c r="A7072">
        <v>1058291</v>
      </c>
      <c r="B7072" s="1">
        <v>38767.520243055558</v>
      </c>
      <c r="C7072">
        <v>32</v>
      </c>
      <c r="D7072">
        <v>5</v>
      </c>
      <c r="E7072">
        <v>91.1</v>
      </c>
      <c r="F7072" t="s">
        <v>112</v>
      </c>
      <c r="G7072">
        <v>-69</v>
      </c>
      <c r="H7072">
        <v>1140377349694</v>
      </c>
      <c r="I7072">
        <v>90</v>
      </c>
      <c r="J7072" t="s">
        <v>104</v>
      </c>
      <c r="K7072">
        <v>-71</v>
      </c>
      <c r="L7072">
        <v>-69.775700934579405</v>
      </c>
      <c r="M7072">
        <v>107</v>
      </c>
      <c r="N7072">
        <v>3.1810417518003802</v>
      </c>
      <c r="O7072">
        <v>6</v>
      </c>
      <c r="P7072">
        <f t="shared" si="772"/>
        <v>1.2589254117941651E-7</v>
      </c>
      <c r="Q7072">
        <f t="shared" si="771"/>
        <v>-15.887837141658917</v>
      </c>
      <c r="R7072">
        <f>10^(L7072/10)</f>
        <v>1.0530037226660626E-7</v>
      </c>
      <c r="S7072">
        <f>LN(R7072)</f>
        <v>-16.066448882517324</v>
      </c>
      <c r="T7072">
        <v>7.5</v>
      </c>
      <c r="U7072">
        <v>6.3</v>
      </c>
      <c r="V7072">
        <f t="shared" si="773"/>
        <v>24.534465553584003</v>
      </c>
      <c r="W7072">
        <f t="shared" si="774"/>
        <v>4.0758988526404631E-2</v>
      </c>
      <c r="X7072">
        <f t="shared" si="775"/>
        <v>1.6612951456955844E-3</v>
      </c>
      <c r="Z7072">
        <f ca="1">IF($F7072=$Z$1,1,0)</f>
        <v>0</v>
      </c>
      <c r="AA7072">
        <f ca="1">IF($I7072=$AA$1,1,0)</f>
        <v>0</v>
      </c>
      <c r="AB7072" t="str">
        <f t="shared" ca="1" si="776"/>
        <v/>
      </c>
      <c r="AC7072" t="str">
        <f ca="1">IF(AND(Z7072,AA7072),C7072,"")</f>
        <v/>
      </c>
      <c r="AD7072" t="str">
        <f ca="1">IF(AND(AA7072,Z7072),D7072,"")</f>
        <v/>
      </c>
      <c r="AE7072" t="str">
        <f t="shared" ca="1" si="777"/>
        <v/>
      </c>
    </row>
    <row r="7073" spans="1:31" x14ac:dyDescent="0.25">
      <c r="A7073">
        <v>1058292</v>
      </c>
      <c r="B7073" s="1">
        <v>38767.520243055558</v>
      </c>
      <c r="C7073">
        <v>32</v>
      </c>
      <c r="D7073">
        <v>5</v>
      </c>
      <c r="E7073">
        <v>91.1</v>
      </c>
      <c r="F7073" t="s">
        <v>115</v>
      </c>
      <c r="G7073">
        <v>-70</v>
      </c>
      <c r="H7073">
        <v>1140377349694</v>
      </c>
      <c r="I7073">
        <v>90</v>
      </c>
      <c r="J7073" t="s">
        <v>104</v>
      </c>
      <c r="K7073">
        <v>-70</v>
      </c>
      <c r="L7073">
        <v>-69.880733944954102</v>
      </c>
      <c r="M7073">
        <v>109</v>
      </c>
      <c r="N7073">
        <v>1.37924275145755</v>
      </c>
      <c r="O7073">
        <v>2</v>
      </c>
      <c r="P7073">
        <f t="shared" si="772"/>
        <v>9.9999999999999995E-8</v>
      </c>
      <c r="Q7073">
        <f t="shared" si="771"/>
        <v>-16.11809565095832</v>
      </c>
      <c r="R7073">
        <f>10^(L7073/10)</f>
        <v>1.0278425810623573E-7</v>
      </c>
      <c r="S7073">
        <f>LN(R7073)</f>
        <v>-16.090633626913434</v>
      </c>
      <c r="T7073">
        <v>2.5</v>
      </c>
      <c r="U7073">
        <v>-0.8</v>
      </c>
      <c r="V7073">
        <f t="shared" si="773"/>
        <v>30.064763428305902</v>
      </c>
      <c r="W7073">
        <f t="shared" si="774"/>
        <v>3.3261528978422043E-2</v>
      </c>
      <c r="X7073">
        <f t="shared" si="775"/>
        <v>1.1063293099824092E-3</v>
      </c>
      <c r="Z7073">
        <f ca="1">IF($F7073=$Z$1,1,0)</f>
        <v>0</v>
      </c>
      <c r="AA7073">
        <f ca="1">IF($I7073=$AA$1,1,0)</f>
        <v>0</v>
      </c>
      <c r="AB7073" t="str">
        <f t="shared" ca="1" si="776"/>
        <v/>
      </c>
      <c r="AC7073" t="str">
        <f ca="1">IF(AND(Z7073,AA7073),C7073,"")</f>
        <v/>
      </c>
      <c r="AD7073" t="str">
        <f ca="1">IF(AND(AA7073,Z7073),D7073,"")</f>
        <v/>
      </c>
      <c r="AE7073" t="str">
        <f t="shared" ca="1" si="777"/>
        <v/>
      </c>
    </row>
    <row r="7074" spans="1:31" x14ac:dyDescent="0.25">
      <c r="A7074">
        <v>1058293</v>
      </c>
      <c r="B7074" s="1">
        <v>38767.520243055558</v>
      </c>
      <c r="C7074">
        <v>32</v>
      </c>
      <c r="D7074">
        <v>5</v>
      </c>
      <c r="E7074">
        <v>91.1</v>
      </c>
      <c r="F7074" t="s">
        <v>117</v>
      </c>
      <c r="G7074">
        <v>-76</v>
      </c>
      <c r="H7074">
        <v>1140377349694</v>
      </c>
      <c r="I7074">
        <v>90</v>
      </c>
      <c r="J7074" t="s">
        <v>104</v>
      </c>
      <c r="K7074">
        <v>-76</v>
      </c>
      <c r="L7074">
        <v>-76.300970873786397</v>
      </c>
      <c r="M7074">
        <v>103</v>
      </c>
      <c r="N7074">
        <v>1.02741777454795</v>
      </c>
      <c r="O7074">
        <v>1</v>
      </c>
      <c r="P7074">
        <f t="shared" si="772"/>
        <v>2.5118864315095751E-8</v>
      </c>
      <c r="Q7074">
        <f t="shared" si="771"/>
        <v>-17.499646706754749</v>
      </c>
      <c r="R7074">
        <f>10^(L7074/10)</f>
        <v>2.3437048169677996E-8</v>
      </c>
      <c r="S7074">
        <f>LN(R7074)</f>
        <v>-17.568947811495345</v>
      </c>
      <c r="T7074">
        <v>1</v>
      </c>
      <c r="U7074">
        <v>14</v>
      </c>
      <c r="V7074">
        <f t="shared" si="773"/>
        <v>32.280024783137947</v>
      </c>
      <c r="W7074">
        <f t="shared" si="774"/>
        <v>3.0978910540439487E-2</v>
      </c>
      <c r="X7074">
        <f t="shared" si="775"/>
        <v>9.5969289827255275E-4</v>
      </c>
      <c r="Z7074">
        <f ca="1">IF($F7074=$Z$1,1,0)</f>
        <v>0</v>
      </c>
      <c r="AA7074">
        <f ca="1">IF($I7074=$AA$1,1,0)</f>
        <v>0</v>
      </c>
      <c r="AB7074" t="str">
        <f t="shared" ca="1" si="776"/>
        <v/>
      </c>
      <c r="AC7074" t="str">
        <f ca="1">IF(AND(Z7074,AA7074),C7074,"")</f>
        <v/>
      </c>
      <c r="AD7074" t="str">
        <f ca="1">IF(AND(AA7074,Z7074),D7074,"")</f>
        <v/>
      </c>
      <c r="AE7074" t="str">
        <f t="shared" ca="1" si="777"/>
        <v/>
      </c>
    </row>
    <row r="7075" spans="1:31" x14ac:dyDescent="0.25">
      <c r="A7075">
        <v>1058299</v>
      </c>
      <c r="B7075" s="1">
        <v>38767.520243055558</v>
      </c>
      <c r="C7075">
        <v>32</v>
      </c>
      <c r="D7075">
        <v>5</v>
      </c>
      <c r="E7075">
        <v>91.1</v>
      </c>
      <c r="F7075" t="s">
        <v>113</v>
      </c>
      <c r="G7075">
        <v>-69</v>
      </c>
      <c r="H7075">
        <v>1140377349946</v>
      </c>
      <c r="I7075">
        <v>90</v>
      </c>
      <c r="J7075" t="s">
        <v>104</v>
      </c>
      <c r="K7075">
        <v>-70</v>
      </c>
      <c r="L7075">
        <v>-70.375</v>
      </c>
      <c r="M7075">
        <v>96</v>
      </c>
      <c r="N7075">
        <v>2.1484388456933599</v>
      </c>
      <c r="O7075">
        <v>3</v>
      </c>
      <c r="P7075">
        <f t="shared" si="772"/>
        <v>1.2589254117941651E-7</v>
      </c>
      <c r="Q7075">
        <f t="shared" si="771"/>
        <v>-15.887837141658917</v>
      </c>
      <c r="R7075">
        <f>10^(L7075/10)</f>
        <v>9.1727593538977935E-8</v>
      </c>
      <c r="S7075">
        <f>LN(R7075)</f>
        <v>-16.204442591945597</v>
      </c>
      <c r="T7075">
        <v>12.8</v>
      </c>
      <c r="U7075">
        <v>-2.8</v>
      </c>
      <c r="V7075">
        <f t="shared" si="773"/>
        <v>20.723899247004653</v>
      </c>
      <c r="W7075">
        <f t="shared" si="774"/>
        <v>4.8253467558453597E-2</v>
      </c>
      <c r="X7075">
        <f t="shared" si="775"/>
        <v>2.328397131414734E-3</v>
      </c>
      <c r="Z7075">
        <f ca="1">IF($F7075=$Z$1,1,0)</f>
        <v>1</v>
      </c>
      <c r="AA7075">
        <f ca="1">IF($I7075=$AA$1,1,0)</f>
        <v>0</v>
      </c>
      <c r="AB7075" t="str">
        <f t="shared" ca="1" si="776"/>
        <v/>
      </c>
      <c r="AC7075" t="str">
        <f ca="1">IF(AND(Z7075,AA7075),C7075,"")</f>
        <v/>
      </c>
      <c r="AD7075" t="str">
        <f ca="1">IF(AND(AA7075,Z7075),D7075,"")</f>
        <v/>
      </c>
      <c r="AE7075" t="str">
        <f t="shared" ca="1" si="777"/>
        <v/>
      </c>
    </row>
    <row r="7076" spans="1:31" x14ac:dyDescent="0.25">
      <c r="A7076">
        <v>1059167</v>
      </c>
      <c r="B7076" s="1">
        <v>38767.520694444444</v>
      </c>
      <c r="C7076">
        <v>32</v>
      </c>
      <c r="D7076">
        <v>5</v>
      </c>
      <c r="E7076">
        <v>134.5</v>
      </c>
      <c r="F7076" t="s">
        <v>114</v>
      </c>
      <c r="G7076">
        <v>-38</v>
      </c>
      <c r="H7076">
        <v>1140377388104</v>
      </c>
      <c r="I7076">
        <v>135</v>
      </c>
      <c r="J7076" t="s">
        <v>104</v>
      </c>
      <c r="K7076">
        <v>-39</v>
      </c>
      <c r="L7076">
        <v>-39.265306122448997</v>
      </c>
      <c r="M7076">
        <v>98</v>
      </c>
      <c r="N7076">
        <v>1.28873805779593</v>
      </c>
      <c r="O7076">
        <v>2</v>
      </c>
      <c r="P7076">
        <f t="shared" si="772"/>
        <v>1.584893192461112E-4</v>
      </c>
      <c r="Q7076">
        <f t="shared" si="771"/>
        <v>-8.7498233533773746</v>
      </c>
      <c r="R7076">
        <f>10^(L7076/10)</f>
        <v>1.1843208844749483E-4</v>
      </c>
      <c r="S7076">
        <f>LN(R7076)</f>
        <v>-9.0411708549398906</v>
      </c>
      <c r="T7076">
        <v>33.5</v>
      </c>
      <c r="U7076">
        <v>2.8</v>
      </c>
      <c r="V7076">
        <f t="shared" si="773"/>
        <v>2.6627053911388696</v>
      </c>
      <c r="W7076">
        <f t="shared" si="774"/>
        <v>0.37555788309433985</v>
      </c>
      <c r="X7076">
        <f t="shared" si="775"/>
        <v>0.14104372355430181</v>
      </c>
      <c r="Z7076">
        <f ca="1">IF($F7076=$Z$1,1,0)</f>
        <v>0</v>
      </c>
      <c r="AA7076">
        <f ca="1">IF($I7076=$AA$1,1,0)</f>
        <v>0</v>
      </c>
      <c r="AB7076" t="str">
        <f t="shared" ca="1" si="776"/>
        <v/>
      </c>
      <c r="AC7076" t="str">
        <f ca="1">IF(AND(Z7076,AA7076),C7076,"")</f>
        <v/>
      </c>
      <c r="AD7076" t="str">
        <f ca="1">IF(AND(AA7076,Z7076),D7076,"")</f>
        <v/>
      </c>
      <c r="AE7076" t="str">
        <f t="shared" ca="1" si="777"/>
        <v/>
      </c>
    </row>
    <row r="7077" spans="1:31" x14ac:dyDescent="0.25">
      <c r="A7077">
        <v>1059168</v>
      </c>
      <c r="B7077" s="1">
        <v>38767.520694444444</v>
      </c>
      <c r="C7077">
        <v>32</v>
      </c>
      <c r="D7077">
        <v>5</v>
      </c>
      <c r="E7077">
        <v>134.5</v>
      </c>
      <c r="F7077" t="s">
        <v>116</v>
      </c>
      <c r="G7077">
        <v>-40</v>
      </c>
      <c r="H7077">
        <v>1140377388104</v>
      </c>
      <c r="I7077">
        <v>135</v>
      </c>
      <c r="J7077" t="s">
        <v>104</v>
      </c>
      <c r="K7077">
        <v>-39</v>
      </c>
      <c r="L7077">
        <v>-38.646464646464601</v>
      </c>
      <c r="M7077">
        <v>99</v>
      </c>
      <c r="N7077">
        <v>1.28819705769407</v>
      </c>
      <c r="O7077">
        <v>2.5</v>
      </c>
      <c r="P7077">
        <f t="shared" si="772"/>
        <v>1E-4</v>
      </c>
      <c r="Q7077">
        <f t="shared" si="771"/>
        <v>-9.2103403719761818</v>
      </c>
      <c r="R7077">
        <f>10^(L7077/10)</f>
        <v>1.3656944212455212E-4</v>
      </c>
      <c r="S7077">
        <f>LN(R7077)</f>
        <v>-8.8986773391870795</v>
      </c>
      <c r="T7077">
        <v>33.5</v>
      </c>
      <c r="U7077">
        <v>9.3000000000000007</v>
      </c>
      <c r="V7077">
        <f t="shared" si="773"/>
        <v>4.5541190146942805</v>
      </c>
      <c r="W7077">
        <f t="shared" si="774"/>
        <v>0.21958143754552939</v>
      </c>
      <c r="X7077">
        <f t="shared" si="775"/>
        <v>4.8216007714561221E-2</v>
      </c>
      <c r="Z7077">
        <f ca="1">IF($F7077=$Z$1,1,0)</f>
        <v>0</v>
      </c>
      <c r="AA7077">
        <f ca="1">IF($I7077=$AA$1,1,0)</f>
        <v>0</v>
      </c>
      <c r="AB7077" t="str">
        <f t="shared" ca="1" si="776"/>
        <v/>
      </c>
      <c r="AC7077" t="str">
        <f ca="1">IF(AND(Z7077,AA7077),C7077,"")</f>
        <v/>
      </c>
      <c r="AD7077" t="str">
        <f ca="1">IF(AND(AA7077,Z7077),D7077,"")</f>
        <v/>
      </c>
      <c r="AE7077" t="str">
        <f t="shared" ca="1" si="777"/>
        <v/>
      </c>
    </row>
    <row r="7078" spans="1:31" x14ac:dyDescent="0.25">
      <c r="A7078">
        <v>1059169</v>
      </c>
      <c r="B7078" s="1">
        <v>38767.520694444444</v>
      </c>
      <c r="C7078">
        <v>32</v>
      </c>
      <c r="D7078">
        <v>5</v>
      </c>
      <c r="E7078">
        <v>134.5</v>
      </c>
      <c r="F7078" t="s">
        <v>112</v>
      </c>
      <c r="G7078">
        <v>-70</v>
      </c>
      <c r="H7078">
        <v>1140377388104</v>
      </c>
      <c r="I7078">
        <v>135</v>
      </c>
      <c r="J7078" t="s">
        <v>104</v>
      </c>
      <c r="K7078">
        <v>-66</v>
      </c>
      <c r="L7078">
        <v>-64.990909090909099</v>
      </c>
      <c r="M7078">
        <v>110</v>
      </c>
      <c r="N7078">
        <v>3.0784705321551802</v>
      </c>
      <c r="O7078">
        <v>5</v>
      </c>
      <c r="P7078">
        <f t="shared" si="772"/>
        <v>9.9999999999999995E-8</v>
      </c>
      <c r="Q7078">
        <f t="shared" si="771"/>
        <v>-16.11809565095832</v>
      </c>
      <c r="R7078">
        <f>10^(L7078/10)</f>
        <v>3.1689040598622202E-7</v>
      </c>
      <c r="S7078">
        <f>LN(R7078)</f>
        <v>-14.964709845285851</v>
      </c>
      <c r="T7078">
        <v>7.5</v>
      </c>
      <c r="U7078">
        <v>6.3</v>
      </c>
      <c r="V7078">
        <f t="shared" si="773"/>
        <v>24.534465553584003</v>
      </c>
      <c r="W7078">
        <f t="shared" si="774"/>
        <v>4.0758988526404631E-2</v>
      </c>
      <c r="X7078">
        <f t="shared" si="775"/>
        <v>1.6612951456955844E-3</v>
      </c>
      <c r="Z7078">
        <f ca="1">IF($F7078=$Z$1,1,0)</f>
        <v>0</v>
      </c>
      <c r="AA7078">
        <f ca="1">IF($I7078=$AA$1,1,0)</f>
        <v>0</v>
      </c>
      <c r="AB7078" t="str">
        <f t="shared" ca="1" si="776"/>
        <v/>
      </c>
      <c r="AC7078" t="str">
        <f ca="1">IF(AND(Z7078,AA7078),C7078,"")</f>
        <v/>
      </c>
      <c r="AD7078" t="str">
        <f ca="1">IF(AND(AA7078,Z7078),D7078,"")</f>
        <v/>
      </c>
      <c r="AE7078" t="str">
        <f t="shared" ca="1" si="777"/>
        <v/>
      </c>
    </row>
    <row r="7079" spans="1:31" x14ac:dyDescent="0.25">
      <c r="A7079">
        <v>1059170</v>
      </c>
      <c r="B7079" s="1">
        <v>38767.520694444444</v>
      </c>
      <c r="C7079">
        <v>32</v>
      </c>
      <c r="D7079">
        <v>5</v>
      </c>
      <c r="E7079">
        <v>134.5</v>
      </c>
      <c r="F7079" t="s">
        <v>113</v>
      </c>
      <c r="G7079">
        <v>-71</v>
      </c>
      <c r="H7079">
        <v>1140377388104</v>
      </c>
      <c r="I7079">
        <v>135</v>
      </c>
      <c r="J7079" t="s">
        <v>104</v>
      </c>
      <c r="K7079">
        <v>-66</v>
      </c>
      <c r="L7079">
        <v>-67.682692307692307</v>
      </c>
      <c r="M7079">
        <v>104</v>
      </c>
      <c r="N7079">
        <v>2.8566543778524101</v>
      </c>
      <c r="O7079">
        <v>2.5</v>
      </c>
      <c r="P7079">
        <f t="shared" si="772"/>
        <v>7.943282347242818E-8</v>
      </c>
      <c r="Q7079">
        <f t="shared" si="771"/>
        <v>-16.348354160257724</v>
      </c>
      <c r="R7079">
        <f>10^(L7079/10)</f>
        <v>1.7050250706464011E-7</v>
      </c>
      <c r="S7079">
        <f>LN(R7079)</f>
        <v>-15.584515836139508</v>
      </c>
      <c r="T7079">
        <v>12.8</v>
      </c>
      <c r="U7079">
        <v>-2.8</v>
      </c>
      <c r="V7079">
        <f t="shared" si="773"/>
        <v>20.723899247004653</v>
      </c>
      <c r="W7079">
        <f t="shared" si="774"/>
        <v>4.8253467558453597E-2</v>
      </c>
      <c r="X7079">
        <f t="shared" si="775"/>
        <v>2.328397131414734E-3</v>
      </c>
      <c r="Z7079">
        <f ca="1">IF($F7079=$Z$1,1,0)</f>
        <v>1</v>
      </c>
      <c r="AA7079">
        <f ca="1">IF($I7079=$AA$1,1,0)</f>
        <v>0</v>
      </c>
      <c r="AB7079" t="str">
        <f t="shared" ca="1" si="776"/>
        <v/>
      </c>
      <c r="AC7079" t="str">
        <f ca="1">IF(AND(Z7079,AA7079),C7079,"")</f>
        <v/>
      </c>
      <c r="AD7079" t="str">
        <f ca="1">IF(AND(AA7079,Z7079),D7079,"")</f>
        <v/>
      </c>
      <c r="AE7079" t="str">
        <f t="shared" ca="1" si="777"/>
        <v/>
      </c>
    </row>
    <row r="7080" spans="1:31" x14ac:dyDescent="0.25">
      <c r="A7080">
        <v>1059171</v>
      </c>
      <c r="B7080" s="1">
        <v>38767.520694444444</v>
      </c>
      <c r="C7080">
        <v>32</v>
      </c>
      <c r="D7080">
        <v>5</v>
      </c>
      <c r="E7080">
        <v>134.5</v>
      </c>
      <c r="F7080" t="s">
        <v>115</v>
      </c>
      <c r="G7080">
        <v>-76</v>
      </c>
      <c r="H7080">
        <v>1140377388104</v>
      </c>
      <c r="I7080">
        <v>135</v>
      </c>
      <c r="J7080" t="s">
        <v>104</v>
      </c>
      <c r="K7080">
        <v>-74</v>
      </c>
      <c r="L7080">
        <v>-74.268817204301101</v>
      </c>
      <c r="M7080">
        <v>93</v>
      </c>
      <c r="N7080">
        <v>1.77016202246793</v>
      </c>
      <c r="O7080">
        <v>1</v>
      </c>
      <c r="P7080">
        <f t="shared" si="772"/>
        <v>2.5118864315095751E-8</v>
      </c>
      <c r="Q7080">
        <f t="shared" si="771"/>
        <v>-17.499646706754749</v>
      </c>
      <c r="R7080">
        <f>10^(L7080/10)</f>
        <v>3.7421249070814335E-8</v>
      </c>
      <c r="S7080">
        <f>LN(R7080)</f>
        <v>-17.101027136892345</v>
      </c>
      <c r="T7080">
        <v>2.5</v>
      </c>
      <c r="U7080">
        <v>-0.8</v>
      </c>
      <c r="V7080">
        <f t="shared" si="773"/>
        <v>30.064763428305902</v>
      </c>
      <c r="W7080">
        <f t="shared" si="774"/>
        <v>3.3261528978422043E-2</v>
      </c>
      <c r="X7080">
        <f t="shared" si="775"/>
        <v>1.1063293099824092E-3</v>
      </c>
      <c r="Z7080">
        <f ca="1">IF($F7080=$Z$1,1,0)</f>
        <v>0</v>
      </c>
      <c r="AA7080">
        <f ca="1">IF($I7080=$AA$1,1,0)</f>
        <v>0</v>
      </c>
      <c r="AB7080" t="str">
        <f t="shared" ca="1" si="776"/>
        <v/>
      </c>
      <c r="AC7080" t="str">
        <f ca="1">IF(AND(Z7080,AA7080),C7080,"")</f>
        <v/>
      </c>
      <c r="AD7080" t="str">
        <f ca="1">IF(AND(AA7080,Z7080),D7080,"")</f>
        <v/>
      </c>
      <c r="AE7080" t="str">
        <f t="shared" ca="1" si="777"/>
        <v/>
      </c>
    </row>
    <row r="7081" spans="1:31" x14ac:dyDescent="0.25">
      <c r="A7081">
        <v>1059172</v>
      </c>
      <c r="B7081" s="1">
        <v>38767.520694444444</v>
      </c>
      <c r="C7081">
        <v>32</v>
      </c>
      <c r="D7081">
        <v>5</v>
      </c>
      <c r="E7081">
        <v>134.5</v>
      </c>
      <c r="F7081" t="s">
        <v>117</v>
      </c>
      <c r="G7081">
        <v>-80</v>
      </c>
      <c r="H7081">
        <v>1140377388104</v>
      </c>
      <c r="I7081">
        <v>135</v>
      </c>
      <c r="J7081" t="s">
        <v>104</v>
      </c>
      <c r="K7081">
        <v>-81</v>
      </c>
      <c r="L7081">
        <v>-80.388235294117607</v>
      </c>
      <c r="M7081">
        <v>85</v>
      </c>
      <c r="N7081">
        <v>1.1453229701190599</v>
      </c>
      <c r="O7081">
        <v>1</v>
      </c>
      <c r="P7081">
        <f t="shared" si="772"/>
        <v>1E-8</v>
      </c>
      <c r="Q7081">
        <f t="shared" si="771"/>
        <v>-18.420680743952367</v>
      </c>
      <c r="R7081">
        <f>10^(L7081/10)</f>
        <v>9.1448475639081672E-9</v>
      </c>
      <c r="S7081">
        <f>LN(R7081)</f>
        <v>-18.510075224033304</v>
      </c>
      <c r="T7081">
        <v>1</v>
      </c>
      <c r="U7081">
        <v>14</v>
      </c>
      <c r="V7081">
        <f t="shared" si="773"/>
        <v>32.280024783137947</v>
      </c>
      <c r="W7081">
        <f t="shared" si="774"/>
        <v>3.0978910540439487E-2</v>
      </c>
      <c r="X7081">
        <f t="shared" si="775"/>
        <v>9.5969289827255275E-4</v>
      </c>
      <c r="Z7081">
        <f ca="1">IF($F7081=$Z$1,1,0)</f>
        <v>0</v>
      </c>
      <c r="AA7081">
        <f ca="1">IF($I7081=$AA$1,1,0)</f>
        <v>0</v>
      </c>
      <c r="AB7081" t="str">
        <f t="shared" ca="1" si="776"/>
        <v/>
      </c>
      <c r="AC7081" t="str">
        <f ca="1">IF(AND(Z7081,AA7081),C7081,"")</f>
        <v/>
      </c>
      <c r="AD7081" t="str">
        <f ca="1">IF(AND(AA7081,Z7081),D7081,"")</f>
        <v/>
      </c>
      <c r="AE7081" t="str">
        <f t="shared" ca="1" si="777"/>
        <v/>
      </c>
    </row>
    <row r="7082" spans="1:31" x14ac:dyDescent="0.25">
      <c r="A7082">
        <v>1060027</v>
      </c>
      <c r="B7082" s="1">
        <v>38767.521192129629</v>
      </c>
      <c r="C7082">
        <v>32</v>
      </c>
      <c r="D7082">
        <v>5</v>
      </c>
      <c r="E7082">
        <v>180.4</v>
      </c>
      <c r="F7082" t="s">
        <v>114</v>
      </c>
      <c r="G7082">
        <v>-38</v>
      </c>
      <c r="H7082">
        <v>1140377431659</v>
      </c>
      <c r="I7082">
        <v>180</v>
      </c>
      <c r="J7082" t="s">
        <v>104</v>
      </c>
      <c r="K7082">
        <v>-38</v>
      </c>
      <c r="L7082">
        <v>-38.744444444444397</v>
      </c>
      <c r="M7082">
        <v>90</v>
      </c>
      <c r="N7082">
        <v>1.5833481174157</v>
      </c>
      <c r="O7082">
        <v>3</v>
      </c>
      <c r="P7082">
        <f t="shared" si="772"/>
        <v>1.584893192461112E-4</v>
      </c>
      <c r="Q7082">
        <f t="shared" si="771"/>
        <v>-8.7498233533773746</v>
      </c>
      <c r="R7082">
        <f>10^(L7082/10)</f>
        <v>1.3352283829142132E-4</v>
      </c>
      <c r="S7082">
        <f>LN(R7082)</f>
        <v>-8.9212380214113658</v>
      </c>
      <c r="T7082">
        <v>33.5</v>
      </c>
      <c r="U7082">
        <v>2.8</v>
      </c>
      <c r="V7082">
        <f t="shared" si="773"/>
        <v>2.6627053911388696</v>
      </c>
      <c r="W7082">
        <f t="shared" si="774"/>
        <v>0.37555788309433985</v>
      </c>
      <c r="X7082">
        <f t="shared" si="775"/>
        <v>0.14104372355430181</v>
      </c>
      <c r="Z7082">
        <f ca="1">IF($F7082=$Z$1,1,0)</f>
        <v>0</v>
      </c>
      <c r="AA7082">
        <f ca="1">IF($I7082=$AA$1,1,0)</f>
        <v>0</v>
      </c>
      <c r="AB7082" t="str">
        <f t="shared" ca="1" si="776"/>
        <v/>
      </c>
      <c r="AC7082" t="str">
        <f ca="1">IF(AND(Z7082,AA7082),C7082,"")</f>
        <v/>
      </c>
      <c r="AD7082" t="str">
        <f ca="1">IF(AND(AA7082,Z7082),D7082,"")</f>
        <v/>
      </c>
      <c r="AE7082" t="str">
        <f t="shared" ca="1" si="777"/>
        <v/>
      </c>
    </row>
    <row r="7083" spans="1:31" x14ac:dyDescent="0.25">
      <c r="A7083">
        <v>1060028</v>
      </c>
      <c r="B7083" s="1">
        <v>38767.521192129629</v>
      </c>
      <c r="C7083">
        <v>32</v>
      </c>
      <c r="D7083">
        <v>5</v>
      </c>
      <c r="E7083">
        <v>180.4</v>
      </c>
      <c r="F7083" t="s">
        <v>116</v>
      </c>
      <c r="G7083">
        <v>-48</v>
      </c>
      <c r="H7083">
        <v>1140377431659</v>
      </c>
      <c r="I7083">
        <v>180</v>
      </c>
      <c r="J7083" t="s">
        <v>104</v>
      </c>
      <c r="K7083">
        <v>-48</v>
      </c>
      <c r="L7083">
        <v>-46.413043478260903</v>
      </c>
      <c r="M7083">
        <v>92</v>
      </c>
      <c r="N7083">
        <v>3.0423825752775699</v>
      </c>
      <c r="O7083">
        <v>7</v>
      </c>
      <c r="P7083">
        <f t="shared" si="772"/>
        <v>1.5848931924611131E-5</v>
      </c>
      <c r="Q7083">
        <f t="shared" si="771"/>
        <v>-11.05240844637142</v>
      </c>
      <c r="R7083">
        <f>10^(L7083/10)</f>
        <v>2.2839976470784452E-5</v>
      </c>
      <c r="S7083">
        <f>LN(R7083)</f>
        <v>-10.686998203352807</v>
      </c>
      <c r="T7083">
        <v>33.5</v>
      </c>
      <c r="U7083">
        <v>9.3000000000000007</v>
      </c>
      <c r="V7083">
        <f t="shared" si="773"/>
        <v>4.5541190146942805</v>
      </c>
      <c r="W7083">
        <f t="shared" si="774"/>
        <v>0.21958143754552939</v>
      </c>
      <c r="X7083">
        <f t="shared" si="775"/>
        <v>4.8216007714561221E-2</v>
      </c>
      <c r="Z7083">
        <f ca="1">IF($F7083=$Z$1,1,0)</f>
        <v>0</v>
      </c>
      <c r="AA7083">
        <f ca="1">IF($I7083=$AA$1,1,0)</f>
        <v>0</v>
      </c>
      <c r="AB7083" t="str">
        <f t="shared" ca="1" si="776"/>
        <v/>
      </c>
      <c r="AC7083" t="str">
        <f ca="1">IF(AND(Z7083,AA7083),C7083,"")</f>
        <v/>
      </c>
      <c r="AD7083" t="str">
        <f ca="1">IF(AND(AA7083,Z7083),D7083,"")</f>
        <v/>
      </c>
      <c r="AE7083" t="str">
        <f t="shared" ca="1" si="777"/>
        <v/>
      </c>
    </row>
    <row r="7084" spans="1:31" x14ac:dyDescent="0.25">
      <c r="A7084">
        <v>1060029</v>
      </c>
      <c r="B7084" s="1">
        <v>38767.521192129629</v>
      </c>
      <c r="C7084">
        <v>32</v>
      </c>
      <c r="D7084">
        <v>5</v>
      </c>
      <c r="E7084">
        <v>180.4</v>
      </c>
      <c r="F7084" t="s">
        <v>115</v>
      </c>
      <c r="G7084">
        <v>-62</v>
      </c>
      <c r="H7084">
        <v>1140377431659</v>
      </c>
      <c r="I7084">
        <v>180</v>
      </c>
      <c r="J7084" t="s">
        <v>104</v>
      </c>
      <c r="K7084">
        <v>-62</v>
      </c>
      <c r="L7084">
        <v>-62.702970297029701</v>
      </c>
      <c r="M7084">
        <v>101</v>
      </c>
      <c r="N7084">
        <v>4.0361976028322601</v>
      </c>
      <c r="O7084">
        <v>1</v>
      </c>
      <c r="P7084">
        <f t="shared" si="772"/>
        <v>6.3095734448019254E-7</v>
      </c>
      <c r="Q7084">
        <f t="shared" si="771"/>
        <v>-14.276027576563084</v>
      </c>
      <c r="R7084">
        <f>10^(L7084/10)</f>
        <v>5.3666462647699304E-7</v>
      </c>
      <c r="S7084">
        <f>LN(R7084)</f>
        <v>-14.437892469238903</v>
      </c>
      <c r="T7084">
        <v>2.5</v>
      </c>
      <c r="U7084">
        <v>-0.8</v>
      </c>
      <c r="V7084">
        <f t="shared" si="773"/>
        <v>30.064763428305902</v>
      </c>
      <c r="W7084">
        <f t="shared" si="774"/>
        <v>3.3261528978422043E-2</v>
      </c>
      <c r="X7084">
        <f t="shared" si="775"/>
        <v>1.1063293099824092E-3</v>
      </c>
      <c r="Z7084">
        <f ca="1">IF($F7084=$Z$1,1,0)</f>
        <v>0</v>
      </c>
      <c r="AA7084">
        <f ca="1">IF($I7084=$AA$1,1,0)</f>
        <v>0</v>
      </c>
      <c r="AB7084" t="str">
        <f t="shared" ca="1" si="776"/>
        <v/>
      </c>
      <c r="AC7084" t="str">
        <f ca="1">IF(AND(Z7084,AA7084),C7084,"")</f>
        <v/>
      </c>
      <c r="AD7084" t="str">
        <f ca="1">IF(AND(AA7084,Z7084),D7084,"")</f>
        <v/>
      </c>
      <c r="AE7084" t="str">
        <f t="shared" ca="1" si="777"/>
        <v/>
      </c>
    </row>
    <row r="7085" spans="1:31" x14ac:dyDescent="0.25">
      <c r="A7085">
        <v>1060030</v>
      </c>
      <c r="B7085" s="1">
        <v>38767.521192129629</v>
      </c>
      <c r="C7085">
        <v>32</v>
      </c>
      <c r="D7085">
        <v>5</v>
      </c>
      <c r="E7085">
        <v>180.4</v>
      </c>
      <c r="F7085" t="s">
        <v>112</v>
      </c>
      <c r="G7085">
        <v>-66</v>
      </c>
      <c r="H7085">
        <v>1140377431659</v>
      </c>
      <c r="I7085">
        <v>180</v>
      </c>
      <c r="J7085" t="s">
        <v>104</v>
      </c>
      <c r="K7085">
        <v>-59</v>
      </c>
      <c r="L7085">
        <v>-60.6636363636364</v>
      </c>
      <c r="M7085">
        <v>110</v>
      </c>
      <c r="N7085">
        <v>2.73702870008474</v>
      </c>
      <c r="O7085">
        <v>4.75</v>
      </c>
      <c r="P7085">
        <f t="shared" si="772"/>
        <v>2.511886431509578E-7</v>
      </c>
      <c r="Q7085">
        <f t="shared" ref="Q7085:Q7148" si="778">LN(P7085)</f>
        <v>-15.197061613760702</v>
      </c>
      <c r="R7085">
        <f>10^(L7085/10)</f>
        <v>8.582945673645707E-7</v>
      </c>
      <c r="S7085">
        <f>LN(R7085)</f>
        <v>-13.968318477772071</v>
      </c>
      <c r="T7085">
        <v>7.5</v>
      </c>
      <c r="U7085">
        <v>6.3</v>
      </c>
      <c r="V7085">
        <f t="shared" si="773"/>
        <v>24.534465553584003</v>
      </c>
      <c r="W7085">
        <f t="shared" si="774"/>
        <v>4.0758988526404631E-2</v>
      </c>
      <c r="X7085">
        <f t="shared" si="775"/>
        <v>1.6612951456955844E-3</v>
      </c>
      <c r="Z7085">
        <f ca="1">IF($F7085=$Z$1,1,0)</f>
        <v>0</v>
      </c>
      <c r="AA7085">
        <f ca="1">IF($I7085=$AA$1,1,0)</f>
        <v>0</v>
      </c>
      <c r="AB7085" t="str">
        <f t="shared" ca="1" si="776"/>
        <v/>
      </c>
      <c r="AC7085" t="str">
        <f ca="1">IF(AND(Z7085,AA7085),C7085,"")</f>
        <v/>
      </c>
      <c r="AD7085" t="str">
        <f ca="1">IF(AND(AA7085,Z7085),D7085,"")</f>
        <v/>
      </c>
      <c r="AE7085" t="str">
        <f t="shared" ca="1" si="777"/>
        <v/>
      </c>
    </row>
    <row r="7086" spans="1:31" x14ac:dyDescent="0.25">
      <c r="A7086">
        <v>1060031</v>
      </c>
      <c r="B7086" s="1">
        <v>38767.521192129629</v>
      </c>
      <c r="C7086">
        <v>32</v>
      </c>
      <c r="D7086">
        <v>5</v>
      </c>
      <c r="E7086">
        <v>180.4</v>
      </c>
      <c r="F7086" t="s">
        <v>113</v>
      </c>
      <c r="G7086">
        <v>-71</v>
      </c>
      <c r="H7086">
        <v>1140377431659</v>
      </c>
      <c r="I7086">
        <v>180</v>
      </c>
      <c r="J7086" t="s">
        <v>104</v>
      </c>
      <c r="K7086">
        <v>-69</v>
      </c>
      <c r="L7086">
        <v>-70.024096385542194</v>
      </c>
      <c r="M7086">
        <v>83</v>
      </c>
      <c r="N7086">
        <v>2.1694997940654899</v>
      </c>
      <c r="O7086">
        <v>4</v>
      </c>
      <c r="P7086">
        <f t="shared" si="772"/>
        <v>7.943282347242818E-8</v>
      </c>
      <c r="Q7086">
        <f t="shared" si="778"/>
        <v>-16.348354160257724</v>
      </c>
      <c r="R7086">
        <f>10^(L7086/10)</f>
        <v>9.9446696611650207E-8</v>
      </c>
      <c r="S7086">
        <f>LN(R7086)</f>
        <v>-16.123644048772771</v>
      </c>
      <c r="T7086">
        <v>12.8</v>
      </c>
      <c r="U7086">
        <v>-2.8</v>
      </c>
      <c r="V7086">
        <f t="shared" si="773"/>
        <v>20.723899247004653</v>
      </c>
      <c r="W7086">
        <f t="shared" si="774"/>
        <v>4.8253467558453597E-2</v>
      </c>
      <c r="X7086">
        <f t="shared" si="775"/>
        <v>2.328397131414734E-3</v>
      </c>
      <c r="Z7086">
        <f ca="1">IF($F7086=$Z$1,1,0)</f>
        <v>1</v>
      </c>
      <c r="AA7086">
        <f ca="1">IF($I7086=$AA$1,1,0)</f>
        <v>0</v>
      </c>
      <c r="AB7086" t="str">
        <f t="shared" ca="1" si="776"/>
        <v/>
      </c>
      <c r="AC7086" t="str">
        <f ca="1">IF(AND(Z7086,AA7086),C7086,"")</f>
        <v/>
      </c>
      <c r="AD7086" t="str">
        <f ca="1">IF(AND(AA7086,Z7086),D7086,"")</f>
        <v/>
      </c>
      <c r="AE7086" t="str">
        <f t="shared" ca="1" si="777"/>
        <v/>
      </c>
    </row>
    <row r="7087" spans="1:31" x14ac:dyDescent="0.25">
      <c r="A7087">
        <v>1060033</v>
      </c>
      <c r="B7087" s="1">
        <v>38767.521192129629</v>
      </c>
      <c r="C7087">
        <v>32</v>
      </c>
      <c r="D7087">
        <v>5</v>
      </c>
      <c r="E7087">
        <v>180.4</v>
      </c>
      <c r="F7087" t="s">
        <v>117</v>
      </c>
      <c r="G7087">
        <v>-84</v>
      </c>
      <c r="H7087">
        <v>1140377431659</v>
      </c>
      <c r="I7087">
        <v>180</v>
      </c>
      <c r="J7087" t="s">
        <v>104</v>
      </c>
      <c r="K7087">
        <v>-76</v>
      </c>
      <c r="L7087">
        <v>-76.219512195121993</v>
      </c>
      <c r="M7087">
        <v>82</v>
      </c>
      <c r="N7087">
        <v>1.3790709902487801</v>
      </c>
      <c r="O7087">
        <v>1</v>
      </c>
      <c r="P7087">
        <f t="shared" si="772"/>
        <v>3.9810717055349665E-9</v>
      </c>
      <c r="Q7087">
        <f t="shared" si="778"/>
        <v>-19.341714781149985</v>
      </c>
      <c r="R7087">
        <f>10^(L7087/10)</f>
        <v>2.3880794998621912E-8</v>
      </c>
      <c r="S7087">
        <f>LN(R7087)</f>
        <v>-17.550191257576579</v>
      </c>
      <c r="T7087">
        <v>1</v>
      </c>
      <c r="U7087">
        <v>14</v>
      </c>
      <c r="V7087">
        <f t="shared" si="773"/>
        <v>32.280024783137947</v>
      </c>
      <c r="W7087">
        <f t="shared" si="774"/>
        <v>3.0978910540439487E-2</v>
      </c>
      <c r="X7087">
        <f t="shared" si="775"/>
        <v>9.5969289827255275E-4</v>
      </c>
      <c r="Z7087">
        <f ca="1">IF($F7087=$Z$1,1,0)</f>
        <v>0</v>
      </c>
      <c r="AA7087">
        <f ca="1">IF($I7087=$AA$1,1,0)</f>
        <v>0</v>
      </c>
      <c r="AB7087" t="str">
        <f t="shared" ca="1" si="776"/>
        <v/>
      </c>
      <c r="AC7087" t="str">
        <f ca="1">IF(AND(Z7087,AA7087),C7087,"")</f>
        <v/>
      </c>
      <c r="AD7087" t="str">
        <f ca="1">IF(AND(AA7087,Z7087),D7087,"")</f>
        <v/>
      </c>
      <c r="AE7087" t="str">
        <f t="shared" ca="1" si="777"/>
        <v/>
      </c>
    </row>
    <row r="7088" spans="1:31" x14ac:dyDescent="0.25">
      <c r="A7088">
        <v>1060892</v>
      </c>
      <c r="B7088" s="1">
        <v>38767.521736111114</v>
      </c>
      <c r="C7088">
        <v>32</v>
      </c>
      <c r="D7088">
        <v>5</v>
      </c>
      <c r="E7088">
        <v>225.7</v>
      </c>
      <c r="F7088" t="s">
        <v>116</v>
      </c>
      <c r="G7088">
        <v>-46</v>
      </c>
      <c r="H7088">
        <v>1140377478162</v>
      </c>
      <c r="I7088">
        <v>225</v>
      </c>
      <c r="J7088" t="s">
        <v>104</v>
      </c>
      <c r="K7088">
        <v>-49</v>
      </c>
      <c r="L7088">
        <v>-48.1145833333333</v>
      </c>
      <c r="M7088">
        <v>96</v>
      </c>
      <c r="N7088">
        <v>2.0150475594056498</v>
      </c>
      <c r="O7088">
        <v>1</v>
      </c>
      <c r="P7088">
        <f t="shared" si="772"/>
        <v>2.5118864315095791E-5</v>
      </c>
      <c r="Q7088">
        <f t="shared" si="778"/>
        <v>-10.591891427772611</v>
      </c>
      <c r="R7088">
        <f>10^(L7088/10)</f>
        <v>1.5436245131701978E-5</v>
      </c>
      <c r="S7088">
        <f>LN(R7088)</f>
        <v>-11.078792233895303</v>
      </c>
      <c r="T7088">
        <v>33.5</v>
      </c>
      <c r="U7088">
        <v>9.3000000000000007</v>
      </c>
      <c r="V7088">
        <f t="shared" si="773"/>
        <v>4.5541190146942805</v>
      </c>
      <c r="W7088">
        <f t="shared" si="774"/>
        <v>0.21958143754552939</v>
      </c>
      <c r="X7088">
        <f t="shared" si="775"/>
        <v>4.8216007714561221E-2</v>
      </c>
      <c r="Z7088">
        <f ca="1">IF($F7088=$Z$1,1,0)</f>
        <v>0</v>
      </c>
      <c r="AA7088">
        <f ca="1">IF($I7088=$AA$1,1,0)</f>
        <v>0</v>
      </c>
      <c r="AB7088" t="str">
        <f t="shared" ca="1" si="776"/>
        <v/>
      </c>
      <c r="AC7088" t="str">
        <f ca="1">IF(AND(Z7088,AA7088),C7088,"")</f>
        <v/>
      </c>
      <c r="AD7088" t="str">
        <f ca="1">IF(AND(AA7088,Z7088),D7088,"")</f>
        <v/>
      </c>
      <c r="AE7088" t="str">
        <f t="shared" ca="1" si="777"/>
        <v/>
      </c>
    </row>
    <row r="7089" spans="1:31" x14ac:dyDescent="0.25">
      <c r="A7089">
        <v>1060893</v>
      </c>
      <c r="B7089" s="1">
        <v>38767.521736111114</v>
      </c>
      <c r="C7089">
        <v>32</v>
      </c>
      <c r="D7089">
        <v>5</v>
      </c>
      <c r="E7089">
        <v>225.7</v>
      </c>
      <c r="F7089" t="s">
        <v>114</v>
      </c>
      <c r="G7089">
        <v>-41</v>
      </c>
      <c r="H7089">
        <v>1140377478162</v>
      </c>
      <c r="I7089">
        <v>225</v>
      </c>
      <c r="J7089" t="s">
        <v>104</v>
      </c>
      <c r="K7089">
        <v>-43</v>
      </c>
      <c r="L7089">
        <v>-42.788888888888899</v>
      </c>
      <c r="M7089">
        <v>90</v>
      </c>
      <c r="N7089">
        <v>1.35326857283107</v>
      </c>
      <c r="O7089">
        <v>2</v>
      </c>
      <c r="P7089">
        <f t="shared" si="772"/>
        <v>7.9432823472428153E-5</v>
      </c>
      <c r="Q7089">
        <f t="shared" si="778"/>
        <v>-9.4405988812755872</v>
      </c>
      <c r="R7089">
        <f>10^(L7089/10)</f>
        <v>5.2615186133157075E-5</v>
      </c>
      <c r="S7089">
        <f>LN(R7089)</f>
        <v>-9.8525057701334138</v>
      </c>
      <c r="T7089">
        <v>33.5</v>
      </c>
      <c r="U7089">
        <v>2.8</v>
      </c>
      <c r="V7089">
        <f t="shared" si="773"/>
        <v>2.6627053911388696</v>
      </c>
      <c r="W7089">
        <f t="shared" si="774"/>
        <v>0.37555788309433985</v>
      </c>
      <c r="X7089">
        <f t="shared" si="775"/>
        <v>0.14104372355430181</v>
      </c>
      <c r="Z7089">
        <f ca="1">IF($F7089=$Z$1,1,0)</f>
        <v>0</v>
      </c>
      <c r="AA7089">
        <f ca="1">IF($I7089=$AA$1,1,0)</f>
        <v>0</v>
      </c>
      <c r="AB7089" t="str">
        <f t="shared" ca="1" si="776"/>
        <v/>
      </c>
      <c r="AC7089" t="str">
        <f ca="1">IF(AND(Z7089,AA7089),C7089,"")</f>
        <v/>
      </c>
      <c r="AD7089" t="str">
        <f ca="1">IF(AND(AA7089,Z7089),D7089,"")</f>
        <v/>
      </c>
      <c r="AE7089" t="str">
        <f t="shared" ca="1" si="777"/>
        <v/>
      </c>
    </row>
    <row r="7090" spans="1:31" x14ac:dyDescent="0.25">
      <c r="A7090">
        <v>1060894</v>
      </c>
      <c r="B7090" s="1">
        <v>38767.521736111114</v>
      </c>
      <c r="C7090">
        <v>32</v>
      </c>
      <c r="D7090">
        <v>5</v>
      </c>
      <c r="E7090">
        <v>225.7</v>
      </c>
      <c r="F7090" t="s">
        <v>113</v>
      </c>
      <c r="G7090">
        <v>-68</v>
      </c>
      <c r="H7090">
        <v>1140377478162</v>
      </c>
      <c r="I7090">
        <v>225</v>
      </c>
      <c r="J7090" t="s">
        <v>104</v>
      </c>
      <c r="K7090">
        <v>-67</v>
      </c>
      <c r="L7090">
        <v>-66.884955752212406</v>
      </c>
      <c r="M7090">
        <v>113</v>
      </c>
      <c r="N7090">
        <v>1.2800126421625999</v>
      </c>
      <c r="O7090">
        <v>2</v>
      </c>
      <c r="P7090">
        <f t="shared" ref="P7090:P7153" si="779">10^(G7090/10)</f>
        <v>1.5848931924611122E-7</v>
      </c>
      <c r="Q7090">
        <f t="shared" si="778"/>
        <v>-15.657578632359511</v>
      </c>
      <c r="R7090">
        <f>10^(L7090/10)</f>
        <v>2.0488229241393102E-7</v>
      </c>
      <c r="S7090">
        <f>LN(R7090)</f>
        <v>-15.400830206061066</v>
      </c>
      <c r="T7090">
        <v>12.8</v>
      </c>
      <c r="U7090">
        <v>-2.8</v>
      </c>
      <c r="V7090">
        <f t="shared" si="773"/>
        <v>20.723899247004653</v>
      </c>
      <c r="W7090">
        <f t="shared" si="774"/>
        <v>4.8253467558453597E-2</v>
      </c>
      <c r="X7090">
        <f t="shared" si="775"/>
        <v>2.328397131414734E-3</v>
      </c>
      <c r="Z7090">
        <f ca="1">IF($F7090=$Z$1,1,0)</f>
        <v>1</v>
      </c>
      <c r="AA7090">
        <f ca="1">IF($I7090=$AA$1,1,0)</f>
        <v>0</v>
      </c>
      <c r="AB7090" t="str">
        <f t="shared" ca="1" si="776"/>
        <v/>
      </c>
      <c r="AC7090" t="str">
        <f ca="1">IF(AND(Z7090,AA7090),C7090,"")</f>
        <v/>
      </c>
      <c r="AD7090" t="str">
        <f ca="1">IF(AND(AA7090,Z7090),D7090,"")</f>
        <v/>
      </c>
      <c r="AE7090" t="str">
        <f t="shared" ca="1" si="777"/>
        <v/>
      </c>
    </row>
    <row r="7091" spans="1:31" x14ac:dyDescent="0.25">
      <c r="A7091">
        <v>1060895</v>
      </c>
      <c r="B7091" s="1">
        <v>38767.521736111114</v>
      </c>
      <c r="C7091">
        <v>32</v>
      </c>
      <c r="D7091">
        <v>5</v>
      </c>
      <c r="E7091">
        <v>225.7</v>
      </c>
      <c r="F7091" t="s">
        <v>112</v>
      </c>
      <c r="G7091">
        <v>-68</v>
      </c>
      <c r="H7091">
        <v>1140377478162</v>
      </c>
      <c r="I7091">
        <v>225</v>
      </c>
      <c r="J7091" t="s">
        <v>104</v>
      </c>
      <c r="K7091">
        <v>-69</v>
      </c>
      <c r="L7091">
        <v>-68.8</v>
      </c>
      <c r="M7091">
        <v>110</v>
      </c>
      <c r="N7091">
        <v>1.2176078216484401</v>
      </c>
      <c r="O7091">
        <v>1</v>
      </c>
      <c r="P7091">
        <f t="shared" si="779"/>
        <v>1.5848931924611122E-7</v>
      </c>
      <c r="Q7091">
        <f t="shared" si="778"/>
        <v>-15.657578632359511</v>
      </c>
      <c r="R7091">
        <f>10^(L7091/10)</f>
        <v>1.3182567385564048E-7</v>
      </c>
      <c r="S7091">
        <f>LN(R7091)</f>
        <v>-15.841785439799036</v>
      </c>
      <c r="T7091">
        <v>7.5</v>
      </c>
      <c r="U7091">
        <v>6.3</v>
      </c>
      <c r="V7091">
        <f t="shared" si="773"/>
        <v>24.534465553584003</v>
      </c>
      <c r="W7091">
        <f t="shared" si="774"/>
        <v>4.0758988526404631E-2</v>
      </c>
      <c r="X7091">
        <f t="shared" si="775"/>
        <v>1.6612951456955844E-3</v>
      </c>
      <c r="Z7091">
        <f ca="1">IF($F7091=$Z$1,1,0)</f>
        <v>0</v>
      </c>
      <c r="AA7091">
        <f ca="1">IF($I7091=$AA$1,1,0)</f>
        <v>0</v>
      </c>
      <c r="AB7091" t="str">
        <f t="shared" ca="1" si="776"/>
        <v/>
      </c>
      <c r="AC7091" t="str">
        <f ca="1">IF(AND(Z7091,AA7091),C7091,"")</f>
        <v/>
      </c>
      <c r="AD7091" t="str">
        <f ca="1">IF(AND(AA7091,Z7091),D7091,"")</f>
        <v/>
      </c>
      <c r="AE7091" t="str">
        <f t="shared" ca="1" si="777"/>
        <v/>
      </c>
    </row>
    <row r="7092" spans="1:31" x14ac:dyDescent="0.25">
      <c r="A7092">
        <v>1060896</v>
      </c>
      <c r="B7092" s="1">
        <v>38767.521736111114</v>
      </c>
      <c r="C7092">
        <v>32</v>
      </c>
      <c r="D7092">
        <v>5</v>
      </c>
      <c r="E7092">
        <v>225.7</v>
      </c>
      <c r="F7092" t="s">
        <v>115</v>
      </c>
      <c r="G7092">
        <v>-73</v>
      </c>
      <c r="H7092">
        <v>1140377478162</v>
      </c>
      <c r="I7092">
        <v>225</v>
      </c>
      <c r="J7092" t="s">
        <v>104</v>
      </c>
      <c r="K7092">
        <v>-71</v>
      </c>
      <c r="L7092">
        <v>-70.989999999999995</v>
      </c>
      <c r="M7092">
        <v>100</v>
      </c>
      <c r="N7092">
        <v>2.3071912172880902</v>
      </c>
      <c r="O7092">
        <v>3</v>
      </c>
      <c r="P7092">
        <f t="shared" si="779"/>
        <v>5.0118723362727164E-8</v>
      </c>
      <c r="Q7092">
        <f t="shared" si="778"/>
        <v>-16.808871178856535</v>
      </c>
      <c r="R7092">
        <f>10^(L7092/10)</f>
        <v>7.9615935041731956E-8</v>
      </c>
      <c r="S7092">
        <f>LN(R7092)</f>
        <v>-16.346051575164729</v>
      </c>
      <c r="T7092">
        <v>2.5</v>
      </c>
      <c r="U7092">
        <v>-0.8</v>
      </c>
      <c r="V7092">
        <f t="shared" si="773"/>
        <v>30.064763428305902</v>
      </c>
      <c r="W7092">
        <f t="shared" si="774"/>
        <v>3.3261528978422043E-2</v>
      </c>
      <c r="X7092">
        <f t="shared" si="775"/>
        <v>1.1063293099824092E-3</v>
      </c>
      <c r="Z7092">
        <f ca="1">IF($F7092=$Z$1,1,0)</f>
        <v>0</v>
      </c>
      <c r="AA7092">
        <f ca="1">IF($I7092=$AA$1,1,0)</f>
        <v>0</v>
      </c>
      <c r="AB7092" t="str">
        <f t="shared" ca="1" si="776"/>
        <v/>
      </c>
      <c r="AC7092" t="str">
        <f ca="1">IF(AND(Z7092,AA7092),C7092,"")</f>
        <v/>
      </c>
      <c r="AD7092" t="str">
        <f ca="1">IF(AND(AA7092,Z7092),D7092,"")</f>
        <v/>
      </c>
      <c r="AE7092" t="str">
        <f t="shared" ca="1" si="777"/>
        <v/>
      </c>
    </row>
    <row r="7093" spans="1:31" x14ac:dyDescent="0.25">
      <c r="A7093">
        <v>1060897</v>
      </c>
      <c r="B7093" s="1">
        <v>38767.521736111114</v>
      </c>
      <c r="C7093">
        <v>32</v>
      </c>
      <c r="D7093">
        <v>5</v>
      </c>
      <c r="E7093">
        <v>225.7</v>
      </c>
      <c r="F7093" t="s">
        <v>117</v>
      </c>
      <c r="G7093">
        <v>-76</v>
      </c>
      <c r="H7093">
        <v>1140377478162</v>
      </c>
      <c r="I7093">
        <v>225</v>
      </c>
      <c r="J7093" t="s">
        <v>104</v>
      </c>
      <c r="K7093">
        <v>-76</v>
      </c>
      <c r="L7093">
        <v>-75.934065934065899</v>
      </c>
      <c r="M7093">
        <v>91</v>
      </c>
      <c r="N7093">
        <v>1.8666797487767599</v>
      </c>
      <c r="O7093">
        <v>2</v>
      </c>
      <c r="P7093">
        <f t="shared" si="779"/>
        <v>2.5118864315095751E-8</v>
      </c>
      <c r="Q7093">
        <f t="shared" si="778"/>
        <v>-17.499646706754749</v>
      </c>
      <c r="R7093">
        <f>10^(L7093/10)</f>
        <v>2.5503125414431602E-8</v>
      </c>
      <c r="S7093">
        <f>LN(R7093)</f>
        <v>-17.484464827020712</v>
      </c>
      <c r="T7093">
        <v>1</v>
      </c>
      <c r="U7093">
        <v>14</v>
      </c>
      <c r="V7093">
        <f t="shared" si="773"/>
        <v>32.280024783137947</v>
      </c>
      <c r="W7093">
        <f t="shared" si="774"/>
        <v>3.0978910540439487E-2</v>
      </c>
      <c r="X7093">
        <f t="shared" si="775"/>
        <v>9.5969289827255275E-4</v>
      </c>
      <c r="Z7093">
        <f ca="1">IF($F7093=$Z$1,1,0)</f>
        <v>0</v>
      </c>
      <c r="AA7093">
        <f ca="1">IF($I7093=$AA$1,1,0)</f>
        <v>0</v>
      </c>
      <c r="AB7093" t="str">
        <f t="shared" ca="1" si="776"/>
        <v/>
      </c>
      <c r="AC7093" t="str">
        <f ca="1">IF(AND(Z7093,AA7093),C7093,"")</f>
        <v/>
      </c>
      <c r="AD7093" t="str">
        <f ca="1">IF(AND(AA7093,Z7093),D7093,"")</f>
        <v/>
      </c>
      <c r="AE7093" t="str">
        <f t="shared" ca="1" si="777"/>
        <v/>
      </c>
    </row>
    <row r="7094" spans="1:31" x14ac:dyDescent="0.25">
      <c r="A7094">
        <v>1061790</v>
      </c>
      <c r="B7094" s="1">
        <v>38767.522210648145</v>
      </c>
      <c r="C7094">
        <v>32</v>
      </c>
      <c r="D7094">
        <v>5</v>
      </c>
      <c r="E7094">
        <v>271</v>
      </c>
      <c r="F7094" t="s">
        <v>114</v>
      </c>
      <c r="G7094">
        <v>-45</v>
      </c>
      <c r="H7094">
        <v>1140377519893</v>
      </c>
      <c r="I7094">
        <v>270</v>
      </c>
      <c r="J7094" t="s">
        <v>104</v>
      </c>
      <c r="K7094">
        <v>-46</v>
      </c>
      <c r="L7094">
        <v>-44.455555555555598</v>
      </c>
      <c r="M7094">
        <v>90</v>
      </c>
      <c r="N7094">
        <v>2.8409569170869302</v>
      </c>
      <c r="O7094">
        <v>6</v>
      </c>
      <c r="P7094">
        <f t="shared" si="779"/>
        <v>3.1622776601683748E-5</v>
      </c>
      <c r="Q7094">
        <f t="shared" si="778"/>
        <v>-10.361632918473207</v>
      </c>
      <c r="R7094">
        <f>10^(L7094/10)</f>
        <v>3.5846309024528089E-5</v>
      </c>
      <c r="S7094">
        <f>LN(R7094)</f>
        <v>-10.236269952299095</v>
      </c>
      <c r="T7094">
        <v>33.5</v>
      </c>
      <c r="U7094">
        <v>2.8</v>
      </c>
      <c r="V7094">
        <f t="shared" si="773"/>
        <v>2.6627053911388696</v>
      </c>
      <c r="W7094">
        <f t="shared" si="774"/>
        <v>0.37555788309433985</v>
      </c>
      <c r="X7094">
        <f t="shared" si="775"/>
        <v>0.14104372355430181</v>
      </c>
      <c r="Z7094">
        <f ca="1">IF($F7094=$Z$1,1,0)</f>
        <v>0</v>
      </c>
      <c r="AA7094">
        <f ca="1">IF($I7094=$AA$1,1,0)</f>
        <v>1</v>
      </c>
      <c r="AB7094" t="str">
        <f t="shared" ca="1" si="776"/>
        <v/>
      </c>
      <c r="AC7094" t="str">
        <f ca="1">IF(AND(Z7094,AA7094),C7094,"")</f>
        <v/>
      </c>
      <c r="AD7094" t="str">
        <f ca="1">IF(AND(AA7094,Z7094),D7094,"")</f>
        <v/>
      </c>
      <c r="AE7094" t="str">
        <f t="shared" ca="1" si="777"/>
        <v/>
      </c>
    </row>
    <row r="7095" spans="1:31" x14ac:dyDescent="0.25">
      <c r="A7095">
        <v>1061791</v>
      </c>
      <c r="B7095" s="1">
        <v>38767.522210648145</v>
      </c>
      <c r="C7095">
        <v>32</v>
      </c>
      <c r="D7095">
        <v>5</v>
      </c>
      <c r="E7095">
        <v>271</v>
      </c>
      <c r="F7095" t="s">
        <v>116</v>
      </c>
      <c r="G7095">
        <v>-44</v>
      </c>
      <c r="H7095">
        <v>1140377519893</v>
      </c>
      <c r="I7095">
        <v>270</v>
      </c>
      <c r="J7095" t="s">
        <v>104</v>
      </c>
      <c r="K7095">
        <v>-45</v>
      </c>
      <c r="L7095">
        <v>-44.4479166666667</v>
      </c>
      <c r="M7095">
        <v>96</v>
      </c>
      <c r="N7095">
        <v>0.79299288729360295</v>
      </c>
      <c r="O7095">
        <v>1</v>
      </c>
      <c r="P7095">
        <f t="shared" si="779"/>
        <v>3.9810717055349634E-5</v>
      </c>
      <c r="Q7095">
        <f t="shared" si="778"/>
        <v>-10.131374409173803</v>
      </c>
      <c r="R7095">
        <f>10^(L7095/10)</f>
        <v>3.5909415267703272E-5</v>
      </c>
      <c r="S7095">
        <f>LN(R7095)</f>
        <v>-10.234511033130834</v>
      </c>
      <c r="T7095">
        <v>33.5</v>
      </c>
      <c r="U7095">
        <v>9.3000000000000007</v>
      </c>
      <c r="V7095">
        <f t="shared" si="773"/>
        <v>4.5541190146942805</v>
      </c>
      <c r="W7095">
        <f t="shared" si="774"/>
        <v>0.21958143754552939</v>
      </c>
      <c r="X7095">
        <f t="shared" si="775"/>
        <v>4.8216007714561221E-2</v>
      </c>
      <c r="Z7095">
        <f ca="1">IF($F7095=$Z$1,1,0)</f>
        <v>0</v>
      </c>
      <c r="AA7095">
        <f ca="1">IF($I7095=$AA$1,1,0)</f>
        <v>1</v>
      </c>
      <c r="AB7095" t="str">
        <f t="shared" ca="1" si="776"/>
        <v/>
      </c>
      <c r="AC7095" t="str">
        <f ca="1">IF(AND(Z7095,AA7095),C7095,"")</f>
        <v/>
      </c>
      <c r="AD7095" t="str">
        <f ca="1">IF(AND(AA7095,Z7095),D7095,"")</f>
        <v/>
      </c>
      <c r="AE7095" t="str">
        <f t="shared" ca="1" si="777"/>
        <v/>
      </c>
    </row>
    <row r="7096" spans="1:31" x14ac:dyDescent="0.25">
      <c r="A7096">
        <v>1061792</v>
      </c>
      <c r="B7096" s="1">
        <v>38767.522210648145</v>
      </c>
      <c r="C7096">
        <v>32</v>
      </c>
      <c r="D7096">
        <v>5</v>
      </c>
      <c r="E7096">
        <v>271</v>
      </c>
      <c r="F7096" t="s">
        <v>112</v>
      </c>
      <c r="G7096">
        <v>-67</v>
      </c>
      <c r="H7096">
        <v>1140377519893</v>
      </c>
      <c r="I7096">
        <v>270</v>
      </c>
      <c r="J7096" t="s">
        <v>104</v>
      </c>
      <c r="K7096">
        <v>-61</v>
      </c>
      <c r="L7096">
        <v>-61.472727272727298</v>
      </c>
      <c r="M7096">
        <v>110</v>
      </c>
      <c r="N7096">
        <v>1.96159966040213</v>
      </c>
      <c r="O7096">
        <v>3</v>
      </c>
      <c r="P7096">
        <f t="shared" si="779"/>
        <v>1.9952623149688761E-7</v>
      </c>
      <c r="Q7096">
        <f t="shared" si="778"/>
        <v>-15.427320123060108</v>
      </c>
      <c r="R7096">
        <f>10^(L7096/10)</f>
        <v>7.124055148122336E-7</v>
      </c>
      <c r="S7096">
        <f>LN(R7096)</f>
        <v>-14.154618544387041</v>
      </c>
      <c r="T7096">
        <v>7.5</v>
      </c>
      <c r="U7096">
        <v>6.3</v>
      </c>
      <c r="V7096">
        <f t="shared" si="773"/>
        <v>24.534465553584003</v>
      </c>
      <c r="W7096">
        <f t="shared" si="774"/>
        <v>4.0758988526404631E-2</v>
      </c>
      <c r="X7096">
        <f t="shared" si="775"/>
        <v>1.6612951456955844E-3</v>
      </c>
      <c r="Z7096">
        <f ca="1">IF($F7096=$Z$1,1,0)</f>
        <v>0</v>
      </c>
      <c r="AA7096">
        <f ca="1">IF($I7096=$AA$1,1,0)</f>
        <v>1</v>
      </c>
      <c r="AB7096" t="str">
        <f t="shared" ca="1" si="776"/>
        <v/>
      </c>
      <c r="AC7096" t="str">
        <f ca="1">IF(AND(Z7096,AA7096),C7096,"")</f>
        <v/>
      </c>
      <c r="AD7096" t="str">
        <f ca="1">IF(AND(AA7096,Z7096),D7096,"")</f>
        <v/>
      </c>
      <c r="AE7096" t="str">
        <f t="shared" ca="1" si="777"/>
        <v/>
      </c>
    </row>
    <row r="7097" spans="1:31" x14ac:dyDescent="0.25">
      <c r="A7097">
        <v>1061793</v>
      </c>
      <c r="B7097" s="1">
        <v>38767.522210648145</v>
      </c>
      <c r="C7097">
        <v>32</v>
      </c>
      <c r="D7097">
        <v>5</v>
      </c>
      <c r="E7097">
        <v>271</v>
      </c>
      <c r="F7097" t="s">
        <v>115</v>
      </c>
      <c r="G7097">
        <v>-76</v>
      </c>
      <c r="H7097">
        <v>1140377519893</v>
      </c>
      <c r="I7097">
        <v>270</v>
      </c>
      <c r="J7097" t="s">
        <v>104</v>
      </c>
      <c r="K7097">
        <v>-69</v>
      </c>
      <c r="L7097">
        <v>-69.085714285714303</v>
      </c>
      <c r="M7097">
        <v>105</v>
      </c>
      <c r="N7097">
        <v>1.7382256963434199</v>
      </c>
      <c r="O7097">
        <v>2</v>
      </c>
      <c r="P7097">
        <f t="shared" si="779"/>
        <v>2.5118864315095751E-8</v>
      </c>
      <c r="Q7097">
        <f t="shared" si="778"/>
        <v>-17.499646706754749</v>
      </c>
      <c r="R7097">
        <f>10^(L7097/10)</f>
        <v>1.2343222890393434E-7</v>
      </c>
      <c r="S7097">
        <f>LN(R7097)</f>
        <v>-15.907573585313155</v>
      </c>
      <c r="T7097">
        <v>2.5</v>
      </c>
      <c r="U7097">
        <v>-0.8</v>
      </c>
      <c r="V7097">
        <f t="shared" si="773"/>
        <v>30.064763428305902</v>
      </c>
      <c r="W7097">
        <f t="shared" si="774"/>
        <v>3.3261528978422043E-2</v>
      </c>
      <c r="X7097">
        <f t="shared" si="775"/>
        <v>1.1063293099824092E-3</v>
      </c>
      <c r="Z7097">
        <f ca="1">IF($F7097=$Z$1,1,0)</f>
        <v>0</v>
      </c>
      <c r="AA7097">
        <f ca="1">IF($I7097=$AA$1,1,0)</f>
        <v>1</v>
      </c>
      <c r="AB7097" t="str">
        <f t="shared" ca="1" si="776"/>
        <v/>
      </c>
      <c r="AC7097" t="str">
        <f ca="1">IF(AND(Z7097,AA7097),C7097,"")</f>
        <v/>
      </c>
      <c r="AD7097" t="str">
        <f ca="1">IF(AND(AA7097,Z7097),D7097,"")</f>
        <v/>
      </c>
      <c r="AE7097" t="str">
        <f t="shared" ca="1" si="777"/>
        <v/>
      </c>
    </row>
    <row r="7098" spans="1:31" x14ac:dyDescent="0.25">
      <c r="A7098">
        <v>1061795</v>
      </c>
      <c r="B7098" s="1">
        <v>38767.522210648145</v>
      </c>
      <c r="C7098">
        <v>32</v>
      </c>
      <c r="D7098">
        <v>5</v>
      </c>
      <c r="E7098">
        <v>271</v>
      </c>
      <c r="F7098" t="s">
        <v>113</v>
      </c>
      <c r="G7098">
        <v>-74</v>
      </c>
      <c r="H7098">
        <v>1140377519893</v>
      </c>
      <c r="I7098">
        <v>270</v>
      </c>
      <c r="J7098" t="s">
        <v>104</v>
      </c>
      <c r="K7098">
        <v>-74</v>
      </c>
      <c r="L7098">
        <v>-72.98</v>
      </c>
      <c r="M7098">
        <v>100</v>
      </c>
      <c r="N7098">
        <v>2.20183578136082</v>
      </c>
      <c r="O7098">
        <v>2</v>
      </c>
      <c r="P7098">
        <f t="shared" si="779"/>
        <v>3.981071705534957E-8</v>
      </c>
      <c r="Q7098">
        <f t="shared" si="778"/>
        <v>-17.039129688155942</v>
      </c>
      <c r="R7098">
        <f>10^(L7098/10)</f>
        <v>5.0350060878790479E-8</v>
      </c>
      <c r="S7098">
        <f>LN(R7098)</f>
        <v>-16.804266008670545</v>
      </c>
      <c r="T7098">
        <v>12.8</v>
      </c>
      <c r="U7098">
        <v>-2.8</v>
      </c>
      <c r="V7098">
        <f t="shared" si="773"/>
        <v>20.723899247004653</v>
      </c>
      <c r="W7098">
        <f t="shared" si="774"/>
        <v>4.8253467558453597E-2</v>
      </c>
      <c r="X7098">
        <f t="shared" si="775"/>
        <v>2.328397131414734E-3</v>
      </c>
      <c r="Z7098">
        <f ca="1">IF($F7098=$Z$1,1,0)</f>
        <v>1</v>
      </c>
      <c r="AA7098">
        <f ca="1">IF($I7098=$AA$1,1,0)</f>
        <v>1</v>
      </c>
      <c r="AB7098">
        <f t="shared" ca="1" si="776"/>
        <v>1.0468716579017571E-2</v>
      </c>
      <c r="AC7098">
        <f ca="1">IF(AND(Z7098,AA7098),C7098,"")</f>
        <v>32</v>
      </c>
      <c r="AD7098">
        <f ca="1">IF(AND(AA7098,Z7098),D7098,"")</f>
        <v>5</v>
      </c>
      <c r="AE7098">
        <f t="shared" ca="1" si="777"/>
        <v>4.8253467558453597E-2</v>
      </c>
    </row>
    <row r="7099" spans="1:31" x14ac:dyDescent="0.25">
      <c r="A7099">
        <v>1061802</v>
      </c>
      <c r="B7099" s="1">
        <v>38767.522222222222</v>
      </c>
      <c r="C7099">
        <v>32</v>
      </c>
      <c r="D7099">
        <v>5</v>
      </c>
      <c r="E7099">
        <v>271</v>
      </c>
      <c r="F7099" t="s">
        <v>117</v>
      </c>
      <c r="G7099">
        <v>-78</v>
      </c>
      <c r="H7099">
        <v>1140377520145</v>
      </c>
      <c r="I7099">
        <v>270</v>
      </c>
      <c r="J7099" t="s">
        <v>104</v>
      </c>
      <c r="K7099">
        <v>-81</v>
      </c>
      <c r="L7099">
        <v>-80.686274509803894</v>
      </c>
      <c r="M7099">
        <v>102</v>
      </c>
      <c r="N7099">
        <v>1.19388202940487</v>
      </c>
      <c r="O7099">
        <v>2</v>
      </c>
      <c r="P7099">
        <f t="shared" si="779"/>
        <v>1.5848931924611133E-8</v>
      </c>
      <c r="Q7099">
        <f t="shared" si="778"/>
        <v>-17.960163725353556</v>
      </c>
      <c r="R7099">
        <f>10^(L7099/10)</f>
        <v>8.5383223929463963E-9</v>
      </c>
      <c r="S7099">
        <f>LN(R7099)</f>
        <v>-18.578701289549993</v>
      </c>
      <c r="T7099">
        <v>1</v>
      </c>
      <c r="U7099">
        <v>14</v>
      </c>
      <c r="V7099">
        <f t="shared" si="773"/>
        <v>32.280024783137947</v>
      </c>
      <c r="W7099">
        <f t="shared" si="774"/>
        <v>3.0978910540439487E-2</v>
      </c>
      <c r="X7099">
        <f t="shared" si="775"/>
        <v>9.5969289827255275E-4</v>
      </c>
      <c r="Z7099">
        <f ca="1">IF($F7099=$Z$1,1,0)</f>
        <v>0</v>
      </c>
      <c r="AA7099">
        <f ca="1">IF($I7099=$AA$1,1,0)</f>
        <v>1</v>
      </c>
      <c r="AB7099" t="str">
        <f t="shared" ca="1" si="776"/>
        <v/>
      </c>
      <c r="AC7099" t="str">
        <f ca="1">IF(AND(Z7099,AA7099),C7099,"")</f>
        <v/>
      </c>
      <c r="AD7099" t="str">
        <f ca="1">IF(AND(AA7099,Z7099),D7099,"")</f>
        <v/>
      </c>
      <c r="AE7099" t="str">
        <f t="shared" ca="1" si="777"/>
        <v/>
      </c>
    </row>
    <row r="7100" spans="1:31" x14ac:dyDescent="0.25">
      <c r="A7100">
        <v>1062675</v>
      </c>
      <c r="B7100" s="1">
        <v>38767.522719907407</v>
      </c>
      <c r="C7100">
        <v>32</v>
      </c>
      <c r="D7100">
        <v>5</v>
      </c>
      <c r="E7100">
        <v>314.2</v>
      </c>
      <c r="F7100" t="s">
        <v>114</v>
      </c>
      <c r="G7100">
        <v>-47</v>
      </c>
      <c r="H7100">
        <v>1140377563503</v>
      </c>
      <c r="I7100">
        <v>315</v>
      </c>
      <c r="J7100" t="s">
        <v>104</v>
      </c>
      <c r="K7100">
        <v>-47</v>
      </c>
      <c r="L7100">
        <v>-46.6020408163265</v>
      </c>
      <c r="M7100">
        <v>98</v>
      </c>
      <c r="N7100">
        <v>2.1236993395758201</v>
      </c>
      <c r="O7100">
        <v>3</v>
      </c>
      <c r="P7100">
        <f t="shared" si="779"/>
        <v>1.9952623149688769E-5</v>
      </c>
      <c r="Q7100">
        <f t="shared" si="778"/>
        <v>-10.822149937072016</v>
      </c>
      <c r="R7100">
        <f>10^(L7100/10)</f>
        <v>2.1867338027481856E-5</v>
      </c>
      <c r="S7100">
        <f>LN(R7100)</f>
        <v>-10.730516448677347</v>
      </c>
      <c r="T7100">
        <v>33.5</v>
      </c>
      <c r="U7100">
        <v>2.8</v>
      </c>
      <c r="V7100">
        <f t="shared" si="773"/>
        <v>2.6627053911388696</v>
      </c>
      <c r="W7100">
        <f t="shared" si="774"/>
        <v>0.37555788309433985</v>
      </c>
      <c r="X7100">
        <f t="shared" si="775"/>
        <v>0.14104372355430181</v>
      </c>
      <c r="Z7100">
        <f ca="1">IF($F7100=$Z$1,1,0)</f>
        <v>0</v>
      </c>
      <c r="AA7100">
        <f ca="1">IF($I7100=$AA$1,1,0)</f>
        <v>0</v>
      </c>
      <c r="AB7100" t="str">
        <f t="shared" ca="1" si="776"/>
        <v/>
      </c>
      <c r="AC7100" t="str">
        <f ca="1">IF(AND(Z7100,AA7100),C7100,"")</f>
        <v/>
      </c>
      <c r="AD7100" t="str">
        <f ca="1">IF(AND(AA7100,Z7100),D7100,"")</f>
        <v/>
      </c>
      <c r="AE7100" t="str">
        <f t="shared" ca="1" si="777"/>
        <v/>
      </c>
    </row>
    <row r="7101" spans="1:31" x14ac:dyDescent="0.25">
      <c r="A7101">
        <v>1062676</v>
      </c>
      <c r="B7101" s="1">
        <v>38767.522719907407</v>
      </c>
      <c r="C7101">
        <v>32</v>
      </c>
      <c r="D7101">
        <v>5</v>
      </c>
      <c r="E7101">
        <v>314.2</v>
      </c>
      <c r="F7101" t="s">
        <v>116</v>
      </c>
      <c r="G7101">
        <v>-52</v>
      </c>
      <c r="H7101">
        <v>1140377563503</v>
      </c>
      <c r="I7101">
        <v>315</v>
      </c>
      <c r="J7101" t="s">
        <v>104</v>
      </c>
      <c r="K7101">
        <v>-42</v>
      </c>
      <c r="L7101">
        <v>-41.739130434782602</v>
      </c>
      <c r="M7101">
        <v>92</v>
      </c>
      <c r="N7101">
        <v>4.1320765213635902</v>
      </c>
      <c r="O7101">
        <v>4</v>
      </c>
      <c r="P7101">
        <f t="shared" si="779"/>
        <v>6.3095734448019212E-6</v>
      </c>
      <c r="Q7101">
        <f t="shared" si="778"/>
        <v>-11.973442483569039</v>
      </c>
      <c r="R7101">
        <f>10^(L7101/10)</f>
        <v>6.7001875035096036E-5</v>
      </c>
      <c r="S7101">
        <f>LN(R7101)</f>
        <v>-9.6107899533664494</v>
      </c>
      <c r="T7101">
        <v>33.5</v>
      </c>
      <c r="U7101">
        <v>9.3000000000000007</v>
      </c>
      <c r="V7101">
        <f t="shared" si="773"/>
        <v>4.5541190146942805</v>
      </c>
      <c r="W7101">
        <f t="shared" si="774"/>
        <v>0.21958143754552939</v>
      </c>
      <c r="X7101">
        <f t="shared" si="775"/>
        <v>4.8216007714561221E-2</v>
      </c>
      <c r="Z7101">
        <f ca="1">IF($F7101=$Z$1,1,0)</f>
        <v>0</v>
      </c>
      <c r="AA7101">
        <f ca="1">IF($I7101=$AA$1,1,0)</f>
        <v>0</v>
      </c>
      <c r="AB7101" t="str">
        <f t="shared" ca="1" si="776"/>
        <v/>
      </c>
      <c r="AC7101" t="str">
        <f ca="1">IF(AND(Z7101,AA7101),C7101,"")</f>
        <v/>
      </c>
      <c r="AD7101" t="str">
        <f ca="1">IF(AND(AA7101,Z7101),D7101,"")</f>
        <v/>
      </c>
      <c r="AE7101" t="str">
        <f t="shared" ca="1" si="777"/>
        <v/>
      </c>
    </row>
    <row r="7102" spans="1:31" x14ac:dyDescent="0.25">
      <c r="A7102">
        <v>1062677</v>
      </c>
      <c r="B7102" s="1">
        <v>38767.522719907407</v>
      </c>
      <c r="C7102">
        <v>32</v>
      </c>
      <c r="D7102">
        <v>5</v>
      </c>
      <c r="E7102">
        <v>314.2</v>
      </c>
      <c r="F7102" t="s">
        <v>112</v>
      </c>
      <c r="G7102">
        <v>-68</v>
      </c>
      <c r="H7102">
        <v>1140377563503</v>
      </c>
      <c r="I7102">
        <v>315</v>
      </c>
      <c r="J7102" t="s">
        <v>104</v>
      </c>
      <c r="K7102">
        <v>-64</v>
      </c>
      <c r="L7102">
        <v>-64.3272727272727</v>
      </c>
      <c r="M7102">
        <v>110</v>
      </c>
      <c r="N7102">
        <v>1.5510226925571899</v>
      </c>
      <c r="O7102">
        <v>2</v>
      </c>
      <c r="P7102">
        <f t="shared" si="779"/>
        <v>1.5848931924611122E-7</v>
      </c>
      <c r="Q7102">
        <f t="shared" si="778"/>
        <v>-15.657578632359511</v>
      </c>
      <c r="R7102">
        <f>10^(L7102/10)</f>
        <v>3.6920938106278228E-7</v>
      </c>
      <c r="S7102">
        <f>LN(R7102)</f>
        <v>-14.811901925478056</v>
      </c>
      <c r="T7102">
        <v>7.5</v>
      </c>
      <c r="U7102">
        <v>6.3</v>
      </c>
      <c r="V7102">
        <f t="shared" si="773"/>
        <v>24.534465553584003</v>
      </c>
      <c r="W7102">
        <f t="shared" si="774"/>
        <v>4.0758988526404631E-2</v>
      </c>
      <c r="X7102">
        <f t="shared" si="775"/>
        <v>1.6612951456955844E-3</v>
      </c>
      <c r="Z7102">
        <f ca="1">IF($F7102=$Z$1,1,0)</f>
        <v>0</v>
      </c>
      <c r="AA7102">
        <f ca="1">IF($I7102=$AA$1,1,0)</f>
        <v>0</v>
      </c>
      <c r="AB7102" t="str">
        <f t="shared" ca="1" si="776"/>
        <v/>
      </c>
      <c r="AC7102" t="str">
        <f ca="1">IF(AND(Z7102,AA7102),C7102,"")</f>
        <v/>
      </c>
      <c r="AD7102" t="str">
        <f ca="1">IF(AND(AA7102,Z7102),D7102,"")</f>
        <v/>
      </c>
      <c r="AE7102" t="str">
        <f t="shared" ca="1" si="777"/>
        <v/>
      </c>
    </row>
    <row r="7103" spans="1:31" x14ac:dyDescent="0.25">
      <c r="A7103">
        <v>1062678</v>
      </c>
      <c r="B7103" s="1">
        <v>38767.522719907407</v>
      </c>
      <c r="C7103">
        <v>32</v>
      </c>
      <c r="D7103">
        <v>5</v>
      </c>
      <c r="E7103">
        <v>314.2</v>
      </c>
      <c r="F7103" t="s">
        <v>115</v>
      </c>
      <c r="G7103">
        <v>-65</v>
      </c>
      <c r="H7103">
        <v>1140377563503</v>
      </c>
      <c r="I7103">
        <v>315</v>
      </c>
      <c r="J7103" t="s">
        <v>104</v>
      </c>
      <c r="K7103">
        <v>-68</v>
      </c>
      <c r="L7103">
        <v>-68.298076923076906</v>
      </c>
      <c r="M7103">
        <v>104</v>
      </c>
      <c r="N7103">
        <v>2.8925072528202298</v>
      </c>
      <c r="O7103">
        <v>2</v>
      </c>
      <c r="P7103">
        <f t="shared" si="779"/>
        <v>3.1622776601683734E-7</v>
      </c>
      <c r="Q7103">
        <f t="shared" si="778"/>
        <v>-14.966803104461299</v>
      </c>
      <c r="R7103">
        <f>10^(L7103/10)</f>
        <v>1.4797634895303588E-7</v>
      </c>
      <c r="S7103">
        <f>LN(R7103)</f>
        <v>-15.726213380323754</v>
      </c>
      <c r="T7103">
        <v>2.5</v>
      </c>
      <c r="U7103">
        <v>-0.8</v>
      </c>
      <c r="V7103">
        <f t="shared" si="773"/>
        <v>30.064763428305902</v>
      </c>
      <c r="W7103">
        <f t="shared" si="774"/>
        <v>3.3261528978422043E-2</v>
      </c>
      <c r="X7103">
        <f t="shared" si="775"/>
        <v>1.1063293099824092E-3</v>
      </c>
      <c r="Z7103">
        <f ca="1">IF($F7103=$Z$1,1,0)</f>
        <v>0</v>
      </c>
      <c r="AA7103">
        <f ca="1">IF($I7103=$AA$1,1,0)</f>
        <v>0</v>
      </c>
      <c r="AB7103" t="str">
        <f t="shared" ca="1" si="776"/>
        <v/>
      </c>
      <c r="AC7103" t="str">
        <f ca="1">IF(AND(Z7103,AA7103),C7103,"")</f>
        <v/>
      </c>
      <c r="AD7103" t="str">
        <f ca="1">IF(AND(AA7103,Z7103),D7103,"")</f>
        <v/>
      </c>
      <c r="AE7103" t="str">
        <f t="shared" ca="1" si="777"/>
        <v/>
      </c>
    </row>
    <row r="7104" spans="1:31" x14ac:dyDescent="0.25">
      <c r="A7104">
        <v>1062679</v>
      </c>
      <c r="B7104" s="1">
        <v>38767.522719907407</v>
      </c>
      <c r="C7104">
        <v>32</v>
      </c>
      <c r="D7104">
        <v>5</v>
      </c>
      <c r="E7104">
        <v>314.2</v>
      </c>
      <c r="F7104" t="s">
        <v>113</v>
      </c>
      <c r="G7104">
        <v>-67</v>
      </c>
      <c r="H7104">
        <v>1140377563503</v>
      </c>
      <c r="I7104">
        <v>315</v>
      </c>
      <c r="J7104" t="s">
        <v>104</v>
      </c>
      <c r="K7104">
        <v>-68</v>
      </c>
      <c r="L7104">
        <v>-70.724137931034505</v>
      </c>
      <c r="M7104">
        <v>116</v>
      </c>
      <c r="N7104">
        <v>5.57258227067293</v>
      </c>
      <c r="O7104">
        <v>11</v>
      </c>
      <c r="P7104">
        <f t="shared" si="779"/>
        <v>1.9952623149688761E-7</v>
      </c>
      <c r="Q7104">
        <f t="shared" si="778"/>
        <v>-15.427320123060108</v>
      </c>
      <c r="R7104">
        <f>10^(L7104/10)</f>
        <v>8.4642056552767761E-8</v>
      </c>
      <c r="S7104">
        <f>LN(R7104)</f>
        <v>-16.284834571485483</v>
      </c>
      <c r="T7104">
        <v>12.8</v>
      </c>
      <c r="U7104">
        <v>-2.8</v>
      </c>
      <c r="V7104">
        <f t="shared" si="773"/>
        <v>20.723899247004653</v>
      </c>
      <c r="W7104">
        <f t="shared" si="774"/>
        <v>4.8253467558453597E-2</v>
      </c>
      <c r="X7104">
        <f t="shared" si="775"/>
        <v>2.328397131414734E-3</v>
      </c>
      <c r="Z7104">
        <f ca="1">IF($F7104=$Z$1,1,0)</f>
        <v>1</v>
      </c>
      <c r="AA7104">
        <f ca="1">IF($I7104=$AA$1,1,0)</f>
        <v>0</v>
      </c>
      <c r="AB7104" t="str">
        <f t="shared" ca="1" si="776"/>
        <v/>
      </c>
      <c r="AC7104" t="str">
        <f ca="1">IF(AND(Z7104,AA7104),C7104,"")</f>
        <v/>
      </c>
      <c r="AD7104" t="str">
        <f ca="1">IF(AND(AA7104,Z7104),D7104,"")</f>
        <v/>
      </c>
      <c r="AE7104" t="str">
        <f t="shared" ca="1" si="777"/>
        <v/>
      </c>
    </row>
    <row r="7105" spans="1:31" x14ac:dyDescent="0.25">
      <c r="A7105">
        <v>1062687</v>
      </c>
      <c r="B7105" s="1">
        <v>38767.522719907407</v>
      </c>
      <c r="C7105">
        <v>32</v>
      </c>
      <c r="D7105">
        <v>5</v>
      </c>
      <c r="E7105">
        <v>315.10000000000002</v>
      </c>
      <c r="F7105" t="s">
        <v>117</v>
      </c>
      <c r="G7105">
        <v>-84</v>
      </c>
      <c r="H7105">
        <v>1140377563755</v>
      </c>
      <c r="I7105">
        <v>315</v>
      </c>
      <c r="J7105" t="s">
        <v>104</v>
      </c>
      <c r="K7105">
        <v>-82</v>
      </c>
      <c r="L7105">
        <v>-82.116279069767401</v>
      </c>
      <c r="M7105">
        <v>86</v>
      </c>
      <c r="N7105">
        <v>1.3755735030816401</v>
      </c>
      <c r="O7105">
        <v>1</v>
      </c>
      <c r="P7105">
        <f t="shared" si="779"/>
        <v>3.9810717055349665E-9</v>
      </c>
      <c r="Q7105">
        <f t="shared" si="778"/>
        <v>-19.341714781149985</v>
      </c>
      <c r="R7105">
        <f>10^(L7105/10)</f>
        <v>6.142880869624932E-9</v>
      </c>
      <c r="S7105">
        <f>LN(R7105)</f>
        <v>-18.90797200781854</v>
      </c>
      <c r="T7105">
        <v>1</v>
      </c>
      <c r="U7105">
        <v>14</v>
      </c>
      <c r="V7105">
        <f t="shared" si="773"/>
        <v>32.280024783137947</v>
      </c>
      <c r="W7105">
        <f t="shared" si="774"/>
        <v>3.0978910540439487E-2</v>
      </c>
      <c r="X7105">
        <f t="shared" si="775"/>
        <v>9.5969289827255275E-4</v>
      </c>
      <c r="Z7105">
        <f ca="1">IF($F7105=$Z$1,1,0)</f>
        <v>0</v>
      </c>
      <c r="AA7105">
        <f ca="1">IF($I7105=$AA$1,1,0)</f>
        <v>0</v>
      </c>
      <c r="AB7105" t="str">
        <f t="shared" ca="1" si="776"/>
        <v/>
      </c>
      <c r="AC7105" t="str">
        <f ca="1">IF(AND(Z7105,AA7105),C7105,"")</f>
        <v/>
      </c>
      <c r="AD7105" t="str">
        <f ca="1">IF(AND(AA7105,Z7105),D7105,"")</f>
        <v/>
      </c>
      <c r="AE7105" t="str">
        <f t="shared" ca="1" si="777"/>
        <v/>
      </c>
    </row>
    <row r="7106" spans="1:31" x14ac:dyDescent="0.25">
      <c r="A7106">
        <v>1063578</v>
      </c>
      <c r="B7106" s="1">
        <v>38767.531585648147</v>
      </c>
      <c r="C7106">
        <v>32</v>
      </c>
      <c r="D7106">
        <v>4</v>
      </c>
      <c r="E7106">
        <v>0.5</v>
      </c>
      <c r="F7106" t="s">
        <v>116</v>
      </c>
      <c r="G7106">
        <v>-52</v>
      </c>
      <c r="H7106">
        <v>1140378329327</v>
      </c>
      <c r="I7106">
        <v>0</v>
      </c>
      <c r="J7106" t="s">
        <v>103</v>
      </c>
      <c r="K7106">
        <v>-51</v>
      </c>
      <c r="L7106">
        <v>-48.2</v>
      </c>
      <c r="M7106">
        <v>100</v>
      </c>
      <c r="N7106">
        <v>4.1633319989322697</v>
      </c>
      <c r="O7106">
        <v>8</v>
      </c>
      <c r="P7106">
        <f t="shared" si="779"/>
        <v>6.3095734448019212E-6</v>
      </c>
      <c r="Q7106">
        <f t="shared" si="778"/>
        <v>-11.973442483569039</v>
      </c>
      <c r="R7106">
        <f>10^(L7106/10)</f>
        <v>1.5135612484362051E-5</v>
      </c>
      <c r="S7106">
        <f>LN(R7106)</f>
        <v>-11.098460148231302</v>
      </c>
      <c r="T7106">
        <v>33.5</v>
      </c>
      <c r="U7106">
        <v>9.3000000000000007</v>
      </c>
      <c r="V7106">
        <f t="shared" si="773"/>
        <v>5.5081757415681656</v>
      </c>
      <c r="W7106">
        <f t="shared" si="774"/>
        <v>0.18154831053289927</v>
      </c>
      <c r="X7106">
        <f t="shared" si="775"/>
        <v>3.2959789057350024E-2</v>
      </c>
      <c r="Z7106">
        <f ca="1">IF($F7106=$Z$1,1,0)</f>
        <v>0</v>
      </c>
      <c r="AA7106">
        <f ca="1">IF($I7106=$AA$1,1,0)</f>
        <v>0</v>
      </c>
      <c r="AB7106" t="str">
        <f t="shared" ca="1" si="776"/>
        <v/>
      </c>
      <c r="AC7106" t="str">
        <f ca="1">IF(AND(Z7106,AA7106),C7106,"")</f>
        <v/>
      </c>
      <c r="AD7106" t="str">
        <f ca="1">IF(AND(AA7106,Z7106),D7106,"")</f>
        <v/>
      </c>
      <c r="AE7106" t="str">
        <f t="shared" ca="1" si="777"/>
        <v/>
      </c>
    </row>
    <row r="7107" spans="1:31" x14ac:dyDescent="0.25">
      <c r="A7107">
        <v>1063579</v>
      </c>
      <c r="B7107" s="1">
        <v>38767.531585648147</v>
      </c>
      <c r="C7107">
        <v>32</v>
      </c>
      <c r="D7107">
        <v>4</v>
      </c>
      <c r="E7107">
        <v>0.5</v>
      </c>
      <c r="F7107" t="s">
        <v>114</v>
      </c>
      <c r="G7107">
        <v>-48</v>
      </c>
      <c r="H7107">
        <v>1140378329327</v>
      </c>
      <c r="I7107">
        <v>0</v>
      </c>
      <c r="J7107" t="s">
        <v>103</v>
      </c>
      <c r="K7107">
        <v>-51</v>
      </c>
      <c r="L7107">
        <v>-46.631578947368403</v>
      </c>
      <c r="M7107">
        <v>95</v>
      </c>
      <c r="N7107">
        <v>5.5812235209711396</v>
      </c>
      <c r="O7107">
        <v>11</v>
      </c>
      <c r="P7107">
        <f t="shared" si="779"/>
        <v>1.5848931924611131E-5</v>
      </c>
      <c r="Q7107">
        <f t="shared" si="778"/>
        <v>-11.05240844637142</v>
      </c>
      <c r="R7107">
        <f>10^(L7107/10)</f>
        <v>2.1719114020174341E-5</v>
      </c>
      <c r="S7107">
        <f>LN(R7107)</f>
        <v>-10.737317854698546</v>
      </c>
      <c r="T7107">
        <v>33.5</v>
      </c>
      <c r="U7107">
        <v>2.8</v>
      </c>
      <c r="V7107">
        <f t="shared" ref="V7107:V7170" si="780">SQRT((T7107-C7107)^2+(U7107-D7107)^2)</f>
        <v>1.9209372712298547</v>
      </c>
      <c r="W7107">
        <f t="shared" ref="W7107:W7170" si="781">1/V7107</f>
        <v>0.52057920629535348</v>
      </c>
      <c r="X7107">
        <f t="shared" ref="X7107:X7170" si="782">1/(V7107^2)</f>
        <v>0.27100271002710025</v>
      </c>
      <c r="Z7107">
        <f ca="1">IF($F7107=$Z$1,1,0)</f>
        <v>0</v>
      </c>
      <c r="AA7107">
        <f ca="1">IF($I7107=$AA$1,1,0)</f>
        <v>0</v>
      </c>
      <c r="AB7107" t="str">
        <f t="shared" ref="AB7107:AB7170" ca="1" si="783">IF(AND(AA7107,Z7107),ABS(L7107-AB$1)*AE7107/AE$7971,"")</f>
        <v/>
      </c>
      <c r="AC7107" t="str">
        <f ca="1">IF(AND(Z7107,AA7107),C7107,"")</f>
        <v/>
      </c>
      <c r="AD7107" t="str">
        <f ca="1">IF(AND(AA7107,Z7107),D7107,"")</f>
        <v/>
      </c>
      <c r="AE7107" t="str">
        <f t="shared" ref="AE7107:AE7170" ca="1" si="784">IF(AND(Z7107,AA7107),W7107,"")</f>
        <v/>
      </c>
    </row>
    <row r="7108" spans="1:31" x14ac:dyDescent="0.25">
      <c r="A7108">
        <v>1063580</v>
      </c>
      <c r="B7108" s="1">
        <v>38767.531585648147</v>
      </c>
      <c r="C7108">
        <v>32</v>
      </c>
      <c r="D7108">
        <v>4</v>
      </c>
      <c r="E7108">
        <v>0.5</v>
      </c>
      <c r="F7108" t="s">
        <v>115</v>
      </c>
      <c r="G7108">
        <v>-61</v>
      </c>
      <c r="H7108">
        <v>1140378329327</v>
      </c>
      <c r="I7108">
        <v>0</v>
      </c>
      <c r="J7108" t="s">
        <v>103</v>
      </c>
      <c r="K7108">
        <v>-66</v>
      </c>
      <c r="L7108">
        <v>-65.581632653061206</v>
      </c>
      <c r="M7108">
        <v>98</v>
      </c>
      <c r="N7108">
        <v>2.0804612364686199</v>
      </c>
      <c r="O7108">
        <v>2</v>
      </c>
      <c r="P7108">
        <f t="shared" si="779"/>
        <v>7.9432823472428114E-7</v>
      </c>
      <c r="Q7108">
        <f t="shared" si="778"/>
        <v>-14.045769067263679</v>
      </c>
      <c r="R7108">
        <f>10^(L7108/10)</f>
        <v>2.7659016582798554E-7</v>
      </c>
      <c r="S7108">
        <f>LN(R7108)</f>
        <v>-15.100728972115029</v>
      </c>
      <c r="T7108">
        <v>2.5</v>
      </c>
      <c r="U7108">
        <v>-0.8</v>
      </c>
      <c r="V7108">
        <f t="shared" si="780"/>
        <v>29.887957441083188</v>
      </c>
      <c r="W7108">
        <f t="shared" si="781"/>
        <v>3.3458291754170755E-2</v>
      </c>
      <c r="X7108">
        <f t="shared" si="782"/>
        <v>1.1194572871072105E-3</v>
      </c>
      <c r="Z7108">
        <f ca="1">IF($F7108=$Z$1,1,0)</f>
        <v>0</v>
      </c>
      <c r="AA7108">
        <f ca="1">IF($I7108=$AA$1,1,0)</f>
        <v>0</v>
      </c>
      <c r="AB7108" t="str">
        <f t="shared" ca="1" si="783"/>
        <v/>
      </c>
      <c r="AC7108" t="str">
        <f ca="1">IF(AND(Z7108,AA7108),C7108,"")</f>
        <v/>
      </c>
      <c r="AD7108" t="str">
        <f ca="1">IF(AND(AA7108,Z7108),D7108,"")</f>
        <v/>
      </c>
      <c r="AE7108" t="str">
        <f t="shared" ca="1" si="784"/>
        <v/>
      </c>
    </row>
    <row r="7109" spans="1:31" x14ac:dyDescent="0.25">
      <c r="A7109">
        <v>1063581</v>
      </c>
      <c r="B7109" s="1">
        <v>38767.531585648147</v>
      </c>
      <c r="C7109">
        <v>32</v>
      </c>
      <c r="D7109">
        <v>4</v>
      </c>
      <c r="E7109">
        <v>0.5</v>
      </c>
      <c r="F7109" t="s">
        <v>112</v>
      </c>
      <c r="G7109">
        <v>-57</v>
      </c>
      <c r="H7109">
        <v>1140378329327</v>
      </c>
      <c r="I7109">
        <v>0</v>
      </c>
      <c r="J7109" t="s">
        <v>103</v>
      </c>
      <c r="K7109">
        <v>-59</v>
      </c>
      <c r="L7109">
        <v>-59.518181818181802</v>
      </c>
      <c r="M7109">
        <v>110</v>
      </c>
      <c r="N7109">
        <v>0.87505510370991701</v>
      </c>
      <c r="O7109">
        <v>1</v>
      </c>
      <c r="P7109">
        <f t="shared" si="779"/>
        <v>1.9952623149688749E-6</v>
      </c>
      <c r="Q7109">
        <f t="shared" si="778"/>
        <v>-13.124735030066063</v>
      </c>
      <c r="R7109">
        <f>10^(L7109/10)</f>
        <v>1.1173309225184049E-6</v>
      </c>
      <c r="S7109">
        <f>LN(R7109)</f>
        <v>-13.704567821665467</v>
      </c>
      <c r="T7109">
        <v>7.5</v>
      </c>
      <c r="U7109">
        <v>6.3</v>
      </c>
      <c r="V7109">
        <f t="shared" si="780"/>
        <v>24.607722365143832</v>
      </c>
      <c r="W7109">
        <f t="shared" si="781"/>
        <v>4.0637649643531122E-2</v>
      </c>
      <c r="X7109">
        <f t="shared" si="782"/>
        <v>1.6514185685503849E-3</v>
      </c>
      <c r="Z7109">
        <f ca="1">IF($F7109=$Z$1,1,0)</f>
        <v>0</v>
      </c>
      <c r="AA7109">
        <f ca="1">IF($I7109=$AA$1,1,0)</f>
        <v>0</v>
      </c>
      <c r="AB7109" t="str">
        <f t="shared" ca="1" si="783"/>
        <v/>
      </c>
      <c r="AC7109" t="str">
        <f ca="1">IF(AND(Z7109,AA7109),C7109,"")</f>
        <v/>
      </c>
      <c r="AD7109" t="str">
        <f ca="1">IF(AND(AA7109,Z7109),D7109,"")</f>
        <v/>
      </c>
      <c r="AE7109" t="str">
        <f t="shared" ca="1" si="784"/>
        <v/>
      </c>
    </row>
    <row r="7110" spans="1:31" x14ac:dyDescent="0.25">
      <c r="A7110">
        <v>1063587</v>
      </c>
      <c r="B7110" s="1">
        <v>38767.531585648147</v>
      </c>
      <c r="C7110">
        <v>32</v>
      </c>
      <c r="D7110">
        <v>4</v>
      </c>
      <c r="E7110">
        <v>0.5</v>
      </c>
      <c r="F7110" t="s">
        <v>113</v>
      </c>
      <c r="G7110">
        <v>-62</v>
      </c>
      <c r="H7110">
        <v>1140378329579</v>
      </c>
      <c r="I7110">
        <v>0</v>
      </c>
      <c r="J7110" t="s">
        <v>103</v>
      </c>
      <c r="K7110">
        <v>-63</v>
      </c>
      <c r="L7110">
        <v>-62.71</v>
      </c>
      <c r="M7110">
        <v>100</v>
      </c>
      <c r="N7110">
        <v>1.4305116694258899</v>
      </c>
      <c r="O7110">
        <v>1</v>
      </c>
      <c r="P7110">
        <f t="shared" si="779"/>
        <v>6.3095734448019254E-7</v>
      </c>
      <c r="Q7110">
        <f t="shared" si="778"/>
        <v>-14.276027576563084</v>
      </c>
      <c r="R7110">
        <f>10^(L7110/10)</f>
        <v>5.3579665751334089E-7</v>
      </c>
      <c r="S7110">
        <f>LN(R7110)</f>
        <v>-14.439511118165662</v>
      </c>
      <c r="T7110">
        <v>12.8</v>
      </c>
      <c r="U7110">
        <v>-2.8</v>
      </c>
      <c r="V7110">
        <f t="shared" si="780"/>
        <v>20.368603290358422</v>
      </c>
      <c r="W7110">
        <f t="shared" si="781"/>
        <v>4.909516797714622E-2</v>
      </c>
      <c r="X7110">
        <f t="shared" si="782"/>
        <v>2.4103355187042041E-3</v>
      </c>
      <c r="Z7110">
        <f ca="1">IF($F7110=$Z$1,1,0)</f>
        <v>1</v>
      </c>
      <c r="AA7110">
        <f ca="1">IF($I7110=$AA$1,1,0)</f>
        <v>0</v>
      </c>
      <c r="AB7110" t="str">
        <f t="shared" ca="1" si="783"/>
        <v/>
      </c>
      <c r="AC7110" t="str">
        <f ca="1">IF(AND(Z7110,AA7110),C7110,"")</f>
        <v/>
      </c>
      <c r="AD7110" t="str">
        <f ca="1">IF(AND(AA7110,Z7110),D7110,"")</f>
        <v/>
      </c>
      <c r="AE7110" t="str">
        <f t="shared" ca="1" si="784"/>
        <v/>
      </c>
    </row>
    <row r="7111" spans="1:31" x14ac:dyDescent="0.25">
      <c r="A7111">
        <v>1063590</v>
      </c>
      <c r="B7111" s="1">
        <v>38767.531585648147</v>
      </c>
      <c r="C7111">
        <v>32</v>
      </c>
      <c r="D7111">
        <v>4</v>
      </c>
      <c r="E7111">
        <v>0.5</v>
      </c>
      <c r="F7111" t="s">
        <v>117</v>
      </c>
      <c r="G7111">
        <v>-77</v>
      </c>
      <c r="H7111">
        <v>1140378329579</v>
      </c>
      <c r="I7111">
        <v>0</v>
      </c>
      <c r="J7111" t="s">
        <v>103</v>
      </c>
      <c r="K7111">
        <v>-75</v>
      </c>
      <c r="L7111">
        <v>-74.425287356321803</v>
      </c>
      <c r="M7111">
        <v>87</v>
      </c>
      <c r="N7111">
        <v>1.7825522850744999</v>
      </c>
      <c r="O7111">
        <v>2</v>
      </c>
      <c r="P7111">
        <f t="shared" si="779"/>
        <v>1.9952623149688773E-8</v>
      </c>
      <c r="Q7111">
        <f t="shared" si="778"/>
        <v>-17.729905216054153</v>
      </c>
      <c r="R7111">
        <f>10^(L7111/10)</f>
        <v>3.609701287606827E-8</v>
      </c>
      <c r="S7111">
        <f>LN(R7111)</f>
        <v>-17.137055720846483</v>
      </c>
      <c r="T7111">
        <v>1</v>
      </c>
      <c r="U7111">
        <v>14</v>
      </c>
      <c r="V7111">
        <f t="shared" si="780"/>
        <v>32.572994949804659</v>
      </c>
      <c r="W7111">
        <f t="shared" si="781"/>
        <v>3.0700277992275839E-2</v>
      </c>
      <c r="X7111">
        <f t="shared" si="782"/>
        <v>9.4250706880301622E-4</v>
      </c>
      <c r="Z7111">
        <f ca="1">IF($F7111=$Z$1,1,0)</f>
        <v>0</v>
      </c>
      <c r="AA7111">
        <f ca="1">IF($I7111=$AA$1,1,0)</f>
        <v>0</v>
      </c>
      <c r="AB7111" t="str">
        <f t="shared" ca="1" si="783"/>
        <v/>
      </c>
      <c r="AC7111" t="str">
        <f ca="1">IF(AND(Z7111,AA7111),C7111,"")</f>
        <v/>
      </c>
      <c r="AD7111" t="str">
        <f ca="1">IF(AND(AA7111,Z7111),D7111,"")</f>
        <v/>
      </c>
      <c r="AE7111" t="str">
        <f t="shared" ca="1" si="784"/>
        <v/>
      </c>
    </row>
    <row r="7112" spans="1:31" x14ac:dyDescent="0.25">
      <c r="A7112">
        <v>1064431</v>
      </c>
      <c r="B7112" s="1">
        <v>38767.532141203701</v>
      </c>
      <c r="C7112">
        <v>32</v>
      </c>
      <c r="D7112">
        <v>4</v>
      </c>
      <c r="E7112">
        <v>45.8</v>
      </c>
      <c r="F7112" t="s">
        <v>116</v>
      </c>
      <c r="G7112">
        <v>-44</v>
      </c>
      <c r="H7112">
        <v>1140378377826</v>
      </c>
      <c r="I7112">
        <v>45</v>
      </c>
      <c r="J7112" t="s">
        <v>103</v>
      </c>
      <c r="K7112">
        <v>-43</v>
      </c>
      <c r="L7112">
        <v>-42.7575757575758</v>
      </c>
      <c r="M7112">
        <v>99</v>
      </c>
      <c r="N7112">
        <v>0.92682152797204198</v>
      </c>
      <c r="O7112">
        <v>1</v>
      </c>
      <c r="P7112">
        <f t="shared" si="779"/>
        <v>3.9810717055349634E-5</v>
      </c>
      <c r="Q7112">
        <f t="shared" si="778"/>
        <v>-10.131374409173803</v>
      </c>
      <c r="R7112">
        <f>10^(L7112/10)</f>
        <v>5.2995918585627129E-5</v>
      </c>
      <c r="S7112">
        <f>LN(R7112)</f>
        <v>-9.8452956551957627</v>
      </c>
      <c r="T7112">
        <v>33.5</v>
      </c>
      <c r="U7112">
        <v>9.3000000000000007</v>
      </c>
      <c r="V7112">
        <f t="shared" si="780"/>
        <v>5.5081757415681656</v>
      </c>
      <c r="W7112">
        <f t="shared" si="781"/>
        <v>0.18154831053289927</v>
      </c>
      <c r="X7112">
        <f t="shared" si="782"/>
        <v>3.2959789057350024E-2</v>
      </c>
      <c r="Z7112">
        <f ca="1">IF($F7112=$Z$1,1,0)</f>
        <v>0</v>
      </c>
      <c r="AA7112">
        <f ca="1">IF($I7112=$AA$1,1,0)</f>
        <v>0</v>
      </c>
      <c r="AB7112" t="str">
        <f t="shared" ca="1" si="783"/>
        <v/>
      </c>
      <c r="AC7112" t="str">
        <f ca="1">IF(AND(Z7112,AA7112),C7112,"")</f>
        <v/>
      </c>
      <c r="AD7112" t="str">
        <f ca="1">IF(AND(AA7112,Z7112),D7112,"")</f>
        <v/>
      </c>
      <c r="AE7112" t="str">
        <f t="shared" ca="1" si="784"/>
        <v/>
      </c>
    </row>
    <row r="7113" spans="1:31" x14ac:dyDescent="0.25">
      <c r="A7113">
        <v>1064432</v>
      </c>
      <c r="B7113" s="1">
        <v>38767.532141203701</v>
      </c>
      <c r="C7113">
        <v>32</v>
      </c>
      <c r="D7113">
        <v>4</v>
      </c>
      <c r="E7113">
        <v>45.8</v>
      </c>
      <c r="F7113" t="s">
        <v>114</v>
      </c>
      <c r="G7113">
        <v>-43</v>
      </c>
      <c r="H7113">
        <v>1140378377826</v>
      </c>
      <c r="I7113">
        <v>45</v>
      </c>
      <c r="J7113" t="s">
        <v>103</v>
      </c>
      <c r="K7113">
        <v>-41</v>
      </c>
      <c r="L7113">
        <v>-43.8686868686869</v>
      </c>
      <c r="M7113">
        <v>99</v>
      </c>
      <c r="N7113">
        <v>4.4644776293525199</v>
      </c>
      <c r="O7113">
        <v>9</v>
      </c>
      <c r="P7113">
        <f t="shared" si="779"/>
        <v>5.0118723362727238E-5</v>
      </c>
      <c r="Q7113">
        <f t="shared" si="778"/>
        <v>-9.9011158998743962</v>
      </c>
      <c r="R7113">
        <f>10^(L7113/10)</f>
        <v>4.1032815091176929E-5</v>
      </c>
      <c r="S7113">
        <f>LN(R7113)</f>
        <v>-10.10113844330621</v>
      </c>
      <c r="T7113">
        <v>33.5</v>
      </c>
      <c r="U7113">
        <v>2.8</v>
      </c>
      <c r="V7113">
        <f t="shared" si="780"/>
        <v>1.9209372712298547</v>
      </c>
      <c r="W7113">
        <f t="shared" si="781"/>
        <v>0.52057920629535348</v>
      </c>
      <c r="X7113">
        <f t="shared" si="782"/>
        <v>0.27100271002710025</v>
      </c>
      <c r="Z7113">
        <f ca="1">IF($F7113=$Z$1,1,0)</f>
        <v>0</v>
      </c>
      <c r="AA7113">
        <f ca="1">IF($I7113=$AA$1,1,0)</f>
        <v>0</v>
      </c>
      <c r="AB7113" t="str">
        <f t="shared" ca="1" si="783"/>
        <v/>
      </c>
      <c r="AC7113" t="str">
        <f ca="1">IF(AND(Z7113,AA7113),C7113,"")</f>
        <v/>
      </c>
      <c r="AD7113" t="str">
        <f ca="1">IF(AND(AA7113,Z7113),D7113,"")</f>
        <v/>
      </c>
      <c r="AE7113" t="str">
        <f t="shared" ca="1" si="784"/>
        <v/>
      </c>
    </row>
    <row r="7114" spans="1:31" x14ac:dyDescent="0.25">
      <c r="A7114">
        <v>1064433</v>
      </c>
      <c r="B7114" s="1">
        <v>38767.532141203701</v>
      </c>
      <c r="C7114">
        <v>32</v>
      </c>
      <c r="D7114">
        <v>4</v>
      </c>
      <c r="E7114">
        <v>45.8</v>
      </c>
      <c r="F7114" t="s">
        <v>112</v>
      </c>
      <c r="G7114">
        <v>-62</v>
      </c>
      <c r="H7114">
        <v>1140378377826</v>
      </c>
      <c r="I7114">
        <v>45</v>
      </c>
      <c r="J7114" t="s">
        <v>103</v>
      </c>
      <c r="K7114">
        <v>-62</v>
      </c>
      <c r="L7114">
        <v>-61.272727272727302</v>
      </c>
      <c r="M7114">
        <v>110</v>
      </c>
      <c r="N7114">
        <v>2.2581517607279502</v>
      </c>
      <c r="O7114">
        <v>4</v>
      </c>
      <c r="P7114">
        <f t="shared" si="779"/>
        <v>6.3095734448019254E-7</v>
      </c>
      <c r="Q7114">
        <f t="shared" si="778"/>
        <v>-14.276027576563084</v>
      </c>
      <c r="R7114">
        <f>10^(L7114/10)</f>
        <v>7.4598015234878766E-7</v>
      </c>
      <c r="S7114">
        <f>LN(R7114)</f>
        <v>-14.108566842527161</v>
      </c>
      <c r="T7114">
        <v>7.5</v>
      </c>
      <c r="U7114">
        <v>6.3</v>
      </c>
      <c r="V7114">
        <f t="shared" si="780"/>
        <v>24.607722365143832</v>
      </c>
      <c r="W7114">
        <f t="shared" si="781"/>
        <v>4.0637649643531122E-2</v>
      </c>
      <c r="X7114">
        <f t="shared" si="782"/>
        <v>1.6514185685503849E-3</v>
      </c>
      <c r="Z7114">
        <f ca="1">IF($F7114=$Z$1,1,0)</f>
        <v>0</v>
      </c>
      <c r="AA7114">
        <f ca="1">IF($I7114=$AA$1,1,0)</f>
        <v>0</v>
      </c>
      <c r="AB7114" t="str">
        <f t="shared" ca="1" si="783"/>
        <v/>
      </c>
      <c r="AC7114" t="str">
        <f ca="1">IF(AND(Z7114,AA7114),C7114,"")</f>
        <v/>
      </c>
      <c r="AD7114" t="str">
        <f ca="1">IF(AND(AA7114,Z7114),D7114,"")</f>
        <v/>
      </c>
      <c r="AE7114" t="str">
        <f t="shared" ca="1" si="784"/>
        <v/>
      </c>
    </row>
    <row r="7115" spans="1:31" x14ac:dyDescent="0.25">
      <c r="A7115">
        <v>1064436</v>
      </c>
      <c r="B7115" s="1">
        <v>38767.532141203701</v>
      </c>
      <c r="C7115">
        <v>32</v>
      </c>
      <c r="D7115">
        <v>4</v>
      </c>
      <c r="E7115">
        <v>45.8</v>
      </c>
      <c r="F7115" t="s">
        <v>115</v>
      </c>
      <c r="G7115">
        <v>-67</v>
      </c>
      <c r="H7115">
        <v>1140378377826</v>
      </c>
      <c r="I7115">
        <v>45</v>
      </c>
      <c r="J7115" t="s">
        <v>103</v>
      </c>
      <c r="K7115">
        <v>-69</v>
      </c>
      <c r="L7115">
        <v>-68.7916666666667</v>
      </c>
      <c r="M7115">
        <v>96</v>
      </c>
      <c r="N7115">
        <v>1.32121687662841</v>
      </c>
      <c r="O7115">
        <v>2</v>
      </c>
      <c r="P7115">
        <f t="shared" si="779"/>
        <v>1.9952623149688761E-7</v>
      </c>
      <c r="Q7115">
        <f t="shared" si="778"/>
        <v>-15.427320123060108</v>
      </c>
      <c r="R7115">
        <f>10^(L7115/10)</f>
        <v>1.3207886655325391E-7</v>
      </c>
      <c r="S7115">
        <f>LN(R7115)</f>
        <v>-15.839866618888214</v>
      </c>
      <c r="T7115">
        <v>2.5</v>
      </c>
      <c r="U7115">
        <v>-0.8</v>
      </c>
      <c r="V7115">
        <f t="shared" si="780"/>
        <v>29.887957441083188</v>
      </c>
      <c r="W7115">
        <f t="shared" si="781"/>
        <v>3.3458291754170755E-2</v>
      </c>
      <c r="X7115">
        <f t="shared" si="782"/>
        <v>1.1194572871072105E-3</v>
      </c>
      <c r="Z7115">
        <f ca="1">IF($F7115=$Z$1,1,0)</f>
        <v>0</v>
      </c>
      <c r="AA7115">
        <f ca="1">IF($I7115=$AA$1,1,0)</f>
        <v>0</v>
      </c>
      <c r="AB7115" t="str">
        <f t="shared" ca="1" si="783"/>
        <v/>
      </c>
      <c r="AC7115" t="str">
        <f ca="1">IF(AND(Z7115,AA7115),C7115,"")</f>
        <v/>
      </c>
      <c r="AD7115" t="str">
        <f ca="1">IF(AND(AA7115,Z7115),D7115,"")</f>
        <v/>
      </c>
      <c r="AE7115" t="str">
        <f t="shared" ca="1" si="784"/>
        <v/>
      </c>
    </row>
    <row r="7116" spans="1:31" x14ac:dyDescent="0.25">
      <c r="A7116">
        <v>1064437</v>
      </c>
      <c r="B7116" s="1">
        <v>38767.532141203701</v>
      </c>
      <c r="C7116">
        <v>32</v>
      </c>
      <c r="D7116">
        <v>4</v>
      </c>
      <c r="E7116">
        <v>45.8</v>
      </c>
      <c r="F7116" t="s">
        <v>117</v>
      </c>
      <c r="G7116">
        <v>-75</v>
      </c>
      <c r="H7116">
        <v>1140378377826</v>
      </c>
      <c r="I7116">
        <v>45</v>
      </c>
      <c r="J7116" t="s">
        <v>103</v>
      </c>
      <c r="K7116">
        <v>-79</v>
      </c>
      <c r="L7116">
        <v>-79.154639175257699</v>
      </c>
      <c r="M7116">
        <v>97</v>
      </c>
      <c r="N7116">
        <v>0.98255837597534801</v>
      </c>
      <c r="O7116">
        <v>1</v>
      </c>
      <c r="P7116">
        <f t="shared" si="779"/>
        <v>3.1622776601683699E-8</v>
      </c>
      <c r="Q7116">
        <f t="shared" si="778"/>
        <v>-17.269388197455346</v>
      </c>
      <c r="R7116">
        <f>10^(L7116/10)</f>
        <v>1.2148875527410794E-8</v>
      </c>
      <c r="S7116">
        <f>LN(R7116)</f>
        <v>-18.22602922062709</v>
      </c>
      <c r="T7116">
        <v>1</v>
      </c>
      <c r="U7116">
        <v>14</v>
      </c>
      <c r="V7116">
        <f t="shared" si="780"/>
        <v>32.572994949804659</v>
      </c>
      <c r="W7116">
        <f t="shared" si="781"/>
        <v>3.0700277992275839E-2</v>
      </c>
      <c r="X7116">
        <f t="shared" si="782"/>
        <v>9.4250706880301622E-4</v>
      </c>
      <c r="Z7116">
        <f ca="1">IF($F7116=$Z$1,1,0)</f>
        <v>0</v>
      </c>
      <c r="AA7116">
        <f ca="1">IF($I7116=$AA$1,1,0)</f>
        <v>0</v>
      </c>
      <c r="AB7116" t="str">
        <f t="shared" ca="1" si="783"/>
        <v/>
      </c>
      <c r="AC7116" t="str">
        <f ca="1">IF(AND(Z7116,AA7116),C7116,"")</f>
        <v/>
      </c>
      <c r="AD7116" t="str">
        <f ca="1">IF(AND(AA7116,Z7116),D7116,"")</f>
        <v/>
      </c>
      <c r="AE7116" t="str">
        <f t="shared" ca="1" si="784"/>
        <v/>
      </c>
    </row>
    <row r="7117" spans="1:31" x14ac:dyDescent="0.25">
      <c r="A7117">
        <v>1064445</v>
      </c>
      <c r="B7117" s="1">
        <v>38767.532152777778</v>
      </c>
      <c r="C7117">
        <v>32</v>
      </c>
      <c r="D7117">
        <v>4</v>
      </c>
      <c r="E7117">
        <v>45.8</v>
      </c>
      <c r="F7117" t="s">
        <v>113</v>
      </c>
      <c r="G7117">
        <v>-63</v>
      </c>
      <c r="H7117">
        <v>1140378378078</v>
      </c>
      <c r="I7117">
        <v>45</v>
      </c>
      <c r="J7117" t="s">
        <v>103</v>
      </c>
      <c r="K7117">
        <v>-66</v>
      </c>
      <c r="L7117">
        <v>-66.245901639344297</v>
      </c>
      <c r="M7117">
        <v>122</v>
      </c>
      <c r="N7117">
        <v>2.5851178511423401</v>
      </c>
      <c r="O7117">
        <v>3</v>
      </c>
      <c r="P7117">
        <f t="shared" si="779"/>
        <v>5.0118723362727218E-7</v>
      </c>
      <c r="Q7117">
        <f t="shared" si="778"/>
        <v>-14.506286085862488</v>
      </c>
      <c r="R7117">
        <f>10^(L7117/10)</f>
        <v>2.3736125855570821E-7</v>
      </c>
      <c r="S7117">
        <f>LN(R7117)</f>
        <v>-15.253682558670402</v>
      </c>
      <c r="T7117">
        <v>12.8</v>
      </c>
      <c r="U7117">
        <v>-2.8</v>
      </c>
      <c r="V7117">
        <f t="shared" si="780"/>
        <v>20.368603290358422</v>
      </c>
      <c r="W7117">
        <f t="shared" si="781"/>
        <v>4.909516797714622E-2</v>
      </c>
      <c r="X7117">
        <f t="shared" si="782"/>
        <v>2.4103355187042041E-3</v>
      </c>
      <c r="Z7117">
        <f ca="1">IF($F7117=$Z$1,1,0)</f>
        <v>1</v>
      </c>
      <c r="AA7117">
        <f ca="1">IF($I7117=$AA$1,1,0)</f>
        <v>0</v>
      </c>
      <c r="AB7117" t="str">
        <f t="shared" ca="1" si="783"/>
        <v/>
      </c>
      <c r="AC7117" t="str">
        <f ca="1">IF(AND(Z7117,AA7117),C7117,"")</f>
        <v/>
      </c>
      <c r="AD7117" t="str">
        <f ca="1">IF(AND(AA7117,Z7117),D7117,"")</f>
        <v/>
      </c>
      <c r="AE7117" t="str">
        <f t="shared" ca="1" si="784"/>
        <v/>
      </c>
    </row>
    <row r="7118" spans="1:31" x14ac:dyDescent="0.25">
      <c r="A7118">
        <v>1065308</v>
      </c>
      <c r="B7118" s="1">
        <v>38767.532604166663</v>
      </c>
      <c r="C7118">
        <v>32</v>
      </c>
      <c r="D7118">
        <v>4</v>
      </c>
      <c r="E7118">
        <v>89.1</v>
      </c>
      <c r="F7118" t="s">
        <v>112</v>
      </c>
      <c r="G7118">
        <v>-70</v>
      </c>
      <c r="H7118">
        <v>1140378417565</v>
      </c>
      <c r="I7118">
        <v>90</v>
      </c>
      <c r="J7118" t="s">
        <v>103</v>
      </c>
      <c r="K7118">
        <v>-71</v>
      </c>
      <c r="L7118">
        <v>-71.370370370370395</v>
      </c>
      <c r="M7118">
        <v>108</v>
      </c>
      <c r="N7118">
        <v>1.1072622851365601</v>
      </c>
      <c r="O7118">
        <v>1</v>
      </c>
      <c r="P7118">
        <f t="shared" si="779"/>
        <v>9.9999999999999995E-8</v>
      </c>
      <c r="Q7118">
        <f t="shared" si="778"/>
        <v>-16.11809565095832</v>
      </c>
      <c r="R7118">
        <f>10^(L7118/10)</f>
        <v>7.2939530409269068E-8</v>
      </c>
      <c r="S7118">
        <f>LN(R7118)</f>
        <v>-16.433635089627881</v>
      </c>
      <c r="T7118">
        <v>7.5</v>
      </c>
      <c r="U7118">
        <v>6.3</v>
      </c>
      <c r="V7118">
        <f t="shared" si="780"/>
        <v>24.607722365143832</v>
      </c>
      <c r="W7118">
        <f t="shared" si="781"/>
        <v>4.0637649643531122E-2</v>
      </c>
      <c r="X7118">
        <f t="shared" si="782"/>
        <v>1.6514185685503849E-3</v>
      </c>
      <c r="Z7118">
        <f ca="1">IF($F7118=$Z$1,1,0)</f>
        <v>0</v>
      </c>
      <c r="AA7118">
        <f ca="1">IF($I7118=$AA$1,1,0)</f>
        <v>0</v>
      </c>
      <c r="AB7118" t="str">
        <f t="shared" ca="1" si="783"/>
        <v/>
      </c>
      <c r="AC7118" t="str">
        <f ca="1">IF(AND(Z7118,AA7118),C7118,"")</f>
        <v/>
      </c>
      <c r="AD7118" t="str">
        <f ca="1">IF(AND(AA7118,Z7118),D7118,"")</f>
        <v/>
      </c>
      <c r="AE7118" t="str">
        <f t="shared" ca="1" si="784"/>
        <v/>
      </c>
    </row>
    <row r="7119" spans="1:31" x14ac:dyDescent="0.25">
      <c r="A7119">
        <v>1065309</v>
      </c>
      <c r="B7119" s="1">
        <v>38767.532604166663</v>
      </c>
      <c r="C7119">
        <v>32</v>
      </c>
      <c r="D7119">
        <v>4</v>
      </c>
      <c r="E7119">
        <v>89.1</v>
      </c>
      <c r="F7119" t="s">
        <v>117</v>
      </c>
      <c r="G7119">
        <v>-85</v>
      </c>
      <c r="H7119">
        <v>1140378417565</v>
      </c>
      <c r="I7119">
        <v>90</v>
      </c>
      <c r="J7119" t="s">
        <v>103</v>
      </c>
      <c r="K7119">
        <v>-82</v>
      </c>
      <c r="L7119">
        <v>-82.742574257425701</v>
      </c>
      <c r="M7119">
        <v>101</v>
      </c>
      <c r="N7119">
        <v>0.94502344252970405</v>
      </c>
      <c r="O7119">
        <v>2</v>
      </c>
      <c r="P7119">
        <f t="shared" si="779"/>
        <v>3.1622776601683779E-9</v>
      </c>
      <c r="Q7119">
        <f t="shared" si="778"/>
        <v>-19.571973290449389</v>
      </c>
      <c r="R7119">
        <f>10^(L7119/10)</f>
        <v>5.3179294838696992E-9</v>
      </c>
      <c r="S7119">
        <f>LN(R7119)</f>
        <v>-19.052181804110131</v>
      </c>
      <c r="T7119">
        <v>1</v>
      </c>
      <c r="U7119">
        <v>14</v>
      </c>
      <c r="V7119">
        <f t="shared" si="780"/>
        <v>32.572994949804659</v>
      </c>
      <c r="W7119">
        <f t="shared" si="781"/>
        <v>3.0700277992275839E-2</v>
      </c>
      <c r="X7119">
        <f t="shared" si="782"/>
        <v>9.4250706880301622E-4</v>
      </c>
      <c r="Z7119">
        <f ca="1">IF($F7119=$Z$1,1,0)</f>
        <v>0</v>
      </c>
      <c r="AA7119">
        <f ca="1">IF($I7119=$AA$1,1,0)</f>
        <v>0</v>
      </c>
      <c r="AB7119" t="str">
        <f t="shared" ca="1" si="783"/>
        <v/>
      </c>
      <c r="AC7119" t="str">
        <f ca="1">IF(AND(Z7119,AA7119),C7119,"")</f>
        <v/>
      </c>
      <c r="AD7119" t="str">
        <f ca="1">IF(AND(AA7119,Z7119),D7119,"")</f>
        <v/>
      </c>
      <c r="AE7119" t="str">
        <f t="shared" ca="1" si="784"/>
        <v/>
      </c>
    </row>
    <row r="7120" spans="1:31" x14ac:dyDescent="0.25">
      <c r="A7120">
        <v>1065311</v>
      </c>
      <c r="B7120" s="1">
        <v>38767.532604166663</v>
      </c>
      <c r="C7120">
        <v>32</v>
      </c>
      <c r="D7120">
        <v>4</v>
      </c>
      <c r="E7120">
        <v>89.1</v>
      </c>
      <c r="F7120" t="s">
        <v>116</v>
      </c>
      <c r="G7120">
        <v>-39</v>
      </c>
      <c r="H7120">
        <v>1140378417817</v>
      </c>
      <c r="I7120">
        <v>90</v>
      </c>
      <c r="J7120" t="s">
        <v>103</v>
      </c>
      <c r="K7120">
        <v>-41</v>
      </c>
      <c r="L7120">
        <v>-40.966292134831498</v>
      </c>
      <c r="M7120">
        <v>89</v>
      </c>
      <c r="N7120">
        <v>1.2653551262414899</v>
      </c>
      <c r="O7120">
        <v>2</v>
      </c>
      <c r="P7120">
        <f t="shared" si="779"/>
        <v>1.2589254117941672E-4</v>
      </c>
      <c r="Q7120">
        <f t="shared" si="778"/>
        <v>-8.9800818626767782</v>
      </c>
      <c r="R7120">
        <f>10^(L7120/10)</f>
        <v>8.0051741909459658E-5</v>
      </c>
      <c r="S7120">
        <f>LN(R7120)</f>
        <v>-9.4328373584902234</v>
      </c>
      <c r="T7120">
        <v>33.5</v>
      </c>
      <c r="U7120">
        <v>9.3000000000000007</v>
      </c>
      <c r="V7120">
        <f t="shared" si="780"/>
        <v>5.5081757415681656</v>
      </c>
      <c r="W7120">
        <f t="shared" si="781"/>
        <v>0.18154831053289927</v>
      </c>
      <c r="X7120">
        <f t="shared" si="782"/>
        <v>3.2959789057350024E-2</v>
      </c>
      <c r="Z7120">
        <f ca="1">IF($F7120=$Z$1,1,0)</f>
        <v>0</v>
      </c>
      <c r="AA7120">
        <f ca="1">IF($I7120=$AA$1,1,0)</f>
        <v>0</v>
      </c>
      <c r="AB7120" t="str">
        <f t="shared" ca="1" si="783"/>
        <v/>
      </c>
      <c r="AC7120" t="str">
        <f ca="1">IF(AND(Z7120,AA7120),C7120,"")</f>
        <v/>
      </c>
      <c r="AD7120" t="str">
        <f ca="1">IF(AND(AA7120,Z7120),D7120,"")</f>
        <v/>
      </c>
      <c r="AE7120" t="str">
        <f t="shared" ca="1" si="784"/>
        <v/>
      </c>
    </row>
    <row r="7121" spans="1:31" x14ac:dyDescent="0.25">
      <c r="A7121">
        <v>1065312</v>
      </c>
      <c r="B7121" s="1">
        <v>38767.532604166663</v>
      </c>
      <c r="C7121">
        <v>32</v>
      </c>
      <c r="D7121">
        <v>4</v>
      </c>
      <c r="E7121">
        <v>89.1</v>
      </c>
      <c r="F7121" t="s">
        <v>113</v>
      </c>
      <c r="G7121">
        <v>-73</v>
      </c>
      <c r="H7121">
        <v>1140378417817</v>
      </c>
      <c r="I7121">
        <v>90</v>
      </c>
      <c r="J7121" t="s">
        <v>103</v>
      </c>
      <c r="K7121">
        <v>-71</v>
      </c>
      <c r="L7121">
        <v>-70.909090909090907</v>
      </c>
      <c r="M7121">
        <v>99</v>
      </c>
      <c r="N7121">
        <v>1.03105760138098</v>
      </c>
      <c r="O7121">
        <v>1</v>
      </c>
      <c r="P7121">
        <f t="shared" si="779"/>
        <v>5.0118723362727164E-8</v>
      </c>
      <c r="Q7121">
        <f t="shared" si="778"/>
        <v>-16.808871178856535</v>
      </c>
      <c r="R7121">
        <f>10^(L7121/10)</f>
        <v>8.1113083078968699E-8</v>
      </c>
      <c r="S7121">
        <f>LN(R7121)</f>
        <v>-16.327421568503233</v>
      </c>
      <c r="T7121">
        <v>12.8</v>
      </c>
      <c r="U7121">
        <v>-2.8</v>
      </c>
      <c r="V7121">
        <f t="shared" si="780"/>
        <v>20.368603290358422</v>
      </c>
      <c r="W7121">
        <f t="shared" si="781"/>
        <v>4.909516797714622E-2</v>
      </c>
      <c r="X7121">
        <f t="shared" si="782"/>
        <v>2.4103355187042041E-3</v>
      </c>
      <c r="Z7121">
        <f ca="1">IF($F7121=$Z$1,1,0)</f>
        <v>1</v>
      </c>
      <c r="AA7121">
        <f ca="1">IF($I7121=$AA$1,1,0)</f>
        <v>0</v>
      </c>
      <c r="AB7121" t="str">
        <f t="shared" ca="1" si="783"/>
        <v/>
      </c>
      <c r="AC7121" t="str">
        <f ca="1">IF(AND(Z7121,AA7121),C7121,"")</f>
        <v/>
      </c>
      <c r="AD7121" t="str">
        <f ca="1">IF(AND(AA7121,Z7121),D7121,"")</f>
        <v/>
      </c>
      <c r="AE7121" t="str">
        <f t="shared" ca="1" si="784"/>
        <v/>
      </c>
    </row>
    <row r="7122" spans="1:31" x14ac:dyDescent="0.25">
      <c r="A7122">
        <v>1065317</v>
      </c>
      <c r="B7122" s="1">
        <v>38767.53261574074</v>
      </c>
      <c r="C7122">
        <v>32</v>
      </c>
      <c r="D7122">
        <v>4</v>
      </c>
      <c r="E7122">
        <v>89.1</v>
      </c>
      <c r="F7122" t="s">
        <v>114</v>
      </c>
      <c r="G7122">
        <v>-36</v>
      </c>
      <c r="H7122">
        <v>1140378418069</v>
      </c>
      <c r="I7122">
        <v>90</v>
      </c>
      <c r="J7122" t="s">
        <v>103</v>
      </c>
      <c r="K7122">
        <v>-37</v>
      </c>
      <c r="L7122">
        <v>-37.913043478260903</v>
      </c>
      <c r="M7122">
        <v>92</v>
      </c>
      <c r="N7122">
        <v>2.3657453529515702</v>
      </c>
      <c r="O7122">
        <v>4</v>
      </c>
      <c r="P7122">
        <f t="shared" si="779"/>
        <v>2.5118864315095774E-4</v>
      </c>
      <c r="Q7122">
        <f t="shared" si="778"/>
        <v>-8.2893063347785656</v>
      </c>
      <c r="R7122">
        <f>10^(L7122/10)</f>
        <v>1.6169465057924734E-4</v>
      </c>
      <c r="S7122">
        <f>LN(R7122)</f>
        <v>-8.7298008743078697</v>
      </c>
      <c r="T7122">
        <v>33.5</v>
      </c>
      <c r="U7122">
        <v>2.8</v>
      </c>
      <c r="V7122">
        <f t="shared" si="780"/>
        <v>1.9209372712298547</v>
      </c>
      <c r="W7122">
        <f t="shared" si="781"/>
        <v>0.52057920629535348</v>
      </c>
      <c r="X7122">
        <f t="shared" si="782"/>
        <v>0.27100271002710025</v>
      </c>
      <c r="Z7122">
        <f ca="1">IF($F7122=$Z$1,1,0)</f>
        <v>0</v>
      </c>
      <c r="AA7122">
        <f ca="1">IF($I7122=$AA$1,1,0)</f>
        <v>0</v>
      </c>
      <c r="AB7122" t="str">
        <f t="shared" ca="1" si="783"/>
        <v/>
      </c>
      <c r="AC7122" t="str">
        <f ca="1">IF(AND(Z7122,AA7122),C7122,"")</f>
        <v/>
      </c>
      <c r="AD7122" t="str">
        <f ca="1">IF(AND(AA7122,Z7122),D7122,"")</f>
        <v/>
      </c>
      <c r="AE7122" t="str">
        <f t="shared" ca="1" si="784"/>
        <v/>
      </c>
    </row>
    <row r="7123" spans="1:31" x14ac:dyDescent="0.25">
      <c r="A7123">
        <v>1065321</v>
      </c>
      <c r="B7123" s="1">
        <v>38767.53261574074</v>
      </c>
      <c r="C7123">
        <v>32</v>
      </c>
      <c r="D7123">
        <v>4</v>
      </c>
      <c r="E7123">
        <v>89.1</v>
      </c>
      <c r="F7123" t="s">
        <v>115</v>
      </c>
      <c r="G7123">
        <v>-74</v>
      </c>
      <c r="H7123">
        <v>1140378418069</v>
      </c>
      <c r="I7123">
        <v>90</v>
      </c>
      <c r="J7123" t="s">
        <v>103</v>
      </c>
      <c r="K7123">
        <v>-72</v>
      </c>
      <c r="L7123">
        <v>-72.180000000000007</v>
      </c>
      <c r="M7123">
        <v>100</v>
      </c>
      <c r="N7123">
        <v>2.6107005909827299</v>
      </c>
      <c r="O7123">
        <v>2.25</v>
      </c>
      <c r="P7123">
        <f t="shared" si="779"/>
        <v>3.981071705534957E-8</v>
      </c>
      <c r="Q7123">
        <f t="shared" si="778"/>
        <v>-17.039129688155942</v>
      </c>
      <c r="R7123">
        <f>10^(L7123/10)</f>
        <v>6.0534087475391103E-8</v>
      </c>
      <c r="S7123">
        <f>LN(R7123)</f>
        <v>-16.620059201231026</v>
      </c>
      <c r="T7123">
        <v>2.5</v>
      </c>
      <c r="U7123">
        <v>-0.8</v>
      </c>
      <c r="V7123">
        <f t="shared" si="780"/>
        <v>29.887957441083188</v>
      </c>
      <c r="W7123">
        <f t="shared" si="781"/>
        <v>3.3458291754170755E-2</v>
      </c>
      <c r="X7123">
        <f t="shared" si="782"/>
        <v>1.1194572871072105E-3</v>
      </c>
      <c r="Z7123">
        <f ca="1">IF($F7123=$Z$1,1,0)</f>
        <v>0</v>
      </c>
      <c r="AA7123">
        <f ca="1">IF($I7123=$AA$1,1,0)</f>
        <v>0</v>
      </c>
      <c r="AB7123" t="str">
        <f t="shared" ca="1" si="783"/>
        <v/>
      </c>
      <c r="AC7123" t="str">
        <f ca="1">IF(AND(Z7123,AA7123),C7123,"")</f>
        <v/>
      </c>
      <c r="AD7123" t="str">
        <f ca="1">IF(AND(AA7123,Z7123),D7123,"")</f>
        <v/>
      </c>
      <c r="AE7123" t="str">
        <f t="shared" ca="1" si="784"/>
        <v/>
      </c>
    </row>
    <row r="7124" spans="1:31" x14ac:dyDescent="0.25">
      <c r="A7124">
        <v>1066111</v>
      </c>
      <c r="B7124" s="1">
        <v>38767.533055555556</v>
      </c>
      <c r="C7124">
        <v>32</v>
      </c>
      <c r="D7124">
        <v>4</v>
      </c>
      <c r="E7124">
        <v>135.30000000000001</v>
      </c>
      <c r="F7124" t="s">
        <v>116</v>
      </c>
      <c r="G7124">
        <v>-36</v>
      </c>
      <c r="H7124">
        <v>1140378456775</v>
      </c>
      <c r="I7124">
        <v>135</v>
      </c>
      <c r="J7124" t="s">
        <v>103</v>
      </c>
      <c r="K7124">
        <v>-36</v>
      </c>
      <c r="L7124">
        <v>-37.771739130434803</v>
      </c>
      <c r="M7124">
        <v>92</v>
      </c>
      <c r="N7124">
        <v>4.1512695287622599</v>
      </c>
      <c r="O7124">
        <v>2</v>
      </c>
      <c r="P7124">
        <f t="shared" si="779"/>
        <v>2.5118864315095774E-4</v>
      </c>
      <c r="Q7124">
        <f t="shared" si="778"/>
        <v>-8.2893063347785656</v>
      </c>
      <c r="R7124">
        <f>10^(L7124/10)</f>
        <v>1.6704215607437831E-4</v>
      </c>
      <c r="S7124">
        <f>LN(R7124)</f>
        <v>-8.6972643458199066</v>
      </c>
      <c r="T7124">
        <v>33.5</v>
      </c>
      <c r="U7124">
        <v>9.3000000000000007</v>
      </c>
      <c r="V7124">
        <f t="shared" si="780"/>
        <v>5.5081757415681656</v>
      </c>
      <c r="W7124">
        <f t="shared" si="781"/>
        <v>0.18154831053289927</v>
      </c>
      <c r="X7124">
        <f t="shared" si="782"/>
        <v>3.2959789057350024E-2</v>
      </c>
      <c r="Z7124">
        <f ca="1">IF($F7124=$Z$1,1,0)</f>
        <v>0</v>
      </c>
      <c r="AA7124">
        <f ca="1">IF($I7124=$AA$1,1,0)</f>
        <v>0</v>
      </c>
      <c r="AB7124" t="str">
        <f t="shared" ca="1" si="783"/>
        <v/>
      </c>
      <c r="AC7124" t="str">
        <f ca="1">IF(AND(Z7124,AA7124),C7124,"")</f>
        <v/>
      </c>
      <c r="AD7124" t="str">
        <f ca="1">IF(AND(AA7124,Z7124),D7124,"")</f>
        <v/>
      </c>
      <c r="AE7124" t="str">
        <f t="shared" ca="1" si="784"/>
        <v/>
      </c>
    </row>
    <row r="7125" spans="1:31" x14ac:dyDescent="0.25">
      <c r="A7125">
        <v>1066112</v>
      </c>
      <c r="B7125" s="1">
        <v>38767.533055555556</v>
      </c>
      <c r="C7125">
        <v>32</v>
      </c>
      <c r="D7125">
        <v>4</v>
      </c>
      <c r="E7125">
        <v>135.30000000000001</v>
      </c>
      <c r="F7125" t="s">
        <v>114</v>
      </c>
      <c r="G7125">
        <v>-45</v>
      </c>
      <c r="H7125">
        <v>1140378456775</v>
      </c>
      <c r="I7125">
        <v>135</v>
      </c>
      <c r="J7125" t="s">
        <v>103</v>
      </c>
      <c r="K7125">
        <v>-44</v>
      </c>
      <c r="L7125">
        <v>-42.5</v>
      </c>
      <c r="M7125">
        <v>96</v>
      </c>
      <c r="N7125">
        <v>2.5047323630532499</v>
      </c>
      <c r="O7125">
        <v>5</v>
      </c>
      <c r="P7125">
        <f t="shared" si="779"/>
        <v>3.1622776601683748E-5</v>
      </c>
      <c r="Q7125">
        <f t="shared" si="778"/>
        <v>-10.361632918473207</v>
      </c>
      <c r="R7125">
        <f>10^(L7125/10)</f>
        <v>5.6234132519034887E-5</v>
      </c>
      <c r="S7125">
        <f>LN(R7125)</f>
        <v>-9.7859866452246944</v>
      </c>
      <c r="T7125">
        <v>33.5</v>
      </c>
      <c r="U7125">
        <v>2.8</v>
      </c>
      <c r="V7125">
        <f t="shared" si="780"/>
        <v>1.9209372712298547</v>
      </c>
      <c r="W7125">
        <f t="shared" si="781"/>
        <v>0.52057920629535348</v>
      </c>
      <c r="X7125">
        <f t="shared" si="782"/>
        <v>0.27100271002710025</v>
      </c>
      <c r="Z7125">
        <f ca="1">IF($F7125=$Z$1,1,0)</f>
        <v>0</v>
      </c>
      <c r="AA7125">
        <f ca="1">IF($I7125=$AA$1,1,0)</f>
        <v>0</v>
      </c>
      <c r="AB7125" t="str">
        <f t="shared" ca="1" si="783"/>
        <v/>
      </c>
      <c r="AC7125" t="str">
        <f ca="1">IF(AND(Z7125,AA7125),C7125,"")</f>
        <v/>
      </c>
      <c r="AD7125" t="str">
        <f ca="1">IF(AND(AA7125,Z7125),D7125,"")</f>
        <v/>
      </c>
      <c r="AE7125" t="str">
        <f t="shared" ca="1" si="784"/>
        <v/>
      </c>
    </row>
    <row r="7126" spans="1:31" x14ac:dyDescent="0.25">
      <c r="A7126">
        <v>1066113</v>
      </c>
      <c r="B7126" s="1">
        <v>38767.533055555556</v>
      </c>
      <c r="C7126">
        <v>32</v>
      </c>
      <c r="D7126">
        <v>4</v>
      </c>
      <c r="E7126">
        <v>135.30000000000001</v>
      </c>
      <c r="F7126" t="s">
        <v>112</v>
      </c>
      <c r="G7126">
        <v>-60</v>
      </c>
      <c r="H7126">
        <v>1140378456775</v>
      </c>
      <c r="I7126">
        <v>135</v>
      </c>
      <c r="J7126" t="s">
        <v>103</v>
      </c>
      <c r="K7126">
        <v>-60</v>
      </c>
      <c r="L7126">
        <v>-58.736363636363599</v>
      </c>
      <c r="M7126">
        <v>110</v>
      </c>
      <c r="N7126">
        <v>2.3252790016174001</v>
      </c>
      <c r="O7126">
        <v>4</v>
      </c>
      <c r="P7126">
        <f t="shared" si="779"/>
        <v>9.9999999999999995E-7</v>
      </c>
      <c r="Q7126">
        <f t="shared" si="778"/>
        <v>-13.815510557964274</v>
      </c>
      <c r="R7126">
        <f>10^(L7126/10)</f>
        <v>1.3377151215372768E-6</v>
      </c>
      <c r="S7126">
        <f>LN(R7126)</f>
        <v>-13.524547532576836</v>
      </c>
      <c r="T7126">
        <v>7.5</v>
      </c>
      <c r="U7126">
        <v>6.3</v>
      </c>
      <c r="V7126">
        <f t="shared" si="780"/>
        <v>24.607722365143832</v>
      </c>
      <c r="W7126">
        <f t="shared" si="781"/>
        <v>4.0637649643531122E-2</v>
      </c>
      <c r="X7126">
        <f t="shared" si="782"/>
        <v>1.6514185685503849E-3</v>
      </c>
      <c r="Z7126">
        <f ca="1">IF($F7126=$Z$1,1,0)</f>
        <v>0</v>
      </c>
      <c r="AA7126">
        <f ca="1">IF($I7126=$AA$1,1,0)</f>
        <v>0</v>
      </c>
      <c r="AB7126" t="str">
        <f t="shared" ca="1" si="783"/>
        <v/>
      </c>
      <c r="AC7126" t="str">
        <f ca="1">IF(AND(Z7126,AA7126),C7126,"")</f>
        <v/>
      </c>
      <c r="AD7126" t="str">
        <f ca="1">IF(AND(AA7126,Z7126),D7126,"")</f>
        <v/>
      </c>
      <c r="AE7126" t="str">
        <f t="shared" ca="1" si="784"/>
        <v/>
      </c>
    </row>
    <row r="7127" spans="1:31" x14ac:dyDescent="0.25">
      <c r="A7127">
        <v>1066114</v>
      </c>
      <c r="B7127" s="1">
        <v>38767.533055555556</v>
      </c>
      <c r="C7127">
        <v>32</v>
      </c>
      <c r="D7127">
        <v>4</v>
      </c>
      <c r="E7127">
        <v>135.30000000000001</v>
      </c>
      <c r="F7127" t="s">
        <v>115</v>
      </c>
      <c r="G7127">
        <v>-70</v>
      </c>
      <c r="H7127">
        <v>1140378456775</v>
      </c>
      <c r="I7127">
        <v>135</v>
      </c>
      <c r="J7127" t="s">
        <v>103</v>
      </c>
      <c r="K7127">
        <v>-67</v>
      </c>
      <c r="L7127">
        <v>-68.59</v>
      </c>
      <c r="M7127">
        <v>100</v>
      </c>
      <c r="N7127">
        <v>3.8693172733204699</v>
      </c>
      <c r="O7127">
        <v>2</v>
      </c>
      <c r="P7127">
        <f t="shared" si="779"/>
        <v>9.9999999999999995E-8</v>
      </c>
      <c r="Q7127">
        <f t="shared" si="778"/>
        <v>-16.11809565095832</v>
      </c>
      <c r="R7127">
        <f>10^(L7127/10)</f>
        <v>1.3835663789717791E-7</v>
      </c>
      <c r="S7127">
        <f>LN(R7127)</f>
        <v>-15.793431152846161</v>
      </c>
      <c r="T7127">
        <v>2.5</v>
      </c>
      <c r="U7127">
        <v>-0.8</v>
      </c>
      <c r="V7127">
        <f t="shared" si="780"/>
        <v>29.887957441083188</v>
      </c>
      <c r="W7127">
        <f t="shared" si="781"/>
        <v>3.3458291754170755E-2</v>
      </c>
      <c r="X7127">
        <f t="shared" si="782"/>
        <v>1.1194572871072105E-3</v>
      </c>
      <c r="Z7127">
        <f ca="1">IF($F7127=$Z$1,1,0)</f>
        <v>0</v>
      </c>
      <c r="AA7127">
        <f ca="1">IF($I7127=$AA$1,1,0)</f>
        <v>0</v>
      </c>
      <c r="AB7127" t="str">
        <f t="shared" ca="1" si="783"/>
        <v/>
      </c>
      <c r="AC7127" t="str">
        <f ca="1">IF(AND(Z7127,AA7127),C7127,"")</f>
        <v/>
      </c>
      <c r="AD7127" t="str">
        <f ca="1">IF(AND(AA7127,Z7127),D7127,"")</f>
        <v/>
      </c>
      <c r="AE7127" t="str">
        <f t="shared" ca="1" si="784"/>
        <v/>
      </c>
    </row>
    <row r="7128" spans="1:31" x14ac:dyDescent="0.25">
      <c r="A7128">
        <v>1066115</v>
      </c>
      <c r="B7128" s="1">
        <v>38767.533055555556</v>
      </c>
      <c r="C7128">
        <v>32</v>
      </c>
      <c r="D7128">
        <v>4</v>
      </c>
      <c r="E7128">
        <v>135.30000000000001</v>
      </c>
      <c r="F7128" t="s">
        <v>117</v>
      </c>
      <c r="G7128">
        <v>-82</v>
      </c>
      <c r="H7128">
        <v>1140378456775</v>
      </c>
      <c r="I7128">
        <v>135</v>
      </c>
      <c r="J7128" t="s">
        <v>103</v>
      </c>
      <c r="K7128">
        <v>-81</v>
      </c>
      <c r="L7128">
        <v>-81.753086419753103</v>
      </c>
      <c r="M7128">
        <v>81</v>
      </c>
      <c r="N7128">
        <v>0.84455408644933505</v>
      </c>
      <c r="O7128">
        <v>2</v>
      </c>
      <c r="P7128">
        <f t="shared" si="779"/>
        <v>6.3095734448019329E-9</v>
      </c>
      <c r="Q7128">
        <f t="shared" si="778"/>
        <v>-18.881197762551174</v>
      </c>
      <c r="R7128">
        <f>10^(L7128/10)</f>
        <v>6.6786911138465507E-9</v>
      </c>
      <c r="S7128">
        <f>LN(R7128)</f>
        <v>-18.824343809637746</v>
      </c>
      <c r="T7128">
        <v>1</v>
      </c>
      <c r="U7128">
        <v>14</v>
      </c>
      <c r="V7128">
        <f t="shared" si="780"/>
        <v>32.572994949804659</v>
      </c>
      <c r="W7128">
        <f t="shared" si="781"/>
        <v>3.0700277992275839E-2</v>
      </c>
      <c r="X7128">
        <f t="shared" si="782"/>
        <v>9.4250706880301622E-4</v>
      </c>
      <c r="Z7128">
        <f ca="1">IF($F7128=$Z$1,1,0)</f>
        <v>0</v>
      </c>
      <c r="AA7128">
        <f ca="1">IF($I7128=$AA$1,1,0)</f>
        <v>0</v>
      </c>
      <c r="AB7128" t="str">
        <f t="shared" ca="1" si="783"/>
        <v/>
      </c>
      <c r="AC7128" t="str">
        <f ca="1">IF(AND(Z7128,AA7128),C7128,"")</f>
        <v/>
      </c>
      <c r="AD7128" t="str">
        <f ca="1">IF(AND(AA7128,Z7128),D7128,"")</f>
        <v/>
      </c>
      <c r="AE7128" t="str">
        <f t="shared" ca="1" si="784"/>
        <v/>
      </c>
    </row>
    <row r="7129" spans="1:31" x14ac:dyDescent="0.25">
      <c r="A7129">
        <v>1066128</v>
      </c>
      <c r="B7129" s="1">
        <v>38767.533067129632</v>
      </c>
      <c r="C7129">
        <v>32</v>
      </c>
      <c r="D7129">
        <v>4</v>
      </c>
      <c r="E7129">
        <v>135.30000000000001</v>
      </c>
      <c r="F7129" t="s">
        <v>113</v>
      </c>
      <c r="G7129">
        <v>-70</v>
      </c>
      <c r="H7129">
        <v>1140378457279</v>
      </c>
      <c r="I7129">
        <v>135</v>
      </c>
      <c r="J7129" t="s">
        <v>103</v>
      </c>
      <c r="K7129">
        <v>-71</v>
      </c>
      <c r="L7129">
        <v>-70.514563106796103</v>
      </c>
      <c r="M7129">
        <v>103</v>
      </c>
      <c r="N7129">
        <v>1.5771908364887199</v>
      </c>
      <c r="O7129">
        <v>1</v>
      </c>
      <c r="P7129">
        <f t="shared" si="779"/>
        <v>9.9999999999999995E-8</v>
      </c>
      <c r="Q7129">
        <f t="shared" si="778"/>
        <v>-16.11809565095832</v>
      </c>
      <c r="R7129">
        <f>10^(L7129/10)</f>
        <v>8.8826733007725605E-8</v>
      </c>
      <c r="S7129">
        <f>LN(R7129)</f>
        <v>-16.236578184869661</v>
      </c>
      <c r="T7129">
        <v>12.8</v>
      </c>
      <c r="U7129">
        <v>-2.8</v>
      </c>
      <c r="V7129">
        <f t="shared" si="780"/>
        <v>20.368603290358422</v>
      </c>
      <c r="W7129">
        <f t="shared" si="781"/>
        <v>4.909516797714622E-2</v>
      </c>
      <c r="X7129">
        <f t="shared" si="782"/>
        <v>2.4103355187042041E-3</v>
      </c>
      <c r="Z7129">
        <f ca="1">IF($F7129=$Z$1,1,0)</f>
        <v>1</v>
      </c>
      <c r="AA7129">
        <f ca="1">IF($I7129=$AA$1,1,0)</f>
        <v>0</v>
      </c>
      <c r="AB7129" t="str">
        <f t="shared" ca="1" si="783"/>
        <v/>
      </c>
      <c r="AC7129" t="str">
        <f ca="1">IF(AND(Z7129,AA7129),C7129,"")</f>
        <v/>
      </c>
      <c r="AD7129" t="str">
        <f ca="1">IF(AND(AA7129,Z7129),D7129,"")</f>
        <v/>
      </c>
      <c r="AE7129" t="str">
        <f t="shared" ca="1" si="784"/>
        <v/>
      </c>
    </row>
    <row r="7130" spans="1:31" x14ac:dyDescent="0.25">
      <c r="A7130">
        <v>1066945</v>
      </c>
      <c r="B7130" s="1">
        <v>38767.533553240741</v>
      </c>
      <c r="C7130">
        <v>32</v>
      </c>
      <c r="D7130">
        <v>4</v>
      </c>
      <c r="E7130">
        <v>180.5</v>
      </c>
      <c r="F7130" t="s">
        <v>116</v>
      </c>
      <c r="G7130">
        <v>-43</v>
      </c>
      <c r="H7130">
        <v>1140378499002</v>
      </c>
      <c r="I7130">
        <v>180</v>
      </c>
      <c r="J7130" t="s">
        <v>103</v>
      </c>
      <c r="K7130">
        <v>-45</v>
      </c>
      <c r="L7130">
        <v>-44.6111111111111</v>
      </c>
      <c r="M7130">
        <v>90</v>
      </c>
      <c r="N7130">
        <v>0.96796374298850896</v>
      </c>
      <c r="O7130">
        <v>1</v>
      </c>
      <c r="P7130">
        <f t="shared" si="779"/>
        <v>5.0118723362727238E-5</v>
      </c>
      <c r="Q7130">
        <f t="shared" si="778"/>
        <v>-9.9011158998743962</v>
      </c>
      <c r="R7130">
        <f>10^(L7130/10)</f>
        <v>3.4585088305203964E-5</v>
      </c>
      <c r="S7130">
        <f>LN(R7130)</f>
        <v>-10.272087942634547</v>
      </c>
      <c r="T7130">
        <v>33.5</v>
      </c>
      <c r="U7130">
        <v>9.3000000000000007</v>
      </c>
      <c r="V7130">
        <f t="shared" si="780"/>
        <v>5.5081757415681656</v>
      </c>
      <c r="W7130">
        <f t="shared" si="781"/>
        <v>0.18154831053289927</v>
      </c>
      <c r="X7130">
        <f t="shared" si="782"/>
        <v>3.2959789057350024E-2</v>
      </c>
      <c r="Z7130">
        <f ca="1">IF($F7130=$Z$1,1,0)</f>
        <v>0</v>
      </c>
      <c r="AA7130">
        <f ca="1">IF($I7130=$AA$1,1,0)</f>
        <v>0</v>
      </c>
      <c r="AB7130" t="str">
        <f t="shared" ca="1" si="783"/>
        <v/>
      </c>
      <c r="AC7130" t="str">
        <f ca="1">IF(AND(Z7130,AA7130),C7130,"")</f>
        <v/>
      </c>
      <c r="AD7130" t="str">
        <f ca="1">IF(AND(AA7130,Z7130),D7130,"")</f>
        <v/>
      </c>
      <c r="AE7130" t="str">
        <f t="shared" ca="1" si="784"/>
        <v/>
      </c>
    </row>
    <row r="7131" spans="1:31" x14ac:dyDescent="0.25">
      <c r="A7131">
        <v>1066946</v>
      </c>
      <c r="B7131" s="1">
        <v>38767.533553240741</v>
      </c>
      <c r="C7131">
        <v>32</v>
      </c>
      <c r="D7131">
        <v>4</v>
      </c>
      <c r="E7131">
        <v>180.5</v>
      </c>
      <c r="F7131" t="s">
        <v>112</v>
      </c>
      <c r="G7131">
        <v>-53</v>
      </c>
      <c r="H7131">
        <v>1140378499002</v>
      </c>
      <c r="I7131">
        <v>180</v>
      </c>
      <c r="J7131" t="s">
        <v>103</v>
      </c>
      <c r="K7131">
        <v>-57</v>
      </c>
      <c r="L7131">
        <v>-58.845454545454501</v>
      </c>
      <c r="M7131">
        <v>110</v>
      </c>
      <c r="N7131">
        <v>3.87460886131622</v>
      </c>
      <c r="O7131">
        <v>7.75</v>
      </c>
      <c r="P7131">
        <f t="shared" si="779"/>
        <v>5.011872336272719E-6</v>
      </c>
      <c r="Q7131">
        <f t="shared" si="778"/>
        <v>-12.203700992868443</v>
      </c>
      <c r="R7131">
        <f>10^(L7131/10)</f>
        <v>1.3045314253757283E-6</v>
      </c>
      <c r="S7131">
        <f>LN(R7131)</f>
        <v>-13.549666642682226</v>
      </c>
      <c r="T7131">
        <v>7.5</v>
      </c>
      <c r="U7131">
        <v>6.3</v>
      </c>
      <c r="V7131">
        <f t="shared" si="780"/>
        <v>24.607722365143832</v>
      </c>
      <c r="W7131">
        <f t="shared" si="781"/>
        <v>4.0637649643531122E-2</v>
      </c>
      <c r="X7131">
        <f t="shared" si="782"/>
        <v>1.6514185685503849E-3</v>
      </c>
      <c r="Z7131">
        <f ca="1">IF($F7131=$Z$1,1,0)</f>
        <v>0</v>
      </c>
      <c r="AA7131">
        <f ca="1">IF($I7131=$AA$1,1,0)</f>
        <v>0</v>
      </c>
      <c r="AB7131" t="str">
        <f t="shared" ca="1" si="783"/>
        <v/>
      </c>
      <c r="AC7131" t="str">
        <f ca="1">IF(AND(Z7131,AA7131),C7131,"")</f>
        <v/>
      </c>
      <c r="AD7131" t="str">
        <f ca="1">IF(AND(AA7131,Z7131),D7131,"")</f>
        <v/>
      </c>
      <c r="AE7131" t="str">
        <f t="shared" ca="1" si="784"/>
        <v/>
      </c>
    </row>
    <row r="7132" spans="1:31" x14ac:dyDescent="0.25">
      <c r="A7132">
        <v>1066947</v>
      </c>
      <c r="B7132" s="1">
        <v>38767.533553240741</v>
      </c>
      <c r="C7132">
        <v>32</v>
      </c>
      <c r="D7132">
        <v>4</v>
      </c>
      <c r="E7132">
        <v>180.5</v>
      </c>
      <c r="F7132" t="s">
        <v>113</v>
      </c>
      <c r="G7132">
        <v>-67</v>
      </c>
      <c r="H7132">
        <v>1140378499002</v>
      </c>
      <c r="I7132">
        <v>180</v>
      </c>
      <c r="J7132" t="s">
        <v>103</v>
      </c>
      <c r="K7132">
        <v>-67</v>
      </c>
      <c r="L7132">
        <v>-67.15625</v>
      </c>
      <c r="M7132">
        <v>96</v>
      </c>
      <c r="N7132">
        <v>1.6243419720321399</v>
      </c>
      <c r="O7132">
        <v>1</v>
      </c>
      <c r="P7132">
        <f t="shared" si="779"/>
        <v>1.9952623149688761E-7</v>
      </c>
      <c r="Q7132">
        <f t="shared" si="778"/>
        <v>-15.427320123060108</v>
      </c>
      <c r="R7132">
        <f>10^(L7132/10)</f>
        <v>1.9247529769056457E-7</v>
      </c>
      <c r="S7132">
        <f>LN(R7132)</f>
        <v>-15.46329801513814</v>
      </c>
      <c r="T7132">
        <v>12.8</v>
      </c>
      <c r="U7132">
        <v>-2.8</v>
      </c>
      <c r="V7132">
        <f t="shared" si="780"/>
        <v>20.368603290358422</v>
      </c>
      <c r="W7132">
        <f t="shared" si="781"/>
        <v>4.909516797714622E-2</v>
      </c>
      <c r="X7132">
        <f t="shared" si="782"/>
        <v>2.4103355187042041E-3</v>
      </c>
      <c r="Z7132">
        <f ca="1">IF($F7132=$Z$1,1,0)</f>
        <v>1</v>
      </c>
      <c r="AA7132">
        <f ca="1">IF($I7132=$AA$1,1,0)</f>
        <v>0</v>
      </c>
      <c r="AB7132" t="str">
        <f t="shared" ca="1" si="783"/>
        <v/>
      </c>
      <c r="AC7132" t="str">
        <f ca="1">IF(AND(Z7132,AA7132),C7132,"")</f>
        <v/>
      </c>
      <c r="AD7132" t="str">
        <f ca="1">IF(AND(AA7132,Z7132),D7132,"")</f>
        <v/>
      </c>
      <c r="AE7132" t="str">
        <f t="shared" ca="1" si="784"/>
        <v/>
      </c>
    </row>
    <row r="7133" spans="1:31" x14ac:dyDescent="0.25">
      <c r="A7133">
        <v>1066948</v>
      </c>
      <c r="B7133" s="1">
        <v>38767.533553240741</v>
      </c>
      <c r="C7133">
        <v>32</v>
      </c>
      <c r="D7133">
        <v>4</v>
      </c>
      <c r="E7133">
        <v>180.5</v>
      </c>
      <c r="F7133" t="s">
        <v>115</v>
      </c>
      <c r="G7133">
        <v>-72</v>
      </c>
      <c r="H7133">
        <v>1140378499002</v>
      </c>
      <c r="I7133">
        <v>180</v>
      </c>
      <c r="J7133" t="s">
        <v>103</v>
      </c>
      <c r="K7133">
        <v>-68</v>
      </c>
      <c r="L7133">
        <v>-68.219047619047601</v>
      </c>
      <c r="M7133">
        <v>105</v>
      </c>
      <c r="N7133">
        <v>3.5245865889080701</v>
      </c>
      <c r="O7133">
        <v>7</v>
      </c>
      <c r="P7133">
        <f t="shared" si="779"/>
        <v>6.3095734448019177E-8</v>
      </c>
      <c r="Q7133">
        <f t="shared" si="778"/>
        <v>-16.578612669557131</v>
      </c>
      <c r="R7133">
        <f>10^(L7133/10)</f>
        <v>1.5069374920319389E-7</v>
      </c>
      <c r="S7133">
        <f>LN(R7133)</f>
        <v>-15.708016210586996</v>
      </c>
      <c r="T7133">
        <v>2.5</v>
      </c>
      <c r="U7133">
        <v>-0.8</v>
      </c>
      <c r="V7133">
        <f t="shared" si="780"/>
        <v>29.887957441083188</v>
      </c>
      <c r="W7133">
        <f t="shared" si="781"/>
        <v>3.3458291754170755E-2</v>
      </c>
      <c r="X7133">
        <f t="shared" si="782"/>
        <v>1.1194572871072105E-3</v>
      </c>
      <c r="Z7133">
        <f ca="1">IF($F7133=$Z$1,1,0)</f>
        <v>0</v>
      </c>
      <c r="AA7133">
        <f ca="1">IF($I7133=$AA$1,1,0)</f>
        <v>0</v>
      </c>
      <c r="AB7133" t="str">
        <f t="shared" ca="1" si="783"/>
        <v/>
      </c>
      <c r="AC7133" t="str">
        <f ca="1">IF(AND(Z7133,AA7133),C7133,"")</f>
        <v/>
      </c>
      <c r="AD7133" t="str">
        <f ca="1">IF(AND(AA7133,Z7133),D7133,"")</f>
        <v/>
      </c>
      <c r="AE7133" t="str">
        <f t="shared" ca="1" si="784"/>
        <v/>
      </c>
    </row>
    <row r="7134" spans="1:31" x14ac:dyDescent="0.25">
      <c r="A7134">
        <v>1066952</v>
      </c>
      <c r="B7134" s="1">
        <v>38767.533553240741</v>
      </c>
      <c r="C7134">
        <v>32</v>
      </c>
      <c r="D7134">
        <v>4</v>
      </c>
      <c r="E7134">
        <v>180.5</v>
      </c>
      <c r="F7134" t="s">
        <v>114</v>
      </c>
      <c r="G7134">
        <v>-37</v>
      </c>
      <c r="H7134">
        <v>1140378499254</v>
      </c>
      <c r="I7134">
        <v>180</v>
      </c>
      <c r="J7134" t="s">
        <v>103</v>
      </c>
      <c r="K7134">
        <v>-38</v>
      </c>
      <c r="L7134">
        <v>-37.3010752688172</v>
      </c>
      <c r="M7134">
        <v>93</v>
      </c>
      <c r="N7134">
        <v>1.57276374187329</v>
      </c>
      <c r="O7134">
        <v>3</v>
      </c>
      <c r="P7134">
        <f t="shared" si="779"/>
        <v>1.9952623149688758E-4</v>
      </c>
      <c r="Q7134">
        <f t="shared" si="778"/>
        <v>-8.519564844077971</v>
      </c>
      <c r="R7134">
        <f>10^(L7134/10)</f>
        <v>1.8616261599594498E-4</v>
      </c>
      <c r="S7134">
        <f>LN(R7134)</f>
        <v>-8.5888899866627355</v>
      </c>
      <c r="T7134">
        <v>33.5</v>
      </c>
      <c r="U7134">
        <v>2.8</v>
      </c>
      <c r="V7134">
        <f t="shared" si="780"/>
        <v>1.9209372712298547</v>
      </c>
      <c r="W7134">
        <f t="shared" si="781"/>
        <v>0.52057920629535348</v>
      </c>
      <c r="X7134">
        <f t="shared" si="782"/>
        <v>0.27100271002710025</v>
      </c>
      <c r="Z7134">
        <f ca="1">IF($F7134=$Z$1,1,0)</f>
        <v>0</v>
      </c>
      <c r="AA7134">
        <f ca="1">IF($I7134=$AA$1,1,0)</f>
        <v>0</v>
      </c>
      <c r="AB7134" t="str">
        <f t="shared" ca="1" si="783"/>
        <v/>
      </c>
      <c r="AC7134" t="str">
        <f ca="1">IF(AND(Z7134,AA7134),C7134,"")</f>
        <v/>
      </c>
      <c r="AD7134" t="str">
        <f ca="1">IF(AND(AA7134,Z7134),D7134,"")</f>
        <v/>
      </c>
      <c r="AE7134" t="str">
        <f t="shared" ca="1" si="784"/>
        <v/>
      </c>
    </row>
    <row r="7135" spans="1:31" x14ac:dyDescent="0.25">
      <c r="A7135">
        <v>1066956</v>
      </c>
      <c r="B7135" s="1">
        <v>38767.533553240741</v>
      </c>
      <c r="C7135">
        <v>32</v>
      </c>
      <c r="D7135">
        <v>4</v>
      </c>
      <c r="E7135">
        <v>180.5</v>
      </c>
      <c r="F7135" t="s">
        <v>117</v>
      </c>
      <c r="G7135">
        <v>-75</v>
      </c>
      <c r="H7135">
        <v>1140378499254</v>
      </c>
      <c r="I7135">
        <v>180</v>
      </c>
      <c r="J7135" t="s">
        <v>103</v>
      </c>
      <c r="K7135">
        <v>-74</v>
      </c>
      <c r="L7135">
        <v>-73.970588235294102</v>
      </c>
      <c r="M7135">
        <v>102</v>
      </c>
      <c r="N7135">
        <v>1.02885000064179</v>
      </c>
      <c r="O7135">
        <v>1</v>
      </c>
      <c r="P7135">
        <f t="shared" si="779"/>
        <v>3.1622776601683699E-8</v>
      </c>
      <c r="Q7135">
        <f t="shared" si="778"/>
        <v>-17.269388197455346</v>
      </c>
      <c r="R7135">
        <f>10^(L7135/10)</f>
        <v>4.0081242543785211E-8</v>
      </c>
      <c r="S7135">
        <f>LN(R7135)</f>
        <v>-17.032357379058894</v>
      </c>
      <c r="T7135">
        <v>1</v>
      </c>
      <c r="U7135">
        <v>14</v>
      </c>
      <c r="V7135">
        <f t="shared" si="780"/>
        <v>32.572994949804659</v>
      </c>
      <c r="W7135">
        <f t="shared" si="781"/>
        <v>3.0700277992275839E-2</v>
      </c>
      <c r="X7135">
        <f t="shared" si="782"/>
        <v>9.4250706880301622E-4</v>
      </c>
      <c r="Z7135">
        <f ca="1">IF($F7135=$Z$1,1,0)</f>
        <v>0</v>
      </c>
      <c r="AA7135">
        <f ca="1">IF($I7135=$AA$1,1,0)</f>
        <v>0</v>
      </c>
      <c r="AB7135" t="str">
        <f t="shared" ca="1" si="783"/>
        <v/>
      </c>
      <c r="AC7135" t="str">
        <f ca="1">IF(AND(Z7135,AA7135),C7135,"")</f>
        <v/>
      </c>
      <c r="AD7135" t="str">
        <f ca="1">IF(AND(AA7135,Z7135),D7135,"")</f>
        <v/>
      </c>
      <c r="AE7135" t="str">
        <f t="shared" ca="1" si="784"/>
        <v/>
      </c>
    </row>
    <row r="7136" spans="1:31" x14ac:dyDescent="0.25">
      <c r="A7136">
        <v>1067828</v>
      </c>
      <c r="B7136" s="1">
        <v>38767.53402777778</v>
      </c>
      <c r="C7136">
        <v>32</v>
      </c>
      <c r="D7136">
        <v>4</v>
      </c>
      <c r="E7136">
        <v>225</v>
      </c>
      <c r="F7136" t="s">
        <v>114</v>
      </c>
      <c r="G7136">
        <v>-36</v>
      </c>
      <c r="H7136">
        <v>1140378540924</v>
      </c>
      <c r="I7136">
        <v>225</v>
      </c>
      <c r="J7136" t="s">
        <v>103</v>
      </c>
      <c r="K7136">
        <v>-35</v>
      </c>
      <c r="L7136">
        <v>-34.772727272727302</v>
      </c>
      <c r="M7136">
        <v>88</v>
      </c>
      <c r="N7136">
        <v>0.67342447421076101</v>
      </c>
      <c r="O7136">
        <v>1</v>
      </c>
      <c r="P7136">
        <f t="shared" si="779"/>
        <v>2.5118864315095774E-4</v>
      </c>
      <c r="Q7136">
        <f t="shared" si="778"/>
        <v>-8.2893063347785656</v>
      </c>
      <c r="R7136">
        <f>10^(L7136/10)</f>
        <v>3.332170941244796E-4</v>
      </c>
      <c r="S7136">
        <f>LN(R7136)</f>
        <v>-8.0067163460929383</v>
      </c>
      <c r="T7136">
        <v>33.5</v>
      </c>
      <c r="U7136">
        <v>2.8</v>
      </c>
      <c r="V7136">
        <f t="shared" si="780"/>
        <v>1.9209372712298547</v>
      </c>
      <c r="W7136">
        <f t="shared" si="781"/>
        <v>0.52057920629535348</v>
      </c>
      <c r="X7136">
        <f t="shared" si="782"/>
        <v>0.27100271002710025</v>
      </c>
      <c r="Z7136">
        <f ca="1">IF($F7136=$Z$1,1,0)</f>
        <v>0</v>
      </c>
      <c r="AA7136">
        <f ca="1">IF($I7136=$AA$1,1,0)</f>
        <v>0</v>
      </c>
      <c r="AB7136" t="str">
        <f t="shared" ca="1" si="783"/>
        <v/>
      </c>
      <c r="AC7136" t="str">
        <f ca="1">IF(AND(Z7136,AA7136),C7136,"")</f>
        <v/>
      </c>
      <c r="AD7136" t="str">
        <f ca="1">IF(AND(AA7136,Z7136),D7136,"")</f>
        <v/>
      </c>
      <c r="AE7136" t="str">
        <f t="shared" ca="1" si="784"/>
        <v/>
      </c>
    </row>
    <row r="7137" spans="1:31" x14ac:dyDescent="0.25">
      <c r="A7137">
        <v>1067829</v>
      </c>
      <c r="B7137" s="1">
        <v>38767.53402777778</v>
      </c>
      <c r="C7137">
        <v>32</v>
      </c>
      <c r="D7137">
        <v>4</v>
      </c>
      <c r="E7137">
        <v>225</v>
      </c>
      <c r="F7137" t="s">
        <v>112</v>
      </c>
      <c r="G7137">
        <v>-62</v>
      </c>
      <c r="H7137">
        <v>1140378540924</v>
      </c>
      <c r="I7137">
        <v>225</v>
      </c>
      <c r="J7137" t="s">
        <v>103</v>
      </c>
      <c r="K7137">
        <v>-63</v>
      </c>
      <c r="L7137">
        <v>-62.054545454545497</v>
      </c>
      <c r="M7137">
        <v>110</v>
      </c>
      <c r="N7137">
        <v>2.2085586799696002</v>
      </c>
      <c r="O7137">
        <v>4</v>
      </c>
      <c r="P7137">
        <f t="shared" si="779"/>
        <v>6.3095734448019254E-7</v>
      </c>
      <c r="Q7137">
        <f t="shared" si="778"/>
        <v>-14.276027576563084</v>
      </c>
      <c r="R7137">
        <f>10^(L7137/10)</f>
        <v>6.2308235765956208E-7</v>
      </c>
      <c r="S7137">
        <f>LN(R7137)</f>
        <v>-14.288587131615788</v>
      </c>
      <c r="T7137">
        <v>7.5</v>
      </c>
      <c r="U7137">
        <v>6.3</v>
      </c>
      <c r="V7137">
        <f t="shared" si="780"/>
        <v>24.607722365143832</v>
      </c>
      <c r="W7137">
        <f t="shared" si="781"/>
        <v>4.0637649643531122E-2</v>
      </c>
      <c r="X7137">
        <f t="shared" si="782"/>
        <v>1.6514185685503849E-3</v>
      </c>
      <c r="Z7137">
        <f ca="1">IF($F7137=$Z$1,1,0)</f>
        <v>0</v>
      </c>
      <c r="AA7137">
        <f ca="1">IF($I7137=$AA$1,1,0)</f>
        <v>0</v>
      </c>
      <c r="AB7137" t="str">
        <f t="shared" ca="1" si="783"/>
        <v/>
      </c>
      <c r="AC7137" t="str">
        <f ca="1">IF(AND(Z7137,AA7137),C7137,"")</f>
        <v/>
      </c>
      <c r="AD7137" t="str">
        <f ca="1">IF(AND(AA7137,Z7137),D7137,"")</f>
        <v/>
      </c>
      <c r="AE7137" t="str">
        <f t="shared" ca="1" si="784"/>
        <v/>
      </c>
    </row>
    <row r="7138" spans="1:31" x14ac:dyDescent="0.25">
      <c r="A7138">
        <v>1067830</v>
      </c>
      <c r="B7138" s="1">
        <v>38767.53402777778</v>
      </c>
      <c r="C7138">
        <v>32</v>
      </c>
      <c r="D7138">
        <v>4</v>
      </c>
      <c r="E7138">
        <v>225</v>
      </c>
      <c r="F7138" t="s">
        <v>115</v>
      </c>
      <c r="G7138">
        <v>-71</v>
      </c>
      <c r="H7138">
        <v>1140378540924</v>
      </c>
      <c r="I7138">
        <v>225</v>
      </c>
      <c r="J7138" t="s">
        <v>103</v>
      </c>
      <c r="K7138">
        <v>-74</v>
      </c>
      <c r="L7138">
        <v>-74.057471264367805</v>
      </c>
      <c r="M7138">
        <v>87</v>
      </c>
      <c r="N7138">
        <v>1.6307818202000199</v>
      </c>
      <c r="O7138">
        <v>2</v>
      </c>
      <c r="P7138">
        <f t="shared" si="779"/>
        <v>7.943282347242818E-8</v>
      </c>
      <c r="Q7138">
        <f t="shared" si="778"/>
        <v>-16.348354160257724</v>
      </c>
      <c r="R7138">
        <f>10^(L7138/10)</f>
        <v>3.9287362454935132E-8</v>
      </c>
      <c r="S7138">
        <f>LN(R7138)</f>
        <v>-17.052362935816824</v>
      </c>
      <c r="T7138">
        <v>2.5</v>
      </c>
      <c r="U7138">
        <v>-0.8</v>
      </c>
      <c r="V7138">
        <f t="shared" si="780"/>
        <v>29.887957441083188</v>
      </c>
      <c r="W7138">
        <f t="shared" si="781"/>
        <v>3.3458291754170755E-2</v>
      </c>
      <c r="X7138">
        <f t="shared" si="782"/>
        <v>1.1194572871072105E-3</v>
      </c>
      <c r="Z7138">
        <f ca="1">IF($F7138=$Z$1,1,0)</f>
        <v>0</v>
      </c>
      <c r="AA7138">
        <f ca="1">IF($I7138=$AA$1,1,0)</f>
        <v>0</v>
      </c>
      <c r="AB7138" t="str">
        <f t="shared" ca="1" si="783"/>
        <v/>
      </c>
      <c r="AC7138" t="str">
        <f ca="1">IF(AND(Z7138,AA7138),C7138,"")</f>
        <v/>
      </c>
      <c r="AD7138" t="str">
        <f ca="1">IF(AND(AA7138,Z7138),D7138,"")</f>
        <v/>
      </c>
      <c r="AE7138" t="str">
        <f t="shared" ca="1" si="784"/>
        <v/>
      </c>
    </row>
    <row r="7139" spans="1:31" x14ac:dyDescent="0.25">
      <c r="A7139">
        <v>1067831</v>
      </c>
      <c r="B7139" s="1">
        <v>38767.53402777778</v>
      </c>
      <c r="C7139">
        <v>32</v>
      </c>
      <c r="D7139">
        <v>4</v>
      </c>
      <c r="E7139">
        <v>225</v>
      </c>
      <c r="F7139" t="s">
        <v>113</v>
      </c>
      <c r="G7139">
        <v>-69</v>
      </c>
      <c r="H7139">
        <v>1140378540924</v>
      </c>
      <c r="I7139">
        <v>225</v>
      </c>
      <c r="J7139" t="s">
        <v>103</v>
      </c>
      <c r="K7139">
        <v>-68</v>
      </c>
      <c r="L7139">
        <v>-66.606382978723403</v>
      </c>
      <c r="M7139">
        <v>94</v>
      </c>
      <c r="N7139">
        <v>2.6969440495844301</v>
      </c>
      <c r="O7139">
        <v>5</v>
      </c>
      <c r="P7139">
        <f t="shared" si="779"/>
        <v>1.2589254117941651E-7</v>
      </c>
      <c r="Q7139">
        <f t="shared" si="778"/>
        <v>-15.887837141658917</v>
      </c>
      <c r="R7139">
        <f>10^(L7139/10)</f>
        <v>2.1845485555147921E-7</v>
      </c>
      <c r="S7139">
        <f>LN(R7139)</f>
        <v>-15.336686454506086</v>
      </c>
      <c r="T7139">
        <v>12.8</v>
      </c>
      <c r="U7139">
        <v>-2.8</v>
      </c>
      <c r="V7139">
        <f t="shared" si="780"/>
        <v>20.368603290358422</v>
      </c>
      <c r="W7139">
        <f t="shared" si="781"/>
        <v>4.909516797714622E-2</v>
      </c>
      <c r="X7139">
        <f t="shared" si="782"/>
        <v>2.4103355187042041E-3</v>
      </c>
      <c r="Z7139">
        <f ca="1">IF($F7139=$Z$1,1,0)</f>
        <v>1</v>
      </c>
      <c r="AA7139">
        <f ca="1">IF($I7139=$AA$1,1,0)</f>
        <v>0</v>
      </c>
      <c r="AB7139" t="str">
        <f t="shared" ca="1" si="783"/>
        <v/>
      </c>
      <c r="AC7139" t="str">
        <f ca="1">IF(AND(Z7139,AA7139),C7139,"")</f>
        <v/>
      </c>
      <c r="AD7139" t="str">
        <f ca="1">IF(AND(AA7139,Z7139),D7139,"")</f>
        <v/>
      </c>
      <c r="AE7139" t="str">
        <f t="shared" ca="1" si="784"/>
        <v/>
      </c>
    </row>
    <row r="7140" spans="1:31" x14ac:dyDescent="0.25">
      <c r="A7140">
        <v>1067832</v>
      </c>
      <c r="B7140" s="1">
        <v>38767.53402777778</v>
      </c>
      <c r="C7140">
        <v>32</v>
      </c>
      <c r="D7140">
        <v>4</v>
      </c>
      <c r="E7140">
        <v>225</v>
      </c>
      <c r="F7140" t="s">
        <v>117</v>
      </c>
      <c r="G7140">
        <v>-74</v>
      </c>
      <c r="H7140">
        <v>1140378540924</v>
      </c>
      <c r="I7140">
        <v>225</v>
      </c>
      <c r="J7140" t="s">
        <v>103</v>
      </c>
      <c r="K7140">
        <v>-74</v>
      </c>
      <c r="L7140">
        <v>-73.663043478260903</v>
      </c>
      <c r="M7140">
        <v>92</v>
      </c>
      <c r="N7140">
        <v>0.61621271325653204</v>
      </c>
      <c r="O7140">
        <v>1</v>
      </c>
      <c r="P7140">
        <f t="shared" si="779"/>
        <v>3.981071705534957E-8</v>
      </c>
      <c r="Q7140">
        <f t="shared" si="778"/>
        <v>-17.039129688155942</v>
      </c>
      <c r="R7140">
        <f>10^(L7140/10)</f>
        <v>4.3022500883161649E-8</v>
      </c>
      <c r="S7140">
        <f>LN(R7140)</f>
        <v>-16.961542581761581</v>
      </c>
      <c r="T7140">
        <v>1</v>
      </c>
      <c r="U7140">
        <v>14</v>
      </c>
      <c r="V7140">
        <f t="shared" si="780"/>
        <v>32.572994949804659</v>
      </c>
      <c r="W7140">
        <f t="shared" si="781"/>
        <v>3.0700277992275839E-2</v>
      </c>
      <c r="X7140">
        <f t="shared" si="782"/>
        <v>9.4250706880301622E-4</v>
      </c>
      <c r="Z7140">
        <f ca="1">IF($F7140=$Z$1,1,0)</f>
        <v>0</v>
      </c>
      <c r="AA7140">
        <f ca="1">IF($I7140=$AA$1,1,0)</f>
        <v>0</v>
      </c>
      <c r="AB7140" t="str">
        <f t="shared" ca="1" si="783"/>
        <v/>
      </c>
      <c r="AC7140" t="str">
        <f ca="1">IF(AND(Z7140,AA7140),C7140,"")</f>
        <v/>
      </c>
      <c r="AD7140" t="str">
        <f ca="1">IF(AND(AA7140,Z7140),D7140,"")</f>
        <v/>
      </c>
      <c r="AE7140" t="str">
        <f t="shared" ca="1" si="784"/>
        <v/>
      </c>
    </row>
    <row r="7141" spans="1:31" x14ac:dyDescent="0.25">
      <c r="A7141">
        <v>1067843</v>
      </c>
      <c r="B7141" s="1">
        <v>38767.534039351849</v>
      </c>
      <c r="C7141">
        <v>32</v>
      </c>
      <c r="D7141">
        <v>4</v>
      </c>
      <c r="E7141">
        <v>225</v>
      </c>
      <c r="F7141" t="s">
        <v>116</v>
      </c>
      <c r="G7141">
        <v>-45</v>
      </c>
      <c r="H7141">
        <v>1140378541428</v>
      </c>
      <c r="I7141">
        <v>225</v>
      </c>
      <c r="J7141" t="s">
        <v>103</v>
      </c>
      <c r="K7141">
        <v>-42</v>
      </c>
      <c r="L7141">
        <v>-42.461538461538503</v>
      </c>
      <c r="M7141">
        <v>91</v>
      </c>
      <c r="N7141">
        <v>1.0034129792052799</v>
      </c>
      <c r="O7141">
        <v>1</v>
      </c>
      <c r="P7141">
        <f t="shared" si="779"/>
        <v>3.1622776601683748E-5</v>
      </c>
      <c r="Q7141">
        <f t="shared" si="778"/>
        <v>-10.361632918473207</v>
      </c>
      <c r="R7141">
        <f>10^(L7141/10)</f>
        <v>5.6734359182255345E-5</v>
      </c>
      <c r="S7141">
        <f>LN(R7141)</f>
        <v>-9.7771305487131901</v>
      </c>
      <c r="T7141">
        <v>33.5</v>
      </c>
      <c r="U7141">
        <v>9.3000000000000007</v>
      </c>
      <c r="V7141">
        <f t="shared" si="780"/>
        <v>5.5081757415681656</v>
      </c>
      <c r="W7141">
        <f t="shared" si="781"/>
        <v>0.18154831053289927</v>
      </c>
      <c r="X7141">
        <f t="shared" si="782"/>
        <v>3.2959789057350024E-2</v>
      </c>
      <c r="Z7141">
        <f ca="1">IF($F7141=$Z$1,1,0)</f>
        <v>0</v>
      </c>
      <c r="AA7141">
        <f ca="1">IF($I7141=$AA$1,1,0)</f>
        <v>0</v>
      </c>
      <c r="AB7141" t="str">
        <f t="shared" ca="1" si="783"/>
        <v/>
      </c>
      <c r="AC7141" t="str">
        <f ca="1">IF(AND(Z7141,AA7141),C7141,"")</f>
        <v/>
      </c>
      <c r="AD7141" t="str">
        <f ca="1">IF(AND(AA7141,Z7141),D7141,"")</f>
        <v/>
      </c>
      <c r="AE7141" t="str">
        <f t="shared" ca="1" si="784"/>
        <v/>
      </c>
    </row>
    <row r="7142" spans="1:31" x14ac:dyDescent="0.25">
      <c r="A7142">
        <v>1068673</v>
      </c>
      <c r="B7142" s="1">
        <v>38767.534467592595</v>
      </c>
      <c r="C7142">
        <v>32</v>
      </c>
      <c r="D7142">
        <v>4</v>
      </c>
      <c r="E7142">
        <v>270.3</v>
      </c>
      <c r="F7142" t="s">
        <v>114</v>
      </c>
      <c r="G7142">
        <v>-38</v>
      </c>
      <c r="H7142">
        <v>1140378578627</v>
      </c>
      <c r="I7142">
        <v>270</v>
      </c>
      <c r="J7142" t="s">
        <v>103</v>
      </c>
      <c r="K7142">
        <v>-42</v>
      </c>
      <c r="L7142">
        <v>-42.138297872340402</v>
      </c>
      <c r="M7142">
        <v>94</v>
      </c>
      <c r="N7142">
        <v>1.06358153131712</v>
      </c>
      <c r="O7142">
        <v>1</v>
      </c>
      <c r="P7142">
        <f t="shared" si="779"/>
        <v>1.584893192461112E-4</v>
      </c>
      <c r="Q7142">
        <f t="shared" si="778"/>
        <v>-8.7498233533773746</v>
      </c>
      <c r="R7142">
        <f>10^(L7142/10)</f>
        <v>6.1118151796222015E-5</v>
      </c>
      <c r="S7142">
        <f>LN(R7142)</f>
        <v>-9.702701652499373</v>
      </c>
      <c r="T7142">
        <v>33.5</v>
      </c>
      <c r="U7142">
        <v>2.8</v>
      </c>
      <c r="V7142">
        <f t="shared" si="780"/>
        <v>1.9209372712298547</v>
      </c>
      <c r="W7142">
        <f t="shared" si="781"/>
        <v>0.52057920629535348</v>
      </c>
      <c r="X7142">
        <f t="shared" si="782"/>
        <v>0.27100271002710025</v>
      </c>
      <c r="Z7142">
        <f ca="1">IF($F7142=$Z$1,1,0)</f>
        <v>0</v>
      </c>
      <c r="AA7142">
        <f ca="1">IF($I7142=$AA$1,1,0)</f>
        <v>1</v>
      </c>
      <c r="AB7142" t="str">
        <f t="shared" ca="1" si="783"/>
        <v/>
      </c>
      <c r="AC7142" t="str">
        <f ca="1">IF(AND(Z7142,AA7142),C7142,"")</f>
        <v/>
      </c>
      <c r="AD7142" t="str">
        <f ca="1">IF(AND(AA7142,Z7142),D7142,"")</f>
        <v/>
      </c>
      <c r="AE7142" t="str">
        <f t="shared" ca="1" si="784"/>
        <v/>
      </c>
    </row>
    <row r="7143" spans="1:31" x14ac:dyDescent="0.25">
      <c r="A7143">
        <v>1068674</v>
      </c>
      <c r="B7143" s="1">
        <v>38767.534467592595</v>
      </c>
      <c r="C7143">
        <v>32</v>
      </c>
      <c r="D7143">
        <v>4</v>
      </c>
      <c r="E7143">
        <v>270.3</v>
      </c>
      <c r="F7143" t="s">
        <v>116</v>
      </c>
      <c r="G7143">
        <v>-46</v>
      </c>
      <c r="H7143">
        <v>1140378578627</v>
      </c>
      <c r="I7143">
        <v>270</v>
      </c>
      <c r="J7143" t="s">
        <v>103</v>
      </c>
      <c r="K7143">
        <v>-46</v>
      </c>
      <c r="L7143">
        <v>-46.144578313253</v>
      </c>
      <c r="M7143">
        <v>83</v>
      </c>
      <c r="N7143">
        <v>0.85728627601061302</v>
      </c>
      <c r="O7143">
        <v>1</v>
      </c>
      <c r="P7143">
        <f t="shared" si="779"/>
        <v>2.5118864315095791E-5</v>
      </c>
      <c r="Q7143">
        <f t="shared" si="778"/>
        <v>-10.591891427772611</v>
      </c>
      <c r="R7143">
        <f>10^(L7143/10)</f>
        <v>2.4296413413600813E-5</v>
      </c>
      <c r="S7143">
        <f>LN(R7143)</f>
        <v>-10.625181814659269</v>
      </c>
      <c r="T7143">
        <v>33.5</v>
      </c>
      <c r="U7143">
        <v>9.3000000000000007</v>
      </c>
      <c r="V7143">
        <f t="shared" si="780"/>
        <v>5.5081757415681656</v>
      </c>
      <c r="W7143">
        <f t="shared" si="781"/>
        <v>0.18154831053289927</v>
      </c>
      <c r="X7143">
        <f t="shared" si="782"/>
        <v>3.2959789057350024E-2</v>
      </c>
      <c r="Z7143">
        <f ca="1">IF($F7143=$Z$1,1,0)</f>
        <v>0</v>
      </c>
      <c r="AA7143">
        <f ca="1">IF($I7143=$AA$1,1,0)</f>
        <v>1</v>
      </c>
      <c r="AB7143" t="str">
        <f t="shared" ca="1" si="783"/>
        <v/>
      </c>
      <c r="AC7143" t="str">
        <f ca="1">IF(AND(Z7143,AA7143),C7143,"")</f>
        <v/>
      </c>
      <c r="AD7143" t="str">
        <f ca="1">IF(AND(AA7143,Z7143),D7143,"")</f>
        <v/>
      </c>
      <c r="AE7143" t="str">
        <f t="shared" ca="1" si="784"/>
        <v/>
      </c>
    </row>
    <row r="7144" spans="1:31" x14ac:dyDescent="0.25">
      <c r="A7144">
        <v>1068675</v>
      </c>
      <c r="B7144" s="1">
        <v>38767.534467592595</v>
      </c>
      <c r="C7144">
        <v>32</v>
      </c>
      <c r="D7144">
        <v>4</v>
      </c>
      <c r="E7144">
        <v>270.3</v>
      </c>
      <c r="F7144" t="s">
        <v>112</v>
      </c>
      <c r="G7144">
        <v>-66</v>
      </c>
      <c r="H7144">
        <v>1140378578627</v>
      </c>
      <c r="I7144">
        <v>270</v>
      </c>
      <c r="J7144" t="s">
        <v>103</v>
      </c>
      <c r="K7144">
        <v>-66</v>
      </c>
      <c r="L7144">
        <v>-66.009090909090901</v>
      </c>
      <c r="M7144">
        <v>110</v>
      </c>
      <c r="N7144">
        <v>1.43031051062255</v>
      </c>
      <c r="O7144">
        <v>2</v>
      </c>
      <c r="P7144">
        <f t="shared" si="779"/>
        <v>2.511886431509578E-7</v>
      </c>
      <c r="Q7144">
        <f t="shared" si="778"/>
        <v>-15.197061613760702</v>
      </c>
      <c r="R7144">
        <f>10^(L7144/10)</f>
        <v>2.5066339015603253E-7</v>
      </c>
      <c r="S7144">
        <f>LN(R7144)</f>
        <v>-15.19915487293615</v>
      </c>
      <c r="T7144">
        <v>7.5</v>
      </c>
      <c r="U7144">
        <v>6.3</v>
      </c>
      <c r="V7144">
        <f t="shared" si="780"/>
        <v>24.607722365143832</v>
      </c>
      <c r="W7144">
        <f t="shared" si="781"/>
        <v>4.0637649643531122E-2</v>
      </c>
      <c r="X7144">
        <f t="shared" si="782"/>
        <v>1.6514185685503849E-3</v>
      </c>
      <c r="Z7144">
        <f ca="1">IF($F7144=$Z$1,1,0)</f>
        <v>0</v>
      </c>
      <c r="AA7144">
        <f ca="1">IF($I7144=$AA$1,1,0)</f>
        <v>1</v>
      </c>
      <c r="AB7144" t="str">
        <f t="shared" ca="1" si="783"/>
        <v/>
      </c>
      <c r="AC7144" t="str">
        <f ca="1">IF(AND(Z7144,AA7144),C7144,"")</f>
        <v/>
      </c>
      <c r="AD7144" t="str">
        <f ca="1">IF(AND(AA7144,Z7144),D7144,"")</f>
        <v/>
      </c>
      <c r="AE7144" t="str">
        <f t="shared" ca="1" si="784"/>
        <v/>
      </c>
    </row>
    <row r="7145" spans="1:31" x14ac:dyDescent="0.25">
      <c r="A7145">
        <v>1068676</v>
      </c>
      <c r="B7145" s="1">
        <v>38767.534467592595</v>
      </c>
      <c r="C7145">
        <v>32</v>
      </c>
      <c r="D7145">
        <v>4</v>
      </c>
      <c r="E7145">
        <v>270.3</v>
      </c>
      <c r="F7145" t="s">
        <v>115</v>
      </c>
      <c r="G7145">
        <v>-71</v>
      </c>
      <c r="H7145">
        <v>1140378578627</v>
      </c>
      <c r="I7145">
        <v>270</v>
      </c>
      <c r="J7145" t="s">
        <v>103</v>
      </c>
      <c r="K7145">
        <v>-70</v>
      </c>
      <c r="L7145">
        <v>-70.356321839080493</v>
      </c>
      <c r="M7145">
        <v>87</v>
      </c>
      <c r="N7145">
        <v>1.73189647022773</v>
      </c>
      <c r="O7145">
        <v>3</v>
      </c>
      <c r="P7145">
        <f t="shared" si="779"/>
        <v>7.943282347242818E-8</v>
      </c>
      <c r="Q7145">
        <f t="shared" si="778"/>
        <v>-16.348354160257724</v>
      </c>
      <c r="R7145">
        <f>10^(L7145/10)</f>
        <v>9.2122945633664576E-8</v>
      </c>
      <c r="S7145">
        <f>LN(R7145)</f>
        <v>-16.200141786455816</v>
      </c>
      <c r="T7145">
        <v>2.5</v>
      </c>
      <c r="U7145">
        <v>-0.8</v>
      </c>
      <c r="V7145">
        <f t="shared" si="780"/>
        <v>29.887957441083188</v>
      </c>
      <c r="W7145">
        <f t="shared" si="781"/>
        <v>3.3458291754170755E-2</v>
      </c>
      <c r="X7145">
        <f t="shared" si="782"/>
        <v>1.1194572871072105E-3</v>
      </c>
      <c r="Z7145">
        <f ca="1">IF($F7145=$Z$1,1,0)</f>
        <v>0</v>
      </c>
      <c r="AA7145">
        <f ca="1">IF($I7145=$AA$1,1,0)</f>
        <v>1</v>
      </c>
      <c r="AB7145" t="str">
        <f t="shared" ca="1" si="783"/>
        <v/>
      </c>
      <c r="AC7145" t="str">
        <f ca="1">IF(AND(Z7145,AA7145),C7145,"")</f>
        <v/>
      </c>
      <c r="AD7145" t="str">
        <f ca="1">IF(AND(AA7145,Z7145),D7145,"")</f>
        <v/>
      </c>
      <c r="AE7145" t="str">
        <f t="shared" ca="1" si="784"/>
        <v/>
      </c>
    </row>
    <row r="7146" spans="1:31" x14ac:dyDescent="0.25">
      <c r="A7146">
        <v>1068677</v>
      </c>
      <c r="B7146" s="1">
        <v>38767.534467592595</v>
      </c>
      <c r="C7146">
        <v>32</v>
      </c>
      <c r="D7146">
        <v>4</v>
      </c>
      <c r="E7146">
        <v>270.3</v>
      </c>
      <c r="F7146" t="s">
        <v>117</v>
      </c>
      <c r="G7146">
        <v>-81</v>
      </c>
      <c r="H7146">
        <v>1140378578627</v>
      </c>
      <c r="I7146">
        <v>270</v>
      </c>
      <c r="J7146" t="s">
        <v>103</v>
      </c>
      <c r="K7146">
        <v>-80</v>
      </c>
      <c r="L7146">
        <v>-80.202127659574501</v>
      </c>
      <c r="M7146">
        <v>94</v>
      </c>
      <c r="N7146">
        <v>1.41861500861495</v>
      </c>
      <c r="O7146">
        <v>1</v>
      </c>
      <c r="P7146">
        <f t="shared" si="779"/>
        <v>7.9432823472428087E-9</v>
      </c>
      <c r="Q7146">
        <f t="shared" si="778"/>
        <v>-18.650939253251771</v>
      </c>
      <c r="R7146">
        <f>10^(L7146/10)</f>
        <v>9.5452483854603604E-9</v>
      </c>
      <c r="S7146">
        <f>LN(R7146)</f>
        <v>-18.467222357534169</v>
      </c>
      <c r="T7146">
        <v>1</v>
      </c>
      <c r="U7146">
        <v>14</v>
      </c>
      <c r="V7146">
        <f t="shared" si="780"/>
        <v>32.572994949804659</v>
      </c>
      <c r="W7146">
        <f t="shared" si="781"/>
        <v>3.0700277992275839E-2</v>
      </c>
      <c r="X7146">
        <f t="shared" si="782"/>
        <v>9.4250706880301622E-4</v>
      </c>
      <c r="Z7146">
        <f ca="1">IF($F7146=$Z$1,1,0)</f>
        <v>0</v>
      </c>
      <c r="AA7146">
        <f ca="1">IF($I7146=$AA$1,1,0)</f>
        <v>1</v>
      </c>
      <c r="AB7146" t="str">
        <f t="shared" ca="1" si="783"/>
        <v/>
      </c>
      <c r="AC7146" t="str">
        <f ca="1">IF(AND(Z7146,AA7146),C7146,"")</f>
        <v/>
      </c>
      <c r="AD7146" t="str">
        <f ca="1">IF(AND(AA7146,Z7146),D7146,"")</f>
        <v/>
      </c>
      <c r="AE7146" t="str">
        <f t="shared" ca="1" si="784"/>
        <v/>
      </c>
    </row>
    <row r="7147" spans="1:31" x14ac:dyDescent="0.25">
      <c r="A7147">
        <v>1068679</v>
      </c>
      <c r="B7147" s="1">
        <v>38767.534467592595</v>
      </c>
      <c r="C7147">
        <v>32</v>
      </c>
      <c r="D7147">
        <v>4</v>
      </c>
      <c r="E7147">
        <v>270.3</v>
      </c>
      <c r="F7147" t="s">
        <v>113</v>
      </c>
      <c r="G7147">
        <v>-70</v>
      </c>
      <c r="H7147">
        <v>1140378578627</v>
      </c>
      <c r="I7147">
        <v>270</v>
      </c>
      <c r="J7147" t="s">
        <v>103</v>
      </c>
      <c r="K7147">
        <v>-71</v>
      </c>
      <c r="L7147">
        <v>-71.080357142857096</v>
      </c>
      <c r="M7147">
        <v>112</v>
      </c>
      <c r="N7147">
        <v>1.6986395873982401</v>
      </c>
      <c r="O7147">
        <v>2</v>
      </c>
      <c r="P7147">
        <f t="shared" si="779"/>
        <v>9.9999999999999995E-8</v>
      </c>
      <c r="Q7147">
        <f t="shared" si="778"/>
        <v>-16.11809565095832</v>
      </c>
      <c r="R7147">
        <f>10^(L7147/10)</f>
        <v>7.7976598368905859E-8</v>
      </c>
      <c r="S7147">
        <f>LN(R7147)</f>
        <v>-16.36685707618356</v>
      </c>
      <c r="T7147">
        <v>12.8</v>
      </c>
      <c r="U7147">
        <v>-2.8</v>
      </c>
      <c r="V7147">
        <f t="shared" si="780"/>
        <v>20.368603290358422</v>
      </c>
      <c r="W7147">
        <f t="shared" si="781"/>
        <v>4.909516797714622E-2</v>
      </c>
      <c r="X7147">
        <f t="shared" si="782"/>
        <v>2.4103355187042041E-3</v>
      </c>
      <c r="Z7147">
        <f ca="1">IF($F7147=$Z$1,1,0)</f>
        <v>1</v>
      </c>
      <c r="AA7147">
        <f ca="1">IF($I7147=$AA$1,1,0)</f>
        <v>1</v>
      </c>
      <c r="AB7147">
        <f t="shared" ca="1" si="783"/>
        <v>3.86148852253115E-3</v>
      </c>
      <c r="AC7147">
        <f ca="1">IF(AND(Z7147,AA7147),C7147,"")</f>
        <v>32</v>
      </c>
      <c r="AD7147">
        <f ca="1">IF(AND(AA7147,Z7147),D7147,"")</f>
        <v>4</v>
      </c>
      <c r="AE7147">
        <f t="shared" ca="1" si="784"/>
        <v>4.909516797714622E-2</v>
      </c>
    </row>
    <row r="7148" spans="1:31" x14ac:dyDescent="0.25">
      <c r="A7148">
        <v>1069560</v>
      </c>
      <c r="B7148" s="1">
        <v>38767.534930555557</v>
      </c>
      <c r="C7148">
        <v>32</v>
      </c>
      <c r="D7148">
        <v>4</v>
      </c>
      <c r="E7148">
        <v>314.8</v>
      </c>
      <c r="F7148" t="s">
        <v>114</v>
      </c>
      <c r="G7148">
        <v>-47</v>
      </c>
      <c r="H7148">
        <v>1140378618325</v>
      </c>
      <c r="I7148">
        <v>315</v>
      </c>
      <c r="J7148" t="s">
        <v>103</v>
      </c>
      <c r="K7148">
        <v>-47</v>
      </c>
      <c r="L7148">
        <v>-46.547619047619101</v>
      </c>
      <c r="M7148">
        <v>84</v>
      </c>
      <c r="N7148">
        <v>0.82731619958190605</v>
      </c>
      <c r="O7148">
        <v>1</v>
      </c>
      <c r="P7148">
        <f t="shared" si="779"/>
        <v>1.9952623149688769E-5</v>
      </c>
      <c r="Q7148">
        <f t="shared" si="778"/>
        <v>-10.822149937072016</v>
      </c>
      <c r="R7148">
        <f>10^(L7148/10)</f>
        <v>2.2143083372247692E-5</v>
      </c>
      <c r="S7148">
        <f>LN(R7148)</f>
        <v>-10.717985373341346</v>
      </c>
      <c r="T7148">
        <v>33.5</v>
      </c>
      <c r="U7148">
        <v>2.8</v>
      </c>
      <c r="V7148">
        <f t="shared" si="780"/>
        <v>1.9209372712298547</v>
      </c>
      <c r="W7148">
        <f t="shared" si="781"/>
        <v>0.52057920629535348</v>
      </c>
      <c r="X7148">
        <f t="shared" si="782"/>
        <v>0.27100271002710025</v>
      </c>
      <c r="Z7148">
        <f ca="1">IF($F7148=$Z$1,1,0)</f>
        <v>0</v>
      </c>
      <c r="AA7148">
        <f ca="1">IF($I7148=$AA$1,1,0)</f>
        <v>0</v>
      </c>
      <c r="AB7148" t="str">
        <f t="shared" ca="1" si="783"/>
        <v/>
      </c>
      <c r="AC7148" t="str">
        <f ca="1">IF(AND(Z7148,AA7148),C7148,"")</f>
        <v/>
      </c>
      <c r="AD7148" t="str">
        <f ca="1">IF(AND(AA7148,Z7148),D7148,"")</f>
        <v/>
      </c>
      <c r="AE7148" t="str">
        <f t="shared" ca="1" si="784"/>
        <v/>
      </c>
    </row>
    <row r="7149" spans="1:31" x14ac:dyDescent="0.25">
      <c r="A7149">
        <v>1069561</v>
      </c>
      <c r="B7149" s="1">
        <v>38767.534930555557</v>
      </c>
      <c r="C7149">
        <v>32</v>
      </c>
      <c r="D7149">
        <v>4</v>
      </c>
      <c r="E7149">
        <v>314.8</v>
      </c>
      <c r="F7149" t="s">
        <v>115</v>
      </c>
      <c r="G7149">
        <v>-61</v>
      </c>
      <c r="H7149">
        <v>1140378618325</v>
      </c>
      <c r="I7149">
        <v>315</v>
      </c>
      <c r="J7149" t="s">
        <v>103</v>
      </c>
      <c r="K7149">
        <v>-64</v>
      </c>
      <c r="L7149">
        <v>-64.959595959596001</v>
      </c>
      <c r="M7149">
        <v>99</v>
      </c>
      <c r="N7149">
        <v>2.8245252153642402</v>
      </c>
      <c r="O7149">
        <v>2</v>
      </c>
      <c r="P7149">
        <f t="shared" si="779"/>
        <v>7.9432823472428114E-7</v>
      </c>
      <c r="Q7149">
        <f t="shared" ref="Q7149:Q7212" si="785">LN(P7149)</f>
        <v>-14.045769067263679</v>
      </c>
      <c r="R7149">
        <f>10^(L7149/10)</f>
        <v>3.1918347896196001E-7</v>
      </c>
      <c r="S7149">
        <f>LN(R7149)</f>
        <v>-14.9574997303482</v>
      </c>
      <c r="T7149">
        <v>2.5</v>
      </c>
      <c r="U7149">
        <v>-0.8</v>
      </c>
      <c r="V7149">
        <f t="shared" si="780"/>
        <v>29.887957441083188</v>
      </c>
      <c r="W7149">
        <f t="shared" si="781"/>
        <v>3.3458291754170755E-2</v>
      </c>
      <c r="X7149">
        <f t="shared" si="782"/>
        <v>1.1194572871072105E-3</v>
      </c>
      <c r="Z7149">
        <f ca="1">IF($F7149=$Z$1,1,0)</f>
        <v>0</v>
      </c>
      <c r="AA7149">
        <f ca="1">IF($I7149=$AA$1,1,0)</f>
        <v>0</v>
      </c>
      <c r="AB7149" t="str">
        <f t="shared" ca="1" si="783"/>
        <v/>
      </c>
      <c r="AC7149" t="str">
        <f ca="1">IF(AND(Z7149,AA7149),C7149,"")</f>
        <v/>
      </c>
      <c r="AD7149" t="str">
        <f ca="1">IF(AND(AA7149,Z7149),D7149,"")</f>
        <v/>
      </c>
      <c r="AE7149" t="str">
        <f t="shared" ca="1" si="784"/>
        <v/>
      </c>
    </row>
    <row r="7150" spans="1:31" x14ac:dyDescent="0.25">
      <c r="A7150">
        <v>1069562</v>
      </c>
      <c r="B7150" s="1">
        <v>38767.534930555557</v>
      </c>
      <c r="C7150">
        <v>32</v>
      </c>
      <c r="D7150">
        <v>4</v>
      </c>
      <c r="E7150">
        <v>314.8</v>
      </c>
      <c r="F7150" t="s">
        <v>112</v>
      </c>
      <c r="G7150">
        <v>-60</v>
      </c>
      <c r="H7150">
        <v>1140378618325</v>
      </c>
      <c r="I7150">
        <v>315</v>
      </c>
      <c r="J7150" t="s">
        <v>103</v>
      </c>
      <c r="K7150">
        <v>-64</v>
      </c>
      <c r="L7150">
        <v>-64.209090909090904</v>
      </c>
      <c r="M7150">
        <v>110</v>
      </c>
      <c r="N7150">
        <v>1.7821513364905699</v>
      </c>
      <c r="O7150">
        <v>2</v>
      </c>
      <c r="P7150">
        <f t="shared" si="779"/>
        <v>9.9999999999999995E-7</v>
      </c>
      <c r="Q7150">
        <f t="shared" si="785"/>
        <v>-13.815510557964274</v>
      </c>
      <c r="R7150">
        <f>10^(L7150/10)</f>
        <v>3.7939439374181701E-7</v>
      </c>
      <c r="S7150">
        <f>LN(R7150)</f>
        <v>-14.784689556197222</v>
      </c>
      <c r="T7150">
        <v>7.5</v>
      </c>
      <c r="U7150">
        <v>6.3</v>
      </c>
      <c r="V7150">
        <f t="shared" si="780"/>
        <v>24.607722365143832</v>
      </c>
      <c r="W7150">
        <f t="shared" si="781"/>
        <v>4.0637649643531122E-2</v>
      </c>
      <c r="X7150">
        <f t="shared" si="782"/>
        <v>1.6514185685503849E-3</v>
      </c>
      <c r="Z7150">
        <f ca="1">IF($F7150=$Z$1,1,0)</f>
        <v>0</v>
      </c>
      <c r="AA7150">
        <f ca="1">IF($I7150=$AA$1,1,0)</f>
        <v>0</v>
      </c>
      <c r="AB7150" t="str">
        <f t="shared" ca="1" si="783"/>
        <v/>
      </c>
      <c r="AC7150" t="str">
        <f ca="1">IF(AND(Z7150,AA7150),C7150,"")</f>
        <v/>
      </c>
      <c r="AD7150" t="str">
        <f ca="1">IF(AND(AA7150,Z7150),D7150,"")</f>
        <v/>
      </c>
      <c r="AE7150" t="str">
        <f t="shared" ca="1" si="784"/>
        <v/>
      </c>
    </row>
    <row r="7151" spans="1:31" x14ac:dyDescent="0.25">
      <c r="A7151">
        <v>1069563</v>
      </c>
      <c r="B7151" s="1">
        <v>38767.534930555557</v>
      </c>
      <c r="C7151">
        <v>32</v>
      </c>
      <c r="D7151">
        <v>4</v>
      </c>
      <c r="E7151">
        <v>314.8</v>
      </c>
      <c r="F7151" t="s">
        <v>113</v>
      </c>
      <c r="G7151">
        <v>-71</v>
      </c>
      <c r="H7151">
        <v>1140378618325</v>
      </c>
      <c r="I7151">
        <v>315</v>
      </c>
      <c r="J7151" t="s">
        <v>103</v>
      </c>
      <c r="K7151">
        <v>-69</v>
      </c>
      <c r="L7151">
        <v>-68.7659574468085</v>
      </c>
      <c r="M7151">
        <v>94</v>
      </c>
      <c r="N7151">
        <v>1.2820139726722</v>
      </c>
      <c r="O7151">
        <v>2</v>
      </c>
      <c r="P7151">
        <f t="shared" si="779"/>
        <v>7.943282347242818E-8</v>
      </c>
      <c r="Q7151">
        <f t="shared" si="785"/>
        <v>-16.348354160257724</v>
      </c>
      <c r="R7151">
        <f>10^(L7151/10)</f>
        <v>1.3286306145662667E-7</v>
      </c>
      <c r="S7151">
        <f>LN(R7151)</f>
        <v>-15.833946852248417</v>
      </c>
      <c r="T7151">
        <v>12.8</v>
      </c>
      <c r="U7151">
        <v>-2.8</v>
      </c>
      <c r="V7151">
        <f t="shared" si="780"/>
        <v>20.368603290358422</v>
      </c>
      <c r="W7151">
        <f t="shared" si="781"/>
        <v>4.909516797714622E-2</v>
      </c>
      <c r="X7151">
        <f t="shared" si="782"/>
        <v>2.4103355187042041E-3</v>
      </c>
      <c r="Z7151">
        <f ca="1">IF($F7151=$Z$1,1,0)</f>
        <v>1</v>
      </c>
      <c r="AA7151">
        <f ca="1">IF($I7151=$AA$1,1,0)</f>
        <v>0</v>
      </c>
      <c r="AB7151" t="str">
        <f t="shared" ca="1" si="783"/>
        <v/>
      </c>
      <c r="AC7151" t="str">
        <f ca="1">IF(AND(Z7151,AA7151),C7151,"")</f>
        <v/>
      </c>
      <c r="AD7151" t="str">
        <f ca="1">IF(AND(AA7151,Z7151),D7151,"")</f>
        <v/>
      </c>
      <c r="AE7151" t="str">
        <f t="shared" ca="1" si="784"/>
        <v/>
      </c>
    </row>
    <row r="7152" spans="1:31" x14ac:dyDescent="0.25">
      <c r="A7152">
        <v>1069564</v>
      </c>
      <c r="B7152" s="1">
        <v>38767.534930555557</v>
      </c>
      <c r="C7152">
        <v>32</v>
      </c>
      <c r="D7152">
        <v>4</v>
      </c>
      <c r="E7152">
        <v>314.8</v>
      </c>
      <c r="F7152" t="s">
        <v>117</v>
      </c>
      <c r="G7152">
        <v>-79</v>
      </c>
      <c r="H7152">
        <v>1140378618325</v>
      </c>
      <c r="I7152">
        <v>315</v>
      </c>
      <c r="J7152" t="s">
        <v>103</v>
      </c>
      <c r="K7152">
        <v>-80</v>
      </c>
      <c r="L7152">
        <v>-79.847058823529395</v>
      </c>
      <c r="M7152">
        <v>85</v>
      </c>
      <c r="N7152">
        <v>0.94498529029797695</v>
      </c>
      <c r="O7152">
        <v>1</v>
      </c>
      <c r="P7152">
        <f t="shared" si="779"/>
        <v>1.2589254117941638E-8</v>
      </c>
      <c r="Q7152">
        <f t="shared" si="785"/>
        <v>-18.190422234652964</v>
      </c>
      <c r="R7152">
        <f>10^(L7152/10)</f>
        <v>1.0358434343838402E-8</v>
      </c>
      <c r="S7152">
        <f>LN(R7152)</f>
        <v>-18.385464736647748</v>
      </c>
      <c r="T7152">
        <v>1</v>
      </c>
      <c r="U7152">
        <v>14</v>
      </c>
      <c r="V7152">
        <f t="shared" si="780"/>
        <v>32.572994949804659</v>
      </c>
      <c r="W7152">
        <f t="shared" si="781"/>
        <v>3.0700277992275839E-2</v>
      </c>
      <c r="X7152">
        <f t="shared" si="782"/>
        <v>9.4250706880301622E-4</v>
      </c>
      <c r="Z7152">
        <f ca="1">IF($F7152=$Z$1,1,0)</f>
        <v>0</v>
      </c>
      <c r="AA7152">
        <f ca="1">IF($I7152=$AA$1,1,0)</f>
        <v>0</v>
      </c>
      <c r="AB7152" t="str">
        <f t="shared" ca="1" si="783"/>
        <v/>
      </c>
      <c r="AC7152" t="str">
        <f ca="1">IF(AND(Z7152,AA7152),C7152,"")</f>
        <v/>
      </c>
      <c r="AD7152" t="str">
        <f ca="1">IF(AND(AA7152,Z7152),D7152,"")</f>
        <v/>
      </c>
      <c r="AE7152" t="str">
        <f t="shared" ca="1" si="784"/>
        <v/>
      </c>
    </row>
    <row r="7153" spans="1:31" x14ac:dyDescent="0.25">
      <c r="A7153">
        <v>1069573</v>
      </c>
      <c r="B7153" s="1">
        <v>38767.534930555557</v>
      </c>
      <c r="C7153">
        <v>32</v>
      </c>
      <c r="D7153">
        <v>4</v>
      </c>
      <c r="E7153">
        <v>314.8</v>
      </c>
      <c r="F7153" t="s">
        <v>116</v>
      </c>
      <c r="G7153">
        <v>-47</v>
      </c>
      <c r="H7153">
        <v>1140378618829</v>
      </c>
      <c r="I7153">
        <v>315</v>
      </c>
      <c r="J7153" t="s">
        <v>103</v>
      </c>
      <c r="K7153">
        <v>-46</v>
      </c>
      <c r="L7153">
        <v>-45.831578947368399</v>
      </c>
      <c r="M7153">
        <v>95</v>
      </c>
      <c r="N7153">
        <v>1.2085918620087499</v>
      </c>
      <c r="O7153">
        <v>1</v>
      </c>
      <c r="P7153">
        <f t="shared" si="779"/>
        <v>1.9952623149688769E-5</v>
      </c>
      <c r="Q7153">
        <f t="shared" si="785"/>
        <v>-10.822149937072016</v>
      </c>
      <c r="R7153">
        <f>10^(L7153/10)</f>
        <v>2.6112118337856014E-5</v>
      </c>
      <c r="S7153">
        <f>LN(R7153)</f>
        <v>-10.553111047259023</v>
      </c>
      <c r="T7153">
        <v>33.5</v>
      </c>
      <c r="U7153">
        <v>9.3000000000000007</v>
      </c>
      <c r="V7153">
        <f t="shared" si="780"/>
        <v>5.5081757415681656</v>
      </c>
      <c r="W7153">
        <f t="shared" si="781"/>
        <v>0.18154831053289927</v>
      </c>
      <c r="X7153">
        <f t="shared" si="782"/>
        <v>3.2959789057350024E-2</v>
      </c>
      <c r="Z7153">
        <f ca="1">IF($F7153=$Z$1,1,0)</f>
        <v>0</v>
      </c>
      <c r="AA7153">
        <f ca="1">IF($I7153=$AA$1,1,0)</f>
        <v>0</v>
      </c>
      <c r="AB7153" t="str">
        <f t="shared" ca="1" si="783"/>
        <v/>
      </c>
      <c r="AC7153" t="str">
        <f ca="1">IF(AND(Z7153,AA7153),C7153,"")</f>
        <v/>
      </c>
      <c r="AD7153" t="str">
        <f ca="1">IF(AND(AA7153,Z7153),D7153,"")</f>
        <v/>
      </c>
      <c r="AE7153" t="str">
        <f t="shared" ca="1" si="784"/>
        <v/>
      </c>
    </row>
    <row r="7154" spans="1:31" x14ac:dyDescent="0.25">
      <c r="A7154">
        <v>1070382</v>
      </c>
      <c r="B7154" s="1">
        <v>38767.535671296297</v>
      </c>
      <c r="C7154">
        <v>33</v>
      </c>
      <c r="D7154">
        <v>4</v>
      </c>
      <c r="E7154">
        <v>359.8</v>
      </c>
      <c r="F7154" t="s">
        <v>116</v>
      </c>
      <c r="G7154">
        <v>-43</v>
      </c>
      <c r="H7154">
        <v>1140378682025</v>
      </c>
      <c r="I7154">
        <v>0</v>
      </c>
      <c r="J7154" t="s">
        <v>109</v>
      </c>
      <c r="K7154">
        <v>-44</v>
      </c>
      <c r="L7154">
        <v>-43.931818181818201</v>
      </c>
      <c r="M7154">
        <v>88</v>
      </c>
      <c r="N7154">
        <v>0.98021173581116805</v>
      </c>
      <c r="O7154">
        <v>1</v>
      </c>
      <c r="P7154">
        <f t="shared" ref="P7154:P7217" si="786">10^(G7154/10)</f>
        <v>5.0118723362727238E-5</v>
      </c>
      <c r="Q7154">
        <f t="shared" si="785"/>
        <v>-9.9011158998743962</v>
      </c>
      <c r="R7154">
        <f>10^(L7154/10)</f>
        <v>4.0440655070787964E-5</v>
      </c>
      <c r="S7154">
        <f>LN(R7154)</f>
        <v>-10.115674965357938</v>
      </c>
      <c r="T7154">
        <v>33.5</v>
      </c>
      <c r="U7154">
        <v>9.3000000000000007</v>
      </c>
      <c r="V7154">
        <f t="shared" si="780"/>
        <v>5.3235326616824663</v>
      </c>
      <c r="W7154">
        <f t="shared" si="781"/>
        <v>0.18784518919133611</v>
      </c>
      <c r="X7154">
        <f t="shared" si="782"/>
        <v>3.5285815102328859E-2</v>
      </c>
      <c r="Z7154">
        <f ca="1">IF($F7154=$Z$1,1,0)</f>
        <v>0</v>
      </c>
      <c r="AA7154">
        <f ca="1">IF($I7154=$AA$1,1,0)</f>
        <v>0</v>
      </c>
      <c r="AB7154" t="str">
        <f t="shared" ca="1" si="783"/>
        <v/>
      </c>
      <c r="AC7154" t="str">
        <f ca="1">IF(AND(Z7154,AA7154),C7154,"")</f>
        <v/>
      </c>
      <c r="AD7154" t="str">
        <f ca="1">IF(AND(AA7154,Z7154),D7154,"")</f>
        <v/>
      </c>
      <c r="AE7154" t="str">
        <f t="shared" ca="1" si="784"/>
        <v/>
      </c>
    </row>
    <row r="7155" spans="1:31" x14ac:dyDescent="0.25">
      <c r="A7155">
        <v>1070383</v>
      </c>
      <c r="B7155" s="1">
        <v>38767.535671296297</v>
      </c>
      <c r="C7155">
        <v>33</v>
      </c>
      <c r="D7155">
        <v>4</v>
      </c>
      <c r="E7155">
        <v>359.8</v>
      </c>
      <c r="F7155" t="s">
        <v>115</v>
      </c>
      <c r="G7155">
        <v>-61</v>
      </c>
      <c r="H7155">
        <v>1140378682025</v>
      </c>
      <c r="I7155">
        <v>0</v>
      </c>
      <c r="J7155" t="s">
        <v>109</v>
      </c>
      <c r="K7155">
        <v>-67</v>
      </c>
      <c r="L7155">
        <v>-67.819999999999993</v>
      </c>
      <c r="M7155">
        <v>100</v>
      </c>
      <c r="N7155">
        <v>3.1920988314109202</v>
      </c>
      <c r="O7155">
        <v>1</v>
      </c>
      <c r="P7155">
        <f t="shared" si="786"/>
        <v>7.9432823472428114E-7</v>
      </c>
      <c r="Q7155">
        <f t="shared" si="785"/>
        <v>-14.045769067263679</v>
      </c>
      <c r="R7155">
        <f>10^(L7155/10)</f>
        <v>1.651961798229017E-7</v>
      </c>
      <c r="S7155">
        <f>LN(R7155)</f>
        <v>-15.616132100685617</v>
      </c>
      <c r="T7155">
        <v>2.5</v>
      </c>
      <c r="U7155">
        <v>-0.8</v>
      </c>
      <c r="V7155">
        <f t="shared" si="780"/>
        <v>30.875394734318782</v>
      </c>
      <c r="W7155">
        <f t="shared" si="781"/>
        <v>3.238824988651804E-2</v>
      </c>
      <c r="X7155">
        <f t="shared" si="782"/>
        <v>1.048998730711536E-3</v>
      </c>
      <c r="Z7155">
        <f ca="1">IF($F7155=$Z$1,1,0)</f>
        <v>0</v>
      </c>
      <c r="AA7155">
        <f ca="1">IF($I7155=$AA$1,1,0)</f>
        <v>0</v>
      </c>
      <c r="AB7155" t="str">
        <f t="shared" ca="1" si="783"/>
        <v/>
      </c>
      <c r="AC7155" t="str">
        <f ca="1">IF(AND(Z7155,AA7155),C7155,"")</f>
        <v/>
      </c>
      <c r="AD7155" t="str">
        <f ca="1">IF(AND(AA7155,Z7155),D7155,"")</f>
        <v/>
      </c>
      <c r="AE7155" t="str">
        <f t="shared" ca="1" si="784"/>
        <v/>
      </c>
    </row>
    <row r="7156" spans="1:31" x14ac:dyDescent="0.25">
      <c r="A7156">
        <v>1070384</v>
      </c>
      <c r="B7156" s="1">
        <v>38767.535671296297</v>
      </c>
      <c r="C7156">
        <v>33</v>
      </c>
      <c r="D7156">
        <v>4</v>
      </c>
      <c r="E7156">
        <v>359.8</v>
      </c>
      <c r="F7156" t="s">
        <v>113</v>
      </c>
      <c r="G7156">
        <v>-60</v>
      </c>
      <c r="H7156">
        <v>1140378682025</v>
      </c>
      <c r="I7156">
        <v>0</v>
      </c>
      <c r="J7156" t="s">
        <v>109</v>
      </c>
      <c r="K7156">
        <v>-59.5</v>
      </c>
      <c r="L7156">
        <v>-60.3</v>
      </c>
      <c r="M7156">
        <v>100</v>
      </c>
      <c r="N7156">
        <v>2.3634421054594501</v>
      </c>
      <c r="O7156">
        <v>1</v>
      </c>
      <c r="P7156">
        <f t="shared" si="786"/>
        <v>9.9999999999999995E-7</v>
      </c>
      <c r="Q7156">
        <f t="shared" si="785"/>
        <v>-13.815510557964274</v>
      </c>
      <c r="R7156">
        <f>10^(L7156/10)</f>
        <v>9.3325430079699167E-7</v>
      </c>
      <c r="S7156">
        <f>LN(R7156)</f>
        <v>-13.884588110754095</v>
      </c>
      <c r="T7156">
        <v>12.8</v>
      </c>
      <c r="U7156">
        <v>-2.8</v>
      </c>
      <c r="V7156">
        <f t="shared" si="780"/>
        <v>21.313845265460664</v>
      </c>
      <c r="W7156">
        <f t="shared" si="781"/>
        <v>4.6917859614028057E-2</v>
      </c>
      <c r="X7156">
        <f t="shared" si="782"/>
        <v>2.2012855507616449E-3</v>
      </c>
      <c r="Z7156">
        <f ca="1">IF($F7156=$Z$1,1,0)</f>
        <v>1</v>
      </c>
      <c r="AA7156">
        <f ca="1">IF($I7156=$AA$1,1,0)</f>
        <v>0</v>
      </c>
      <c r="AB7156" t="str">
        <f t="shared" ca="1" si="783"/>
        <v/>
      </c>
      <c r="AC7156" t="str">
        <f ca="1">IF(AND(Z7156,AA7156),C7156,"")</f>
        <v/>
      </c>
      <c r="AD7156" t="str">
        <f ca="1">IF(AND(AA7156,Z7156),D7156,"")</f>
        <v/>
      </c>
      <c r="AE7156" t="str">
        <f t="shared" ca="1" si="784"/>
        <v/>
      </c>
    </row>
    <row r="7157" spans="1:31" x14ac:dyDescent="0.25">
      <c r="A7157">
        <v>1070385</v>
      </c>
      <c r="B7157" s="1">
        <v>38767.535671296297</v>
      </c>
      <c r="C7157">
        <v>33</v>
      </c>
      <c r="D7157">
        <v>4</v>
      </c>
      <c r="E7157">
        <v>359.8</v>
      </c>
      <c r="F7157" t="s">
        <v>112</v>
      </c>
      <c r="G7157">
        <v>-64</v>
      </c>
      <c r="H7157">
        <v>1140378682025</v>
      </c>
      <c r="I7157">
        <v>0</v>
      </c>
      <c r="J7157" t="s">
        <v>109</v>
      </c>
      <c r="K7157">
        <v>-64</v>
      </c>
      <c r="L7157">
        <v>-64.209090909090904</v>
      </c>
      <c r="M7157">
        <v>110</v>
      </c>
      <c r="N7157">
        <v>1.3347538999048101</v>
      </c>
      <c r="O7157">
        <v>2</v>
      </c>
      <c r="P7157">
        <f t="shared" si="786"/>
        <v>3.9810717055349618E-7</v>
      </c>
      <c r="Q7157">
        <f t="shared" si="785"/>
        <v>-14.736544595161895</v>
      </c>
      <c r="R7157">
        <f>10^(L7157/10)</f>
        <v>3.7939439374181701E-7</v>
      </c>
      <c r="S7157">
        <f>LN(R7157)</f>
        <v>-14.784689556197222</v>
      </c>
      <c r="T7157">
        <v>7.5</v>
      </c>
      <c r="U7157">
        <v>6.3</v>
      </c>
      <c r="V7157">
        <f t="shared" si="780"/>
        <v>25.603515383634335</v>
      </c>
      <c r="W7157">
        <f t="shared" si="781"/>
        <v>3.9057136686753417E-2</v>
      </c>
      <c r="X7157">
        <f t="shared" si="782"/>
        <v>1.5254599261677393E-3</v>
      </c>
      <c r="Z7157">
        <f ca="1">IF($F7157=$Z$1,1,0)</f>
        <v>0</v>
      </c>
      <c r="AA7157">
        <f ca="1">IF($I7157=$AA$1,1,0)</f>
        <v>0</v>
      </c>
      <c r="AB7157" t="str">
        <f t="shared" ca="1" si="783"/>
        <v/>
      </c>
      <c r="AC7157" t="str">
        <f ca="1">IF(AND(Z7157,AA7157),C7157,"")</f>
        <v/>
      </c>
      <c r="AD7157" t="str">
        <f ca="1">IF(AND(AA7157,Z7157),D7157,"")</f>
        <v/>
      </c>
      <c r="AE7157" t="str">
        <f t="shared" ca="1" si="784"/>
        <v/>
      </c>
    </row>
    <row r="7158" spans="1:31" x14ac:dyDescent="0.25">
      <c r="A7158">
        <v>1070386</v>
      </c>
      <c r="B7158" s="1">
        <v>38767.535671296297</v>
      </c>
      <c r="C7158">
        <v>33</v>
      </c>
      <c r="D7158">
        <v>4</v>
      </c>
      <c r="E7158">
        <v>359.8</v>
      </c>
      <c r="F7158" t="s">
        <v>117</v>
      </c>
      <c r="G7158">
        <v>-78</v>
      </c>
      <c r="H7158">
        <v>1140378682025</v>
      </c>
      <c r="I7158">
        <v>0</v>
      </c>
      <c r="J7158" t="s">
        <v>109</v>
      </c>
      <c r="K7158">
        <v>-80</v>
      </c>
      <c r="L7158">
        <v>-80.285714285714306</v>
      </c>
      <c r="M7158">
        <v>91</v>
      </c>
      <c r="N7158">
        <v>0.83380938783279201</v>
      </c>
      <c r="O7158">
        <v>1</v>
      </c>
      <c r="P7158">
        <f t="shared" si="786"/>
        <v>1.5848931924611133E-8</v>
      </c>
      <c r="Q7158">
        <f t="shared" si="785"/>
        <v>-17.960163725353556</v>
      </c>
      <c r="R7158">
        <f>10^(L7158/10)</f>
        <v>9.3632920882393624E-9</v>
      </c>
      <c r="S7158">
        <f>LN(R7158)</f>
        <v>-18.486468889466487</v>
      </c>
      <c r="T7158">
        <v>1</v>
      </c>
      <c r="U7158">
        <v>14</v>
      </c>
      <c r="V7158">
        <f t="shared" si="780"/>
        <v>33.526109228480422</v>
      </c>
      <c r="W7158">
        <f t="shared" si="781"/>
        <v>2.9827499313594678E-2</v>
      </c>
      <c r="X7158">
        <f t="shared" si="782"/>
        <v>8.8967971530249095E-4</v>
      </c>
      <c r="Z7158">
        <f ca="1">IF($F7158=$Z$1,1,0)</f>
        <v>0</v>
      </c>
      <c r="AA7158">
        <f ca="1">IF($I7158=$AA$1,1,0)</f>
        <v>0</v>
      </c>
      <c r="AB7158" t="str">
        <f t="shared" ca="1" si="783"/>
        <v/>
      </c>
      <c r="AC7158" t="str">
        <f ca="1">IF(AND(Z7158,AA7158),C7158,"")</f>
        <v/>
      </c>
      <c r="AD7158" t="str">
        <f ca="1">IF(AND(AA7158,Z7158),D7158,"")</f>
        <v/>
      </c>
      <c r="AE7158" t="str">
        <f t="shared" ca="1" si="784"/>
        <v/>
      </c>
    </row>
    <row r="7159" spans="1:31" x14ac:dyDescent="0.25">
      <c r="A7159">
        <v>1070390</v>
      </c>
      <c r="B7159" s="1">
        <v>38767.535671296297</v>
      </c>
      <c r="C7159">
        <v>33</v>
      </c>
      <c r="D7159">
        <v>4</v>
      </c>
      <c r="E7159">
        <v>359.8</v>
      </c>
      <c r="F7159" t="s">
        <v>114</v>
      </c>
      <c r="G7159">
        <v>-47</v>
      </c>
      <c r="H7159">
        <v>1140378682277</v>
      </c>
      <c r="I7159">
        <v>0</v>
      </c>
      <c r="J7159" t="s">
        <v>109</v>
      </c>
      <c r="K7159">
        <v>-48</v>
      </c>
      <c r="L7159">
        <v>-48.3406593406593</v>
      </c>
      <c r="M7159">
        <v>91</v>
      </c>
      <c r="N7159">
        <v>1.02436734101027</v>
      </c>
      <c r="O7159">
        <v>1</v>
      </c>
      <c r="P7159">
        <f t="shared" si="786"/>
        <v>1.9952623149688769E-5</v>
      </c>
      <c r="Q7159">
        <f t="shared" si="785"/>
        <v>-10.822149937072016</v>
      </c>
      <c r="R7159">
        <f>10^(L7159/10)</f>
        <v>1.4653253601340777E-5</v>
      </c>
      <c r="S7159">
        <f>LN(R7159)</f>
        <v>-11.130848158330549</v>
      </c>
      <c r="T7159">
        <v>33.5</v>
      </c>
      <c r="U7159">
        <v>2.8</v>
      </c>
      <c r="V7159">
        <f t="shared" si="780"/>
        <v>1.3</v>
      </c>
      <c r="W7159">
        <f t="shared" si="781"/>
        <v>0.76923076923076916</v>
      </c>
      <c r="X7159">
        <f t="shared" si="782"/>
        <v>0.59171597633136086</v>
      </c>
      <c r="Z7159">
        <f ca="1">IF($F7159=$Z$1,1,0)</f>
        <v>0</v>
      </c>
      <c r="AA7159">
        <f ca="1">IF($I7159=$AA$1,1,0)</f>
        <v>0</v>
      </c>
      <c r="AB7159" t="str">
        <f t="shared" ca="1" si="783"/>
        <v/>
      </c>
      <c r="AC7159" t="str">
        <f ca="1">IF(AND(Z7159,AA7159),C7159,"")</f>
        <v/>
      </c>
      <c r="AD7159" t="str">
        <f ca="1">IF(AND(AA7159,Z7159),D7159,"")</f>
        <v/>
      </c>
      <c r="AE7159" t="str">
        <f t="shared" ca="1" si="784"/>
        <v/>
      </c>
    </row>
    <row r="7160" spans="1:31" x14ac:dyDescent="0.25">
      <c r="A7160">
        <v>1071269</v>
      </c>
      <c r="B7160" s="1">
        <v>38767.536249999997</v>
      </c>
      <c r="C7160">
        <v>33</v>
      </c>
      <c r="D7160">
        <v>4</v>
      </c>
      <c r="E7160">
        <v>44.9</v>
      </c>
      <c r="F7160" t="s">
        <v>116</v>
      </c>
      <c r="G7160">
        <v>-45</v>
      </c>
      <c r="H7160">
        <v>1140378732184</v>
      </c>
      <c r="I7160">
        <v>45</v>
      </c>
      <c r="J7160" t="s">
        <v>109</v>
      </c>
      <c r="K7160">
        <v>-44</v>
      </c>
      <c r="L7160">
        <v>-43.811111111111103</v>
      </c>
      <c r="M7160">
        <v>90</v>
      </c>
      <c r="N7160">
        <v>1.54261156385974</v>
      </c>
      <c r="O7160">
        <v>1</v>
      </c>
      <c r="P7160">
        <f t="shared" si="786"/>
        <v>3.1622776601683748E-5</v>
      </c>
      <c r="Q7160">
        <f t="shared" si="785"/>
        <v>-10.361632918473207</v>
      </c>
      <c r="R7160">
        <f>10^(L7160/10)</f>
        <v>4.1580421637449305E-5</v>
      </c>
      <c r="S7160">
        <f>LN(R7160)</f>
        <v>-10.087881135195024</v>
      </c>
      <c r="T7160">
        <v>33.5</v>
      </c>
      <c r="U7160">
        <v>9.3000000000000007</v>
      </c>
      <c r="V7160">
        <f t="shared" si="780"/>
        <v>5.3235326616824663</v>
      </c>
      <c r="W7160">
        <f t="shared" si="781"/>
        <v>0.18784518919133611</v>
      </c>
      <c r="X7160">
        <f t="shared" si="782"/>
        <v>3.5285815102328859E-2</v>
      </c>
      <c r="Z7160">
        <f ca="1">IF($F7160=$Z$1,1,0)</f>
        <v>0</v>
      </c>
      <c r="AA7160">
        <f ca="1">IF($I7160=$AA$1,1,0)</f>
        <v>0</v>
      </c>
      <c r="AB7160" t="str">
        <f t="shared" ca="1" si="783"/>
        <v/>
      </c>
      <c r="AC7160" t="str">
        <f ca="1">IF(AND(Z7160,AA7160),C7160,"")</f>
        <v/>
      </c>
      <c r="AD7160" t="str">
        <f ca="1">IF(AND(AA7160,Z7160),D7160,"")</f>
        <v/>
      </c>
      <c r="AE7160" t="str">
        <f t="shared" ca="1" si="784"/>
        <v/>
      </c>
    </row>
    <row r="7161" spans="1:31" x14ac:dyDescent="0.25">
      <c r="A7161">
        <v>1071270</v>
      </c>
      <c r="B7161" s="1">
        <v>38767.536249999997</v>
      </c>
      <c r="C7161">
        <v>33</v>
      </c>
      <c r="D7161">
        <v>4</v>
      </c>
      <c r="E7161">
        <v>44.9</v>
      </c>
      <c r="F7161" t="s">
        <v>114</v>
      </c>
      <c r="G7161">
        <v>-49</v>
      </c>
      <c r="H7161">
        <v>1140378732184</v>
      </c>
      <c r="I7161">
        <v>45</v>
      </c>
      <c r="J7161" t="s">
        <v>109</v>
      </c>
      <c r="K7161">
        <v>-54</v>
      </c>
      <c r="L7161">
        <v>-54.236559139784902</v>
      </c>
      <c r="M7161">
        <v>93</v>
      </c>
      <c r="N7161">
        <v>2.1938543086182198</v>
      </c>
      <c r="O7161">
        <v>1</v>
      </c>
      <c r="P7161">
        <f t="shared" si="786"/>
        <v>1.2589254117941658E-5</v>
      </c>
      <c r="Q7161">
        <f t="shared" si="785"/>
        <v>-11.282666955670825</v>
      </c>
      <c r="R7161">
        <f>10^(L7161/10)</f>
        <v>3.7700237489955899E-6</v>
      </c>
      <c r="S7161">
        <f>LN(R7161)</f>
        <v>-12.48842925705587</v>
      </c>
      <c r="T7161">
        <v>33.5</v>
      </c>
      <c r="U7161">
        <v>2.8</v>
      </c>
      <c r="V7161">
        <f t="shared" si="780"/>
        <v>1.3</v>
      </c>
      <c r="W7161">
        <f t="shared" si="781"/>
        <v>0.76923076923076916</v>
      </c>
      <c r="X7161">
        <f t="shared" si="782"/>
        <v>0.59171597633136086</v>
      </c>
      <c r="Z7161">
        <f ca="1">IF($F7161=$Z$1,1,0)</f>
        <v>0</v>
      </c>
      <c r="AA7161">
        <f ca="1">IF($I7161=$AA$1,1,0)</f>
        <v>0</v>
      </c>
      <c r="AB7161" t="str">
        <f t="shared" ca="1" si="783"/>
        <v/>
      </c>
      <c r="AC7161" t="str">
        <f ca="1">IF(AND(Z7161,AA7161),C7161,"")</f>
        <v/>
      </c>
      <c r="AD7161" t="str">
        <f ca="1">IF(AND(AA7161,Z7161),D7161,"")</f>
        <v/>
      </c>
      <c r="AE7161" t="str">
        <f t="shared" ca="1" si="784"/>
        <v/>
      </c>
    </row>
    <row r="7162" spans="1:31" x14ac:dyDescent="0.25">
      <c r="A7162">
        <v>1071271</v>
      </c>
      <c r="B7162" s="1">
        <v>38767.536249999997</v>
      </c>
      <c r="C7162">
        <v>33</v>
      </c>
      <c r="D7162">
        <v>4</v>
      </c>
      <c r="E7162">
        <v>44.9</v>
      </c>
      <c r="F7162" t="s">
        <v>112</v>
      </c>
      <c r="G7162">
        <v>-58</v>
      </c>
      <c r="H7162">
        <v>1140378732184</v>
      </c>
      <c r="I7162">
        <v>45</v>
      </c>
      <c r="J7162" t="s">
        <v>109</v>
      </c>
      <c r="K7162">
        <v>-56</v>
      </c>
      <c r="L7162">
        <v>-56.091743119266098</v>
      </c>
      <c r="M7162">
        <v>109</v>
      </c>
      <c r="N7162">
        <v>0.92837257451143795</v>
      </c>
      <c r="O7162">
        <v>2</v>
      </c>
      <c r="P7162">
        <f t="shared" si="786"/>
        <v>1.5848931924611111E-6</v>
      </c>
      <c r="Q7162">
        <f t="shared" si="785"/>
        <v>-13.354993539365466</v>
      </c>
      <c r="R7162">
        <f>10^(L7162/10)</f>
        <v>2.4593802893670106E-6</v>
      </c>
      <c r="S7162">
        <f>LN(R7162)</f>
        <v>-12.915601154647348</v>
      </c>
      <c r="T7162">
        <v>7.5</v>
      </c>
      <c r="U7162">
        <v>6.3</v>
      </c>
      <c r="V7162">
        <f t="shared" si="780"/>
        <v>25.603515383634335</v>
      </c>
      <c r="W7162">
        <f t="shared" si="781"/>
        <v>3.9057136686753417E-2</v>
      </c>
      <c r="X7162">
        <f t="shared" si="782"/>
        <v>1.5254599261677393E-3</v>
      </c>
      <c r="Z7162">
        <f ca="1">IF($F7162=$Z$1,1,0)</f>
        <v>0</v>
      </c>
      <c r="AA7162">
        <f ca="1">IF($I7162=$AA$1,1,0)</f>
        <v>0</v>
      </c>
      <c r="AB7162" t="str">
        <f t="shared" ca="1" si="783"/>
        <v/>
      </c>
      <c r="AC7162" t="str">
        <f ca="1">IF(AND(Z7162,AA7162),C7162,"")</f>
        <v/>
      </c>
      <c r="AD7162" t="str">
        <f ca="1">IF(AND(AA7162,Z7162),D7162,"")</f>
        <v/>
      </c>
      <c r="AE7162" t="str">
        <f t="shared" ca="1" si="784"/>
        <v/>
      </c>
    </row>
    <row r="7163" spans="1:31" x14ac:dyDescent="0.25">
      <c r="A7163">
        <v>1071272</v>
      </c>
      <c r="B7163" s="1">
        <v>38767.536249999997</v>
      </c>
      <c r="C7163">
        <v>33</v>
      </c>
      <c r="D7163">
        <v>4</v>
      </c>
      <c r="E7163">
        <v>44.9</v>
      </c>
      <c r="F7163" t="s">
        <v>115</v>
      </c>
      <c r="G7163">
        <v>-68</v>
      </c>
      <c r="H7163">
        <v>1140378732184</v>
      </c>
      <c r="I7163">
        <v>45</v>
      </c>
      <c r="J7163" t="s">
        <v>109</v>
      </c>
      <c r="K7163">
        <v>-63</v>
      </c>
      <c r="L7163">
        <v>-63.4375</v>
      </c>
      <c r="M7163">
        <v>96</v>
      </c>
      <c r="N7163">
        <v>2.9515829829539202</v>
      </c>
      <c r="O7163">
        <v>1</v>
      </c>
      <c r="P7163">
        <f t="shared" si="786"/>
        <v>1.5848931924611122E-7</v>
      </c>
      <c r="Q7163">
        <f t="shared" si="785"/>
        <v>-15.657578632359511</v>
      </c>
      <c r="R7163">
        <f>10^(L7163/10)</f>
        <v>4.531583637600811E-7</v>
      </c>
      <c r="S7163">
        <f>LN(R7163)</f>
        <v>-14.607024183680979</v>
      </c>
      <c r="T7163">
        <v>2.5</v>
      </c>
      <c r="U7163">
        <v>-0.8</v>
      </c>
      <c r="V7163">
        <f t="shared" si="780"/>
        <v>30.875394734318782</v>
      </c>
      <c r="W7163">
        <f t="shared" si="781"/>
        <v>3.238824988651804E-2</v>
      </c>
      <c r="X7163">
        <f t="shared" si="782"/>
        <v>1.048998730711536E-3</v>
      </c>
      <c r="Z7163">
        <f ca="1">IF($F7163=$Z$1,1,0)</f>
        <v>0</v>
      </c>
      <c r="AA7163">
        <f ca="1">IF($I7163=$AA$1,1,0)</f>
        <v>0</v>
      </c>
      <c r="AB7163" t="str">
        <f t="shared" ca="1" si="783"/>
        <v/>
      </c>
      <c r="AC7163" t="str">
        <f ca="1">IF(AND(Z7163,AA7163),C7163,"")</f>
        <v/>
      </c>
      <c r="AD7163" t="str">
        <f ca="1">IF(AND(AA7163,Z7163),D7163,"")</f>
        <v/>
      </c>
      <c r="AE7163" t="str">
        <f t="shared" ca="1" si="784"/>
        <v/>
      </c>
    </row>
    <row r="7164" spans="1:31" x14ac:dyDescent="0.25">
      <c r="A7164">
        <v>1071273</v>
      </c>
      <c r="B7164" s="1">
        <v>38767.536249999997</v>
      </c>
      <c r="C7164">
        <v>33</v>
      </c>
      <c r="D7164">
        <v>4</v>
      </c>
      <c r="E7164">
        <v>44.9</v>
      </c>
      <c r="F7164" t="s">
        <v>113</v>
      </c>
      <c r="G7164">
        <v>-69</v>
      </c>
      <c r="H7164">
        <v>1140378732184</v>
      </c>
      <c r="I7164">
        <v>45</v>
      </c>
      <c r="J7164" t="s">
        <v>109</v>
      </c>
      <c r="K7164">
        <v>-67</v>
      </c>
      <c r="L7164">
        <v>-67.462500000000006</v>
      </c>
      <c r="M7164">
        <v>80</v>
      </c>
      <c r="N7164">
        <v>1.7642278764377399</v>
      </c>
      <c r="O7164">
        <v>1</v>
      </c>
      <c r="P7164">
        <f t="shared" si="786"/>
        <v>1.2589254117941651E-7</v>
      </c>
      <c r="Q7164">
        <f t="shared" si="785"/>
        <v>-15.887837141658917</v>
      </c>
      <c r="R7164">
        <f>10^(L7164/10)</f>
        <v>1.7937007924109246E-7</v>
      </c>
      <c r="S7164">
        <f>LN(R7164)</f>
        <v>-15.533814683611084</v>
      </c>
      <c r="T7164">
        <v>12.8</v>
      </c>
      <c r="U7164">
        <v>-2.8</v>
      </c>
      <c r="V7164">
        <f t="shared" si="780"/>
        <v>21.313845265460664</v>
      </c>
      <c r="W7164">
        <f t="shared" si="781"/>
        <v>4.6917859614028057E-2</v>
      </c>
      <c r="X7164">
        <f t="shared" si="782"/>
        <v>2.2012855507616449E-3</v>
      </c>
      <c r="Z7164">
        <f ca="1">IF($F7164=$Z$1,1,0)</f>
        <v>1</v>
      </c>
      <c r="AA7164">
        <f ca="1">IF($I7164=$AA$1,1,0)</f>
        <v>0</v>
      </c>
      <c r="AB7164" t="str">
        <f t="shared" ca="1" si="783"/>
        <v/>
      </c>
      <c r="AC7164" t="str">
        <f ca="1">IF(AND(Z7164,AA7164),C7164,"")</f>
        <v/>
      </c>
      <c r="AD7164" t="str">
        <f ca="1">IF(AND(AA7164,Z7164),D7164,"")</f>
        <v/>
      </c>
      <c r="AE7164" t="str">
        <f t="shared" ca="1" si="784"/>
        <v/>
      </c>
    </row>
    <row r="7165" spans="1:31" x14ac:dyDescent="0.25">
      <c r="A7165">
        <v>1071274</v>
      </c>
      <c r="B7165" s="1">
        <v>38767.536249999997</v>
      </c>
      <c r="C7165">
        <v>33</v>
      </c>
      <c r="D7165">
        <v>4</v>
      </c>
      <c r="E7165">
        <v>44.9</v>
      </c>
      <c r="F7165" t="s">
        <v>117</v>
      </c>
      <c r="G7165">
        <v>-82</v>
      </c>
      <c r="H7165">
        <v>1140378732184</v>
      </c>
      <c r="I7165">
        <v>45</v>
      </c>
      <c r="J7165" t="s">
        <v>109</v>
      </c>
      <c r="K7165">
        <v>-83</v>
      </c>
      <c r="L7165">
        <v>-82.526881720430097</v>
      </c>
      <c r="M7165">
        <v>93</v>
      </c>
      <c r="N7165">
        <v>1.13818503356901</v>
      </c>
      <c r="O7165">
        <v>1</v>
      </c>
      <c r="P7165">
        <f t="shared" si="786"/>
        <v>6.3095734448019329E-9</v>
      </c>
      <c r="Q7165">
        <f t="shared" si="785"/>
        <v>-18.881197762551174</v>
      </c>
      <c r="R7165">
        <f>10^(L7165/10)</f>
        <v>5.5887132613875209E-9</v>
      </c>
      <c r="S7165">
        <f>LN(R7165)</f>
        <v>-19.002516762074517</v>
      </c>
      <c r="T7165">
        <v>1</v>
      </c>
      <c r="U7165">
        <v>14</v>
      </c>
      <c r="V7165">
        <f t="shared" si="780"/>
        <v>33.526109228480422</v>
      </c>
      <c r="W7165">
        <f t="shared" si="781"/>
        <v>2.9827499313594678E-2</v>
      </c>
      <c r="X7165">
        <f t="shared" si="782"/>
        <v>8.8967971530249095E-4</v>
      </c>
      <c r="Z7165">
        <f ca="1">IF($F7165=$Z$1,1,0)</f>
        <v>0</v>
      </c>
      <c r="AA7165">
        <f ca="1">IF($I7165=$AA$1,1,0)</f>
        <v>0</v>
      </c>
      <c r="AB7165" t="str">
        <f t="shared" ca="1" si="783"/>
        <v/>
      </c>
      <c r="AC7165" t="str">
        <f ca="1">IF(AND(Z7165,AA7165),C7165,"")</f>
        <v/>
      </c>
      <c r="AD7165" t="str">
        <f ca="1">IF(AND(AA7165,Z7165),D7165,"")</f>
        <v/>
      </c>
      <c r="AE7165" t="str">
        <f t="shared" ca="1" si="784"/>
        <v/>
      </c>
    </row>
    <row r="7166" spans="1:31" x14ac:dyDescent="0.25">
      <c r="A7166">
        <v>1072100</v>
      </c>
      <c r="B7166" s="1">
        <v>38767.536724537036</v>
      </c>
      <c r="C7166">
        <v>33</v>
      </c>
      <c r="D7166">
        <v>4</v>
      </c>
      <c r="E7166">
        <v>90</v>
      </c>
      <c r="F7166" t="s">
        <v>114</v>
      </c>
      <c r="G7166">
        <v>-43</v>
      </c>
      <c r="H7166">
        <v>1140378773763</v>
      </c>
      <c r="I7166">
        <v>90</v>
      </c>
      <c r="J7166" t="s">
        <v>109</v>
      </c>
      <c r="K7166">
        <v>-41</v>
      </c>
      <c r="L7166">
        <v>-41.990099009901002</v>
      </c>
      <c r="M7166">
        <v>101</v>
      </c>
      <c r="N7166">
        <v>2.4758636856860701</v>
      </c>
      <c r="O7166">
        <v>4</v>
      </c>
      <c r="P7166">
        <f t="shared" si="786"/>
        <v>5.0118723362727238E-5</v>
      </c>
      <c r="Q7166">
        <f t="shared" si="785"/>
        <v>-9.9011158998743962</v>
      </c>
      <c r="R7166">
        <f>10^(L7166/10)</f>
        <v>6.3239743389599073E-5</v>
      </c>
      <c r="S7166">
        <f>LN(R7166)</f>
        <v>-9.6685776033542101</v>
      </c>
      <c r="T7166">
        <v>33.5</v>
      </c>
      <c r="U7166">
        <v>2.8</v>
      </c>
      <c r="V7166">
        <f t="shared" si="780"/>
        <v>1.3</v>
      </c>
      <c r="W7166">
        <f t="shared" si="781"/>
        <v>0.76923076923076916</v>
      </c>
      <c r="X7166">
        <f t="shared" si="782"/>
        <v>0.59171597633136086</v>
      </c>
      <c r="Z7166">
        <f ca="1">IF($F7166=$Z$1,1,0)</f>
        <v>0</v>
      </c>
      <c r="AA7166">
        <f ca="1">IF($I7166=$AA$1,1,0)</f>
        <v>0</v>
      </c>
      <c r="AB7166" t="str">
        <f t="shared" ca="1" si="783"/>
        <v/>
      </c>
      <c r="AC7166" t="str">
        <f ca="1">IF(AND(Z7166,AA7166),C7166,"")</f>
        <v/>
      </c>
      <c r="AD7166" t="str">
        <f ca="1">IF(AND(AA7166,Z7166),D7166,"")</f>
        <v/>
      </c>
      <c r="AE7166" t="str">
        <f t="shared" ca="1" si="784"/>
        <v/>
      </c>
    </row>
    <row r="7167" spans="1:31" x14ac:dyDescent="0.25">
      <c r="A7167">
        <v>1072101</v>
      </c>
      <c r="B7167" s="1">
        <v>38767.536724537036</v>
      </c>
      <c r="C7167">
        <v>33</v>
      </c>
      <c r="D7167">
        <v>4</v>
      </c>
      <c r="E7167">
        <v>90</v>
      </c>
      <c r="F7167" t="s">
        <v>116</v>
      </c>
      <c r="G7167">
        <v>-56</v>
      </c>
      <c r="H7167">
        <v>1140378773763</v>
      </c>
      <c r="I7167">
        <v>90</v>
      </c>
      <c r="J7167" t="s">
        <v>109</v>
      </c>
      <c r="K7167">
        <v>-56</v>
      </c>
      <c r="L7167">
        <v>-53.644444444444403</v>
      </c>
      <c r="M7167">
        <v>90</v>
      </c>
      <c r="N7167">
        <v>6.3605368848212001</v>
      </c>
      <c r="O7167">
        <v>2.75</v>
      </c>
      <c r="P7167">
        <f t="shared" si="786"/>
        <v>2.5118864315095806E-6</v>
      </c>
      <c r="Q7167">
        <f t="shared" si="785"/>
        <v>-12.894476520766656</v>
      </c>
      <c r="R7167">
        <f>10^(L7167/10)</f>
        <v>4.3207143526344425E-6</v>
      </c>
      <c r="S7167">
        <f>LN(R7167)</f>
        <v>-12.352089809972494</v>
      </c>
      <c r="T7167">
        <v>33.5</v>
      </c>
      <c r="U7167">
        <v>9.3000000000000007</v>
      </c>
      <c r="V7167">
        <f t="shared" si="780"/>
        <v>5.3235326616824663</v>
      </c>
      <c r="W7167">
        <f t="shared" si="781"/>
        <v>0.18784518919133611</v>
      </c>
      <c r="X7167">
        <f t="shared" si="782"/>
        <v>3.5285815102328859E-2</v>
      </c>
      <c r="Z7167">
        <f ca="1">IF($F7167=$Z$1,1,0)</f>
        <v>0</v>
      </c>
      <c r="AA7167">
        <f ca="1">IF($I7167=$AA$1,1,0)</f>
        <v>0</v>
      </c>
      <c r="AB7167" t="str">
        <f t="shared" ca="1" si="783"/>
        <v/>
      </c>
      <c r="AC7167" t="str">
        <f ca="1">IF(AND(Z7167,AA7167),C7167,"")</f>
        <v/>
      </c>
      <c r="AD7167" t="str">
        <f ca="1">IF(AND(AA7167,Z7167),D7167,"")</f>
        <v/>
      </c>
      <c r="AE7167" t="str">
        <f t="shared" ca="1" si="784"/>
        <v/>
      </c>
    </row>
    <row r="7168" spans="1:31" x14ac:dyDescent="0.25">
      <c r="A7168">
        <v>1072102</v>
      </c>
      <c r="B7168" s="1">
        <v>38767.536724537036</v>
      </c>
      <c r="C7168">
        <v>33</v>
      </c>
      <c r="D7168">
        <v>4</v>
      </c>
      <c r="E7168">
        <v>90</v>
      </c>
      <c r="F7168" t="s">
        <v>112</v>
      </c>
      <c r="G7168">
        <v>-58</v>
      </c>
      <c r="H7168">
        <v>1140378773763</v>
      </c>
      <c r="I7168">
        <v>90</v>
      </c>
      <c r="J7168" t="s">
        <v>109</v>
      </c>
      <c r="K7168">
        <v>-58</v>
      </c>
      <c r="L7168">
        <v>-60</v>
      </c>
      <c r="M7168">
        <v>108</v>
      </c>
      <c r="N7168">
        <v>4.4804872899206201</v>
      </c>
      <c r="O7168">
        <v>10</v>
      </c>
      <c r="P7168">
        <f t="shared" si="786"/>
        <v>1.5848931924611111E-6</v>
      </c>
      <c r="Q7168">
        <f t="shared" si="785"/>
        <v>-13.354993539365466</v>
      </c>
      <c r="R7168">
        <f>10^(L7168/10)</f>
        <v>9.9999999999999995E-7</v>
      </c>
      <c r="S7168">
        <f>LN(R7168)</f>
        <v>-13.815510557964274</v>
      </c>
      <c r="T7168">
        <v>7.5</v>
      </c>
      <c r="U7168">
        <v>6.3</v>
      </c>
      <c r="V7168">
        <f t="shared" si="780"/>
        <v>25.603515383634335</v>
      </c>
      <c r="W7168">
        <f t="shared" si="781"/>
        <v>3.9057136686753417E-2</v>
      </c>
      <c r="X7168">
        <f t="shared" si="782"/>
        <v>1.5254599261677393E-3</v>
      </c>
      <c r="Z7168">
        <f ca="1">IF($F7168=$Z$1,1,0)</f>
        <v>0</v>
      </c>
      <c r="AA7168">
        <f ca="1">IF($I7168=$AA$1,1,0)</f>
        <v>0</v>
      </c>
      <c r="AB7168" t="str">
        <f t="shared" ca="1" si="783"/>
        <v/>
      </c>
      <c r="AC7168" t="str">
        <f ca="1">IF(AND(Z7168,AA7168),C7168,"")</f>
        <v/>
      </c>
      <c r="AD7168" t="str">
        <f ca="1">IF(AND(AA7168,Z7168),D7168,"")</f>
        <v/>
      </c>
      <c r="AE7168" t="str">
        <f t="shared" ca="1" si="784"/>
        <v/>
      </c>
    </row>
    <row r="7169" spans="1:31" x14ac:dyDescent="0.25">
      <c r="A7169">
        <v>1072103</v>
      </c>
      <c r="B7169" s="1">
        <v>38767.536724537036</v>
      </c>
      <c r="C7169">
        <v>33</v>
      </c>
      <c r="D7169">
        <v>4</v>
      </c>
      <c r="E7169">
        <v>90</v>
      </c>
      <c r="F7169" t="s">
        <v>115</v>
      </c>
      <c r="G7169">
        <v>-67</v>
      </c>
      <c r="H7169">
        <v>1140378773763</v>
      </c>
      <c r="I7169">
        <v>90</v>
      </c>
      <c r="J7169" t="s">
        <v>109</v>
      </c>
      <c r="K7169">
        <v>-68</v>
      </c>
      <c r="L7169">
        <v>-66.8333333333333</v>
      </c>
      <c r="M7169">
        <v>96</v>
      </c>
      <c r="N7169">
        <v>1.9982448438918501</v>
      </c>
      <c r="O7169">
        <v>3</v>
      </c>
      <c r="P7169">
        <f t="shared" si="786"/>
        <v>1.9952623149688761E-7</v>
      </c>
      <c r="Q7169">
        <f t="shared" si="785"/>
        <v>-15.427320123060108</v>
      </c>
      <c r="R7169">
        <f>10^(L7169/10)</f>
        <v>2.0733215734859687E-7</v>
      </c>
      <c r="S7169">
        <f>LN(R7169)</f>
        <v>-15.388943704843532</v>
      </c>
      <c r="T7169">
        <v>2.5</v>
      </c>
      <c r="U7169">
        <v>-0.8</v>
      </c>
      <c r="V7169">
        <f t="shared" si="780"/>
        <v>30.875394734318782</v>
      </c>
      <c r="W7169">
        <f t="shared" si="781"/>
        <v>3.238824988651804E-2</v>
      </c>
      <c r="X7169">
        <f t="shared" si="782"/>
        <v>1.048998730711536E-3</v>
      </c>
      <c r="Z7169">
        <f ca="1">IF($F7169=$Z$1,1,0)</f>
        <v>0</v>
      </c>
      <c r="AA7169">
        <f ca="1">IF($I7169=$AA$1,1,0)</f>
        <v>0</v>
      </c>
      <c r="AB7169" t="str">
        <f t="shared" ca="1" si="783"/>
        <v/>
      </c>
      <c r="AC7169" t="str">
        <f ca="1">IF(AND(Z7169,AA7169),C7169,"")</f>
        <v/>
      </c>
      <c r="AD7169" t="str">
        <f ca="1">IF(AND(AA7169,Z7169),D7169,"")</f>
        <v/>
      </c>
      <c r="AE7169" t="str">
        <f t="shared" ca="1" si="784"/>
        <v/>
      </c>
    </row>
    <row r="7170" spans="1:31" x14ac:dyDescent="0.25">
      <c r="A7170">
        <v>1072104</v>
      </c>
      <c r="B7170" s="1">
        <v>38767.536724537036</v>
      </c>
      <c r="C7170">
        <v>33</v>
      </c>
      <c r="D7170">
        <v>4</v>
      </c>
      <c r="E7170">
        <v>90</v>
      </c>
      <c r="F7170" t="s">
        <v>113</v>
      </c>
      <c r="G7170">
        <v>-74</v>
      </c>
      <c r="H7170">
        <v>1140378773763</v>
      </c>
      <c r="I7170">
        <v>90</v>
      </c>
      <c r="J7170" t="s">
        <v>109</v>
      </c>
      <c r="K7170">
        <v>-77</v>
      </c>
      <c r="L7170">
        <v>-76.959183673469397</v>
      </c>
      <c r="M7170">
        <v>98</v>
      </c>
      <c r="N7170">
        <v>0.81124020298996002</v>
      </c>
      <c r="O7170">
        <v>2</v>
      </c>
      <c r="P7170">
        <f t="shared" si="786"/>
        <v>3.981071705534957E-8</v>
      </c>
      <c r="Q7170">
        <f t="shared" si="785"/>
        <v>-17.039129688155942</v>
      </c>
      <c r="R7170">
        <f>10^(L7170/10)</f>
        <v>2.0141027973925385E-8</v>
      </c>
      <c r="S7170">
        <f>LN(R7170)</f>
        <v>-17.720506909552139</v>
      </c>
      <c r="T7170">
        <v>12.8</v>
      </c>
      <c r="U7170">
        <v>-2.8</v>
      </c>
      <c r="V7170">
        <f t="shared" si="780"/>
        <v>21.313845265460664</v>
      </c>
      <c r="W7170">
        <f t="shared" si="781"/>
        <v>4.6917859614028057E-2</v>
      </c>
      <c r="X7170">
        <f t="shared" si="782"/>
        <v>2.2012855507616449E-3</v>
      </c>
      <c r="Z7170">
        <f ca="1">IF($F7170=$Z$1,1,0)</f>
        <v>1</v>
      </c>
      <c r="AA7170">
        <f ca="1">IF($I7170=$AA$1,1,0)</f>
        <v>0</v>
      </c>
      <c r="AB7170" t="str">
        <f t="shared" ca="1" si="783"/>
        <v/>
      </c>
      <c r="AC7170" t="str">
        <f ca="1">IF(AND(Z7170,AA7170),C7170,"")</f>
        <v/>
      </c>
      <c r="AD7170" t="str">
        <f ca="1">IF(AND(AA7170,Z7170),D7170,"")</f>
        <v/>
      </c>
      <c r="AE7170" t="str">
        <f t="shared" ca="1" si="784"/>
        <v/>
      </c>
    </row>
    <row r="7171" spans="1:31" x14ac:dyDescent="0.25">
      <c r="A7171">
        <v>1072105</v>
      </c>
      <c r="B7171" s="1">
        <v>38767.536724537036</v>
      </c>
      <c r="C7171">
        <v>33</v>
      </c>
      <c r="D7171">
        <v>4</v>
      </c>
      <c r="E7171">
        <v>90</v>
      </c>
      <c r="F7171" t="s">
        <v>117</v>
      </c>
      <c r="G7171">
        <v>-86</v>
      </c>
      <c r="H7171">
        <v>1140378773763</v>
      </c>
      <c r="I7171">
        <v>90</v>
      </c>
      <c r="J7171" t="s">
        <v>109</v>
      </c>
      <c r="K7171">
        <v>-87</v>
      </c>
      <c r="L7171">
        <v>-86.284210526315803</v>
      </c>
      <c r="M7171">
        <v>95</v>
      </c>
      <c r="N7171">
        <v>1.2688003874890099</v>
      </c>
      <c r="O7171">
        <v>1</v>
      </c>
      <c r="P7171">
        <f t="shared" si="786"/>
        <v>2.5118864315095812E-9</v>
      </c>
      <c r="Q7171">
        <f t="shared" si="785"/>
        <v>-19.802231799748792</v>
      </c>
      <c r="R7171">
        <f>10^(L7171/10)</f>
        <v>2.3527671476672062E-9</v>
      </c>
      <c r="S7171">
        <f>LN(R7171)</f>
        <v>-19.86767369186547</v>
      </c>
      <c r="T7171">
        <v>1</v>
      </c>
      <c r="U7171">
        <v>14</v>
      </c>
      <c r="V7171">
        <f t="shared" ref="V7171:V7234" si="787">SQRT((T7171-C7171)^2+(U7171-D7171)^2)</f>
        <v>33.526109228480422</v>
      </c>
      <c r="W7171">
        <f t="shared" ref="W7171:W7234" si="788">1/V7171</f>
        <v>2.9827499313594678E-2</v>
      </c>
      <c r="X7171">
        <f t="shared" ref="X7171:X7234" si="789">1/(V7171^2)</f>
        <v>8.8967971530249095E-4</v>
      </c>
      <c r="Z7171">
        <f ca="1">IF($F7171=$Z$1,1,0)</f>
        <v>0</v>
      </c>
      <c r="AA7171">
        <f ca="1">IF($I7171=$AA$1,1,0)</f>
        <v>0</v>
      </c>
      <c r="AB7171" t="str">
        <f t="shared" ref="AB7171:AB7234" ca="1" si="790">IF(AND(AA7171,Z7171),ABS(L7171-AB$1)*AE7171/AE$7971,"")</f>
        <v/>
      </c>
      <c r="AC7171" t="str">
        <f ca="1">IF(AND(Z7171,AA7171),C7171,"")</f>
        <v/>
      </c>
      <c r="AD7171" t="str">
        <f ca="1">IF(AND(AA7171,Z7171),D7171,"")</f>
        <v/>
      </c>
      <c r="AE7171" t="str">
        <f t="shared" ref="AE7171:AE7234" ca="1" si="791">IF(AND(Z7171,AA7171),W7171,"")</f>
        <v/>
      </c>
    </row>
    <row r="7172" spans="1:31" x14ac:dyDescent="0.25">
      <c r="A7172">
        <v>1072975</v>
      </c>
      <c r="B7172" s="1">
        <v>38767.537141203706</v>
      </c>
      <c r="C7172">
        <v>33</v>
      </c>
      <c r="D7172">
        <v>4</v>
      </c>
      <c r="E7172">
        <v>135.4</v>
      </c>
      <c r="F7172" t="s">
        <v>116</v>
      </c>
      <c r="G7172">
        <v>-41</v>
      </c>
      <c r="H7172">
        <v>1140378809445</v>
      </c>
      <c r="I7172">
        <v>135</v>
      </c>
      <c r="J7172" t="s">
        <v>109</v>
      </c>
      <c r="K7172">
        <v>-40</v>
      </c>
      <c r="L7172">
        <v>-41.409090909090899</v>
      </c>
      <c r="M7172">
        <v>88</v>
      </c>
      <c r="N7172">
        <v>3.4595739676465298</v>
      </c>
      <c r="O7172">
        <v>2</v>
      </c>
      <c r="P7172">
        <f t="shared" si="786"/>
        <v>7.9432823472428153E-5</v>
      </c>
      <c r="Q7172">
        <f t="shared" si="785"/>
        <v>-9.4405988812755872</v>
      </c>
      <c r="R7172">
        <f>10^(L7172/10)</f>
        <v>7.2292111389051444E-5</v>
      </c>
      <c r="S7172">
        <f>LN(R7172)</f>
        <v>-9.5347955441707963</v>
      </c>
      <c r="T7172">
        <v>33.5</v>
      </c>
      <c r="U7172">
        <v>9.3000000000000007</v>
      </c>
      <c r="V7172">
        <f t="shared" si="787"/>
        <v>5.3235326616824663</v>
      </c>
      <c r="W7172">
        <f t="shared" si="788"/>
        <v>0.18784518919133611</v>
      </c>
      <c r="X7172">
        <f t="shared" si="789"/>
        <v>3.5285815102328859E-2</v>
      </c>
      <c r="Z7172">
        <f ca="1">IF($F7172=$Z$1,1,0)</f>
        <v>0</v>
      </c>
      <c r="AA7172">
        <f ca="1">IF($I7172=$AA$1,1,0)</f>
        <v>0</v>
      </c>
      <c r="AB7172" t="str">
        <f t="shared" ca="1" si="790"/>
        <v/>
      </c>
      <c r="AC7172" t="str">
        <f ca="1">IF(AND(Z7172,AA7172),C7172,"")</f>
        <v/>
      </c>
      <c r="AD7172" t="str">
        <f ca="1">IF(AND(AA7172,Z7172),D7172,"")</f>
        <v/>
      </c>
      <c r="AE7172" t="str">
        <f t="shared" ca="1" si="791"/>
        <v/>
      </c>
    </row>
    <row r="7173" spans="1:31" x14ac:dyDescent="0.25">
      <c r="A7173">
        <v>1072976</v>
      </c>
      <c r="B7173" s="1">
        <v>38767.537141203706</v>
      </c>
      <c r="C7173">
        <v>33</v>
      </c>
      <c r="D7173">
        <v>4</v>
      </c>
      <c r="E7173">
        <v>135.4</v>
      </c>
      <c r="F7173" t="s">
        <v>114</v>
      </c>
      <c r="G7173">
        <v>-37</v>
      </c>
      <c r="H7173">
        <v>1140378809445</v>
      </c>
      <c r="I7173">
        <v>135</v>
      </c>
      <c r="J7173" t="s">
        <v>109</v>
      </c>
      <c r="K7173">
        <v>-38</v>
      </c>
      <c r="L7173">
        <v>-38.068627450980401</v>
      </c>
      <c r="M7173">
        <v>102</v>
      </c>
      <c r="N7173">
        <v>1.1795267042215101</v>
      </c>
      <c r="O7173">
        <v>2</v>
      </c>
      <c r="P7173">
        <f t="shared" si="786"/>
        <v>1.9952623149688758E-4</v>
      </c>
      <c r="Q7173">
        <f t="shared" si="785"/>
        <v>-8.519564844077971</v>
      </c>
      <c r="R7173">
        <f>10^(L7173/10)</f>
        <v>1.5600454633955157E-4</v>
      </c>
      <c r="S7173">
        <f>LN(R7173)</f>
        <v>-8.7656254079371383</v>
      </c>
      <c r="T7173">
        <v>33.5</v>
      </c>
      <c r="U7173">
        <v>2.8</v>
      </c>
      <c r="V7173">
        <f t="shared" si="787"/>
        <v>1.3</v>
      </c>
      <c r="W7173">
        <f t="shared" si="788"/>
        <v>0.76923076923076916</v>
      </c>
      <c r="X7173">
        <f t="shared" si="789"/>
        <v>0.59171597633136086</v>
      </c>
      <c r="Z7173">
        <f ca="1">IF($F7173=$Z$1,1,0)</f>
        <v>0</v>
      </c>
      <c r="AA7173">
        <f ca="1">IF($I7173=$AA$1,1,0)</f>
        <v>0</v>
      </c>
      <c r="AB7173" t="str">
        <f t="shared" ca="1" si="790"/>
        <v/>
      </c>
      <c r="AC7173" t="str">
        <f ca="1">IF(AND(Z7173,AA7173),C7173,"")</f>
        <v/>
      </c>
      <c r="AD7173" t="str">
        <f ca="1">IF(AND(AA7173,Z7173),D7173,"")</f>
        <v/>
      </c>
      <c r="AE7173" t="str">
        <f t="shared" ca="1" si="791"/>
        <v/>
      </c>
    </row>
    <row r="7174" spans="1:31" x14ac:dyDescent="0.25">
      <c r="A7174">
        <v>1072977</v>
      </c>
      <c r="B7174" s="1">
        <v>38767.537141203706</v>
      </c>
      <c r="C7174">
        <v>33</v>
      </c>
      <c r="D7174">
        <v>4</v>
      </c>
      <c r="E7174">
        <v>135.4</v>
      </c>
      <c r="F7174" t="s">
        <v>115</v>
      </c>
      <c r="G7174">
        <v>-68</v>
      </c>
      <c r="H7174">
        <v>1140378809445</v>
      </c>
      <c r="I7174">
        <v>135</v>
      </c>
      <c r="J7174" t="s">
        <v>109</v>
      </c>
      <c r="K7174">
        <v>-69</v>
      </c>
      <c r="L7174">
        <v>-69.121212121212096</v>
      </c>
      <c r="M7174">
        <v>99</v>
      </c>
      <c r="N7174">
        <v>1.9497395287718999</v>
      </c>
      <c r="O7174">
        <v>2</v>
      </c>
      <c r="P7174">
        <f t="shared" si="786"/>
        <v>1.5848931924611122E-7</v>
      </c>
      <c r="Q7174">
        <f t="shared" si="785"/>
        <v>-15.657578632359511</v>
      </c>
      <c r="R7174">
        <f>10^(L7174/10)</f>
        <v>1.2242744550784807E-7</v>
      </c>
      <c r="S7174">
        <f>LN(R7174)</f>
        <v>-15.915747263998233</v>
      </c>
      <c r="T7174">
        <v>2.5</v>
      </c>
      <c r="U7174">
        <v>-0.8</v>
      </c>
      <c r="V7174">
        <f t="shared" si="787"/>
        <v>30.875394734318782</v>
      </c>
      <c r="W7174">
        <f t="shared" si="788"/>
        <v>3.238824988651804E-2</v>
      </c>
      <c r="X7174">
        <f t="shared" si="789"/>
        <v>1.048998730711536E-3</v>
      </c>
      <c r="Z7174">
        <f ca="1">IF($F7174=$Z$1,1,0)</f>
        <v>0</v>
      </c>
      <c r="AA7174">
        <f ca="1">IF($I7174=$AA$1,1,0)</f>
        <v>0</v>
      </c>
      <c r="AB7174" t="str">
        <f t="shared" ca="1" si="790"/>
        <v/>
      </c>
      <c r="AC7174" t="str">
        <f ca="1">IF(AND(Z7174,AA7174),C7174,"")</f>
        <v/>
      </c>
      <c r="AD7174" t="str">
        <f ca="1">IF(AND(AA7174,Z7174),D7174,"")</f>
        <v/>
      </c>
      <c r="AE7174" t="str">
        <f t="shared" ca="1" si="791"/>
        <v/>
      </c>
    </row>
    <row r="7175" spans="1:31" x14ac:dyDescent="0.25">
      <c r="A7175">
        <v>1072978</v>
      </c>
      <c r="B7175" s="1">
        <v>38767.537141203706</v>
      </c>
      <c r="C7175">
        <v>33</v>
      </c>
      <c r="D7175">
        <v>4</v>
      </c>
      <c r="E7175">
        <v>135.4</v>
      </c>
      <c r="F7175" t="s">
        <v>113</v>
      </c>
      <c r="G7175">
        <v>-76</v>
      </c>
      <c r="H7175">
        <v>1140378809445</v>
      </c>
      <c r="I7175">
        <v>135</v>
      </c>
      <c r="J7175" t="s">
        <v>109</v>
      </c>
      <c r="K7175">
        <v>-72</v>
      </c>
      <c r="L7175">
        <v>-72.041237113402104</v>
      </c>
      <c r="M7175">
        <v>97</v>
      </c>
      <c r="N7175">
        <v>1.1265500966556801</v>
      </c>
      <c r="O7175">
        <v>2</v>
      </c>
      <c r="P7175">
        <f t="shared" si="786"/>
        <v>2.5118864315095751E-8</v>
      </c>
      <c r="Q7175">
        <f t="shared" si="785"/>
        <v>-17.499646706754749</v>
      </c>
      <c r="R7175">
        <f>10^(L7175/10)</f>
        <v>6.2499463401500176E-8</v>
      </c>
      <c r="S7175">
        <f>LN(R7175)</f>
        <v>-16.588107865816909</v>
      </c>
      <c r="T7175">
        <v>12.8</v>
      </c>
      <c r="U7175">
        <v>-2.8</v>
      </c>
      <c r="V7175">
        <f t="shared" si="787"/>
        <v>21.313845265460664</v>
      </c>
      <c r="W7175">
        <f t="shared" si="788"/>
        <v>4.6917859614028057E-2</v>
      </c>
      <c r="X7175">
        <f t="shared" si="789"/>
        <v>2.2012855507616449E-3</v>
      </c>
      <c r="Z7175">
        <f ca="1">IF($F7175=$Z$1,1,0)</f>
        <v>1</v>
      </c>
      <c r="AA7175">
        <f ca="1">IF($I7175=$AA$1,1,0)</f>
        <v>0</v>
      </c>
      <c r="AB7175" t="str">
        <f t="shared" ca="1" si="790"/>
        <v/>
      </c>
      <c r="AC7175" t="str">
        <f ca="1">IF(AND(Z7175,AA7175),C7175,"")</f>
        <v/>
      </c>
      <c r="AD7175" t="str">
        <f ca="1">IF(AND(AA7175,Z7175),D7175,"")</f>
        <v/>
      </c>
      <c r="AE7175" t="str">
        <f t="shared" ca="1" si="791"/>
        <v/>
      </c>
    </row>
    <row r="7176" spans="1:31" x14ac:dyDescent="0.25">
      <c r="A7176">
        <v>1072979</v>
      </c>
      <c r="B7176" s="1">
        <v>38767.537141203706</v>
      </c>
      <c r="C7176">
        <v>33</v>
      </c>
      <c r="D7176">
        <v>4</v>
      </c>
      <c r="E7176">
        <v>135.4</v>
      </c>
      <c r="F7176" t="s">
        <v>112</v>
      </c>
      <c r="G7176">
        <v>-62</v>
      </c>
      <c r="H7176">
        <v>1140378809445</v>
      </c>
      <c r="I7176">
        <v>135</v>
      </c>
      <c r="J7176" t="s">
        <v>109</v>
      </c>
      <c r="K7176">
        <v>-60</v>
      </c>
      <c r="L7176">
        <v>-60.390909090909098</v>
      </c>
      <c r="M7176">
        <v>110</v>
      </c>
      <c r="N7176">
        <v>1.81277553196042</v>
      </c>
      <c r="O7176">
        <v>3</v>
      </c>
      <c r="P7176">
        <f t="shared" si="786"/>
        <v>6.3095734448019254E-7</v>
      </c>
      <c r="Q7176">
        <f t="shared" si="785"/>
        <v>-14.276027576563084</v>
      </c>
      <c r="R7176">
        <f>10^(L7176/10)</f>
        <v>9.1392191390284376E-7</v>
      </c>
      <c r="S7176">
        <f>LN(R7176)</f>
        <v>-13.905520702508591</v>
      </c>
      <c r="T7176">
        <v>7.5</v>
      </c>
      <c r="U7176">
        <v>6.3</v>
      </c>
      <c r="V7176">
        <f t="shared" si="787"/>
        <v>25.603515383634335</v>
      </c>
      <c r="W7176">
        <f t="shared" si="788"/>
        <v>3.9057136686753417E-2</v>
      </c>
      <c r="X7176">
        <f t="shared" si="789"/>
        <v>1.5254599261677393E-3</v>
      </c>
      <c r="Z7176">
        <f ca="1">IF($F7176=$Z$1,1,0)</f>
        <v>0</v>
      </c>
      <c r="AA7176">
        <f ca="1">IF($I7176=$AA$1,1,0)</f>
        <v>0</v>
      </c>
      <c r="AB7176" t="str">
        <f t="shared" ca="1" si="790"/>
        <v/>
      </c>
      <c r="AC7176" t="str">
        <f ca="1">IF(AND(Z7176,AA7176),C7176,"")</f>
        <v/>
      </c>
      <c r="AD7176" t="str">
        <f ca="1">IF(AND(AA7176,Z7176),D7176,"")</f>
        <v/>
      </c>
      <c r="AE7176" t="str">
        <f t="shared" ca="1" si="791"/>
        <v/>
      </c>
    </row>
    <row r="7177" spans="1:31" x14ac:dyDescent="0.25">
      <c r="A7177">
        <v>1072980</v>
      </c>
      <c r="B7177" s="1">
        <v>38767.537141203706</v>
      </c>
      <c r="C7177">
        <v>33</v>
      </c>
      <c r="D7177">
        <v>4</v>
      </c>
      <c r="E7177">
        <v>135.4</v>
      </c>
      <c r="F7177" t="s">
        <v>117</v>
      </c>
      <c r="G7177">
        <v>-86</v>
      </c>
      <c r="H7177">
        <v>1140378809445</v>
      </c>
      <c r="I7177">
        <v>135</v>
      </c>
      <c r="J7177" t="s">
        <v>109</v>
      </c>
      <c r="K7177">
        <v>-84</v>
      </c>
      <c r="L7177">
        <v>-83.548780487804905</v>
      </c>
      <c r="M7177">
        <v>82</v>
      </c>
      <c r="N7177">
        <v>0.756085419179642</v>
      </c>
      <c r="O7177">
        <v>1</v>
      </c>
      <c r="P7177">
        <f t="shared" si="786"/>
        <v>2.5118864315095812E-9</v>
      </c>
      <c r="Q7177">
        <f t="shared" si="785"/>
        <v>-19.802231799748792</v>
      </c>
      <c r="R7177">
        <f>10^(L7177/10)</f>
        <v>4.4169445909680824E-9</v>
      </c>
      <c r="S7177">
        <f>LN(R7177)</f>
        <v>-19.237817648905139</v>
      </c>
      <c r="T7177">
        <v>1</v>
      </c>
      <c r="U7177">
        <v>14</v>
      </c>
      <c r="V7177">
        <f t="shared" si="787"/>
        <v>33.526109228480422</v>
      </c>
      <c r="W7177">
        <f t="shared" si="788"/>
        <v>2.9827499313594678E-2</v>
      </c>
      <c r="X7177">
        <f t="shared" si="789"/>
        <v>8.8967971530249095E-4</v>
      </c>
      <c r="Z7177">
        <f ca="1">IF($F7177=$Z$1,1,0)</f>
        <v>0</v>
      </c>
      <c r="AA7177">
        <f ca="1">IF($I7177=$AA$1,1,0)</f>
        <v>0</v>
      </c>
      <c r="AB7177" t="str">
        <f t="shared" ca="1" si="790"/>
        <v/>
      </c>
      <c r="AC7177" t="str">
        <f ca="1">IF(AND(Z7177,AA7177),C7177,"")</f>
        <v/>
      </c>
      <c r="AD7177" t="str">
        <f ca="1">IF(AND(AA7177,Z7177),D7177,"")</f>
        <v/>
      </c>
      <c r="AE7177" t="str">
        <f t="shared" ca="1" si="791"/>
        <v/>
      </c>
    </row>
    <row r="7178" spans="1:31" x14ac:dyDescent="0.25">
      <c r="A7178">
        <v>1073844</v>
      </c>
      <c r="B7178" s="1">
        <v>38767.537581018521</v>
      </c>
      <c r="C7178">
        <v>33</v>
      </c>
      <c r="D7178">
        <v>4</v>
      </c>
      <c r="E7178">
        <v>179.8</v>
      </c>
      <c r="F7178" t="s">
        <v>112</v>
      </c>
      <c r="G7178">
        <v>-57</v>
      </c>
      <c r="H7178">
        <v>1140378847992</v>
      </c>
      <c r="I7178">
        <v>180</v>
      </c>
      <c r="J7178" t="s">
        <v>109</v>
      </c>
      <c r="K7178">
        <v>-56</v>
      </c>
      <c r="L7178">
        <v>-55.422018348623901</v>
      </c>
      <c r="M7178">
        <v>109</v>
      </c>
      <c r="N7178">
        <v>0.97461842468439097</v>
      </c>
      <c r="O7178">
        <v>1</v>
      </c>
      <c r="P7178">
        <f t="shared" si="786"/>
        <v>1.9952623149688749E-6</v>
      </c>
      <c r="Q7178">
        <f t="shared" si="785"/>
        <v>-13.124735030066063</v>
      </c>
      <c r="R7178">
        <f>10^(L7178/10)</f>
        <v>2.8694467198470784E-6</v>
      </c>
      <c r="S7178">
        <f>LN(R7178)</f>
        <v>-12.761391327318389</v>
      </c>
      <c r="T7178">
        <v>7.5</v>
      </c>
      <c r="U7178">
        <v>6.3</v>
      </c>
      <c r="V7178">
        <f t="shared" si="787"/>
        <v>25.603515383634335</v>
      </c>
      <c r="W7178">
        <f t="shared" si="788"/>
        <v>3.9057136686753417E-2</v>
      </c>
      <c r="X7178">
        <f t="shared" si="789"/>
        <v>1.5254599261677393E-3</v>
      </c>
      <c r="Z7178">
        <f ca="1">IF($F7178=$Z$1,1,0)</f>
        <v>0</v>
      </c>
      <c r="AA7178">
        <f ca="1">IF($I7178=$AA$1,1,0)</f>
        <v>0</v>
      </c>
      <c r="AB7178" t="str">
        <f t="shared" ca="1" si="790"/>
        <v/>
      </c>
      <c r="AC7178" t="str">
        <f ca="1">IF(AND(Z7178,AA7178),C7178,"")</f>
        <v/>
      </c>
      <c r="AD7178" t="str">
        <f ca="1">IF(AND(AA7178,Z7178),D7178,"")</f>
        <v/>
      </c>
      <c r="AE7178" t="str">
        <f t="shared" ca="1" si="791"/>
        <v/>
      </c>
    </row>
    <row r="7179" spans="1:31" x14ac:dyDescent="0.25">
      <c r="A7179">
        <v>1073845</v>
      </c>
      <c r="B7179" s="1">
        <v>38767.537581018521</v>
      </c>
      <c r="C7179">
        <v>33</v>
      </c>
      <c r="D7179">
        <v>4</v>
      </c>
      <c r="E7179">
        <v>179.8</v>
      </c>
      <c r="F7179" t="s">
        <v>113</v>
      </c>
      <c r="G7179">
        <v>-70</v>
      </c>
      <c r="H7179">
        <v>1140378847992</v>
      </c>
      <c r="I7179">
        <v>180</v>
      </c>
      <c r="J7179" t="s">
        <v>109</v>
      </c>
      <c r="K7179">
        <v>-65</v>
      </c>
      <c r="L7179">
        <v>-65.408602150537604</v>
      </c>
      <c r="M7179">
        <v>93</v>
      </c>
      <c r="N7179">
        <v>2.4549708186514398</v>
      </c>
      <c r="O7179">
        <v>2</v>
      </c>
      <c r="P7179">
        <f t="shared" si="786"/>
        <v>9.9999999999999995E-8</v>
      </c>
      <c r="Q7179">
        <f t="shared" si="785"/>
        <v>-16.11809565095832</v>
      </c>
      <c r="R7179">
        <f>10^(L7179/10)</f>
        <v>2.8783247026268468E-7</v>
      </c>
      <c r="S7179">
        <f>LN(R7179)</f>
        <v>-15.060887226540617</v>
      </c>
      <c r="T7179">
        <v>12.8</v>
      </c>
      <c r="U7179">
        <v>-2.8</v>
      </c>
      <c r="V7179">
        <f t="shared" si="787"/>
        <v>21.313845265460664</v>
      </c>
      <c r="W7179">
        <f t="shared" si="788"/>
        <v>4.6917859614028057E-2</v>
      </c>
      <c r="X7179">
        <f t="shared" si="789"/>
        <v>2.2012855507616449E-3</v>
      </c>
      <c r="Z7179">
        <f ca="1">IF($F7179=$Z$1,1,0)</f>
        <v>1</v>
      </c>
      <c r="AA7179">
        <f ca="1">IF($I7179=$AA$1,1,0)</f>
        <v>0</v>
      </c>
      <c r="AB7179" t="str">
        <f t="shared" ca="1" si="790"/>
        <v/>
      </c>
      <c r="AC7179" t="str">
        <f ca="1">IF(AND(Z7179,AA7179),C7179,"")</f>
        <v/>
      </c>
      <c r="AD7179" t="str">
        <f ca="1">IF(AND(AA7179,Z7179),D7179,"")</f>
        <v/>
      </c>
      <c r="AE7179" t="str">
        <f t="shared" ca="1" si="791"/>
        <v/>
      </c>
    </row>
    <row r="7180" spans="1:31" x14ac:dyDescent="0.25">
      <c r="A7180">
        <v>1073847</v>
      </c>
      <c r="B7180" s="1">
        <v>38767.537581018521</v>
      </c>
      <c r="C7180">
        <v>33</v>
      </c>
      <c r="D7180">
        <v>4</v>
      </c>
      <c r="E7180">
        <v>179.8</v>
      </c>
      <c r="F7180" t="s">
        <v>117</v>
      </c>
      <c r="G7180">
        <v>-85</v>
      </c>
      <c r="H7180">
        <v>1140378847992</v>
      </c>
      <c r="I7180">
        <v>180</v>
      </c>
      <c r="J7180" t="s">
        <v>109</v>
      </c>
      <c r="K7180">
        <v>-80</v>
      </c>
      <c r="L7180">
        <v>-80.4444444444444</v>
      </c>
      <c r="M7180">
        <v>90</v>
      </c>
      <c r="N7180">
        <v>1.1328705818873901</v>
      </c>
      <c r="O7180">
        <v>1</v>
      </c>
      <c r="P7180">
        <f t="shared" si="786"/>
        <v>3.1622776601683779E-9</v>
      </c>
      <c r="Q7180">
        <f t="shared" si="785"/>
        <v>-19.571973290449389</v>
      </c>
      <c r="R7180">
        <f>10^(L7180/10)</f>
        <v>9.0272517794846316E-9</v>
      </c>
      <c r="S7180">
        <f>LN(R7180)</f>
        <v>-18.523017859196539</v>
      </c>
      <c r="T7180">
        <v>1</v>
      </c>
      <c r="U7180">
        <v>14</v>
      </c>
      <c r="V7180">
        <f t="shared" si="787"/>
        <v>33.526109228480422</v>
      </c>
      <c r="W7180">
        <f t="shared" si="788"/>
        <v>2.9827499313594678E-2</v>
      </c>
      <c r="X7180">
        <f t="shared" si="789"/>
        <v>8.8967971530249095E-4</v>
      </c>
      <c r="Z7180">
        <f ca="1">IF($F7180=$Z$1,1,0)</f>
        <v>0</v>
      </c>
      <c r="AA7180">
        <f ca="1">IF($I7180=$AA$1,1,0)</f>
        <v>0</v>
      </c>
      <c r="AB7180" t="str">
        <f t="shared" ca="1" si="790"/>
        <v/>
      </c>
      <c r="AC7180" t="str">
        <f ca="1">IF(AND(Z7180,AA7180),C7180,"")</f>
        <v/>
      </c>
      <c r="AD7180" t="str">
        <f ca="1">IF(AND(AA7180,Z7180),D7180,"")</f>
        <v/>
      </c>
      <c r="AE7180" t="str">
        <f t="shared" ca="1" si="791"/>
        <v/>
      </c>
    </row>
    <row r="7181" spans="1:31" x14ac:dyDescent="0.25">
      <c r="A7181">
        <v>1073850</v>
      </c>
      <c r="B7181" s="1">
        <v>38767.537592592591</v>
      </c>
      <c r="C7181">
        <v>33</v>
      </c>
      <c r="D7181">
        <v>4</v>
      </c>
      <c r="E7181">
        <v>179.8</v>
      </c>
      <c r="F7181" t="s">
        <v>114</v>
      </c>
      <c r="G7181">
        <v>-37</v>
      </c>
      <c r="H7181">
        <v>1140378848244</v>
      </c>
      <c r="I7181">
        <v>180</v>
      </c>
      <c r="J7181" t="s">
        <v>109</v>
      </c>
      <c r="K7181">
        <v>-34</v>
      </c>
      <c r="L7181">
        <v>-34.207317073170699</v>
      </c>
      <c r="M7181">
        <v>82</v>
      </c>
      <c r="N7181">
        <v>0.96529666492216104</v>
      </c>
      <c r="O7181">
        <v>1</v>
      </c>
      <c r="P7181">
        <f t="shared" si="786"/>
        <v>1.9952623149688758E-4</v>
      </c>
      <c r="Q7181">
        <f t="shared" si="785"/>
        <v>-8.519564844077971</v>
      </c>
      <c r="R7181">
        <f>10^(L7181/10)</f>
        <v>3.7954938554743536E-4</v>
      </c>
      <c r="S7181">
        <f>LN(R7181)</f>
        <v>-7.8765258364003561</v>
      </c>
      <c r="T7181">
        <v>33.5</v>
      </c>
      <c r="U7181">
        <v>2.8</v>
      </c>
      <c r="V7181">
        <f t="shared" si="787"/>
        <v>1.3</v>
      </c>
      <c r="W7181">
        <f t="shared" si="788"/>
        <v>0.76923076923076916</v>
      </c>
      <c r="X7181">
        <f t="shared" si="789"/>
        <v>0.59171597633136086</v>
      </c>
      <c r="Z7181">
        <f ca="1">IF($F7181=$Z$1,1,0)</f>
        <v>0</v>
      </c>
      <c r="AA7181">
        <f ca="1">IF($I7181=$AA$1,1,0)</f>
        <v>0</v>
      </c>
      <c r="AB7181" t="str">
        <f t="shared" ca="1" si="790"/>
        <v/>
      </c>
      <c r="AC7181" t="str">
        <f ca="1">IF(AND(Z7181,AA7181),C7181,"")</f>
        <v/>
      </c>
      <c r="AD7181" t="str">
        <f ca="1">IF(AND(AA7181,Z7181),D7181,"")</f>
        <v/>
      </c>
      <c r="AE7181" t="str">
        <f t="shared" ca="1" si="791"/>
        <v/>
      </c>
    </row>
    <row r="7182" spans="1:31" x14ac:dyDescent="0.25">
      <c r="A7182">
        <v>1073851</v>
      </c>
      <c r="B7182" s="1">
        <v>38767.537592592591</v>
      </c>
      <c r="C7182">
        <v>33</v>
      </c>
      <c r="D7182">
        <v>4</v>
      </c>
      <c r="E7182">
        <v>179.8</v>
      </c>
      <c r="F7182" t="s">
        <v>116</v>
      </c>
      <c r="G7182">
        <v>-45</v>
      </c>
      <c r="H7182">
        <v>1140378848244</v>
      </c>
      <c r="I7182">
        <v>180</v>
      </c>
      <c r="J7182" t="s">
        <v>109</v>
      </c>
      <c r="K7182">
        <v>-46</v>
      </c>
      <c r="L7182">
        <v>-45.741573033707901</v>
      </c>
      <c r="M7182">
        <v>89</v>
      </c>
      <c r="N7182">
        <v>0.68304282255681004</v>
      </c>
      <c r="O7182">
        <v>1</v>
      </c>
      <c r="P7182">
        <f t="shared" si="786"/>
        <v>3.1622776601683748E-5</v>
      </c>
      <c r="Q7182">
        <f t="shared" si="785"/>
        <v>-10.361632918473207</v>
      </c>
      <c r="R7182">
        <f>10^(L7182/10)</f>
        <v>2.6658928915020931E-5</v>
      </c>
      <c r="S7182">
        <f>LN(R7182)</f>
        <v>-10.532386419751425</v>
      </c>
      <c r="T7182">
        <v>33.5</v>
      </c>
      <c r="U7182">
        <v>9.3000000000000007</v>
      </c>
      <c r="V7182">
        <f t="shared" si="787"/>
        <v>5.3235326616824663</v>
      </c>
      <c r="W7182">
        <f t="shared" si="788"/>
        <v>0.18784518919133611</v>
      </c>
      <c r="X7182">
        <f t="shared" si="789"/>
        <v>3.5285815102328859E-2</v>
      </c>
      <c r="Z7182">
        <f ca="1">IF($F7182=$Z$1,1,0)</f>
        <v>0</v>
      </c>
      <c r="AA7182">
        <f ca="1">IF($I7182=$AA$1,1,0)</f>
        <v>0</v>
      </c>
      <c r="AB7182" t="str">
        <f t="shared" ca="1" si="790"/>
        <v/>
      </c>
      <c r="AC7182" t="str">
        <f ca="1">IF(AND(Z7182,AA7182),C7182,"")</f>
        <v/>
      </c>
      <c r="AD7182" t="str">
        <f ca="1">IF(AND(AA7182,Z7182),D7182,"")</f>
        <v/>
      </c>
      <c r="AE7182" t="str">
        <f t="shared" ca="1" si="791"/>
        <v/>
      </c>
    </row>
    <row r="7183" spans="1:31" x14ac:dyDescent="0.25">
      <c r="A7183">
        <v>1073853</v>
      </c>
      <c r="B7183" s="1">
        <v>38767.537592592591</v>
      </c>
      <c r="C7183">
        <v>33</v>
      </c>
      <c r="D7183">
        <v>4</v>
      </c>
      <c r="E7183">
        <v>179.8</v>
      </c>
      <c r="F7183" t="s">
        <v>115</v>
      </c>
      <c r="G7183">
        <v>-61</v>
      </c>
      <c r="H7183">
        <v>1140378848244</v>
      </c>
      <c r="I7183">
        <v>180</v>
      </c>
      <c r="J7183" t="s">
        <v>109</v>
      </c>
      <c r="K7183">
        <v>-62</v>
      </c>
      <c r="L7183">
        <v>-62.651685393258397</v>
      </c>
      <c r="M7183">
        <v>89</v>
      </c>
      <c r="N7183">
        <v>2.3408483485281502</v>
      </c>
      <c r="O7183">
        <v>2</v>
      </c>
      <c r="P7183">
        <f t="shared" si="786"/>
        <v>7.9432823472428114E-7</v>
      </c>
      <c r="Q7183">
        <f t="shared" si="785"/>
        <v>-14.045769067263679</v>
      </c>
      <c r="R7183">
        <f>10^(L7183/10)</f>
        <v>5.4303954990343203E-7</v>
      </c>
      <c r="S7183">
        <f>LN(R7183)</f>
        <v>-14.42608368374696</v>
      </c>
      <c r="T7183">
        <v>2.5</v>
      </c>
      <c r="U7183">
        <v>-0.8</v>
      </c>
      <c r="V7183">
        <f t="shared" si="787"/>
        <v>30.875394734318782</v>
      </c>
      <c r="W7183">
        <f t="shared" si="788"/>
        <v>3.238824988651804E-2</v>
      </c>
      <c r="X7183">
        <f t="shared" si="789"/>
        <v>1.048998730711536E-3</v>
      </c>
      <c r="Z7183">
        <f ca="1">IF($F7183=$Z$1,1,0)</f>
        <v>0</v>
      </c>
      <c r="AA7183">
        <f ca="1">IF($I7183=$AA$1,1,0)</f>
        <v>0</v>
      </c>
      <c r="AB7183" t="str">
        <f t="shared" ca="1" si="790"/>
        <v/>
      </c>
      <c r="AC7183" t="str">
        <f ca="1">IF(AND(Z7183,AA7183),C7183,"")</f>
        <v/>
      </c>
      <c r="AD7183" t="str">
        <f ca="1">IF(AND(AA7183,Z7183),D7183,"")</f>
        <v/>
      </c>
      <c r="AE7183" t="str">
        <f t="shared" ca="1" si="791"/>
        <v/>
      </c>
    </row>
    <row r="7184" spans="1:31" x14ac:dyDescent="0.25">
      <c r="A7184">
        <v>1074669</v>
      </c>
      <c r="B7184" s="1">
        <v>38767.538032407407</v>
      </c>
      <c r="C7184">
        <v>33</v>
      </c>
      <c r="D7184">
        <v>4</v>
      </c>
      <c r="E7184">
        <v>225.7</v>
      </c>
      <c r="F7184" t="s">
        <v>114</v>
      </c>
      <c r="G7184">
        <v>-41</v>
      </c>
      <c r="H7184">
        <v>1140378886122</v>
      </c>
      <c r="I7184">
        <v>225</v>
      </c>
      <c r="J7184" t="s">
        <v>109</v>
      </c>
      <c r="K7184">
        <v>-45</v>
      </c>
      <c r="L7184">
        <v>-44.90625</v>
      </c>
      <c r="M7184">
        <v>96</v>
      </c>
      <c r="N7184">
        <v>1.48733689950582</v>
      </c>
      <c r="O7184">
        <v>2</v>
      </c>
      <c r="P7184">
        <f t="shared" si="786"/>
        <v>7.9432823472428153E-5</v>
      </c>
      <c r="Q7184">
        <f t="shared" si="785"/>
        <v>-9.4405988812755872</v>
      </c>
      <c r="R7184">
        <f>10^(L7184/10)</f>
        <v>3.2312830315225638E-5</v>
      </c>
      <c r="S7184">
        <f>LN(R7184)</f>
        <v>-10.340046183226386</v>
      </c>
      <c r="T7184">
        <v>33.5</v>
      </c>
      <c r="U7184">
        <v>2.8</v>
      </c>
      <c r="V7184">
        <f t="shared" si="787"/>
        <v>1.3</v>
      </c>
      <c r="W7184">
        <f t="shared" si="788"/>
        <v>0.76923076923076916</v>
      </c>
      <c r="X7184">
        <f t="shared" si="789"/>
        <v>0.59171597633136086</v>
      </c>
      <c r="Z7184">
        <f ca="1">IF($F7184=$Z$1,1,0)</f>
        <v>0</v>
      </c>
      <c r="AA7184">
        <f ca="1">IF($I7184=$AA$1,1,0)</f>
        <v>0</v>
      </c>
      <c r="AB7184" t="str">
        <f t="shared" ca="1" si="790"/>
        <v/>
      </c>
      <c r="AC7184" t="str">
        <f ca="1">IF(AND(Z7184,AA7184),C7184,"")</f>
        <v/>
      </c>
      <c r="AD7184" t="str">
        <f ca="1">IF(AND(AA7184,Z7184),D7184,"")</f>
        <v/>
      </c>
      <c r="AE7184" t="str">
        <f t="shared" ca="1" si="791"/>
        <v/>
      </c>
    </row>
    <row r="7185" spans="1:31" x14ac:dyDescent="0.25">
      <c r="A7185">
        <v>1074670</v>
      </c>
      <c r="B7185" s="1">
        <v>38767.538032407407</v>
      </c>
      <c r="C7185">
        <v>33</v>
      </c>
      <c r="D7185">
        <v>4</v>
      </c>
      <c r="E7185">
        <v>225.7</v>
      </c>
      <c r="F7185" t="s">
        <v>116</v>
      </c>
      <c r="G7185">
        <v>-52</v>
      </c>
      <c r="H7185">
        <v>1140378886122</v>
      </c>
      <c r="I7185">
        <v>225</v>
      </c>
      <c r="J7185" t="s">
        <v>109</v>
      </c>
      <c r="K7185">
        <v>-47</v>
      </c>
      <c r="L7185">
        <v>-47.544444444444402</v>
      </c>
      <c r="M7185">
        <v>90</v>
      </c>
      <c r="N7185">
        <v>1.39952729669066</v>
      </c>
      <c r="O7185">
        <v>2.75</v>
      </c>
      <c r="P7185">
        <f t="shared" si="786"/>
        <v>6.3095734448019212E-6</v>
      </c>
      <c r="Q7185">
        <f t="shared" si="785"/>
        <v>-11.973442483569039</v>
      </c>
      <c r="R7185">
        <f>10^(L7185/10)</f>
        <v>1.7601738132884384E-5</v>
      </c>
      <c r="S7185">
        <f>LN(R7185)</f>
        <v>-10.947512903246125</v>
      </c>
      <c r="T7185">
        <v>33.5</v>
      </c>
      <c r="U7185">
        <v>9.3000000000000007</v>
      </c>
      <c r="V7185">
        <f t="shared" si="787"/>
        <v>5.3235326616824663</v>
      </c>
      <c r="W7185">
        <f t="shared" si="788"/>
        <v>0.18784518919133611</v>
      </c>
      <c r="X7185">
        <f t="shared" si="789"/>
        <v>3.5285815102328859E-2</v>
      </c>
      <c r="Z7185">
        <f ca="1">IF($F7185=$Z$1,1,0)</f>
        <v>0</v>
      </c>
      <c r="AA7185">
        <f ca="1">IF($I7185=$AA$1,1,0)</f>
        <v>0</v>
      </c>
      <c r="AB7185" t="str">
        <f t="shared" ca="1" si="790"/>
        <v/>
      </c>
      <c r="AC7185" t="str">
        <f ca="1">IF(AND(Z7185,AA7185),C7185,"")</f>
        <v/>
      </c>
      <c r="AD7185" t="str">
        <f ca="1">IF(AND(AA7185,Z7185),D7185,"")</f>
        <v/>
      </c>
      <c r="AE7185" t="str">
        <f t="shared" ca="1" si="791"/>
        <v/>
      </c>
    </row>
    <row r="7186" spans="1:31" x14ac:dyDescent="0.25">
      <c r="A7186">
        <v>1074671</v>
      </c>
      <c r="B7186" s="1">
        <v>38767.538032407407</v>
      </c>
      <c r="C7186">
        <v>33</v>
      </c>
      <c r="D7186">
        <v>4</v>
      </c>
      <c r="E7186">
        <v>225.7</v>
      </c>
      <c r="F7186" t="s">
        <v>112</v>
      </c>
      <c r="G7186">
        <v>-63</v>
      </c>
      <c r="H7186">
        <v>1140378886122</v>
      </c>
      <c r="I7186">
        <v>225</v>
      </c>
      <c r="J7186" t="s">
        <v>109</v>
      </c>
      <c r="K7186">
        <v>-60</v>
      </c>
      <c r="L7186">
        <v>-60.3363636363636</v>
      </c>
      <c r="M7186">
        <v>110</v>
      </c>
      <c r="N7186">
        <v>0.838054460879184</v>
      </c>
      <c r="O7186">
        <v>1</v>
      </c>
      <c r="P7186">
        <f t="shared" si="786"/>
        <v>5.0118723362727218E-7</v>
      </c>
      <c r="Q7186">
        <f t="shared" si="785"/>
        <v>-14.506286085862488</v>
      </c>
      <c r="R7186">
        <f>10^(L7186/10)</f>
        <v>9.2547275134607714E-7</v>
      </c>
      <c r="S7186">
        <f>LN(R7186)</f>
        <v>-13.892961147455884</v>
      </c>
      <c r="T7186">
        <v>7.5</v>
      </c>
      <c r="U7186">
        <v>6.3</v>
      </c>
      <c r="V7186">
        <f t="shared" si="787"/>
        <v>25.603515383634335</v>
      </c>
      <c r="W7186">
        <f t="shared" si="788"/>
        <v>3.9057136686753417E-2</v>
      </c>
      <c r="X7186">
        <f t="shared" si="789"/>
        <v>1.5254599261677393E-3</v>
      </c>
      <c r="Z7186">
        <f ca="1">IF($F7186=$Z$1,1,0)</f>
        <v>0</v>
      </c>
      <c r="AA7186">
        <f ca="1">IF($I7186=$AA$1,1,0)</f>
        <v>0</v>
      </c>
      <c r="AB7186" t="str">
        <f t="shared" ca="1" si="790"/>
        <v/>
      </c>
      <c r="AC7186" t="str">
        <f ca="1">IF(AND(Z7186,AA7186),C7186,"")</f>
        <v/>
      </c>
      <c r="AD7186" t="str">
        <f ca="1">IF(AND(AA7186,Z7186),D7186,"")</f>
        <v/>
      </c>
      <c r="AE7186" t="str">
        <f t="shared" ca="1" si="791"/>
        <v/>
      </c>
    </row>
    <row r="7187" spans="1:31" x14ac:dyDescent="0.25">
      <c r="A7187">
        <v>1074672</v>
      </c>
      <c r="B7187" s="1">
        <v>38767.538032407407</v>
      </c>
      <c r="C7187">
        <v>33</v>
      </c>
      <c r="D7187">
        <v>4</v>
      </c>
      <c r="E7187">
        <v>225.7</v>
      </c>
      <c r="F7187" t="s">
        <v>113</v>
      </c>
      <c r="G7187">
        <v>-66</v>
      </c>
      <c r="H7187">
        <v>1140378886122</v>
      </c>
      <c r="I7187">
        <v>225</v>
      </c>
      <c r="J7187" t="s">
        <v>109</v>
      </c>
      <c r="K7187">
        <v>-65</v>
      </c>
      <c r="L7187">
        <v>-65.545454545454504</v>
      </c>
      <c r="M7187">
        <v>99</v>
      </c>
      <c r="N7187">
        <v>3.1045481030148698</v>
      </c>
      <c r="O7187">
        <v>2</v>
      </c>
      <c r="P7187">
        <f t="shared" si="786"/>
        <v>2.511886431509578E-7</v>
      </c>
      <c r="Q7187">
        <f t="shared" si="785"/>
        <v>-15.197061613760702</v>
      </c>
      <c r="R7187">
        <f>10^(L7187/10)</f>
        <v>2.7890387320176156E-7</v>
      </c>
      <c r="S7187">
        <f>LN(R7187)</f>
        <v>-15.092398654988237</v>
      </c>
      <c r="T7187">
        <v>12.8</v>
      </c>
      <c r="U7187">
        <v>-2.8</v>
      </c>
      <c r="V7187">
        <f t="shared" si="787"/>
        <v>21.313845265460664</v>
      </c>
      <c r="W7187">
        <f t="shared" si="788"/>
        <v>4.6917859614028057E-2</v>
      </c>
      <c r="X7187">
        <f t="shared" si="789"/>
        <v>2.2012855507616449E-3</v>
      </c>
      <c r="Z7187">
        <f ca="1">IF($F7187=$Z$1,1,0)</f>
        <v>1</v>
      </c>
      <c r="AA7187">
        <f ca="1">IF($I7187=$AA$1,1,0)</f>
        <v>0</v>
      </c>
      <c r="AB7187" t="str">
        <f t="shared" ca="1" si="790"/>
        <v/>
      </c>
      <c r="AC7187" t="str">
        <f ca="1">IF(AND(Z7187,AA7187),C7187,"")</f>
        <v/>
      </c>
      <c r="AD7187" t="str">
        <f ca="1">IF(AND(AA7187,Z7187),D7187,"")</f>
        <v/>
      </c>
      <c r="AE7187" t="str">
        <f t="shared" ca="1" si="791"/>
        <v/>
      </c>
    </row>
    <row r="7188" spans="1:31" x14ac:dyDescent="0.25">
      <c r="A7188">
        <v>1074673</v>
      </c>
      <c r="B7188" s="1">
        <v>38767.538032407407</v>
      </c>
      <c r="C7188">
        <v>33</v>
      </c>
      <c r="D7188">
        <v>4</v>
      </c>
      <c r="E7188">
        <v>225.7</v>
      </c>
      <c r="F7188" t="s">
        <v>115</v>
      </c>
      <c r="G7188">
        <v>-66</v>
      </c>
      <c r="H7188">
        <v>1140378886122</v>
      </c>
      <c r="I7188">
        <v>225</v>
      </c>
      <c r="J7188" t="s">
        <v>109</v>
      </c>
      <c r="K7188">
        <v>-63</v>
      </c>
      <c r="L7188">
        <v>-63.715909090909101</v>
      </c>
      <c r="M7188">
        <v>88</v>
      </c>
      <c r="N7188">
        <v>2.8037284848800699</v>
      </c>
      <c r="O7188">
        <v>2</v>
      </c>
      <c r="P7188">
        <f t="shared" si="786"/>
        <v>2.511886431509578E-7</v>
      </c>
      <c r="Q7188">
        <f t="shared" si="785"/>
        <v>-15.197061613760702</v>
      </c>
      <c r="R7188">
        <f>10^(L7188/10)</f>
        <v>4.2501972984742205E-7</v>
      </c>
      <c r="S7188">
        <f>LN(R7188)</f>
        <v>-14.671130245929112</v>
      </c>
      <c r="T7188">
        <v>2.5</v>
      </c>
      <c r="U7188">
        <v>-0.8</v>
      </c>
      <c r="V7188">
        <f t="shared" si="787"/>
        <v>30.875394734318782</v>
      </c>
      <c r="W7188">
        <f t="shared" si="788"/>
        <v>3.238824988651804E-2</v>
      </c>
      <c r="X7188">
        <f t="shared" si="789"/>
        <v>1.048998730711536E-3</v>
      </c>
      <c r="Z7188">
        <f ca="1">IF($F7188=$Z$1,1,0)</f>
        <v>0</v>
      </c>
      <c r="AA7188">
        <f ca="1">IF($I7188=$AA$1,1,0)</f>
        <v>0</v>
      </c>
      <c r="AB7188" t="str">
        <f t="shared" ca="1" si="790"/>
        <v/>
      </c>
      <c r="AC7188" t="str">
        <f ca="1">IF(AND(Z7188,AA7188),C7188,"")</f>
        <v/>
      </c>
      <c r="AD7188" t="str">
        <f ca="1">IF(AND(AA7188,Z7188),D7188,"")</f>
        <v/>
      </c>
      <c r="AE7188" t="str">
        <f t="shared" ca="1" si="791"/>
        <v/>
      </c>
    </row>
    <row r="7189" spans="1:31" x14ac:dyDescent="0.25">
      <c r="A7189">
        <v>1074681</v>
      </c>
      <c r="B7189" s="1">
        <v>38767.538032407407</v>
      </c>
      <c r="C7189">
        <v>33</v>
      </c>
      <c r="D7189">
        <v>4</v>
      </c>
      <c r="E7189">
        <v>225.7</v>
      </c>
      <c r="F7189" t="s">
        <v>117</v>
      </c>
      <c r="G7189">
        <v>-79</v>
      </c>
      <c r="H7189">
        <v>1140378886374</v>
      </c>
      <c r="I7189">
        <v>225</v>
      </c>
      <c r="J7189" t="s">
        <v>109</v>
      </c>
      <c r="K7189">
        <v>-76</v>
      </c>
      <c r="L7189">
        <v>-75.484536082474193</v>
      </c>
      <c r="M7189">
        <v>97</v>
      </c>
      <c r="N7189">
        <v>2.2735499135981101</v>
      </c>
      <c r="O7189">
        <v>2</v>
      </c>
      <c r="P7189">
        <f t="shared" si="786"/>
        <v>1.2589254117941638E-8</v>
      </c>
      <c r="Q7189">
        <f t="shared" si="785"/>
        <v>-18.190422234652964</v>
      </c>
      <c r="R7189">
        <f>10^(L7189/10)</f>
        <v>2.8284362311784592E-8</v>
      </c>
      <c r="S7189">
        <f>LN(R7189)</f>
        <v>-17.380956753507625</v>
      </c>
      <c r="T7189">
        <v>1</v>
      </c>
      <c r="U7189">
        <v>14</v>
      </c>
      <c r="V7189">
        <f t="shared" si="787"/>
        <v>33.526109228480422</v>
      </c>
      <c r="W7189">
        <f t="shared" si="788"/>
        <v>2.9827499313594678E-2</v>
      </c>
      <c r="X7189">
        <f t="shared" si="789"/>
        <v>8.8967971530249095E-4</v>
      </c>
      <c r="Z7189">
        <f ca="1">IF($F7189=$Z$1,1,0)</f>
        <v>0</v>
      </c>
      <c r="AA7189">
        <f ca="1">IF($I7189=$AA$1,1,0)</f>
        <v>0</v>
      </c>
      <c r="AB7189" t="str">
        <f t="shared" ca="1" si="790"/>
        <v/>
      </c>
      <c r="AC7189" t="str">
        <f ca="1">IF(AND(Z7189,AA7189),C7189,"")</f>
        <v/>
      </c>
      <c r="AD7189" t="str">
        <f ca="1">IF(AND(AA7189,Z7189),D7189,"")</f>
        <v/>
      </c>
      <c r="AE7189" t="str">
        <f t="shared" ca="1" si="791"/>
        <v/>
      </c>
    </row>
    <row r="7190" spans="1:31" x14ac:dyDescent="0.25">
      <c r="A7190">
        <v>1075513</v>
      </c>
      <c r="B7190" s="1">
        <v>38767.538483796299</v>
      </c>
      <c r="C7190">
        <v>33</v>
      </c>
      <c r="D7190">
        <v>4</v>
      </c>
      <c r="E7190">
        <v>271.5</v>
      </c>
      <c r="F7190" t="s">
        <v>116</v>
      </c>
      <c r="G7190">
        <v>-45</v>
      </c>
      <c r="H7190">
        <v>1140378925833</v>
      </c>
      <c r="I7190">
        <v>270</v>
      </c>
      <c r="J7190" t="s">
        <v>109</v>
      </c>
      <c r="K7190">
        <v>-42</v>
      </c>
      <c r="L7190">
        <v>-42.185185185185198</v>
      </c>
      <c r="M7190">
        <v>81</v>
      </c>
      <c r="N7190">
        <v>1.2856040517117899</v>
      </c>
      <c r="O7190">
        <v>2</v>
      </c>
      <c r="P7190">
        <f t="shared" si="786"/>
        <v>3.1622776601683748E-5</v>
      </c>
      <c r="Q7190">
        <f t="shared" si="785"/>
        <v>-10.361632918473207</v>
      </c>
      <c r="R7190">
        <f>10^(L7190/10)</f>
        <v>6.0461856957832342E-5</v>
      </c>
      <c r="S7190">
        <f>LN(R7190)</f>
        <v>-9.713497855260071</v>
      </c>
      <c r="T7190">
        <v>33.5</v>
      </c>
      <c r="U7190">
        <v>9.3000000000000007</v>
      </c>
      <c r="V7190">
        <f t="shared" si="787"/>
        <v>5.3235326616824663</v>
      </c>
      <c r="W7190">
        <f t="shared" si="788"/>
        <v>0.18784518919133611</v>
      </c>
      <c r="X7190">
        <f t="shared" si="789"/>
        <v>3.5285815102328859E-2</v>
      </c>
      <c r="Z7190">
        <f ca="1">IF($F7190=$Z$1,1,0)</f>
        <v>0</v>
      </c>
      <c r="AA7190">
        <f ca="1">IF($I7190=$AA$1,1,0)</f>
        <v>1</v>
      </c>
      <c r="AB7190" t="str">
        <f t="shared" ca="1" si="790"/>
        <v/>
      </c>
      <c r="AC7190" t="str">
        <f ca="1">IF(AND(Z7190,AA7190),C7190,"")</f>
        <v/>
      </c>
      <c r="AD7190" t="str">
        <f ca="1">IF(AND(AA7190,Z7190),D7190,"")</f>
        <v/>
      </c>
      <c r="AE7190" t="str">
        <f t="shared" ca="1" si="791"/>
        <v/>
      </c>
    </row>
    <row r="7191" spans="1:31" x14ac:dyDescent="0.25">
      <c r="A7191">
        <v>1075514</v>
      </c>
      <c r="B7191" s="1">
        <v>38767.538483796299</v>
      </c>
      <c r="C7191">
        <v>33</v>
      </c>
      <c r="D7191">
        <v>4</v>
      </c>
      <c r="E7191">
        <v>271.5</v>
      </c>
      <c r="F7191" t="s">
        <v>114</v>
      </c>
      <c r="G7191">
        <v>-51</v>
      </c>
      <c r="H7191">
        <v>1140378925833</v>
      </c>
      <c r="I7191">
        <v>270</v>
      </c>
      <c r="J7191" t="s">
        <v>109</v>
      </c>
      <c r="K7191">
        <v>-48</v>
      </c>
      <c r="L7191">
        <v>-47.029702970297002</v>
      </c>
      <c r="M7191">
        <v>101</v>
      </c>
      <c r="N7191">
        <v>2.5708187238487099</v>
      </c>
      <c r="O7191">
        <v>2</v>
      </c>
      <c r="P7191">
        <f t="shared" si="786"/>
        <v>7.9432823472428065E-6</v>
      </c>
      <c r="Q7191">
        <f t="shared" si="785"/>
        <v>-11.743183974269634</v>
      </c>
      <c r="R7191">
        <f>10^(L7191/10)</f>
        <v>1.98166255423943E-5</v>
      </c>
      <c r="S7191">
        <f>LN(R7191)</f>
        <v>-10.828989298734367</v>
      </c>
      <c r="T7191">
        <v>33.5</v>
      </c>
      <c r="U7191">
        <v>2.8</v>
      </c>
      <c r="V7191">
        <f t="shared" si="787"/>
        <v>1.3</v>
      </c>
      <c r="W7191">
        <f t="shared" si="788"/>
        <v>0.76923076923076916</v>
      </c>
      <c r="X7191">
        <f t="shared" si="789"/>
        <v>0.59171597633136086</v>
      </c>
      <c r="Z7191">
        <f ca="1">IF($F7191=$Z$1,1,0)</f>
        <v>0</v>
      </c>
      <c r="AA7191">
        <f ca="1">IF($I7191=$AA$1,1,0)</f>
        <v>1</v>
      </c>
      <c r="AB7191" t="str">
        <f t="shared" ca="1" si="790"/>
        <v/>
      </c>
      <c r="AC7191" t="str">
        <f ca="1">IF(AND(Z7191,AA7191),C7191,"")</f>
        <v/>
      </c>
      <c r="AD7191" t="str">
        <f ca="1">IF(AND(AA7191,Z7191),D7191,"")</f>
        <v/>
      </c>
      <c r="AE7191" t="str">
        <f t="shared" ca="1" si="791"/>
        <v/>
      </c>
    </row>
    <row r="7192" spans="1:31" x14ac:dyDescent="0.25">
      <c r="A7192">
        <v>1075515</v>
      </c>
      <c r="B7192" s="1">
        <v>38767.538483796299</v>
      </c>
      <c r="C7192">
        <v>33</v>
      </c>
      <c r="D7192">
        <v>4</v>
      </c>
      <c r="E7192">
        <v>271.5</v>
      </c>
      <c r="F7192" t="s">
        <v>115</v>
      </c>
      <c r="G7192">
        <v>-65</v>
      </c>
      <c r="H7192">
        <v>1140378925833</v>
      </c>
      <c r="I7192">
        <v>270</v>
      </c>
      <c r="J7192" t="s">
        <v>109</v>
      </c>
      <c r="K7192">
        <v>-65</v>
      </c>
      <c r="L7192">
        <v>-64.849999999999994</v>
      </c>
      <c r="M7192">
        <v>100</v>
      </c>
      <c r="N7192">
        <v>2.0713290516970102</v>
      </c>
      <c r="O7192">
        <v>3</v>
      </c>
      <c r="P7192">
        <f t="shared" si="786"/>
        <v>3.1622776601683734E-7</v>
      </c>
      <c r="Q7192">
        <f t="shared" si="785"/>
        <v>-14.966803104461299</v>
      </c>
      <c r="R7192">
        <f>10^(L7192/10)</f>
        <v>3.2734069487883813E-7</v>
      </c>
      <c r="S7192">
        <f>LN(R7192)</f>
        <v>-14.932264328066386</v>
      </c>
      <c r="T7192">
        <v>2.5</v>
      </c>
      <c r="U7192">
        <v>-0.8</v>
      </c>
      <c r="V7192">
        <f t="shared" si="787"/>
        <v>30.875394734318782</v>
      </c>
      <c r="W7192">
        <f t="shared" si="788"/>
        <v>3.238824988651804E-2</v>
      </c>
      <c r="X7192">
        <f t="shared" si="789"/>
        <v>1.048998730711536E-3</v>
      </c>
      <c r="Z7192">
        <f ca="1">IF($F7192=$Z$1,1,0)</f>
        <v>0</v>
      </c>
      <c r="AA7192">
        <f ca="1">IF($I7192=$AA$1,1,0)</f>
        <v>1</v>
      </c>
      <c r="AB7192" t="str">
        <f t="shared" ca="1" si="790"/>
        <v/>
      </c>
      <c r="AC7192" t="str">
        <f ca="1">IF(AND(Z7192,AA7192),C7192,"")</f>
        <v/>
      </c>
      <c r="AD7192" t="str">
        <f ca="1">IF(AND(AA7192,Z7192),D7192,"")</f>
        <v/>
      </c>
      <c r="AE7192" t="str">
        <f t="shared" ca="1" si="791"/>
        <v/>
      </c>
    </row>
    <row r="7193" spans="1:31" x14ac:dyDescent="0.25">
      <c r="A7193">
        <v>1075516</v>
      </c>
      <c r="B7193" s="1">
        <v>38767.538483796299</v>
      </c>
      <c r="C7193">
        <v>33</v>
      </c>
      <c r="D7193">
        <v>4</v>
      </c>
      <c r="E7193">
        <v>271.5</v>
      </c>
      <c r="F7193" t="s">
        <v>112</v>
      </c>
      <c r="G7193">
        <v>-60</v>
      </c>
      <c r="H7193">
        <v>1140378925833</v>
      </c>
      <c r="I7193">
        <v>270</v>
      </c>
      <c r="J7193" t="s">
        <v>109</v>
      </c>
      <c r="K7193">
        <v>-60</v>
      </c>
      <c r="L7193">
        <v>-60.275229357798203</v>
      </c>
      <c r="M7193">
        <v>109</v>
      </c>
      <c r="N7193">
        <v>1.15367014697401</v>
      </c>
      <c r="O7193">
        <v>2</v>
      </c>
      <c r="P7193">
        <f t="shared" si="786"/>
        <v>9.9999999999999995E-7</v>
      </c>
      <c r="Q7193">
        <f t="shared" si="785"/>
        <v>-13.815510557964274</v>
      </c>
      <c r="R7193">
        <f>10^(L7193/10)</f>
        <v>9.3859246680764453E-7</v>
      </c>
      <c r="S7193">
        <f>LN(R7193)</f>
        <v>-13.878884459606322</v>
      </c>
      <c r="T7193">
        <v>7.5</v>
      </c>
      <c r="U7193">
        <v>6.3</v>
      </c>
      <c r="V7193">
        <f t="shared" si="787"/>
        <v>25.603515383634335</v>
      </c>
      <c r="W7193">
        <f t="shared" si="788"/>
        <v>3.9057136686753417E-2</v>
      </c>
      <c r="X7193">
        <f t="shared" si="789"/>
        <v>1.5254599261677393E-3</v>
      </c>
      <c r="Z7193">
        <f ca="1">IF($F7193=$Z$1,1,0)</f>
        <v>0</v>
      </c>
      <c r="AA7193">
        <f ca="1">IF($I7193=$AA$1,1,0)</f>
        <v>1</v>
      </c>
      <c r="AB7193" t="str">
        <f t="shared" ca="1" si="790"/>
        <v/>
      </c>
      <c r="AC7193" t="str">
        <f ca="1">IF(AND(Z7193,AA7193),C7193,"")</f>
        <v/>
      </c>
      <c r="AD7193" t="str">
        <f ca="1">IF(AND(AA7193,Z7193),D7193,"")</f>
        <v/>
      </c>
      <c r="AE7193" t="str">
        <f t="shared" ca="1" si="791"/>
        <v/>
      </c>
    </row>
    <row r="7194" spans="1:31" x14ac:dyDescent="0.25">
      <c r="A7194">
        <v>1075517</v>
      </c>
      <c r="B7194" s="1">
        <v>38767.538483796299</v>
      </c>
      <c r="C7194">
        <v>33</v>
      </c>
      <c r="D7194">
        <v>4</v>
      </c>
      <c r="E7194">
        <v>271.5</v>
      </c>
      <c r="F7194" t="s">
        <v>113</v>
      </c>
      <c r="G7194">
        <v>-67</v>
      </c>
      <c r="H7194">
        <v>1140378925833</v>
      </c>
      <c r="I7194">
        <v>270</v>
      </c>
      <c r="J7194" t="s">
        <v>109</v>
      </c>
      <c r="K7194">
        <v>-69</v>
      </c>
      <c r="L7194">
        <v>-68.971153846153797</v>
      </c>
      <c r="M7194">
        <v>104</v>
      </c>
      <c r="N7194">
        <v>1.835236186325</v>
      </c>
      <c r="O7194">
        <v>1</v>
      </c>
      <c r="P7194">
        <f t="shared" si="786"/>
        <v>1.9952623149688761E-7</v>
      </c>
      <c r="Q7194">
        <f t="shared" si="785"/>
        <v>-15.427320123060108</v>
      </c>
      <c r="R7194">
        <f>10^(L7194/10)</f>
        <v>1.2673151171760086E-7</v>
      </c>
      <c r="S7194">
        <f>LN(R7194)</f>
        <v>-15.88119506927527</v>
      </c>
      <c r="T7194">
        <v>12.8</v>
      </c>
      <c r="U7194">
        <v>-2.8</v>
      </c>
      <c r="V7194">
        <f t="shared" si="787"/>
        <v>21.313845265460664</v>
      </c>
      <c r="W7194">
        <f t="shared" si="788"/>
        <v>4.6917859614028057E-2</v>
      </c>
      <c r="X7194">
        <f t="shared" si="789"/>
        <v>2.2012855507616449E-3</v>
      </c>
      <c r="Z7194">
        <f ca="1">IF($F7194=$Z$1,1,0)</f>
        <v>1</v>
      </c>
      <c r="AA7194">
        <f ca="1">IF($I7194=$AA$1,1,0)</f>
        <v>1</v>
      </c>
      <c r="AB7194">
        <f t="shared" ca="1" si="790"/>
        <v>3.5142874389559363E-3</v>
      </c>
      <c r="AC7194">
        <f ca="1">IF(AND(Z7194,AA7194),C7194,"")</f>
        <v>33</v>
      </c>
      <c r="AD7194">
        <f ca="1">IF(AND(AA7194,Z7194),D7194,"")</f>
        <v>4</v>
      </c>
      <c r="AE7194">
        <f t="shared" ca="1" si="791"/>
        <v>4.6917859614028057E-2</v>
      </c>
    </row>
    <row r="7195" spans="1:31" x14ac:dyDescent="0.25">
      <c r="A7195">
        <v>1075519</v>
      </c>
      <c r="B7195" s="1">
        <v>38767.538483796299</v>
      </c>
      <c r="C7195">
        <v>33</v>
      </c>
      <c r="D7195">
        <v>4</v>
      </c>
      <c r="E7195">
        <v>271.5</v>
      </c>
      <c r="F7195" t="s">
        <v>117</v>
      </c>
      <c r="G7195">
        <v>-82</v>
      </c>
      <c r="H7195">
        <v>1140378925833</v>
      </c>
      <c r="I7195">
        <v>270</v>
      </c>
      <c r="J7195" t="s">
        <v>109</v>
      </c>
      <c r="K7195">
        <v>-81</v>
      </c>
      <c r="L7195">
        <v>-80.445544554455495</v>
      </c>
      <c r="M7195">
        <v>101</v>
      </c>
      <c r="N7195">
        <v>1.4796975875141001</v>
      </c>
      <c r="O7195">
        <v>1</v>
      </c>
      <c r="P7195">
        <f t="shared" si="786"/>
        <v>6.3095734448019329E-9</v>
      </c>
      <c r="Q7195">
        <f t="shared" si="785"/>
        <v>-18.881197762551174</v>
      </c>
      <c r="R7195">
        <f>10^(L7195/10)</f>
        <v>9.0249653787197897E-9</v>
      </c>
      <c r="S7195">
        <f>LN(R7195)</f>
        <v>-18.523271168887756</v>
      </c>
      <c r="T7195">
        <v>1</v>
      </c>
      <c r="U7195">
        <v>14</v>
      </c>
      <c r="V7195">
        <f t="shared" si="787"/>
        <v>33.526109228480422</v>
      </c>
      <c r="W7195">
        <f t="shared" si="788"/>
        <v>2.9827499313594678E-2</v>
      </c>
      <c r="X7195">
        <f t="shared" si="789"/>
        <v>8.8967971530249095E-4</v>
      </c>
      <c r="Z7195">
        <f ca="1">IF($F7195=$Z$1,1,0)</f>
        <v>0</v>
      </c>
      <c r="AA7195">
        <f ca="1">IF($I7195=$AA$1,1,0)</f>
        <v>1</v>
      </c>
      <c r="AB7195" t="str">
        <f t="shared" ca="1" si="790"/>
        <v/>
      </c>
      <c r="AC7195" t="str">
        <f ca="1">IF(AND(Z7195,AA7195),C7195,"")</f>
        <v/>
      </c>
      <c r="AD7195" t="str">
        <f ca="1">IF(AND(AA7195,Z7195),D7195,"")</f>
        <v/>
      </c>
      <c r="AE7195" t="str">
        <f t="shared" ca="1" si="791"/>
        <v/>
      </c>
    </row>
    <row r="7196" spans="1:31" x14ac:dyDescent="0.25">
      <c r="A7196">
        <v>1076374</v>
      </c>
      <c r="B7196" s="1">
        <v>38767.538912037038</v>
      </c>
      <c r="C7196">
        <v>33</v>
      </c>
      <c r="D7196">
        <v>4</v>
      </c>
      <c r="E7196">
        <v>314.3</v>
      </c>
      <c r="F7196" t="s">
        <v>116</v>
      </c>
      <c r="G7196">
        <v>-40</v>
      </c>
      <c r="H7196">
        <v>1140378962267</v>
      </c>
      <c r="I7196">
        <v>315</v>
      </c>
      <c r="J7196" t="s">
        <v>109</v>
      </c>
      <c r="K7196">
        <v>-45</v>
      </c>
      <c r="L7196">
        <v>-44.559139784946197</v>
      </c>
      <c r="M7196">
        <v>93</v>
      </c>
      <c r="N7196">
        <v>1.98068041444369</v>
      </c>
      <c r="O7196">
        <v>2</v>
      </c>
      <c r="P7196">
        <f t="shared" si="786"/>
        <v>1E-4</v>
      </c>
      <c r="Q7196">
        <f t="shared" si="785"/>
        <v>-9.2103403719761818</v>
      </c>
      <c r="R7196">
        <f>10^(L7196/10)</f>
        <v>3.500144881751344E-5</v>
      </c>
      <c r="S7196">
        <f>LN(R7196)</f>
        <v>-10.260121102545503</v>
      </c>
      <c r="T7196">
        <v>33.5</v>
      </c>
      <c r="U7196">
        <v>9.3000000000000007</v>
      </c>
      <c r="V7196">
        <f t="shared" si="787"/>
        <v>5.3235326616824663</v>
      </c>
      <c r="W7196">
        <f t="shared" si="788"/>
        <v>0.18784518919133611</v>
      </c>
      <c r="X7196">
        <f t="shared" si="789"/>
        <v>3.5285815102328859E-2</v>
      </c>
      <c r="Z7196">
        <f ca="1">IF($F7196=$Z$1,1,0)</f>
        <v>0</v>
      </c>
      <c r="AA7196">
        <f ca="1">IF($I7196=$AA$1,1,0)</f>
        <v>0</v>
      </c>
      <c r="AB7196" t="str">
        <f t="shared" ca="1" si="790"/>
        <v/>
      </c>
      <c r="AC7196" t="str">
        <f ca="1">IF(AND(Z7196,AA7196),C7196,"")</f>
        <v/>
      </c>
      <c r="AD7196" t="str">
        <f ca="1">IF(AND(AA7196,Z7196),D7196,"")</f>
        <v/>
      </c>
      <c r="AE7196" t="str">
        <f t="shared" ca="1" si="791"/>
        <v/>
      </c>
    </row>
    <row r="7197" spans="1:31" x14ac:dyDescent="0.25">
      <c r="A7197">
        <v>1076375</v>
      </c>
      <c r="B7197" s="1">
        <v>38767.538912037038</v>
      </c>
      <c r="C7197">
        <v>33</v>
      </c>
      <c r="D7197">
        <v>4</v>
      </c>
      <c r="E7197">
        <v>314.3</v>
      </c>
      <c r="F7197" t="s">
        <v>112</v>
      </c>
      <c r="G7197">
        <v>-62</v>
      </c>
      <c r="H7197">
        <v>1140378962267</v>
      </c>
      <c r="I7197">
        <v>315</v>
      </c>
      <c r="J7197" t="s">
        <v>109</v>
      </c>
      <c r="K7197">
        <v>-64</v>
      </c>
      <c r="L7197">
        <v>-63.7454545454545</v>
      </c>
      <c r="M7197">
        <v>110</v>
      </c>
      <c r="N7197">
        <v>1.1448838219683399</v>
      </c>
      <c r="O7197">
        <v>2</v>
      </c>
      <c r="P7197">
        <f t="shared" si="786"/>
        <v>6.3095734448019254E-7</v>
      </c>
      <c r="Q7197">
        <f t="shared" si="785"/>
        <v>-14.276027576563084</v>
      </c>
      <c r="R7197">
        <f>10^(L7197/10)</f>
        <v>4.2213809451695285E-7</v>
      </c>
      <c r="S7197">
        <f>LN(R7197)</f>
        <v>-14.677933338249307</v>
      </c>
      <c r="T7197">
        <v>7.5</v>
      </c>
      <c r="U7197">
        <v>6.3</v>
      </c>
      <c r="V7197">
        <f t="shared" si="787"/>
        <v>25.603515383634335</v>
      </c>
      <c r="W7197">
        <f t="shared" si="788"/>
        <v>3.9057136686753417E-2</v>
      </c>
      <c r="X7197">
        <f t="shared" si="789"/>
        <v>1.5254599261677393E-3</v>
      </c>
      <c r="Z7197">
        <f ca="1">IF($F7197=$Z$1,1,0)</f>
        <v>0</v>
      </c>
      <c r="AA7197">
        <f ca="1">IF($I7197=$AA$1,1,0)</f>
        <v>0</v>
      </c>
      <c r="AB7197" t="str">
        <f t="shared" ca="1" si="790"/>
        <v/>
      </c>
      <c r="AC7197" t="str">
        <f ca="1">IF(AND(Z7197,AA7197),C7197,"")</f>
        <v/>
      </c>
      <c r="AD7197" t="str">
        <f ca="1">IF(AND(AA7197,Z7197),D7197,"")</f>
        <v/>
      </c>
      <c r="AE7197" t="str">
        <f t="shared" ca="1" si="791"/>
        <v/>
      </c>
    </row>
    <row r="7198" spans="1:31" x14ac:dyDescent="0.25">
      <c r="A7198">
        <v>1076376</v>
      </c>
      <c r="B7198" s="1">
        <v>38767.538912037038</v>
      </c>
      <c r="C7198">
        <v>33</v>
      </c>
      <c r="D7198">
        <v>4</v>
      </c>
      <c r="E7198">
        <v>314.3</v>
      </c>
      <c r="F7198" t="s">
        <v>115</v>
      </c>
      <c r="G7198">
        <v>-69</v>
      </c>
      <c r="H7198">
        <v>1140378962267</v>
      </c>
      <c r="I7198">
        <v>315</v>
      </c>
      <c r="J7198" t="s">
        <v>109</v>
      </c>
      <c r="K7198">
        <v>-70</v>
      </c>
      <c r="L7198">
        <v>-70.5555555555556</v>
      </c>
      <c r="M7198">
        <v>90</v>
      </c>
      <c r="N7198">
        <v>3.6507998542142199</v>
      </c>
      <c r="O7198">
        <v>4</v>
      </c>
      <c r="P7198">
        <f t="shared" si="786"/>
        <v>1.2589254117941651E-7</v>
      </c>
      <c r="Q7198">
        <f t="shared" si="785"/>
        <v>-15.887837141658917</v>
      </c>
      <c r="R7198">
        <f>10^(L7198/10)</f>
        <v>8.7992254356909726E-8</v>
      </c>
      <c r="S7198">
        <f>LN(R7198)</f>
        <v>-16.246017045013556</v>
      </c>
      <c r="T7198">
        <v>2.5</v>
      </c>
      <c r="U7198">
        <v>-0.8</v>
      </c>
      <c r="V7198">
        <f t="shared" si="787"/>
        <v>30.875394734318782</v>
      </c>
      <c r="W7198">
        <f t="shared" si="788"/>
        <v>3.238824988651804E-2</v>
      </c>
      <c r="X7198">
        <f t="shared" si="789"/>
        <v>1.048998730711536E-3</v>
      </c>
      <c r="Z7198">
        <f ca="1">IF($F7198=$Z$1,1,0)</f>
        <v>0</v>
      </c>
      <c r="AA7198">
        <f ca="1">IF($I7198=$AA$1,1,0)</f>
        <v>0</v>
      </c>
      <c r="AB7198" t="str">
        <f t="shared" ca="1" si="790"/>
        <v/>
      </c>
      <c r="AC7198" t="str">
        <f ca="1">IF(AND(Z7198,AA7198),C7198,"")</f>
        <v/>
      </c>
      <c r="AD7198" t="str">
        <f ca="1">IF(AND(AA7198,Z7198),D7198,"")</f>
        <v/>
      </c>
      <c r="AE7198" t="str">
        <f t="shared" ca="1" si="791"/>
        <v/>
      </c>
    </row>
    <row r="7199" spans="1:31" x14ac:dyDescent="0.25">
      <c r="A7199">
        <v>1076378</v>
      </c>
      <c r="B7199" s="1">
        <v>38767.538912037038</v>
      </c>
      <c r="C7199">
        <v>33</v>
      </c>
      <c r="D7199">
        <v>4</v>
      </c>
      <c r="E7199">
        <v>314.3</v>
      </c>
      <c r="F7199" t="s">
        <v>117</v>
      </c>
      <c r="G7199">
        <v>-85</v>
      </c>
      <c r="H7199">
        <v>1140378962267</v>
      </c>
      <c r="I7199">
        <v>315</v>
      </c>
      <c r="J7199" t="s">
        <v>109</v>
      </c>
      <c r="K7199">
        <v>-86</v>
      </c>
      <c r="L7199">
        <v>-86.058823529411796</v>
      </c>
      <c r="M7199">
        <v>102</v>
      </c>
      <c r="N7199">
        <v>1.9540439378693799</v>
      </c>
      <c r="O7199">
        <v>2</v>
      </c>
      <c r="P7199">
        <f t="shared" si="786"/>
        <v>3.1622776601683779E-9</v>
      </c>
      <c r="Q7199">
        <f t="shared" si="785"/>
        <v>-19.571973290449389</v>
      </c>
      <c r="R7199">
        <f>10^(L7199/10)</f>
        <v>2.4780932632589209E-9</v>
      </c>
      <c r="S7199">
        <f>LN(R7199)</f>
        <v>-19.815776417942885</v>
      </c>
      <c r="T7199">
        <v>1</v>
      </c>
      <c r="U7199">
        <v>14</v>
      </c>
      <c r="V7199">
        <f t="shared" si="787"/>
        <v>33.526109228480422</v>
      </c>
      <c r="W7199">
        <f t="shared" si="788"/>
        <v>2.9827499313594678E-2</v>
      </c>
      <c r="X7199">
        <f t="shared" si="789"/>
        <v>8.8967971530249095E-4</v>
      </c>
      <c r="Z7199">
        <f ca="1">IF($F7199=$Z$1,1,0)</f>
        <v>0</v>
      </c>
      <c r="AA7199">
        <f ca="1">IF($I7199=$AA$1,1,0)</f>
        <v>0</v>
      </c>
      <c r="AB7199" t="str">
        <f t="shared" ca="1" si="790"/>
        <v/>
      </c>
      <c r="AC7199" t="str">
        <f ca="1">IF(AND(Z7199,AA7199),C7199,"")</f>
        <v/>
      </c>
      <c r="AD7199" t="str">
        <f ca="1">IF(AND(AA7199,Z7199),D7199,"")</f>
        <v/>
      </c>
      <c r="AE7199" t="str">
        <f t="shared" ca="1" si="791"/>
        <v/>
      </c>
    </row>
    <row r="7200" spans="1:31" x14ac:dyDescent="0.25">
      <c r="A7200">
        <v>1076383</v>
      </c>
      <c r="B7200" s="1">
        <v>38767.538912037038</v>
      </c>
      <c r="C7200">
        <v>33</v>
      </c>
      <c r="D7200">
        <v>4</v>
      </c>
      <c r="E7200">
        <v>314.3</v>
      </c>
      <c r="F7200" t="s">
        <v>113</v>
      </c>
      <c r="G7200">
        <v>-65</v>
      </c>
      <c r="H7200">
        <v>1140378962519</v>
      </c>
      <c r="I7200">
        <v>315</v>
      </c>
      <c r="J7200" t="s">
        <v>109</v>
      </c>
      <c r="K7200">
        <v>-65</v>
      </c>
      <c r="L7200">
        <v>-65.489795918367307</v>
      </c>
      <c r="M7200">
        <v>98</v>
      </c>
      <c r="N7200">
        <v>2.27602881669283</v>
      </c>
      <c r="O7200">
        <v>3</v>
      </c>
      <c r="P7200">
        <f t="shared" si="786"/>
        <v>3.1622776601683734E-7</v>
      </c>
      <c r="Q7200">
        <f t="shared" si="785"/>
        <v>-14.966803104461299</v>
      </c>
      <c r="R7200">
        <f>10^(L7200/10)</f>
        <v>2.8250127234739093E-7</v>
      </c>
      <c r="S7200">
        <f>LN(R7200)</f>
        <v>-15.079582782485488</v>
      </c>
      <c r="T7200">
        <v>12.8</v>
      </c>
      <c r="U7200">
        <v>-2.8</v>
      </c>
      <c r="V7200">
        <f t="shared" si="787"/>
        <v>21.313845265460664</v>
      </c>
      <c r="W7200">
        <f t="shared" si="788"/>
        <v>4.6917859614028057E-2</v>
      </c>
      <c r="X7200">
        <f t="shared" si="789"/>
        <v>2.2012855507616449E-3</v>
      </c>
      <c r="Z7200">
        <f ca="1">IF($F7200=$Z$1,1,0)</f>
        <v>1</v>
      </c>
      <c r="AA7200">
        <f ca="1">IF($I7200=$AA$1,1,0)</f>
        <v>0</v>
      </c>
      <c r="AB7200" t="str">
        <f t="shared" ca="1" si="790"/>
        <v/>
      </c>
      <c r="AC7200" t="str">
        <f ca="1">IF(AND(Z7200,AA7200),C7200,"")</f>
        <v/>
      </c>
      <c r="AD7200" t="str">
        <f ca="1">IF(AND(AA7200,Z7200),D7200,"")</f>
        <v/>
      </c>
      <c r="AE7200" t="str">
        <f t="shared" ca="1" si="791"/>
        <v/>
      </c>
    </row>
    <row r="7201" spans="1:31" x14ac:dyDescent="0.25">
      <c r="A7201">
        <v>1076384</v>
      </c>
      <c r="B7201" s="1">
        <v>38767.538912037038</v>
      </c>
      <c r="C7201">
        <v>33</v>
      </c>
      <c r="D7201">
        <v>4</v>
      </c>
      <c r="E7201">
        <v>314.3</v>
      </c>
      <c r="F7201" t="s">
        <v>114</v>
      </c>
      <c r="G7201">
        <v>-44</v>
      </c>
      <c r="H7201">
        <v>1140378962519</v>
      </c>
      <c r="I7201">
        <v>315</v>
      </c>
      <c r="J7201" t="s">
        <v>109</v>
      </c>
      <c r="K7201">
        <v>-47</v>
      </c>
      <c r="L7201">
        <v>-45.7959183673469</v>
      </c>
      <c r="M7201">
        <v>98</v>
      </c>
      <c r="N7201">
        <v>3.5346858116502902</v>
      </c>
      <c r="O7201">
        <v>2</v>
      </c>
      <c r="P7201">
        <f t="shared" si="786"/>
        <v>3.9810717055349634E-5</v>
      </c>
      <c r="Q7201">
        <f t="shared" si="785"/>
        <v>-10.131374409173803</v>
      </c>
      <c r="R7201">
        <f>10^(L7201/10)</f>
        <v>2.6327411603701572E-5</v>
      </c>
      <c r="S7201">
        <f>LN(R7201)</f>
        <v>-10.544899895262519</v>
      </c>
      <c r="T7201">
        <v>33.5</v>
      </c>
      <c r="U7201">
        <v>2.8</v>
      </c>
      <c r="V7201">
        <f t="shared" si="787"/>
        <v>1.3</v>
      </c>
      <c r="W7201">
        <f t="shared" si="788"/>
        <v>0.76923076923076916</v>
      </c>
      <c r="X7201">
        <f t="shared" si="789"/>
        <v>0.59171597633136086</v>
      </c>
      <c r="Z7201">
        <f ca="1">IF($F7201=$Z$1,1,0)</f>
        <v>0</v>
      </c>
      <c r="AA7201">
        <f ca="1">IF($I7201=$AA$1,1,0)</f>
        <v>0</v>
      </c>
      <c r="AB7201" t="str">
        <f t="shared" ca="1" si="790"/>
        <v/>
      </c>
      <c r="AC7201" t="str">
        <f ca="1">IF(AND(Z7201,AA7201),C7201,"")</f>
        <v/>
      </c>
      <c r="AD7201" t="str">
        <f ca="1">IF(AND(AA7201,Z7201),D7201,"")</f>
        <v/>
      </c>
      <c r="AE7201" t="str">
        <f t="shared" ca="1" si="791"/>
        <v/>
      </c>
    </row>
    <row r="7202" spans="1:31" x14ac:dyDescent="0.25">
      <c r="A7202">
        <v>1077269</v>
      </c>
      <c r="B7202" s="1">
        <v>38767.539733796293</v>
      </c>
      <c r="C7202">
        <v>32</v>
      </c>
      <c r="D7202">
        <v>3</v>
      </c>
      <c r="E7202">
        <v>0</v>
      </c>
      <c r="F7202" t="s">
        <v>114</v>
      </c>
      <c r="G7202">
        <v>-54</v>
      </c>
      <c r="H7202">
        <v>1140379033379</v>
      </c>
      <c r="I7202">
        <v>0</v>
      </c>
      <c r="J7202" t="s">
        <v>102</v>
      </c>
      <c r="K7202">
        <v>-44</v>
      </c>
      <c r="L7202">
        <v>-44.078651685393297</v>
      </c>
      <c r="M7202">
        <v>89</v>
      </c>
      <c r="N7202">
        <v>1.63918438075661</v>
      </c>
      <c r="O7202">
        <v>1</v>
      </c>
      <c r="P7202">
        <f t="shared" si="786"/>
        <v>3.9810717055349657E-6</v>
      </c>
      <c r="Q7202">
        <f t="shared" si="785"/>
        <v>-12.433959502167848</v>
      </c>
      <c r="R7202">
        <f>10^(L7202/10)</f>
        <v>3.9096225545086507E-5</v>
      </c>
      <c r="S7202">
        <f>LN(R7202)</f>
        <v>-10.149484629006347</v>
      </c>
      <c r="T7202">
        <v>33.5</v>
      </c>
      <c r="U7202">
        <v>2.8</v>
      </c>
      <c r="V7202">
        <f t="shared" si="787"/>
        <v>1.5132745950421556</v>
      </c>
      <c r="W7202">
        <f t="shared" si="788"/>
        <v>0.66081860045508978</v>
      </c>
      <c r="X7202">
        <f t="shared" si="789"/>
        <v>0.4366812227074236</v>
      </c>
      <c r="Z7202">
        <f ca="1">IF($F7202=$Z$1,1,0)</f>
        <v>0</v>
      </c>
      <c r="AA7202">
        <f ca="1">IF($I7202=$AA$1,1,0)</f>
        <v>0</v>
      </c>
      <c r="AB7202" t="str">
        <f t="shared" ca="1" si="790"/>
        <v/>
      </c>
      <c r="AC7202" t="str">
        <f ca="1">IF(AND(Z7202,AA7202),C7202,"")</f>
        <v/>
      </c>
      <c r="AD7202" t="str">
        <f ca="1">IF(AND(AA7202,Z7202),D7202,"")</f>
        <v/>
      </c>
      <c r="AE7202" t="str">
        <f t="shared" ca="1" si="791"/>
        <v/>
      </c>
    </row>
    <row r="7203" spans="1:31" x14ac:dyDescent="0.25">
      <c r="A7203">
        <v>1077270</v>
      </c>
      <c r="B7203" s="1">
        <v>38767.539733796293</v>
      </c>
      <c r="C7203">
        <v>32</v>
      </c>
      <c r="D7203">
        <v>3</v>
      </c>
      <c r="E7203">
        <v>0</v>
      </c>
      <c r="F7203" t="s">
        <v>112</v>
      </c>
      <c r="G7203">
        <v>-59</v>
      </c>
      <c r="H7203">
        <v>1140379033379</v>
      </c>
      <c r="I7203">
        <v>0</v>
      </c>
      <c r="J7203" t="s">
        <v>102</v>
      </c>
      <c r="K7203">
        <v>-57</v>
      </c>
      <c r="L7203">
        <v>-57.3363636363636</v>
      </c>
      <c r="M7203">
        <v>110</v>
      </c>
      <c r="N7203">
        <v>1.8928996868174599</v>
      </c>
      <c r="O7203">
        <v>4</v>
      </c>
      <c r="P7203">
        <f t="shared" si="786"/>
        <v>1.2589254117941642E-6</v>
      </c>
      <c r="Q7203">
        <f t="shared" si="785"/>
        <v>-13.585252048664872</v>
      </c>
      <c r="R7203">
        <f>10^(L7203/10)</f>
        <v>1.8465609042913902E-6</v>
      </c>
      <c r="S7203">
        <f>LN(R7203)</f>
        <v>-13.202185619557671</v>
      </c>
      <c r="T7203">
        <v>7.5</v>
      </c>
      <c r="U7203">
        <v>6.3</v>
      </c>
      <c r="V7203">
        <f t="shared" si="787"/>
        <v>24.721245923294401</v>
      </c>
      <c r="W7203">
        <f t="shared" si="788"/>
        <v>4.0451035643705863E-2</v>
      </c>
      <c r="X7203">
        <f t="shared" si="789"/>
        <v>1.6362862846483622E-3</v>
      </c>
      <c r="Z7203">
        <f ca="1">IF($F7203=$Z$1,1,0)</f>
        <v>0</v>
      </c>
      <c r="AA7203">
        <f ca="1">IF($I7203=$AA$1,1,0)</f>
        <v>0</v>
      </c>
      <c r="AB7203" t="str">
        <f t="shared" ca="1" si="790"/>
        <v/>
      </c>
      <c r="AC7203" t="str">
        <f ca="1">IF(AND(Z7203,AA7203),C7203,"")</f>
        <v/>
      </c>
      <c r="AD7203" t="str">
        <f ca="1">IF(AND(AA7203,Z7203),D7203,"")</f>
        <v/>
      </c>
      <c r="AE7203" t="str">
        <f t="shared" ca="1" si="791"/>
        <v/>
      </c>
    </row>
    <row r="7204" spans="1:31" x14ac:dyDescent="0.25">
      <c r="A7204">
        <v>1077271</v>
      </c>
      <c r="B7204" s="1">
        <v>38767.539733796293</v>
      </c>
      <c r="C7204">
        <v>32</v>
      </c>
      <c r="D7204">
        <v>3</v>
      </c>
      <c r="E7204">
        <v>0</v>
      </c>
      <c r="F7204" t="s">
        <v>115</v>
      </c>
      <c r="G7204">
        <v>-62</v>
      </c>
      <c r="H7204">
        <v>1140379033379</v>
      </c>
      <c r="I7204">
        <v>0</v>
      </c>
      <c r="J7204" t="s">
        <v>102</v>
      </c>
      <c r="K7204">
        <v>-63</v>
      </c>
      <c r="L7204">
        <v>-63.205357142857103</v>
      </c>
      <c r="M7204">
        <v>112</v>
      </c>
      <c r="N7204">
        <v>1.3161395422687101</v>
      </c>
      <c r="O7204">
        <v>2</v>
      </c>
      <c r="P7204">
        <f t="shared" si="786"/>
        <v>6.3095734448019254E-7</v>
      </c>
      <c r="Q7204">
        <f t="shared" si="785"/>
        <v>-14.276027576563084</v>
      </c>
      <c r="R7204">
        <f>10^(L7204/10)</f>
        <v>4.7804005282197977E-7</v>
      </c>
      <c r="S7204">
        <f>LN(R7204)</f>
        <v>-14.55357131545075</v>
      </c>
      <c r="T7204">
        <v>2.5</v>
      </c>
      <c r="U7204">
        <v>-0.8</v>
      </c>
      <c r="V7204">
        <f t="shared" si="787"/>
        <v>29.743738836938441</v>
      </c>
      <c r="W7204">
        <f t="shared" si="788"/>
        <v>3.3620521128235242E-2</v>
      </c>
      <c r="X7204">
        <f t="shared" si="789"/>
        <v>1.1303394409341125E-3</v>
      </c>
      <c r="Z7204">
        <f ca="1">IF($F7204=$Z$1,1,0)</f>
        <v>0</v>
      </c>
      <c r="AA7204">
        <f ca="1">IF($I7204=$AA$1,1,0)</f>
        <v>0</v>
      </c>
      <c r="AB7204" t="str">
        <f t="shared" ca="1" si="790"/>
        <v/>
      </c>
      <c r="AC7204" t="str">
        <f ca="1">IF(AND(Z7204,AA7204),C7204,"")</f>
        <v/>
      </c>
      <c r="AD7204" t="str">
        <f ca="1">IF(AND(AA7204,Z7204),D7204,"")</f>
        <v/>
      </c>
      <c r="AE7204" t="str">
        <f t="shared" ca="1" si="791"/>
        <v/>
      </c>
    </row>
    <row r="7205" spans="1:31" x14ac:dyDescent="0.25">
      <c r="A7205">
        <v>1077273</v>
      </c>
      <c r="B7205" s="1">
        <v>38767.539733796293</v>
      </c>
      <c r="C7205">
        <v>32</v>
      </c>
      <c r="D7205">
        <v>3</v>
      </c>
      <c r="E7205">
        <v>0</v>
      </c>
      <c r="F7205" t="s">
        <v>113</v>
      </c>
      <c r="G7205">
        <v>-71</v>
      </c>
      <c r="H7205">
        <v>1140379033379</v>
      </c>
      <c r="I7205">
        <v>0</v>
      </c>
      <c r="J7205" t="s">
        <v>102</v>
      </c>
      <c r="K7205">
        <v>-62</v>
      </c>
      <c r="L7205">
        <v>-63.141414141414103</v>
      </c>
      <c r="M7205">
        <v>99</v>
      </c>
      <c r="N7205">
        <v>2.5754337895367798</v>
      </c>
      <c r="O7205">
        <v>2</v>
      </c>
      <c r="P7205">
        <f t="shared" si="786"/>
        <v>7.943282347242818E-8</v>
      </c>
      <c r="Q7205">
        <f t="shared" si="785"/>
        <v>-16.348354160257724</v>
      </c>
      <c r="R7205">
        <f>10^(L7205/10)</f>
        <v>4.8513050716976662E-7</v>
      </c>
      <c r="S7205">
        <f>LN(R7205)</f>
        <v>-14.538847895258355</v>
      </c>
      <c r="T7205">
        <v>12.8</v>
      </c>
      <c r="U7205">
        <v>-2.8</v>
      </c>
      <c r="V7205">
        <f t="shared" si="787"/>
        <v>20.056919005669837</v>
      </c>
      <c r="W7205">
        <f t="shared" si="788"/>
        <v>4.9858106308217763E-2</v>
      </c>
      <c r="X7205">
        <f t="shared" si="789"/>
        <v>2.4858307646415437E-3</v>
      </c>
      <c r="Z7205">
        <f ca="1">IF($F7205=$Z$1,1,0)</f>
        <v>1</v>
      </c>
      <c r="AA7205">
        <f ca="1">IF($I7205=$AA$1,1,0)</f>
        <v>0</v>
      </c>
      <c r="AB7205" t="str">
        <f t="shared" ca="1" si="790"/>
        <v/>
      </c>
      <c r="AC7205" t="str">
        <f ca="1">IF(AND(Z7205,AA7205),C7205,"")</f>
        <v/>
      </c>
      <c r="AD7205" t="str">
        <f ca="1">IF(AND(AA7205,Z7205),D7205,"")</f>
        <v/>
      </c>
      <c r="AE7205" t="str">
        <f t="shared" ca="1" si="791"/>
        <v/>
      </c>
    </row>
    <row r="7206" spans="1:31" x14ac:dyDescent="0.25">
      <c r="A7206">
        <v>1077274</v>
      </c>
      <c r="B7206" s="1">
        <v>38767.539733796293</v>
      </c>
      <c r="C7206">
        <v>32</v>
      </c>
      <c r="D7206">
        <v>3</v>
      </c>
      <c r="E7206">
        <v>0</v>
      </c>
      <c r="F7206" t="s">
        <v>117</v>
      </c>
      <c r="G7206">
        <v>-77</v>
      </c>
      <c r="H7206">
        <v>1140379033379</v>
      </c>
      <c r="I7206">
        <v>0</v>
      </c>
      <c r="J7206" t="s">
        <v>102</v>
      </c>
      <c r="K7206">
        <v>-77</v>
      </c>
      <c r="L7206">
        <v>-77.158536585365894</v>
      </c>
      <c r="M7206">
        <v>82</v>
      </c>
      <c r="N7206">
        <v>1.20153720672263</v>
      </c>
      <c r="O7206">
        <v>2</v>
      </c>
      <c r="P7206">
        <f t="shared" si="786"/>
        <v>1.9952623149688773E-8</v>
      </c>
      <c r="Q7206">
        <f t="shared" si="785"/>
        <v>-17.729905216054153</v>
      </c>
      <c r="R7206">
        <f>10^(L7206/10)</f>
        <v>1.9237398501515086E-8</v>
      </c>
      <c r="S7206">
        <f>LN(R7206)</f>
        <v>-17.766409613869921</v>
      </c>
      <c r="T7206">
        <v>1</v>
      </c>
      <c r="U7206">
        <v>14</v>
      </c>
      <c r="V7206">
        <f t="shared" si="787"/>
        <v>32.893768406797051</v>
      </c>
      <c r="W7206">
        <f t="shared" si="788"/>
        <v>3.0400895015524083E-2</v>
      </c>
      <c r="X7206">
        <f t="shared" si="789"/>
        <v>9.2421441774491703E-4</v>
      </c>
      <c r="Z7206">
        <f ca="1">IF($F7206=$Z$1,1,0)</f>
        <v>0</v>
      </c>
      <c r="AA7206">
        <f ca="1">IF($I7206=$AA$1,1,0)</f>
        <v>0</v>
      </c>
      <c r="AB7206" t="str">
        <f t="shared" ca="1" si="790"/>
        <v/>
      </c>
      <c r="AC7206" t="str">
        <f ca="1">IF(AND(Z7206,AA7206),C7206,"")</f>
        <v/>
      </c>
      <c r="AD7206" t="str">
        <f ca="1">IF(AND(AA7206,Z7206),D7206,"")</f>
        <v/>
      </c>
      <c r="AE7206" t="str">
        <f t="shared" ca="1" si="791"/>
        <v/>
      </c>
    </row>
    <row r="7207" spans="1:31" x14ac:dyDescent="0.25">
      <c r="A7207">
        <v>1077287</v>
      </c>
      <c r="B7207" s="1">
        <v>38767.539733796293</v>
      </c>
      <c r="C7207">
        <v>32</v>
      </c>
      <c r="D7207">
        <v>3</v>
      </c>
      <c r="E7207">
        <v>0</v>
      </c>
      <c r="F7207" t="s">
        <v>116</v>
      </c>
      <c r="G7207">
        <v>-44</v>
      </c>
      <c r="H7207">
        <v>1140379033883</v>
      </c>
      <c r="I7207">
        <v>0</v>
      </c>
      <c r="J7207" t="s">
        <v>102</v>
      </c>
      <c r="K7207">
        <v>-44</v>
      </c>
      <c r="L7207">
        <v>-44.397727272727302</v>
      </c>
      <c r="M7207">
        <v>88</v>
      </c>
      <c r="N7207">
        <v>0.71983032367345601</v>
      </c>
      <c r="O7207">
        <v>1</v>
      </c>
      <c r="P7207">
        <f t="shared" si="786"/>
        <v>3.9810717055349634E-5</v>
      </c>
      <c r="Q7207">
        <f t="shared" si="785"/>
        <v>-10.131374409173803</v>
      </c>
      <c r="R7207">
        <f>10^(L7207/10)</f>
        <v>3.6326810861214257E-5</v>
      </c>
      <c r="S7207">
        <f>LN(R7207)</f>
        <v>-10.222954498099709</v>
      </c>
      <c r="T7207">
        <v>33.5</v>
      </c>
      <c r="U7207">
        <v>9.3000000000000007</v>
      </c>
      <c r="V7207">
        <f t="shared" si="787"/>
        <v>6.4761099434768719</v>
      </c>
      <c r="W7207">
        <f t="shared" si="788"/>
        <v>0.15441368487069312</v>
      </c>
      <c r="X7207">
        <f t="shared" si="789"/>
        <v>2.3843586075345726E-2</v>
      </c>
      <c r="Z7207">
        <f ca="1">IF($F7207=$Z$1,1,0)</f>
        <v>0</v>
      </c>
      <c r="AA7207">
        <f ca="1">IF($I7207=$AA$1,1,0)</f>
        <v>0</v>
      </c>
      <c r="AB7207" t="str">
        <f t="shared" ca="1" si="790"/>
        <v/>
      </c>
      <c r="AC7207" t="str">
        <f ca="1">IF(AND(Z7207,AA7207),C7207,"")</f>
        <v/>
      </c>
      <c r="AD7207" t="str">
        <f ca="1">IF(AND(AA7207,Z7207),D7207,"")</f>
        <v/>
      </c>
      <c r="AE7207" t="str">
        <f t="shared" ca="1" si="791"/>
        <v/>
      </c>
    </row>
    <row r="7208" spans="1:31" x14ac:dyDescent="0.25">
      <c r="A7208">
        <v>1078090</v>
      </c>
      <c r="B7208" s="1">
        <v>38767.540335648147</v>
      </c>
      <c r="C7208">
        <v>32</v>
      </c>
      <c r="D7208">
        <v>3</v>
      </c>
      <c r="E7208">
        <v>45.2</v>
      </c>
      <c r="F7208" t="s">
        <v>116</v>
      </c>
      <c r="G7208">
        <v>-40</v>
      </c>
      <c r="H7208">
        <v>1140379085054</v>
      </c>
      <c r="I7208">
        <v>45</v>
      </c>
      <c r="J7208" t="s">
        <v>102</v>
      </c>
      <c r="K7208">
        <v>-41</v>
      </c>
      <c r="L7208">
        <v>-40.522727272727302</v>
      </c>
      <c r="M7208">
        <v>88</v>
      </c>
      <c r="N7208">
        <v>0.75775337520756303</v>
      </c>
      <c r="O7208">
        <v>1</v>
      </c>
      <c r="P7208">
        <f t="shared" si="786"/>
        <v>1E-4</v>
      </c>
      <c r="Q7208">
        <f t="shared" si="785"/>
        <v>-9.2103403719761818</v>
      </c>
      <c r="R7208">
        <f>10^(L7208/10)</f>
        <v>8.8659907269034009E-5</v>
      </c>
      <c r="S7208">
        <f>LN(R7208)</f>
        <v>-9.3307027745645161</v>
      </c>
      <c r="T7208">
        <v>33.5</v>
      </c>
      <c r="U7208">
        <v>9.3000000000000007</v>
      </c>
      <c r="V7208">
        <f t="shared" si="787"/>
        <v>6.4761099434768719</v>
      </c>
      <c r="W7208">
        <f t="shared" si="788"/>
        <v>0.15441368487069312</v>
      </c>
      <c r="X7208">
        <f t="shared" si="789"/>
        <v>2.3843586075345726E-2</v>
      </c>
      <c r="Z7208">
        <f ca="1">IF($F7208=$Z$1,1,0)</f>
        <v>0</v>
      </c>
      <c r="AA7208">
        <f ca="1">IF($I7208=$AA$1,1,0)</f>
        <v>0</v>
      </c>
      <c r="AB7208" t="str">
        <f t="shared" ca="1" si="790"/>
        <v/>
      </c>
      <c r="AC7208" t="str">
        <f ca="1">IF(AND(Z7208,AA7208),C7208,"")</f>
        <v/>
      </c>
      <c r="AD7208" t="str">
        <f ca="1">IF(AND(AA7208,Z7208),D7208,"")</f>
        <v/>
      </c>
      <c r="AE7208" t="str">
        <f t="shared" ca="1" si="791"/>
        <v/>
      </c>
    </row>
    <row r="7209" spans="1:31" x14ac:dyDescent="0.25">
      <c r="A7209">
        <v>1078091</v>
      </c>
      <c r="B7209" s="1">
        <v>38767.540335648147</v>
      </c>
      <c r="C7209">
        <v>32</v>
      </c>
      <c r="D7209">
        <v>3</v>
      </c>
      <c r="E7209">
        <v>45.2</v>
      </c>
      <c r="F7209" t="s">
        <v>114</v>
      </c>
      <c r="G7209">
        <v>-42</v>
      </c>
      <c r="H7209">
        <v>1140379085054</v>
      </c>
      <c r="I7209">
        <v>45</v>
      </c>
      <c r="J7209" t="s">
        <v>102</v>
      </c>
      <c r="K7209">
        <v>-38</v>
      </c>
      <c r="L7209">
        <v>-37.464646464646499</v>
      </c>
      <c r="M7209">
        <v>99</v>
      </c>
      <c r="N7209">
        <v>1.8087831703692001</v>
      </c>
      <c r="O7209">
        <v>2</v>
      </c>
      <c r="P7209">
        <f t="shared" si="786"/>
        <v>6.3095734448019279E-5</v>
      </c>
      <c r="Q7209">
        <f t="shared" si="785"/>
        <v>-9.6708573905749926</v>
      </c>
      <c r="R7209">
        <f>10^(L7209/10)</f>
        <v>1.7928144896346877E-4</v>
      </c>
      <c r="S7209">
        <f>LN(R7209)</f>
        <v>-8.6265536463787118</v>
      </c>
      <c r="T7209">
        <v>33.5</v>
      </c>
      <c r="U7209">
        <v>2.8</v>
      </c>
      <c r="V7209">
        <f t="shared" si="787"/>
        <v>1.5132745950421556</v>
      </c>
      <c r="W7209">
        <f t="shared" si="788"/>
        <v>0.66081860045508978</v>
      </c>
      <c r="X7209">
        <f t="shared" si="789"/>
        <v>0.4366812227074236</v>
      </c>
      <c r="Z7209">
        <f ca="1">IF($F7209=$Z$1,1,0)</f>
        <v>0</v>
      </c>
      <c r="AA7209">
        <f ca="1">IF($I7209=$AA$1,1,0)</f>
        <v>0</v>
      </c>
      <c r="AB7209" t="str">
        <f t="shared" ca="1" si="790"/>
        <v/>
      </c>
      <c r="AC7209" t="str">
        <f ca="1">IF(AND(Z7209,AA7209),C7209,"")</f>
        <v/>
      </c>
      <c r="AD7209" t="str">
        <f ca="1">IF(AND(AA7209,Z7209),D7209,"")</f>
        <v/>
      </c>
      <c r="AE7209" t="str">
        <f t="shared" ca="1" si="791"/>
        <v/>
      </c>
    </row>
    <row r="7210" spans="1:31" x14ac:dyDescent="0.25">
      <c r="A7210">
        <v>1078092</v>
      </c>
      <c r="B7210" s="1">
        <v>38767.540335648147</v>
      </c>
      <c r="C7210">
        <v>32</v>
      </c>
      <c r="D7210">
        <v>3</v>
      </c>
      <c r="E7210">
        <v>45.2</v>
      </c>
      <c r="F7210" t="s">
        <v>112</v>
      </c>
      <c r="G7210">
        <v>-65</v>
      </c>
      <c r="H7210">
        <v>1140379085054</v>
      </c>
      <c r="I7210">
        <v>45</v>
      </c>
      <c r="J7210" t="s">
        <v>102</v>
      </c>
      <c r="K7210">
        <v>-67</v>
      </c>
      <c r="L7210">
        <v>-63.790909090909103</v>
      </c>
      <c r="M7210">
        <v>110</v>
      </c>
      <c r="N7210">
        <v>5.6488944352221298</v>
      </c>
      <c r="O7210">
        <v>11</v>
      </c>
      <c r="P7210">
        <f t="shared" si="786"/>
        <v>3.1622776601683734E-7</v>
      </c>
      <c r="Q7210">
        <f t="shared" si="785"/>
        <v>-14.966803104461299</v>
      </c>
      <c r="R7210">
        <f>10^(L7210/10)</f>
        <v>4.1774291307521236E-7</v>
      </c>
      <c r="S7210">
        <f>LN(R7210)</f>
        <v>-14.688399634126567</v>
      </c>
      <c r="T7210">
        <v>7.5</v>
      </c>
      <c r="U7210">
        <v>6.3</v>
      </c>
      <c r="V7210">
        <f t="shared" si="787"/>
        <v>24.721245923294401</v>
      </c>
      <c r="W7210">
        <f t="shared" si="788"/>
        <v>4.0451035643705863E-2</v>
      </c>
      <c r="X7210">
        <f t="shared" si="789"/>
        <v>1.6362862846483622E-3</v>
      </c>
      <c r="Z7210">
        <f ca="1">IF($F7210=$Z$1,1,0)</f>
        <v>0</v>
      </c>
      <c r="AA7210">
        <f ca="1">IF($I7210=$AA$1,1,0)</f>
        <v>0</v>
      </c>
      <c r="AB7210" t="str">
        <f t="shared" ca="1" si="790"/>
        <v/>
      </c>
      <c r="AC7210" t="str">
        <f ca="1">IF(AND(Z7210,AA7210),C7210,"")</f>
        <v/>
      </c>
      <c r="AD7210" t="str">
        <f ca="1">IF(AND(AA7210,Z7210),D7210,"")</f>
        <v/>
      </c>
      <c r="AE7210" t="str">
        <f t="shared" ca="1" si="791"/>
        <v/>
      </c>
    </row>
    <row r="7211" spans="1:31" x14ac:dyDescent="0.25">
      <c r="A7211">
        <v>1078093</v>
      </c>
      <c r="B7211" s="1">
        <v>38767.540335648147</v>
      </c>
      <c r="C7211">
        <v>32</v>
      </c>
      <c r="D7211">
        <v>3</v>
      </c>
      <c r="E7211">
        <v>45.2</v>
      </c>
      <c r="F7211" t="s">
        <v>113</v>
      </c>
      <c r="G7211">
        <v>-68</v>
      </c>
      <c r="H7211">
        <v>1140379085054</v>
      </c>
      <c r="I7211">
        <v>45</v>
      </c>
      <c r="J7211" t="s">
        <v>102</v>
      </c>
      <c r="K7211">
        <v>-69</v>
      </c>
      <c r="L7211">
        <v>-68.954022988505699</v>
      </c>
      <c r="M7211">
        <v>87</v>
      </c>
      <c r="N7211">
        <v>1.9583336887963401</v>
      </c>
      <c r="O7211">
        <v>2.5</v>
      </c>
      <c r="P7211">
        <f t="shared" si="786"/>
        <v>1.5848931924611122E-7</v>
      </c>
      <c r="Q7211">
        <f t="shared" si="785"/>
        <v>-15.657578632359511</v>
      </c>
      <c r="R7211">
        <f>10^(L7211/10)</f>
        <v>1.2723239465164914E-7</v>
      </c>
      <c r="S7211">
        <f>LN(R7211)</f>
        <v>-15.877250543530197</v>
      </c>
      <c r="T7211">
        <v>12.8</v>
      </c>
      <c r="U7211">
        <v>-2.8</v>
      </c>
      <c r="V7211">
        <f t="shared" si="787"/>
        <v>20.056919005669837</v>
      </c>
      <c r="W7211">
        <f t="shared" si="788"/>
        <v>4.9858106308217763E-2</v>
      </c>
      <c r="X7211">
        <f t="shared" si="789"/>
        <v>2.4858307646415437E-3</v>
      </c>
      <c r="Z7211">
        <f ca="1">IF($F7211=$Z$1,1,0)</f>
        <v>1</v>
      </c>
      <c r="AA7211">
        <f ca="1">IF($I7211=$AA$1,1,0)</f>
        <v>0</v>
      </c>
      <c r="AB7211" t="str">
        <f t="shared" ca="1" si="790"/>
        <v/>
      </c>
      <c r="AC7211" t="str">
        <f ca="1">IF(AND(Z7211,AA7211),C7211,"")</f>
        <v/>
      </c>
      <c r="AD7211" t="str">
        <f ca="1">IF(AND(AA7211,Z7211),D7211,"")</f>
        <v/>
      </c>
      <c r="AE7211" t="str">
        <f t="shared" ca="1" si="791"/>
        <v/>
      </c>
    </row>
    <row r="7212" spans="1:31" x14ac:dyDescent="0.25">
      <c r="A7212">
        <v>1078096</v>
      </c>
      <c r="B7212" s="1">
        <v>38767.540335648147</v>
      </c>
      <c r="C7212">
        <v>32</v>
      </c>
      <c r="D7212">
        <v>3</v>
      </c>
      <c r="E7212">
        <v>45.2</v>
      </c>
      <c r="F7212" t="s">
        <v>117</v>
      </c>
      <c r="G7212">
        <v>-80</v>
      </c>
      <c r="H7212">
        <v>1140379085054</v>
      </c>
      <c r="I7212">
        <v>45</v>
      </c>
      <c r="J7212" t="s">
        <v>102</v>
      </c>
      <c r="K7212">
        <v>-79.5</v>
      </c>
      <c r="L7212">
        <v>-79.351063829787194</v>
      </c>
      <c r="M7212">
        <v>94</v>
      </c>
      <c r="N7212">
        <v>0.91236955831270095</v>
      </c>
      <c r="O7212">
        <v>1</v>
      </c>
      <c r="P7212">
        <f t="shared" si="786"/>
        <v>1E-8</v>
      </c>
      <c r="Q7212">
        <f t="shared" si="785"/>
        <v>-18.420680743952367</v>
      </c>
      <c r="R7212">
        <f>10^(L7212/10)</f>
        <v>1.1611641450377647E-8</v>
      </c>
      <c r="S7212">
        <f>LN(R7212)</f>
        <v>-18.271257668768701</v>
      </c>
      <c r="T7212">
        <v>1</v>
      </c>
      <c r="U7212">
        <v>14</v>
      </c>
      <c r="V7212">
        <f t="shared" si="787"/>
        <v>32.893768406797051</v>
      </c>
      <c r="W7212">
        <f t="shared" si="788"/>
        <v>3.0400895015524083E-2</v>
      </c>
      <c r="X7212">
        <f t="shared" si="789"/>
        <v>9.2421441774491703E-4</v>
      </c>
      <c r="Z7212">
        <f ca="1">IF($F7212=$Z$1,1,0)</f>
        <v>0</v>
      </c>
      <c r="AA7212">
        <f ca="1">IF($I7212=$AA$1,1,0)</f>
        <v>0</v>
      </c>
      <c r="AB7212" t="str">
        <f t="shared" ca="1" si="790"/>
        <v/>
      </c>
      <c r="AC7212" t="str">
        <f ca="1">IF(AND(Z7212,AA7212),C7212,"")</f>
        <v/>
      </c>
      <c r="AD7212" t="str">
        <f ca="1">IF(AND(AA7212,Z7212),D7212,"")</f>
        <v/>
      </c>
      <c r="AE7212" t="str">
        <f t="shared" ca="1" si="791"/>
        <v/>
      </c>
    </row>
    <row r="7213" spans="1:31" x14ac:dyDescent="0.25">
      <c r="A7213">
        <v>1078102</v>
      </c>
      <c r="B7213" s="1">
        <v>38767.540335648147</v>
      </c>
      <c r="C7213">
        <v>32</v>
      </c>
      <c r="D7213">
        <v>3</v>
      </c>
      <c r="E7213">
        <v>45.2</v>
      </c>
      <c r="F7213" t="s">
        <v>115</v>
      </c>
      <c r="G7213">
        <v>-67</v>
      </c>
      <c r="H7213">
        <v>1140379085306</v>
      </c>
      <c r="I7213">
        <v>45</v>
      </c>
      <c r="J7213" t="s">
        <v>102</v>
      </c>
      <c r="K7213">
        <v>-65</v>
      </c>
      <c r="L7213">
        <v>-64.875</v>
      </c>
      <c r="M7213">
        <v>96</v>
      </c>
      <c r="N7213">
        <v>1.8651936544018799</v>
      </c>
      <c r="O7213">
        <v>3.25</v>
      </c>
      <c r="P7213">
        <f t="shared" si="786"/>
        <v>1.9952623149688761E-7</v>
      </c>
      <c r="Q7213">
        <f t="shared" ref="Q7213:Q7276" si="792">LN(P7213)</f>
        <v>-15.427320123060108</v>
      </c>
      <c r="R7213">
        <f>10^(L7213/10)</f>
        <v>3.254617834980458E-7</v>
      </c>
      <c r="S7213">
        <f>LN(R7213)</f>
        <v>-14.938020790798872</v>
      </c>
      <c r="T7213">
        <v>2.5</v>
      </c>
      <c r="U7213">
        <v>-0.8</v>
      </c>
      <c r="V7213">
        <f t="shared" si="787"/>
        <v>29.743738836938441</v>
      </c>
      <c r="W7213">
        <f t="shared" si="788"/>
        <v>3.3620521128235242E-2</v>
      </c>
      <c r="X7213">
        <f t="shared" si="789"/>
        <v>1.1303394409341125E-3</v>
      </c>
      <c r="Z7213">
        <f ca="1">IF($F7213=$Z$1,1,0)</f>
        <v>0</v>
      </c>
      <c r="AA7213">
        <f ca="1">IF($I7213=$AA$1,1,0)</f>
        <v>0</v>
      </c>
      <c r="AB7213" t="str">
        <f t="shared" ca="1" si="790"/>
        <v/>
      </c>
      <c r="AC7213" t="str">
        <f ca="1">IF(AND(Z7213,AA7213),C7213,"")</f>
        <v/>
      </c>
      <c r="AD7213" t="str">
        <f ca="1">IF(AND(AA7213,Z7213),D7213,"")</f>
        <v/>
      </c>
      <c r="AE7213" t="str">
        <f t="shared" ca="1" si="791"/>
        <v/>
      </c>
    </row>
    <row r="7214" spans="1:31" x14ac:dyDescent="0.25">
      <c r="A7214">
        <v>1078951</v>
      </c>
      <c r="B7214" s="1">
        <v>38767.540821759256</v>
      </c>
      <c r="C7214">
        <v>32</v>
      </c>
      <c r="D7214">
        <v>3</v>
      </c>
      <c r="E7214">
        <v>90.5</v>
      </c>
      <c r="F7214" t="s">
        <v>116</v>
      </c>
      <c r="G7214">
        <v>-46</v>
      </c>
      <c r="H7214">
        <v>1140379127245</v>
      </c>
      <c r="I7214">
        <v>90</v>
      </c>
      <c r="J7214" t="s">
        <v>102</v>
      </c>
      <c r="K7214">
        <v>-42</v>
      </c>
      <c r="L7214">
        <v>-41.216494845360799</v>
      </c>
      <c r="M7214">
        <v>97</v>
      </c>
      <c r="N7214">
        <v>1.7925006050888801</v>
      </c>
      <c r="O7214">
        <v>1</v>
      </c>
      <c r="P7214">
        <f t="shared" si="786"/>
        <v>2.5118864315095791E-5</v>
      </c>
      <c r="Q7214">
        <f t="shared" si="792"/>
        <v>-10.591891427772611</v>
      </c>
      <c r="R7214">
        <f>10^(L7214/10)</f>
        <v>7.5570190232016578E-5</v>
      </c>
      <c r="S7214">
        <f>LN(R7214)</f>
        <v>-9.4904486616393715</v>
      </c>
      <c r="T7214">
        <v>33.5</v>
      </c>
      <c r="U7214">
        <v>9.3000000000000007</v>
      </c>
      <c r="V7214">
        <f t="shared" si="787"/>
        <v>6.4761099434768719</v>
      </c>
      <c r="W7214">
        <f t="shared" si="788"/>
        <v>0.15441368487069312</v>
      </c>
      <c r="X7214">
        <f t="shared" si="789"/>
        <v>2.3843586075345726E-2</v>
      </c>
      <c r="Z7214">
        <f ca="1">IF($F7214=$Z$1,1,0)</f>
        <v>0</v>
      </c>
      <c r="AA7214">
        <f ca="1">IF($I7214=$AA$1,1,0)</f>
        <v>0</v>
      </c>
      <c r="AB7214" t="str">
        <f t="shared" ca="1" si="790"/>
        <v/>
      </c>
      <c r="AC7214" t="str">
        <f ca="1">IF(AND(Z7214,AA7214),C7214,"")</f>
        <v/>
      </c>
      <c r="AD7214" t="str">
        <f ca="1">IF(AND(AA7214,Z7214),D7214,"")</f>
        <v/>
      </c>
      <c r="AE7214" t="str">
        <f t="shared" ca="1" si="791"/>
        <v/>
      </c>
    </row>
    <row r="7215" spans="1:31" x14ac:dyDescent="0.25">
      <c r="A7215">
        <v>1078952</v>
      </c>
      <c r="B7215" s="1">
        <v>38767.540821759256</v>
      </c>
      <c r="C7215">
        <v>32</v>
      </c>
      <c r="D7215">
        <v>3</v>
      </c>
      <c r="E7215">
        <v>90.5</v>
      </c>
      <c r="F7215" t="s">
        <v>112</v>
      </c>
      <c r="G7215">
        <v>-64</v>
      </c>
      <c r="H7215">
        <v>1140379127245</v>
      </c>
      <c r="I7215">
        <v>90</v>
      </c>
      <c r="J7215" t="s">
        <v>102</v>
      </c>
      <c r="K7215">
        <v>-66</v>
      </c>
      <c r="L7215">
        <v>-65.981818181818198</v>
      </c>
      <c r="M7215">
        <v>110</v>
      </c>
      <c r="N7215">
        <v>1.1492464079075499</v>
      </c>
      <c r="O7215">
        <v>2</v>
      </c>
      <c r="P7215">
        <f t="shared" si="786"/>
        <v>3.9810717055349618E-7</v>
      </c>
      <c r="Q7215">
        <f t="shared" si="792"/>
        <v>-14.736544595161895</v>
      </c>
      <c r="R7215">
        <f>10^(L7215/10)</f>
        <v>2.5224245337379235E-7</v>
      </c>
      <c r="S7215">
        <f>LN(R7215)</f>
        <v>-15.192875095409807</v>
      </c>
      <c r="T7215">
        <v>7.5</v>
      </c>
      <c r="U7215">
        <v>6.3</v>
      </c>
      <c r="V7215">
        <f t="shared" si="787"/>
        <v>24.721245923294401</v>
      </c>
      <c r="W7215">
        <f t="shared" si="788"/>
        <v>4.0451035643705863E-2</v>
      </c>
      <c r="X7215">
        <f t="shared" si="789"/>
        <v>1.6362862846483622E-3</v>
      </c>
      <c r="Z7215">
        <f ca="1">IF($F7215=$Z$1,1,0)</f>
        <v>0</v>
      </c>
      <c r="AA7215">
        <f ca="1">IF($I7215=$AA$1,1,0)</f>
        <v>0</v>
      </c>
      <c r="AB7215" t="str">
        <f t="shared" ca="1" si="790"/>
        <v/>
      </c>
      <c r="AC7215" t="str">
        <f ca="1">IF(AND(Z7215,AA7215),C7215,"")</f>
        <v/>
      </c>
      <c r="AD7215" t="str">
        <f ca="1">IF(AND(AA7215,Z7215),D7215,"")</f>
        <v/>
      </c>
      <c r="AE7215" t="str">
        <f t="shared" ca="1" si="791"/>
        <v/>
      </c>
    </row>
    <row r="7216" spans="1:31" x14ac:dyDescent="0.25">
      <c r="A7216">
        <v>1078953</v>
      </c>
      <c r="B7216" s="1">
        <v>38767.540821759256</v>
      </c>
      <c r="C7216">
        <v>32</v>
      </c>
      <c r="D7216">
        <v>3</v>
      </c>
      <c r="E7216">
        <v>90.5</v>
      </c>
      <c r="F7216" t="s">
        <v>113</v>
      </c>
      <c r="G7216">
        <v>-76</v>
      </c>
      <c r="H7216">
        <v>1140379127245</v>
      </c>
      <c r="I7216">
        <v>90</v>
      </c>
      <c r="J7216" t="s">
        <v>102</v>
      </c>
      <c r="K7216">
        <v>-70</v>
      </c>
      <c r="L7216">
        <v>-70.849056603773604</v>
      </c>
      <c r="M7216">
        <v>106</v>
      </c>
      <c r="N7216">
        <v>3.0262107465409298</v>
      </c>
      <c r="O7216">
        <v>1</v>
      </c>
      <c r="P7216">
        <f t="shared" si="786"/>
        <v>2.5118864315095751E-8</v>
      </c>
      <c r="Q7216">
        <f t="shared" si="792"/>
        <v>-17.499646706754749</v>
      </c>
      <c r="R7216">
        <f>10^(L7216/10)</f>
        <v>8.2242128101477794E-8</v>
      </c>
      <c r="S7216">
        <f>LN(R7216)</f>
        <v>-16.313598158854049</v>
      </c>
      <c r="T7216">
        <v>12.8</v>
      </c>
      <c r="U7216">
        <v>-2.8</v>
      </c>
      <c r="V7216">
        <f t="shared" si="787"/>
        <v>20.056919005669837</v>
      </c>
      <c r="W7216">
        <f t="shared" si="788"/>
        <v>4.9858106308217763E-2</v>
      </c>
      <c r="X7216">
        <f t="shared" si="789"/>
        <v>2.4858307646415437E-3</v>
      </c>
      <c r="Z7216">
        <f ca="1">IF($F7216=$Z$1,1,0)</f>
        <v>1</v>
      </c>
      <c r="AA7216">
        <f ca="1">IF($I7216=$AA$1,1,0)</f>
        <v>0</v>
      </c>
      <c r="AB7216" t="str">
        <f t="shared" ca="1" si="790"/>
        <v/>
      </c>
      <c r="AC7216" t="str">
        <f ca="1">IF(AND(Z7216,AA7216),C7216,"")</f>
        <v/>
      </c>
      <c r="AD7216" t="str">
        <f ca="1">IF(AND(AA7216,Z7216),D7216,"")</f>
        <v/>
      </c>
      <c r="AE7216" t="str">
        <f t="shared" ca="1" si="791"/>
        <v/>
      </c>
    </row>
    <row r="7217" spans="1:31" x14ac:dyDescent="0.25">
      <c r="A7217">
        <v>1078954</v>
      </c>
      <c r="B7217" s="1">
        <v>38767.540821759256</v>
      </c>
      <c r="C7217">
        <v>32</v>
      </c>
      <c r="D7217">
        <v>3</v>
      </c>
      <c r="E7217">
        <v>90.5</v>
      </c>
      <c r="F7217" t="s">
        <v>115</v>
      </c>
      <c r="G7217">
        <v>-77</v>
      </c>
      <c r="H7217">
        <v>1140379127245</v>
      </c>
      <c r="I7217">
        <v>90</v>
      </c>
      <c r="J7217" t="s">
        <v>102</v>
      </c>
      <c r="K7217">
        <v>-73</v>
      </c>
      <c r="L7217">
        <v>-74.478723404255305</v>
      </c>
      <c r="M7217">
        <v>94</v>
      </c>
      <c r="N7217">
        <v>3.6211111091221202</v>
      </c>
      <c r="O7217">
        <v>6</v>
      </c>
      <c r="P7217">
        <f t="shared" si="786"/>
        <v>1.9952623149688773E-8</v>
      </c>
      <c r="Q7217">
        <f t="shared" si="792"/>
        <v>-17.729905216054153</v>
      </c>
      <c r="R7217">
        <f>10^(L7217/10)</f>
        <v>3.5655592658044082E-8</v>
      </c>
      <c r="S7217">
        <f>LN(R7217)</f>
        <v>-17.149359825586505</v>
      </c>
      <c r="T7217">
        <v>2.5</v>
      </c>
      <c r="U7217">
        <v>-0.8</v>
      </c>
      <c r="V7217">
        <f t="shared" si="787"/>
        <v>29.743738836938441</v>
      </c>
      <c r="W7217">
        <f t="shared" si="788"/>
        <v>3.3620521128235242E-2</v>
      </c>
      <c r="X7217">
        <f t="shared" si="789"/>
        <v>1.1303394409341125E-3</v>
      </c>
      <c r="Z7217">
        <f ca="1">IF($F7217=$Z$1,1,0)</f>
        <v>0</v>
      </c>
      <c r="AA7217">
        <f ca="1">IF($I7217=$AA$1,1,0)</f>
        <v>0</v>
      </c>
      <c r="AB7217" t="str">
        <f t="shared" ca="1" si="790"/>
        <v/>
      </c>
      <c r="AC7217" t="str">
        <f ca="1">IF(AND(Z7217,AA7217),C7217,"")</f>
        <v/>
      </c>
      <c r="AD7217" t="str">
        <f ca="1">IF(AND(AA7217,Z7217),D7217,"")</f>
        <v/>
      </c>
      <c r="AE7217" t="str">
        <f t="shared" ca="1" si="791"/>
        <v/>
      </c>
    </row>
    <row r="7218" spans="1:31" x14ac:dyDescent="0.25">
      <c r="A7218">
        <v>1078956</v>
      </c>
      <c r="B7218" s="1">
        <v>38767.540821759256</v>
      </c>
      <c r="C7218">
        <v>32</v>
      </c>
      <c r="D7218">
        <v>3</v>
      </c>
      <c r="E7218">
        <v>90.5</v>
      </c>
      <c r="F7218" t="s">
        <v>117</v>
      </c>
      <c r="G7218">
        <v>-82</v>
      </c>
      <c r="H7218">
        <v>1140379127245</v>
      </c>
      <c r="I7218">
        <v>90</v>
      </c>
      <c r="J7218" t="s">
        <v>102</v>
      </c>
      <c r="K7218">
        <v>-82</v>
      </c>
      <c r="L7218">
        <v>-82.060240963855406</v>
      </c>
      <c r="M7218">
        <v>83</v>
      </c>
      <c r="N7218">
        <v>0.831533957043327</v>
      </c>
      <c r="O7218">
        <v>2</v>
      </c>
      <c r="P7218">
        <f t="shared" ref="P7218:P7281" si="793">10^(G7218/10)</f>
        <v>6.3095734448019329E-9</v>
      </c>
      <c r="Q7218">
        <f t="shared" si="792"/>
        <v>-18.881197762551174</v>
      </c>
      <c r="R7218">
        <f>10^(L7218/10)</f>
        <v>6.2226575843158902E-9</v>
      </c>
      <c r="S7218">
        <f>LN(R7218)</f>
        <v>-18.89506875708728</v>
      </c>
      <c r="T7218">
        <v>1</v>
      </c>
      <c r="U7218">
        <v>14</v>
      </c>
      <c r="V7218">
        <f t="shared" si="787"/>
        <v>32.893768406797051</v>
      </c>
      <c r="W7218">
        <f t="shared" si="788"/>
        <v>3.0400895015524083E-2</v>
      </c>
      <c r="X7218">
        <f t="shared" si="789"/>
        <v>9.2421441774491703E-4</v>
      </c>
      <c r="Z7218">
        <f ca="1">IF($F7218=$Z$1,1,0)</f>
        <v>0</v>
      </c>
      <c r="AA7218">
        <f ca="1">IF($I7218=$AA$1,1,0)</f>
        <v>0</v>
      </c>
      <c r="AB7218" t="str">
        <f t="shared" ca="1" si="790"/>
        <v/>
      </c>
      <c r="AC7218" t="str">
        <f ca="1">IF(AND(Z7218,AA7218),C7218,"")</f>
        <v/>
      </c>
      <c r="AD7218" t="str">
        <f ca="1">IF(AND(AA7218,Z7218),D7218,"")</f>
        <v/>
      </c>
      <c r="AE7218" t="str">
        <f t="shared" ca="1" si="791"/>
        <v/>
      </c>
    </row>
    <row r="7219" spans="1:31" x14ac:dyDescent="0.25">
      <c r="A7219">
        <v>1078959</v>
      </c>
      <c r="B7219" s="1">
        <v>38767.540821759256</v>
      </c>
      <c r="C7219">
        <v>32</v>
      </c>
      <c r="D7219">
        <v>3</v>
      </c>
      <c r="E7219">
        <v>90.5</v>
      </c>
      <c r="F7219" t="s">
        <v>114</v>
      </c>
      <c r="G7219">
        <v>-33</v>
      </c>
      <c r="H7219">
        <v>1140379127497</v>
      </c>
      <c r="I7219">
        <v>90</v>
      </c>
      <c r="J7219" t="s">
        <v>102</v>
      </c>
      <c r="K7219">
        <v>-37</v>
      </c>
      <c r="L7219">
        <v>-36.230769230769198</v>
      </c>
      <c r="M7219">
        <v>91</v>
      </c>
      <c r="N7219">
        <v>2.64607433790311</v>
      </c>
      <c r="O7219">
        <v>0</v>
      </c>
      <c r="P7219">
        <f t="shared" si="793"/>
        <v>5.0118723362727209E-4</v>
      </c>
      <c r="Q7219">
        <f t="shared" si="792"/>
        <v>-7.5985308068803512</v>
      </c>
      <c r="R7219">
        <f>10^(L7219/10)</f>
        <v>2.3818975457029357E-4</v>
      </c>
      <c r="S7219">
        <f>LN(R7219)</f>
        <v>-8.3424429138476519</v>
      </c>
      <c r="T7219">
        <v>33.5</v>
      </c>
      <c r="U7219">
        <v>2.8</v>
      </c>
      <c r="V7219">
        <f t="shared" si="787"/>
        <v>1.5132745950421556</v>
      </c>
      <c r="W7219">
        <f t="shared" si="788"/>
        <v>0.66081860045508978</v>
      </c>
      <c r="X7219">
        <f t="shared" si="789"/>
        <v>0.4366812227074236</v>
      </c>
      <c r="Z7219">
        <f ca="1">IF($F7219=$Z$1,1,0)</f>
        <v>0</v>
      </c>
      <c r="AA7219">
        <f ca="1">IF($I7219=$AA$1,1,0)</f>
        <v>0</v>
      </c>
      <c r="AB7219" t="str">
        <f t="shared" ca="1" si="790"/>
        <v/>
      </c>
      <c r="AC7219" t="str">
        <f ca="1">IF(AND(Z7219,AA7219),C7219,"")</f>
        <v/>
      </c>
      <c r="AD7219" t="str">
        <f ca="1">IF(AND(AA7219,Z7219),D7219,"")</f>
        <v/>
      </c>
      <c r="AE7219" t="str">
        <f t="shared" ca="1" si="791"/>
        <v/>
      </c>
    </row>
    <row r="7220" spans="1:31" x14ac:dyDescent="0.25">
      <c r="A7220">
        <v>1079846</v>
      </c>
      <c r="B7220" s="1">
        <v>38767.541273148148</v>
      </c>
      <c r="C7220">
        <v>32</v>
      </c>
      <c r="D7220">
        <v>3</v>
      </c>
      <c r="E7220">
        <v>135.30000000000001</v>
      </c>
      <c r="F7220" t="s">
        <v>114</v>
      </c>
      <c r="G7220">
        <v>-42</v>
      </c>
      <c r="H7220">
        <v>1140379166199</v>
      </c>
      <c r="I7220">
        <v>135</v>
      </c>
      <c r="J7220" t="s">
        <v>102</v>
      </c>
      <c r="K7220">
        <v>-39</v>
      </c>
      <c r="L7220">
        <v>-38.7789473684211</v>
      </c>
      <c r="M7220">
        <v>95</v>
      </c>
      <c r="N7220">
        <v>0.93602767926455299</v>
      </c>
      <c r="O7220">
        <v>1</v>
      </c>
      <c r="P7220">
        <f t="shared" si="793"/>
        <v>6.3095734448019279E-5</v>
      </c>
      <c r="Q7220">
        <f t="shared" si="792"/>
        <v>-9.6708573905749926</v>
      </c>
      <c r="R7220">
        <f>10^(L7220/10)</f>
        <v>1.3246625645273557E-4</v>
      </c>
      <c r="S7220">
        <f>LN(R7220)</f>
        <v>-8.9291826132527117</v>
      </c>
      <c r="T7220">
        <v>33.5</v>
      </c>
      <c r="U7220">
        <v>2.8</v>
      </c>
      <c r="V7220">
        <f t="shared" si="787"/>
        <v>1.5132745950421556</v>
      </c>
      <c r="W7220">
        <f t="shared" si="788"/>
        <v>0.66081860045508978</v>
      </c>
      <c r="X7220">
        <f t="shared" si="789"/>
        <v>0.4366812227074236</v>
      </c>
      <c r="Z7220">
        <f ca="1">IF($F7220=$Z$1,1,0)</f>
        <v>0</v>
      </c>
      <c r="AA7220">
        <f ca="1">IF($I7220=$AA$1,1,0)</f>
        <v>0</v>
      </c>
      <c r="AB7220" t="str">
        <f t="shared" ca="1" si="790"/>
        <v/>
      </c>
      <c r="AC7220" t="str">
        <f ca="1">IF(AND(Z7220,AA7220),C7220,"")</f>
        <v/>
      </c>
      <c r="AD7220" t="str">
        <f ca="1">IF(AND(AA7220,Z7220),D7220,"")</f>
        <v/>
      </c>
      <c r="AE7220" t="str">
        <f t="shared" ca="1" si="791"/>
        <v/>
      </c>
    </row>
    <row r="7221" spans="1:31" x14ac:dyDescent="0.25">
      <c r="A7221">
        <v>1079847</v>
      </c>
      <c r="B7221" s="1">
        <v>38767.541273148148</v>
      </c>
      <c r="C7221">
        <v>32</v>
      </c>
      <c r="D7221">
        <v>3</v>
      </c>
      <c r="E7221">
        <v>135.30000000000001</v>
      </c>
      <c r="F7221" t="s">
        <v>112</v>
      </c>
      <c r="G7221">
        <v>-66</v>
      </c>
      <c r="H7221">
        <v>1140379166199</v>
      </c>
      <c r="I7221">
        <v>135</v>
      </c>
      <c r="J7221" t="s">
        <v>102</v>
      </c>
      <c r="K7221">
        <v>-60</v>
      </c>
      <c r="L7221">
        <v>-61.090909090909101</v>
      </c>
      <c r="M7221">
        <v>110</v>
      </c>
      <c r="N7221">
        <v>2.51799197171901</v>
      </c>
      <c r="O7221">
        <v>1</v>
      </c>
      <c r="P7221">
        <f t="shared" si="793"/>
        <v>2.511886431509578E-7</v>
      </c>
      <c r="Q7221">
        <f t="shared" si="792"/>
        <v>-15.197061613760702</v>
      </c>
      <c r="R7221">
        <f>10^(L7221/10)</f>
        <v>7.7787370486942798E-7</v>
      </c>
      <c r="S7221">
        <f>LN(R7221)</f>
        <v>-14.066701659018173</v>
      </c>
      <c r="T7221">
        <v>7.5</v>
      </c>
      <c r="U7221">
        <v>6.3</v>
      </c>
      <c r="V7221">
        <f t="shared" si="787"/>
        <v>24.721245923294401</v>
      </c>
      <c r="W7221">
        <f t="shared" si="788"/>
        <v>4.0451035643705863E-2</v>
      </c>
      <c r="X7221">
        <f t="shared" si="789"/>
        <v>1.6362862846483622E-3</v>
      </c>
      <c r="Z7221">
        <f ca="1">IF($F7221=$Z$1,1,0)</f>
        <v>0</v>
      </c>
      <c r="AA7221">
        <f ca="1">IF($I7221=$AA$1,1,0)</f>
        <v>0</v>
      </c>
      <c r="AB7221" t="str">
        <f t="shared" ca="1" si="790"/>
        <v/>
      </c>
      <c r="AC7221" t="str">
        <f ca="1">IF(AND(Z7221,AA7221),C7221,"")</f>
        <v/>
      </c>
      <c r="AD7221" t="str">
        <f ca="1">IF(AND(AA7221,Z7221),D7221,"")</f>
        <v/>
      </c>
      <c r="AE7221" t="str">
        <f t="shared" ca="1" si="791"/>
        <v/>
      </c>
    </row>
    <row r="7222" spans="1:31" x14ac:dyDescent="0.25">
      <c r="A7222">
        <v>1079848</v>
      </c>
      <c r="B7222" s="1">
        <v>38767.541273148148</v>
      </c>
      <c r="C7222">
        <v>32</v>
      </c>
      <c r="D7222">
        <v>3</v>
      </c>
      <c r="E7222">
        <v>135.30000000000001</v>
      </c>
      <c r="F7222" t="s">
        <v>113</v>
      </c>
      <c r="G7222">
        <v>-70</v>
      </c>
      <c r="H7222">
        <v>1140379166199</v>
      </c>
      <c r="I7222">
        <v>135</v>
      </c>
      <c r="J7222" t="s">
        <v>102</v>
      </c>
      <c r="K7222">
        <v>-70</v>
      </c>
      <c r="L7222">
        <v>-70.035398230088504</v>
      </c>
      <c r="M7222">
        <v>113</v>
      </c>
      <c r="N7222">
        <v>1.6471252204318101</v>
      </c>
      <c r="O7222">
        <v>2</v>
      </c>
      <c r="P7222">
        <f t="shared" si="793"/>
        <v>9.9999999999999995E-8</v>
      </c>
      <c r="Q7222">
        <f t="shared" si="792"/>
        <v>-16.11809565095832</v>
      </c>
      <c r="R7222">
        <f>10^(L7222/10)</f>
        <v>9.9188238355435093E-8</v>
      </c>
      <c r="S7222">
        <f>LN(R7222)</f>
        <v>-16.126246394650337</v>
      </c>
      <c r="T7222">
        <v>12.8</v>
      </c>
      <c r="U7222">
        <v>-2.8</v>
      </c>
      <c r="V7222">
        <f t="shared" si="787"/>
        <v>20.056919005669837</v>
      </c>
      <c r="W7222">
        <f t="shared" si="788"/>
        <v>4.9858106308217763E-2</v>
      </c>
      <c r="X7222">
        <f t="shared" si="789"/>
        <v>2.4858307646415437E-3</v>
      </c>
      <c r="Z7222">
        <f ca="1">IF($F7222=$Z$1,1,0)</f>
        <v>1</v>
      </c>
      <c r="AA7222">
        <f ca="1">IF($I7222=$AA$1,1,0)</f>
        <v>0</v>
      </c>
      <c r="AB7222" t="str">
        <f t="shared" ca="1" si="790"/>
        <v/>
      </c>
      <c r="AC7222" t="str">
        <f ca="1">IF(AND(Z7222,AA7222),C7222,"")</f>
        <v/>
      </c>
      <c r="AD7222" t="str">
        <f ca="1">IF(AND(AA7222,Z7222),D7222,"")</f>
        <v/>
      </c>
      <c r="AE7222" t="str">
        <f t="shared" ca="1" si="791"/>
        <v/>
      </c>
    </row>
    <row r="7223" spans="1:31" x14ac:dyDescent="0.25">
      <c r="A7223">
        <v>1079849</v>
      </c>
      <c r="B7223" s="1">
        <v>38767.541273148148</v>
      </c>
      <c r="C7223">
        <v>32</v>
      </c>
      <c r="D7223">
        <v>3</v>
      </c>
      <c r="E7223">
        <v>135.30000000000001</v>
      </c>
      <c r="F7223" t="s">
        <v>117</v>
      </c>
      <c r="G7223">
        <v>-79</v>
      </c>
      <c r="H7223">
        <v>1140379166199</v>
      </c>
      <c r="I7223">
        <v>135</v>
      </c>
      <c r="J7223" t="s">
        <v>102</v>
      </c>
      <c r="K7223">
        <v>-79</v>
      </c>
      <c r="L7223">
        <v>-79.446808510638306</v>
      </c>
      <c r="M7223">
        <v>94</v>
      </c>
      <c r="N7223">
        <v>1.5836328269771001</v>
      </c>
      <c r="O7223">
        <v>1</v>
      </c>
      <c r="P7223">
        <f t="shared" si="793"/>
        <v>1.2589254117941638E-8</v>
      </c>
      <c r="Q7223">
        <f t="shared" si="792"/>
        <v>-18.190422234652964</v>
      </c>
      <c r="R7223">
        <f>10^(L7223/10)</f>
        <v>1.1358452048721914E-8</v>
      </c>
      <c r="S7223">
        <f>LN(R7223)</f>
        <v>-18.293303696254828</v>
      </c>
      <c r="T7223">
        <v>1</v>
      </c>
      <c r="U7223">
        <v>14</v>
      </c>
      <c r="V7223">
        <f t="shared" si="787"/>
        <v>32.893768406797051</v>
      </c>
      <c r="W7223">
        <f t="shared" si="788"/>
        <v>3.0400895015524083E-2</v>
      </c>
      <c r="X7223">
        <f t="shared" si="789"/>
        <v>9.2421441774491703E-4</v>
      </c>
      <c r="Z7223">
        <f ca="1">IF($F7223=$Z$1,1,0)</f>
        <v>0</v>
      </c>
      <c r="AA7223">
        <f ca="1">IF($I7223=$AA$1,1,0)</f>
        <v>0</v>
      </c>
      <c r="AB7223" t="str">
        <f t="shared" ca="1" si="790"/>
        <v/>
      </c>
      <c r="AC7223" t="str">
        <f ca="1">IF(AND(Z7223,AA7223),C7223,"")</f>
        <v/>
      </c>
      <c r="AD7223" t="str">
        <f ca="1">IF(AND(AA7223,Z7223),D7223,"")</f>
        <v/>
      </c>
      <c r="AE7223" t="str">
        <f t="shared" ca="1" si="791"/>
        <v/>
      </c>
    </row>
    <row r="7224" spans="1:31" x14ac:dyDescent="0.25">
      <c r="A7224">
        <v>1079854</v>
      </c>
      <c r="B7224" s="1">
        <v>38767.541273148148</v>
      </c>
      <c r="C7224">
        <v>32</v>
      </c>
      <c r="D7224">
        <v>3</v>
      </c>
      <c r="E7224">
        <v>135.30000000000001</v>
      </c>
      <c r="F7224" t="s">
        <v>115</v>
      </c>
      <c r="G7224">
        <v>-76</v>
      </c>
      <c r="H7224">
        <v>1140379166451</v>
      </c>
      <c r="I7224">
        <v>135</v>
      </c>
      <c r="J7224" t="s">
        <v>102</v>
      </c>
      <c r="K7224">
        <v>-71</v>
      </c>
      <c r="L7224">
        <v>-71.543689320388395</v>
      </c>
      <c r="M7224">
        <v>103</v>
      </c>
      <c r="N7224">
        <v>3.2593055287872099</v>
      </c>
      <c r="O7224">
        <v>3</v>
      </c>
      <c r="P7224">
        <f t="shared" si="793"/>
        <v>2.5118864315095751E-8</v>
      </c>
      <c r="Q7224">
        <f t="shared" si="792"/>
        <v>-17.499646706754749</v>
      </c>
      <c r="R7224">
        <f>10^(L7224/10)</f>
        <v>7.0085966698815395E-8</v>
      </c>
      <c r="S7224">
        <f>LN(R7224)</f>
        <v>-16.473543252692366</v>
      </c>
      <c r="T7224">
        <v>2.5</v>
      </c>
      <c r="U7224">
        <v>-0.8</v>
      </c>
      <c r="V7224">
        <f t="shared" si="787"/>
        <v>29.743738836938441</v>
      </c>
      <c r="W7224">
        <f t="shared" si="788"/>
        <v>3.3620521128235242E-2</v>
      </c>
      <c r="X7224">
        <f t="shared" si="789"/>
        <v>1.1303394409341125E-3</v>
      </c>
      <c r="Z7224">
        <f ca="1">IF($F7224=$Z$1,1,0)</f>
        <v>0</v>
      </c>
      <c r="AA7224">
        <f ca="1">IF($I7224=$AA$1,1,0)</f>
        <v>0</v>
      </c>
      <c r="AB7224" t="str">
        <f t="shared" ca="1" si="790"/>
        <v/>
      </c>
      <c r="AC7224" t="str">
        <f ca="1">IF(AND(Z7224,AA7224),C7224,"")</f>
        <v/>
      </c>
      <c r="AD7224" t="str">
        <f ca="1">IF(AND(AA7224,Z7224),D7224,"")</f>
        <v/>
      </c>
      <c r="AE7224" t="str">
        <f t="shared" ca="1" si="791"/>
        <v/>
      </c>
    </row>
    <row r="7225" spans="1:31" x14ac:dyDescent="0.25">
      <c r="A7225">
        <v>1079860</v>
      </c>
      <c r="B7225" s="1">
        <v>38767.541273148148</v>
      </c>
      <c r="C7225">
        <v>32</v>
      </c>
      <c r="D7225">
        <v>3</v>
      </c>
      <c r="E7225">
        <v>135.30000000000001</v>
      </c>
      <c r="F7225" t="s">
        <v>116</v>
      </c>
      <c r="G7225">
        <v>-42</v>
      </c>
      <c r="H7225">
        <v>1140379166704</v>
      </c>
      <c r="I7225">
        <v>135</v>
      </c>
      <c r="J7225" t="s">
        <v>102</v>
      </c>
      <c r="K7225">
        <v>-42</v>
      </c>
      <c r="L7225">
        <v>-41.352272727272698</v>
      </c>
      <c r="M7225">
        <v>88</v>
      </c>
      <c r="N7225">
        <v>1.5759673017734701</v>
      </c>
      <c r="O7225">
        <v>3</v>
      </c>
      <c r="P7225">
        <f t="shared" si="793"/>
        <v>6.3095734448019279E-5</v>
      </c>
      <c r="Q7225">
        <f t="shared" si="792"/>
        <v>-9.6708573905749926</v>
      </c>
      <c r="R7225">
        <f>10^(L7225/10)</f>
        <v>7.3244113554697768E-5</v>
      </c>
      <c r="S7225">
        <f>LN(R7225)</f>
        <v>-9.5217126743242346</v>
      </c>
      <c r="T7225">
        <v>33.5</v>
      </c>
      <c r="U7225">
        <v>9.3000000000000007</v>
      </c>
      <c r="V7225">
        <f t="shared" si="787"/>
        <v>6.4761099434768719</v>
      </c>
      <c r="W7225">
        <f t="shared" si="788"/>
        <v>0.15441368487069312</v>
      </c>
      <c r="X7225">
        <f t="shared" si="789"/>
        <v>2.3843586075345726E-2</v>
      </c>
      <c r="Z7225">
        <f ca="1">IF($F7225=$Z$1,1,0)</f>
        <v>0</v>
      </c>
      <c r="AA7225">
        <f ca="1">IF($I7225=$AA$1,1,0)</f>
        <v>0</v>
      </c>
      <c r="AB7225" t="str">
        <f t="shared" ca="1" si="790"/>
        <v/>
      </c>
      <c r="AC7225" t="str">
        <f ca="1">IF(AND(Z7225,AA7225),C7225,"")</f>
        <v/>
      </c>
      <c r="AD7225" t="str">
        <f ca="1">IF(AND(AA7225,Z7225),D7225,"")</f>
        <v/>
      </c>
      <c r="AE7225" t="str">
        <f t="shared" ca="1" si="791"/>
        <v/>
      </c>
    </row>
    <row r="7226" spans="1:31" x14ac:dyDescent="0.25">
      <c r="A7226">
        <v>1080707</v>
      </c>
      <c r="B7226" s="1">
        <v>38767.541759259257</v>
      </c>
      <c r="C7226">
        <v>32</v>
      </c>
      <c r="D7226">
        <v>3</v>
      </c>
      <c r="E7226">
        <v>180.7</v>
      </c>
      <c r="F7226" t="s">
        <v>114</v>
      </c>
      <c r="G7226">
        <v>-35</v>
      </c>
      <c r="H7226">
        <v>1140379208274</v>
      </c>
      <c r="I7226">
        <v>180</v>
      </c>
      <c r="J7226" t="s">
        <v>102</v>
      </c>
      <c r="K7226">
        <v>-48</v>
      </c>
      <c r="L7226">
        <v>-46.365591397849499</v>
      </c>
      <c r="M7226">
        <v>93</v>
      </c>
      <c r="N7226">
        <v>4.5986409765526997</v>
      </c>
      <c r="O7226">
        <v>3</v>
      </c>
      <c r="P7226">
        <f t="shared" si="793"/>
        <v>3.1622776601683783E-4</v>
      </c>
      <c r="Q7226">
        <f t="shared" si="792"/>
        <v>-8.0590478254791602</v>
      </c>
      <c r="R7226">
        <f>10^(L7226/10)</f>
        <v>2.3090899985934208E-5</v>
      </c>
      <c r="S7226">
        <f>LN(R7226)</f>
        <v>-10.676071958054122</v>
      </c>
      <c r="T7226">
        <v>33.5</v>
      </c>
      <c r="U7226">
        <v>2.8</v>
      </c>
      <c r="V7226">
        <f t="shared" si="787"/>
        <v>1.5132745950421556</v>
      </c>
      <c r="W7226">
        <f t="shared" si="788"/>
        <v>0.66081860045508978</v>
      </c>
      <c r="X7226">
        <f t="shared" si="789"/>
        <v>0.4366812227074236</v>
      </c>
      <c r="Z7226">
        <f ca="1">IF($F7226=$Z$1,1,0)</f>
        <v>0</v>
      </c>
      <c r="AA7226">
        <f ca="1">IF($I7226=$AA$1,1,0)</f>
        <v>0</v>
      </c>
      <c r="AB7226" t="str">
        <f t="shared" ca="1" si="790"/>
        <v/>
      </c>
      <c r="AC7226" t="str">
        <f ca="1">IF(AND(Z7226,AA7226),C7226,"")</f>
        <v/>
      </c>
      <c r="AD7226" t="str">
        <f ca="1">IF(AND(AA7226,Z7226),D7226,"")</f>
        <v/>
      </c>
      <c r="AE7226" t="str">
        <f t="shared" ca="1" si="791"/>
        <v/>
      </c>
    </row>
    <row r="7227" spans="1:31" x14ac:dyDescent="0.25">
      <c r="A7227">
        <v>1080708</v>
      </c>
      <c r="B7227" s="1">
        <v>38767.541759259257</v>
      </c>
      <c r="C7227">
        <v>32</v>
      </c>
      <c r="D7227">
        <v>3</v>
      </c>
      <c r="E7227">
        <v>180.7</v>
      </c>
      <c r="F7227" t="s">
        <v>116</v>
      </c>
      <c r="G7227">
        <v>-51</v>
      </c>
      <c r="H7227">
        <v>1140379208274</v>
      </c>
      <c r="I7227">
        <v>180</v>
      </c>
      <c r="J7227" t="s">
        <v>102</v>
      </c>
      <c r="K7227">
        <v>-49</v>
      </c>
      <c r="L7227">
        <v>-47.483146067415703</v>
      </c>
      <c r="M7227">
        <v>89</v>
      </c>
      <c r="N7227">
        <v>2.5589076129480901</v>
      </c>
      <c r="O7227">
        <v>1</v>
      </c>
      <c r="P7227">
        <f t="shared" si="793"/>
        <v>7.9432823472428065E-6</v>
      </c>
      <c r="Q7227">
        <f t="shared" si="792"/>
        <v>-11.743183974269634</v>
      </c>
      <c r="R7227">
        <f>10^(L7227/10)</f>
        <v>1.7851938961763894E-5</v>
      </c>
      <c r="S7227">
        <f>LN(R7227)</f>
        <v>-10.933398430329026</v>
      </c>
      <c r="T7227">
        <v>33.5</v>
      </c>
      <c r="U7227">
        <v>9.3000000000000007</v>
      </c>
      <c r="V7227">
        <f t="shared" si="787"/>
        <v>6.4761099434768719</v>
      </c>
      <c r="W7227">
        <f t="shared" si="788"/>
        <v>0.15441368487069312</v>
      </c>
      <c r="X7227">
        <f t="shared" si="789"/>
        <v>2.3843586075345726E-2</v>
      </c>
      <c r="Z7227">
        <f ca="1">IF($F7227=$Z$1,1,0)</f>
        <v>0</v>
      </c>
      <c r="AA7227">
        <f ca="1">IF($I7227=$AA$1,1,0)</f>
        <v>0</v>
      </c>
      <c r="AB7227" t="str">
        <f t="shared" ca="1" si="790"/>
        <v/>
      </c>
      <c r="AC7227" t="str">
        <f ca="1">IF(AND(Z7227,AA7227),C7227,"")</f>
        <v/>
      </c>
      <c r="AD7227" t="str">
        <f ca="1">IF(AND(AA7227,Z7227),D7227,"")</f>
        <v/>
      </c>
      <c r="AE7227" t="str">
        <f t="shared" ca="1" si="791"/>
        <v/>
      </c>
    </row>
    <row r="7228" spans="1:31" x14ac:dyDescent="0.25">
      <c r="A7228">
        <v>1080709</v>
      </c>
      <c r="B7228" s="1">
        <v>38767.541759259257</v>
      </c>
      <c r="C7228">
        <v>32</v>
      </c>
      <c r="D7228">
        <v>3</v>
      </c>
      <c r="E7228">
        <v>180.7</v>
      </c>
      <c r="F7228" t="s">
        <v>112</v>
      </c>
      <c r="G7228">
        <v>-56</v>
      </c>
      <c r="H7228">
        <v>1140379208274</v>
      </c>
      <c r="I7228">
        <v>180</v>
      </c>
      <c r="J7228" t="s">
        <v>102</v>
      </c>
      <c r="K7228">
        <v>-59</v>
      </c>
      <c r="L7228">
        <v>-57.272727272727302</v>
      </c>
      <c r="M7228">
        <v>110</v>
      </c>
      <c r="N7228">
        <v>3.28440599941209</v>
      </c>
      <c r="O7228">
        <v>6</v>
      </c>
      <c r="P7228">
        <f t="shared" si="793"/>
        <v>2.5118864315095806E-6</v>
      </c>
      <c r="Q7228">
        <f t="shared" si="792"/>
        <v>-12.894476520766656</v>
      </c>
      <c r="R7228">
        <f>10^(L7228/10)</f>
        <v>1.8738174228603687E-6</v>
      </c>
      <c r="S7228">
        <f>LN(R7228)</f>
        <v>-13.187532805329543</v>
      </c>
      <c r="T7228">
        <v>7.5</v>
      </c>
      <c r="U7228">
        <v>6.3</v>
      </c>
      <c r="V7228">
        <f t="shared" si="787"/>
        <v>24.721245923294401</v>
      </c>
      <c r="W7228">
        <f t="shared" si="788"/>
        <v>4.0451035643705863E-2</v>
      </c>
      <c r="X7228">
        <f t="shared" si="789"/>
        <v>1.6362862846483622E-3</v>
      </c>
      <c r="Z7228">
        <f ca="1">IF($F7228=$Z$1,1,0)</f>
        <v>0</v>
      </c>
      <c r="AA7228">
        <f ca="1">IF($I7228=$AA$1,1,0)</f>
        <v>0</v>
      </c>
      <c r="AB7228" t="str">
        <f t="shared" ca="1" si="790"/>
        <v/>
      </c>
      <c r="AC7228" t="str">
        <f ca="1">IF(AND(Z7228,AA7228),C7228,"")</f>
        <v/>
      </c>
      <c r="AD7228" t="str">
        <f ca="1">IF(AND(AA7228,Z7228),D7228,"")</f>
        <v/>
      </c>
      <c r="AE7228" t="str">
        <f t="shared" ca="1" si="791"/>
        <v/>
      </c>
    </row>
    <row r="7229" spans="1:31" x14ac:dyDescent="0.25">
      <c r="A7229">
        <v>1080710</v>
      </c>
      <c r="B7229" s="1">
        <v>38767.541759259257</v>
      </c>
      <c r="C7229">
        <v>32</v>
      </c>
      <c r="D7229">
        <v>3</v>
      </c>
      <c r="E7229">
        <v>180.7</v>
      </c>
      <c r="F7229" t="s">
        <v>113</v>
      </c>
      <c r="G7229">
        <v>-70</v>
      </c>
      <c r="H7229">
        <v>1140379208274</v>
      </c>
      <c r="I7229">
        <v>180</v>
      </c>
      <c r="J7229" t="s">
        <v>102</v>
      </c>
      <c r="K7229">
        <v>-65</v>
      </c>
      <c r="L7229">
        <v>-66.198019801980195</v>
      </c>
      <c r="M7229">
        <v>101</v>
      </c>
      <c r="N7229">
        <v>2.9017918670373199</v>
      </c>
      <c r="O7229">
        <v>5</v>
      </c>
      <c r="P7229">
        <f t="shared" si="793"/>
        <v>9.9999999999999995E-8</v>
      </c>
      <c r="Q7229">
        <f t="shared" si="792"/>
        <v>-16.11809565095832</v>
      </c>
      <c r="R7229">
        <f>10^(L7229/10)</f>
        <v>2.3999269341394187E-7</v>
      </c>
      <c r="S7229">
        <f>LN(R7229)</f>
        <v>-15.242657358176427</v>
      </c>
      <c r="T7229">
        <v>12.8</v>
      </c>
      <c r="U7229">
        <v>-2.8</v>
      </c>
      <c r="V7229">
        <f t="shared" si="787"/>
        <v>20.056919005669837</v>
      </c>
      <c r="W7229">
        <f t="shared" si="788"/>
        <v>4.9858106308217763E-2</v>
      </c>
      <c r="X7229">
        <f t="shared" si="789"/>
        <v>2.4858307646415437E-3</v>
      </c>
      <c r="Z7229">
        <f ca="1">IF($F7229=$Z$1,1,0)</f>
        <v>1</v>
      </c>
      <c r="AA7229">
        <f ca="1">IF($I7229=$AA$1,1,0)</f>
        <v>0</v>
      </c>
      <c r="AB7229" t="str">
        <f t="shared" ca="1" si="790"/>
        <v/>
      </c>
      <c r="AC7229" t="str">
        <f ca="1">IF(AND(Z7229,AA7229),C7229,"")</f>
        <v/>
      </c>
      <c r="AD7229" t="str">
        <f ca="1">IF(AND(AA7229,Z7229),D7229,"")</f>
        <v/>
      </c>
      <c r="AE7229" t="str">
        <f t="shared" ca="1" si="791"/>
        <v/>
      </c>
    </row>
    <row r="7230" spans="1:31" x14ac:dyDescent="0.25">
      <c r="A7230">
        <v>1080711</v>
      </c>
      <c r="B7230" s="1">
        <v>38767.541759259257</v>
      </c>
      <c r="C7230">
        <v>32</v>
      </c>
      <c r="D7230">
        <v>3</v>
      </c>
      <c r="E7230">
        <v>180.7</v>
      </c>
      <c r="F7230" t="s">
        <v>117</v>
      </c>
      <c r="G7230">
        <v>-76</v>
      </c>
      <c r="H7230">
        <v>1140379208274</v>
      </c>
      <c r="I7230">
        <v>180</v>
      </c>
      <c r="J7230" t="s">
        <v>102</v>
      </c>
      <c r="K7230">
        <v>-77</v>
      </c>
      <c r="L7230">
        <v>-77.1666666666667</v>
      </c>
      <c r="M7230">
        <v>90</v>
      </c>
      <c r="N7230">
        <v>1.1827410555545901</v>
      </c>
      <c r="O7230">
        <v>1</v>
      </c>
      <c r="P7230">
        <f t="shared" si="793"/>
        <v>2.5118864315095751E-8</v>
      </c>
      <c r="Q7230">
        <f t="shared" si="792"/>
        <v>-17.499646706754749</v>
      </c>
      <c r="R7230">
        <f>10^(L7230/10)</f>
        <v>1.9201419386387839E-8</v>
      </c>
      <c r="S7230">
        <f>LN(R7230)</f>
        <v>-17.768281634270728</v>
      </c>
      <c r="T7230">
        <v>1</v>
      </c>
      <c r="U7230">
        <v>14</v>
      </c>
      <c r="V7230">
        <f t="shared" si="787"/>
        <v>32.893768406797051</v>
      </c>
      <c r="W7230">
        <f t="shared" si="788"/>
        <v>3.0400895015524083E-2</v>
      </c>
      <c r="X7230">
        <f t="shared" si="789"/>
        <v>9.2421441774491703E-4</v>
      </c>
      <c r="Z7230">
        <f ca="1">IF($F7230=$Z$1,1,0)</f>
        <v>0</v>
      </c>
      <c r="AA7230">
        <f ca="1">IF($I7230=$AA$1,1,0)</f>
        <v>0</v>
      </c>
      <c r="AB7230" t="str">
        <f t="shared" ca="1" si="790"/>
        <v/>
      </c>
      <c r="AC7230" t="str">
        <f ca="1">IF(AND(Z7230,AA7230),C7230,"")</f>
        <v/>
      </c>
      <c r="AD7230" t="str">
        <f ca="1">IF(AND(AA7230,Z7230),D7230,"")</f>
        <v/>
      </c>
      <c r="AE7230" t="str">
        <f t="shared" ca="1" si="791"/>
        <v/>
      </c>
    </row>
    <row r="7231" spans="1:31" x14ac:dyDescent="0.25">
      <c r="A7231">
        <v>1080717</v>
      </c>
      <c r="B7231" s="1">
        <v>38767.541759259257</v>
      </c>
      <c r="C7231">
        <v>32</v>
      </c>
      <c r="D7231">
        <v>3</v>
      </c>
      <c r="E7231">
        <v>180.7</v>
      </c>
      <c r="F7231" t="s">
        <v>115</v>
      </c>
      <c r="G7231">
        <v>-62</v>
      </c>
      <c r="H7231">
        <v>1140379208530</v>
      </c>
      <c r="I7231">
        <v>180</v>
      </c>
      <c r="J7231" t="s">
        <v>102</v>
      </c>
      <c r="K7231">
        <v>-64.5</v>
      </c>
      <c r="L7231">
        <v>-64.122448979591795</v>
      </c>
      <c r="M7231">
        <v>98</v>
      </c>
      <c r="N7231">
        <v>1.7718608432621199</v>
      </c>
      <c r="O7231">
        <v>2</v>
      </c>
      <c r="P7231">
        <f t="shared" si="793"/>
        <v>6.3095734448019254E-7</v>
      </c>
      <c r="Q7231">
        <f t="shared" si="792"/>
        <v>-14.276027576563084</v>
      </c>
      <c r="R7231">
        <f>10^(L7231/10)</f>
        <v>3.870393325178785E-7</v>
      </c>
      <c r="S7231">
        <f>LN(R7231)</f>
        <v>-14.764739514667934</v>
      </c>
      <c r="T7231">
        <v>2.5</v>
      </c>
      <c r="U7231">
        <v>-0.8</v>
      </c>
      <c r="V7231">
        <f t="shared" si="787"/>
        <v>29.743738836938441</v>
      </c>
      <c r="W7231">
        <f t="shared" si="788"/>
        <v>3.3620521128235242E-2</v>
      </c>
      <c r="X7231">
        <f t="shared" si="789"/>
        <v>1.1303394409341125E-3</v>
      </c>
      <c r="Z7231">
        <f ca="1">IF($F7231=$Z$1,1,0)</f>
        <v>0</v>
      </c>
      <c r="AA7231">
        <f ca="1">IF($I7231=$AA$1,1,0)</f>
        <v>0</v>
      </c>
      <c r="AB7231" t="str">
        <f t="shared" ca="1" si="790"/>
        <v/>
      </c>
      <c r="AC7231" t="str">
        <f ca="1">IF(AND(Z7231,AA7231),C7231,"")</f>
        <v/>
      </c>
      <c r="AD7231" t="str">
        <f ca="1">IF(AND(AA7231,Z7231),D7231,"")</f>
        <v/>
      </c>
      <c r="AE7231" t="str">
        <f t="shared" ca="1" si="791"/>
        <v/>
      </c>
    </row>
    <row r="7232" spans="1:31" x14ac:dyDescent="0.25">
      <c r="A7232">
        <v>1081562</v>
      </c>
      <c r="B7232" s="1">
        <v>38767.542175925926</v>
      </c>
      <c r="C7232">
        <v>32</v>
      </c>
      <c r="D7232">
        <v>3</v>
      </c>
      <c r="E7232">
        <v>225.3</v>
      </c>
      <c r="F7232" t="s">
        <v>114</v>
      </c>
      <c r="G7232">
        <v>-37</v>
      </c>
      <c r="H7232">
        <v>1140379244692</v>
      </c>
      <c r="I7232">
        <v>225</v>
      </c>
      <c r="J7232" t="s">
        <v>102</v>
      </c>
      <c r="K7232">
        <v>-35</v>
      </c>
      <c r="L7232">
        <v>-35.210526315789501</v>
      </c>
      <c r="M7232">
        <v>95</v>
      </c>
      <c r="N7232">
        <v>0.77039278241279596</v>
      </c>
      <c r="O7232">
        <v>1</v>
      </c>
      <c r="P7232">
        <f t="shared" si="793"/>
        <v>1.9952623149688758E-4</v>
      </c>
      <c r="Q7232">
        <f t="shared" si="792"/>
        <v>-8.519564844077971</v>
      </c>
      <c r="R7232">
        <f>10^(L7232/10)</f>
        <v>3.0126409040604271E-4</v>
      </c>
      <c r="S7232">
        <f>LN(R7232)</f>
        <v>-8.1075233011211463</v>
      </c>
      <c r="T7232">
        <v>33.5</v>
      </c>
      <c r="U7232">
        <v>2.8</v>
      </c>
      <c r="V7232">
        <f t="shared" si="787"/>
        <v>1.5132745950421556</v>
      </c>
      <c r="W7232">
        <f t="shared" si="788"/>
        <v>0.66081860045508978</v>
      </c>
      <c r="X7232">
        <f t="shared" si="789"/>
        <v>0.4366812227074236</v>
      </c>
      <c r="Z7232">
        <f ca="1">IF($F7232=$Z$1,1,0)</f>
        <v>0</v>
      </c>
      <c r="AA7232">
        <f ca="1">IF($I7232=$AA$1,1,0)</f>
        <v>0</v>
      </c>
      <c r="AB7232" t="str">
        <f t="shared" ca="1" si="790"/>
        <v/>
      </c>
      <c r="AC7232" t="str">
        <f ca="1">IF(AND(Z7232,AA7232),C7232,"")</f>
        <v/>
      </c>
      <c r="AD7232" t="str">
        <f ca="1">IF(AND(AA7232,Z7232),D7232,"")</f>
        <v/>
      </c>
      <c r="AE7232" t="str">
        <f t="shared" ca="1" si="791"/>
        <v/>
      </c>
    </row>
    <row r="7233" spans="1:31" x14ac:dyDescent="0.25">
      <c r="A7233">
        <v>1081563</v>
      </c>
      <c r="B7233" s="1">
        <v>38767.542175925926</v>
      </c>
      <c r="C7233">
        <v>32</v>
      </c>
      <c r="D7233">
        <v>3</v>
      </c>
      <c r="E7233">
        <v>225.3</v>
      </c>
      <c r="F7233" t="s">
        <v>116</v>
      </c>
      <c r="G7233">
        <v>-51</v>
      </c>
      <c r="H7233">
        <v>1140379244692</v>
      </c>
      <c r="I7233">
        <v>225</v>
      </c>
      <c r="J7233" t="s">
        <v>102</v>
      </c>
      <c r="K7233">
        <v>-50</v>
      </c>
      <c r="L7233">
        <v>-49.619565217391298</v>
      </c>
      <c r="M7233">
        <v>92</v>
      </c>
      <c r="N7233">
        <v>1.18453766475213</v>
      </c>
      <c r="O7233">
        <v>1</v>
      </c>
      <c r="P7233">
        <f t="shared" si="793"/>
        <v>7.9432823472428065E-6</v>
      </c>
      <c r="Q7233">
        <f t="shared" si="792"/>
        <v>-11.743183974269634</v>
      </c>
      <c r="R7233">
        <f>10^(L7233/10)</f>
        <v>1.0915496086248759E-5</v>
      </c>
      <c r="S7233">
        <f>LN(R7233)</f>
        <v>-11.425327119041107</v>
      </c>
      <c r="T7233">
        <v>33.5</v>
      </c>
      <c r="U7233">
        <v>9.3000000000000007</v>
      </c>
      <c r="V7233">
        <f t="shared" si="787"/>
        <v>6.4761099434768719</v>
      </c>
      <c r="W7233">
        <f t="shared" si="788"/>
        <v>0.15441368487069312</v>
      </c>
      <c r="X7233">
        <f t="shared" si="789"/>
        <v>2.3843586075345726E-2</v>
      </c>
      <c r="Z7233">
        <f ca="1">IF($F7233=$Z$1,1,0)</f>
        <v>0</v>
      </c>
      <c r="AA7233">
        <f ca="1">IF($I7233=$AA$1,1,0)</f>
        <v>0</v>
      </c>
      <c r="AB7233" t="str">
        <f t="shared" ca="1" si="790"/>
        <v/>
      </c>
      <c r="AC7233" t="str">
        <f ca="1">IF(AND(Z7233,AA7233),C7233,"")</f>
        <v/>
      </c>
      <c r="AD7233" t="str">
        <f ca="1">IF(AND(AA7233,Z7233),D7233,"")</f>
        <v/>
      </c>
      <c r="AE7233" t="str">
        <f t="shared" ca="1" si="791"/>
        <v/>
      </c>
    </row>
    <row r="7234" spans="1:31" x14ac:dyDescent="0.25">
      <c r="A7234">
        <v>1081564</v>
      </c>
      <c r="B7234" s="1">
        <v>38767.542175925926</v>
      </c>
      <c r="C7234">
        <v>32</v>
      </c>
      <c r="D7234">
        <v>3</v>
      </c>
      <c r="E7234">
        <v>225.3</v>
      </c>
      <c r="F7234" t="s">
        <v>115</v>
      </c>
      <c r="G7234">
        <v>-65</v>
      </c>
      <c r="H7234">
        <v>1140379244692</v>
      </c>
      <c r="I7234">
        <v>225</v>
      </c>
      <c r="J7234" t="s">
        <v>102</v>
      </c>
      <c r="K7234">
        <v>-62</v>
      </c>
      <c r="L7234">
        <v>-62.612244897959201</v>
      </c>
      <c r="M7234">
        <v>98</v>
      </c>
      <c r="N7234">
        <v>2.9379586610512201</v>
      </c>
      <c r="O7234">
        <v>2</v>
      </c>
      <c r="P7234">
        <f t="shared" si="793"/>
        <v>3.1622776601683734E-7</v>
      </c>
      <c r="Q7234">
        <f t="shared" si="792"/>
        <v>-14.966803104461299</v>
      </c>
      <c r="R7234">
        <f>10^(L7234/10)</f>
        <v>5.479936300329956E-7</v>
      </c>
      <c r="S7234">
        <f>LN(R7234)</f>
        <v>-14.417002174093335</v>
      </c>
      <c r="T7234">
        <v>2.5</v>
      </c>
      <c r="U7234">
        <v>-0.8</v>
      </c>
      <c r="V7234">
        <f t="shared" si="787"/>
        <v>29.743738836938441</v>
      </c>
      <c r="W7234">
        <f t="shared" si="788"/>
        <v>3.3620521128235242E-2</v>
      </c>
      <c r="X7234">
        <f t="shared" si="789"/>
        <v>1.1303394409341125E-3</v>
      </c>
      <c r="Z7234">
        <f ca="1">IF($F7234=$Z$1,1,0)</f>
        <v>0</v>
      </c>
      <c r="AA7234">
        <f ca="1">IF($I7234=$AA$1,1,0)</f>
        <v>0</v>
      </c>
      <c r="AB7234" t="str">
        <f t="shared" ca="1" si="790"/>
        <v/>
      </c>
      <c r="AC7234" t="str">
        <f ca="1">IF(AND(Z7234,AA7234),C7234,"")</f>
        <v/>
      </c>
      <c r="AD7234" t="str">
        <f ca="1">IF(AND(AA7234,Z7234),D7234,"")</f>
        <v/>
      </c>
      <c r="AE7234" t="str">
        <f t="shared" ca="1" si="791"/>
        <v/>
      </c>
    </row>
    <row r="7235" spans="1:31" x14ac:dyDescent="0.25">
      <c r="A7235">
        <v>1081565</v>
      </c>
      <c r="B7235" s="1">
        <v>38767.542175925926</v>
      </c>
      <c r="C7235">
        <v>32</v>
      </c>
      <c r="D7235">
        <v>3</v>
      </c>
      <c r="E7235">
        <v>225.3</v>
      </c>
      <c r="F7235" t="s">
        <v>112</v>
      </c>
      <c r="G7235">
        <v>-58</v>
      </c>
      <c r="H7235">
        <v>1140379244692</v>
      </c>
      <c r="I7235">
        <v>225</v>
      </c>
      <c r="J7235" t="s">
        <v>102</v>
      </c>
      <c r="K7235">
        <v>-59</v>
      </c>
      <c r="L7235">
        <v>-59.045454545454497</v>
      </c>
      <c r="M7235">
        <v>110</v>
      </c>
      <c r="N7235">
        <v>1.07844913824737</v>
      </c>
      <c r="O7235">
        <v>0</v>
      </c>
      <c r="P7235">
        <f t="shared" si="793"/>
        <v>1.5848931924611111E-6</v>
      </c>
      <c r="Q7235">
        <f t="shared" si="792"/>
        <v>-13.354993539365466</v>
      </c>
      <c r="R7235">
        <f>10^(L7235/10)</f>
        <v>1.245817839465797E-6</v>
      </c>
      <c r="S7235">
        <f>LN(R7235)</f>
        <v>-13.595718344542107</v>
      </c>
      <c r="T7235">
        <v>7.5</v>
      </c>
      <c r="U7235">
        <v>6.3</v>
      </c>
      <c r="V7235">
        <f t="shared" ref="V7235:V7298" si="794">SQRT((T7235-C7235)^2+(U7235-D7235)^2)</f>
        <v>24.721245923294401</v>
      </c>
      <c r="W7235">
        <f t="shared" ref="W7235:W7298" si="795">1/V7235</f>
        <v>4.0451035643705863E-2</v>
      </c>
      <c r="X7235">
        <f t="shared" ref="X7235:X7298" si="796">1/(V7235^2)</f>
        <v>1.6362862846483622E-3</v>
      </c>
      <c r="Z7235">
        <f ca="1">IF($F7235=$Z$1,1,0)</f>
        <v>0</v>
      </c>
      <c r="AA7235">
        <f ca="1">IF($I7235=$AA$1,1,0)</f>
        <v>0</v>
      </c>
      <c r="AB7235" t="str">
        <f t="shared" ref="AB7235:AB7298" ca="1" si="797">IF(AND(AA7235,Z7235),ABS(L7235-AB$1)*AE7235/AE$7971,"")</f>
        <v/>
      </c>
      <c r="AC7235" t="str">
        <f ca="1">IF(AND(Z7235,AA7235),C7235,"")</f>
        <v/>
      </c>
      <c r="AD7235" t="str">
        <f ca="1">IF(AND(AA7235,Z7235),D7235,"")</f>
        <v/>
      </c>
      <c r="AE7235" t="str">
        <f t="shared" ref="AE7235:AE7298" ca="1" si="798">IF(AND(Z7235,AA7235),W7235,"")</f>
        <v/>
      </c>
    </row>
    <row r="7236" spans="1:31" x14ac:dyDescent="0.25">
      <c r="A7236">
        <v>1081566</v>
      </c>
      <c r="B7236" s="1">
        <v>38767.542175925926</v>
      </c>
      <c r="C7236">
        <v>32</v>
      </c>
      <c r="D7236">
        <v>3</v>
      </c>
      <c r="E7236">
        <v>225.3</v>
      </c>
      <c r="F7236" t="s">
        <v>113</v>
      </c>
      <c r="G7236">
        <v>-68</v>
      </c>
      <c r="H7236">
        <v>1140379244692</v>
      </c>
      <c r="I7236">
        <v>225</v>
      </c>
      <c r="J7236" t="s">
        <v>102</v>
      </c>
      <c r="K7236">
        <v>-68</v>
      </c>
      <c r="L7236">
        <v>-67.858695652173907</v>
      </c>
      <c r="M7236">
        <v>92</v>
      </c>
      <c r="N7236">
        <v>3.0726783310549699</v>
      </c>
      <c r="O7236">
        <v>5</v>
      </c>
      <c r="P7236">
        <f t="shared" si="793"/>
        <v>1.5848931924611122E-7</v>
      </c>
      <c r="Q7236">
        <f t="shared" si="792"/>
        <v>-15.657578632359511</v>
      </c>
      <c r="R7236">
        <f>10^(L7236/10)</f>
        <v>1.6373081921257224E-7</v>
      </c>
      <c r="S7236">
        <f>LN(R7236)</f>
        <v>-15.625042103871552</v>
      </c>
      <c r="T7236">
        <v>12.8</v>
      </c>
      <c r="U7236">
        <v>-2.8</v>
      </c>
      <c r="V7236">
        <f t="shared" si="794"/>
        <v>20.056919005669837</v>
      </c>
      <c r="W7236">
        <f t="shared" si="795"/>
        <v>4.9858106308217763E-2</v>
      </c>
      <c r="X7236">
        <f t="shared" si="796"/>
        <v>2.4858307646415437E-3</v>
      </c>
      <c r="Z7236">
        <f ca="1">IF($F7236=$Z$1,1,0)</f>
        <v>1</v>
      </c>
      <c r="AA7236">
        <f ca="1">IF($I7236=$AA$1,1,0)</f>
        <v>0</v>
      </c>
      <c r="AB7236" t="str">
        <f t="shared" ca="1" si="797"/>
        <v/>
      </c>
      <c r="AC7236" t="str">
        <f ca="1">IF(AND(Z7236,AA7236),C7236,"")</f>
        <v/>
      </c>
      <c r="AD7236" t="str">
        <f ca="1">IF(AND(AA7236,Z7236),D7236,"")</f>
        <v/>
      </c>
      <c r="AE7236" t="str">
        <f t="shared" ca="1" si="798"/>
        <v/>
      </c>
    </row>
    <row r="7237" spans="1:31" x14ac:dyDescent="0.25">
      <c r="A7237">
        <v>1081568</v>
      </c>
      <c r="B7237" s="1">
        <v>38767.542175925926</v>
      </c>
      <c r="C7237">
        <v>32</v>
      </c>
      <c r="D7237">
        <v>3</v>
      </c>
      <c r="E7237">
        <v>225.3</v>
      </c>
      <c r="F7237" t="s">
        <v>117</v>
      </c>
      <c r="G7237">
        <v>-82</v>
      </c>
      <c r="H7237">
        <v>1140379244692</v>
      </c>
      <c r="I7237">
        <v>225</v>
      </c>
      <c r="J7237" t="s">
        <v>102</v>
      </c>
      <c r="K7237">
        <v>-85</v>
      </c>
      <c r="L7237">
        <v>-85.414893617021306</v>
      </c>
      <c r="M7237">
        <v>94</v>
      </c>
      <c r="N7237">
        <v>1.25646349974656</v>
      </c>
      <c r="O7237">
        <v>1</v>
      </c>
      <c r="P7237">
        <f t="shared" si="793"/>
        <v>6.3095734448019329E-9</v>
      </c>
      <c r="Q7237">
        <f t="shared" si="792"/>
        <v>-18.881197762551174</v>
      </c>
      <c r="R7237">
        <f>10^(L7237/10)</f>
        <v>2.8741579969373829E-9</v>
      </c>
      <c r="S7237">
        <f>LN(R7237)</f>
        <v>-19.667506076222551</v>
      </c>
      <c r="T7237">
        <v>1</v>
      </c>
      <c r="U7237">
        <v>14</v>
      </c>
      <c r="V7237">
        <f t="shared" si="794"/>
        <v>32.893768406797051</v>
      </c>
      <c r="W7237">
        <f t="shared" si="795"/>
        <v>3.0400895015524083E-2</v>
      </c>
      <c r="X7237">
        <f t="shared" si="796"/>
        <v>9.2421441774491703E-4</v>
      </c>
      <c r="Z7237">
        <f ca="1">IF($F7237=$Z$1,1,0)</f>
        <v>0</v>
      </c>
      <c r="AA7237">
        <f ca="1">IF($I7237=$AA$1,1,0)</f>
        <v>0</v>
      </c>
      <c r="AB7237" t="str">
        <f t="shared" ca="1" si="797"/>
        <v/>
      </c>
      <c r="AC7237" t="str">
        <f ca="1">IF(AND(Z7237,AA7237),C7237,"")</f>
        <v/>
      </c>
      <c r="AD7237" t="str">
        <f ca="1">IF(AND(AA7237,Z7237),D7237,"")</f>
        <v/>
      </c>
      <c r="AE7237" t="str">
        <f t="shared" ca="1" si="798"/>
        <v/>
      </c>
    </row>
    <row r="7238" spans="1:31" x14ac:dyDescent="0.25">
      <c r="A7238">
        <v>1082413</v>
      </c>
      <c r="B7238" s="1">
        <v>38767.542696759258</v>
      </c>
      <c r="C7238">
        <v>32</v>
      </c>
      <c r="D7238">
        <v>3</v>
      </c>
      <c r="E7238">
        <v>270.39999999999998</v>
      </c>
      <c r="F7238" t="s">
        <v>116</v>
      </c>
      <c r="G7238">
        <v>-51</v>
      </c>
      <c r="H7238">
        <v>1140379289943</v>
      </c>
      <c r="I7238">
        <v>270</v>
      </c>
      <c r="J7238" t="s">
        <v>102</v>
      </c>
      <c r="K7238">
        <v>-50</v>
      </c>
      <c r="L7238">
        <v>-50.233333333333299</v>
      </c>
      <c r="M7238">
        <v>90</v>
      </c>
      <c r="N7238">
        <v>1.47678667261202</v>
      </c>
      <c r="O7238">
        <v>2</v>
      </c>
      <c r="P7238">
        <f t="shared" si="793"/>
        <v>7.9432823472428065E-6</v>
      </c>
      <c r="Q7238">
        <f t="shared" si="792"/>
        <v>-11.743183974269634</v>
      </c>
      <c r="R7238">
        <f>10^(L7238/10)</f>
        <v>9.4769080451416562E-6</v>
      </c>
      <c r="S7238">
        <f>LN(R7238)</f>
        <v>-11.566652450473416</v>
      </c>
      <c r="T7238">
        <v>33.5</v>
      </c>
      <c r="U7238">
        <v>9.3000000000000007</v>
      </c>
      <c r="V7238">
        <f t="shared" si="794"/>
        <v>6.4761099434768719</v>
      </c>
      <c r="W7238">
        <f t="shared" si="795"/>
        <v>0.15441368487069312</v>
      </c>
      <c r="X7238">
        <f t="shared" si="796"/>
        <v>2.3843586075345726E-2</v>
      </c>
      <c r="Z7238">
        <f ca="1">IF($F7238=$Z$1,1,0)</f>
        <v>0</v>
      </c>
      <c r="AA7238">
        <f ca="1">IF($I7238=$AA$1,1,0)</f>
        <v>1</v>
      </c>
      <c r="AB7238" t="str">
        <f t="shared" ca="1" si="797"/>
        <v/>
      </c>
      <c r="AC7238" t="str">
        <f ca="1">IF(AND(Z7238,AA7238),C7238,"")</f>
        <v/>
      </c>
      <c r="AD7238" t="str">
        <f ca="1">IF(AND(AA7238,Z7238),D7238,"")</f>
        <v/>
      </c>
      <c r="AE7238" t="str">
        <f t="shared" ca="1" si="798"/>
        <v/>
      </c>
    </row>
    <row r="7239" spans="1:31" x14ac:dyDescent="0.25">
      <c r="A7239">
        <v>1082414</v>
      </c>
      <c r="B7239" s="1">
        <v>38767.542696759258</v>
      </c>
      <c r="C7239">
        <v>32</v>
      </c>
      <c r="D7239">
        <v>3</v>
      </c>
      <c r="E7239">
        <v>270.39999999999998</v>
      </c>
      <c r="F7239" t="s">
        <v>114</v>
      </c>
      <c r="G7239">
        <v>-46</v>
      </c>
      <c r="H7239">
        <v>1140379289943</v>
      </c>
      <c r="I7239">
        <v>270</v>
      </c>
      <c r="J7239" t="s">
        <v>102</v>
      </c>
      <c r="K7239">
        <v>-46</v>
      </c>
      <c r="L7239">
        <v>-45.5833333333333</v>
      </c>
      <c r="M7239">
        <v>84</v>
      </c>
      <c r="N7239">
        <v>0.82445065073781598</v>
      </c>
      <c r="O7239">
        <v>1</v>
      </c>
      <c r="P7239">
        <f t="shared" si="793"/>
        <v>2.5118864315095791E-5</v>
      </c>
      <c r="Q7239">
        <f t="shared" si="792"/>
        <v>-10.591891427772611</v>
      </c>
      <c r="R7239">
        <f>10^(L7239/10)</f>
        <v>2.7648187540101277E-5</v>
      </c>
      <c r="S7239">
        <f>LN(R7239)</f>
        <v>-10.495950382231184</v>
      </c>
      <c r="T7239">
        <v>33.5</v>
      </c>
      <c r="U7239">
        <v>2.8</v>
      </c>
      <c r="V7239">
        <f t="shared" si="794"/>
        <v>1.5132745950421556</v>
      </c>
      <c r="W7239">
        <f t="shared" si="795"/>
        <v>0.66081860045508978</v>
      </c>
      <c r="X7239">
        <f t="shared" si="796"/>
        <v>0.4366812227074236</v>
      </c>
      <c r="Z7239">
        <f ca="1">IF($F7239=$Z$1,1,0)</f>
        <v>0</v>
      </c>
      <c r="AA7239">
        <f ca="1">IF($I7239=$AA$1,1,0)</f>
        <v>1</v>
      </c>
      <c r="AB7239" t="str">
        <f t="shared" ca="1" si="797"/>
        <v/>
      </c>
      <c r="AC7239" t="str">
        <f ca="1">IF(AND(Z7239,AA7239),C7239,"")</f>
        <v/>
      </c>
      <c r="AD7239" t="str">
        <f ca="1">IF(AND(AA7239,Z7239),D7239,"")</f>
        <v/>
      </c>
      <c r="AE7239" t="str">
        <f t="shared" ca="1" si="798"/>
        <v/>
      </c>
    </row>
    <row r="7240" spans="1:31" x14ac:dyDescent="0.25">
      <c r="A7240">
        <v>1082415</v>
      </c>
      <c r="B7240" s="1">
        <v>38767.542696759258</v>
      </c>
      <c r="C7240">
        <v>32</v>
      </c>
      <c r="D7240">
        <v>3</v>
      </c>
      <c r="E7240">
        <v>270.39999999999998</v>
      </c>
      <c r="F7240" t="s">
        <v>115</v>
      </c>
      <c r="G7240">
        <v>-63</v>
      </c>
      <c r="H7240">
        <v>1140379289943</v>
      </c>
      <c r="I7240">
        <v>270</v>
      </c>
      <c r="J7240" t="s">
        <v>102</v>
      </c>
      <c r="K7240">
        <v>-62</v>
      </c>
      <c r="L7240">
        <v>-63.752688172043001</v>
      </c>
      <c r="M7240">
        <v>93</v>
      </c>
      <c r="N7240">
        <v>4.2468809884393099</v>
      </c>
      <c r="O7240">
        <v>3</v>
      </c>
      <c r="P7240">
        <f t="shared" si="793"/>
        <v>5.0118723362727218E-7</v>
      </c>
      <c r="Q7240">
        <f t="shared" si="792"/>
        <v>-14.506286085862488</v>
      </c>
      <c r="R7240">
        <f>10^(L7240/10)</f>
        <v>4.2143556481705274E-7</v>
      </c>
      <c r="S7240">
        <f>LN(R7240)</f>
        <v>-14.679598942324404</v>
      </c>
      <c r="T7240">
        <v>2.5</v>
      </c>
      <c r="U7240">
        <v>-0.8</v>
      </c>
      <c r="V7240">
        <f t="shared" si="794"/>
        <v>29.743738836938441</v>
      </c>
      <c r="W7240">
        <f t="shared" si="795"/>
        <v>3.3620521128235242E-2</v>
      </c>
      <c r="X7240">
        <f t="shared" si="796"/>
        <v>1.1303394409341125E-3</v>
      </c>
      <c r="Z7240">
        <f ca="1">IF($F7240=$Z$1,1,0)</f>
        <v>0</v>
      </c>
      <c r="AA7240">
        <f ca="1">IF($I7240=$AA$1,1,0)</f>
        <v>1</v>
      </c>
      <c r="AB7240" t="str">
        <f t="shared" ca="1" si="797"/>
        <v/>
      </c>
      <c r="AC7240" t="str">
        <f ca="1">IF(AND(Z7240,AA7240),C7240,"")</f>
        <v/>
      </c>
      <c r="AD7240" t="str">
        <f ca="1">IF(AND(AA7240,Z7240),D7240,"")</f>
        <v/>
      </c>
      <c r="AE7240" t="str">
        <f t="shared" ca="1" si="798"/>
        <v/>
      </c>
    </row>
    <row r="7241" spans="1:31" x14ac:dyDescent="0.25">
      <c r="A7241">
        <v>1082416</v>
      </c>
      <c r="B7241" s="1">
        <v>38767.542696759258</v>
      </c>
      <c r="C7241">
        <v>32</v>
      </c>
      <c r="D7241">
        <v>3</v>
      </c>
      <c r="E7241">
        <v>270.39999999999998</v>
      </c>
      <c r="F7241" t="s">
        <v>112</v>
      </c>
      <c r="G7241">
        <v>-67</v>
      </c>
      <c r="H7241">
        <v>1140379289943</v>
      </c>
      <c r="I7241">
        <v>270</v>
      </c>
      <c r="J7241" t="s">
        <v>102</v>
      </c>
      <c r="K7241">
        <v>-64</v>
      </c>
      <c r="L7241">
        <v>-64.463636363636397</v>
      </c>
      <c r="M7241">
        <v>110</v>
      </c>
      <c r="N7241">
        <v>1.8655607550480999</v>
      </c>
      <c r="O7241">
        <v>1.75</v>
      </c>
      <c r="P7241">
        <f t="shared" si="793"/>
        <v>1.9952623149688761E-7</v>
      </c>
      <c r="Q7241">
        <f t="shared" si="792"/>
        <v>-15.427320123060108</v>
      </c>
      <c r="R7241">
        <f>10^(L7241/10)</f>
        <v>3.5779672713320686E-7</v>
      </c>
      <c r="S7241">
        <f>LN(R7241)</f>
        <v>-14.843300813109808</v>
      </c>
      <c r="T7241">
        <v>7.5</v>
      </c>
      <c r="U7241">
        <v>6.3</v>
      </c>
      <c r="V7241">
        <f t="shared" si="794"/>
        <v>24.721245923294401</v>
      </c>
      <c r="W7241">
        <f t="shared" si="795"/>
        <v>4.0451035643705863E-2</v>
      </c>
      <c r="X7241">
        <f t="shared" si="796"/>
        <v>1.6362862846483622E-3</v>
      </c>
      <c r="Z7241">
        <f ca="1">IF($F7241=$Z$1,1,0)</f>
        <v>0</v>
      </c>
      <c r="AA7241">
        <f ca="1">IF($I7241=$AA$1,1,0)</f>
        <v>1</v>
      </c>
      <c r="AB7241" t="str">
        <f t="shared" ca="1" si="797"/>
        <v/>
      </c>
      <c r="AC7241" t="str">
        <f ca="1">IF(AND(Z7241,AA7241),C7241,"")</f>
        <v/>
      </c>
      <c r="AD7241" t="str">
        <f ca="1">IF(AND(AA7241,Z7241),D7241,"")</f>
        <v/>
      </c>
      <c r="AE7241" t="str">
        <f t="shared" ca="1" si="798"/>
        <v/>
      </c>
    </row>
    <row r="7242" spans="1:31" x14ac:dyDescent="0.25">
      <c r="A7242">
        <v>1082417</v>
      </c>
      <c r="B7242" s="1">
        <v>38767.542696759258</v>
      </c>
      <c r="C7242">
        <v>32</v>
      </c>
      <c r="D7242">
        <v>3</v>
      </c>
      <c r="E7242">
        <v>270.39999999999998</v>
      </c>
      <c r="F7242" t="s">
        <v>117</v>
      </c>
      <c r="G7242">
        <v>-77</v>
      </c>
      <c r="H7242">
        <v>1140379289943</v>
      </c>
      <c r="I7242">
        <v>270</v>
      </c>
      <c r="J7242" t="s">
        <v>102</v>
      </c>
      <c r="K7242">
        <v>-76</v>
      </c>
      <c r="L7242">
        <v>-75.412371134020603</v>
      </c>
      <c r="M7242">
        <v>97</v>
      </c>
      <c r="N7242">
        <v>1.256255823532</v>
      </c>
      <c r="O7242">
        <v>1</v>
      </c>
      <c r="P7242">
        <f t="shared" si="793"/>
        <v>1.9952623149688773E-8</v>
      </c>
      <c r="Q7242">
        <f t="shared" si="792"/>
        <v>-17.729905216054153</v>
      </c>
      <c r="R7242">
        <f>10^(L7242/10)</f>
        <v>2.8758278594124435E-8</v>
      </c>
      <c r="S7242">
        <f>LN(R7242)</f>
        <v>-17.364340160053032</v>
      </c>
      <c r="T7242">
        <v>1</v>
      </c>
      <c r="U7242">
        <v>14</v>
      </c>
      <c r="V7242">
        <f t="shared" si="794"/>
        <v>32.893768406797051</v>
      </c>
      <c r="W7242">
        <f t="shared" si="795"/>
        <v>3.0400895015524083E-2</v>
      </c>
      <c r="X7242">
        <f t="shared" si="796"/>
        <v>9.2421441774491703E-4</v>
      </c>
      <c r="Z7242">
        <f ca="1">IF($F7242=$Z$1,1,0)</f>
        <v>0</v>
      </c>
      <c r="AA7242">
        <f ca="1">IF($I7242=$AA$1,1,0)</f>
        <v>1</v>
      </c>
      <c r="AB7242" t="str">
        <f t="shared" ca="1" si="797"/>
        <v/>
      </c>
      <c r="AC7242" t="str">
        <f ca="1">IF(AND(Z7242,AA7242),C7242,"")</f>
        <v/>
      </c>
      <c r="AD7242" t="str">
        <f ca="1">IF(AND(AA7242,Z7242),D7242,"")</f>
        <v/>
      </c>
      <c r="AE7242" t="str">
        <f t="shared" ca="1" si="798"/>
        <v/>
      </c>
    </row>
    <row r="7243" spans="1:31" x14ac:dyDescent="0.25">
      <c r="A7243">
        <v>1082421</v>
      </c>
      <c r="B7243" s="1">
        <v>38767.542708333334</v>
      </c>
      <c r="C7243">
        <v>32</v>
      </c>
      <c r="D7243">
        <v>3</v>
      </c>
      <c r="E7243">
        <v>270.39999999999998</v>
      </c>
      <c r="F7243" t="s">
        <v>113</v>
      </c>
      <c r="G7243">
        <v>-64</v>
      </c>
      <c r="H7243">
        <v>1140379290195</v>
      </c>
      <c r="I7243">
        <v>270</v>
      </c>
      <c r="J7243" t="s">
        <v>102</v>
      </c>
      <c r="K7243">
        <v>-66</v>
      </c>
      <c r="L7243">
        <v>-65.918181818181793</v>
      </c>
      <c r="M7243">
        <v>110</v>
      </c>
      <c r="N7243">
        <v>2.1208091678111698</v>
      </c>
      <c r="O7243">
        <v>1</v>
      </c>
      <c r="P7243">
        <f t="shared" si="793"/>
        <v>3.9810717055349618E-7</v>
      </c>
      <c r="Q7243">
        <f t="shared" si="792"/>
        <v>-14.736544595161895</v>
      </c>
      <c r="R7243">
        <f>10^(L7243/10)</f>
        <v>2.5596572678345951E-7</v>
      </c>
      <c r="S7243">
        <f>LN(R7243)</f>
        <v>-15.178222281181654</v>
      </c>
      <c r="T7243">
        <v>12.8</v>
      </c>
      <c r="U7243">
        <v>-2.8</v>
      </c>
      <c r="V7243">
        <f t="shared" si="794"/>
        <v>20.056919005669837</v>
      </c>
      <c r="W7243">
        <f t="shared" si="795"/>
        <v>4.9858106308217763E-2</v>
      </c>
      <c r="X7243">
        <f t="shared" si="796"/>
        <v>2.4858307646415437E-3</v>
      </c>
      <c r="Z7243">
        <f ca="1">IF($F7243=$Z$1,1,0)</f>
        <v>1</v>
      </c>
      <c r="AA7243">
        <f ca="1">IF($I7243=$AA$1,1,0)</f>
        <v>1</v>
      </c>
      <c r="AB7243">
        <f t="shared" ca="1" si="797"/>
        <v>1.4816242770915967E-2</v>
      </c>
      <c r="AC7243">
        <f ca="1">IF(AND(Z7243,AA7243),C7243,"")</f>
        <v>32</v>
      </c>
      <c r="AD7243">
        <f ca="1">IF(AND(AA7243,Z7243),D7243,"")</f>
        <v>3</v>
      </c>
      <c r="AE7243">
        <f t="shared" ca="1" si="798"/>
        <v>4.9858106308217763E-2</v>
      </c>
    </row>
    <row r="7244" spans="1:31" x14ac:dyDescent="0.25">
      <c r="A7244">
        <v>1083282</v>
      </c>
      <c r="B7244" s="1">
        <v>38767.543113425927</v>
      </c>
      <c r="C7244">
        <v>32</v>
      </c>
      <c r="D7244">
        <v>3</v>
      </c>
      <c r="E7244">
        <v>315.8</v>
      </c>
      <c r="F7244" t="s">
        <v>116</v>
      </c>
      <c r="G7244">
        <v>-43</v>
      </c>
      <c r="H7244">
        <v>1140379325477</v>
      </c>
      <c r="I7244">
        <v>315</v>
      </c>
      <c r="J7244" t="s">
        <v>102</v>
      </c>
      <c r="K7244">
        <v>-43</v>
      </c>
      <c r="L7244">
        <v>-42.7826086956522</v>
      </c>
      <c r="M7244">
        <v>92</v>
      </c>
      <c r="N7244">
        <v>0.91177989146120397</v>
      </c>
      <c r="O7244">
        <v>1.25</v>
      </c>
      <c r="P7244">
        <f t="shared" si="793"/>
        <v>5.0118723362727238E-5</v>
      </c>
      <c r="Q7244">
        <f t="shared" si="792"/>
        <v>-9.9011158998743962</v>
      </c>
      <c r="R7244">
        <f>10^(L7244/10)</f>
        <v>5.2691326305264683E-5</v>
      </c>
      <c r="S7244">
        <f>LN(R7244)</f>
        <v>-9.8510597022006205</v>
      </c>
      <c r="T7244">
        <v>33.5</v>
      </c>
      <c r="U7244">
        <v>9.3000000000000007</v>
      </c>
      <c r="V7244">
        <f t="shared" si="794"/>
        <v>6.4761099434768719</v>
      </c>
      <c r="W7244">
        <f t="shared" si="795"/>
        <v>0.15441368487069312</v>
      </c>
      <c r="X7244">
        <f t="shared" si="796"/>
        <v>2.3843586075345726E-2</v>
      </c>
      <c r="Z7244">
        <f ca="1">IF($F7244=$Z$1,1,0)</f>
        <v>0</v>
      </c>
      <c r="AA7244">
        <f ca="1">IF($I7244=$AA$1,1,0)</f>
        <v>0</v>
      </c>
      <c r="AB7244" t="str">
        <f t="shared" ca="1" si="797"/>
        <v/>
      </c>
      <c r="AC7244" t="str">
        <f ca="1">IF(AND(Z7244,AA7244),C7244,"")</f>
        <v/>
      </c>
      <c r="AD7244" t="str">
        <f ca="1">IF(AND(AA7244,Z7244),D7244,"")</f>
        <v/>
      </c>
      <c r="AE7244" t="str">
        <f t="shared" ca="1" si="798"/>
        <v/>
      </c>
    </row>
    <row r="7245" spans="1:31" x14ac:dyDescent="0.25">
      <c r="A7245">
        <v>1083283</v>
      </c>
      <c r="B7245" s="1">
        <v>38767.543113425927</v>
      </c>
      <c r="C7245">
        <v>32</v>
      </c>
      <c r="D7245">
        <v>3</v>
      </c>
      <c r="E7245">
        <v>315.8</v>
      </c>
      <c r="F7245" t="s">
        <v>114</v>
      </c>
      <c r="G7245">
        <v>-50</v>
      </c>
      <c r="H7245">
        <v>1140379325477</v>
      </c>
      <c r="I7245">
        <v>315</v>
      </c>
      <c r="J7245" t="s">
        <v>102</v>
      </c>
      <c r="K7245">
        <v>-49</v>
      </c>
      <c r="L7245">
        <v>-48.1860465116279</v>
      </c>
      <c r="M7245">
        <v>86</v>
      </c>
      <c r="N7245">
        <v>3.2158125051687101</v>
      </c>
      <c r="O7245">
        <v>2</v>
      </c>
      <c r="P7245">
        <f t="shared" si="793"/>
        <v>1.0000000000000001E-5</v>
      </c>
      <c r="Q7245">
        <f t="shared" si="792"/>
        <v>-11.512925464970229</v>
      </c>
      <c r="R7245">
        <f>10^(L7245/10)</f>
        <v>1.5184320041057824E-5</v>
      </c>
      <c r="S7245">
        <f>LN(R7245)</f>
        <v>-11.095247238799216</v>
      </c>
      <c r="T7245">
        <v>33.5</v>
      </c>
      <c r="U7245">
        <v>2.8</v>
      </c>
      <c r="V7245">
        <f t="shared" si="794"/>
        <v>1.5132745950421556</v>
      </c>
      <c r="W7245">
        <f t="shared" si="795"/>
        <v>0.66081860045508978</v>
      </c>
      <c r="X7245">
        <f t="shared" si="796"/>
        <v>0.4366812227074236</v>
      </c>
      <c r="Z7245">
        <f ca="1">IF($F7245=$Z$1,1,0)</f>
        <v>0</v>
      </c>
      <c r="AA7245">
        <f ca="1">IF($I7245=$AA$1,1,0)</f>
        <v>0</v>
      </c>
      <c r="AB7245" t="str">
        <f t="shared" ca="1" si="797"/>
        <v/>
      </c>
      <c r="AC7245" t="str">
        <f ca="1">IF(AND(Z7245,AA7245),C7245,"")</f>
        <v/>
      </c>
      <c r="AD7245" t="str">
        <f ca="1">IF(AND(AA7245,Z7245),D7245,"")</f>
        <v/>
      </c>
      <c r="AE7245" t="str">
        <f t="shared" ca="1" si="798"/>
        <v/>
      </c>
    </row>
    <row r="7246" spans="1:31" x14ac:dyDescent="0.25">
      <c r="A7246">
        <v>1083284</v>
      </c>
      <c r="B7246" s="1">
        <v>38767.543113425927</v>
      </c>
      <c r="C7246">
        <v>32</v>
      </c>
      <c r="D7246">
        <v>3</v>
      </c>
      <c r="E7246">
        <v>315.8</v>
      </c>
      <c r="F7246" t="s">
        <v>112</v>
      </c>
      <c r="G7246">
        <v>-61</v>
      </c>
      <c r="H7246">
        <v>1140379325477</v>
      </c>
      <c r="I7246">
        <v>315</v>
      </c>
      <c r="J7246" t="s">
        <v>102</v>
      </c>
      <c r="K7246">
        <v>-60</v>
      </c>
      <c r="L7246">
        <v>-60.2</v>
      </c>
      <c r="M7246">
        <v>110</v>
      </c>
      <c r="N7246">
        <v>0.93651706881587904</v>
      </c>
      <c r="O7246">
        <v>1</v>
      </c>
      <c r="P7246">
        <f t="shared" si="793"/>
        <v>7.9432823472428114E-7</v>
      </c>
      <c r="Q7246">
        <f t="shared" si="792"/>
        <v>-14.045769067263679</v>
      </c>
      <c r="R7246">
        <f>10^(L7246/10)</f>
        <v>9.5499258602143328E-7</v>
      </c>
      <c r="S7246">
        <f>LN(R7246)</f>
        <v>-13.861562259824158</v>
      </c>
      <c r="T7246">
        <v>7.5</v>
      </c>
      <c r="U7246">
        <v>6.3</v>
      </c>
      <c r="V7246">
        <f t="shared" si="794"/>
        <v>24.721245923294401</v>
      </c>
      <c r="W7246">
        <f t="shared" si="795"/>
        <v>4.0451035643705863E-2</v>
      </c>
      <c r="X7246">
        <f t="shared" si="796"/>
        <v>1.6362862846483622E-3</v>
      </c>
      <c r="Z7246">
        <f ca="1">IF($F7246=$Z$1,1,0)</f>
        <v>0</v>
      </c>
      <c r="AA7246">
        <f ca="1">IF($I7246=$AA$1,1,0)</f>
        <v>0</v>
      </c>
      <c r="AB7246" t="str">
        <f t="shared" ca="1" si="797"/>
        <v/>
      </c>
      <c r="AC7246" t="str">
        <f ca="1">IF(AND(Z7246,AA7246),C7246,"")</f>
        <v/>
      </c>
      <c r="AD7246" t="str">
        <f ca="1">IF(AND(AA7246,Z7246),D7246,"")</f>
        <v/>
      </c>
      <c r="AE7246" t="str">
        <f t="shared" ca="1" si="798"/>
        <v/>
      </c>
    </row>
    <row r="7247" spans="1:31" x14ac:dyDescent="0.25">
      <c r="A7247">
        <v>1083285</v>
      </c>
      <c r="B7247" s="1">
        <v>38767.543113425927</v>
      </c>
      <c r="C7247">
        <v>32</v>
      </c>
      <c r="D7247">
        <v>3</v>
      </c>
      <c r="E7247">
        <v>315.8</v>
      </c>
      <c r="F7247" t="s">
        <v>113</v>
      </c>
      <c r="G7247">
        <v>-65</v>
      </c>
      <c r="H7247">
        <v>1140379325477</v>
      </c>
      <c r="I7247">
        <v>315</v>
      </c>
      <c r="J7247" t="s">
        <v>102</v>
      </c>
      <c r="K7247">
        <v>-66</v>
      </c>
      <c r="L7247">
        <v>-67.178947368421007</v>
      </c>
      <c r="M7247">
        <v>95</v>
      </c>
      <c r="N7247">
        <v>3.4020611629973501</v>
      </c>
      <c r="O7247">
        <v>2</v>
      </c>
      <c r="P7247">
        <f t="shared" si="793"/>
        <v>3.1622776601683734E-7</v>
      </c>
      <c r="Q7247">
        <f t="shared" si="792"/>
        <v>-14.966803104461299</v>
      </c>
      <c r="R7247">
        <f>10^(L7247/10)</f>
        <v>1.9147199535861749E-7</v>
      </c>
      <c r="S7247">
        <f>LN(R7247)</f>
        <v>-15.46852427735578</v>
      </c>
      <c r="T7247">
        <v>12.8</v>
      </c>
      <c r="U7247">
        <v>-2.8</v>
      </c>
      <c r="V7247">
        <f t="shared" si="794"/>
        <v>20.056919005669837</v>
      </c>
      <c r="W7247">
        <f t="shared" si="795"/>
        <v>4.9858106308217763E-2</v>
      </c>
      <c r="X7247">
        <f t="shared" si="796"/>
        <v>2.4858307646415437E-3</v>
      </c>
      <c r="Z7247">
        <f ca="1">IF($F7247=$Z$1,1,0)</f>
        <v>1</v>
      </c>
      <c r="AA7247">
        <f ca="1">IF($I7247=$AA$1,1,0)</f>
        <v>0</v>
      </c>
      <c r="AB7247" t="str">
        <f t="shared" ca="1" si="797"/>
        <v/>
      </c>
      <c r="AC7247" t="str">
        <f ca="1">IF(AND(Z7247,AA7247),C7247,"")</f>
        <v/>
      </c>
      <c r="AD7247" t="str">
        <f ca="1">IF(AND(AA7247,Z7247),D7247,"")</f>
        <v/>
      </c>
      <c r="AE7247" t="str">
        <f t="shared" ca="1" si="798"/>
        <v/>
      </c>
    </row>
    <row r="7248" spans="1:31" x14ac:dyDescent="0.25">
      <c r="A7248">
        <v>1083286</v>
      </c>
      <c r="B7248" s="1">
        <v>38767.543113425927</v>
      </c>
      <c r="C7248">
        <v>32</v>
      </c>
      <c r="D7248">
        <v>3</v>
      </c>
      <c r="E7248">
        <v>315.8</v>
      </c>
      <c r="F7248" t="s">
        <v>117</v>
      </c>
      <c r="G7248">
        <v>-80</v>
      </c>
      <c r="H7248">
        <v>1140379325477</v>
      </c>
      <c r="I7248">
        <v>315</v>
      </c>
      <c r="J7248" t="s">
        <v>102</v>
      </c>
      <c r="K7248">
        <v>-81</v>
      </c>
      <c r="L7248">
        <v>-80.872340425531902</v>
      </c>
      <c r="M7248">
        <v>94</v>
      </c>
      <c r="N7248">
        <v>0.89483635259085004</v>
      </c>
      <c r="O7248">
        <v>1.75</v>
      </c>
      <c r="P7248">
        <f t="shared" si="793"/>
        <v>1E-8</v>
      </c>
      <c r="Q7248">
        <f t="shared" si="792"/>
        <v>-18.420680743952367</v>
      </c>
      <c r="R7248">
        <f>10^(L7248/10)</f>
        <v>8.1802383391816689E-9</v>
      </c>
      <c r="S7248">
        <f>LN(R7248)</f>
        <v>-18.621544549936949</v>
      </c>
      <c r="T7248">
        <v>1</v>
      </c>
      <c r="U7248">
        <v>14</v>
      </c>
      <c r="V7248">
        <f t="shared" si="794"/>
        <v>32.893768406797051</v>
      </c>
      <c r="W7248">
        <f t="shared" si="795"/>
        <v>3.0400895015524083E-2</v>
      </c>
      <c r="X7248">
        <f t="shared" si="796"/>
        <v>9.2421441774491703E-4</v>
      </c>
      <c r="Z7248">
        <f ca="1">IF($F7248=$Z$1,1,0)</f>
        <v>0</v>
      </c>
      <c r="AA7248">
        <f ca="1">IF($I7248=$AA$1,1,0)</f>
        <v>0</v>
      </c>
      <c r="AB7248" t="str">
        <f t="shared" ca="1" si="797"/>
        <v/>
      </c>
      <c r="AC7248" t="str">
        <f ca="1">IF(AND(Z7248,AA7248),C7248,"")</f>
        <v/>
      </c>
      <c r="AD7248" t="str">
        <f ca="1">IF(AND(AA7248,Z7248),D7248,"")</f>
        <v/>
      </c>
      <c r="AE7248" t="str">
        <f t="shared" ca="1" si="798"/>
        <v/>
      </c>
    </row>
    <row r="7249" spans="1:31" x14ac:dyDescent="0.25">
      <c r="A7249">
        <v>1083291</v>
      </c>
      <c r="B7249" s="1">
        <v>38767.543113425927</v>
      </c>
      <c r="C7249">
        <v>32</v>
      </c>
      <c r="D7249">
        <v>3</v>
      </c>
      <c r="E7249">
        <v>315.8</v>
      </c>
      <c r="F7249" t="s">
        <v>115</v>
      </c>
      <c r="G7249">
        <v>-59</v>
      </c>
      <c r="H7249">
        <v>1140379325729</v>
      </c>
      <c r="I7249">
        <v>315</v>
      </c>
      <c r="J7249" t="s">
        <v>102</v>
      </c>
      <c r="K7249">
        <v>-61</v>
      </c>
      <c r="L7249">
        <v>-61.928571428571402</v>
      </c>
      <c r="M7249">
        <v>98</v>
      </c>
      <c r="N7249">
        <v>2.9610878469092099</v>
      </c>
      <c r="O7249">
        <v>2</v>
      </c>
      <c r="P7249">
        <f t="shared" si="793"/>
        <v>1.2589254117941642E-6</v>
      </c>
      <c r="Q7249">
        <f t="shared" si="792"/>
        <v>-13.585252048664872</v>
      </c>
      <c r="R7249">
        <f>10^(L7249/10)</f>
        <v>6.4142053122369595E-7</v>
      </c>
      <c r="S7249">
        <f>LN(R7249)</f>
        <v>-14.259580540184549</v>
      </c>
      <c r="T7249">
        <v>2.5</v>
      </c>
      <c r="U7249">
        <v>-0.8</v>
      </c>
      <c r="V7249">
        <f t="shared" si="794"/>
        <v>29.743738836938441</v>
      </c>
      <c r="W7249">
        <f t="shared" si="795"/>
        <v>3.3620521128235242E-2</v>
      </c>
      <c r="X7249">
        <f t="shared" si="796"/>
        <v>1.1303394409341125E-3</v>
      </c>
      <c r="Z7249">
        <f ca="1">IF($F7249=$Z$1,1,0)</f>
        <v>0</v>
      </c>
      <c r="AA7249">
        <f ca="1">IF($I7249=$AA$1,1,0)</f>
        <v>0</v>
      </c>
      <c r="AB7249" t="str">
        <f t="shared" ca="1" si="797"/>
        <v/>
      </c>
      <c r="AC7249" t="str">
        <f ca="1">IF(AND(Z7249,AA7249),C7249,"")</f>
        <v/>
      </c>
      <c r="AD7249" t="str">
        <f ca="1">IF(AND(AA7249,Z7249),D7249,"")</f>
        <v/>
      </c>
      <c r="AE7249" t="str">
        <f t="shared" ca="1" si="798"/>
        <v/>
      </c>
    </row>
    <row r="7250" spans="1:31" x14ac:dyDescent="0.25">
      <c r="A7250">
        <v>1084136</v>
      </c>
      <c r="B7250" s="1">
        <v>38767.555439814816</v>
      </c>
      <c r="C7250">
        <v>33</v>
      </c>
      <c r="D7250">
        <v>3</v>
      </c>
      <c r="E7250">
        <v>359.9</v>
      </c>
      <c r="F7250" t="s">
        <v>114</v>
      </c>
      <c r="G7250">
        <v>-39</v>
      </c>
      <c r="H7250">
        <v>1140380390036</v>
      </c>
      <c r="I7250">
        <v>0</v>
      </c>
      <c r="J7250" t="s">
        <v>108</v>
      </c>
      <c r="K7250">
        <v>-41</v>
      </c>
      <c r="L7250">
        <v>-41.172043010752702</v>
      </c>
      <c r="M7250">
        <v>93</v>
      </c>
      <c r="N7250">
        <v>2.69711462538725</v>
      </c>
      <c r="O7250">
        <v>4</v>
      </c>
      <c r="P7250">
        <f t="shared" si="793"/>
        <v>1.2589254117941672E-4</v>
      </c>
      <c r="Q7250">
        <f t="shared" si="792"/>
        <v>-8.9800818626767782</v>
      </c>
      <c r="R7250">
        <f>10^(L7250/10)</f>
        <v>7.6347654398561292E-5</v>
      </c>
      <c r="S7250">
        <f>LN(R7250)</f>
        <v>-9.4802132484668871</v>
      </c>
      <c r="T7250">
        <v>33.5</v>
      </c>
      <c r="U7250">
        <v>2.8</v>
      </c>
      <c r="V7250">
        <f t="shared" si="794"/>
        <v>0.53851648071345048</v>
      </c>
      <c r="W7250">
        <f t="shared" si="795"/>
        <v>1.8569533817705184</v>
      </c>
      <c r="X7250">
        <f t="shared" si="796"/>
        <v>3.4482758620689644</v>
      </c>
      <c r="Z7250">
        <f ca="1">IF($F7250=$Z$1,1,0)</f>
        <v>0</v>
      </c>
      <c r="AA7250">
        <f ca="1">IF($I7250=$AA$1,1,0)</f>
        <v>0</v>
      </c>
      <c r="AB7250" t="str">
        <f t="shared" ca="1" si="797"/>
        <v/>
      </c>
      <c r="AC7250" t="str">
        <f ca="1">IF(AND(Z7250,AA7250),C7250,"")</f>
        <v/>
      </c>
      <c r="AD7250" t="str">
        <f ca="1">IF(AND(AA7250,Z7250),D7250,"")</f>
        <v/>
      </c>
      <c r="AE7250" t="str">
        <f t="shared" ca="1" si="798"/>
        <v/>
      </c>
    </row>
    <row r="7251" spans="1:31" x14ac:dyDescent="0.25">
      <c r="A7251">
        <v>1084137</v>
      </c>
      <c r="B7251" s="1">
        <v>38767.555439814816</v>
      </c>
      <c r="C7251">
        <v>33</v>
      </c>
      <c r="D7251">
        <v>3</v>
      </c>
      <c r="E7251">
        <v>359.9</v>
      </c>
      <c r="F7251" t="s">
        <v>116</v>
      </c>
      <c r="G7251">
        <v>-51</v>
      </c>
      <c r="H7251">
        <v>1140380390036</v>
      </c>
      <c r="I7251">
        <v>0</v>
      </c>
      <c r="J7251" t="s">
        <v>108</v>
      </c>
      <c r="K7251">
        <v>-48</v>
      </c>
      <c r="L7251">
        <v>-48.640449438202197</v>
      </c>
      <c r="M7251">
        <v>89</v>
      </c>
      <c r="N7251">
        <v>1.4161984244900501</v>
      </c>
      <c r="O7251">
        <v>1</v>
      </c>
      <c r="P7251">
        <f t="shared" si="793"/>
        <v>7.9432823472428065E-6</v>
      </c>
      <c r="Q7251">
        <f t="shared" si="792"/>
        <v>-11.743183974269634</v>
      </c>
      <c r="R7251">
        <f>10^(L7251/10)</f>
        <v>1.3675872908069038E-5</v>
      </c>
      <c r="S7251">
        <f>LN(R7251)</f>
        <v>-11.1998773792935</v>
      </c>
      <c r="T7251">
        <v>33.5</v>
      </c>
      <c r="U7251">
        <v>9.3000000000000007</v>
      </c>
      <c r="V7251">
        <f t="shared" si="794"/>
        <v>6.3198101237299849</v>
      </c>
      <c r="W7251">
        <f t="shared" si="795"/>
        <v>0.15823260199624395</v>
      </c>
      <c r="X7251">
        <f t="shared" si="796"/>
        <v>2.5037556334501748E-2</v>
      </c>
      <c r="Z7251">
        <f ca="1">IF($F7251=$Z$1,1,0)</f>
        <v>0</v>
      </c>
      <c r="AA7251">
        <f ca="1">IF($I7251=$AA$1,1,0)</f>
        <v>0</v>
      </c>
      <c r="AB7251" t="str">
        <f t="shared" ca="1" si="797"/>
        <v/>
      </c>
      <c r="AC7251" t="str">
        <f ca="1">IF(AND(Z7251,AA7251),C7251,"")</f>
        <v/>
      </c>
      <c r="AD7251" t="str">
        <f ca="1">IF(AND(AA7251,Z7251),D7251,"")</f>
        <v/>
      </c>
      <c r="AE7251" t="str">
        <f t="shared" ca="1" si="798"/>
        <v/>
      </c>
    </row>
    <row r="7252" spans="1:31" x14ac:dyDescent="0.25">
      <c r="A7252">
        <v>1084138</v>
      </c>
      <c r="B7252" s="1">
        <v>38767.555439814816</v>
      </c>
      <c r="C7252">
        <v>33</v>
      </c>
      <c r="D7252">
        <v>3</v>
      </c>
      <c r="E7252">
        <v>359.9</v>
      </c>
      <c r="F7252" t="s">
        <v>117</v>
      </c>
      <c r="G7252">
        <v>-74</v>
      </c>
      <c r="H7252">
        <v>1140380390036</v>
      </c>
      <c r="I7252">
        <v>0</v>
      </c>
      <c r="J7252" t="s">
        <v>108</v>
      </c>
      <c r="K7252">
        <v>-74</v>
      </c>
      <c r="L7252">
        <v>-74.243902439024396</v>
      </c>
      <c r="M7252">
        <v>82</v>
      </c>
      <c r="N7252">
        <v>1.0251284244721</v>
      </c>
      <c r="O7252">
        <v>1</v>
      </c>
      <c r="P7252">
        <f t="shared" si="793"/>
        <v>3.981071705534957E-8</v>
      </c>
      <c r="Q7252">
        <f t="shared" si="792"/>
        <v>-17.039129688155942</v>
      </c>
      <c r="R7252">
        <f>10^(L7252/10)</f>
        <v>3.7636545636445772E-8</v>
      </c>
      <c r="S7252">
        <f>LN(R7252)</f>
        <v>-17.095290300180185</v>
      </c>
      <c r="T7252">
        <v>1</v>
      </c>
      <c r="U7252">
        <v>14</v>
      </c>
      <c r="V7252">
        <f t="shared" si="794"/>
        <v>33.837848631377263</v>
      </c>
      <c r="W7252">
        <f t="shared" si="795"/>
        <v>2.9552706228277083E-2</v>
      </c>
      <c r="X7252">
        <f t="shared" si="796"/>
        <v>8.7336244541484718E-4</v>
      </c>
      <c r="Z7252">
        <f ca="1">IF($F7252=$Z$1,1,0)</f>
        <v>0</v>
      </c>
      <c r="AA7252">
        <f ca="1">IF($I7252=$AA$1,1,0)</f>
        <v>0</v>
      </c>
      <c r="AB7252" t="str">
        <f t="shared" ca="1" si="797"/>
        <v/>
      </c>
      <c r="AC7252" t="str">
        <f ca="1">IF(AND(Z7252,AA7252),C7252,"")</f>
        <v/>
      </c>
      <c r="AD7252" t="str">
        <f ca="1">IF(AND(AA7252,Z7252),D7252,"")</f>
        <v/>
      </c>
      <c r="AE7252" t="str">
        <f t="shared" ca="1" si="798"/>
        <v/>
      </c>
    </row>
    <row r="7253" spans="1:31" x14ac:dyDescent="0.25">
      <c r="A7253">
        <v>1084139</v>
      </c>
      <c r="B7253" s="1">
        <v>38767.555439814816</v>
      </c>
      <c r="C7253">
        <v>33</v>
      </c>
      <c r="D7253">
        <v>3</v>
      </c>
      <c r="E7253">
        <v>359.9</v>
      </c>
      <c r="F7253" t="s">
        <v>112</v>
      </c>
      <c r="G7253">
        <v>-70</v>
      </c>
      <c r="H7253">
        <v>1140380390036</v>
      </c>
      <c r="I7253">
        <v>0</v>
      </c>
      <c r="J7253" t="s">
        <v>108</v>
      </c>
      <c r="K7253">
        <v>-59</v>
      </c>
      <c r="L7253">
        <v>-60.247706422018297</v>
      </c>
      <c r="M7253">
        <v>109</v>
      </c>
      <c r="N7253">
        <v>4.4972336420884798</v>
      </c>
      <c r="O7253">
        <v>9</v>
      </c>
      <c r="P7253">
        <f t="shared" si="793"/>
        <v>9.9999999999999995E-8</v>
      </c>
      <c r="Q7253">
        <f t="shared" si="792"/>
        <v>-16.11809565095832</v>
      </c>
      <c r="R7253">
        <f>10^(L7253/10)</f>
        <v>9.4455958147071352E-7</v>
      </c>
      <c r="S7253">
        <f>LN(R7253)</f>
        <v>-13.872547069442097</v>
      </c>
      <c r="T7253">
        <v>7.5</v>
      </c>
      <c r="U7253">
        <v>6.3</v>
      </c>
      <c r="V7253">
        <f t="shared" si="794"/>
        <v>25.712642804659346</v>
      </c>
      <c r="W7253">
        <f t="shared" si="795"/>
        <v>3.8891373694919899E-2</v>
      </c>
      <c r="X7253">
        <f t="shared" si="796"/>
        <v>1.5125389478779078E-3</v>
      </c>
      <c r="Z7253">
        <f ca="1">IF($F7253=$Z$1,1,0)</f>
        <v>0</v>
      </c>
      <c r="AA7253">
        <f ca="1">IF($I7253=$AA$1,1,0)</f>
        <v>0</v>
      </c>
      <c r="AB7253" t="str">
        <f t="shared" ca="1" si="797"/>
        <v/>
      </c>
      <c r="AC7253" t="str">
        <f ca="1">IF(AND(Z7253,AA7253),C7253,"")</f>
        <v/>
      </c>
      <c r="AD7253" t="str">
        <f ca="1">IF(AND(AA7253,Z7253),D7253,"")</f>
        <v/>
      </c>
      <c r="AE7253" t="str">
        <f t="shared" ca="1" si="798"/>
        <v/>
      </c>
    </row>
    <row r="7254" spans="1:31" x14ac:dyDescent="0.25">
      <c r="A7254">
        <v>1084140</v>
      </c>
      <c r="B7254" s="1">
        <v>38767.555439814816</v>
      </c>
      <c r="C7254">
        <v>33</v>
      </c>
      <c r="D7254">
        <v>3</v>
      </c>
      <c r="E7254">
        <v>359.9</v>
      </c>
      <c r="F7254" t="s">
        <v>113</v>
      </c>
      <c r="G7254">
        <v>-61</v>
      </c>
      <c r="H7254">
        <v>1140380390036</v>
      </c>
      <c r="I7254">
        <v>0</v>
      </c>
      <c r="J7254" t="s">
        <v>108</v>
      </c>
      <c r="K7254">
        <v>-62</v>
      </c>
      <c r="L7254">
        <v>-62.011904761904802</v>
      </c>
      <c r="M7254">
        <v>84</v>
      </c>
      <c r="N7254">
        <v>0.97553257149586803</v>
      </c>
      <c r="O7254">
        <v>2</v>
      </c>
      <c r="P7254">
        <f t="shared" si="793"/>
        <v>7.9432823472428114E-7</v>
      </c>
      <c r="Q7254">
        <f t="shared" si="792"/>
        <v>-14.045769067263679</v>
      </c>
      <c r="R7254">
        <f>10^(L7254/10)</f>
        <v>6.2923014976490033E-7</v>
      </c>
      <c r="S7254">
        <f>LN(R7254)</f>
        <v>-14.278768749292849</v>
      </c>
      <c r="T7254">
        <v>12.8</v>
      </c>
      <c r="U7254">
        <v>-2.8</v>
      </c>
      <c r="V7254">
        <f t="shared" si="794"/>
        <v>21.016184239771022</v>
      </c>
      <c r="W7254">
        <f t="shared" si="795"/>
        <v>4.7582376923951793E-2</v>
      </c>
      <c r="X7254">
        <f t="shared" si="796"/>
        <v>2.2640825937330199E-3</v>
      </c>
      <c r="Z7254">
        <f ca="1">IF($F7254=$Z$1,1,0)</f>
        <v>1</v>
      </c>
      <c r="AA7254">
        <f ca="1">IF($I7254=$AA$1,1,0)</f>
        <v>0</v>
      </c>
      <c r="AB7254" t="str">
        <f t="shared" ca="1" si="797"/>
        <v/>
      </c>
      <c r="AC7254" t="str">
        <f ca="1">IF(AND(Z7254,AA7254),C7254,"")</f>
        <v/>
      </c>
      <c r="AD7254" t="str">
        <f ca="1">IF(AND(AA7254,Z7254),D7254,"")</f>
        <v/>
      </c>
      <c r="AE7254" t="str">
        <f t="shared" ca="1" si="798"/>
        <v/>
      </c>
    </row>
    <row r="7255" spans="1:31" x14ac:dyDescent="0.25">
      <c r="A7255">
        <v>1084146</v>
      </c>
      <c r="B7255" s="1">
        <v>38767.555439814816</v>
      </c>
      <c r="C7255">
        <v>33</v>
      </c>
      <c r="D7255">
        <v>3</v>
      </c>
      <c r="E7255">
        <v>359.9</v>
      </c>
      <c r="F7255" t="s">
        <v>115</v>
      </c>
      <c r="G7255">
        <v>-60</v>
      </c>
      <c r="H7255">
        <v>1140380390288</v>
      </c>
      <c r="I7255">
        <v>0</v>
      </c>
      <c r="J7255" t="s">
        <v>108</v>
      </c>
      <c r="K7255">
        <v>-60</v>
      </c>
      <c r="L7255">
        <v>-60.3052631578947</v>
      </c>
      <c r="M7255">
        <v>95</v>
      </c>
      <c r="N7255">
        <v>2.5056263675657999</v>
      </c>
      <c r="O7255">
        <v>2</v>
      </c>
      <c r="P7255">
        <f t="shared" si="793"/>
        <v>9.9999999999999995E-7</v>
      </c>
      <c r="Q7255">
        <f t="shared" si="792"/>
        <v>-13.815510557964274</v>
      </c>
      <c r="R7255">
        <f>10^(L7255/10)</f>
        <v>9.3212398718830635E-7</v>
      </c>
      <c r="S7255">
        <f>LN(R7255)</f>
        <v>-13.885799997645139</v>
      </c>
      <c r="T7255">
        <v>2.5</v>
      </c>
      <c r="U7255">
        <v>-0.8</v>
      </c>
      <c r="V7255">
        <f t="shared" si="794"/>
        <v>30.73580973392437</v>
      </c>
      <c r="W7255">
        <f t="shared" si="795"/>
        <v>3.2535339353570343E-2</v>
      </c>
      <c r="X7255">
        <f t="shared" si="796"/>
        <v>1.0585483068519831E-3</v>
      </c>
      <c r="Z7255">
        <f ca="1">IF($F7255=$Z$1,1,0)</f>
        <v>0</v>
      </c>
      <c r="AA7255">
        <f ca="1">IF($I7255=$AA$1,1,0)</f>
        <v>0</v>
      </c>
      <c r="AB7255" t="str">
        <f t="shared" ca="1" si="797"/>
        <v/>
      </c>
      <c r="AC7255" t="str">
        <f ca="1">IF(AND(Z7255,AA7255),C7255,"")</f>
        <v/>
      </c>
      <c r="AD7255" t="str">
        <f ca="1">IF(AND(AA7255,Z7255),D7255,"")</f>
        <v/>
      </c>
      <c r="AE7255" t="str">
        <f t="shared" ca="1" si="798"/>
        <v/>
      </c>
    </row>
    <row r="7256" spans="1:31" x14ac:dyDescent="0.25">
      <c r="A7256">
        <v>1084981</v>
      </c>
      <c r="B7256" s="1">
        <v>38767.556006944447</v>
      </c>
      <c r="C7256">
        <v>33</v>
      </c>
      <c r="D7256">
        <v>3</v>
      </c>
      <c r="E7256">
        <v>46.6</v>
      </c>
      <c r="F7256" t="s">
        <v>114</v>
      </c>
      <c r="G7256">
        <v>-39</v>
      </c>
      <c r="H7256">
        <v>1140380439331</v>
      </c>
      <c r="I7256">
        <v>45</v>
      </c>
      <c r="J7256" t="s">
        <v>108</v>
      </c>
      <c r="K7256">
        <v>-40</v>
      </c>
      <c r="L7256">
        <v>-41.575757575757599</v>
      </c>
      <c r="M7256">
        <v>99</v>
      </c>
      <c r="N7256">
        <v>4.5827781189546597</v>
      </c>
      <c r="O7256">
        <v>1</v>
      </c>
      <c r="P7256">
        <f t="shared" si="793"/>
        <v>1.2589254117941672E-4</v>
      </c>
      <c r="Q7256">
        <f t="shared" si="792"/>
        <v>-8.9800818626767782</v>
      </c>
      <c r="R7256">
        <f>10^(L7256/10)</f>
        <v>6.9570358678893484E-5</v>
      </c>
      <c r="S7256">
        <f>LN(R7256)</f>
        <v>-9.5731719623873719</v>
      </c>
      <c r="T7256">
        <v>33.5</v>
      </c>
      <c r="U7256">
        <v>2.8</v>
      </c>
      <c r="V7256">
        <f t="shared" si="794"/>
        <v>0.53851648071345048</v>
      </c>
      <c r="W7256">
        <f t="shared" si="795"/>
        <v>1.8569533817705184</v>
      </c>
      <c r="X7256">
        <f t="shared" si="796"/>
        <v>3.4482758620689644</v>
      </c>
      <c r="Z7256">
        <f ca="1">IF($F7256=$Z$1,1,0)</f>
        <v>0</v>
      </c>
      <c r="AA7256">
        <f ca="1">IF($I7256=$AA$1,1,0)</f>
        <v>0</v>
      </c>
      <c r="AB7256" t="str">
        <f t="shared" ca="1" si="797"/>
        <v/>
      </c>
      <c r="AC7256" t="str">
        <f ca="1">IF(AND(Z7256,AA7256),C7256,"")</f>
        <v/>
      </c>
      <c r="AD7256" t="str">
        <f ca="1">IF(AND(AA7256,Z7256),D7256,"")</f>
        <v/>
      </c>
      <c r="AE7256" t="str">
        <f t="shared" ca="1" si="798"/>
        <v/>
      </c>
    </row>
    <row r="7257" spans="1:31" x14ac:dyDescent="0.25">
      <c r="A7257">
        <v>1084982</v>
      </c>
      <c r="B7257" s="1">
        <v>38767.556006944447</v>
      </c>
      <c r="C7257">
        <v>33</v>
      </c>
      <c r="D7257">
        <v>3</v>
      </c>
      <c r="E7257">
        <v>46.6</v>
      </c>
      <c r="F7257" t="s">
        <v>116</v>
      </c>
      <c r="G7257">
        <v>-46</v>
      </c>
      <c r="H7257">
        <v>1140380439331</v>
      </c>
      <c r="I7257">
        <v>45</v>
      </c>
      <c r="J7257" t="s">
        <v>108</v>
      </c>
      <c r="K7257">
        <v>-49</v>
      </c>
      <c r="L7257">
        <v>-49.109890109890102</v>
      </c>
      <c r="M7257">
        <v>91</v>
      </c>
      <c r="N7257">
        <v>2.0840694670153299</v>
      </c>
      <c r="O7257">
        <v>1</v>
      </c>
      <c r="P7257">
        <f t="shared" si="793"/>
        <v>2.5118864315095791E-5</v>
      </c>
      <c r="Q7257">
        <f t="shared" si="792"/>
        <v>-10.591891427772611</v>
      </c>
      <c r="R7257">
        <f>10^(L7257/10)</f>
        <v>1.2274702896093245E-5</v>
      </c>
      <c r="S7257">
        <f>LN(R7257)</f>
        <v>-11.307970088560868</v>
      </c>
      <c r="T7257">
        <v>33.5</v>
      </c>
      <c r="U7257">
        <v>9.3000000000000007</v>
      </c>
      <c r="V7257">
        <f t="shared" si="794"/>
        <v>6.3198101237299849</v>
      </c>
      <c r="W7257">
        <f t="shared" si="795"/>
        <v>0.15823260199624395</v>
      </c>
      <c r="X7257">
        <f t="shared" si="796"/>
        <v>2.5037556334501748E-2</v>
      </c>
      <c r="Z7257">
        <f ca="1">IF($F7257=$Z$1,1,0)</f>
        <v>0</v>
      </c>
      <c r="AA7257">
        <f ca="1">IF($I7257=$AA$1,1,0)</f>
        <v>0</v>
      </c>
      <c r="AB7257" t="str">
        <f t="shared" ca="1" si="797"/>
        <v/>
      </c>
      <c r="AC7257" t="str">
        <f ca="1">IF(AND(Z7257,AA7257),C7257,"")</f>
        <v/>
      </c>
      <c r="AD7257" t="str">
        <f ca="1">IF(AND(AA7257,Z7257),D7257,"")</f>
        <v/>
      </c>
      <c r="AE7257" t="str">
        <f t="shared" ca="1" si="798"/>
        <v/>
      </c>
    </row>
    <row r="7258" spans="1:31" x14ac:dyDescent="0.25">
      <c r="A7258">
        <v>1084983</v>
      </c>
      <c r="B7258" s="1">
        <v>38767.556006944447</v>
      </c>
      <c r="C7258">
        <v>33</v>
      </c>
      <c r="D7258">
        <v>3</v>
      </c>
      <c r="E7258">
        <v>46.6</v>
      </c>
      <c r="F7258" t="s">
        <v>112</v>
      </c>
      <c r="G7258">
        <v>-57</v>
      </c>
      <c r="H7258">
        <v>1140380439331</v>
      </c>
      <c r="I7258">
        <v>45</v>
      </c>
      <c r="J7258" t="s">
        <v>108</v>
      </c>
      <c r="K7258">
        <v>-57</v>
      </c>
      <c r="L7258">
        <v>-59.227272727272698</v>
      </c>
      <c r="M7258">
        <v>110</v>
      </c>
      <c r="N7258">
        <v>3.75061852002248</v>
      </c>
      <c r="O7258">
        <v>8</v>
      </c>
      <c r="P7258">
        <f t="shared" si="793"/>
        <v>1.9952623149688749E-6</v>
      </c>
      <c r="Q7258">
        <f t="shared" si="792"/>
        <v>-13.124735030066063</v>
      </c>
      <c r="R7258">
        <f>10^(L7258/10)</f>
        <v>1.1947381379083022E-6</v>
      </c>
      <c r="S7258">
        <f>LN(R7258)</f>
        <v>-13.637583528051094</v>
      </c>
      <c r="T7258">
        <v>7.5</v>
      </c>
      <c r="U7258">
        <v>6.3</v>
      </c>
      <c r="V7258">
        <f t="shared" si="794"/>
        <v>25.712642804659346</v>
      </c>
      <c r="W7258">
        <f t="shared" si="795"/>
        <v>3.8891373694919899E-2</v>
      </c>
      <c r="X7258">
        <f t="shared" si="796"/>
        <v>1.5125389478779078E-3</v>
      </c>
      <c r="Z7258">
        <f ca="1">IF($F7258=$Z$1,1,0)</f>
        <v>0</v>
      </c>
      <c r="AA7258">
        <f ca="1">IF($I7258=$AA$1,1,0)</f>
        <v>0</v>
      </c>
      <c r="AB7258" t="str">
        <f t="shared" ca="1" si="797"/>
        <v/>
      </c>
      <c r="AC7258" t="str">
        <f ca="1">IF(AND(Z7258,AA7258),C7258,"")</f>
        <v/>
      </c>
      <c r="AD7258" t="str">
        <f ca="1">IF(AND(AA7258,Z7258),D7258,"")</f>
        <v/>
      </c>
      <c r="AE7258" t="str">
        <f t="shared" ca="1" si="798"/>
        <v/>
      </c>
    </row>
    <row r="7259" spans="1:31" x14ac:dyDescent="0.25">
      <c r="A7259">
        <v>1084984</v>
      </c>
      <c r="B7259" s="1">
        <v>38767.556006944447</v>
      </c>
      <c r="C7259">
        <v>33</v>
      </c>
      <c r="D7259">
        <v>3</v>
      </c>
      <c r="E7259">
        <v>46.6</v>
      </c>
      <c r="F7259" t="s">
        <v>113</v>
      </c>
      <c r="G7259">
        <v>-66</v>
      </c>
      <c r="H7259">
        <v>1140380439331</v>
      </c>
      <c r="I7259">
        <v>45</v>
      </c>
      <c r="J7259" t="s">
        <v>108</v>
      </c>
      <c r="K7259">
        <v>-64</v>
      </c>
      <c r="L7259">
        <v>-63.725274725274701</v>
      </c>
      <c r="M7259">
        <v>91</v>
      </c>
      <c r="N7259">
        <v>1.23886986193003</v>
      </c>
      <c r="O7259">
        <v>2</v>
      </c>
      <c r="P7259">
        <f t="shared" si="793"/>
        <v>2.511886431509578E-7</v>
      </c>
      <c r="Q7259">
        <f t="shared" si="792"/>
        <v>-15.197061613760702</v>
      </c>
      <c r="R7259">
        <f>10^(L7259/10)</f>
        <v>4.241041551524414E-7</v>
      </c>
      <c r="S7259">
        <f>LN(R7259)</f>
        <v>-14.673286762936778</v>
      </c>
      <c r="T7259">
        <v>12.8</v>
      </c>
      <c r="U7259">
        <v>-2.8</v>
      </c>
      <c r="V7259">
        <f t="shared" si="794"/>
        <v>21.016184239771022</v>
      </c>
      <c r="W7259">
        <f t="shared" si="795"/>
        <v>4.7582376923951793E-2</v>
      </c>
      <c r="X7259">
        <f t="shared" si="796"/>
        <v>2.2640825937330199E-3</v>
      </c>
      <c r="Z7259">
        <f ca="1">IF($F7259=$Z$1,1,0)</f>
        <v>1</v>
      </c>
      <c r="AA7259">
        <f ca="1">IF($I7259=$AA$1,1,0)</f>
        <v>0</v>
      </c>
      <c r="AB7259" t="str">
        <f t="shared" ca="1" si="797"/>
        <v/>
      </c>
      <c r="AC7259" t="str">
        <f ca="1">IF(AND(Z7259,AA7259),C7259,"")</f>
        <v/>
      </c>
      <c r="AD7259" t="str">
        <f ca="1">IF(AND(AA7259,Z7259),D7259,"")</f>
        <v/>
      </c>
      <c r="AE7259" t="str">
        <f t="shared" ca="1" si="798"/>
        <v/>
      </c>
    </row>
    <row r="7260" spans="1:31" x14ac:dyDescent="0.25">
      <c r="A7260">
        <v>1084985</v>
      </c>
      <c r="B7260" s="1">
        <v>38767.556006944447</v>
      </c>
      <c r="C7260">
        <v>33</v>
      </c>
      <c r="D7260">
        <v>3</v>
      </c>
      <c r="E7260">
        <v>46.6</v>
      </c>
      <c r="F7260" t="s">
        <v>117</v>
      </c>
      <c r="G7260">
        <v>-80</v>
      </c>
      <c r="H7260">
        <v>1140380439331</v>
      </c>
      <c r="I7260">
        <v>45</v>
      </c>
      <c r="J7260" t="s">
        <v>108</v>
      </c>
      <c r="K7260">
        <v>-80</v>
      </c>
      <c r="L7260">
        <v>-79.919191919191903</v>
      </c>
      <c r="M7260">
        <v>99</v>
      </c>
      <c r="N7260">
        <v>0.96549413886306501</v>
      </c>
      <c r="O7260">
        <v>1</v>
      </c>
      <c r="P7260">
        <f t="shared" si="793"/>
        <v>1E-8</v>
      </c>
      <c r="Q7260">
        <f t="shared" si="792"/>
        <v>-18.420680743952367</v>
      </c>
      <c r="R7260">
        <f>10^(L7260/10)</f>
        <v>1.0187809324226236E-8</v>
      </c>
      <c r="S7260">
        <f>LN(R7260)</f>
        <v>-18.402073995726148</v>
      </c>
      <c r="T7260">
        <v>1</v>
      </c>
      <c r="U7260">
        <v>14</v>
      </c>
      <c r="V7260">
        <f t="shared" si="794"/>
        <v>33.837848631377263</v>
      </c>
      <c r="W7260">
        <f t="shared" si="795"/>
        <v>2.9552706228277083E-2</v>
      </c>
      <c r="X7260">
        <f t="shared" si="796"/>
        <v>8.7336244541484718E-4</v>
      </c>
      <c r="Z7260">
        <f ca="1">IF($F7260=$Z$1,1,0)</f>
        <v>0</v>
      </c>
      <c r="AA7260">
        <f ca="1">IF($I7260=$AA$1,1,0)</f>
        <v>0</v>
      </c>
      <c r="AB7260" t="str">
        <f t="shared" ca="1" si="797"/>
        <v/>
      </c>
      <c r="AC7260" t="str">
        <f ca="1">IF(AND(Z7260,AA7260),C7260,"")</f>
        <v/>
      </c>
      <c r="AD7260" t="str">
        <f ca="1">IF(AND(AA7260,Z7260),D7260,"")</f>
        <v/>
      </c>
      <c r="AE7260" t="str">
        <f t="shared" ca="1" si="798"/>
        <v/>
      </c>
    </row>
    <row r="7261" spans="1:31" x14ac:dyDescent="0.25">
      <c r="A7261">
        <v>1085001</v>
      </c>
      <c r="B7261" s="1">
        <v>38767.556018518517</v>
      </c>
      <c r="C7261">
        <v>33</v>
      </c>
      <c r="D7261">
        <v>3</v>
      </c>
      <c r="E7261">
        <v>46.6</v>
      </c>
      <c r="F7261" t="s">
        <v>115</v>
      </c>
      <c r="G7261">
        <v>-61</v>
      </c>
      <c r="H7261">
        <v>1140380440087</v>
      </c>
      <c r="I7261">
        <v>45</v>
      </c>
      <c r="J7261" t="s">
        <v>108</v>
      </c>
      <c r="K7261">
        <v>-63</v>
      </c>
      <c r="L7261">
        <v>-64.149425287356294</v>
      </c>
      <c r="M7261">
        <v>87</v>
      </c>
      <c r="N7261">
        <v>3.5290447209703801</v>
      </c>
      <c r="O7261">
        <v>2</v>
      </c>
      <c r="P7261">
        <f t="shared" si="793"/>
        <v>7.9432823472428114E-7</v>
      </c>
      <c r="Q7261">
        <f t="shared" si="792"/>
        <v>-14.045769067263679</v>
      </c>
      <c r="R7261">
        <f>10^(L7261/10)</f>
        <v>3.8464267939596864E-7</v>
      </c>
      <c r="S7261">
        <f>LN(R7261)</f>
        <v>-14.77095103908019</v>
      </c>
      <c r="T7261">
        <v>2.5</v>
      </c>
      <c r="U7261">
        <v>-0.8</v>
      </c>
      <c r="V7261">
        <f t="shared" si="794"/>
        <v>30.73580973392437</v>
      </c>
      <c r="W7261">
        <f t="shared" si="795"/>
        <v>3.2535339353570343E-2</v>
      </c>
      <c r="X7261">
        <f t="shared" si="796"/>
        <v>1.0585483068519831E-3</v>
      </c>
      <c r="Z7261">
        <f ca="1">IF($F7261=$Z$1,1,0)</f>
        <v>0</v>
      </c>
      <c r="AA7261">
        <f ca="1">IF($I7261=$AA$1,1,0)</f>
        <v>0</v>
      </c>
      <c r="AB7261" t="str">
        <f t="shared" ca="1" si="797"/>
        <v/>
      </c>
      <c r="AC7261" t="str">
        <f ca="1">IF(AND(Z7261,AA7261),C7261,"")</f>
        <v/>
      </c>
      <c r="AD7261" t="str">
        <f ca="1">IF(AND(AA7261,Z7261),D7261,"")</f>
        <v/>
      </c>
      <c r="AE7261" t="str">
        <f t="shared" ca="1" si="798"/>
        <v/>
      </c>
    </row>
    <row r="7262" spans="1:31" x14ac:dyDescent="0.25">
      <c r="A7262">
        <v>1085845</v>
      </c>
      <c r="B7262" s="1">
        <v>38767.556539351855</v>
      </c>
      <c r="C7262">
        <v>33</v>
      </c>
      <c r="D7262">
        <v>3</v>
      </c>
      <c r="E7262">
        <v>90.6</v>
      </c>
      <c r="F7262" t="s">
        <v>116</v>
      </c>
      <c r="G7262">
        <v>-46</v>
      </c>
      <c r="H7262">
        <v>1140380485298</v>
      </c>
      <c r="I7262">
        <v>90</v>
      </c>
      <c r="J7262" t="s">
        <v>108</v>
      </c>
      <c r="K7262">
        <v>-56</v>
      </c>
      <c r="L7262">
        <v>-54.6483516483516</v>
      </c>
      <c r="M7262">
        <v>91</v>
      </c>
      <c r="N7262">
        <v>4.8542618763163503</v>
      </c>
      <c r="O7262">
        <v>2</v>
      </c>
      <c r="P7262">
        <f t="shared" si="793"/>
        <v>2.5118864315095791E-5</v>
      </c>
      <c r="Q7262">
        <f t="shared" si="792"/>
        <v>-10.591891427772611</v>
      </c>
      <c r="R7262">
        <f>10^(L7262/10)</f>
        <v>3.4289790772124371E-6</v>
      </c>
      <c r="S7262">
        <f>LN(R7262)</f>
        <v>-12.583247986219098</v>
      </c>
      <c r="T7262">
        <v>33.5</v>
      </c>
      <c r="U7262">
        <v>9.3000000000000007</v>
      </c>
      <c r="V7262">
        <f t="shared" si="794"/>
        <v>6.3198101237299849</v>
      </c>
      <c r="W7262">
        <f t="shared" si="795"/>
        <v>0.15823260199624395</v>
      </c>
      <c r="X7262">
        <f t="shared" si="796"/>
        <v>2.5037556334501748E-2</v>
      </c>
      <c r="Z7262">
        <f ca="1">IF($F7262=$Z$1,1,0)</f>
        <v>0</v>
      </c>
      <c r="AA7262">
        <f ca="1">IF($I7262=$AA$1,1,0)</f>
        <v>0</v>
      </c>
      <c r="AB7262" t="str">
        <f t="shared" ca="1" si="797"/>
        <v/>
      </c>
      <c r="AC7262" t="str">
        <f ca="1">IF(AND(Z7262,AA7262),C7262,"")</f>
        <v/>
      </c>
      <c r="AD7262" t="str">
        <f ca="1">IF(AND(AA7262,Z7262),D7262,"")</f>
        <v/>
      </c>
      <c r="AE7262" t="str">
        <f t="shared" ca="1" si="798"/>
        <v/>
      </c>
    </row>
    <row r="7263" spans="1:31" x14ac:dyDescent="0.25">
      <c r="A7263">
        <v>1085846</v>
      </c>
      <c r="B7263" s="1">
        <v>38767.556539351855</v>
      </c>
      <c r="C7263">
        <v>33</v>
      </c>
      <c r="D7263">
        <v>3</v>
      </c>
      <c r="E7263">
        <v>90.6</v>
      </c>
      <c r="F7263" t="s">
        <v>113</v>
      </c>
      <c r="G7263">
        <v>-73</v>
      </c>
      <c r="H7263">
        <v>1140380485298</v>
      </c>
      <c r="I7263">
        <v>90</v>
      </c>
      <c r="J7263" t="s">
        <v>108</v>
      </c>
      <c r="K7263">
        <v>-72</v>
      </c>
      <c r="L7263">
        <v>-72.663265306122497</v>
      </c>
      <c r="M7263">
        <v>98</v>
      </c>
      <c r="N7263">
        <v>2.07560140359824</v>
      </c>
      <c r="O7263">
        <v>4</v>
      </c>
      <c r="P7263">
        <f t="shared" si="793"/>
        <v>5.0118723362727164E-8</v>
      </c>
      <c r="Q7263">
        <f t="shared" si="792"/>
        <v>-16.808871178856535</v>
      </c>
      <c r="R7263">
        <f>10^(L7263/10)</f>
        <v>5.4159353232046203E-8</v>
      </c>
      <c r="S7263">
        <f>LN(R7263)</f>
        <v>-16.73133515021491</v>
      </c>
      <c r="T7263">
        <v>12.8</v>
      </c>
      <c r="U7263">
        <v>-2.8</v>
      </c>
      <c r="V7263">
        <f t="shared" si="794"/>
        <v>21.016184239771022</v>
      </c>
      <c r="W7263">
        <f t="shared" si="795"/>
        <v>4.7582376923951793E-2</v>
      </c>
      <c r="X7263">
        <f t="shared" si="796"/>
        <v>2.2640825937330199E-3</v>
      </c>
      <c r="Z7263">
        <f ca="1">IF($F7263=$Z$1,1,0)</f>
        <v>1</v>
      </c>
      <c r="AA7263">
        <f ca="1">IF($I7263=$AA$1,1,0)</f>
        <v>0</v>
      </c>
      <c r="AB7263" t="str">
        <f t="shared" ca="1" si="797"/>
        <v/>
      </c>
      <c r="AC7263" t="str">
        <f ca="1">IF(AND(Z7263,AA7263),C7263,"")</f>
        <v/>
      </c>
      <c r="AD7263" t="str">
        <f ca="1">IF(AND(AA7263,Z7263),D7263,"")</f>
        <v/>
      </c>
      <c r="AE7263" t="str">
        <f t="shared" ca="1" si="798"/>
        <v/>
      </c>
    </row>
    <row r="7264" spans="1:31" x14ac:dyDescent="0.25">
      <c r="A7264">
        <v>1085847</v>
      </c>
      <c r="B7264" s="1">
        <v>38767.556539351855</v>
      </c>
      <c r="C7264">
        <v>33</v>
      </c>
      <c r="D7264">
        <v>3</v>
      </c>
      <c r="E7264">
        <v>90.6</v>
      </c>
      <c r="F7264" t="s">
        <v>112</v>
      </c>
      <c r="G7264">
        <v>-74</v>
      </c>
      <c r="H7264">
        <v>1140380485298</v>
      </c>
      <c r="I7264">
        <v>90</v>
      </c>
      <c r="J7264" t="s">
        <v>108</v>
      </c>
      <c r="K7264">
        <v>-69</v>
      </c>
      <c r="L7264">
        <v>-70.254545454545493</v>
      </c>
      <c r="M7264">
        <v>110</v>
      </c>
      <c r="N7264">
        <v>3.1548313426659198</v>
      </c>
      <c r="O7264">
        <v>7</v>
      </c>
      <c r="P7264">
        <f t="shared" si="793"/>
        <v>3.981071705534957E-8</v>
      </c>
      <c r="Q7264">
        <f t="shared" si="792"/>
        <v>-17.039129688155942</v>
      </c>
      <c r="R7264">
        <f>10^(L7264/10)</f>
        <v>9.4307331113778344E-8</v>
      </c>
      <c r="S7264">
        <f>LN(R7264)</f>
        <v>-16.176706907870905</v>
      </c>
      <c r="T7264">
        <v>7.5</v>
      </c>
      <c r="U7264">
        <v>6.3</v>
      </c>
      <c r="V7264">
        <f t="shared" si="794"/>
        <v>25.712642804659346</v>
      </c>
      <c r="W7264">
        <f t="shared" si="795"/>
        <v>3.8891373694919899E-2</v>
      </c>
      <c r="X7264">
        <f t="shared" si="796"/>
        <v>1.5125389478779078E-3</v>
      </c>
      <c r="Z7264">
        <f ca="1">IF($F7264=$Z$1,1,0)</f>
        <v>0</v>
      </c>
      <c r="AA7264">
        <f ca="1">IF($I7264=$AA$1,1,0)</f>
        <v>0</v>
      </c>
      <c r="AB7264" t="str">
        <f t="shared" ca="1" si="797"/>
        <v/>
      </c>
      <c r="AC7264" t="str">
        <f ca="1">IF(AND(Z7264,AA7264),C7264,"")</f>
        <v/>
      </c>
      <c r="AD7264" t="str">
        <f ca="1">IF(AND(AA7264,Z7264),D7264,"")</f>
        <v/>
      </c>
      <c r="AE7264" t="str">
        <f t="shared" ca="1" si="798"/>
        <v/>
      </c>
    </row>
    <row r="7265" spans="1:31" x14ac:dyDescent="0.25">
      <c r="A7265">
        <v>1085848</v>
      </c>
      <c r="B7265" s="1">
        <v>38767.556539351855</v>
      </c>
      <c r="C7265">
        <v>33</v>
      </c>
      <c r="D7265">
        <v>3</v>
      </c>
      <c r="E7265">
        <v>90.6</v>
      </c>
      <c r="F7265" t="s">
        <v>115</v>
      </c>
      <c r="G7265">
        <v>-76</v>
      </c>
      <c r="H7265">
        <v>1140380485298</v>
      </c>
      <c r="I7265">
        <v>90</v>
      </c>
      <c r="J7265" t="s">
        <v>108</v>
      </c>
      <c r="K7265">
        <v>-68</v>
      </c>
      <c r="L7265">
        <v>-68.613861386138595</v>
      </c>
      <c r="M7265">
        <v>101</v>
      </c>
      <c r="N7265">
        <v>2.6831708742817799</v>
      </c>
      <c r="O7265">
        <v>3</v>
      </c>
      <c r="P7265">
        <f t="shared" si="793"/>
        <v>2.5118864315095751E-8</v>
      </c>
      <c r="Q7265">
        <f t="shared" si="792"/>
        <v>-17.499646706754749</v>
      </c>
      <c r="R7265">
        <f>10^(L7265/10)</f>
        <v>1.3759855127211754E-7</v>
      </c>
      <c r="S7265">
        <f>LN(R7265)</f>
        <v>-15.798925440048251</v>
      </c>
      <c r="T7265">
        <v>2.5</v>
      </c>
      <c r="U7265">
        <v>-0.8</v>
      </c>
      <c r="V7265">
        <f t="shared" si="794"/>
        <v>30.73580973392437</v>
      </c>
      <c r="W7265">
        <f t="shared" si="795"/>
        <v>3.2535339353570343E-2</v>
      </c>
      <c r="X7265">
        <f t="shared" si="796"/>
        <v>1.0585483068519831E-3</v>
      </c>
      <c r="Z7265">
        <f ca="1">IF($F7265=$Z$1,1,0)</f>
        <v>0</v>
      </c>
      <c r="AA7265">
        <f ca="1">IF($I7265=$AA$1,1,0)</f>
        <v>0</v>
      </c>
      <c r="AB7265" t="str">
        <f t="shared" ca="1" si="797"/>
        <v/>
      </c>
      <c r="AC7265" t="str">
        <f ca="1">IF(AND(Z7265,AA7265),C7265,"")</f>
        <v/>
      </c>
      <c r="AD7265" t="str">
        <f ca="1">IF(AND(AA7265,Z7265),D7265,"")</f>
        <v/>
      </c>
      <c r="AE7265" t="str">
        <f t="shared" ca="1" si="798"/>
        <v/>
      </c>
    </row>
    <row r="7266" spans="1:31" x14ac:dyDescent="0.25">
      <c r="A7266">
        <v>1085849</v>
      </c>
      <c r="B7266" s="1">
        <v>38767.556539351855</v>
      </c>
      <c r="C7266">
        <v>33</v>
      </c>
      <c r="D7266">
        <v>3</v>
      </c>
      <c r="E7266">
        <v>90.6</v>
      </c>
      <c r="F7266" t="s">
        <v>117</v>
      </c>
      <c r="G7266">
        <v>-81</v>
      </c>
      <c r="H7266">
        <v>1140380485298</v>
      </c>
      <c r="I7266">
        <v>90</v>
      </c>
      <c r="J7266" t="s">
        <v>108</v>
      </c>
      <c r="K7266">
        <v>-85</v>
      </c>
      <c r="L7266">
        <v>-84.8720930232558</v>
      </c>
      <c r="M7266">
        <v>86</v>
      </c>
      <c r="N7266">
        <v>1.0824428975881299</v>
      </c>
      <c r="O7266">
        <v>2</v>
      </c>
      <c r="P7266">
        <f t="shared" si="793"/>
        <v>7.9432823472428087E-9</v>
      </c>
      <c r="Q7266">
        <f t="shared" si="792"/>
        <v>-18.650939253251771</v>
      </c>
      <c r="R7266">
        <f>10^(L7266/10)</f>
        <v>3.2567970626429362E-9</v>
      </c>
      <c r="S7266">
        <f>LN(R7266)</f>
        <v>-19.542521620655275</v>
      </c>
      <c r="T7266">
        <v>1</v>
      </c>
      <c r="U7266">
        <v>14</v>
      </c>
      <c r="V7266">
        <f t="shared" si="794"/>
        <v>33.837848631377263</v>
      </c>
      <c r="W7266">
        <f t="shared" si="795"/>
        <v>2.9552706228277083E-2</v>
      </c>
      <c r="X7266">
        <f t="shared" si="796"/>
        <v>8.7336244541484718E-4</v>
      </c>
      <c r="Z7266">
        <f ca="1">IF($F7266=$Z$1,1,0)</f>
        <v>0</v>
      </c>
      <c r="AA7266">
        <f ca="1">IF($I7266=$AA$1,1,0)</f>
        <v>0</v>
      </c>
      <c r="AB7266" t="str">
        <f t="shared" ca="1" si="797"/>
        <v/>
      </c>
      <c r="AC7266" t="str">
        <f ca="1">IF(AND(Z7266,AA7266),C7266,"")</f>
        <v/>
      </c>
      <c r="AD7266" t="str">
        <f ca="1">IF(AND(AA7266,Z7266),D7266,"")</f>
        <v/>
      </c>
      <c r="AE7266" t="str">
        <f t="shared" ca="1" si="798"/>
        <v/>
      </c>
    </row>
    <row r="7267" spans="1:31" x14ac:dyDescent="0.25">
      <c r="A7267">
        <v>1085860</v>
      </c>
      <c r="B7267" s="1">
        <v>38767.556539351855</v>
      </c>
      <c r="C7267">
        <v>33</v>
      </c>
      <c r="D7267">
        <v>3</v>
      </c>
      <c r="E7267">
        <v>90.6</v>
      </c>
      <c r="F7267" t="s">
        <v>114</v>
      </c>
      <c r="G7267">
        <v>-44</v>
      </c>
      <c r="H7267">
        <v>1140380485802</v>
      </c>
      <c r="I7267">
        <v>90</v>
      </c>
      <c r="J7267" t="s">
        <v>108</v>
      </c>
      <c r="K7267">
        <v>-45</v>
      </c>
      <c r="L7267">
        <v>-45.606741573033702</v>
      </c>
      <c r="M7267">
        <v>89</v>
      </c>
      <c r="N7267">
        <v>1.9401146728531899</v>
      </c>
      <c r="O7267">
        <v>3</v>
      </c>
      <c r="P7267">
        <f t="shared" si="793"/>
        <v>3.9810717055349634E-5</v>
      </c>
      <c r="Q7267">
        <f t="shared" si="792"/>
        <v>-10.131374409173803</v>
      </c>
      <c r="R7267">
        <f>10^(L7267/10)</f>
        <v>2.749956618217204E-5</v>
      </c>
      <c r="S7267">
        <f>LN(R7267)</f>
        <v>-10.501340328609922</v>
      </c>
      <c r="T7267">
        <v>33.5</v>
      </c>
      <c r="U7267">
        <v>2.8</v>
      </c>
      <c r="V7267">
        <f t="shared" si="794"/>
        <v>0.53851648071345048</v>
      </c>
      <c r="W7267">
        <f t="shared" si="795"/>
        <v>1.8569533817705184</v>
      </c>
      <c r="X7267">
        <f t="shared" si="796"/>
        <v>3.4482758620689644</v>
      </c>
      <c r="Z7267">
        <f ca="1">IF($F7267=$Z$1,1,0)</f>
        <v>0</v>
      </c>
      <c r="AA7267">
        <f ca="1">IF($I7267=$AA$1,1,0)</f>
        <v>0</v>
      </c>
      <c r="AB7267" t="str">
        <f t="shared" ca="1" si="797"/>
        <v/>
      </c>
      <c r="AC7267" t="str">
        <f ca="1">IF(AND(Z7267,AA7267),C7267,"")</f>
        <v/>
      </c>
      <c r="AD7267" t="str">
        <f ca="1">IF(AND(AA7267,Z7267),D7267,"")</f>
        <v/>
      </c>
      <c r="AE7267" t="str">
        <f t="shared" ca="1" si="798"/>
        <v/>
      </c>
    </row>
    <row r="7268" spans="1:31" x14ac:dyDescent="0.25">
      <c r="A7268">
        <v>1086725</v>
      </c>
      <c r="B7268" s="1">
        <v>38767.556990740741</v>
      </c>
      <c r="C7268">
        <v>33</v>
      </c>
      <c r="D7268">
        <v>3</v>
      </c>
      <c r="E7268">
        <v>135.80000000000001</v>
      </c>
      <c r="F7268" t="s">
        <v>114</v>
      </c>
      <c r="G7268">
        <v>-38</v>
      </c>
      <c r="H7268">
        <v>1140380524276</v>
      </c>
      <c r="I7268">
        <v>135</v>
      </c>
      <c r="J7268" t="s">
        <v>108</v>
      </c>
      <c r="K7268">
        <v>-41</v>
      </c>
      <c r="L7268">
        <v>-39.56</v>
      </c>
      <c r="M7268">
        <v>100</v>
      </c>
      <c r="N7268">
        <v>2.3064249304054898</v>
      </c>
      <c r="O7268">
        <v>4</v>
      </c>
      <c r="P7268">
        <f t="shared" si="793"/>
        <v>1.584893192461112E-4</v>
      </c>
      <c r="Q7268">
        <f t="shared" si="792"/>
        <v>-8.7498233533773746</v>
      </c>
      <c r="R7268">
        <f>10^(L7268/10)</f>
        <v>1.1066237839776641E-4</v>
      </c>
      <c r="S7268">
        <f>LN(R7268)</f>
        <v>-9.1090266278844467</v>
      </c>
      <c r="T7268">
        <v>33.5</v>
      </c>
      <c r="U7268">
        <v>2.8</v>
      </c>
      <c r="V7268">
        <f t="shared" si="794"/>
        <v>0.53851648071345048</v>
      </c>
      <c r="W7268">
        <f t="shared" si="795"/>
        <v>1.8569533817705184</v>
      </c>
      <c r="X7268">
        <f t="shared" si="796"/>
        <v>3.4482758620689644</v>
      </c>
      <c r="Z7268">
        <f ca="1">IF($F7268=$Z$1,1,0)</f>
        <v>0</v>
      </c>
      <c r="AA7268">
        <f ca="1">IF($I7268=$AA$1,1,0)</f>
        <v>0</v>
      </c>
      <c r="AB7268" t="str">
        <f t="shared" ca="1" si="797"/>
        <v/>
      </c>
      <c r="AC7268" t="str">
        <f ca="1">IF(AND(Z7268,AA7268),C7268,"")</f>
        <v/>
      </c>
      <c r="AD7268" t="str">
        <f ca="1">IF(AND(AA7268,Z7268),D7268,"")</f>
        <v/>
      </c>
      <c r="AE7268" t="str">
        <f t="shared" ca="1" si="798"/>
        <v/>
      </c>
    </row>
    <row r="7269" spans="1:31" x14ac:dyDescent="0.25">
      <c r="A7269">
        <v>1086726</v>
      </c>
      <c r="B7269" s="1">
        <v>38767.556990740741</v>
      </c>
      <c r="C7269">
        <v>33</v>
      </c>
      <c r="D7269">
        <v>3</v>
      </c>
      <c r="E7269">
        <v>135.80000000000001</v>
      </c>
      <c r="F7269" t="s">
        <v>112</v>
      </c>
      <c r="G7269">
        <v>-60</v>
      </c>
      <c r="H7269">
        <v>1140380524276</v>
      </c>
      <c r="I7269">
        <v>135</v>
      </c>
      <c r="J7269" t="s">
        <v>108</v>
      </c>
      <c r="K7269">
        <v>-57</v>
      </c>
      <c r="L7269">
        <v>-58.3363636363636</v>
      </c>
      <c r="M7269">
        <v>110</v>
      </c>
      <c r="N7269">
        <v>3.0568835624311701</v>
      </c>
      <c r="O7269">
        <v>6</v>
      </c>
      <c r="P7269">
        <f t="shared" si="793"/>
        <v>9.9999999999999995E-7</v>
      </c>
      <c r="Q7269">
        <f t="shared" si="792"/>
        <v>-13.815510557964274</v>
      </c>
      <c r="R7269">
        <f>10^(L7269/10)</f>
        <v>1.4667754634166518E-6</v>
      </c>
      <c r="S7269">
        <f>LN(R7269)</f>
        <v>-13.432444128857076</v>
      </c>
      <c r="T7269">
        <v>7.5</v>
      </c>
      <c r="U7269">
        <v>6.3</v>
      </c>
      <c r="V7269">
        <f t="shared" si="794"/>
        <v>25.712642804659346</v>
      </c>
      <c r="W7269">
        <f t="shared" si="795"/>
        <v>3.8891373694919899E-2</v>
      </c>
      <c r="X7269">
        <f t="shared" si="796"/>
        <v>1.5125389478779078E-3</v>
      </c>
      <c r="Z7269">
        <f ca="1">IF($F7269=$Z$1,1,0)</f>
        <v>0</v>
      </c>
      <c r="AA7269">
        <f ca="1">IF($I7269=$AA$1,1,0)</f>
        <v>0</v>
      </c>
      <c r="AB7269" t="str">
        <f t="shared" ca="1" si="797"/>
        <v/>
      </c>
      <c r="AC7269" t="str">
        <f ca="1">IF(AND(Z7269,AA7269),C7269,"")</f>
        <v/>
      </c>
      <c r="AD7269" t="str">
        <f ca="1">IF(AND(AA7269,Z7269),D7269,"")</f>
        <v/>
      </c>
      <c r="AE7269" t="str">
        <f t="shared" ca="1" si="798"/>
        <v/>
      </c>
    </row>
    <row r="7270" spans="1:31" x14ac:dyDescent="0.25">
      <c r="A7270">
        <v>1086727</v>
      </c>
      <c r="B7270" s="1">
        <v>38767.556990740741</v>
      </c>
      <c r="C7270">
        <v>33</v>
      </c>
      <c r="D7270">
        <v>3</v>
      </c>
      <c r="E7270">
        <v>135.80000000000001</v>
      </c>
      <c r="F7270" t="s">
        <v>117</v>
      </c>
      <c r="G7270">
        <v>-83</v>
      </c>
      <c r="H7270">
        <v>1140380524276</v>
      </c>
      <c r="I7270">
        <v>135</v>
      </c>
      <c r="J7270" t="s">
        <v>108</v>
      </c>
      <c r="K7270">
        <v>-80</v>
      </c>
      <c r="L7270">
        <v>-80.137931034482804</v>
      </c>
      <c r="M7270">
        <v>87</v>
      </c>
      <c r="N7270">
        <v>1.33966686064635</v>
      </c>
      <c r="O7270">
        <v>2</v>
      </c>
      <c r="P7270">
        <f t="shared" si="793"/>
        <v>5.0118723362727114E-9</v>
      </c>
      <c r="Q7270">
        <f t="shared" si="792"/>
        <v>-19.111456271850582</v>
      </c>
      <c r="R7270">
        <f>10^(L7270/10)</f>
        <v>9.687392507403156E-9</v>
      </c>
      <c r="S7270">
        <f>LN(R7270)</f>
        <v>-18.452440538338504</v>
      </c>
      <c r="T7270">
        <v>1</v>
      </c>
      <c r="U7270">
        <v>14</v>
      </c>
      <c r="V7270">
        <f t="shared" si="794"/>
        <v>33.837848631377263</v>
      </c>
      <c r="W7270">
        <f t="shared" si="795"/>
        <v>2.9552706228277083E-2</v>
      </c>
      <c r="X7270">
        <f t="shared" si="796"/>
        <v>8.7336244541484718E-4</v>
      </c>
      <c r="Z7270">
        <f ca="1">IF($F7270=$Z$1,1,0)</f>
        <v>0</v>
      </c>
      <c r="AA7270">
        <f ca="1">IF($I7270=$AA$1,1,0)</f>
        <v>0</v>
      </c>
      <c r="AB7270" t="str">
        <f t="shared" ca="1" si="797"/>
        <v/>
      </c>
      <c r="AC7270" t="str">
        <f ca="1">IF(AND(Z7270,AA7270),C7270,"")</f>
        <v/>
      </c>
      <c r="AD7270" t="str">
        <f ca="1">IF(AND(AA7270,Z7270),D7270,"")</f>
        <v/>
      </c>
      <c r="AE7270" t="str">
        <f t="shared" ca="1" si="798"/>
        <v/>
      </c>
    </row>
    <row r="7271" spans="1:31" x14ac:dyDescent="0.25">
      <c r="A7271">
        <v>1086728</v>
      </c>
      <c r="B7271" s="1">
        <v>38767.556990740741</v>
      </c>
      <c r="C7271">
        <v>33</v>
      </c>
      <c r="D7271">
        <v>3</v>
      </c>
      <c r="E7271">
        <v>135.80000000000001</v>
      </c>
      <c r="F7271" t="s">
        <v>115</v>
      </c>
      <c r="G7271">
        <v>-79</v>
      </c>
      <c r="H7271">
        <v>1140380524276</v>
      </c>
      <c r="I7271">
        <v>135</v>
      </c>
      <c r="J7271" t="s">
        <v>108</v>
      </c>
      <c r="K7271">
        <v>-73</v>
      </c>
      <c r="L7271">
        <v>-73.468085106383</v>
      </c>
      <c r="M7271">
        <v>94</v>
      </c>
      <c r="N7271">
        <v>3.4631768859266598</v>
      </c>
      <c r="O7271">
        <v>2.75</v>
      </c>
      <c r="P7271">
        <f t="shared" si="793"/>
        <v>1.2589254117941638E-8</v>
      </c>
      <c r="Q7271">
        <f t="shared" si="792"/>
        <v>-18.190422234652964</v>
      </c>
      <c r="R7271">
        <f>10^(L7271/10)</f>
        <v>4.4997821580164513E-8</v>
      </c>
      <c r="S7271">
        <f>LN(R7271)</f>
        <v>-16.916651757677538</v>
      </c>
      <c r="T7271">
        <v>2.5</v>
      </c>
      <c r="U7271">
        <v>-0.8</v>
      </c>
      <c r="V7271">
        <f t="shared" si="794"/>
        <v>30.73580973392437</v>
      </c>
      <c r="W7271">
        <f t="shared" si="795"/>
        <v>3.2535339353570343E-2</v>
      </c>
      <c r="X7271">
        <f t="shared" si="796"/>
        <v>1.0585483068519831E-3</v>
      </c>
      <c r="Z7271">
        <f ca="1">IF($F7271=$Z$1,1,0)</f>
        <v>0</v>
      </c>
      <c r="AA7271">
        <f ca="1">IF($I7271=$AA$1,1,0)</f>
        <v>0</v>
      </c>
      <c r="AB7271" t="str">
        <f t="shared" ca="1" si="797"/>
        <v/>
      </c>
      <c r="AC7271" t="str">
        <f ca="1">IF(AND(Z7271,AA7271),C7271,"")</f>
        <v/>
      </c>
      <c r="AD7271" t="str">
        <f ca="1">IF(AND(AA7271,Z7271),D7271,"")</f>
        <v/>
      </c>
      <c r="AE7271" t="str">
        <f t="shared" ca="1" si="798"/>
        <v/>
      </c>
    </row>
    <row r="7272" spans="1:31" x14ac:dyDescent="0.25">
      <c r="A7272">
        <v>1086730</v>
      </c>
      <c r="B7272" s="1">
        <v>38767.556990740741</v>
      </c>
      <c r="C7272">
        <v>33</v>
      </c>
      <c r="D7272">
        <v>3</v>
      </c>
      <c r="E7272">
        <v>135.80000000000001</v>
      </c>
      <c r="F7272" t="s">
        <v>113</v>
      </c>
      <c r="G7272">
        <v>-72</v>
      </c>
      <c r="H7272">
        <v>1140380524276</v>
      </c>
      <c r="I7272">
        <v>135</v>
      </c>
      <c r="J7272" t="s">
        <v>108</v>
      </c>
      <c r="K7272">
        <v>-68</v>
      </c>
      <c r="L7272">
        <v>-68.242990654205599</v>
      </c>
      <c r="M7272">
        <v>107</v>
      </c>
      <c r="N7272">
        <v>1.9124276851309201</v>
      </c>
      <c r="O7272">
        <v>2</v>
      </c>
      <c r="P7272">
        <f t="shared" si="793"/>
        <v>6.3095734448019177E-8</v>
      </c>
      <c r="Q7272">
        <f t="shared" si="792"/>
        <v>-16.578612669557131</v>
      </c>
      <c r="R7272">
        <f>10^(L7272/10)</f>
        <v>1.4986524726587546E-7</v>
      </c>
      <c r="S7272">
        <f>LN(R7272)</f>
        <v>-15.713529298170579</v>
      </c>
      <c r="T7272">
        <v>12.8</v>
      </c>
      <c r="U7272">
        <v>-2.8</v>
      </c>
      <c r="V7272">
        <f t="shared" si="794"/>
        <v>21.016184239771022</v>
      </c>
      <c r="W7272">
        <f t="shared" si="795"/>
        <v>4.7582376923951793E-2</v>
      </c>
      <c r="X7272">
        <f t="shared" si="796"/>
        <v>2.2640825937330199E-3</v>
      </c>
      <c r="Z7272">
        <f ca="1">IF($F7272=$Z$1,1,0)</f>
        <v>1</v>
      </c>
      <c r="AA7272">
        <f ca="1">IF($I7272=$AA$1,1,0)</f>
        <v>0</v>
      </c>
      <c r="AB7272" t="str">
        <f t="shared" ca="1" si="797"/>
        <v/>
      </c>
      <c r="AC7272" t="str">
        <f ca="1">IF(AND(Z7272,AA7272),C7272,"")</f>
        <v/>
      </c>
      <c r="AD7272" t="str">
        <f ca="1">IF(AND(AA7272,Z7272),D7272,"")</f>
        <v/>
      </c>
      <c r="AE7272" t="str">
        <f t="shared" ca="1" si="798"/>
        <v/>
      </c>
    </row>
    <row r="7273" spans="1:31" x14ac:dyDescent="0.25">
      <c r="A7273">
        <v>1086734</v>
      </c>
      <c r="B7273" s="1">
        <v>38767.556990740741</v>
      </c>
      <c r="C7273">
        <v>33</v>
      </c>
      <c r="D7273">
        <v>3</v>
      </c>
      <c r="E7273">
        <v>135.80000000000001</v>
      </c>
      <c r="F7273" t="s">
        <v>116</v>
      </c>
      <c r="G7273">
        <v>-48</v>
      </c>
      <c r="H7273">
        <v>1140380524528</v>
      </c>
      <c r="I7273">
        <v>135</v>
      </c>
      <c r="J7273" t="s">
        <v>108</v>
      </c>
      <c r="K7273">
        <v>-54</v>
      </c>
      <c r="L7273">
        <v>-52.375</v>
      </c>
      <c r="M7273">
        <v>96</v>
      </c>
      <c r="N7273">
        <v>5.2380189103575399</v>
      </c>
      <c r="O7273">
        <v>4</v>
      </c>
      <c r="P7273">
        <f t="shared" si="793"/>
        <v>1.5848931924611131E-5</v>
      </c>
      <c r="Q7273">
        <f t="shared" si="792"/>
        <v>-11.05240844637142</v>
      </c>
      <c r="R7273">
        <f>10^(L7273/10)</f>
        <v>5.7876198834911983E-6</v>
      </c>
      <c r="S7273">
        <f>LN(R7273)</f>
        <v>-12.059789424556316</v>
      </c>
      <c r="T7273">
        <v>33.5</v>
      </c>
      <c r="U7273">
        <v>9.3000000000000007</v>
      </c>
      <c r="V7273">
        <f t="shared" si="794"/>
        <v>6.3198101237299849</v>
      </c>
      <c r="W7273">
        <f t="shared" si="795"/>
        <v>0.15823260199624395</v>
      </c>
      <c r="X7273">
        <f t="shared" si="796"/>
        <v>2.5037556334501748E-2</v>
      </c>
      <c r="Z7273">
        <f ca="1">IF($F7273=$Z$1,1,0)</f>
        <v>0</v>
      </c>
      <c r="AA7273">
        <f ca="1">IF($I7273=$AA$1,1,0)</f>
        <v>0</v>
      </c>
      <c r="AB7273" t="str">
        <f t="shared" ca="1" si="797"/>
        <v/>
      </c>
      <c r="AC7273" t="str">
        <f ca="1">IF(AND(Z7273,AA7273),C7273,"")</f>
        <v/>
      </c>
      <c r="AD7273" t="str">
        <f ca="1">IF(AND(AA7273,Z7273),D7273,"")</f>
        <v/>
      </c>
      <c r="AE7273" t="str">
        <f t="shared" ca="1" si="798"/>
        <v/>
      </c>
    </row>
    <row r="7274" spans="1:31" x14ac:dyDescent="0.25">
      <c r="A7274">
        <v>1087613</v>
      </c>
      <c r="B7274" s="1">
        <v>38767.557476851849</v>
      </c>
      <c r="C7274">
        <v>33</v>
      </c>
      <c r="D7274">
        <v>3</v>
      </c>
      <c r="E7274">
        <v>180.5</v>
      </c>
      <c r="F7274" t="s">
        <v>114</v>
      </c>
      <c r="G7274">
        <v>-36</v>
      </c>
      <c r="H7274">
        <v>1140380566451</v>
      </c>
      <c r="I7274">
        <v>180</v>
      </c>
      <c r="J7274" t="s">
        <v>108</v>
      </c>
      <c r="K7274">
        <v>-40</v>
      </c>
      <c r="L7274">
        <v>-38.462365591397798</v>
      </c>
      <c r="M7274">
        <v>93</v>
      </c>
      <c r="N7274">
        <v>5.2844298359403998</v>
      </c>
      <c r="O7274">
        <v>11</v>
      </c>
      <c r="P7274">
        <f t="shared" si="793"/>
        <v>2.5118864315095774E-4</v>
      </c>
      <c r="Q7274">
        <f t="shared" si="792"/>
        <v>-8.2893063347785656</v>
      </c>
      <c r="R7274">
        <f>10^(L7274/10)</f>
        <v>1.424831280087532E-4</v>
      </c>
      <c r="S7274">
        <f>LN(R7274)</f>
        <v>-8.8562869652039691</v>
      </c>
      <c r="T7274">
        <v>33.5</v>
      </c>
      <c r="U7274">
        <v>2.8</v>
      </c>
      <c r="V7274">
        <f t="shared" si="794"/>
        <v>0.53851648071345048</v>
      </c>
      <c r="W7274">
        <f t="shared" si="795"/>
        <v>1.8569533817705184</v>
      </c>
      <c r="X7274">
        <f t="shared" si="796"/>
        <v>3.4482758620689644</v>
      </c>
      <c r="Z7274">
        <f ca="1">IF($F7274=$Z$1,1,0)</f>
        <v>0</v>
      </c>
      <c r="AA7274">
        <f ca="1">IF($I7274=$AA$1,1,0)</f>
        <v>0</v>
      </c>
      <c r="AB7274" t="str">
        <f t="shared" ca="1" si="797"/>
        <v/>
      </c>
      <c r="AC7274" t="str">
        <f ca="1">IF(AND(Z7274,AA7274),C7274,"")</f>
        <v/>
      </c>
      <c r="AD7274" t="str">
        <f ca="1">IF(AND(AA7274,Z7274),D7274,"")</f>
        <v/>
      </c>
      <c r="AE7274" t="str">
        <f t="shared" ca="1" si="798"/>
        <v/>
      </c>
    </row>
    <row r="7275" spans="1:31" x14ac:dyDescent="0.25">
      <c r="A7275">
        <v>1087614</v>
      </c>
      <c r="B7275" s="1">
        <v>38767.557476851849</v>
      </c>
      <c r="C7275">
        <v>33</v>
      </c>
      <c r="D7275">
        <v>3</v>
      </c>
      <c r="E7275">
        <v>180.5</v>
      </c>
      <c r="F7275" t="s">
        <v>116</v>
      </c>
      <c r="G7275">
        <v>-55</v>
      </c>
      <c r="H7275">
        <v>1140380566451</v>
      </c>
      <c r="I7275">
        <v>180</v>
      </c>
      <c r="J7275" t="s">
        <v>108</v>
      </c>
      <c r="K7275">
        <v>-51</v>
      </c>
      <c r="L7275">
        <v>-52.25</v>
      </c>
      <c r="M7275">
        <v>92</v>
      </c>
      <c r="N7275">
        <v>3.7988575494901999</v>
      </c>
      <c r="O7275">
        <v>7</v>
      </c>
      <c r="P7275">
        <f t="shared" si="793"/>
        <v>3.1622776601683767E-6</v>
      </c>
      <c r="Q7275">
        <f t="shared" si="792"/>
        <v>-12.664218011467252</v>
      </c>
      <c r="R7275">
        <f>10^(L7275/10)</f>
        <v>5.956621435290106E-6</v>
      </c>
      <c r="S7275">
        <f>LN(R7275)</f>
        <v>-12.031007110893889</v>
      </c>
      <c r="T7275">
        <v>33.5</v>
      </c>
      <c r="U7275">
        <v>9.3000000000000007</v>
      </c>
      <c r="V7275">
        <f t="shared" si="794"/>
        <v>6.3198101237299849</v>
      </c>
      <c r="W7275">
        <f t="shared" si="795"/>
        <v>0.15823260199624395</v>
      </c>
      <c r="X7275">
        <f t="shared" si="796"/>
        <v>2.5037556334501748E-2</v>
      </c>
      <c r="Z7275">
        <f ca="1">IF($F7275=$Z$1,1,0)</f>
        <v>0</v>
      </c>
      <c r="AA7275">
        <f ca="1">IF($I7275=$AA$1,1,0)</f>
        <v>0</v>
      </c>
      <c r="AB7275" t="str">
        <f t="shared" ca="1" si="797"/>
        <v/>
      </c>
      <c r="AC7275" t="str">
        <f ca="1">IF(AND(Z7275,AA7275),C7275,"")</f>
        <v/>
      </c>
      <c r="AD7275" t="str">
        <f ca="1">IF(AND(AA7275,Z7275),D7275,"")</f>
        <v/>
      </c>
      <c r="AE7275" t="str">
        <f t="shared" ca="1" si="798"/>
        <v/>
      </c>
    </row>
    <row r="7276" spans="1:31" x14ac:dyDescent="0.25">
      <c r="A7276">
        <v>1087615</v>
      </c>
      <c r="B7276" s="1">
        <v>38767.557476851849</v>
      </c>
      <c r="C7276">
        <v>33</v>
      </c>
      <c r="D7276">
        <v>3</v>
      </c>
      <c r="E7276">
        <v>180.5</v>
      </c>
      <c r="F7276" t="s">
        <v>112</v>
      </c>
      <c r="G7276">
        <v>-56</v>
      </c>
      <c r="H7276">
        <v>1140380566451</v>
      </c>
      <c r="I7276">
        <v>180</v>
      </c>
      <c r="J7276" t="s">
        <v>108</v>
      </c>
      <c r="K7276">
        <v>-56</v>
      </c>
      <c r="L7276">
        <v>-57.118181818181803</v>
      </c>
      <c r="M7276">
        <v>110</v>
      </c>
      <c r="N7276">
        <v>2.5869532154865</v>
      </c>
      <c r="O7276">
        <v>5</v>
      </c>
      <c r="P7276">
        <f t="shared" si="793"/>
        <v>2.5118864315095806E-6</v>
      </c>
      <c r="Q7276">
        <f t="shared" si="792"/>
        <v>-12.894476520766656</v>
      </c>
      <c r="R7276">
        <f>10^(L7276/10)</f>
        <v>1.9416986031397872E-6</v>
      </c>
      <c r="S7276">
        <f>LN(R7276)</f>
        <v>-13.151947399346897</v>
      </c>
      <c r="T7276">
        <v>7.5</v>
      </c>
      <c r="U7276">
        <v>6.3</v>
      </c>
      <c r="V7276">
        <f t="shared" si="794"/>
        <v>25.712642804659346</v>
      </c>
      <c r="W7276">
        <f t="shared" si="795"/>
        <v>3.8891373694919899E-2</v>
      </c>
      <c r="X7276">
        <f t="shared" si="796"/>
        <v>1.5125389478779078E-3</v>
      </c>
      <c r="Z7276">
        <f ca="1">IF($F7276=$Z$1,1,0)</f>
        <v>0</v>
      </c>
      <c r="AA7276">
        <f ca="1">IF($I7276=$AA$1,1,0)</f>
        <v>0</v>
      </c>
      <c r="AB7276" t="str">
        <f t="shared" ca="1" si="797"/>
        <v/>
      </c>
      <c r="AC7276" t="str">
        <f ca="1">IF(AND(Z7276,AA7276),C7276,"")</f>
        <v/>
      </c>
      <c r="AD7276" t="str">
        <f ca="1">IF(AND(AA7276,Z7276),D7276,"")</f>
        <v/>
      </c>
      <c r="AE7276" t="str">
        <f t="shared" ca="1" si="798"/>
        <v/>
      </c>
    </row>
    <row r="7277" spans="1:31" x14ac:dyDescent="0.25">
      <c r="A7277">
        <v>1087616</v>
      </c>
      <c r="B7277" s="1">
        <v>38767.557476851849</v>
      </c>
      <c r="C7277">
        <v>33</v>
      </c>
      <c r="D7277">
        <v>3</v>
      </c>
      <c r="E7277">
        <v>180.5</v>
      </c>
      <c r="F7277" t="s">
        <v>115</v>
      </c>
      <c r="G7277">
        <v>-68</v>
      </c>
      <c r="H7277">
        <v>1140380566451</v>
      </c>
      <c r="I7277">
        <v>180</v>
      </c>
      <c r="J7277" t="s">
        <v>108</v>
      </c>
      <c r="K7277">
        <v>-62</v>
      </c>
      <c r="L7277">
        <v>-63.115789473684202</v>
      </c>
      <c r="M7277">
        <v>95</v>
      </c>
      <c r="N7277">
        <v>4.0968674018570201</v>
      </c>
      <c r="O7277">
        <v>4</v>
      </c>
      <c r="P7277">
        <f t="shared" si="793"/>
        <v>1.5848931924611122E-7</v>
      </c>
      <c r="Q7277">
        <f t="shared" ref="Q7277:Q7340" si="799">LN(P7277)</f>
        <v>-15.657578632359511</v>
      </c>
      <c r="R7277">
        <f>10^(L7277/10)</f>
        <v>4.880013828122711E-7</v>
      </c>
      <c r="S7277">
        <f>LN(R7277)</f>
        <v>-14.532947597465576</v>
      </c>
      <c r="T7277">
        <v>2.5</v>
      </c>
      <c r="U7277">
        <v>-0.8</v>
      </c>
      <c r="V7277">
        <f t="shared" si="794"/>
        <v>30.73580973392437</v>
      </c>
      <c r="W7277">
        <f t="shared" si="795"/>
        <v>3.2535339353570343E-2</v>
      </c>
      <c r="X7277">
        <f t="shared" si="796"/>
        <v>1.0585483068519831E-3</v>
      </c>
      <c r="Z7277">
        <f ca="1">IF($F7277=$Z$1,1,0)</f>
        <v>0</v>
      </c>
      <c r="AA7277">
        <f ca="1">IF($I7277=$AA$1,1,0)</f>
        <v>0</v>
      </c>
      <c r="AB7277" t="str">
        <f t="shared" ca="1" si="797"/>
        <v/>
      </c>
      <c r="AC7277" t="str">
        <f ca="1">IF(AND(Z7277,AA7277),C7277,"")</f>
        <v/>
      </c>
      <c r="AD7277" t="str">
        <f ca="1">IF(AND(AA7277,Z7277),D7277,"")</f>
        <v/>
      </c>
      <c r="AE7277" t="str">
        <f t="shared" ca="1" si="798"/>
        <v/>
      </c>
    </row>
    <row r="7278" spans="1:31" x14ac:dyDescent="0.25">
      <c r="A7278">
        <v>1087617</v>
      </c>
      <c r="B7278" s="1">
        <v>38767.557476851849</v>
      </c>
      <c r="C7278">
        <v>33</v>
      </c>
      <c r="D7278">
        <v>3</v>
      </c>
      <c r="E7278">
        <v>180.5</v>
      </c>
      <c r="F7278" t="s">
        <v>113</v>
      </c>
      <c r="G7278">
        <v>-66</v>
      </c>
      <c r="H7278">
        <v>1140380566451</v>
      </c>
      <c r="I7278">
        <v>180</v>
      </c>
      <c r="J7278" t="s">
        <v>108</v>
      </c>
      <c r="K7278">
        <v>-64</v>
      </c>
      <c r="L7278">
        <v>-64.5326086956522</v>
      </c>
      <c r="M7278">
        <v>92</v>
      </c>
      <c r="N7278">
        <v>2.1861255152152599</v>
      </c>
      <c r="O7278">
        <v>3</v>
      </c>
      <c r="P7278">
        <f t="shared" si="793"/>
        <v>2.511886431509578E-7</v>
      </c>
      <c r="Q7278">
        <f t="shared" si="799"/>
        <v>-15.197061613760702</v>
      </c>
      <c r="R7278">
        <f>10^(L7278/10)</f>
        <v>3.5215927444746772E-7</v>
      </c>
      <c r="S7278">
        <f>LN(R7278)</f>
        <v>-14.85918227946267</v>
      </c>
      <c r="T7278">
        <v>12.8</v>
      </c>
      <c r="U7278">
        <v>-2.8</v>
      </c>
      <c r="V7278">
        <f t="shared" si="794"/>
        <v>21.016184239771022</v>
      </c>
      <c r="W7278">
        <f t="shared" si="795"/>
        <v>4.7582376923951793E-2</v>
      </c>
      <c r="X7278">
        <f t="shared" si="796"/>
        <v>2.2640825937330199E-3</v>
      </c>
      <c r="Z7278">
        <f ca="1">IF($F7278=$Z$1,1,0)</f>
        <v>1</v>
      </c>
      <c r="AA7278">
        <f ca="1">IF($I7278=$AA$1,1,0)</f>
        <v>0</v>
      </c>
      <c r="AB7278" t="str">
        <f t="shared" ca="1" si="797"/>
        <v/>
      </c>
      <c r="AC7278" t="str">
        <f ca="1">IF(AND(Z7278,AA7278),C7278,"")</f>
        <v/>
      </c>
      <c r="AD7278" t="str">
        <f ca="1">IF(AND(AA7278,Z7278),D7278,"")</f>
        <v/>
      </c>
      <c r="AE7278" t="str">
        <f t="shared" ca="1" si="798"/>
        <v/>
      </c>
    </row>
    <row r="7279" spans="1:31" x14ac:dyDescent="0.25">
      <c r="A7279">
        <v>1087619</v>
      </c>
      <c r="B7279" s="1">
        <v>38767.557476851849</v>
      </c>
      <c r="C7279">
        <v>33</v>
      </c>
      <c r="D7279">
        <v>3</v>
      </c>
      <c r="E7279">
        <v>180.5</v>
      </c>
      <c r="F7279" t="s">
        <v>117</v>
      </c>
      <c r="G7279">
        <v>-83</v>
      </c>
      <c r="H7279">
        <v>1140380566451</v>
      </c>
      <c r="I7279">
        <v>180</v>
      </c>
      <c r="J7279" t="s">
        <v>108</v>
      </c>
      <c r="K7279">
        <v>-76</v>
      </c>
      <c r="L7279">
        <v>-76.818181818181799</v>
      </c>
      <c r="M7279">
        <v>88</v>
      </c>
      <c r="N7279">
        <v>2.5844159594809102</v>
      </c>
      <c r="O7279">
        <v>4</v>
      </c>
      <c r="P7279">
        <f t="shared" si="793"/>
        <v>5.0118723362727114E-9</v>
      </c>
      <c r="Q7279">
        <f t="shared" si="799"/>
        <v>-19.111456271850582</v>
      </c>
      <c r="R7279">
        <f>10^(L7279/10)</f>
        <v>2.080567538217174E-8</v>
      </c>
      <c r="S7279">
        <f>LN(R7279)</f>
        <v>-17.688040032545167</v>
      </c>
      <c r="T7279">
        <v>1</v>
      </c>
      <c r="U7279">
        <v>14</v>
      </c>
      <c r="V7279">
        <f t="shared" si="794"/>
        <v>33.837848631377263</v>
      </c>
      <c r="W7279">
        <f t="shared" si="795"/>
        <v>2.9552706228277083E-2</v>
      </c>
      <c r="X7279">
        <f t="shared" si="796"/>
        <v>8.7336244541484718E-4</v>
      </c>
      <c r="Z7279">
        <f ca="1">IF($F7279=$Z$1,1,0)</f>
        <v>0</v>
      </c>
      <c r="AA7279">
        <f ca="1">IF($I7279=$AA$1,1,0)</f>
        <v>0</v>
      </c>
      <c r="AB7279" t="str">
        <f t="shared" ca="1" si="797"/>
        <v/>
      </c>
      <c r="AC7279" t="str">
        <f ca="1">IF(AND(Z7279,AA7279),C7279,"")</f>
        <v/>
      </c>
      <c r="AD7279" t="str">
        <f ca="1">IF(AND(AA7279,Z7279),D7279,"")</f>
        <v/>
      </c>
      <c r="AE7279" t="str">
        <f t="shared" ca="1" si="798"/>
        <v/>
      </c>
    </row>
    <row r="7280" spans="1:31" x14ac:dyDescent="0.25">
      <c r="A7280">
        <v>1088480</v>
      </c>
      <c r="B7280" s="1">
        <v>38767.557962962965</v>
      </c>
      <c r="C7280">
        <v>33</v>
      </c>
      <c r="D7280">
        <v>3</v>
      </c>
      <c r="E7280">
        <v>225.2</v>
      </c>
      <c r="F7280" t="s">
        <v>114</v>
      </c>
      <c r="G7280">
        <v>-37</v>
      </c>
      <c r="H7280">
        <v>1140380608290</v>
      </c>
      <c r="I7280">
        <v>225</v>
      </c>
      <c r="J7280" t="s">
        <v>108</v>
      </c>
      <c r="K7280">
        <v>-39</v>
      </c>
      <c r="L7280">
        <v>-38.934065934065899</v>
      </c>
      <c r="M7280">
        <v>91</v>
      </c>
      <c r="N7280">
        <v>2.6025722225102901</v>
      </c>
      <c r="O7280">
        <v>3</v>
      </c>
      <c r="P7280">
        <f t="shared" si="793"/>
        <v>1.9952623149688758E-4</v>
      </c>
      <c r="Q7280">
        <f t="shared" si="799"/>
        <v>-8.519564844077971</v>
      </c>
      <c r="R7280">
        <f>10^(L7280/10)</f>
        <v>1.278184087530836E-4</v>
      </c>
      <c r="S7280">
        <f>LN(R7280)</f>
        <v>-8.9648999829427432</v>
      </c>
      <c r="T7280">
        <v>33.5</v>
      </c>
      <c r="U7280">
        <v>2.8</v>
      </c>
      <c r="V7280">
        <f t="shared" si="794"/>
        <v>0.53851648071345048</v>
      </c>
      <c r="W7280">
        <f t="shared" si="795"/>
        <v>1.8569533817705184</v>
      </c>
      <c r="X7280">
        <f t="shared" si="796"/>
        <v>3.4482758620689644</v>
      </c>
      <c r="Z7280">
        <f ca="1">IF($F7280=$Z$1,1,0)</f>
        <v>0</v>
      </c>
      <c r="AA7280">
        <f ca="1">IF($I7280=$AA$1,1,0)</f>
        <v>0</v>
      </c>
      <c r="AB7280" t="str">
        <f t="shared" ca="1" si="797"/>
        <v/>
      </c>
      <c r="AC7280" t="str">
        <f ca="1">IF(AND(Z7280,AA7280),C7280,"")</f>
        <v/>
      </c>
      <c r="AD7280" t="str">
        <f ca="1">IF(AND(AA7280,Z7280),D7280,"")</f>
        <v/>
      </c>
      <c r="AE7280" t="str">
        <f t="shared" ca="1" si="798"/>
        <v/>
      </c>
    </row>
    <row r="7281" spans="1:31" x14ac:dyDescent="0.25">
      <c r="A7281">
        <v>1088481</v>
      </c>
      <c r="B7281" s="1">
        <v>38767.557962962965</v>
      </c>
      <c r="C7281">
        <v>33</v>
      </c>
      <c r="D7281">
        <v>3</v>
      </c>
      <c r="E7281">
        <v>225.2</v>
      </c>
      <c r="F7281" t="s">
        <v>116</v>
      </c>
      <c r="G7281">
        <v>-59</v>
      </c>
      <c r="H7281">
        <v>1140380608290</v>
      </c>
      <c r="I7281">
        <v>225</v>
      </c>
      <c r="J7281" t="s">
        <v>108</v>
      </c>
      <c r="K7281">
        <v>-58</v>
      </c>
      <c r="L7281">
        <v>-55.911764705882398</v>
      </c>
      <c r="M7281">
        <v>102</v>
      </c>
      <c r="N7281">
        <v>4.7410216160539198</v>
      </c>
      <c r="O7281">
        <v>3</v>
      </c>
      <c r="P7281">
        <f t="shared" si="793"/>
        <v>1.2589254117941642E-6</v>
      </c>
      <c r="Q7281">
        <f t="shared" si="799"/>
        <v>-13.585252048664872</v>
      </c>
      <c r="R7281">
        <f>10^(L7281/10)</f>
        <v>2.5634421994871123E-6</v>
      </c>
      <c r="S7281">
        <f>LN(R7281)</f>
        <v>-12.874159593475543</v>
      </c>
      <c r="T7281">
        <v>33.5</v>
      </c>
      <c r="U7281">
        <v>9.3000000000000007</v>
      </c>
      <c r="V7281">
        <f t="shared" si="794"/>
        <v>6.3198101237299849</v>
      </c>
      <c r="W7281">
        <f t="shared" si="795"/>
        <v>0.15823260199624395</v>
      </c>
      <c r="X7281">
        <f t="shared" si="796"/>
        <v>2.5037556334501748E-2</v>
      </c>
      <c r="Z7281">
        <f ca="1">IF($F7281=$Z$1,1,0)</f>
        <v>0</v>
      </c>
      <c r="AA7281">
        <f ca="1">IF($I7281=$AA$1,1,0)</f>
        <v>0</v>
      </c>
      <c r="AB7281" t="str">
        <f t="shared" ca="1" si="797"/>
        <v/>
      </c>
      <c r="AC7281" t="str">
        <f ca="1">IF(AND(Z7281,AA7281),C7281,"")</f>
        <v/>
      </c>
      <c r="AD7281" t="str">
        <f ca="1">IF(AND(AA7281,Z7281),D7281,"")</f>
        <v/>
      </c>
      <c r="AE7281" t="str">
        <f t="shared" ca="1" si="798"/>
        <v/>
      </c>
    </row>
    <row r="7282" spans="1:31" x14ac:dyDescent="0.25">
      <c r="A7282">
        <v>1088482</v>
      </c>
      <c r="B7282" s="1">
        <v>38767.557962962965</v>
      </c>
      <c r="C7282">
        <v>33</v>
      </c>
      <c r="D7282">
        <v>3</v>
      </c>
      <c r="E7282">
        <v>225.2</v>
      </c>
      <c r="F7282" t="s">
        <v>112</v>
      </c>
      <c r="G7282">
        <v>-61</v>
      </c>
      <c r="H7282">
        <v>1140380608290</v>
      </c>
      <c r="I7282">
        <v>225</v>
      </c>
      <c r="J7282" t="s">
        <v>108</v>
      </c>
      <c r="K7282">
        <v>-58</v>
      </c>
      <c r="L7282">
        <v>-58.118181818181803</v>
      </c>
      <c r="M7282">
        <v>110</v>
      </c>
      <c r="N7282">
        <v>1.9476253156879499</v>
      </c>
      <c r="O7282">
        <v>4</v>
      </c>
      <c r="P7282">
        <f t="shared" ref="P7282:P7345" si="800">10^(G7282/10)</f>
        <v>7.9432823472428114E-7</v>
      </c>
      <c r="Q7282">
        <f t="shared" si="799"/>
        <v>-14.045769067263679</v>
      </c>
      <c r="R7282">
        <f>10^(L7282/10)</f>
        <v>1.5423460237986293E-6</v>
      </c>
      <c r="S7282">
        <f>LN(R7282)</f>
        <v>-13.382205908646302</v>
      </c>
      <c r="T7282">
        <v>7.5</v>
      </c>
      <c r="U7282">
        <v>6.3</v>
      </c>
      <c r="V7282">
        <f t="shared" si="794"/>
        <v>25.712642804659346</v>
      </c>
      <c r="W7282">
        <f t="shared" si="795"/>
        <v>3.8891373694919899E-2</v>
      </c>
      <c r="X7282">
        <f t="shared" si="796"/>
        <v>1.5125389478779078E-3</v>
      </c>
      <c r="Z7282">
        <f ca="1">IF($F7282=$Z$1,1,0)</f>
        <v>0</v>
      </c>
      <c r="AA7282">
        <f ca="1">IF($I7282=$AA$1,1,0)</f>
        <v>0</v>
      </c>
      <c r="AB7282" t="str">
        <f t="shared" ca="1" si="797"/>
        <v/>
      </c>
      <c r="AC7282" t="str">
        <f ca="1">IF(AND(Z7282,AA7282),C7282,"")</f>
        <v/>
      </c>
      <c r="AD7282" t="str">
        <f ca="1">IF(AND(AA7282,Z7282),D7282,"")</f>
        <v/>
      </c>
      <c r="AE7282" t="str">
        <f t="shared" ca="1" si="798"/>
        <v/>
      </c>
    </row>
    <row r="7283" spans="1:31" x14ac:dyDescent="0.25">
      <c r="A7283">
        <v>1088483</v>
      </c>
      <c r="B7283" s="1">
        <v>38767.557962962965</v>
      </c>
      <c r="C7283">
        <v>33</v>
      </c>
      <c r="D7283">
        <v>3</v>
      </c>
      <c r="E7283">
        <v>225.2</v>
      </c>
      <c r="F7283" t="s">
        <v>115</v>
      </c>
      <c r="G7283">
        <v>-64</v>
      </c>
      <c r="H7283">
        <v>1140380608290</v>
      </c>
      <c r="I7283">
        <v>225</v>
      </c>
      <c r="J7283" t="s">
        <v>108</v>
      </c>
      <c r="K7283">
        <v>-66</v>
      </c>
      <c r="L7283">
        <v>-66.989690721649495</v>
      </c>
      <c r="M7283">
        <v>97</v>
      </c>
      <c r="N7283">
        <v>3.3244512246410198</v>
      </c>
      <c r="O7283">
        <v>2</v>
      </c>
      <c r="P7283">
        <f t="shared" si="800"/>
        <v>3.9810717055349618E-7</v>
      </c>
      <c r="Q7283">
        <f t="shared" si="799"/>
        <v>-14.736544595161895</v>
      </c>
      <c r="R7283">
        <f>10^(L7283/10)</f>
        <v>2.0000042928110219E-7</v>
      </c>
      <c r="S7283">
        <f>LN(R7283)</f>
        <v>-15.424946323995167</v>
      </c>
      <c r="T7283">
        <v>2.5</v>
      </c>
      <c r="U7283">
        <v>-0.8</v>
      </c>
      <c r="V7283">
        <f t="shared" si="794"/>
        <v>30.73580973392437</v>
      </c>
      <c r="W7283">
        <f t="shared" si="795"/>
        <v>3.2535339353570343E-2</v>
      </c>
      <c r="X7283">
        <f t="shared" si="796"/>
        <v>1.0585483068519831E-3</v>
      </c>
      <c r="Z7283">
        <f ca="1">IF($F7283=$Z$1,1,0)</f>
        <v>0</v>
      </c>
      <c r="AA7283">
        <f ca="1">IF($I7283=$AA$1,1,0)</f>
        <v>0</v>
      </c>
      <c r="AB7283" t="str">
        <f t="shared" ca="1" si="797"/>
        <v/>
      </c>
      <c r="AC7283" t="str">
        <f ca="1">IF(AND(Z7283,AA7283),C7283,"")</f>
        <v/>
      </c>
      <c r="AD7283" t="str">
        <f ca="1">IF(AND(AA7283,Z7283),D7283,"")</f>
        <v/>
      </c>
      <c r="AE7283" t="str">
        <f t="shared" ca="1" si="798"/>
        <v/>
      </c>
    </row>
    <row r="7284" spans="1:31" x14ac:dyDescent="0.25">
      <c r="A7284">
        <v>1088488</v>
      </c>
      <c r="B7284" s="1">
        <v>38767.557962962965</v>
      </c>
      <c r="C7284">
        <v>33</v>
      </c>
      <c r="D7284">
        <v>3</v>
      </c>
      <c r="E7284">
        <v>225.2</v>
      </c>
      <c r="F7284" t="s">
        <v>113</v>
      </c>
      <c r="G7284">
        <v>-61</v>
      </c>
      <c r="H7284">
        <v>1140380608542</v>
      </c>
      <c r="I7284">
        <v>225</v>
      </c>
      <c r="J7284" t="s">
        <v>108</v>
      </c>
      <c r="K7284">
        <v>-62.5</v>
      </c>
      <c r="L7284">
        <v>-65.709302325581405</v>
      </c>
      <c r="M7284">
        <v>86</v>
      </c>
      <c r="N7284">
        <v>4.8673371849739198</v>
      </c>
      <c r="O7284">
        <v>9</v>
      </c>
      <c r="P7284">
        <f t="shared" si="800"/>
        <v>7.9432823472428114E-7</v>
      </c>
      <c r="Q7284">
        <f t="shared" si="799"/>
        <v>-14.045769067263679</v>
      </c>
      <c r="R7284">
        <f>10^(L7284/10)</f>
        <v>2.6857758687355447E-7</v>
      </c>
      <c r="S7284">
        <f>LN(R7284)</f>
        <v>-15.130126000592274</v>
      </c>
      <c r="T7284">
        <v>12.8</v>
      </c>
      <c r="U7284">
        <v>-2.8</v>
      </c>
      <c r="V7284">
        <f t="shared" si="794"/>
        <v>21.016184239771022</v>
      </c>
      <c r="W7284">
        <f t="shared" si="795"/>
        <v>4.7582376923951793E-2</v>
      </c>
      <c r="X7284">
        <f t="shared" si="796"/>
        <v>2.2640825937330199E-3</v>
      </c>
      <c r="Z7284">
        <f ca="1">IF($F7284=$Z$1,1,0)</f>
        <v>1</v>
      </c>
      <c r="AA7284">
        <f ca="1">IF($I7284=$AA$1,1,0)</f>
        <v>0</v>
      </c>
      <c r="AB7284" t="str">
        <f t="shared" ca="1" si="797"/>
        <v/>
      </c>
      <c r="AC7284" t="str">
        <f ca="1">IF(AND(Z7284,AA7284),C7284,"")</f>
        <v/>
      </c>
      <c r="AD7284" t="str">
        <f ca="1">IF(AND(AA7284,Z7284),D7284,"")</f>
        <v/>
      </c>
      <c r="AE7284" t="str">
        <f t="shared" ca="1" si="798"/>
        <v/>
      </c>
    </row>
    <row r="7285" spans="1:31" x14ac:dyDescent="0.25">
      <c r="A7285">
        <v>1088500</v>
      </c>
      <c r="B7285" s="1">
        <v>38767.557962962965</v>
      </c>
      <c r="C7285">
        <v>33</v>
      </c>
      <c r="D7285">
        <v>3</v>
      </c>
      <c r="E7285">
        <v>225.2</v>
      </c>
      <c r="F7285" t="s">
        <v>117</v>
      </c>
      <c r="G7285">
        <v>-79</v>
      </c>
      <c r="H7285">
        <v>1140380608794</v>
      </c>
      <c r="I7285">
        <v>225</v>
      </c>
      <c r="J7285" t="s">
        <v>108</v>
      </c>
      <c r="K7285">
        <v>-77</v>
      </c>
      <c r="L7285">
        <v>-76.923913043478294</v>
      </c>
      <c r="M7285">
        <v>92</v>
      </c>
      <c r="N7285">
        <v>1.46934758380235</v>
      </c>
      <c r="O7285">
        <v>2</v>
      </c>
      <c r="P7285">
        <f t="shared" si="800"/>
        <v>1.2589254117941638E-8</v>
      </c>
      <c r="Q7285">
        <f t="shared" si="799"/>
        <v>-18.190422234652964</v>
      </c>
      <c r="R7285">
        <f>10^(L7285/10)</f>
        <v>2.0305266584872896E-8</v>
      </c>
      <c r="S7285">
        <f>LN(R7285)</f>
        <v>-17.712385546868337</v>
      </c>
      <c r="T7285">
        <v>1</v>
      </c>
      <c r="U7285">
        <v>14</v>
      </c>
      <c r="V7285">
        <f t="shared" si="794"/>
        <v>33.837848631377263</v>
      </c>
      <c r="W7285">
        <f t="shared" si="795"/>
        <v>2.9552706228277083E-2</v>
      </c>
      <c r="X7285">
        <f t="shared" si="796"/>
        <v>8.7336244541484718E-4</v>
      </c>
      <c r="Z7285">
        <f ca="1">IF($F7285=$Z$1,1,0)</f>
        <v>0</v>
      </c>
      <c r="AA7285">
        <f ca="1">IF($I7285=$AA$1,1,0)</f>
        <v>0</v>
      </c>
      <c r="AB7285" t="str">
        <f t="shared" ca="1" si="797"/>
        <v/>
      </c>
      <c r="AC7285" t="str">
        <f ca="1">IF(AND(Z7285,AA7285),C7285,"")</f>
        <v/>
      </c>
      <c r="AD7285" t="str">
        <f ca="1">IF(AND(AA7285,Z7285),D7285,"")</f>
        <v/>
      </c>
      <c r="AE7285" t="str">
        <f t="shared" ca="1" si="798"/>
        <v/>
      </c>
    </row>
    <row r="7286" spans="1:31" x14ac:dyDescent="0.25">
      <c r="A7286">
        <v>1089353</v>
      </c>
      <c r="B7286" s="1">
        <v>38767.558425925927</v>
      </c>
      <c r="C7286">
        <v>33</v>
      </c>
      <c r="D7286">
        <v>3</v>
      </c>
      <c r="E7286">
        <v>269.7</v>
      </c>
      <c r="F7286" t="s">
        <v>114</v>
      </c>
      <c r="G7286">
        <v>-44</v>
      </c>
      <c r="H7286">
        <v>1140380648540</v>
      </c>
      <c r="I7286">
        <v>270</v>
      </c>
      <c r="J7286" t="s">
        <v>108</v>
      </c>
      <c r="K7286">
        <v>-49</v>
      </c>
      <c r="L7286">
        <v>-46.5625</v>
      </c>
      <c r="M7286">
        <v>96</v>
      </c>
      <c r="N7286">
        <v>4.3765222915485102</v>
      </c>
      <c r="O7286">
        <v>9</v>
      </c>
      <c r="P7286">
        <f t="shared" si="800"/>
        <v>3.9810717055349634E-5</v>
      </c>
      <c r="Q7286">
        <f t="shared" si="799"/>
        <v>-10.131374409173803</v>
      </c>
      <c r="R7286">
        <f>10^(L7286/10)</f>
        <v>2.2067340690845859E-5</v>
      </c>
      <c r="S7286">
        <f>LN(R7286)</f>
        <v>-10.721411839253527</v>
      </c>
      <c r="T7286">
        <v>33.5</v>
      </c>
      <c r="U7286">
        <v>2.8</v>
      </c>
      <c r="V7286">
        <f t="shared" si="794"/>
        <v>0.53851648071345048</v>
      </c>
      <c r="W7286">
        <f t="shared" si="795"/>
        <v>1.8569533817705184</v>
      </c>
      <c r="X7286">
        <f t="shared" si="796"/>
        <v>3.4482758620689644</v>
      </c>
      <c r="Z7286">
        <f ca="1">IF($F7286=$Z$1,1,0)</f>
        <v>0</v>
      </c>
      <c r="AA7286">
        <f ca="1">IF($I7286=$AA$1,1,0)</f>
        <v>1</v>
      </c>
      <c r="AB7286" t="str">
        <f t="shared" ca="1" si="797"/>
        <v/>
      </c>
      <c r="AC7286" t="str">
        <f ca="1">IF(AND(Z7286,AA7286),C7286,"")</f>
        <v/>
      </c>
      <c r="AD7286" t="str">
        <f ca="1">IF(AND(AA7286,Z7286),D7286,"")</f>
        <v/>
      </c>
      <c r="AE7286" t="str">
        <f t="shared" ca="1" si="798"/>
        <v/>
      </c>
    </row>
    <row r="7287" spans="1:31" x14ac:dyDescent="0.25">
      <c r="A7287">
        <v>1089354</v>
      </c>
      <c r="B7287" s="1">
        <v>38767.558425925927</v>
      </c>
      <c r="C7287">
        <v>33</v>
      </c>
      <c r="D7287">
        <v>3</v>
      </c>
      <c r="E7287">
        <v>269.7</v>
      </c>
      <c r="F7287" t="s">
        <v>112</v>
      </c>
      <c r="G7287">
        <v>-58</v>
      </c>
      <c r="H7287">
        <v>1140380648540</v>
      </c>
      <c r="I7287">
        <v>270</v>
      </c>
      <c r="J7287" t="s">
        <v>108</v>
      </c>
      <c r="K7287">
        <v>-60</v>
      </c>
      <c r="L7287">
        <v>-63.809090909090898</v>
      </c>
      <c r="M7287">
        <v>110</v>
      </c>
      <c r="N7287">
        <v>5.6104349935943301</v>
      </c>
      <c r="O7287">
        <v>11</v>
      </c>
      <c r="P7287">
        <f t="shared" si="800"/>
        <v>1.5848931924611111E-6</v>
      </c>
      <c r="Q7287">
        <f t="shared" si="799"/>
        <v>-13.354993539365466</v>
      </c>
      <c r="R7287">
        <f>10^(L7287/10)</f>
        <v>4.1599768047686459E-7</v>
      </c>
      <c r="S7287">
        <f>LN(R7287)</f>
        <v>-14.69258615247746</v>
      </c>
      <c r="T7287">
        <v>7.5</v>
      </c>
      <c r="U7287">
        <v>6.3</v>
      </c>
      <c r="V7287">
        <f t="shared" si="794"/>
        <v>25.712642804659346</v>
      </c>
      <c r="W7287">
        <f t="shared" si="795"/>
        <v>3.8891373694919899E-2</v>
      </c>
      <c r="X7287">
        <f t="shared" si="796"/>
        <v>1.5125389478779078E-3</v>
      </c>
      <c r="Z7287">
        <f ca="1">IF($F7287=$Z$1,1,0)</f>
        <v>0</v>
      </c>
      <c r="AA7287">
        <f ca="1">IF($I7287=$AA$1,1,0)</f>
        <v>1</v>
      </c>
      <c r="AB7287" t="str">
        <f t="shared" ca="1" si="797"/>
        <v/>
      </c>
      <c r="AC7287" t="str">
        <f ca="1">IF(AND(Z7287,AA7287),C7287,"")</f>
        <v/>
      </c>
      <c r="AD7287" t="str">
        <f ca="1">IF(AND(AA7287,Z7287),D7287,"")</f>
        <v/>
      </c>
      <c r="AE7287" t="str">
        <f t="shared" ca="1" si="798"/>
        <v/>
      </c>
    </row>
    <row r="7288" spans="1:31" x14ac:dyDescent="0.25">
      <c r="A7288">
        <v>1089355</v>
      </c>
      <c r="B7288" s="1">
        <v>38767.558425925927</v>
      </c>
      <c r="C7288">
        <v>33</v>
      </c>
      <c r="D7288">
        <v>3</v>
      </c>
      <c r="E7288">
        <v>269.7</v>
      </c>
      <c r="F7288" t="s">
        <v>115</v>
      </c>
      <c r="G7288">
        <v>-59</v>
      </c>
      <c r="H7288">
        <v>1140380648540</v>
      </c>
      <c r="I7288">
        <v>270</v>
      </c>
      <c r="J7288" t="s">
        <v>108</v>
      </c>
      <c r="K7288">
        <v>-62</v>
      </c>
      <c r="L7288">
        <v>-64.5416666666667</v>
      </c>
      <c r="M7288">
        <v>96</v>
      </c>
      <c r="N7288">
        <v>4.6451257229978298</v>
      </c>
      <c r="O7288">
        <v>9.25</v>
      </c>
      <c r="P7288">
        <f t="shared" si="800"/>
        <v>1.2589254117941642E-6</v>
      </c>
      <c r="Q7288">
        <f t="shared" si="799"/>
        <v>-13.585252048664872</v>
      </c>
      <c r="R7288">
        <f>10^(L7288/10)</f>
        <v>3.5142555010806528E-7</v>
      </c>
      <c r="S7288">
        <f>LN(R7288)</f>
        <v>-14.861267954365745</v>
      </c>
      <c r="T7288">
        <v>2.5</v>
      </c>
      <c r="U7288">
        <v>-0.8</v>
      </c>
      <c r="V7288">
        <f t="shared" si="794"/>
        <v>30.73580973392437</v>
      </c>
      <c r="W7288">
        <f t="shared" si="795"/>
        <v>3.2535339353570343E-2</v>
      </c>
      <c r="X7288">
        <f t="shared" si="796"/>
        <v>1.0585483068519831E-3</v>
      </c>
      <c r="Z7288">
        <f ca="1">IF($F7288=$Z$1,1,0)</f>
        <v>0</v>
      </c>
      <c r="AA7288">
        <f ca="1">IF($I7288=$AA$1,1,0)</f>
        <v>1</v>
      </c>
      <c r="AB7288" t="str">
        <f t="shared" ca="1" si="797"/>
        <v/>
      </c>
      <c r="AC7288" t="str">
        <f ca="1">IF(AND(Z7288,AA7288),C7288,"")</f>
        <v/>
      </c>
      <c r="AD7288" t="str">
        <f ca="1">IF(AND(AA7288,Z7288),D7288,"")</f>
        <v/>
      </c>
      <c r="AE7288" t="str">
        <f t="shared" ca="1" si="798"/>
        <v/>
      </c>
    </row>
    <row r="7289" spans="1:31" x14ac:dyDescent="0.25">
      <c r="A7289">
        <v>1089356</v>
      </c>
      <c r="B7289" s="1">
        <v>38767.558425925927</v>
      </c>
      <c r="C7289">
        <v>33</v>
      </c>
      <c r="D7289">
        <v>3</v>
      </c>
      <c r="E7289">
        <v>269.7</v>
      </c>
      <c r="F7289" t="s">
        <v>113</v>
      </c>
      <c r="G7289">
        <v>-68</v>
      </c>
      <c r="H7289">
        <v>1140380648540</v>
      </c>
      <c r="I7289">
        <v>270</v>
      </c>
      <c r="J7289" t="s">
        <v>108</v>
      </c>
      <c r="K7289">
        <v>-69</v>
      </c>
      <c r="L7289">
        <v>-71.037499999999994</v>
      </c>
      <c r="M7289">
        <v>80</v>
      </c>
      <c r="N7289">
        <v>4.2409807499585499</v>
      </c>
      <c r="O7289">
        <v>8.25</v>
      </c>
      <c r="P7289">
        <f t="shared" si="800"/>
        <v>1.5848931924611122E-7</v>
      </c>
      <c r="Q7289">
        <f t="shared" si="799"/>
        <v>-15.657578632359511</v>
      </c>
      <c r="R7289">
        <f>10^(L7289/10)</f>
        <v>7.8749898009698131E-8</v>
      </c>
      <c r="S7289">
        <f>LN(R7289)</f>
        <v>-16.356988854356452</v>
      </c>
      <c r="T7289">
        <v>12.8</v>
      </c>
      <c r="U7289">
        <v>-2.8</v>
      </c>
      <c r="V7289">
        <f t="shared" si="794"/>
        <v>21.016184239771022</v>
      </c>
      <c r="W7289">
        <f t="shared" si="795"/>
        <v>4.7582376923951793E-2</v>
      </c>
      <c r="X7289">
        <f t="shared" si="796"/>
        <v>2.2640825937330199E-3</v>
      </c>
      <c r="Z7289">
        <f ca="1">IF($F7289=$Z$1,1,0)</f>
        <v>1</v>
      </c>
      <c r="AA7289">
        <f ca="1">IF($I7289=$AA$1,1,0)</f>
        <v>1</v>
      </c>
      <c r="AB7289">
        <f t="shared" ca="1" si="797"/>
        <v>3.5940398544725867E-3</v>
      </c>
      <c r="AC7289">
        <f ca="1">IF(AND(Z7289,AA7289),C7289,"")</f>
        <v>33</v>
      </c>
      <c r="AD7289">
        <f ca="1">IF(AND(AA7289,Z7289),D7289,"")</f>
        <v>3</v>
      </c>
      <c r="AE7289">
        <f t="shared" ca="1" si="798"/>
        <v>4.7582376923951793E-2</v>
      </c>
    </row>
    <row r="7290" spans="1:31" x14ac:dyDescent="0.25">
      <c r="A7290">
        <v>1089357</v>
      </c>
      <c r="B7290" s="1">
        <v>38767.558425925927</v>
      </c>
      <c r="C7290">
        <v>33</v>
      </c>
      <c r="D7290">
        <v>3</v>
      </c>
      <c r="E7290">
        <v>269.7</v>
      </c>
      <c r="F7290" t="s">
        <v>117</v>
      </c>
      <c r="G7290">
        <v>-83</v>
      </c>
      <c r="H7290">
        <v>1140380648540</v>
      </c>
      <c r="I7290">
        <v>270</v>
      </c>
      <c r="J7290" t="s">
        <v>108</v>
      </c>
      <c r="K7290">
        <v>-84</v>
      </c>
      <c r="L7290">
        <v>-83.885057471264403</v>
      </c>
      <c r="M7290">
        <v>87</v>
      </c>
      <c r="N7290">
        <v>0.93292846452150902</v>
      </c>
      <c r="O7290">
        <v>1.5</v>
      </c>
      <c r="P7290">
        <f t="shared" si="800"/>
        <v>5.0118723362727114E-9</v>
      </c>
      <c r="Q7290">
        <f t="shared" si="799"/>
        <v>-19.111456271850582</v>
      </c>
      <c r="R7290">
        <f>10^(L7290/10)</f>
        <v>4.0878434253087709E-9</v>
      </c>
      <c r="S7290">
        <f>LN(R7290)</f>
        <v>-19.315248285828226</v>
      </c>
      <c r="T7290">
        <v>1</v>
      </c>
      <c r="U7290">
        <v>14</v>
      </c>
      <c r="V7290">
        <f t="shared" si="794"/>
        <v>33.837848631377263</v>
      </c>
      <c r="W7290">
        <f t="shared" si="795"/>
        <v>2.9552706228277083E-2</v>
      </c>
      <c r="X7290">
        <f t="shared" si="796"/>
        <v>8.7336244541484718E-4</v>
      </c>
      <c r="Z7290">
        <f ca="1">IF($F7290=$Z$1,1,0)</f>
        <v>0</v>
      </c>
      <c r="AA7290">
        <f ca="1">IF($I7290=$AA$1,1,0)</f>
        <v>1</v>
      </c>
      <c r="AB7290" t="str">
        <f t="shared" ca="1" si="797"/>
        <v/>
      </c>
      <c r="AC7290" t="str">
        <f ca="1">IF(AND(Z7290,AA7290),C7290,"")</f>
        <v/>
      </c>
      <c r="AD7290" t="str">
        <f ca="1">IF(AND(AA7290,Z7290),D7290,"")</f>
        <v/>
      </c>
      <c r="AE7290" t="str">
        <f t="shared" ca="1" si="798"/>
        <v/>
      </c>
    </row>
    <row r="7291" spans="1:31" x14ac:dyDescent="0.25">
      <c r="A7291">
        <v>1089361</v>
      </c>
      <c r="B7291" s="1">
        <v>38767.558425925927</v>
      </c>
      <c r="C7291">
        <v>33</v>
      </c>
      <c r="D7291">
        <v>3</v>
      </c>
      <c r="E7291">
        <v>269.7</v>
      </c>
      <c r="F7291" t="s">
        <v>116</v>
      </c>
      <c r="G7291">
        <v>-48</v>
      </c>
      <c r="H7291">
        <v>1140380648792</v>
      </c>
      <c r="I7291">
        <v>270</v>
      </c>
      <c r="J7291" t="s">
        <v>108</v>
      </c>
      <c r="K7291">
        <v>-47</v>
      </c>
      <c r="L7291">
        <v>-46.292929292929301</v>
      </c>
      <c r="M7291">
        <v>99</v>
      </c>
      <c r="N7291">
        <v>1.3344151455464599</v>
      </c>
      <c r="O7291">
        <v>1</v>
      </c>
      <c r="P7291">
        <f t="shared" si="800"/>
        <v>1.5848931924611131E-5</v>
      </c>
      <c r="Q7291">
        <f t="shared" si="799"/>
        <v>-11.05240844637142</v>
      </c>
      <c r="R7291">
        <f>10^(L7291/10)</f>
        <v>2.348048540498497E-5</v>
      </c>
      <c r="S7291">
        <f>LN(R7291)</f>
        <v>-10.65934089009264</v>
      </c>
      <c r="T7291">
        <v>33.5</v>
      </c>
      <c r="U7291">
        <v>9.3000000000000007</v>
      </c>
      <c r="V7291">
        <f t="shared" si="794"/>
        <v>6.3198101237299849</v>
      </c>
      <c r="W7291">
        <f t="shared" si="795"/>
        <v>0.15823260199624395</v>
      </c>
      <c r="X7291">
        <f t="shared" si="796"/>
        <v>2.5037556334501748E-2</v>
      </c>
      <c r="Z7291">
        <f ca="1">IF($F7291=$Z$1,1,0)</f>
        <v>0</v>
      </c>
      <c r="AA7291">
        <f ca="1">IF($I7291=$AA$1,1,0)</f>
        <v>1</v>
      </c>
      <c r="AB7291" t="str">
        <f t="shared" ca="1" si="797"/>
        <v/>
      </c>
      <c r="AC7291" t="str">
        <f ca="1">IF(AND(Z7291,AA7291),C7291,"")</f>
        <v/>
      </c>
      <c r="AD7291" t="str">
        <f ca="1">IF(AND(AA7291,Z7291),D7291,"")</f>
        <v/>
      </c>
      <c r="AE7291" t="str">
        <f t="shared" ca="1" si="798"/>
        <v/>
      </c>
    </row>
    <row r="7292" spans="1:31" x14ac:dyDescent="0.25">
      <c r="A7292">
        <v>1090199</v>
      </c>
      <c r="B7292" s="1">
        <v>38767.558923611112</v>
      </c>
      <c r="C7292">
        <v>33</v>
      </c>
      <c r="D7292">
        <v>3</v>
      </c>
      <c r="E7292">
        <v>314.39999999999998</v>
      </c>
      <c r="F7292" t="s">
        <v>114</v>
      </c>
      <c r="G7292">
        <v>-42</v>
      </c>
      <c r="H7292">
        <v>1140380691799</v>
      </c>
      <c r="I7292">
        <v>315</v>
      </c>
      <c r="J7292" t="s">
        <v>108</v>
      </c>
      <c r="K7292">
        <v>-47</v>
      </c>
      <c r="L7292">
        <v>-44.063829787233999</v>
      </c>
      <c r="M7292">
        <v>94</v>
      </c>
      <c r="N7292">
        <v>5.9365978284845697</v>
      </c>
      <c r="O7292">
        <v>10</v>
      </c>
      <c r="P7292">
        <f t="shared" si="800"/>
        <v>6.3095734448019279E-5</v>
      </c>
      <c r="Q7292">
        <f t="shared" si="799"/>
        <v>-9.6708573905749926</v>
      </c>
      <c r="R7292">
        <f>10^(L7292/10)</f>
        <v>3.9229883758214796E-5</v>
      </c>
      <c r="S7292">
        <f>LN(R7292)</f>
        <v>-10.1460717608312</v>
      </c>
      <c r="T7292">
        <v>33.5</v>
      </c>
      <c r="U7292">
        <v>2.8</v>
      </c>
      <c r="V7292">
        <f t="shared" si="794"/>
        <v>0.53851648071345048</v>
      </c>
      <c r="W7292">
        <f t="shared" si="795"/>
        <v>1.8569533817705184</v>
      </c>
      <c r="X7292">
        <f t="shared" si="796"/>
        <v>3.4482758620689644</v>
      </c>
      <c r="Z7292">
        <f ca="1">IF($F7292=$Z$1,1,0)</f>
        <v>0</v>
      </c>
      <c r="AA7292">
        <f ca="1">IF($I7292=$AA$1,1,0)</f>
        <v>0</v>
      </c>
      <c r="AB7292" t="str">
        <f t="shared" ca="1" si="797"/>
        <v/>
      </c>
      <c r="AC7292" t="str">
        <f ca="1">IF(AND(Z7292,AA7292),C7292,"")</f>
        <v/>
      </c>
      <c r="AD7292" t="str">
        <f ca="1">IF(AND(AA7292,Z7292),D7292,"")</f>
        <v/>
      </c>
      <c r="AE7292" t="str">
        <f t="shared" ca="1" si="798"/>
        <v/>
      </c>
    </row>
    <row r="7293" spans="1:31" x14ac:dyDescent="0.25">
      <c r="A7293">
        <v>1090200</v>
      </c>
      <c r="B7293" s="1">
        <v>38767.558923611112</v>
      </c>
      <c r="C7293">
        <v>33</v>
      </c>
      <c r="D7293">
        <v>3</v>
      </c>
      <c r="E7293">
        <v>314.39999999999998</v>
      </c>
      <c r="F7293" t="s">
        <v>116</v>
      </c>
      <c r="G7293">
        <v>-53</v>
      </c>
      <c r="H7293">
        <v>1140380691799</v>
      </c>
      <c r="I7293">
        <v>315</v>
      </c>
      <c r="J7293" t="s">
        <v>108</v>
      </c>
      <c r="K7293">
        <v>-54</v>
      </c>
      <c r="L7293">
        <v>-52.438202247191001</v>
      </c>
      <c r="M7293">
        <v>89</v>
      </c>
      <c r="N7293">
        <v>4.2665588011986699</v>
      </c>
      <c r="O7293">
        <v>2</v>
      </c>
      <c r="P7293">
        <f t="shared" si="800"/>
        <v>5.011872336272719E-6</v>
      </c>
      <c r="Q7293">
        <f t="shared" si="799"/>
        <v>-12.203700992868443</v>
      </c>
      <c r="R7293">
        <f>10^(L7293/10)</f>
        <v>5.7040033942996457E-6</v>
      </c>
      <c r="S7293">
        <f>LN(R7293)</f>
        <v>-12.074342279778886</v>
      </c>
      <c r="T7293">
        <v>33.5</v>
      </c>
      <c r="U7293">
        <v>9.3000000000000007</v>
      </c>
      <c r="V7293">
        <f t="shared" si="794"/>
        <v>6.3198101237299849</v>
      </c>
      <c r="W7293">
        <f t="shared" si="795"/>
        <v>0.15823260199624395</v>
      </c>
      <c r="X7293">
        <f t="shared" si="796"/>
        <v>2.5037556334501748E-2</v>
      </c>
      <c r="Z7293">
        <f ca="1">IF($F7293=$Z$1,1,0)</f>
        <v>0</v>
      </c>
      <c r="AA7293">
        <f ca="1">IF($I7293=$AA$1,1,0)</f>
        <v>0</v>
      </c>
      <c r="AB7293" t="str">
        <f t="shared" ca="1" si="797"/>
        <v/>
      </c>
      <c r="AC7293" t="str">
        <f ca="1">IF(AND(Z7293,AA7293),C7293,"")</f>
        <v/>
      </c>
      <c r="AD7293" t="str">
        <f ca="1">IF(AND(AA7293,Z7293),D7293,"")</f>
        <v/>
      </c>
      <c r="AE7293" t="str">
        <f t="shared" ca="1" si="798"/>
        <v/>
      </c>
    </row>
    <row r="7294" spans="1:31" x14ac:dyDescent="0.25">
      <c r="A7294">
        <v>1090201</v>
      </c>
      <c r="B7294" s="1">
        <v>38767.558923611112</v>
      </c>
      <c r="C7294">
        <v>33</v>
      </c>
      <c r="D7294">
        <v>3</v>
      </c>
      <c r="E7294">
        <v>314.39999999999998</v>
      </c>
      <c r="F7294" t="s">
        <v>112</v>
      </c>
      <c r="G7294">
        <v>-57</v>
      </c>
      <c r="H7294">
        <v>1140380691799</v>
      </c>
      <c r="I7294">
        <v>315</v>
      </c>
      <c r="J7294" t="s">
        <v>108</v>
      </c>
      <c r="K7294">
        <v>-61</v>
      </c>
      <c r="L7294">
        <v>-60.018181818181802</v>
      </c>
      <c r="M7294">
        <v>110</v>
      </c>
      <c r="N7294">
        <v>2.1629991842869498</v>
      </c>
      <c r="O7294">
        <v>4</v>
      </c>
      <c r="P7294">
        <f t="shared" si="800"/>
        <v>1.9952623149688749E-6</v>
      </c>
      <c r="Q7294">
        <f t="shared" si="799"/>
        <v>-13.124735030066063</v>
      </c>
      <c r="R7294">
        <f>10^(L7294/10)</f>
        <v>9.9582223290037043E-7</v>
      </c>
      <c r="S7294">
        <f>LN(R7294)</f>
        <v>-13.819697076315171</v>
      </c>
      <c r="T7294">
        <v>7.5</v>
      </c>
      <c r="U7294">
        <v>6.3</v>
      </c>
      <c r="V7294">
        <f t="shared" si="794"/>
        <v>25.712642804659346</v>
      </c>
      <c r="W7294">
        <f t="shared" si="795"/>
        <v>3.8891373694919899E-2</v>
      </c>
      <c r="X7294">
        <f t="shared" si="796"/>
        <v>1.5125389478779078E-3</v>
      </c>
      <c r="Z7294">
        <f ca="1">IF($F7294=$Z$1,1,0)</f>
        <v>0</v>
      </c>
      <c r="AA7294">
        <f ca="1">IF($I7294=$AA$1,1,0)</f>
        <v>0</v>
      </c>
      <c r="AB7294" t="str">
        <f t="shared" ca="1" si="797"/>
        <v/>
      </c>
      <c r="AC7294" t="str">
        <f ca="1">IF(AND(Z7294,AA7294),C7294,"")</f>
        <v/>
      </c>
      <c r="AD7294" t="str">
        <f ca="1">IF(AND(AA7294,Z7294),D7294,"")</f>
        <v/>
      </c>
      <c r="AE7294" t="str">
        <f t="shared" ca="1" si="798"/>
        <v/>
      </c>
    </row>
    <row r="7295" spans="1:31" x14ac:dyDescent="0.25">
      <c r="A7295">
        <v>1090202</v>
      </c>
      <c r="B7295" s="1">
        <v>38767.558923611112</v>
      </c>
      <c r="C7295">
        <v>33</v>
      </c>
      <c r="D7295">
        <v>3</v>
      </c>
      <c r="E7295">
        <v>314.39999999999998</v>
      </c>
      <c r="F7295" t="s">
        <v>113</v>
      </c>
      <c r="G7295">
        <v>-65</v>
      </c>
      <c r="H7295">
        <v>1140380691799</v>
      </c>
      <c r="I7295">
        <v>315</v>
      </c>
      <c r="J7295" t="s">
        <v>108</v>
      </c>
      <c r="K7295">
        <v>-65</v>
      </c>
      <c r="L7295">
        <v>-65.302325581395394</v>
      </c>
      <c r="M7295">
        <v>86</v>
      </c>
      <c r="N7295">
        <v>2.0296030758970698</v>
      </c>
      <c r="O7295">
        <v>1.75</v>
      </c>
      <c r="P7295">
        <f t="shared" si="800"/>
        <v>3.1622776601683734E-7</v>
      </c>
      <c r="Q7295">
        <f t="shared" si="799"/>
        <v>-14.966803104461299</v>
      </c>
      <c r="R7295">
        <f>10^(L7295/10)</f>
        <v>2.9496293217183263E-7</v>
      </c>
      <c r="S7295">
        <f>LN(R7295)</f>
        <v>-15.036416142156478</v>
      </c>
      <c r="T7295">
        <v>12.8</v>
      </c>
      <c r="U7295">
        <v>-2.8</v>
      </c>
      <c r="V7295">
        <f t="shared" si="794"/>
        <v>21.016184239771022</v>
      </c>
      <c r="W7295">
        <f t="shared" si="795"/>
        <v>4.7582376923951793E-2</v>
      </c>
      <c r="X7295">
        <f t="shared" si="796"/>
        <v>2.2640825937330199E-3</v>
      </c>
      <c r="Z7295">
        <f ca="1">IF($F7295=$Z$1,1,0)</f>
        <v>1</v>
      </c>
      <c r="AA7295">
        <f ca="1">IF($I7295=$AA$1,1,0)</f>
        <v>0</v>
      </c>
      <c r="AB7295" t="str">
        <f t="shared" ca="1" si="797"/>
        <v/>
      </c>
      <c r="AC7295" t="str">
        <f ca="1">IF(AND(Z7295,AA7295),C7295,"")</f>
        <v/>
      </c>
      <c r="AD7295" t="str">
        <f ca="1">IF(AND(AA7295,Z7295),D7295,"")</f>
        <v/>
      </c>
      <c r="AE7295" t="str">
        <f t="shared" ca="1" si="798"/>
        <v/>
      </c>
    </row>
    <row r="7296" spans="1:31" x14ac:dyDescent="0.25">
      <c r="A7296">
        <v>1090203</v>
      </c>
      <c r="B7296" s="1">
        <v>38767.558923611112</v>
      </c>
      <c r="C7296">
        <v>33</v>
      </c>
      <c r="D7296">
        <v>3</v>
      </c>
      <c r="E7296">
        <v>314.39999999999998</v>
      </c>
      <c r="F7296" t="s">
        <v>115</v>
      </c>
      <c r="G7296">
        <v>-64</v>
      </c>
      <c r="H7296">
        <v>1140380691799</v>
      </c>
      <c r="I7296">
        <v>315</v>
      </c>
      <c r="J7296" t="s">
        <v>108</v>
      </c>
      <c r="K7296">
        <v>-65</v>
      </c>
      <c r="L7296">
        <v>-64.536842105263204</v>
      </c>
      <c r="M7296">
        <v>95</v>
      </c>
      <c r="N7296">
        <v>1.8439696212697601</v>
      </c>
      <c r="O7296">
        <v>3</v>
      </c>
      <c r="P7296">
        <f t="shared" si="800"/>
        <v>3.9810717055349618E-7</v>
      </c>
      <c r="Q7296">
        <f t="shared" si="799"/>
        <v>-14.736544595161895</v>
      </c>
      <c r="R7296">
        <f>10^(L7296/10)</f>
        <v>3.5181616438311559E-7</v>
      </c>
      <c r="S7296">
        <f>LN(R7296)</f>
        <v>-14.860157058048953</v>
      </c>
      <c r="T7296">
        <v>2.5</v>
      </c>
      <c r="U7296">
        <v>-0.8</v>
      </c>
      <c r="V7296">
        <f t="shared" si="794"/>
        <v>30.73580973392437</v>
      </c>
      <c r="W7296">
        <f t="shared" si="795"/>
        <v>3.2535339353570343E-2</v>
      </c>
      <c r="X7296">
        <f t="shared" si="796"/>
        <v>1.0585483068519831E-3</v>
      </c>
      <c r="Z7296">
        <f ca="1">IF($F7296=$Z$1,1,0)</f>
        <v>0</v>
      </c>
      <c r="AA7296">
        <f ca="1">IF($I7296=$AA$1,1,0)</f>
        <v>0</v>
      </c>
      <c r="AB7296" t="str">
        <f t="shared" ca="1" si="797"/>
        <v/>
      </c>
      <c r="AC7296" t="str">
        <f ca="1">IF(AND(Z7296,AA7296),C7296,"")</f>
        <v/>
      </c>
      <c r="AD7296" t="str">
        <f ca="1">IF(AND(AA7296,Z7296),D7296,"")</f>
        <v/>
      </c>
      <c r="AE7296" t="str">
        <f t="shared" ca="1" si="798"/>
        <v/>
      </c>
    </row>
    <row r="7297" spans="1:31" x14ac:dyDescent="0.25">
      <c r="A7297">
        <v>1090205</v>
      </c>
      <c r="B7297" s="1">
        <v>38767.558923611112</v>
      </c>
      <c r="C7297">
        <v>33</v>
      </c>
      <c r="D7297">
        <v>3</v>
      </c>
      <c r="E7297">
        <v>314.39999999999998</v>
      </c>
      <c r="F7297" t="s">
        <v>117</v>
      </c>
      <c r="G7297">
        <v>-74</v>
      </c>
      <c r="H7297">
        <v>1140380691799</v>
      </c>
      <c r="I7297">
        <v>315</v>
      </c>
      <c r="J7297" t="s">
        <v>108</v>
      </c>
      <c r="K7297">
        <v>-78</v>
      </c>
      <c r="L7297">
        <v>-77.8720930232558</v>
      </c>
      <c r="M7297">
        <v>86</v>
      </c>
      <c r="N7297">
        <v>1.32661898096501</v>
      </c>
      <c r="O7297">
        <v>0</v>
      </c>
      <c r="P7297">
        <f t="shared" si="800"/>
        <v>3.981071705534957E-8</v>
      </c>
      <c r="Q7297">
        <f t="shared" si="799"/>
        <v>-17.039129688155942</v>
      </c>
      <c r="R7297">
        <f>10^(L7297/10)</f>
        <v>1.6322651103114345E-8</v>
      </c>
      <c r="S7297">
        <f>LN(R7297)</f>
        <v>-17.930712055559447</v>
      </c>
      <c r="T7297">
        <v>1</v>
      </c>
      <c r="U7297">
        <v>14</v>
      </c>
      <c r="V7297">
        <f t="shared" si="794"/>
        <v>33.837848631377263</v>
      </c>
      <c r="W7297">
        <f t="shared" si="795"/>
        <v>2.9552706228277083E-2</v>
      </c>
      <c r="X7297">
        <f t="shared" si="796"/>
        <v>8.7336244541484718E-4</v>
      </c>
      <c r="Z7297">
        <f ca="1">IF($F7297=$Z$1,1,0)</f>
        <v>0</v>
      </c>
      <c r="AA7297">
        <f ca="1">IF($I7297=$AA$1,1,0)</f>
        <v>0</v>
      </c>
      <c r="AB7297" t="str">
        <f t="shared" ca="1" si="797"/>
        <v/>
      </c>
      <c r="AC7297" t="str">
        <f ca="1">IF(AND(Z7297,AA7297),C7297,"")</f>
        <v/>
      </c>
      <c r="AD7297" t="str">
        <f ca="1">IF(AND(AA7297,Z7297),D7297,"")</f>
        <v/>
      </c>
      <c r="AE7297" t="str">
        <f t="shared" ca="1" si="798"/>
        <v/>
      </c>
    </row>
    <row r="7298" spans="1:31" x14ac:dyDescent="0.25">
      <c r="A7298">
        <v>1091058</v>
      </c>
      <c r="B7298" s="1">
        <v>38785.479108796295</v>
      </c>
      <c r="C7298">
        <v>14</v>
      </c>
      <c r="D7298">
        <v>7</v>
      </c>
      <c r="E7298">
        <v>359.9</v>
      </c>
      <c r="F7298" t="s">
        <v>113</v>
      </c>
      <c r="G7298">
        <v>-49</v>
      </c>
      <c r="H7298">
        <v>1141928995248</v>
      </c>
      <c r="I7298">
        <v>0</v>
      </c>
      <c r="J7298" t="s">
        <v>33</v>
      </c>
      <c r="K7298">
        <v>-49</v>
      </c>
      <c r="L7298">
        <v>-48.908045977011497</v>
      </c>
      <c r="M7298">
        <v>87</v>
      </c>
      <c r="N7298">
        <v>1.4437691620236199</v>
      </c>
      <c r="O7298">
        <v>1</v>
      </c>
      <c r="P7298">
        <f t="shared" si="800"/>
        <v>1.2589254117941658E-5</v>
      </c>
      <c r="Q7298">
        <f t="shared" si="799"/>
        <v>-11.282666955670825</v>
      </c>
      <c r="R7298">
        <f>10^(L7298/10)</f>
        <v>1.2858650796254926E-5</v>
      </c>
      <c r="S7298">
        <f>LN(R7298)</f>
        <v>-11.26149375941341</v>
      </c>
      <c r="T7298">
        <v>12.8</v>
      </c>
      <c r="U7298">
        <v>-2.8</v>
      </c>
      <c r="V7298">
        <f t="shared" si="794"/>
        <v>9.873196037757987</v>
      </c>
      <c r="W7298">
        <f t="shared" si="795"/>
        <v>0.10128432537708233</v>
      </c>
      <c r="X7298">
        <f t="shared" si="796"/>
        <v>1.0258514567090683E-2</v>
      </c>
      <c r="Z7298">
        <f ca="1">IF($F7298=$Z$1,1,0)</f>
        <v>1</v>
      </c>
      <c r="AA7298">
        <f ca="1">IF($I7298=$AA$1,1,0)</f>
        <v>0</v>
      </c>
      <c r="AB7298" t="str">
        <f t="shared" ca="1" si="797"/>
        <v/>
      </c>
      <c r="AC7298" t="str">
        <f ca="1">IF(AND(Z7298,AA7298),C7298,"")</f>
        <v/>
      </c>
      <c r="AD7298" t="str">
        <f ca="1">IF(AND(AA7298,Z7298),D7298,"")</f>
        <v/>
      </c>
      <c r="AE7298" t="str">
        <f t="shared" ca="1" si="798"/>
        <v/>
      </c>
    </row>
    <row r="7299" spans="1:31" x14ac:dyDescent="0.25">
      <c r="A7299">
        <v>1091059</v>
      </c>
      <c r="B7299" s="1">
        <v>38785.479108796295</v>
      </c>
      <c r="C7299">
        <v>14</v>
      </c>
      <c r="D7299">
        <v>7</v>
      </c>
      <c r="E7299">
        <v>359.9</v>
      </c>
      <c r="F7299" t="s">
        <v>112</v>
      </c>
      <c r="G7299">
        <v>-50</v>
      </c>
      <c r="H7299">
        <v>1141928995248</v>
      </c>
      <c r="I7299">
        <v>0</v>
      </c>
      <c r="J7299" t="s">
        <v>33</v>
      </c>
      <c r="K7299">
        <v>-51</v>
      </c>
      <c r="L7299">
        <v>-50.690909090909102</v>
      </c>
      <c r="M7299">
        <v>110</v>
      </c>
      <c r="N7299">
        <v>1.3995114124202701</v>
      </c>
      <c r="O7299">
        <v>1</v>
      </c>
      <c r="P7299">
        <f t="shared" si="800"/>
        <v>1.0000000000000001E-5</v>
      </c>
      <c r="Q7299">
        <f t="shared" si="799"/>
        <v>-11.512925464970229</v>
      </c>
      <c r="R7299">
        <f>10^(L7299/10)</f>
        <v>8.5292155674244582E-6</v>
      </c>
      <c r="S7299">
        <f>LN(R7299)</f>
        <v>-11.672013162304367</v>
      </c>
      <c r="T7299">
        <v>7.5</v>
      </c>
      <c r="U7299">
        <v>6.3</v>
      </c>
      <c r="V7299">
        <f t="shared" ref="V7299:V7362" si="801">SQRT((T7299-C7299)^2+(U7299-D7299)^2)</f>
        <v>6.5375836514724615</v>
      </c>
      <c r="W7299">
        <f t="shared" ref="W7299:W7362" si="802">1/V7299</f>
        <v>0.15296171388564486</v>
      </c>
      <c r="X7299">
        <f t="shared" ref="X7299:X7362" si="803">1/(V7299^2)</f>
        <v>2.3397285914833879E-2</v>
      </c>
      <c r="Z7299">
        <f ca="1">IF($F7299=$Z$1,1,0)</f>
        <v>0</v>
      </c>
      <c r="AA7299">
        <f ca="1">IF($I7299=$AA$1,1,0)</f>
        <v>0</v>
      </c>
      <c r="AB7299" t="str">
        <f t="shared" ref="AB7299:AB7362" ca="1" si="804">IF(AND(AA7299,Z7299),ABS(L7299-AB$1)*AE7299/AE$7971,"")</f>
        <v/>
      </c>
      <c r="AC7299" t="str">
        <f ca="1">IF(AND(Z7299,AA7299),C7299,"")</f>
        <v/>
      </c>
      <c r="AD7299" t="str">
        <f ca="1">IF(AND(AA7299,Z7299),D7299,"")</f>
        <v/>
      </c>
      <c r="AE7299" t="str">
        <f t="shared" ref="AE7299:AE7362" ca="1" si="805">IF(AND(Z7299,AA7299),W7299,"")</f>
        <v/>
      </c>
    </row>
    <row r="7300" spans="1:31" x14ac:dyDescent="0.25">
      <c r="A7300">
        <v>1091060</v>
      </c>
      <c r="B7300" s="1">
        <v>38785.479108796295</v>
      </c>
      <c r="C7300">
        <v>14</v>
      </c>
      <c r="D7300">
        <v>7</v>
      </c>
      <c r="E7300">
        <v>359.9</v>
      </c>
      <c r="F7300" t="s">
        <v>116</v>
      </c>
      <c r="G7300">
        <v>-58</v>
      </c>
      <c r="H7300">
        <v>1141928995248</v>
      </c>
      <c r="I7300">
        <v>0</v>
      </c>
      <c r="J7300" t="s">
        <v>33</v>
      </c>
      <c r="K7300">
        <v>-50</v>
      </c>
      <c r="L7300">
        <v>-50.021978021978001</v>
      </c>
      <c r="M7300">
        <v>91</v>
      </c>
      <c r="N7300">
        <v>1.3079077607471801</v>
      </c>
      <c r="O7300">
        <v>1</v>
      </c>
      <c r="P7300">
        <f t="shared" si="800"/>
        <v>1.5848931924611111E-6</v>
      </c>
      <c r="Q7300">
        <f t="shared" si="799"/>
        <v>-13.354993539365466</v>
      </c>
      <c r="R7300">
        <f>10^(L7300/10)</f>
        <v>9.9495215681958362E-6</v>
      </c>
      <c r="S7300">
        <f>LN(R7300)</f>
        <v>-11.517986091548234</v>
      </c>
      <c r="T7300">
        <v>33.5</v>
      </c>
      <c r="U7300">
        <v>9.3000000000000007</v>
      </c>
      <c r="V7300">
        <f t="shared" si="801"/>
        <v>19.635172522796942</v>
      </c>
      <c r="W7300">
        <f t="shared" si="802"/>
        <v>5.0929015206715104E-2</v>
      </c>
      <c r="X7300">
        <f t="shared" si="803"/>
        <v>2.5937645899258184E-3</v>
      </c>
      <c r="Z7300">
        <f ca="1">IF($F7300=$Z$1,1,0)</f>
        <v>0</v>
      </c>
      <c r="AA7300">
        <f ca="1">IF($I7300=$AA$1,1,0)</f>
        <v>0</v>
      </c>
      <c r="AB7300" t="str">
        <f t="shared" ca="1" si="804"/>
        <v/>
      </c>
      <c r="AC7300" t="str">
        <f ca="1">IF(AND(Z7300,AA7300),C7300,"")</f>
        <v/>
      </c>
      <c r="AD7300" t="str">
        <f ca="1">IF(AND(AA7300,Z7300),D7300,"")</f>
        <v/>
      </c>
      <c r="AE7300" t="str">
        <f t="shared" ca="1" si="805"/>
        <v/>
      </c>
    </row>
    <row r="7301" spans="1:31" x14ac:dyDescent="0.25">
      <c r="A7301">
        <v>1091061</v>
      </c>
      <c r="B7301" s="1">
        <v>38785.479108796295</v>
      </c>
      <c r="C7301">
        <v>14</v>
      </c>
      <c r="D7301">
        <v>7</v>
      </c>
      <c r="E7301">
        <v>359.9</v>
      </c>
      <c r="F7301" t="s">
        <v>115</v>
      </c>
      <c r="G7301">
        <v>-60</v>
      </c>
      <c r="H7301">
        <v>1141928995248</v>
      </c>
      <c r="I7301">
        <v>0</v>
      </c>
      <c r="J7301" t="s">
        <v>33</v>
      </c>
      <c r="K7301">
        <v>-58</v>
      </c>
      <c r="L7301">
        <v>-57.872340425531902</v>
      </c>
      <c r="M7301">
        <v>94</v>
      </c>
      <c r="N7301">
        <v>1.00786202496123</v>
      </c>
      <c r="O7301">
        <v>0</v>
      </c>
      <c r="P7301">
        <f t="shared" si="800"/>
        <v>9.9999999999999995E-7</v>
      </c>
      <c r="Q7301">
        <f t="shared" si="799"/>
        <v>-13.815510557964274</v>
      </c>
      <c r="R7301">
        <f>10^(L7301/10)</f>
        <v>1.6321721285632789E-6</v>
      </c>
      <c r="S7301">
        <f>LN(R7301)</f>
        <v>-13.325598836050645</v>
      </c>
      <c r="T7301">
        <v>2.5</v>
      </c>
      <c r="U7301">
        <v>-0.8</v>
      </c>
      <c r="V7301">
        <f t="shared" si="801"/>
        <v>13.895682782792647</v>
      </c>
      <c r="W7301">
        <f t="shared" si="802"/>
        <v>7.1964797673585615E-2</v>
      </c>
      <c r="X7301">
        <f t="shared" si="803"/>
        <v>5.1789321042001136E-3</v>
      </c>
      <c r="Z7301">
        <f ca="1">IF($F7301=$Z$1,1,0)</f>
        <v>0</v>
      </c>
      <c r="AA7301">
        <f ca="1">IF($I7301=$AA$1,1,0)</f>
        <v>0</v>
      </c>
      <c r="AB7301" t="str">
        <f t="shared" ca="1" si="804"/>
        <v/>
      </c>
      <c r="AC7301" t="str">
        <f ca="1">IF(AND(Z7301,AA7301),C7301,"")</f>
        <v/>
      </c>
      <c r="AD7301" t="str">
        <f ca="1">IF(AND(AA7301,Z7301),D7301,"")</f>
        <v/>
      </c>
      <c r="AE7301" t="str">
        <f t="shared" ca="1" si="805"/>
        <v/>
      </c>
    </row>
    <row r="7302" spans="1:31" x14ac:dyDescent="0.25">
      <c r="A7302">
        <v>1091063</v>
      </c>
      <c r="B7302" s="1">
        <v>38785.479108796295</v>
      </c>
      <c r="C7302">
        <v>14</v>
      </c>
      <c r="D7302">
        <v>7</v>
      </c>
      <c r="E7302">
        <v>359.9</v>
      </c>
      <c r="F7302" t="s">
        <v>117</v>
      </c>
      <c r="G7302">
        <v>-67</v>
      </c>
      <c r="H7302">
        <v>1141928995248</v>
      </c>
      <c r="I7302">
        <v>0</v>
      </c>
      <c r="J7302" t="s">
        <v>33</v>
      </c>
      <c r="K7302">
        <v>-69</v>
      </c>
      <c r="L7302">
        <v>-69.061728395061706</v>
      </c>
      <c r="M7302">
        <v>81</v>
      </c>
      <c r="N7302">
        <v>2.6141235577739299</v>
      </c>
      <c r="O7302">
        <v>2</v>
      </c>
      <c r="P7302">
        <f t="shared" si="800"/>
        <v>1.9952623149688761E-7</v>
      </c>
      <c r="Q7302">
        <f t="shared" si="799"/>
        <v>-15.427320123060108</v>
      </c>
      <c r="R7302">
        <f>10^(L7302/10)</f>
        <v>1.2411582560168683E-7</v>
      </c>
      <c r="S7302">
        <f>LN(R7302)</f>
        <v>-15.90205062988727</v>
      </c>
      <c r="T7302">
        <v>1</v>
      </c>
      <c r="U7302">
        <v>14</v>
      </c>
      <c r="V7302">
        <f t="shared" si="801"/>
        <v>14.7648230602334</v>
      </c>
      <c r="W7302">
        <f t="shared" si="802"/>
        <v>6.7728546147859642E-2</v>
      </c>
      <c r="X7302">
        <f t="shared" si="803"/>
        <v>4.5871559633027525E-3</v>
      </c>
      <c r="Z7302">
        <f ca="1">IF($F7302=$Z$1,1,0)</f>
        <v>0</v>
      </c>
      <c r="AA7302">
        <f ca="1">IF($I7302=$AA$1,1,0)</f>
        <v>0</v>
      </c>
      <c r="AB7302" t="str">
        <f t="shared" ca="1" si="804"/>
        <v/>
      </c>
      <c r="AC7302" t="str">
        <f ca="1">IF(AND(Z7302,AA7302),C7302,"")</f>
        <v/>
      </c>
      <c r="AD7302" t="str">
        <f ca="1">IF(AND(AA7302,Z7302),D7302,"")</f>
        <v/>
      </c>
      <c r="AE7302" t="str">
        <f t="shared" ca="1" si="805"/>
        <v/>
      </c>
    </row>
    <row r="7303" spans="1:31" x14ac:dyDescent="0.25">
      <c r="A7303">
        <v>1091069</v>
      </c>
      <c r="B7303" s="1">
        <v>38785.479108796295</v>
      </c>
      <c r="C7303">
        <v>14</v>
      </c>
      <c r="D7303">
        <v>7</v>
      </c>
      <c r="E7303">
        <v>358.8</v>
      </c>
      <c r="F7303" t="s">
        <v>114</v>
      </c>
      <c r="G7303">
        <v>-57</v>
      </c>
      <c r="H7303">
        <v>1141928995500</v>
      </c>
      <c r="I7303">
        <v>0</v>
      </c>
      <c r="J7303" t="s">
        <v>33</v>
      </c>
      <c r="K7303">
        <v>-57</v>
      </c>
      <c r="L7303">
        <v>-57.023255813953497</v>
      </c>
      <c r="M7303">
        <v>86</v>
      </c>
      <c r="N7303">
        <v>1.88477955762687</v>
      </c>
      <c r="O7303">
        <v>2</v>
      </c>
      <c r="P7303">
        <f t="shared" si="800"/>
        <v>1.9952623149688749E-6</v>
      </c>
      <c r="Q7303">
        <f t="shared" si="799"/>
        <v>-13.124735030066063</v>
      </c>
      <c r="R7303">
        <f>10^(L7303/10)</f>
        <v>1.9846065419405068E-6</v>
      </c>
      <c r="S7303">
        <f>LN(R7303)</f>
        <v>-13.130089879119538</v>
      </c>
      <c r="T7303">
        <v>33.5</v>
      </c>
      <c r="U7303">
        <v>2.8</v>
      </c>
      <c r="V7303">
        <f t="shared" si="801"/>
        <v>19.947180251855148</v>
      </c>
      <c r="W7303">
        <f t="shared" si="802"/>
        <v>5.0132399034545097E-2</v>
      </c>
      <c r="X7303">
        <f t="shared" si="803"/>
        <v>2.5132574329588581E-3</v>
      </c>
      <c r="Z7303">
        <f ca="1">IF($F7303=$Z$1,1,0)</f>
        <v>0</v>
      </c>
      <c r="AA7303">
        <f ca="1">IF($I7303=$AA$1,1,0)</f>
        <v>0</v>
      </c>
      <c r="AB7303" t="str">
        <f t="shared" ca="1" si="804"/>
        <v/>
      </c>
      <c r="AC7303" t="str">
        <f ca="1">IF(AND(Z7303,AA7303),C7303,"")</f>
        <v/>
      </c>
      <c r="AD7303" t="str">
        <f ca="1">IF(AND(AA7303,Z7303),D7303,"")</f>
        <v/>
      </c>
      <c r="AE7303" t="str">
        <f t="shared" ca="1" si="805"/>
        <v/>
      </c>
    </row>
    <row r="7304" spans="1:31" x14ac:dyDescent="0.25">
      <c r="A7304">
        <v>1091927</v>
      </c>
      <c r="B7304" s="1">
        <v>38785.479780092595</v>
      </c>
      <c r="C7304">
        <v>14</v>
      </c>
      <c r="D7304">
        <v>7</v>
      </c>
      <c r="E7304">
        <v>45.2</v>
      </c>
      <c r="F7304" t="s">
        <v>116</v>
      </c>
      <c r="G7304">
        <v>-48</v>
      </c>
      <c r="H7304">
        <v>1141929053403</v>
      </c>
      <c r="I7304">
        <v>45</v>
      </c>
      <c r="J7304" t="s">
        <v>33</v>
      </c>
      <c r="K7304">
        <v>-51</v>
      </c>
      <c r="L7304">
        <v>-51.1979166666667</v>
      </c>
      <c r="M7304">
        <v>96</v>
      </c>
      <c r="N7304">
        <v>1.5869188396098799</v>
      </c>
      <c r="O7304">
        <v>2.25</v>
      </c>
      <c r="P7304">
        <f t="shared" si="800"/>
        <v>1.5848931924611131E-5</v>
      </c>
      <c r="Q7304">
        <f t="shared" si="799"/>
        <v>-11.05240844637142</v>
      </c>
      <c r="R7304">
        <f>10^(L7304/10)</f>
        <v>7.5894155595233697E-6</v>
      </c>
      <c r="S7304">
        <f>LN(R7304)</f>
        <v>-11.788755970901814</v>
      </c>
      <c r="T7304">
        <v>33.5</v>
      </c>
      <c r="U7304">
        <v>9.3000000000000007</v>
      </c>
      <c r="V7304">
        <f t="shared" si="801"/>
        <v>19.635172522796942</v>
      </c>
      <c r="W7304">
        <f t="shared" si="802"/>
        <v>5.0929015206715104E-2</v>
      </c>
      <c r="X7304">
        <f t="shared" si="803"/>
        <v>2.5937645899258184E-3</v>
      </c>
      <c r="Z7304">
        <f ca="1">IF($F7304=$Z$1,1,0)</f>
        <v>0</v>
      </c>
      <c r="AA7304">
        <f ca="1">IF($I7304=$AA$1,1,0)</f>
        <v>0</v>
      </c>
      <c r="AB7304" t="str">
        <f t="shared" ca="1" si="804"/>
        <v/>
      </c>
      <c r="AC7304" t="str">
        <f ca="1">IF(AND(Z7304,AA7304),C7304,"")</f>
        <v/>
      </c>
      <c r="AD7304" t="str">
        <f ca="1">IF(AND(AA7304,Z7304),D7304,"")</f>
        <v/>
      </c>
      <c r="AE7304" t="str">
        <f t="shared" ca="1" si="805"/>
        <v/>
      </c>
    </row>
    <row r="7305" spans="1:31" x14ac:dyDescent="0.25">
      <c r="A7305">
        <v>1091928</v>
      </c>
      <c r="B7305" s="1">
        <v>38785.479780092595</v>
      </c>
      <c r="C7305">
        <v>14</v>
      </c>
      <c r="D7305">
        <v>7</v>
      </c>
      <c r="E7305">
        <v>45.2</v>
      </c>
      <c r="F7305" t="s">
        <v>113</v>
      </c>
      <c r="G7305">
        <v>-52</v>
      </c>
      <c r="H7305">
        <v>1141929053403</v>
      </c>
      <c r="I7305">
        <v>45</v>
      </c>
      <c r="J7305" t="s">
        <v>33</v>
      </c>
      <c r="K7305">
        <v>-52</v>
      </c>
      <c r="L7305">
        <v>-51.714285714285701</v>
      </c>
      <c r="M7305">
        <v>91</v>
      </c>
      <c r="N7305">
        <v>1.19522860933439</v>
      </c>
      <c r="O7305">
        <v>1.5</v>
      </c>
      <c r="P7305">
        <f t="shared" si="800"/>
        <v>6.3095734448019212E-6</v>
      </c>
      <c r="Q7305">
        <f t="shared" si="799"/>
        <v>-11.973442483569039</v>
      </c>
      <c r="R7305">
        <f>10^(L7305/10)</f>
        <v>6.7386271680309587E-6</v>
      </c>
      <c r="S7305">
        <f>LN(R7305)</f>
        <v>-11.90765433805492</v>
      </c>
      <c r="T7305">
        <v>12.8</v>
      </c>
      <c r="U7305">
        <v>-2.8</v>
      </c>
      <c r="V7305">
        <f t="shared" si="801"/>
        <v>9.873196037757987</v>
      </c>
      <c r="W7305">
        <f t="shared" si="802"/>
        <v>0.10128432537708233</v>
      </c>
      <c r="X7305">
        <f t="shared" si="803"/>
        <v>1.0258514567090683E-2</v>
      </c>
      <c r="Z7305">
        <f ca="1">IF($F7305=$Z$1,1,0)</f>
        <v>1</v>
      </c>
      <c r="AA7305">
        <f ca="1">IF($I7305=$AA$1,1,0)</f>
        <v>0</v>
      </c>
      <c r="AB7305" t="str">
        <f t="shared" ca="1" si="804"/>
        <v/>
      </c>
      <c r="AC7305" t="str">
        <f ca="1">IF(AND(Z7305,AA7305),C7305,"")</f>
        <v/>
      </c>
      <c r="AD7305" t="str">
        <f ca="1">IF(AND(AA7305,Z7305),D7305,"")</f>
        <v/>
      </c>
      <c r="AE7305" t="str">
        <f t="shared" ca="1" si="805"/>
        <v/>
      </c>
    </row>
    <row r="7306" spans="1:31" x14ac:dyDescent="0.25">
      <c r="A7306">
        <v>1091929</v>
      </c>
      <c r="B7306" s="1">
        <v>38785.479780092595</v>
      </c>
      <c r="C7306">
        <v>14</v>
      </c>
      <c r="D7306">
        <v>7</v>
      </c>
      <c r="E7306">
        <v>45.2</v>
      </c>
      <c r="F7306" t="s">
        <v>112</v>
      </c>
      <c r="G7306">
        <v>-48</v>
      </c>
      <c r="H7306">
        <v>1141929053403</v>
      </c>
      <c r="I7306">
        <v>45</v>
      </c>
      <c r="J7306" t="s">
        <v>33</v>
      </c>
      <c r="K7306">
        <v>-50</v>
      </c>
      <c r="L7306">
        <v>-51.5833333333333</v>
      </c>
      <c r="M7306">
        <v>108</v>
      </c>
      <c r="N7306">
        <v>2.77547672086029</v>
      </c>
      <c r="O7306">
        <v>6</v>
      </c>
      <c r="P7306">
        <f t="shared" si="800"/>
        <v>1.5848931924611131E-5</v>
      </c>
      <c r="Q7306">
        <f t="shared" si="799"/>
        <v>-11.05240844637142</v>
      </c>
      <c r="R7306">
        <f>10^(L7306/10)</f>
        <v>6.9449107137812655E-6</v>
      </c>
      <c r="S7306">
        <f>LN(R7306)</f>
        <v>-11.877501438027611</v>
      </c>
      <c r="T7306">
        <v>7.5</v>
      </c>
      <c r="U7306">
        <v>6.3</v>
      </c>
      <c r="V7306">
        <f t="shared" si="801"/>
        <v>6.5375836514724615</v>
      </c>
      <c r="W7306">
        <f t="shared" si="802"/>
        <v>0.15296171388564486</v>
      </c>
      <c r="X7306">
        <f t="shared" si="803"/>
        <v>2.3397285914833879E-2</v>
      </c>
      <c r="Z7306">
        <f ca="1">IF($F7306=$Z$1,1,0)</f>
        <v>0</v>
      </c>
      <c r="AA7306">
        <f ca="1">IF($I7306=$AA$1,1,0)</f>
        <v>0</v>
      </c>
      <c r="AB7306" t="str">
        <f t="shared" ca="1" si="804"/>
        <v/>
      </c>
      <c r="AC7306" t="str">
        <f ca="1">IF(AND(Z7306,AA7306),C7306,"")</f>
        <v/>
      </c>
      <c r="AD7306" t="str">
        <f ca="1">IF(AND(AA7306,Z7306),D7306,"")</f>
        <v/>
      </c>
      <c r="AE7306" t="str">
        <f t="shared" ca="1" si="805"/>
        <v/>
      </c>
    </row>
    <row r="7307" spans="1:31" x14ac:dyDescent="0.25">
      <c r="A7307">
        <v>1091930</v>
      </c>
      <c r="B7307" s="1">
        <v>38785.479780092595</v>
      </c>
      <c r="C7307">
        <v>14</v>
      </c>
      <c r="D7307">
        <v>7</v>
      </c>
      <c r="E7307">
        <v>45.2</v>
      </c>
      <c r="F7307" t="s">
        <v>114</v>
      </c>
      <c r="G7307">
        <v>-59</v>
      </c>
      <c r="H7307">
        <v>1141929053403</v>
      </c>
      <c r="I7307">
        <v>45</v>
      </c>
      <c r="J7307" t="s">
        <v>33</v>
      </c>
      <c r="K7307">
        <v>-58</v>
      </c>
      <c r="L7307">
        <v>-58.123595505617999</v>
      </c>
      <c r="M7307">
        <v>89</v>
      </c>
      <c r="N7307">
        <v>2.2402324591186198</v>
      </c>
      <c r="O7307">
        <v>3</v>
      </c>
      <c r="P7307">
        <f t="shared" si="800"/>
        <v>1.2589254117941642E-6</v>
      </c>
      <c r="Q7307">
        <f t="shared" si="799"/>
        <v>-13.585252048664872</v>
      </c>
      <c r="R7307">
        <f>10^(L7307/10)</f>
        <v>1.5404246138793012E-6</v>
      </c>
      <c r="S7307">
        <f>LN(R7307)</f>
        <v>-13.383452456245172</v>
      </c>
      <c r="T7307">
        <v>33.5</v>
      </c>
      <c r="U7307">
        <v>2.8</v>
      </c>
      <c r="V7307">
        <f t="shared" si="801"/>
        <v>19.947180251855148</v>
      </c>
      <c r="W7307">
        <f t="shared" si="802"/>
        <v>5.0132399034545097E-2</v>
      </c>
      <c r="X7307">
        <f t="shared" si="803"/>
        <v>2.5132574329588581E-3</v>
      </c>
      <c r="Z7307">
        <f ca="1">IF($F7307=$Z$1,1,0)</f>
        <v>0</v>
      </c>
      <c r="AA7307">
        <f ca="1">IF($I7307=$AA$1,1,0)</f>
        <v>0</v>
      </c>
      <c r="AB7307" t="str">
        <f t="shared" ca="1" si="804"/>
        <v/>
      </c>
      <c r="AC7307" t="str">
        <f ca="1">IF(AND(Z7307,AA7307),C7307,"")</f>
        <v/>
      </c>
      <c r="AD7307" t="str">
        <f ca="1">IF(AND(AA7307,Z7307),D7307,"")</f>
        <v/>
      </c>
      <c r="AE7307" t="str">
        <f t="shared" ca="1" si="805"/>
        <v/>
      </c>
    </row>
    <row r="7308" spans="1:31" x14ac:dyDescent="0.25">
      <c r="A7308">
        <v>1091932</v>
      </c>
      <c r="B7308" s="1">
        <v>38785.479780092595</v>
      </c>
      <c r="C7308">
        <v>14</v>
      </c>
      <c r="D7308">
        <v>7</v>
      </c>
      <c r="E7308">
        <v>45.2</v>
      </c>
      <c r="F7308" t="s">
        <v>115</v>
      </c>
      <c r="G7308">
        <v>-63</v>
      </c>
      <c r="H7308">
        <v>1141929053403</v>
      </c>
      <c r="I7308">
        <v>45</v>
      </c>
      <c r="J7308" t="s">
        <v>33</v>
      </c>
      <c r="K7308">
        <v>-56.5</v>
      </c>
      <c r="L7308">
        <v>-57.347826086956502</v>
      </c>
      <c r="M7308">
        <v>92</v>
      </c>
      <c r="N7308">
        <v>3.5345540235291399</v>
      </c>
      <c r="O7308">
        <v>1</v>
      </c>
      <c r="P7308">
        <f t="shared" si="800"/>
        <v>5.0118723362727218E-7</v>
      </c>
      <c r="Q7308">
        <f t="shared" si="799"/>
        <v>-14.506286085862488</v>
      </c>
      <c r="R7308">
        <f>10^(L7308/10)</f>
        <v>1.8416936525932508E-6</v>
      </c>
      <c r="S7308">
        <f>LN(R7308)</f>
        <v>-13.204824946344111</v>
      </c>
      <c r="T7308">
        <v>2.5</v>
      </c>
      <c r="U7308">
        <v>-0.8</v>
      </c>
      <c r="V7308">
        <f t="shared" si="801"/>
        <v>13.895682782792647</v>
      </c>
      <c r="W7308">
        <f t="shared" si="802"/>
        <v>7.1964797673585615E-2</v>
      </c>
      <c r="X7308">
        <f t="shared" si="803"/>
        <v>5.1789321042001136E-3</v>
      </c>
      <c r="Z7308">
        <f ca="1">IF($F7308=$Z$1,1,0)</f>
        <v>0</v>
      </c>
      <c r="AA7308">
        <f ca="1">IF($I7308=$AA$1,1,0)</f>
        <v>0</v>
      </c>
      <c r="AB7308" t="str">
        <f t="shared" ca="1" si="804"/>
        <v/>
      </c>
      <c r="AC7308" t="str">
        <f ca="1">IF(AND(Z7308,AA7308),C7308,"")</f>
        <v/>
      </c>
      <c r="AD7308" t="str">
        <f ca="1">IF(AND(AA7308,Z7308),D7308,"")</f>
        <v/>
      </c>
      <c r="AE7308" t="str">
        <f t="shared" ca="1" si="805"/>
        <v/>
      </c>
    </row>
    <row r="7309" spans="1:31" x14ac:dyDescent="0.25">
      <c r="A7309">
        <v>1091939</v>
      </c>
      <c r="B7309" s="1">
        <v>38785.479780092595</v>
      </c>
      <c r="C7309">
        <v>14</v>
      </c>
      <c r="D7309">
        <v>7</v>
      </c>
      <c r="E7309">
        <v>45.2</v>
      </c>
      <c r="F7309" t="s">
        <v>117</v>
      </c>
      <c r="G7309">
        <v>-71</v>
      </c>
      <c r="H7309">
        <v>1141929053655</v>
      </c>
      <c r="I7309">
        <v>45</v>
      </c>
      <c r="J7309" t="s">
        <v>33</v>
      </c>
      <c r="K7309">
        <v>-72</v>
      </c>
      <c r="L7309">
        <v>-71.926315789473705</v>
      </c>
      <c r="M7309">
        <v>95</v>
      </c>
      <c r="N7309">
        <v>1.60611931714871</v>
      </c>
      <c r="O7309">
        <v>1</v>
      </c>
      <c r="P7309">
        <f t="shared" si="800"/>
        <v>7.943282347242818E-8</v>
      </c>
      <c r="Q7309">
        <f t="shared" si="799"/>
        <v>-16.348354160257724</v>
      </c>
      <c r="R7309">
        <f>10^(L7309/10)</f>
        <v>6.4175375880927342E-8</v>
      </c>
      <c r="S7309">
        <f>LN(R7309)</f>
        <v>-16.561646253082444</v>
      </c>
      <c r="T7309">
        <v>1</v>
      </c>
      <c r="U7309">
        <v>14</v>
      </c>
      <c r="V7309">
        <f t="shared" si="801"/>
        <v>14.7648230602334</v>
      </c>
      <c r="W7309">
        <f t="shared" si="802"/>
        <v>6.7728546147859642E-2</v>
      </c>
      <c r="X7309">
        <f t="shared" si="803"/>
        <v>4.5871559633027525E-3</v>
      </c>
      <c r="Z7309">
        <f ca="1">IF($F7309=$Z$1,1,0)</f>
        <v>0</v>
      </c>
      <c r="AA7309">
        <f ca="1">IF($I7309=$AA$1,1,0)</f>
        <v>0</v>
      </c>
      <c r="AB7309" t="str">
        <f t="shared" ca="1" si="804"/>
        <v/>
      </c>
      <c r="AC7309" t="str">
        <f ca="1">IF(AND(Z7309,AA7309),C7309,"")</f>
        <v/>
      </c>
      <c r="AD7309" t="str">
        <f ca="1">IF(AND(AA7309,Z7309),D7309,"")</f>
        <v/>
      </c>
      <c r="AE7309" t="str">
        <f t="shared" ca="1" si="805"/>
        <v/>
      </c>
    </row>
    <row r="7310" spans="1:31" x14ac:dyDescent="0.25">
      <c r="A7310">
        <v>1092704</v>
      </c>
      <c r="B7310" s="1">
        <v>38785.480300925927</v>
      </c>
      <c r="C7310">
        <v>14</v>
      </c>
      <c r="D7310">
        <v>7</v>
      </c>
      <c r="E7310">
        <v>89.9</v>
      </c>
      <c r="F7310" t="s">
        <v>113</v>
      </c>
      <c r="G7310">
        <v>-41</v>
      </c>
      <c r="H7310">
        <v>1141929098718</v>
      </c>
      <c r="I7310">
        <v>90</v>
      </c>
      <c r="J7310" t="s">
        <v>33</v>
      </c>
      <c r="K7310">
        <v>-42</v>
      </c>
      <c r="L7310">
        <v>-42.612903225806399</v>
      </c>
      <c r="M7310">
        <v>93</v>
      </c>
      <c r="N7310">
        <v>0.96720415164935203</v>
      </c>
      <c r="O7310">
        <v>1</v>
      </c>
      <c r="P7310">
        <f t="shared" si="800"/>
        <v>7.9432823472428153E-5</v>
      </c>
      <c r="Q7310">
        <f t="shared" si="799"/>
        <v>-9.4405988812755872</v>
      </c>
      <c r="R7310">
        <f>10^(L7310/10)</f>
        <v>5.4791056839160078E-5</v>
      </c>
      <c r="S7310">
        <f>LN(R7310)</f>
        <v>-9.811983573693972</v>
      </c>
      <c r="T7310">
        <v>12.8</v>
      </c>
      <c r="U7310">
        <v>-2.8</v>
      </c>
      <c r="V7310">
        <f t="shared" si="801"/>
        <v>9.873196037757987</v>
      </c>
      <c r="W7310">
        <f t="shared" si="802"/>
        <v>0.10128432537708233</v>
      </c>
      <c r="X7310">
        <f t="shared" si="803"/>
        <v>1.0258514567090683E-2</v>
      </c>
      <c r="Z7310">
        <f ca="1">IF($F7310=$Z$1,1,0)</f>
        <v>1</v>
      </c>
      <c r="AA7310">
        <f ca="1">IF($I7310=$AA$1,1,0)</f>
        <v>0</v>
      </c>
      <c r="AB7310" t="str">
        <f t="shared" ca="1" si="804"/>
        <v/>
      </c>
      <c r="AC7310" t="str">
        <f ca="1">IF(AND(Z7310,AA7310),C7310,"")</f>
        <v/>
      </c>
      <c r="AD7310" t="str">
        <f ca="1">IF(AND(AA7310,Z7310),D7310,"")</f>
        <v/>
      </c>
      <c r="AE7310" t="str">
        <f t="shared" ca="1" si="805"/>
        <v/>
      </c>
    </row>
    <row r="7311" spans="1:31" x14ac:dyDescent="0.25">
      <c r="A7311">
        <v>1092705</v>
      </c>
      <c r="B7311" s="1">
        <v>38785.480300925927</v>
      </c>
      <c r="C7311">
        <v>14</v>
      </c>
      <c r="D7311">
        <v>7</v>
      </c>
      <c r="E7311">
        <v>89.9</v>
      </c>
      <c r="F7311" t="s">
        <v>116</v>
      </c>
      <c r="G7311">
        <v>-42</v>
      </c>
      <c r="H7311">
        <v>1141929098718</v>
      </c>
      <c r="I7311">
        <v>90</v>
      </c>
      <c r="J7311" t="s">
        <v>33</v>
      </c>
      <c r="K7311">
        <v>-44</v>
      </c>
      <c r="L7311">
        <v>-44.456521739130402</v>
      </c>
      <c r="M7311">
        <v>92</v>
      </c>
      <c r="N7311">
        <v>1.5857403268308501</v>
      </c>
      <c r="O7311">
        <v>3</v>
      </c>
      <c r="P7311">
        <f t="shared" si="800"/>
        <v>6.3095734448019279E-5</v>
      </c>
      <c r="Q7311">
        <f t="shared" si="799"/>
        <v>-9.6708573905749926</v>
      </c>
      <c r="R7311">
        <f>10^(L7311/10)</f>
        <v>3.5838335111856922E-5</v>
      </c>
      <c r="S7311">
        <f>LN(R7311)</f>
        <v>-10.236492424288741</v>
      </c>
      <c r="T7311">
        <v>33.5</v>
      </c>
      <c r="U7311">
        <v>9.3000000000000007</v>
      </c>
      <c r="V7311">
        <f t="shared" si="801"/>
        <v>19.635172522796942</v>
      </c>
      <c r="W7311">
        <f t="shared" si="802"/>
        <v>5.0929015206715104E-2</v>
      </c>
      <c r="X7311">
        <f t="shared" si="803"/>
        <v>2.5937645899258184E-3</v>
      </c>
      <c r="Z7311">
        <f ca="1">IF($F7311=$Z$1,1,0)</f>
        <v>0</v>
      </c>
      <c r="AA7311">
        <f ca="1">IF($I7311=$AA$1,1,0)</f>
        <v>0</v>
      </c>
      <c r="AB7311" t="str">
        <f t="shared" ca="1" si="804"/>
        <v/>
      </c>
      <c r="AC7311" t="str">
        <f ca="1">IF(AND(Z7311,AA7311),C7311,"")</f>
        <v/>
      </c>
      <c r="AD7311" t="str">
        <f ca="1">IF(AND(AA7311,Z7311),D7311,"")</f>
        <v/>
      </c>
      <c r="AE7311" t="str">
        <f t="shared" ca="1" si="805"/>
        <v/>
      </c>
    </row>
    <row r="7312" spans="1:31" x14ac:dyDescent="0.25">
      <c r="A7312">
        <v>1092706</v>
      </c>
      <c r="B7312" s="1">
        <v>38785.480300925927</v>
      </c>
      <c r="C7312">
        <v>14</v>
      </c>
      <c r="D7312">
        <v>7</v>
      </c>
      <c r="E7312">
        <v>89.9</v>
      </c>
      <c r="F7312" t="s">
        <v>114</v>
      </c>
      <c r="G7312">
        <v>-58</v>
      </c>
      <c r="H7312">
        <v>1141929098718</v>
      </c>
      <c r="I7312">
        <v>90</v>
      </c>
      <c r="J7312" t="s">
        <v>33</v>
      </c>
      <c r="K7312">
        <v>-59</v>
      </c>
      <c r="L7312">
        <v>-59.518072289156599</v>
      </c>
      <c r="M7312">
        <v>83</v>
      </c>
      <c r="N7312">
        <v>2.05628984968804</v>
      </c>
      <c r="O7312">
        <v>4</v>
      </c>
      <c r="P7312">
        <f t="shared" si="800"/>
        <v>1.5848931924611111E-6</v>
      </c>
      <c r="Q7312">
        <f t="shared" si="799"/>
        <v>-13.354993539365466</v>
      </c>
      <c r="R7312">
        <f>10^(L7312/10)</f>
        <v>1.1173591019485124E-6</v>
      </c>
      <c r="S7312">
        <f>LN(R7312)</f>
        <v>-13.704542601675401</v>
      </c>
      <c r="T7312">
        <v>33.5</v>
      </c>
      <c r="U7312">
        <v>2.8</v>
      </c>
      <c r="V7312">
        <f t="shared" si="801"/>
        <v>19.947180251855148</v>
      </c>
      <c r="W7312">
        <f t="shared" si="802"/>
        <v>5.0132399034545097E-2</v>
      </c>
      <c r="X7312">
        <f t="shared" si="803"/>
        <v>2.5132574329588581E-3</v>
      </c>
      <c r="Z7312">
        <f ca="1">IF($F7312=$Z$1,1,0)</f>
        <v>0</v>
      </c>
      <c r="AA7312">
        <f ca="1">IF($I7312=$AA$1,1,0)</f>
        <v>0</v>
      </c>
      <c r="AB7312" t="str">
        <f t="shared" ca="1" si="804"/>
        <v/>
      </c>
      <c r="AC7312" t="str">
        <f ca="1">IF(AND(Z7312,AA7312),C7312,"")</f>
        <v/>
      </c>
      <c r="AD7312" t="str">
        <f ca="1">IF(AND(AA7312,Z7312),D7312,"")</f>
        <v/>
      </c>
      <c r="AE7312" t="str">
        <f t="shared" ca="1" si="805"/>
        <v/>
      </c>
    </row>
    <row r="7313" spans="1:31" x14ac:dyDescent="0.25">
      <c r="A7313">
        <v>1092707</v>
      </c>
      <c r="B7313" s="1">
        <v>38785.480300925927</v>
      </c>
      <c r="C7313">
        <v>14</v>
      </c>
      <c r="D7313">
        <v>7</v>
      </c>
      <c r="E7313">
        <v>89.9</v>
      </c>
      <c r="F7313" t="s">
        <v>112</v>
      </c>
      <c r="G7313">
        <v>-51</v>
      </c>
      <c r="H7313">
        <v>1141929098718</v>
      </c>
      <c r="I7313">
        <v>90</v>
      </c>
      <c r="J7313" t="s">
        <v>33</v>
      </c>
      <c r="K7313">
        <v>-53</v>
      </c>
      <c r="L7313">
        <v>-51.813084112149497</v>
      </c>
      <c r="M7313">
        <v>107</v>
      </c>
      <c r="N7313">
        <v>1.9577173901385401</v>
      </c>
      <c r="O7313">
        <v>4</v>
      </c>
      <c r="P7313">
        <f t="shared" si="800"/>
        <v>7.9432823472428065E-6</v>
      </c>
      <c r="Q7313">
        <f t="shared" si="799"/>
        <v>-11.743183974269634</v>
      </c>
      <c r="R7313">
        <f>10^(L7313/10)</f>
        <v>6.5870595364569478E-6</v>
      </c>
      <c r="S7313">
        <f>LN(R7313)</f>
        <v>-11.930403509868206</v>
      </c>
      <c r="T7313">
        <v>7.5</v>
      </c>
      <c r="U7313">
        <v>6.3</v>
      </c>
      <c r="V7313">
        <f t="shared" si="801"/>
        <v>6.5375836514724615</v>
      </c>
      <c r="W7313">
        <f t="shared" si="802"/>
        <v>0.15296171388564486</v>
      </c>
      <c r="X7313">
        <f t="shared" si="803"/>
        <v>2.3397285914833879E-2</v>
      </c>
      <c r="Z7313">
        <f ca="1">IF($F7313=$Z$1,1,0)</f>
        <v>0</v>
      </c>
      <c r="AA7313">
        <f ca="1">IF($I7313=$AA$1,1,0)</f>
        <v>0</v>
      </c>
      <c r="AB7313" t="str">
        <f t="shared" ca="1" si="804"/>
        <v/>
      </c>
      <c r="AC7313" t="str">
        <f ca="1">IF(AND(Z7313,AA7313),C7313,"")</f>
        <v/>
      </c>
      <c r="AD7313" t="str">
        <f ca="1">IF(AND(AA7313,Z7313),D7313,"")</f>
        <v/>
      </c>
      <c r="AE7313" t="str">
        <f t="shared" ca="1" si="805"/>
        <v/>
      </c>
    </row>
    <row r="7314" spans="1:31" x14ac:dyDescent="0.25">
      <c r="A7314">
        <v>1092708</v>
      </c>
      <c r="B7314" s="1">
        <v>38785.480300925927</v>
      </c>
      <c r="C7314">
        <v>14</v>
      </c>
      <c r="D7314">
        <v>7</v>
      </c>
      <c r="E7314">
        <v>89.9</v>
      </c>
      <c r="F7314" t="s">
        <v>115</v>
      </c>
      <c r="G7314">
        <v>-64</v>
      </c>
      <c r="H7314">
        <v>1141929098718</v>
      </c>
      <c r="I7314">
        <v>90</v>
      </c>
      <c r="J7314" t="s">
        <v>33</v>
      </c>
      <c r="K7314">
        <v>-61</v>
      </c>
      <c r="L7314">
        <v>-61.287356321839098</v>
      </c>
      <c r="M7314">
        <v>87</v>
      </c>
      <c r="N7314">
        <v>1.4216600677738001</v>
      </c>
      <c r="O7314">
        <v>1</v>
      </c>
      <c r="P7314">
        <f t="shared" si="800"/>
        <v>3.9810717055349618E-7</v>
      </c>
      <c r="Q7314">
        <f t="shared" si="799"/>
        <v>-14.736544595161895</v>
      </c>
      <c r="R7314">
        <f>10^(L7314/10)</f>
        <v>7.4347157317640728E-7</v>
      </c>
      <c r="S7314">
        <f>LN(R7314)</f>
        <v>-14.11193530556811</v>
      </c>
      <c r="T7314">
        <v>2.5</v>
      </c>
      <c r="U7314">
        <v>-0.8</v>
      </c>
      <c r="V7314">
        <f t="shared" si="801"/>
        <v>13.895682782792647</v>
      </c>
      <c r="W7314">
        <f t="shared" si="802"/>
        <v>7.1964797673585615E-2</v>
      </c>
      <c r="X7314">
        <f t="shared" si="803"/>
        <v>5.1789321042001136E-3</v>
      </c>
      <c r="Z7314">
        <f ca="1">IF($F7314=$Z$1,1,0)</f>
        <v>0</v>
      </c>
      <c r="AA7314">
        <f ca="1">IF($I7314=$AA$1,1,0)</f>
        <v>0</v>
      </c>
      <c r="AB7314" t="str">
        <f t="shared" ca="1" si="804"/>
        <v/>
      </c>
      <c r="AC7314" t="str">
        <f ca="1">IF(AND(Z7314,AA7314),C7314,"")</f>
        <v/>
      </c>
      <c r="AD7314" t="str">
        <f ca="1">IF(AND(AA7314,Z7314),D7314,"")</f>
        <v/>
      </c>
      <c r="AE7314" t="str">
        <f t="shared" ca="1" si="805"/>
        <v/>
      </c>
    </row>
    <row r="7315" spans="1:31" x14ac:dyDescent="0.25">
      <c r="A7315">
        <v>1092714</v>
      </c>
      <c r="B7315" s="1">
        <v>38785.480300925927</v>
      </c>
      <c r="C7315">
        <v>14</v>
      </c>
      <c r="D7315">
        <v>7</v>
      </c>
      <c r="E7315">
        <v>89.9</v>
      </c>
      <c r="F7315" t="s">
        <v>117</v>
      </c>
      <c r="G7315">
        <v>-71</v>
      </c>
      <c r="H7315">
        <v>1141929098970</v>
      </c>
      <c r="I7315">
        <v>90</v>
      </c>
      <c r="J7315" t="s">
        <v>33</v>
      </c>
      <c r="K7315">
        <v>-72</v>
      </c>
      <c r="L7315">
        <v>-72.196078431372598</v>
      </c>
      <c r="M7315">
        <v>102</v>
      </c>
      <c r="N7315">
        <v>2.6440263913478699</v>
      </c>
      <c r="O7315">
        <v>1</v>
      </c>
      <c r="P7315">
        <f t="shared" si="800"/>
        <v>7.943282347242818E-8</v>
      </c>
      <c r="Q7315">
        <f t="shared" si="799"/>
        <v>-16.348354160257724</v>
      </c>
      <c r="R7315">
        <f>10^(L7315/10)</f>
        <v>6.0310392776954822E-8</v>
      </c>
      <c r="S7315">
        <f>LN(R7315)</f>
        <v>-16.623761396870751</v>
      </c>
      <c r="T7315">
        <v>1</v>
      </c>
      <c r="U7315">
        <v>14</v>
      </c>
      <c r="V7315">
        <f t="shared" si="801"/>
        <v>14.7648230602334</v>
      </c>
      <c r="W7315">
        <f t="shared" si="802"/>
        <v>6.7728546147859642E-2</v>
      </c>
      <c r="X7315">
        <f t="shared" si="803"/>
        <v>4.5871559633027525E-3</v>
      </c>
      <c r="Z7315">
        <f ca="1">IF($F7315=$Z$1,1,0)</f>
        <v>0</v>
      </c>
      <c r="AA7315">
        <f ca="1">IF($I7315=$AA$1,1,0)</f>
        <v>0</v>
      </c>
      <c r="AB7315" t="str">
        <f t="shared" ca="1" si="804"/>
        <v/>
      </c>
      <c r="AC7315" t="str">
        <f ca="1">IF(AND(Z7315,AA7315),C7315,"")</f>
        <v/>
      </c>
      <c r="AD7315" t="str">
        <f ca="1">IF(AND(AA7315,Z7315),D7315,"")</f>
        <v/>
      </c>
      <c r="AE7315" t="str">
        <f t="shared" ca="1" si="805"/>
        <v/>
      </c>
    </row>
    <row r="7316" spans="1:31" x14ac:dyDescent="0.25">
      <c r="A7316">
        <v>1093446</v>
      </c>
      <c r="B7316" s="1">
        <v>38785.480879629627</v>
      </c>
      <c r="C7316">
        <v>14</v>
      </c>
      <c r="D7316">
        <v>7</v>
      </c>
      <c r="E7316">
        <v>135.1</v>
      </c>
      <c r="F7316" t="s">
        <v>112</v>
      </c>
      <c r="G7316">
        <v>-56</v>
      </c>
      <c r="H7316">
        <v>1141929148841</v>
      </c>
      <c r="I7316">
        <v>135</v>
      </c>
      <c r="J7316" t="s">
        <v>33</v>
      </c>
      <c r="K7316">
        <v>-52</v>
      </c>
      <c r="L7316">
        <v>-53.425925925925903</v>
      </c>
      <c r="M7316">
        <v>108</v>
      </c>
      <c r="N7316">
        <v>2.3884601996480601</v>
      </c>
      <c r="O7316">
        <v>5</v>
      </c>
      <c r="P7316">
        <f t="shared" si="800"/>
        <v>2.5118864315095806E-6</v>
      </c>
      <c r="Q7316">
        <f t="shared" si="799"/>
        <v>-12.894476520766656</v>
      </c>
      <c r="R7316">
        <f>10^(L7316/10)</f>
        <v>4.5436765464242429E-6</v>
      </c>
      <c r="S7316">
        <f>LN(R7316)</f>
        <v>-12.30177406164411</v>
      </c>
      <c r="T7316">
        <v>7.5</v>
      </c>
      <c r="U7316">
        <v>6.3</v>
      </c>
      <c r="V7316">
        <f t="shared" si="801"/>
        <v>6.5375836514724615</v>
      </c>
      <c r="W7316">
        <f t="shared" si="802"/>
        <v>0.15296171388564486</v>
      </c>
      <c r="X7316">
        <f t="shared" si="803"/>
        <v>2.3397285914833879E-2</v>
      </c>
      <c r="Z7316">
        <f ca="1">IF($F7316=$Z$1,1,0)</f>
        <v>0</v>
      </c>
      <c r="AA7316">
        <f ca="1">IF($I7316=$AA$1,1,0)</f>
        <v>0</v>
      </c>
      <c r="AB7316" t="str">
        <f t="shared" ca="1" si="804"/>
        <v/>
      </c>
      <c r="AC7316" t="str">
        <f ca="1">IF(AND(Z7316,AA7316),C7316,"")</f>
        <v/>
      </c>
      <c r="AD7316" t="str">
        <f ca="1">IF(AND(AA7316,Z7316),D7316,"")</f>
        <v/>
      </c>
      <c r="AE7316" t="str">
        <f t="shared" ca="1" si="805"/>
        <v/>
      </c>
    </row>
    <row r="7317" spans="1:31" x14ac:dyDescent="0.25">
      <c r="A7317">
        <v>1093447</v>
      </c>
      <c r="B7317" s="1">
        <v>38785.480879629627</v>
      </c>
      <c r="C7317">
        <v>14</v>
      </c>
      <c r="D7317">
        <v>7</v>
      </c>
      <c r="E7317">
        <v>135.1</v>
      </c>
      <c r="F7317" t="s">
        <v>113</v>
      </c>
      <c r="G7317">
        <v>-52</v>
      </c>
      <c r="H7317">
        <v>1141929148841</v>
      </c>
      <c r="I7317">
        <v>135</v>
      </c>
      <c r="J7317" t="s">
        <v>33</v>
      </c>
      <c r="K7317">
        <v>-51.5</v>
      </c>
      <c r="L7317">
        <v>-52.071428571428598</v>
      </c>
      <c r="M7317">
        <v>98</v>
      </c>
      <c r="N7317">
        <v>4.1894565747543604</v>
      </c>
      <c r="O7317">
        <v>6</v>
      </c>
      <c r="P7317">
        <f t="shared" si="800"/>
        <v>6.3095734448019212E-6</v>
      </c>
      <c r="Q7317">
        <f t="shared" si="799"/>
        <v>-11.973442483569039</v>
      </c>
      <c r="R7317">
        <f>10^(L7317/10)</f>
        <v>6.2066483870416642E-6</v>
      </c>
      <c r="S7317">
        <f>LN(R7317)</f>
        <v>-11.989889519947575</v>
      </c>
      <c r="T7317">
        <v>12.8</v>
      </c>
      <c r="U7317">
        <v>-2.8</v>
      </c>
      <c r="V7317">
        <f t="shared" si="801"/>
        <v>9.873196037757987</v>
      </c>
      <c r="W7317">
        <f t="shared" si="802"/>
        <v>0.10128432537708233</v>
      </c>
      <c r="X7317">
        <f t="shared" si="803"/>
        <v>1.0258514567090683E-2</v>
      </c>
      <c r="Z7317">
        <f ca="1">IF($F7317=$Z$1,1,0)</f>
        <v>1</v>
      </c>
      <c r="AA7317">
        <f ca="1">IF($I7317=$AA$1,1,0)</f>
        <v>0</v>
      </c>
      <c r="AB7317" t="str">
        <f t="shared" ca="1" si="804"/>
        <v/>
      </c>
      <c r="AC7317" t="str">
        <f ca="1">IF(AND(Z7317,AA7317),C7317,"")</f>
        <v/>
      </c>
      <c r="AD7317" t="str">
        <f ca="1">IF(AND(AA7317,Z7317),D7317,"")</f>
        <v/>
      </c>
      <c r="AE7317" t="str">
        <f t="shared" ca="1" si="805"/>
        <v/>
      </c>
    </row>
    <row r="7318" spans="1:31" x14ac:dyDescent="0.25">
      <c r="A7318">
        <v>1093449</v>
      </c>
      <c r="B7318" s="1">
        <v>38785.480891203704</v>
      </c>
      <c r="C7318">
        <v>14</v>
      </c>
      <c r="D7318">
        <v>7</v>
      </c>
      <c r="E7318">
        <v>135.1</v>
      </c>
      <c r="F7318" t="s">
        <v>114</v>
      </c>
      <c r="G7318">
        <v>-54</v>
      </c>
      <c r="H7318">
        <v>1141929149093</v>
      </c>
      <c r="I7318">
        <v>135</v>
      </c>
      <c r="J7318" t="s">
        <v>33</v>
      </c>
      <c r="K7318">
        <v>-53</v>
      </c>
      <c r="L7318">
        <v>-56.361445783132503</v>
      </c>
      <c r="M7318">
        <v>83</v>
      </c>
      <c r="N7318">
        <v>6.2030250552000297</v>
      </c>
      <c r="O7318">
        <v>11</v>
      </c>
      <c r="P7318">
        <f t="shared" si="800"/>
        <v>3.9810717055349657E-6</v>
      </c>
      <c r="Q7318">
        <f t="shared" si="799"/>
        <v>-12.433959502167848</v>
      </c>
      <c r="R7318">
        <f>10^(L7318/10)</f>
        <v>2.3112952229649459E-6</v>
      </c>
      <c r="S7318">
        <f>LN(R7318)</f>
        <v>-12.977702487983303</v>
      </c>
      <c r="T7318">
        <v>33.5</v>
      </c>
      <c r="U7318">
        <v>2.8</v>
      </c>
      <c r="V7318">
        <f t="shared" si="801"/>
        <v>19.947180251855148</v>
      </c>
      <c r="W7318">
        <f t="shared" si="802"/>
        <v>5.0132399034545097E-2</v>
      </c>
      <c r="X7318">
        <f t="shared" si="803"/>
        <v>2.5132574329588581E-3</v>
      </c>
      <c r="Z7318">
        <f ca="1">IF($F7318=$Z$1,1,0)</f>
        <v>0</v>
      </c>
      <c r="AA7318">
        <f ca="1">IF($I7318=$AA$1,1,0)</f>
        <v>0</v>
      </c>
      <c r="AB7318" t="str">
        <f t="shared" ca="1" si="804"/>
        <v/>
      </c>
      <c r="AC7318" t="str">
        <f ca="1">IF(AND(Z7318,AA7318),C7318,"")</f>
        <v/>
      </c>
      <c r="AD7318" t="str">
        <f ca="1">IF(AND(AA7318,Z7318),D7318,"")</f>
        <v/>
      </c>
      <c r="AE7318" t="str">
        <f t="shared" ca="1" si="805"/>
        <v/>
      </c>
    </row>
    <row r="7319" spans="1:31" x14ac:dyDescent="0.25">
      <c r="A7319">
        <v>1093450</v>
      </c>
      <c r="B7319" s="1">
        <v>38785.480891203704</v>
      </c>
      <c r="C7319">
        <v>14</v>
      </c>
      <c r="D7319">
        <v>7</v>
      </c>
      <c r="E7319">
        <v>135.1</v>
      </c>
      <c r="F7319" t="s">
        <v>116</v>
      </c>
      <c r="G7319">
        <v>-50</v>
      </c>
      <c r="H7319">
        <v>1141929149093</v>
      </c>
      <c r="I7319">
        <v>135</v>
      </c>
      <c r="J7319" t="s">
        <v>33</v>
      </c>
      <c r="K7319">
        <v>-44</v>
      </c>
      <c r="L7319">
        <v>-45.042553191489397</v>
      </c>
      <c r="M7319">
        <v>94</v>
      </c>
      <c r="N7319">
        <v>3.4011854151638099</v>
      </c>
      <c r="O7319">
        <v>6</v>
      </c>
      <c r="P7319">
        <f t="shared" si="800"/>
        <v>1.0000000000000001E-5</v>
      </c>
      <c r="Q7319">
        <f t="shared" si="799"/>
        <v>-11.512925464970229</v>
      </c>
      <c r="R7319">
        <f>10^(L7319/10)</f>
        <v>3.1314442255863467E-5</v>
      </c>
      <c r="S7319">
        <f>LN(R7319)</f>
        <v>-10.371431152911487</v>
      </c>
      <c r="T7319">
        <v>33.5</v>
      </c>
      <c r="U7319">
        <v>9.3000000000000007</v>
      </c>
      <c r="V7319">
        <f t="shared" si="801"/>
        <v>19.635172522796942</v>
      </c>
      <c r="W7319">
        <f t="shared" si="802"/>
        <v>5.0929015206715104E-2</v>
      </c>
      <c r="X7319">
        <f t="shared" si="803"/>
        <v>2.5937645899258184E-3</v>
      </c>
      <c r="Z7319">
        <f ca="1">IF($F7319=$Z$1,1,0)</f>
        <v>0</v>
      </c>
      <c r="AA7319">
        <f ca="1">IF($I7319=$AA$1,1,0)</f>
        <v>0</v>
      </c>
      <c r="AB7319" t="str">
        <f t="shared" ca="1" si="804"/>
        <v/>
      </c>
      <c r="AC7319" t="str">
        <f ca="1">IF(AND(Z7319,AA7319),C7319,"")</f>
        <v/>
      </c>
      <c r="AD7319" t="str">
        <f ca="1">IF(AND(AA7319,Z7319),D7319,"")</f>
        <v/>
      </c>
      <c r="AE7319" t="str">
        <f t="shared" ca="1" si="805"/>
        <v/>
      </c>
    </row>
    <row r="7320" spans="1:31" x14ac:dyDescent="0.25">
      <c r="A7320">
        <v>1093451</v>
      </c>
      <c r="B7320" s="1">
        <v>38785.480891203704</v>
      </c>
      <c r="C7320">
        <v>14</v>
      </c>
      <c r="D7320">
        <v>7</v>
      </c>
      <c r="E7320">
        <v>135.1</v>
      </c>
      <c r="F7320" t="s">
        <v>115</v>
      </c>
      <c r="G7320">
        <v>-57</v>
      </c>
      <c r="H7320">
        <v>1141929149093</v>
      </c>
      <c r="I7320">
        <v>135</v>
      </c>
      <c r="J7320" t="s">
        <v>33</v>
      </c>
      <c r="K7320">
        <v>-56</v>
      </c>
      <c r="L7320">
        <v>-56.115789473684202</v>
      </c>
      <c r="M7320">
        <v>95</v>
      </c>
      <c r="N7320">
        <v>1.7126758825333599</v>
      </c>
      <c r="O7320">
        <v>2</v>
      </c>
      <c r="P7320">
        <f t="shared" si="800"/>
        <v>1.9952623149688749E-6</v>
      </c>
      <c r="Q7320">
        <f t="shared" si="799"/>
        <v>-13.124735030066063</v>
      </c>
      <c r="R7320">
        <f>10^(L7320/10)</f>
        <v>2.4458006305796572E-6</v>
      </c>
      <c r="S7320">
        <f>LN(R7320)</f>
        <v>-12.921138032369743</v>
      </c>
      <c r="T7320">
        <v>2.5</v>
      </c>
      <c r="U7320">
        <v>-0.8</v>
      </c>
      <c r="V7320">
        <f t="shared" si="801"/>
        <v>13.895682782792647</v>
      </c>
      <c r="W7320">
        <f t="shared" si="802"/>
        <v>7.1964797673585615E-2</v>
      </c>
      <c r="X7320">
        <f t="shared" si="803"/>
        <v>5.1789321042001136E-3</v>
      </c>
      <c r="Z7320">
        <f ca="1">IF($F7320=$Z$1,1,0)</f>
        <v>0</v>
      </c>
      <c r="AA7320">
        <f ca="1">IF($I7320=$AA$1,1,0)</f>
        <v>0</v>
      </c>
      <c r="AB7320" t="str">
        <f t="shared" ca="1" si="804"/>
        <v/>
      </c>
      <c r="AC7320" t="str">
        <f ca="1">IF(AND(Z7320,AA7320),C7320,"")</f>
        <v/>
      </c>
      <c r="AD7320" t="str">
        <f ca="1">IF(AND(AA7320,Z7320),D7320,"")</f>
        <v/>
      </c>
      <c r="AE7320" t="str">
        <f t="shared" ca="1" si="805"/>
        <v/>
      </c>
    </row>
    <row r="7321" spans="1:31" x14ac:dyDescent="0.25">
      <c r="A7321">
        <v>1093453</v>
      </c>
      <c r="B7321" s="1">
        <v>38785.480891203704</v>
      </c>
      <c r="C7321">
        <v>14</v>
      </c>
      <c r="D7321">
        <v>7</v>
      </c>
      <c r="E7321">
        <v>135.1</v>
      </c>
      <c r="F7321" t="s">
        <v>117</v>
      </c>
      <c r="G7321">
        <v>-66</v>
      </c>
      <c r="H7321">
        <v>1141929149093</v>
      </c>
      <c r="I7321">
        <v>135</v>
      </c>
      <c r="J7321" t="s">
        <v>33</v>
      </c>
      <c r="K7321">
        <v>-69</v>
      </c>
      <c r="L7321">
        <v>-69.234567901234598</v>
      </c>
      <c r="M7321">
        <v>81</v>
      </c>
      <c r="N7321">
        <v>2.68454653963324</v>
      </c>
      <c r="O7321">
        <v>1</v>
      </c>
      <c r="P7321">
        <f t="shared" si="800"/>
        <v>2.511886431509578E-7</v>
      </c>
      <c r="Q7321">
        <f t="shared" si="799"/>
        <v>-15.197061613760702</v>
      </c>
      <c r="R7321">
        <f>10^(L7321/10)</f>
        <v>1.1927329302207351E-7</v>
      </c>
      <c r="S7321">
        <f>LN(R7321)</f>
        <v>-15.941848396926686</v>
      </c>
      <c r="T7321">
        <v>1</v>
      </c>
      <c r="U7321">
        <v>14</v>
      </c>
      <c r="V7321">
        <f t="shared" si="801"/>
        <v>14.7648230602334</v>
      </c>
      <c r="W7321">
        <f t="shared" si="802"/>
        <v>6.7728546147859642E-2</v>
      </c>
      <c r="X7321">
        <f t="shared" si="803"/>
        <v>4.5871559633027525E-3</v>
      </c>
      <c r="Z7321">
        <f ca="1">IF($F7321=$Z$1,1,0)</f>
        <v>0</v>
      </c>
      <c r="AA7321">
        <f ca="1">IF($I7321=$AA$1,1,0)</f>
        <v>0</v>
      </c>
      <c r="AB7321" t="str">
        <f t="shared" ca="1" si="804"/>
        <v/>
      </c>
      <c r="AC7321" t="str">
        <f ca="1">IF(AND(Z7321,AA7321),C7321,"")</f>
        <v/>
      </c>
      <c r="AD7321" t="str">
        <f ca="1">IF(AND(AA7321,Z7321),D7321,"")</f>
        <v/>
      </c>
      <c r="AE7321" t="str">
        <f t="shared" ca="1" si="805"/>
        <v/>
      </c>
    </row>
    <row r="7322" spans="1:31" x14ac:dyDescent="0.25">
      <c r="A7322">
        <v>1094212</v>
      </c>
      <c r="B7322" s="1">
        <v>38785.481423611112</v>
      </c>
      <c r="C7322">
        <v>14</v>
      </c>
      <c r="D7322">
        <v>7</v>
      </c>
      <c r="E7322">
        <v>180.2</v>
      </c>
      <c r="F7322" t="s">
        <v>116</v>
      </c>
      <c r="G7322">
        <v>-37</v>
      </c>
      <c r="H7322">
        <v>1141929195176</v>
      </c>
      <c r="I7322">
        <v>180</v>
      </c>
      <c r="J7322" t="s">
        <v>33</v>
      </c>
      <c r="K7322">
        <v>-36</v>
      </c>
      <c r="L7322">
        <v>-37.25</v>
      </c>
      <c r="M7322">
        <v>100</v>
      </c>
      <c r="N7322">
        <v>3.8517344905715598</v>
      </c>
      <c r="O7322">
        <v>1</v>
      </c>
      <c r="P7322">
        <f t="shared" si="800"/>
        <v>1.9952623149688758E-4</v>
      </c>
      <c r="Q7322">
        <f t="shared" si="799"/>
        <v>-8.519564844077971</v>
      </c>
      <c r="R7322">
        <f>10^(L7322/10)</f>
        <v>1.8836490894897972E-4</v>
      </c>
      <c r="S7322">
        <f>LN(R7322)</f>
        <v>-8.5771294714028219</v>
      </c>
      <c r="T7322">
        <v>33.5</v>
      </c>
      <c r="U7322">
        <v>9.3000000000000007</v>
      </c>
      <c r="V7322">
        <f t="shared" si="801"/>
        <v>19.635172522796942</v>
      </c>
      <c r="W7322">
        <f t="shared" si="802"/>
        <v>5.0929015206715104E-2</v>
      </c>
      <c r="X7322">
        <f t="shared" si="803"/>
        <v>2.5937645899258184E-3</v>
      </c>
      <c r="Z7322">
        <f ca="1">IF($F7322=$Z$1,1,0)</f>
        <v>0</v>
      </c>
      <c r="AA7322">
        <f ca="1">IF($I7322=$AA$1,1,0)</f>
        <v>0</v>
      </c>
      <c r="AB7322" t="str">
        <f t="shared" ca="1" si="804"/>
        <v/>
      </c>
      <c r="AC7322" t="str">
        <f ca="1">IF(AND(Z7322,AA7322),C7322,"")</f>
        <v/>
      </c>
      <c r="AD7322" t="str">
        <f ca="1">IF(AND(AA7322,Z7322),D7322,"")</f>
        <v/>
      </c>
      <c r="AE7322" t="str">
        <f t="shared" ca="1" si="805"/>
        <v/>
      </c>
    </row>
    <row r="7323" spans="1:31" x14ac:dyDescent="0.25">
      <c r="A7323">
        <v>1094213</v>
      </c>
      <c r="B7323" s="1">
        <v>38785.481423611112</v>
      </c>
      <c r="C7323">
        <v>14</v>
      </c>
      <c r="D7323">
        <v>7</v>
      </c>
      <c r="E7323">
        <v>180.2</v>
      </c>
      <c r="F7323" t="s">
        <v>112</v>
      </c>
      <c r="G7323">
        <v>-49</v>
      </c>
      <c r="H7323">
        <v>1141929195176</v>
      </c>
      <c r="I7323">
        <v>180</v>
      </c>
      <c r="J7323" t="s">
        <v>33</v>
      </c>
      <c r="K7323">
        <v>-49</v>
      </c>
      <c r="L7323">
        <v>-49</v>
      </c>
      <c r="M7323">
        <v>110</v>
      </c>
      <c r="N7323">
        <v>1.29925878657618</v>
      </c>
      <c r="O7323">
        <v>2</v>
      </c>
      <c r="P7323">
        <f t="shared" si="800"/>
        <v>1.2589254117941658E-5</v>
      </c>
      <c r="Q7323">
        <f t="shared" si="799"/>
        <v>-11.282666955670825</v>
      </c>
      <c r="R7323">
        <f>10^(L7323/10)</f>
        <v>1.2589254117941658E-5</v>
      </c>
      <c r="S7323">
        <f>LN(R7323)</f>
        <v>-11.282666955670825</v>
      </c>
      <c r="T7323">
        <v>7.5</v>
      </c>
      <c r="U7323">
        <v>6.3</v>
      </c>
      <c r="V7323">
        <f t="shared" si="801"/>
        <v>6.5375836514724615</v>
      </c>
      <c r="W7323">
        <f t="shared" si="802"/>
        <v>0.15296171388564486</v>
      </c>
      <c r="X7323">
        <f t="shared" si="803"/>
        <v>2.3397285914833879E-2</v>
      </c>
      <c r="Z7323">
        <f ca="1">IF($F7323=$Z$1,1,0)</f>
        <v>0</v>
      </c>
      <c r="AA7323">
        <f ca="1">IF($I7323=$AA$1,1,0)</f>
        <v>0</v>
      </c>
      <c r="AB7323" t="str">
        <f t="shared" ca="1" si="804"/>
        <v/>
      </c>
      <c r="AC7323" t="str">
        <f ca="1">IF(AND(Z7323,AA7323),C7323,"")</f>
        <v/>
      </c>
      <c r="AD7323" t="str">
        <f ca="1">IF(AND(AA7323,Z7323),D7323,"")</f>
        <v/>
      </c>
      <c r="AE7323" t="str">
        <f t="shared" ca="1" si="805"/>
        <v/>
      </c>
    </row>
    <row r="7324" spans="1:31" x14ac:dyDescent="0.25">
      <c r="A7324">
        <v>1094214</v>
      </c>
      <c r="B7324" s="1">
        <v>38785.481423611112</v>
      </c>
      <c r="C7324">
        <v>14</v>
      </c>
      <c r="D7324">
        <v>7</v>
      </c>
      <c r="E7324">
        <v>180.2</v>
      </c>
      <c r="F7324" t="s">
        <v>117</v>
      </c>
      <c r="G7324">
        <v>-68</v>
      </c>
      <c r="H7324">
        <v>1141929195176</v>
      </c>
      <c r="I7324">
        <v>180</v>
      </c>
      <c r="J7324" t="s">
        <v>33</v>
      </c>
      <c r="K7324">
        <v>-68</v>
      </c>
      <c r="L7324">
        <v>-67.8720930232558</v>
      </c>
      <c r="M7324">
        <v>86</v>
      </c>
      <c r="N7324">
        <v>2.0338113257851398</v>
      </c>
      <c r="O7324">
        <v>2</v>
      </c>
      <c r="P7324">
        <f t="shared" si="800"/>
        <v>1.5848931924611122E-7</v>
      </c>
      <c r="Q7324">
        <f t="shared" si="799"/>
        <v>-15.657578632359511</v>
      </c>
      <c r="R7324">
        <f>10^(L7324/10)</f>
        <v>1.6322651103114361E-7</v>
      </c>
      <c r="S7324">
        <f>LN(R7324)</f>
        <v>-15.6281269625654</v>
      </c>
      <c r="T7324">
        <v>1</v>
      </c>
      <c r="U7324">
        <v>14</v>
      </c>
      <c r="V7324">
        <f t="shared" si="801"/>
        <v>14.7648230602334</v>
      </c>
      <c r="W7324">
        <f t="shared" si="802"/>
        <v>6.7728546147859642E-2</v>
      </c>
      <c r="X7324">
        <f t="shared" si="803"/>
        <v>4.5871559633027525E-3</v>
      </c>
      <c r="Z7324">
        <f ca="1">IF($F7324=$Z$1,1,0)</f>
        <v>0</v>
      </c>
      <c r="AA7324">
        <f ca="1">IF($I7324=$AA$1,1,0)</f>
        <v>0</v>
      </c>
      <c r="AB7324" t="str">
        <f t="shared" ca="1" si="804"/>
        <v/>
      </c>
      <c r="AC7324" t="str">
        <f ca="1">IF(AND(Z7324,AA7324),C7324,"")</f>
        <v/>
      </c>
      <c r="AD7324" t="str">
        <f ca="1">IF(AND(AA7324,Z7324),D7324,"")</f>
        <v/>
      </c>
      <c r="AE7324" t="str">
        <f t="shared" ca="1" si="805"/>
        <v/>
      </c>
    </row>
    <row r="7325" spans="1:31" x14ac:dyDescent="0.25">
      <c r="A7325">
        <v>1094217</v>
      </c>
      <c r="B7325" s="1">
        <v>38785.481423611112</v>
      </c>
      <c r="C7325">
        <v>14</v>
      </c>
      <c r="D7325">
        <v>7</v>
      </c>
      <c r="E7325">
        <v>180.2</v>
      </c>
      <c r="F7325" t="s">
        <v>115</v>
      </c>
      <c r="G7325">
        <v>-57</v>
      </c>
      <c r="H7325">
        <v>1141929195176</v>
      </c>
      <c r="I7325">
        <v>180</v>
      </c>
      <c r="J7325" t="s">
        <v>33</v>
      </c>
      <c r="K7325">
        <v>-58</v>
      </c>
      <c r="L7325">
        <v>-58.0927835051546</v>
      </c>
      <c r="M7325">
        <v>97</v>
      </c>
      <c r="N7325">
        <v>1.8488874708118599</v>
      </c>
      <c r="O7325">
        <v>2</v>
      </c>
      <c r="P7325">
        <f t="shared" si="800"/>
        <v>1.9952623149688749E-6</v>
      </c>
      <c r="Q7325">
        <f t="shared" si="799"/>
        <v>-13.124735030066063</v>
      </c>
      <c r="R7325">
        <f>10^(L7325/10)</f>
        <v>1.551392363934447E-6</v>
      </c>
      <c r="S7325">
        <f>LN(R7325)</f>
        <v>-13.376357730949938</v>
      </c>
      <c r="T7325">
        <v>2.5</v>
      </c>
      <c r="U7325">
        <v>-0.8</v>
      </c>
      <c r="V7325">
        <f t="shared" si="801"/>
        <v>13.895682782792647</v>
      </c>
      <c r="W7325">
        <f t="shared" si="802"/>
        <v>7.1964797673585615E-2</v>
      </c>
      <c r="X7325">
        <f t="shared" si="803"/>
        <v>5.1789321042001136E-3</v>
      </c>
      <c r="Z7325">
        <f ca="1">IF($F7325=$Z$1,1,0)</f>
        <v>0</v>
      </c>
      <c r="AA7325">
        <f ca="1">IF($I7325=$AA$1,1,0)</f>
        <v>0</v>
      </c>
      <c r="AB7325" t="str">
        <f t="shared" ca="1" si="804"/>
        <v/>
      </c>
      <c r="AC7325" t="str">
        <f ca="1">IF(AND(Z7325,AA7325),C7325,"")</f>
        <v/>
      </c>
      <c r="AD7325" t="str">
        <f ca="1">IF(AND(AA7325,Z7325),D7325,"")</f>
        <v/>
      </c>
      <c r="AE7325" t="str">
        <f t="shared" ca="1" si="805"/>
        <v/>
      </c>
    </row>
    <row r="7326" spans="1:31" x14ac:dyDescent="0.25">
      <c r="A7326">
        <v>1094221</v>
      </c>
      <c r="B7326" s="1">
        <v>38785.481423611112</v>
      </c>
      <c r="C7326">
        <v>14</v>
      </c>
      <c r="D7326">
        <v>7</v>
      </c>
      <c r="E7326">
        <v>180.2</v>
      </c>
      <c r="F7326" t="s">
        <v>113</v>
      </c>
      <c r="G7326">
        <v>-54</v>
      </c>
      <c r="H7326">
        <v>1141929195428</v>
      </c>
      <c r="I7326">
        <v>180</v>
      </c>
      <c r="J7326" t="s">
        <v>33</v>
      </c>
      <c r="K7326">
        <v>-58</v>
      </c>
      <c r="L7326">
        <v>-58.022727272727302</v>
      </c>
      <c r="M7326">
        <v>88</v>
      </c>
      <c r="N7326">
        <v>1.56085205678043</v>
      </c>
      <c r="O7326">
        <v>2</v>
      </c>
      <c r="P7326">
        <f t="shared" si="800"/>
        <v>3.9810717055349657E-6</v>
      </c>
      <c r="Q7326">
        <f t="shared" si="799"/>
        <v>-12.433959502167848</v>
      </c>
      <c r="R7326">
        <f>10^(L7326/10)</f>
        <v>1.5766208759248353E-6</v>
      </c>
      <c r="S7326">
        <f>LN(R7326)</f>
        <v>-13.360226687304095</v>
      </c>
      <c r="T7326">
        <v>12.8</v>
      </c>
      <c r="U7326">
        <v>-2.8</v>
      </c>
      <c r="V7326">
        <f t="shared" si="801"/>
        <v>9.873196037757987</v>
      </c>
      <c r="W7326">
        <f t="shared" si="802"/>
        <v>0.10128432537708233</v>
      </c>
      <c r="X7326">
        <f t="shared" si="803"/>
        <v>1.0258514567090683E-2</v>
      </c>
      <c r="Z7326">
        <f ca="1">IF($F7326=$Z$1,1,0)</f>
        <v>1</v>
      </c>
      <c r="AA7326">
        <f ca="1">IF($I7326=$AA$1,1,0)</f>
        <v>0</v>
      </c>
      <c r="AB7326" t="str">
        <f t="shared" ca="1" si="804"/>
        <v/>
      </c>
      <c r="AC7326" t="str">
        <f ca="1">IF(AND(Z7326,AA7326),C7326,"")</f>
        <v/>
      </c>
      <c r="AD7326" t="str">
        <f ca="1">IF(AND(AA7326,Z7326),D7326,"")</f>
        <v/>
      </c>
      <c r="AE7326" t="str">
        <f t="shared" ca="1" si="805"/>
        <v/>
      </c>
    </row>
    <row r="7327" spans="1:31" x14ac:dyDescent="0.25">
      <c r="A7327">
        <v>1094223</v>
      </c>
      <c r="B7327" s="1">
        <v>38785.481423611112</v>
      </c>
      <c r="C7327">
        <v>14</v>
      </c>
      <c r="D7327">
        <v>7</v>
      </c>
      <c r="E7327">
        <v>180.2</v>
      </c>
      <c r="F7327" t="s">
        <v>114</v>
      </c>
      <c r="G7327">
        <v>-60</v>
      </c>
      <c r="H7327">
        <v>1141929195428</v>
      </c>
      <c r="I7327">
        <v>180</v>
      </c>
      <c r="J7327" t="s">
        <v>33</v>
      </c>
      <c r="K7327">
        <v>-57</v>
      </c>
      <c r="L7327">
        <v>-57.193181818181799</v>
      </c>
      <c r="M7327">
        <v>88</v>
      </c>
      <c r="N7327">
        <v>1.13317735111981</v>
      </c>
      <c r="O7327">
        <v>2</v>
      </c>
      <c r="P7327">
        <f t="shared" si="800"/>
        <v>9.9999999999999995E-7</v>
      </c>
      <c r="Q7327">
        <f t="shared" si="799"/>
        <v>-13.815510557964274</v>
      </c>
      <c r="R7327">
        <f>10^(L7327/10)</f>
        <v>1.9084545347597742E-6</v>
      </c>
      <c r="S7327">
        <f>LN(R7327)</f>
        <v>-13.16921678754435</v>
      </c>
      <c r="T7327">
        <v>33.5</v>
      </c>
      <c r="U7327">
        <v>2.8</v>
      </c>
      <c r="V7327">
        <f t="shared" si="801"/>
        <v>19.947180251855148</v>
      </c>
      <c r="W7327">
        <f t="shared" si="802"/>
        <v>5.0132399034545097E-2</v>
      </c>
      <c r="X7327">
        <f t="shared" si="803"/>
        <v>2.5132574329588581E-3</v>
      </c>
      <c r="Z7327">
        <f ca="1">IF($F7327=$Z$1,1,0)</f>
        <v>0</v>
      </c>
      <c r="AA7327">
        <f ca="1">IF($I7327=$AA$1,1,0)</f>
        <v>0</v>
      </c>
      <c r="AB7327" t="str">
        <f t="shared" ca="1" si="804"/>
        <v/>
      </c>
      <c r="AC7327" t="str">
        <f ca="1">IF(AND(Z7327,AA7327),C7327,"")</f>
        <v/>
      </c>
      <c r="AD7327" t="str">
        <f ca="1">IF(AND(AA7327,Z7327),D7327,"")</f>
        <v/>
      </c>
      <c r="AE7327" t="str">
        <f t="shared" ca="1" si="805"/>
        <v/>
      </c>
    </row>
    <row r="7328" spans="1:31" x14ac:dyDescent="0.25">
      <c r="A7328">
        <v>1095017</v>
      </c>
      <c r="B7328" s="1">
        <v>38785.481956018521</v>
      </c>
      <c r="C7328">
        <v>14</v>
      </c>
      <c r="D7328">
        <v>7</v>
      </c>
      <c r="E7328">
        <v>224.7</v>
      </c>
      <c r="F7328" t="s">
        <v>113</v>
      </c>
      <c r="G7328">
        <v>-52</v>
      </c>
      <c r="H7328">
        <v>1141929241911</v>
      </c>
      <c r="I7328">
        <v>225</v>
      </c>
      <c r="J7328" t="s">
        <v>33</v>
      </c>
      <c r="K7328">
        <v>-56</v>
      </c>
      <c r="L7328">
        <v>-55.522727272727302</v>
      </c>
      <c r="M7328">
        <v>88</v>
      </c>
      <c r="N7328">
        <v>2.9671661960715499</v>
      </c>
      <c r="O7328">
        <v>5</v>
      </c>
      <c r="P7328">
        <f t="shared" si="800"/>
        <v>6.3095734448019212E-6</v>
      </c>
      <c r="Q7328">
        <f t="shared" si="799"/>
        <v>-11.973442483569039</v>
      </c>
      <c r="R7328">
        <f>10^(L7328/10)</f>
        <v>2.8036724410946642E-6</v>
      </c>
      <c r="S7328">
        <f>LN(R7328)</f>
        <v>-12.784580414055585</v>
      </c>
      <c r="T7328">
        <v>12.8</v>
      </c>
      <c r="U7328">
        <v>-2.8</v>
      </c>
      <c r="V7328">
        <f t="shared" si="801"/>
        <v>9.873196037757987</v>
      </c>
      <c r="W7328">
        <f t="shared" si="802"/>
        <v>0.10128432537708233</v>
      </c>
      <c r="X7328">
        <f t="shared" si="803"/>
        <v>1.0258514567090683E-2</v>
      </c>
      <c r="Z7328">
        <f ca="1">IF($F7328=$Z$1,1,0)</f>
        <v>1</v>
      </c>
      <c r="AA7328">
        <f ca="1">IF($I7328=$AA$1,1,0)</f>
        <v>0</v>
      </c>
      <c r="AB7328" t="str">
        <f t="shared" ca="1" si="804"/>
        <v/>
      </c>
      <c r="AC7328" t="str">
        <f ca="1">IF(AND(Z7328,AA7328),C7328,"")</f>
        <v/>
      </c>
      <c r="AD7328" t="str">
        <f ca="1">IF(AND(AA7328,Z7328),D7328,"")</f>
        <v/>
      </c>
      <c r="AE7328" t="str">
        <f t="shared" ca="1" si="805"/>
        <v/>
      </c>
    </row>
    <row r="7329" spans="1:31" x14ac:dyDescent="0.25">
      <c r="A7329">
        <v>1095018</v>
      </c>
      <c r="B7329" s="1">
        <v>38785.481956018521</v>
      </c>
      <c r="C7329">
        <v>14</v>
      </c>
      <c r="D7329">
        <v>7</v>
      </c>
      <c r="E7329">
        <v>224.7</v>
      </c>
      <c r="F7329" t="s">
        <v>112</v>
      </c>
      <c r="G7329">
        <v>-51</v>
      </c>
      <c r="H7329">
        <v>1141929241911</v>
      </c>
      <c r="I7329">
        <v>225</v>
      </c>
      <c r="J7329" t="s">
        <v>33</v>
      </c>
      <c r="K7329">
        <v>-50</v>
      </c>
      <c r="L7329">
        <v>-50.165137614678898</v>
      </c>
      <c r="M7329">
        <v>109</v>
      </c>
      <c r="N7329">
        <v>0.78779769761553098</v>
      </c>
      <c r="O7329">
        <v>1</v>
      </c>
      <c r="P7329">
        <f t="shared" si="800"/>
        <v>7.9432823472428065E-6</v>
      </c>
      <c r="Q7329">
        <f t="shared" si="799"/>
        <v>-11.743183974269634</v>
      </c>
      <c r="R7329">
        <f>10^(L7329/10)</f>
        <v>9.6268950779492528E-6</v>
      </c>
      <c r="S7329">
        <f>LN(R7329)</f>
        <v>-11.550949805955451</v>
      </c>
      <c r="T7329">
        <v>7.5</v>
      </c>
      <c r="U7329">
        <v>6.3</v>
      </c>
      <c r="V7329">
        <f t="shared" si="801"/>
        <v>6.5375836514724615</v>
      </c>
      <c r="W7329">
        <f t="shared" si="802"/>
        <v>0.15296171388564486</v>
      </c>
      <c r="X7329">
        <f t="shared" si="803"/>
        <v>2.3397285914833879E-2</v>
      </c>
      <c r="Z7329">
        <f ca="1">IF($F7329=$Z$1,1,0)</f>
        <v>0</v>
      </c>
      <c r="AA7329">
        <f ca="1">IF($I7329=$AA$1,1,0)</f>
        <v>0</v>
      </c>
      <c r="AB7329" t="str">
        <f t="shared" ca="1" si="804"/>
        <v/>
      </c>
      <c r="AC7329" t="str">
        <f ca="1">IF(AND(Z7329,AA7329),C7329,"")</f>
        <v/>
      </c>
      <c r="AD7329" t="str">
        <f ca="1">IF(AND(AA7329,Z7329),D7329,"")</f>
        <v/>
      </c>
      <c r="AE7329" t="str">
        <f t="shared" ca="1" si="805"/>
        <v/>
      </c>
    </row>
    <row r="7330" spans="1:31" x14ac:dyDescent="0.25">
      <c r="A7330">
        <v>1095019</v>
      </c>
      <c r="B7330" s="1">
        <v>38785.481956018521</v>
      </c>
      <c r="C7330">
        <v>14</v>
      </c>
      <c r="D7330">
        <v>7</v>
      </c>
      <c r="E7330">
        <v>224.7</v>
      </c>
      <c r="F7330" t="s">
        <v>115</v>
      </c>
      <c r="G7330">
        <v>-56</v>
      </c>
      <c r="H7330">
        <v>1141929241911</v>
      </c>
      <c r="I7330">
        <v>225</v>
      </c>
      <c r="J7330" t="s">
        <v>33</v>
      </c>
      <c r="K7330">
        <v>-54</v>
      </c>
      <c r="L7330">
        <v>-54.284210526315803</v>
      </c>
      <c r="M7330">
        <v>95</v>
      </c>
      <c r="N7330">
        <v>0.98567568243913195</v>
      </c>
      <c r="O7330">
        <v>1</v>
      </c>
      <c r="P7330">
        <f t="shared" si="800"/>
        <v>2.5118864315095806E-6</v>
      </c>
      <c r="Q7330">
        <f t="shared" si="799"/>
        <v>-12.894476520766656</v>
      </c>
      <c r="R7330">
        <f>10^(L7330/10)</f>
        <v>3.7288846357839051E-6</v>
      </c>
      <c r="S7330">
        <f>LN(R7330)</f>
        <v>-12.499401394284524</v>
      </c>
      <c r="T7330">
        <v>2.5</v>
      </c>
      <c r="U7330">
        <v>-0.8</v>
      </c>
      <c r="V7330">
        <f t="shared" si="801"/>
        <v>13.895682782792647</v>
      </c>
      <c r="W7330">
        <f t="shared" si="802"/>
        <v>7.1964797673585615E-2</v>
      </c>
      <c r="X7330">
        <f t="shared" si="803"/>
        <v>5.1789321042001136E-3</v>
      </c>
      <c r="Z7330">
        <f ca="1">IF($F7330=$Z$1,1,0)</f>
        <v>0</v>
      </c>
      <c r="AA7330">
        <f ca="1">IF($I7330=$AA$1,1,0)</f>
        <v>0</v>
      </c>
      <c r="AB7330" t="str">
        <f t="shared" ca="1" si="804"/>
        <v/>
      </c>
      <c r="AC7330" t="str">
        <f ca="1">IF(AND(Z7330,AA7330),C7330,"")</f>
        <v/>
      </c>
      <c r="AD7330" t="str">
        <f ca="1">IF(AND(AA7330,Z7330),D7330,"")</f>
        <v/>
      </c>
      <c r="AE7330" t="str">
        <f t="shared" ca="1" si="805"/>
        <v/>
      </c>
    </row>
    <row r="7331" spans="1:31" x14ac:dyDescent="0.25">
      <c r="A7331">
        <v>1095020</v>
      </c>
      <c r="B7331" s="1">
        <v>38785.481956018521</v>
      </c>
      <c r="C7331">
        <v>14</v>
      </c>
      <c r="D7331">
        <v>7</v>
      </c>
      <c r="E7331">
        <v>224.7</v>
      </c>
      <c r="F7331" t="s">
        <v>114</v>
      </c>
      <c r="G7331">
        <v>-61</v>
      </c>
      <c r="H7331">
        <v>1141929241911</v>
      </c>
      <c r="I7331">
        <v>225</v>
      </c>
      <c r="J7331" t="s">
        <v>33</v>
      </c>
      <c r="K7331">
        <v>-60</v>
      </c>
      <c r="L7331">
        <v>-59.6867469879518</v>
      </c>
      <c r="M7331">
        <v>83</v>
      </c>
      <c r="N7331">
        <v>1.5296078793182699</v>
      </c>
      <c r="O7331">
        <v>1</v>
      </c>
      <c r="P7331">
        <f t="shared" si="800"/>
        <v>7.9432823472428114E-7</v>
      </c>
      <c r="Q7331">
        <f t="shared" si="799"/>
        <v>-14.045769067263679</v>
      </c>
      <c r="R7331">
        <f>10^(L7331/10)</f>
        <v>1.0747941679667657E-6</v>
      </c>
      <c r="S7331">
        <f>LN(R7331)</f>
        <v>-13.743381386376509</v>
      </c>
      <c r="T7331">
        <v>33.5</v>
      </c>
      <c r="U7331">
        <v>2.8</v>
      </c>
      <c r="V7331">
        <f t="shared" si="801"/>
        <v>19.947180251855148</v>
      </c>
      <c r="W7331">
        <f t="shared" si="802"/>
        <v>5.0132399034545097E-2</v>
      </c>
      <c r="X7331">
        <f t="shared" si="803"/>
        <v>2.5132574329588581E-3</v>
      </c>
      <c r="Z7331">
        <f ca="1">IF($F7331=$Z$1,1,0)</f>
        <v>0</v>
      </c>
      <c r="AA7331">
        <f ca="1">IF($I7331=$AA$1,1,0)</f>
        <v>0</v>
      </c>
      <c r="AB7331" t="str">
        <f t="shared" ca="1" si="804"/>
        <v/>
      </c>
      <c r="AC7331" t="str">
        <f ca="1">IF(AND(Z7331,AA7331),C7331,"")</f>
        <v/>
      </c>
      <c r="AD7331" t="str">
        <f ca="1">IF(AND(AA7331,Z7331),D7331,"")</f>
        <v/>
      </c>
      <c r="AE7331" t="str">
        <f t="shared" ca="1" si="805"/>
        <v/>
      </c>
    </row>
    <row r="7332" spans="1:31" x14ac:dyDescent="0.25">
      <c r="A7332">
        <v>1095022</v>
      </c>
      <c r="B7332" s="1">
        <v>38785.481956018521</v>
      </c>
      <c r="C7332">
        <v>14</v>
      </c>
      <c r="D7332">
        <v>7</v>
      </c>
      <c r="E7332">
        <v>224.7</v>
      </c>
      <c r="F7332" t="s">
        <v>117</v>
      </c>
      <c r="G7332">
        <v>-74</v>
      </c>
      <c r="H7332">
        <v>1141929241911</v>
      </c>
      <c r="I7332">
        <v>225</v>
      </c>
      <c r="J7332" t="s">
        <v>33</v>
      </c>
      <c r="K7332">
        <v>-67</v>
      </c>
      <c r="L7332">
        <v>-68.599999999999994</v>
      </c>
      <c r="M7332">
        <v>90</v>
      </c>
      <c r="N7332">
        <v>4.8939311190241304</v>
      </c>
      <c r="O7332">
        <v>8</v>
      </c>
      <c r="P7332">
        <f t="shared" si="800"/>
        <v>3.981071705534957E-8</v>
      </c>
      <c r="Q7332">
        <f t="shared" si="799"/>
        <v>-17.039129688155942</v>
      </c>
      <c r="R7332">
        <f>10^(L7332/10)</f>
        <v>1.3803842646028844E-7</v>
      </c>
      <c r="S7332">
        <f>LN(R7332)</f>
        <v>-15.795733737939154</v>
      </c>
      <c r="T7332">
        <v>1</v>
      </c>
      <c r="U7332">
        <v>14</v>
      </c>
      <c r="V7332">
        <f t="shared" si="801"/>
        <v>14.7648230602334</v>
      </c>
      <c r="W7332">
        <f t="shared" si="802"/>
        <v>6.7728546147859642E-2</v>
      </c>
      <c r="X7332">
        <f t="shared" si="803"/>
        <v>4.5871559633027525E-3</v>
      </c>
      <c r="Z7332">
        <f ca="1">IF($F7332=$Z$1,1,0)</f>
        <v>0</v>
      </c>
      <c r="AA7332">
        <f ca="1">IF($I7332=$AA$1,1,0)</f>
        <v>0</v>
      </c>
      <c r="AB7332" t="str">
        <f t="shared" ca="1" si="804"/>
        <v/>
      </c>
      <c r="AC7332" t="str">
        <f ca="1">IF(AND(Z7332,AA7332),C7332,"")</f>
        <v/>
      </c>
      <c r="AD7332" t="str">
        <f ca="1">IF(AND(AA7332,Z7332),D7332,"")</f>
        <v/>
      </c>
      <c r="AE7332" t="str">
        <f t="shared" ca="1" si="805"/>
        <v/>
      </c>
    </row>
    <row r="7333" spans="1:31" x14ac:dyDescent="0.25">
      <c r="A7333">
        <v>1095039</v>
      </c>
      <c r="B7333" s="1">
        <v>38785.48196759259</v>
      </c>
      <c r="C7333">
        <v>14</v>
      </c>
      <c r="D7333">
        <v>7</v>
      </c>
      <c r="E7333">
        <v>224.7</v>
      </c>
      <c r="F7333" t="s">
        <v>116</v>
      </c>
      <c r="G7333">
        <v>-45</v>
      </c>
      <c r="H7333">
        <v>1141929242415</v>
      </c>
      <c r="I7333">
        <v>225</v>
      </c>
      <c r="J7333" t="s">
        <v>33</v>
      </c>
      <c r="K7333">
        <v>-46</v>
      </c>
      <c r="L7333">
        <v>-46.157894736842103</v>
      </c>
      <c r="M7333">
        <v>95</v>
      </c>
      <c r="N7333">
        <v>1.10430289432692</v>
      </c>
      <c r="O7333">
        <v>1.5</v>
      </c>
      <c r="P7333">
        <f t="shared" si="800"/>
        <v>3.1622776601683748E-5</v>
      </c>
      <c r="Q7333">
        <f t="shared" si="799"/>
        <v>-10.361632918473207</v>
      </c>
      <c r="R7333">
        <f>10^(L7333/10)</f>
        <v>2.4222029365833664E-5</v>
      </c>
      <c r="S7333">
        <f>LN(R7333)</f>
        <v>-10.628248034504097</v>
      </c>
      <c r="T7333">
        <v>33.5</v>
      </c>
      <c r="U7333">
        <v>9.3000000000000007</v>
      </c>
      <c r="V7333">
        <f t="shared" si="801"/>
        <v>19.635172522796942</v>
      </c>
      <c r="W7333">
        <f t="shared" si="802"/>
        <v>5.0929015206715104E-2</v>
      </c>
      <c r="X7333">
        <f t="shared" si="803"/>
        <v>2.5937645899258184E-3</v>
      </c>
      <c r="Z7333">
        <f ca="1">IF($F7333=$Z$1,1,0)</f>
        <v>0</v>
      </c>
      <c r="AA7333">
        <f ca="1">IF($I7333=$AA$1,1,0)</f>
        <v>0</v>
      </c>
      <c r="AB7333" t="str">
        <f t="shared" ca="1" si="804"/>
        <v/>
      </c>
      <c r="AC7333" t="str">
        <f ca="1">IF(AND(Z7333,AA7333),C7333,"")</f>
        <v/>
      </c>
      <c r="AD7333" t="str">
        <f ca="1">IF(AND(AA7333,Z7333),D7333,"")</f>
        <v/>
      </c>
      <c r="AE7333" t="str">
        <f t="shared" ca="1" si="805"/>
        <v/>
      </c>
    </row>
    <row r="7334" spans="1:31" x14ac:dyDescent="0.25">
      <c r="A7334">
        <v>1095866</v>
      </c>
      <c r="B7334" s="1">
        <v>38785.482627314814</v>
      </c>
      <c r="C7334">
        <v>14</v>
      </c>
      <c r="D7334">
        <v>7</v>
      </c>
      <c r="E7334">
        <v>270</v>
      </c>
      <c r="F7334" t="s">
        <v>112</v>
      </c>
      <c r="G7334">
        <v>-48</v>
      </c>
      <c r="H7334">
        <v>1141929299715</v>
      </c>
      <c r="I7334">
        <v>270</v>
      </c>
      <c r="J7334" t="s">
        <v>33</v>
      </c>
      <c r="K7334">
        <v>-48</v>
      </c>
      <c r="L7334">
        <v>-48.354545454545502</v>
      </c>
      <c r="M7334">
        <v>110</v>
      </c>
      <c r="N7334">
        <v>2.32886302785331</v>
      </c>
      <c r="O7334">
        <v>1</v>
      </c>
      <c r="P7334">
        <f t="shared" si="800"/>
        <v>1.5848931924611131E-5</v>
      </c>
      <c r="Q7334">
        <f t="shared" si="799"/>
        <v>-11.05240844637142</v>
      </c>
      <c r="R7334">
        <f>10^(L7334/10)</f>
        <v>1.4606476171430157E-5</v>
      </c>
      <c r="S7334">
        <f>LN(R7334)</f>
        <v>-11.134045554213948</v>
      </c>
      <c r="T7334">
        <v>7.5</v>
      </c>
      <c r="U7334">
        <v>6.3</v>
      </c>
      <c r="V7334">
        <f t="shared" si="801"/>
        <v>6.5375836514724615</v>
      </c>
      <c r="W7334">
        <f t="shared" si="802"/>
        <v>0.15296171388564486</v>
      </c>
      <c r="X7334">
        <f t="shared" si="803"/>
        <v>2.3397285914833879E-2</v>
      </c>
      <c r="Z7334">
        <f ca="1">IF($F7334=$Z$1,1,0)</f>
        <v>0</v>
      </c>
      <c r="AA7334">
        <f ca="1">IF($I7334=$AA$1,1,0)</f>
        <v>1</v>
      </c>
      <c r="AB7334" t="str">
        <f t="shared" ca="1" si="804"/>
        <v/>
      </c>
      <c r="AC7334" t="str">
        <f ca="1">IF(AND(Z7334,AA7334),C7334,"")</f>
        <v/>
      </c>
      <c r="AD7334" t="str">
        <f ca="1">IF(AND(AA7334,Z7334),D7334,"")</f>
        <v/>
      </c>
      <c r="AE7334" t="str">
        <f t="shared" ca="1" si="805"/>
        <v/>
      </c>
    </row>
    <row r="7335" spans="1:31" x14ac:dyDescent="0.25">
      <c r="A7335">
        <v>1095867</v>
      </c>
      <c r="B7335" s="1">
        <v>38785.482627314814</v>
      </c>
      <c r="C7335">
        <v>14</v>
      </c>
      <c r="D7335">
        <v>7</v>
      </c>
      <c r="E7335">
        <v>270</v>
      </c>
      <c r="F7335" t="s">
        <v>116</v>
      </c>
      <c r="G7335">
        <v>-60</v>
      </c>
      <c r="H7335">
        <v>1141929299715</v>
      </c>
      <c r="I7335">
        <v>270</v>
      </c>
      <c r="J7335" t="s">
        <v>33</v>
      </c>
      <c r="K7335">
        <v>-52</v>
      </c>
      <c r="L7335">
        <v>-52.988095238095198</v>
      </c>
      <c r="M7335">
        <v>84</v>
      </c>
      <c r="N7335">
        <v>2.7746444366542802</v>
      </c>
      <c r="O7335">
        <v>2.25</v>
      </c>
      <c r="P7335">
        <f t="shared" si="800"/>
        <v>9.9999999999999995E-7</v>
      </c>
      <c r="Q7335">
        <f t="shared" si="799"/>
        <v>-13.815510557964274</v>
      </c>
      <c r="R7335">
        <f>10^(L7335/10)</f>
        <v>5.0256295909372697E-6</v>
      </c>
      <c r="S7335">
        <f>LN(R7335)</f>
        <v>-12.200959820138678</v>
      </c>
      <c r="T7335">
        <v>33.5</v>
      </c>
      <c r="U7335">
        <v>9.3000000000000007</v>
      </c>
      <c r="V7335">
        <f t="shared" si="801"/>
        <v>19.635172522796942</v>
      </c>
      <c r="W7335">
        <f t="shared" si="802"/>
        <v>5.0929015206715104E-2</v>
      </c>
      <c r="X7335">
        <f t="shared" si="803"/>
        <v>2.5937645899258184E-3</v>
      </c>
      <c r="Z7335">
        <f ca="1">IF($F7335=$Z$1,1,0)</f>
        <v>0</v>
      </c>
      <c r="AA7335">
        <f ca="1">IF($I7335=$AA$1,1,0)</f>
        <v>1</v>
      </c>
      <c r="AB7335" t="str">
        <f t="shared" ca="1" si="804"/>
        <v/>
      </c>
      <c r="AC7335" t="str">
        <f ca="1">IF(AND(Z7335,AA7335),C7335,"")</f>
        <v/>
      </c>
      <c r="AD7335" t="str">
        <f ca="1">IF(AND(AA7335,Z7335),D7335,"")</f>
        <v/>
      </c>
      <c r="AE7335" t="str">
        <f t="shared" ca="1" si="805"/>
        <v/>
      </c>
    </row>
    <row r="7336" spans="1:31" x14ac:dyDescent="0.25">
      <c r="A7336">
        <v>1095868</v>
      </c>
      <c r="B7336" s="1">
        <v>38785.482627314814</v>
      </c>
      <c r="C7336">
        <v>14</v>
      </c>
      <c r="D7336">
        <v>7</v>
      </c>
      <c r="E7336">
        <v>270</v>
      </c>
      <c r="F7336" t="s">
        <v>115</v>
      </c>
      <c r="G7336">
        <v>-57</v>
      </c>
      <c r="H7336">
        <v>1141929299715</v>
      </c>
      <c r="I7336">
        <v>270</v>
      </c>
      <c r="J7336" t="s">
        <v>33</v>
      </c>
      <c r="K7336">
        <v>-57</v>
      </c>
      <c r="L7336">
        <v>-56.659793814433002</v>
      </c>
      <c r="M7336">
        <v>97</v>
      </c>
      <c r="N7336">
        <v>1.57378655595711</v>
      </c>
      <c r="O7336">
        <v>2</v>
      </c>
      <c r="P7336">
        <f t="shared" si="800"/>
        <v>1.9952623149688749E-6</v>
      </c>
      <c r="Q7336">
        <f t="shared" si="799"/>
        <v>-13.124735030066063</v>
      </c>
      <c r="R7336">
        <f>10^(L7336/10)</f>
        <v>2.157846852617659E-6</v>
      </c>
      <c r="S7336">
        <f>LN(R7336)</f>
        <v>-13.046399660922967</v>
      </c>
      <c r="T7336">
        <v>2.5</v>
      </c>
      <c r="U7336">
        <v>-0.8</v>
      </c>
      <c r="V7336">
        <f t="shared" si="801"/>
        <v>13.895682782792647</v>
      </c>
      <c r="W7336">
        <f t="shared" si="802"/>
        <v>7.1964797673585615E-2</v>
      </c>
      <c r="X7336">
        <f t="shared" si="803"/>
        <v>5.1789321042001136E-3</v>
      </c>
      <c r="Z7336">
        <f ca="1">IF($F7336=$Z$1,1,0)</f>
        <v>0</v>
      </c>
      <c r="AA7336">
        <f ca="1">IF($I7336=$AA$1,1,0)</f>
        <v>1</v>
      </c>
      <c r="AB7336" t="str">
        <f t="shared" ca="1" si="804"/>
        <v/>
      </c>
      <c r="AC7336" t="str">
        <f ca="1">IF(AND(Z7336,AA7336),C7336,"")</f>
        <v/>
      </c>
      <c r="AD7336" t="str">
        <f ca="1">IF(AND(AA7336,Z7336),D7336,"")</f>
        <v/>
      </c>
      <c r="AE7336" t="str">
        <f t="shared" ca="1" si="805"/>
        <v/>
      </c>
    </row>
    <row r="7337" spans="1:31" x14ac:dyDescent="0.25">
      <c r="A7337">
        <v>1095869</v>
      </c>
      <c r="B7337" s="1">
        <v>38785.482627314814</v>
      </c>
      <c r="C7337">
        <v>14</v>
      </c>
      <c r="D7337">
        <v>7</v>
      </c>
      <c r="E7337">
        <v>270</v>
      </c>
      <c r="F7337" t="s">
        <v>113</v>
      </c>
      <c r="G7337">
        <v>-60</v>
      </c>
      <c r="H7337">
        <v>1141929299715</v>
      </c>
      <c r="I7337">
        <v>270</v>
      </c>
      <c r="J7337" t="s">
        <v>33</v>
      </c>
      <c r="K7337">
        <v>-51</v>
      </c>
      <c r="L7337">
        <v>-52.764044943820203</v>
      </c>
      <c r="M7337">
        <v>89</v>
      </c>
      <c r="N7337">
        <v>3.8759821978379998</v>
      </c>
      <c r="O7337">
        <v>8</v>
      </c>
      <c r="P7337">
        <f t="shared" si="800"/>
        <v>9.9999999999999995E-7</v>
      </c>
      <c r="Q7337">
        <f t="shared" si="799"/>
        <v>-13.815510557964274</v>
      </c>
      <c r="R7337">
        <f>10^(L7337/10)</f>
        <v>5.2917035416833139E-6</v>
      </c>
      <c r="S7337">
        <f>LN(R7337)</f>
        <v>-12.149370333370825</v>
      </c>
      <c r="T7337">
        <v>12.8</v>
      </c>
      <c r="U7337">
        <v>-2.8</v>
      </c>
      <c r="V7337">
        <f t="shared" si="801"/>
        <v>9.873196037757987</v>
      </c>
      <c r="W7337">
        <f t="shared" si="802"/>
        <v>0.10128432537708233</v>
      </c>
      <c r="X7337">
        <f t="shared" si="803"/>
        <v>1.0258514567090683E-2</v>
      </c>
      <c r="Z7337">
        <f ca="1">IF($F7337=$Z$1,1,0)</f>
        <v>1</v>
      </c>
      <c r="AA7337">
        <f ca="1">IF($I7337=$AA$1,1,0)</f>
        <v>1</v>
      </c>
      <c r="AB7337">
        <f t="shared" ca="1" si="804"/>
        <v>0.12709434963518018</v>
      </c>
      <c r="AC7337">
        <f ca="1">IF(AND(Z7337,AA7337),C7337,"")</f>
        <v>14</v>
      </c>
      <c r="AD7337">
        <f ca="1">IF(AND(AA7337,Z7337),D7337,"")</f>
        <v>7</v>
      </c>
      <c r="AE7337">
        <f t="shared" ca="1" si="805"/>
        <v>0.10128432537708233</v>
      </c>
    </row>
    <row r="7338" spans="1:31" x14ac:dyDescent="0.25">
      <c r="A7338">
        <v>1095870</v>
      </c>
      <c r="B7338" s="1">
        <v>38785.482627314814</v>
      </c>
      <c r="C7338">
        <v>14</v>
      </c>
      <c r="D7338">
        <v>7</v>
      </c>
      <c r="E7338">
        <v>270</v>
      </c>
      <c r="F7338" t="s">
        <v>117</v>
      </c>
      <c r="G7338">
        <v>-67</v>
      </c>
      <c r="H7338">
        <v>1141929299715</v>
      </c>
      <c r="I7338">
        <v>270</v>
      </c>
      <c r="J7338" t="s">
        <v>33</v>
      </c>
      <c r="K7338">
        <v>-66</v>
      </c>
      <c r="L7338">
        <v>-66.960396039604007</v>
      </c>
      <c r="M7338">
        <v>101</v>
      </c>
      <c r="N7338">
        <v>3.79979155238602</v>
      </c>
      <c r="O7338">
        <v>2</v>
      </c>
      <c r="P7338">
        <f t="shared" si="800"/>
        <v>1.9952623149688761E-7</v>
      </c>
      <c r="Q7338">
        <f t="shared" si="799"/>
        <v>-15.427320123060108</v>
      </c>
      <c r="R7338">
        <f>10^(L7338/10)</f>
        <v>2.0135406237226225E-7</v>
      </c>
      <c r="S7338">
        <f>LN(R7338)</f>
        <v>-15.418200974176973</v>
      </c>
      <c r="T7338">
        <v>1</v>
      </c>
      <c r="U7338">
        <v>14</v>
      </c>
      <c r="V7338">
        <f t="shared" si="801"/>
        <v>14.7648230602334</v>
      </c>
      <c r="W7338">
        <f t="shared" si="802"/>
        <v>6.7728546147859642E-2</v>
      </c>
      <c r="X7338">
        <f t="shared" si="803"/>
        <v>4.5871559633027525E-3</v>
      </c>
      <c r="Z7338">
        <f ca="1">IF($F7338=$Z$1,1,0)</f>
        <v>0</v>
      </c>
      <c r="AA7338">
        <f ca="1">IF($I7338=$AA$1,1,0)</f>
        <v>1</v>
      </c>
      <c r="AB7338" t="str">
        <f t="shared" ca="1" si="804"/>
        <v/>
      </c>
      <c r="AC7338" t="str">
        <f ca="1">IF(AND(Z7338,AA7338),C7338,"")</f>
        <v/>
      </c>
      <c r="AD7338" t="str">
        <f ca="1">IF(AND(AA7338,Z7338),D7338,"")</f>
        <v/>
      </c>
      <c r="AE7338" t="str">
        <f t="shared" ca="1" si="805"/>
        <v/>
      </c>
    </row>
    <row r="7339" spans="1:31" x14ac:dyDescent="0.25">
      <c r="A7339">
        <v>1095884</v>
      </c>
      <c r="B7339" s="1">
        <v>38785.482638888891</v>
      </c>
      <c r="C7339">
        <v>14</v>
      </c>
      <c r="D7339">
        <v>7</v>
      </c>
      <c r="E7339">
        <v>270</v>
      </c>
      <c r="F7339" t="s">
        <v>114</v>
      </c>
      <c r="G7339">
        <v>-59</v>
      </c>
      <c r="H7339">
        <v>1141929300219</v>
      </c>
      <c r="I7339">
        <v>270</v>
      </c>
      <c r="J7339" t="s">
        <v>33</v>
      </c>
      <c r="K7339">
        <v>-62</v>
      </c>
      <c r="L7339">
        <v>-59.923076923076898</v>
      </c>
      <c r="M7339">
        <v>78</v>
      </c>
      <c r="N7339">
        <v>3.9764541757937799</v>
      </c>
      <c r="O7339">
        <v>8</v>
      </c>
      <c r="P7339">
        <f t="shared" si="800"/>
        <v>1.2589254117941642E-6</v>
      </c>
      <c r="Q7339">
        <f t="shared" si="799"/>
        <v>-13.585252048664872</v>
      </c>
      <c r="R7339">
        <f>10^(L7339/10)</f>
        <v>1.0178699841461305E-6</v>
      </c>
      <c r="S7339">
        <f>LN(R7339)</f>
        <v>-13.797798364941238</v>
      </c>
      <c r="T7339">
        <v>33.5</v>
      </c>
      <c r="U7339">
        <v>2.8</v>
      </c>
      <c r="V7339">
        <f t="shared" si="801"/>
        <v>19.947180251855148</v>
      </c>
      <c r="W7339">
        <f t="shared" si="802"/>
        <v>5.0132399034545097E-2</v>
      </c>
      <c r="X7339">
        <f t="shared" si="803"/>
        <v>2.5132574329588581E-3</v>
      </c>
      <c r="Z7339">
        <f ca="1">IF($F7339=$Z$1,1,0)</f>
        <v>0</v>
      </c>
      <c r="AA7339">
        <f ca="1">IF($I7339=$AA$1,1,0)</f>
        <v>1</v>
      </c>
      <c r="AB7339" t="str">
        <f t="shared" ca="1" si="804"/>
        <v/>
      </c>
      <c r="AC7339" t="str">
        <f ca="1">IF(AND(Z7339,AA7339),C7339,"")</f>
        <v/>
      </c>
      <c r="AD7339" t="str">
        <f ca="1">IF(AND(AA7339,Z7339),D7339,"")</f>
        <v/>
      </c>
      <c r="AE7339" t="str">
        <f t="shared" ca="1" si="805"/>
        <v/>
      </c>
    </row>
    <row r="7340" spans="1:31" x14ac:dyDescent="0.25">
      <c r="A7340">
        <v>1096665</v>
      </c>
      <c r="B7340" s="1">
        <v>38785.486712962964</v>
      </c>
      <c r="C7340">
        <v>14</v>
      </c>
      <c r="D7340">
        <v>7</v>
      </c>
      <c r="E7340">
        <v>314.8</v>
      </c>
      <c r="F7340" t="s">
        <v>112</v>
      </c>
      <c r="G7340">
        <v>-48</v>
      </c>
      <c r="H7340">
        <v>1141929652053</v>
      </c>
      <c r="I7340">
        <v>315</v>
      </c>
      <c r="J7340" t="s">
        <v>33</v>
      </c>
      <c r="K7340">
        <v>-47</v>
      </c>
      <c r="L7340">
        <v>-46.724770642201797</v>
      </c>
      <c r="M7340">
        <v>109</v>
      </c>
      <c r="N7340">
        <v>1.26103690163226</v>
      </c>
      <c r="O7340">
        <v>1</v>
      </c>
      <c r="P7340">
        <f t="shared" si="800"/>
        <v>1.5848931924611131E-5</v>
      </c>
      <c r="Q7340">
        <f t="shared" si="799"/>
        <v>-11.05240844637142</v>
      </c>
      <c r="R7340">
        <f>10^(L7340/10)</f>
        <v>2.1258026092572339E-5</v>
      </c>
      <c r="S7340">
        <f>LN(R7340)</f>
        <v>-10.758776035429969</v>
      </c>
      <c r="T7340">
        <v>7.5</v>
      </c>
      <c r="U7340">
        <v>6.3</v>
      </c>
      <c r="V7340">
        <f t="shared" si="801"/>
        <v>6.5375836514724615</v>
      </c>
      <c r="W7340">
        <f t="shared" si="802"/>
        <v>0.15296171388564486</v>
      </c>
      <c r="X7340">
        <f t="shared" si="803"/>
        <v>2.3397285914833879E-2</v>
      </c>
      <c r="Z7340">
        <f ca="1">IF($F7340=$Z$1,1,0)</f>
        <v>0</v>
      </c>
      <c r="AA7340">
        <f ca="1">IF($I7340=$AA$1,1,0)</f>
        <v>0</v>
      </c>
      <c r="AB7340" t="str">
        <f t="shared" ca="1" si="804"/>
        <v/>
      </c>
      <c r="AC7340" t="str">
        <f ca="1">IF(AND(Z7340,AA7340),C7340,"")</f>
        <v/>
      </c>
      <c r="AD7340" t="str">
        <f ca="1">IF(AND(AA7340,Z7340),D7340,"")</f>
        <v/>
      </c>
      <c r="AE7340" t="str">
        <f t="shared" ca="1" si="805"/>
        <v/>
      </c>
    </row>
    <row r="7341" spans="1:31" x14ac:dyDescent="0.25">
      <c r="A7341">
        <v>1096666</v>
      </c>
      <c r="B7341" s="1">
        <v>38785.486712962964</v>
      </c>
      <c r="C7341">
        <v>14</v>
      </c>
      <c r="D7341">
        <v>7</v>
      </c>
      <c r="E7341">
        <v>314.8</v>
      </c>
      <c r="F7341" t="s">
        <v>113</v>
      </c>
      <c r="G7341">
        <v>-50</v>
      </c>
      <c r="H7341">
        <v>1141929652053</v>
      </c>
      <c r="I7341">
        <v>315</v>
      </c>
      <c r="J7341" t="s">
        <v>33</v>
      </c>
      <c r="K7341">
        <v>-56</v>
      </c>
      <c r="L7341">
        <v>-56.057471264367798</v>
      </c>
      <c r="M7341">
        <v>87</v>
      </c>
      <c r="N7341">
        <v>2.3245720878489702</v>
      </c>
      <c r="O7341">
        <v>3</v>
      </c>
      <c r="P7341">
        <f t="shared" si="800"/>
        <v>1.0000000000000001E-5</v>
      </c>
      <c r="Q7341">
        <f t="shared" ref="Q7341:Q7404" si="806">LN(P7341)</f>
        <v>-11.512925464970229</v>
      </c>
      <c r="R7341">
        <f>10^(L7341/10)</f>
        <v>2.4788649886196772E-6</v>
      </c>
      <c r="S7341">
        <f>LN(R7341)</f>
        <v>-12.907709768427539</v>
      </c>
      <c r="T7341">
        <v>12.8</v>
      </c>
      <c r="U7341">
        <v>-2.8</v>
      </c>
      <c r="V7341">
        <f t="shared" si="801"/>
        <v>9.873196037757987</v>
      </c>
      <c r="W7341">
        <f t="shared" si="802"/>
        <v>0.10128432537708233</v>
      </c>
      <c r="X7341">
        <f t="shared" si="803"/>
        <v>1.0258514567090683E-2</v>
      </c>
      <c r="Z7341">
        <f ca="1">IF($F7341=$Z$1,1,0)</f>
        <v>1</v>
      </c>
      <c r="AA7341">
        <f ca="1">IF($I7341=$AA$1,1,0)</f>
        <v>0</v>
      </c>
      <c r="AB7341" t="str">
        <f t="shared" ca="1" si="804"/>
        <v/>
      </c>
      <c r="AC7341" t="str">
        <f ca="1">IF(AND(Z7341,AA7341),C7341,"")</f>
        <v/>
      </c>
      <c r="AD7341" t="str">
        <f ca="1">IF(AND(AA7341,Z7341),D7341,"")</f>
        <v/>
      </c>
      <c r="AE7341" t="str">
        <f t="shared" ca="1" si="805"/>
        <v/>
      </c>
    </row>
    <row r="7342" spans="1:31" x14ac:dyDescent="0.25">
      <c r="A7342">
        <v>1096667</v>
      </c>
      <c r="B7342" s="1">
        <v>38785.486712962964</v>
      </c>
      <c r="C7342">
        <v>14</v>
      </c>
      <c r="D7342">
        <v>7</v>
      </c>
      <c r="E7342">
        <v>314.8</v>
      </c>
      <c r="F7342" t="s">
        <v>115</v>
      </c>
      <c r="G7342">
        <v>-52</v>
      </c>
      <c r="H7342">
        <v>1141929652053</v>
      </c>
      <c r="I7342">
        <v>315</v>
      </c>
      <c r="J7342" t="s">
        <v>33</v>
      </c>
      <c r="K7342">
        <v>-48</v>
      </c>
      <c r="L7342">
        <v>-49.459183673469397</v>
      </c>
      <c r="M7342">
        <v>98</v>
      </c>
      <c r="N7342">
        <v>3.9276140217771598</v>
      </c>
      <c r="O7342">
        <v>2</v>
      </c>
      <c r="P7342">
        <f t="shared" si="800"/>
        <v>6.3095734448019212E-6</v>
      </c>
      <c r="Q7342">
        <f t="shared" si="806"/>
        <v>-11.973442483569039</v>
      </c>
      <c r="R7342">
        <f>10^(L7342/10)</f>
        <v>1.1326132361553099E-5</v>
      </c>
      <c r="S7342">
        <f>LN(R7342)</f>
        <v>-11.388397903818513</v>
      </c>
      <c r="T7342">
        <v>2.5</v>
      </c>
      <c r="U7342">
        <v>-0.8</v>
      </c>
      <c r="V7342">
        <f t="shared" si="801"/>
        <v>13.895682782792647</v>
      </c>
      <c r="W7342">
        <f t="shared" si="802"/>
        <v>7.1964797673585615E-2</v>
      </c>
      <c r="X7342">
        <f t="shared" si="803"/>
        <v>5.1789321042001136E-3</v>
      </c>
      <c r="Z7342">
        <f ca="1">IF($F7342=$Z$1,1,0)</f>
        <v>0</v>
      </c>
      <c r="AA7342">
        <f ca="1">IF($I7342=$AA$1,1,0)</f>
        <v>0</v>
      </c>
      <c r="AB7342" t="str">
        <f t="shared" ca="1" si="804"/>
        <v/>
      </c>
      <c r="AC7342" t="str">
        <f ca="1">IF(AND(Z7342,AA7342),C7342,"")</f>
        <v/>
      </c>
      <c r="AD7342" t="str">
        <f ca="1">IF(AND(AA7342,Z7342),D7342,"")</f>
        <v/>
      </c>
      <c r="AE7342" t="str">
        <f t="shared" ca="1" si="805"/>
        <v/>
      </c>
    </row>
    <row r="7343" spans="1:31" x14ac:dyDescent="0.25">
      <c r="A7343">
        <v>1096668</v>
      </c>
      <c r="B7343" s="1">
        <v>38785.486712962964</v>
      </c>
      <c r="C7343">
        <v>14</v>
      </c>
      <c r="D7343">
        <v>7</v>
      </c>
      <c r="E7343">
        <v>314.8</v>
      </c>
      <c r="F7343" t="s">
        <v>114</v>
      </c>
      <c r="G7343">
        <v>-58</v>
      </c>
      <c r="H7343">
        <v>1141929652053</v>
      </c>
      <c r="I7343">
        <v>315</v>
      </c>
      <c r="J7343" t="s">
        <v>33</v>
      </c>
      <c r="K7343">
        <v>-58</v>
      </c>
      <c r="L7343">
        <v>-57.902439024390198</v>
      </c>
      <c r="M7343">
        <v>82</v>
      </c>
      <c r="N7343">
        <v>1.8026712421701301</v>
      </c>
      <c r="O7343">
        <v>2</v>
      </c>
      <c r="P7343">
        <f t="shared" si="800"/>
        <v>1.5848931924611111E-6</v>
      </c>
      <c r="Q7343">
        <f t="shared" si="806"/>
        <v>-13.354993539365466</v>
      </c>
      <c r="R7343">
        <f>10^(L7343/10)</f>
        <v>1.6208995345951421E-6</v>
      </c>
      <c r="S7343">
        <f>LN(R7343)</f>
        <v>-13.332529294555757</v>
      </c>
      <c r="T7343">
        <v>33.5</v>
      </c>
      <c r="U7343">
        <v>2.8</v>
      </c>
      <c r="V7343">
        <f t="shared" si="801"/>
        <v>19.947180251855148</v>
      </c>
      <c r="W7343">
        <f t="shared" si="802"/>
        <v>5.0132399034545097E-2</v>
      </c>
      <c r="X7343">
        <f t="shared" si="803"/>
        <v>2.5132574329588581E-3</v>
      </c>
      <c r="Z7343">
        <f ca="1">IF($F7343=$Z$1,1,0)</f>
        <v>0</v>
      </c>
      <c r="AA7343">
        <f ca="1">IF($I7343=$AA$1,1,0)</f>
        <v>0</v>
      </c>
      <c r="AB7343" t="str">
        <f t="shared" ca="1" si="804"/>
        <v/>
      </c>
      <c r="AC7343" t="str">
        <f ca="1">IF(AND(Z7343,AA7343),C7343,"")</f>
        <v/>
      </c>
      <c r="AD7343" t="str">
        <f ca="1">IF(AND(AA7343,Z7343),D7343,"")</f>
        <v/>
      </c>
      <c r="AE7343" t="str">
        <f t="shared" ca="1" si="805"/>
        <v/>
      </c>
    </row>
    <row r="7344" spans="1:31" x14ac:dyDescent="0.25">
      <c r="A7344">
        <v>1096669</v>
      </c>
      <c r="B7344" s="1">
        <v>38785.486712962964</v>
      </c>
      <c r="C7344">
        <v>14</v>
      </c>
      <c r="D7344">
        <v>7</v>
      </c>
      <c r="E7344">
        <v>314.8</v>
      </c>
      <c r="F7344" t="s">
        <v>117</v>
      </c>
      <c r="G7344">
        <v>-66</v>
      </c>
      <c r="H7344">
        <v>1141929652053</v>
      </c>
      <c r="I7344">
        <v>315</v>
      </c>
      <c r="J7344" t="s">
        <v>33</v>
      </c>
      <c r="K7344">
        <v>-66</v>
      </c>
      <c r="L7344">
        <v>-68.1111111111111</v>
      </c>
      <c r="M7344">
        <v>90</v>
      </c>
      <c r="N7344">
        <v>4.9411012838868196</v>
      </c>
      <c r="O7344">
        <v>3</v>
      </c>
      <c r="P7344">
        <f t="shared" si="800"/>
        <v>2.511886431509578E-7</v>
      </c>
      <c r="Q7344">
        <f t="shared" si="806"/>
        <v>-15.197061613760702</v>
      </c>
      <c r="R7344">
        <f>10^(L7344/10)</f>
        <v>1.5448591479026761E-7</v>
      </c>
      <c r="S7344">
        <f>LN(R7344)</f>
        <v>-15.683162911170555</v>
      </c>
      <c r="T7344">
        <v>1</v>
      </c>
      <c r="U7344">
        <v>14</v>
      </c>
      <c r="V7344">
        <f t="shared" si="801"/>
        <v>14.7648230602334</v>
      </c>
      <c r="W7344">
        <f t="shared" si="802"/>
        <v>6.7728546147859642E-2</v>
      </c>
      <c r="X7344">
        <f t="shared" si="803"/>
        <v>4.5871559633027525E-3</v>
      </c>
      <c r="Z7344">
        <f ca="1">IF($F7344=$Z$1,1,0)</f>
        <v>0</v>
      </c>
      <c r="AA7344">
        <f ca="1">IF($I7344=$AA$1,1,0)</f>
        <v>0</v>
      </c>
      <c r="AB7344" t="str">
        <f t="shared" ca="1" si="804"/>
        <v/>
      </c>
      <c r="AC7344" t="str">
        <f ca="1">IF(AND(Z7344,AA7344),C7344,"")</f>
        <v/>
      </c>
      <c r="AD7344" t="str">
        <f ca="1">IF(AND(AA7344,Z7344),D7344,"")</f>
        <v/>
      </c>
      <c r="AE7344" t="str">
        <f t="shared" ca="1" si="805"/>
        <v/>
      </c>
    </row>
    <row r="7345" spans="1:31" x14ac:dyDescent="0.25">
      <c r="A7345">
        <v>1096670</v>
      </c>
      <c r="B7345" s="1">
        <v>38785.486712962964</v>
      </c>
      <c r="C7345">
        <v>14</v>
      </c>
      <c r="D7345">
        <v>7</v>
      </c>
      <c r="E7345">
        <v>314.8</v>
      </c>
      <c r="F7345" t="s">
        <v>116</v>
      </c>
      <c r="G7345">
        <v>-60</v>
      </c>
      <c r="H7345">
        <v>1141929652053</v>
      </c>
      <c r="I7345">
        <v>315</v>
      </c>
      <c r="J7345" t="s">
        <v>33</v>
      </c>
      <c r="K7345">
        <v>-55</v>
      </c>
      <c r="L7345">
        <v>-56.474358974358999</v>
      </c>
      <c r="M7345">
        <v>78</v>
      </c>
      <c r="N7345">
        <v>3.56652677266178</v>
      </c>
      <c r="O7345">
        <v>4.5</v>
      </c>
      <c r="P7345">
        <f t="shared" si="800"/>
        <v>9.9999999999999995E-7</v>
      </c>
      <c r="Q7345">
        <f t="shared" si="806"/>
        <v>-13.815510557964274</v>
      </c>
      <c r="R7345">
        <f>10^(L7345/10)</f>
        <v>2.2519777877585872E-6</v>
      </c>
      <c r="S7345">
        <f>LN(R7345)</f>
        <v>-13.003701711075355</v>
      </c>
      <c r="T7345">
        <v>33.5</v>
      </c>
      <c r="U7345">
        <v>9.3000000000000007</v>
      </c>
      <c r="V7345">
        <f t="shared" si="801"/>
        <v>19.635172522796942</v>
      </c>
      <c r="W7345">
        <f t="shared" si="802"/>
        <v>5.0929015206715104E-2</v>
      </c>
      <c r="X7345">
        <f t="shared" si="803"/>
        <v>2.5937645899258184E-3</v>
      </c>
      <c r="Z7345">
        <f ca="1">IF($F7345=$Z$1,1,0)</f>
        <v>0</v>
      </c>
      <c r="AA7345">
        <f ca="1">IF($I7345=$AA$1,1,0)</f>
        <v>0</v>
      </c>
      <c r="AB7345" t="str">
        <f t="shared" ca="1" si="804"/>
        <v/>
      </c>
      <c r="AC7345" t="str">
        <f ca="1">IF(AND(Z7345,AA7345),C7345,"")</f>
        <v/>
      </c>
      <c r="AD7345" t="str">
        <f ca="1">IF(AND(AA7345,Z7345),D7345,"")</f>
        <v/>
      </c>
      <c r="AE7345" t="str">
        <f t="shared" ca="1" si="805"/>
        <v/>
      </c>
    </row>
    <row r="7346" spans="1:31" x14ac:dyDescent="0.25">
      <c r="A7346">
        <v>1097435</v>
      </c>
      <c r="B7346" s="1">
        <v>38785.487245370372</v>
      </c>
      <c r="C7346">
        <v>15</v>
      </c>
      <c r="D7346">
        <v>7</v>
      </c>
      <c r="E7346">
        <v>359.8</v>
      </c>
      <c r="F7346" t="s">
        <v>113</v>
      </c>
      <c r="G7346">
        <v>-50</v>
      </c>
      <c r="H7346">
        <v>1141929698600</v>
      </c>
      <c r="I7346">
        <v>0</v>
      </c>
      <c r="J7346" t="s">
        <v>36</v>
      </c>
      <c r="K7346">
        <v>-51</v>
      </c>
      <c r="L7346">
        <v>-51.574712643678197</v>
      </c>
      <c r="M7346">
        <v>87</v>
      </c>
      <c r="N7346">
        <v>2.8269145967638298</v>
      </c>
      <c r="O7346">
        <v>2</v>
      </c>
      <c r="P7346">
        <f t="shared" ref="P7346:P7409" si="807">10^(G7346/10)</f>
        <v>1.0000000000000001E-5</v>
      </c>
      <c r="Q7346">
        <f t="shared" si="806"/>
        <v>-11.512925464970229</v>
      </c>
      <c r="R7346">
        <f>10^(L7346/10)</f>
        <v>6.9587099634355458E-6</v>
      </c>
      <c r="S7346">
        <f>LN(R7346)</f>
        <v>-11.875516450878495</v>
      </c>
      <c r="T7346">
        <v>12.8</v>
      </c>
      <c r="U7346">
        <v>-2.8</v>
      </c>
      <c r="V7346">
        <f t="shared" si="801"/>
        <v>10.043903623591778</v>
      </c>
      <c r="W7346">
        <f t="shared" si="802"/>
        <v>9.9562882866690863E-2</v>
      </c>
      <c r="X7346">
        <f t="shared" si="803"/>
        <v>9.9127676447264036E-3</v>
      </c>
      <c r="Z7346">
        <f ca="1">IF($F7346=$Z$1,1,0)</f>
        <v>1</v>
      </c>
      <c r="AA7346">
        <f ca="1">IF($I7346=$AA$1,1,0)</f>
        <v>0</v>
      </c>
      <c r="AB7346" t="str">
        <f t="shared" ca="1" si="804"/>
        <v/>
      </c>
      <c r="AC7346" t="str">
        <f ca="1">IF(AND(Z7346,AA7346),C7346,"")</f>
        <v/>
      </c>
      <c r="AD7346" t="str">
        <f ca="1">IF(AND(AA7346,Z7346),D7346,"")</f>
        <v/>
      </c>
      <c r="AE7346" t="str">
        <f t="shared" ca="1" si="805"/>
        <v/>
      </c>
    </row>
    <row r="7347" spans="1:31" x14ac:dyDescent="0.25">
      <c r="A7347">
        <v>1097436</v>
      </c>
      <c r="B7347" s="1">
        <v>38785.487245370372</v>
      </c>
      <c r="C7347">
        <v>15</v>
      </c>
      <c r="D7347">
        <v>7</v>
      </c>
      <c r="E7347">
        <v>359.8</v>
      </c>
      <c r="F7347" t="s">
        <v>115</v>
      </c>
      <c r="G7347">
        <v>-54</v>
      </c>
      <c r="H7347">
        <v>1141929698600</v>
      </c>
      <c r="I7347">
        <v>0</v>
      </c>
      <c r="J7347" t="s">
        <v>36</v>
      </c>
      <c r="K7347">
        <v>-57</v>
      </c>
      <c r="L7347">
        <v>-56.377551020408198</v>
      </c>
      <c r="M7347">
        <v>98</v>
      </c>
      <c r="N7347">
        <v>1.68996618109546</v>
      </c>
      <c r="O7347">
        <v>2</v>
      </c>
      <c r="P7347">
        <f t="shared" si="807"/>
        <v>3.9810717055349657E-6</v>
      </c>
      <c r="Q7347">
        <f t="shared" si="806"/>
        <v>-12.433959502167848</v>
      </c>
      <c r="R7347">
        <f>10^(L7347/10)</f>
        <v>2.3027399627209096E-6</v>
      </c>
      <c r="S7347">
        <f>LN(R7347)</f>
        <v>-12.981410855910317</v>
      </c>
      <c r="T7347">
        <v>2.5</v>
      </c>
      <c r="U7347">
        <v>-0.8</v>
      </c>
      <c r="V7347">
        <f t="shared" si="801"/>
        <v>14.733974345029925</v>
      </c>
      <c r="W7347">
        <f t="shared" si="802"/>
        <v>6.7870350292643253E-2</v>
      </c>
      <c r="X7347">
        <f t="shared" si="803"/>
        <v>4.6063844488461007E-3</v>
      </c>
      <c r="Z7347">
        <f ca="1">IF($F7347=$Z$1,1,0)</f>
        <v>0</v>
      </c>
      <c r="AA7347">
        <f ca="1">IF($I7347=$AA$1,1,0)</f>
        <v>0</v>
      </c>
      <c r="AB7347" t="str">
        <f t="shared" ca="1" si="804"/>
        <v/>
      </c>
      <c r="AC7347" t="str">
        <f ca="1">IF(AND(Z7347,AA7347),C7347,"")</f>
        <v/>
      </c>
      <c r="AD7347" t="str">
        <f ca="1">IF(AND(AA7347,Z7347),D7347,"")</f>
        <v/>
      </c>
      <c r="AE7347" t="str">
        <f t="shared" ca="1" si="805"/>
        <v/>
      </c>
    </row>
    <row r="7348" spans="1:31" x14ac:dyDescent="0.25">
      <c r="A7348">
        <v>1097437</v>
      </c>
      <c r="B7348" s="1">
        <v>38785.487245370372</v>
      </c>
      <c r="C7348">
        <v>15</v>
      </c>
      <c r="D7348">
        <v>7</v>
      </c>
      <c r="E7348">
        <v>359.8</v>
      </c>
      <c r="F7348" t="s">
        <v>116</v>
      </c>
      <c r="G7348">
        <v>-52</v>
      </c>
      <c r="H7348">
        <v>1141929698600</v>
      </c>
      <c r="I7348">
        <v>0</v>
      </c>
      <c r="J7348" t="s">
        <v>36</v>
      </c>
      <c r="K7348">
        <v>-52</v>
      </c>
      <c r="L7348">
        <v>-51.465116279069797</v>
      </c>
      <c r="M7348">
        <v>86</v>
      </c>
      <c r="N7348">
        <v>1.05938577563333</v>
      </c>
      <c r="O7348">
        <v>1</v>
      </c>
      <c r="P7348">
        <f t="shared" si="807"/>
        <v>6.3095734448019212E-6</v>
      </c>
      <c r="Q7348">
        <f t="shared" si="806"/>
        <v>-11.973442483569039</v>
      </c>
      <c r="R7348">
        <f>10^(L7348/10)</f>
        <v>7.1365509729005917E-6</v>
      </c>
      <c r="S7348">
        <f>LN(R7348)</f>
        <v>-11.850280955339132</v>
      </c>
      <c r="T7348">
        <v>33.5</v>
      </c>
      <c r="U7348">
        <v>9.3000000000000007</v>
      </c>
      <c r="V7348">
        <f t="shared" si="801"/>
        <v>18.642424734996251</v>
      </c>
      <c r="W7348">
        <f t="shared" si="802"/>
        <v>5.364109091038801E-2</v>
      </c>
      <c r="X7348">
        <f t="shared" si="803"/>
        <v>2.8773666340565114E-3</v>
      </c>
      <c r="Z7348">
        <f ca="1">IF($F7348=$Z$1,1,0)</f>
        <v>0</v>
      </c>
      <c r="AA7348">
        <f ca="1">IF($I7348=$AA$1,1,0)</f>
        <v>0</v>
      </c>
      <c r="AB7348" t="str">
        <f t="shared" ca="1" si="804"/>
        <v/>
      </c>
      <c r="AC7348" t="str">
        <f ca="1">IF(AND(Z7348,AA7348),C7348,"")</f>
        <v/>
      </c>
      <c r="AD7348" t="str">
        <f ca="1">IF(AND(AA7348,Z7348),D7348,"")</f>
        <v/>
      </c>
      <c r="AE7348" t="str">
        <f t="shared" ca="1" si="805"/>
        <v/>
      </c>
    </row>
    <row r="7349" spans="1:31" x14ac:dyDescent="0.25">
      <c r="A7349">
        <v>1097438</v>
      </c>
      <c r="B7349" s="1">
        <v>38785.487245370372</v>
      </c>
      <c r="C7349">
        <v>15</v>
      </c>
      <c r="D7349">
        <v>7</v>
      </c>
      <c r="E7349">
        <v>359.8</v>
      </c>
      <c r="F7349" t="s">
        <v>112</v>
      </c>
      <c r="G7349">
        <v>-50</v>
      </c>
      <c r="H7349">
        <v>1141929698600</v>
      </c>
      <c r="I7349">
        <v>0</v>
      </c>
      <c r="J7349" t="s">
        <v>36</v>
      </c>
      <c r="K7349">
        <v>-48</v>
      </c>
      <c r="L7349">
        <v>-48.781818181818203</v>
      </c>
      <c r="M7349">
        <v>110</v>
      </c>
      <c r="N7349">
        <v>1.69933510031207</v>
      </c>
      <c r="O7349">
        <v>3</v>
      </c>
      <c r="P7349">
        <f t="shared" si="807"/>
        <v>1.0000000000000001E-5</v>
      </c>
      <c r="Q7349">
        <f t="shared" si="806"/>
        <v>-11.512925464970229</v>
      </c>
      <c r="R7349">
        <f>10^(L7349/10)</f>
        <v>1.3237872132227134E-5</v>
      </c>
      <c r="S7349">
        <f>LN(R7349)</f>
        <v>-11.232428735460051</v>
      </c>
      <c r="T7349">
        <v>7.5</v>
      </c>
      <c r="U7349">
        <v>6.3</v>
      </c>
      <c r="V7349">
        <f t="shared" si="801"/>
        <v>7.5325958341065933</v>
      </c>
      <c r="W7349">
        <f t="shared" si="802"/>
        <v>0.1327563594308529</v>
      </c>
      <c r="X7349">
        <f t="shared" si="803"/>
        <v>1.7624250969333802E-2</v>
      </c>
      <c r="Z7349">
        <f ca="1">IF($F7349=$Z$1,1,0)</f>
        <v>0</v>
      </c>
      <c r="AA7349">
        <f ca="1">IF($I7349=$AA$1,1,0)</f>
        <v>0</v>
      </c>
      <c r="AB7349" t="str">
        <f t="shared" ca="1" si="804"/>
        <v/>
      </c>
      <c r="AC7349" t="str">
        <f ca="1">IF(AND(Z7349,AA7349),C7349,"")</f>
        <v/>
      </c>
      <c r="AD7349" t="str">
        <f ca="1">IF(AND(AA7349,Z7349),D7349,"")</f>
        <v/>
      </c>
      <c r="AE7349" t="str">
        <f t="shared" ca="1" si="805"/>
        <v/>
      </c>
    </row>
    <row r="7350" spans="1:31" x14ac:dyDescent="0.25">
      <c r="A7350">
        <v>1097440</v>
      </c>
      <c r="B7350" s="1">
        <v>38785.487245370372</v>
      </c>
      <c r="C7350">
        <v>15</v>
      </c>
      <c r="D7350">
        <v>7</v>
      </c>
      <c r="E7350">
        <v>359.8</v>
      </c>
      <c r="F7350" t="s">
        <v>114</v>
      </c>
      <c r="G7350">
        <v>-63</v>
      </c>
      <c r="H7350">
        <v>1141929698600</v>
      </c>
      <c r="I7350">
        <v>0</v>
      </c>
      <c r="J7350" t="s">
        <v>36</v>
      </c>
      <c r="K7350">
        <v>-60</v>
      </c>
      <c r="L7350">
        <v>-61.148148148148103</v>
      </c>
      <c r="M7350">
        <v>81</v>
      </c>
      <c r="N7350">
        <v>4.4190245278542797</v>
      </c>
      <c r="O7350">
        <v>8</v>
      </c>
      <c r="P7350">
        <f t="shared" si="807"/>
        <v>5.0118723362727218E-7</v>
      </c>
      <c r="Q7350">
        <f t="shared" si="806"/>
        <v>-14.506286085862488</v>
      </c>
      <c r="R7350">
        <f>10^(L7350/10)</f>
        <v>7.6768876563780848E-7</v>
      </c>
      <c r="S7350">
        <f>LN(R7350)</f>
        <v>-14.079881439011729</v>
      </c>
      <c r="T7350">
        <v>33.5</v>
      </c>
      <c r="U7350">
        <v>2.8</v>
      </c>
      <c r="V7350">
        <f t="shared" si="801"/>
        <v>18.970766985021982</v>
      </c>
      <c r="W7350">
        <f t="shared" si="802"/>
        <v>5.2712681611108897E-2</v>
      </c>
      <c r="X7350">
        <f t="shared" si="803"/>
        <v>2.7786268026341382E-3</v>
      </c>
      <c r="Z7350">
        <f ca="1">IF($F7350=$Z$1,1,0)</f>
        <v>0</v>
      </c>
      <c r="AA7350">
        <f ca="1">IF($I7350=$AA$1,1,0)</f>
        <v>0</v>
      </c>
      <c r="AB7350" t="str">
        <f t="shared" ca="1" si="804"/>
        <v/>
      </c>
      <c r="AC7350" t="str">
        <f ca="1">IF(AND(Z7350,AA7350),C7350,"")</f>
        <v/>
      </c>
      <c r="AD7350" t="str">
        <f ca="1">IF(AND(AA7350,Z7350),D7350,"")</f>
        <v/>
      </c>
      <c r="AE7350" t="str">
        <f t="shared" ca="1" si="805"/>
        <v/>
      </c>
    </row>
    <row r="7351" spans="1:31" x14ac:dyDescent="0.25">
      <c r="A7351">
        <v>1097447</v>
      </c>
      <c r="B7351" s="1">
        <v>38785.487245370372</v>
      </c>
      <c r="C7351">
        <v>15</v>
      </c>
      <c r="D7351">
        <v>7</v>
      </c>
      <c r="E7351">
        <v>359.8</v>
      </c>
      <c r="F7351" t="s">
        <v>117</v>
      </c>
      <c r="G7351">
        <v>-70</v>
      </c>
      <c r="H7351">
        <v>1141929698852</v>
      </c>
      <c r="I7351">
        <v>0</v>
      </c>
      <c r="J7351" t="s">
        <v>36</v>
      </c>
      <c r="K7351">
        <v>-69</v>
      </c>
      <c r="L7351">
        <v>-69.044444444444494</v>
      </c>
      <c r="M7351">
        <v>90</v>
      </c>
      <c r="N7351">
        <v>1.8597517721949499</v>
      </c>
      <c r="O7351">
        <v>2</v>
      </c>
      <c r="P7351">
        <f t="shared" si="807"/>
        <v>9.9999999999999995E-8</v>
      </c>
      <c r="Q7351">
        <f t="shared" si="806"/>
        <v>-16.11809565095832</v>
      </c>
      <c r="R7351">
        <f>10^(L7351/10)</f>
        <v>1.246107630900875E-7</v>
      </c>
      <c r="S7351">
        <f>LN(R7351)</f>
        <v>-15.898070853183345</v>
      </c>
      <c r="T7351">
        <v>1</v>
      </c>
      <c r="U7351">
        <v>14</v>
      </c>
      <c r="V7351">
        <f t="shared" si="801"/>
        <v>15.652475842498529</v>
      </c>
      <c r="W7351">
        <f t="shared" si="802"/>
        <v>6.3887656499993992E-2</v>
      </c>
      <c r="X7351">
        <f t="shared" si="803"/>
        <v>4.081632653061224E-3</v>
      </c>
      <c r="Z7351">
        <f ca="1">IF($F7351=$Z$1,1,0)</f>
        <v>0</v>
      </c>
      <c r="AA7351">
        <f ca="1">IF($I7351=$AA$1,1,0)</f>
        <v>0</v>
      </c>
      <c r="AB7351" t="str">
        <f t="shared" ca="1" si="804"/>
        <v/>
      </c>
      <c r="AC7351" t="str">
        <f ca="1">IF(AND(Z7351,AA7351),C7351,"")</f>
        <v/>
      </c>
      <c r="AD7351" t="str">
        <f ca="1">IF(AND(AA7351,Z7351),D7351,"")</f>
        <v/>
      </c>
      <c r="AE7351" t="str">
        <f t="shared" ca="1" si="805"/>
        <v/>
      </c>
    </row>
    <row r="7352" spans="1:31" x14ac:dyDescent="0.25">
      <c r="A7352">
        <v>1098301</v>
      </c>
      <c r="B7352" s="1">
        <v>38785.487719907411</v>
      </c>
      <c r="C7352">
        <v>15</v>
      </c>
      <c r="D7352">
        <v>7</v>
      </c>
      <c r="E7352">
        <v>45.7</v>
      </c>
      <c r="F7352" t="s">
        <v>116</v>
      </c>
      <c r="G7352">
        <v>-48</v>
      </c>
      <c r="H7352">
        <v>1141929739946</v>
      </c>
      <c r="I7352">
        <v>45</v>
      </c>
      <c r="J7352" t="s">
        <v>36</v>
      </c>
      <c r="K7352">
        <v>-52</v>
      </c>
      <c r="L7352">
        <v>-51.631578947368403</v>
      </c>
      <c r="M7352">
        <v>95</v>
      </c>
      <c r="N7352">
        <v>4.4627360932336098</v>
      </c>
      <c r="O7352">
        <v>7</v>
      </c>
      <c r="P7352">
        <f t="shared" si="807"/>
        <v>1.5848931924611131E-5</v>
      </c>
      <c r="Q7352">
        <f t="shared" si="806"/>
        <v>-11.05240844637142</v>
      </c>
      <c r="R7352">
        <f>10^(L7352/10)</f>
        <v>6.8681869064647122E-6</v>
      </c>
      <c r="S7352">
        <f>LN(R7352)</f>
        <v>-11.888610401195569</v>
      </c>
      <c r="T7352">
        <v>33.5</v>
      </c>
      <c r="U7352">
        <v>9.3000000000000007</v>
      </c>
      <c r="V7352">
        <f t="shared" si="801"/>
        <v>18.642424734996251</v>
      </c>
      <c r="W7352">
        <f t="shared" si="802"/>
        <v>5.364109091038801E-2</v>
      </c>
      <c r="X7352">
        <f t="shared" si="803"/>
        <v>2.8773666340565114E-3</v>
      </c>
      <c r="Z7352">
        <f ca="1">IF($F7352=$Z$1,1,0)</f>
        <v>0</v>
      </c>
      <c r="AA7352">
        <f ca="1">IF($I7352=$AA$1,1,0)</f>
        <v>0</v>
      </c>
      <c r="AB7352" t="str">
        <f t="shared" ca="1" si="804"/>
        <v/>
      </c>
      <c r="AC7352" t="str">
        <f ca="1">IF(AND(Z7352,AA7352),C7352,"")</f>
        <v/>
      </c>
      <c r="AD7352" t="str">
        <f ca="1">IF(AND(AA7352,Z7352),D7352,"")</f>
        <v/>
      </c>
      <c r="AE7352" t="str">
        <f t="shared" ca="1" si="805"/>
        <v/>
      </c>
    </row>
    <row r="7353" spans="1:31" x14ac:dyDescent="0.25">
      <c r="A7353">
        <v>1098302</v>
      </c>
      <c r="B7353" s="1">
        <v>38785.487719907411</v>
      </c>
      <c r="C7353">
        <v>15</v>
      </c>
      <c r="D7353">
        <v>7</v>
      </c>
      <c r="E7353">
        <v>45.7</v>
      </c>
      <c r="F7353" t="s">
        <v>112</v>
      </c>
      <c r="G7353">
        <v>-49</v>
      </c>
      <c r="H7353">
        <v>1141929739946</v>
      </c>
      <c r="I7353">
        <v>45</v>
      </c>
      <c r="J7353" t="s">
        <v>36</v>
      </c>
      <c r="K7353">
        <v>-49</v>
      </c>
      <c r="L7353">
        <v>-51.045454545454497</v>
      </c>
      <c r="M7353">
        <v>110</v>
      </c>
      <c r="N7353">
        <v>3.5488371622739998</v>
      </c>
      <c r="O7353">
        <v>5</v>
      </c>
      <c r="P7353">
        <f t="shared" si="807"/>
        <v>1.2589254117941658E-5</v>
      </c>
      <c r="Q7353">
        <f t="shared" si="806"/>
        <v>-11.282666955670825</v>
      </c>
      <c r="R7353">
        <f>10^(L7353/10)</f>
        <v>7.8605791569539191E-6</v>
      </c>
      <c r="S7353">
        <f>LN(R7353)</f>
        <v>-11.753650270146869</v>
      </c>
      <c r="T7353">
        <v>7.5</v>
      </c>
      <c r="U7353">
        <v>6.3</v>
      </c>
      <c r="V7353">
        <f t="shared" si="801"/>
        <v>7.5325958341065933</v>
      </c>
      <c r="W7353">
        <f t="shared" si="802"/>
        <v>0.1327563594308529</v>
      </c>
      <c r="X7353">
        <f t="shared" si="803"/>
        <v>1.7624250969333802E-2</v>
      </c>
      <c r="Z7353">
        <f ca="1">IF($F7353=$Z$1,1,0)</f>
        <v>0</v>
      </c>
      <c r="AA7353">
        <f ca="1">IF($I7353=$AA$1,1,0)</f>
        <v>0</v>
      </c>
      <c r="AB7353" t="str">
        <f t="shared" ca="1" si="804"/>
        <v/>
      </c>
      <c r="AC7353" t="str">
        <f ca="1">IF(AND(Z7353,AA7353),C7353,"")</f>
        <v/>
      </c>
      <c r="AD7353" t="str">
        <f ca="1">IF(AND(AA7353,Z7353),D7353,"")</f>
        <v/>
      </c>
      <c r="AE7353" t="str">
        <f t="shared" ca="1" si="805"/>
        <v/>
      </c>
    </row>
    <row r="7354" spans="1:31" x14ac:dyDescent="0.25">
      <c r="A7354">
        <v>1098303</v>
      </c>
      <c r="B7354" s="1">
        <v>38785.487719907411</v>
      </c>
      <c r="C7354">
        <v>15</v>
      </c>
      <c r="D7354">
        <v>7</v>
      </c>
      <c r="E7354">
        <v>45.7</v>
      </c>
      <c r="F7354" t="s">
        <v>113</v>
      </c>
      <c r="G7354">
        <v>-57</v>
      </c>
      <c r="H7354">
        <v>1141929739946</v>
      </c>
      <c r="I7354">
        <v>45</v>
      </c>
      <c r="J7354" t="s">
        <v>36</v>
      </c>
      <c r="K7354">
        <v>-57</v>
      </c>
      <c r="L7354">
        <v>-56.879120879120897</v>
      </c>
      <c r="M7354">
        <v>91</v>
      </c>
      <c r="N7354">
        <v>1.90225109240584</v>
      </c>
      <c r="O7354">
        <v>2.5</v>
      </c>
      <c r="P7354">
        <f t="shared" si="807"/>
        <v>1.9952623149688749E-6</v>
      </c>
      <c r="Q7354">
        <f t="shared" si="806"/>
        <v>-13.124735030066063</v>
      </c>
      <c r="R7354">
        <f>10^(L7354/10)</f>
        <v>2.0515774274860215E-6</v>
      </c>
      <c r="S7354">
        <f>LN(R7354)</f>
        <v>-13.096901583887018</v>
      </c>
      <c r="T7354">
        <v>12.8</v>
      </c>
      <c r="U7354">
        <v>-2.8</v>
      </c>
      <c r="V7354">
        <f t="shared" si="801"/>
        <v>10.043903623591778</v>
      </c>
      <c r="W7354">
        <f t="shared" si="802"/>
        <v>9.9562882866690863E-2</v>
      </c>
      <c r="X7354">
        <f t="shared" si="803"/>
        <v>9.9127676447264036E-3</v>
      </c>
      <c r="Z7354">
        <f ca="1">IF($F7354=$Z$1,1,0)</f>
        <v>1</v>
      </c>
      <c r="AA7354">
        <f ca="1">IF($I7354=$AA$1,1,0)</f>
        <v>0</v>
      </c>
      <c r="AB7354" t="str">
        <f t="shared" ca="1" si="804"/>
        <v/>
      </c>
      <c r="AC7354" t="str">
        <f ca="1">IF(AND(Z7354,AA7354),C7354,"")</f>
        <v/>
      </c>
      <c r="AD7354" t="str">
        <f ca="1">IF(AND(AA7354,Z7354),D7354,"")</f>
        <v/>
      </c>
      <c r="AE7354" t="str">
        <f t="shared" ca="1" si="805"/>
        <v/>
      </c>
    </row>
    <row r="7355" spans="1:31" x14ac:dyDescent="0.25">
      <c r="A7355">
        <v>1098304</v>
      </c>
      <c r="B7355" s="1">
        <v>38785.487719907411</v>
      </c>
      <c r="C7355">
        <v>15</v>
      </c>
      <c r="D7355">
        <v>7</v>
      </c>
      <c r="E7355">
        <v>45.7</v>
      </c>
      <c r="F7355" t="s">
        <v>115</v>
      </c>
      <c r="G7355">
        <v>-61</v>
      </c>
      <c r="H7355">
        <v>1141929739946</v>
      </c>
      <c r="I7355">
        <v>45</v>
      </c>
      <c r="J7355" t="s">
        <v>36</v>
      </c>
      <c r="K7355">
        <v>-58</v>
      </c>
      <c r="L7355">
        <v>-56.925531914893597</v>
      </c>
      <c r="M7355">
        <v>94</v>
      </c>
      <c r="N7355">
        <v>2.4636687465077101</v>
      </c>
      <c r="O7355">
        <v>3.75</v>
      </c>
      <c r="P7355">
        <f t="shared" si="807"/>
        <v>7.9432823472428114E-7</v>
      </c>
      <c r="Q7355">
        <f t="shared" si="806"/>
        <v>-14.045769067263679</v>
      </c>
      <c r="R7355">
        <f>10^(L7355/10)</f>
        <v>2.0297699026179176E-6</v>
      </c>
      <c r="S7355">
        <f>LN(R7355)</f>
        <v>-13.107588119799081</v>
      </c>
      <c r="T7355">
        <v>2.5</v>
      </c>
      <c r="U7355">
        <v>-0.8</v>
      </c>
      <c r="V7355">
        <f t="shared" si="801"/>
        <v>14.733974345029925</v>
      </c>
      <c r="W7355">
        <f t="shared" si="802"/>
        <v>6.7870350292643253E-2</v>
      </c>
      <c r="X7355">
        <f t="shared" si="803"/>
        <v>4.6063844488461007E-3</v>
      </c>
      <c r="Z7355">
        <f ca="1">IF($F7355=$Z$1,1,0)</f>
        <v>0</v>
      </c>
      <c r="AA7355">
        <f ca="1">IF($I7355=$AA$1,1,0)</f>
        <v>0</v>
      </c>
      <c r="AB7355" t="str">
        <f t="shared" ca="1" si="804"/>
        <v/>
      </c>
      <c r="AC7355" t="str">
        <f ca="1">IF(AND(Z7355,AA7355),C7355,"")</f>
        <v/>
      </c>
      <c r="AD7355" t="str">
        <f ca="1">IF(AND(AA7355,Z7355),D7355,"")</f>
        <v/>
      </c>
      <c r="AE7355" t="str">
        <f t="shared" ca="1" si="805"/>
        <v/>
      </c>
    </row>
    <row r="7356" spans="1:31" x14ac:dyDescent="0.25">
      <c r="A7356">
        <v>1098309</v>
      </c>
      <c r="B7356" s="1">
        <v>38785.48773148148</v>
      </c>
      <c r="C7356">
        <v>15</v>
      </c>
      <c r="D7356">
        <v>7</v>
      </c>
      <c r="E7356">
        <v>45.1</v>
      </c>
      <c r="F7356" t="s">
        <v>117</v>
      </c>
      <c r="G7356">
        <v>-69</v>
      </c>
      <c r="H7356">
        <v>1141929740198</v>
      </c>
      <c r="I7356">
        <v>45</v>
      </c>
      <c r="J7356" t="s">
        <v>36</v>
      </c>
      <c r="K7356">
        <v>-69</v>
      </c>
      <c r="L7356">
        <v>-68.3125</v>
      </c>
      <c r="M7356">
        <v>80</v>
      </c>
      <c r="N7356">
        <v>1.3925093459223199</v>
      </c>
      <c r="O7356">
        <v>1</v>
      </c>
      <c r="P7356">
        <f t="shared" si="807"/>
        <v>1.2589254117941651E-7</v>
      </c>
      <c r="Q7356">
        <f t="shared" si="806"/>
        <v>-15.887837141658917</v>
      </c>
      <c r="R7356">
        <f>10^(L7356/10)</f>
        <v>1.4748572927641239E-7</v>
      </c>
      <c r="S7356">
        <f>LN(R7356)</f>
        <v>-15.729534416515575</v>
      </c>
      <c r="T7356">
        <v>1</v>
      </c>
      <c r="U7356">
        <v>14</v>
      </c>
      <c r="V7356">
        <f t="shared" si="801"/>
        <v>15.652475842498529</v>
      </c>
      <c r="W7356">
        <f t="shared" si="802"/>
        <v>6.3887656499993992E-2</v>
      </c>
      <c r="X7356">
        <f t="shared" si="803"/>
        <v>4.081632653061224E-3</v>
      </c>
      <c r="Z7356">
        <f ca="1">IF($F7356=$Z$1,1,0)</f>
        <v>0</v>
      </c>
      <c r="AA7356">
        <f ca="1">IF($I7356=$AA$1,1,0)</f>
        <v>0</v>
      </c>
      <c r="AB7356" t="str">
        <f t="shared" ca="1" si="804"/>
        <v/>
      </c>
      <c r="AC7356" t="str">
        <f ca="1">IF(AND(Z7356,AA7356),C7356,"")</f>
        <v/>
      </c>
      <c r="AD7356" t="str">
        <f ca="1">IF(AND(AA7356,Z7356),D7356,"")</f>
        <v/>
      </c>
      <c r="AE7356" t="str">
        <f t="shared" ca="1" si="805"/>
        <v/>
      </c>
    </row>
    <row r="7357" spans="1:31" x14ac:dyDescent="0.25">
      <c r="A7357">
        <v>1098316</v>
      </c>
      <c r="B7357" s="1">
        <v>38785.48773148148</v>
      </c>
      <c r="C7357">
        <v>15</v>
      </c>
      <c r="D7357">
        <v>7</v>
      </c>
      <c r="E7357">
        <v>45.1</v>
      </c>
      <c r="F7357" t="s">
        <v>114</v>
      </c>
      <c r="G7357">
        <v>-58</v>
      </c>
      <c r="H7357">
        <v>1141929740450</v>
      </c>
      <c r="I7357">
        <v>45</v>
      </c>
      <c r="J7357" t="s">
        <v>36</v>
      </c>
      <c r="K7357">
        <v>-56</v>
      </c>
      <c r="L7357">
        <v>-56.464285714285701</v>
      </c>
      <c r="M7357">
        <v>84</v>
      </c>
      <c r="N7357">
        <v>0.98722476501601697</v>
      </c>
      <c r="O7357">
        <v>1</v>
      </c>
      <c r="P7357">
        <f t="shared" si="807"/>
        <v>1.5848931924611111E-6</v>
      </c>
      <c r="Q7357">
        <f t="shared" si="806"/>
        <v>-13.354993539365466</v>
      </c>
      <c r="R7357">
        <f>10^(L7357/10)</f>
        <v>2.2572072086603567E-6</v>
      </c>
      <c r="S7357">
        <f>LN(R7357)</f>
        <v>-13.001382257227093</v>
      </c>
      <c r="T7357">
        <v>33.5</v>
      </c>
      <c r="U7357">
        <v>2.8</v>
      </c>
      <c r="V7357">
        <f t="shared" si="801"/>
        <v>18.970766985021982</v>
      </c>
      <c r="W7357">
        <f t="shared" si="802"/>
        <v>5.2712681611108897E-2</v>
      </c>
      <c r="X7357">
        <f t="shared" si="803"/>
        <v>2.7786268026341382E-3</v>
      </c>
      <c r="Z7357">
        <f ca="1">IF($F7357=$Z$1,1,0)</f>
        <v>0</v>
      </c>
      <c r="AA7357">
        <f ca="1">IF($I7357=$AA$1,1,0)</f>
        <v>0</v>
      </c>
      <c r="AB7357" t="str">
        <f t="shared" ca="1" si="804"/>
        <v/>
      </c>
      <c r="AC7357" t="str">
        <f ca="1">IF(AND(Z7357,AA7357),C7357,"")</f>
        <v/>
      </c>
      <c r="AD7357" t="str">
        <f ca="1">IF(AND(AA7357,Z7357),D7357,"")</f>
        <v/>
      </c>
      <c r="AE7357" t="str">
        <f t="shared" ca="1" si="805"/>
        <v/>
      </c>
    </row>
    <row r="7358" spans="1:31" x14ac:dyDescent="0.25">
      <c r="A7358">
        <v>1099073</v>
      </c>
      <c r="B7358" s="1">
        <v>38785.488263888888</v>
      </c>
      <c r="C7358">
        <v>15</v>
      </c>
      <c r="D7358">
        <v>7</v>
      </c>
      <c r="E7358">
        <v>90</v>
      </c>
      <c r="F7358" t="s">
        <v>116</v>
      </c>
      <c r="G7358">
        <v>-50</v>
      </c>
      <c r="H7358">
        <v>1141929786021</v>
      </c>
      <c r="I7358">
        <v>90</v>
      </c>
      <c r="J7358" t="s">
        <v>36</v>
      </c>
      <c r="K7358">
        <v>-43.5</v>
      </c>
      <c r="L7358">
        <v>-45.488095238095198</v>
      </c>
      <c r="M7358">
        <v>84</v>
      </c>
      <c r="N7358">
        <v>3.9438652913865599</v>
      </c>
      <c r="O7358">
        <v>7</v>
      </c>
      <c r="P7358">
        <f t="shared" si="807"/>
        <v>1.0000000000000001E-5</v>
      </c>
      <c r="Q7358">
        <f t="shared" si="806"/>
        <v>-11.512925464970229</v>
      </c>
      <c r="R7358">
        <f>10^(L7358/10)</f>
        <v>2.8261192040834958E-5</v>
      </c>
      <c r="S7358">
        <f>LN(R7358)</f>
        <v>-10.474021000393144</v>
      </c>
      <c r="T7358">
        <v>33.5</v>
      </c>
      <c r="U7358">
        <v>9.3000000000000007</v>
      </c>
      <c r="V7358">
        <f t="shared" si="801"/>
        <v>18.642424734996251</v>
      </c>
      <c r="W7358">
        <f t="shared" si="802"/>
        <v>5.364109091038801E-2</v>
      </c>
      <c r="X7358">
        <f t="shared" si="803"/>
        <v>2.8773666340565114E-3</v>
      </c>
      <c r="Z7358">
        <f ca="1">IF($F7358=$Z$1,1,0)</f>
        <v>0</v>
      </c>
      <c r="AA7358">
        <f ca="1">IF($I7358=$AA$1,1,0)</f>
        <v>0</v>
      </c>
      <c r="AB7358" t="str">
        <f t="shared" ca="1" si="804"/>
        <v/>
      </c>
      <c r="AC7358" t="str">
        <f ca="1">IF(AND(Z7358,AA7358),C7358,"")</f>
        <v/>
      </c>
      <c r="AD7358" t="str">
        <f ca="1">IF(AND(AA7358,Z7358),D7358,"")</f>
        <v/>
      </c>
      <c r="AE7358" t="str">
        <f t="shared" ca="1" si="805"/>
        <v/>
      </c>
    </row>
    <row r="7359" spans="1:31" x14ac:dyDescent="0.25">
      <c r="A7359">
        <v>1099074</v>
      </c>
      <c r="B7359" s="1">
        <v>38785.488263888888</v>
      </c>
      <c r="C7359">
        <v>15</v>
      </c>
      <c r="D7359">
        <v>7</v>
      </c>
      <c r="E7359">
        <v>90</v>
      </c>
      <c r="F7359" t="s">
        <v>114</v>
      </c>
      <c r="G7359">
        <v>-55</v>
      </c>
      <c r="H7359">
        <v>1141929786021</v>
      </c>
      <c r="I7359">
        <v>90</v>
      </c>
      <c r="J7359" t="s">
        <v>36</v>
      </c>
      <c r="K7359">
        <v>-57</v>
      </c>
      <c r="L7359">
        <v>-57.021276595744702</v>
      </c>
      <c r="M7359">
        <v>94</v>
      </c>
      <c r="N7359">
        <v>1.7657355432492301</v>
      </c>
      <c r="O7359">
        <v>2</v>
      </c>
      <c r="P7359">
        <f t="shared" si="807"/>
        <v>3.1622776601683767E-6</v>
      </c>
      <c r="Q7359">
        <f t="shared" si="806"/>
        <v>-12.664218011467252</v>
      </c>
      <c r="R7359">
        <f>10^(L7359/10)</f>
        <v>1.9855111964445676E-6</v>
      </c>
      <c r="S7359">
        <f>LN(R7359)</f>
        <v>-13.129634147285204</v>
      </c>
      <c r="T7359">
        <v>33.5</v>
      </c>
      <c r="U7359">
        <v>2.8</v>
      </c>
      <c r="V7359">
        <f t="shared" si="801"/>
        <v>18.970766985021982</v>
      </c>
      <c r="W7359">
        <f t="shared" si="802"/>
        <v>5.2712681611108897E-2</v>
      </c>
      <c r="X7359">
        <f t="shared" si="803"/>
        <v>2.7786268026341382E-3</v>
      </c>
      <c r="Z7359">
        <f ca="1">IF($F7359=$Z$1,1,0)</f>
        <v>0</v>
      </c>
      <c r="AA7359">
        <f ca="1">IF($I7359=$AA$1,1,0)</f>
        <v>0</v>
      </c>
      <c r="AB7359" t="str">
        <f t="shared" ca="1" si="804"/>
        <v/>
      </c>
      <c r="AC7359" t="str">
        <f ca="1">IF(AND(Z7359,AA7359),C7359,"")</f>
        <v/>
      </c>
      <c r="AD7359" t="str">
        <f ca="1">IF(AND(AA7359,Z7359),D7359,"")</f>
        <v/>
      </c>
      <c r="AE7359" t="str">
        <f t="shared" ca="1" si="805"/>
        <v/>
      </c>
    </row>
    <row r="7360" spans="1:31" x14ac:dyDescent="0.25">
      <c r="A7360">
        <v>1099075</v>
      </c>
      <c r="B7360" s="1">
        <v>38785.488263888888</v>
      </c>
      <c r="C7360">
        <v>15</v>
      </c>
      <c r="D7360">
        <v>7</v>
      </c>
      <c r="E7360">
        <v>90</v>
      </c>
      <c r="F7360" t="s">
        <v>112</v>
      </c>
      <c r="G7360">
        <v>-62</v>
      </c>
      <c r="H7360">
        <v>1141929786021</v>
      </c>
      <c r="I7360">
        <v>90</v>
      </c>
      <c r="J7360" t="s">
        <v>36</v>
      </c>
      <c r="K7360">
        <v>-60</v>
      </c>
      <c r="L7360">
        <v>-60.354545454545502</v>
      </c>
      <c r="M7360">
        <v>110</v>
      </c>
      <c r="N7360">
        <v>2.7111267965717198</v>
      </c>
      <c r="O7360">
        <v>1</v>
      </c>
      <c r="P7360">
        <f t="shared" si="807"/>
        <v>6.3095734448019254E-7</v>
      </c>
      <c r="Q7360">
        <f t="shared" si="806"/>
        <v>-14.276027576563084</v>
      </c>
      <c r="R7360">
        <f>10^(L7360/10)</f>
        <v>9.2160634173387815E-7</v>
      </c>
      <c r="S7360">
        <f>LN(R7360)</f>
        <v>-13.897147665806804</v>
      </c>
      <c r="T7360">
        <v>7.5</v>
      </c>
      <c r="U7360">
        <v>6.3</v>
      </c>
      <c r="V7360">
        <f t="shared" si="801"/>
        <v>7.5325958341065933</v>
      </c>
      <c r="W7360">
        <f t="shared" si="802"/>
        <v>0.1327563594308529</v>
      </c>
      <c r="X7360">
        <f t="shared" si="803"/>
        <v>1.7624250969333802E-2</v>
      </c>
      <c r="Z7360">
        <f ca="1">IF($F7360=$Z$1,1,0)</f>
        <v>0</v>
      </c>
      <c r="AA7360">
        <f ca="1">IF($I7360=$AA$1,1,0)</f>
        <v>0</v>
      </c>
      <c r="AB7360" t="str">
        <f t="shared" ca="1" si="804"/>
        <v/>
      </c>
      <c r="AC7360" t="str">
        <f ca="1">IF(AND(Z7360,AA7360),C7360,"")</f>
        <v/>
      </c>
      <c r="AD7360" t="str">
        <f ca="1">IF(AND(AA7360,Z7360),D7360,"")</f>
        <v/>
      </c>
      <c r="AE7360" t="str">
        <f t="shared" ca="1" si="805"/>
        <v/>
      </c>
    </row>
    <row r="7361" spans="1:31" x14ac:dyDescent="0.25">
      <c r="A7361">
        <v>1099076</v>
      </c>
      <c r="B7361" s="1">
        <v>38785.488263888888</v>
      </c>
      <c r="C7361">
        <v>15</v>
      </c>
      <c r="D7361">
        <v>7</v>
      </c>
      <c r="E7361">
        <v>90</v>
      </c>
      <c r="F7361" t="s">
        <v>115</v>
      </c>
      <c r="G7361">
        <v>-63</v>
      </c>
      <c r="H7361">
        <v>1141929786021</v>
      </c>
      <c r="I7361">
        <v>90</v>
      </c>
      <c r="J7361" t="s">
        <v>36</v>
      </c>
      <c r="K7361">
        <v>-62</v>
      </c>
      <c r="L7361">
        <v>-62.4324324324324</v>
      </c>
      <c r="M7361">
        <v>111</v>
      </c>
      <c r="N7361">
        <v>2.3262205852631901</v>
      </c>
      <c r="O7361">
        <v>3</v>
      </c>
      <c r="P7361">
        <f t="shared" si="807"/>
        <v>5.0118723362727218E-7</v>
      </c>
      <c r="Q7361">
        <f t="shared" si="806"/>
        <v>-14.506286085862488</v>
      </c>
      <c r="R7361">
        <f>10^(L7361/10)</f>
        <v>5.7115864781264622E-7</v>
      </c>
      <c r="S7361">
        <f>LN(R7361)</f>
        <v>-14.375598823827685</v>
      </c>
      <c r="T7361">
        <v>2.5</v>
      </c>
      <c r="U7361">
        <v>-0.8</v>
      </c>
      <c r="V7361">
        <f t="shared" si="801"/>
        <v>14.733974345029925</v>
      </c>
      <c r="W7361">
        <f t="shared" si="802"/>
        <v>6.7870350292643253E-2</v>
      </c>
      <c r="X7361">
        <f t="shared" si="803"/>
        <v>4.6063844488461007E-3</v>
      </c>
      <c r="Z7361">
        <f ca="1">IF($F7361=$Z$1,1,0)</f>
        <v>0</v>
      </c>
      <c r="AA7361">
        <f ca="1">IF($I7361=$AA$1,1,0)</f>
        <v>0</v>
      </c>
      <c r="AB7361" t="str">
        <f t="shared" ca="1" si="804"/>
        <v/>
      </c>
      <c r="AC7361" t="str">
        <f ca="1">IF(AND(Z7361,AA7361),C7361,"")</f>
        <v/>
      </c>
      <c r="AD7361" t="str">
        <f ca="1">IF(AND(AA7361,Z7361),D7361,"")</f>
        <v/>
      </c>
      <c r="AE7361" t="str">
        <f t="shared" ca="1" si="805"/>
        <v/>
      </c>
    </row>
    <row r="7362" spans="1:31" x14ac:dyDescent="0.25">
      <c r="A7362">
        <v>1099078</v>
      </c>
      <c r="B7362" s="1">
        <v>38785.488263888888</v>
      </c>
      <c r="C7362">
        <v>15</v>
      </c>
      <c r="D7362">
        <v>7</v>
      </c>
      <c r="E7362">
        <v>90</v>
      </c>
      <c r="F7362" t="s">
        <v>117</v>
      </c>
      <c r="G7362">
        <v>-78</v>
      </c>
      <c r="H7362">
        <v>1141929786021</v>
      </c>
      <c r="I7362">
        <v>90</v>
      </c>
      <c r="J7362" t="s">
        <v>36</v>
      </c>
      <c r="K7362">
        <v>-79</v>
      </c>
      <c r="L7362">
        <v>-79.381443298969103</v>
      </c>
      <c r="M7362">
        <v>97</v>
      </c>
      <c r="N7362">
        <v>1.1765353352912999</v>
      </c>
      <c r="O7362">
        <v>1</v>
      </c>
      <c r="P7362">
        <f t="shared" si="807"/>
        <v>1.5848931924611133E-8</v>
      </c>
      <c r="Q7362">
        <f t="shared" si="806"/>
        <v>-17.960163725353556</v>
      </c>
      <c r="R7362">
        <f>10^(L7362/10)</f>
        <v>1.1530699922332126E-8</v>
      </c>
      <c r="S7362">
        <f>LN(R7362)</f>
        <v>-18.278252800055835</v>
      </c>
      <c r="T7362">
        <v>1</v>
      </c>
      <c r="U7362">
        <v>14</v>
      </c>
      <c r="V7362">
        <f t="shared" si="801"/>
        <v>15.652475842498529</v>
      </c>
      <c r="W7362">
        <f t="shared" si="802"/>
        <v>6.3887656499993992E-2</v>
      </c>
      <c r="X7362">
        <f t="shared" si="803"/>
        <v>4.081632653061224E-3</v>
      </c>
      <c r="Z7362">
        <f ca="1">IF($F7362=$Z$1,1,0)</f>
        <v>0</v>
      </c>
      <c r="AA7362">
        <f ca="1">IF($I7362=$AA$1,1,0)</f>
        <v>0</v>
      </c>
      <c r="AB7362" t="str">
        <f t="shared" ca="1" si="804"/>
        <v/>
      </c>
      <c r="AC7362" t="str">
        <f ca="1">IF(AND(Z7362,AA7362),C7362,"")</f>
        <v/>
      </c>
      <c r="AD7362" t="str">
        <f ca="1">IF(AND(AA7362,Z7362),D7362,"")</f>
        <v/>
      </c>
      <c r="AE7362" t="str">
        <f t="shared" ca="1" si="805"/>
        <v/>
      </c>
    </row>
    <row r="7363" spans="1:31" x14ac:dyDescent="0.25">
      <c r="A7363">
        <v>1099083</v>
      </c>
      <c r="B7363" s="1">
        <v>38785.488263888888</v>
      </c>
      <c r="C7363">
        <v>15</v>
      </c>
      <c r="D7363">
        <v>7</v>
      </c>
      <c r="E7363">
        <v>90</v>
      </c>
      <c r="F7363" t="s">
        <v>113</v>
      </c>
      <c r="G7363">
        <v>-59</v>
      </c>
      <c r="H7363">
        <v>1141929786273</v>
      </c>
      <c r="I7363">
        <v>90</v>
      </c>
      <c r="J7363" t="s">
        <v>36</v>
      </c>
      <c r="K7363">
        <v>-57</v>
      </c>
      <c r="L7363">
        <v>-57.088607594936697</v>
      </c>
      <c r="M7363">
        <v>79</v>
      </c>
      <c r="N7363">
        <v>3.3634150586665101</v>
      </c>
      <c r="O7363">
        <v>6</v>
      </c>
      <c r="P7363">
        <f t="shared" si="807"/>
        <v>1.2589254117941642E-6</v>
      </c>
      <c r="Q7363">
        <f t="shared" si="806"/>
        <v>-13.585252048664872</v>
      </c>
      <c r="R7363">
        <f>10^(L7363/10)</f>
        <v>1.9549661430912636E-6</v>
      </c>
      <c r="S7363">
        <f>LN(R7363)</f>
        <v>-13.145137682788791</v>
      </c>
      <c r="T7363">
        <v>12.8</v>
      </c>
      <c r="U7363">
        <v>-2.8</v>
      </c>
      <c r="V7363">
        <f t="shared" ref="V7363:V7426" si="808">SQRT((T7363-C7363)^2+(U7363-D7363)^2)</f>
        <v>10.043903623591778</v>
      </c>
      <c r="W7363">
        <f t="shared" ref="W7363:W7426" si="809">1/V7363</f>
        <v>9.9562882866690863E-2</v>
      </c>
      <c r="X7363">
        <f t="shared" ref="X7363:X7426" si="810">1/(V7363^2)</f>
        <v>9.9127676447264036E-3</v>
      </c>
      <c r="Z7363">
        <f ca="1">IF($F7363=$Z$1,1,0)</f>
        <v>1</v>
      </c>
      <c r="AA7363">
        <f ca="1">IF($I7363=$AA$1,1,0)</f>
        <v>0</v>
      </c>
      <c r="AB7363" t="str">
        <f t="shared" ref="AB7363:AB7426" ca="1" si="811">IF(AND(AA7363,Z7363),ABS(L7363-AB$1)*AE7363/AE$7971,"")</f>
        <v/>
      </c>
      <c r="AC7363" t="str">
        <f ca="1">IF(AND(Z7363,AA7363),C7363,"")</f>
        <v/>
      </c>
      <c r="AD7363" t="str">
        <f ca="1">IF(AND(AA7363,Z7363),D7363,"")</f>
        <v/>
      </c>
      <c r="AE7363" t="str">
        <f t="shared" ref="AE7363:AE7426" ca="1" si="812">IF(AND(Z7363,AA7363),W7363,"")</f>
        <v/>
      </c>
    </row>
    <row r="7364" spans="1:31" x14ac:dyDescent="0.25">
      <c r="A7364">
        <v>1099870</v>
      </c>
      <c r="B7364" s="1">
        <v>38785.488796296297</v>
      </c>
      <c r="C7364">
        <v>15</v>
      </c>
      <c r="D7364">
        <v>7</v>
      </c>
      <c r="E7364">
        <v>135.4</v>
      </c>
      <c r="F7364" t="s">
        <v>112</v>
      </c>
      <c r="G7364">
        <v>-48</v>
      </c>
      <c r="H7364">
        <v>1141929832444</v>
      </c>
      <c r="I7364">
        <v>135</v>
      </c>
      <c r="J7364" t="s">
        <v>36</v>
      </c>
      <c r="K7364">
        <v>-48</v>
      </c>
      <c r="L7364">
        <v>-47.854545454545502</v>
      </c>
      <c r="M7364">
        <v>110</v>
      </c>
      <c r="N7364">
        <v>1.25498173265234</v>
      </c>
      <c r="O7364">
        <v>2</v>
      </c>
      <c r="P7364">
        <f t="shared" si="807"/>
        <v>1.5848931924611131E-5</v>
      </c>
      <c r="Q7364">
        <f t="shared" si="806"/>
        <v>-11.05240844637142</v>
      </c>
      <c r="R7364">
        <f>10^(L7364/10)</f>
        <v>1.6388735816666515E-5</v>
      </c>
      <c r="S7364">
        <f>LN(R7364)</f>
        <v>-11.018916299564246</v>
      </c>
      <c r="T7364">
        <v>7.5</v>
      </c>
      <c r="U7364">
        <v>6.3</v>
      </c>
      <c r="V7364">
        <f t="shared" si="808"/>
        <v>7.5325958341065933</v>
      </c>
      <c r="W7364">
        <f t="shared" si="809"/>
        <v>0.1327563594308529</v>
      </c>
      <c r="X7364">
        <f t="shared" si="810"/>
        <v>1.7624250969333802E-2</v>
      </c>
      <c r="Z7364">
        <f ca="1">IF($F7364=$Z$1,1,0)</f>
        <v>0</v>
      </c>
      <c r="AA7364">
        <f ca="1">IF($I7364=$AA$1,1,0)</f>
        <v>0</v>
      </c>
      <c r="AB7364" t="str">
        <f t="shared" ca="1" si="811"/>
        <v/>
      </c>
      <c r="AC7364" t="str">
        <f ca="1">IF(AND(Z7364,AA7364),C7364,"")</f>
        <v/>
      </c>
      <c r="AD7364" t="str">
        <f ca="1">IF(AND(AA7364,Z7364),D7364,"")</f>
        <v/>
      </c>
      <c r="AE7364" t="str">
        <f t="shared" ca="1" si="812"/>
        <v/>
      </c>
    </row>
    <row r="7365" spans="1:31" x14ac:dyDescent="0.25">
      <c r="A7365">
        <v>1099871</v>
      </c>
      <c r="B7365" s="1">
        <v>38785.488796296297</v>
      </c>
      <c r="C7365">
        <v>15</v>
      </c>
      <c r="D7365">
        <v>7</v>
      </c>
      <c r="E7365">
        <v>135.4</v>
      </c>
      <c r="F7365" t="s">
        <v>114</v>
      </c>
      <c r="G7365">
        <v>-53</v>
      </c>
      <c r="H7365">
        <v>1141929832444</v>
      </c>
      <c r="I7365">
        <v>135</v>
      </c>
      <c r="J7365" t="s">
        <v>36</v>
      </c>
      <c r="K7365">
        <v>-56</v>
      </c>
      <c r="L7365">
        <v>-55.6770833333333</v>
      </c>
      <c r="M7365">
        <v>96</v>
      </c>
      <c r="N7365">
        <v>1.6124175485516099</v>
      </c>
      <c r="O7365">
        <v>2</v>
      </c>
      <c r="P7365">
        <f t="shared" si="807"/>
        <v>5.011872336272719E-6</v>
      </c>
      <c r="Q7365">
        <f t="shared" si="806"/>
        <v>-12.203700992868443</v>
      </c>
      <c r="R7365">
        <f>10^(L7365/10)</f>
        <v>2.7057749181757935E-6</v>
      </c>
      <c r="S7365">
        <f>LN(R7365)</f>
        <v>-12.82012221047205</v>
      </c>
      <c r="T7365">
        <v>33.5</v>
      </c>
      <c r="U7365">
        <v>2.8</v>
      </c>
      <c r="V7365">
        <f t="shared" si="808"/>
        <v>18.970766985021982</v>
      </c>
      <c r="W7365">
        <f t="shared" si="809"/>
        <v>5.2712681611108897E-2</v>
      </c>
      <c r="X7365">
        <f t="shared" si="810"/>
        <v>2.7786268026341382E-3</v>
      </c>
      <c r="Z7365">
        <f ca="1">IF($F7365=$Z$1,1,0)</f>
        <v>0</v>
      </c>
      <c r="AA7365">
        <f ca="1">IF($I7365=$AA$1,1,0)</f>
        <v>0</v>
      </c>
      <c r="AB7365" t="str">
        <f t="shared" ca="1" si="811"/>
        <v/>
      </c>
      <c r="AC7365" t="str">
        <f ca="1">IF(AND(Z7365,AA7365),C7365,"")</f>
        <v/>
      </c>
      <c r="AD7365" t="str">
        <f ca="1">IF(AND(AA7365,Z7365),D7365,"")</f>
        <v/>
      </c>
      <c r="AE7365" t="str">
        <f t="shared" ca="1" si="812"/>
        <v/>
      </c>
    </row>
    <row r="7366" spans="1:31" x14ac:dyDescent="0.25">
      <c r="A7366">
        <v>1099872</v>
      </c>
      <c r="B7366" s="1">
        <v>38785.488796296297</v>
      </c>
      <c r="C7366">
        <v>15</v>
      </c>
      <c r="D7366">
        <v>7</v>
      </c>
      <c r="E7366">
        <v>135.4</v>
      </c>
      <c r="F7366" t="s">
        <v>115</v>
      </c>
      <c r="G7366">
        <v>-64</v>
      </c>
      <c r="H7366">
        <v>1141929832444</v>
      </c>
      <c r="I7366">
        <v>135</v>
      </c>
      <c r="J7366" t="s">
        <v>36</v>
      </c>
      <c r="K7366">
        <v>-63</v>
      </c>
      <c r="L7366">
        <v>-63.586956521739097</v>
      </c>
      <c r="M7366">
        <v>92</v>
      </c>
      <c r="N7366">
        <v>3.87766830899348</v>
      </c>
      <c r="O7366">
        <v>7</v>
      </c>
      <c r="P7366">
        <f t="shared" si="807"/>
        <v>3.9810717055349618E-7</v>
      </c>
      <c r="Q7366">
        <f t="shared" si="806"/>
        <v>-14.736544595161895</v>
      </c>
      <c r="R7366">
        <f>10^(L7366/10)</f>
        <v>4.3782882231912079E-7</v>
      </c>
      <c r="S7366">
        <f>LN(R7366)</f>
        <v>-14.641437819581697</v>
      </c>
      <c r="T7366">
        <v>2.5</v>
      </c>
      <c r="U7366">
        <v>-0.8</v>
      </c>
      <c r="V7366">
        <f t="shared" si="808"/>
        <v>14.733974345029925</v>
      </c>
      <c r="W7366">
        <f t="shared" si="809"/>
        <v>6.7870350292643253E-2</v>
      </c>
      <c r="X7366">
        <f t="shared" si="810"/>
        <v>4.6063844488461007E-3</v>
      </c>
      <c r="Z7366">
        <f ca="1">IF($F7366=$Z$1,1,0)</f>
        <v>0</v>
      </c>
      <c r="AA7366">
        <f ca="1">IF($I7366=$AA$1,1,0)</f>
        <v>0</v>
      </c>
      <c r="AB7366" t="str">
        <f t="shared" ca="1" si="811"/>
        <v/>
      </c>
      <c r="AC7366" t="str">
        <f ca="1">IF(AND(Z7366,AA7366),C7366,"")</f>
        <v/>
      </c>
      <c r="AD7366" t="str">
        <f ca="1">IF(AND(AA7366,Z7366),D7366,"")</f>
        <v/>
      </c>
      <c r="AE7366" t="str">
        <f t="shared" ca="1" si="812"/>
        <v/>
      </c>
    </row>
    <row r="7367" spans="1:31" x14ac:dyDescent="0.25">
      <c r="A7367">
        <v>1099873</v>
      </c>
      <c r="B7367" s="1">
        <v>38785.488796296297</v>
      </c>
      <c r="C7367">
        <v>15</v>
      </c>
      <c r="D7367">
        <v>7</v>
      </c>
      <c r="E7367">
        <v>135.4</v>
      </c>
      <c r="F7367" t="s">
        <v>113</v>
      </c>
      <c r="G7367">
        <v>-63</v>
      </c>
      <c r="H7367">
        <v>1141929832444</v>
      </c>
      <c r="I7367">
        <v>135</v>
      </c>
      <c r="J7367" t="s">
        <v>36</v>
      </c>
      <c r="K7367">
        <v>-57</v>
      </c>
      <c r="L7367">
        <v>-56.774193548387103</v>
      </c>
      <c r="M7367">
        <v>93</v>
      </c>
      <c r="N7367">
        <v>1.43048359304045</v>
      </c>
      <c r="O7367">
        <v>1</v>
      </c>
      <c r="P7367">
        <f t="shared" si="807"/>
        <v>5.0118723362727218E-7</v>
      </c>
      <c r="Q7367">
        <f t="shared" si="806"/>
        <v>-14.506286085862488</v>
      </c>
      <c r="R7367">
        <f>10^(L7367/10)</f>
        <v>2.1017480113324862E-6</v>
      </c>
      <c r="S7367">
        <f>LN(R7367)</f>
        <v>-13.072741173127486</v>
      </c>
      <c r="T7367">
        <v>12.8</v>
      </c>
      <c r="U7367">
        <v>-2.8</v>
      </c>
      <c r="V7367">
        <f t="shared" si="808"/>
        <v>10.043903623591778</v>
      </c>
      <c r="W7367">
        <f t="shared" si="809"/>
        <v>9.9562882866690863E-2</v>
      </c>
      <c r="X7367">
        <f t="shared" si="810"/>
        <v>9.9127676447264036E-3</v>
      </c>
      <c r="Z7367">
        <f ca="1">IF($F7367=$Z$1,1,0)</f>
        <v>1</v>
      </c>
      <c r="AA7367">
        <f ca="1">IF($I7367=$AA$1,1,0)</f>
        <v>0</v>
      </c>
      <c r="AB7367" t="str">
        <f t="shared" ca="1" si="811"/>
        <v/>
      </c>
      <c r="AC7367" t="str">
        <f ca="1">IF(AND(Z7367,AA7367),C7367,"")</f>
        <v/>
      </c>
      <c r="AD7367" t="str">
        <f ca="1">IF(AND(AA7367,Z7367),D7367,"")</f>
        <v/>
      </c>
      <c r="AE7367" t="str">
        <f t="shared" ca="1" si="812"/>
        <v/>
      </c>
    </row>
    <row r="7368" spans="1:31" x14ac:dyDescent="0.25">
      <c r="A7368">
        <v>1099876</v>
      </c>
      <c r="B7368" s="1">
        <v>38785.488796296297</v>
      </c>
      <c r="C7368">
        <v>15</v>
      </c>
      <c r="D7368">
        <v>7</v>
      </c>
      <c r="E7368">
        <v>135.4</v>
      </c>
      <c r="F7368" t="s">
        <v>116</v>
      </c>
      <c r="G7368">
        <v>-46</v>
      </c>
      <c r="H7368">
        <v>1141929832696</v>
      </c>
      <c r="I7368">
        <v>135</v>
      </c>
      <c r="J7368" t="s">
        <v>36</v>
      </c>
      <c r="K7368">
        <v>-47</v>
      </c>
      <c r="L7368">
        <v>-46.535714285714299</v>
      </c>
      <c r="M7368">
        <v>84</v>
      </c>
      <c r="N7368">
        <v>0.91106225001803098</v>
      </c>
      <c r="O7368">
        <v>1</v>
      </c>
      <c r="P7368">
        <f t="shared" si="807"/>
        <v>2.5118864315095791E-5</v>
      </c>
      <c r="Q7368">
        <f t="shared" si="806"/>
        <v>-10.591891427772611</v>
      </c>
      <c r="R7368">
        <f>10^(L7368/10)</f>
        <v>2.2203864656480669E-5</v>
      </c>
      <c r="S7368">
        <f>LN(R7368)</f>
        <v>-10.715244200611581</v>
      </c>
      <c r="T7368">
        <v>33.5</v>
      </c>
      <c r="U7368">
        <v>9.3000000000000007</v>
      </c>
      <c r="V7368">
        <f t="shared" si="808"/>
        <v>18.642424734996251</v>
      </c>
      <c r="W7368">
        <f t="shared" si="809"/>
        <v>5.364109091038801E-2</v>
      </c>
      <c r="X7368">
        <f t="shared" si="810"/>
        <v>2.8773666340565114E-3</v>
      </c>
      <c r="Z7368">
        <f ca="1">IF($F7368=$Z$1,1,0)</f>
        <v>0</v>
      </c>
      <c r="AA7368">
        <f ca="1">IF($I7368=$AA$1,1,0)</f>
        <v>0</v>
      </c>
      <c r="AB7368" t="str">
        <f t="shared" ca="1" si="811"/>
        <v/>
      </c>
      <c r="AC7368" t="str">
        <f ca="1">IF(AND(Z7368,AA7368),C7368,"")</f>
        <v/>
      </c>
      <c r="AD7368" t="str">
        <f ca="1">IF(AND(AA7368,Z7368),D7368,"")</f>
        <v/>
      </c>
      <c r="AE7368" t="str">
        <f t="shared" ca="1" si="812"/>
        <v/>
      </c>
    </row>
    <row r="7369" spans="1:31" x14ac:dyDescent="0.25">
      <c r="A7369">
        <v>1099888</v>
      </c>
      <c r="B7369" s="1">
        <v>38785.488796296297</v>
      </c>
      <c r="C7369">
        <v>15</v>
      </c>
      <c r="D7369">
        <v>7</v>
      </c>
      <c r="E7369">
        <v>135.4</v>
      </c>
      <c r="F7369" t="s">
        <v>117</v>
      </c>
      <c r="G7369">
        <v>-66</v>
      </c>
      <c r="H7369">
        <v>1141929832948</v>
      </c>
      <c r="I7369">
        <v>135</v>
      </c>
      <c r="J7369" t="s">
        <v>36</v>
      </c>
      <c r="K7369">
        <v>-68</v>
      </c>
      <c r="L7369">
        <v>-67.48</v>
      </c>
      <c r="M7369">
        <v>100</v>
      </c>
      <c r="N7369">
        <v>2.4760672630017702</v>
      </c>
      <c r="O7369">
        <v>2.25</v>
      </c>
      <c r="P7369">
        <f t="shared" si="807"/>
        <v>2.511886431509578E-7</v>
      </c>
      <c r="Q7369">
        <f t="shared" si="806"/>
        <v>-15.197061613760702</v>
      </c>
      <c r="R7369">
        <f>10^(L7369/10)</f>
        <v>1.7864875748520479E-7</v>
      </c>
      <c r="S7369">
        <f>LN(R7369)</f>
        <v>-15.537844207523822</v>
      </c>
      <c r="T7369">
        <v>1</v>
      </c>
      <c r="U7369">
        <v>14</v>
      </c>
      <c r="V7369">
        <f t="shared" si="808"/>
        <v>15.652475842498529</v>
      </c>
      <c r="W7369">
        <f t="shared" si="809"/>
        <v>6.3887656499993992E-2</v>
      </c>
      <c r="X7369">
        <f t="shared" si="810"/>
        <v>4.081632653061224E-3</v>
      </c>
      <c r="Z7369">
        <f ca="1">IF($F7369=$Z$1,1,0)</f>
        <v>0</v>
      </c>
      <c r="AA7369">
        <f ca="1">IF($I7369=$AA$1,1,0)</f>
        <v>0</v>
      </c>
      <c r="AB7369" t="str">
        <f t="shared" ca="1" si="811"/>
        <v/>
      </c>
      <c r="AC7369" t="str">
        <f ca="1">IF(AND(Z7369,AA7369),C7369,"")</f>
        <v/>
      </c>
      <c r="AD7369" t="str">
        <f ca="1">IF(AND(AA7369,Z7369),D7369,"")</f>
        <v/>
      </c>
      <c r="AE7369" t="str">
        <f t="shared" ca="1" si="812"/>
        <v/>
      </c>
    </row>
    <row r="7370" spans="1:31" x14ac:dyDescent="0.25">
      <c r="A7370">
        <v>1100680</v>
      </c>
      <c r="B7370" s="1">
        <v>38785.489398148151</v>
      </c>
      <c r="C7370">
        <v>15</v>
      </c>
      <c r="D7370">
        <v>7</v>
      </c>
      <c r="E7370">
        <v>180.3</v>
      </c>
      <c r="F7370" t="s">
        <v>116</v>
      </c>
      <c r="G7370">
        <v>-42</v>
      </c>
      <c r="H7370">
        <v>1141929884411</v>
      </c>
      <c r="I7370">
        <v>180</v>
      </c>
      <c r="J7370" t="s">
        <v>36</v>
      </c>
      <c r="K7370">
        <v>-50</v>
      </c>
      <c r="L7370">
        <v>-47.934782608695599</v>
      </c>
      <c r="M7370">
        <v>92</v>
      </c>
      <c r="N7370">
        <v>4.0486175847844796</v>
      </c>
      <c r="O7370">
        <v>8</v>
      </c>
      <c r="P7370">
        <f t="shared" si="807"/>
        <v>6.3095734448019279E-5</v>
      </c>
      <c r="Q7370">
        <f t="shared" si="806"/>
        <v>-9.6708573905749926</v>
      </c>
      <c r="R7370">
        <f>10^(L7370/10)</f>
        <v>1.608872909933647E-5</v>
      </c>
      <c r="S7370">
        <f>LN(R7370)</f>
        <v>-11.037391587069273</v>
      </c>
      <c r="T7370">
        <v>33.5</v>
      </c>
      <c r="U7370">
        <v>9.3000000000000007</v>
      </c>
      <c r="V7370">
        <f t="shared" si="808"/>
        <v>18.642424734996251</v>
      </c>
      <c r="W7370">
        <f t="shared" si="809"/>
        <v>5.364109091038801E-2</v>
      </c>
      <c r="X7370">
        <f t="shared" si="810"/>
        <v>2.8773666340565114E-3</v>
      </c>
      <c r="Z7370">
        <f ca="1">IF($F7370=$Z$1,1,0)</f>
        <v>0</v>
      </c>
      <c r="AA7370">
        <f ca="1">IF($I7370=$AA$1,1,0)</f>
        <v>0</v>
      </c>
      <c r="AB7370" t="str">
        <f t="shared" ca="1" si="811"/>
        <v/>
      </c>
      <c r="AC7370" t="str">
        <f ca="1">IF(AND(Z7370,AA7370),C7370,"")</f>
        <v/>
      </c>
      <c r="AD7370" t="str">
        <f ca="1">IF(AND(AA7370,Z7370),D7370,"")</f>
        <v/>
      </c>
      <c r="AE7370" t="str">
        <f t="shared" ca="1" si="812"/>
        <v/>
      </c>
    </row>
    <row r="7371" spans="1:31" x14ac:dyDescent="0.25">
      <c r="A7371">
        <v>1100681</v>
      </c>
      <c r="B7371" s="1">
        <v>38785.489398148151</v>
      </c>
      <c r="C7371">
        <v>15</v>
      </c>
      <c r="D7371">
        <v>7</v>
      </c>
      <c r="E7371">
        <v>180.3</v>
      </c>
      <c r="F7371" t="s">
        <v>113</v>
      </c>
      <c r="G7371">
        <v>-52</v>
      </c>
      <c r="H7371">
        <v>1141929884411</v>
      </c>
      <c r="I7371">
        <v>180</v>
      </c>
      <c r="J7371" t="s">
        <v>36</v>
      </c>
      <c r="K7371">
        <v>-50</v>
      </c>
      <c r="L7371">
        <v>-49.688172043010802</v>
      </c>
      <c r="M7371">
        <v>93</v>
      </c>
      <c r="N7371">
        <v>2.35435994543914</v>
      </c>
      <c r="O7371">
        <v>3</v>
      </c>
      <c r="P7371">
        <f t="shared" si="807"/>
        <v>6.3095734448019212E-6</v>
      </c>
      <c r="Q7371">
        <f t="shared" si="806"/>
        <v>-11.973442483569039</v>
      </c>
      <c r="R7371">
        <f>10^(L7371/10)</f>
        <v>1.0744415524792847E-5</v>
      </c>
      <c r="S7371">
        <f>LN(R7371)</f>
        <v>-11.441124424436019</v>
      </c>
      <c r="T7371">
        <v>12.8</v>
      </c>
      <c r="U7371">
        <v>-2.8</v>
      </c>
      <c r="V7371">
        <f t="shared" si="808"/>
        <v>10.043903623591778</v>
      </c>
      <c r="W7371">
        <f t="shared" si="809"/>
        <v>9.9562882866690863E-2</v>
      </c>
      <c r="X7371">
        <f t="shared" si="810"/>
        <v>9.9127676447264036E-3</v>
      </c>
      <c r="Z7371">
        <f ca="1">IF($F7371=$Z$1,1,0)</f>
        <v>1</v>
      </c>
      <c r="AA7371">
        <f ca="1">IF($I7371=$AA$1,1,0)</f>
        <v>0</v>
      </c>
      <c r="AB7371" t="str">
        <f t="shared" ca="1" si="811"/>
        <v/>
      </c>
      <c r="AC7371" t="str">
        <f ca="1">IF(AND(Z7371,AA7371),C7371,"")</f>
        <v/>
      </c>
      <c r="AD7371" t="str">
        <f ca="1">IF(AND(AA7371,Z7371),D7371,"")</f>
        <v/>
      </c>
      <c r="AE7371" t="str">
        <f t="shared" ca="1" si="812"/>
        <v/>
      </c>
    </row>
    <row r="7372" spans="1:31" x14ac:dyDescent="0.25">
      <c r="A7372">
        <v>1100682</v>
      </c>
      <c r="B7372" s="1">
        <v>38785.489398148151</v>
      </c>
      <c r="C7372">
        <v>15</v>
      </c>
      <c r="D7372">
        <v>7</v>
      </c>
      <c r="E7372">
        <v>180.3</v>
      </c>
      <c r="F7372" t="s">
        <v>115</v>
      </c>
      <c r="G7372">
        <v>-56</v>
      </c>
      <c r="H7372">
        <v>1141929884411</v>
      </c>
      <c r="I7372">
        <v>180</v>
      </c>
      <c r="J7372" t="s">
        <v>36</v>
      </c>
      <c r="K7372">
        <v>-55</v>
      </c>
      <c r="L7372">
        <v>-54.875</v>
      </c>
      <c r="M7372">
        <v>104</v>
      </c>
      <c r="N7372">
        <v>1.6703438399591</v>
      </c>
      <c r="O7372">
        <v>2</v>
      </c>
      <c r="P7372">
        <f t="shared" si="807"/>
        <v>2.5118864315095806E-6</v>
      </c>
      <c r="Q7372">
        <f t="shared" si="806"/>
        <v>-12.894476520766656</v>
      </c>
      <c r="R7372">
        <f>10^(L7372/10)</f>
        <v>3.2546178349804557E-6</v>
      </c>
      <c r="S7372">
        <f>LN(R7372)</f>
        <v>-12.635435697804827</v>
      </c>
      <c r="T7372">
        <v>2.5</v>
      </c>
      <c r="U7372">
        <v>-0.8</v>
      </c>
      <c r="V7372">
        <f t="shared" si="808"/>
        <v>14.733974345029925</v>
      </c>
      <c r="W7372">
        <f t="shared" si="809"/>
        <v>6.7870350292643253E-2</v>
      </c>
      <c r="X7372">
        <f t="shared" si="810"/>
        <v>4.6063844488461007E-3</v>
      </c>
      <c r="Z7372">
        <f ca="1">IF($F7372=$Z$1,1,0)</f>
        <v>0</v>
      </c>
      <c r="AA7372">
        <f ca="1">IF($I7372=$AA$1,1,0)</f>
        <v>0</v>
      </c>
      <c r="AB7372" t="str">
        <f t="shared" ca="1" si="811"/>
        <v/>
      </c>
      <c r="AC7372" t="str">
        <f ca="1">IF(AND(Z7372,AA7372),C7372,"")</f>
        <v/>
      </c>
      <c r="AD7372" t="str">
        <f ca="1">IF(AND(AA7372,Z7372),D7372,"")</f>
        <v/>
      </c>
      <c r="AE7372" t="str">
        <f t="shared" ca="1" si="812"/>
        <v/>
      </c>
    </row>
    <row r="7373" spans="1:31" x14ac:dyDescent="0.25">
      <c r="A7373">
        <v>1100683</v>
      </c>
      <c r="B7373" s="1">
        <v>38785.489398148151</v>
      </c>
      <c r="C7373">
        <v>15</v>
      </c>
      <c r="D7373">
        <v>7</v>
      </c>
      <c r="E7373">
        <v>180.3</v>
      </c>
      <c r="F7373" t="s">
        <v>112</v>
      </c>
      <c r="G7373">
        <v>-55</v>
      </c>
      <c r="H7373">
        <v>1141929884411</v>
      </c>
      <c r="I7373">
        <v>180</v>
      </c>
      <c r="J7373" t="s">
        <v>36</v>
      </c>
      <c r="K7373">
        <v>-50</v>
      </c>
      <c r="L7373">
        <v>-50.045454545454497</v>
      </c>
      <c r="M7373">
        <v>110</v>
      </c>
      <c r="N7373">
        <v>1.52283152270328</v>
      </c>
      <c r="O7373">
        <v>2</v>
      </c>
      <c r="P7373">
        <f t="shared" si="807"/>
        <v>3.1622776601683767E-6</v>
      </c>
      <c r="Q7373">
        <f t="shared" si="806"/>
        <v>-12.664218011467252</v>
      </c>
      <c r="R7373">
        <f>10^(L7373/10)</f>
        <v>9.8958828521088671E-6</v>
      </c>
      <c r="S7373">
        <f>LN(R7373)</f>
        <v>-11.523391760847463</v>
      </c>
      <c r="T7373">
        <v>7.5</v>
      </c>
      <c r="U7373">
        <v>6.3</v>
      </c>
      <c r="V7373">
        <f t="shared" si="808"/>
        <v>7.5325958341065933</v>
      </c>
      <c r="W7373">
        <f t="shared" si="809"/>
        <v>0.1327563594308529</v>
      </c>
      <c r="X7373">
        <f t="shared" si="810"/>
        <v>1.7624250969333802E-2</v>
      </c>
      <c r="Z7373">
        <f ca="1">IF($F7373=$Z$1,1,0)</f>
        <v>0</v>
      </c>
      <c r="AA7373">
        <f ca="1">IF($I7373=$AA$1,1,0)</f>
        <v>0</v>
      </c>
      <c r="AB7373" t="str">
        <f t="shared" ca="1" si="811"/>
        <v/>
      </c>
      <c r="AC7373" t="str">
        <f ca="1">IF(AND(Z7373,AA7373),C7373,"")</f>
        <v/>
      </c>
      <c r="AD7373" t="str">
        <f ca="1">IF(AND(AA7373,Z7373),D7373,"")</f>
        <v/>
      </c>
      <c r="AE7373" t="str">
        <f t="shared" ca="1" si="812"/>
        <v/>
      </c>
    </row>
    <row r="7374" spans="1:31" x14ac:dyDescent="0.25">
      <c r="A7374">
        <v>1100691</v>
      </c>
      <c r="B7374" s="1">
        <v>38785.489398148151</v>
      </c>
      <c r="C7374">
        <v>15</v>
      </c>
      <c r="D7374">
        <v>7</v>
      </c>
      <c r="E7374">
        <v>180.3</v>
      </c>
      <c r="F7374" t="s">
        <v>117</v>
      </c>
      <c r="G7374">
        <v>-73</v>
      </c>
      <c r="H7374">
        <v>1141929884663</v>
      </c>
      <c r="I7374">
        <v>180</v>
      </c>
      <c r="J7374" t="s">
        <v>36</v>
      </c>
      <c r="K7374">
        <v>-72</v>
      </c>
      <c r="L7374">
        <v>-71.829545454545496</v>
      </c>
      <c r="M7374">
        <v>88</v>
      </c>
      <c r="N7374">
        <v>1.2974031614835</v>
      </c>
      <c r="O7374">
        <v>2</v>
      </c>
      <c r="P7374">
        <f t="shared" si="807"/>
        <v>5.0118723362727164E-8</v>
      </c>
      <c r="Q7374">
        <f t="shared" si="806"/>
        <v>-16.808871178856535</v>
      </c>
      <c r="R7374">
        <f>10^(L7374/10)</f>
        <v>6.5621394400179659E-8</v>
      </c>
      <c r="S7374">
        <f>LN(R7374)</f>
        <v>-16.539364060017469</v>
      </c>
      <c r="T7374">
        <v>1</v>
      </c>
      <c r="U7374">
        <v>14</v>
      </c>
      <c r="V7374">
        <f t="shared" si="808"/>
        <v>15.652475842498529</v>
      </c>
      <c r="W7374">
        <f t="shared" si="809"/>
        <v>6.3887656499993992E-2</v>
      </c>
      <c r="X7374">
        <f t="shared" si="810"/>
        <v>4.081632653061224E-3</v>
      </c>
      <c r="Z7374">
        <f ca="1">IF($F7374=$Z$1,1,0)</f>
        <v>0</v>
      </c>
      <c r="AA7374">
        <f ca="1">IF($I7374=$AA$1,1,0)</f>
        <v>0</v>
      </c>
      <c r="AB7374" t="str">
        <f t="shared" ca="1" si="811"/>
        <v/>
      </c>
      <c r="AC7374" t="str">
        <f ca="1">IF(AND(Z7374,AA7374),C7374,"")</f>
        <v/>
      </c>
      <c r="AD7374" t="str">
        <f ca="1">IF(AND(AA7374,Z7374),D7374,"")</f>
        <v/>
      </c>
      <c r="AE7374" t="str">
        <f t="shared" ca="1" si="812"/>
        <v/>
      </c>
    </row>
    <row r="7375" spans="1:31" x14ac:dyDescent="0.25">
      <c r="A7375">
        <v>1100698</v>
      </c>
      <c r="B7375" s="1">
        <v>38785.489398148151</v>
      </c>
      <c r="C7375">
        <v>15</v>
      </c>
      <c r="D7375">
        <v>7</v>
      </c>
      <c r="E7375">
        <v>180.3</v>
      </c>
      <c r="F7375" t="s">
        <v>114</v>
      </c>
      <c r="G7375">
        <v>-63</v>
      </c>
      <c r="H7375">
        <v>1141929884915</v>
      </c>
      <c r="I7375">
        <v>180</v>
      </c>
      <c r="J7375" t="s">
        <v>36</v>
      </c>
      <c r="K7375">
        <v>-63</v>
      </c>
      <c r="L7375">
        <v>-60.556962025316501</v>
      </c>
      <c r="M7375">
        <v>79</v>
      </c>
      <c r="N7375">
        <v>5.6267375332220899</v>
      </c>
      <c r="O7375">
        <v>12</v>
      </c>
      <c r="P7375">
        <f t="shared" si="807"/>
        <v>5.0118723362727218E-7</v>
      </c>
      <c r="Q7375">
        <f t="shared" si="806"/>
        <v>-14.506286085862488</v>
      </c>
      <c r="R7375">
        <f>10^(L7375/10)</f>
        <v>8.7963762535673388E-7</v>
      </c>
      <c r="S7375">
        <f>LN(R7375)</f>
        <v>-13.943755803650031</v>
      </c>
      <c r="T7375">
        <v>33.5</v>
      </c>
      <c r="U7375">
        <v>2.8</v>
      </c>
      <c r="V7375">
        <f t="shared" si="808"/>
        <v>18.970766985021982</v>
      </c>
      <c r="W7375">
        <f t="shared" si="809"/>
        <v>5.2712681611108897E-2</v>
      </c>
      <c r="X7375">
        <f t="shared" si="810"/>
        <v>2.7786268026341382E-3</v>
      </c>
      <c r="Z7375">
        <f ca="1">IF($F7375=$Z$1,1,0)</f>
        <v>0</v>
      </c>
      <c r="AA7375">
        <f ca="1">IF($I7375=$AA$1,1,0)</f>
        <v>0</v>
      </c>
      <c r="AB7375" t="str">
        <f t="shared" ca="1" si="811"/>
        <v/>
      </c>
      <c r="AC7375" t="str">
        <f ca="1">IF(AND(Z7375,AA7375),C7375,"")</f>
        <v/>
      </c>
      <c r="AD7375" t="str">
        <f ca="1">IF(AND(AA7375,Z7375),D7375,"")</f>
        <v/>
      </c>
      <c r="AE7375" t="str">
        <f t="shared" ca="1" si="812"/>
        <v/>
      </c>
    </row>
    <row r="7376" spans="1:31" x14ac:dyDescent="0.25">
      <c r="A7376">
        <v>1101461</v>
      </c>
      <c r="B7376" s="1">
        <v>38785.489942129629</v>
      </c>
      <c r="C7376">
        <v>15</v>
      </c>
      <c r="D7376">
        <v>7</v>
      </c>
      <c r="E7376">
        <v>224.9</v>
      </c>
      <c r="F7376" t="s">
        <v>112</v>
      </c>
      <c r="G7376">
        <v>-46</v>
      </c>
      <c r="H7376">
        <v>1141929931822</v>
      </c>
      <c r="I7376">
        <v>225</v>
      </c>
      <c r="J7376" t="s">
        <v>36</v>
      </c>
      <c r="K7376">
        <v>-48</v>
      </c>
      <c r="L7376">
        <v>-48.192660550458697</v>
      </c>
      <c r="M7376">
        <v>109</v>
      </c>
      <c r="N7376">
        <v>0.85501856401964305</v>
      </c>
      <c r="O7376">
        <v>1</v>
      </c>
      <c r="P7376">
        <f t="shared" si="807"/>
        <v>2.5118864315095791E-5</v>
      </c>
      <c r="Q7376">
        <f t="shared" si="806"/>
        <v>-10.591891427772611</v>
      </c>
      <c r="R7376">
        <f>10^(L7376/10)</f>
        <v>1.516121285198832E-5</v>
      </c>
      <c r="S7376">
        <f>LN(R7376)</f>
        <v>-11.096770177520844</v>
      </c>
      <c r="T7376">
        <v>7.5</v>
      </c>
      <c r="U7376">
        <v>6.3</v>
      </c>
      <c r="V7376">
        <f t="shared" si="808"/>
        <v>7.5325958341065933</v>
      </c>
      <c r="W7376">
        <f t="shared" si="809"/>
        <v>0.1327563594308529</v>
      </c>
      <c r="X7376">
        <f t="shared" si="810"/>
        <v>1.7624250969333802E-2</v>
      </c>
      <c r="Z7376">
        <f ca="1">IF($F7376=$Z$1,1,0)</f>
        <v>0</v>
      </c>
      <c r="AA7376">
        <f ca="1">IF($I7376=$AA$1,1,0)</f>
        <v>0</v>
      </c>
      <c r="AB7376" t="str">
        <f t="shared" ca="1" si="811"/>
        <v/>
      </c>
      <c r="AC7376" t="str">
        <f ca="1">IF(AND(Z7376,AA7376),C7376,"")</f>
        <v/>
      </c>
      <c r="AD7376" t="str">
        <f ca="1">IF(AND(AA7376,Z7376),D7376,"")</f>
        <v/>
      </c>
      <c r="AE7376" t="str">
        <f t="shared" ca="1" si="812"/>
        <v/>
      </c>
    </row>
    <row r="7377" spans="1:31" x14ac:dyDescent="0.25">
      <c r="A7377">
        <v>1101462</v>
      </c>
      <c r="B7377" s="1">
        <v>38785.489942129629</v>
      </c>
      <c r="C7377">
        <v>15</v>
      </c>
      <c r="D7377">
        <v>7</v>
      </c>
      <c r="E7377">
        <v>224.9</v>
      </c>
      <c r="F7377" t="s">
        <v>116</v>
      </c>
      <c r="G7377">
        <v>-51</v>
      </c>
      <c r="H7377">
        <v>1141929931822</v>
      </c>
      <c r="I7377">
        <v>225</v>
      </c>
      <c r="J7377" t="s">
        <v>36</v>
      </c>
      <c r="K7377">
        <v>-50</v>
      </c>
      <c r="L7377">
        <v>-49.520408163265301</v>
      </c>
      <c r="M7377">
        <v>98</v>
      </c>
      <c r="N7377">
        <v>1.8232721906423599</v>
      </c>
      <c r="O7377">
        <v>1</v>
      </c>
      <c r="P7377">
        <f t="shared" si="807"/>
        <v>7.9432823472428065E-6</v>
      </c>
      <c r="Q7377">
        <f t="shared" si="806"/>
        <v>-11.743183974269634</v>
      </c>
      <c r="R7377">
        <f>10^(L7377/10)</f>
        <v>1.1167582864816965E-5</v>
      </c>
      <c r="S7377">
        <f>LN(R7377)</f>
        <v>-11.402495363571534</v>
      </c>
      <c r="T7377">
        <v>33.5</v>
      </c>
      <c r="U7377">
        <v>9.3000000000000007</v>
      </c>
      <c r="V7377">
        <f t="shared" si="808"/>
        <v>18.642424734996251</v>
      </c>
      <c r="W7377">
        <f t="shared" si="809"/>
        <v>5.364109091038801E-2</v>
      </c>
      <c r="X7377">
        <f t="shared" si="810"/>
        <v>2.8773666340565114E-3</v>
      </c>
      <c r="Z7377">
        <f ca="1">IF($F7377=$Z$1,1,0)</f>
        <v>0</v>
      </c>
      <c r="AA7377">
        <f ca="1">IF($I7377=$AA$1,1,0)</f>
        <v>0</v>
      </c>
      <c r="AB7377" t="str">
        <f t="shared" ca="1" si="811"/>
        <v/>
      </c>
      <c r="AC7377" t="str">
        <f ca="1">IF(AND(Z7377,AA7377),C7377,"")</f>
        <v/>
      </c>
      <c r="AD7377" t="str">
        <f ca="1">IF(AND(AA7377,Z7377),D7377,"")</f>
        <v/>
      </c>
      <c r="AE7377" t="str">
        <f t="shared" ca="1" si="812"/>
        <v/>
      </c>
    </row>
    <row r="7378" spans="1:31" x14ac:dyDescent="0.25">
      <c r="A7378">
        <v>1101463</v>
      </c>
      <c r="B7378" s="1">
        <v>38785.489942129629</v>
      </c>
      <c r="C7378">
        <v>15</v>
      </c>
      <c r="D7378">
        <v>7</v>
      </c>
      <c r="E7378">
        <v>224.9</v>
      </c>
      <c r="F7378" t="s">
        <v>113</v>
      </c>
      <c r="G7378">
        <v>-54</v>
      </c>
      <c r="H7378">
        <v>1141929931822</v>
      </c>
      <c r="I7378">
        <v>225</v>
      </c>
      <c r="J7378" t="s">
        <v>36</v>
      </c>
      <c r="K7378">
        <v>-53</v>
      </c>
      <c r="L7378">
        <v>-53.466666666666697</v>
      </c>
      <c r="M7378">
        <v>90</v>
      </c>
      <c r="N7378">
        <v>3.5858648839982998</v>
      </c>
      <c r="O7378">
        <v>6</v>
      </c>
      <c r="P7378">
        <f t="shared" si="807"/>
        <v>3.9810717055349657E-6</v>
      </c>
      <c r="Q7378">
        <f t="shared" si="806"/>
        <v>-12.433959502167848</v>
      </c>
      <c r="R7378">
        <f>10^(L7378/10)</f>
        <v>4.5012520620613052E-6</v>
      </c>
      <c r="S7378">
        <f>LN(R7378)</f>
        <v>-12.311154963874838</v>
      </c>
      <c r="T7378">
        <v>12.8</v>
      </c>
      <c r="U7378">
        <v>-2.8</v>
      </c>
      <c r="V7378">
        <f t="shared" si="808"/>
        <v>10.043903623591778</v>
      </c>
      <c r="W7378">
        <f t="shared" si="809"/>
        <v>9.9562882866690863E-2</v>
      </c>
      <c r="X7378">
        <f t="shared" si="810"/>
        <v>9.9127676447264036E-3</v>
      </c>
      <c r="Z7378">
        <f ca="1">IF($F7378=$Z$1,1,0)</f>
        <v>1</v>
      </c>
      <c r="AA7378">
        <f ca="1">IF($I7378=$AA$1,1,0)</f>
        <v>0</v>
      </c>
      <c r="AB7378" t="str">
        <f t="shared" ca="1" si="811"/>
        <v/>
      </c>
      <c r="AC7378" t="str">
        <f ca="1">IF(AND(Z7378,AA7378),C7378,"")</f>
        <v/>
      </c>
      <c r="AD7378" t="str">
        <f ca="1">IF(AND(AA7378,Z7378),D7378,"")</f>
        <v/>
      </c>
      <c r="AE7378" t="str">
        <f t="shared" ca="1" si="812"/>
        <v/>
      </c>
    </row>
    <row r="7379" spans="1:31" x14ac:dyDescent="0.25">
      <c r="A7379">
        <v>1101464</v>
      </c>
      <c r="B7379" s="1">
        <v>38785.489942129629</v>
      </c>
      <c r="C7379">
        <v>15</v>
      </c>
      <c r="D7379">
        <v>7</v>
      </c>
      <c r="E7379">
        <v>224.9</v>
      </c>
      <c r="F7379" t="s">
        <v>115</v>
      </c>
      <c r="G7379">
        <v>-68</v>
      </c>
      <c r="H7379">
        <v>1141929931822</v>
      </c>
      <c r="I7379">
        <v>225</v>
      </c>
      <c r="J7379" t="s">
        <v>36</v>
      </c>
      <c r="K7379">
        <v>-65</v>
      </c>
      <c r="L7379">
        <v>-61.478260869565197</v>
      </c>
      <c r="M7379">
        <v>92</v>
      </c>
      <c r="N7379">
        <v>5.1664136409332597</v>
      </c>
      <c r="O7379">
        <v>10</v>
      </c>
      <c r="P7379">
        <f t="shared" si="807"/>
        <v>1.5848931924611122E-7</v>
      </c>
      <c r="Q7379">
        <f t="shared" si="806"/>
        <v>-15.657578632359511</v>
      </c>
      <c r="R7379">
        <f>10^(L7379/10)</f>
        <v>7.1149837583981762E-7</v>
      </c>
      <c r="S7379">
        <f>LN(R7379)</f>
        <v>-14.155892702146</v>
      </c>
      <c r="T7379">
        <v>2.5</v>
      </c>
      <c r="U7379">
        <v>-0.8</v>
      </c>
      <c r="V7379">
        <f t="shared" si="808"/>
        <v>14.733974345029925</v>
      </c>
      <c r="W7379">
        <f t="shared" si="809"/>
        <v>6.7870350292643253E-2</v>
      </c>
      <c r="X7379">
        <f t="shared" si="810"/>
        <v>4.6063844488461007E-3</v>
      </c>
      <c r="Z7379">
        <f ca="1">IF($F7379=$Z$1,1,0)</f>
        <v>0</v>
      </c>
      <c r="AA7379">
        <f ca="1">IF($I7379=$AA$1,1,0)</f>
        <v>0</v>
      </c>
      <c r="AB7379" t="str">
        <f t="shared" ca="1" si="811"/>
        <v/>
      </c>
      <c r="AC7379" t="str">
        <f ca="1">IF(AND(Z7379,AA7379),C7379,"")</f>
        <v/>
      </c>
      <c r="AD7379" t="str">
        <f ca="1">IF(AND(AA7379,Z7379),D7379,"")</f>
        <v/>
      </c>
      <c r="AE7379" t="str">
        <f t="shared" ca="1" si="812"/>
        <v/>
      </c>
    </row>
    <row r="7380" spans="1:31" x14ac:dyDescent="0.25">
      <c r="A7380">
        <v>1101465</v>
      </c>
      <c r="B7380" s="1">
        <v>38785.489942129629</v>
      </c>
      <c r="C7380">
        <v>15</v>
      </c>
      <c r="D7380">
        <v>7</v>
      </c>
      <c r="E7380">
        <v>224.9</v>
      </c>
      <c r="F7380" t="s">
        <v>117</v>
      </c>
      <c r="G7380">
        <v>-77</v>
      </c>
      <c r="H7380">
        <v>1141929931822</v>
      </c>
      <c r="I7380">
        <v>225</v>
      </c>
      <c r="J7380" t="s">
        <v>36</v>
      </c>
      <c r="K7380">
        <v>-72</v>
      </c>
      <c r="L7380">
        <v>-73.349397590361406</v>
      </c>
      <c r="M7380">
        <v>83</v>
      </c>
      <c r="N7380">
        <v>3.4052818906264202</v>
      </c>
      <c r="O7380">
        <v>1</v>
      </c>
      <c r="P7380">
        <f t="shared" si="807"/>
        <v>1.9952623149688773E-8</v>
      </c>
      <c r="Q7380">
        <f t="shared" si="806"/>
        <v>-17.729905216054153</v>
      </c>
      <c r="R7380">
        <f>10^(L7380/10)</f>
        <v>4.6244516269389226E-8</v>
      </c>
      <c r="S7380">
        <f>LN(R7380)</f>
        <v>-16.889322947165958</v>
      </c>
      <c r="T7380">
        <v>1</v>
      </c>
      <c r="U7380">
        <v>14</v>
      </c>
      <c r="V7380">
        <f t="shared" si="808"/>
        <v>15.652475842498529</v>
      </c>
      <c r="W7380">
        <f t="shared" si="809"/>
        <v>6.3887656499993992E-2</v>
      </c>
      <c r="X7380">
        <f t="shared" si="810"/>
        <v>4.081632653061224E-3</v>
      </c>
      <c r="Z7380">
        <f ca="1">IF($F7380=$Z$1,1,0)</f>
        <v>0</v>
      </c>
      <c r="AA7380">
        <f ca="1">IF($I7380=$AA$1,1,0)</f>
        <v>0</v>
      </c>
      <c r="AB7380" t="str">
        <f t="shared" ca="1" si="811"/>
        <v/>
      </c>
      <c r="AC7380" t="str">
        <f ca="1">IF(AND(Z7380,AA7380),C7380,"")</f>
        <v/>
      </c>
      <c r="AD7380" t="str">
        <f ca="1">IF(AND(AA7380,Z7380),D7380,"")</f>
        <v/>
      </c>
      <c r="AE7380" t="str">
        <f t="shared" ca="1" si="812"/>
        <v/>
      </c>
    </row>
    <row r="7381" spans="1:31" x14ac:dyDescent="0.25">
      <c r="A7381">
        <v>1101466</v>
      </c>
      <c r="B7381" s="1">
        <v>38785.489942129629</v>
      </c>
      <c r="C7381">
        <v>15</v>
      </c>
      <c r="D7381">
        <v>7</v>
      </c>
      <c r="E7381">
        <v>224.9</v>
      </c>
      <c r="F7381" t="s">
        <v>114</v>
      </c>
      <c r="G7381">
        <v>-65</v>
      </c>
      <c r="H7381">
        <v>1141929931822</v>
      </c>
      <c r="I7381">
        <v>225</v>
      </c>
      <c r="J7381" t="s">
        <v>36</v>
      </c>
      <c r="K7381">
        <v>-59</v>
      </c>
      <c r="L7381">
        <v>-59.173913043478301</v>
      </c>
      <c r="M7381">
        <v>69</v>
      </c>
      <c r="N7381">
        <v>2.1959623492642599</v>
      </c>
      <c r="O7381">
        <v>3</v>
      </c>
      <c r="P7381">
        <f t="shared" si="807"/>
        <v>3.1622776601683734E-7</v>
      </c>
      <c r="Q7381">
        <f t="shared" si="806"/>
        <v>-14.966803104461299</v>
      </c>
      <c r="R7381">
        <f>10^(L7381/10)</f>
        <v>1.2095078618873367E-6</v>
      </c>
      <c r="S7381">
        <f>LN(R7381)</f>
        <v>-13.625297006803907</v>
      </c>
      <c r="T7381">
        <v>33.5</v>
      </c>
      <c r="U7381">
        <v>2.8</v>
      </c>
      <c r="V7381">
        <f t="shared" si="808"/>
        <v>18.970766985021982</v>
      </c>
      <c r="W7381">
        <f t="shared" si="809"/>
        <v>5.2712681611108897E-2</v>
      </c>
      <c r="X7381">
        <f t="shared" si="810"/>
        <v>2.7786268026341382E-3</v>
      </c>
      <c r="Z7381">
        <f ca="1">IF($F7381=$Z$1,1,0)</f>
        <v>0</v>
      </c>
      <c r="AA7381">
        <f ca="1">IF($I7381=$AA$1,1,0)</f>
        <v>0</v>
      </c>
      <c r="AB7381" t="str">
        <f t="shared" ca="1" si="811"/>
        <v/>
      </c>
      <c r="AC7381" t="str">
        <f ca="1">IF(AND(Z7381,AA7381),C7381,"")</f>
        <v/>
      </c>
      <c r="AD7381" t="str">
        <f ca="1">IF(AND(AA7381,Z7381),D7381,"")</f>
        <v/>
      </c>
      <c r="AE7381" t="str">
        <f t="shared" ca="1" si="812"/>
        <v/>
      </c>
    </row>
    <row r="7382" spans="1:31" x14ac:dyDescent="0.25">
      <c r="A7382">
        <v>1102220</v>
      </c>
      <c r="B7382" s="1">
        <v>38785.490451388891</v>
      </c>
      <c r="C7382">
        <v>15</v>
      </c>
      <c r="D7382">
        <v>7</v>
      </c>
      <c r="E7382">
        <v>269.8</v>
      </c>
      <c r="F7382" t="s">
        <v>116</v>
      </c>
      <c r="G7382">
        <v>-47</v>
      </c>
      <c r="H7382">
        <v>1141929975265</v>
      </c>
      <c r="I7382">
        <v>270</v>
      </c>
      <c r="J7382" t="s">
        <v>36</v>
      </c>
      <c r="K7382">
        <v>-53</v>
      </c>
      <c r="L7382">
        <v>-53.593406593406598</v>
      </c>
      <c r="M7382">
        <v>91</v>
      </c>
      <c r="N7382">
        <v>2.5861942093354999</v>
      </c>
      <c r="O7382">
        <v>0.5</v>
      </c>
      <c r="P7382">
        <f t="shared" si="807"/>
        <v>1.9952623149688769E-5</v>
      </c>
      <c r="Q7382">
        <f t="shared" si="806"/>
        <v>-10.822149937072016</v>
      </c>
      <c r="R7382">
        <f>10^(L7382/10)</f>
        <v>4.3717904864306839E-6</v>
      </c>
      <c r="S7382">
        <f>LN(R7382)</f>
        <v>-12.340337910474684</v>
      </c>
      <c r="T7382">
        <v>33.5</v>
      </c>
      <c r="U7382">
        <v>9.3000000000000007</v>
      </c>
      <c r="V7382">
        <f t="shared" si="808"/>
        <v>18.642424734996251</v>
      </c>
      <c r="W7382">
        <f t="shared" si="809"/>
        <v>5.364109091038801E-2</v>
      </c>
      <c r="X7382">
        <f t="shared" si="810"/>
        <v>2.8773666340565114E-3</v>
      </c>
      <c r="Z7382">
        <f ca="1">IF($F7382=$Z$1,1,0)</f>
        <v>0</v>
      </c>
      <c r="AA7382">
        <f ca="1">IF($I7382=$AA$1,1,0)</f>
        <v>1</v>
      </c>
      <c r="AB7382" t="str">
        <f t="shared" ca="1" si="811"/>
        <v/>
      </c>
      <c r="AC7382" t="str">
        <f ca="1">IF(AND(Z7382,AA7382),C7382,"")</f>
        <v/>
      </c>
      <c r="AD7382" t="str">
        <f ca="1">IF(AND(AA7382,Z7382),D7382,"")</f>
        <v/>
      </c>
      <c r="AE7382" t="str">
        <f t="shared" ca="1" si="812"/>
        <v/>
      </c>
    </row>
    <row r="7383" spans="1:31" x14ac:dyDescent="0.25">
      <c r="A7383">
        <v>1102221</v>
      </c>
      <c r="B7383" s="1">
        <v>38785.490451388891</v>
      </c>
      <c r="C7383">
        <v>15</v>
      </c>
      <c r="D7383">
        <v>7</v>
      </c>
      <c r="E7383">
        <v>269.8</v>
      </c>
      <c r="F7383" t="s">
        <v>112</v>
      </c>
      <c r="G7383">
        <v>-51</v>
      </c>
      <c r="H7383">
        <v>1141929975265</v>
      </c>
      <c r="I7383">
        <v>270</v>
      </c>
      <c r="J7383" t="s">
        <v>36</v>
      </c>
      <c r="K7383">
        <v>-51</v>
      </c>
      <c r="L7383">
        <v>-50.614678899082598</v>
      </c>
      <c r="M7383">
        <v>109</v>
      </c>
      <c r="N7383">
        <v>1.0355554680561501</v>
      </c>
      <c r="O7383">
        <v>1</v>
      </c>
      <c r="P7383">
        <f t="shared" si="807"/>
        <v>7.9432823472428065E-6</v>
      </c>
      <c r="Q7383">
        <f t="shared" si="806"/>
        <v>-11.743183974269634</v>
      </c>
      <c r="R7383">
        <f>10^(L7383/10)</f>
        <v>8.6802475338777555E-6</v>
      </c>
      <c r="S7383">
        <f>LN(R7383)</f>
        <v>-11.654460511970786</v>
      </c>
      <c r="T7383">
        <v>7.5</v>
      </c>
      <c r="U7383">
        <v>6.3</v>
      </c>
      <c r="V7383">
        <f t="shared" si="808"/>
        <v>7.5325958341065933</v>
      </c>
      <c r="W7383">
        <f t="shared" si="809"/>
        <v>0.1327563594308529</v>
      </c>
      <c r="X7383">
        <f t="shared" si="810"/>
        <v>1.7624250969333802E-2</v>
      </c>
      <c r="Z7383">
        <f ca="1">IF($F7383=$Z$1,1,0)</f>
        <v>0</v>
      </c>
      <c r="AA7383">
        <f ca="1">IF($I7383=$AA$1,1,0)</f>
        <v>1</v>
      </c>
      <c r="AB7383" t="str">
        <f t="shared" ca="1" si="811"/>
        <v/>
      </c>
      <c r="AC7383" t="str">
        <f ca="1">IF(AND(Z7383,AA7383),C7383,"")</f>
        <v/>
      </c>
      <c r="AD7383" t="str">
        <f ca="1">IF(AND(AA7383,Z7383),D7383,"")</f>
        <v/>
      </c>
      <c r="AE7383" t="str">
        <f t="shared" ca="1" si="812"/>
        <v/>
      </c>
    </row>
    <row r="7384" spans="1:31" x14ac:dyDescent="0.25">
      <c r="A7384">
        <v>1102222</v>
      </c>
      <c r="B7384" s="1">
        <v>38785.490451388891</v>
      </c>
      <c r="C7384">
        <v>15</v>
      </c>
      <c r="D7384">
        <v>7</v>
      </c>
      <c r="E7384">
        <v>269.8</v>
      </c>
      <c r="F7384" t="s">
        <v>113</v>
      </c>
      <c r="G7384">
        <v>-47</v>
      </c>
      <c r="H7384">
        <v>1141929975265</v>
      </c>
      <c r="I7384">
        <v>270</v>
      </c>
      <c r="J7384" t="s">
        <v>36</v>
      </c>
      <c r="K7384">
        <v>-54</v>
      </c>
      <c r="L7384">
        <v>-55.3586956521739</v>
      </c>
      <c r="M7384">
        <v>92</v>
      </c>
      <c r="N7384">
        <v>3.5690412470071098</v>
      </c>
      <c r="O7384">
        <v>6</v>
      </c>
      <c r="P7384">
        <f t="shared" si="807"/>
        <v>1.9952623149688769E-5</v>
      </c>
      <c r="Q7384">
        <f t="shared" si="806"/>
        <v>-10.822149937072016</v>
      </c>
      <c r="R7384">
        <f>10^(L7384/10)</f>
        <v>2.911591445945232E-6</v>
      </c>
      <c r="S7384">
        <f>LN(R7384)</f>
        <v>-12.746810737628993</v>
      </c>
      <c r="T7384">
        <v>12.8</v>
      </c>
      <c r="U7384">
        <v>-2.8</v>
      </c>
      <c r="V7384">
        <f t="shared" si="808"/>
        <v>10.043903623591778</v>
      </c>
      <c r="W7384">
        <f t="shared" si="809"/>
        <v>9.9562882866690863E-2</v>
      </c>
      <c r="X7384">
        <f t="shared" si="810"/>
        <v>9.9127676447264036E-3</v>
      </c>
      <c r="Z7384">
        <f ca="1">IF($F7384=$Z$1,1,0)</f>
        <v>1</v>
      </c>
      <c r="AA7384">
        <f ca="1">IF($I7384=$AA$1,1,0)</f>
        <v>1</v>
      </c>
      <c r="AB7384">
        <f t="shared" ca="1" si="811"/>
        <v>0.10612699858979278</v>
      </c>
      <c r="AC7384">
        <f ca="1">IF(AND(Z7384,AA7384),C7384,"")</f>
        <v>15</v>
      </c>
      <c r="AD7384">
        <f ca="1">IF(AND(AA7384,Z7384),D7384,"")</f>
        <v>7</v>
      </c>
      <c r="AE7384">
        <f t="shared" ca="1" si="812"/>
        <v>9.9562882866690863E-2</v>
      </c>
    </row>
    <row r="7385" spans="1:31" x14ac:dyDescent="0.25">
      <c r="A7385">
        <v>1102223</v>
      </c>
      <c r="B7385" s="1">
        <v>38785.490451388891</v>
      </c>
      <c r="C7385">
        <v>15</v>
      </c>
      <c r="D7385">
        <v>7</v>
      </c>
      <c r="E7385">
        <v>269.8</v>
      </c>
      <c r="F7385" t="s">
        <v>114</v>
      </c>
      <c r="G7385">
        <v>-58</v>
      </c>
      <c r="H7385">
        <v>1141929975265</v>
      </c>
      <c r="I7385">
        <v>270</v>
      </c>
      <c r="J7385" t="s">
        <v>36</v>
      </c>
      <c r="K7385">
        <v>-59</v>
      </c>
      <c r="L7385">
        <v>-58.792207792207797</v>
      </c>
      <c r="M7385">
        <v>77</v>
      </c>
      <c r="N7385">
        <v>1.9623942300539401</v>
      </c>
      <c r="O7385">
        <v>2</v>
      </c>
      <c r="P7385">
        <f t="shared" si="807"/>
        <v>1.5848931924611111E-6</v>
      </c>
      <c r="Q7385">
        <f t="shared" si="806"/>
        <v>-13.354993539365466</v>
      </c>
      <c r="R7385">
        <f>10^(L7385/10)</f>
        <v>1.3206241071541123E-6</v>
      </c>
      <c r="S7385">
        <f>LN(R7385)</f>
        <v>-13.537406124654606</v>
      </c>
      <c r="T7385">
        <v>33.5</v>
      </c>
      <c r="U7385">
        <v>2.8</v>
      </c>
      <c r="V7385">
        <f t="shared" si="808"/>
        <v>18.970766985021982</v>
      </c>
      <c r="W7385">
        <f t="shared" si="809"/>
        <v>5.2712681611108897E-2</v>
      </c>
      <c r="X7385">
        <f t="shared" si="810"/>
        <v>2.7786268026341382E-3</v>
      </c>
      <c r="Z7385">
        <f ca="1">IF($F7385=$Z$1,1,0)</f>
        <v>0</v>
      </c>
      <c r="AA7385">
        <f ca="1">IF($I7385=$AA$1,1,0)</f>
        <v>1</v>
      </c>
      <c r="AB7385" t="str">
        <f t="shared" ca="1" si="811"/>
        <v/>
      </c>
      <c r="AC7385" t="str">
        <f ca="1">IF(AND(Z7385,AA7385),C7385,"")</f>
        <v/>
      </c>
      <c r="AD7385" t="str">
        <f ca="1">IF(AND(AA7385,Z7385),D7385,"")</f>
        <v/>
      </c>
      <c r="AE7385" t="str">
        <f t="shared" ca="1" si="812"/>
        <v/>
      </c>
    </row>
    <row r="7386" spans="1:31" x14ac:dyDescent="0.25">
      <c r="A7386">
        <v>1102224</v>
      </c>
      <c r="B7386" s="1">
        <v>38785.490451388891</v>
      </c>
      <c r="C7386">
        <v>15</v>
      </c>
      <c r="D7386">
        <v>7</v>
      </c>
      <c r="E7386">
        <v>269.8</v>
      </c>
      <c r="F7386" t="s">
        <v>117</v>
      </c>
      <c r="G7386">
        <v>-77</v>
      </c>
      <c r="H7386">
        <v>1141929975265</v>
      </c>
      <c r="I7386">
        <v>270</v>
      </c>
      <c r="J7386" t="s">
        <v>36</v>
      </c>
      <c r="K7386">
        <v>-76</v>
      </c>
      <c r="L7386">
        <v>-76.515463917525807</v>
      </c>
      <c r="M7386">
        <v>97</v>
      </c>
      <c r="N7386">
        <v>2.70074604685853</v>
      </c>
      <c r="O7386">
        <v>4</v>
      </c>
      <c r="P7386">
        <f t="shared" si="807"/>
        <v>1.9952623149688773E-8</v>
      </c>
      <c r="Q7386">
        <f t="shared" si="806"/>
        <v>-17.729905216054153</v>
      </c>
      <c r="R7386">
        <f>10^(L7386/10)</f>
        <v>2.2307639024172177E-8</v>
      </c>
      <c r="S7386">
        <f>LN(R7386)</f>
        <v>-17.618336660001873</v>
      </c>
      <c r="T7386">
        <v>1</v>
      </c>
      <c r="U7386">
        <v>14</v>
      </c>
      <c r="V7386">
        <f t="shared" si="808"/>
        <v>15.652475842498529</v>
      </c>
      <c r="W7386">
        <f t="shared" si="809"/>
        <v>6.3887656499993992E-2</v>
      </c>
      <c r="X7386">
        <f t="shared" si="810"/>
        <v>4.081632653061224E-3</v>
      </c>
      <c r="Z7386">
        <f ca="1">IF($F7386=$Z$1,1,0)</f>
        <v>0</v>
      </c>
      <c r="AA7386">
        <f ca="1">IF($I7386=$AA$1,1,0)</f>
        <v>1</v>
      </c>
      <c r="AB7386" t="str">
        <f t="shared" ca="1" si="811"/>
        <v/>
      </c>
      <c r="AC7386" t="str">
        <f ca="1">IF(AND(Z7386,AA7386),C7386,"")</f>
        <v/>
      </c>
      <c r="AD7386" t="str">
        <f ca="1">IF(AND(AA7386,Z7386),D7386,"")</f>
        <v/>
      </c>
      <c r="AE7386" t="str">
        <f t="shared" ca="1" si="812"/>
        <v/>
      </c>
    </row>
    <row r="7387" spans="1:31" x14ac:dyDescent="0.25">
      <c r="A7387">
        <v>1102231</v>
      </c>
      <c r="B7387" s="1">
        <v>38785.490451388891</v>
      </c>
      <c r="C7387">
        <v>15</v>
      </c>
      <c r="D7387">
        <v>7</v>
      </c>
      <c r="E7387">
        <v>269.8</v>
      </c>
      <c r="F7387" t="s">
        <v>115</v>
      </c>
      <c r="G7387">
        <v>-59</v>
      </c>
      <c r="H7387">
        <v>1141929975517</v>
      </c>
      <c r="I7387">
        <v>270</v>
      </c>
      <c r="J7387" t="s">
        <v>36</v>
      </c>
      <c r="K7387">
        <v>-59</v>
      </c>
      <c r="L7387">
        <v>-58.546511627907002</v>
      </c>
      <c r="M7387">
        <v>86</v>
      </c>
      <c r="N7387">
        <v>0.90302728437948598</v>
      </c>
      <c r="O7387">
        <v>1</v>
      </c>
      <c r="P7387">
        <f t="shared" si="807"/>
        <v>1.2589254117941642E-6</v>
      </c>
      <c r="Q7387">
        <f t="shared" si="806"/>
        <v>-13.585252048664872</v>
      </c>
      <c r="R7387">
        <f>10^(L7387/10)</f>
        <v>1.3974904128964435E-6</v>
      </c>
      <c r="S7387">
        <f>LN(R7387)</f>
        <v>-13.480832492122124</v>
      </c>
      <c r="T7387">
        <v>2.5</v>
      </c>
      <c r="U7387">
        <v>-0.8</v>
      </c>
      <c r="V7387">
        <f t="shared" si="808"/>
        <v>14.733974345029925</v>
      </c>
      <c r="W7387">
        <f t="shared" si="809"/>
        <v>6.7870350292643253E-2</v>
      </c>
      <c r="X7387">
        <f t="shared" si="810"/>
        <v>4.6063844488461007E-3</v>
      </c>
      <c r="Z7387">
        <f ca="1">IF($F7387=$Z$1,1,0)</f>
        <v>0</v>
      </c>
      <c r="AA7387">
        <f ca="1">IF($I7387=$AA$1,1,0)</f>
        <v>1</v>
      </c>
      <c r="AB7387" t="str">
        <f t="shared" ca="1" si="811"/>
        <v/>
      </c>
      <c r="AC7387" t="str">
        <f ca="1">IF(AND(Z7387,AA7387),C7387,"")</f>
        <v/>
      </c>
      <c r="AD7387" t="str">
        <f ca="1">IF(AND(AA7387,Z7387),D7387,"")</f>
        <v/>
      </c>
      <c r="AE7387" t="str">
        <f t="shared" ca="1" si="812"/>
        <v/>
      </c>
    </row>
    <row r="7388" spans="1:31" x14ac:dyDescent="0.25">
      <c r="A7388">
        <v>1102986</v>
      </c>
      <c r="B7388" s="1">
        <v>38785.490925925929</v>
      </c>
      <c r="C7388">
        <v>15</v>
      </c>
      <c r="D7388">
        <v>7</v>
      </c>
      <c r="E7388">
        <v>315.39999999999998</v>
      </c>
      <c r="F7388" t="s">
        <v>112</v>
      </c>
      <c r="G7388">
        <v>-54</v>
      </c>
      <c r="H7388">
        <v>1141930016427</v>
      </c>
      <c r="I7388">
        <v>315</v>
      </c>
      <c r="J7388" t="s">
        <v>36</v>
      </c>
      <c r="K7388">
        <v>-49</v>
      </c>
      <c r="L7388">
        <v>-50.1727272727273</v>
      </c>
      <c r="M7388">
        <v>110</v>
      </c>
      <c r="N7388">
        <v>2.7356266273385201</v>
      </c>
      <c r="O7388">
        <v>5</v>
      </c>
      <c r="P7388">
        <f t="shared" si="807"/>
        <v>3.9810717055349657E-6</v>
      </c>
      <c r="Q7388">
        <f t="shared" si="806"/>
        <v>-12.433959502167848</v>
      </c>
      <c r="R7388">
        <f>10^(L7388/10)</f>
        <v>9.6100859683530158E-6</v>
      </c>
      <c r="S7388">
        <f>LN(R7388)</f>
        <v>-11.55269738930377</v>
      </c>
      <c r="T7388">
        <v>7.5</v>
      </c>
      <c r="U7388">
        <v>6.3</v>
      </c>
      <c r="V7388">
        <f t="shared" si="808"/>
        <v>7.5325958341065933</v>
      </c>
      <c r="W7388">
        <f t="shared" si="809"/>
        <v>0.1327563594308529</v>
      </c>
      <c r="X7388">
        <f t="shared" si="810"/>
        <v>1.7624250969333802E-2</v>
      </c>
      <c r="Z7388">
        <f ca="1">IF($F7388=$Z$1,1,0)</f>
        <v>0</v>
      </c>
      <c r="AA7388">
        <f ca="1">IF($I7388=$AA$1,1,0)</f>
        <v>0</v>
      </c>
      <c r="AB7388" t="str">
        <f t="shared" ca="1" si="811"/>
        <v/>
      </c>
      <c r="AC7388" t="str">
        <f ca="1">IF(AND(Z7388,AA7388),C7388,"")</f>
        <v/>
      </c>
      <c r="AD7388" t="str">
        <f ca="1">IF(AND(AA7388,Z7388),D7388,"")</f>
        <v/>
      </c>
      <c r="AE7388" t="str">
        <f t="shared" ca="1" si="812"/>
        <v/>
      </c>
    </row>
    <row r="7389" spans="1:31" x14ac:dyDescent="0.25">
      <c r="A7389">
        <v>1102987</v>
      </c>
      <c r="B7389" s="1">
        <v>38785.490925925929</v>
      </c>
      <c r="C7389">
        <v>15</v>
      </c>
      <c r="D7389">
        <v>7</v>
      </c>
      <c r="E7389">
        <v>315.39999999999998</v>
      </c>
      <c r="F7389" t="s">
        <v>116</v>
      </c>
      <c r="G7389">
        <v>-57</v>
      </c>
      <c r="H7389">
        <v>1141930016427</v>
      </c>
      <c r="I7389">
        <v>315</v>
      </c>
      <c r="J7389" t="s">
        <v>36</v>
      </c>
      <c r="K7389">
        <v>-54</v>
      </c>
      <c r="L7389">
        <v>-54.462365591397798</v>
      </c>
      <c r="M7389">
        <v>93</v>
      </c>
      <c r="N7389">
        <v>1.1282839970209699</v>
      </c>
      <c r="O7389">
        <v>1</v>
      </c>
      <c r="P7389">
        <f t="shared" si="807"/>
        <v>1.9952623149688749E-6</v>
      </c>
      <c r="Q7389">
        <f t="shared" si="806"/>
        <v>-13.124735030066063</v>
      </c>
      <c r="R7389">
        <f>10^(L7389/10)</f>
        <v>3.5790143596422945E-6</v>
      </c>
      <c r="S7389">
        <f>LN(R7389)</f>
        <v>-12.540423113994443</v>
      </c>
      <c r="T7389">
        <v>33.5</v>
      </c>
      <c r="U7389">
        <v>9.3000000000000007</v>
      </c>
      <c r="V7389">
        <f t="shared" si="808"/>
        <v>18.642424734996251</v>
      </c>
      <c r="W7389">
        <f t="shared" si="809"/>
        <v>5.364109091038801E-2</v>
      </c>
      <c r="X7389">
        <f t="shared" si="810"/>
        <v>2.8773666340565114E-3</v>
      </c>
      <c r="Z7389">
        <f ca="1">IF($F7389=$Z$1,1,0)</f>
        <v>0</v>
      </c>
      <c r="AA7389">
        <f ca="1">IF($I7389=$AA$1,1,0)</f>
        <v>0</v>
      </c>
      <c r="AB7389" t="str">
        <f t="shared" ca="1" si="811"/>
        <v/>
      </c>
      <c r="AC7389" t="str">
        <f ca="1">IF(AND(Z7389,AA7389),C7389,"")</f>
        <v/>
      </c>
      <c r="AD7389" t="str">
        <f ca="1">IF(AND(AA7389,Z7389),D7389,"")</f>
        <v/>
      </c>
      <c r="AE7389" t="str">
        <f t="shared" ca="1" si="812"/>
        <v/>
      </c>
    </row>
    <row r="7390" spans="1:31" x14ac:dyDescent="0.25">
      <c r="A7390">
        <v>1102988</v>
      </c>
      <c r="B7390" s="1">
        <v>38785.490925925929</v>
      </c>
      <c r="C7390">
        <v>15</v>
      </c>
      <c r="D7390">
        <v>7</v>
      </c>
      <c r="E7390">
        <v>315.39999999999998</v>
      </c>
      <c r="F7390" t="s">
        <v>115</v>
      </c>
      <c r="G7390">
        <v>-60</v>
      </c>
      <c r="H7390">
        <v>1141930016427</v>
      </c>
      <c r="I7390">
        <v>315</v>
      </c>
      <c r="J7390" t="s">
        <v>36</v>
      </c>
      <c r="K7390">
        <v>-59</v>
      </c>
      <c r="L7390">
        <v>-59.266666666666701</v>
      </c>
      <c r="M7390">
        <v>90</v>
      </c>
      <c r="N7390">
        <v>0.94571772874992199</v>
      </c>
      <c r="O7390">
        <v>1</v>
      </c>
      <c r="P7390">
        <f t="shared" si="807"/>
        <v>9.9999999999999995E-7</v>
      </c>
      <c r="Q7390">
        <f t="shared" si="806"/>
        <v>-13.815510557964274</v>
      </c>
      <c r="R7390">
        <f>10^(L7390/10)</f>
        <v>1.1839499222292897E-6</v>
      </c>
      <c r="S7390">
        <f>LN(R7390)</f>
        <v>-13.646654317811388</v>
      </c>
      <c r="T7390">
        <v>2.5</v>
      </c>
      <c r="U7390">
        <v>-0.8</v>
      </c>
      <c r="V7390">
        <f t="shared" si="808"/>
        <v>14.733974345029925</v>
      </c>
      <c r="W7390">
        <f t="shared" si="809"/>
        <v>6.7870350292643253E-2</v>
      </c>
      <c r="X7390">
        <f t="shared" si="810"/>
        <v>4.6063844488461007E-3</v>
      </c>
      <c r="Z7390">
        <f ca="1">IF($F7390=$Z$1,1,0)</f>
        <v>0</v>
      </c>
      <c r="AA7390">
        <f ca="1">IF($I7390=$AA$1,1,0)</f>
        <v>0</v>
      </c>
      <c r="AB7390" t="str">
        <f t="shared" ca="1" si="811"/>
        <v/>
      </c>
      <c r="AC7390" t="str">
        <f ca="1">IF(AND(Z7390,AA7390),C7390,"")</f>
        <v/>
      </c>
      <c r="AD7390" t="str">
        <f ca="1">IF(AND(AA7390,Z7390),D7390,"")</f>
        <v/>
      </c>
      <c r="AE7390" t="str">
        <f t="shared" ca="1" si="812"/>
        <v/>
      </c>
    </row>
    <row r="7391" spans="1:31" x14ac:dyDescent="0.25">
      <c r="A7391">
        <v>1102990</v>
      </c>
      <c r="B7391" s="1">
        <v>38785.490925925929</v>
      </c>
      <c r="C7391">
        <v>15</v>
      </c>
      <c r="D7391">
        <v>7</v>
      </c>
      <c r="E7391">
        <v>315.39999999999998</v>
      </c>
      <c r="F7391" t="s">
        <v>117</v>
      </c>
      <c r="G7391">
        <v>-74</v>
      </c>
      <c r="H7391">
        <v>1141930016427</v>
      </c>
      <c r="I7391">
        <v>315</v>
      </c>
      <c r="J7391" t="s">
        <v>36</v>
      </c>
      <c r="K7391">
        <v>-73</v>
      </c>
      <c r="L7391">
        <v>-73.716049382716093</v>
      </c>
      <c r="M7391">
        <v>81</v>
      </c>
      <c r="N7391">
        <v>1.56711971384794</v>
      </c>
      <c r="O7391">
        <v>1</v>
      </c>
      <c r="P7391">
        <f t="shared" si="807"/>
        <v>3.981071705534957E-8</v>
      </c>
      <c r="Q7391">
        <f t="shared" si="806"/>
        <v>-17.039129688155942</v>
      </c>
      <c r="R7391">
        <f>10^(L7391/10)</f>
        <v>4.2500600049433871E-8</v>
      </c>
      <c r="S7391">
        <f>LN(R7391)</f>
        <v>-16.973747642305501</v>
      </c>
      <c r="T7391">
        <v>1</v>
      </c>
      <c r="U7391">
        <v>14</v>
      </c>
      <c r="V7391">
        <f t="shared" si="808"/>
        <v>15.652475842498529</v>
      </c>
      <c r="W7391">
        <f t="shared" si="809"/>
        <v>6.3887656499993992E-2</v>
      </c>
      <c r="X7391">
        <f t="shared" si="810"/>
        <v>4.081632653061224E-3</v>
      </c>
      <c r="Z7391">
        <f ca="1">IF($F7391=$Z$1,1,0)</f>
        <v>0</v>
      </c>
      <c r="AA7391">
        <f ca="1">IF($I7391=$AA$1,1,0)</f>
        <v>0</v>
      </c>
      <c r="AB7391" t="str">
        <f t="shared" ca="1" si="811"/>
        <v/>
      </c>
      <c r="AC7391" t="str">
        <f ca="1">IF(AND(Z7391,AA7391),C7391,"")</f>
        <v/>
      </c>
      <c r="AD7391" t="str">
        <f ca="1">IF(AND(AA7391,Z7391),D7391,"")</f>
        <v/>
      </c>
      <c r="AE7391" t="str">
        <f t="shared" ca="1" si="812"/>
        <v/>
      </c>
    </row>
    <row r="7392" spans="1:31" x14ac:dyDescent="0.25">
      <c r="A7392">
        <v>1102995</v>
      </c>
      <c r="B7392" s="1">
        <v>38785.490925925929</v>
      </c>
      <c r="C7392">
        <v>15</v>
      </c>
      <c r="D7392">
        <v>7</v>
      </c>
      <c r="E7392">
        <v>315.39999999999998</v>
      </c>
      <c r="F7392" t="s">
        <v>113</v>
      </c>
      <c r="G7392">
        <v>-50</v>
      </c>
      <c r="H7392">
        <v>1141930016679</v>
      </c>
      <c r="I7392">
        <v>315</v>
      </c>
      <c r="J7392" t="s">
        <v>36</v>
      </c>
      <c r="K7392">
        <v>-49</v>
      </c>
      <c r="L7392">
        <v>-49.556818181818201</v>
      </c>
      <c r="M7392">
        <v>88</v>
      </c>
      <c r="N7392">
        <v>2.0614577731474899</v>
      </c>
      <c r="O7392">
        <v>3.25</v>
      </c>
      <c r="P7392">
        <f t="shared" si="807"/>
        <v>1.0000000000000001E-5</v>
      </c>
      <c r="Q7392">
        <f t="shared" si="806"/>
        <v>-11.512925464970229</v>
      </c>
      <c r="R7392">
        <f>10^(L7392/10)</f>
        <v>1.1074348386835837E-5</v>
      </c>
      <c r="S7392">
        <f>LN(R7392)</f>
        <v>-11.410879080167089</v>
      </c>
      <c r="T7392">
        <v>12.8</v>
      </c>
      <c r="U7392">
        <v>-2.8</v>
      </c>
      <c r="V7392">
        <f t="shared" si="808"/>
        <v>10.043903623591778</v>
      </c>
      <c r="W7392">
        <f t="shared" si="809"/>
        <v>9.9562882866690863E-2</v>
      </c>
      <c r="X7392">
        <f t="shared" si="810"/>
        <v>9.9127676447264036E-3</v>
      </c>
      <c r="Z7392">
        <f ca="1">IF($F7392=$Z$1,1,0)</f>
        <v>1</v>
      </c>
      <c r="AA7392">
        <f ca="1">IF($I7392=$AA$1,1,0)</f>
        <v>0</v>
      </c>
      <c r="AB7392" t="str">
        <f t="shared" ca="1" si="811"/>
        <v/>
      </c>
      <c r="AC7392" t="str">
        <f ca="1">IF(AND(Z7392,AA7392),C7392,"")</f>
        <v/>
      </c>
      <c r="AD7392" t="str">
        <f ca="1">IF(AND(AA7392,Z7392),D7392,"")</f>
        <v/>
      </c>
      <c r="AE7392" t="str">
        <f t="shared" ca="1" si="812"/>
        <v/>
      </c>
    </row>
    <row r="7393" spans="1:31" x14ac:dyDescent="0.25">
      <c r="A7393">
        <v>1103000</v>
      </c>
      <c r="B7393" s="1">
        <v>38785.490925925929</v>
      </c>
      <c r="C7393">
        <v>15</v>
      </c>
      <c r="D7393">
        <v>7</v>
      </c>
      <c r="E7393">
        <v>315.39999999999998</v>
      </c>
      <c r="F7393" t="s">
        <v>114</v>
      </c>
      <c r="G7393">
        <v>-62</v>
      </c>
      <c r="H7393">
        <v>1141930016679</v>
      </c>
      <c r="I7393">
        <v>315</v>
      </c>
      <c r="J7393" t="s">
        <v>36</v>
      </c>
      <c r="K7393">
        <v>-61</v>
      </c>
      <c r="L7393">
        <v>-60.907894736842103</v>
      </c>
      <c r="M7393">
        <v>76</v>
      </c>
      <c r="N7393">
        <v>2.0796001639991402</v>
      </c>
      <c r="O7393">
        <v>2</v>
      </c>
      <c r="P7393">
        <f t="shared" si="807"/>
        <v>6.3095734448019254E-7</v>
      </c>
      <c r="Q7393">
        <f t="shared" si="806"/>
        <v>-14.276027576563084</v>
      </c>
      <c r="R7393">
        <f>10^(L7393/10)</f>
        <v>8.1135427038202838E-7</v>
      </c>
      <c r="S7393">
        <f>LN(R7393)</f>
        <v>-14.024561046670312</v>
      </c>
      <c r="T7393">
        <v>33.5</v>
      </c>
      <c r="U7393">
        <v>2.8</v>
      </c>
      <c r="V7393">
        <f t="shared" si="808"/>
        <v>18.970766985021982</v>
      </c>
      <c r="W7393">
        <f t="shared" si="809"/>
        <v>5.2712681611108897E-2</v>
      </c>
      <c r="X7393">
        <f t="shared" si="810"/>
        <v>2.7786268026341382E-3</v>
      </c>
      <c r="Z7393">
        <f ca="1">IF($F7393=$Z$1,1,0)</f>
        <v>0</v>
      </c>
      <c r="AA7393">
        <f ca="1">IF($I7393=$AA$1,1,0)</f>
        <v>0</v>
      </c>
      <c r="AB7393" t="str">
        <f t="shared" ca="1" si="811"/>
        <v/>
      </c>
      <c r="AC7393" t="str">
        <f ca="1">IF(AND(Z7393,AA7393),C7393,"")</f>
        <v/>
      </c>
      <c r="AD7393" t="str">
        <f ca="1">IF(AND(AA7393,Z7393),D7393,"")</f>
        <v/>
      </c>
      <c r="AE7393" t="str">
        <f t="shared" ca="1" si="812"/>
        <v/>
      </c>
    </row>
    <row r="7394" spans="1:31" x14ac:dyDescent="0.25">
      <c r="A7394">
        <v>1103772</v>
      </c>
      <c r="B7394" s="1">
        <v>38785.491516203707</v>
      </c>
      <c r="C7394">
        <v>16</v>
      </c>
      <c r="D7394">
        <v>7</v>
      </c>
      <c r="E7394">
        <v>0.4</v>
      </c>
      <c r="F7394" t="s">
        <v>113</v>
      </c>
      <c r="G7394">
        <v>-54</v>
      </c>
      <c r="H7394">
        <v>1141930067375</v>
      </c>
      <c r="I7394">
        <v>0</v>
      </c>
      <c r="J7394" t="s">
        <v>39</v>
      </c>
      <c r="K7394">
        <v>-56</v>
      </c>
      <c r="L7394">
        <v>-57.526881720430097</v>
      </c>
      <c r="M7394">
        <v>93</v>
      </c>
      <c r="N7394">
        <v>4.5315114040928002</v>
      </c>
      <c r="O7394">
        <v>9</v>
      </c>
      <c r="P7394">
        <f t="shared" si="807"/>
        <v>3.9810717055349657E-6</v>
      </c>
      <c r="Q7394">
        <f t="shared" si="806"/>
        <v>-12.433959502167848</v>
      </c>
      <c r="R7394">
        <f>10^(L7394/10)</f>
        <v>1.767306309557254E-6</v>
      </c>
      <c r="S7394">
        <f>LN(R7394)</f>
        <v>-13.246054029589402</v>
      </c>
      <c r="T7394">
        <v>12.8</v>
      </c>
      <c r="U7394">
        <v>-2.8</v>
      </c>
      <c r="V7394">
        <f t="shared" si="808"/>
        <v>10.309219175087899</v>
      </c>
      <c r="W7394">
        <f t="shared" si="809"/>
        <v>9.7000556784793912E-2</v>
      </c>
      <c r="X7394">
        <f t="shared" si="810"/>
        <v>9.4091080165600288E-3</v>
      </c>
      <c r="Z7394">
        <f ca="1">IF($F7394=$Z$1,1,0)</f>
        <v>1</v>
      </c>
      <c r="AA7394">
        <f ca="1">IF($I7394=$AA$1,1,0)</f>
        <v>0</v>
      </c>
      <c r="AB7394" t="str">
        <f t="shared" ca="1" si="811"/>
        <v/>
      </c>
      <c r="AC7394" t="str">
        <f ca="1">IF(AND(Z7394,AA7394),C7394,"")</f>
        <v/>
      </c>
      <c r="AD7394" t="str">
        <f ca="1">IF(AND(AA7394,Z7394),D7394,"")</f>
        <v/>
      </c>
      <c r="AE7394" t="str">
        <f t="shared" ca="1" si="812"/>
        <v/>
      </c>
    </row>
    <row r="7395" spans="1:31" x14ac:dyDescent="0.25">
      <c r="A7395">
        <v>1103773</v>
      </c>
      <c r="B7395" s="1">
        <v>38785.491516203707</v>
      </c>
      <c r="C7395">
        <v>16</v>
      </c>
      <c r="D7395">
        <v>7</v>
      </c>
      <c r="E7395">
        <v>0.4</v>
      </c>
      <c r="F7395" t="s">
        <v>114</v>
      </c>
      <c r="G7395">
        <v>-56</v>
      </c>
      <c r="H7395">
        <v>1141930067375</v>
      </c>
      <c r="I7395">
        <v>0</v>
      </c>
      <c r="J7395" t="s">
        <v>39</v>
      </c>
      <c r="K7395">
        <v>-56</v>
      </c>
      <c r="L7395">
        <v>-55.590909090909101</v>
      </c>
      <c r="M7395">
        <v>88</v>
      </c>
      <c r="N7395">
        <v>1.0789134981397399</v>
      </c>
      <c r="O7395">
        <v>1</v>
      </c>
      <c r="P7395">
        <f t="shared" si="807"/>
        <v>2.5118864315095806E-6</v>
      </c>
      <c r="Q7395">
        <f t="shared" si="806"/>
        <v>-12.894476520766656</v>
      </c>
      <c r="R7395">
        <f>10^(L7395/10)</f>
        <v>2.7600000562039982E-6</v>
      </c>
      <c r="S7395">
        <f>LN(R7395)</f>
        <v>-12.800279857871448</v>
      </c>
      <c r="T7395">
        <v>33.5</v>
      </c>
      <c r="U7395">
        <v>2.8</v>
      </c>
      <c r="V7395">
        <f t="shared" si="808"/>
        <v>17.996944185055415</v>
      </c>
      <c r="W7395">
        <f t="shared" si="809"/>
        <v>5.5564988684601004E-2</v>
      </c>
      <c r="X7395">
        <f t="shared" si="810"/>
        <v>3.0874679675198377E-3</v>
      </c>
      <c r="Z7395">
        <f ca="1">IF($F7395=$Z$1,1,0)</f>
        <v>0</v>
      </c>
      <c r="AA7395">
        <f ca="1">IF($I7395=$AA$1,1,0)</f>
        <v>0</v>
      </c>
      <c r="AB7395" t="str">
        <f t="shared" ca="1" si="811"/>
        <v/>
      </c>
      <c r="AC7395" t="str">
        <f ca="1">IF(AND(Z7395,AA7395),C7395,"")</f>
        <v/>
      </c>
      <c r="AD7395" t="str">
        <f ca="1">IF(AND(AA7395,Z7395),D7395,"")</f>
        <v/>
      </c>
      <c r="AE7395" t="str">
        <f t="shared" ca="1" si="812"/>
        <v/>
      </c>
    </row>
    <row r="7396" spans="1:31" x14ac:dyDescent="0.25">
      <c r="A7396">
        <v>1103774</v>
      </c>
      <c r="B7396" s="1">
        <v>38785.491516203707</v>
      </c>
      <c r="C7396">
        <v>16</v>
      </c>
      <c r="D7396">
        <v>7</v>
      </c>
      <c r="E7396">
        <v>0.4</v>
      </c>
      <c r="F7396" t="s">
        <v>116</v>
      </c>
      <c r="G7396">
        <v>-54</v>
      </c>
      <c r="H7396">
        <v>1141930067375</v>
      </c>
      <c r="I7396">
        <v>0</v>
      </c>
      <c r="J7396" t="s">
        <v>39</v>
      </c>
      <c r="K7396">
        <v>-52</v>
      </c>
      <c r="L7396">
        <v>-51.92</v>
      </c>
      <c r="M7396">
        <v>100</v>
      </c>
      <c r="N7396">
        <v>1.1162708479847601</v>
      </c>
      <c r="O7396">
        <v>2</v>
      </c>
      <c r="P7396">
        <f t="shared" si="807"/>
        <v>3.9810717055349657E-6</v>
      </c>
      <c r="Q7396">
        <f t="shared" si="806"/>
        <v>-12.433959502167848</v>
      </c>
      <c r="R7396">
        <f>10^(L7396/10)</f>
        <v>6.4268771731701871E-6</v>
      </c>
      <c r="S7396">
        <f>LN(R7396)</f>
        <v>-11.955021802825087</v>
      </c>
      <c r="T7396">
        <v>33.5</v>
      </c>
      <c r="U7396">
        <v>9.3000000000000007</v>
      </c>
      <c r="V7396">
        <f t="shared" si="808"/>
        <v>17.650495743746124</v>
      </c>
      <c r="W7396">
        <f t="shared" si="809"/>
        <v>5.6655632482975289E-2</v>
      </c>
      <c r="X7396">
        <f t="shared" si="810"/>
        <v>3.2098606920459649E-3</v>
      </c>
      <c r="Z7396">
        <f ca="1">IF($F7396=$Z$1,1,0)</f>
        <v>0</v>
      </c>
      <c r="AA7396">
        <f ca="1">IF($I7396=$AA$1,1,0)</f>
        <v>0</v>
      </c>
      <c r="AB7396" t="str">
        <f t="shared" ca="1" si="811"/>
        <v/>
      </c>
      <c r="AC7396" t="str">
        <f ca="1">IF(AND(Z7396,AA7396),C7396,"")</f>
        <v/>
      </c>
      <c r="AD7396" t="str">
        <f ca="1">IF(AND(AA7396,Z7396),D7396,"")</f>
        <v/>
      </c>
      <c r="AE7396" t="str">
        <f t="shared" ca="1" si="812"/>
        <v/>
      </c>
    </row>
    <row r="7397" spans="1:31" x14ac:dyDescent="0.25">
      <c r="A7397">
        <v>1103775</v>
      </c>
      <c r="B7397" s="1">
        <v>38785.491516203707</v>
      </c>
      <c r="C7397">
        <v>16</v>
      </c>
      <c r="D7397">
        <v>7</v>
      </c>
      <c r="E7397">
        <v>0.4</v>
      </c>
      <c r="F7397" t="s">
        <v>115</v>
      </c>
      <c r="G7397">
        <v>-57</v>
      </c>
      <c r="H7397">
        <v>1141930067375</v>
      </c>
      <c r="I7397">
        <v>0</v>
      </c>
      <c r="J7397" t="s">
        <v>39</v>
      </c>
      <c r="K7397">
        <v>-59</v>
      </c>
      <c r="L7397">
        <v>-58.278350515463899</v>
      </c>
      <c r="M7397">
        <v>97</v>
      </c>
      <c r="N7397">
        <v>2.04502581504304</v>
      </c>
      <c r="O7397">
        <v>2</v>
      </c>
      <c r="P7397">
        <f t="shared" si="807"/>
        <v>1.9952623149688749E-6</v>
      </c>
      <c r="Q7397">
        <f t="shared" si="806"/>
        <v>-13.124735030066063</v>
      </c>
      <c r="R7397">
        <f>10^(L7397/10)</f>
        <v>1.4865001194987798E-6</v>
      </c>
      <c r="S7397">
        <f>LN(R7397)</f>
        <v>-13.419086114118905</v>
      </c>
      <c r="T7397">
        <v>2.5</v>
      </c>
      <c r="U7397">
        <v>-0.8</v>
      </c>
      <c r="V7397">
        <f t="shared" si="808"/>
        <v>15.591343752223539</v>
      </c>
      <c r="W7397">
        <f t="shared" si="809"/>
        <v>6.4138153573670406E-2</v>
      </c>
      <c r="X7397">
        <f t="shared" si="810"/>
        <v>4.1137027438397306E-3</v>
      </c>
      <c r="Z7397">
        <f ca="1">IF($F7397=$Z$1,1,0)</f>
        <v>0</v>
      </c>
      <c r="AA7397">
        <f ca="1">IF($I7397=$AA$1,1,0)</f>
        <v>0</v>
      </c>
      <c r="AB7397" t="str">
        <f t="shared" ca="1" si="811"/>
        <v/>
      </c>
      <c r="AC7397" t="str">
        <f ca="1">IF(AND(Z7397,AA7397),C7397,"")</f>
        <v/>
      </c>
      <c r="AD7397" t="str">
        <f ca="1">IF(AND(AA7397,Z7397),D7397,"")</f>
        <v/>
      </c>
      <c r="AE7397" t="str">
        <f t="shared" ca="1" si="812"/>
        <v/>
      </c>
    </row>
    <row r="7398" spans="1:31" x14ac:dyDescent="0.25">
      <c r="A7398">
        <v>1103776</v>
      </c>
      <c r="B7398" s="1">
        <v>38785.491516203707</v>
      </c>
      <c r="C7398">
        <v>16</v>
      </c>
      <c r="D7398">
        <v>7</v>
      </c>
      <c r="E7398">
        <v>0.4</v>
      </c>
      <c r="F7398" t="s">
        <v>112</v>
      </c>
      <c r="G7398">
        <v>-53</v>
      </c>
      <c r="H7398">
        <v>1141930067375</v>
      </c>
      <c r="I7398">
        <v>0</v>
      </c>
      <c r="J7398" t="s">
        <v>39</v>
      </c>
      <c r="K7398">
        <v>-53</v>
      </c>
      <c r="L7398">
        <v>-52.8363636363636</v>
      </c>
      <c r="M7398">
        <v>110</v>
      </c>
      <c r="N7398">
        <v>1.5534942721849401</v>
      </c>
      <c r="O7398">
        <v>2</v>
      </c>
      <c r="P7398">
        <f t="shared" si="807"/>
        <v>5.011872336272719E-6</v>
      </c>
      <c r="Q7398">
        <f t="shared" si="806"/>
        <v>-12.203700992868443</v>
      </c>
      <c r="R7398">
        <f>10^(L7398/10)</f>
        <v>5.2043157341951149E-6</v>
      </c>
      <c r="S7398">
        <f>LN(R7398)</f>
        <v>-12.166022327710349</v>
      </c>
      <c r="T7398">
        <v>7.5</v>
      </c>
      <c r="U7398">
        <v>6.3</v>
      </c>
      <c r="V7398">
        <f t="shared" si="808"/>
        <v>8.528774824088158</v>
      </c>
      <c r="W7398">
        <f t="shared" si="809"/>
        <v>0.11725013505757712</v>
      </c>
      <c r="X7398">
        <f t="shared" si="810"/>
        <v>1.3747594171020073E-2</v>
      </c>
      <c r="Z7398">
        <f ca="1">IF($F7398=$Z$1,1,0)</f>
        <v>0</v>
      </c>
      <c r="AA7398">
        <f ca="1">IF($I7398=$AA$1,1,0)</f>
        <v>0</v>
      </c>
      <c r="AB7398" t="str">
        <f t="shared" ca="1" si="811"/>
        <v/>
      </c>
      <c r="AC7398" t="str">
        <f ca="1">IF(AND(Z7398,AA7398),C7398,"")</f>
        <v/>
      </c>
      <c r="AD7398" t="str">
        <f ca="1">IF(AND(AA7398,Z7398),D7398,"")</f>
        <v/>
      </c>
      <c r="AE7398" t="str">
        <f t="shared" ca="1" si="812"/>
        <v/>
      </c>
    </row>
    <row r="7399" spans="1:31" x14ac:dyDescent="0.25">
      <c r="A7399">
        <v>1103783</v>
      </c>
      <c r="B7399" s="1">
        <v>38785.491516203707</v>
      </c>
      <c r="C7399">
        <v>16</v>
      </c>
      <c r="D7399">
        <v>7</v>
      </c>
      <c r="E7399">
        <v>1.5</v>
      </c>
      <c r="F7399" t="s">
        <v>117</v>
      </c>
      <c r="G7399">
        <v>-73</v>
      </c>
      <c r="H7399">
        <v>1141930067627</v>
      </c>
      <c r="I7399">
        <v>0</v>
      </c>
      <c r="J7399" t="s">
        <v>39</v>
      </c>
      <c r="K7399">
        <v>-76</v>
      </c>
      <c r="L7399">
        <v>-75.817204301075293</v>
      </c>
      <c r="M7399">
        <v>93</v>
      </c>
      <c r="N7399">
        <v>1.89361763597767</v>
      </c>
      <c r="O7399">
        <v>2</v>
      </c>
      <c r="P7399">
        <f t="shared" si="807"/>
        <v>5.0118723362727164E-8</v>
      </c>
      <c r="Q7399">
        <f t="shared" si="806"/>
        <v>-16.808871178856535</v>
      </c>
      <c r="R7399">
        <f>10^(L7399/10)</f>
        <v>2.6198689628382041E-8</v>
      </c>
      <c r="S7399">
        <f>LN(R7399)</f>
        <v>-17.457556441614003</v>
      </c>
      <c r="T7399">
        <v>1</v>
      </c>
      <c r="U7399">
        <v>14</v>
      </c>
      <c r="V7399">
        <f t="shared" si="808"/>
        <v>16.552945357246848</v>
      </c>
      <c r="W7399">
        <f t="shared" si="809"/>
        <v>6.0412209333017698E-2</v>
      </c>
      <c r="X7399">
        <f t="shared" si="810"/>
        <v>3.6496350364963502E-3</v>
      </c>
      <c r="Z7399">
        <f ca="1">IF($F7399=$Z$1,1,0)</f>
        <v>0</v>
      </c>
      <c r="AA7399">
        <f ca="1">IF($I7399=$AA$1,1,0)</f>
        <v>0</v>
      </c>
      <c r="AB7399" t="str">
        <f t="shared" ca="1" si="811"/>
        <v/>
      </c>
      <c r="AC7399" t="str">
        <f ca="1">IF(AND(Z7399,AA7399),C7399,"")</f>
        <v/>
      </c>
      <c r="AD7399" t="str">
        <f ca="1">IF(AND(AA7399,Z7399),D7399,"")</f>
        <v/>
      </c>
      <c r="AE7399" t="str">
        <f t="shared" ca="1" si="812"/>
        <v/>
      </c>
    </row>
    <row r="7400" spans="1:31" x14ac:dyDescent="0.25">
      <c r="A7400">
        <v>1104584</v>
      </c>
      <c r="B7400" s="1">
        <v>38785.491967592592</v>
      </c>
      <c r="C7400">
        <v>16</v>
      </c>
      <c r="D7400">
        <v>7</v>
      </c>
      <c r="E7400">
        <v>44.6</v>
      </c>
      <c r="F7400" t="s">
        <v>116</v>
      </c>
      <c r="G7400">
        <v>-52</v>
      </c>
      <c r="H7400">
        <v>1141930106637</v>
      </c>
      <c r="I7400">
        <v>45</v>
      </c>
      <c r="J7400" t="s">
        <v>39</v>
      </c>
      <c r="K7400">
        <v>-48</v>
      </c>
      <c r="L7400">
        <v>-48.674157303370798</v>
      </c>
      <c r="M7400">
        <v>89</v>
      </c>
      <c r="N7400">
        <v>3.6393533419691102</v>
      </c>
      <c r="O7400">
        <v>1</v>
      </c>
      <c r="P7400">
        <f t="shared" si="807"/>
        <v>6.3095734448019212E-6</v>
      </c>
      <c r="Q7400">
        <f t="shared" si="806"/>
        <v>-11.973442483569039</v>
      </c>
      <c r="R7400">
        <f>10^(L7400/10)</f>
        <v>1.3570138170967354E-5</v>
      </c>
      <c r="S7400">
        <f>LN(R7400)</f>
        <v>-11.207638902078887</v>
      </c>
      <c r="T7400">
        <v>33.5</v>
      </c>
      <c r="U7400">
        <v>9.3000000000000007</v>
      </c>
      <c r="V7400">
        <f t="shared" si="808"/>
        <v>17.650495743746124</v>
      </c>
      <c r="W7400">
        <f t="shared" si="809"/>
        <v>5.6655632482975289E-2</v>
      </c>
      <c r="X7400">
        <f t="shared" si="810"/>
        <v>3.2098606920459649E-3</v>
      </c>
      <c r="Z7400">
        <f ca="1">IF($F7400=$Z$1,1,0)</f>
        <v>0</v>
      </c>
      <c r="AA7400">
        <f ca="1">IF($I7400=$AA$1,1,0)</f>
        <v>0</v>
      </c>
      <c r="AB7400" t="str">
        <f t="shared" ca="1" si="811"/>
        <v/>
      </c>
      <c r="AC7400" t="str">
        <f ca="1">IF(AND(Z7400,AA7400),C7400,"")</f>
        <v/>
      </c>
      <c r="AD7400" t="str">
        <f ca="1">IF(AND(AA7400,Z7400),D7400,"")</f>
        <v/>
      </c>
      <c r="AE7400" t="str">
        <f t="shared" ca="1" si="812"/>
        <v/>
      </c>
    </row>
    <row r="7401" spans="1:31" x14ac:dyDescent="0.25">
      <c r="A7401">
        <v>1104585</v>
      </c>
      <c r="B7401" s="1">
        <v>38785.491967592592</v>
      </c>
      <c r="C7401">
        <v>16</v>
      </c>
      <c r="D7401">
        <v>7</v>
      </c>
      <c r="E7401">
        <v>44.6</v>
      </c>
      <c r="F7401" t="s">
        <v>114</v>
      </c>
      <c r="G7401">
        <v>-56</v>
      </c>
      <c r="H7401">
        <v>1141930106637</v>
      </c>
      <c r="I7401">
        <v>45</v>
      </c>
      <c r="J7401" t="s">
        <v>39</v>
      </c>
      <c r="K7401">
        <v>-57</v>
      </c>
      <c r="L7401">
        <v>-56.118279569892501</v>
      </c>
      <c r="M7401">
        <v>93</v>
      </c>
      <c r="N7401">
        <v>2.6696745541992501</v>
      </c>
      <c r="O7401">
        <v>4</v>
      </c>
      <c r="P7401">
        <f t="shared" si="807"/>
        <v>2.5118864315095806E-6</v>
      </c>
      <c r="Q7401">
        <f t="shared" si="806"/>
        <v>-12.894476520766656</v>
      </c>
      <c r="R7401">
        <f>10^(L7401/10)</f>
        <v>2.444398693994022E-6</v>
      </c>
      <c r="S7401">
        <f>LN(R7401)</f>
        <v>-12.921711398210681</v>
      </c>
      <c r="T7401">
        <v>33.5</v>
      </c>
      <c r="U7401">
        <v>2.8</v>
      </c>
      <c r="V7401">
        <f t="shared" si="808"/>
        <v>17.996944185055415</v>
      </c>
      <c r="W7401">
        <f t="shared" si="809"/>
        <v>5.5564988684601004E-2</v>
      </c>
      <c r="X7401">
        <f t="shared" si="810"/>
        <v>3.0874679675198377E-3</v>
      </c>
      <c r="Z7401">
        <f ca="1">IF($F7401=$Z$1,1,0)</f>
        <v>0</v>
      </c>
      <c r="AA7401">
        <f ca="1">IF($I7401=$AA$1,1,0)</f>
        <v>0</v>
      </c>
      <c r="AB7401" t="str">
        <f t="shared" ca="1" si="811"/>
        <v/>
      </c>
      <c r="AC7401" t="str">
        <f ca="1">IF(AND(Z7401,AA7401),C7401,"")</f>
        <v/>
      </c>
      <c r="AD7401" t="str">
        <f ca="1">IF(AND(AA7401,Z7401),D7401,"")</f>
        <v/>
      </c>
      <c r="AE7401" t="str">
        <f t="shared" ca="1" si="812"/>
        <v/>
      </c>
    </row>
    <row r="7402" spans="1:31" x14ac:dyDescent="0.25">
      <c r="A7402">
        <v>1104586</v>
      </c>
      <c r="B7402" s="1">
        <v>38785.491967592592</v>
      </c>
      <c r="C7402">
        <v>16</v>
      </c>
      <c r="D7402">
        <v>7</v>
      </c>
      <c r="E7402">
        <v>44.6</v>
      </c>
      <c r="F7402" t="s">
        <v>115</v>
      </c>
      <c r="G7402">
        <v>-57</v>
      </c>
      <c r="H7402">
        <v>1141930106637</v>
      </c>
      <c r="I7402">
        <v>45</v>
      </c>
      <c r="J7402" t="s">
        <v>39</v>
      </c>
      <c r="K7402">
        <v>-57</v>
      </c>
      <c r="L7402">
        <v>-58.186274509803901</v>
      </c>
      <c r="M7402">
        <v>102</v>
      </c>
      <c r="N7402">
        <v>3.11727982511302</v>
      </c>
      <c r="O7402">
        <v>2</v>
      </c>
      <c r="P7402">
        <f t="shared" si="807"/>
        <v>1.9952623149688749E-6</v>
      </c>
      <c r="Q7402">
        <f t="shared" si="806"/>
        <v>-13.124735030066063</v>
      </c>
      <c r="R7402">
        <f>10^(L7402/10)</f>
        <v>1.5183522907650866E-6</v>
      </c>
      <c r="S7402">
        <f>LN(R7402)</f>
        <v>-13.397884830313389</v>
      </c>
      <c r="T7402">
        <v>2.5</v>
      </c>
      <c r="U7402">
        <v>-0.8</v>
      </c>
      <c r="V7402">
        <f t="shared" si="808"/>
        <v>15.591343752223539</v>
      </c>
      <c r="W7402">
        <f t="shared" si="809"/>
        <v>6.4138153573670406E-2</v>
      </c>
      <c r="X7402">
        <f t="shared" si="810"/>
        <v>4.1137027438397306E-3</v>
      </c>
      <c r="Z7402">
        <f ca="1">IF($F7402=$Z$1,1,0)</f>
        <v>0</v>
      </c>
      <c r="AA7402">
        <f ca="1">IF($I7402=$AA$1,1,0)</f>
        <v>0</v>
      </c>
      <c r="AB7402" t="str">
        <f t="shared" ca="1" si="811"/>
        <v/>
      </c>
      <c r="AC7402" t="str">
        <f ca="1">IF(AND(Z7402,AA7402),C7402,"")</f>
        <v/>
      </c>
      <c r="AD7402" t="str">
        <f ca="1">IF(AND(AA7402,Z7402),D7402,"")</f>
        <v/>
      </c>
      <c r="AE7402" t="str">
        <f t="shared" ca="1" si="812"/>
        <v/>
      </c>
    </row>
    <row r="7403" spans="1:31" x14ac:dyDescent="0.25">
      <c r="A7403">
        <v>1104587</v>
      </c>
      <c r="B7403" s="1">
        <v>38785.491967592592</v>
      </c>
      <c r="C7403">
        <v>16</v>
      </c>
      <c r="D7403">
        <v>7</v>
      </c>
      <c r="E7403">
        <v>44.6</v>
      </c>
      <c r="F7403" t="s">
        <v>112</v>
      </c>
      <c r="G7403">
        <v>-52</v>
      </c>
      <c r="H7403">
        <v>1141930106637</v>
      </c>
      <c r="I7403">
        <v>45</v>
      </c>
      <c r="J7403" t="s">
        <v>39</v>
      </c>
      <c r="K7403">
        <v>-52</v>
      </c>
      <c r="L7403">
        <v>-51.909090909090899</v>
      </c>
      <c r="M7403">
        <v>110</v>
      </c>
      <c r="N7403">
        <v>1.62291760459142</v>
      </c>
      <c r="O7403">
        <v>3</v>
      </c>
      <c r="P7403">
        <f t="shared" si="807"/>
        <v>6.3095734448019212E-6</v>
      </c>
      <c r="Q7403">
        <f t="shared" si="806"/>
        <v>-11.973442483569039</v>
      </c>
      <c r="R7403">
        <f>10^(L7403/10)</f>
        <v>6.4430412095161292E-6</v>
      </c>
      <c r="S7403">
        <f>LN(R7403)</f>
        <v>-11.952509891814545</v>
      </c>
      <c r="T7403">
        <v>7.5</v>
      </c>
      <c r="U7403">
        <v>6.3</v>
      </c>
      <c r="V7403">
        <f t="shared" si="808"/>
        <v>8.528774824088158</v>
      </c>
      <c r="W7403">
        <f t="shared" si="809"/>
        <v>0.11725013505757712</v>
      </c>
      <c r="X7403">
        <f t="shared" si="810"/>
        <v>1.3747594171020073E-2</v>
      </c>
      <c r="Z7403">
        <f ca="1">IF($F7403=$Z$1,1,0)</f>
        <v>0</v>
      </c>
      <c r="AA7403">
        <f ca="1">IF($I7403=$AA$1,1,0)</f>
        <v>0</v>
      </c>
      <c r="AB7403" t="str">
        <f t="shared" ca="1" si="811"/>
        <v/>
      </c>
      <c r="AC7403" t="str">
        <f ca="1">IF(AND(Z7403,AA7403),C7403,"")</f>
        <v/>
      </c>
      <c r="AD7403" t="str">
        <f ca="1">IF(AND(AA7403,Z7403),D7403,"")</f>
        <v/>
      </c>
      <c r="AE7403" t="str">
        <f t="shared" ca="1" si="812"/>
        <v/>
      </c>
    </row>
    <row r="7404" spans="1:31" x14ac:dyDescent="0.25">
      <c r="A7404">
        <v>1104588</v>
      </c>
      <c r="B7404" s="1">
        <v>38785.491967592592</v>
      </c>
      <c r="C7404">
        <v>16</v>
      </c>
      <c r="D7404">
        <v>7</v>
      </c>
      <c r="E7404">
        <v>44.6</v>
      </c>
      <c r="F7404" t="s">
        <v>113</v>
      </c>
      <c r="G7404">
        <v>-58</v>
      </c>
      <c r="H7404">
        <v>1141930106637</v>
      </c>
      <c r="I7404">
        <v>45</v>
      </c>
      <c r="J7404" t="s">
        <v>39</v>
      </c>
      <c r="K7404">
        <v>-63</v>
      </c>
      <c r="L7404">
        <v>-61.436170212766001</v>
      </c>
      <c r="M7404">
        <v>94</v>
      </c>
      <c r="N7404">
        <v>2.3942516762019102</v>
      </c>
      <c r="O7404">
        <v>4</v>
      </c>
      <c r="P7404">
        <f t="shared" si="807"/>
        <v>1.5848931924611111E-6</v>
      </c>
      <c r="Q7404">
        <f t="shared" si="806"/>
        <v>-13.354993539365466</v>
      </c>
      <c r="R7404">
        <f>10^(L7404/10)</f>
        <v>7.1842755095451419E-7</v>
      </c>
      <c r="S7404">
        <f>LN(R7404)</f>
        <v>-14.146200970255983</v>
      </c>
      <c r="T7404">
        <v>12.8</v>
      </c>
      <c r="U7404">
        <v>-2.8</v>
      </c>
      <c r="V7404">
        <f t="shared" si="808"/>
        <v>10.309219175087899</v>
      </c>
      <c r="W7404">
        <f t="shared" si="809"/>
        <v>9.7000556784793912E-2</v>
      </c>
      <c r="X7404">
        <f t="shared" si="810"/>
        <v>9.4091080165600288E-3</v>
      </c>
      <c r="Z7404">
        <f ca="1">IF($F7404=$Z$1,1,0)</f>
        <v>1</v>
      </c>
      <c r="AA7404">
        <f ca="1">IF($I7404=$AA$1,1,0)</f>
        <v>0</v>
      </c>
      <c r="AB7404" t="str">
        <f t="shared" ca="1" si="811"/>
        <v/>
      </c>
      <c r="AC7404" t="str">
        <f ca="1">IF(AND(Z7404,AA7404),C7404,"")</f>
        <v/>
      </c>
      <c r="AD7404" t="str">
        <f ca="1">IF(AND(AA7404,Z7404),D7404,"")</f>
        <v/>
      </c>
      <c r="AE7404" t="str">
        <f t="shared" ca="1" si="812"/>
        <v/>
      </c>
    </row>
    <row r="7405" spans="1:31" x14ac:dyDescent="0.25">
      <c r="A7405">
        <v>1104589</v>
      </c>
      <c r="B7405" s="1">
        <v>38785.491967592592</v>
      </c>
      <c r="C7405">
        <v>16</v>
      </c>
      <c r="D7405">
        <v>7</v>
      </c>
      <c r="E7405">
        <v>44.6</v>
      </c>
      <c r="F7405" t="s">
        <v>117</v>
      </c>
      <c r="G7405">
        <v>-67</v>
      </c>
      <c r="H7405">
        <v>1141930106637</v>
      </c>
      <c r="I7405">
        <v>45</v>
      </c>
      <c r="J7405" t="s">
        <v>39</v>
      </c>
      <c r="K7405">
        <v>-69</v>
      </c>
      <c r="L7405">
        <v>-68.538461538461505</v>
      </c>
      <c r="M7405">
        <v>104</v>
      </c>
      <c r="N7405">
        <v>2.0711756284640002</v>
      </c>
      <c r="O7405">
        <v>1</v>
      </c>
      <c r="P7405">
        <f t="shared" si="807"/>
        <v>1.9952623149688761E-7</v>
      </c>
      <c r="Q7405">
        <f t="shared" ref="Q7405:Q7468" si="813">LN(P7405)</f>
        <v>-15.427320123060108</v>
      </c>
      <c r="R7405">
        <f>10^(L7405/10)</f>
        <v>1.4000832056154019E-7</v>
      </c>
      <c r="S7405">
        <f>LN(R7405)</f>
        <v>-15.781563983520723</v>
      </c>
      <c r="T7405">
        <v>1</v>
      </c>
      <c r="U7405">
        <v>14</v>
      </c>
      <c r="V7405">
        <f t="shared" si="808"/>
        <v>16.552945357246848</v>
      </c>
      <c r="W7405">
        <f t="shared" si="809"/>
        <v>6.0412209333017698E-2</v>
      </c>
      <c r="X7405">
        <f t="shared" si="810"/>
        <v>3.6496350364963502E-3</v>
      </c>
      <c r="Z7405">
        <f ca="1">IF($F7405=$Z$1,1,0)</f>
        <v>0</v>
      </c>
      <c r="AA7405">
        <f ca="1">IF($I7405=$AA$1,1,0)</f>
        <v>0</v>
      </c>
      <c r="AB7405" t="str">
        <f t="shared" ca="1" si="811"/>
        <v/>
      </c>
      <c r="AC7405" t="str">
        <f ca="1">IF(AND(Z7405,AA7405),C7405,"")</f>
        <v/>
      </c>
      <c r="AD7405" t="str">
        <f ca="1">IF(AND(AA7405,Z7405),D7405,"")</f>
        <v/>
      </c>
      <c r="AE7405" t="str">
        <f t="shared" ca="1" si="812"/>
        <v/>
      </c>
    </row>
    <row r="7406" spans="1:31" x14ac:dyDescent="0.25">
      <c r="A7406">
        <v>1105457</v>
      </c>
      <c r="B7406" s="1">
        <v>38785.492476851854</v>
      </c>
      <c r="C7406">
        <v>16</v>
      </c>
      <c r="D7406">
        <v>7</v>
      </c>
      <c r="E7406">
        <v>90.3</v>
      </c>
      <c r="F7406" t="s">
        <v>113</v>
      </c>
      <c r="G7406">
        <v>-49</v>
      </c>
      <c r="H7406">
        <v>1141930150408</v>
      </c>
      <c r="I7406">
        <v>90</v>
      </c>
      <c r="J7406" t="s">
        <v>39</v>
      </c>
      <c r="K7406">
        <v>-51</v>
      </c>
      <c r="L7406">
        <v>-52.241758241758198</v>
      </c>
      <c r="M7406">
        <v>91</v>
      </c>
      <c r="N7406">
        <v>3.1139137907879002</v>
      </c>
      <c r="O7406">
        <v>4</v>
      </c>
      <c r="P7406">
        <f t="shared" si="807"/>
        <v>1.2589254117941658E-5</v>
      </c>
      <c r="Q7406">
        <f t="shared" si="813"/>
        <v>-11.282666955670825</v>
      </c>
      <c r="R7406">
        <f>10^(L7406/10)</f>
        <v>5.9679362569422042E-6</v>
      </c>
      <c r="S7406">
        <f>LN(R7406)</f>
        <v>-12.029109375927126</v>
      </c>
      <c r="T7406">
        <v>12.8</v>
      </c>
      <c r="U7406">
        <v>-2.8</v>
      </c>
      <c r="V7406">
        <f t="shared" si="808"/>
        <v>10.309219175087899</v>
      </c>
      <c r="W7406">
        <f t="shared" si="809"/>
        <v>9.7000556784793912E-2</v>
      </c>
      <c r="X7406">
        <f t="shared" si="810"/>
        <v>9.4091080165600288E-3</v>
      </c>
      <c r="Z7406">
        <f ca="1">IF($F7406=$Z$1,1,0)</f>
        <v>1</v>
      </c>
      <c r="AA7406">
        <f ca="1">IF($I7406=$AA$1,1,0)</f>
        <v>0</v>
      </c>
      <c r="AB7406" t="str">
        <f t="shared" ca="1" si="811"/>
        <v/>
      </c>
      <c r="AC7406" t="str">
        <f ca="1">IF(AND(Z7406,AA7406),C7406,"")</f>
        <v/>
      </c>
      <c r="AD7406" t="str">
        <f ca="1">IF(AND(AA7406,Z7406),D7406,"")</f>
        <v/>
      </c>
      <c r="AE7406" t="str">
        <f t="shared" ca="1" si="812"/>
        <v/>
      </c>
    </row>
    <row r="7407" spans="1:31" x14ac:dyDescent="0.25">
      <c r="A7407">
        <v>1105458</v>
      </c>
      <c r="B7407" s="1">
        <v>38785.492476851854</v>
      </c>
      <c r="C7407">
        <v>16</v>
      </c>
      <c r="D7407">
        <v>7</v>
      </c>
      <c r="E7407">
        <v>90.3</v>
      </c>
      <c r="F7407" t="s">
        <v>116</v>
      </c>
      <c r="G7407">
        <v>-44</v>
      </c>
      <c r="H7407">
        <v>1141930150408</v>
      </c>
      <c r="I7407">
        <v>90</v>
      </c>
      <c r="J7407" t="s">
        <v>39</v>
      </c>
      <c r="K7407">
        <v>-49</v>
      </c>
      <c r="L7407">
        <v>-48.25</v>
      </c>
      <c r="M7407">
        <v>92</v>
      </c>
      <c r="N7407">
        <v>1.47971633753245</v>
      </c>
      <c r="O7407">
        <v>2</v>
      </c>
      <c r="P7407">
        <f t="shared" si="807"/>
        <v>3.9810717055349634E-5</v>
      </c>
      <c r="Q7407">
        <f t="shared" si="813"/>
        <v>-10.131374409173803</v>
      </c>
      <c r="R7407">
        <f>10^(L7407/10)</f>
        <v>1.4962356560944305E-5</v>
      </c>
      <c r="S7407">
        <f>LN(R7407)</f>
        <v>-11.109973073696272</v>
      </c>
      <c r="T7407">
        <v>33.5</v>
      </c>
      <c r="U7407">
        <v>9.3000000000000007</v>
      </c>
      <c r="V7407">
        <f t="shared" si="808"/>
        <v>17.650495743746124</v>
      </c>
      <c r="W7407">
        <f t="shared" si="809"/>
        <v>5.6655632482975289E-2</v>
      </c>
      <c r="X7407">
        <f t="shared" si="810"/>
        <v>3.2098606920459649E-3</v>
      </c>
      <c r="Z7407">
        <f ca="1">IF($F7407=$Z$1,1,0)</f>
        <v>0</v>
      </c>
      <c r="AA7407">
        <f ca="1">IF($I7407=$AA$1,1,0)</f>
        <v>0</v>
      </c>
      <c r="AB7407" t="str">
        <f t="shared" ca="1" si="811"/>
        <v/>
      </c>
      <c r="AC7407" t="str">
        <f ca="1">IF(AND(Z7407,AA7407),C7407,"")</f>
        <v/>
      </c>
      <c r="AD7407" t="str">
        <f ca="1">IF(AND(AA7407,Z7407),D7407,"")</f>
        <v/>
      </c>
      <c r="AE7407" t="str">
        <f t="shared" ca="1" si="812"/>
        <v/>
      </c>
    </row>
    <row r="7408" spans="1:31" x14ac:dyDescent="0.25">
      <c r="A7408">
        <v>1105459</v>
      </c>
      <c r="B7408" s="1">
        <v>38785.492476851854</v>
      </c>
      <c r="C7408">
        <v>16</v>
      </c>
      <c r="D7408">
        <v>7</v>
      </c>
      <c r="E7408">
        <v>90.3</v>
      </c>
      <c r="F7408" t="s">
        <v>115</v>
      </c>
      <c r="G7408">
        <v>-58</v>
      </c>
      <c r="H7408">
        <v>1141930150408</v>
      </c>
      <c r="I7408">
        <v>90</v>
      </c>
      <c r="J7408" t="s">
        <v>39</v>
      </c>
      <c r="K7408">
        <v>-56</v>
      </c>
      <c r="L7408">
        <v>-56.126213592233</v>
      </c>
      <c r="M7408">
        <v>103</v>
      </c>
      <c r="N7408">
        <v>1.58225212816047</v>
      </c>
      <c r="O7408">
        <v>2.5</v>
      </c>
      <c r="P7408">
        <f t="shared" si="807"/>
        <v>1.5848931924611111E-6</v>
      </c>
      <c r="Q7408">
        <f t="shared" si="813"/>
        <v>-13.354993539365466</v>
      </c>
      <c r="R7408">
        <f>10^(L7408/10)</f>
        <v>2.4399371568808256E-6</v>
      </c>
      <c r="S7408">
        <f>LN(R7408)</f>
        <v>-12.92353827436755</v>
      </c>
      <c r="T7408">
        <v>2.5</v>
      </c>
      <c r="U7408">
        <v>-0.8</v>
      </c>
      <c r="V7408">
        <f t="shared" si="808"/>
        <v>15.591343752223539</v>
      </c>
      <c r="W7408">
        <f t="shared" si="809"/>
        <v>6.4138153573670406E-2</v>
      </c>
      <c r="X7408">
        <f t="shared" si="810"/>
        <v>4.1137027438397306E-3</v>
      </c>
      <c r="Z7408">
        <f ca="1">IF($F7408=$Z$1,1,0)</f>
        <v>0</v>
      </c>
      <c r="AA7408">
        <f ca="1">IF($I7408=$AA$1,1,0)</f>
        <v>0</v>
      </c>
      <c r="AB7408" t="str">
        <f t="shared" ca="1" si="811"/>
        <v/>
      </c>
      <c r="AC7408" t="str">
        <f ca="1">IF(AND(Z7408,AA7408),C7408,"")</f>
        <v/>
      </c>
      <c r="AD7408" t="str">
        <f ca="1">IF(AND(AA7408,Z7408),D7408,"")</f>
        <v/>
      </c>
      <c r="AE7408" t="str">
        <f t="shared" ca="1" si="812"/>
        <v/>
      </c>
    </row>
    <row r="7409" spans="1:31" x14ac:dyDescent="0.25">
      <c r="A7409">
        <v>1105460</v>
      </c>
      <c r="B7409" s="1">
        <v>38785.492476851854</v>
      </c>
      <c r="C7409">
        <v>16</v>
      </c>
      <c r="D7409">
        <v>7</v>
      </c>
      <c r="E7409">
        <v>90.3</v>
      </c>
      <c r="F7409" t="s">
        <v>112</v>
      </c>
      <c r="G7409">
        <v>-57</v>
      </c>
      <c r="H7409">
        <v>1141930150408</v>
      </c>
      <c r="I7409">
        <v>90</v>
      </c>
      <c r="J7409" t="s">
        <v>39</v>
      </c>
      <c r="K7409">
        <v>-54</v>
      </c>
      <c r="L7409">
        <v>-54.8363636363636</v>
      </c>
      <c r="M7409">
        <v>110</v>
      </c>
      <c r="N7409">
        <v>1.55938868713501</v>
      </c>
      <c r="O7409">
        <v>2</v>
      </c>
      <c r="P7409">
        <f t="shared" si="807"/>
        <v>1.9952623149688749E-6</v>
      </c>
      <c r="Q7409">
        <f t="shared" si="813"/>
        <v>-13.124735030066063</v>
      </c>
      <c r="R7409">
        <f>10^(L7409/10)</f>
        <v>3.2837012354842309E-6</v>
      </c>
      <c r="S7409">
        <f>LN(R7409)</f>
        <v>-12.62653934630916</v>
      </c>
      <c r="T7409">
        <v>7.5</v>
      </c>
      <c r="U7409">
        <v>6.3</v>
      </c>
      <c r="V7409">
        <f t="shared" si="808"/>
        <v>8.528774824088158</v>
      </c>
      <c r="W7409">
        <f t="shared" si="809"/>
        <v>0.11725013505757712</v>
      </c>
      <c r="X7409">
        <f t="shared" si="810"/>
        <v>1.3747594171020073E-2</v>
      </c>
      <c r="Z7409">
        <f ca="1">IF($F7409=$Z$1,1,0)</f>
        <v>0</v>
      </c>
      <c r="AA7409">
        <f ca="1">IF($I7409=$AA$1,1,0)</f>
        <v>0</v>
      </c>
      <c r="AB7409" t="str">
        <f t="shared" ca="1" si="811"/>
        <v/>
      </c>
      <c r="AC7409" t="str">
        <f ca="1">IF(AND(Z7409,AA7409),C7409,"")</f>
        <v/>
      </c>
      <c r="AD7409" t="str">
        <f ca="1">IF(AND(AA7409,Z7409),D7409,"")</f>
        <v/>
      </c>
      <c r="AE7409" t="str">
        <f t="shared" ca="1" si="812"/>
        <v/>
      </c>
    </row>
    <row r="7410" spans="1:31" x14ac:dyDescent="0.25">
      <c r="A7410">
        <v>1105461</v>
      </c>
      <c r="B7410" s="1">
        <v>38785.492476851854</v>
      </c>
      <c r="C7410">
        <v>16</v>
      </c>
      <c r="D7410">
        <v>7</v>
      </c>
      <c r="E7410">
        <v>90.3</v>
      </c>
      <c r="F7410" t="s">
        <v>114</v>
      </c>
      <c r="G7410">
        <v>-56</v>
      </c>
      <c r="H7410">
        <v>1141930150408</v>
      </c>
      <c r="I7410">
        <v>90</v>
      </c>
      <c r="J7410" t="s">
        <v>39</v>
      </c>
      <c r="K7410">
        <v>-54</v>
      </c>
      <c r="L7410">
        <v>-54.564705882352897</v>
      </c>
      <c r="M7410">
        <v>85</v>
      </c>
      <c r="N7410">
        <v>2.0956136663649301</v>
      </c>
      <c r="O7410">
        <v>3</v>
      </c>
      <c r="P7410">
        <f t="shared" ref="P7410:P7473" si="814">10^(G7410/10)</f>
        <v>2.5118864315095806E-6</v>
      </c>
      <c r="Q7410">
        <f t="shared" si="813"/>
        <v>-12.894476520766656</v>
      </c>
      <c r="R7410">
        <f>10^(L7410/10)</f>
        <v>3.4956618249937063E-6</v>
      </c>
      <c r="S7410">
        <f>LN(R7410)</f>
        <v>-12.56398783683103</v>
      </c>
      <c r="T7410">
        <v>33.5</v>
      </c>
      <c r="U7410">
        <v>2.8</v>
      </c>
      <c r="V7410">
        <f t="shared" si="808"/>
        <v>17.996944185055415</v>
      </c>
      <c r="W7410">
        <f t="shared" si="809"/>
        <v>5.5564988684601004E-2</v>
      </c>
      <c r="X7410">
        <f t="shared" si="810"/>
        <v>3.0874679675198377E-3</v>
      </c>
      <c r="Z7410">
        <f ca="1">IF($F7410=$Z$1,1,0)</f>
        <v>0</v>
      </c>
      <c r="AA7410">
        <f ca="1">IF($I7410=$AA$1,1,0)</f>
        <v>0</v>
      </c>
      <c r="AB7410" t="str">
        <f t="shared" ca="1" si="811"/>
        <v/>
      </c>
      <c r="AC7410" t="str">
        <f ca="1">IF(AND(Z7410,AA7410),C7410,"")</f>
        <v/>
      </c>
      <c r="AD7410" t="str">
        <f ca="1">IF(AND(AA7410,Z7410),D7410,"")</f>
        <v/>
      </c>
      <c r="AE7410" t="str">
        <f t="shared" ca="1" si="812"/>
        <v/>
      </c>
    </row>
    <row r="7411" spans="1:31" x14ac:dyDescent="0.25">
      <c r="A7411">
        <v>1105463</v>
      </c>
      <c r="B7411" s="1">
        <v>38785.492476851854</v>
      </c>
      <c r="C7411">
        <v>16</v>
      </c>
      <c r="D7411">
        <v>7</v>
      </c>
      <c r="E7411">
        <v>90.3</v>
      </c>
      <c r="F7411" t="s">
        <v>117</v>
      </c>
      <c r="G7411">
        <v>-74</v>
      </c>
      <c r="H7411">
        <v>1141930150408</v>
      </c>
      <c r="I7411">
        <v>90</v>
      </c>
      <c r="J7411" t="s">
        <v>39</v>
      </c>
      <c r="K7411">
        <v>-72</v>
      </c>
      <c r="L7411">
        <v>-71.942528735632195</v>
      </c>
      <c r="M7411">
        <v>87</v>
      </c>
      <c r="N7411">
        <v>1.7807518783007501</v>
      </c>
      <c r="O7411">
        <v>2</v>
      </c>
      <c r="P7411">
        <f t="shared" si="814"/>
        <v>3.981071705534957E-8</v>
      </c>
      <c r="Q7411">
        <f t="shared" si="813"/>
        <v>-17.039129688155942</v>
      </c>
      <c r="R7411">
        <f>10^(L7411/10)</f>
        <v>6.3936245004760576E-8</v>
      </c>
      <c r="S7411">
        <f>LN(R7411)</f>
        <v>-16.56537942189625</v>
      </c>
      <c r="T7411">
        <v>1</v>
      </c>
      <c r="U7411">
        <v>14</v>
      </c>
      <c r="V7411">
        <f t="shared" si="808"/>
        <v>16.552945357246848</v>
      </c>
      <c r="W7411">
        <f t="shared" si="809"/>
        <v>6.0412209333017698E-2</v>
      </c>
      <c r="X7411">
        <f t="shared" si="810"/>
        <v>3.6496350364963502E-3</v>
      </c>
      <c r="Z7411">
        <f ca="1">IF($F7411=$Z$1,1,0)</f>
        <v>0</v>
      </c>
      <c r="AA7411">
        <f ca="1">IF($I7411=$AA$1,1,0)</f>
        <v>0</v>
      </c>
      <c r="AB7411" t="str">
        <f t="shared" ca="1" si="811"/>
        <v/>
      </c>
      <c r="AC7411" t="str">
        <f ca="1">IF(AND(Z7411,AA7411),C7411,"")</f>
        <v/>
      </c>
      <c r="AD7411" t="str">
        <f ca="1">IF(AND(AA7411,Z7411),D7411,"")</f>
        <v/>
      </c>
      <c r="AE7411" t="str">
        <f t="shared" ca="1" si="812"/>
        <v/>
      </c>
    </row>
    <row r="7412" spans="1:31" x14ac:dyDescent="0.25">
      <c r="A7412">
        <v>1106250</v>
      </c>
      <c r="B7412" s="1">
        <v>38785.492997685185</v>
      </c>
      <c r="C7412">
        <v>16</v>
      </c>
      <c r="D7412">
        <v>7</v>
      </c>
      <c r="E7412">
        <v>135</v>
      </c>
      <c r="F7412" t="s">
        <v>113</v>
      </c>
      <c r="G7412">
        <v>-49</v>
      </c>
      <c r="H7412">
        <v>1141930195787</v>
      </c>
      <c r="I7412">
        <v>135</v>
      </c>
      <c r="J7412" t="s">
        <v>39</v>
      </c>
      <c r="K7412">
        <v>-48</v>
      </c>
      <c r="L7412">
        <v>-48.2777777777778</v>
      </c>
      <c r="M7412">
        <v>90</v>
      </c>
      <c r="N7412">
        <v>1.2544552314014701</v>
      </c>
      <c r="O7412">
        <v>2</v>
      </c>
      <c r="P7412">
        <f t="shared" si="814"/>
        <v>1.2589254117941658E-5</v>
      </c>
      <c r="Q7412">
        <f t="shared" si="813"/>
        <v>-11.282666955670825</v>
      </c>
      <c r="R7412">
        <f>10^(L7412/10)</f>
        <v>1.4866961686809462E-5</v>
      </c>
      <c r="S7412">
        <f>LN(R7412)</f>
        <v>-11.116369143399039</v>
      </c>
      <c r="T7412">
        <v>12.8</v>
      </c>
      <c r="U7412">
        <v>-2.8</v>
      </c>
      <c r="V7412">
        <f t="shared" si="808"/>
        <v>10.309219175087899</v>
      </c>
      <c r="W7412">
        <f t="shared" si="809"/>
        <v>9.7000556784793912E-2</v>
      </c>
      <c r="X7412">
        <f t="shared" si="810"/>
        <v>9.4091080165600288E-3</v>
      </c>
      <c r="Z7412">
        <f ca="1">IF($F7412=$Z$1,1,0)</f>
        <v>1</v>
      </c>
      <c r="AA7412">
        <f ca="1">IF($I7412=$AA$1,1,0)</f>
        <v>0</v>
      </c>
      <c r="AB7412" t="str">
        <f t="shared" ca="1" si="811"/>
        <v/>
      </c>
      <c r="AC7412" t="str">
        <f ca="1">IF(AND(Z7412,AA7412),C7412,"")</f>
        <v/>
      </c>
      <c r="AD7412" t="str">
        <f ca="1">IF(AND(AA7412,Z7412),D7412,"")</f>
        <v/>
      </c>
      <c r="AE7412" t="str">
        <f t="shared" ca="1" si="812"/>
        <v/>
      </c>
    </row>
    <row r="7413" spans="1:31" x14ac:dyDescent="0.25">
      <c r="A7413">
        <v>1106251</v>
      </c>
      <c r="B7413" s="1">
        <v>38785.492997685185</v>
      </c>
      <c r="C7413">
        <v>16</v>
      </c>
      <c r="D7413">
        <v>7</v>
      </c>
      <c r="E7413">
        <v>135</v>
      </c>
      <c r="F7413" t="s">
        <v>114</v>
      </c>
      <c r="G7413">
        <v>-55</v>
      </c>
      <c r="H7413">
        <v>1141930195787</v>
      </c>
      <c r="I7413">
        <v>135</v>
      </c>
      <c r="J7413" t="s">
        <v>39</v>
      </c>
      <c r="K7413">
        <v>-52</v>
      </c>
      <c r="L7413">
        <v>-53.786516853932604</v>
      </c>
      <c r="M7413">
        <v>89</v>
      </c>
      <c r="N7413">
        <v>3.6038865072445199</v>
      </c>
      <c r="O7413">
        <v>6</v>
      </c>
      <c r="P7413">
        <f t="shared" si="814"/>
        <v>3.1622776601683767E-6</v>
      </c>
      <c r="Q7413">
        <f t="shared" si="813"/>
        <v>-12.664218011467252</v>
      </c>
      <c r="R7413">
        <f>10^(L7413/10)</f>
        <v>4.1816561105650298E-6</v>
      </c>
      <c r="S7413">
        <f>LN(R7413)</f>
        <v>-12.384803191193821</v>
      </c>
      <c r="T7413">
        <v>33.5</v>
      </c>
      <c r="U7413">
        <v>2.8</v>
      </c>
      <c r="V7413">
        <f t="shared" si="808"/>
        <v>17.996944185055415</v>
      </c>
      <c r="W7413">
        <f t="shared" si="809"/>
        <v>5.5564988684601004E-2</v>
      </c>
      <c r="X7413">
        <f t="shared" si="810"/>
        <v>3.0874679675198377E-3</v>
      </c>
      <c r="Z7413">
        <f ca="1">IF($F7413=$Z$1,1,0)</f>
        <v>0</v>
      </c>
      <c r="AA7413">
        <f ca="1">IF($I7413=$AA$1,1,0)</f>
        <v>0</v>
      </c>
      <c r="AB7413" t="str">
        <f t="shared" ca="1" si="811"/>
        <v/>
      </c>
      <c r="AC7413" t="str">
        <f ca="1">IF(AND(Z7413,AA7413),C7413,"")</f>
        <v/>
      </c>
      <c r="AD7413" t="str">
        <f ca="1">IF(AND(AA7413,Z7413),D7413,"")</f>
        <v/>
      </c>
      <c r="AE7413" t="str">
        <f t="shared" ca="1" si="812"/>
        <v/>
      </c>
    </row>
    <row r="7414" spans="1:31" x14ac:dyDescent="0.25">
      <c r="A7414">
        <v>1106252</v>
      </c>
      <c r="B7414" s="1">
        <v>38785.492997685185</v>
      </c>
      <c r="C7414">
        <v>16</v>
      </c>
      <c r="D7414">
        <v>7</v>
      </c>
      <c r="E7414">
        <v>135</v>
      </c>
      <c r="F7414" t="s">
        <v>112</v>
      </c>
      <c r="G7414">
        <v>-58</v>
      </c>
      <c r="H7414">
        <v>1141930195787</v>
      </c>
      <c r="I7414">
        <v>135</v>
      </c>
      <c r="J7414" t="s">
        <v>39</v>
      </c>
      <c r="K7414">
        <v>-56</v>
      </c>
      <c r="L7414">
        <v>-56.669724770642198</v>
      </c>
      <c r="M7414">
        <v>109</v>
      </c>
      <c r="N7414">
        <v>2.0907868706212498</v>
      </c>
      <c r="O7414">
        <v>1</v>
      </c>
      <c r="P7414">
        <f t="shared" si="814"/>
        <v>1.5848931924611111E-6</v>
      </c>
      <c r="Q7414">
        <f t="shared" si="813"/>
        <v>-13.354993539365466</v>
      </c>
      <c r="R7414">
        <f>10^(L7414/10)</f>
        <v>2.1529181692254343E-6</v>
      </c>
      <c r="S7414">
        <f>LN(R7414)</f>
        <v>-13.048686348095615</v>
      </c>
      <c r="T7414">
        <v>7.5</v>
      </c>
      <c r="U7414">
        <v>6.3</v>
      </c>
      <c r="V7414">
        <f t="shared" si="808"/>
        <v>8.528774824088158</v>
      </c>
      <c r="W7414">
        <f t="shared" si="809"/>
        <v>0.11725013505757712</v>
      </c>
      <c r="X7414">
        <f t="shared" si="810"/>
        <v>1.3747594171020073E-2</v>
      </c>
      <c r="Z7414">
        <f ca="1">IF($F7414=$Z$1,1,0)</f>
        <v>0</v>
      </c>
      <c r="AA7414">
        <f ca="1">IF($I7414=$AA$1,1,0)</f>
        <v>0</v>
      </c>
      <c r="AB7414" t="str">
        <f t="shared" ca="1" si="811"/>
        <v/>
      </c>
      <c r="AC7414" t="str">
        <f ca="1">IF(AND(Z7414,AA7414),C7414,"")</f>
        <v/>
      </c>
      <c r="AD7414" t="str">
        <f ca="1">IF(AND(AA7414,Z7414),D7414,"")</f>
        <v/>
      </c>
      <c r="AE7414" t="str">
        <f t="shared" ca="1" si="812"/>
        <v/>
      </c>
    </row>
    <row r="7415" spans="1:31" x14ac:dyDescent="0.25">
      <c r="A7415">
        <v>1106254</v>
      </c>
      <c r="B7415" s="1">
        <v>38785.492997685185</v>
      </c>
      <c r="C7415">
        <v>16</v>
      </c>
      <c r="D7415">
        <v>7</v>
      </c>
      <c r="E7415">
        <v>135</v>
      </c>
      <c r="F7415" t="s">
        <v>115</v>
      </c>
      <c r="G7415">
        <v>-66</v>
      </c>
      <c r="H7415">
        <v>1141930195787</v>
      </c>
      <c r="I7415">
        <v>135</v>
      </c>
      <c r="J7415" t="s">
        <v>39</v>
      </c>
      <c r="K7415">
        <v>-64</v>
      </c>
      <c r="L7415">
        <v>-64.112244897959201</v>
      </c>
      <c r="M7415">
        <v>98</v>
      </c>
      <c r="N7415">
        <v>1.1917469898683599</v>
      </c>
      <c r="O7415">
        <v>2</v>
      </c>
      <c r="P7415">
        <f t="shared" si="814"/>
        <v>2.511886431509578E-7</v>
      </c>
      <c r="Q7415">
        <f t="shared" si="813"/>
        <v>-15.197061613760702</v>
      </c>
      <c r="R7415">
        <f>10^(L7415/10)</f>
        <v>3.8794978025122005E-7</v>
      </c>
      <c r="S7415">
        <f>LN(R7415)</f>
        <v>-14.762389938042443</v>
      </c>
      <c r="T7415">
        <v>2.5</v>
      </c>
      <c r="U7415">
        <v>-0.8</v>
      </c>
      <c r="V7415">
        <f t="shared" si="808"/>
        <v>15.591343752223539</v>
      </c>
      <c r="W7415">
        <f t="shared" si="809"/>
        <v>6.4138153573670406E-2</v>
      </c>
      <c r="X7415">
        <f t="shared" si="810"/>
        <v>4.1137027438397306E-3</v>
      </c>
      <c r="Z7415">
        <f ca="1">IF($F7415=$Z$1,1,0)</f>
        <v>0</v>
      </c>
      <c r="AA7415">
        <f ca="1">IF($I7415=$AA$1,1,0)</f>
        <v>0</v>
      </c>
      <c r="AB7415" t="str">
        <f t="shared" ca="1" si="811"/>
        <v/>
      </c>
      <c r="AC7415" t="str">
        <f ca="1">IF(AND(Z7415,AA7415),C7415,"")</f>
        <v/>
      </c>
      <c r="AD7415" t="str">
        <f ca="1">IF(AND(AA7415,Z7415),D7415,"")</f>
        <v/>
      </c>
      <c r="AE7415" t="str">
        <f t="shared" ca="1" si="812"/>
        <v/>
      </c>
    </row>
    <row r="7416" spans="1:31" x14ac:dyDescent="0.25">
      <c r="A7416">
        <v>1106255</v>
      </c>
      <c r="B7416" s="1">
        <v>38785.492997685185</v>
      </c>
      <c r="C7416">
        <v>16</v>
      </c>
      <c r="D7416">
        <v>7</v>
      </c>
      <c r="E7416">
        <v>135</v>
      </c>
      <c r="F7416" t="s">
        <v>117</v>
      </c>
      <c r="G7416">
        <v>-80</v>
      </c>
      <c r="H7416">
        <v>1141930195787</v>
      </c>
      <c r="I7416">
        <v>135</v>
      </c>
      <c r="J7416" t="s">
        <v>39</v>
      </c>
      <c r="K7416">
        <v>-79</v>
      </c>
      <c r="L7416">
        <v>-79.377777777777794</v>
      </c>
      <c r="M7416">
        <v>90</v>
      </c>
      <c r="N7416">
        <v>1.9693024931718801</v>
      </c>
      <c r="O7416">
        <v>2</v>
      </c>
      <c r="P7416">
        <f t="shared" si="814"/>
        <v>1E-8</v>
      </c>
      <c r="Q7416">
        <f t="shared" si="813"/>
        <v>-18.420680743952367</v>
      </c>
      <c r="R7416">
        <f>10^(L7416/10)</f>
        <v>1.1540436142415113E-8</v>
      </c>
      <c r="S7416">
        <f>LN(R7416)</f>
        <v>-18.277408782610518</v>
      </c>
      <c r="T7416">
        <v>1</v>
      </c>
      <c r="U7416">
        <v>14</v>
      </c>
      <c r="V7416">
        <f t="shared" si="808"/>
        <v>16.552945357246848</v>
      </c>
      <c r="W7416">
        <f t="shared" si="809"/>
        <v>6.0412209333017698E-2</v>
      </c>
      <c r="X7416">
        <f t="shared" si="810"/>
        <v>3.6496350364963502E-3</v>
      </c>
      <c r="Z7416">
        <f ca="1">IF($F7416=$Z$1,1,0)</f>
        <v>0</v>
      </c>
      <c r="AA7416">
        <f ca="1">IF($I7416=$AA$1,1,0)</f>
        <v>0</v>
      </c>
      <c r="AB7416" t="str">
        <f t="shared" ca="1" si="811"/>
        <v/>
      </c>
      <c r="AC7416" t="str">
        <f ca="1">IF(AND(Z7416,AA7416),C7416,"")</f>
        <v/>
      </c>
      <c r="AD7416" t="str">
        <f ca="1">IF(AND(AA7416,Z7416),D7416,"")</f>
        <v/>
      </c>
      <c r="AE7416" t="str">
        <f t="shared" ca="1" si="812"/>
        <v/>
      </c>
    </row>
    <row r="7417" spans="1:31" x14ac:dyDescent="0.25">
      <c r="A7417">
        <v>1106257</v>
      </c>
      <c r="B7417" s="1">
        <v>38785.493009259262</v>
      </c>
      <c r="C7417">
        <v>16</v>
      </c>
      <c r="D7417">
        <v>7</v>
      </c>
      <c r="E7417">
        <v>135</v>
      </c>
      <c r="F7417" t="s">
        <v>116</v>
      </c>
      <c r="G7417">
        <v>-48</v>
      </c>
      <c r="H7417">
        <v>1141930196039</v>
      </c>
      <c r="I7417">
        <v>135</v>
      </c>
      <c r="J7417" t="s">
        <v>39</v>
      </c>
      <c r="K7417">
        <v>-48</v>
      </c>
      <c r="L7417">
        <v>-48.494845360824698</v>
      </c>
      <c r="M7417">
        <v>97</v>
      </c>
      <c r="N7417">
        <v>2.4414976250082598</v>
      </c>
      <c r="O7417">
        <v>2</v>
      </c>
      <c r="P7417">
        <f t="shared" si="814"/>
        <v>1.5848931924611131E-5</v>
      </c>
      <c r="Q7417">
        <f t="shared" si="813"/>
        <v>-11.05240844637142</v>
      </c>
      <c r="R7417">
        <f>10^(L7417/10)</f>
        <v>1.4142150801101891E-5</v>
      </c>
      <c r="S7417">
        <f>LN(R7417)</f>
        <v>-11.16635080148864</v>
      </c>
      <c r="T7417">
        <v>33.5</v>
      </c>
      <c r="U7417">
        <v>9.3000000000000007</v>
      </c>
      <c r="V7417">
        <f t="shared" si="808"/>
        <v>17.650495743746124</v>
      </c>
      <c r="W7417">
        <f t="shared" si="809"/>
        <v>5.6655632482975289E-2</v>
      </c>
      <c r="X7417">
        <f t="shared" si="810"/>
        <v>3.2098606920459649E-3</v>
      </c>
      <c r="Z7417">
        <f ca="1">IF($F7417=$Z$1,1,0)</f>
        <v>0</v>
      </c>
      <c r="AA7417">
        <f ca="1">IF($I7417=$AA$1,1,0)</f>
        <v>0</v>
      </c>
      <c r="AB7417" t="str">
        <f t="shared" ca="1" si="811"/>
        <v/>
      </c>
      <c r="AC7417" t="str">
        <f ca="1">IF(AND(Z7417,AA7417),C7417,"")</f>
        <v/>
      </c>
      <c r="AD7417" t="str">
        <f ca="1">IF(AND(AA7417,Z7417),D7417,"")</f>
        <v/>
      </c>
      <c r="AE7417" t="str">
        <f t="shared" ca="1" si="812"/>
        <v/>
      </c>
    </row>
    <row r="7418" spans="1:31" x14ac:dyDescent="0.25">
      <c r="A7418">
        <v>1107070</v>
      </c>
      <c r="B7418" s="1">
        <v>38785.495752314811</v>
      </c>
      <c r="C7418">
        <v>16</v>
      </c>
      <c r="D7418">
        <v>7</v>
      </c>
      <c r="E7418">
        <v>179.9</v>
      </c>
      <c r="F7418" t="s">
        <v>112</v>
      </c>
      <c r="G7418">
        <v>-46</v>
      </c>
      <c r="H7418">
        <v>1141930433178</v>
      </c>
      <c r="I7418">
        <v>180</v>
      </c>
      <c r="J7418" t="s">
        <v>39</v>
      </c>
      <c r="K7418">
        <v>-46</v>
      </c>
      <c r="L7418">
        <v>-48.118181818181803</v>
      </c>
      <c r="M7418">
        <v>110</v>
      </c>
      <c r="N7418">
        <v>4.0608486892188704</v>
      </c>
      <c r="O7418">
        <v>7.75</v>
      </c>
      <c r="P7418">
        <f t="shared" si="814"/>
        <v>2.5118864315095791E-5</v>
      </c>
      <c r="Q7418">
        <f t="shared" si="813"/>
        <v>-10.591891427772611</v>
      </c>
      <c r="R7418">
        <f>10^(L7418/10)</f>
        <v>1.5423460237986283E-5</v>
      </c>
      <c r="S7418">
        <f>LN(R7418)</f>
        <v>-11.079620815652257</v>
      </c>
      <c r="T7418">
        <v>7.5</v>
      </c>
      <c r="U7418">
        <v>6.3</v>
      </c>
      <c r="V7418">
        <f t="shared" si="808"/>
        <v>8.528774824088158</v>
      </c>
      <c r="W7418">
        <f t="shared" si="809"/>
        <v>0.11725013505757712</v>
      </c>
      <c r="X7418">
        <f t="shared" si="810"/>
        <v>1.3747594171020073E-2</v>
      </c>
      <c r="Z7418">
        <f ca="1">IF($F7418=$Z$1,1,0)</f>
        <v>0</v>
      </c>
      <c r="AA7418">
        <f ca="1">IF($I7418=$AA$1,1,0)</f>
        <v>0</v>
      </c>
      <c r="AB7418" t="str">
        <f t="shared" ca="1" si="811"/>
        <v/>
      </c>
      <c r="AC7418" t="str">
        <f ca="1">IF(AND(Z7418,AA7418),C7418,"")</f>
        <v/>
      </c>
      <c r="AD7418" t="str">
        <f ca="1">IF(AND(AA7418,Z7418),D7418,"")</f>
        <v/>
      </c>
      <c r="AE7418" t="str">
        <f t="shared" ca="1" si="812"/>
        <v/>
      </c>
    </row>
    <row r="7419" spans="1:31" x14ac:dyDescent="0.25">
      <c r="A7419">
        <v>1107071</v>
      </c>
      <c r="B7419" s="1">
        <v>38785.495752314811</v>
      </c>
      <c r="C7419">
        <v>16</v>
      </c>
      <c r="D7419">
        <v>7</v>
      </c>
      <c r="E7419">
        <v>179.9</v>
      </c>
      <c r="F7419" t="s">
        <v>116</v>
      </c>
      <c r="G7419">
        <v>-42</v>
      </c>
      <c r="H7419">
        <v>1141930433178</v>
      </c>
      <c r="I7419">
        <v>180</v>
      </c>
      <c r="J7419" t="s">
        <v>39</v>
      </c>
      <c r="K7419">
        <v>-42</v>
      </c>
      <c r="L7419">
        <v>-44.164835164835203</v>
      </c>
      <c r="M7419">
        <v>91</v>
      </c>
      <c r="N7419">
        <v>3.6795643953047099</v>
      </c>
      <c r="O7419">
        <v>7</v>
      </c>
      <c r="P7419">
        <f t="shared" si="814"/>
        <v>6.3095734448019279E-5</v>
      </c>
      <c r="Q7419">
        <f t="shared" si="813"/>
        <v>-9.6708573905749926</v>
      </c>
      <c r="R7419">
        <f>10^(L7419/10)</f>
        <v>3.8328028741203505E-5</v>
      </c>
      <c r="S7419">
        <f>LN(R7419)</f>
        <v>-10.169329108508878</v>
      </c>
      <c r="T7419">
        <v>33.5</v>
      </c>
      <c r="U7419">
        <v>9.3000000000000007</v>
      </c>
      <c r="V7419">
        <f t="shared" si="808"/>
        <v>17.650495743746124</v>
      </c>
      <c r="W7419">
        <f t="shared" si="809"/>
        <v>5.6655632482975289E-2</v>
      </c>
      <c r="X7419">
        <f t="shared" si="810"/>
        <v>3.2098606920459649E-3</v>
      </c>
      <c r="Z7419">
        <f ca="1">IF($F7419=$Z$1,1,0)</f>
        <v>0</v>
      </c>
      <c r="AA7419">
        <f ca="1">IF($I7419=$AA$1,1,0)</f>
        <v>0</v>
      </c>
      <c r="AB7419" t="str">
        <f t="shared" ca="1" si="811"/>
        <v/>
      </c>
      <c r="AC7419" t="str">
        <f ca="1">IF(AND(Z7419,AA7419),C7419,"")</f>
        <v/>
      </c>
      <c r="AD7419" t="str">
        <f ca="1">IF(AND(AA7419,Z7419),D7419,"")</f>
        <v/>
      </c>
      <c r="AE7419" t="str">
        <f t="shared" ca="1" si="812"/>
        <v/>
      </c>
    </row>
    <row r="7420" spans="1:31" x14ac:dyDescent="0.25">
      <c r="A7420">
        <v>1107073</v>
      </c>
      <c r="B7420" s="1">
        <v>38785.495752314811</v>
      </c>
      <c r="C7420">
        <v>16</v>
      </c>
      <c r="D7420">
        <v>7</v>
      </c>
      <c r="E7420">
        <v>179.9</v>
      </c>
      <c r="F7420" t="s">
        <v>117</v>
      </c>
      <c r="G7420">
        <v>-69</v>
      </c>
      <c r="H7420">
        <v>1141930433178</v>
      </c>
      <c r="I7420">
        <v>180</v>
      </c>
      <c r="J7420" t="s">
        <v>39</v>
      </c>
      <c r="K7420">
        <v>-70</v>
      </c>
      <c r="L7420">
        <v>-69.614457831325296</v>
      </c>
      <c r="M7420">
        <v>83</v>
      </c>
      <c r="N7420">
        <v>1.60662747288062</v>
      </c>
      <c r="O7420">
        <v>1</v>
      </c>
      <c r="P7420">
        <f t="shared" si="814"/>
        <v>1.2589254117941651E-7</v>
      </c>
      <c r="Q7420">
        <f t="shared" si="813"/>
        <v>-15.887837141658917</v>
      </c>
      <c r="R7420">
        <f>10^(L7420/10)</f>
        <v>1.0928340469293277E-7</v>
      </c>
      <c r="S7420">
        <f>LN(R7420)</f>
        <v>-16.029321285927224</v>
      </c>
      <c r="T7420">
        <v>1</v>
      </c>
      <c r="U7420">
        <v>14</v>
      </c>
      <c r="V7420">
        <f t="shared" si="808"/>
        <v>16.552945357246848</v>
      </c>
      <c r="W7420">
        <f t="shared" si="809"/>
        <v>6.0412209333017698E-2</v>
      </c>
      <c r="X7420">
        <f t="shared" si="810"/>
        <v>3.6496350364963502E-3</v>
      </c>
      <c r="Z7420">
        <f ca="1">IF($F7420=$Z$1,1,0)</f>
        <v>0</v>
      </c>
      <c r="AA7420">
        <f ca="1">IF($I7420=$AA$1,1,0)</f>
        <v>0</v>
      </c>
      <c r="AB7420" t="str">
        <f t="shared" ca="1" si="811"/>
        <v/>
      </c>
      <c r="AC7420" t="str">
        <f ca="1">IF(AND(Z7420,AA7420),C7420,"")</f>
        <v/>
      </c>
      <c r="AD7420" t="str">
        <f ca="1">IF(AND(AA7420,Z7420),D7420,"")</f>
        <v/>
      </c>
      <c r="AE7420" t="str">
        <f t="shared" ca="1" si="812"/>
        <v/>
      </c>
    </row>
    <row r="7421" spans="1:31" x14ac:dyDescent="0.25">
      <c r="A7421">
        <v>1107074</v>
      </c>
      <c r="B7421" s="1">
        <v>38785.495752314811</v>
      </c>
      <c r="C7421">
        <v>16</v>
      </c>
      <c r="D7421">
        <v>7</v>
      </c>
      <c r="E7421">
        <v>179.9</v>
      </c>
      <c r="F7421" t="s">
        <v>113</v>
      </c>
      <c r="G7421">
        <v>-46</v>
      </c>
      <c r="H7421">
        <v>1141930433178</v>
      </c>
      <c r="I7421">
        <v>180</v>
      </c>
      <c r="J7421" t="s">
        <v>39</v>
      </c>
      <c r="K7421">
        <v>-51</v>
      </c>
      <c r="L7421">
        <v>-50.5730337078652</v>
      </c>
      <c r="M7421">
        <v>89</v>
      </c>
      <c r="N7421">
        <v>3.0854778635696198</v>
      </c>
      <c r="O7421">
        <v>6</v>
      </c>
      <c r="P7421">
        <f t="shared" si="814"/>
        <v>2.5118864315095791E-5</v>
      </c>
      <c r="Q7421">
        <f t="shared" si="813"/>
        <v>-10.591891427772611</v>
      </c>
      <c r="R7421">
        <f>10^(L7421/10)</f>
        <v>8.7638841749480082E-6</v>
      </c>
      <c r="S7421">
        <f>LN(R7421)</f>
        <v>-11.64487135232158</v>
      </c>
      <c r="T7421">
        <v>12.8</v>
      </c>
      <c r="U7421">
        <v>-2.8</v>
      </c>
      <c r="V7421">
        <f t="shared" si="808"/>
        <v>10.309219175087899</v>
      </c>
      <c r="W7421">
        <f t="shared" si="809"/>
        <v>9.7000556784793912E-2</v>
      </c>
      <c r="X7421">
        <f t="shared" si="810"/>
        <v>9.4091080165600288E-3</v>
      </c>
      <c r="Z7421">
        <f ca="1">IF($F7421=$Z$1,1,0)</f>
        <v>1</v>
      </c>
      <c r="AA7421">
        <f ca="1">IF($I7421=$AA$1,1,0)</f>
        <v>0</v>
      </c>
      <c r="AB7421" t="str">
        <f t="shared" ca="1" si="811"/>
        <v/>
      </c>
      <c r="AC7421" t="str">
        <f ca="1">IF(AND(Z7421,AA7421),C7421,"")</f>
        <v/>
      </c>
      <c r="AD7421" t="str">
        <f ca="1">IF(AND(AA7421,Z7421),D7421,"")</f>
        <v/>
      </c>
      <c r="AE7421" t="str">
        <f t="shared" ca="1" si="812"/>
        <v/>
      </c>
    </row>
    <row r="7422" spans="1:31" x14ac:dyDescent="0.25">
      <c r="A7422">
        <v>1107075</v>
      </c>
      <c r="B7422" s="1">
        <v>38785.495752314811</v>
      </c>
      <c r="C7422">
        <v>16</v>
      </c>
      <c r="D7422">
        <v>7</v>
      </c>
      <c r="E7422">
        <v>179.9</v>
      </c>
      <c r="F7422" t="s">
        <v>115</v>
      </c>
      <c r="G7422">
        <v>-62</v>
      </c>
      <c r="H7422">
        <v>1141930433178</v>
      </c>
      <c r="I7422">
        <v>180</v>
      </c>
      <c r="J7422" t="s">
        <v>39</v>
      </c>
      <c r="K7422">
        <v>-58</v>
      </c>
      <c r="L7422">
        <v>-57.659793814433002</v>
      </c>
      <c r="M7422">
        <v>97</v>
      </c>
      <c r="N7422">
        <v>2.0406626677898898</v>
      </c>
      <c r="O7422">
        <v>2</v>
      </c>
      <c r="P7422">
        <f t="shared" si="814"/>
        <v>6.3095734448019254E-7</v>
      </c>
      <c r="Q7422">
        <f t="shared" si="813"/>
        <v>-14.276027576563084</v>
      </c>
      <c r="R7422">
        <f>10^(L7422/10)</f>
        <v>1.7140386812451307E-6</v>
      </c>
      <c r="S7422">
        <f>LN(R7422)</f>
        <v>-13.276658170222372</v>
      </c>
      <c r="T7422">
        <v>2.5</v>
      </c>
      <c r="U7422">
        <v>-0.8</v>
      </c>
      <c r="V7422">
        <f t="shared" si="808"/>
        <v>15.591343752223539</v>
      </c>
      <c r="W7422">
        <f t="shared" si="809"/>
        <v>6.4138153573670406E-2</v>
      </c>
      <c r="X7422">
        <f t="shared" si="810"/>
        <v>4.1137027438397306E-3</v>
      </c>
      <c r="Z7422">
        <f ca="1">IF($F7422=$Z$1,1,0)</f>
        <v>0</v>
      </c>
      <c r="AA7422">
        <f ca="1">IF($I7422=$AA$1,1,0)</f>
        <v>0</v>
      </c>
      <c r="AB7422" t="str">
        <f t="shared" ca="1" si="811"/>
        <v/>
      </c>
      <c r="AC7422" t="str">
        <f ca="1">IF(AND(Z7422,AA7422),C7422,"")</f>
        <v/>
      </c>
      <c r="AD7422" t="str">
        <f ca="1">IF(AND(AA7422,Z7422),D7422,"")</f>
        <v/>
      </c>
      <c r="AE7422" t="str">
        <f t="shared" ca="1" si="812"/>
        <v/>
      </c>
    </row>
    <row r="7423" spans="1:31" x14ac:dyDescent="0.25">
      <c r="A7423">
        <v>1107080</v>
      </c>
      <c r="B7423" s="1">
        <v>38785.495752314811</v>
      </c>
      <c r="C7423">
        <v>16</v>
      </c>
      <c r="D7423">
        <v>7</v>
      </c>
      <c r="E7423">
        <v>179.9</v>
      </c>
      <c r="F7423" t="s">
        <v>114</v>
      </c>
      <c r="G7423">
        <v>-54</v>
      </c>
      <c r="H7423">
        <v>1141930433434</v>
      </c>
      <c r="I7423">
        <v>180</v>
      </c>
      <c r="J7423" t="s">
        <v>39</v>
      </c>
      <c r="K7423">
        <v>-51</v>
      </c>
      <c r="L7423">
        <v>-51.423913043478301</v>
      </c>
      <c r="M7423">
        <v>92</v>
      </c>
      <c r="N7423">
        <v>1.2773056778051499</v>
      </c>
      <c r="O7423">
        <v>2</v>
      </c>
      <c r="P7423">
        <f t="shared" si="814"/>
        <v>3.9810717055349657E-6</v>
      </c>
      <c r="Q7423">
        <f t="shared" si="813"/>
        <v>-12.433959502167848</v>
      </c>
      <c r="R7423">
        <f>10^(L7423/10)</f>
        <v>7.2045804562700111E-6</v>
      </c>
      <c r="S7423">
        <f>LN(R7423)</f>
        <v>-11.840793559733521</v>
      </c>
      <c r="T7423">
        <v>33.5</v>
      </c>
      <c r="U7423">
        <v>2.8</v>
      </c>
      <c r="V7423">
        <f t="shared" si="808"/>
        <v>17.996944185055415</v>
      </c>
      <c r="W7423">
        <f t="shared" si="809"/>
        <v>5.5564988684601004E-2</v>
      </c>
      <c r="X7423">
        <f t="shared" si="810"/>
        <v>3.0874679675198377E-3</v>
      </c>
      <c r="Z7423">
        <f ca="1">IF($F7423=$Z$1,1,0)</f>
        <v>0</v>
      </c>
      <c r="AA7423">
        <f ca="1">IF($I7423=$AA$1,1,0)</f>
        <v>0</v>
      </c>
      <c r="AB7423" t="str">
        <f t="shared" ca="1" si="811"/>
        <v/>
      </c>
      <c r="AC7423" t="str">
        <f ca="1">IF(AND(Z7423,AA7423),C7423,"")</f>
        <v/>
      </c>
      <c r="AD7423" t="str">
        <f ca="1">IF(AND(AA7423,Z7423),D7423,"")</f>
        <v/>
      </c>
      <c r="AE7423" t="str">
        <f t="shared" ca="1" si="812"/>
        <v/>
      </c>
    </row>
    <row r="7424" spans="1:31" x14ac:dyDescent="0.25">
      <c r="A7424">
        <v>1107865</v>
      </c>
      <c r="B7424" s="1">
        <v>38785.497060185182</v>
      </c>
      <c r="C7424">
        <v>16</v>
      </c>
      <c r="D7424">
        <v>7</v>
      </c>
      <c r="E7424">
        <v>225.4</v>
      </c>
      <c r="F7424" t="s">
        <v>112</v>
      </c>
      <c r="G7424">
        <v>-47</v>
      </c>
      <c r="H7424">
        <v>1141930546433</v>
      </c>
      <c r="I7424">
        <v>225</v>
      </c>
      <c r="J7424" t="s">
        <v>39</v>
      </c>
      <c r="K7424">
        <v>-49</v>
      </c>
      <c r="L7424">
        <v>-48.715596330275197</v>
      </c>
      <c r="M7424">
        <v>109</v>
      </c>
      <c r="N7424">
        <v>0.97269902390077501</v>
      </c>
      <c r="O7424">
        <v>1</v>
      </c>
      <c r="P7424">
        <f t="shared" si="814"/>
        <v>1.9952623149688769E-5</v>
      </c>
      <c r="Q7424">
        <f t="shared" si="813"/>
        <v>-10.822149937072016</v>
      </c>
      <c r="R7424">
        <f>10^(L7424/10)</f>
        <v>1.344127191733306E-5</v>
      </c>
      <c r="S7424">
        <f>LN(R7424)</f>
        <v>-11.217180590640712</v>
      </c>
      <c r="T7424">
        <v>7.5</v>
      </c>
      <c r="U7424">
        <v>6.3</v>
      </c>
      <c r="V7424">
        <f t="shared" si="808"/>
        <v>8.528774824088158</v>
      </c>
      <c r="W7424">
        <f t="shared" si="809"/>
        <v>0.11725013505757712</v>
      </c>
      <c r="X7424">
        <f t="shared" si="810"/>
        <v>1.3747594171020073E-2</v>
      </c>
      <c r="Z7424">
        <f ca="1">IF($F7424=$Z$1,1,0)</f>
        <v>0</v>
      </c>
      <c r="AA7424">
        <f ca="1">IF($I7424=$AA$1,1,0)</f>
        <v>0</v>
      </c>
      <c r="AB7424" t="str">
        <f t="shared" ca="1" si="811"/>
        <v/>
      </c>
      <c r="AC7424" t="str">
        <f ca="1">IF(AND(Z7424,AA7424),C7424,"")</f>
        <v/>
      </c>
      <c r="AD7424" t="str">
        <f ca="1">IF(AND(AA7424,Z7424),D7424,"")</f>
        <v/>
      </c>
      <c r="AE7424" t="str">
        <f t="shared" ca="1" si="812"/>
        <v/>
      </c>
    </row>
    <row r="7425" spans="1:31" x14ac:dyDescent="0.25">
      <c r="A7425">
        <v>1107866</v>
      </c>
      <c r="B7425" s="1">
        <v>38785.497060185182</v>
      </c>
      <c r="C7425">
        <v>16</v>
      </c>
      <c r="D7425">
        <v>7</v>
      </c>
      <c r="E7425">
        <v>225.4</v>
      </c>
      <c r="F7425" t="s">
        <v>114</v>
      </c>
      <c r="G7425">
        <v>-55</v>
      </c>
      <c r="H7425">
        <v>1141930546433</v>
      </c>
      <c r="I7425">
        <v>225</v>
      </c>
      <c r="J7425" t="s">
        <v>39</v>
      </c>
      <c r="K7425">
        <v>-54</v>
      </c>
      <c r="L7425">
        <v>-54.260869565217398</v>
      </c>
      <c r="M7425">
        <v>92</v>
      </c>
      <c r="N7425">
        <v>1.78436164728295</v>
      </c>
      <c r="O7425">
        <v>2.25</v>
      </c>
      <c r="P7425">
        <f t="shared" si="814"/>
        <v>3.1622776601683767E-6</v>
      </c>
      <c r="Q7425">
        <f t="shared" si="813"/>
        <v>-12.664218011467252</v>
      </c>
      <c r="R7425">
        <f>10^(L7425/10)</f>
        <v>3.7489793087041753E-6</v>
      </c>
      <c r="S7425">
        <f>LN(R7425)</f>
        <v>-12.49402693937639</v>
      </c>
      <c r="T7425">
        <v>33.5</v>
      </c>
      <c r="U7425">
        <v>2.8</v>
      </c>
      <c r="V7425">
        <f t="shared" si="808"/>
        <v>17.996944185055415</v>
      </c>
      <c r="W7425">
        <f t="shared" si="809"/>
        <v>5.5564988684601004E-2</v>
      </c>
      <c r="X7425">
        <f t="shared" si="810"/>
        <v>3.0874679675198377E-3</v>
      </c>
      <c r="Z7425">
        <f ca="1">IF($F7425=$Z$1,1,0)</f>
        <v>0</v>
      </c>
      <c r="AA7425">
        <f ca="1">IF($I7425=$AA$1,1,0)</f>
        <v>0</v>
      </c>
      <c r="AB7425" t="str">
        <f t="shared" ca="1" si="811"/>
        <v/>
      </c>
      <c r="AC7425" t="str">
        <f ca="1">IF(AND(Z7425,AA7425),C7425,"")</f>
        <v/>
      </c>
      <c r="AD7425" t="str">
        <f ca="1">IF(AND(AA7425,Z7425),D7425,"")</f>
        <v/>
      </c>
      <c r="AE7425" t="str">
        <f t="shared" ca="1" si="812"/>
        <v/>
      </c>
    </row>
    <row r="7426" spans="1:31" x14ac:dyDescent="0.25">
      <c r="A7426">
        <v>1107867</v>
      </c>
      <c r="B7426" s="1">
        <v>38785.497060185182</v>
      </c>
      <c r="C7426">
        <v>16</v>
      </c>
      <c r="D7426">
        <v>7</v>
      </c>
      <c r="E7426">
        <v>225.4</v>
      </c>
      <c r="F7426" t="s">
        <v>116</v>
      </c>
      <c r="G7426">
        <v>-55</v>
      </c>
      <c r="H7426">
        <v>1141930546433</v>
      </c>
      <c r="I7426">
        <v>225</v>
      </c>
      <c r="J7426" t="s">
        <v>39</v>
      </c>
      <c r="K7426">
        <v>-56</v>
      </c>
      <c r="L7426">
        <v>-55.580246913580197</v>
      </c>
      <c r="M7426">
        <v>81</v>
      </c>
      <c r="N7426">
        <v>1.23353351728747</v>
      </c>
      <c r="O7426">
        <v>1</v>
      </c>
      <c r="P7426">
        <f t="shared" si="814"/>
        <v>3.1622776601683767E-6</v>
      </c>
      <c r="Q7426">
        <f t="shared" si="813"/>
        <v>-12.664218011467252</v>
      </c>
      <c r="R7426">
        <f>10^(L7426/10)</f>
        <v>2.7667843383133269E-6</v>
      </c>
      <c r="S7426">
        <f>LN(R7426)</f>
        <v>-12.797824800813808</v>
      </c>
      <c r="T7426">
        <v>33.5</v>
      </c>
      <c r="U7426">
        <v>9.3000000000000007</v>
      </c>
      <c r="V7426">
        <f t="shared" si="808"/>
        <v>17.650495743746124</v>
      </c>
      <c r="W7426">
        <f t="shared" si="809"/>
        <v>5.6655632482975289E-2</v>
      </c>
      <c r="X7426">
        <f t="shared" si="810"/>
        <v>3.2098606920459649E-3</v>
      </c>
      <c r="Z7426">
        <f ca="1">IF($F7426=$Z$1,1,0)</f>
        <v>0</v>
      </c>
      <c r="AA7426">
        <f ca="1">IF($I7426=$AA$1,1,0)</f>
        <v>0</v>
      </c>
      <c r="AB7426" t="str">
        <f t="shared" ca="1" si="811"/>
        <v/>
      </c>
      <c r="AC7426" t="str">
        <f ca="1">IF(AND(Z7426,AA7426),C7426,"")</f>
        <v/>
      </c>
      <c r="AD7426" t="str">
        <f ca="1">IF(AND(AA7426,Z7426),D7426,"")</f>
        <v/>
      </c>
      <c r="AE7426" t="str">
        <f t="shared" ca="1" si="812"/>
        <v/>
      </c>
    </row>
    <row r="7427" spans="1:31" x14ac:dyDescent="0.25">
      <c r="A7427">
        <v>1107868</v>
      </c>
      <c r="B7427" s="1">
        <v>38785.497060185182</v>
      </c>
      <c r="C7427">
        <v>16</v>
      </c>
      <c r="D7427">
        <v>7</v>
      </c>
      <c r="E7427">
        <v>225.4</v>
      </c>
      <c r="F7427" t="s">
        <v>115</v>
      </c>
      <c r="G7427">
        <v>-60</v>
      </c>
      <c r="H7427">
        <v>1141930546433</v>
      </c>
      <c r="I7427">
        <v>225</v>
      </c>
      <c r="J7427" t="s">
        <v>39</v>
      </c>
      <c r="K7427">
        <v>-60</v>
      </c>
      <c r="L7427">
        <v>-59.53</v>
      </c>
      <c r="M7427">
        <v>100</v>
      </c>
      <c r="N7427">
        <v>1.4456832294801001</v>
      </c>
      <c r="O7427">
        <v>1</v>
      </c>
      <c r="P7427">
        <f t="shared" si="814"/>
        <v>9.9999999999999995E-7</v>
      </c>
      <c r="Q7427">
        <f t="shared" si="813"/>
        <v>-13.815510557964274</v>
      </c>
      <c r="R7427">
        <f>10^(L7427/10)</f>
        <v>1.1142945335917275E-6</v>
      </c>
      <c r="S7427">
        <f>LN(R7427)</f>
        <v>-13.707289058593556</v>
      </c>
      <c r="T7427">
        <v>2.5</v>
      </c>
      <c r="U7427">
        <v>-0.8</v>
      </c>
      <c r="V7427">
        <f t="shared" ref="V7427:V7490" si="815">SQRT((T7427-C7427)^2+(U7427-D7427)^2)</f>
        <v>15.591343752223539</v>
      </c>
      <c r="W7427">
        <f t="shared" ref="W7427:W7490" si="816">1/V7427</f>
        <v>6.4138153573670406E-2</v>
      </c>
      <c r="X7427">
        <f t="shared" ref="X7427:X7490" si="817">1/(V7427^2)</f>
        <v>4.1137027438397306E-3</v>
      </c>
      <c r="Z7427">
        <f ca="1">IF($F7427=$Z$1,1,0)</f>
        <v>0</v>
      </c>
      <c r="AA7427">
        <f ca="1">IF($I7427=$AA$1,1,0)</f>
        <v>0</v>
      </c>
      <c r="AB7427" t="str">
        <f t="shared" ref="AB7427:AB7490" ca="1" si="818">IF(AND(AA7427,Z7427),ABS(L7427-AB$1)*AE7427/AE$7971,"")</f>
        <v/>
      </c>
      <c r="AC7427" t="str">
        <f ca="1">IF(AND(Z7427,AA7427),C7427,"")</f>
        <v/>
      </c>
      <c r="AD7427" t="str">
        <f ca="1">IF(AND(AA7427,Z7427),D7427,"")</f>
        <v/>
      </c>
      <c r="AE7427" t="str">
        <f t="shared" ref="AE7427:AE7490" ca="1" si="819">IF(AND(Z7427,AA7427),W7427,"")</f>
        <v/>
      </c>
    </row>
    <row r="7428" spans="1:31" x14ac:dyDescent="0.25">
      <c r="A7428">
        <v>1107869</v>
      </c>
      <c r="B7428" s="1">
        <v>38785.497060185182</v>
      </c>
      <c r="C7428">
        <v>16</v>
      </c>
      <c r="D7428">
        <v>7</v>
      </c>
      <c r="E7428">
        <v>225.4</v>
      </c>
      <c r="F7428" t="s">
        <v>117</v>
      </c>
      <c r="G7428">
        <v>-71</v>
      </c>
      <c r="H7428">
        <v>1141930546433</v>
      </c>
      <c r="I7428">
        <v>225</v>
      </c>
      <c r="J7428" t="s">
        <v>39</v>
      </c>
      <c r="K7428">
        <v>-72</v>
      </c>
      <c r="L7428">
        <v>-72.228260869565204</v>
      </c>
      <c r="M7428">
        <v>92</v>
      </c>
      <c r="N7428">
        <v>2.34452019913804</v>
      </c>
      <c r="O7428">
        <v>3</v>
      </c>
      <c r="P7428">
        <f t="shared" si="814"/>
        <v>7.943282347242818E-8</v>
      </c>
      <c r="Q7428">
        <f t="shared" si="813"/>
        <v>-16.348354160257724</v>
      </c>
      <c r="R7428">
        <f>10^(L7428/10)</f>
        <v>5.9865127672006835E-8</v>
      </c>
      <c r="S7428">
        <f>LN(R7428)</f>
        <v>-16.631171677114601</v>
      </c>
      <c r="T7428">
        <v>1</v>
      </c>
      <c r="U7428">
        <v>14</v>
      </c>
      <c r="V7428">
        <f t="shared" si="815"/>
        <v>16.552945357246848</v>
      </c>
      <c r="W7428">
        <f t="shared" si="816"/>
        <v>6.0412209333017698E-2</v>
      </c>
      <c r="X7428">
        <f t="shared" si="817"/>
        <v>3.6496350364963502E-3</v>
      </c>
      <c r="Z7428">
        <f ca="1">IF($F7428=$Z$1,1,0)</f>
        <v>0</v>
      </c>
      <c r="AA7428">
        <f ca="1">IF($I7428=$AA$1,1,0)</f>
        <v>0</v>
      </c>
      <c r="AB7428" t="str">
        <f t="shared" ca="1" si="818"/>
        <v/>
      </c>
      <c r="AC7428" t="str">
        <f ca="1">IF(AND(Z7428,AA7428),C7428,"")</f>
        <v/>
      </c>
      <c r="AD7428" t="str">
        <f ca="1">IF(AND(AA7428,Z7428),D7428,"")</f>
        <v/>
      </c>
      <c r="AE7428" t="str">
        <f t="shared" ca="1" si="819"/>
        <v/>
      </c>
    </row>
    <row r="7429" spans="1:31" x14ac:dyDescent="0.25">
      <c r="A7429">
        <v>1107872</v>
      </c>
      <c r="B7429" s="1">
        <v>38785.497060185182</v>
      </c>
      <c r="C7429">
        <v>16</v>
      </c>
      <c r="D7429">
        <v>7</v>
      </c>
      <c r="E7429">
        <v>225.4</v>
      </c>
      <c r="F7429" t="s">
        <v>113</v>
      </c>
      <c r="G7429">
        <v>-56</v>
      </c>
      <c r="H7429">
        <v>1141930546685</v>
      </c>
      <c r="I7429">
        <v>225</v>
      </c>
      <c r="J7429" t="s">
        <v>39</v>
      </c>
      <c r="K7429">
        <v>-57</v>
      </c>
      <c r="L7429">
        <v>-55.955056179775298</v>
      </c>
      <c r="M7429">
        <v>89</v>
      </c>
      <c r="N7429">
        <v>3.5029536639538899</v>
      </c>
      <c r="O7429">
        <v>7</v>
      </c>
      <c r="P7429">
        <f t="shared" si="814"/>
        <v>2.5118864315095806E-6</v>
      </c>
      <c r="Q7429">
        <f t="shared" si="813"/>
        <v>-12.894476520766656</v>
      </c>
      <c r="R7429">
        <f>10^(L7429/10)</f>
        <v>2.5380161543010605E-6</v>
      </c>
      <c r="S7429">
        <f>LN(R7429)</f>
        <v>-12.884127823719497</v>
      </c>
      <c r="T7429">
        <v>12.8</v>
      </c>
      <c r="U7429">
        <v>-2.8</v>
      </c>
      <c r="V7429">
        <f t="shared" si="815"/>
        <v>10.309219175087899</v>
      </c>
      <c r="W7429">
        <f t="shared" si="816"/>
        <v>9.7000556784793912E-2</v>
      </c>
      <c r="X7429">
        <f t="shared" si="817"/>
        <v>9.4091080165600288E-3</v>
      </c>
      <c r="Z7429">
        <f ca="1">IF($F7429=$Z$1,1,0)</f>
        <v>1</v>
      </c>
      <c r="AA7429">
        <f ca="1">IF($I7429=$AA$1,1,0)</f>
        <v>0</v>
      </c>
      <c r="AB7429" t="str">
        <f t="shared" ca="1" si="818"/>
        <v/>
      </c>
      <c r="AC7429" t="str">
        <f ca="1">IF(AND(Z7429,AA7429),C7429,"")</f>
        <v/>
      </c>
      <c r="AD7429" t="str">
        <f ca="1">IF(AND(AA7429,Z7429),D7429,"")</f>
        <v/>
      </c>
      <c r="AE7429" t="str">
        <f t="shared" ca="1" si="819"/>
        <v/>
      </c>
    </row>
    <row r="7430" spans="1:31" x14ac:dyDescent="0.25">
      <c r="A7430">
        <v>1108665</v>
      </c>
      <c r="B7430" s="1">
        <v>38785.498414351852</v>
      </c>
      <c r="C7430">
        <v>16</v>
      </c>
      <c r="D7430">
        <v>7</v>
      </c>
      <c r="E7430">
        <v>270.10000000000002</v>
      </c>
      <c r="F7430" t="s">
        <v>116</v>
      </c>
      <c r="G7430">
        <v>-57</v>
      </c>
      <c r="H7430">
        <v>1141930663440</v>
      </c>
      <c r="I7430">
        <v>270</v>
      </c>
      <c r="J7430" t="s">
        <v>39</v>
      </c>
      <c r="K7430">
        <v>-50</v>
      </c>
      <c r="L7430">
        <v>-52.179775280898902</v>
      </c>
      <c r="M7430">
        <v>89</v>
      </c>
      <c r="N7430">
        <v>3.6697838608412798</v>
      </c>
      <c r="O7430">
        <v>7</v>
      </c>
      <c r="P7430">
        <f t="shared" si="814"/>
        <v>1.9952623149688749E-6</v>
      </c>
      <c r="Q7430">
        <f t="shared" si="813"/>
        <v>-13.124735030066063</v>
      </c>
      <c r="R7430">
        <f>10^(L7430/10)</f>
        <v>6.0537219801090443E-6</v>
      </c>
      <c r="S7430">
        <f>LN(R7430)</f>
        <v>-12.014837271757703</v>
      </c>
      <c r="T7430">
        <v>33.5</v>
      </c>
      <c r="U7430">
        <v>9.3000000000000007</v>
      </c>
      <c r="V7430">
        <f t="shared" si="815"/>
        <v>17.650495743746124</v>
      </c>
      <c r="W7430">
        <f t="shared" si="816"/>
        <v>5.6655632482975289E-2</v>
      </c>
      <c r="X7430">
        <f t="shared" si="817"/>
        <v>3.2098606920459649E-3</v>
      </c>
      <c r="Z7430">
        <f ca="1">IF($F7430=$Z$1,1,0)</f>
        <v>0</v>
      </c>
      <c r="AA7430">
        <f ca="1">IF($I7430=$AA$1,1,0)</f>
        <v>1</v>
      </c>
      <c r="AB7430" t="str">
        <f t="shared" ca="1" si="818"/>
        <v/>
      </c>
      <c r="AC7430" t="str">
        <f ca="1">IF(AND(Z7430,AA7430),C7430,"")</f>
        <v/>
      </c>
      <c r="AD7430" t="str">
        <f ca="1">IF(AND(AA7430,Z7430),D7430,"")</f>
        <v/>
      </c>
      <c r="AE7430" t="str">
        <f t="shared" ca="1" si="819"/>
        <v/>
      </c>
    </row>
    <row r="7431" spans="1:31" x14ac:dyDescent="0.25">
      <c r="A7431">
        <v>1108666</v>
      </c>
      <c r="B7431" s="1">
        <v>38785.498414351852</v>
      </c>
      <c r="C7431">
        <v>16</v>
      </c>
      <c r="D7431">
        <v>7</v>
      </c>
      <c r="E7431">
        <v>270.10000000000002</v>
      </c>
      <c r="F7431" t="s">
        <v>113</v>
      </c>
      <c r="G7431">
        <v>-53</v>
      </c>
      <c r="H7431">
        <v>1141930663440</v>
      </c>
      <c r="I7431">
        <v>270</v>
      </c>
      <c r="J7431" t="s">
        <v>39</v>
      </c>
      <c r="K7431">
        <v>-56.5</v>
      </c>
      <c r="L7431">
        <v>-56.766666666666701</v>
      </c>
      <c r="M7431">
        <v>90</v>
      </c>
      <c r="N7431">
        <v>3.9264301767106802</v>
      </c>
      <c r="O7431">
        <v>8</v>
      </c>
      <c r="P7431">
        <f t="shared" si="814"/>
        <v>5.011872336272719E-6</v>
      </c>
      <c r="Q7431">
        <f t="shared" si="813"/>
        <v>-12.203700992868443</v>
      </c>
      <c r="R7431">
        <f>10^(L7431/10)</f>
        <v>2.105393769217532E-6</v>
      </c>
      <c r="S7431">
        <f>LN(R7431)</f>
        <v>-13.071008044562875</v>
      </c>
      <c r="T7431">
        <v>12.8</v>
      </c>
      <c r="U7431">
        <v>-2.8</v>
      </c>
      <c r="V7431">
        <f t="shared" si="815"/>
        <v>10.309219175087899</v>
      </c>
      <c r="W7431">
        <f t="shared" si="816"/>
        <v>9.7000556784793912E-2</v>
      </c>
      <c r="X7431">
        <f t="shared" si="817"/>
        <v>9.4091080165600288E-3</v>
      </c>
      <c r="Z7431">
        <f ca="1">IF($F7431=$Z$1,1,0)</f>
        <v>1</v>
      </c>
      <c r="AA7431">
        <f ca="1">IF($I7431=$AA$1,1,0)</f>
        <v>1</v>
      </c>
      <c r="AB7431">
        <f t="shared" ca="1" si="818"/>
        <v>9.3452759433414606E-2</v>
      </c>
      <c r="AC7431">
        <f ca="1">IF(AND(Z7431,AA7431),C7431,"")</f>
        <v>16</v>
      </c>
      <c r="AD7431">
        <f ca="1">IF(AND(AA7431,Z7431),D7431,"")</f>
        <v>7</v>
      </c>
      <c r="AE7431">
        <f t="shared" ca="1" si="819"/>
        <v>9.7000556784793912E-2</v>
      </c>
    </row>
    <row r="7432" spans="1:31" x14ac:dyDescent="0.25">
      <c r="A7432">
        <v>1108667</v>
      </c>
      <c r="B7432" s="1">
        <v>38785.498414351852</v>
      </c>
      <c r="C7432">
        <v>16</v>
      </c>
      <c r="D7432">
        <v>7</v>
      </c>
      <c r="E7432">
        <v>270.10000000000002</v>
      </c>
      <c r="F7432" t="s">
        <v>114</v>
      </c>
      <c r="G7432">
        <v>-57</v>
      </c>
      <c r="H7432">
        <v>1141930663440</v>
      </c>
      <c r="I7432">
        <v>270</v>
      </c>
      <c r="J7432" t="s">
        <v>39</v>
      </c>
      <c r="K7432">
        <v>-57</v>
      </c>
      <c r="L7432">
        <v>-58.021052631578897</v>
      </c>
      <c r="M7432">
        <v>95</v>
      </c>
      <c r="N7432">
        <v>2.2596316182935499</v>
      </c>
      <c r="O7432">
        <v>4</v>
      </c>
      <c r="P7432">
        <f t="shared" si="814"/>
        <v>1.9952623149688749E-6</v>
      </c>
      <c r="Q7432">
        <f t="shared" si="813"/>
        <v>-13.124735030066063</v>
      </c>
      <c r="R7432">
        <f>10^(L7432/10)</f>
        <v>1.5772289387520395E-6</v>
      </c>
      <c r="S7432">
        <f>LN(R7432)</f>
        <v>-13.359841086929652</v>
      </c>
      <c r="T7432">
        <v>33.5</v>
      </c>
      <c r="U7432">
        <v>2.8</v>
      </c>
      <c r="V7432">
        <f t="shared" si="815"/>
        <v>17.996944185055415</v>
      </c>
      <c r="W7432">
        <f t="shared" si="816"/>
        <v>5.5564988684601004E-2</v>
      </c>
      <c r="X7432">
        <f t="shared" si="817"/>
        <v>3.0874679675198377E-3</v>
      </c>
      <c r="Z7432">
        <f ca="1">IF($F7432=$Z$1,1,0)</f>
        <v>0</v>
      </c>
      <c r="AA7432">
        <f ca="1">IF($I7432=$AA$1,1,0)</f>
        <v>1</v>
      </c>
      <c r="AB7432" t="str">
        <f t="shared" ca="1" si="818"/>
        <v/>
      </c>
      <c r="AC7432" t="str">
        <f ca="1">IF(AND(Z7432,AA7432),C7432,"")</f>
        <v/>
      </c>
      <c r="AD7432" t="str">
        <f ca="1">IF(AND(AA7432,Z7432),D7432,"")</f>
        <v/>
      </c>
      <c r="AE7432" t="str">
        <f t="shared" ca="1" si="819"/>
        <v/>
      </c>
    </row>
    <row r="7433" spans="1:31" x14ac:dyDescent="0.25">
      <c r="A7433">
        <v>1108668</v>
      </c>
      <c r="B7433" s="1">
        <v>38785.498414351852</v>
      </c>
      <c r="C7433">
        <v>16</v>
      </c>
      <c r="D7433">
        <v>7</v>
      </c>
      <c r="E7433">
        <v>270.10000000000002</v>
      </c>
      <c r="F7433" t="s">
        <v>115</v>
      </c>
      <c r="G7433">
        <v>-63</v>
      </c>
      <c r="H7433">
        <v>1141930663440</v>
      </c>
      <c r="I7433">
        <v>270</v>
      </c>
      <c r="J7433" t="s">
        <v>39</v>
      </c>
      <c r="K7433">
        <v>-59</v>
      </c>
      <c r="L7433">
        <v>-58.904255319148902</v>
      </c>
      <c r="M7433">
        <v>94</v>
      </c>
      <c r="N7433">
        <v>1.27902137435098</v>
      </c>
      <c r="O7433">
        <v>1</v>
      </c>
      <c r="P7433">
        <f t="shared" si="814"/>
        <v>5.0118723362727218E-7</v>
      </c>
      <c r="Q7433">
        <f t="shared" si="813"/>
        <v>-14.506286085862488</v>
      </c>
      <c r="R7433">
        <f>10^(L7433/10)</f>
        <v>1.286987912773525E-6</v>
      </c>
      <c r="S7433">
        <f>LN(R7433)</f>
        <v>-13.56320602117875</v>
      </c>
      <c r="T7433">
        <v>2.5</v>
      </c>
      <c r="U7433">
        <v>-0.8</v>
      </c>
      <c r="V7433">
        <f t="shared" si="815"/>
        <v>15.591343752223539</v>
      </c>
      <c r="W7433">
        <f t="shared" si="816"/>
        <v>6.4138153573670406E-2</v>
      </c>
      <c r="X7433">
        <f t="shared" si="817"/>
        <v>4.1137027438397306E-3</v>
      </c>
      <c r="Z7433">
        <f ca="1">IF($F7433=$Z$1,1,0)</f>
        <v>0</v>
      </c>
      <c r="AA7433">
        <f ca="1">IF($I7433=$AA$1,1,0)</f>
        <v>1</v>
      </c>
      <c r="AB7433" t="str">
        <f t="shared" ca="1" si="818"/>
        <v/>
      </c>
      <c r="AC7433" t="str">
        <f ca="1">IF(AND(Z7433,AA7433),C7433,"")</f>
        <v/>
      </c>
      <c r="AD7433" t="str">
        <f ca="1">IF(AND(AA7433,Z7433),D7433,"")</f>
        <v/>
      </c>
      <c r="AE7433" t="str">
        <f t="shared" ca="1" si="819"/>
        <v/>
      </c>
    </row>
    <row r="7434" spans="1:31" x14ac:dyDescent="0.25">
      <c r="A7434">
        <v>1108669</v>
      </c>
      <c r="B7434" s="1">
        <v>38785.498414351852</v>
      </c>
      <c r="C7434">
        <v>16</v>
      </c>
      <c r="D7434">
        <v>7</v>
      </c>
      <c r="E7434">
        <v>270.10000000000002</v>
      </c>
      <c r="F7434" t="s">
        <v>112</v>
      </c>
      <c r="G7434">
        <v>-53</v>
      </c>
      <c r="H7434">
        <v>1141930663440</v>
      </c>
      <c r="I7434">
        <v>270</v>
      </c>
      <c r="J7434" t="s">
        <v>39</v>
      </c>
      <c r="K7434">
        <v>-53</v>
      </c>
      <c r="L7434">
        <v>-52.816513761467903</v>
      </c>
      <c r="M7434">
        <v>109</v>
      </c>
      <c r="N7434">
        <v>1.2031220006383301</v>
      </c>
      <c r="O7434">
        <v>2</v>
      </c>
      <c r="P7434">
        <f t="shared" si="814"/>
        <v>5.011872336272719E-6</v>
      </c>
      <c r="Q7434">
        <f t="shared" si="813"/>
        <v>-12.203700992868443</v>
      </c>
      <c r="R7434">
        <f>10^(L7434/10)</f>
        <v>5.2281570362922126E-6</v>
      </c>
      <c r="S7434">
        <f>LN(R7434)</f>
        <v>-12.161451725107087</v>
      </c>
      <c r="T7434">
        <v>7.5</v>
      </c>
      <c r="U7434">
        <v>6.3</v>
      </c>
      <c r="V7434">
        <f t="shared" si="815"/>
        <v>8.528774824088158</v>
      </c>
      <c r="W7434">
        <f t="shared" si="816"/>
        <v>0.11725013505757712</v>
      </c>
      <c r="X7434">
        <f t="shared" si="817"/>
        <v>1.3747594171020073E-2</v>
      </c>
      <c r="Z7434">
        <f ca="1">IF($F7434=$Z$1,1,0)</f>
        <v>0</v>
      </c>
      <c r="AA7434">
        <f ca="1">IF($I7434=$AA$1,1,0)</f>
        <v>1</v>
      </c>
      <c r="AB7434" t="str">
        <f t="shared" ca="1" si="818"/>
        <v/>
      </c>
      <c r="AC7434" t="str">
        <f ca="1">IF(AND(Z7434,AA7434),C7434,"")</f>
        <v/>
      </c>
      <c r="AD7434" t="str">
        <f ca="1">IF(AND(AA7434,Z7434),D7434,"")</f>
        <v/>
      </c>
      <c r="AE7434" t="str">
        <f t="shared" ca="1" si="819"/>
        <v/>
      </c>
    </row>
    <row r="7435" spans="1:31" x14ac:dyDescent="0.25">
      <c r="A7435">
        <v>1108670</v>
      </c>
      <c r="B7435" s="1">
        <v>38785.498414351852</v>
      </c>
      <c r="C7435">
        <v>16</v>
      </c>
      <c r="D7435">
        <v>7</v>
      </c>
      <c r="E7435">
        <v>270.10000000000002</v>
      </c>
      <c r="F7435" t="s">
        <v>117</v>
      </c>
      <c r="G7435">
        <v>-74</v>
      </c>
      <c r="H7435">
        <v>1141930663440</v>
      </c>
      <c r="I7435">
        <v>270</v>
      </c>
      <c r="J7435" t="s">
        <v>39</v>
      </c>
      <c r="K7435">
        <v>-70</v>
      </c>
      <c r="L7435">
        <v>-71.1979166666667</v>
      </c>
      <c r="M7435">
        <v>96</v>
      </c>
      <c r="N7435">
        <v>3.31065200023601</v>
      </c>
      <c r="O7435">
        <v>6</v>
      </c>
      <c r="P7435">
        <f t="shared" si="814"/>
        <v>3.981071705534957E-8</v>
      </c>
      <c r="Q7435">
        <f t="shared" si="813"/>
        <v>-17.039129688155942</v>
      </c>
      <c r="R7435">
        <f>10^(L7435/10)</f>
        <v>7.5894155595233528E-8</v>
      </c>
      <c r="S7435">
        <f>LN(R7435)</f>
        <v>-16.393926156889908</v>
      </c>
      <c r="T7435">
        <v>1</v>
      </c>
      <c r="U7435">
        <v>14</v>
      </c>
      <c r="V7435">
        <f t="shared" si="815"/>
        <v>16.552945357246848</v>
      </c>
      <c r="W7435">
        <f t="shared" si="816"/>
        <v>6.0412209333017698E-2</v>
      </c>
      <c r="X7435">
        <f t="shared" si="817"/>
        <v>3.6496350364963502E-3</v>
      </c>
      <c r="Z7435">
        <f ca="1">IF($F7435=$Z$1,1,0)</f>
        <v>0</v>
      </c>
      <c r="AA7435">
        <f ca="1">IF($I7435=$AA$1,1,0)</f>
        <v>1</v>
      </c>
      <c r="AB7435" t="str">
        <f t="shared" ca="1" si="818"/>
        <v/>
      </c>
      <c r="AC7435" t="str">
        <f ca="1">IF(AND(Z7435,AA7435),C7435,"")</f>
        <v/>
      </c>
      <c r="AD7435" t="str">
        <f ca="1">IF(AND(AA7435,Z7435),D7435,"")</f>
        <v/>
      </c>
      <c r="AE7435" t="str">
        <f t="shared" ca="1" si="819"/>
        <v/>
      </c>
    </row>
    <row r="7436" spans="1:31" x14ac:dyDescent="0.25">
      <c r="A7436">
        <v>1109466</v>
      </c>
      <c r="B7436" s="1">
        <v>38785.498912037037</v>
      </c>
      <c r="C7436">
        <v>16</v>
      </c>
      <c r="D7436">
        <v>7</v>
      </c>
      <c r="E7436">
        <v>315.7</v>
      </c>
      <c r="F7436" t="s">
        <v>114</v>
      </c>
      <c r="G7436">
        <v>-58</v>
      </c>
      <c r="H7436">
        <v>1141930706031</v>
      </c>
      <c r="I7436">
        <v>315</v>
      </c>
      <c r="J7436" t="s">
        <v>39</v>
      </c>
      <c r="K7436">
        <v>-58</v>
      </c>
      <c r="L7436">
        <v>-58.270588235294099</v>
      </c>
      <c r="M7436">
        <v>85</v>
      </c>
      <c r="N7436">
        <v>1.1586962633979301</v>
      </c>
      <c r="O7436">
        <v>1</v>
      </c>
      <c r="P7436">
        <f t="shared" si="814"/>
        <v>1.5848931924611111E-6</v>
      </c>
      <c r="Q7436">
        <f t="shared" si="813"/>
        <v>-13.354993539365466</v>
      </c>
      <c r="R7436">
        <f>10^(L7436/10)</f>
        <v>1.4891593631004566E-6</v>
      </c>
      <c r="S7436">
        <f>LN(R7436)</f>
        <v>-13.417298783058243</v>
      </c>
      <c r="T7436">
        <v>33.5</v>
      </c>
      <c r="U7436">
        <v>2.8</v>
      </c>
      <c r="V7436">
        <f t="shared" si="815"/>
        <v>17.996944185055415</v>
      </c>
      <c r="W7436">
        <f t="shared" si="816"/>
        <v>5.5564988684601004E-2</v>
      </c>
      <c r="X7436">
        <f t="shared" si="817"/>
        <v>3.0874679675198377E-3</v>
      </c>
      <c r="Z7436">
        <f ca="1">IF($F7436=$Z$1,1,0)</f>
        <v>0</v>
      </c>
      <c r="AA7436">
        <f ca="1">IF($I7436=$AA$1,1,0)</f>
        <v>0</v>
      </c>
      <c r="AB7436" t="str">
        <f t="shared" ca="1" si="818"/>
        <v/>
      </c>
      <c r="AC7436" t="str">
        <f ca="1">IF(AND(Z7436,AA7436),C7436,"")</f>
        <v/>
      </c>
      <c r="AD7436" t="str">
        <f ca="1">IF(AND(AA7436,Z7436),D7436,"")</f>
        <v/>
      </c>
      <c r="AE7436" t="str">
        <f t="shared" ca="1" si="819"/>
        <v/>
      </c>
    </row>
    <row r="7437" spans="1:31" x14ac:dyDescent="0.25">
      <c r="A7437">
        <v>1109467</v>
      </c>
      <c r="B7437" s="1">
        <v>38785.498912037037</v>
      </c>
      <c r="C7437">
        <v>16</v>
      </c>
      <c r="D7437">
        <v>7</v>
      </c>
      <c r="E7437">
        <v>315.7</v>
      </c>
      <c r="F7437" t="s">
        <v>112</v>
      </c>
      <c r="G7437">
        <v>-52</v>
      </c>
      <c r="H7437">
        <v>1141930706031</v>
      </c>
      <c r="I7437">
        <v>315</v>
      </c>
      <c r="J7437" t="s">
        <v>39</v>
      </c>
      <c r="K7437">
        <v>-52</v>
      </c>
      <c r="L7437">
        <v>-51.899082568807302</v>
      </c>
      <c r="M7437">
        <v>109</v>
      </c>
      <c r="N7437">
        <v>1.3119462085887399</v>
      </c>
      <c r="O7437">
        <v>2</v>
      </c>
      <c r="P7437">
        <f t="shared" si="814"/>
        <v>6.3095734448019212E-6</v>
      </c>
      <c r="Q7437">
        <f t="shared" si="813"/>
        <v>-11.973442483569039</v>
      </c>
      <c r="R7437">
        <f>10^(L7437/10)</f>
        <v>6.4579063553385852E-6</v>
      </c>
      <c r="S7437">
        <f>LN(R7437)</f>
        <v>-11.950205386300283</v>
      </c>
      <c r="T7437">
        <v>7.5</v>
      </c>
      <c r="U7437">
        <v>6.3</v>
      </c>
      <c r="V7437">
        <f t="shared" si="815"/>
        <v>8.528774824088158</v>
      </c>
      <c r="W7437">
        <f t="shared" si="816"/>
        <v>0.11725013505757712</v>
      </c>
      <c r="X7437">
        <f t="shared" si="817"/>
        <v>1.3747594171020073E-2</v>
      </c>
      <c r="Z7437">
        <f ca="1">IF($F7437=$Z$1,1,0)</f>
        <v>0</v>
      </c>
      <c r="AA7437">
        <f ca="1">IF($I7437=$AA$1,1,0)</f>
        <v>0</v>
      </c>
      <c r="AB7437" t="str">
        <f t="shared" ca="1" si="818"/>
        <v/>
      </c>
      <c r="AC7437" t="str">
        <f ca="1">IF(AND(Z7437,AA7437),C7437,"")</f>
        <v/>
      </c>
      <c r="AD7437" t="str">
        <f ca="1">IF(AND(AA7437,Z7437),D7437,"")</f>
        <v/>
      </c>
      <c r="AE7437" t="str">
        <f t="shared" ca="1" si="819"/>
        <v/>
      </c>
    </row>
    <row r="7438" spans="1:31" x14ac:dyDescent="0.25">
      <c r="A7438">
        <v>1109468</v>
      </c>
      <c r="B7438" s="1">
        <v>38785.498912037037</v>
      </c>
      <c r="C7438">
        <v>16</v>
      </c>
      <c r="D7438">
        <v>7</v>
      </c>
      <c r="E7438">
        <v>315.7</v>
      </c>
      <c r="F7438" t="s">
        <v>116</v>
      </c>
      <c r="G7438">
        <v>-56</v>
      </c>
      <c r="H7438">
        <v>1141930706031</v>
      </c>
      <c r="I7438">
        <v>315</v>
      </c>
      <c r="J7438" t="s">
        <v>39</v>
      </c>
      <c r="K7438">
        <v>-55</v>
      </c>
      <c r="L7438">
        <v>-56.043956043956001</v>
      </c>
      <c r="M7438">
        <v>91</v>
      </c>
      <c r="N7438">
        <v>2.43544240978507</v>
      </c>
      <c r="O7438">
        <v>3.5</v>
      </c>
      <c r="P7438">
        <f t="shared" si="814"/>
        <v>2.5118864315095806E-6</v>
      </c>
      <c r="Q7438">
        <f t="shared" si="813"/>
        <v>-12.894476520766656</v>
      </c>
      <c r="R7438">
        <f>10^(L7438/10)</f>
        <v>2.4865912185998113E-6</v>
      </c>
      <c r="S7438">
        <f>LN(R7438)</f>
        <v>-12.904597773922665</v>
      </c>
      <c r="T7438">
        <v>33.5</v>
      </c>
      <c r="U7438">
        <v>9.3000000000000007</v>
      </c>
      <c r="V7438">
        <f t="shared" si="815"/>
        <v>17.650495743746124</v>
      </c>
      <c r="W7438">
        <f t="shared" si="816"/>
        <v>5.6655632482975289E-2</v>
      </c>
      <c r="X7438">
        <f t="shared" si="817"/>
        <v>3.2098606920459649E-3</v>
      </c>
      <c r="Z7438">
        <f ca="1">IF($F7438=$Z$1,1,0)</f>
        <v>0</v>
      </c>
      <c r="AA7438">
        <f ca="1">IF($I7438=$AA$1,1,0)</f>
        <v>0</v>
      </c>
      <c r="AB7438" t="str">
        <f t="shared" ca="1" si="818"/>
        <v/>
      </c>
      <c r="AC7438" t="str">
        <f ca="1">IF(AND(Z7438,AA7438),C7438,"")</f>
        <v/>
      </c>
      <c r="AD7438" t="str">
        <f ca="1">IF(AND(AA7438,Z7438),D7438,"")</f>
        <v/>
      </c>
      <c r="AE7438" t="str">
        <f t="shared" ca="1" si="819"/>
        <v/>
      </c>
    </row>
    <row r="7439" spans="1:31" x14ac:dyDescent="0.25">
      <c r="A7439">
        <v>1109469</v>
      </c>
      <c r="B7439" s="1">
        <v>38785.498912037037</v>
      </c>
      <c r="C7439">
        <v>16</v>
      </c>
      <c r="D7439">
        <v>7</v>
      </c>
      <c r="E7439">
        <v>315.7</v>
      </c>
      <c r="F7439" t="s">
        <v>115</v>
      </c>
      <c r="G7439">
        <v>-59</v>
      </c>
      <c r="H7439">
        <v>1141930706031</v>
      </c>
      <c r="I7439">
        <v>315</v>
      </c>
      <c r="J7439" t="s">
        <v>39</v>
      </c>
      <c r="K7439">
        <v>-60</v>
      </c>
      <c r="L7439">
        <v>-58.869565217391298</v>
      </c>
      <c r="M7439">
        <v>92</v>
      </c>
      <c r="N7439">
        <v>2.8678490285656602</v>
      </c>
      <c r="O7439">
        <v>6</v>
      </c>
      <c r="P7439">
        <f t="shared" si="814"/>
        <v>1.2589254117941642E-6</v>
      </c>
      <c r="Q7439">
        <f t="shared" si="813"/>
        <v>-13.585252048664872</v>
      </c>
      <c r="R7439">
        <f>10^(L7439/10)</f>
        <v>1.2973091412086707E-6</v>
      </c>
      <c r="S7439">
        <f>LN(R7439)</f>
        <v>-13.555218330060599</v>
      </c>
      <c r="T7439">
        <v>2.5</v>
      </c>
      <c r="U7439">
        <v>-0.8</v>
      </c>
      <c r="V7439">
        <f t="shared" si="815"/>
        <v>15.591343752223539</v>
      </c>
      <c r="W7439">
        <f t="shared" si="816"/>
        <v>6.4138153573670406E-2</v>
      </c>
      <c r="X7439">
        <f t="shared" si="817"/>
        <v>4.1137027438397306E-3</v>
      </c>
      <c r="Z7439">
        <f ca="1">IF($F7439=$Z$1,1,0)</f>
        <v>0</v>
      </c>
      <c r="AA7439">
        <f ca="1">IF($I7439=$AA$1,1,0)</f>
        <v>0</v>
      </c>
      <c r="AB7439" t="str">
        <f t="shared" ca="1" si="818"/>
        <v/>
      </c>
      <c r="AC7439" t="str">
        <f ca="1">IF(AND(Z7439,AA7439),C7439,"")</f>
        <v/>
      </c>
      <c r="AD7439" t="str">
        <f ca="1">IF(AND(AA7439,Z7439),D7439,"")</f>
        <v/>
      </c>
      <c r="AE7439" t="str">
        <f t="shared" ca="1" si="819"/>
        <v/>
      </c>
    </row>
    <row r="7440" spans="1:31" x14ac:dyDescent="0.25">
      <c r="A7440">
        <v>1109470</v>
      </c>
      <c r="B7440" s="1">
        <v>38785.498912037037</v>
      </c>
      <c r="C7440">
        <v>16</v>
      </c>
      <c r="D7440">
        <v>7</v>
      </c>
      <c r="E7440">
        <v>315.7</v>
      </c>
      <c r="F7440" t="s">
        <v>113</v>
      </c>
      <c r="G7440">
        <v>-57</v>
      </c>
      <c r="H7440">
        <v>1141930706031</v>
      </c>
      <c r="I7440">
        <v>315</v>
      </c>
      <c r="J7440" t="s">
        <v>39</v>
      </c>
      <c r="K7440">
        <v>-52</v>
      </c>
      <c r="L7440">
        <v>-54.935483870967701</v>
      </c>
      <c r="M7440">
        <v>93</v>
      </c>
      <c r="N7440">
        <v>5.55370313514541</v>
      </c>
      <c r="O7440">
        <v>11</v>
      </c>
      <c r="P7440">
        <f t="shared" si="814"/>
        <v>1.9952623149688749E-6</v>
      </c>
      <c r="Q7440">
        <f t="shared" si="813"/>
        <v>-13.124735030066063</v>
      </c>
      <c r="R7440">
        <f>10^(L7440/10)</f>
        <v>3.2096051848186272E-6</v>
      </c>
      <c r="S7440">
        <f>LN(R7440)</f>
        <v>-12.649362623770507</v>
      </c>
      <c r="T7440">
        <v>12.8</v>
      </c>
      <c r="U7440">
        <v>-2.8</v>
      </c>
      <c r="V7440">
        <f t="shared" si="815"/>
        <v>10.309219175087899</v>
      </c>
      <c r="W7440">
        <f t="shared" si="816"/>
        <v>9.7000556784793912E-2</v>
      </c>
      <c r="X7440">
        <f t="shared" si="817"/>
        <v>9.4091080165600288E-3</v>
      </c>
      <c r="Z7440">
        <f ca="1">IF($F7440=$Z$1,1,0)</f>
        <v>1</v>
      </c>
      <c r="AA7440">
        <f ca="1">IF($I7440=$AA$1,1,0)</f>
        <v>0</v>
      </c>
      <c r="AB7440" t="str">
        <f t="shared" ca="1" si="818"/>
        <v/>
      </c>
      <c r="AC7440" t="str">
        <f ca="1">IF(AND(Z7440,AA7440),C7440,"")</f>
        <v/>
      </c>
      <c r="AD7440" t="str">
        <f ca="1">IF(AND(AA7440,Z7440),D7440,"")</f>
        <v/>
      </c>
      <c r="AE7440" t="str">
        <f t="shared" ca="1" si="819"/>
        <v/>
      </c>
    </row>
    <row r="7441" spans="1:31" x14ac:dyDescent="0.25">
      <c r="A7441">
        <v>1109471</v>
      </c>
      <c r="B7441" s="1">
        <v>38785.498912037037</v>
      </c>
      <c r="C7441">
        <v>16</v>
      </c>
      <c r="D7441">
        <v>7</v>
      </c>
      <c r="E7441">
        <v>315.7</v>
      </c>
      <c r="F7441" t="s">
        <v>117</v>
      </c>
      <c r="G7441">
        <v>-70</v>
      </c>
      <c r="H7441">
        <v>1141930706031</v>
      </c>
      <c r="I7441">
        <v>315</v>
      </c>
      <c r="J7441" t="s">
        <v>39</v>
      </c>
      <c r="K7441">
        <v>-70</v>
      </c>
      <c r="L7441">
        <v>-70.164705882352905</v>
      </c>
      <c r="M7441">
        <v>85</v>
      </c>
      <c r="N7441">
        <v>1.99908942856926</v>
      </c>
      <c r="O7441">
        <v>3</v>
      </c>
      <c r="P7441">
        <f t="shared" si="814"/>
        <v>9.9999999999999995E-8</v>
      </c>
      <c r="Q7441">
        <f t="shared" si="813"/>
        <v>-16.11809565095832</v>
      </c>
      <c r="R7441">
        <f>10^(L7441/10)</f>
        <v>9.6278521355610988E-8</v>
      </c>
      <c r="S7441">
        <f>LN(R7441)</f>
        <v>-16.156020581901746</v>
      </c>
      <c r="T7441">
        <v>1</v>
      </c>
      <c r="U7441">
        <v>14</v>
      </c>
      <c r="V7441">
        <f t="shared" si="815"/>
        <v>16.552945357246848</v>
      </c>
      <c r="W7441">
        <f t="shared" si="816"/>
        <v>6.0412209333017698E-2</v>
      </c>
      <c r="X7441">
        <f t="shared" si="817"/>
        <v>3.6496350364963502E-3</v>
      </c>
      <c r="Z7441">
        <f ca="1">IF($F7441=$Z$1,1,0)</f>
        <v>0</v>
      </c>
      <c r="AA7441">
        <f ca="1">IF($I7441=$AA$1,1,0)</f>
        <v>0</v>
      </c>
      <c r="AB7441" t="str">
        <f t="shared" ca="1" si="818"/>
        <v/>
      </c>
      <c r="AC7441" t="str">
        <f ca="1">IF(AND(Z7441,AA7441),C7441,"")</f>
        <v/>
      </c>
      <c r="AD7441" t="str">
        <f ca="1">IF(AND(AA7441,Z7441),D7441,"")</f>
        <v/>
      </c>
      <c r="AE7441" t="str">
        <f t="shared" ca="1" si="819"/>
        <v/>
      </c>
    </row>
    <row r="7442" spans="1:31" x14ac:dyDescent="0.25">
      <c r="A7442">
        <v>1110243</v>
      </c>
      <c r="B7442" s="1">
        <v>38785.501446759263</v>
      </c>
      <c r="C7442">
        <v>17</v>
      </c>
      <c r="D7442">
        <v>7</v>
      </c>
      <c r="E7442">
        <v>7.9</v>
      </c>
      <c r="F7442" t="s">
        <v>112</v>
      </c>
      <c r="G7442">
        <v>-49</v>
      </c>
      <c r="H7442">
        <v>1141930925153</v>
      </c>
      <c r="I7442">
        <v>0</v>
      </c>
      <c r="J7442" t="s">
        <v>42</v>
      </c>
      <c r="K7442">
        <v>-49</v>
      </c>
      <c r="L7442">
        <v>-49.675925925925903</v>
      </c>
      <c r="M7442">
        <v>108</v>
      </c>
      <c r="N7442">
        <v>1.2442668802263099</v>
      </c>
      <c r="O7442">
        <v>1</v>
      </c>
      <c r="P7442">
        <f t="shared" si="814"/>
        <v>1.2589254117941658E-5</v>
      </c>
      <c r="Q7442">
        <f t="shared" si="813"/>
        <v>-11.282666955670825</v>
      </c>
      <c r="R7442">
        <f>10^(L7442/10)</f>
        <v>1.0774755089222028E-5</v>
      </c>
      <c r="S7442">
        <f>LN(R7442)</f>
        <v>-11.438304651771341</v>
      </c>
      <c r="T7442">
        <v>7.5</v>
      </c>
      <c r="U7442">
        <v>6.3</v>
      </c>
      <c r="V7442">
        <f t="shared" si="815"/>
        <v>9.5257545632878866</v>
      </c>
      <c r="W7442">
        <f t="shared" si="816"/>
        <v>0.10497856031835891</v>
      </c>
      <c r="X7442">
        <f t="shared" si="817"/>
        <v>1.1020498126515319E-2</v>
      </c>
      <c r="Z7442">
        <f ca="1">IF($F7442=$Z$1,1,0)</f>
        <v>0</v>
      </c>
      <c r="AA7442">
        <f ca="1">IF($I7442=$AA$1,1,0)</f>
        <v>0</v>
      </c>
      <c r="AB7442" t="str">
        <f t="shared" ca="1" si="818"/>
        <v/>
      </c>
      <c r="AC7442" t="str">
        <f ca="1">IF(AND(Z7442,AA7442),C7442,"")</f>
        <v/>
      </c>
      <c r="AD7442" t="str">
        <f ca="1">IF(AND(AA7442,Z7442),D7442,"")</f>
        <v/>
      </c>
      <c r="AE7442" t="str">
        <f t="shared" ca="1" si="819"/>
        <v/>
      </c>
    </row>
    <row r="7443" spans="1:31" x14ac:dyDescent="0.25">
      <c r="A7443">
        <v>1110244</v>
      </c>
      <c r="B7443" s="1">
        <v>38785.501446759263</v>
      </c>
      <c r="C7443">
        <v>17</v>
      </c>
      <c r="D7443">
        <v>7</v>
      </c>
      <c r="E7443">
        <v>7.9</v>
      </c>
      <c r="F7443" t="s">
        <v>116</v>
      </c>
      <c r="G7443">
        <v>-57</v>
      </c>
      <c r="H7443">
        <v>1141930925153</v>
      </c>
      <c r="I7443">
        <v>0</v>
      </c>
      <c r="J7443" t="s">
        <v>42</v>
      </c>
      <c r="K7443">
        <v>-56</v>
      </c>
      <c r="L7443">
        <v>-55.887640449438202</v>
      </c>
      <c r="M7443">
        <v>89</v>
      </c>
      <c r="N7443">
        <v>1.5332541318681301</v>
      </c>
      <c r="O7443">
        <v>2</v>
      </c>
      <c r="P7443">
        <f t="shared" si="814"/>
        <v>1.9952623149688749E-6</v>
      </c>
      <c r="Q7443">
        <f t="shared" si="813"/>
        <v>-13.124735030066063</v>
      </c>
      <c r="R7443">
        <f>10^(L7443/10)</f>
        <v>2.5777212695887077E-6</v>
      </c>
      <c r="S7443">
        <f>LN(R7443)</f>
        <v>-12.868604778148747</v>
      </c>
      <c r="T7443">
        <v>33.5</v>
      </c>
      <c r="U7443">
        <v>9.3000000000000007</v>
      </c>
      <c r="V7443">
        <f t="shared" si="815"/>
        <v>16.659531806146294</v>
      </c>
      <c r="W7443">
        <f t="shared" si="816"/>
        <v>6.0025696498329228E-2</v>
      </c>
      <c r="X7443">
        <f t="shared" si="817"/>
        <v>3.6030842401095337E-3</v>
      </c>
      <c r="Z7443">
        <f ca="1">IF($F7443=$Z$1,1,0)</f>
        <v>0</v>
      </c>
      <c r="AA7443">
        <f ca="1">IF($I7443=$AA$1,1,0)</f>
        <v>0</v>
      </c>
      <c r="AB7443" t="str">
        <f t="shared" ca="1" si="818"/>
        <v/>
      </c>
      <c r="AC7443" t="str">
        <f ca="1">IF(AND(Z7443,AA7443),C7443,"")</f>
        <v/>
      </c>
      <c r="AD7443" t="str">
        <f ca="1">IF(AND(AA7443,Z7443),D7443,"")</f>
        <v/>
      </c>
      <c r="AE7443" t="str">
        <f t="shared" ca="1" si="819"/>
        <v/>
      </c>
    </row>
    <row r="7444" spans="1:31" x14ac:dyDescent="0.25">
      <c r="A7444">
        <v>1110245</v>
      </c>
      <c r="B7444" s="1">
        <v>38785.501446759263</v>
      </c>
      <c r="C7444">
        <v>17</v>
      </c>
      <c r="D7444">
        <v>7</v>
      </c>
      <c r="E7444">
        <v>7.9</v>
      </c>
      <c r="F7444" t="s">
        <v>113</v>
      </c>
      <c r="G7444">
        <v>-54</v>
      </c>
      <c r="H7444">
        <v>1141930925153</v>
      </c>
      <c r="I7444">
        <v>0</v>
      </c>
      <c r="J7444" t="s">
        <v>42</v>
      </c>
      <c r="K7444">
        <v>-57</v>
      </c>
      <c r="L7444">
        <v>-56.522727272727302</v>
      </c>
      <c r="M7444">
        <v>88</v>
      </c>
      <c r="N7444">
        <v>1.98834114841142</v>
      </c>
      <c r="O7444">
        <v>3</v>
      </c>
      <c r="P7444">
        <f t="shared" si="814"/>
        <v>3.9810717055349657E-6</v>
      </c>
      <c r="Q7444">
        <f t="shared" si="813"/>
        <v>-12.433959502167848</v>
      </c>
      <c r="R7444">
        <f>10^(L7444/10)</f>
        <v>2.227036180879844E-6</v>
      </c>
      <c r="S7444">
        <f>LN(R7444)</f>
        <v>-13.014838923354988</v>
      </c>
      <c r="T7444">
        <v>12.8</v>
      </c>
      <c r="U7444">
        <v>-2.8</v>
      </c>
      <c r="V7444">
        <f t="shared" si="815"/>
        <v>10.662082348209472</v>
      </c>
      <c r="W7444">
        <f t="shared" si="816"/>
        <v>9.3790309185516105E-2</v>
      </c>
      <c r="X7444">
        <f t="shared" si="817"/>
        <v>8.7966220971147074E-3</v>
      </c>
      <c r="Z7444">
        <f ca="1">IF($F7444=$Z$1,1,0)</f>
        <v>1</v>
      </c>
      <c r="AA7444">
        <f ca="1">IF($I7444=$AA$1,1,0)</f>
        <v>0</v>
      </c>
      <c r="AB7444" t="str">
        <f t="shared" ca="1" si="818"/>
        <v/>
      </c>
      <c r="AC7444" t="str">
        <f ca="1">IF(AND(Z7444,AA7444),C7444,"")</f>
        <v/>
      </c>
      <c r="AD7444" t="str">
        <f ca="1">IF(AND(AA7444,Z7444),D7444,"")</f>
        <v/>
      </c>
      <c r="AE7444" t="str">
        <f t="shared" ca="1" si="819"/>
        <v/>
      </c>
    </row>
    <row r="7445" spans="1:31" x14ac:dyDescent="0.25">
      <c r="A7445">
        <v>1110246</v>
      </c>
      <c r="B7445" s="1">
        <v>38785.501446759263</v>
      </c>
      <c r="C7445">
        <v>17</v>
      </c>
      <c r="D7445">
        <v>7</v>
      </c>
      <c r="E7445">
        <v>7.9</v>
      </c>
      <c r="F7445" t="s">
        <v>114</v>
      </c>
      <c r="G7445">
        <v>-60</v>
      </c>
      <c r="H7445">
        <v>1141930925153</v>
      </c>
      <c r="I7445">
        <v>0</v>
      </c>
      <c r="J7445" t="s">
        <v>42</v>
      </c>
      <c r="K7445">
        <v>-60</v>
      </c>
      <c r="L7445">
        <v>-59.106382978723403</v>
      </c>
      <c r="M7445">
        <v>94</v>
      </c>
      <c r="N7445">
        <v>1.8749513834923399</v>
      </c>
      <c r="O7445">
        <v>2</v>
      </c>
      <c r="P7445">
        <f t="shared" si="814"/>
        <v>9.9999999999999995E-7</v>
      </c>
      <c r="Q7445">
        <f t="shared" si="813"/>
        <v>-13.815510557964274</v>
      </c>
      <c r="R7445">
        <f>10^(L7445/10)</f>
        <v>1.2284619296508508E-6</v>
      </c>
      <c r="S7445">
        <f>LN(R7445)</f>
        <v>-13.609747634760552</v>
      </c>
      <c r="T7445">
        <v>33.5</v>
      </c>
      <c r="U7445">
        <v>2.8</v>
      </c>
      <c r="V7445">
        <f t="shared" si="815"/>
        <v>17.026156348395254</v>
      </c>
      <c r="W7445">
        <f t="shared" si="816"/>
        <v>5.8733162055935886E-2</v>
      </c>
      <c r="X7445">
        <f t="shared" si="817"/>
        <v>3.4495843250888264E-3</v>
      </c>
      <c r="Z7445">
        <f ca="1">IF($F7445=$Z$1,1,0)</f>
        <v>0</v>
      </c>
      <c r="AA7445">
        <f ca="1">IF($I7445=$AA$1,1,0)</f>
        <v>0</v>
      </c>
      <c r="AB7445" t="str">
        <f t="shared" ca="1" si="818"/>
        <v/>
      </c>
      <c r="AC7445" t="str">
        <f ca="1">IF(AND(Z7445,AA7445),C7445,"")</f>
        <v/>
      </c>
      <c r="AD7445" t="str">
        <f ca="1">IF(AND(AA7445,Z7445),D7445,"")</f>
        <v/>
      </c>
      <c r="AE7445" t="str">
        <f t="shared" ca="1" si="819"/>
        <v/>
      </c>
    </row>
    <row r="7446" spans="1:31" x14ac:dyDescent="0.25">
      <c r="A7446">
        <v>1110247</v>
      </c>
      <c r="B7446" s="1">
        <v>38785.501446759263</v>
      </c>
      <c r="C7446">
        <v>17</v>
      </c>
      <c r="D7446">
        <v>7</v>
      </c>
      <c r="E7446">
        <v>7.9</v>
      </c>
      <c r="F7446" t="s">
        <v>115</v>
      </c>
      <c r="G7446">
        <v>-59</v>
      </c>
      <c r="H7446">
        <v>1141930925153</v>
      </c>
      <c r="I7446">
        <v>0</v>
      </c>
      <c r="J7446" t="s">
        <v>42</v>
      </c>
      <c r="K7446">
        <v>-57</v>
      </c>
      <c r="L7446">
        <v>-56.814432989690701</v>
      </c>
      <c r="M7446">
        <v>97</v>
      </c>
      <c r="N7446">
        <v>1.36419922258457</v>
      </c>
      <c r="O7446">
        <v>2</v>
      </c>
      <c r="P7446">
        <f t="shared" si="814"/>
        <v>1.2589254117941642E-6</v>
      </c>
      <c r="Q7446">
        <f t="shared" si="813"/>
        <v>-13.585252048664872</v>
      </c>
      <c r="R7446">
        <f>10^(L7446/10)</f>
        <v>2.0823642587614512E-6</v>
      </c>
      <c r="S7446">
        <f>LN(R7446)</f>
        <v>-13.082006646897094</v>
      </c>
      <c r="T7446">
        <v>2.5</v>
      </c>
      <c r="U7446">
        <v>-0.8</v>
      </c>
      <c r="V7446">
        <f t="shared" si="815"/>
        <v>16.464810961562844</v>
      </c>
      <c r="W7446">
        <f t="shared" si="816"/>
        <v>6.0735589514784187E-2</v>
      </c>
      <c r="X7446">
        <f t="shared" si="817"/>
        <v>3.6888118337083629E-3</v>
      </c>
      <c r="Z7446">
        <f ca="1">IF($F7446=$Z$1,1,0)</f>
        <v>0</v>
      </c>
      <c r="AA7446">
        <f ca="1">IF($I7446=$AA$1,1,0)</f>
        <v>0</v>
      </c>
      <c r="AB7446" t="str">
        <f t="shared" ca="1" si="818"/>
        <v/>
      </c>
      <c r="AC7446" t="str">
        <f ca="1">IF(AND(Z7446,AA7446),C7446,"")</f>
        <v/>
      </c>
      <c r="AD7446" t="str">
        <f ca="1">IF(AND(AA7446,Z7446),D7446,"")</f>
        <v/>
      </c>
      <c r="AE7446" t="str">
        <f t="shared" ca="1" si="819"/>
        <v/>
      </c>
    </row>
    <row r="7447" spans="1:31" x14ac:dyDescent="0.25">
      <c r="A7447">
        <v>1110249</v>
      </c>
      <c r="B7447" s="1">
        <v>38785.501446759263</v>
      </c>
      <c r="C7447">
        <v>17</v>
      </c>
      <c r="D7447">
        <v>7</v>
      </c>
      <c r="E7447">
        <v>7.9</v>
      </c>
      <c r="F7447" t="s">
        <v>117</v>
      </c>
      <c r="G7447">
        <v>-74</v>
      </c>
      <c r="H7447">
        <v>1141930925153</v>
      </c>
      <c r="I7447">
        <v>0</v>
      </c>
      <c r="J7447" t="s">
        <v>42</v>
      </c>
      <c r="K7447">
        <v>-70</v>
      </c>
      <c r="L7447">
        <v>-70.806122448979593</v>
      </c>
      <c r="M7447">
        <v>98</v>
      </c>
      <c r="N7447">
        <v>2.0238687218810298</v>
      </c>
      <c r="O7447">
        <v>1</v>
      </c>
      <c r="P7447">
        <f t="shared" si="814"/>
        <v>3.981071705534957E-8</v>
      </c>
      <c r="Q7447">
        <f t="shared" si="813"/>
        <v>-17.039129688155942</v>
      </c>
      <c r="R7447">
        <f>10^(L7447/10)</f>
        <v>8.3059202160258496E-8</v>
      </c>
      <c r="S7447">
        <f>LN(R7447)</f>
        <v>-16.303712204373149</v>
      </c>
      <c r="T7447">
        <v>1</v>
      </c>
      <c r="U7447">
        <v>14</v>
      </c>
      <c r="V7447">
        <f t="shared" si="815"/>
        <v>17.464249196572979</v>
      </c>
      <c r="W7447">
        <f t="shared" si="816"/>
        <v>5.7259833431386825E-2</v>
      </c>
      <c r="X7447">
        <f t="shared" si="817"/>
        <v>3.2786885245901644E-3</v>
      </c>
      <c r="Z7447">
        <f ca="1">IF($F7447=$Z$1,1,0)</f>
        <v>0</v>
      </c>
      <c r="AA7447">
        <f ca="1">IF($I7447=$AA$1,1,0)</f>
        <v>0</v>
      </c>
      <c r="AB7447" t="str">
        <f t="shared" ca="1" si="818"/>
        <v/>
      </c>
      <c r="AC7447" t="str">
        <f ca="1">IF(AND(Z7447,AA7447),C7447,"")</f>
        <v/>
      </c>
      <c r="AD7447" t="str">
        <f ca="1">IF(AND(AA7447,Z7447),D7447,"")</f>
        <v/>
      </c>
      <c r="AE7447" t="str">
        <f t="shared" ca="1" si="819"/>
        <v/>
      </c>
    </row>
    <row r="7448" spans="1:31" x14ac:dyDescent="0.25">
      <c r="A7448">
        <v>1111042</v>
      </c>
      <c r="B7448" s="1">
        <v>38785.501909722225</v>
      </c>
      <c r="C7448">
        <v>17</v>
      </c>
      <c r="D7448">
        <v>7</v>
      </c>
      <c r="E7448">
        <v>45.3</v>
      </c>
      <c r="F7448" t="s">
        <v>116</v>
      </c>
      <c r="G7448">
        <v>-46</v>
      </c>
      <c r="H7448">
        <v>1141930965743</v>
      </c>
      <c r="I7448">
        <v>45</v>
      </c>
      <c r="J7448" t="s">
        <v>42</v>
      </c>
      <c r="K7448">
        <v>-42</v>
      </c>
      <c r="L7448">
        <v>-42.552941176470597</v>
      </c>
      <c r="M7448">
        <v>85</v>
      </c>
      <c r="N7448">
        <v>1.8290374931259601</v>
      </c>
      <c r="O7448">
        <v>3</v>
      </c>
      <c r="P7448">
        <f t="shared" si="814"/>
        <v>2.5118864315095791E-5</v>
      </c>
      <c r="Q7448">
        <f t="shared" si="813"/>
        <v>-10.591891427772611</v>
      </c>
      <c r="R7448">
        <f>10^(L7448/10)</f>
        <v>5.5552790917620838E-5</v>
      </c>
      <c r="S7448">
        <f>LN(R7448)</f>
        <v>-9.7981768015993698</v>
      </c>
      <c r="T7448">
        <v>33.5</v>
      </c>
      <c r="U7448">
        <v>9.3000000000000007</v>
      </c>
      <c r="V7448">
        <f t="shared" si="815"/>
        <v>16.659531806146294</v>
      </c>
      <c r="W7448">
        <f t="shared" si="816"/>
        <v>6.0025696498329228E-2</v>
      </c>
      <c r="X7448">
        <f t="shared" si="817"/>
        <v>3.6030842401095337E-3</v>
      </c>
      <c r="Z7448">
        <f ca="1">IF($F7448=$Z$1,1,0)</f>
        <v>0</v>
      </c>
      <c r="AA7448">
        <f ca="1">IF($I7448=$AA$1,1,0)</f>
        <v>0</v>
      </c>
      <c r="AB7448" t="str">
        <f t="shared" ca="1" si="818"/>
        <v/>
      </c>
      <c r="AC7448" t="str">
        <f ca="1">IF(AND(Z7448,AA7448),C7448,"")</f>
        <v/>
      </c>
      <c r="AD7448" t="str">
        <f ca="1">IF(AND(AA7448,Z7448),D7448,"")</f>
        <v/>
      </c>
      <c r="AE7448" t="str">
        <f t="shared" ca="1" si="819"/>
        <v/>
      </c>
    </row>
    <row r="7449" spans="1:31" x14ac:dyDescent="0.25">
      <c r="A7449">
        <v>1111043</v>
      </c>
      <c r="B7449" s="1">
        <v>38785.501909722225</v>
      </c>
      <c r="C7449">
        <v>17</v>
      </c>
      <c r="D7449">
        <v>7</v>
      </c>
      <c r="E7449">
        <v>45.3</v>
      </c>
      <c r="F7449" t="s">
        <v>112</v>
      </c>
      <c r="G7449">
        <v>-53</v>
      </c>
      <c r="H7449">
        <v>1141930965743</v>
      </c>
      <c r="I7449">
        <v>45</v>
      </c>
      <c r="J7449" t="s">
        <v>42</v>
      </c>
      <c r="K7449">
        <v>-54</v>
      </c>
      <c r="L7449">
        <v>-55.266055045871603</v>
      </c>
      <c r="M7449">
        <v>109</v>
      </c>
      <c r="N7449">
        <v>2.7441594605798798</v>
      </c>
      <c r="O7449">
        <v>5</v>
      </c>
      <c r="P7449">
        <f t="shared" si="814"/>
        <v>5.011872336272719E-6</v>
      </c>
      <c r="Q7449">
        <f t="shared" si="813"/>
        <v>-12.203700992868443</v>
      </c>
      <c r="R7449">
        <f>10^(L7449/10)</f>
        <v>2.9743665984429377E-6</v>
      </c>
      <c r="S7449">
        <f>LN(R7449)</f>
        <v>-12.725479449721233</v>
      </c>
      <c r="T7449">
        <v>7.5</v>
      </c>
      <c r="U7449">
        <v>6.3</v>
      </c>
      <c r="V7449">
        <f t="shared" si="815"/>
        <v>9.5257545632878866</v>
      </c>
      <c r="W7449">
        <f t="shared" si="816"/>
        <v>0.10497856031835891</v>
      </c>
      <c r="X7449">
        <f t="shared" si="817"/>
        <v>1.1020498126515319E-2</v>
      </c>
      <c r="Z7449">
        <f ca="1">IF($F7449=$Z$1,1,0)</f>
        <v>0</v>
      </c>
      <c r="AA7449">
        <f ca="1">IF($I7449=$AA$1,1,0)</f>
        <v>0</v>
      </c>
      <c r="AB7449" t="str">
        <f t="shared" ca="1" si="818"/>
        <v/>
      </c>
      <c r="AC7449" t="str">
        <f ca="1">IF(AND(Z7449,AA7449),C7449,"")</f>
        <v/>
      </c>
      <c r="AD7449" t="str">
        <f ca="1">IF(AND(AA7449,Z7449),D7449,"")</f>
        <v/>
      </c>
      <c r="AE7449" t="str">
        <f t="shared" ca="1" si="819"/>
        <v/>
      </c>
    </row>
    <row r="7450" spans="1:31" x14ac:dyDescent="0.25">
      <c r="A7450">
        <v>1111044</v>
      </c>
      <c r="B7450" s="1">
        <v>38785.501909722225</v>
      </c>
      <c r="C7450">
        <v>17</v>
      </c>
      <c r="D7450">
        <v>7</v>
      </c>
      <c r="E7450">
        <v>45.3</v>
      </c>
      <c r="F7450" t="s">
        <v>114</v>
      </c>
      <c r="G7450">
        <v>-53</v>
      </c>
      <c r="H7450">
        <v>1141930965743</v>
      </c>
      <c r="I7450">
        <v>45</v>
      </c>
      <c r="J7450" t="s">
        <v>42</v>
      </c>
      <c r="K7450">
        <v>-55</v>
      </c>
      <c r="L7450">
        <v>-54.7222222222222</v>
      </c>
      <c r="M7450">
        <v>90</v>
      </c>
      <c r="N7450">
        <v>1.00591260792453</v>
      </c>
      <c r="O7450">
        <v>1</v>
      </c>
      <c r="P7450">
        <f t="shared" si="814"/>
        <v>5.011872336272719E-6</v>
      </c>
      <c r="Q7450">
        <f t="shared" si="813"/>
        <v>-12.203700992868443</v>
      </c>
      <c r="R7450">
        <f>10^(L7450/10)</f>
        <v>3.3711476775509774E-6</v>
      </c>
      <c r="S7450">
        <f>LN(R7450)</f>
        <v>-12.600257314439634</v>
      </c>
      <c r="T7450">
        <v>33.5</v>
      </c>
      <c r="U7450">
        <v>2.8</v>
      </c>
      <c r="V7450">
        <f t="shared" si="815"/>
        <v>17.026156348395254</v>
      </c>
      <c r="W7450">
        <f t="shared" si="816"/>
        <v>5.8733162055935886E-2</v>
      </c>
      <c r="X7450">
        <f t="shared" si="817"/>
        <v>3.4495843250888264E-3</v>
      </c>
      <c r="Z7450">
        <f ca="1">IF($F7450=$Z$1,1,0)</f>
        <v>0</v>
      </c>
      <c r="AA7450">
        <f ca="1">IF($I7450=$AA$1,1,0)</f>
        <v>0</v>
      </c>
      <c r="AB7450" t="str">
        <f t="shared" ca="1" si="818"/>
        <v/>
      </c>
      <c r="AC7450" t="str">
        <f ca="1">IF(AND(Z7450,AA7450),C7450,"")</f>
        <v/>
      </c>
      <c r="AD7450" t="str">
        <f ca="1">IF(AND(AA7450,Z7450),D7450,"")</f>
        <v/>
      </c>
      <c r="AE7450" t="str">
        <f t="shared" ca="1" si="819"/>
        <v/>
      </c>
    </row>
    <row r="7451" spans="1:31" x14ac:dyDescent="0.25">
      <c r="A7451">
        <v>1111045</v>
      </c>
      <c r="B7451" s="1">
        <v>38785.501909722225</v>
      </c>
      <c r="C7451">
        <v>17</v>
      </c>
      <c r="D7451">
        <v>7</v>
      </c>
      <c r="E7451">
        <v>45.3</v>
      </c>
      <c r="F7451" t="s">
        <v>115</v>
      </c>
      <c r="G7451">
        <v>-55</v>
      </c>
      <c r="H7451">
        <v>1141930965743</v>
      </c>
      <c r="I7451">
        <v>45</v>
      </c>
      <c r="J7451" t="s">
        <v>42</v>
      </c>
      <c r="K7451">
        <v>-55</v>
      </c>
      <c r="L7451">
        <v>-55.2631578947368</v>
      </c>
      <c r="M7451">
        <v>95</v>
      </c>
      <c r="N7451">
        <v>1.1869012606209499</v>
      </c>
      <c r="O7451">
        <v>1</v>
      </c>
      <c r="P7451">
        <f t="shared" si="814"/>
        <v>3.1622776601683767E-6</v>
      </c>
      <c r="Q7451">
        <f t="shared" si="813"/>
        <v>-12.664218011467252</v>
      </c>
      <c r="R7451">
        <f>10^(L7451/10)</f>
        <v>2.9763514416313461E-6</v>
      </c>
      <c r="S7451">
        <f>LN(R7451)</f>
        <v>-12.724812356019717</v>
      </c>
      <c r="T7451">
        <v>2.5</v>
      </c>
      <c r="U7451">
        <v>-0.8</v>
      </c>
      <c r="V7451">
        <f t="shared" si="815"/>
        <v>16.464810961562844</v>
      </c>
      <c r="W7451">
        <f t="shared" si="816"/>
        <v>6.0735589514784187E-2</v>
      </c>
      <c r="X7451">
        <f t="shared" si="817"/>
        <v>3.6888118337083629E-3</v>
      </c>
      <c r="Z7451">
        <f ca="1">IF($F7451=$Z$1,1,0)</f>
        <v>0</v>
      </c>
      <c r="AA7451">
        <f ca="1">IF($I7451=$AA$1,1,0)</f>
        <v>0</v>
      </c>
      <c r="AB7451" t="str">
        <f t="shared" ca="1" si="818"/>
        <v/>
      </c>
      <c r="AC7451" t="str">
        <f ca="1">IF(AND(Z7451,AA7451),C7451,"")</f>
        <v/>
      </c>
      <c r="AD7451" t="str">
        <f ca="1">IF(AND(AA7451,Z7451),D7451,"")</f>
        <v/>
      </c>
      <c r="AE7451" t="str">
        <f t="shared" ca="1" si="819"/>
        <v/>
      </c>
    </row>
    <row r="7452" spans="1:31" x14ac:dyDescent="0.25">
      <c r="A7452">
        <v>1111046</v>
      </c>
      <c r="B7452" s="1">
        <v>38785.501909722225</v>
      </c>
      <c r="C7452">
        <v>17</v>
      </c>
      <c r="D7452">
        <v>7</v>
      </c>
      <c r="E7452">
        <v>45.3</v>
      </c>
      <c r="F7452" t="s">
        <v>117</v>
      </c>
      <c r="G7452">
        <v>-69</v>
      </c>
      <c r="H7452">
        <v>1141930965743</v>
      </c>
      <c r="I7452">
        <v>45</v>
      </c>
      <c r="J7452" t="s">
        <v>42</v>
      </c>
      <c r="K7452">
        <v>-70</v>
      </c>
      <c r="L7452">
        <v>-69.847058823529395</v>
      </c>
      <c r="M7452">
        <v>85</v>
      </c>
      <c r="N7452">
        <v>0.80926013171557698</v>
      </c>
      <c r="O7452">
        <v>1</v>
      </c>
      <c r="P7452">
        <f t="shared" si="814"/>
        <v>1.2589254117941651E-7</v>
      </c>
      <c r="Q7452">
        <f t="shared" si="813"/>
        <v>-15.887837141658917</v>
      </c>
      <c r="R7452">
        <f>10^(L7452/10)</f>
        <v>1.0358434343838414E-7</v>
      </c>
      <c r="S7452">
        <f>LN(R7452)</f>
        <v>-16.082879643653701</v>
      </c>
      <c r="T7452">
        <v>1</v>
      </c>
      <c r="U7452">
        <v>14</v>
      </c>
      <c r="V7452">
        <f t="shared" si="815"/>
        <v>17.464249196572979</v>
      </c>
      <c r="W7452">
        <f t="shared" si="816"/>
        <v>5.7259833431386825E-2</v>
      </c>
      <c r="X7452">
        <f t="shared" si="817"/>
        <v>3.2786885245901644E-3</v>
      </c>
      <c r="Z7452">
        <f ca="1">IF($F7452=$Z$1,1,0)</f>
        <v>0</v>
      </c>
      <c r="AA7452">
        <f ca="1">IF($I7452=$AA$1,1,0)</f>
        <v>0</v>
      </c>
      <c r="AB7452" t="str">
        <f t="shared" ca="1" si="818"/>
        <v/>
      </c>
      <c r="AC7452" t="str">
        <f ca="1">IF(AND(Z7452,AA7452),C7452,"")</f>
        <v/>
      </c>
      <c r="AD7452" t="str">
        <f ca="1">IF(AND(AA7452,Z7452),D7452,"")</f>
        <v/>
      </c>
      <c r="AE7452" t="str">
        <f t="shared" ca="1" si="819"/>
        <v/>
      </c>
    </row>
    <row r="7453" spans="1:31" x14ac:dyDescent="0.25">
      <c r="A7453">
        <v>1111051</v>
      </c>
      <c r="B7453" s="1">
        <v>38785.501909722225</v>
      </c>
      <c r="C7453">
        <v>17</v>
      </c>
      <c r="D7453">
        <v>7</v>
      </c>
      <c r="E7453">
        <v>45.3</v>
      </c>
      <c r="F7453" t="s">
        <v>113</v>
      </c>
      <c r="G7453">
        <v>-57</v>
      </c>
      <c r="H7453">
        <v>1141930965995</v>
      </c>
      <c r="I7453">
        <v>45</v>
      </c>
      <c r="J7453" t="s">
        <v>42</v>
      </c>
      <c r="K7453">
        <v>-57</v>
      </c>
      <c r="L7453">
        <v>-57.5161290322581</v>
      </c>
      <c r="M7453">
        <v>93</v>
      </c>
      <c r="N7453">
        <v>1.57157428150888</v>
      </c>
      <c r="O7453">
        <v>1</v>
      </c>
      <c r="P7453">
        <f t="shared" si="814"/>
        <v>1.9952623149688749E-6</v>
      </c>
      <c r="Q7453">
        <f t="shared" si="813"/>
        <v>-13.124735030066063</v>
      </c>
      <c r="R7453">
        <f>10^(L7453/10)</f>
        <v>1.7716874009546986E-6</v>
      </c>
      <c r="S7453">
        <f>LN(R7453)</f>
        <v>-13.243578131639957</v>
      </c>
      <c r="T7453">
        <v>12.8</v>
      </c>
      <c r="U7453">
        <v>-2.8</v>
      </c>
      <c r="V7453">
        <f t="shared" si="815"/>
        <v>10.662082348209472</v>
      </c>
      <c r="W7453">
        <f t="shared" si="816"/>
        <v>9.3790309185516105E-2</v>
      </c>
      <c r="X7453">
        <f t="shared" si="817"/>
        <v>8.7966220971147074E-3</v>
      </c>
      <c r="Z7453">
        <f ca="1">IF($F7453=$Z$1,1,0)</f>
        <v>1</v>
      </c>
      <c r="AA7453">
        <f ca="1">IF($I7453=$AA$1,1,0)</f>
        <v>0</v>
      </c>
      <c r="AB7453" t="str">
        <f t="shared" ca="1" si="818"/>
        <v/>
      </c>
      <c r="AC7453" t="str">
        <f ca="1">IF(AND(Z7453,AA7453),C7453,"")</f>
        <v/>
      </c>
      <c r="AD7453" t="str">
        <f ca="1">IF(AND(AA7453,Z7453),D7453,"")</f>
        <v/>
      </c>
      <c r="AE7453" t="str">
        <f t="shared" ca="1" si="819"/>
        <v/>
      </c>
    </row>
    <row r="7454" spans="1:31" x14ac:dyDescent="0.25">
      <c r="A7454">
        <v>1111864</v>
      </c>
      <c r="B7454" s="1">
        <v>38785.502349537041</v>
      </c>
      <c r="C7454">
        <v>17</v>
      </c>
      <c r="D7454">
        <v>7</v>
      </c>
      <c r="E7454">
        <v>90.5</v>
      </c>
      <c r="F7454" t="s">
        <v>116</v>
      </c>
      <c r="G7454">
        <v>-51</v>
      </c>
      <c r="H7454">
        <v>1141931003601</v>
      </c>
      <c r="I7454">
        <v>90</v>
      </c>
      <c r="J7454" t="s">
        <v>42</v>
      </c>
      <c r="K7454">
        <v>-40</v>
      </c>
      <c r="L7454">
        <v>-42.5</v>
      </c>
      <c r="M7454">
        <v>92</v>
      </c>
      <c r="N7454">
        <v>4.6892441809966501</v>
      </c>
      <c r="O7454">
        <v>8.25</v>
      </c>
      <c r="P7454">
        <f t="shared" si="814"/>
        <v>7.9432823472428065E-6</v>
      </c>
      <c r="Q7454">
        <f t="shared" si="813"/>
        <v>-11.743183974269634</v>
      </c>
      <c r="R7454">
        <f>10^(L7454/10)</f>
        <v>5.6234132519034887E-5</v>
      </c>
      <c r="S7454">
        <f>LN(R7454)</f>
        <v>-9.7859866452246944</v>
      </c>
      <c r="T7454">
        <v>33.5</v>
      </c>
      <c r="U7454">
        <v>9.3000000000000007</v>
      </c>
      <c r="V7454">
        <f t="shared" si="815"/>
        <v>16.659531806146294</v>
      </c>
      <c r="W7454">
        <f t="shared" si="816"/>
        <v>6.0025696498329228E-2</v>
      </c>
      <c r="X7454">
        <f t="shared" si="817"/>
        <v>3.6030842401095337E-3</v>
      </c>
      <c r="Z7454">
        <f ca="1">IF($F7454=$Z$1,1,0)</f>
        <v>0</v>
      </c>
      <c r="AA7454">
        <f ca="1">IF($I7454=$AA$1,1,0)</f>
        <v>0</v>
      </c>
      <c r="AB7454" t="str">
        <f t="shared" ca="1" si="818"/>
        <v/>
      </c>
      <c r="AC7454" t="str">
        <f ca="1">IF(AND(Z7454,AA7454),C7454,"")</f>
        <v/>
      </c>
      <c r="AD7454" t="str">
        <f ca="1">IF(AND(AA7454,Z7454),D7454,"")</f>
        <v/>
      </c>
      <c r="AE7454" t="str">
        <f t="shared" ca="1" si="819"/>
        <v/>
      </c>
    </row>
    <row r="7455" spans="1:31" x14ac:dyDescent="0.25">
      <c r="A7455">
        <v>1111865</v>
      </c>
      <c r="B7455" s="1">
        <v>38785.502349537041</v>
      </c>
      <c r="C7455">
        <v>17</v>
      </c>
      <c r="D7455">
        <v>7</v>
      </c>
      <c r="E7455">
        <v>90.5</v>
      </c>
      <c r="F7455" t="s">
        <v>112</v>
      </c>
      <c r="G7455">
        <v>-57</v>
      </c>
      <c r="H7455">
        <v>1141931003601</v>
      </c>
      <c r="I7455">
        <v>90</v>
      </c>
      <c r="J7455" t="s">
        <v>42</v>
      </c>
      <c r="K7455">
        <v>-55</v>
      </c>
      <c r="L7455">
        <v>-54.981818181818198</v>
      </c>
      <c r="M7455">
        <v>110</v>
      </c>
      <c r="N7455">
        <v>1.4525006477714499</v>
      </c>
      <c r="O7455">
        <v>2</v>
      </c>
      <c r="P7455">
        <f t="shared" si="814"/>
        <v>1.9952623149688749E-6</v>
      </c>
      <c r="Q7455">
        <f t="shared" si="813"/>
        <v>-13.124735030066063</v>
      </c>
      <c r="R7455">
        <f>10^(L7455/10)</f>
        <v>3.17554434485572E-6</v>
      </c>
      <c r="S7455">
        <f>LN(R7455)</f>
        <v>-12.660031493116358</v>
      </c>
      <c r="T7455">
        <v>7.5</v>
      </c>
      <c r="U7455">
        <v>6.3</v>
      </c>
      <c r="V7455">
        <f t="shared" si="815"/>
        <v>9.5257545632878866</v>
      </c>
      <c r="W7455">
        <f t="shared" si="816"/>
        <v>0.10497856031835891</v>
      </c>
      <c r="X7455">
        <f t="shared" si="817"/>
        <v>1.1020498126515319E-2</v>
      </c>
      <c r="Z7455">
        <f ca="1">IF($F7455=$Z$1,1,0)</f>
        <v>0</v>
      </c>
      <c r="AA7455">
        <f ca="1">IF($I7455=$AA$1,1,0)</f>
        <v>0</v>
      </c>
      <c r="AB7455" t="str">
        <f t="shared" ca="1" si="818"/>
        <v/>
      </c>
      <c r="AC7455" t="str">
        <f ca="1">IF(AND(Z7455,AA7455),C7455,"")</f>
        <v/>
      </c>
      <c r="AD7455" t="str">
        <f ca="1">IF(AND(AA7455,Z7455),D7455,"")</f>
        <v/>
      </c>
      <c r="AE7455" t="str">
        <f t="shared" ca="1" si="819"/>
        <v/>
      </c>
    </row>
    <row r="7456" spans="1:31" x14ac:dyDescent="0.25">
      <c r="A7456">
        <v>1111866</v>
      </c>
      <c r="B7456" s="1">
        <v>38785.502349537041</v>
      </c>
      <c r="C7456">
        <v>17</v>
      </c>
      <c r="D7456">
        <v>7</v>
      </c>
      <c r="E7456">
        <v>90.5</v>
      </c>
      <c r="F7456" t="s">
        <v>115</v>
      </c>
      <c r="G7456">
        <v>-62</v>
      </c>
      <c r="H7456">
        <v>1141931003601</v>
      </c>
      <c r="I7456">
        <v>90</v>
      </c>
      <c r="J7456" t="s">
        <v>42</v>
      </c>
      <c r="K7456">
        <v>-60</v>
      </c>
      <c r="L7456">
        <v>-60.1145833333333</v>
      </c>
      <c r="M7456">
        <v>96</v>
      </c>
      <c r="N7456">
        <v>1.6148637985041601</v>
      </c>
      <c r="O7456">
        <v>1</v>
      </c>
      <c r="P7456">
        <f t="shared" si="814"/>
        <v>6.3095734448019254E-7</v>
      </c>
      <c r="Q7456">
        <f t="shared" si="813"/>
        <v>-14.276027576563084</v>
      </c>
      <c r="R7456">
        <f>10^(L7456/10)</f>
        <v>9.7396122370439997E-7</v>
      </c>
      <c r="S7456">
        <f>LN(R7456)</f>
        <v>-13.841894345488157</v>
      </c>
      <c r="T7456">
        <v>2.5</v>
      </c>
      <c r="U7456">
        <v>-0.8</v>
      </c>
      <c r="V7456">
        <f t="shared" si="815"/>
        <v>16.464810961562844</v>
      </c>
      <c r="W7456">
        <f t="shared" si="816"/>
        <v>6.0735589514784187E-2</v>
      </c>
      <c r="X7456">
        <f t="shared" si="817"/>
        <v>3.6888118337083629E-3</v>
      </c>
      <c r="Z7456">
        <f ca="1">IF($F7456=$Z$1,1,0)</f>
        <v>0</v>
      </c>
      <c r="AA7456">
        <f ca="1">IF($I7456=$AA$1,1,0)</f>
        <v>0</v>
      </c>
      <c r="AB7456" t="str">
        <f t="shared" ca="1" si="818"/>
        <v/>
      </c>
      <c r="AC7456" t="str">
        <f ca="1">IF(AND(Z7456,AA7456),C7456,"")</f>
        <v/>
      </c>
      <c r="AD7456" t="str">
        <f ca="1">IF(AND(AA7456,Z7456),D7456,"")</f>
        <v/>
      </c>
      <c r="AE7456" t="str">
        <f t="shared" ca="1" si="819"/>
        <v/>
      </c>
    </row>
    <row r="7457" spans="1:31" x14ac:dyDescent="0.25">
      <c r="A7457">
        <v>1111867</v>
      </c>
      <c r="B7457" s="1">
        <v>38785.502349537041</v>
      </c>
      <c r="C7457">
        <v>17</v>
      </c>
      <c r="D7457">
        <v>7</v>
      </c>
      <c r="E7457">
        <v>90.5</v>
      </c>
      <c r="F7457" t="s">
        <v>114</v>
      </c>
      <c r="G7457">
        <v>-57</v>
      </c>
      <c r="H7457">
        <v>1141931003601</v>
      </c>
      <c r="I7457">
        <v>90</v>
      </c>
      <c r="J7457" t="s">
        <v>42</v>
      </c>
      <c r="K7457">
        <v>-56</v>
      </c>
      <c r="L7457">
        <v>-56.131868131868103</v>
      </c>
      <c r="M7457">
        <v>91</v>
      </c>
      <c r="N7457">
        <v>1.5861118862649399</v>
      </c>
      <c r="O7457">
        <v>2.5</v>
      </c>
      <c r="P7457">
        <f t="shared" si="814"/>
        <v>1.9952623149688749E-6</v>
      </c>
      <c r="Q7457">
        <f t="shared" si="813"/>
        <v>-13.124735030066063</v>
      </c>
      <c r="R7457">
        <f>10^(L7457/10)</f>
        <v>2.4367624116040618E-6</v>
      </c>
      <c r="S7457">
        <f>LN(R7457)</f>
        <v>-12.924840280234703</v>
      </c>
      <c r="T7457">
        <v>33.5</v>
      </c>
      <c r="U7457">
        <v>2.8</v>
      </c>
      <c r="V7457">
        <f t="shared" si="815"/>
        <v>17.026156348395254</v>
      </c>
      <c r="W7457">
        <f t="shared" si="816"/>
        <v>5.8733162055935886E-2</v>
      </c>
      <c r="X7457">
        <f t="shared" si="817"/>
        <v>3.4495843250888264E-3</v>
      </c>
      <c r="Z7457">
        <f ca="1">IF($F7457=$Z$1,1,0)</f>
        <v>0</v>
      </c>
      <c r="AA7457">
        <f ca="1">IF($I7457=$AA$1,1,0)</f>
        <v>0</v>
      </c>
      <c r="AB7457" t="str">
        <f t="shared" ca="1" si="818"/>
        <v/>
      </c>
      <c r="AC7457" t="str">
        <f ca="1">IF(AND(Z7457,AA7457),C7457,"")</f>
        <v/>
      </c>
      <c r="AD7457" t="str">
        <f ca="1">IF(AND(AA7457,Z7457),D7457,"")</f>
        <v/>
      </c>
      <c r="AE7457" t="str">
        <f t="shared" ca="1" si="819"/>
        <v/>
      </c>
    </row>
    <row r="7458" spans="1:31" x14ac:dyDescent="0.25">
      <c r="A7458">
        <v>1111868</v>
      </c>
      <c r="B7458" s="1">
        <v>38785.502349537041</v>
      </c>
      <c r="C7458">
        <v>17</v>
      </c>
      <c r="D7458">
        <v>7</v>
      </c>
      <c r="E7458">
        <v>90.5</v>
      </c>
      <c r="F7458" t="s">
        <v>117</v>
      </c>
      <c r="G7458">
        <v>-76</v>
      </c>
      <c r="H7458">
        <v>1141931003601</v>
      </c>
      <c r="I7458">
        <v>90</v>
      </c>
      <c r="J7458" t="s">
        <v>42</v>
      </c>
      <c r="K7458">
        <v>-74</v>
      </c>
      <c r="L7458">
        <v>-74.597560975609795</v>
      </c>
      <c r="M7458">
        <v>82</v>
      </c>
      <c r="N7458">
        <v>0.78346738171501595</v>
      </c>
      <c r="O7458">
        <v>1</v>
      </c>
      <c r="P7458">
        <f t="shared" si="814"/>
        <v>2.5118864315095751E-8</v>
      </c>
      <c r="Q7458">
        <f t="shared" si="813"/>
        <v>-17.499646706754749</v>
      </c>
      <c r="R7458">
        <f>10^(L7458/10)</f>
        <v>3.4693163468074371E-8</v>
      </c>
      <c r="S7458">
        <f>LN(R7458)</f>
        <v>-17.176723187615348</v>
      </c>
      <c r="T7458">
        <v>1</v>
      </c>
      <c r="U7458">
        <v>14</v>
      </c>
      <c r="V7458">
        <f t="shared" si="815"/>
        <v>17.464249196572979</v>
      </c>
      <c r="W7458">
        <f t="shared" si="816"/>
        <v>5.7259833431386825E-2</v>
      </c>
      <c r="X7458">
        <f t="shared" si="817"/>
        <v>3.2786885245901644E-3</v>
      </c>
      <c r="Z7458">
        <f ca="1">IF($F7458=$Z$1,1,0)</f>
        <v>0</v>
      </c>
      <c r="AA7458">
        <f ca="1">IF($I7458=$AA$1,1,0)</f>
        <v>0</v>
      </c>
      <c r="AB7458" t="str">
        <f t="shared" ca="1" si="818"/>
        <v/>
      </c>
      <c r="AC7458" t="str">
        <f ca="1">IF(AND(Z7458,AA7458),C7458,"")</f>
        <v/>
      </c>
      <c r="AD7458" t="str">
        <f ca="1">IF(AND(AA7458,Z7458),D7458,"")</f>
        <v/>
      </c>
      <c r="AE7458" t="str">
        <f t="shared" ca="1" si="819"/>
        <v/>
      </c>
    </row>
    <row r="7459" spans="1:31" x14ac:dyDescent="0.25">
      <c r="A7459">
        <v>1111873</v>
      </c>
      <c r="B7459" s="1">
        <v>38785.502349537041</v>
      </c>
      <c r="C7459">
        <v>17</v>
      </c>
      <c r="D7459">
        <v>7</v>
      </c>
      <c r="E7459">
        <v>90.5</v>
      </c>
      <c r="F7459" t="s">
        <v>113</v>
      </c>
      <c r="G7459">
        <v>-54</v>
      </c>
      <c r="H7459">
        <v>1141931003853</v>
      </c>
      <c r="I7459">
        <v>90</v>
      </c>
      <c r="J7459" t="s">
        <v>42</v>
      </c>
      <c r="K7459">
        <v>-58</v>
      </c>
      <c r="L7459">
        <v>-57.5842696629214</v>
      </c>
      <c r="M7459">
        <v>89</v>
      </c>
      <c r="N7459">
        <v>1.4985522465187799</v>
      </c>
      <c r="O7459">
        <v>1</v>
      </c>
      <c r="P7459">
        <f t="shared" si="814"/>
        <v>3.9810717055349657E-6</v>
      </c>
      <c r="Q7459">
        <f t="shared" si="813"/>
        <v>-12.433959502167848</v>
      </c>
      <c r="R7459">
        <f>10^(L7459/10)</f>
        <v>1.7441066328119703E-6</v>
      </c>
      <c r="S7459">
        <f>LN(R7459)</f>
        <v>-13.259268091679209</v>
      </c>
      <c r="T7459">
        <v>12.8</v>
      </c>
      <c r="U7459">
        <v>-2.8</v>
      </c>
      <c r="V7459">
        <f t="shared" si="815"/>
        <v>10.662082348209472</v>
      </c>
      <c r="W7459">
        <f t="shared" si="816"/>
        <v>9.3790309185516105E-2</v>
      </c>
      <c r="X7459">
        <f t="shared" si="817"/>
        <v>8.7966220971147074E-3</v>
      </c>
      <c r="Z7459">
        <f ca="1">IF($F7459=$Z$1,1,0)</f>
        <v>1</v>
      </c>
      <c r="AA7459">
        <f ca="1">IF($I7459=$AA$1,1,0)</f>
        <v>0</v>
      </c>
      <c r="AB7459" t="str">
        <f t="shared" ca="1" si="818"/>
        <v/>
      </c>
      <c r="AC7459" t="str">
        <f ca="1">IF(AND(Z7459,AA7459),C7459,"")</f>
        <v/>
      </c>
      <c r="AD7459" t="str">
        <f ca="1">IF(AND(AA7459,Z7459),D7459,"")</f>
        <v/>
      </c>
      <c r="AE7459" t="str">
        <f t="shared" ca="1" si="819"/>
        <v/>
      </c>
    </row>
    <row r="7460" spans="1:31" x14ac:dyDescent="0.25">
      <c r="A7460">
        <v>1112657</v>
      </c>
      <c r="B7460" s="1">
        <v>38785.502858796295</v>
      </c>
      <c r="C7460">
        <v>17</v>
      </c>
      <c r="D7460">
        <v>7</v>
      </c>
      <c r="E7460">
        <v>134.69999999999999</v>
      </c>
      <c r="F7460" t="s">
        <v>116</v>
      </c>
      <c r="G7460">
        <v>-49</v>
      </c>
      <c r="H7460">
        <v>1141931047440</v>
      </c>
      <c r="I7460">
        <v>135</v>
      </c>
      <c r="J7460" t="s">
        <v>42</v>
      </c>
      <c r="K7460">
        <v>-47</v>
      </c>
      <c r="L7460">
        <v>-47.836734693877602</v>
      </c>
      <c r="M7460">
        <v>98</v>
      </c>
      <c r="N7460">
        <v>3.4542484749689302</v>
      </c>
      <c r="O7460">
        <v>5.75</v>
      </c>
      <c r="P7460">
        <f t="shared" si="814"/>
        <v>1.2589254117941658E-5</v>
      </c>
      <c r="Q7460">
        <f t="shared" si="813"/>
        <v>-11.282666955670825</v>
      </c>
      <c r="R7460">
        <f>10^(L7460/10)</f>
        <v>1.6456085328699384E-5</v>
      </c>
      <c r="S7460">
        <f>LN(R7460)</f>
        <v>-11.014815220363365</v>
      </c>
      <c r="T7460">
        <v>33.5</v>
      </c>
      <c r="U7460">
        <v>9.3000000000000007</v>
      </c>
      <c r="V7460">
        <f t="shared" si="815"/>
        <v>16.659531806146294</v>
      </c>
      <c r="W7460">
        <f t="shared" si="816"/>
        <v>6.0025696498329228E-2</v>
      </c>
      <c r="X7460">
        <f t="shared" si="817"/>
        <v>3.6030842401095337E-3</v>
      </c>
      <c r="Z7460">
        <f ca="1">IF($F7460=$Z$1,1,0)</f>
        <v>0</v>
      </c>
      <c r="AA7460">
        <f ca="1">IF($I7460=$AA$1,1,0)</f>
        <v>0</v>
      </c>
      <c r="AB7460" t="str">
        <f t="shared" ca="1" si="818"/>
        <v/>
      </c>
      <c r="AC7460" t="str">
        <f ca="1">IF(AND(Z7460,AA7460),C7460,"")</f>
        <v/>
      </c>
      <c r="AD7460" t="str">
        <f ca="1">IF(AND(AA7460,Z7460),D7460,"")</f>
        <v/>
      </c>
      <c r="AE7460" t="str">
        <f t="shared" ca="1" si="819"/>
        <v/>
      </c>
    </row>
    <row r="7461" spans="1:31" x14ac:dyDescent="0.25">
      <c r="A7461">
        <v>1112658</v>
      </c>
      <c r="B7461" s="1">
        <v>38785.502858796295</v>
      </c>
      <c r="C7461">
        <v>17</v>
      </c>
      <c r="D7461">
        <v>7</v>
      </c>
      <c r="E7461">
        <v>134.69999999999999</v>
      </c>
      <c r="F7461" t="s">
        <v>112</v>
      </c>
      <c r="G7461">
        <v>-52</v>
      </c>
      <c r="H7461">
        <v>1141931047440</v>
      </c>
      <c r="I7461">
        <v>135</v>
      </c>
      <c r="J7461" t="s">
        <v>42</v>
      </c>
      <c r="K7461">
        <v>-55</v>
      </c>
      <c r="L7461">
        <v>-54.727272727272698</v>
      </c>
      <c r="M7461">
        <v>110</v>
      </c>
      <c r="N7461">
        <v>2.2581517607279502</v>
      </c>
      <c r="O7461">
        <v>2.75</v>
      </c>
      <c r="P7461">
        <f t="shared" si="814"/>
        <v>6.3095734448019212E-6</v>
      </c>
      <c r="Q7461">
        <f t="shared" si="813"/>
        <v>-11.973442483569039</v>
      </c>
      <c r="R7461">
        <f>10^(L7461/10)</f>
        <v>3.3672295752114393E-6</v>
      </c>
      <c r="S7461">
        <f>LN(R7461)</f>
        <v>-12.601420236203772</v>
      </c>
      <c r="T7461">
        <v>7.5</v>
      </c>
      <c r="U7461">
        <v>6.3</v>
      </c>
      <c r="V7461">
        <f t="shared" si="815"/>
        <v>9.5257545632878866</v>
      </c>
      <c r="W7461">
        <f t="shared" si="816"/>
        <v>0.10497856031835891</v>
      </c>
      <c r="X7461">
        <f t="shared" si="817"/>
        <v>1.1020498126515319E-2</v>
      </c>
      <c r="Z7461">
        <f ca="1">IF($F7461=$Z$1,1,0)</f>
        <v>0</v>
      </c>
      <c r="AA7461">
        <f ca="1">IF($I7461=$AA$1,1,0)</f>
        <v>0</v>
      </c>
      <c r="AB7461" t="str">
        <f t="shared" ca="1" si="818"/>
        <v/>
      </c>
      <c r="AC7461" t="str">
        <f ca="1">IF(AND(Z7461,AA7461),C7461,"")</f>
        <v/>
      </c>
      <c r="AD7461" t="str">
        <f ca="1">IF(AND(AA7461,Z7461),D7461,"")</f>
        <v/>
      </c>
      <c r="AE7461" t="str">
        <f t="shared" ca="1" si="819"/>
        <v/>
      </c>
    </row>
    <row r="7462" spans="1:31" x14ac:dyDescent="0.25">
      <c r="A7462">
        <v>1112659</v>
      </c>
      <c r="B7462" s="1">
        <v>38785.502858796295</v>
      </c>
      <c r="C7462">
        <v>17</v>
      </c>
      <c r="D7462">
        <v>7</v>
      </c>
      <c r="E7462">
        <v>134.69999999999999</v>
      </c>
      <c r="F7462" t="s">
        <v>114</v>
      </c>
      <c r="G7462">
        <v>-56</v>
      </c>
      <c r="H7462">
        <v>1141931047440</v>
      </c>
      <c r="I7462">
        <v>135</v>
      </c>
      <c r="J7462" t="s">
        <v>42</v>
      </c>
      <c r="K7462">
        <v>-56</v>
      </c>
      <c r="L7462">
        <v>-56.494505494505503</v>
      </c>
      <c r="M7462">
        <v>91</v>
      </c>
      <c r="N7462">
        <v>2.08898500805017</v>
      </c>
      <c r="O7462">
        <v>1</v>
      </c>
      <c r="P7462">
        <f t="shared" si="814"/>
        <v>2.5118864315095806E-6</v>
      </c>
      <c r="Q7462">
        <f t="shared" si="813"/>
        <v>-12.894476520766656</v>
      </c>
      <c r="R7462">
        <f>10^(L7462/10)</f>
        <v>2.2415552639202097E-6</v>
      </c>
      <c r="S7462">
        <f>LN(R7462)</f>
        <v>-13.008340618771859</v>
      </c>
      <c r="T7462">
        <v>33.5</v>
      </c>
      <c r="U7462">
        <v>2.8</v>
      </c>
      <c r="V7462">
        <f t="shared" si="815"/>
        <v>17.026156348395254</v>
      </c>
      <c r="W7462">
        <f t="shared" si="816"/>
        <v>5.8733162055935886E-2</v>
      </c>
      <c r="X7462">
        <f t="shared" si="817"/>
        <v>3.4495843250888264E-3</v>
      </c>
      <c r="Z7462">
        <f ca="1">IF($F7462=$Z$1,1,0)</f>
        <v>0</v>
      </c>
      <c r="AA7462">
        <f ca="1">IF($I7462=$AA$1,1,0)</f>
        <v>0</v>
      </c>
      <c r="AB7462" t="str">
        <f t="shared" ca="1" si="818"/>
        <v/>
      </c>
      <c r="AC7462" t="str">
        <f ca="1">IF(AND(Z7462,AA7462),C7462,"")</f>
        <v/>
      </c>
      <c r="AD7462" t="str">
        <f ca="1">IF(AND(AA7462,Z7462),D7462,"")</f>
        <v/>
      </c>
      <c r="AE7462" t="str">
        <f t="shared" ca="1" si="819"/>
        <v/>
      </c>
    </row>
    <row r="7463" spans="1:31" x14ac:dyDescent="0.25">
      <c r="A7463">
        <v>1112661</v>
      </c>
      <c r="B7463" s="1">
        <v>38785.502858796295</v>
      </c>
      <c r="C7463">
        <v>17</v>
      </c>
      <c r="D7463">
        <v>7</v>
      </c>
      <c r="E7463">
        <v>134.69999999999999</v>
      </c>
      <c r="F7463" t="s">
        <v>117</v>
      </c>
      <c r="G7463">
        <v>-78</v>
      </c>
      <c r="H7463">
        <v>1141931047440</v>
      </c>
      <c r="I7463">
        <v>135</v>
      </c>
      <c r="J7463" t="s">
        <v>42</v>
      </c>
      <c r="K7463">
        <v>-78</v>
      </c>
      <c r="L7463">
        <v>-78.4479166666667</v>
      </c>
      <c r="M7463">
        <v>96</v>
      </c>
      <c r="N7463">
        <v>1.11326727926753</v>
      </c>
      <c r="O7463">
        <v>1</v>
      </c>
      <c r="P7463">
        <f t="shared" si="814"/>
        <v>1.5848931924611133E-8</v>
      </c>
      <c r="Q7463">
        <f t="shared" si="813"/>
        <v>-17.960163725353556</v>
      </c>
      <c r="R7463">
        <f>10^(L7463/10)</f>
        <v>1.4295795708455887E-8</v>
      </c>
      <c r="S7463">
        <f>LN(R7463)</f>
        <v>-18.063300349310591</v>
      </c>
      <c r="T7463">
        <v>1</v>
      </c>
      <c r="U7463">
        <v>14</v>
      </c>
      <c r="V7463">
        <f t="shared" si="815"/>
        <v>17.464249196572979</v>
      </c>
      <c r="W7463">
        <f t="shared" si="816"/>
        <v>5.7259833431386825E-2</v>
      </c>
      <c r="X7463">
        <f t="shared" si="817"/>
        <v>3.2786885245901644E-3</v>
      </c>
      <c r="Z7463">
        <f ca="1">IF($F7463=$Z$1,1,0)</f>
        <v>0</v>
      </c>
      <c r="AA7463">
        <f ca="1">IF($I7463=$AA$1,1,0)</f>
        <v>0</v>
      </c>
      <c r="AB7463" t="str">
        <f t="shared" ca="1" si="818"/>
        <v/>
      </c>
      <c r="AC7463" t="str">
        <f ca="1">IF(AND(Z7463,AA7463),C7463,"")</f>
        <v/>
      </c>
      <c r="AD7463" t="str">
        <f ca="1">IF(AND(AA7463,Z7463),D7463,"")</f>
        <v/>
      </c>
      <c r="AE7463" t="str">
        <f t="shared" ca="1" si="819"/>
        <v/>
      </c>
    </row>
    <row r="7464" spans="1:31" x14ac:dyDescent="0.25">
      <c r="A7464">
        <v>1112666</v>
      </c>
      <c r="B7464" s="1">
        <v>38785.502858796295</v>
      </c>
      <c r="C7464">
        <v>17</v>
      </c>
      <c r="D7464">
        <v>7</v>
      </c>
      <c r="E7464">
        <v>134.69999999999999</v>
      </c>
      <c r="F7464" t="s">
        <v>115</v>
      </c>
      <c r="G7464">
        <v>-68</v>
      </c>
      <c r="H7464">
        <v>1141931047692</v>
      </c>
      <c r="I7464">
        <v>135</v>
      </c>
      <c r="J7464" t="s">
        <v>42</v>
      </c>
      <c r="K7464">
        <v>-64</v>
      </c>
      <c r="L7464">
        <v>-64.547368421052596</v>
      </c>
      <c r="M7464">
        <v>95</v>
      </c>
      <c r="N7464">
        <v>3.1242647511314399</v>
      </c>
      <c r="O7464">
        <v>6</v>
      </c>
      <c r="P7464">
        <f t="shared" si="814"/>
        <v>1.5848931924611122E-7</v>
      </c>
      <c r="Q7464">
        <f t="shared" si="813"/>
        <v>-15.657578632359511</v>
      </c>
      <c r="R7464">
        <f>10^(L7464/10)</f>
        <v>3.5096447415694254E-7</v>
      </c>
      <c r="S7464">
        <f>LN(R7464)</f>
        <v>-14.862580831831034</v>
      </c>
      <c r="T7464">
        <v>2.5</v>
      </c>
      <c r="U7464">
        <v>-0.8</v>
      </c>
      <c r="V7464">
        <f t="shared" si="815"/>
        <v>16.464810961562844</v>
      </c>
      <c r="W7464">
        <f t="shared" si="816"/>
        <v>6.0735589514784187E-2</v>
      </c>
      <c r="X7464">
        <f t="shared" si="817"/>
        <v>3.6888118337083629E-3</v>
      </c>
      <c r="Z7464">
        <f ca="1">IF($F7464=$Z$1,1,0)</f>
        <v>0</v>
      </c>
      <c r="AA7464">
        <f ca="1">IF($I7464=$AA$1,1,0)</f>
        <v>0</v>
      </c>
      <c r="AB7464" t="str">
        <f t="shared" ca="1" si="818"/>
        <v/>
      </c>
      <c r="AC7464" t="str">
        <f ca="1">IF(AND(Z7464,AA7464),C7464,"")</f>
        <v/>
      </c>
      <c r="AD7464" t="str">
        <f ca="1">IF(AND(AA7464,Z7464),D7464,"")</f>
        <v/>
      </c>
      <c r="AE7464" t="str">
        <f t="shared" ca="1" si="819"/>
        <v/>
      </c>
    </row>
    <row r="7465" spans="1:31" x14ac:dyDescent="0.25">
      <c r="A7465">
        <v>1112668</v>
      </c>
      <c r="B7465" s="1">
        <v>38785.502858796295</v>
      </c>
      <c r="C7465">
        <v>17</v>
      </c>
      <c r="D7465">
        <v>7</v>
      </c>
      <c r="E7465">
        <v>134.69999999999999</v>
      </c>
      <c r="F7465" t="s">
        <v>113</v>
      </c>
      <c r="G7465">
        <v>-59</v>
      </c>
      <c r="H7465">
        <v>1141931047692</v>
      </c>
      <c r="I7465">
        <v>135</v>
      </c>
      <c r="J7465" t="s">
        <v>42</v>
      </c>
      <c r="K7465">
        <v>-59.5</v>
      </c>
      <c r="L7465">
        <v>-58.989361702127702</v>
      </c>
      <c r="M7465">
        <v>94</v>
      </c>
      <c r="N7465">
        <v>2.6538455799817098</v>
      </c>
      <c r="O7465">
        <v>2</v>
      </c>
      <c r="P7465">
        <f t="shared" si="814"/>
        <v>1.2589254117941642E-6</v>
      </c>
      <c r="Q7465">
        <f t="shared" si="813"/>
        <v>-13.585252048664872</v>
      </c>
      <c r="R7465">
        <f>10^(L7465/10)</f>
        <v>1.2620130034498963E-6</v>
      </c>
      <c r="S7465">
        <f>LN(R7465)</f>
        <v>-13.582802490055313</v>
      </c>
      <c r="T7465">
        <v>12.8</v>
      </c>
      <c r="U7465">
        <v>-2.8</v>
      </c>
      <c r="V7465">
        <f t="shared" si="815"/>
        <v>10.662082348209472</v>
      </c>
      <c r="W7465">
        <f t="shared" si="816"/>
        <v>9.3790309185516105E-2</v>
      </c>
      <c r="X7465">
        <f t="shared" si="817"/>
        <v>8.7966220971147074E-3</v>
      </c>
      <c r="Z7465">
        <f ca="1">IF($F7465=$Z$1,1,0)</f>
        <v>1</v>
      </c>
      <c r="AA7465">
        <f ca="1">IF($I7465=$AA$1,1,0)</f>
        <v>0</v>
      </c>
      <c r="AB7465" t="str">
        <f t="shared" ca="1" si="818"/>
        <v/>
      </c>
      <c r="AC7465" t="str">
        <f ca="1">IF(AND(Z7465,AA7465),C7465,"")</f>
        <v/>
      </c>
      <c r="AD7465" t="str">
        <f ca="1">IF(AND(AA7465,Z7465),D7465,"")</f>
        <v/>
      </c>
      <c r="AE7465" t="str">
        <f t="shared" ca="1" si="819"/>
        <v/>
      </c>
    </row>
    <row r="7466" spans="1:31" x14ac:dyDescent="0.25">
      <c r="A7466">
        <v>1113490</v>
      </c>
      <c r="B7466" s="1">
        <v>38785.503472222219</v>
      </c>
      <c r="C7466">
        <v>17</v>
      </c>
      <c r="D7466">
        <v>7</v>
      </c>
      <c r="E7466">
        <v>179.4</v>
      </c>
      <c r="F7466" t="s">
        <v>116</v>
      </c>
      <c r="G7466">
        <v>-42</v>
      </c>
      <c r="H7466">
        <v>1141931100736</v>
      </c>
      <c r="I7466">
        <v>180</v>
      </c>
      <c r="J7466" t="s">
        <v>42</v>
      </c>
      <c r="K7466">
        <v>-43</v>
      </c>
      <c r="L7466">
        <v>-42.794117647058798</v>
      </c>
      <c r="M7466">
        <v>102</v>
      </c>
      <c r="N7466">
        <v>0.83652079204708496</v>
      </c>
      <c r="O7466">
        <v>1</v>
      </c>
      <c r="P7466">
        <f t="shared" si="814"/>
        <v>6.3095734448019279E-5</v>
      </c>
      <c r="Q7466">
        <f t="shared" si="813"/>
        <v>-9.6708573905749926</v>
      </c>
      <c r="R7466">
        <f>10^(L7466/10)</f>
        <v>5.2551877353181966E-5</v>
      </c>
      <c r="S7466">
        <f>LN(R7466)</f>
        <v>-9.8537097361951016</v>
      </c>
      <c r="T7466">
        <v>33.5</v>
      </c>
      <c r="U7466">
        <v>9.3000000000000007</v>
      </c>
      <c r="V7466">
        <f t="shared" si="815"/>
        <v>16.659531806146294</v>
      </c>
      <c r="W7466">
        <f t="shared" si="816"/>
        <v>6.0025696498329228E-2</v>
      </c>
      <c r="X7466">
        <f t="shared" si="817"/>
        <v>3.6030842401095337E-3</v>
      </c>
      <c r="Z7466">
        <f ca="1">IF($F7466=$Z$1,1,0)</f>
        <v>0</v>
      </c>
      <c r="AA7466">
        <f ca="1">IF($I7466=$AA$1,1,0)</f>
        <v>0</v>
      </c>
      <c r="AB7466" t="str">
        <f t="shared" ca="1" si="818"/>
        <v/>
      </c>
      <c r="AC7466" t="str">
        <f ca="1">IF(AND(Z7466,AA7466),C7466,"")</f>
        <v/>
      </c>
      <c r="AD7466" t="str">
        <f ca="1">IF(AND(AA7466,Z7466),D7466,"")</f>
        <v/>
      </c>
      <c r="AE7466" t="str">
        <f t="shared" ca="1" si="819"/>
        <v/>
      </c>
    </row>
    <row r="7467" spans="1:31" x14ac:dyDescent="0.25">
      <c r="A7467">
        <v>1113491</v>
      </c>
      <c r="B7467" s="1">
        <v>38785.503472222219</v>
      </c>
      <c r="C7467">
        <v>17</v>
      </c>
      <c r="D7467">
        <v>7</v>
      </c>
      <c r="E7467">
        <v>179.4</v>
      </c>
      <c r="F7467" t="s">
        <v>114</v>
      </c>
      <c r="G7467">
        <v>-53</v>
      </c>
      <c r="H7467">
        <v>1141931100736</v>
      </c>
      <c r="I7467">
        <v>180</v>
      </c>
      <c r="J7467" t="s">
        <v>42</v>
      </c>
      <c r="K7467">
        <v>-52</v>
      </c>
      <c r="L7467">
        <v>-52.152941176470598</v>
      </c>
      <c r="M7467">
        <v>85</v>
      </c>
      <c r="N7467">
        <v>0.99410024349541704</v>
      </c>
      <c r="O7467">
        <v>2</v>
      </c>
      <c r="P7467">
        <f t="shared" si="814"/>
        <v>5.011872336272719E-6</v>
      </c>
      <c r="Q7467">
        <f t="shared" si="813"/>
        <v>-12.203700992868443</v>
      </c>
      <c r="R7467">
        <f>10^(L7467/10)</f>
        <v>6.0912423976072216E-6</v>
      </c>
      <c r="S7467">
        <f>LN(R7467)</f>
        <v>-12.008658490873657</v>
      </c>
      <c r="T7467">
        <v>33.5</v>
      </c>
      <c r="U7467">
        <v>2.8</v>
      </c>
      <c r="V7467">
        <f t="shared" si="815"/>
        <v>17.026156348395254</v>
      </c>
      <c r="W7467">
        <f t="shared" si="816"/>
        <v>5.8733162055935886E-2</v>
      </c>
      <c r="X7467">
        <f t="shared" si="817"/>
        <v>3.4495843250888264E-3</v>
      </c>
      <c r="Z7467">
        <f ca="1">IF($F7467=$Z$1,1,0)</f>
        <v>0</v>
      </c>
      <c r="AA7467">
        <f ca="1">IF($I7467=$AA$1,1,0)</f>
        <v>0</v>
      </c>
      <c r="AB7467" t="str">
        <f t="shared" ca="1" si="818"/>
        <v/>
      </c>
      <c r="AC7467" t="str">
        <f ca="1">IF(AND(Z7467,AA7467),C7467,"")</f>
        <v/>
      </c>
      <c r="AD7467" t="str">
        <f ca="1">IF(AND(AA7467,Z7467),D7467,"")</f>
        <v/>
      </c>
      <c r="AE7467" t="str">
        <f t="shared" ca="1" si="819"/>
        <v/>
      </c>
    </row>
    <row r="7468" spans="1:31" x14ac:dyDescent="0.25">
      <c r="A7468">
        <v>1113492</v>
      </c>
      <c r="B7468" s="1">
        <v>38785.503472222219</v>
      </c>
      <c r="C7468">
        <v>17</v>
      </c>
      <c r="D7468">
        <v>7</v>
      </c>
      <c r="E7468">
        <v>179.4</v>
      </c>
      <c r="F7468" t="s">
        <v>112</v>
      </c>
      <c r="G7468">
        <v>-54</v>
      </c>
      <c r="H7468">
        <v>1141931100736</v>
      </c>
      <c r="I7468">
        <v>180</v>
      </c>
      <c r="J7468" t="s">
        <v>42</v>
      </c>
      <c r="K7468">
        <v>-51</v>
      </c>
      <c r="L7468">
        <v>-51.145454545454498</v>
      </c>
      <c r="M7468">
        <v>110</v>
      </c>
      <c r="N7468">
        <v>0.97525685759286096</v>
      </c>
      <c r="O7468">
        <v>2</v>
      </c>
      <c r="P7468">
        <f t="shared" si="814"/>
        <v>3.9810717055349657E-6</v>
      </c>
      <c r="Q7468">
        <f t="shared" si="813"/>
        <v>-12.433959502167848</v>
      </c>
      <c r="R7468">
        <f>10^(L7468/10)</f>
        <v>7.6816505304448181E-6</v>
      </c>
      <c r="S7468">
        <f>LN(R7468)</f>
        <v>-11.776676121076809</v>
      </c>
      <c r="T7468">
        <v>7.5</v>
      </c>
      <c r="U7468">
        <v>6.3</v>
      </c>
      <c r="V7468">
        <f t="shared" si="815"/>
        <v>9.5257545632878866</v>
      </c>
      <c r="W7468">
        <f t="shared" si="816"/>
        <v>0.10497856031835891</v>
      </c>
      <c r="X7468">
        <f t="shared" si="817"/>
        <v>1.1020498126515319E-2</v>
      </c>
      <c r="Z7468">
        <f ca="1">IF($F7468=$Z$1,1,0)</f>
        <v>0</v>
      </c>
      <c r="AA7468">
        <f ca="1">IF($I7468=$AA$1,1,0)</f>
        <v>0</v>
      </c>
      <c r="AB7468" t="str">
        <f t="shared" ca="1" si="818"/>
        <v/>
      </c>
      <c r="AC7468" t="str">
        <f ca="1">IF(AND(Z7468,AA7468),C7468,"")</f>
        <v/>
      </c>
      <c r="AD7468" t="str">
        <f ca="1">IF(AND(AA7468,Z7468),D7468,"")</f>
        <v/>
      </c>
      <c r="AE7468" t="str">
        <f t="shared" ca="1" si="819"/>
        <v/>
      </c>
    </row>
    <row r="7469" spans="1:31" x14ac:dyDescent="0.25">
      <c r="A7469">
        <v>1113493</v>
      </c>
      <c r="B7469" s="1">
        <v>38785.503472222219</v>
      </c>
      <c r="C7469">
        <v>17</v>
      </c>
      <c r="D7469">
        <v>7</v>
      </c>
      <c r="E7469">
        <v>179.4</v>
      </c>
      <c r="F7469" t="s">
        <v>115</v>
      </c>
      <c r="G7469">
        <v>-64</v>
      </c>
      <c r="H7469">
        <v>1141931100736</v>
      </c>
      <c r="I7469">
        <v>180</v>
      </c>
      <c r="J7469" t="s">
        <v>42</v>
      </c>
      <c r="K7469">
        <v>-59</v>
      </c>
      <c r="L7469">
        <v>-59.77</v>
      </c>
      <c r="M7469">
        <v>100</v>
      </c>
      <c r="N7469">
        <v>1.48293321127113</v>
      </c>
      <c r="O7469">
        <v>2</v>
      </c>
      <c r="P7469">
        <f t="shared" si="814"/>
        <v>3.9810717055349618E-7</v>
      </c>
      <c r="Q7469">
        <f t="shared" ref="Q7469:Q7532" si="820">LN(P7469)</f>
        <v>-14.736544595161895</v>
      </c>
      <c r="R7469">
        <f>10^(L7469/10)</f>
        <v>1.0543868963912578E-6</v>
      </c>
      <c r="S7469">
        <f>LN(R7469)</f>
        <v>-13.762551100825412</v>
      </c>
      <c r="T7469">
        <v>2.5</v>
      </c>
      <c r="U7469">
        <v>-0.8</v>
      </c>
      <c r="V7469">
        <f t="shared" si="815"/>
        <v>16.464810961562844</v>
      </c>
      <c r="W7469">
        <f t="shared" si="816"/>
        <v>6.0735589514784187E-2</v>
      </c>
      <c r="X7469">
        <f t="shared" si="817"/>
        <v>3.6888118337083629E-3</v>
      </c>
      <c r="Z7469">
        <f ca="1">IF($F7469=$Z$1,1,0)</f>
        <v>0</v>
      </c>
      <c r="AA7469">
        <f ca="1">IF($I7469=$AA$1,1,0)</f>
        <v>0</v>
      </c>
      <c r="AB7469" t="str">
        <f t="shared" ca="1" si="818"/>
        <v/>
      </c>
      <c r="AC7469" t="str">
        <f ca="1">IF(AND(Z7469,AA7469),C7469,"")</f>
        <v/>
      </c>
      <c r="AD7469" t="str">
        <f ca="1">IF(AND(AA7469,Z7469),D7469,"")</f>
        <v/>
      </c>
      <c r="AE7469" t="str">
        <f t="shared" ca="1" si="819"/>
        <v/>
      </c>
    </row>
    <row r="7470" spans="1:31" x14ac:dyDescent="0.25">
      <c r="A7470">
        <v>1113495</v>
      </c>
      <c r="B7470" s="1">
        <v>38785.503472222219</v>
      </c>
      <c r="C7470">
        <v>17</v>
      </c>
      <c r="D7470">
        <v>7</v>
      </c>
      <c r="E7470">
        <v>179.4</v>
      </c>
      <c r="F7470" t="s">
        <v>113</v>
      </c>
      <c r="G7470">
        <v>-57</v>
      </c>
      <c r="H7470">
        <v>1141931100736</v>
      </c>
      <c r="I7470">
        <v>180</v>
      </c>
      <c r="J7470" t="s">
        <v>42</v>
      </c>
      <c r="K7470">
        <v>-58</v>
      </c>
      <c r="L7470">
        <v>-58.404494382022499</v>
      </c>
      <c r="M7470">
        <v>89</v>
      </c>
      <c r="N7470">
        <v>2.20391748898717</v>
      </c>
      <c r="O7470">
        <v>2</v>
      </c>
      <c r="P7470">
        <f t="shared" si="814"/>
        <v>1.9952623149688749E-6</v>
      </c>
      <c r="Q7470">
        <f t="shared" si="820"/>
        <v>-13.124735030066063</v>
      </c>
      <c r="R7470">
        <f>10^(L7470/10)</f>
        <v>1.4439447026509474E-6</v>
      </c>
      <c r="S7470">
        <f>LN(R7470)</f>
        <v>-13.448131812789951</v>
      </c>
      <c r="T7470">
        <v>12.8</v>
      </c>
      <c r="U7470">
        <v>-2.8</v>
      </c>
      <c r="V7470">
        <f t="shared" si="815"/>
        <v>10.662082348209472</v>
      </c>
      <c r="W7470">
        <f t="shared" si="816"/>
        <v>9.3790309185516105E-2</v>
      </c>
      <c r="X7470">
        <f t="shared" si="817"/>
        <v>8.7966220971147074E-3</v>
      </c>
      <c r="Z7470">
        <f ca="1">IF($F7470=$Z$1,1,0)</f>
        <v>1</v>
      </c>
      <c r="AA7470">
        <f ca="1">IF($I7470=$AA$1,1,0)</f>
        <v>0</v>
      </c>
      <c r="AB7470" t="str">
        <f t="shared" ca="1" si="818"/>
        <v/>
      </c>
      <c r="AC7470" t="str">
        <f ca="1">IF(AND(Z7470,AA7470),C7470,"")</f>
        <v/>
      </c>
      <c r="AD7470" t="str">
        <f ca="1">IF(AND(AA7470,Z7470),D7470,"")</f>
        <v/>
      </c>
      <c r="AE7470" t="str">
        <f t="shared" ca="1" si="819"/>
        <v/>
      </c>
    </row>
    <row r="7471" spans="1:31" x14ac:dyDescent="0.25">
      <c r="A7471">
        <v>1113496</v>
      </c>
      <c r="B7471" s="1">
        <v>38785.503472222219</v>
      </c>
      <c r="C7471">
        <v>17</v>
      </c>
      <c r="D7471">
        <v>7</v>
      </c>
      <c r="E7471">
        <v>179.4</v>
      </c>
      <c r="F7471" t="s">
        <v>117</v>
      </c>
      <c r="G7471">
        <v>-75</v>
      </c>
      <c r="H7471">
        <v>1141931100736</v>
      </c>
      <c r="I7471">
        <v>180</v>
      </c>
      <c r="J7471" t="s">
        <v>42</v>
      </c>
      <c r="K7471">
        <v>-72</v>
      </c>
      <c r="L7471">
        <v>-72.292682926829301</v>
      </c>
      <c r="M7471">
        <v>82</v>
      </c>
      <c r="N7471">
        <v>2.2193748695981199</v>
      </c>
      <c r="O7471">
        <v>2</v>
      </c>
      <c r="P7471">
        <f t="shared" si="814"/>
        <v>3.1622776601683699E-8</v>
      </c>
      <c r="Q7471">
        <f t="shared" si="820"/>
        <v>-17.269388197455346</v>
      </c>
      <c r="R7471">
        <f>10^(L7471/10)</f>
        <v>5.898365861768863E-8</v>
      </c>
      <c r="S7471">
        <f>LN(R7471)</f>
        <v>-16.64600540398623</v>
      </c>
      <c r="T7471">
        <v>1</v>
      </c>
      <c r="U7471">
        <v>14</v>
      </c>
      <c r="V7471">
        <f t="shared" si="815"/>
        <v>17.464249196572979</v>
      </c>
      <c r="W7471">
        <f t="shared" si="816"/>
        <v>5.7259833431386825E-2</v>
      </c>
      <c r="X7471">
        <f t="shared" si="817"/>
        <v>3.2786885245901644E-3</v>
      </c>
      <c r="Z7471">
        <f ca="1">IF($F7471=$Z$1,1,0)</f>
        <v>0</v>
      </c>
      <c r="AA7471">
        <f ca="1">IF($I7471=$AA$1,1,0)</f>
        <v>0</v>
      </c>
      <c r="AB7471" t="str">
        <f t="shared" ca="1" si="818"/>
        <v/>
      </c>
      <c r="AC7471" t="str">
        <f ca="1">IF(AND(Z7471,AA7471),C7471,"")</f>
        <v/>
      </c>
      <c r="AD7471" t="str">
        <f ca="1">IF(AND(AA7471,Z7471),D7471,"")</f>
        <v/>
      </c>
      <c r="AE7471" t="str">
        <f t="shared" ca="1" si="819"/>
        <v/>
      </c>
    </row>
    <row r="7472" spans="1:31" x14ac:dyDescent="0.25">
      <c r="A7472">
        <v>1114283</v>
      </c>
      <c r="B7472" s="1">
        <v>38785.50403935185</v>
      </c>
      <c r="C7472">
        <v>17</v>
      </c>
      <c r="D7472">
        <v>7</v>
      </c>
      <c r="E7472">
        <v>224.6</v>
      </c>
      <c r="F7472" t="s">
        <v>116</v>
      </c>
      <c r="G7472">
        <v>-49</v>
      </c>
      <c r="H7472">
        <v>1141931149843</v>
      </c>
      <c r="I7472">
        <v>225</v>
      </c>
      <c r="J7472" t="s">
        <v>42</v>
      </c>
      <c r="K7472">
        <v>-39</v>
      </c>
      <c r="L7472">
        <v>-39.565656565656603</v>
      </c>
      <c r="M7472">
        <v>99</v>
      </c>
      <c r="N7472">
        <v>3.0377274540239698</v>
      </c>
      <c r="O7472">
        <v>1</v>
      </c>
      <c r="P7472">
        <f t="shared" si="814"/>
        <v>1.2589254117941658E-5</v>
      </c>
      <c r="Q7472">
        <f t="shared" si="820"/>
        <v>-11.282666955670825</v>
      </c>
      <c r="R7472">
        <f>10^(L7472/10)</f>
        <v>1.1051833753184571E-4</v>
      </c>
      <c r="S7472">
        <f>LN(R7472)</f>
        <v>-9.1103291002602891</v>
      </c>
      <c r="T7472">
        <v>33.5</v>
      </c>
      <c r="U7472">
        <v>9.3000000000000007</v>
      </c>
      <c r="V7472">
        <f t="shared" si="815"/>
        <v>16.659531806146294</v>
      </c>
      <c r="W7472">
        <f t="shared" si="816"/>
        <v>6.0025696498329228E-2</v>
      </c>
      <c r="X7472">
        <f t="shared" si="817"/>
        <v>3.6030842401095337E-3</v>
      </c>
      <c r="Z7472">
        <f ca="1">IF($F7472=$Z$1,1,0)</f>
        <v>0</v>
      </c>
      <c r="AA7472">
        <f ca="1">IF($I7472=$AA$1,1,0)</f>
        <v>0</v>
      </c>
      <c r="AB7472" t="str">
        <f t="shared" ca="1" si="818"/>
        <v/>
      </c>
      <c r="AC7472" t="str">
        <f ca="1">IF(AND(Z7472,AA7472),C7472,"")</f>
        <v/>
      </c>
      <c r="AD7472" t="str">
        <f ca="1">IF(AND(AA7472,Z7472),D7472,"")</f>
        <v/>
      </c>
      <c r="AE7472" t="str">
        <f t="shared" ca="1" si="819"/>
        <v/>
      </c>
    </row>
    <row r="7473" spans="1:31" x14ac:dyDescent="0.25">
      <c r="A7473">
        <v>1114284</v>
      </c>
      <c r="B7473" s="1">
        <v>38785.50403935185</v>
      </c>
      <c r="C7473">
        <v>17</v>
      </c>
      <c r="D7473">
        <v>7</v>
      </c>
      <c r="E7473">
        <v>224.6</v>
      </c>
      <c r="F7473" t="s">
        <v>113</v>
      </c>
      <c r="G7473">
        <v>-62</v>
      </c>
      <c r="H7473">
        <v>1141931149843</v>
      </c>
      <c r="I7473">
        <v>225</v>
      </c>
      <c r="J7473" t="s">
        <v>42</v>
      </c>
      <c r="K7473">
        <v>-56</v>
      </c>
      <c r="L7473">
        <v>-57.924731182795703</v>
      </c>
      <c r="M7473">
        <v>93</v>
      </c>
      <c r="N7473">
        <v>4.5474229661945396</v>
      </c>
      <c r="O7473">
        <v>6</v>
      </c>
      <c r="P7473">
        <f t="shared" si="814"/>
        <v>6.3095734448019254E-7</v>
      </c>
      <c r="Q7473">
        <f t="shared" si="820"/>
        <v>-14.276027576563084</v>
      </c>
      <c r="R7473">
        <f>10^(L7473/10)</f>
        <v>1.6126008401264628E-6</v>
      </c>
      <c r="S7473">
        <f>LN(R7473)</f>
        <v>-13.337662253719275</v>
      </c>
      <c r="T7473">
        <v>12.8</v>
      </c>
      <c r="U7473">
        <v>-2.8</v>
      </c>
      <c r="V7473">
        <f t="shared" si="815"/>
        <v>10.662082348209472</v>
      </c>
      <c r="W7473">
        <f t="shared" si="816"/>
        <v>9.3790309185516105E-2</v>
      </c>
      <c r="X7473">
        <f t="shared" si="817"/>
        <v>8.7966220971147074E-3</v>
      </c>
      <c r="Z7473">
        <f ca="1">IF($F7473=$Z$1,1,0)</f>
        <v>1</v>
      </c>
      <c r="AA7473">
        <f ca="1">IF($I7473=$AA$1,1,0)</f>
        <v>0</v>
      </c>
      <c r="AB7473" t="str">
        <f t="shared" ca="1" si="818"/>
        <v/>
      </c>
      <c r="AC7473" t="str">
        <f ca="1">IF(AND(Z7473,AA7473),C7473,"")</f>
        <v/>
      </c>
      <c r="AD7473" t="str">
        <f ca="1">IF(AND(AA7473,Z7473),D7473,"")</f>
        <v/>
      </c>
      <c r="AE7473" t="str">
        <f t="shared" ca="1" si="819"/>
        <v/>
      </c>
    </row>
    <row r="7474" spans="1:31" x14ac:dyDescent="0.25">
      <c r="A7474">
        <v>1114285</v>
      </c>
      <c r="B7474" s="1">
        <v>38785.50403935185</v>
      </c>
      <c r="C7474">
        <v>17</v>
      </c>
      <c r="D7474">
        <v>7</v>
      </c>
      <c r="E7474">
        <v>224.6</v>
      </c>
      <c r="F7474" t="s">
        <v>115</v>
      </c>
      <c r="G7474">
        <v>-58</v>
      </c>
      <c r="H7474">
        <v>1141931149843</v>
      </c>
      <c r="I7474">
        <v>225</v>
      </c>
      <c r="J7474" t="s">
        <v>42</v>
      </c>
      <c r="K7474">
        <v>-61</v>
      </c>
      <c r="L7474">
        <v>-59.210526315789501</v>
      </c>
      <c r="M7474">
        <v>95</v>
      </c>
      <c r="N7474">
        <v>4.7755911672420801</v>
      </c>
      <c r="O7474">
        <v>7</v>
      </c>
      <c r="P7474">
        <f t="shared" ref="P7474:P7537" si="821">10^(G7474/10)</f>
        <v>1.5848931924611111E-6</v>
      </c>
      <c r="Q7474">
        <f t="shared" si="820"/>
        <v>-13.354993539365466</v>
      </c>
      <c r="R7474">
        <f>10^(L7474/10)</f>
        <v>1.199353946209224E-6</v>
      </c>
      <c r="S7474">
        <f>LN(R7474)</f>
        <v>-13.633727524306858</v>
      </c>
      <c r="T7474">
        <v>2.5</v>
      </c>
      <c r="U7474">
        <v>-0.8</v>
      </c>
      <c r="V7474">
        <f t="shared" si="815"/>
        <v>16.464810961562844</v>
      </c>
      <c r="W7474">
        <f t="shared" si="816"/>
        <v>6.0735589514784187E-2</v>
      </c>
      <c r="X7474">
        <f t="shared" si="817"/>
        <v>3.6888118337083629E-3</v>
      </c>
      <c r="Z7474">
        <f ca="1">IF($F7474=$Z$1,1,0)</f>
        <v>0</v>
      </c>
      <c r="AA7474">
        <f ca="1">IF($I7474=$AA$1,1,0)</f>
        <v>0</v>
      </c>
      <c r="AB7474" t="str">
        <f t="shared" ca="1" si="818"/>
        <v/>
      </c>
      <c r="AC7474" t="str">
        <f ca="1">IF(AND(Z7474,AA7474),C7474,"")</f>
        <v/>
      </c>
      <c r="AD7474" t="str">
        <f ca="1">IF(AND(AA7474,Z7474),D7474,"")</f>
        <v/>
      </c>
      <c r="AE7474" t="str">
        <f t="shared" ca="1" si="819"/>
        <v/>
      </c>
    </row>
    <row r="7475" spans="1:31" x14ac:dyDescent="0.25">
      <c r="A7475">
        <v>1114286</v>
      </c>
      <c r="B7475" s="1">
        <v>38785.50403935185</v>
      </c>
      <c r="C7475">
        <v>17</v>
      </c>
      <c r="D7475">
        <v>7</v>
      </c>
      <c r="E7475">
        <v>224.6</v>
      </c>
      <c r="F7475" t="s">
        <v>112</v>
      </c>
      <c r="G7475">
        <v>-54</v>
      </c>
      <c r="H7475">
        <v>1141931149843</v>
      </c>
      <c r="I7475">
        <v>225</v>
      </c>
      <c r="J7475" t="s">
        <v>42</v>
      </c>
      <c r="K7475">
        <v>-50</v>
      </c>
      <c r="L7475">
        <v>-51.445454545454503</v>
      </c>
      <c r="M7475">
        <v>110</v>
      </c>
      <c r="N7475">
        <v>2.6873347651747399</v>
      </c>
      <c r="O7475">
        <v>5</v>
      </c>
      <c r="P7475">
        <f t="shared" si="821"/>
        <v>3.9810717055349657E-6</v>
      </c>
      <c r="Q7475">
        <f t="shared" si="820"/>
        <v>-12.433959502167848</v>
      </c>
      <c r="R7475">
        <f>10^(L7475/10)</f>
        <v>7.1689333947571033E-6</v>
      </c>
      <c r="S7475">
        <f>LN(R7475)</f>
        <v>-11.845753673866632</v>
      </c>
      <c r="T7475">
        <v>7.5</v>
      </c>
      <c r="U7475">
        <v>6.3</v>
      </c>
      <c r="V7475">
        <f t="shared" si="815"/>
        <v>9.5257545632878866</v>
      </c>
      <c r="W7475">
        <f t="shared" si="816"/>
        <v>0.10497856031835891</v>
      </c>
      <c r="X7475">
        <f t="shared" si="817"/>
        <v>1.1020498126515319E-2</v>
      </c>
      <c r="Z7475">
        <f ca="1">IF($F7475=$Z$1,1,0)</f>
        <v>0</v>
      </c>
      <c r="AA7475">
        <f ca="1">IF($I7475=$AA$1,1,0)</f>
        <v>0</v>
      </c>
      <c r="AB7475" t="str">
        <f t="shared" ca="1" si="818"/>
        <v/>
      </c>
      <c r="AC7475" t="str">
        <f ca="1">IF(AND(Z7475,AA7475),C7475,"")</f>
        <v/>
      </c>
      <c r="AD7475" t="str">
        <f ca="1">IF(AND(AA7475,Z7475),D7475,"")</f>
        <v/>
      </c>
      <c r="AE7475" t="str">
        <f t="shared" ca="1" si="819"/>
        <v/>
      </c>
    </row>
    <row r="7476" spans="1:31" x14ac:dyDescent="0.25">
      <c r="A7476">
        <v>1114287</v>
      </c>
      <c r="B7476" s="1">
        <v>38785.50403935185</v>
      </c>
      <c r="C7476">
        <v>17</v>
      </c>
      <c r="D7476">
        <v>7</v>
      </c>
      <c r="E7476">
        <v>224.6</v>
      </c>
      <c r="F7476" t="s">
        <v>114</v>
      </c>
      <c r="G7476">
        <v>-62</v>
      </c>
      <c r="H7476">
        <v>1141931149843</v>
      </c>
      <c r="I7476">
        <v>225</v>
      </c>
      <c r="J7476" t="s">
        <v>42</v>
      </c>
      <c r="K7476">
        <v>-56</v>
      </c>
      <c r="L7476">
        <v>-57.148936170212799</v>
      </c>
      <c r="M7476">
        <v>94</v>
      </c>
      <c r="N7476">
        <v>2.9437648588616998</v>
      </c>
      <c r="O7476">
        <v>3</v>
      </c>
      <c r="P7476">
        <f t="shared" si="821"/>
        <v>6.3095734448019254E-7</v>
      </c>
      <c r="Q7476">
        <f t="shared" si="820"/>
        <v>-14.276027576563084</v>
      </c>
      <c r="R7476">
        <f>10^(L7476/10)</f>
        <v>1.9279971295492658E-6</v>
      </c>
      <c r="S7476">
        <f>LN(R7476)</f>
        <v>-13.159028850600023</v>
      </c>
      <c r="T7476">
        <v>33.5</v>
      </c>
      <c r="U7476">
        <v>2.8</v>
      </c>
      <c r="V7476">
        <f t="shared" si="815"/>
        <v>17.026156348395254</v>
      </c>
      <c r="W7476">
        <f t="shared" si="816"/>
        <v>5.8733162055935886E-2</v>
      </c>
      <c r="X7476">
        <f t="shared" si="817"/>
        <v>3.4495843250888264E-3</v>
      </c>
      <c r="Z7476">
        <f ca="1">IF($F7476=$Z$1,1,0)</f>
        <v>0</v>
      </c>
      <c r="AA7476">
        <f ca="1">IF($I7476=$AA$1,1,0)</f>
        <v>0</v>
      </c>
      <c r="AB7476" t="str">
        <f t="shared" ca="1" si="818"/>
        <v/>
      </c>
      <c r="AC7476" t="str">
        <f ca="1">IF(AND(Z7476,AA7476),C7476,"")</f>
        <v/>
      </c>
      <c r="AD7476" t="str">
        <f ca="1">IF(AND(AA7476,Z7476),D7476,"")</f>
        <v/>
      </c>
      <c r="AE7476" t="str">
        <f t="shared" ca="1" si="819"/>
        <v/>
      </c>
    </row>
    <row r="7477" spans="1:31" x14ac:dyDescent="0.25">
      <c r="A7477">
        <v>1114288</v>
      </c>
      <c r="B7477" s="1">
        <v>38785.50403935185</v>
      </c>
      <c r="C7477">
        <v>17</v>
      </c>
      <c r="D7477">
        <v>7</v>
      </c>
      <c r="E7477">
        <v>224.6</v>
      </c>
      <c r="F7477" t="s">
        <v>117</v>
      </c>
      <c r="G7477">
        <v>-69</v>
      </c>
      <c r="H7477">
        <v>1141931149843</v>
      </c>
      <c r="I7477">
        <v>225</v>
      </c>
      <c r="J7477" t="s">
        <v>42</v>
      </c>
      <c r="K7477">
        <v>-70</v>
      </c>
      <c r="L7477">
        <v>-70.285714285714306</v>
      </c>
      <c r="M7477">
        <v>84</v>
      </c>
      <c r="N7477">
        <v>2.7966047770161602</v>
      </c>
      <c r="O7477">
        <v>2</v>
      </c>
      <c r="P7477">
        <f t="shared" si="821"/>
        <v>1.2589254117941651E-7</v>
      </c>
      <c r="Q7477">
        <f t="shared" si="820"/>
        <v>-15.887837141658917</v>
      </c>
      <c r="R7477">
        <f>10^(L7477/10)</f>
        <v>9.363292088239373E-8</v>
      </c>
      <c r="S7477">
        <f>LN(R7477)</f>
        <v>-16.18388379647244</v>
      </c>
      <c r="T7477">
        <v>1</v>
      </c>
      <c r="U7477">
        <v>14</v>
      </c>
      <c r="V7477">
        <f t="shared" si="815"/>
        <v>17.464249196572979</v>
      </c>
      <c r="W7477">
        <f t="shared" si="816"/>
        <v>5.7259833431386825E-2</v>
      </c>
      <c r="X7477">
        <f t="shared" si="817"/>
        <v>3.2786885245901644E-3</v>
      </c>
      <c r="Z7477">
        <f ca="1">IF($F7477=$Z$1,1,0)</f>
        <v>0</v>
      </c>
      <c r="AA7477">
        <f ca="1">IF($I7477=$AA$1,1,0)</f>
        <v>0</v>
      </c>
      <c r="AB7477" t="str">
        <f t="shared" ca="1" si="818"/>
        <v/>
      </c>
      <c r="AC7477" t="str">
        <f ca="1">IF(AND(Z7477,AA7477),C7477,"")</f>
        <v/>
      </c>
      <c r="AD7477" t="str">
        <f ca="1">IF(AND(AA7477,Z7477),D7477,"")</f>
        <v/>
      </c>
      <c r="AE7477" t="str">
        <f t="shared" ca="1" si="819"/>
        <v/>
      </c>
    </row>
    <row r="7478" spans="1:31" x14ac:dyDescent="0.25">
      <c r="A7478">
        <v>1115067</v>
      </c>
      <c r="B7478" s="1">
        <v>38785.504988425928</v>
      </c>
      <c r="C7478">
        <v>17</v>
      </c>
      <c r="D7478">
        <v>7</v>
      </c>
      <c r="E7478">
        <v>271.2</v>
      </c>
      <c r="F7478" t="s">
        <v>116</v>
      </c>
      <c r="G7478">
        <v>-43</v>
      </c>
      <c r="H7478">
        <v>1141931231792</v>
      </c>
      <c r="I7478">
        <v>270</v>
      </c>
      <c r="J7478" t="s">
        <v>42</v>
      </c>
      <c r="K7478">
        <v>-43</v>
      </c>
      <c r="L7478">
        <v>-44.4269662921348</v>
      </c>
      <c r="M7478">
        <v>89</v>
      </c>
      <c r="N7478">
        <v>3.14385273354439</v>
      </c>
      <c r="O7478">
        <v>5</v>
      </c>
      <c r="P7478">
        <f t="shared" si="821"/>
        <v>5.0118723362727238E-5</v>
      </c>
      <c r="Q7478">
        <f t="shared" si="820"/>
        <v>-9.9011158998743962</v>
      </c>
      <c r="R7478">
        <f>10^(L7478/10)</f>
        <v>3.6083060855686565E-5</v>
      </c>
      <c r="S7478">
        <f>LN(R7478)</f>
        <v>-10.229687031121856</v>
      </c>
      <c r="T7478">
        <v>33.5</v>
      </c>
      <c r="U7478">
        <v>9.3000000000000007</v>
      </c>
      <c r="V7478">
        <f t="shared" si="815"/>
        <v>16.659531806146294</v>
      </c>
      <c r="W7478">
        <f t="shared" si="816"/>
        <v>6.0025696498329228E-2</v>
      </c>
      <c r="X7478">
        <f t="shared" si="817"/>
        <v>3.6030842401095337E-3</v>
      </c>
      <c r="Z7478">
        <f ca="1">IF($F7478=$Z$1,1,0)</f>
        <v>0</v>
      </c>
      <c r="AA7478">
        <f ca="1">IF($I7478=$AA$1,1,0)</f>
        <v>1</v>
      </c>
      <c r="AB7478" t="str">
        <f t="shared" ca="1" si="818"/>
        <v/>
      </c>
      <c r="AC7478" t="str">
        <f ca="1">IF(AND(Z7478,AA7478),C7478,"")</f>
        <v/>
      </c>
      <c r="AD7478" t="str">
        <f ca="1">IF(AND(AA7478,Z7478),D7478,"")</f>
        <v/>
      </c>
      <c r="AE7478" t="str">
        <f t="shared" ca="1" si="819"/>
        <v/>
      </c>
    </row>
    <row r="7479" spans="1:31" x14ac:dyDescent="0.25">
      <c r="A7479">
        <v>1115068</v>
      </c>
      <c r="B7479" s="1">
        <v>38785.504988425928</v>
      </c>
      <c r="C7479">
        <v>17</v>
      </c>
      <c r="D7479">
        <v>7</v>
      </c>
      <c r="E7479">
        <v>271.2</v>
      </c>
      <c r="F7479" t="s">
        <v>114</v>
      </c>
      <c r="G7479">
        <v>-54</v>
      </c>
      <c r="H7479">
        <v>1141931231792</v>
      </c>
      <c r="I7479">
        <v>270</v>
      </c>
      <c r="J7479" t="s">
        <v>42</v>
      </c>
      <c r="K7479">
        <v>-57</v>
      </c>
      <c r="L7479">
        <v>-56.674157303370798</v>
      </c>
      <c r="M7479">
        <v>89</v>
      </c>
      <c r="N7479">
        <v>2.9456257280109299</v>
      </c>
      <c r="O7479">
        <v>6</v>
      </c>
      <c r="P7479">
        <f t="shared" si="821"/>
        <v>3.9810717055349657E-6</v>
      </c>
      <c r="Q7479">
        <f t="shared" si="820"/>
        <v>-12.433959502167848</v>
      </c>
      <c r="R7479">
        <f>10^(L7479/10)</f>
        <v>2.1507219607922876E-6</v>
      </c>
      <c r="S7479">
        <f>LN(R7479)</f>
        <v>-13.049706976474123</v>
      </c>
      <c r="T7479">
        <v>33.5</v>
      </c>
      <c r="U7479">
        <v>2.8</v>
      </c>
      <c r="V7479">
        <f t="shared" si="815"/>
        <v>17.026156348395254</v>
      </c>
      <c r="W7479">
        <f t="shared" si="816"/>
        <v>5.8733162055935886E-2</v>
      </c>
      <c r="X7479">
        <f t="shared" si="817"/>
        <v>3.4495843250888264E-3</v>
      </c>
      <c r="Z7479">
        <f ca="1">IF($F7479=$Z$1,1,0)</f>
        <v>0</v>
      </c>
      <c r="AA7479">
        <f ca="1">IF($I7479=$AA$1,1,0)</f>
        <v>1</v>
      </c>
      <c r="AB7479" t="str">
        <f t="shared" ca="1" si="818"/>
        <v/>
      </c>
      <c r="AC7479" t="str">
        <f ca="1">IF(AND(Z7479,AA7479),C7479,"")</f>
        <v/>
      </c>
      <c r="AD7479" t="str">
        <f ca="1">IF(AND(AA7479,Z7479),D7479,"")</f>
        <v/>
      </c>
      <c r="AE7479" t="str">
        <f t="shared" ca="1" si="819"/>
        <v/>
      </c>
    </row>
    <row r="7480" spans="1:31" x14ac:dyDescent="0.25">
      <c r="A7480">
        <v>1115069</v>
      </c>
      <c r="B7480" s="1">
        <v>38785.504988425928</v>
      </c>
      <c r="C7480">
        <v>17</v>
      </c>
      <c r="D7480">
        <v>7</v>
      </c>
      <c r="E7480">
        <v>271.2</v>
      </c>
      <c r="F7480" t="s">
        <v>113</v>
      </c>
      <c r="G7480">
        <v>-55</v>
      </c>
      <c r="H7480">
        <v>1141931231792</v>
      </c>
      <c r="I7480">
        <v>270</v>
      </c>
      <c r="J7480" t="s">
        <v>42</v>
      </c>
      <c r="K7480">
        <v>-56</v>
      </c>
      <c r="L7480">
        <v>-57.419753086419803</v>
      </c>
      <c r="M7480">
        <v>81</v>
      </c>
      <c r="N7480">
        <v>3.5562065376284901</v>
      </c>
      <c r="O7480">
        <v>7</v>
      </c>
      <c r="P7480">
        <f t="shared" si="821"/>
        <v>3.1622776601683767E-6</v>
      </c>
      <c r="Q7480">
        <f t="shared" si="820"/>
        <v>-12.664218011467252</v>
      </c>
      <c r="R7480">
        <f>10^(L7480/10)</f>
        <v>1.8114430773914328E-6</v>
      </c>
      <c r="S7480">
        <f>LN(R7480)</f>
        <v>-13.22138675001891</v>
      </c>
      <c r="T7480">
        <v>12.8</v>
      </c>
      <c r="U7480">
        <v>-2.8</v>
      </c>
      <c r="V7480">
        <f t="shared" si="815"/>
        <v>10.662082348209472</v>
      </c>
      <c r="W7480">
        <f t="shared" si="816"/>
        <v>9.3790309185516105E-2</v>
      </c>
      <c r="X7480">
        <f t="shared" si="817"/>
        <v>8.7966220971147074E-3</v>
      </c>
      <c r="Z7480">
        <f ca="1">IF($F7480=$Z$1,1,0)</f>
        <v>1</v>
      </c>
      <c r="AA7480">
        <f ca="1">IF($I7480=$AA$1,1,0)</f>
        <v>1</v>
      </c>
      <c r="AB7480">
        <f t="shared" ca="1" si="818"/>
        <v>8.5900518064418743E-2</v>
      </c>
      <c r="AC7480">
        <f ca="1">IF(AND(Z7480,AA7480),C7480,"")</f>
        <v>17</v>
      </c>
      <c r="AD7480">
        <f ca="1">IF(AND(AA7480,Z7480),D7480,"")</f>
        <v>7</v>
      </c>
      <c r="AE7480">
        <f t="shared" ca="1" si="819"/>
        <v>9.3790309185516105E-2</v>
      </c>
    </row>
    <row r="7481" spans="1:31" x14ac:dyDescent="0.25">
      <c r="A7481">
        <v>1115071</v>
      </c>
      <c r="B7481" s="1">
        <v>38785.504988425928</v>
      </c>
      <c r="C7481">
        <v>17</v>
      </c>
      <c r="D7481">
        <v>7</v>
      </c>
      <c r="E7481">
        <v>271.2</v>
      </c>
      <c r="F7481" t="s">
        <v>115</v>
      </c>
      <c r="G7481">
        <v>-57</v>
      </c>
      <c r="H7481">
        <v>1141931231792</v>
      </c>
      <c r="I7481">
        <v>270</v>
      </c>
      <c r="J7481" t="s">
        <v>42</v>
      </c>
      <c r="K7481">
        <v>-54</v>
      </c>
      <c r="L7481">
        <v>-53.558823529411796</v>
      </c>
      <c r="M7481">
        <v>102</v>
      </c>
      <c r="N7481">
        <v>2.1460233978210401</v>
      </c>
      <c r="O7481">
        <v>3</v>
      </c>
      <c r="P7481">
        <f t="shared" si="821"/>
        <v>1.9952623149688749E-6</v>
      </c>
      <c r="Q7481">
        <f t="shared" si="820"/>
        <v>-13.124735030066063</v>
      </c>
      <c r="R7481">
        <f>10^(L7481/10)</f>
        <v>4.406742226209507E-6</v>
      </c>
      <c r="S7481">
        <f>LN(R7481)</f>
        <v>-12.332374865712236</v>
      </c>
      <c r="T7481">
        <v>2.5</v>
      </c>
      <c r="U7481">
        <v>-0.8</v>
      </c>
      <c r="V7481">
        <f t="shared" si="815"/>
        <v>16.464810961562844</v>
      </c>
      <c r="W7481">
        <f t="shared" si="816"/>
        <v>6.0735589514784187E-2</v>
      </c>
      <c r="X7481">
        <f t="shared" si="817"/>
        <v>3.6888118337083629E-3</v>
      </c>
      <c r="Z7481">
        <f ca="1">IF($F7481=$Z$1,1,0)</f>
        <v>0</v>
      </c>
      <c r="AA7481">
        <f ca="1">IF($I7481=$AA$1,1,0)</f>
        <v>1</v>
      </c>
      <c r="AB7481" t="str">
        <f t="shared" ca="1" si="818"/>
        <v/>
      </c>
      <c r="AC7481" t="str">
        <f ca="1">IF(AND(Z7481,AA7481),C7481,"")</f>
        <v/>
      </c>
      <c r="AD7481" t="str">
        <f ca="1">IF(AND(AA7481,Z7481),D7481,"")</f>
        <v/>
      </c>
      <c r="AE7481" t="str">
        <f t="shared" ca="1" si="819"/>
        <v/>
      </c>
    </row>
    <row r="7482" spans="1:31" x14ac:dyDescent="0.25">
      <c r="A7482">
        <v>1115073</v>
      </c>
      <c r="B7482" s="1">
        <v>38785.504988425928</v>
      </c>
      <c r="C7482">
        <v>17</v>
      </c>
      <c r="D7482">
        <v>7</v>
      </c>
      <c r="E7482">
        <v>271.2</v>
      </c>
      <c r="F7482" t="s">
        <v>112</v>
      </c>
      <c r="G7482">
        <v>-53</v>
      </c>
      <c r="H7482">
        <v>1141931231792</v>
      </c>
      <c r="I7482">
        <v>270</v>
      </c>
      <c r="J7482" t="s">
        <v>42</v>
      </c>
      <c r="K7482">
        <v>-51</v>
      </c>
      <c r="L7482">
        <v>-52.881818181818197</v>
      </c>
      <c r="M7482">
        <v>110</v>
      </c>
      <c r="N7482">
        <v>3.4501211737311301</v>
      </c>
      <c r="O7482">
        <v>7</v>
      </c>
      <c r="P7482">
        <f t="shared" si="821"/>
        <v>5.011872336272719E-6</v>
      </c>
      <c r="Q7482">
        <f t="shared" si="820"/>
        <v>-12.203700992868443</v>
      </c>
      <c r="R7482">
        <f>10^(L7482/10)</f>
        <v>5.1501298830980544E-6</v>
      </c>
      <c r="S7482">
        <f>LN(R7482)</f>
        <v>-12.176488623587609</v>
      </c>
      <c r="T7482">
        <v>7.5</v>
      </c>
      <c r="U7482">
        <v>6.3</v>
      </c>
      <c r="V7482">
        <f t="shared" si="815"/>
        <v>9.5257545632878866</v>
      </c>
      <c r="W7482">
        <f t="shared" si="816"/>
        <v>0.10497856031835891</v>
      </c>
      <c r="X7482">
        <f t="shared" si="817"/>
        <v>1.1020498126515319E-2</v>
      </c>
      <c r="Z7482">
        <f ca="1">IF($F7482=$Z$1,1,0)</f>
        <v>0</v>
      </c>
      <c r="AA7482">
        <f ca="1">IF($I7482=$AA$1,1,0)</f>
        <v>1</v>
      </c>
      <c r="AB7482" t="str">
        <f t="shared" ca="1" si="818"/>
        <v/>
      </c>
      <c r="AC7482" t="str">
        <f ca="1">IF(AND(Z7482,AA7482),C7482,"")</f>
        <v/>
      </c>
      <c r="AD7482" t="str">
        <f ca="1">IF(AND(AA7482,Z7482),D7482,"")</f>
        <v/>
      </c>
      <c r="AE7482" t="str">
        <f t="shared" ca="1" si="819"/>
        <v/>
      </c>
    </row>
    <row r="7483" spans="1:31" x14ac:dyDescent="0.25">
      <c r="A7483">
        <v>1115074</v>
      </c>
      <c r="B7483" s="1">
        <v>38785.504988425928</v>
      </c>
      <c r="C7483">
        <v>17</v>
      </c>
      <c r="D7483">
        <v>7</v>
      </c>
      <c r="E7483">
        <v>271.2</v>
      </c>
      <c r="F7483" t="s">
        <v>117</v>
      </c>
      <c r="G7483">
        <v>-73</v>
      </c>
      <c r="H7483">
        <v>1141931231792</v>
      </c>
      <c r="I7483">
        <v>270</v>
      </c>
      <c r="J7483" t="s">
        <v>42</v>
      </c>
      <c r="K7483">
        <v>-73</v>
      </c>
      <c r="L7483">
        <v>-73.3333333333333</v>
      </c>
      <c r="M7483">
        <v>90</v>
      </c>
      <c r="N7483">
        <v>2.3796893386143099</v>
      </c>
      <c r="O7483">
        <v>4</v>
      </c>
      <c r="P7483">
        <f t="shared" si="821"/>
        <v>5.0118723362727164E-8</v>
      </c>
      <c r="Q7483">
        <f t="shared" si="820"/>
        <v>-16.808871178856535</v>
      </c>
      <c r="R7483">
        <f>10^(L7483/10)</f>
        <v>4.641588833612796E-8</v>
      </c>
      <c r="S7483">
        <f>LN(R7483)</f>
        <v>-16.885624015289665</v>
      </c>
      <c r="T7483">
        <v>1</v>
      </c>
      <c r="U7483">
        <v>14</v>
      </c>
      <c r="V7483">
        <f t="shared" si="815"/>
        <v>17.464249196572979</v>
      </c>
      <c r="W7483">
        <f t="shared" si="816"/>
        <v>5.7259833431386825E-2</v>
      </c>
      <c r="X7483">
        <f t="shared" si="817"/>
        <v>3.2786885245901644E-3</v>
      </c>
      <c r="Z7483">
        <f ca="1">IF($F7483=$Z$1,1,0)</f>
        <v>0</v>
      </c>
      <c r="AA7483">
        <f ca="1">IF($I7483=$AA$1,1,0)</f>
        <v>1</v>
      </c>
      <c r="AB7483" t="str">
        <f t="shared" ca="1" si="818"/>
        <v/>
      </c>
      <c r="AC7483" t="str">
        <f ca="1">IF(AND(Z7483,AA7483),C7483,"")</f>
        <v/>
      </c>
      <c r="AD7483" t="str">
        <f ca="1">IF(AND(AA7483,Z7483),D7483,"")</f>
        <v/>
      </c>
      <c r="AE7483" t="str">
        <f t="shared" ca="1" si="819"/>
        <v/>
      </c>
    </row>
    <row r="7484" spans="1:31" x14ac:dyDescent="0.25">
      <c r="A7484">
        <v>1115840</v>
      </c>
      <c r="B7484" s="1">
        <v>38785.505578703705</v>
      </c>
      <c r="C7484">
        <v>17</v>
      </c>
      <c r="D7484">
        <v>7</v>
      </c>
      <c r="E7484">
        <v>316</v>
      </c>
      <c r="F7484" t="s">
        <v>116</v>
      </c>
      <c r="G7484">
        <v>-45</v>
      </c>
      <c r="H7484">
        <v>1141931282935</v>
      </c>
      <c r="I7484">
        <v>315</v>
      </c>
      <c r="J7484" t="s">
        <v>42</v>
      </c>
      <c r="K7484">
        <v>-47</v>
      </c>
      <c r="L7484">
        <v>-46.646464646464601</v>
      </c>
      <c r="M7484">
        <v>99</v>
      </c>
      <c r="N7484">
        <v>1.7220842338373701</v>
      </c>
      <c r="O7484">
        <v>3</v>
      </c>
      <c r="P7484">
        <f t="shared" si="821"/>
        <v>3.1622776601683748E-5</v>
      </c>
      <c r="Q7484">
        <f t="shared" si="820"/>
        <v>-10.361632918473207</v>
      </c>
      <c r="R7484">
        <f>10^(L7484/10)</f>
        <v>2.1644797912141441E-5</v>
      </c>
      <c r="S7484">
        <f>LN(R7484)</f>
        <v>-10.740745413582317</v>
      </c>
      <c r="T7484">
        <v>33.5</v>
      </c>
      <c r="U7484">
        <v>9.3000000000000007</v>
      </c>
      <c r="V7484">
        <f t="shared" si="815"/>
        <v>16.659531806146294</v>
      </c>
      <c r="W7484">
        <f t="shared" si="816"/>
        <v>6.0025696498329228E-2</v>
      </c>
      <c r="X7484">
        <f t="shared" si="817"/>
        <v>3.6030842401095337E-3</v>
      </c>
      <c r="Z7484">
        <f ca="1">IF($F7484=$Z$1,1,0)</f>
        <v>0</v>
      </c>
      <c r="AA7484">
        <f ca="1">IF($I7484=$AA$1,1,0)</f>
        <v>0</v>
      </c>
      <c r="AB7484" t="str">
        <f t="shared" ca="1" si="818"/>
        <v/>
      </c>
      <c r="AC7484" t="str">
        <f ca="1">IF(AND(Z7484,AA7484),C7484,"")</f>
        <v/>
      </c>
      <c r="AD7484" t="str">
        <f ca="1">IF(AND(AA7484,Z7484),D7484,"")</f>
        <v/>
      </c>
      <c r="AE7484" t="str">
        <f t="shared" ca="1" si="819"/>
        <v/>
      </c>
    </row>
    <row r="7485" spans="1:31" x14ac:dyDescent="0.25">
      <c r="A7485">
        <v>1115841</v>
      </c>
      <c r="B7485" s="1">
        <v>38785.505578703705</v>
      </c>
      <c r="C7485">
        <v>17</v>
      </c>
      <c r="D7485">
        <v>7</v>
      </c>
      <c r="E7485">
        <v>316</v>
      </c>
      <c r="F7485" t="s">
        <v>115</v>
      </c>
      <c r="G7485">
        <v>-54</v>
      </c>
      <c r="H7485">
        <v>1141931282935</v>
      </c>
      <c r="I7485">
        <v>315</v>
      </c>
      <c r="J7485" t="s">
        <v>42</v>
      </c>
      <c r="K7485">
        <v>-56</v>
      </c>
      <c r="L7485">
        <v>-54.442105263157899</v>
      </c>
      <c r="M7485">
        <v>95</v>
      </c>
      <c r="N7485">
        <v>2.7316731272075998</v>
      </c>
      <c r="O7485">
        <v>5</v>
      </c>
      <c r="P7485">
        <f t="shared" si="821"/>
        <v>3.9810717055349657E-6</v>
      </c>
      <c r="Q7485">
        <f t="shared" si="820"/>
        <v>-12.433959502167848</v>
      </c>
      <c r="R7485">
        <f>10^(L7485/10)</f>
        <v>3.5957498721581675E-6</v>
      </c>
      <c r="S7485">
        <f>LN(R7485)</f>
        <v>-12.535758001016006</v>
      </c>
      <c r="T7485">
        <v>2.5</v>
      </c>
      <c r="U7485">
        <v>-0.8</v>
      </c>
      <c r="V7485">
        <f t="shared" si="815"/>
        <v>16.464810961562844</v>
      </c>
      <c r="W7485">
        <f t="shared" si="816"/>
        <v>6.0735589514784187E-2</v>
      </c>
      <c r="X7485">
        <f t="shared" si="817"/>
        <v>3.6888118337083629E-3</v>
      </c>
      <c r="Z7485">
        <f ca="1">IF($F7485=$Z$1,1,0)</f>
        <v>0</v>
      </c>
      <c r="AA7485">
        <f ca="1">IF($I7485=$AA$1,1,0)</f>
        <v>0</v>
      </c>
      <c r="AB7485" t="str">
        <f t="shared" ca="1" si="818"/>
        <v/>
      </c>
      <c r="AC7485" t="str">
        <f ca="1">IF(AND(Z7485,AA7485),C7485,"")</f>
        <v/>
      </c>
      <c r="AD7485" t="str">
        <f ca="1">IF(AND(AA7485,Z7485),D7485,"")</f>
        <v/>
      </c>
      <c r="AE7485" t="str">
        <f t="shared" ca="1" si="819"/>
        <v/>
      </c>
    </row>
    <row r="7486" spans="1:31" x14ac:dyDescent="0.25">
      <c r="A7486">
        <v>1115842</v>
      </c>
      <c r="B7486" s="1">
        <v>38785.505578703705</v>
      </c>
      <c r="C7486">
        <v>17</v>
      </c>
      <c r="D7486">
        <v>7</v>
      </c>
      <c r="E7486">
        <v>316</v>
      </c>
      <c r="F7486" t="s">
        <v>117</v>
      </c>
      <c r="G7486">
        <v>-67</v>
      </c>
      <c r="H7486">
        <v>1141931282935</v>
      </c>
      <c r="I7486">
        <v>315</v>
      </c>
      <c r="J7486" t="s">
        <v>42</v>
      </c>
      <c r="K7486">
        <v>-68</v>
      </c>
      <c r="L7486">
        <v>-67.816091954022994</v>
      </c>
      <c r="M7486">
        <v>87</v>
      </c>
      <c r="N7486">
        <v>3.33943573994374</v>
      </c>
      <c r="O7486">
        <v>4</v>
      </c>
      <c r="P7486">
        <f t="shared" si="821"/>
        <v>1.9952623149688761E-7</v>
      </c>
      <c r="Q7486">
        <f t="shared" si="820"/>
        <v>-15.427320123060108</v>
      </c>
      <c r="R7486">
        <f>10^(L7486/10)</f>
        <v>1.6534490030002795E-7</v>
      </c>
      <c r="S7486">
        <f>LN(R7486)</f>
        <v>-15.61523223984468</v>
      </c>
      <c r="T7486">
        <v>1</v>
      </c>
      <c r="U7486">
        <v>14</v>
      </c>
      <c r="V7486">
        <f t="shared" si="815"/>
        <v>17.464249196572979</v>
      </c>
      <c r="W7486">
        <f t="shared" si="816"/>
        <v>5.7259833431386825E-2</v>
      </c>
      <c r="X7486">
        <f t="shared" si="817"/>
        <v>3.2786885245901644E-3</v>
      </c>
      <c r="Z7486">
        <f ca="1">IF($F7486=$Z$1,1,0)</f>
        <v>0</v>
      </c>
      <c r="AA7486">
        <f ca="1">IF($I7486=$AA$1,1,0)</f>
        <v>0</v>
      </c>
      <c r="AB7486" t="str">
        <f t="shared" ca="1" si="818"/>
        <v/>
      </c>
      <c r="AC7486" t="str">
        <f ca="1">IF(AND(Z7486,AA7486),C7486,"")</f>
        <v/>
      </c>
      <c r="AD7486" t="str">
        <f ca="1">IF(AND(AA7486,Z7486),D7486,"")</f>
        <v/>
      </c>
      <c r="AE7486" t="str">
        <f t="shared" ca="1" si="819"/>
        <v/>
      </c>
    </row>
    <row r="7487" spans="1:31" x14ac:dyDescent="0.25">
      <c r="A7487">
        <v>1115843</v>
      </c>
      <c r="B7487" s="1">
        <v>38785.505578703705</v>
      </c>
      <c r="C7487">
        <v>17</v>
      </c>
      <c r="D7487">
        <v>7</v>
      </c>
      <c r="E7487">
        <v>316</v>
      </c>
      <c r="F7487" t="s">
        <v>112</v>
      </c>
      <c r="G7487">
        <v>-55</v>
      </c>
      <c r="H7487">
        <v>1141931282935</v>
      </c>
      <c r="I7487">
        <v>315</v>
      </c>
      <c r="J7487" t="s">
        <v>42</v>
      </c>
      <c r="K7487">
        <v>-51</v>
      </c>
      <c r="L7487">
        <v>-51.618181818181803</v>
      </c>
      <c r="M7487">
        <v>110</v>
      </c>
      <c r="N7487">
        <v>3.83365544814336</v>
      </c>
      <c r="O7487">
        <v>1</v>
      </c>
      <c r="P7487">
        <f t="shared" si="821"/>
        <v>3.1622776601683767E-6</v>
      </c>
      <c r="Q7487">
        <f t="shared" si="820"/>
        <v>-12.664218011467252</v>
      </c>
      <c r="R7487">
        <f>10^(L7487/10)</f>
        <v>6.8894066225012717E-6</v>
      </c>
      <c r="S7487">
        <f>LN(R7487)</f>
        <v>-11.885525598200172</v>
      </c>
      <c r="T7487">
        <v>7.5</v>
      </c>
      <c r="U7487">
        <v>6.3</v>
      </c>
      <c r="V7487">
        <f t="shared" si="815"/>
        <v>9.5257545632878866</v>
      </c>
      <c r="W7487">
        <f t="shared" si="816"/>
        <v>0.10497856031835891</v>
      </c>
      <c r="X7487">
        <f t="shared" si="817"/>
        <v>1.1020498126515319E-2</v>
      </c>
      <c r="Z7487">
        <f ca="1">IF($F7487=$Z$1,1,0)</f>
        <v>0</v>
      </c>
      <c r="AA7487">
        <f ca="1">IF($I7487=$AA$1,1,0)</f>
        <v>0</v>
      </c>
      <c r="AB7487" t="str">
        <f t="shared" ca="1" si="818"/>
        <v/>
      </c>
      <c r="AC7487" t="str">
        <f ca="1">IF(AND(Z7487,AA7487),C7487,"")</f>
        <v/>
      </c>
      <c r="AD7487" t="str">
        <f ca="1">IF(AND(AA7487,Z7487),D7487,"")</f>
        <v/>
      </c>
      <c r="AE7487" t="str">
        <f t="shared" ca="1" si="819"/>
        <v/>
      </c>
    </row>
    <row r="7488" spans="1:31" x14ac:dyDescent="0.25">
      <c r="A7488">
        <v>1115844</v>
      </c>
      <c r="B7488" s="1">
        <v>38785.505578703705</v>
      </c>
      <c r="C7488">
        <v>17</v>
      </c>
      <c r="D7488">
        <v>7</v>
      </c>
      <c r="E7488">
        <v>316</v>
      </c>
      <c r="F7488" t="s">
        <v>113</v>
      </c>
      <c r="G7488">
        <v>-55</v>
      </c>
      <c r="H7488">
        <v>1141931282935</v>
      </c>
      <c r="I7488">
        <v>315</v>
      </c>
      <c r="J7488" t="s">
        <v>42</v>
      </c>
      <c r="K7488">
        <v>-58</v>
      </c>
      <c r="L7488">
        <v>-57.505154639175302</v>
      </c>
      <c r="M7488">
        <v>97</v>
      </c>
      <c r="N7488">
        <v>1.82644755000546</v>
      </c>
      <c r="O7488">
        <v>1</v>
      </c>
      <c r="P7488">
        <f t="shared" si="821"/>
        <v>3.1622776601683767E-6</v>
      </c>
      <c r="Q7488">
        <f t="shared" si="820"/>
        <v>-12.664218011467252</v>
      </c>
      <c r="R7488">
        <f>10^(L7488/10)</f>
        <v>1.7761700231013384E-6</v>
      </c>
      <c r="S7488">
        <f>LN(R7488)</f>
        <v>-13.241051184248246</v>
      </c>
      <c r="T7488">
        <v>12.8</v>
      </c>
      <c r="U7488">
        <v>-2.8</v>
      </c>
      <c r="V7488">
        <f t="shared" si="815"/>
        <v>10.662082348209472</v>
      </c>
      <c r="W7488">
        <f t="shared" si="816"/>
        <v>9.3790309185516105E-2</v>
      </c>
      <c r="X7488">
        <f t="shared" si="817"/>
        <v>8.7966220971147074E-3</v>
      </c>
      <c r="Z7488">
        <f ca="1">IF($F7488=$Z$1,1,0)</f>
        <v>1</v>
      </c>
      <c r="AA7488">
        <f ca="1">IF($I7488=$AA$1,1,0)</f>
        <v>0</v>
      </c>
      <c r="AB7488" t="str">
        <f t="shared" ca="1" si="818"/>
        <v/>
      </c>
      <c r="AC7488" t="str">
        <f ca="1">IF(AND(Z7488,AA7488),C7488,"")</f>
        <v/>
      </c>
      <c r="AD7488" t="str">
        <f ca="1">IF(AND(AA7488,Z7488),D7488,"")</f>
        <v/>
      </c>
      <c r="AE7488" t="str">
        <f t="shared" ca="1" si="819"/>
        <v/>
      </c>
    </row>
    <row r="7489" spans="1:31" x14ac:dyDescent="0.25">
      <c r="A7489">
        <v>1115846</v>
      </c>
      <c r="B7489" s="1">
        <v>38785.505578703705</v>
      </c>
      <c r="C7489">
        <v>17</v>
      </c>
      <c r="D7489">
        <v>7</v>
      </c>
      <c r="E7489">
        <v>316</v>
      </c>
      <c r="F7489" t="s">
        <v>114</v>
      </c>
      <c r="G7489">
        <v>-56</v>
      </c>
      <c r="H7489">
        <v>1141931282935</v>
      </c>
      <c r="I7489">
        <v>315</v>
      </c>
      <c r="J7489" t="s">
        <v>42</v>
      </c>
      <c r="K7489">
        <v>-57</v>
      </c>
      <c r="L7489">
        <v>-56.801980198019798</v>
      </c>
      <c r="M7489">
        <v>101</v>
      </c>
      <c r="N7489">
        <v>1.65541415953953</v>
      </c>
      <c r="O7489">
        <v>2</v>
      </c>
      <c r="P7489">
        <f t="shared" si="821"/>
        <v>2.5118864315095806E-6</v>
      </c>
      <c r="Q7489">
        <f t="shared" si="820"/>
        <v>-12.894476520766656</v>
      </c>
      <c r="R7489">
        <f>10^(L7489/10)</f>
        <v>2.0883437178765212E-6</v>
      </c>
      <c r="S7489">
        <f>LN(R7489)</f>
        <v>-13.079139285650337</v>
      </c>
      <c r="T7489">
        <v>33.5</v>
      </c>
      <c r="U7489">
        <v>2.8</v>
      </c>
      <c r="V7489">
        <f t="shared" si="815"/>
        <v>17.026156348395254</v>
      </c>
      <c r="W7489">
        <f t="shared" si="816"/>
        <v>5.8733162055935886E-2</v>
      </c>
      <c r="X7489">
        <f t="shared" si="817"/>
        <v>3.4495843250888264E-3</v>
      </c>
      <c r="Z7489">
        <f ca="1">IF($F7489=$Z$1,1,0)</f>
        <v>0</v>
      </c>
      <c r="AA7489">
        <f ca="1">IF($I7489=$AA$1,1,0)</f>
        <v>0</v>
      </c>
      <c r="AB7489" t="str">
        <f t="shared" ca="1" si="818"/>
        <v/>
      </c>
      <c r="AC7489" t="str">
        <f ca="1">IF(AND(Z7489,AA7489),C7489,"")</f>
        <v/>
      </c>
      <c r="AD7489" t="str">
        <f ca="1">IF(AND(AA7489,Z7489),D7489,"")</f>
        <v/>
      </c>
      <c r="AE7489" t="str">
        <f t="shared" ca="1" si="819"/>
        <v/>
      </c>
    </row>
    <row r="7490" spans="1:31" x14ac:dyDescent="0.25">
      <c r="A7490">
        <v>1116678</v>
      </c>
      <c r="B7490" s="1">
        <v>38785.506180555552</v>
      </c>
      <c r="C7490">
        <v>18</v>
      </c>
      <c r="D7490">
        <v>7</v>
      </c>
      <c r="E7490">
        <v>0.4</v>
      </c>
      <c r="F7490" t="s">
        <v>116</v>
      </c>
      <c r="G7490">
        <v>-48</v>
      </c>
      <c r="H7490">
        <v>1141931334738</v>
      </c>
      <c r="I7490">
        <v>0</v>
      </c>
      <c r="J7490" t="s">
        <v>45</v>
      </c>
      <c r="K7490">
        <v>-49</v>
      </c>
      <c r="L7490">
        <v>-49.178571428571402</v>
      </c>
      <c r="M7490">
        <v>84</v>
      </c>
      <c r="N7490">
        <v>2.0129742682098701</v>
      </c>
      <c r="O7490">
        <v>2</v>
      </c>
      <c r="P7490">
        <f t="shared" si="821"/>
        <v>1.5848931924611131E-5</v>
      </c>
      <c r="Q7490">
        <f t="shared" si="820"/>
        <v>-11.05240844637142</v>
      </c>
      <c r="R7490">
        <f>10^(L7490/10)</f>
        <v>1.2082111996195796E-5</v>
      </c>
      <c r="S7490">
        <f>LN(R7490)</f>
        <v>-11.323784546617141</v>
      </c>
      <c r="T7490">
        <v>33.5</v>
      </c>
      <c r="U7490">
        <v>9.3000000000000007</v>
      </c>
      <c r="V7490">
        <f t="shared" si="815"/>
        <v>15.669716015295235</v>
      </c>
      <c r="W7490">
        <f t="shared" si="816"/>
        <v>6.3817365868270901E-2</v>
      </c>
      <c r="X7490">
        <f t="shared" si="817"/>
        <v>4.0726561863647474E-3</v>
      </c>
      <c r="Z7490">
        <f ca="1">IF($F7490=$Z$1,1,0)</f>
        <v>0</v>
      </c>
      <c r="AA7490">
        <f ca="1">IF($I7490=$AA$1,1,0)</f>
        <v>0</v>
      </c>
      <c r="AB7490" t="str">
        <f t="shared" ca="1" si="818"/>
        <v/>
      </c>
      <c r="AC7490" t="str">
        <f ca="1">IF(AND(Z7490,AA7490),C7490,"")</f>
        <v/>
      </c>
      <c r="AD7490" t="str">
        <f ca="1">IF(AND(AA7490,Z7490),D7490,"")</f>
        <v/>
      </c>
      <c r="AE7490" t="str">
        <f t="shared" ca="1" si="819"/>
        <v/>
      </c>
    </row>
    <row r="7491" spans="1:31" x14ac:dyDescent="0.25">
      <c r="A7491">
        <v>1116679</v>
      </c>
      <c r="B7491" s="1">
        <v>38785.506180555552</v>
      </c>
      <c r="C7491">
        <v>18</v>
      </c>
      <c r="D7491">
        <v>7</v>
      </c>
      <c r="E7491">
        <v>0.4</v>
      </c>
      <c r="F7491" t="s">
        <v>112</v>
      </c>
      <c r="G7491">
        <v>-48</v>
      </c>
      <c r="H7491">
        <v>1141931334738</v>
      </c>
      <c r="I7491">
        <v>0</v>
      </c>
      <c r="J7491" t="s">
        <v>45</v>
      </c>
      <c r="K7491">
        <v>-47</v>
      </c>
      <c r="L7491">
        <v>-48</v>
      </c>
      <c r="M7491">
        <v>110</v>
      </c>
      <c r="N7491">
        <v>2.93351403391154</v>
      </c>
      <c r="O7491">
        <v>4</v>
      </c>
      <c r="P7491">
        <f t="shared" si="821"/>
        <v>1.5848931924611131E-5</v>
      </c>
      <c r="Q7491">
        <f t="shared" si="820"/>
        <v>-11.05240844637142</v>
      </c>
      <c r="R7491">
        <f>10^(L7491/10)</f>
        <v>1.5848931924611131E-5</v>
      </c>
      <c r="S7491">
        <f>LN(R7491)</f>
        <v>-11.05240844637142</v>
      </c>
      <c r="T7491">
        <v>7.5</v>
      </c>
      <c r="U7491">
        <v>6.3</v>
      </c>
      <c r="V7491">
        <f t="shared" ref="V7491:V7554" si="822">SQRT((T7491-C7491)^2+(U7491-D7491)^2)</f>
        <v>10.523307464861036</v>
      </c>
      <c r="W7491">
        <f t="shared" ref="W7491:W7554" si="823">1/V7491</f>
        <v>9.5027157891105621E-2</v>
      </c>
      <c r="X7491">
        <f t="shared" ref="X7491:X7554" si="824">1/(V7491^2)</f>
        <v>9.0301607368611161E-3</v>
      </c>
      <c r="Z7491">
        <f ca="1">IF($F7491=$Z$1,1,0)</f>
        <v>0</v>
      </c>
      <c r="AA7491">
        <f ca="1">IF($I7491=$AA$1,1,0)</f>
        <v>0</v>
      </c>
      <c r="AB7491" t="str">
        <f t="shared" ref="AB7491:AB7554" ca="1" si="825">IF(AND(AA7491,Z7491),ABS(L7491-AB$1)*AE7491/AE$7971,"")</f>
        <v/>
      </c>
      <c r="AC7491" t="str">
        <f ca="1">IF(AND(Z7491,AA7491),C7491,"")</f>
        <v/>
      </c>
      <c r="AD7491" t="str">
        <f ca="1">IF(AND(AA7491,Z7491),D7491,"")</f>
        <v/>
      </c>
      <c r="AE7491" t="str">
        <f t="shared" ref="AE7491:AE7554" ca="1" si="826">IF(AND(Z7491,AA7491),W7491,"")</f>
        <v/>
      </c>
    </row>
    <row r="7492" spans="1:31" x14ac:dyDescent="0.25">
      <c r="A7492">
        <v>1116680</v>
      </c>
      <c r="B7492" s="1">
        <v>38785.506180555552</v>
      </c>
      <c r="C7492">
        <v>18</v>
      </c>
      <c r="D7492">
        <v>7</v>
      </c>
      <c r="E7492">
        <v>0.4</v>
      </c>
      <c r="F7492" t="s">
        <v>113</v>
      </c>
      <c r="G7492">
        <v>-58</v>
      </c>
      <c r="H7492">
        <v>1141931334738</v>
      </c>
      <c r="I7492">
        <v>0</v>
      </c>
      <c r="J7492" t="s">
        <v>45</v>
      </c>
      <c r="K7492">
        <v>-57</v>
      </c>
      <c r="L7492">
        <v>-57.642857142857103</v>
      </c>
      <c r="M7492">
        <v>84</v>
      </c>
      <c r="N7492">
        <v>2.2206199999471399</v>
      </c>
      <c r="O7492">
        <v>2.25</v>
      </c>
      <c r="P7492">
        <f t="shared" si="821"/>
        <v>1.5848931924611111E-6</v>
      </c>
      <c r="Q7492">
        <f t="shared" si="820"/>
        <v>-13.354993539365466</v>
      </c>
      <c r="R7492">
        <f>10^(L7492/10)</f>
        <v>1.7207361621199003E-6</v>
      </c>
      <c r="S7492">
        <f>LN(R7492)</f>
        <v>-13.272758357472814</v>
      </c>
      <c r="T7492">
        <v>12.8</v>
      </c>
      <c r="U7492">
        <v>-2.8</v>
      </c>
      <c r="V7492">
        <f t="shared" si="822"/>
        <v>11.094142598686931</v>
      </c>
      <c r="W7492">
        <f t="shared" si="823"/>
        <v>9.0137655172951983E-2</v>
      </c>
      <c r="X7492">
        <f t="shared" si="824"/>
        <v>8.1247968800779967E-3</v>
      </c>
      <c r="Z7492">
        <f ca="1">IF($F7492=$Z$1,1,0)</f>
        <v>1</v>
      </c>
      <c r="AA7492">
        <f ca="1">IF($I7492=$AA$1,1,0)</f>
        <v>0</v>
      </c>
      <c r="AB7492" t="str">
        <f t="shared" ca="1" si="825"/>
        <v/>
      </c>
      <c r="AC7492" t="str">
        <f ca="1">IF(AND(Z7492,AA7492),C7492,"")</f>
        <v/>
      </c>
      <c r="AD7492" t="str">
        <f ca="1">IF(AND(AA7492,Z7492),D7492,"")</f>
        <v/>
      </c>
      <c r="AE7492" t="str">
        <f t="shared" ca="1" si="826"/>
        <v/>
      </c>
    </row>
    <row r="7493" spans="1:31" x14ac:dyDescent="0.25">
      <c r="A7493">
        <v>1116681</v>
      </c>
      <c r="B7493" s="1">
        <v>38785.506180555552</v>
      </c>
      <c r="C7493">
        <v>18</v>
      </c>
      <c r="D7493">
        <v>7</v>
      </c>
      <c r="E7493">
        <v>0.4</v>
      </c>
      <c r="F7493" t="s">
        <v>114</v>
      </c>
      <c r="G7493">
        <v>-60</v>
      </c>
      <c r="H7493">
        <v>1141931334738</v>
      </c>
      <c r="I7493">
        <v>0</v>
      </c>
      <c r="J7493" t="s">
        <v>45</v>
      </c>
      <c r="K7493">
        <v>-58.5</v>
      </c>
      <c r="L7493">
        <v>-57.380434782608702</v>
      </c>
      <c r="M7493">
        <v>92</v>
      </c>
      <c r="N7493">
        <v>3.38660058837036</v>
      </c>
      <c r="O7493">
        <v>7</v>
      </c>
      <c r="P7493">
        <f t="shared" si="821"/>
        <v>9.9999999999999995E-7</v>
      </c>
      <c r="Q7493">
        <f t="shared" si="820"/>
        <v>-13.815510557964274</v>
      </c>
      <c r="R7493">
        <f>10^(L7493/10)</f>
        <v>1.8279172098119179E-6</v>
      </c>
      <c r="S7493">
        <f>LN(R7493)</f>
        <v>-13.212333375995184</v>
      </c>
      <c r="T7493">
        <v>33.5</v>
      </c>
      <c r="U7493">
        <v>2.8</v>
      </c>
      <c r="V7493">
        <f t="shared" si="822"/>
        <v>16.058953888718904</v>
      </c>
      <c r="W7493">
        <f t="shared" si="823"/>
        <v>6.2270556782810127E-2</v>
      </c>
      <c r="X7493">
        <f t="shared" si="824"/>
        <v>3.8776222420411803E-3</v>
      </c>
      <c r="Z7493">
        <f ca="1">IF($F7493=$Z$1,1,0)</f>
        <v>0</v>
      </c>
      <c r="AA7493">
        <f ca="1">IF($I7493=$AA$1,1,0)</f>
        <v>0</v>
      </c>
      <c r="AB7493" t="str">
        <f t="shared" ca="1" si="825"/>
        <v/>
      </c>
      <c r="AC7493" t="str">
        <f ca="1">IF(AND(Z7493,AA7493),C7493,"")</f>
        <v/>
      </c>
      <c r="AD7493" t="str">
        <f ca="1">IF(AND(AA7493,Z7493),D7493,"")</f>
        <v/>
      </c>
      <c r="AE7493" t="str">
        <f t="shared" ca="1" si="826"/>
        <v/>
      </c>
    </row>
    <row r="7494" spans="1:31" x14ac:dyDescent="0.25">
      <c r="A7494">
        <v>1116682</v>
      </c>
      <c r="B7494" s="1">
        <v>38785.506180555552</v>
      </c>
      <c r="C7494">
        <v>18</v>
      </c>
      <c r="D7494">
        <v>7</v>
      </c>
      <c r="E7494">
        <v>0.4</v>
      </c>
      <c r="F7494" t="s">
        <v>115</v>
      </c>
      <c r="G7494">
        <v>-63</v>
      </c>
      <c r="H7494">
        <v>1141931334738</v>
      </c>
      <c r="I7494">
        <v>0</v>
      </c>
      <c r="J7494" t="s">
        <v>45</v>
      </c>
      <c r="K7494">
        <v>-63</v>
      </c>
      <c r="L7494">
        <v>-62.674418604651201</v>
      </c>
      <c r="M7494">
        <v>86</v>
      </c>
      <c r="N7494">
        <v>2.3285535043688901</v>
      </c>
      <c r="O7494">
        <v>3</v>
      </c>
      <c r="P7494">
        <f t="shared" si="821"/>
        <v>5.0118723362727218E-7</v>
      </c>
      <c r="Q7494">
        <f t="shared" si="820"/>
        <v>-14.506286085862488</v>
      </c>
      <c r="R7494">
        <f>10^(L7494/10)</f>
        <v>5.4020442775342268E-7</v>
      </c>
      <c r="S7494">
        <f>LN(R7494)</f>
        <v>-14.431318199113855</v>
      </c>
      <c r="T7494">
        <v>2.5</v>
      </c>
      <c r="U7494">
        <v>-0.8</v>
      </c>
      <c r="V7494">
        <f t="shared" si="822"/>
        <v>17.351945135920641</v>
      </c>
      <c r="W7494">
        <f t="shared" si="823"/>
        <v>5.7630426569864966E-2</v>
      </c>
      <c r="X7494">
        <f t="shared" si="824"/>
        <v>3.3212660666245976E-3</v>
      </c>
      <c r="Z7494">
        <f ca="1">IF($F7494=$Z$1,1,0)</f>
        <v>0</v>
      </c>
      <c r="AA7494">
        <f ca="1">IF($I7494=$AA$1,1,0)</f>
        <v>0</v>
      </c>
      <c r="AB7494" t="str">
        <f t="shared" ca="1" si="825"/>
        <v/>
      </c>
      <c r="AC7494" t="str">
        <f ca="1">IF(AND(Z7494,AA7494),C7494,"")</f>
        <v/>
      </c>
      <c r="AD7494" t="str">
        <f ca="1">IF(AND(AA7494,Z7494),D7494,"")</f>
        <v/>
      </c>
      <c r="AE7494" t="str">
        <f t="shared" ca="1" si="826"/>
        <v/>
      </c>
    </row>
    <row r="7495" spans="1:31" x14ac:dyDescent="0.25">
      <c r="A7495">
        <v>1116684</v>
      </c>
      <c r="B7495" s="1">
        <v>38785.506180555552</v>
      </c>
      <c r="C7495">
        <v>18</v>
      </c>
      <c r="D7495">
        <v>7</v>
      </c>
      <c r="E7495">
        <v>0.4</v>
      </c>
      <c r="F7495" t="s">
        <v>117</v>
      </c>
      <c r="G7495">
        <v>-78</v>
      </c>
      <c r="H7495">
        <v>1141931334738</v>
      </c>
      <c r="I7495">
        <v>0</v>
      </c>
      <c r="J7495" t="s">
        <v>45</v>
      </c>
      <c r="K7495">
        <v>-72</v>
      </c>
      <c r="L7495">
        <v>-72.956043956043999</v>
      </c>
      <c r="M7495">
        <v>91</v>
      </c>
      <c r="N7495">
        <v>3.45096472151738</v>
      </c>
      <c r="O7495">
        <v>5</v>
      </c>
      <c r="P7495">
        <f t="shared" si="821"/>
        <v>1.5848931924611133E-8</v>
      </c>
      <c r="Q7495">
        <f t="shared" si="820"/>
        <v>-17.960163725353556</v>
      </c>
      <c r="R7495">
        <f>10^(L7495/10)</f>
        <v>5.062856340750125E-8</v>
      </c>
      <c r="S7495">
        <f>LN(R7495)</f>
        <v>-16.798749925700527</v>
      </c>
      <c r="T7495">
        <v>1</v>
      </c>
      <c r="U7495">
        <v>14</v>
      </c>
      <c r="V7495">
        <f t="shared" si="822"/>
        <v>18.384776310850235</v>
      </c>
      <c r="W7495">
        <f t="shared" si="823"/>
        <v>5.4392829322042119E-2</v>
      </c>
      <c r="X7495">
        <f t="shared" si="824"/>
        <v>2.9585798816568047E-3</v>
      </c>
      <c r="Z7495">
        <f ca="1">IF($F7495=$Z$1,1,0)</f>
        <v>0</v>
      </c>
      <c r="AA7495">
        <f ca="1">IF($I7495=$AA$1,1,0)</f>
        <v>0</v>
      </c>
      <c r="AB7495" t="str">
        <f t="shared" ca="1" si="825"/>
        <v/>
      </c>
      <c r="AC7495" t="str">
        <f ca="1">IF(AND(Z7495,AA7495),C7495,"")</f>
        <v/>
      </c>
      <c r="AD7495" t="str">
        <f ca="1">IF(AND(AA7495,Z7495),D7495,"")</f>
        <v/>
      </c>
      <c r="AE7495" t="str">
        <f t="shared" ca="1" si="826"/>
        <v/>
      </c>
    </row>
    <row r="7496" spans="1:31" x14ac:dyDescent="0.25">
      <c r="A7496">
        <v>1117475</v>
      </c>
      <c r="B7496" s="1">
        <v>38785.506712962961</v>
      </c>
      <c r="C7496">
        <v>18</v>
      </c>
      <c r="D7496">
        <v>7</v>
      </c>
      <c r="E7496">
        <v>46.6</v>
      </c>
      <c r="F7496" t="s">
        <v>116</v>
      </c>
      <c r="G7496">
        <v>-53</v>
      </c>
      <c r="H7496">
        <v>1141931380057</v>
      </c>
      <c r="I7496">
        <v>45</v>
      </c>
      <c r="J7496" t="s">
        <v>45</v>
      </c>
      <c r="K7496">
        <v>-48</v>
      </c>
      <c r="L7496">
        <v>-48.164835164835203</v>
      </c>
      <c r="M7496">
        <v>91</v>
      </c>
      <c r="N7496">
        <v>2.1357472606599202</v>
      </c>
      <c r="O7496">
        <v>2</v>
      </c>
      <c r="P7496">
        <f t="shared" si="821"/>
        <v>5.011872336272719E-6</v>
      </c>
      <c r="Q7496">
        <f t="shared" si="820"/>
        <v>-12.203700992868443</v>
      </c>
      <c r="R7496">
        <f>10^(L7496/10)</f>
        <v>1.5258663075053623E-5</v>
      </c>
      <c r="S7496">
        <f>LN(R7496)</f>
        <v>-11.090363145706498</v>
      </c>
      <c r="T7496">
        <v>33.5</v>
      </c>
      <c r="U7496">
        <v>9.3000000000000007</v>
      </c>
      <c r="V7496">
        <f t="shared" si="822"/>
        <v>15.669716015295235</v>
      </c>
      <c r="W7496">
        <f t="shared" si="823"/>
        <v>6.3817365868270901E-2</v>
      </c>
      <c r="X7496">
        <f t="shared" si="824"/>
        <v>4.0726561863647474E-3</v>
      </c>
      <c r="Z7496">
        <f ca="1">IF($F7496=$Z$1,1,0)</f>
        <v>0</v>
      </c>
      <c r="AA7496">
        <f ca="1">IF($I7496=$AA$1,1,0)</f>
        <v>0</v>
      </c>
      <c r="AB7496" t="str">
        <f t="shared" ca="1" si="825"/>
        <v/>
      </c>
      <c r="AC7496" t="str">
        <f ca="1">IF(AND(Z7496,AA7496),C7496,"")</f>
        <v/>
      </c>
      <c r="AD7496" t="str">
        <f ca="1">IF(AND(AA7496,Z7496),D7496,"")</f>
        <v/>
      </c>
      <c r="AE7496" t="str">
        <f t="shared" ca="1" si="826"/>
        <v/>
      </c>
    </row>
    <row r="7497" spans="1:31" x14ac:dyDescent="0.25">
      <c r="A7497">
        <v>1117476</v>
      </c>
      <c r="B7497" s="1">
        <v>38785.506712962961</v>
      </c>
      <c r="C7497">
        <v>18</v>
      </c>
      <c r="D7497">
        <v>7</v>
      </c>
      <c r="E7497">
        <v>46.6</v>
      </c>
      <c r="F7497" t="s">
        <v>112</v>
      </c>
      <c r="G7497">
        <v>-53</v>
      </c>
      <c r="H7497">
        <v>1141931380057</v>
      </c>
      <c r="I7497">
        <v>45</v>
      </c>
      <c r="J7497" t="s">
        <v>45</v>
      </c>
      <c r="K7497">
        <v>-52</v>
      </c>
      <c r="L7497">
        <v>-52.345454545454501</v>
      </c>
      <c r="M7497">
        <v>110</v>
      </c>
      <c r="N7497">
        <v>3.35221784351674</v>
      </c>
      <c r="O7497">
        <v>1</v>
      </c>
      <c r="P7497">
        <f t="shared" si="821"/>
        <v>5.011872336272719E-6</v>
      </c>
      <c r="Q7497">
        <f t="shared" si="820"/>
        <v>-12.203700992868443</v>
      </c>
      <c r="R7497">
        <f>10^(L7497/10)</f>
        <v>5.82712783160647E-6</v>
      </c>
      <c r="S7497">
        <f>LN(R7497)</f>
        <v>-12.052986332236095</v>
      </c>
      <c r="T7497">
        <v>7.5</v>
      </c>
      <c r="U7497">
        <v>6.3</v>
      </c>
      <c r="V7497">
        <f t="shared" si="822"/>
        <v>10.523307464861036</v>
      </c>
      <c r="W7497">
        <f t="shared" si="823"/>
        <v>9.5027157891105621E-2</v>
      </c>
      <c r="X7497">
        <f t="shared" si="824"/>
        <v>9.0301607368611161E-3</v>
      </c>
      <c r="Z7497">
        <f ca="1">IF($F7497=$Z$1,1,0)</f>
        <v>0</v>
      </c>
      <c r="AA7497">
        <f ca="1">IF($I7497=$AA$1,1,0)</f>
        <v>0</v>
      </c>
      <c r="AB7497" t="str">
        <f t="shared" ca="1" si="825"/>
        <v/>
      </c>
      <c r="AC7497" t="str">
        <f ca="1">IF(AND(Z7497,AA7497),C7497,"")</f>
        <v/>
      </c>
      <c r="AD7497" t="str">
        <f ca="1">IF(AND(AA7497,Z7497),D7497,"")</f>
        <v/>
      </c>
      <c r="AE7497" t="str">
        <f t="shared" ca="1" si="826"/>
        <v/>
      </c>
    </row>
    <row r="7498" spans="1:31" x14ac:dyDescent="0.25">
      <c r="A7498">
        <v>1117477</v>
      </c>
      <c r="B7498" s="1">
        <v>38785.506712962961</v>
      </c>
      <c r="C7498">
        <v>18</v>
      </c>
      <c r="D7498">
        <v>7</v>
      </c>
      <c r="E7498">
        <v>46.6</v>
      </c>
      <c r="F7498" t="s">
        <v>113</v>
      </c>
      <c r="G7498">
        <v>-61</v>
      </c>
      <c r="H7498">
        <v>1141931380057</v>
      </c>
      <c r="I7498">
        <v>45</v>
      </c>
      <c r="J7498" t="s">
        <v>45</v>
      </c>
      <c r="K7498">
        <v>-61</v>
      </c>
      <c r="L7498">
        <v>-61.296703296703299</v>
      </c>
      <c r="M7498">
        <v>91</v>
      </c>
      <c r="N7498">
        <v>1.4719186684543999</v>
      </c>
      <c r="O7498">
        <v>2</v>
      </c>
      <c r="P7498">
        <f t="shared" si="821"/>
        <v>7.9432823472428114E-7</v>
      </c>
      <c r="Q7498">
        <f t="shared" si="820"/>
        <v>-14.045769067263679</v>
      </c>
      <c r="R7498">
        <f>10^(L7498/10)</f>
        <v>7.4187317908167849E-7</v>
      </c>
      <c r="S7498">
        <f>LN(R7498)</f>
        <v>-14.1140875260668</v>
      </c>
      <c r="T7498">
        <v>12.8</v>
      </c>
      <c r="U7498">
        <v>-2.8</v>
      </c>
      <c r="V7498">
        <f t="shared" si="822"/>
        <v>11.094142598686931</v>
      </c>
      <c r="W7498">
        <f t="shared" si="823"/>
        <v>9.0137655172951983E-2</v>
      </c>
      <c r="X7498">
        <f t="shared" si="824"/>
        <v>8.1247968800779967E-3</v>
      </c>
      <c r="Z7498">
        <f ca="1">IF($F7498=$Z$1,1,0)</f>
        <v>1</v>
      </c>
      <c r="AA7498">
        <f ca="1">IF($I7498=$AA$1,1,0)</f>
        <v>0</v>
      </c>
      <c r="AB7498" t="str">
        <f t="shared" ca="1" si="825"/>
        <v/>
      </c>
      <c r="AC7498" t="str">
        <f ca="1">IF(AND(Z7498,AA7498),C7498,"")</f>
        <v/>
      </c>
      <c r="AD7498" t="str">
        <f ca="1">IF(AND(AA7498,Z7498),D7498,"")</f>
        <v/>
      </c>
      <c r="AE7498" t="str">
        <f t="shared" ca="1" si="826"/>
        <v/>
      </c>
    </row>
    <row r="7499" spans="1:31" x14ac:dyDescent="0.25">
      <c r="A7499">
        <v>1117478</v>
      </c>
      <c r="B7499" s="1">
        <v>38785.506712962961</v>
      </c>
      <c r="C7499">
        <v>18</v>
      </c>
      <c r="D7499">
        <v>7</v>
      </c>
      <c r="E7499">
        <v>46.6</v>
      </c>
      <c r="F7499" t="s">
        <v>115</v>
      </c>
      <c r="G7499">
        <v>-58</v>
      </c>
      <c r="H7499">
        <v>1141931380057</v>
      </c>
      <c r="I7499">
        <v>45</v>
      </c>
      <c r="J7499" t="s">
        <v>45</v>
      </c>
      <c r="K7499">
        <v>-54</v>
      </c>
      <c r="L7499">
        <v>-54.425531914893597</v>
      </c>
      <c r="M7499">
        <v>94</v>
      </c>
      <c r="N7499">
        <v>1.81682318573322</v>
      </c>
      <c r="O7499">
        <v>2</v>
      </c>
      <c r="P7499">
        <f t="shared" si="821"/>
        <v>1.5848931924611111E-6</v>
      </c>
      <c r="Q7499">
        <f t="shared" si="820"/>
        <v>-13.354993539365466</v>
      </c>
      <c r="R7499">
        <f>10^(L7499/10)</f>
        <v>3.6094980249421568E-6</v>
      </c>
      <c r="S7499">
        <f>LN(R7499)</f>
        <v>-12.531941846550568</v>
      </c>
      <c r="T7499">
        <v>2.5</v>
      </c>
      <c r="U7499">
        <v>-0.8</v>
      </c>
      <c r="V7499">
        <f t="shared" si="822"/>
        <v>17.351945135920641</v>
      </c>
      <c r="W7499">
        <f t="shared" si="823"/>
        <v>5.7630426569864966E-2</v>
      </c>
      <c r="X7499">
        <f t="shared" si="824"/>
        <v>3.3212660666245976E-3</v>
      </c>
      <c r="Z7499">
        <f ca="1">IF($F7499=$Z$1,1,0)</f>
        <v>0</v>
      </c>
      <c r="AA7499">
        <f ca="1">IF($I7499=$AA$1,1,0)</f>
        <v>0</v>
      </c>
      <c r="AB7499" t="str">
        <f t="shared" ca="1" si="825"/>
        <v/>
      </c>
      <c r="AC7499" t="str">
        <f ca="1">IF(AND(Z7499,AA7499),C7499,"")</f>
        <v/>
      </c>
      <c r="AD7499" t="str">
        <f ca="1">IF(AND(AA7499,Z7499),D7499,"")</f>
        <v/>
      </c>
      <c r="AE7499" t="str">
        <f t="shared" ca="1" si="826"/>
        <v/>
      </c>
    </row>
    <row r="7500" spans="1:31" x14ac:dyDescent="0.25">
      <c r="A7500">
        <v>1117479</v>
      </c>
      <c r="B7500" s="1">
        <v>38785.506712962961</v>
      </c>
      <c r="C7500">
        <v>18</v>
      </c>
      <c r="D7500">
        <v>7</v>
      </c>
      <c r="E7500">
        <v>46.6</v>
      </c>
      <c r="F7500" t="s">
        <v>114</v>
      </c>
      <c r="G7500">
        <v>-60</v>
      </c>
      <c r="H7500">
        <v>1141931380057</v>
      </c>
      <c r="I7500">
        <v>45</v>
      </c>
      <c r="J7500" t="s">
        <v>45</v>
      </c>
      <c r="K7500">
        <v>-59</v>
      </c>
      <c r="L7500">
        <v>-58.883720930232599</v>
      </c>
      <c r="M7500">
        <v>86</v>
      </c>
      <c r="N7500">
        <v>1.2311506301606701</v>
      </c>
      <c r="O7500">
        <v>2</v>
      </c>
      <c r="P7500">
        <f t="shared" si="821"/>
        <v>9.9999999999999995E-7</v>
      </c>
      <c r="Q7500">
        <f t="shared" si="820"/>
        <v>-13.815510557964274</v>
      </c>
      <c r="R7500">
        <f>10^(L7500/10)</f>
        <v>1.2930874805859281E-6</v>
      </c>
      <c r="S7500">
        <f>LN(R7500)</f>
        <v>-13.558477803397507</v>
      </c>
      <c r="T7500">
        <v>33.5</v>
      </c>
      <c r="U7500">
        <v>2.8</v>
      </c>
      <c r="V7500">
        <f t="shared" si="822"/>
        <v>16.058953888718904</v>
      </c>
      <c r="W7500">
        <f t="shared" si="823"/>
        <v>6.2270556782810127E-2</v>
      </c>
      <c r="X7500">
        <f t="shared" si="824"/>
        <v>3.8776222420411803E-3</v>
      </c>
      <c r="Z7500">
        <f ca="1">IF($F7500=$Z$1,1,0)</f>
        <v>0</v>
      </c>
      <c r="AA7500">
        <f ca="1">IF($I7500=$AA$1,1,0)</f>
        <v>0</v>
      </c>
      <c r="AB7500" t="str">
        <f t="shared" ca="1" si="825"/>
        <v/>
      </c>
      <c r="AC7500" t="str">
        <f ca="1">IF(AND(Z7500,AA7500),C7500,"")</f>
        <v/>
      </c>
      <c r="AD7500" t="str">
        <f ca="1">IF(AND(AA7500,Z7500),D7500,"")</f>
        <v/>
      </c>
      <c r="AE7500" t="str">
        <f t="shared" ca="1" si="826"/>
        <v/>
      </c>
    </row>
    <row r="7501" spans="1:31" x14ac:dyDescent="0.25">
      <c r="A7501">
        <v>1117480</v>
      </c>
      <c r="B7501" s="1">
        <v>38785.506712962961</v>
      </c>
      <c r="C7501">
        <v>18</v>
      </c>
      <c r="D7501">
        <v>7</v>
      </c>
      <c r="E7501">
        <v>46.6</v>
      </c>
      <c r="F7501" t="s">
        <v>117</v>
      </c>
      <c r="G7501">
        <v>-66</v>
      </c>
      <c r="H7501">
        <v>1141931380057</v>
      </c>
      <c r="I7501">
        <v>45</v>
      </c>
      <c r="J7501" t="s">
        <v>45</v>
      </c>
      <c r="K7501">
        <v>-66</v>
      </c>
      <c r="L7501">
        <v>-66.2921348314607</v>
      </c>
      <c r="M7501">
        <v>89</v>
      </c>
      <c r="N7501">
        <v>3.5329689008454599</v>
      </c>
      <c r="O7501">
        <v>2</v>
      </c>
      <c r="P7501">
        <f t="shared" si="821"/>
        <v>2.511886431509578E-7</v>
      </c>
      <c r="Q7501">
        <f t="shared" si="820"/>
        <v>-15.197061613760702</v>
      </c>
      <c r="R7501">
        <f>10^(L7501/10)</f>
        <v>2.348478111861548E-7</v>
      </c>
      <c r="S7501">
        <f>LN(R7501)</f>
        <v>-15.264328144567276</v>
      </c>
      <c r="T7501">
        <v>1</v>
      </c>
      <c r="U7501">
        <v>14</v>
      </c>
      <c r="V7501">
        <f t="shared" si="822"/>
        <v>18.384776310850235</v>
      </c>
      <c r="W7501">
        <f t="shared" si="823"/>
        <v>5.4392829322042119E-2</v>
      </c>
      <c r="X7501">
        <f t="shared" si="824"/>
        <v>2.9585798816568047E-3</v>
      </c>
      <c r="Z7501">
        <f ca="1">IF($F7501=$Z$1,1,0)</f>
        <v>0</v>
      </c>
      <c r="AA7501">
        <f ca="1">IF($I7501=$AA$1,1,0)</f>
        <v>0</v>
      </c>
      <c r="AB7501" t="str">
        <f t="shared" ca="1" si="825"/>
        <v/>
      </c>
      <c r="AC7501" t="str">
        <f ca="1">IF(AND(Z7501,AA7501),C7501,"")</f>
        <v/>
      </c>
      <c r="AD7501" t="str">
        <f ca="1">IF(AND(AA7501,Z7501),D7501,"")</f>
        <v/>
      </c>
      <c r="AE7501" t="str">
        <f t="shared" ca="1" si="826"/>
        <v/>
      </c>
    </row>
    <row r="7502" spans="1:31" x14ac:dyDescent="0.25">
      <c r="A7502">
        <v>1118248</v>
      </c>
      <c r="B7502" s="1">
        <v>38785.507187499999</v>
      </c>
      <c r="C7502">
        <v>18</v>
      </c>
      <c r="D7502">
        <v>7</v>
      </c>
      <c r="E7502">
        <v>89.9</v>
      </c>
      <c r="F7502" t="s">
        <v>116</v>
      </c>
      <c r="G7502">
        <v>-46</v>
      </c>
      <c r="H7502">
        <v>1141931421639</v>
      </c>
      <c r="I7502">
        <v>90</v>
      </c>
      <c r="J7502" t="s">
        <v>45</v>
      </c>
      <c r="K7502">
        <v>-45</v>
      </c>
      <c r="L7502">
        <v>-46.612244897959201</v>
      </c>
      <c r="M7502">
        <v>98</v>
      </c>
      <c r="N7502">
        <v>3.6739053438390501</v>
      </c>
      <c r="O7502">
        <v>6</v>
      </c>
      <c r="P7502">
        <f t="shared" si="821"/>
        <v>2.5118864315095791E-5</v>
      </c>
      <c r="Q7502">
        <f t="shared" si="820"/>
        <v>-10.591891427772611</v>
      </c>
      <c r="R7502">
        <f>10^(L7502/10)</f>
        <v>2.1816019353377566E-5</v>
      </c>
      <c r="S7502">
        <f>LN(R7502)</f>
        <v>-10.732866025302863</v>
      </c>
      <c r="T7502">
        <v>33.5</v>
      </c>
      <c r="U7502">
        <v>9.3000000000000007</v>
      </c>
      <c r="V7502">
        <f t="shared" si="822"/>
        <v>15.669716015295235</v>
      </c>
      <c r="W7502">
        <f t="shared" si="823"/>
        <v>6.3817365868270901E-2</v>
      </c>
      <c r="X7502">
        <f t="shared" si="824"/>
        <v>4.0726561863647474E-3</v>
      </c>
      <c r="Z7502">
        <f ca="1">IF($F7502=$Z$1,1,0)</f>
        <v>0</v>
      </c>
      <c r="AA7502">
        <f ca="1">IF($I7502=$AA$1,1,0)</f>
        <v>0</v>
      </c>
      <c r="AB7502" t="str">
        <f t="shared" ca="1" si="825"/>
        <v/>
      </c>
      <c r="AC7502" t="str">
        <f ca="1">IF(AND(Z7502,AA7502),C7502,"")</f>
        <v/>
      </c>
      <c r="AD7502" t="str">
        <f ca="1">IF(AND(AA7502,Z7502),D7502,"")</f>
        <v/>
      </c>
      <c r="AE7502" t="str">
        <f t="shared" ca="1" si="826"/>
        <v/>
      </c>
    </row>
    <row r="7503" spans="1:31" x14ac:dyDescent="0.25">
      <c r="A7503">
        <v>1118249</v>
      </c>
      <c r="B7503" s="1">
        <v>38785.507187499999</v>
      </c>
      <c r="C7503">
        <v>18</v>
      </c>
      <c r="D7503">
        <v>7</v>
      </c>
      <c r="E7503">
        <v>89.9</v>
      </c>
      <c r="F7503" t="s">
        <v>114</v>
      </c>
      <c r="G7503">
        <v>-56</v>
      </c>
      <c r="H7503">
        <v>1141931421639</v>
      </c>
      <c r="I7503">
        <v>90</v>
      </c>
      <c r="J7503" t="s">
        <v>45</v>
      </c>
      <c r="K7503">
        <v>-57</v>
      </c>
      <c r="L7503">
        <v>-57.494252873563198</v>
      </c>
      <c r="M7503">
        <v>87</v>
      </c>
      <c r="N7503">
        <v>1.77759677863244</v>
      </c>
      <c r="O7503">
        <v>3</v>
      </c>
      <c r="P7503">
        <f t="shared" si="821"/>
        <v>2.5118864315095806E-6</v>
      </c>
      <c r="Q7503">
        <f t="shared" si="820"/>
        <v>-12.894476520766656</v>
      </c>
      <c r="R7503">
        <f>10^(L7503/10)</f>
        <v>1.7806342089614846E-6</v>
      </c>
      <c r="S7503">
        <f>LN(R7503)</f>
        <v>-13.23854095994967</v>
      </c>
      <c r="T7503">
        <v>33.5</v>
      </c>
      <c r="U7503">
        <v>2.8</v>
      </c>
      <c r="V7503">
        <f t="shared" si="822"/>
        <v>16.058953888718904</v>
      </c>
      <c r="W7503">
        <f t="shared" si="823"/>
        <v>6.2270556782810127E-2</v>
      </c>
      <c r="X7503">
        <f t="shared" si="824"/>
        <v>3.8776222420411803E-3</v>
      </c>
      <c r="Z7503">
        <f ca="1">IF($F7503=$Z$1,1,0)</f>
        <v>0</v>
      </c>
      <c r="AA7503">
        <f ca="1">IF($I7503=$AA$1,1,0)</f>
        <v>0</v>
      </c>
      <c r="AB7503" t="str">
        <f t="shared" ca="1" si="825"/>
        <v/>
      </c>
      <c r="AC7503" t="str">
        <f ca="1">IF(AND(Z7503,AA7503),C7503,"")</f>
        <v/>
      </c>
      <c r="AD7503" t="str">
        <f ca="1">IF(AND(AA7503,Z7503),D7503,"")</f>
        <v/>
      </c>
      <c r="AE7503" t="str">
        <f t="shared" ca="1" si="826"/>
        <v/>
      </c>
    </row>
    <row r="7504" spans="1:31" x14ac:dyDescent="0.25">
      <c r="A7504">
        <v>1118250</v>
      </c>
      <c r="B7504" s="1">
        <v>38785.507187499999</v>
      </c>
      <c r="C7504">
        <v>18</v>
      </c>
      <c r="D7504">
        <v>7</v>
      </c>
      <c r="E7504">
        <v>89.9</v>
      </c>
      <c r="F7504" t="s">
        <v>112</v>
      </c>
      <c r="G7504">
        <v>-57</v>
      </c>
      <c r="H7504">
        <v>1141931421639</v>
      </c>
      <c r="I7504">
        <v>90</v>
      </c>
      <c r="J7504" t="s">
        <v>45</v>
      </c>
      <c r="K7504">
        <v>-58</v>
      </c>
      <c r="L7504">
        <v>-58.463636363636397</v>
      </c>
      <c r="M7504">
        <v>110</v>
      </c>
      <c r="N7504">
        <v>1.16270226791005</v>
      </c>
      <c r="O7504">
        <v>1</v>
      </c>
      <c r="P7504">
        <f t="shared" si="821"/>
        <v>1.9952623149688749E-6</v>
      </c>
      <c r="Q7504">
        <f t="shared" si="820"/>
        <v>-13.124735030066063</v>
      </c>
      <c r="R7504">
        <f>10^(L7504/10)</f>
        <v>1.4244144267230289E-6</v>
      </c>
      <c r="S7504">
        <f>LN(R7504)</f>
        <v>-13.461749757313379</v>
      </c>
      <c r="T7504">
        <v>7.5</v>
      </c>
      <c r="U7504">
        <v>6.3</v>
      </c>
      <c r="V7504">
        <f t="shared" si="822"/>
        <v>10.523307464861036</v>
      </c>
      <c r="W7504">
        <f t="shared" si="823"/>
        <v>9.5027157891105621E-2</v>
      </c>
      <c r="X7504">
        <f t="shared" si="824"/>
        <v>9.0301607368611161E-3</v>
      </c>
      <c r="Z7504">
        <f ca="1">IF($F7504=$Z$1,1,0)</f>
        <v>0</v>
      </c>
      <c r="AA7504">
        <f ca="1">IF($I7504=$AA$1,1,0)</f>
        <v>0</v>
      </c>
      <c r="AB7504" t="str">
        <f t="shared" ca="1" si="825"/>
        <v/>
      </c>
      <c r="AC7504" t="str">
        <f ca="1">IF(AND(Z7504,AA7504),C7504,"")</f>
        <v/>
      </c>
      <c r="AD7504" t="str">
        <f ca="1">IF(AND(AA7504,Z7504),D7504,"")</f>
        <v/>
      </c>
      <c r="AE7504" t="str">
        <f t="shared" ca="1" si="826"/>
        <v/>
      </c>
    </row>
    <row r="7505" spans="1:31" x14ac:dyDescent="0.25">
      <c r="A7505">
        <v>1118251</v>
      </c>
      <c r="B7505" s="1">
        <v>38785.507187499999</v>
      </c>
      <c r="C7505">
        <v>18</v>
      </c>
      <c r="D7505">
        <v>7</v>
      </c>
      <c r="E7505">
        <v>89.9</v>
      </c>
      <c r="F7505" t="s">
        <v>117</v>
      </c>
      <c r="G7505">
        <v>-72</v>
      </c>
      <c r="H7505">
        <v>1141931421639</v>
      </c>
      <c r="I7505">
        <v>90</v>
      </c>
      <c r="J7505" t="s">
        <v>45</v>
      </c>
      <c r="K7505">
        <v>-72</v>
      </c>
      <c r="L7505">
        <v>-71.2604166666667</v>
      </c>
      <c r="M7505">
        <v>96</v>
      </c>
      <c r="N7505">
        <v>2.5924781546728899</v>
      </c>
      <c r="O7505">
        <v>1.25</v>
      </c>
      <c r="P7505">
        <f t="shared" si="821"/>
        <v>6.3095734448019177E-8</v>
      </c>
      <c r="Q7505">
        <f t="shared" si="820"/>
        <v>-16.578612669557131</v>
      </c>
      <c r="R7505">
        <f>10^(L7505/10)</f>
        <v>7.4809772379024797E-8</v>
      </c>
      <c r="S7505">
        <f>LN(R7505)</f>
        <v>-16.40831731372112</v>
      </c>
      <c r="T7505">
        <v>1</v>
      </c>
      <c r="U7505">
        <v>14</v>
      </c>
      <c r="V7505">
        <f t="shared" si="822"/>
        <v>18.384776310850235</v>
      </c>
      <c r="W7505">
        <f t="shared" si="823"/>
        <v>5.4392829322042119E-2</v>
      </c>
      <c r="X7505">
        <f t="shared" si="824"/>
        <v>2.9585798816568047E-3</v>
      </c>
      <c r="Z7505">
        <f ca="1">IF($F7505=$Z$1,1,0)</f>
        <v>0</v>
      </c>
      <c r="AA7505">
        <f ca="1">IF($I7505=$AA$1,1,0)</f>
        <v>0</v>
      </c>
      <c r="AB7505" t="str">
        <f t="shared" ca="1" si="825"/>
        <v/>
      </c>
      <c r="AC7505" t="str">
        <f ca="1">IF(AND(Z7505,AA7505),C7505,"")</f>
        <v/>
      </c>
      <c r="AD7505" t="str">
        <f ca="1">IF(AND(AA7505,Z7505),D7505,"")</f>
        <v/>
      </c>
      <c r="AE7505" t="str">
        <f t="shared" ca="1" si="826"/>
        <v/>
      </c>
    </row>
    <row r="7506" spans="1:31" x14ac:dyDescent="0.25">
      <c r="A7506">
        <v>1118256</v>
      </c>
      <c r="B7506" s="1">
        <v>38785.507187499999</v>
      </c>
      <c r="C7506">
        <v>18</v>
      </c>
      <c r="D7506">
        <v>7</v>
      </c>
      <c r="E7506">
        <v>89.9</v>
      </c>
      <c r="F7506" t="s">
        <v>115</v>
      </c>
      <c r="G7506">
        <v>-65</v>
      </c>
      <c r="H7506">
        <v>1141931421892</v>
      </c>
      <c r="I7506">
        <v>90</v>
      </c>
      <c r="J7506" t="s">
        <v>45</v>
      </c>
      <c r="K7506">
        <v>-67</v>
      </c>
      <c r="L7506">
        <v>-66.871559633027502</v>
      </c>
      <c r="M7506">
        <v>109</v>
      </c>
      <c r="N7506">
        <v>1.9865329812924899</v>
      </c>
      <c r="O7506">
        <v>1</v>
      </c>
      <c r="P7506">
        <f t="shared" si="821"/>
        <v>3.1622776601683734E-7</v>
      </c>
      <c r="Q7506">
        <f t="shared" si="820"/>
        <v>-14.966803104461299</v>
      </c>
      <c r="R7506">
        <f>10^(L7506/10)</f>
        <v>2.055152419624217E-7</v>
      </c>
      <c r="S7506">
        <f>LN(R7506)</f>
        <v>-15.397745635627151</v>
      </c>
      <c r="T7506">
        <v>2.5</v>
      </c>
      <c r="U7506">
        <v>-0.8</v>
      </c>
      <c r="V7506">
        <f t="shared" si="822"/>
        <v>17.351945135920641</v>
      </c>
      <c r="W7506">
        <f t="shared" si="823"/>
        <v>5.7630426569864966E-2</v>
      </c>
      <c r="X7506">
        <f t="shared" si="824"/>
        <v>3.3212660666245976E-3</v>
      </c>
      <c r="Z7506">
        <f ca="1">IF($F7506=$Z$1,1,0)</f>
        <v>0</v>
      </c>
      <c r="AA7506">
        <f ca="1">IF($I7506=$AA$1,1,0)</f>
        <v>0</v>
      </c>
      <c r="AB7506" t="str">
        <f t="shared" ca="1" si="825"/>
        <v/>
      </c>
      <c r="AC7506" t="str">
        <f ca="1">IF(AND(Z7506,AA7506),C7506,"")</f>
        <v/>
      </c>
      <c r="AD7506" t="str">
        <f ca="1">IF(AND(AA7506,Z7506),D7506,"")</f>
        <v/>
      </c>
      <c r="AE7506" t="str">
        <f t="shared" ca="1" si="826"/>
        <v/>
      </c>
    </row>
    <row r="7507" spans="1:31" x14ac:dyDescent="0.25">
      <c r="A7507">
        <v>1118263</v>
      </c>
      <c r="B7507" s="1">
        <v>38785.507199074076</v>
      </c>
      <c r="C7507">
        <v>18</v>
      </c>
      <c r="D7507">
        <v>7</v>
      </c>
      <c r="E7507">
        <v>89.9</v>
      </c>
      <c r="F7507" t="s">
        <v>113</v>
      </c>
      <c r="G7507">
        <v>-63</v>
      </c>
      <c r="H7507">
        <v>1141931422144</v>
      </c>
      <c r="I7507">
        <v>90</v>
      </c>
      <c r="J7507" t="s">
        <v>45</v>
      </c>
      <c r="K7507">
        <v>-61</v>
      </c>
      <c r="L7507">
        <v>-61.213483146067396</v>
      </c>
      <c r="M7507">
        <v>89</v>
      </c>
      <c r="N7507">
        <v>1.91567641811379</v>
      </c>
      <c r="O7507">
        <v>2</v>
      </c>
      <c r="P7507">
        <f t="shared" si="821"/>
        <v>5.0118723362727218E-7</v>
      </c>
      <c r="Q7507">
        <f t="shared" si="820"/>
        <v>-14.506286085862488</v>
      </c>
      <c r="R7507">
        <f>10^(L7507/10)</f>
        <v>7.5622614020766105E-7</v>
      </c>
      <c r="S7507">
        <f>LN(R7507)</f>
        <v>-14.094925378237706</v>
      </c>
      <c r="T7507">
        <v>12.8</v>
      </c>
      <c r="U7507">
        <v>-2.8</v>
      </c>
      <c r="V7507">
        <f t="shared" si="822"/>
        <v>11.094142598686931</v>
      </c>
      <c r="W7507">
        <f t="shared" si="823"/>
        <v>9.0137655172951983E-2</v>
      </c>
      <c r="X7507">
        <f t="shared" si="824"/>
        <v>8.1247968800779967E-3</v>
      </c>
      <c r="Z7507">
        <f ca="1">IF($F7507=$Z$1,1,0)</f>
        <v>1</v>
      </c>
      <c r="AA7507">
        <f ca="1">IF($I7507=$AA$1,1,0)</f>
        <v>0</v>
      </c>
      <c r="AB7507" t="str">
        <f t="shared" ca="1" si="825"/>
        <v/>
      </c>
      <c r="AC7507" t="str">
        <f ca="1">IF(AND(Z7507,AA7507),C7507,"")</f>
        <v/>
      </c>
      <c r="AD7507" t="str">
        <f ca="1">IF(AND(AA7507,Z7507),D7507,"")</f>
        <v/>
      </c>
      <c r="AE7507" t="str">
        <f t="shared" ca="1" si="826"/>
        <v/>
      </c>
    </row>
    <row r="7508" spans="1:31" x14ac:dyDescent="0.25">
      <c r="A7508">
        <v>1119075</v>
      </c>
      <c r="B7508" s="1">
        <v>38785.507731481484</v>
      </c>
      <c r="C7508">
        <v>18</v>
      </c>
      <c r="D7508">
        <v>7</v>
      </c>
      <c r="E7508">
        <v>134.80000000000001</v>
      </c>
      <c r="F7508" t="s">
        <v>112</v>
      </c>
      <c r="G7508">
        <v>-56</v>
      </c>
      <c r="H7508">
        <v>1141931468694</v>
      </c>
      <c r="I7508">
        <v>135</v>
      </c>
      <c r="J7508" t="s">
        <v>45</v>
      </c>
      <c r="K7508">
        <v>-57</v>
      </c>
      <c r="L7508">
        <v>-56.660550458715598</v>
      </c>
      <c r="M7508">
        <v>109</v>
      </c>
      <c r="N7508">
        <v>1.88178492634106</v>
      </c>
      <c r="O7508">
        <v>3</v>
      </c>
      <c r="P7508">
        <f t="shared" si="821"/>
        <v>2.5118864315095806E-6</v>
      </c>
      <c r="Q7508">
        <f t="shared" si="820"/>
        <v>-12.894476520766656</v>
      </c>
      <c r="R7508">
        <f>10^(L7508/10)</f>
        <v>2.1574709371201101E-6</v>
      </c>
      <c r="S7508">
        <f>LN(R7508)</f>
        <v>-13.046573884707549</v>
      </c>
      <c r="T7508">
        <v>7.5</v>
      </c>
      <c r="U7508">
        <v>6.3</v>
      </c>
      <c r="V7508">
        <f t="shared" si="822"/>
        <v>10.523307464861036</v>
      </c>
      <c r="W7508">
        <f t="shared" si="823"/>
        <v>9.5027157891105621E-2</v>
      </c>
      <c r="X7508">
        <f t="shared" si="824"/>
        <v>9.0301607368611161E-3</v>
      </c>
      <c r="Z7508">
        <f ca="1">IF($F7508=$Z$1,1,0)</f>
        <v>0</v>
      </c>
      <c r="AA7508">
        <f ca="1">IF($I7508=$AA$1,1,0)</f>
        <v>0</v>
      </c>
      <c r="AB7508" t="str">
        <f t="shared" ca="1" si="825"/>
        <v/>
      </c>
      <c r="AC7508" t="str">
        <f ca="1">IF(AND(Z7508,AA7508),C7508,"")</f>
        <v/>
      </c>
      <c r="AD7508" t="str">
        <f ca="1">IF(AND(AA7508,Z7508),D7508,"")</f>
        <v/>
      </c>
      <c r="AE7508" t="str">
        <f t="shared" ca="1" si="826"/>
        <v/>
      </c>
    </row>
    <row r="7509" spans="1:31" x14ac:dyDescent="0.25">
      <c r="A7509">
        <v>1119076</v>
      </c>
      <c r="B7509" s="1">
        <v>38785.507731481484</v>
      </c>
      <c r="C7509">
        <v>18</v>
      </c>
      <c r="D7509">
        <v>7</v>
      </c>
      <c r="E7509">
        <v>134.80000000000001</v>
      </c>
      <c r="F7509" t="s">
        <v>115</v>
      </c>
      <c r="G7509">
        <v>-66</v>
      </c>
      <c r="H7509">
        <v>1141931468694</v>
      </c>
      <c r="I7509">
        <v>135</v>
      </c>
      <c r="J7509" t="s">
        <v>45</v>
      </c>
      <c r="K7509">
        <v>-63</v>
      </c>
      <c r="L7509">
        <v>-62.938775510204103</v>
      </c>
      <c r="M7509">
        <v>98</v>
      </c>
      <c r="N7509">
        <v>1.4345970124951599</v>
      </c>
      <c r="O7509">
        <v>2</v>
      </c>
      <c r="P7509">
        <f t="shared" si="821"/>
        <v>2.511886431509578E-7</v>
      </c>
      <c r="Q7509">
        <f t="shared" si="820"/>
        <v>-15.197061613760702</v>
      </c>
      <c r="R7509">
        <f>10^(L7509/10)</f>
        <v>5.0830273790640439E-7</v>
      </c>
      <c r="S7509">
        <f>LN(R7509)</f>
        <v>-14.492188626109469</v>
      </c>
      <c r="T7509">
        <v>2.5</v>
      </c>
      <c r="U7509">
        <v>-0.8</v>
      </c>
      <c r="V7509">
        <f t="shared" si="822"/>
        <v>17.351945135920641</v>
      </c>
      <c r="W7509">
        <f t="shared" si="823"/>
        <v>5.7630426569864966E-2</v>
      </c>
      <c r="X7509">
        <f t="shared" si="824"/>
        <v>3.3212660666245976E-3</v>
      </c>
      <c r="Z7509">
        <f ca="1">IF($F7509=$Z$1,1,0)</f>
        <v>0</v>
      </c>
      <c r="AA7509">
        <f ca="1">IF($I7509=$AA$1,1,0)</f>
        <v>0</v>
      </c>
      <c r="AB7509" t="str">
        <f t="shared" ca="1" si="825"/>
        <v/>
      </c>
      <c r="AC7509" t="str">
        <f ca="1">IF(AND(Z7509,AA7509),C7509,"")</f>
        <v/>
      </c>
      <c r="AD7509" t="str">
        <f ca="1">IF(AND(AA7509,Z7509),D7509,"")</f>
        <v/>
      </c>
      <c r="AE7509" t="str">
        <f t="shared" ca="1" si="826"/>
        <v/>
      </c>
    </row>
    <row r="7510" spans="1:31" x14ac:dyDescent="0.25">
      <c r="A7510">
        <v>1119078</v>
      </c>
      <c r="B7510" s="1">
        <v>38785.507731481484</v>
      </c>
      <c r="C7510">
        <v>18</v>
      </c>
      <c r="D7510">
        <v>7</v>
      </c>
      <c r="E7510">
        <v>134.80000000000001</v>
      </c>
      <c r="F7510" t="s">
        <v>114</v>
      </c>
      <c r="G7510">
        <v>-57</v>
      </c>
      <c r="H7510">
        <v>1141931468694</v>
      </c>
      <c r="I7510">
        <v>135</v>
      </c>
      <c r="J7510" t="s">
        <v>45</v>
      </c>
      <c r="K7510">
        <v>-62</v>
      </c>
      <c r="L7510">
        <v>-61.340909090909101</v>
      </c>
      <c r="M7510">
        <v>88</v>
      </c>
      <c r="N7510">
        <v>2.9861225526904498</v>
      </c>
      <c r="O7510">
        <v>3.25</v>
      </c>
      <c r="P7510">
        <f t="shared" si="821"/>
        <v>1.9952623149688749E-6</v>
      </c>
      <c r="Q7510">
        <f t="shared" si="820"/>
        <v>-13.124735030066063</v>
      </c>
      <c r="R7510">
        <f>10^(L7510/10)</f>
        <v>7.3436013145881024E-7</v>
      </c>
      <c r="S7510">
        <f>LN(R7510)</f>
        <v>-14.124266286343024</v>
      </c>
      <c r="T7510">
        <v>33.5</v>
      </c>
      <c r="U7510">
        <v>2.8</v>
      </c>
      <c r="V7510">
        <f t="shared" si="822"/>
        <v>16.058953888718904</v>
      </c>
      <c r="W7510">
        <f t="shared" si="823"/>
        <v>6.2270556782810127E-2</v>
      </c>
      <c r="X7510">
        <f t="shared" si="824"/>
        <v>3.8776222420411803E-3</v>
      </c>
      <c r="Z7510">
        <f ca="1">IF($F7510=$Z$1,1,0)</f>
        <v>0</v>
      </c>
      <c r="AA7510">
        <f ca="1">IF($I7510=$AA$1,1,0)</f>
        <v>0</v>
      </c>
      <c r="AB7510" t="str">
        <f t="shared" ca="1" si="825"/>
        <v/>
      </c>
      <c r="AC7510" t="str">
        <f ca="1">IF(AND(Z7510,AA7510),C7510,"")</f>
        <v/>
      </c>
      <c r="AD7510" t="str">
        <f ca="1">IF(AND(AA7510,Z7510),D7510,"")</f>
        <v/>
      </c>
      <c r="AE7510" t="str">
        <f t="shared" ca="1" si="826"/>
        <v/>
      </c>
    </row>
    <row r="7511" spans="1:31" x14ac:dyDescent="0.25">
      <c r="A7511">
        <v>1119081</v>
      </c>
      <c r="B7511" s="1">
        <v>38785.507731481484</v>
      </c>
      <c r="C7511">
        <v>18</v>
      </c>
      <c r="D7511">
        <v>7</v>
      </c>
      <c r="E7511">
        <v>134.80000000000001</v>
      </c>
      <c r="F7511" t="s">
        <v>113</v>
      </c>
      <c r="G7511">
        <v>-57</v>
      </c>
      <c r="H7511">
        <v>1141931468946</v>
      </c>
      <c r="I7511">
        <v>135</v>
      </c>
      <c r="J7511" t="s">
        <v>45</v>
      </c>
      <c r="K7511">
        <v>-62</v>
      </c>
      <c r="L7511">
        <v>-62.906976744185997</v>
      </c>
      <c r="M7511">
        <v>86</v>
      </c>
      <c r="N7511">
        <v>2.4905841836652298</v>
      </c>
      <c r="O7511">
        <v>4</v>
      </c>
      <c r="P7511">
        <f t="shared" si="821"/>
        <v>1.9952623149688749E-6</v>
      </c>
      <c r="Q7511">
        <f t="shared" si="820"/>
        <v>-13.124735030066063</v>
      </c>
      <c r="R7511">
        <f>10^(L7511/10)</f>
        <v>5.1203815681800995E-7</v>
      </c>
      <c r="S7511">
        <f>LN(R7511)</f>
        <v>-14.48486668964858</v>
      </c>
      <c r="T7511">
        <v>12.8</v>
      </c>
      <c r="U7511">
        <v>-2.8</v>
      </c>
      <c r="V7511">
        <f t="shared" si="822"/>
        <v>11.094142598686931</v>
      </c>
      <c r="W7511">
        <f t="shared" si="823"/>
        <v>9.0137655172951983E-2</v>
      </c>
      <c r="X7511">
        <f t="shared" si="824"/>
        <v>8.1247968800779967E-3</v>
      </c>
      <c r="Z7511">
        <f ca="1">IF($F7511=$Z$1,1,0)</f>
        <v>1</v>
      </c>
      <c r="AA7511">
        <f ca="1">IF($I7511=$AA$1,1,0)</f>
        <v>0</v>
      </c>
      <c r="AB7511" t="str">
        <f t="shared" ca="1" si="825"/>
        <v/>
      </c>
      <c r="AC7511" t="str">
        <f ca="1">IF(AND(Z7511,AA7511),C7511,"")</f>
        <v/>
      </c>
      <c r="AD7511" t="str">
        <f ca="1">IF(AND(AA7511,Z7511),D7511,"")</f>
        <v/>
      </c>
      <c r="AE7511" t="str">
        <f t="shared" ca="1" si="826"/>
        <v/>
      </c>
    </row>
    <row r="7512" spans="1:31" x14ac:dyDescent="0.25">
      <c r="A7512">
        <v>1119087</v>
      </c>
      <c r="B7512" s="1">
        <v>38785.507743055554</v>
      </c>
      <c r="C7512">
        <v>18</v>
      </c>
      <c r="D7512">
        <v>7</v>
      </c>
      <c r="E7512">
        <v>134.80000000000001</v>
      </c>
      <c r="F7512" t="s">
        <v>116</v>
      </c>
      <c r="G7512">
        <v>-49</v>
      </c>
      <c r="H7512">
        <v>1141931469206</v>
      </c>
      <c r="I7512">
        <v>135</v>
      </c>
      <c r="J7512" t="s">
        <v>45</v>
      </c>
      <c r="K7512">
        <v>-46</v>
      </c>
      <c r="L7512">
        <v>-45.577777777777797</v>
      </c>
      <c r="M7512">
        <v>90</v>
      </c>
      <c r="N7512">
        <v>2.9980434735279502</v>
      </c>
      <c r="O7512">
        <v>3</v>
      </c>
      <c r="P7512">
        <f t="shared" si="821"/>
        <v>1.2589254117941658E-5</v>
      </c>
      <c r="Q7512">
        <f t="shared" si="820"/>
        <v>-11.282666955670825</v>
      </c>
      <c r="R7512">
        <f>10^(L7512/10)</f>
        <v>2.7683578118267667E-5</v>
      </c>
      <c r="S7512">
        <f>LN(R7512)</f>
        <v>-10.494671168290644</v>
      </c>
      <c r="T7512">
        <v>33.5</v>
      </c>
      <c r="U7512">
        <v>9.3000000000000007</v>
      </c>
      <c r="V7512">
        <f t="shared" si="822"/>
        <v>15.669716015295235</v>
      </c>
      <c r="W7512">
        <f t="shared" si="823"/>
        <v>6.3817365868270901E-2</v>
      </c>
      <c r="X7512">
        <f t="shared" si="824"/>
        <v>4.0726561863647474E-3</v>
      </c>
      <c r="Z7512">
        <f ca="1">IF($F7512=$Z$1,1,0)</f>
        <v>0</v>
      </c>
      <c r="AA7512">
        <f ca="1">IF($I7512=$AA$1,1,0)</f>
        <v>0</v>
      </c>
      <c r="AB7512" t="str">
        <f t="shared" ca="1" si="825"/>
        <v/>
      </c>
      <c r="AC7512" t="str">
        <f ca="1">IF(AND(Z7512,AA7512),C7512,"")</f>
        <v/>
      </c>
      <c r="AD7512" t="str">
        <f ca="1">IF(AND(AA7512,Z7512),D7512,"")</f>
        <v/>
      </c>
      <c r="AE7512" t="str">
        <f t="shared" ca="1" si="826"/>
        <v/>
      </c>
    </row>
    <row r="7513" spans="1:31" x14ac:dyDescent="0.25">
      <c r="A7513">
        <v>1119097</v>
      </c>
      <c r="B7513" s="1">
        <v>38785.507743055554</v>
      </c>
      <c r="C7513">
        <v>18</v>
      </c>
      <c r="D7513">
        <v>7</v>
      </c>
      <c r="E7513">
        <v>134.80000000000001</v>
      </c>
      <c r="F7513" t="s">
        <v>117</v>
      </c>
      <c r="G7513">
        <v>-77</v>
      </c>
      <c r="H7513">
        <v>1141931469459</v>
      </c>
      <c r="I7513">
        <v>135</v>
      </c>
      <c r="J7513" t="s">
        <v>45</v>
      </c>
      <c r="K7513">
        <v>-78</v>
      </c>
      <c r="L7513">
        <v>-78.162499999999994</v>
      </c>
      <c r="M7513">
        <v>80</v>
      </c>
      <c r="N7513">
        <v>0.96053452945663598</v>
      </c>
      <c r="O7513">
        <v>1</v>
      </c>
      <c r="P7513">
        <f t="shared" si="821"/>
        <v>1.9952623149688773E-8</v>
      </c>
      <c r="Q7513">
        <f t="shared" si="820"/>
        <v>-17.729905216054153</v>
      </c>
      <c r="R7513">
        <f>10^(L7513/10)</f>
        <v>1.5266869735746875E-8</v>
      </c>
      <c r="S7513">
        <f>LN(R7513)</f>
        <v>-17.99758073311471</v>
      </c>
      <c r="T7513">
        <v>1</v>
      </c>
      <c r="U7513">
        <v>14</v>
      </c>
      <c r="V7513">
        <f t="shared" si="822"/>
        <v>18.384776310850235</v>
      </c>
      <c r="W7513">
        <f t="shared" si="823"/>
        <v>5.4392829322042119E-2</v>
      </c>
      <c r="X7513">
        <f t="shared" si="824"/>
        <v>2.9585798816568047E-3</v>
      </c>
      <c r="Z7513">
        <f ca="1">IF($F7513=$Z$1,1,0)</f>
        <v>0</v>
      </c>
      <c r="AA7513">
        <f ca="1">IF($I7513=$AA$1,1,0)</f>
        <v>0</v>
      </c>
      <c r="AB7513" t="str">
        <f t="shared" ca="1" si="825"/>
        <v/>
      </c>
      <c r="AC7513" t="str">
        <f ca="1">IF(AND(Z7513,AA7513),C7513,"")</f>
        <v/>
      </c>
      <c r="AD7513" t="str">
        <f ca="1">IF(AND(AA7513,Z7513),D7513,"")</f>
        <v/>
      </c>
      <c r="AE7513" t="str">
        <f t="shared" ca="1" si="826"/>
        <v/>
      </c>
    </row>
    <row r="7514" spans="1:31" x14ac:dyDescent="0.25">
      <c r="A7514">
        <v>1119892</v>
      </c>
      <c r="B7514" s="1">
        <v>38785.508356481485</v>
      </c>
      <c r="C7514">
        <v>18</v>
      </c>
      <c r="D7514">
        <v>7</v>
      </c>
      <c r="E7514">
        <v>181</v>
      </c>
      <c r="F7514" t="s">
        <v>116</v>
      </c>
      <c r="G7514">
        <v>-42</v>
      </c>
      <c r="H7514">
        <v>1141931522722</v>
      </c>
      <c r="I7514">
        <v>180</v>
      </c>
      <c r="J7514" t="s">
        <v>45</v>
      </c>
      <c r="K7514">
        <v>-40</v>
      </c>
      <c r="L7514">
        <v>-43.639175257731999</v>
      </c>
      <c r="M7514">
        <v>97</v>
      </c>
      <c r="N7514">
        <v>5.5811915674625201</v>
      </c>
      <c r="O7514">
        <v>10</v>
      </c>
      <c r="P7514">
        <f t="shared" si="821"/>
        <v>6.3095734448019279E-5</v>
      </c>
      <c r="Q7514">
        <f t="shared" si="820"/>
        <v>-9.6708573905749926</v>
      </c>
      <c r="R7514">
        <f>10^(L7514/10)</f>
        <v>4.3259597490869457E-5</v>
      </c>
      <c r="S7514">
        <f>LN(R7514)</f>
        <v>-10.04829144190083</v>
      </c>
      <c r="T7514">
        <v>33.5</v>
      </c>
      <c r="U7514">
        <v>9.3000000000000007</v>
      </c>
      <c r="V7514">
        <f t="shared" si="822"/>
        <v>15.669716015295235</v>
      </c>
      <c r="W7514">
        <f t="shared" si="823"/>
        <v>6.3817365868270901E-2</v>
      </c>
      <c r="X7514">
        <f t="shared" si="824"/>
        <v>4.0726561863647474E-3</v>
      </c>
      <c r="Z7514">
        <f ca="1">IF($F7514=$Z$1,1,0)</f>
        <v>0</v>
      </c>
      <c r="AA7514">
        <f ca="1">IF($I7514=$AA$1,1,0)</f>
        <v>0</v>
      </c>
      <c r="AB7514" t="str">
        <f t="shared" ca="1" si="825"/>
        <v/>
      </c>
      <c r="AC7514" t="str">
        <f ca="1">IF(AND(Z7514,AA7514),C7514,"")</f>
        <v/>
      </c>
      <c r="AD7514" t="str">
        <f ca="1">IF(AND(AA7514,Z7514),D7514,"")</f>
        <v/>
      </c>
      <c r="AE7514" t="str">
        <f t="shared" ca="1" si="826"/>
        <v/>
      </c>
    </row>
    <row r="7515" spans="1:31" x14ac:dyDescent="0.25">
      <c r="A7515">
        <v>1119893</v>
      </c>
      <c r="B7515" s="1">
        <v>38785.508356481485</v>
      </c>
      <c r="C7515">
        <v>18</v>
      </c>
      <c r="D7515">
        <v>7</v>
      </c>
      <c r="E7515">
        <v>181</v>
      </c>
      <c r="F7515" t="s">
        <v>112</v>
      </c>
      <c r="G7515">
        <v>-52</v>
      </c>
      <c r="H7515">
        <v>1141931522722</v>
      </c>
      <c r="I7515">
        <v>180</v>
      </c>
      <c r="J7515" t="s">
        <v>45</v>
      </c>
      <c r="K7515">
        <v>-48</v>
      </c>
      <c r="L7515">
        <v>-50.192660550458697</v>
      </c>
      <c r="M7515">
        <v>109</v>
      </c>
      <c r="N7515">
        <v>3.4358595458621801</v>
      </c>
      <c r="O7515">
        <v>7</v>
      </c>
      <c r="P7515">
        <f t="shared" si="821"/>
        <v>6.3095734448019212E-6</v>
      </c>
      <c r="Q7515">
        <f t="shared" si="820"/>
        <v>-11.973442483569039</v>
      </c>
      <c r="R7515">
        <f>10^(L7515/10)</f>
        <v>9.5660786001895262E-6</v>
      </c>
      <c r="S7515">
        <f>LN(R7515)</f>
        <v>-11.557287196119653</v>
      </c>
      <c r="T7515">
        <v>7.5</v>
      </c>
      <c r="U7515">
        <v>6.3</v>
      </c>
      <c r="V7515">
        <f t="shared" si="822"/>
        <v>10.523307464861036</v>
      </c>
      <c r="W7515">
        <f t="shared" si="823"/>
        <v>9.5027157891105621E-2</v>
      </c>
      <c r="X7515">
        <f t="shared" si="824"/>
        <v>9.0301607368611161E-3</v>
      </c>
      <c r="Z7515">
        <f ca="1">IF($F7515=$Z$1,1,0)</f>
        <v>0</v>
      </c>
      <c r="AA7515">
        <f ca="1">IF($I7515=$AA$1,1,0)</f>
        <v>0</v>
      </c>
      <c r="AB7515" t="str">
        <f t="shared" ca="1" si="825"/>
        <v/>
      </c>
      <c r="AC7515" t="str">
        <f ca="1">IF(AND(Z7515,AA7515),C7515,"")</f>
        <v/>
      </c>
      <c r="AD7515" t="str">
        <f ca="1">IF(AND(AA7515,Z7515),D7515,"")</f>
        <v/>
      </c>
      <c r="AE7515" t="str">
        <f t="shared" ca="1" si="826"/>
        <v/>
      </c>
    </row>
    <row r="7516" spans="1:31" x14ac:dyDescent="0.25">
      <c r="A7516">
        <v>1119894</v>
      </c>
      <c r="B7516" s="1">
        <v>38785.508356481485</v>
      </c>
      <c r="C7516">
        <v>18</v>
      </c>
      <c r="D7516">
        <v>7</v>
      </c>
      <c r="E7516">
        <v>181</v>
      </c>
      <c r="F7516" t="s">
        <v>113</v>
      </c>
      <c r="G7516">
        <v>-59</v>
      </c>
      <c r="H7516">
        <v>1141931522722</v>
      </c>
      <c r="I7516">
        <v>180</v>
      </c>
      <c r="J7516" t="s">
        <v>45</v>
      </c>
      <c r="K7516">
        <v>-66</v>
      </c>
      <c r="L7516">
        <v>-65.754545454545493</v>
      </c>
      <c r="M7516">
        <v>110</v>
      </c>
      <c r="N7516">
        <v>1.9497652817398901</v>
      </c>
      <c r="O7516">
        <v>2</v>
      </c>
      <c r="P7516">
        <f t="shared" si="821"/>
        <v>1.2589254117941642E-6</v>
      </c>
      <c r="Q7516">
        <f t="shared" si="820"/>
        <v>-13.585252048664872</v>
      </c>
      <c r="R7516">
        <f>10^(L7516/10)</f>
        <v>2.6579417230417736E-7</v>
      </c>
      <c r="S7516">
        <f>LN(R7516)</f>
        <v>-15.140543616023587</v>
      </c>
      <c r="T7516">
        <v>12.8</v>
      </c>
      <c r="U7516">
        <v>-2.8</v>
      </c>
      <c r="V7516">
        <f t="shared" si="822"/>
        <v>11.094142598686931</v>
      </c>
      <c r="W7516">
        <f t="shared" si="823"/>
        <v>9.0137655172951983E-2</v>
      </c>
      <c r="X7516">
        <f t="shared" si="824"/>
        <v>8.1247968800779967E-3</v>
      </c>
      <c r="Z7516">
        <f ca="1">IF($F7516=$Z$1,1,0)</f>
        <v>1</v>
      </c>
      <c r="AA7516">
        <f ca="1">IF($I7516=$AA$1,1,0)</f>
        <v>0</v>
      </c>
      <c r="AB7516" t="str">
        <f t="shared" ca="1" si="825"/>
        <v/>
      </c>
      <c r="AC7516" t="str">
        <f ca="1">IF(AND(Z7516,AA7516),C7516,"")</f>
        <v/>
      </c>
      <c r="AD7516" t="str">
        <f ca="1">IF(AND(AA7516,Z7516),D7516,"")</f>
        <v/>
      </c>
      <c r="AE7516" t="str">
        <f t="shared" ca="1" si="826"/>
        <v/>
      </c>
    </row>
    <row r="7517" spans="1:31" x14ac:dyDescent="0.25">
      <c r="A7517">
        <v>1119895</v>
      </c>
      <c r="B7517" s="1">
        <v>38785.508356481485</v>
      </c>
      <c r="C7517">
        <v>18</v>
      </c>
      <c r="D7517">
        <v>7</v>
      </c>
      <c r="E7517">
        <v>181</v>
      </c>
      <c r="F7517" t="s">
        <v>114</v>
      </c>
      <c r="G7517">
        <v>-58</v>
      </c>
      <c r="H7517">
        <v>1141931522722</v>
      </c>
      <c r="I7517">
        <v>180</v>
      </c>
      <c r="J7517" t="s">
        <v>45</v>
      </c>
      <c r="K7517">
        <v>-57</v>
      </c>
      <c r="L7517">
        <v>-57.068965517241402</v>
      </c>
      <c r="M7517">
        <v>87</v>
      </c>
      <c r="N7517">
        <v>0.99759132528580297</v>
      </c>
      <c r="O7517">
        <v>2</v>
      </c>
      <c r="P7517">
        <f t="shared" si="821"/>
        <v>1.5848931924611111E-6</v>
      </c>
      <c r="Q7517">
        <f t="shared" si="820"/>
        <v>-13.354993539365466</v>
      </c>
      <c r="R7517">
        <f>10^(L7517/10)</f>
        <v>1.9638280019297571E-6</v>
      </c>
      <c r="S7517">
        <f>LN(R7517)</f>
        <v>-13.140614927259129</v>
      </c>
      <c r="T7517">
        <v>33.5</v>
      </c>
      <c r="U7517">
        <v>2.8</v>
      </c>
      <c r="V7517">
        <f t="shared" si="822"/>
        <v>16.058953888718904</v>
      </c>
      <c r="W7517">
        <f t="shared" si="823"/>
        <v>6.2270556782810127E-2</v>
      </c>
      <c r="X7517">
        <f t="shared" si="824"/>
        <v>3.8776222420411803E-3</v>
      </c>
      <c r="Z7517">
        <f ca="1">IF($F7517=$Z$1,1,0)</f>
        <v>0</v>
      </c>
      <c r="AA7517">
        <f ca="1">IF($I7517=$AA$1,1,0)</f>
        <v>0</v>
      </c>
      <c r="AB7517" t="str">
        <f t="shared" ca="1" si="825"/>
        <v/>
      </c>
      <c r="AC7517" t="str">
        <f ca="1">IF(AND(Z7517,AA7517),C7517,"")</f>
        <v/>
      </c>
      <c r="AD7517" t="str">
        <f ca="1">IF(AND(AA7517,Z7517),D7517,"")</f>
        <v/>
      </c>
      <c r="AE7517" t="str">
        <f t="shared" ca="1" si="826"/>
        <v/>
      </c>
    </row>
    <row r="7518" spans="1:31" x14ac:dyDescent="0.25">
      <c r="A7518">
        <v>1119896</v>
      </c>
      <c r="B7518" s="1">
        <v>38785.508356481485</v>
      </c>
      <c r="C7518">
        <v>18</v>
      </c>
      <c r="D7518">
        <v>7</v>
      </c>
      <c r="E7518">
        <v>181</v>
      </c>
      <c r="F7518" t="s">
        <v>117</v>
      </c>
      <c r="G7518">
        <v>-77</v>
      </c>
      <c r="H7518">
        <v>1141931522722</v>
      </c>
      <c r="I7518">
        <v>180</v>
      </c>
      <c r="J7518" t="s">
        <v>45</v>
      </c>
      <c r="K7518">
        <v>-71.5</v>
      </c>
      <c r="L7518">
        <v>-71.8333333333333</v>
      </c>
      <c r="M7518">
        <v>84</v>
      </c>
      <c r="N7518">
        <v>3.49813490179619</v>
      </c>
      <c r="O7518">
        <v>5</v>
      </c>
      <c r="P7518">
        <f t="shared" si="821"/>
        <v>1.9952623149688773E-8</v>
      </c>
      <c r="Q7518">
        <f t="shared" si="820"/>
        <v>-17.729905216054153</v>
      </c>
      <c r="R7518">
        <f>10^(L7518/10)</f>
        <v>6.5564184941798275E-8</v>
      </c>
      <c r="S7518">
        <f>LN(R7518)</f>
        <v>-16.540236251340556</v>
      </c>
      <c r="T7518">
        <v>1</v>
      </c>
      <c r="U7518">
        <v>14</v>
      </c>
      <c r="V7518">
        <f t="shared" si="822"/>
        <v>18.384776310850235</v>
      </c>
      <c r="W7518">
        <f t="shared" si="823"/>
        <v>5.4392829322042119E-2</v>
      </c>
      <c r="X7518">
        <f t="shared" si="824"/>
        <v>2.9585798816568047E-3</v>
      </c>
      <c r="Z7518">
        <f ca="1">IF($F7518=$Z$1,1,0)</f>
        <v>0</v>
      </c>
      <c r="AA7518">
        <f ca="1">IF($I7518=$AA$1,1,0)</f>
        <v>0</v>
      </c>
      <c r="AB7518" t="str">
        <f t="shared" ca="1" si="825"/>
        <v/>
      </c>
      <c r="AC7518" t="str">
        <f ca="1">IF(AND(Z7518,AA7518),C7518,"")</f>
        <v/>
      </c>
      <c r="AD7518" t="str">
        <f ca="1">IF(AND(AA7518,Z7518),D7518,"")</f>
        <v/>
      </c>
      <c r="AE7518" t="str">
        <f t="shared" ca="1" si="826"/>
        <v/>
      </c>
    </row>
    <row r="7519" spans="1:31" x14ac:dyDescent="0.25">
      <c r="A7519">
        <v>1119898</v>
      </c>
      <c r="B7519" s="1">
        <v>38785.508356481485</v>
      </c>
      <c r="C7519">
        <v>18</v>
      </c>
      <c r="D7519">
        <v>7</v>
      </c>
      <c r="E7519">
        <v>181</v>
      </c>
      <c r="F7519" t="s">
        <v>115</v>
      </c>
      <c r="G7519">
        <v>-61</v>
      </c>
      <c r="H7519">
        <v>1141931522722</v>
      </c>
      <c r="I7519">
        <v>180</v>
      </c>
      <c r="J7519" t="s">
        <v>45</v>
      </c>
      <c r="K7519">
        <v>-65</v>
      </c>
      <c r="L7519">
        <v>-64.935483870967701</v>
      </c>
      <c r="M7519">
        <v>93</v>
      </c>
      <c r="N7519">
        <v>1.60031553690883</v>
      </c>
      <c r="O7519">
        <v>2</v>
      </c>
      <c r="P7519">
        <f t="shared" si="821"/>
        <v>7.9432823472428114E-7</v>
      </c>
      <c r="Q7519">
        <f t="shared" si="820"/>
        <v>-14.045769067263679</v>
      </c>
      <c r="R7519">
        <f>10^(L7519/10)</f>
        <v>3.2096051848186239E-7</v>
      </c>
      <c r="S7519">
        <f>LN(R7519)</f>
        <v>-14.951947716764554</v>
      </c>
      <c r="T7519">
        <v>2.5</v>
      </c>
      <c r="U7519">
        <v>-0.8</v>
      </c>
      <c r="V7519">
        <f t="shared" si="822"/>
        <v>17.351945135920641</v>
      </c>
      <c r="W7519">
        <f t="shared" si="823"/>
        <v>5.7630426569864966E-2</v>
      </c>
      <c r="X7519">
        <f t="shared" si="824"/>
        <v>3.3212660666245976E-3</v>
      </c>
      <c r="Z7519">
        <f ca="1">IF($F7519=$Z$1,1,0)</f>
        <v>0</v>
      </c>
      <c r="AA7519">
        <f ca="1">IF($I7519=$AA$1,1,0)</f>
        <v>0</v>
      </c>
      <c r="AB7519" t="str">
        <f t="shared" ca="1" si="825"/>
        <v/>
      </c>
      <c r="AC7519" t="str">
        <f ca="1">IF(AND(Z7519,AA7519),C7519,"")</f>
        <v/>
      </c>
      <c r="AD7519" t="str">
        <f ca="1">IF(AND(AA7519,Z7519),D7519,"")</f>
        <v/>
      </c>
      <c r="AE7519" t="str">
        <f t="shared" ca="1" si="826"/>
        <v/>
      </c>
    </row>
    <row r="7520" spans="1:31" x14ac:dyDescent="0.25">
      <c r="A7520">
        <v>1120700</v>
      </c>
      <c r="B7520" s="1">
        <v>38785.508958333332</v>
      </c>
      <c r="C7520">
        <v>18</v>
      </c>
      <c r="D7520">
        <v>7</v>
      </c>
      <c r="E7520">
        <v>225.7</v>
      </c>
      <c r="F7520" t="s">
        <v>116</v>
      </c>
      <c r="G7520">
        <v>-46</v>
      </c>
      <c r="H7520">
        <v>1141931574705</v>
      </c>
      <c r="I7520">
        <v>225</v>
      </c>
      <c r="J7520" t="s">
        <v>45</v>
      </c>
      <c r="K7520">
        <v>-47</v>
      </c>
      <c r="L7520">
        <v>-47.056179775280903</v>
      </c>
      <c r="M7520">
        <v>89</v>
      </c>
      <c r="N7520">
        <v>0.87073050002697305</v>
      </c>
      <c r="O7520">
        <v>2</v>
      </c>
      <c r="P7520">
        <f t="shared" si="821"/>
        <v>2.5118864315095791E-5</v>
      </c>
      <c r="Q7520">
        <f t="shared" si="820"/>
        <v>-10.591891427772611</v>
      </c>
      <c r="R7520">
        <f>10^(L7520/10)</f>
        <v>1.9696180812891101E-5</v>
      </c>
      <c r="S7520">
        <f>LN(R7520)</f>
        <v>-10.835085808380972</v>
      </c>
      <c r="T7520">
        <v>33.5</v>
      </c>
      <c r="U7520">
        <v>9.3000000000000007</v>
      </c>
      <c r="V7520">
        <f t="shared" si="822"/>
        <v>15.669716015295235</v>
      </c>
      <c r="W7520">
        <f t="shared" si="823"/>
        <v>6.3817365868270901E-2</v>
      </c>
      <c r="X7520">
        <f t="shared" si="824"/>
        <v>4.0726561863647474E-3</v>
      </c>
      <c r="Z7520">
        <f ca="1">IF($F7520=$Z$1,1,0)</f>
        <v>0</v>
      </c>
      <c r="AA7520">
        <f ca="1">IF($I7520=$AA$1,1,0)</f>
        <v>0</v>
      </c>
      <c r="AB7520" t="str">
        <f t="shared" ca="1" si="825"/>
        <v/>
      </c>
      <c r="AC7520" t="str">
        <f ca="1">IF(AND(Z7520,AA7520),C7520,"")</f>
        <v/>
      </c>
      <c r="AD7520" t="str">
        <f ca="1">IF(AND(AA7520,Z7520),D7520,"")</f>
        <v/>
      </c>
      <c r="AE7520" t="str">
        <f t="shared" ca="1" si="826"/>
        <v/>
      </c>
    </row>
    <row r="7521" spans="1:31" x14ac:dyDescent="0.25">
      <c r="A7521">
        <v>1120701</v>
      </c>
      <c r="B7521" s="1">
        <v>38785.508958333332</v>
      </c>
      <c r="C7521">
        <v>18</v>
      </c>
      <c r="D7521">
        <v>7</v>
      </c>
      <c r="E7521">
        <v>225.7</v>
      </c>
      <c r="F7521" t="s">
        <v>112</v>
      </c>
      <c r="G7521">
        <v>-51</v>
      </c>
      <c r="H7521">
        <v>1141931574705</v>
      </c>
      <c r="I7521">
        <v>225</v>
      </c>
      <c r="J7521" t="s">
        <v>45</v>
      </c>
      <c r="K7521">
        <v>-48</v>
      </c>
      <c r="L7521">
        <v>-48.290909090909103</v>
      </c>
      <c r="M7521">
        <v>110</v>
      </c>
      <c r="N7521">
        <v>1.16796266235293</v>
      </c>
      <c r="O7521">
        <v>2</v>
      </c>
      <c r="P7521">
        <f t="shared" si="821"/>
        <v>7.9432823472428065E-6</v>
      </c>
      <c r="Q7521">
        <f t="shared" si="820"/>
        <v>-11.743183974269634</v>
      </c>
      <c r="R7521">
        <f>10^(L7521/10)</f>
        <v>1.4822077881652319E-5</v>
      </c>
      <c r="S7521">
        <f>LN(R7521)</f>
        <v>-11.119392739985795</v>
      </c>
      <c r="T7521">
        <v>7.5</v>
      </c>
      <c r="U7521">
        <v>6.3</v>
      </c>
      <c r="V7521">
        <f t="shared" si="822"/>
        <v>10.523307464861036</v>
      </c>
      <c r="W7521">
        <f t="shared" si="823"/>
        <v>9.5027157891105621E-2</v>
      </c>
      <c r="X7521">
        <f t="shared" si="824"/>
        <v>9.0301607368611161E-3</v>
      </c>
      <c r="Z7521">
        <f ca="1">IF($F7521=$Z$1,1,0)</f>
        <v>0</v>
      </c>
      <c r="AA7521">
        <f ca="1">IF($I7521=$AA$1,1,0)</f>
        <v>0</v>
      </c>
      <c r="AB7521" t="str">
        <f t="shared" ca="1" si="825"/>
        <v/>
      </c>
      <c r="AC7521" t="str">
        <f ca="1">IF(AND(Z7521,AA7521),C7521,"")</f>
        <v/>
      </c>
      <c r="AD7521" t="str">
        <f ca="1">IF(AND(AA7521,Z7521),D7521,"")</f>
        <v/>
      </c>
      <c r="AE7521" t="str">
        <f t="shared" ca="1" si="826"/>
        <v/>
      </c>
    </row>
    <row r="7522" spans="1:31" x14ac:dyDescent="0.25">
      <c r="A7522">
        <v>1120702</v>
      </c>
      <c r="B7522" s="1">
        <v>38785.508958333332</v>
      </c>
      <c r="C7522">
        <v>18</v>
      </c>
      <c r="D7522">
        <v>7</v>
      </c>
      <c r="E7522">
        <v>225.7</v>
      </c>
      <c r="F7522" t="s">
        <v>114</v>
      </c>
      <c r="G7522">
        <v>-60</v>
      </c>
      <c r="H7522">
        <v>1141931574705</v>
      </c>
      <c r="I7522">
        <v>225</v>
      </c>
      <c r="J7522" t="s">
        <v>45</v>
      </c>
      <c r="K7522">
        <v>-60</v>
      </c>
      <c r="L7522">
        <v>-59.516853932584297</v>
      </c>
      <c r="M7522">
        <v>89</v>
      </c>
      <c r="N7522">
        <v>0.94282408884837499</v>
      </c>
      <c r="O7522">
        <v>1</v>
      </c>
      <c r="P7522">
        <f t="shared" si="821"/>
        <v>9.9999999999999995E-7</v>
      </c>
      <c r="Q7522">
        <f t="shared" si="820"/>
        <v>-13.815510557964274</v>
      </c>
      <c r="R7522">
        <f>10^(L7522/10)</f>
        <v>1.1176726064560377E-6</v>
      </c>
      <c r="S7522">
        <f>LN(R7522)</f>
        <v>-13.704262064707265</v>
      </c>
      <c r="T7522">
        <v>33.5</v>
      </c>
      <c r="U7522">
        <v>2.8</v>
      </c>
      <c r="V7522">
        <f t="shared" si="822"/>
        <v>16.058953888718904</v>
      </c>
      <c r="W7522">
        <f t="shared" si="823"/>
        <v>6.2270556782810127E-2</v>
      </c>
      <c r="X7522">
        <f t="shared" si="824"/>
        <v>3.8776222420411803E-3</v>
      </c>
      <c r="Z7522">
        <f ca="1">IF($F7522=$Z$1,1,0)</f>
        <v>0</v>
      </c>
      <c r="AA7522">
        <f ca="1">IF($I7522=$AA$1,1,0)</f>
        <v>0</v>
      </c>
      <c r="AB7522" t="str">
        <f t="shared" ca="1" si="825"/>
        <v/>
      </c>
      <c r="AC7522" t="str">
        <f ca="1">IF(AND(Z7522,AA7522),C7522,"")</f>
        <v/>
      </c>
      <c r="AD7522" t="str">
        <f ca="1">IF(AND(AA7522,Z7522),D7522,"")</f>
        <v/>
      </c>
      <c r="AE7522" t="str">
        <f t="shared" ca="1" si="826"/>
        <v/>
      </c>
    </row>
    <row r="7523" spans="1:31" x14ac:dyDescent="0.25">
      <c r="A7523">
        <v>1120703</v>
      </c>
      <c r="B7523" s="1">
        <v>38785.508958333332</v>
      </c>
      <c r="C7523">
        <v>18</v>
      </c>
      <c r="D7523">
        <v>7</v>
      </c>
      <c r="E7523">
        <v>225.7</v>
      </c>
      <c r="F7523" t="s">
        <v>113</v>
      </c>
      <c r="G7523">
        <v>-63</v>
      </c>
      <c r="H7523">
        <v>1141931574705</v>
      </c>
      <c r="I7523">
        <v>225</v>
      </c>
      <c r="J7523" t="s">
        <v>45</v>
      </c>
      <c r="K7523">
        <v>-63</v>
      </c>
      <c r="L7523">
        <v>-63.3626373626374</v>
      </c>
      <c r="M7523">
        <v>91</v>
      </c>
      <c r="N7523">
        <v>1.1305503430383299</v>
      </c>
      <c r="O7523">
        <v>1</v>
      </c>
      <c r="P7523">
        <f t="shared" si="821"/>
        <v>5.0118723362727218E-7</v>
      </c>
      <c r="Q7523">
        <f t="shared" si="820"/>
        <v>-14.506286085862488</v>
      </c>
      <c r="R7523">
        <f>10^(L7523/10)</f>
        <v>4.6103751288878641E-7</v>
      </c>
      <c r="S7523">
        <f>LN(R7523)</f>
        <v>-14.589786424399646</v>
      </c>
      <c r="T7523">
        <v>12.8</v>
      </c>
      <c r="U7523">
        <v>-2.8</v>
      </c>
      <c r="V7523">
        <f t="shared" si="822"/>
        <v>11.094142598686931</v>
      </c>
      <c r="W7523">
        <f t="shared" si="823"/>
        <v>9.0137655172951983E-2</v>
      </c>
      <c r="X7523">
        <f t="shared" si="824"/>
        <v>8.1247968800779967E-3</v>
      </c>
      <c r="Z7523">
        <f ca="1">IF($F7523=$Z$1,1,0)</f>
        <v>1</v>
      </c>
      <c r="AA7523">
        <f ca="1">IF($I7523=$AA$1,1,0)</f>
        <v>0</v>
      </c>
      <c r="AB7523" t="str">
        <f t="shared" ca="1" si="825"/>
        <v/>
      </c>
      <c r="AC7523" t="str">
        <f ca="1">IF(AND(Z7523,AA7523),C7523,"")</f>
        <v/>
      </c>
      <c r="AD7523" t="str">
        <f ca="1">IF(AND(AA7523,Z7523),D7523,"")</f>
        <v/>
      </c>
      <c r="AE7523" t="str">
        <f t="shared" ca="1" si="826"/>
        <v/>
      </c>
    </row>
    <row r="7524" spans="1:31" x14ac:dyDescent="0.25">
      <c r="A7524">
        <v>1120705</v>
      </c>
      <c r="B7524" s="1">
        <v>38785.508958333332</v>
      </c>
      <c r="C7524">
        <v>18</v>
      </c>
      <c r="D7524">
        <v>7</v>
      </c>
      <c r="E7524">
        <v>225.7</v>
      </c>
      <c r="F7524" t="s">
        <v>117</v>
      </c>
      <c r="G7524">
        <v>-74</v>
      </c>
      <c r="H7524">
        <v>1141931574705</v>
      </c>
      <c r="I7524">
        <v>225</v>
      </c>
      <c r="J7524" t="s">
        <v>45</v>
      </c>
      <c r="K7524">
        <v>-75</v>
      </c>
      <c r="L7524">
        <v>-74.941860465116307</v>
      </c>
      <c r="M7524">
        <v>86</v>
      </c>
      <c r="N7524">
        <v>2.0138032567188699</v>
      </c>
      <c r="O7524">
        <v>2</v>
      </c>
      <c r="P7524">
        <f t="shared" si="821"/>
        <v>3.981071705534957E-8</v>
      </c>
      <c r="Q7524">
        <f t="shared" si="820"/>
        <v>-17.039129688155942</v>
      </c>
      <c r="R7524">
        <f>10^(L7524/10)</f>
        <v>3.2048960916040343E-8</v>
      </c>
      <c r="S7524">
        <f>LN(R7524)</f>
        <v>-17.256001074821665</v>
      </c>
      <c r="T7524">
        <v>1</v>
      </c>
      <c r="U7524">
        <v>14</v>
      </c>
      <c r="V7524">
        <f t="shared" si="822"/>
        <v>18.384776310850235</v>
      </c>
      <c r="W7524">
        <f t="shared" si="823"/>
        <v>5.4392829322042119E-2</v>
      </c>
      <c r="X7524">
        <f t="shared" si="824"/>
        <v>2.9585798816568047E-3</v>
      </c>
      <c r="Z7524">
        <f ca="1">IF($F7524=$Z$1,1,0)</f>
        <v>0</v>
      </c>
      <c r="AA7524">
        <f ca="1">IF($I7524=$AA$1,1,0)</f>
        <v>0</v>
      </c>
      <c r="AB7524" t="str">
        <f t="shared" ca="1" si="825"/>
        <v/>
      </c>
      <c r="AC7524" t="str">
        <f ca="1">IF(AND(Z7524,AA7524),C7524,"")</f>
        <v/>
      </c>
      <c r="AD7524" t="str">
        <f ca="1">IF(AND(AA7524,Z7524),D7524,"")</f>
        <v/>
      </c>
      <c r="AE7524" t="str">
        <f t="shared" ca="1" si="826"/>
        <v/>
      </c>
    </row>
    <row r="7525" spans="1:31" x14ac:dyDescent="0.25">
      <c r="A7525">
        <v>1120706</v>
      </c>
      <c r="B7525" s="1">
        <v>38785.508958333332</v>
      </c>
      <c r="C7525">
        <v>18</v>
      </c>
      <c r="D7525">
        <v>7</v>
      </c>
      <c r="E7525">
        <v>225.7</v>
      </c>
      <c r="F7525" t="s">
        <v>115</v>
      </c>
      <c r="G7525">
        <v>-58</v>
      </c>
      <c r="H7525">
        <v>1141931574705</v>
      </c>
      <c r="I7525">
        <v>225</v>
      </c>
      <c r="J7525" t="s">
        <v>45</v>
      </c>
      <c r="K7525">
        <v>-55</v>
      </c>
      <c r="L7525">
        <v>-54.884210526315798</v>
      </c>
      <c r="M7525">
        <v>95</v>
      </c>
      <c r="N7525">
        <v>1.5358354708447901</v>
      </c>
      <c r="O7525">
        <v>1</v>
      </c>
      <c r="P7525">
        <f t="shared" si="821"/>
        <v>1.5848931924611111E-6</v>
      </c>
      <c r="Q7525">
        <f t="shared" si="820"/>
        <v>-13.354993539365466</v>
      </c>
      <c r="R7525">
        <f>10^(L7525/10)</f>
        <v>3.2477227489144239E-6</v>
      </c>
      <c r="S7525">
        <f>LN(R7525)</f>
        <v>-12.637556499864166</v>
      </c>
      <c r="T7525">
        <v>2.5</v>
      </c>
      <c r="U7525">
        <v>-0.8</v>
      </c>
      <c r="V7525">
        <f t="shared" si="822"/>
        <v>17.351945135920641</v>
      </c>
      <c r="W7525">
        <f t="shared" si="823"/>
        <v>5.7630426569864966E-2</v>
      </c>
      <c r="X7525">
        <f t="shared" si="824"/>
        <v>3.3212660666245976E-3</v>
      </c>
      <c r="Z7525">
        <f ca="1">IF($F7525=$Z$1,1,0)</f>
        <v>0</v>
      </c>
      <c r="AA7525">
        <f ca="1">IF($I7525=$AA$1,1,0)</f>
        <v>0</v>
      </c>
      <c r="AB7525" t="str">
        <f t="shared" ca="1" si="825"/>
        <v/>
      </c>
      <c r="AC7525" t="str">
        <f ca="1">IF(AND(Z7525,AA7525),C7525,"")</f>
        <v/>
      </c>
      <c r="AD7525" t="str">
        <f ca="1">IF(AND(AA7525,Z7525),D7525,"")</f>
        <v/>
      </c>
      <c r="AE7525" t="str">
        <f t="shared" ca="1" si="826"/>
        <v/>
      </c>
    </row>
    <row r="7526" spans="1:31" x14ac:dyDescent="0.25">
      <c r="A7526">
        <v>1121483</v>
      </c>
      <c r="B7526" s="1">
        <v>38785.509502314817</v>
      </c>
      <c r="C7526">
        <v>18</v>
      </c>
      <c r="D7526">
        <v>7</v>
      </c>
      <c r="E7526">
        <v>270.60000000000002</v>
      </c>
      <c r="F7526" t="s">
        <v>113</v>
      </c>
      <c r="G7526">
        <v>-51</v>
      </c>
      <c r="H7526">
        <v>1141931621252</v>
      </c>
      <c r="I7526">
        <v>270</v>
      </c>
      <c r="J7526" t="s">
        <v>45</v>
      </c>
      <c r="K7526">
        <v>-51</v>
      </c>
      <c r="L7526">
        <v>-51.048192771084302</v>
      </c>
      <c r="M7526">
        <v>83</v>
      </c>
      <c r="N7526">
        <v>1.8273238759869499</v>
      </c>
      <c r="O7526">
        <v>2</v>
      </c>
      <c r="P7526">
        <f t="shared" si="821"/>
        <v>7.9432823472428065E-6</v>
      </c>
      <c r="Q7526">
        <f t="shared" si="820"/>
        <v>-11.743183974269634</v>
      </c>
      <c r="R7526">
        <f>10^(L7526/10)</f>
        <v>7.8556246258271375E-6</v>
      </c>
      <c r="S7526">
        <f>LN(R7526)</f>
        <v>-11.754280769898513</v>
      </c>
      <c r="T7526">
        <v>12.8</v>
      </c>
      <c r="U7526">
        <v>-2.8</v>
      </c>
      <c r="V7526">
        <f t="shared" si="822"/>
        <v>11.094142598686931</v>
      </c>
      <c r="W7526">
        <f t="shared" si="823"/>
        <v>9.0137655172951983E-2</v>
      </c>
      <c r="X7526">
        <f t="shared" si="824"/>
        <v>8.1247968800779967E-3</v>
      </c>
      <c r="Z7526">
        <f ca="1">IF($F7526=$Z$1,1,0)</f>
        <v>1</v>
      </c>
      <c r="AA7526">
        <f ca="1">IF($I7526=$AA$1,1,0)</f>
        <v>1</v>
      </c>
      <c r="AB7526">
        <f t="shared" ca="1" si="825"/>
        <v>0.12436710839417207</v>
      </c>
      <c r="AC7526">
        <f ca="1">IF(AND(Z7526,AA7526),C7526,"")</f>
        <v>18</v>
      </c>
      <c r="AD7526">
        <f ca="1">IF(AND(AA7526,Z7526),D7526,"")</f>
        <v>7</v>
      </c>
      <c r="AE7526">
        <f t="shared" ca="1" si="826"/>
        <v>9.0137655172951983E-2</v>
      </c>
    </row>
    <row r="7527" spans="1:31" x14ac:dyDescent="0.25">
      <c r="A7527">
        <v>1121484</v>
      </c>
      <c r="B7527" s="1">
        <v>38785.509502314817</v>
      </c>
      <c r="C7527">
        <v>18</v>
      </c>
      <c r="D7527">
        <v>7</v>
      </c>
      <c r="E7527">
        <v>270.60000000000002</v>
      </c>
      <c r="F7527" t="s">
        <v>116</v>
      </c>
      <c r="G7527">
        <v>-51</v>
      </c>
      <c r="H7527">
        <v>1141931621252</v>
      </c>
      <c r="I7527">
        <v>270</v>
      </c>
      <c r="J7527" t="s">
        <v>45</v>
      </c>
      <c r="K7527">
        <v>-54</v>
      </c>
      <c r="L7527">
        <v>-53.086021505376301</v>
      </c>
      <c r="M7527">
        <v>93</v>
      </c>
      <c r="N7527">
        <v>2.33897001662333</v>
      </c>
      <c r="O7527">
        <v>4</v>
      </c>
      <c r="P7527">
        <f t="shared" si="821"/>
        <v>7.9432823472428065E-6</v>
      </c>
      <c r="Q7527">
        <f t="shared" si="820"/>
        <v>-11.743183974269634</v>
      </c>
      <c r="R7527">
        <f>10^(L7527/10)</f>
        <v>4.9135779418956164E-6</v>
      </c>
      <c r="S7527">
        <f>LN(R7527)</f>
        <v>-12.223508176464081</v>
      </c>
      <c r="T7527">
        <v>33.5</v>
      </c>
      <c r="U7527">
        <v>9.3000000000000007</v>
      </c>
      <c r="V7527">
        <f t="shared" si="822"/>
        <v>15.669716015295235</v>
      </c>
      <c r="W7527">
        <f t="shared" si="823"/>
        <v>6.3817365868270901E-2</v>
      </c>
      <c r="X7527">
        <f t="shared" si="824"/>
        <v>4.0726561863647474E-3</v>
      </c>
      <c r="Z7527">
        <f ca="1">IF($F7527=$Z$1,1,0)</f>
        <v>0</v>
      </c>
      <c r="AA7527">
        <f ca="1">IF($I7527=$AA$1,1,0)</f>
        <v>1</v>
      </c>
      <c r="AB7527" t="str">
        <f t="shared" ca="1" si="825"/>
        <v/>
      </c>
      <c r="AC7527" t="str">
        <f ca="1">IF(AND(Z7527,AA7527),C7527,"")</f>
        <v/>
      </c>
      <c r="AD7527" t="str">
        <f ca="1">IF(AND(AA7527,Z7527),D7527,"")</f>
        <v/>
      </c>
      <c r="AE7527" t="str">
        <f t="shared" ca="1" si="826"/>
        <v/>
      </c>
    </row>
    <row r="7528" spans="1:31" x14ac:dyDescent="0.25">
      <c r="A7528">
        <v>1121485</v>
      </c>
      <c r="B7528" s="1">
        <v>38785.509502314817</v>
      </c>
      <c r="C7528">
        <v>18</v>
      </c>
      <c r="D7528">
        <v>7</v>
      </c>
      <c r="E7528">
        <v>270.60000000000002</v>
      </c>
      <c r="F7528" t="s">
        <v>112</v>
      </c>
      <c r="G7528">
        <v>-48</v>
      </c>
      <c r="H7528">
        <v>1141931621252</v>
      </c>
      <c r="I7528">
        <v>270</v>
      </c>
      <c r="J7528" t="s">
        <v>45</v>
      </c>
      <c r="K7528">
        <v>-48</v>
      </c>
      <c r="L7528">
        <v>-50.100917431192698</v>
      </c>
      <c r="M7528">
        <v>109</v>
      </c>
      <c r="N7528">
        <v>3.8800175499040899</v>
      </c>
      <c r="O7528">
        <v>7</v>
      </c>
      <c r="P7528">
        <f t="shared" si="821"/>
        <v>1.5848931924611131E-5</v>
      </c>
      <c r="Q7528">
        <f t="shared" si="820"/>
        <v>-11.05240844637142</v>
      </c>
      <c r="R7528">
        <f>10^(L7528/10)</f>
        <v>9.7703080497380479E-6</v>
      </c>
      <c r="S7528">
        <f>LN(R7528)</f>
        <v>-11.536162562238987</v>
      </c>
      <c r="T7528">
        <v>7.5</v>
      </c>
      <c r="U7528">
        <v>6.3</v>
      </c>
      <c r="V7528">
        <f t="shared" si="822"/>
        <v>10.523307464861036</v>
      </c>
      <c r="W7528">
        <f t="shared" si="823"/>
        <v>9.5027157891105621E-2</v>
      </c>
      <c r="X7528">
        <f t="shared" si="824"/>
        <v>9.0301607368611161E-3</v>
      </c>
      <c r="Z7528">
        <f ca="1">IF($F7528=$Z$1,1,0)</f>
        <v>0</v>
      </c>
      <c r="AA7528">
        <f ca="1">IF($I7528=$AA$1,1,0)</f>
        <v>1</v>
      </c>
      <c r="AB7528" t="str">
        <f t="shared" ca="1" si="825"/>
        <v/>
      </c>
      <c r="AC7528" t="str">
        <f ca="1">IF(AND(Z7528,AA7528),C7528,"")</f>
        <v/>
      </c>
      <c r="AD7528" t="str">
        <f ca="1">IF(AND(AA7528,Z7528),D7528,"")</f>
        <v/>
      </c>
      <c r="AE7528" t="str">
        <f t="shared" ca="1" si="826"/>
        <v/>
      </c>
    </row>
    <row r="7529" spans="1:31" x14ac:dyDescent="0.25">
      <c r="A7529">
        <v>1121486</v>
      </c>
      <c r="B7529" s="1">
        <v>38785.509502314817</v>
      </c>
      <c r="C7529">
        <v>18</v>
      </c>
      <c r="D7529">
        <v>7</v>
      </c>
      <c r="E7529">
        <v>270.60000000000002</v>
      </c>
      <c r="F7529" t="s">
        <v>115</v>
      </c>
      <c r="G7529">
        <v>-64</v>
      </c>
      <c r="H7529">
        <v>1141931621252</v>
      </c>
      <c r="I7529">
        <v>270</v>
      </c>
      <c r="J7529" t="s">
        <v>45</v>
      </c>
      <c r="K7529">
        <v>-63</v>
      </c>
      <c r="L7529">
        <v>-63.161290322580598</v>
      </c>
      <c r="M7529">
        <v>93</v>
      </c>
      <c r="N7529">
        <v>1.3293535743609399</v>
      </c>
      <c r="O7529">
        <v>2</v>
      </c>
      <c r="P7529">
        <f t="shared" si="821"/>
        <v>3.9810717055349618E-7</v>
      </c>
      <c r="Q7529">
        <f t="shared" si="820"/>
        <v>-14.736544595161895</v>
      </c>
      <c r="R7529">
        <f>10^(L7529/10)</f>
        <v>4.8291530284250332E-7</v>
      </c>
      <c r="S7529">
        <f>LN(R7529)</f>
        <v>-14.543424555104316</v>
      </c>
      <c r="T7529">
        <v>2.5</v>
      </c>
      <c r="U7529">
        <v>-0.8</v>
      </c>
      <c r="V7529">
        <f t="shared" si="822"/>
        <v>17.351945135920641</v>
      </c>
      <c r="W7529">
        <f t="shared" si="823"/>
        <v>5.7630426569864966E-2</v>
      </c>
      <c r="X7529">
        <f t="shared" si="824"/>
        <v>3.3212660666245976E-3</v>
      </c>
      <c r="Z7529">
        <f ca="1">IF($F7529=$Z$1,1,0)</f>
        <v>0</v>
      </c>
      <c r="AA7529">
        <f ca="1">IF($I7529=$AA$1,1,0)</f>
        <v>1</v>
      </c>
      <c r="AB7529" t="str">
        <f t="shared" ca="1" si="825"/>
        <v/>
      </c>
      <c r="AC7529" t="str">
        <f ca="1">IF(AND(Z7529,AA7529),C7529,"")</f>
        <v/>
      </c>
      <c r="AD7529" t="str">
        <f ca="1">IF(AND(AA7529,Z7529),D7529,"")</f>
        <v/>
      </c>
      <c r="AE7529" t="str">
        <f t="shared" ca="1" si="826"/>
        <v/>
      </c>
    </row>
    <row r="7530" spans="1:31" x14ac:dyDescent="0.25">
      <c r="A7530">
        <v>1121488</v>
      </c>
      <c r="B7530" s="1">
        <v>38785.509502314817</v>
      </c>
      <c r="C7530">
        <v>18</v>
      </c>
      <c r="D7530">
        <v>7</v>
      </c>
      <c r="E7530">
        <v>270.60000000000002</v>
      </c>
      <c r="F7530" t="s">
        <v>117</v>
      </c>
      <c r="G7530">
        <v>-75</v>
      </c>
      <c r="H7530">
        <v>1141931621252</v>
      </c>
      <c r="I7530">
        <v>270</v>
      </c>
      <c r="J7530" t="s">
        <v>45</v>
      </c>
      <c r="K7530">
        <v>-73</v>
      </c>
      <c r="L7530">
        <v>-72.587628865979397</v>
      </c>
      <c r="M7530">
        <v>97</v>
      </c>
      <c r="N7530">
        <v>1.36742289026648</v>
      </c>
      <c r="O7530">
        <v>1</v>
      </c>
      <c r="P7530">
        <f t="shared" si="821"/>
        <v>3.1622776601683699E-8</v>
      </c>
      <c r="Q7530">
        <f t="shared" si="820"/>
        <v>-17.269388197455346</v>
      </c>
      <c r="R7530">
        <f>10^(L7530/10)</f>
        <v>5.5110850507753068E-8</v>
      </c>
      <c r="S7530">
        <f>LN(R7530)</f>
        <v>-16.713919216258848</v>
      </c>
      <c r="T7530">
        <v>1</v>
      </c>
      <c r="U7530">
        <v>14</v>
      </c>
      <c r="V7530">
        <f t="shared" si="822"/>
        <v>18.384776310850235</v>
      </c>
      <c r="W7530">
        <f t="shared" si="823"/>
        <v>5.4392829322042119E-2</v>
      </c>
      <c r="X7530">
        <f t="shared" si="824"/>
        <v>2.9585798816568047E-3</v>
      </c>
      <c r="Z7530">
        <f ca="1">IF($F7530=$Z$1,1,0)</f>
        <v>0</v>
      </c>
      <c r="AA7530">
        <f ca="1">IF($I7530=$AA$1,1,0)</f>
        <v>1</v>
      </c>
      <c r="AB7530" t="str">
        <f t="shared" ca="1" si="825"/>
        <v/>
      </c>
      <c r="AC7530" t="str">
        <f ca="1">IF(AND(Z7530,AA7530),C7530,"")</f>
        <v/>
      </c>
      <c r="AD7530" t="str">
        <f ca="1">IF(AND(AA7530,Z7530),D7530,"")</f>
        <v/>
      </c>
      <c r="AE7530" t="str">
        <f t="shared" ca="1" si="826"/>
        <v/>
      </c>
    </row>
    <row r="7531" spans="1:31" x14ac:dyDescent="0.25">
      <c r="A7531">
        <v>1121489</v>
      </c>
      <c r="B7531" s="1">
        <v>38785.509502314817</v>
      </c>
      <c r="C7531">
        <v>18</v>
      </c>
      <c r="D7531">
        <v>7</v>
      </c>
      <c r="E7531">
        <v>270.60000000000002</v>
      </c>
      <c r="F7531" t="s">
        <v>114</v>
      </c>
      <c r="G7531">
        <v>-61</v>
      </c>
      <c r="H7531">
        <v>1141931621252</v>
      </c>
      <c r="I7531">
        <v>270</v>
      </c>
      <c r="J7531" t="s">
        <v>45</v>
      </c>
      <c r="K7531">
        <v>-62</v>
      </c>
      <c r="L7531">
        <v>-61.975903614457799</v>
      </c>
      <c r="M7531">
        <v>83</v>
      </c>
      <c r="N7531">
        <v>1.5220004776645699</v>
      </c>
      <c r="O7531">
        <v>1.5</v>
      </c>
      <c r="P7531">
        <f t="shared" si="821"/>
        <v>7.9432823472428114E-7</v>
      </c>
      <c r="Q7531">
        <f t="shared" si="820"/>
        <v>-14.045769067263679</v>
      </c>
      <c r="R7531">
        <f>10^(L7531/10)</f>
        <v>6.3446787674018658E-7</v>
      </c>
      <c r="S7531">
        <f>LN(R7531)</f>
        <v>-14.270479178748634</v>
      </c>
      <c r="T7531">
        <v>33.5</v>
      </c>
      <c r="U7531">
        <v>2.8</v>
      </c>
      <c r="V7531">
        <f t="shared" si="822"/>
        <v>16.058953888718904</v>
      </c>
      <c r="W7531">
        <f t="shared" si="823"/>
        <v>6.2270556782810127E-2</v>
      </c>
      <c r="X7531">
        <f t="shared" si="824"/>
        <v>3.8776222420411803E-3</v>
      </c>
      <c r="Z7531">
        <f ca="1">IF($F7531=$Z$1,1,0)</f>
        <v>0</v>
      </c>
      <c r="AA7531">
        <f ca="1">IF($I7531=$AA$1,1,0)</f>
        <v>1</v>
      </c>
      <c r="AB7531" t="str">
        <f t="shared" ca="1" si="825"/>
        <v/>
      </c>
      <c r="AC7531" t="str">
        <f ca="1">IF(AND(Z7531,AA7531),C7531,"")</f>
        <v/>
      </c>
      <c r="AD7531" t="str">
        <f ca="1">IF(AND(AA7531,Z7531),D7531,"")</f>
        <v/>
      </c>
      <c r="AE7531" t="str">
        <f t="shared" ca="1" si="826"/>
        <v/>
      </c>
    </row>
    <row r="7532" spans="1:31" x14ac:dyDescent="0.25">
      <c r="A7532">
        <v>1122276</v>
      </c>
      <c r="B7532" s="1">
        <v>38785.509988425925</v>
      </c>
      <c r="C7532">
        <v>18</v>
      </c>
      <c r="D7532">
        <v>7</v>
      </c>
      <c r="E7532">
        <v>314.60000000000002</v>
      </c>
      <c r="F7532" t="s">
        <v>116</v>
      </c>
      <c r="G7532">
        <v>-58</v>
      </c>
      <c r="H7532">
        <v>1141931663711</v>
      </c>
      <c r="I7532">
        <v>315</v>
      </c>
      <c r="J7532" t="s">
        <v>45</v>
      </c>
      <c r="K7532">
        <v>-54</v>
      </c>
      <c r="L7532">
        <v>-54.448979591836697</v>
      </c>
      <c r="M7532">
        <v>98</v>
      </c>
      <c r="N7532">
        <v>1.3248026422136701</v>
      </c>
      <c r="O7532">
        <v>1</v>
      </c>
      <c r="P7532">
        <f t="shared" si="821"/>
        <v>1.5848931924611111E-6</v>
      </c>
      <c r="Q7532">
        <f t="shared" si="820"/>
        <v>-13.354993539365466</v>
      </c>
      <c r="R7532">
        <f>10^(L7532/10)</f>
        <v>3.590062760117476E-6</v>
      </c>
      <c r="S7532">
        <f>LN(R7532)</f>
        <v>-12.53734087369002</v>
      </c>
      <c r="T7532">
        <v>33.5</v>
      </c>
      <c r="U7532">
        <v>9.3000000000000007</v>
      </c>
      <c r="V7532">
        <f t="shared" si="822"/>
        <v>15.669716015295235</v>
      </c>
      <c r="W7532">
        <f t="shared" si="823"/>
        <v>6.3817365868270901E-2</v>
      </c>
      <c r="X7532">
        <f t="shared" si="824"/>
        <v>4.0726561863647474E-3</v>
      </c>
      <c r="Z7532">
        <f ca="1">IF($F7532=$Z$1,1,0)</f>
        <v>0</v>
      </c>
      <c r="AA7532">
        <f ca="1">IF($I7532=$AA$1,1,0)</f>
        <v>0</v>
      </c>
      <c r="AB7532" t="str">
        <f t="shared" ca="1" si="825"/>
        <v/>
      </c>
      <c r="AC7532" t="str">
        <f ca="1">IF(AND(Z7532,AA7532),C7532,"")</f>
        <v/>
      </c>
      <c r="AD7532" t="str">
        <f ca="1">IF(AND(AA7532,Z7532),D7532,"")</f>
        <v/>
      </c>
      <c r="AE7532" t="str">
        <f t="shared" ca="1" si="826"/>
        <v/>
      </c>
    </row>
    <row r="7533" spans="1:31" x14ac:dyDescent="0.25">
      <c r="A7533">
        <v>1122277</v>
      </c>
      <c r="B7533" s="1">
        <v>38785.509988425925</v>
      </c>
      <c r="C7533">
        <v>18</v>
      </c>
      <c r="D7533">
        <v>7</v>
      </c>
      <c r="E7533">
        <v>314.60000000000002</v>
      </c>
      <c r="F7533" t="s">
        <v>112</v>
      </c>
      <c r="G7533">
        <v>-51</v>
      </c>
      <c r="H7533">
        <v>1141931663711</v>
      </c>
      <c r="I7533">
        <v>315</v>
      </c>
      <c r="J7533" t="s">
        <v>45</v>
      </c>
      <c r="K7533">
        <v>-49</v>
      </c>
      <c r="L7533">
        <v>-51.027272727272702</v>
      </c>
      <c r="M7533">
        <v>110</v>
      </c>
      <c r="N7533">
        <v>2.9035223496693101</v>
      </c>
      <c r="O7533">
        <v>6</v>
      </c>
      <c r="P7533">
        <f t="shared" si="821"/>
        <v>7.9432823472428065E-6</v>
      </c>
      <c r="Q7533">
        <f t="shared" ref="Q7533:Q7596" si="827">LN(P7533)</f>
        <v>-11.743183974269634</v>
      </c>
      <c r="R7533">
        <f>10^(L7533/10)</f>
        <v>7.8935565980081167E-6</v>
      </c>
      <c r="S7533">
        <f>LN(R7533)</f>
        <v>-11.749463751795975</v>
      </c>
      <c r="T7533">
        <v>7.5</v>
      </c>
      <c r="U7533">
        <v>6.3</v>
      </c>
      <c r="V7533">
        <f t="shared" si="822"/>
        <v>10.523307464861036</v>
      </c>
      <c r="W7533">
        <f t="shared" si="823"/>
        <v>9.5027157891105621E-2</v>
      </c>
      <c r="X7533">
        <f t="shared" si="824"/>
        <v>9.0301607368611161E-3</v>
      </c>
      <c r="Z7533">
        <f ca="1">IF($F7533=$Z$1,1,0)</f>
        <v>0</v>
      </c>
      <c r="AA7533">
        <f ca="1">IF($I7533=$AA$1,1,0)</f>
        <v>0</v>
      </c>
      <c r="AB7533" t="str">
        <f t="shared" ca="1" si="825"/>
        <v/>
      </c>
      <c r="AC7533" t="str">
        <f ca="1">IF(AND(Z7533,AA7533),C7533,"")</f>
        <v/>
      </c>
      <c r="AD7533" t="str">
        <f ca="1">IF(AND(AA7533,Z7533),D7533,"")</f>
        <v/>
      </c>
      <c r="AE7533" t="str">
        <f t="shared" ca="1" si="826"/>
        <v/>
      </c>
    </row>
    <row r="7534" spans="1:31" x14ac:dyDescent="0.25">
      <c r="A7534">
        <v>1122278</v>
      </c>
      <c r="B7534" s="1">
        <v>38785.509988425925</v>
      </c>
      <c r="C7534">
        <v>18</v>
      </c>
      <c r="D7534">
        <v>7</v>
      </c>
      <c r="E7534">
        <v>314.60000000000002</v>
      </c>
      <c r="F7534" t="s">
        <v>113</v>
      </c>
      <c r="G7534">
        <v>-59</v>
      </c>
      <c r="H7534">
        <v>1141931663711</v>
      </c>
      <c r="I7534">
        <v>315</v>
      </c>
      <c r="J7534" t="s">
        <v>45</v>
      </c>
      <c r="K7534">
        <v>-58</v>
      </c>
      <c r="L7534">
        <v>-58.252747252747298</v>
      </c>
      <c r="M7534">
        <v>91</v>
      </c>
      <c r="N7534">
        <v>2.08483096353641</v>
      </c>
      <c r="O7534">
        <v>2</v>
      </c>
      <c r="P7534">
        <f t="shared" si="821"/>
        <v>1.2589254117941642E-6</v>
      </c>
      <c r="Q7534">
        <f t="shared" si="827"/>
        <v>-13.585252048664872</v>
      </c>
      <c r="R7534">
        <f>10^(L7534/10)</f>
        <v>1.4952894691536184E-6</v>
      </c>
      <c r="S7534">
        <f>LN(R7534)</f>
        <v>-13.413190745012578</v>
      </c>
      <c r="T7534">
        <v>12.8</v>
      </c>
      <c r="U7534">
        <v>-2.8</v>
      </c>
      <c r="V7534">
        <f t="shared" si="822"/>
        <v>11.094142598686931</v>
      </c>
      <c r="W7534">
        <f t="shared" si="823"/>
        <v>9.0137655172951983E-2</v>
      </c>
      <c r="X7534">
        <f t="shared" si="824"/>
        <v>8.1247968800779967E-3</v>
      </c>
      <c r="Z7534">
        <f ca="1">IF($F7534=$Z$1,1,0)</f>
        <v>1</v>
      </c>
      <c r="AA7534">
        <f ca="1">IF($I7534=$AA$1,1,0)</f>
        <v>0</v>
      </c>
      <c r="AB7534" t="str">
        <f t="shared" ca="1" si="825"/>
        <v/>
      </c>
      <c r="AC7534" t="str">
        <f ca="1">IF(AND(Z7534,AA7534),C7534,"")</f>
        <v/>
      </c>
      <c r="AD7534" t="str">
        <f ca="1">IF(AND(AA7534,Z7534),D7534,"")</f>
        <v/>
      </c>
      <c r="AE7534" t="str">
        <f t="shared" ca="1" si="826"/>
        <v/>
      </c>
    </row>
    <row r="7535" spans="1:31" x14ac:dyDescent="0.25">
      <c r="A7535">
        <v>1122279</v>
      </c>
      <c r="B7535" s="1">
        <v>38785.509988425925</v>
      </c>
      <c r="C7535">
        <v>18</v>
      </c>
      <c r="D7535">
        <v>7</v>
      </c>
      <c r="E7535">
        <v>314.60000000000002</v>
      </c>
      <c r="F7535" t="s">
        <v>117</v>
      </c>
      <c r="G7535">
        <v>-65</v>
      </c>
      <c r="H7535">
        <v>1141931663711</v>
      </c>
      <c r="I7535">
        <v>315</v>
      </c>
      <c r="J7535" t="s">
        <v>45</v>
      </c>
      <c r="K7535">
        <v>-66</v>
      </c>
      <c r="L7535">
        <v>-65.561224489795904</v>
      </c>
      <c r="M7535">
        <v>98</v>
      </c>
      <c r="N7535">
        <v>1.89989867624898</v>
      </c>
      <c r="O7535">
        <v>3</v>
      </c>
      <c r="P7535">
        <f t="shared" si="821"/>
        <v>3.1622776601683734E-7</v>
      </c>
      <c r="Q7535">
        <f t="shared" si="827"/>
        <v>-14.966803104461299</v>
      </c>
      <c r="R7535">
        <f>10^(L7535/10)</f>
        <v>2.778929640317701E-7</v>
      </c>
      <c r="S7535">
        <f>LN(R7535)</f>
        <v>-15.096029818864023</v>
      </c>
      <c r="T7535">
        <v>1</v>
      </c>
      <c r="U7535">
        <v>14</v>
      </c>
      <c r="V7535">
        <f t="shared" si="822"/>
        <v>18.384776310850235</v>
      </c>
      <c r="W7535">
        <f t="shared" si="823"/>
        <v>5.4392829322042119E-2</v>
      </c>
      <c r="X7535">
        <f t="shared" si="824"/>
        <v>2.9585798816568047E-3</v>
      </c>
      <c r="Z7535">
        <f ca="1">IF($F7535=$Z$1,1,0)</f>
        <v>0</v>
      </c>
      <c r="AA7535">
        <f ca="1">IF($I7535=$AA$1,1,0)</f>
        <v>0</v>
      </c>
      <c r="AB7535" t="str">
        <f t="shared" ca="1" si="825"/>
        <v/>
      </c>
      <c r="AC7535" t="str">
        <f ca="1">IF(AND(Z7535,AA7535),C7535,"")</f>
        <v/>
      </c>
      <c r="AD7535" t="str">
        <f ca="1">IF(AND(AA7535,Z7535),D7535,"")</f>
        <v/>
      </c>
      <c r="AE7535" t="str">
        <f t="shared" ca="1" si="826"/>
        <v/>
      </c>
    </row>
    <row r="7536" spans="1:31" x14ac:dyDescent="0.25">
      <c r="A7536">
        <v>1122284</v>
      </c>
      <c r="B7536" s="1">
        <v>38785.509988425925</v>
      </c>
      <c r="C7536">
        <v>18</v>
      </c>
      <c r="D7536">
        <v>7</v>
      </c>
      <c r="E7536">
        <v>314.60000000000002</v>
      </c>
      <c r="F7536" t="s">
        <v>115</v>
      </c>
      <c r="G7536">
        <v>-58</v>
      </c>
      <c r="H7536">
        <v>1141931663963</v>
      </c>
      <c r="I7536">
        <v>315</v>
      </c>
      <c r="J7536" t="s">
        <v>45</v>
      </c>
      <c r="K7536">
        <v>-56</v>
      </c>
      <c r="L7536">
        <v>-55.96</v>
      </c>
      <c r="M7536">
        <v>100</v>
      </c>
      <c r="N7536">
        <v>1.14521401996096</v>
      </c>
      <c r="O7536">
        <v>2</v>
      </c>
      <c r="P7536">
        <f t="shared" si="821"/>
        <v>1.5848931924611111E-6</v>
      </c>
      <c r="Q7536">
        <f t="shared" si="827"/>
        <v>-13.354993539365466</v>
      </c>
      <c r="R7536">
        <f>10^(L7536/10)</f>
        <v>2.5351286304979063E-6</v>
      </c>
      <c r="S7536">
        <f>LN(R7536)</f>
        <v>-12.88526618039468</v>
      </c>
      <c r="T7536">
        <v>2.5</v>
      </c>
      <c r="U7536">
        <v>-0.8</v>
      </c>
      <c r="V7536">
        <f t="shared" si="822"/>
        <v>17.351945135920641</v>
      </c>
      <c r="W7536">
        <f t="shared" si="823"/>
        <v>5.7630426569864966E-2</v>
      </c>
      <c r="X7536">
        <f t="shared" si="824"/>
        <v>3.3212660666245976E-3</v>
      </c>
      <c r="Z7536">
        <f ca="1">IF($F7536=$Z$1,1,0)</f>
        <v>0</v>
      </c>
      <c r="AA7536">
        <f ca="1">IF($I7536=$AA$1,1,0)</f>
        <v>0</v>
      </c>
      <c r="AB7536" t="str">
        <f t="shared" ca="1" si="825"/>
        <v/>
      </c>
      <c r="AC7536" t="str">
        <f ca="1">IF(AND(Z7536,AA7536),C7536,"")</f>
        <v/>
      </c>
      <c r="AD7536" t="str">
        <f ca="1">IF(AND(AA7536,Z7536),D7536,"")</f>
        <v/>
      </c>
      <c r="AE7536" t="str">
        <f t="shared" ca="1" si="826"/>
        <v/>
      </c>
    </row>
    <row r="7537" spans="1:31" x14ac:dyDescent="0.25">
      <c r="A7537">
        <v>1122285</v>
      </c>
      <c r="B7537" s="1">
        <v>38785.509988425925</v>
      </c>
      <c r="C7537">
        <v>18</v>
      </c>
      <c r="D7537">
        <v>7</v>
      </c>
      <c r="E7537">
        <v>314.60000000000002</v>
      </c>
      <c r="F7537" t="s">
        <v>114</v>
      </c>
      <c r="G7537">
        <v>-58</v>
      </c>
      <c r="H7537">
        <v>1141931663963</v>
      </c>
      <c r="I7537">
        <v>315</v>
      </c>
      <c r="J7537" t="s">
        <v>45</v>
      </c>
      <c r="K7537">
        <v>-59</v>
      </c>
      <c r="L7537">
        <v>-59.482352941176501</v>
      </c>
      <c r="M7537">
        <v>85</v>
      </c>
      <c r="N7537">
        <v>3.14949642500074</v>
      </c>
      <c r="O7537">
        <v>1</v>
      </c>
      <c r="P7537">
        <f t="shared" si="821"/>
        <v>1.5848931924611111E-6</v>
      </c>
      <c r="Q7537">
        <f t="shared" si="827"/>
        <v>-13.354993539365466</v>
      </c>
      <c r="R7537">
        <f>10^(L7537/10)</f>
        <v>1.1265869232122237E-6</v>
      </c>
      <c r="S7537">
        <f>LN(R7537)</f>
        <v>-13.696317917856355</v>
      </c>
      <c r="T7537">
        <v>33.5</v>
      </c>
      <c r="U7537">
        <v>2.8</v>
      </c>
      <c r="V7537">
        <f t="shared" si="822"/>
        <v>16.058953888718904</v>
      </c>
      <c r="W7537">
        <f t="shared" si="823"/>
        <v>6.2270556782810127E-2</v>
      </c>
      <c r="X7537">
        <f t="shared" si="824"/>
        <v>3.8776222420411803E-3</v>
      </c>
      <c r="Z7537">
        <f ca="1">IF($F7537=$Z$1,1,0)</f>
        <v>0</v>
      </c>
      <c r="AA7537">
        <f ca="1">IF($I7537=$AA$1,1,0)</f>
        <v>0</v>
      </c>
      <c r="AB7537" t="str">
        <f t="shared" ca="1" si="825"/>
        <v/>
      </c>
      <c r="AC7537" t="str">
        <f ca="1">IF(AND(Z7537,AA7537),C7537,"")</f>
        <v/>
      </c>
      <c r="AD7537" t="str">
        <f ca="1">IF(AND(AA7537,Z7537),D7537,"")</f>
        <v/>
      </c>
      <c r="AE7537" t="str">
        <f t="shared" ca="1" si="826"/>
        <v/>
      </c>
    </row>
    <row r="7538" spans="1:31" x14ac:dyDescent="0.25">
      <c r="A7538">
        <v>1123103</v>
      </c>
      <c r="B7538" s="1">
        <v>38785.510636574072</v>
      </c>
      <c r="C7538">
        <v>19</v>
      </c>
      <c r="D7538">
        <v>7</v>
      </c>
      <c r="E7538">
        <v>359.3</v>
      </c>
      <c r="F7538" t="s">
        <v>116</v>
      </c>
      <c r="G7538">
        <v>-56</v>
      </c>
      <c r="H7538">
        <v>1141931719118</v>
      </c>
      <c r="I7538">
        <v>0</v>
      </c>
      <c r="J7538" t="s">
        <v>48</v>
      </c>
      <c r="K7538">
        <v>-54</v>
      </c>
      <c r="L7538">
        <v>-51.309278350515498</v>
      </c>
      <c r="M7538">
        <v>97</v>
      </c>
      <c r="N7538">
        <v>4.0731867764029603</v>
      </c>
      <c r="O7538">
        <v>8</v>
      </c>
      <c r="P7538">
        <f t="shared" ref="P7538:P7601" si="828">10^(G7538/10)</f>
        <v>2.5118864315095806E-6</v>
      </c>
      <c r="Q7538">
        <f t="shared" si="827"/>
        <v>-12.894476520766656</v>
      </c>
      <c r="R7538">
        <f>10^(L7538/10)</f>
        <v>7.3972818247118664E-6</v>
      </c>
      <c r="S7538">
        <f>LN(R7538)</f>
        <v>-11.814397946217911</v>
      </c>
      <c r="T7538">
        <v>33.5</v>
      </c>
      <c r="U7538">
        <v>9.3000000000000007</v>
      </c>
      <c r="V7538">
        <f t="shared" si="822"/>
        <v>14.681280598094977</v>
      </c>
      <c r="W7538">
        <f t="shared" si="823"/>
        <v>6.8113949142131286E-2</v>
      </c>
      <c r="X7538">
        <f t="shared" si="824"/>
        <v>4.6395100677368468E-3</v>
      </c>
      <c r="Z7538">
        <f ca="1">IF($F7538=$Z$1,1,0)</f>
        <v>0</v>
      </c>
      <c r="AA7538">
        <f ca="1">IF($I7538=$AA$1,1,0)</f>
        <v>0</v>
      </c>
      <c r="AB7538" t="str">
        <f t="shared" ca="1" si="825"/>
        <v/>
      </c>
      <c r="AC7538" t="str">
        <f ca="1">IF(AND(Z7538,AA7538),C7538,"")</f>
        <v/>
      </c>
      <c r="AD7538" t="str">
        <f ca="1">IF(AND(AA7538,Z7538),D7538,"")</f>
        <v/>
      </c>
      <c r="AE7538" t="str">
        <f t="shared" ca="1" si="826"/>
        <v/>
      </c>
    </row>
    <row r="7539" spans="1:31" x14ac:dyDescent="0.25">
      <c r="A7539">
        <v>1123104</v>
      </c>
      <c r="B7539" s="1">
        <v>38785.510636574072</v>
      </c>
      <c r="C7539">
        <v>19</v>
      </c>
      <c r="D7539">
        <v>7</v>
      </c>
      <c r="E7539">
        <v>359.3</v>
      </c>
      <c r="F7539" t="s">
        <v>112</v>
      </c>
      <c r="G7539">
        <v>-53</v>
      </c>
      <c r="H7539">
        <v>1141931719118</v>
      </c>
      <c r="I7539">
        <v>0</v>
      </c>
      <c r="J7539" t="s">
        <v>48</v>
      </c>
      <c r="K7539">
        <v>-61</v>
      </c>
      <c r="L7539">
        <v>-59.1</v>
      </c>
      <c r="M7539">
        <v>110</v>
      </c>
      <c r="N7539">
        <v>3.12418796789111</v>
      </c>
      <c r="O7539">
        <v>5.75</v>
      </c>
      <c r="P7539">
        <f t="shared" si="828"/>
        <v>5.011872336272719E-6</v>
      </c>
      <c r="Q7539">
        <f t="shared" si="827"/>
        <v>-12.203700992868443</v>
      </c>
      <c r="R7539">
        <f>10^(L7539/10)</f>
        <v>1.230268770812379E-6</v>
      </c>
      <c r="S7539">
        <f>LN(R7539)</f>
        <v>-13.608277899594812</v>
      </c>
      <c r="T7539">
        <v>7.5</v>
      </c>
      <c r="U7539">
        <v>6.3</v>
      </c>
      <c r="V7539">
        <f t="shared" si="822"/>
        <v>11.52128465059344</v>
      </c>
      <c r="W7539">
        <f t="shared" si="823"/>
        <v>8.6795876530009336E-2</v>
      </c>
      <c r="X7539">
        <f t="shared" si="824"/>
        <v>7.5335241826126253E-3</v>
      </c>
      <c r="Z7539">
        <f ca="1">IF($F7539=$Z$1,1,0)</f>
        <v>0</v>
      </c>
      <c r="AA7539">
        <f ca="1">IF($I7539=$AA$1,1,0)</f>
        <v>0</v>
      </c>
      <c r="AB7539" t="str">
        <f t="shared" ca="1" si="825"/>
        <v/>
      </c>
      <c r="AC7539" t="str">
        <f ca="1">IF(AND(Z7539,AA7539),C7539,"")</f>
        <v/>
      </c>
      <c r="AD7539" t="str">
        <f ca="1">IF(AND(AA7539,Z7539),D7539,"")</f>
        <v/>
      </c>
      <c r="AE7539" t="str">
        <f t="shared" ca="1" si="826"/>
        <v/>
      </c>
    </row>
    <row r="7540" spans="1:31" x14ac:dyDescent="0.25">
      <c r="A7540">
        <v>1123105</v>
      </c>
      <c r="B7540" s="1">
        <v>38785.510636574072</v>
      </c>
      <c r="C7540">
        <v>19</v>
      </c>
      <c r="D7540">
        <v>7</v>
      </c>
      <c r="E7540">
        <v>359.3</v>
      </c>
      <c r="F7540" t="s">
        <v>115</v>
      </c>
      <c r="G7540">
        <v>-62</v>
      </c>
      <c r="H7540">
        <v>1141931719118</v>
      </c>
      <c r="I7540">
        <v>0</v>
      </c>
      <c r="J7540" t="s">
        <v>48</v>
      </c>
      <c r="K7540">
        <v>-59</v>
      </c>
      <c r="L7540">
        <v>-59.604651162790702</v>
      </c>
      <c r="M7540">
        <v>86</v>
      </c>
      <c r="N7540">
        <v>1.7575321586377</v>
      </c>
      <c r="O7540">
        <v>1</v>
      </c>
      <c r="P7540">
        <f t="shared" si="828"/>
        <v>6.3095734448019254E-7</v>
      </c>
      <c r="Q7540">
        <f t="shared" si="827"/>
        <v>-14.276027576563084</v>
      </c>
      <c r="R7540">
        <f>10^(L7540/10)</f>
        <v>1.0953045296898797E-6</v>
      </c>
      <c r="S7540">
        <f>LN(R7540)</f>
        <v>-13.724478124055208</v>
      </c>
      <c r="T7540">
        <v>2.5</v>
      </c>
      <c r="U7540">
        <v>-0.8</v>
      </c>
      <c r="V7540">
        <f t="shared" si="822"/>
        <v>18.250753409106157</v>
      </c>
      <c r="W7540">
        <f t="shared" si="823"/>
        <v>5.4792258576079007E-2</v>
      </c>
      <c r="X7540">
        <f t="shared" si="824"/>
        <v>3.0021915998679036E-3</v>
      </c>
      <c r="Z7540">
        <f ca="1">IF($F7540=$Z$1,1,0)</f>
        <v>0</v>
      </c>
      <c r="AA7540">
        <f ca="1">IF($I7540=$AA$1,1,0)</f>
        <v>0</v>
      </c>
      <c r="AB7540" t="str">
        <f t="shared" ca="1" si="825"/>
        <v/>
      </c>
      <c r="AC7540" t="str">
        <f ca="1">IF(AND(Z7540,AA7540),C7540,"")</f>
        <v/>
      </c>
      <c r="AD7540" t="str">
        <f ca="1">IF(AND(AA7540,Z7540),D7540,"")</f>
        <v/>
      </c>
      <c r="AE7540" t="str">
        <f t="shared" ca="1" si="826"/>
        <v/>
      </c>
    </row>
    <row r="7541" spans="1:31" x14ac:dyDescent="0.25">
      <c r="A7541">
        <v>1123106</v>
      </c>
      <c r="B7541" s="1">
        <v>38785.510636574072</v>
      </c>
      <c r="C7541">
        <v>19</v>
      </c>
      <c r="D7541">
        <v>7</v>
      </c>
      <c r="E7541">
        <v>359.3</v>
      </c>
      <c r="F7541" t="s">
        <v>114</v>
      </c>
      <c r="G7541">
        <v>-59</v>
      </c>
      <c r="H7541">
        <v>1141931719118</v>
      </c>
      <c r="I7541">
        <v>0</v>
      </c>
      <c r="J7541" t="s">
        <v>48</v>
      </c>
      <c r="K7541">
        <v>-57</v>
      </c>
      <c r="L7541">
        <v>-58.189473684210498</v>
      </c>
      <c r="M7541">
        <v>95</v>
      </c>
      <c r="N7541">
        <v>2.59416176287441</v>
      </c>
      <c r="O7541">
        <v>1.5</v>
      </c>
      <c r="P7541">
        <f t="shared" si="828"/>
        <v>1.2589254117941642E-6</v>
      </c>
      <c r="Q7541">
        <f t="shared" si="827"/>
        <v>-13.585252048664872</v>
      </c>
      <c r="R7541">
        <f>10^(L7541/10)</f>
        <v>1.5172342279453635E-6</v>
      </c>
      <c r="S7541">
        <f>LN(R7541)</f>
        <v>-13.398621467443242</v>
      </c>
      <c r="T7541">
        <v>33.5</v>
      </c>
      <c r="U7541">
        <v>2.8</v>
      </c>
      <c r="V7541">
        <f t="shared" si="822"/>
        <v>15.09602596712128</v>
      </c>
      <c r="W7541">
        <f t="shared" si="823"/>
        <v>6.6242599355484141E-2</v>
      </c>
      <c r="X7541">
        <f t="shared" si="824"/>
        <v>4.3880819693711878E-3</v>
      </c>
      <c r="Z7541">
        <f ca="1">IF($F7541=$Z$1,1,0)</f>
        <v>0</v>
      </c>
      <c r="AA7541">
        <f ca="1">IF($I7541=$AA$1,1,0)</f>
        <v>0</v>
      </c>
      <c r="AB7541" t="str">
        <f t="shared" ca="1" si="825"/>
        <v/>
      </c>
      <c r="AC7541" t="str">
        <f ca="1">IF(AND(Z7541,AA7541),C7541,"")</f>
        <v/>
      </c>
      <c r="AD7541" t="str">
        <f ca="1">IF(AND(AA7541,Z7541),D7541,"")</f>
        <v/>
      </c>
      <c r="AE7541" t="str">
        <f t="shared" ca="1" si="826"/>
        <v/>
      </c>
    </row>
    <row r="7542" spans="1:31" x14ac:dyDescent="0.25">
      <c r="A7542">
        <v>1123107</v>
      </c>
      <c r="B7542" s="1">
        <v>38785.510636574072</v>
      </c>
      <c r="C7542">
        <v>19</v>
      </c>
      <c r="D7542">
        <v>7</v>
      </c>
      <c r="E7542">
        <v>359.3</v>
      </c>
      <c r="F7542" t="s">
        <v>117</v>
      </c>
      <c r="G7542">
        <v>-68</v>
      </c>
      <c r="H7542">
        <v>1141931719118</v>
      </c>
      <c r="I7542">
        <v>0</v>
      </c>
      <c r="J7542" t="s">
        <v>48</v>
      </c>
      <c r="K7542">
        <v>-70</v>
      </c>
      <c r="L7542">
        <v>-69.852631578947395</v>
      </c>
      <c r="M7542">
        <v>95</v>
      </c>
      <c r="N7542">
        <v>1.4944466068395601</v>
      </c>
      <c r="O7542">
        <v>2</v>
      </c>
      <c r="P7542">
        <f t="shared" si="828"/>
        <v>1.5848931924611122E-7</v>
      </c>
      <c r="Q7542">
        <f t="shared" si="827"/>
        <v>-15.657578632359511</v>
      </c>
      <c r="R7542">
        <f>10^(L7542/10)</f>
        <v>1.0345151190651321E-7</v>
      </c>
      <c r="S7542">
        <f>LN(R7542)</f>
        <v>-16.084162818008942</v>
      </c>
      <c r="T7542">
        <v>1</v>
      </c>
      <c r="U7542">
        <v>14</v>
      </c>
      <c r="V7542">
        <f t="shared" si="822"/>
        <v>19.313207915827967</v>
      </c>
      <c r="W7542">
        <f t="shared" si="823"/>
        <v>5.1778037307849772E-2</v>
      </c>
      <c r="X7542">
        <f t="shared" si="824"/>
        <v>2.6809651474530827E-3</v>
      </c>
      <c r="Z7542">
        <f ca="1">IF($F7542=$Z$1,1,0)</f>
        <v>0</v>
      </c>
      <c r="AA7542">
        <f ca="1">IF($I7542=$AA$1,1,0)</f>
        <v>0</v>
      </c>
      <c r="AB7542" t="str">
        <f t="shared" ca="1" si="825"/>
        <v/>
      </c>
      <c r="AC7542" t="str">
        <f ca="1">IF(AND(Z7542,AA7542),C7542,"")</f>
        <v/>
      </c>
      <c r="AD7542" t="str">
        <f ca="1">IF(AND(AA7542,Z7542),D7542,"")</f>
        <v/>
      </c>
      <c r="AE7542" t="str">
        <f t="shared" ca="1" si="826"/>
        <v/>
      </c>
    </row>
    <row r="7543" spans="1:31" x14ac:dyDescent="0.25">
      <c r="A7543">
        <v>1123108</v>
      </c>
      <c r="B7543" s="1">
        <v>38785.510636574072</v>
      </c>
      <c r="C7543">
        <v>19</v>
      </c>
      <c r="D7543">
        <v>7</v>
      </c>
      <c r="E7543">
        <v>359.3</v>
      </c>
      <c r="F7543" t="s">
        <v>113</v>
      </c>
      <c r="G7543">
        <v>-72</v>
      </c>
      <c r="H7543">
        <v>1141931719118</v>
      </c>
      <c r="I7543">
        <v>0</v>
      </c>
      <c r="J7543" t="s">
        <v>48</v>
      </c>
      <c r="K7543">
        <v>-59</v>
      </c>
      <c r="L7543">
        <v>-59.8316831683168</v>
      </c>
      <c r="M7543">
        <v>101</v>
      </c>
      <c r="N7543">
        <v>2.7570611416169002</v>
      </c>
      <c r="O7543">
        <v>4</v>
      </c>
      <c r="P7543">
        <f t="shared" si="828"/>
        <v>6.3095734448019177E-8</v>
      </c>
      <c r="Q7543">
        <f t="shared" si="827"/>
        <v>-16.578612669557131</v>
      </c>
      <c r="R7543">
        <f>10^(L7543/10)</f>
        <v>1.0395172084801564E-6</v>
      </c>
      <c r="S7543">
        <f>LN(R7543)</f>
        <v>-13.776754175210904</v>
      </c>
      <c r="T7543">
        <v>12.8</v>
      </c>
      <c r="U7543">
        <v>-2.8</v>
      </c>
      <c r="V7543">
        <f t="shared" si="822"/>
        <v>11.59655121145938</v>
      </c>
      <c r="W7543">
        <f t="shared" si="823"/>
        <v>8.6232534291042384E-2</v>
      </c>
      <c r="X7543">
        <f t="shared" si="824"/>
        <v>7.4360499702557994E-3</v>
      </c>
      <c r="Z7543">
        <f ca="1">IF($F7543=$Z$1,1,0)</f>
        <v>1</v>
      </c>
      <c r="AA7543">
        <f ca="1">IF($I7543=$AA$1,1,0)</f>
        <v>0</v>
      </c>
      <c r="AB7543" t="str">
        <f t="shared" ca="1" si="825"/>
        <v/>
      </c>
      <c r="AC7543" t="str">
        <f ca="1">IF(AND(Z7543,AA7543),C7543,"")</f>
        <v/>
      </c>
      <c r="AD7543" t="str">
        <f ca="1">IF(AND(AA7543,Z7543),D7543,"")</f>
        <v/>
      </c>
      <c r="AE7543" t="str">
        <f t="shared" ca="1" si="826"/>
        <v/>
      </c>
    </row>
    <row r="7544" spans="1:31" x14ac:dyDescent="0.25">
      <c r="A7544">
        <v>1123944</v>
      </c>
      <c r="B7544" s="1">
        <v>38785.511087962965</v>
      </c>
      <c r="C7544">
        <v>19</v>
      </c>
      <c r="D7544">
        <v>7</v>
      </c>
      <c r="E7544">
        <v>44.7</v>
      </c>
      <c r="F7544" t="s">
        <v>116</v>
      </c>
      <c r="G7544">
        <v>-46</v>
      </c>
      <c r="H7544">
        <v>1141931758065</v>
      </c>
      <c r="I7544">
        <v>45</v>
      </c>
      <c r="J7544" t="s">
        <v>48</v>
      </c>
      <c r="K7544">
        <v>-46</v>
      </c>
      <c r="L7544">
        <v>-46.1034482758621</v>
      </c>
      <c r="M7544">
        <v>87</v>
      </c>
      <c r="N7544">
        <v>1.2392278424685701</v>
      </c>
      <c r="O7544">
        <v>2</v>
      </c>
      <c r="P7544">
        <f t="shared" si="828"/>
        <v>2.5118864315095791E-5</v>
      </c>
      <c r="Q7544">
        <f t="shared" si="827"/>
        <v>-10.591891427772611</v>
      </c>
      <c r="R7544">
        <f>10^(L7544/10)</f>
        <v>2.4527606629776815E-5</v>
      </c>
      <c r="S7544">
        <f>LN(R7544)</f>
        <v>-10.615711273562212</v>
      </c>
      <c r="T7544">
        <v>33.5</v>
      </c>
      <c r="U7544">
        <v>9.3000000000000007</v>
      </c>
      <c r="V7544">
        <f t="shared" si="822"/>
        <v>14.681280598094977</v>
      </c>
      <c r="W7544">
        <f t="shared" si="823"/>
        <v>6.8113949142131286E-2</v>
      </c>
      <c r="X7544">
        <f t="shared" si="824"/>
        <v>4.6395100677368468E-3</v>
      </c>
      <c r="Z7544">
        <f ca="1">IF($F7544=$Z$1,1,0)</f>
        <v>0</v>
      </c>
      <c r="AA7544">
        <f ca="1">IF($I7544=$AA$1,1,0)</f>
        <v>0</v>
      </c>
      <c r="AB7544" t="str">
        <f t="shared" ca="1" si="825"/>
        <v/>
      </c>
      <c r="AC7544" t="str">
        <f ca="1">IF(AND(Z7544,AA7544),C7544,"")</f>
        <v/>
      </c>
      <c r="AD7544" t="str">
        <f ca="1">IF(AND(AA7544,Z7544),D7544,"")</f>
        <v/>
      </c>
      <c r="AE7544" t="str">
        <f t="shared" ca="1" si="826"/>
        <v/>
      </c>
    </row>
    <row r="7545" spans="1:31" x14ac:dyDescent="0.25">
      <c r="A7545">
        <v>1123945</v>
      </c>
      <c r="B7545" s="1">
        <v>38785.511087962965</v>
      </c>
      <c r="C7545">
        <v>19</v>
      </c>
      <c r="D7545">
        <v>7</v>
      </c>
      <c r="E7545">
        <v>44.7</v>
      </c>
      <c r="F7545" t="s">
        <v>112</v>
      </c>
      <c r="G7545">
        <v>-53</v>
      </c>
      <c r="H7545">
        <v>1141931758065</v>
      </c>
      <c r="I7545">
        <v>45</v>
      </c>
      <c r="J7545" t="s">
        <v>48</v>
      </c>
      <c r="K7545">
        <v>-55</v>
      </c>
      <c r="L7545">
        <v>-55.518181818181802</v>
      </c>
      <c r="M7545">
        <v>110</v>
      </c>
      <c r="N7545">
        <v>0.88547730540199898</v>
      </c>
      <c r="O7545">
        <v>1</v>
      </c>
      <c r="P7545">
        <f t="shared" si="828"/>
        <v>5.011872336272719E-6</v>
      </c>
      <c r="Q7545">
        <f t="shared" si="827"/>
        <v>-12.203700992868443</v>
      </c>
      <c r="R7545">
        <f>10^(L7545/10)</f>
        <v>2.8066083837800623E-6</v>
      </c>
      <c r="S7545">
        <f>LN(R7545)</f>
        <v>-12.783533784467849</v>
      </c>
      <c r="T7545">
        <v>7.5</v>
      </c>
      <c r="U7545">
        <v>6.3</v>
      </c>
      <c r="V7545">
        <f t="shared" si="822"/>
        <v>11.52128465059344</v>
      </c>
      <c r="W7545">
        <f t="shared" si="823"/>
        <v>8.6795876530009336E-2</v>
      </c>
      <c r="X7545">
        <f t="shared" si="824"/>
        <v>7.5335241826126253E-3</v>
      </c>
      <c r="Z7545">
        <f ca="1">IF($F7545=$Z$1,1,0)</f>
        <v>0</v>
      </c>
      <c r="AA7545">
        <f ca="1">IF($I7545=$AA$1,1,0)</f>
        <v>0</v>
      </c>
      <c r="AB7545" t="str">
        <f t="shared" ca="1" si="825"/>
        <v/>
      </c>
      <c r="AC7545" t="str">
        <f ca="1">IF(AND(Z7545,AA7545),C7545,"")</f>
        <v/>
      </c>
      <c r="AD7545" t="str">
        <f ca="1">IF(AND(AA7545,Z7545),D7545,"")</f>
        <v/>
      </c>
      <c r="AE7545" t="str">
        <f t="shared" ca="1" si="826"/>
        <v/>
      </c>
    </row>
    <row r="7546" spans="1:31" x14ac:dyDescent="0.25">
      <c r="A7546">
        <v>1123946</v>
      </c>
      <c r="B7546" s="1">
        <v>38785.511087962965</v>
      </c>
      <c r="C7546">
        <v>19</v>
      </c>
      <c r="D7546">
        <v>7</v>
      </c>
      <c r="E7546">
        <v>44.7</v>
      </c>
      <c r="F7546" t="s">
        <v>113</v>
      </c>
      <c r="G7546">
        <v>-58</v>
      </c>
      <c r="H7546">
        <v>1141931758065</v>
      </c>
      <c r="I7546">
        <v>45</v>
      </c>
      <c r="J7546" t="s">
        <v>48</v>
      </c>
      <c r="K7546">
        <v>-59</v>
      </c>
      <c r="L7546">
        <v>-59.195876288659797</v>
      </c>
      <c r="M7546">
        <v>97</v>
      </c>
      <c r="N7546">
        <v>2.55619824828515</v>
      </c>
      <c r="O7546">
        <v>3</v>
      </c>
      <c r="P7546">
        <f t="shared" si="828"/>
        <v>1.5848931924611111E-6</v>
      </c>
      <c r="Q7546">
        <f t="shared" si="827"/>
        <v>-13.354993539365466</v>
      </c>
      <c r="R7546">
        <f>10^(L7546/10)</f>
        <v>1.203406550438577E-6</v>
      </c>
      <c r="S7546">
        <f>LN(R7546)</f>
        <v>-13.630354230898776</v>
      </c>
      <c r="T7546">
        <v>12.8</v>
      </c>
      <c r="U7546">
        <v>-2.8</v>
      </c>
      <c r="V7546">
        <f t="shared" si="822"/>
        <v>11.59655121145938</v>
      </c>
      <c r="W7546">
        <f t="shared" si="823"/>
        <v>8.6232534291042384E-2</v>
      </c>
      <c r="X7546">
        <f t="shared" si="824"/>
        <v>7.4360499702557994E-3</v>
      </c>
      <c r="Z7546">
        <f ca="1">IF($F7546=$Z$1,1,0)</f>
        <v>1</v>
      </c>
      <c r="AA7546">
        <f ca="1">IF($I7546=$AA$1,1,0)</f>
        <v>0</v>
      </c>
      <c r="AB7546" t="str">
        <f t="shared" ca="1" si="825"/>
        <v/>
      </c>
      <c r="AC7546" t="str">
        <f ca="1">IF(AND(Z7546,AA7546),C7546,"")</f>
        <v/>
      </c>
      <c r="AD7546" t="str">
        <f ca="1">IF(AND(AA7546,Z7546),D7546,"")</f>
        <v/>
      </c>
      <c r="AE7546" t="str">
        <f t="shared" ca="1" si="826"/>
        <v/>
      </c>
    </row>
    <row r="7547" spans="1:31" x14ac:dyDescent="0.25">
      <c r="A7547">
        <v>1123947</v>
      </c>
      <c r="B7547" s="1">
        <v>38785.511087962965</v>
      </c>
      <c r="C7547">
        <v>19</v>
      </c>
      <c r="D7547">
        <v>7</v>
      </c>
      <c r="E7547">
        <v>44.7</v>
      </c>
      <c r="F7547" t="s">
        <v>115</v>
      </c>
      <c r="G7547">
        <v>-64</v>
      </c>
      <c r="H7547">
        <v>1141931758065</v>
      </c>
      <c r="I7547">
        <v>45</v>
      </c>
      <c r="J7547" t="s">
        <v>48</v>
      </c>
      <c r="K7547">
        <v>-64</v>
      </c>
      <c r="L7547">
        <v>-63.397727272727302</v>
      </c>
      <c r="M7547">
        <v>88</v>
      </c>
      <c r="N7547">
        <v>1.49742900530019</v>
      </c>
      <c r="O7547">
        <v>1</v>
      </c>
      <c r="P7547">
        <f t="shared" si="828"/>
        <v>3.9810717055349618E-7</v>
      </c>
      <c r="Q7547">
        <f t="shared" si="827"/>
        <v>-14.736544595161895</v>
      </c>
      <c r="R7547">
        <f>10^(L7547/10)</f>
        <v>4.5732745322623006E-7</v>
      </c>
      <c r="S7547">
        <f>LN(R7547)</f>
        <v>-14.597866174788395</v>
      </c>
      <c r="T7547">
        <v>2.5</v>
      </c>
      <c r="U7547">
        <v>-0.8</v>
      </c>
      <c r="V7547">
        <f t="shared" si="822"/>
        <v>18.250753409106157</v>
      </c>
      <c r="W7547">
        <f t="shared" si="823"/>
        <v>5.4792258576079007E-2</v>
      </c>
      <c r="X7547">
        <f t="shared" si="824"/>
        <v>3.0021915998679036E-3</v>
      </c>
      <c r="Z7547">
        <f ca="1">IF($F7547=$Z$1,1,0)</f>
        <v>0</v>
      </c>
      <c r="AA7547">
        <f ca="1">IF($I7547=$AA$1,1,0)</f>
        <v>0</v>
      </c>
      <c r="AB7547" t="str">
        <f t="shared" ca="1" si="825"/>
        <v/>
      </c>
      <c r="AC7547" t="str">
        <f ca="1">IF(AND(Z7547,AA7547),C7547,"")</f>
        <v/>
      </c>
      <c r="AD7547" t="str">
        <f ca="1">IF(AND(AA7547,Z7547),D7547,"")</f>
        <v/>
      </c>
      <c r="AE7547" t="str">
        <f t="shared" ca="1" si="826"/>
        <v/>
      </c>
    </row>
    <row r="7548" spans="1:31" x14ac:dyDescent="0.25">
      <c r="A7548">
        <v>1123952</v>
      </c>
      <c r="B7548" s="1">
        <v>38785.511087962965</v>
      </c>
      <c r="C7548">
        <v>19</v>
      </c>
      <c r="D7548">
        <v>7</v>
      </c>
      <c r="E7548">
        <v>44.7</v>
      </c>
      <c r="F7548" t="s">
        <v>114</v>
      </c>
      <c r="G7548">
        <v>-56</v>
      </c>
      <c r="H7548">
        <v>1141931758317</v>
      </c>
      <c r="I7548">
        <v>45</v>
      </c>
      <c r="J7548" t="s">
        <v>48</v>
      </c>
      <c r="K7548">
        <v>-56</v>
      </c>
      <c r="L7548">
        <v>-55.581081081081102</v>
      </c>
      <c r="M7548">
        <v>74</v>
      </c>
      <c r="N7548">
        <v>0.92168334319148004</v>
      </c>
      <c r="O7548">
        <v>1</v>
      </c>
      <c r="P7548">
        <f t="shared" si="828"/>
        <v>2.5118864315095806E-6</v>
      </c>
      <c r="Q7548">
        <f t="shared" si="827"/>
        <v>-12.894476520766656</v>
      </c>
      <c r="R7548">
        <f>10^(L7548/10)</f>
        <v>2.766252961554586E-6</v>
      </c>
      <c r="S7548">
        <f>LN(R7548)</f>
        <v>-12.798016874979073</v>
      </c>
      <c r="T7548">
        <v>33.5</v>
      </c>
      <c r="U7548">
        <v>2.8</v>
      </c>
      <c r="V7548">
        <f t="shared" si="822"/>
        <v>15.09602596712128</v>
      </c>
      <c r="W7548">
        <f t="shared" si="823"/>
        <v>6.6242599355484141E-2</v>
      </c>
      <c r="X7548">
        <f t="shared" si="824"/>
        <v>4.3880819693711878E-3</v>
      </c>
      <c r="Z7548">
        <f ca="1">IF($F7548=$Z$1,1,0)</f>
        <v>0</v>
      </c>
      <c r="AA7548">
        <f ca="1">IF($I7548=$AA$1,1,0)</f>
        <v>0</v>
      </c>
      <c r="AB7548" t="str">
        <f t="shared" ca="1" si="825"/>
        <v/>
      </c>
      <c r="AC7548" t="str">
        <f ca="1">IF(AND(Z7548,AA7548),C7548,"")</f>
        <v/>
      </c>
      <c r="AD7548" t="str">
        <f ca="1">IF(AND(AA7548,Z7548),D7548,"")</f>
        <v/>
      </c>
      <c r="AE7548" t="str">
        <f t="shared" ca="1" si="826"/>
        <v/>
      </c>
    </row>
    <row r="7549" spans="1:31" x14ac:dyDescent="0.25">
      <c r="A7549">
        <v>1123956</v>
      </c>
      <c r="B7549" s="1">
        <v>38785.511087962965</v>
      </c>
      <c r="C7549">
        <v>19</v>
      </c>
      <c r="D7549">
        <v>7</v>
      </c>
      <c r="E7549">
        <v>44.7</v>
      </c>
      <c r="F7549" t="s">
        <v>117</v>
      </c>
      <c r="G7549">
        <v>-70</v>
      </c>
      <c r="H7549">
        <v>1141931758317</v>
      </c>
      <c r="I7549">
        <v>45</v>
      </c>
      <c r="J7549" t="s">
        <v>48</v>
      </c>
      <c r="K7549">
        <v>-72</v>
      </c>
      <c r="L7549">
        <v>-71.377777777777794</v>
      </c>
      <c r="M7549">
        <v>90</v>
      </c>
      <c r="N7549">
        <v>2.0585681604966899</v>
      </c>
      <c r="O7549">
        <v>2</v>
      </c>
      <c r="P7549">
        <f t="shared" si="828"/>
        <v>9.9999999999999995E-8</v>
      </c>
      <c r="Q7549">
        <f t="shared" si="827"/>
        <v>-16.11809565095832</v>
      </c>
      <c r="R7549">
        <f>10^(L7549/10)</f>
        <v>7.2815229425614803E-8</v>
      </c>
      <c r="S7549">
        <f>LN(R7549)</f>
        <v>-16.435340708215282</v>
      </c>
      <c r="T7549">
        <v>1</v>
      </c>
      <c r="U7549">
        <v>14</v>
      </c>
      <c r="V7549">
        <f t="shared" si="822"/>
        <v>19.313207915827967</v>
      </c>
      <c r="W7549">
        <f t="shared" si="823"/>
        <v>5.1778037307849772E-2</v>
      </c>
      <c r="X7549">
        <f t="shared" si="824"/>
        <v>2.6809651474530827E-3</v>
      </c>
      <c r="Z7549">
        <f ca="1">IF($F7549=$Z$1,1,0)</f>
        <v>0</v>
      </c>
      <c r="AA7549">
        <f ca="1">IF($I7549=$AA$1,1,0)</f>
        <v>0</v>
      </c>
      <c r="AB7549" t="str">
        <f t="shared" ca="1" si="825"/>
        <v/>
      </c>
      <c r="AC7549" t="str">
        <f ca="1">IF(AND(Z7549,AA7549),C7549,"")</f>
        <v/>
      </c>
      <c r="AD7549" t="str">
        <f ca="1">IF(AND(AA7549,Z7549),D7549,"")</f>
        <v/>
      </c>
      <c r="AE7549" t="str">
        <f t="shared" ca="1" si="826"/>
        <v/>
      </c>
    </row>
    <row r="7550" spans="1:31" x14ac:dyDescent="0.25">
      <c r="A7550">
        <v>1124719</v>
      </c>
      <c r="B7550" s="1">
        <v>38785.513472222221</v>
      </c>
      <c r="C7550">
        <v>19</v>
      </c>
      <c r="D7550">
        <v>7</v>
      </c>
      <c r="E7550">
        <v>89.5</v>
      </c>
      <c r="F7550" t="s">
        <v>116</v>
      </c>
      <c r="G7550">
        <v>-50</v>
      </c>
      <c r="H7550">
        <v>1141931964578</v>
      </c>
      <c r="I7550">
        <v>90</v>
      </c>
      <c r="J7550" t="s">
        <v>48</v>
      </c>
      <c r="K7550">
        <v>-50</v>
      </c>
      <c r="L7550">
        <v>-49.9270833333333</v>
      </c>
      <c r="M7550">
        <v>96</v>
      </c>
      <c r="N7550">
        <v>1.1629797632910699</v>
      </c>
      <c r="O7550">
        <v>2</v>
      </c>
      <c r="P7550">
        <f t="shared" si="828"/>
        <v>1.0000000000000001E-5</v>
      </c>
      <c r="Q7550">
        <f t="shared" si="827"/>
        <v>-11.512925464970229</v>
      </c>
      <c r="R7550">
        <f>10^(L7550/10)</f>
        <v>1.0169314218359674E-5</v>
      </c>
      <c r="S7550">
        <f>LN(R7550)</f>
        <v>-11.496135782000474</v>
      </c>
      <c r="T7550">
        <v>33.5</v>
      </c>
      <c r="U7550">
        <v>9.3000000000000007</v>
      </c>
      <c r="V7550">
        <f t="shared" si="822"/>
        <v>14.681280598094977</v>
      </c>
      <c r="W7550">
        <f t="shared" si="823"/>
        <v>6.8113949142131286E-2</v>
      </c>
      <c r="X7550">
        <f t="shared" si="824"/>
        <v>4.6395100677368468E-3</v>
      </c>
      <c r="Z7550">
        <f ca="1">IF($F7550=$Z$1,1,0)</f>
        <v>0</v>
      </c>
      <c r="AA7550">
        <f ca="1">IF($I7550=$AA$1,1,0)</f>
        <v>0</v>
      </c>
      <c r="AB7550" t="str">
        <f t="shared" ca="1" si="825"/>
        <v/>
      </c>
      <c r="AC7550" t="str">
        <f ca="1">IF(AND(Z7550,AA7550),C7550,"")</f>
        <v/>
      </c>
      <c r="AD7550" t="str">
        <f ca="1">IF(AND(AA7550,Z7550),D7550,"")</f>
        <v/>
      </c>
      <c r="AE7550" t="str">
        <f t="shared" ca="1" si="826"/>
        <v/>
      </c>
    </row>
    <row r="7551" spans="1:31" x14ac:dyDescent="0.25">
      <c r="A7551">
        <v>1124720</v>
      </c>
      <c r="B7551" s="1">
        <v>38785.513472222221</v>
      </c>
      <c r="C7551">
        <v>19</v>
      </c>
      <c r="D7551">
        <v>7</v>
      </c>
      <c r="E7551">
        <v>89.5</v>
      </c>
      <c r="F7551" t="s">
        <v>114</v>
      </c>
      <c r="G7551">
        <v>-54</v>
      </c>
      <c r="H7551">
        <v>1141931964578</v>
      </c>
      <c r="I7551">
        <v>90</v>
      </c>
      <c r="J7551" t="s">
        <v>48</v>
      </c>
      <c r="K7551">
        <v>-57</v>
      </c>
      <c r="L7551">
        <v>-57.3913043478261</v>
      </c>
      <c r="M7551">
        <v>92</v>
      </c>
      <c r="N7551">
        <v>2.0378642220896799</v>
      </c>
      <c r="O7551">
        <v>3</v>
      </c>
      <c r="P7551">
        <f t="shared" si="828"/>
        <v>3.9810717055349657E-6</v>
      </c>
      <c r="Q7551">
        <f t="shared" si="827"/>
        <v>-12.433959502167848</v>
      </c>
      <c r="R7551">
        <f>10^(L7551/10)</f>
        <v>1.8233480008684337E-6</v>
      </c>
      <c r="S7551">
        <f>LN(R7551)</f>
        <v>-13.214836185878875</v>
      </c>
      <c r="T7551">
        <v>33.5</v>
      </c>
      <c r="U7551">
        <v>2.8</v>
      </c>
      <c r="V7551">
        <f t="shared" si="822"/>
        <v>15.09602596712128</v>
      </c>
      <c r="W7551">
        <f t="shared" si="823"/>
        <v>6.6242599355484141E-2</v>
      </c>
      <c r="X7551">
        <f t="shared" si="824"/>
        <v>4.3880819693711878E-3</v>
      </c>
      <c r="Z7551">
        <f ca="1">IF($F7551=$Z$1,1,0)</f>
        <v>0</v>
      </c>
      <c r="AA7551">
        <f ca="1">IF($I7551=$AA$1,1,0)</f>
        <v>0</v>
      </c>
      <c r="AB7551" t="str">
        <f t="shared" ca="1" si="825"/>
        <v/>
      </c>
      <c r="AC7551" t="str">
        <f ca="1">IF(AND(Z7551,AA7551),C7551,"")</f>
        <v/>
      </c>
      <c r="AD7551" t="str">
        <f ca="1">IF(AND(AA7551,Z7551),D7551,"")</f>
        <v/>
      </c>
      <c r="AE7551" t="str">
        <f t="shared" ca="1" si="826"/>
        <v/>
      </c>
    </row>
    <row r="7552" spans="1:31" x14ac:dyDescent="0.25">
      <c r="A7552">
        <v>1124721</v>
      </c>
      <c r="B7552" s="1">
        <v>38785.513472222221</v>
      </c>
      <c r="C7552">
        <v>19</v>
      </c>
      <c r="D7552">
        <v>7</v>
      </c>
      <c r="E7552">
        <v>89.5</v>
      </c>
      <c r="F7552" t="s">
        <v>112</v>
      </c>
      <c r="G7552">
        <v>-57</v>
      </c>
      <c r="H7552">
        <v>1141931964578</v>
      </c>
      <c r="I7552">
        <v>90</v>
      </c>
      <c r="J7552" t="s">
        <v>48</v>
      </c>
      <c r="K7552">
        <v>-49</v>
      </c>
      <c r="L7552">
        <v>-51.5818181818182</v>
      </c>
      <c r="M7552">
        <v>110</v>
      </c>
      <c r="N7552">
        <v>4.3057073669655699</v>
      </c>
      <c r="O7552">
        <v>6</v>
      </c>
      <c r="P7552">
        <f t="shared" si="828"/>
        <v>1.9952623149688749E-6</v>
      </c>
      <c r="Q7552">
        <f t="shared" si="827"/>
        <v>-13.124735030066063</v>
      </c>
      <c r="R7552">
        <f>10^(L7552/10)</f>
        <v>6.9473340528253707E-6</v>
      </c>
      <c r="S7552">
        <f>LN(R7552)</f>
        <v>-11.877152561498383</v>
      </c>
      <c r="T7552">
        <v>7.5</v>
      </c>
      <c r="U7552">
        <v>6.3</v>
      </c>
      <c r="V7552">
        <f t="shared" si="822"/>
        <v>11.52128465059344</v>
      </c>
      <c r="W7552">
        <f t="shared" si="823"/>
        <v>8.6795876530009336E-2</v>
      </c>
      <c r="X7552">
        <f t="shared" si="824"/>
        <v>7.5335241826126253E-3</v>
      </c>
      <c r="Z7552">
        <f ca="1">IF($F7552=$Z$1,1,0)</f>
        <v>0</v>
      </c>
      <c r="AA7552">
        <f ca="1">IF($I7552=$AA$1,1,0)</f>
        <v>0</v>
      </c>
      <c r="AB7552" t="str">
        <f t="shared" ca="1" si="825"/>
        <v/>
      </c>
      <c r="AC7552" t="str">
        <f ca="1">IF(AND(Z7552,AA7552),C7552,"")</f>
        <v/>
      </c>
      <c r="AD7552" t="str">
        <f ca="1">IF(AND(AA7552,Z7552),D7552,"")</f>
        <v/>
      </c>
      <c r="AE7552" t="str">
        <f t="shared" ca="1" si="826"/>
        <v/>
      </c>
    </row>
    <row r="7553" spans="1:31" x14ac:dyDescent="0.25">
      <c r="A7553">
        <v>1124722</v>
      </c>
      <c r="B7553" s="1">
        <v>38785.513472222221</v>
      </c>
      <c r="C7553">
        <v>19</v>
      </c>
      <c r="D7553">
        <v>7</v>
      </c>
      <c r="E7553">
        <v>89.5</v>
      </c>
      <c r="F7553" t="s">
        <v>113</v>
      </c>
      <c r="G7553">
        <v>-62</v>
      </c>
      <c r="H7553">
        <v>1141931964578</v>
      </c>
      <c r="I7553">
        <v>90</v>
      </c>
      <c r="J7553" t="s">
        <v>48</v>
      </c>
      <c r="K7553">
        <v>-60</v>
      </c>
      <c r="L7553">
        <v>-60.0208333333333</v>
      </c>
      <c r="M7553">
        <v>96</v>
      </c>
      <c r="N7553">
        <v>3.44881113510352</v>
      </c>
      <c r="O7553">
        <v>6</v>
      </c>
      <c r="P7553">
        <f t="shared" si="828"/>
        <v>6.3095734448019254E-7</v>
      </c>
      <c r="Q7553">
        <f t="shared" si="827"/>
        <v>-14.276027576563084</v>
      </c>
      <c r="R7553">
        <f>10^(L7553/10)</f>
        <v>9.9521443520219033E-7</v>
      </c>
      <c r="S7553">
        <f>LN(R7553)</f>
        <v>-13.820307610241338</v>
      </c>
      <c r="T7553">
        <v>12.8</v>
      </c>
      <c r="U7553">
        <v>-2.8</v>
      </c>
      <c r="V7553">
        <f t="shared" si="822"/>
        <v>11.59655121145938</v>
      </c>
      <c r="W7553">
        <f t="shared" si="823"/>
        <v>8.6232534291042384E-2</v>
      </c>
      <c r="X7553">
        <f t="shared" si="824"/>
        <v>7.4360499702557994E-3</v>
      </c>
      <c r="Z7553">
        <f ca="1">IF($F7553=$Z$1,1,0)</f>
        <v>1</v>
      </c>
      <c r="AA7553">
        <f ca="1">IF($I7553=$AA$1,1,0)</f>
        <v>0</v>
      </c>
      <c r="AB7553" t="str">
        <f t="shared" ca="1" si="825"/>
        <v/>
      </c>
      <c r="AC7553" t="str">
        <f ca="1">IF(AND(Z7553,AA7553),C7553,"")</f>
        <v/>
      </c>
      <c r="AD7553" t="str">
        <f ca="1">IF(AND(AA7553,Z7553),D7553,"")</f>
        <v/>
      </c>
      <c r="AE7553" t="str">
        <f t="shared" ca="1" si="826"/>
        <v/>
      </c>
    </row>
    <row r="7554" spans="1:31" x14ac:dyDescent="0.25">
      <c r="A7554">
        <v>1124723</v>
      </c>
      <c r="B7554" s="1">
        <v>38785.513472222221</v>
      </c>
      <c r="C7554">
        <v>19</v>
      </c>
      <c r="D7554">
        <v>7</v>
      </c>
      <c r="E7554">
        <v>89.5</v>
      </c>
      <c r="F7554" t="s">
        <v>115</v>
      </c>
      <c r="G7554">
        <v>-67</v>
      </c>
      <c r="H7554">
        <v>1141931964578</v>
      </c>
      <c r="I7554">
        <v>90</v>
      </c>
      <c r="J7554" t="s">
        <v>48</v>
      </c>
      <c r="K7554">
        <v>-57</v>
      </c>
      <c r="L7554">
        <v>-57.510638297872298</v>
      </c>
      <c r="M7554">
        <v>94</v>
      </c>
      <c r="N7554">
        <v>2.0253484014694099</v>
      </c>
      <c r="O7554">
        <v>2</v>
      </c>
      <c r="P7554">
        <f t="shared" si="828"/>
        <v>1.9952623149688761E-7</v>
      </c>
      <c r="Q7554">
        <f t="shared" si="827"/>
        <v>-15.427320123060108</v>
      </c>
      <c r="R7554">
        <f>10^(L7554/10)</f>
        <v>1.7739287411844919E-6</v>
      </c>
      <c r="S7554">
        <f>LN(R7554)</f>
        <v>-13.242313843325322</v>
      </c>
      <c r="T7554">
        <v>2.5</v>
      </c>
      <c r="U7554">
        <v>-0.8</v>
      </c>
      <c r="V7554">
        <f t="shared" si="822"/>
        <v>18.250753409106157</v>
      </c>
      <c r="W7554">
        <f t="shared" si="823"/>
        <v>5.4792258576079007E-2</v>
      </c>
      <c r="X7554">
        <f t="shared" si="824"/>
        <v>3.0021915998679036E-3</v>
      </c>
      <c r="Z7554">
        <f ca="1">IF($F7554=$Z$1,1,0)</f>
        <v>0</v>
      </c>
      <c r="AA7554">
        <f ca="1">IF($I7554=$AA$1,1,0)</f>
        <v>0</v>
      </c>
      <c r="AB7554" t="str">
        <f t="shared" ca="1" si="825"/>
        <v/>
      </c>
      <c r="AC7554" t="str">
        <f ca="1">IF(AND(Z7554,AA7554),C7554,"")</f>
        <v/>
      </c>
      <c r="AD7554" t="str">
        <f ca="1">IF(AND(AA7554,Z7554),D7554,"")</f>
        <v/>
      </c>
      <c r="AE7554" t="str">
        <f t="shared" ca="1" si="826"/>
        <v/>
      </c>
    </row>
    <row r="7555" spans="1:31" x14ac:dyDescent="0.25">
      <c r="A7555">
        <v>1124724</v>
      </c>
      <c r="B7555" s="1">
        <v>38785.513472222221</v>
      </c>
      <c r="C7555">
        <v>19</v>
      </c>
      <c r="D7555">
        <v>7</v>
      </c>
      <c r="E7555">
        <v>89.5</v>
      </c>
      <c r="F7555" t="s">
        <v>117</v>
      </c>
      <c r="G7555">
        <v>-78</v>
      </c>
      <c r="H7555">
        <v>1141931964578</v>
      </c>
      <c r="I7555">
        <v>90</v>
      </c>
      <c r="J7555" t="s">
        <v>48</v>
      </c>
      <c r="K7555">
        <v>-74</v>
      </c>
      <c r="L7555">
        <v>-76.042553191489404</v>
      </c>
      <c r="M7555">
        <v>94</v>
      </c>
      <c r="N7555">
        <v>3.19581343614511</v>
      </c>
      <c r="O7555">
        <v>5</v>
      </c>
      <c r="P7555">
        <f t="shared" si="828"/>
        <v>1.5848931924611133E-8</v>
      </c>
      <c r="Q7555">
        <f t="shared" si="827"/>
        <v>-17.960163725353556</v>
      </c>
      <c r="R7555">
        <f>10^(L7555/10)</f>
        <v>2.4873945638475417E-8</v>
      </c>
      <c r="S7555">
        <f>LN(R7555)</f>
        <v>-17.509444941193031</v>
      </c>
      <c r="T7555">
        <v>1</v>
      </c>
      <c r="U7555">
        <v>14</v>
      </c>
      <c r="V7555">
        <f t="shared" ref="V7555:V7618" si="829">SQRT((T7555-C7555)^2+(U7555-D7555)^2)</f>
        <v>19.313207915827967</v>
      </c>
      <c r="W7555">
        <f t="shared" ref="W7555:W7618" si="830">1/V7555</f>
        <v>5.1778037307849772E-2</v>
      </c>
      <c r="X7555">
        <f t="shared" ref="X7555:X7618" si="831">1/(V7555^2)</f>
        <v>2.6809651474530827E-3</v>
      </c>
      <c r="Z7555">
        <f ca="1">IF($F7555=$Z$1,1,0)</f>
        <v>0</v>
      </c>
      <c r="AA7555">
        <f ca="1">IF($I7555=$AA$1,1,0)</f>
        <v>0</v>
      </c>
      <c r="AB7555" t="str">
        <f t="shared" ref="AB7555:AB7618" ca="1" si="832">IF(AND(AA7555,Z7555),ABS(L7555-AB$1)*AE7555/AE$7971,"")</f>
        <v/>
      </c>
      <c r="AC7555" t="str">
        <f ca="1">IF(AND(Z7555,AA7555),C7555,"")</f>
        <v/>
      </c>
      <c r="AD7555" t="str">
        <f ca="1">IF(AND(AA7555,Z7555),D7555,"")</f>
        <v/>
      </c>
      <c r="AE7555" t="str">
        <f t="shared" ref="AE7555:AE7618" ca="1" si="833">IF(AND(Z7555,AA7555),W7555,"")</f>
        <v/>
      </c>
    </row>
    <row r="7556" spans="1:31" x14ac:dyDescent="0.25">
      <c r="A7556">
        <v>1125572</v>
      </c>
      <c r="B7556" s="1">
        <v>38785.514016203706</v>
      </c>
      <c r="C7556">
        <v>19</v>
      </c>
      <c r="D7556">
        <v>7</v>
      </c>
      <c r="E7556">
        <v>135.19999999999999</v>
      </c>
      <c r="F7556" t="s">
        <v>116</v>
      </c>
      <c r="G7556">
        <v>-45</v>
      </c>
      <c r="H7556">
        <v>1141932011800</v>
      </c>
      <c r="I7556">
        <v>135</v>
      </c>
      <c r="J7556" t="s">
        <v>48</v>
      </c>
      <c r="K7556">
        <v>-46</v>
      </c>
      <c r="L7556">
        <v>-46.189473684210498</v>
      </c>
      <c r="M7556">
        <v>95</v>
      </c>
      <c r="N7556">
        <v>1.2740848767787301</v>
      </c>
      <c r="O7556">
        <v>2</v>
      </c>
      <c r="P7556">
        <f t="shared" si="828"/>
        <v>3.1622776601683748E-5</v>
      </c>
      <c r="Q7556">
        <f t="shared" si="827"/>
        <v>-10.361632918473207</v>
      </c>
      <c r="R7556">
        <f>10^(L7556/10)</f>
        <v>2.4046541992396022E-5</v>
      </c>
      <c r="S7556">
        <f>LN(R7556)</f>
        <v>-10.635519355850386</v>
      </c>
      <c r="T7556">
        <v>33.5</v>
      </c>
      <c r="U7556">
        <v>9.3000000000000007</v>
      </c>
      <c r="V7556">
        <f t="shared" si="829"/>
        <v>14.681280598094977</v>
      </c>
      <c r="W7556">
        <f t="shared" si="830"/>
        <v>6.8113949142131286E-2</v>
      </c>
      <c r="X7556">
        <f t="shared" si="831"/>
        <v>4.6395100677368468E-3</v>
      </c>
      <c r="Z7556">
        <f ca="1">IF($F7556=$Z$1,1,0)</f>
        <v>0</v>
      </c>
      <c r="AA7556">
        <f ca="1">IF($I7556=$AA$1,1,0)</f>
        <v>0</v>
      </c>
      <c r="AB7556" t="str">
        <f t="shared" ca="1" si="832"/>
        <v/>
      </c>
      <c r="AC7556" t="str">
        <f ca="1">IF(AND(Z7556,AA7556),C7556,"")</f>
        <v/>
      </c>
      <c r="AD7556" t="str">
        <f ca="1">IF(AND(AA7556,Z7556),D7556,"")</f>
        <v/>
      </c>
      <c r="AE7556" t="str">
        <f t="shared" ca="1" si="833"/>
        <v/>
      </c>
    </row>
    <row r="7557" spans="1:31" x14ac:dyDescent="0.25">
      <c r="A7557">
        <v>1125573</v>
      </c>
      <c r="B7557" s="1">
        <v>38785.514016203706</v>
      </c>
      <c r="C7557">
        <v>19</v>
      </c>
      <c r="D7557">
        <v>7</v>
      </c>
      <c r="E7557">
        <v>135.19999999999999</v>
      </c>
      <c r="F7557" t="s">
        <v>114</v>
      </c>
      <c r="G7557">
        <v>-58</v>
      </c>
      <c r="H7557">
        <v>1141932011800</v>
      </c>
      <c r="I7557">
        <v>135</v>
      </c>
      <c r="J7557" t="s">
        <v>48</v>
      </c>
      <c r="K7557">
        <v>-59</v>
      </c>
      <c r="L7557">
        <v>-58.821052631579001</v>
      </c>
      <c r="M7557">
        <v>95</v>
      </c>
      <c r="N7557">
        <v>1.2545996001812401</v>
      </c>
      <c r="O7557">
        <v>2</v>
      </c>
      <c r="P7557">
        <f t="shared" si="828"/>
        <v>1.5848931924611111E-6</v>
      </c>
      <c r="Q7557">
        <f t="shared" si="827"/>
        <v>-13.354993539365466</v>
      </c>
      <c r="R7557">
        <f>10^(L7557/10)</f>
        <v>1.3118818899886284E-6</v>
      </c>
      <c r="S7557">
        <f>LN(R7557)</f>
        <v>-13.5440478943692</v>
      </c>
      <c r="T7557">
        <v>33.5</v>
      </c>
      <c r="U7557">
        <v>2.8</v>
      </c>
      <c r="V7557">
        <f t="shared" si="829"/>
        <v>15.09602596712128</v>
      </c>
      <c r="W7557">
        <f t="shared" si="830"/>
        <v>6.6242599355484141E-2</v>
      </c>
      <c r="X7557">
        <f t="shared" si="831"/>
        <v>4.3880819693711878E-3</v>
      </c>
      <c r="Z7557">
        <f ca="1">IF($F7557=$Z$1,1,0)</f>
        <v>0</v>
      </c>
      <c r="AA7557">
        <f ca="1">IF($I7557=$AA$1,1,0)</f>
        <v>0</v>
      </c>
      <c r="AB7557" t="str">
        <f t="shared" ca="1" si="832"/>
        <v/>
      </c>
      <c r="AC7557" t="str">
        <f ca="1">IF(AND(Z7557,AA7557),C7557,"")</f>
        <v/>
      </c>
      <c r="AD7557" t="str">
        <f ca="1">IF(AND(AA7557,Z7557),D7557,"")</f>
        <v/>
      </c>
      <c r="AE7557" t="str">
        <f t="shared" ca="1" si="833"/>
        <v/>
      </c>
    </row>
    <row r="7558" spans="1:31" x14ac:dyDescent="0.25">
      <c r="A7558">
        <v>1125574</v>
      </c>
      <c r="B7558" s="1">
        <v>38785.514016203706</v>
      </c>
      <c r="C7558">
        <v>19</v>
      </c>
      <c r="D7558">
        <v>7</v>
      </c>
      <c r="E7558">
        <v>135.19999999999999</v>
      </c>
      <c r="F7558" t="s">
        <v>113</v>
      </c>
      <c r="G7558">
        <v>-61</v>
      </c>
      <c r="H7558">
        <v>1141932011800</v>
      </c>
      <c r="I7558">
        <v>135</v>
      </c>
      <c r="J7558" t="s">
        <v>48</v>
      </c>
      <c r="K7558">
        <v>-63</v>
      </c>
      <c r="L7558">
        <v>-63.366336633663401</v>
      </c>
      <c r="M7558">
        <v>101</v>
      </c>
      <c r="N7558">
        <v>1.77043933687222</v>
      </c>
      <c r="O7558">
        <v>2</v>
      </c>
      <c r="P7558">
        <f t="shared" si="828"/>
        <v>7.9432823472428114E-7</v>
      </c>
      <c r="Q7558">
        <f t="shared" si="827"/>
        <v>-14.045769067263679</v>
      </c>
      <c r="R7558">
        <f>10^(L7558/10)</f>
        <v>4.606449735804033E-7</v>
      </c>
      <c r="S7558">
        <f>LN(R7558)</f>
        <v>-14.590638213031587</v>
      </c>
      <c r="T7558">
        <v>12.8</v>
      </c>
      <c r="U7558">
        <v>-2.8</v>
      </c>
      <c r="V7558">
        <f t="shared" si="829"/>
        <v>11.59655121145938</v>
      </c>
      <c r="W7558">
        <f t="shared" si="830"/>
        <v>8.6232534291042384E-2</v>
      </c>
      <c r="X7558">
        <f t="shared" si="831"/>
        <v>7.4360499702557994E-3</v>
      </c>
      <c r="Z7558">
        <f ca="1">IF($F7558=$Z$1,1,0)</f>
        <v>1</v>
      </c>
      <c r="AA7558">
        <f ca="1">IF($I7558=$AA$1,1,0)</f>
        <v>0</v>
      </c>
      <c r="AB7558" t="str">
        <f t="shared" ca="1" si="832"/>
        <v/>
      </c>
      <c r="AC7558" t="str">
        <f ca="1">IF(AND(Z7558,AA7558),C7558,"")</f>
        <v/>
      </c>
      <c r="AD7558" t="str">
        <f ca="1">IF(AND(AA7558,Z7558),D7558,"")</f>
        <v/>
      </c>
      <c r="AE7558" t="str">
        <f t="shared" ca="1" si="833"/>
        <v/>
      </c>
    </row>
    <row r="7559" spans="1:31" x14ac:dyDescent="0.25">
      <c r="A7559">
        <v>1125575</v>
      </c>
      <c r="B7559" s="1">
        <v>38785.514016203706</v>
      </c>
      <c r="C7559">
        <v>19</v>
      </c>
      <c r="D7559">
        <v>7</v>
      </c>
      <c r="E7559">
        <v>135.19999999999999</v>
      </c>
      <c r="F7559" t="s">
        <v>112</v>
      </c>
      <c r="G7559">
        <v>-56</v>
      </c>
      <c r="H7559">
        <v>1141932011800</v>
      </c>
      <c r="I7559">
        <v>135</v>
      </c>
      <c r="J7559" t="s">
        <v>48</v>
      </c>
      <c r="K7559">
        <v>-54</v>
      </c>
      <c r="L7559">
        <v>-53.654545454545499</v>
      </c>
      <c r="M7559">
        <v>110</v>
      </c>
      <c r="N7559">
        <v>0.91306886137977095</v>
      </c>
      <c r="O7559">
        <v>1</v>
      </c>
      <c r="P7559">
        <f t="shared" si="828"/>
        <v>2.5118864315095806E-6</v>
      </c>
      <c r="Q7559">
        <f t="shared" si="827"/>
        <v>-12.894476520766656</v>
      </c>
      <c r="R7559">
        <f>10^(L7559/10)</f>
        <v>4.3106767246207446E-6</v>
      </c>
      <c r="S7559">
        <f>LN(R7559)</f>
        <v>-12.354415653500791</v>
      </c>
      <c r="T7559">
        <v>7.5</v>
      </c>
      <c r="U7559">
        <v>6.3</v>
      </c>
      <c r="V7559">
        <f t="shared" si="829"/>
        <v>11.52128465059344</v>
      </c>
      <c r="W7559">
        <f t="shared" si="830"/>
        <v>8.6795876530009336E-2</v>
      </c>
      <c r="X7559">
        <f t="shared" si="831"/>
        <v>7.5335241826126253E-3</v>
      </c>
      <c r="Z7559">
        <f ca="1">IF($F7559=$Z$1,1,0)</f>
        <v>0</v>
      </c>
      <c r="AA7559">
        <f ca="1">IF($I7559=$AA$1,1,0)</f>
        <v>0</v>
      </c>
      <c r="AB7559" t="str">
        <f t="shared" ca="1" si="832"/>
        <v/>
      </c>
      <c r="AC7559" t="str">
        <f ca="1">IF(AND(Z7559,AA7559),C7559,"")</f>
        <v/>
      </c>
      <c r="AD7559" t="str">
        <f ca="1">IF(AND(AA7559,Z7559),D7559,"")</f>
        <v/>
      </c>
      <c r="AE7559" t="str">
        <f t="shared" ca="1" si="833"/>
        <v/>
      </c>
    </row>
    <row r="7560" spans="1:31" x14ac:dyDescent="0.25">
      <c r="A7560">
        <v>1125576</v>
      </c>
      <c r="B7560" s="1">
        <v>38785.514016203706</v>
      </c>
      <c r="C7560">
        <v>19</v>
      </c>
      <c r="D7560">
        <v>7</v>
      </c>
      <c r="E7560">
        <v>135.19999999999999</v>
      </c>
      <c r="F7560" t="s">
        <v>117</v>
      </c>
      <c r="G7560">
        <v>-66</v>
      </c>
      <c r="H7560">
        <v>1141932011800</v>
      </c>
      <c r="I7560">
        <v>135</v>
      </c>
      <c r="J7560" t="s">
        <v>48</v>
      </c>
      <c r="K7560">
        <v>-69</v>
      </c>
      <c r="L7560">
        <v>-69.556701030927798</v>
      </c>
      <c r="M7560">
        <v>97</v>
      </c>
      <c r="N7560">
        <v>4.45105107475786</v>
      </c>
      <c r="O7560">
        <v>1</v>
      </c>
      <c r="P7560">
        <f t="shared" si="828"/>
        <v>2.511886431509578E-7</v>
      </c>
      <c r="Q7560">
        <f t="shared" si="827"/>
        <v>-15.197061613760702</v>
      </c>
      <c r="R7560">
        <f>10^(L7560/10)</f>
        <v>1.1074647121295198E-7</v>
      </c>
      <c r="S7560">
        <f>LN(R7560)</f>
        <v>-16.016022291165793</v>
      </c>
      <c r="T7560">
        <v>1</v>
      </c>
      <c r="U7560">
        <v>14</v>
      </c>
      <c r="V7560">
        <f t="shared" si="829"/>
        <v>19.313207915827967</v>
      </c>
      <c r="W7560">
        <f t="shared" si="830"/>
        <v>5.1778037307849772E-2</v>
      </c>
      <c r="X7560">
        <f t="shared" si="831"/>
        <v>2.6809651474530827E-3</v>
      </c>
      <c r="Z7560">
        <f ca="1">IF($F7560=$Z$1,1,0)</f>
        <v>0</v>
      </c>
      <c r="AA7560">
        <f ca="1">IF($I7560=$AA$1,1,0)</f>
        <v>0</v>
      </c>
      <c r="AB7560" t="str">
        <f t="shared" ca="1" si="832"/>
        <v/>
      </c>
      <c r="AC7560" t="str">
        <f ca="1">IF(AND(Z7560,AA7560),C7560,"")</f>
        <v/>
      </c>
      <c r="AD7560" t="str">
        <f ca="1">IF(AND(AA7560,Z7560),D7560,"")</f>
        <v/>
      </c>
      <c r="AE7560" t="str">
        <f t="shared" ca="1" si="833"/>
        <v/>
      </c>
    </row>
    <row r="7561" spans="1:31" x14ac:dyDescent="0.25">
      <c r="A7561">
        <v>1125580</v>
      </c>
      <c r="B7561" s="1">
        <v>38785.514027777775</v>
      </c>
      <c r="C7561">
        <v>19</v>
      </c>
      <c r="D7561">
        <v>7</v>
      </c>
      <c r="E7561">
        <v>135.19999999999999</v>
      </c>
      <c r="F7561" t="s">
        <v>115</v>
      </c>
      <c r="G7561">
        <v>-58</v>
      </c>
      <c r="H7561">
        <v>1141932012052</v>
      </c>
      <c r="I7561">
        <v>135</v>
      </c>
      <c r="J7561" t="s">
        <v>48</v>
      </c>
      <c r="K7561">
        <v>-59</v>
      </c>
      <c r="L7561">
        <v>-58.537735849056602</v>
      </c>
      <c r="M7561">
        <v>106</v>
      </c>
      <c r="N7561">
        <v>1.22026170730776</v>
      </c>
      <c r="O7561">
        <v>1</v>
      </c>
      <c r="P7561">
        <f t="shared" si="828"/>
        <v>1.5848931924611111E-6</v>
      </c>
      <c r="Q7561">
        <f t="shared" si="827"/>
        <v>-13.354993539365466</v>
      </c>
      <c r="R7561">
        <f>10^(L7561/10)</f>
        <v>1.4003171736906024E-6</v>
      </c>
      <c r="S7561">
        <f>LN(R7561)</f>
        <v>-13.47881179436609</v>
      </c>
      <c r="T7561">
        <v>2.5</v>
      </c>
      <c r="U7561">
        <v>-0.8</v>
      </c>
      <c r="V7561">
        <f t="shared" si="829"/>
        <v>18.250753409106157</v>
      </c>
      <c r="W7561">
        <f t="shared" si="830"/>
        <v>5.4792258576079007E-2</v>
      </c>
      <c r="X7561">
        <f t="shared" si="831"/>
        <v>3.0021915998679036E-3</v>
      </c>
      <c r="Z7561">
        <f ca="1">IF($F7561=$Z$1,1,0)</f>
        <v>0</v>
      </c>
      <c r="AA7561">
        <f ca="1">IF($I7561=$AA$1,1,0)</f>
        <v>0</v>
      </c>
      <c r="AB7561" t="str">
        <f t="shared" ca="1" si="832"/>
        <v/>
      </c>
      <c r="AC7561" t="str">
        <f ca="1">IF(AND(Z7561,AA7561),C7561,"")</f>
        <v/>
      </c>
      <c r="AD7561" t="str">
        <f ca="1">IF(AND(AA7561,Z7561),D7561,"")</f>
        <v/>
      </c>
      <c r="AE7561" t="str">
        <f t="shared" ca="1" si="833"/>
        <v/>
      </c>
    </row>
    <row r="7562" spans="1:31" x14ac:dyDescent="0.25">
      <c r="A7562">
        <v>1126409</v>
      </c>
      <c r="B7562" s="1">
        <v>38785.514675925922</v>
      </c>
      <c r="C7562">
        <v>19</v>
      </c>
      <c r="D7562">
        <v>7</v>
      </c>
      <c r="E7562">
        <v>182.8</v>
      </c>
      <c r="F7562" t="s">
        <v>116</v>
      </c>
      <c r="G7562">
        <v>-49</v>
      </c>
      <c r="H7562">
        <v>1141932068868</v>
      </c>
      <c r="I7562">
        <v>180</v>
      </c>
      <c r="J7562" t="s">
        <v>48</v>
      </c>
      <c r="K7562">
        <v>-52</v>
      </c>
      <c r="L7562">
        <v>-51.6265060240964</v>
      </c>
      <c r="M7562">
        <v>83</v>
      </c>
      <c r="N7562">
        <v>0.89321075236138903</v>
      </c>
      <c r="O7562">
        <v>1</v>
      </c>
      <c r="P7562">
        <f t="shared" si="828"/>
        <v>1.2589254117941658E-5</v>
      </c>
      <c r="Q7562">
        <f t="shared" si="827"/>
        <v>-11.282666955670825</v>
      </c>
      <c r="R7562">
        <f>10^(L7562/10)</f>
        <v>6.8762142113543599E-6</v>
      </c>
      <c r="S7562">
        <f>LN(R7562)</f>
        <v>-11.887442317445167</v>
      </c>
      <c r="T7562">
        <v>33.5</v>
      </c>
      <c r="U7562">
        <v>9.3000000000000007</v>
      </c>
      <c r="V7562">
        <f t="shared" si="829"/>
        <v>14.681280598094977</v>
      </c>
      <c r="W7562">
        <f t="shared" si="830"/>
        <v>6.8113949142131286E-2</v>
      </c>
      <c r="X7562">
        <f t="shared" si="831"/>
        <v>4.6395100677368468E-3</v>
      </c>
      <c r="Z7562">
        <f ca="1">IF($F7562=$Z$1,1,0)</f>
        <v>0</v>
      </c>
      <c r="AA7562">
        <f ca="1">IF($I7562=$AA$1,1,0)</f>
        <v>0</v>
      </c>
      <c r="AB7562" t="str">
        <f t="shared" ca="1" si="832"/>
        <v/>
      </c>
      <c r="AC7562" t="str">
        <f ca="1">IF(AND(Z7562,AA7562),C7562,"")</f>
        <v/>
      </c>
      <c r="AD7562" t="str">
        <f ca="1">IF(AND(AA7562,Z7562),D7562,"")</f>
        <v/>
      </c>
      <c r="AE7562" t="str">
        <f t="shared" ca="1" si="833"/>
        <v/>
      </c>
    </row>
    <row r="7563" spans="1:31" x14ac:dyDescent="0.25">
      <c r="A7563">
        <v>1126410</v>
      </c>
      <c r="B7563" s="1">
        <v>38785.514675925922</v>
      </c>
      <c r="C7563">
        <v>19</v>
      </c>
      <c r="D7563">
        <v>7</v>
      </c>
      <c r="E7563">
        <v>182.8</v>
      </c>
      <c r="F7563" t="s">
        <v>112</v>
      </c>
      <c r="G7563">
        <v>-54</v>
      </c>
      <c r="H7563">
        <v>1141932068868</v>
      </c>
      <c r="I7563">
        <v>180</v>
      </c>
      <c r="J7563" t="s">
        <v>48</v>
      </c>
      <c r="K7563">
        <v>-51</v>
      </c>
      <c r="L7563">
        <v>-51.927272727272701</v>
      </c>
      <c r="M7563">
        <v>110</v>
      </c>
      <c r="N7563">
        <v>2.23282061675111</v>
      </c>
      <c r="O7563">
        <v>4</v>
      </c>
      <c r="P7563">
        <f t="shared" si="828"/>
        <v>3.9810717055349657E-6</v>
      </c>
      <c r="Q7563">
        <f t="shared" si="827"/>
        <v>-12.433959502167848</v>
      </c>
      <c r="R7563">
        <f>10^(L7563/10)</f>
        <v>6.4161236839294746E-6</v>
      </c>
      <c r="S7563">
        <f>LN(R7563)</f>
        <v>-11.956696410165438</v>
      </c>
      <c r="T7563">
        <v>7.5</v>
      </c>
      <c r="U7563">
        <v>6.3</v>
      </c>
      <c r="V7563">
        <f t="shared" si="829"/>
        <v>11.52128465059344</v>
      </c>
      <c r="W7563">
        <f t="shared" si="830"/>
        <v>8.6795876530009336E-2</v>
      </c>
      <c r="X7563">
        <f t="shared" si="831"/>
        <v>7.5335241826126253E-3</v>
      </c>
      <c r="Z7563">
        <f ca="1">IF($F7563=$Z$1,1,0)</f>
        <v>0</v>
      </c>
      <c r="AA7563">
        <f ca="1">IF($I7563=$AA$1,1,0)</f>
        <v>0</v>
      </c>
      <c r="AB7563" t="str">
        <f t="shared" ca="1" si="832"/>
        <v/>
      </c>
      <c r="AC7563" t="str">
        <f ca="1">IF(AND(Z7563,AA7563),C7563,"")</f>
        <v/>
      </c>
      <c r="AD7563" t="str">
        <f ca="1">IF(AND(AA7563,Z7563),D7563,"")</f>
        <v/>
      </c>
      <c r="AE7563" t="str">
        <f t="shared" ca="1" si="833"/>
        <v/>
      </c>
    </row>
    <row r="7564" spans="1:31" x14ac:dyDescent="0.25">
      <c r="A7564">
        <v>1126411</v>
      </c>
      <c r="B7564" s="1">
        <v>38785.514675925922</v>
      </c>
      <c r="C7564">
        <v>19</v>
      </c>
      <c r="D7564">
        <v>7</v>
      </c>
      <c r="E7564">
        <v>182.8</v>
      </c>
      <c r="F7564" t="s">
        <v>115</v>
      </c>
      <c r="G7564">
        <v>-56</v>
      </c>
      <c r="H7564">
        <v>1141932068868</v>
      </c>
      <c r="I7564">
        <v>180</v>
      </c>
      <c r="J7564" t="s">
        <v>48</v>
      </c>
      <c r="K7564">
        <v>-57</v>
      </c>
      <c r="L7564">
        <v>-57.4</v>
      </c>
      <c r="M7564">
        <v>95</v>
      </c>
      <c r="N7564">
        <v>2.0337576583177199</v>
      </c>
      <c r="O7564">
        <v>2</v>
      </c>
      <c r="P7564">
        <f t="shared" si="828"/>
        <v>2.5118864315095806E-6</v>
      </c>
      <c r="Q7564">
        <f t="shared" si="827"/>
        <v>-12.894476520766656</v>
      </c>
      <c r="R7564">
        <f>10^(L7564/10)</f>
        <v>1.8197008586099798E-6</v>
      </c>
      <c r="S7564">
        <f>LN(R7564)</f>
        <v>-13.216838433785824</v>
      </c>
      <c r="T7564">
        <v>2.5</v>
      </c>
      <c r="U7564">
        <v>-0.8</v>
      </c>
      <c r="V7564">
        <f t="shared" si="829"/>
        <v>18.250753409106157</v>
      </c>
      <c r="W7564">
        <f t="shared" si="830"/>
        <v>5.4792258576079007E-2</v>
      </c>
      <c r="X7564">
        <f t="shared" si="831"/>
        <v>3.0021915998679036E-3</v>
      </c>
      <c r="Z7564">
        <f ca="1">IF($F7564=$Z$1,1,0)</f>
        <v>0</v>
      </c>
      <c r="AA7564">
        <f ca="1">IF($I7564=$AA$1,1,0)</f>
        <v>0</v>
      </c>
      <c r="AB7564" t="str">
        <f t="shared" ca="1" si="832"/>
        <v/>
      </c>
      <c r="AC7564" t="str">
        <f ca="1">IF(AND(Z7564,AA7564),C7564,"")</f>
        <v/>
      </c>
      <c r="AD7564" t="str">
        <f ca="1">IF(AND(AA7564,Z7564),D7564,"")</f>
        <v/>
      </c>
      <c r="AE7564" t="str">
        <f t="shared" ca="1" si="833"/>
        <v/>
      </c>
    </row>
    <row r="7565" spans="1:31" x14ac:dyDescent="0.25">
      <c r="A7565">
        <v>1126414</v>
      </c>
      <c r="B7565" s="1">
        <v>38785.514675925922</v>
      </c>
      <c r="C7565">
        <v>19</v>
      </c>
      <c r="D7565">
        <v>7</v>
      </c>
      <c r="E7565">
        <v>182.8</v>
      </c>
      <c r="F7565" t="s">
        <v>113</v>
      </c>
      <c r="G7565">
        <v>-63</v>
      </c>
      <c r="H7565">
        <v>1141932068868</v>
      </c>
      <c r="I7565">
        <v>180</v>
      </c>
      <c r="J7565" t="s">
        <v>48</v>
      </c>
      <c r="K7565">
        <v>-60</v>
      </c>
      <c r="L7565">
        <v>-60.239130434782602</v>
      </c>
      <c r="M7565">
        <v>92</v>
      </c>
      <c r="N7565">
        <v>1.5361545052886101</v>
      </c>
      <c r="O7565">
        <v>1</v>
      </c>
      <c r="P7565">
        <f t="shared" si="828"/>
        <v>5.0118723362727218E-7</v>
      </c>
      <c r="Q7565">
        <f t="shared" si="827"/>
        <v>-14.506286085862488</v>
      </c>
      <c r="R7565">
        <f>10^(L7565/10)</f>
        <v>9.4642664047194995E-7</v>
      </c>
      <c r="S7565">
        <f>LN(R7565)</f>
        <v>-13.870572375405436</v>
      </c>
      <c r="T7565">
        <v>12.8</v>
      </c>
      <c r="U7565">
        <v>-2.8</v>
      </c>
      <c r="V7565">
        <f t="shared" si="829"/>
        <v>11.59655121145938</v>
      </c>
      <c r="W7565">
        <f t="shared" si="830"/>
        <v>8.6232534291042384E-2</v>
      </c>
      <c r="X7565">
        <f t="shared" si="831"/>
        <v>7.4360499702557994E-3</v>
      </c>
      <c r="Z7565">
        <f ca="1">IF($F7565=$Z$1,1,0)</f>
        <v>1</v>
      </c>
      <c r="AA7565">
        <f ca="1">IF($I7565=$AA$1,1,0)</f>
        <v>0</v>
      </c>
      <c r="AB7565" t="str">
        <f t="shared" ca="1" si="832"/>
        <v/>
      </c>
      <c r="AC7565" t="str">
        <f ca="1">IF(AND(Z7565,AA7565),C7565,"")</f>
        <v/>
      </c>
      <c r="AD7565" t="str">
        <f ca="1">IF(AND(AA7565,Z7565),D7565,"")</f>
        <v/>
      </c>
      <c r="AE7565" t="str">
        <f t="shared" ca="1" si="833"/>
        <v/>
      </c>
    </row>
    <row r="7566" spans="1:31" x14ac:dyDescent="0.25">
      <c r="A7566">
        <v>1126415</v>
      </c>
      <c r="B7566" s="1">
        <v>38785.514675925922</v>
      </c>
      <c r="C7566">
        <v>19</v>
      </c>
      <c r="D7566">
        <v>7</v>
      </c>
      <c r="E7566">
        <v>182.8</v>
      </c>
      <c r="F7566" t="s">
        <v>114</v>
      </c>
      <c r="G7566">
        <v>-60</v>
      </c>
      <c r="H7566">
        <v>1141932068868</v>
      </c>
      <c r="I7566">
        <v>180</v>
      </c>
      <c r="J7566" t="s">
        <v>48</v>
      </c>
      <c r="K7566">
        <v>-58</v>
      </c>
      <c r="L7566">
        <v>-58.068965517241402</v>
      </c>
      <c r="M7566">
        <v>87</v>
      </c>
      <c r="N7566">
        <v>2.1338528504021101</v>
      </c>
      <c r="O7566">
        <v>4</v>
      </c>
      <c r="P7566">
        <f t="shared" si="828"/>
        <v>9.9999999999999995E-7</v>
      </c>
      <c r="Q7566">
        <f t="shared" si="827"/>
        <v>-13.815510557964274</v>
      </c>
      <c r="R7566">
        <f>10^(L7566/10)</f>
        <v>1.5599240300749753E-6</v>
      </c>
      <c r="S7566">
        <f>LN(R7566)</f>
        <v>-13.370873436558535</v>
      </c>
      <c r="T7566">
        <v>33.5</v>
      </c>
      <c r="U7566">
        <v>2.8</v>
      </c>
      <c r="V7566">
        <f t="shared" si="829"/>
        <v>15.09602596712128</v>
      </c>
      <c r="W7566">
        <f t="shared" si="830"/>
        <v>6.6242599355484141E-2</v>
      </c>
      <c r="X7566">
        <f t="shared" si="831"/>
        <v>4.3880819693711878E-3</v>
      </c>
      <c r="Z7566">
        <f ca="1">IF($F7566=$Z$1,1,0)</f>
        <v>0</v>
      </c>
      <c r="AA7566">
        <f ca="1">IF($I7566=$AA$1,1,0)</f>
        <v>0</v>
      </c>
      <c r="AB7566" t="str">
        <f t="shared" ca="1" si="832"/>
        <v/>
      </c>
      <c r="AC7566" t="str">
        <f ca="1">IF(AND(Z7566,AA7566),C7566,"")</f>
        <v/>
      </c>
      <c r="AD7566" t="str">
        <f ca="1">IF(AND(AA7566,Z7566),D7566,"")</f>
        <v/>
      </c>
      <c r="AE7566" t="str">
        <f t="shared" ca="1" si="833"/>
        <v/>
      </c>
    </row>
    <row r="7567" spans="1:31" x14ac:dyDescent="0.25">
      <c r="A7567">
        <v>1126417</v>
      </c>
      <c r="B7567" s="1">
        <v>38785.514675925922</v>
      </c>
      <c r="C7567">
        <v>19</v>
      </c>
      <c r="D7567">
        <v>7</v>
      </c>
      <c r="E7567">
        <v>182.8</v>
      </c>
      <c r="F7567" t="s">
        <v>117</v>
      </c>
      <c r="G7567">
        <v>-77</v>
      </c>
      <c r="H7567">
        <v>1141932068868</v>
      </c>
      <c r="I7567">
        <v>180</v>
      </c>
      <c r="J7567" t="s">
        <v>48</v>
      </c>
      <c r="K7567">
        <v>-77</v>
      </c>
      <c r="L7567">
        <v>-76.123595505617999</v>
      </c>
      <c r="M7567">
        <v>89</v>
      </c>
      <c r="N7567">
        <v>2.01596032112321</v>
      </c>
      <c r="O7567">
        <v>3</v>
      </c>
      <c r="P7567">
        <f t="shared" si="828"/>
        <v>1.9952623149688773E-8</v>
      </c>
      <c r="Q7567">
        <f t="shared" si="827"/>
        <v>-17.729905216054153</v>
      </c>
      <c r="R7567">
        <f>10^(L7567/10)</f>
        <v>2.4414084840368383E-8</v>
      </c>
      <c r="S7567">
        <f>LN(R7567)</f>
        <v>-17.528105623634456</v>
      </c>
      <c r="T7567">
        <v>1</v>
      </c>
      <c r="U7567">
        <v>14</v>
      </c>
      <c r="V7567">
        <f t="shared" si="829"/>
        <v>19.313207915827967</v>
      </c>
      <c r="W7567">
        <f t="shared" si="830"/>
        <v>5.1778037307849772E-2</v>
      </c>
      <c r="X7567">
        <f t="shared" si="831"/>
        <v>2.6809651474530827E-3</v>
      </c>
      <c r="Z7567">
        <f ca="1">IF($F7567=$Z$1,1,0)</f>
        <v>0</v>
      </c>
      <c r="AA7567">
        <f ca="1">IF($I7567=$AA$1,1,0)</f>
        <v>0</v>
      </c>
      <c r="AB7567" t="str">
        <f t="shared" ca="1" si="832"/>
        <v/>
      </c>
      <c r="AC7567" t="str">
        <f ca="1">IF(AND(Z7567,AA7567),C7567,"")</f>
        <v/>
      </c>
      <c r="AD7567" t="str">
        <f ca="1">IF(AND(AA7567,Z7567),D7567,"")</f>
        <v/>
      </c>
      <c r="AE7567" t="str">
        <f t="shared" ca="1" si="833"/>
        <v/>
      </c>
    </row>
    <row r="7568" spans="1:31" x14ac:dyDescent="0.25">
      <c r="A7568">
        <v>1127185</v>
      </c>
      <c r="B7568" s="1">
        <v>38785.515196759261</v>
      </c>
      <c r="C7568">
        <v>19</v>
      </c>
      <c r="D7568">
        <v>7</v>
      </c>
      <c r="E7568">
        <v>224.1</v>
      </c>
      <c r="F7568" t="s">
        <v>112</v>
      </c>
      <c r="G7568">
        <v>-47</v>
      </c>
      <c r="H7568">
        <v>1141932113763</v>
      </c>
      <c r="I7568">
        <v>225</v>
      </c>
      <c r="J7568" t="s">
        <v>48</v>
      </c>
      <c r="K7568">
        <v>-48</v>
      </c>
      <c r="L7568">
        <v>-48.681818181818201</v>
      </c>
      <c r="M7568">
        <v>110</v>
      </c>
      <c r="N7568">
        <v>3.1064650495786301</v>
      </c>
      <c r="O7568">
        <v>1</v>
      </c>
      <c r="P7568">
        <f t="shared" si="828"/>
        <v>1.9952623149688769E-5</v>
      </c>
      <c r="Q7568">
        <f t="shared" si="827"/>
        <v>-10.822149937072016</v>
      </c>
      <c r="R7568">
        <f>10^(L7568/10)</f>
        <v>1.3546221785616735E-5</v>
      </c>
      <c r="S7568">
        <f>LN(R7568)</f>
        <v>-11.209402884530109</v>
      </c>
      <c r="T7568">
        <v>7.5</v>
      </c>
      <c r="U7568">
        <v>6.3</v>
      </c>
      <c r="V7568">
        <f t="shared" si="829"/>
        <v>11.52128465059344</v>
      </c>
      <c r="W7568">
        <f t="shared" si="830"/>
        <v>8.6795876530009336E-2</v>
      </c>
      <c r="X7568">
        <f t="shared" si="831"/>
        <v>7.5335241826126253E-3</v>
      </c>
      <c r="Z7568">
        <f ca="1">IF($F7568=$Z$1,1,0)</f>
        <v>0</v>
      </c>
      <c r="AA7568">
        <f ca="1">IF($I7568=$AA$1,1,0)</f>
        <v>0</v>
      </c>
      <c r="AB7568" t="str">
        <f t="shared" ca="1" si="832"/>
        <v/>
      </c>
      <c r="AC7568" t="str">
        <f ca="1">IF(AND(Z7568,AA7568),C7568,"")</f>
        <v/>
      </c>
      <c r="AD7568" t="str">
        <f ca="1">IF(AND(AA7568,Z7568),D7568,"")</f>
        <v/>
      </c>
      <c r="AE7568" t="str">
        <f t="shared" ca="1" si="833"/>
        <v/>
      </c>
    </row>
    <row r="7569" spans="1:31" x14ac:dyDescent="0.25">
      <c r="A7569">
        <v>1127186</v>
      </c>
      <c r="B7569" s="1">
        <v>38785.515196759261</v>
      </c>
      <c r="C7569">
        <v>19</v>
      </c>
      <c r="D7569">
        <v>7</v>
      </c>
      <c r="E7569">
        <v>224.1</v>
      </c>
      <c r="F7569" t="s">
        <v>116</v>
      </c>
      <c r="G7569">
        <v>-50</v>
      </c>
      <c r="H7569">
        <v>1141932113763</v>
      </c>
      <c r="I7569">
        <v>225</v>
      </c>
      <c r="J7569" t="s">
        <v>48</v>
      </c>
      <c r="K7569">
        <v>-50</v>
      </c>
      <c r="L7569">
        <v>-49.556818181818201</v>
      </c>
      <c r="M7569">
        <v>88</v>
      </c>
      <c r="N7569">
        <v>2.1594909710203698</v>
      </c>
      <c r="O7569">
        <v>2</v>
      </c>
      <c r="P7569">
        <f t="shared" si="828"/>
        <v>1.0000000000000001E-5</v>
      </c>
      <c r="Q7569">
        <f t="shared" si="827"/>
        <v>-11.512925464970229</v>
      </c>
      <c r="R7569">
        <f>10^(L7569/10)</f>
        <v>1.1074348386835837E-5</v>
      </c>
      <c r="S7569">
        <f>LN(R7569)</f>
        <v>-11.410879080167089</v>
      </c>
      <c r="T7569">
        <v>33.5</v>
      </c>
      <c r="U7569">
        <v>9.3000000000000007</v>
      </c>
      <c r="V7569">
        <f t="shared" si="829"/>
        <v>14.681280598094977</v>
      </c>
      <c r="W7569">
        <f t="shared" si="830"/>
        <v>6.8113949142131286E-2</v>
      </c>
      <c r="X7569">
        <f t="shared" si="831"/>
        <v>4.6395100677368468E-3</v>
      </c>
      <c r="Z7569">
        <f ca="1">IF($F7569=$Z$1,1,0)</f>
        <v>0</v>
      </c>
      <c r="AA7569">
        <f ca="1">IF($I7569=$AA$1,1,0)</f>
        <v>0</v>
      </c>
      <c r="AB7569" t="str">
        <f t="shared" ca="1" si="832"/>
        <v/>
      </c>
      <c r="AC7569" t="str">
        <f ca="1">IF(AND(Z7569,AA7569),C7569,"")</f>
        <v/>
      </c>
      <c r="AD7569" t="str">
        <f ca="1">IF(AND(AA7569,Z7569),D7569,"")</f>
        <v/>
      </c>
      <c r="AE7569" t="str">
        <f t="shared" ca="1" si="833"/>
        <v/>
      </c>
    </row>
    <row r="7570" spans="1:31" x14ac:dyDescent="0.25">
      <c r="A7570">
        <v>1127187</v>
      </c>
      <c r="B7570" s="1">
        <v>38785.515196759261</v>
      </c>
      <c r="C7570">
        <v>19</v>
      </c>
      <c r="D7570">
        <v>7</v>
      </c>
      <c r="E7570">
        <v>224.1</v>
      </c>
      <c r="F7570" t="s">
        <v>113</v>
      </c>
      <c r="G7570">
        <v>-59</v>
      </c>
      <c r="H7570">
        <v>1141932113763</v>
      </c>
      <c r="I7570">
        <v>225</v>
      </c>
      <c r="J7570" t="s">
        <v>48</v>
      </c>
      <c r="K7570">
        <v>-61</v>
      </c>
      <c r="L7570">
        <v>-61.541176470588198</v>
      </c>
      <c r="M7570">
        <v>85</v>
      </c>
      <c r="N7570">
        <v>3.7529446888456799</v>
      </c>
      <c r="O7570">
        <v>2</v>
      </c>
      <c r="P7570">
        <f t="shared" si="828"/>
        <v>1.2589254117941642E-6</v>
      </c>
      <c r="Q7570">
        <f t="shared" si="827"/>
        <v>-13.585252048664872</v>
      </c>
      <c r="R7570">
        <f>10^(L7570/10)</f>
        <v>7.0126530527103826E-7</v>
      </c>
      <c r="S7570">
        <f>LN(R7570)</f>
        <v>-14.170379554649232</v>
      </c>
      <c r="T7570">
        <v>12.8</v>
      </c>
      <c r="U7570">
        <v>-2.8</v>
      </c>
      <c r="V7570">
        <f t="shared" si="829"/>
        <v>11.59655121145938</v>
      </c>
      <c r="W7570">
        <f t="shared" si="830"/>
        <v>8.6232534291042384E-2</v>
      </c>
      <c r="X7570">
        <f t="shared" si="831"/>
        <v>7.4360499702557994E-3</v>
      </c>
      <c r="Z7570">
        <f ca="1">IF($F7570=$Z$1,1,0)</f>
        <v>1</v>
      </c>
      <c r="AA7570">
        <f ca="1">IF($I7570=$AA$1,1,0)</f>
        <v>0</v>
      </c>
      <c r="AB7570" t="str">
        <f t="shared" ca="1" si="832"/>
        <v/>
      </c>
      <c r="AC7570" t="str">
        <f ca="1">IF(AND(Z7570,AA7570),C7570,"")</f>
        <v/>
      </c>
      <c r="AD7570" t="str">
        <f ca="1">IF(AND(AA7570,Z7570),D7570,"")</f>
        <v/>
      </c>
      <c r="AE7570" t="str">
        <f t="shared" ca="1" si="833"/>
        <v/>
      </c>
    </row>
    <row r="7571" spans="1:31" x14ac:dyDescent="0.25">
      <c r="A7571">
        <v>1127188</v>
      </c>
      <c r="B7571" s="1">
        <v>38785.515196759261</v>
      </c>
      <c r="C7571">
        <v>19</v>
      </c>
      <c r="D7571">
        <v>7</v>
      </c>
      <c r="E7571">
        <v>224.1</v>
      </c>
      <c r="F7571" t="s">
        <v>114</v>
      </c>
      <c r="G7571">
        <v>-61</v>
      </c>
      <c r="H7571">
        <v>1141932113763</v>
      </c>
      <c r="I7571">
        <v>225</v>
      </c>
      <c r="J7571" t="s">
        <v>48</v>
      </c>
      <c r="K7571">
        <v>-60</v>
      </c>
      <c r="L7571">
        <v>-60.709302325581397</v>
      </c>
      <c r="M7571">
        <v>86</v>
      </c>
      <c r="N7571">
        <v>2.0912494383517002</v>
      </c>
      <c r="O7571">
        <v>3</v>
      </c>
      <c r="P7571">
        <f t="shared" si="828"/>
        <v>7.9432823472428114E-7</v>
      </c>
      <c r="Q7571">
        <f t="shared" si="827"/>
        <v>-14.045769067263679</v>
      </c>
      <c r="R7571">
        <f>10^(L7571/10)</f>
        <v>8.493169029921754E-7</v>
      </c>
      <c r="S7571">
        <f>LN(R7571)</f>
        <v>-13.978833454095248</v>
      </c>
      <c r="T7571">
        <v>33.5</v>
      </c>
      <c r="U7571">
        <v>2.8</v>
      </c>
      <c r="V7571">
        <f t="shared" si="829"/>
        <v>15.09602596712128</v>
      </c>
      <c r="W7571">
        <f t="shared" si="830"/>
        <v>6.6242599355484141E-2</v>
      </c>
      <c r="X7571">
        <f t="shared" si="831"/>
        <v>4.3880819693711878E-3</v>
      </c>
      <c r="Z7571">
        <f ca="1">IF($F7571=$Z$1,1,0)</f>
        <v>0</v>
      </c>
      <c r="AA7571">
        <f ca="1">IF($I7571=$AA$1,1,0)</f>
        <v>0</v>
      </c>
      <c r="AB7571" t="str">
        <f t="shared" ca="1" si="832"/>
        <v/>
      </c>
      <c r="AC7571" t="str">
        <f ca="1">IF(AND(Z7571,AA7571),C7571,"")</f>
        <v/>
      </c>
      <c r="AD7571" t="str">
        <f ca="1">IF(AND(AA7571,Z7571),D7571,"")</f>
        <v/>
      </c>
      <c r="AE7571" t="str">
        <f t="shared" ca="1" si="833"/>
        <v/>
      </c>
    </row>
    <row r="7572" spans="1:31" x14ac:dyDescent="0.25">
      <c r="A7572">
        <v>1127189</v>
      </c>
      <c r="B7572" s="1">
        <v>38785.515196759261</v>
      </c>
      <c r="C7572">
        <v>19</v>
      </c>
      <c r="D7572">
        <v>7</v>
      </c>
      <c r="E7572">
        <v>224.1</v>
      </c>
      <c r="F7572" t="s">
        <v>117</v>
      </c>
      <c r="G7572">
        <v>-77</v>
      </c>
      <c r="H7572">
        <v>1141932113763</v>
      </c>
      <c r="I7572">
        <v>225</v>
      </c>
      <c r="J7572" t="s">
        <v>48</v>
      </c>
      <c r="K7572">
        <v>-73</v>
      </c>
      <c r="L7572">
        <v>-73.021505376344095</v>
      </c>
      <c r="M7572">
        <v>93</v>
      </c>
      <c r="N7572">
        <v>1.30199257514459</v>
      </c>
      <c r="O7572">
        <v>2</v>
      </c>
      <c r="P7572">
        <f t="shared" si="828"/>
        <v>1.9952623149688773E-8</v>
      </c>
      <c r="Q7572">
        <f t="shared" si="827"/>
        <v>-17.729905216054153</v>
      </c>
      <c r="R7572">
        <f>10^(L7572/10)</f>
        <v>4.9871159123574727E-8</v>
      </c>
      <c r="S7572">
        <f>LN(R7572)</f>
        <v>-16.81382297475545</v>
      </c>
      <c r="T7572">
        <v>1</v>
      </c>
      <c r="U7572">
        <v>14</v>
      </c>
      <c r="V7572">
        <f t="shared" si="829"/>
        <v>19.313207915827967</v>
      </c>
      <c r="W7572">
        <f t="shared" si="830"/>
        <v>5.1778037307849772E-2</v>
      </c>
      <c r="X7572">
        <f t="shared" si="831"/>
        <v>2.6809651474530827E-3</v>
      </c>
      <c r="Z7572">
        <f ca="1">IF($F7572=$Z$1,1,0)</f>
        <v>0</v>
      </c>
      <c r="AA7572">
        <f ca="1">IF($I7572=$AA$1,1,0)</f>
        <v>0</v>
      </c>
      <c r="AB7572" t="str">
        <f t="shared" ca="1" si="832"/>
        <v/>
      </c>
      <c r="AC7572" t="str">
        <f ca="1">IF(AND(Z7572,AA7572),C7572,"")</f>
        <v/>
      </c>
      <c r="AD7572" t="str">
        <f ca="1">IF(AND(AA7572,Z7572),D7572,"")</f>
        <v/>
      </c>
      <c r="AE7572" t="str">
        <f t="shared" ca="1" si="833"/>
        <v/>
      </c>
    </row>
    <row r="7573" spans="1:31" x14ac:dyDescent="0.25">
      <c r="A7573">
        <v>1127194</v>
      </c>
      <c r="B7573" s="1">
        <v>38785.515208333331</v>
      </c>
      <c r="C7573">
        <v>19</v>
      </c>
      <c r="D7573">
        <v>7</v>
      </c>
      <c r="E7573">
        <v>224.1</v>
      </c>
      <c r="F7573" t="s">
        <v>115</v>
      </c>
      <c r="G7573">
        <v>-53</v>
      </c>
      <c r="H7573">
        <v>1141932114015</v>
      </c>
      <c r="I7573">
        <v>225</v>
      </c>
      <c r="J7573" t="s">
        <v>48</v>
      </c>
      <c r="K7573">
        <v>-52</v>
      </c>
      <c r="L7573">
        <v>-52.213592233009699</v>
      </c>
      <c r="M7573">
        <v>103</v>
      </c>
      <c r="N7573">
        <v>1.70150155967785</v>
      </c>
      <c r="O7573">
        <v>2</v>
      </c>
      <c r="P7573">
        <f t="shared" si="828"/>
        <v>5.011872336272719E-6</v>
      </c>
      <c r="Q7573">
        <f t="shared" si="827"/>
        <v>-12.203700992868443</v>
      </c>
      <c r="R7573">
        <f>10^(L7573/10)</f>
        <v>6.006766868988304E-6</v>
      </c>
      <c r="S7573">
        <f>LN(R7573)</f>
        <v>-12.022623912739784</v>
      </c>
      <c r="T7573">
        <v>2.5</v>
      </c>
      <c r="U7573">
        <v>-0.8</v>
      </c>
      <c r="V7573">
        <f t="shared" si="829"/>
        <v>18.250753409106157</v>
      </c>
      <c r="W7573">
        <f t="shared" si="830"/>
        <v>5.4792258576079007E-2</v>
      </c>
      <c r="X7573">
        <f t="shared" si="831"/>
        <v>3.0021915998679036E-3</v>
      </c>
      <c r="Z7573">
        <f ca="1">IF($F7573=$Z$1,1,0)</f>
        <v>0</v>
      </c>
      <c r="AA7573">
        <f ca="1">IF($I7573=$AA$1,1,0)</f>
        <v>0</v>
      </c>
      <c r="AB7573" t="str">
        <f t="shared" ca="1" si="832"/>
        <v/>
      </c>
      <c r="AC7573" t="str">
        <f ca="1">IF(AND(Z7573,AA7573),C7573,"")</f>
        <v/>
      </c>
      <c r="AD7573" t="str">
        <f ca="1">IF(AND(AA7573,Z7573),D7573,"")</f>
        <v/>
      </c>
      <c r="AE7573" t="str">
        <f t="shared" ca="1" si="833"/>
        <v/>
      </c>
    </row>
    <row r="7574" spans="1:31" x14ac:dyDescent="0.25">
      <c r="A7574">
        <v>1127968</v>
      </c>
      <c r="B7574" s="1">
        <v>38785.515706018516</v>
      </c>
      <c r="C7574">
        <v>19</v>
      </c>
      <c r="D7574">
        <v>7</v>
      </c>
      <c r="E7574">
        <v>269.3</v>
      </c>
      <c r="F7574" t="s">
        <v>116</v>
      </c>
      <c r="G7574">
        <v>-49</v>
      </c>
      <c r="H7574">
        <v>1141932157558</v>
      </c>
      <c r="I7574">
        <v>270</v>
      </c>
      <c r="J7574" t="s">
        <v>48</v>
      </c>
      <c r="K7574">
        <v>-49</v>
      </c>
      <c r="L7574">
        <v>-50.2173913043478</v>
      </c>
      <c r="M7574">
        <v>92</v>
      </c>
      <c r="N7574">
        <v>2.8432533870937799</v>
      </c>
      <c r="O7574">
        <v>5</v>
      </c>
      <c r="P7574">
        <f t="shared" si="828"/>
        <v>1.2589254117941658E-5</v>
      </c>
      <c r="Q7574">
        <f t="shared" si="827"/>
        <v>-11.282666955670825</v>
      </c>
      <c r="R7574">
        <f>10^(L7574/10)</f>
        <v>9.5117596912187621E-6</v>
      </c>
      <c r="S7574">
        <f>LN(R7574)</f>
        <v>-11.562981662644006</v>
      </c>
      <c r="T7574">
        <v>33.5</v>
      </c>
      <c r="U7574">
        <v>9.3000000000000007</v>
      </c>
      <c r="V7574">
        <f t="shared" si="829"/>
        <v>14.681280598094977</v>
      </c>
      <c r="W7574">
        <f t="shared" si="830"/>
        <v>6.8113949142131286E-2</v>
      </c>
      <c r="X7574">
        <f t="shared" si="831"/>
        <v>4.6395100677368468E-3</v>
      </c>
      <c r="Z7574">
        <f ca="1">IF($F7574=$Z$1,1,0)</f>
        <v>0</v>
      </c>
      <c r="AA7574">
        <f ca="1">IF($I7574=$AA$1,1,0)</f>
        <v>1</v>
      </c>
      <c r="AB7574" t="str">
        <f t="shared" ca="1" si="832"/>
        <v/>
      </c>
      <c r="AC7574" t="str">
        <f ca="1">IF(AND(Z7574,AA7574),C7574,"")</f>
        <v/>
      </c>
      <c r="AD7574" t="str">
        <f ca="1">IF(AND(AA7574,Z7574),D7574,"")</f>
        <v/>
      </c>
      <c r="AE7574" t="str">
        <f t="shared" ca="1" si="833"/>
        <v/>
      </c>
    </row>
    <row r="7575" spans="1:31" x14ac:dyDescent="0.25">
      <c r="A7575">
        <v>1127969</v>
      </c>
      <c r="B7575" s="1">
        <v>38785.515706018516</v>
      </c>
      <c r="C7575">
        <v>19</v>
      </c>
      <c r="D7575">
        <v>7</v>
      </c>
      <c r="E7575">
        <v>269.3</v>
      </c>
      <c r="F7575" t="s">
        <v>112</v>
      </c>
      <c r="G7575">
        <v>-48</v>
      </c>
      <c r="H7575">
        <v>1141932157558</v>
      </c>
      <c r="I7575">
        <v>270</v>
      </c>
      <c r="J7575" t="s">
        <v>48</v>
      </c>
      <c r="K7575">
        <v>-48</v>
      </c>
      <c r="L7575">
        <v>-48.7545454545455</v>
      </c>
      <c r="M7575">
        <v>110</v>
      </c>
      <c r="N7575">
        <v>2.7931316928992498</v>
      </c>
      <c r="O7575">
        <v>1.75</v>
      </c>
      <c r="P7575">
        <f t="shared" si="828"/>
        <v>1.5848931924611131E-5</v>
      </c>
      <c r="Q7575">
        <f t="shared" si="827"/>
        <v>-11.05240844637142</v>
      </c>
      <c r="R7575">
        <f>10^(L7575/10)</f>
        <v>1.3321264593138115E-5</v>
      </c>
      <c r="S7575">
        <f>LN(R7575)</f>
        <v>-11.226148957933709</v>
      </c>
      <c r="T7575">
        <v>7.5</v>
      </c>
      <c r="U7575">
        <v>6.3</v>
      </c>
      <c r="V7575">
        <f t="shared" si="829"/>
        <v>11.52128465059344</v>
      </c>
      <c r="W7575">
        <f t="shared" si="830"/>
        <v>8.6795876530009336E-2</v>
      </c>
      <c r="X7575">
        <f t="shared" si="831"/>
        <v>7.5335241826126253E-3</v>
      </c>
      <c r="Z7575">
        <f ca="1">IF($F7575=$Z$1,1,0)</f>
        <v>0</v>
      </c>
      <c r="AA7575">
        <f ca="1">IF($I7575=$AA$1,1,0)</f>
        <v>1</v>
      </c>
      <c r="AB7575" t="str">
        <f t="shared" ca="1" si="832"/>
        <v/>
      </c>
      <c r="AC7575" t="str">
        <f ca="1">IF(AND(Z7575,AA7575),C7575,"")</f>
        <v/>
      </c>
      <c r="AD7575" t="str">
        <f ca="1">IF(AND(AA7575,Z7575),D7575,"")</f>
        <v/>
      </c>
      <c r="AE7575" t="str">
        <f t="shared" ca="1" si="833"/>
        <v/>
      </c>
    </row>
    <row r="7576" spans="1:31" x14ac:dyDescent="0.25">
      <c r="A7576">
        <v>1127970</v>
      </c>
      <c r="B7576" s="1">
        <v>38785.515706018516</v>
      </c>
      <c r="C7576">
        <v>19</v>
      </c>
      <c r="D7576">
        <v>7</v>
      </c>
      <c r="E7576">
        <v>269.3</v>
      </c>
      <c r="F7576" t="s">
        <v>115</v>
      </c>
      <c r="G7576">
        <v>-55</v>
      </c>
      <c r="H7576">
        <v>1141932157558</v>
      </c>
      <c r="I7576">
        <v>270</v>
      </c>
      <c r="J7576" t="s">
        <v>48</v>
      </c>
      <c r="K7576">
        <v>-53</v>
      </c>
      <c r="L7576">
        <v>-53.232323232323203</v>
      </c>
      <c r="M7576">
        <v>99</v>
      </c>
      <c r="N7576">
        <v>1.02845518021937</v>
      </c>
      <c r="O7576">
        <v>1</v>
      </c>
      <c r="P7576">
        <f t="shared" si="828"/>
        <v>3.1622776601683767E-6</v>
      </c>
      <c r="Q7576">
        <f t="shared" si="827"/>
        <v>-12.664218011467252</v>
      </c>
      <c r="R7576">
        <f>10^(L7576/10)</f>
        <v>4.7508101621028261E-6</v>
      </c>
      <c r="S7576">
        <f>LN(R7576)</f>
        <v>-12.257195394018803</v>
      </c>
      <c r="T7576">
        <v>2.5</v>
      </c>
      <c r="U7576">
        <v>-0.8</v>
      </c>
      <c r="V7576">
        <f t="shared" si="829"/>
        <v>18.250753409106157</v>
      </c>
      <c r="W7576">
        <f t="shared" si="830"/>
        <v>5.4792258576079007E-2</v>
      </c>
      <c r="X7576">
        <f t="shared" si="831"/>
        <v>3.0021915998679036E-3</v>
      </c>
      <c r="Z7576">
        <f ca="1">IF($F7576=$Z$1,1,0)</f>
        <v>0</v>
      </c>
      <c r="AA7576">
        <f ca="1">IF($I7576=$AA$1,1,0)</f>
        <v>1</v>
      </c>
      <c r="AB7576" t="str">
        <f t="shared" ca="1" si="832"/>
        <v/>
      </c>
      <c r="AC7576" t="str">
        <f ca="1">IF(AND(Z7576,AA7576),C7576,"")</f>
        <v/>
      </c>
      <c r="AD7576" t="str">
        <f ca="1">IF(AND(AA7576,Z7576),D7576,"")</f>
        <v/>
      </c>
      <c r="AE7576" t="str">
        <f t="shared" ca="1" si="833"/>
        <v/>
      </c>
    </row>
    <row r="7577" spans="1:31" x14ac:dyDescent="0.25">
      <c r="A7577">
        <v>1127971</v>
      </c>
      <c r="B7577" s="1">
        <v>38785.515706018516</v>
      </c>
      <c r="C7577">
        <v>19</v>
      </c>
      <c r="D7577">
        <v>7</v>
      </c>
      <c r="E7577">
        <v>269.3</v>
      </c>
      <c r="F7577" t="s">
        <v>114</v>
      </c>
      <c r="G7577">
        <v>-58</v>
      </c>
      <c r="H7577">
        <v>1141932157558</v>
      </c>
      <c r="I7577">
        <v>270</v>
      </c>
      <c r="J7577" t="s">
        <v>48</v>
      </c>
      <c r="K7577">
        <v>-57</v>
      </c>
      <c r="L7577">
        <v>-57.351063829787201</v>
      </c>
      <c r="M7577">
        <v>94</v>
      </c>
      <c r="N7577">
        <v>0.94706617507330004</v>
      </c>
      <c r="O7577">
        <v>1</v>
      </c>
      <c r="P7577">
        <f t="shared" si="828"/>
        <v>1.5848931924611111E-6</v>
      </c>
      <c r="Q7577">
        <f t="shared" si="827"/>
        <v>-13.354993539365466</v>
      </c>
      <c r="R7577">
        <f>10^(L7577/10)</f>
        <v>1.8403211488002793E-6</v>
      </c>
      <c r="S7577">
        <f>LN(R7577)</f>
        <v>-13.205570464181802</v>
      </c>
      <c r="T7577">
        <v>33.5</v>
      </c>
      <c r="U7577">
        <v>2.8</v>
      </c>
      <c r="V7577">
        <f t="shared" si="829"/>
        <v>15.09602596712128</v>
      </c>
      <c r="W7577">
        <f t="shared" si="830"/>
        <v>6.6242599355484141E-2</v>
      </c>
      <c r="X7577">
        <f t="shared" si="831"/>
        <v>4.3880819693711878E-3</v>
      </c>
      <c r="Z7577">
        <f ca="1">IF($F7577=$Z$1,1,0)</f>
        <v>0</v>
      </c>
      <c r="AA7577">
        <f ca="1">IF($I7577=$AA$1,1,0)</f>
        <v>1</v>
      </c>
      <c r="AB7577" t="str">
        <f t="shared" ca="1" si="832"/>
        <v/>
      </c>
      <c r="AC7577" t="str">
        <f ca="1">IF(AND(Z7577,AA7577),C7577,"")</f>
        <v/>
      </c>
      <c r="AD7577" t="str">
        <f ca="1">IF(AND(AA7577,Z7577),D7577,"")</f>
        <v/>
      </c>
      <c r="AE7577" t="str">
        <f t="shared" ca="1" si="833"/>
        <v/>
      </c>
    </row>
    <row r="7578" spans="1:31" x14ac:dyDescent="0.25">
      <c r="A7578">
        <v>1127972</v>
      </c>
      <c r="B7578" s="1">
        <v>38785.515706018516</v>
      </c>
      <c r="C7578">
        <v>19</v>
      </c>
      <c r="D7578">
        <v>7</v>
      </c>
      <c r="E7578">
        <v>269.3</v>
      </c>
      <c r="F7578" t="s">
        <v>113</v>
      </c>
      <c r="G7578">
        <v>-64</v>
      </c>
      <c r="H7578">
        <v>1141932157558</v>
      </c>
      <c r="I7578">
        <v>270</v>
      </c>
      <c r="J7578" t="s">
        <v>48</v>
      </c>
      <c r="K7578">
        <v>-62</v>
      </c>
      <c r="L7578">
        <v>-61.696629213483099</v>
      </c>
      <c r="M7578">
        <v>89</v>
      </c>
      <c r="N7578">
        <v>2.5244463586642598</v>
      </c>
      <c r="O7578">
        <v>4</v>
      </c>
      <c r="P7578">
        <f t="shared" si="828"/>
        <v>3.9810717055349618E-7</v>
      </c>
      <c r="Q7578">
        <f t="shared" si="827"/>
        <v>-14.736544595161895</v>
      </c>
      <c r="R7578">
        <f>10^(L7578/10)</f>
        <v>6.7660792242688401E-7</v>
      </c>
      <c r="S7578">
        <f>LN(R7578)</f>
        <v>-14.206173871494716</v>
      </c>
      <c r="T7578">
        <v>12.8</v>
      </c>
      <c r="U7578">
        <v>-2.8</v>
      </c>
      <c r="V7578">
        <f t="shared" si="829"/>
        <v>11.59655121145938</v>
      </c>
      <c r="W7578">
        <f t="shared" si="830"/>
        <v>8.6232534291042384E-2</v>
      </c>
      <c r="X7578">
        <f t="shared" si="831"/>
        <v>7.4360499702557994E-3</v>
      </c>
      <c r="Z7578">
        <f ca="1">IF($F7578=$Z$1,1,0)</f>
        <v>1</v>
      </c>
      <c r="AA7578">
        <f ca="1">IF($I7578=$AA$1,1,0)</f>
        <v>1</v>
      </c>
      <c r="AB7578">
        <f t="shared" ca="1" si="832"/>
        <v>5.2128380409643335E-2</v>
      </c>
      <c r="AC7578">
        <f ca="1">IF(AND(Z7578,AA7578),C7578,"")</f>
        <v>19</v>
      </c>
      <c r="AD7578">
        <f ca="1">IF(AND(AA7578,Z7578),D7578,"")</f>
        <v>7</v>
      </c>
      <c r="AE7578">
        <f t="shared" ca="1" si="833"/>
        <v>8.6232534291042384E-2</v>
      </c>
    </row>
    <row r="7579" spans="1:31" x14ac:dyDescent="0.25">
      <c r="A7579">
        <v>1127974</v>
      </c>
      <c r="B7579" s="1">
        <v>38785.515706018516</v>
      </c>
      <c r="C7579">
        <v>19</v>
      </c>
      <c r="D7579">
        <v>7</v>
      </c>
      <c r="E7579">
        <v>269.3</v>
      </c>
      <c r="F7579" t="s">
        <v>117</v>
      </c>
      <c r="G7579">
        <v>-70</v>
      </c>
      <c r="H7579">
        <v>1141932157558</v>
      </c>
      <c r="I7579">
        <v>270</v>
      </c>
      <c r="J7579" t="s">
        <v>48</v>
      </c>
      <c r="K7579">
        <v>-73</v>
      </c>
      <c r="L7579">
        <v>-72.242105263157896</v>
      </c>
      <c r="M7579">
        <v>95</v>
      </c>
      <c r="N7579">
        <v>1.1914213706404699</v>
      </c>
      <c r="O7579">
        <v>1</v>
      </c>
      <c r="P7579">
        <f t="shared" si="828"/>
        <v>9.9999999999999995E-8</v>
      </c>
      <c r="Q7579">
        <f t="shared" si="827"/>
        <v>-16.11809565095832</v>
      </c>
      <c r="R7579">
        <f>10^(L7579/10)</f>
        <v>5.9674594102539724E-8</v>
      </c>
      <c r="S7579">
        <f>LN(R7579)</f>
        <v>-16.634359466545408</v>
      </c>
      <c r="T7579">
        <v>1</v>
      </c>
      <c r="U7579">
        <v>14</v>
      </c>
      <c r="V7579">
        <f t="shared" si="829"/>
        <v>19.313207915827967</v>
      </c>
      <c r="W7579">
        <f t="shared" si="830"/>
        <v>5.1778037307849772E-2</v>
      </c>
      <c r="X7579">
        <f t="shared" si="831"/>
        <v>2.6809651474530827E-3</v>
      </c>
      <c r="Z7579">
        <f ca="1">IF($F7579=$Z$1,1,0)</f>
        <v>0</v>
      </c>
      <c r="AA7579">
        <f ca="1">IF($I7579=$AA$1,1,0)</f>
        <v>1</v>
      </c>
      <c r="AB7579" t="str">
        <f t="shared" ca="1" si="832"/>
        <v/>
      </c>
      <c r="AC7579" t="str">
        <f ca="1">IF(AND(Z7579,AA7579),C7579,"")</f>
        <v/>
      </c>
      <c r="AD7579" t="str">
        <f ca="1">IF(AND(AA7579,Z7579),D7579,"")</f>
        <v/>
      </c>
      <c r="AE7579" t="str">
        <f t="shared" ca="1" si="833"/>
        <v/>
      </c>
    </row>
    <row r="7580" spans="1:31" x14ac:dyDescent="0.25">
      <c r="A7580">
        <v>1128782</v>
      </c>
      <c r="B7580" s="1">
        <v>38785.516215277778</v>
      </c>
      <c r="C7580">
        <v>19</v>
      </c>
      <c r="D7580">
        <v>7</v>
      </c>
      <c r="E7580">
        <v>315.5</v>
      </c>
      <c r="F7580" t="s">
        <v>112</v>
      </c>
      <c r="G7580">
        <v>-50</v>
      </c>
      <c r="H7580">
        <v>1141932201908</v>
      </c>
      <c r="I7580">
        <v>315</v>
      </c>
      <c r="J7580" t="s">
        <v>48</v>
      </c>
      <c r="K7580">
        <v>-54</v>
      </c>
      <c r="L7580">
        <v>-52.536363636363603</v>
      </c>
      <c r="M7580">
        <v>110</v>
      </c>
      <c r="N7580">
        <v>2.8370978605302302</v>
      </c>
      <c r="O7580">
        <v>5</v>
      </c>
      <c r="P7580">
        <f t="shared" si="828"/>
        <v>1.0000000000000001E-5</v>
      </c>
      <c r="Q7580">
        <f t="shared" si="827"/>
        <v>-11.512925464970229</v>
      </c>
      <c r="R7580">
        <f>10^(L7580/10)</f>
        <v>5.5765247797418807E-6</v>
      </c>
      <c r="S7580">
        <f>LN(R7580)</f>
        <v>-12.09694477492053</v>
      </c>
      <c r="T7580">
        <v>7.5</v>
      </c>
      <c r="U7580">
        <v>6.3</v>
      </c>
      <c r="V7580">
        <f t="shared" si="829"/>
        <v>11.52128465059344</v>
      </c>
      <c r="W7580">
        <f t="shared" si="830"/>
        <v>8.6795876530009336E-2</v>
      </c>
      <c r="X7580">
        <f t="shared" si="831"/>
        <v>7.5335241826126253E-3</v>
      </c>
      <c r="Z7580">
        <f ca="1">IF($F7580=$Z$1,1,0)</f>
        <v>0</v>
      </c>
      <c r="AA7580">
        <f ca="1">IF($I7580=$AA$1,1,0)</f>
        <v>0</v>
      </c>
      <c r="AB7580" t="str">
        <f t="shared" ca="1" si="832"/>
        <v/>
      </c>
      <c r="AC7580" t="str">
        <f ca="1">IF(AND(Z7580,AA7580),C7580,"")</f>
        <v/>
      </c>
      <c r="AD7580" t="str">
        <f ca="1">IF(AND(AA7580,Z7580),D7580,"")</f>
        <v/>
      </c>
      <c r="AE7580" t="str">
        <f t="shared" ca="1" si="833"/>
        <v/>
      </c>
    </row>
    <row r="7581" spans="1:31" x14ac:dyDescent="0.25">
      <c r="A7581">
        <v>1128783</v>
      </c>
      <c r="B7581" s="1">
        <v>38785.516215277778</v>
      </c>
      <c r="C7581">
        <v>19</v>
      </c>
      <c r="D7581">
        <v>7</v>
      </c>
      <c r="E7581">
        <v>315.5</v>
      </c>
      <c r="F7581" t="s">
        <v>113</v>
      </c>
      <c r="G7581">
        <v>-58</v>
      </c>
      <c r="H7581">
        <v>1141932201908</v>
      </c>
      <c r="I7581">
        <v>315</v>
      </c>
      <c r="J7581" t="s">
        <v>48</v>
      </c>
      <c r="K7581">
        <v>-58</v>
      </c>
      <c r="L7581">
        <v>-57.829787234042598</v>
      </c>
      <c r="M7581">
        <v>94</v>
      </c>
      <c r="N7581">
        <v>1.3086831423790499</v>
      </c>
      <c r="O7581">
        <v>2</v>
      </c>
      <c r="P7581">
        <f t="shared" si="828"/>
        <v>1.5848931924611111E-6</v>
      </c>
      <c r="Q7581">
        <f t="shared" si="827"/>
        <v>-13.354993539365466</v>
      </c>
      <c r="R7581">
        <f>10^(L7581/10)</f>
        <v>1.6482431389109506E-6</v>
      </c>
      <c r="S7581">
        <f>LN(R7581)</f>
        <v>-13.315800601612386</v>
      </c>
      <c r="T7581">
        <v>12.8</v>
      </c>
      <c r="U7581">
        <v>-2.8</v>
      </c>
      <c r="V7581">
        <f t="shared" si="829"/>
        <v>11.59655121145938</v>
      </c>
      <c r="W7581">
        <f t="shared" si="830"/>
        <v>8.6232534291042384E-2</v>
      </c>
      <c r="X7581">
        <f t="shared" si="831"/>
        <v>7.4360499702557994E-3</v>
      </c>
      <c r="Z7581">
        <f ca="1">IF($F7581=$Z$1,1,0)</f>
        <v>1</v>
      </c>
      <c r="AA7581">
        <f ca="1">IF($I7581=$AA$1,1,0)</f>
        <v>0</v>
      </c>
      <c r="AB7581" t="str">
        <f t="shared" ca="1" si="832"/>
        <v/>
      </c>
      <c r="AC7581" t="str">
        <f ca="1">IF(AND(Z7581,AA7581),C7581,"")</f>
        <v/>
      </c>
      <c r="AD7581" t="str">
        <f ca="1">IF(AND(AA7581,Z7581),D7581,"")</f>
        <v/>
      </c>
      <c r="AE7581" t="str">
        <f t="shared" ca="1" si="833"/>
        <v/>
      </c>
    </row>
    <row r="7582" spans="1:31" x14ac:dyDescent="0.25">
      <c r="A7582">
        <v>1128784</v>
      </c>
      <c r="B7582" s="1">
        <v>38785.516215277778</v>
      </c>
      <c r="C7582">
        <v>19</v>
      </c>
      <c r="D7582">
        <v>7</v>
      </c>
      <c r="E7582">
        <v>315.5</v>
      </c>
      <c r="F7582" t="s">
        <v>114</v>
      </c>
      <c r="G7582">
        <v>-59</v>
      </c>
      <c r="H7582">
        <v>1141932201908</v>
      </c>
      <c r="I7582">
        <v>315</v>
      </c>
      <c r="J7582" t="s">
        <v>48</v>
      </c>
      <c r="K7582">
        <v>-56.5</v>
      </c>
      <c r="L7582">
        <v>-56.726190476190503</v>
      </c>
      <c r="M7582">
        <v>84</v>
      </c>
      <c r="N7582">
        <v>1.0681725242651401</v>
      </c>
      <c r="O7582">
        <v>1</v>
      </c>
      <c r="P7582">
        <f t="shared" si="828"/>
        <v>1.2589254117941642E-6</v>
      </c>
      <c r="Q7582">
        <f t="shared" si="827"/>
        <v>-13.585252048664872</v>
      </c>
      <c r="R7582">
        <f>10^(L7582/10)</f>
        <v>2.1251077366316573E-6</v>
      </c>
      <c r="S7582">
        <f>LN(R7582)</f>
        <v>-13.061688057281707</v>
      </c>
      <c r="T7582">
        <v>33.5</v>
      </c>
      <c r="U7582">
        <v>2.8</v>
      </c>
      <c r="V7582">
        <f t="shared" si="829"/>
        <v>15.09602596712128</v>
      </c>
      <c r="W7582">
        <f t="shared" si="830"/>
        <v>6.6242599355484141E-2</v>
      </c>
      <c r="X7582">
        <f t="shared" si="831"/>
        <v>4.3880819693711878E-3</v>
      </c>
      <c r="Z7582">
        <f ca="1">IF($F7582=$Z$1,1,0)</f>
        <v>0</v>
      </c>
      <c r="AA7582">
        <f ca="1">IF($I7582=$AA$1,1,0)</f>
        <v>0</v>
      </c>
      <c r="AB7582" t="str">
        <f t="shared" ca="1" si="832"/>
        <v/>
      </c>
      <c r="AC7582" t="str">
        <f ca="1">IF(AND(Z7582,AA7582),C7582,"")</f>
        <v/>
      </c>
      <c r="AD7582" t="str">
        <f ca="1">IF(AND(AA7582,Z7582),D7582,"")</f>
        <v/>
      </c>
      <c r="AE7582" t="str">
        <f t="shared" ca="1" si="833"/>
        <v/>
      </c>
    </row>
    <row r="7583" spans="1:31" x14ac:dyDescent="0.25">
      <c r="A7583">
        <v>1128786</v>
      </c>
      <c r="B7583" s="1">
        <v>38785.516215277778</v>
      </c>
      <c r="C7583">
        <v>19</v>
      </c>
      <c r="D7583">
        <v>7</v>
      </c>
      <c r="E7583">
        <v>315.5</v>
      </c>
      <c r="F7583" t="s">
        <v>115</v>
      </c>
      <c r="G7583">
        <v>-58</v>
      </c>
      <c r="H7583">
        <v>1141932201908</v>
      </c>
      <c r="I7583">
        <v>315</v>
      </c>
      <c r="J7583" t="s">
        <v>48</v>
      </c>
      <c r="K7583">
        <v>-58</v>
      </c>
      <c r="L7583">
        <v>-58.3829787234043</v>
      </c>
      <c r="M7583">
        <v>94</v>
      </c>
      <c r="N7583">
        <v>1.1556907628459201</v>
      </c>
      <c r="O7583">
        <v>1</v>
      </c>
      <c r="P7583">
        <f t="shared" si="828"/>
        <v>1.5848931924611111E-6</v>
      </c>
      <c r="Q7583">
        <f t="shared" si="827"/>
        <v>-13.354993539365466</v>
      </c>
      <c r="R7583">
        <f>10^(L7583/10)</f>
        <v>1.451115989961332E-6</v>
      </c>
      <c r="S7583">
        <f>LN(R7583)</f>
        <v>-13.443177649309929</v>
      </c>
      <c r="T7583">
        <v>2.5</v>
      </c>
      <c r="U7583">
        <v>-0.8</v>
      </c>
      <c r="V7583">
        <f t="shared" si="829"/>
        <v>18.250753409106157</v>
      </c>
      <c r="W7583">
        <f t="shared" si="830"/>
        <v>5.4792258576079007E-2</v>
      </c>
      <c r="X7583">
        <f t="shared" si="831"/>
        <v>3.0021915998679036E-3</v>
      </c>
      <c r="Z7583">
        <f ca="1">IF($F7583=$Z$1,1,0)</f>
        <v>0</v>
      </c>
      <c r="AA7583">
        <f ca="1">IF($I7583=$AA$1,1,0)</f>
        <v>0</v>
      </c>
      <c r="AB7583" t="str">
        <f t="shared" ca="1" si="832"/>
        <v/>
      </c>
      <c r="AC7583" t="str">
        <f ca="1">IF(AND(Z7583,AA7583),C7583,"")</f>
        <v/>
      </c>
      <c r="AD7583" t="str">
        <f ca="1">IF(AND(AA7583,Z7583),D7583,"")</f>
        <v/>
      </c>
      <c r="AE7583" t="str">
        <f t="shared" ca="1" si="833"/>
        <v/>
      </c>
    </row>
    <row r="7584" spans="1:31" x14ac:dyDescent="0.25">
      <c r="A7584">
        <v>1128787</v>
      </c>
      <c r="B7584" s="1">
        <v>38785.516226851854</v>
      </c>
      <c r="C7584">
        <v>19</v>
      </c>
      <c r="D7584">
        <v>7</v>
      </c>
      <c r="E7584">
        <v>315.5</v>
      </c>
      <c r="F7584" t="s">
        <v>116</v>
      </c>
      <c r="G7584">
        <v>-54</v>
      </c>
      <c r="H7584">
        <v>1141932202160</v>
      </c>
      <c r="I7584">
        <v>315</v>
      </c>
      <c r="J7584" t="s">
        <v>48</v>
      </c>
      <c r="K7584">
        <v>-55</v>
      </c>
      <c r="L7584">
        <v>-54.5154639175258</v>
      </c>
      <c r="M7584">
        <v>97</v>
      </c>
      <c r="N7584">
        <v>1.7976454627156</v>
      </c>
      <c r="O7584">
        <v>3</v>
      </c>
      <c r="P7584">
        <f t="shared" si="828"/>
        <v>3.9810717055349657E-6</v>
      </c>
      <c r="Q7584">
        <f t="shared" si="827"/>
        <v>-12.433959502167848</v>
      </c>
      <c r="R7584">
        <f>10^(L7584/10)</f>
        <v>3.5355225229290427E-6</v>
      </c>
      <c r="S7584">
        <f>LN(R7584)</f>
        <v>-12.55264945541497</v>
      </c>
      <c r="T7584">
        <v>33.5</v>
      </c>
      <c r="U7584">
        <v>9.3000000000000007</v>
      </c>
      <c r="V7584">
        <f t="shared" si="829"/>
        <v>14.681280598094977</v>
      </c>
      <c r="W7584">
        <f t="shared" si="830"/>
        <v>6.8113949142131286E-2</v>
      </c>
      <c r="X7584">
        <f t="shared" si="831"/>
        <v>4.6395100677368468E-3</v>
      </c>
      <c r="Z7584">
        <f ca="1">IF($F7584=$Z$1,1,0)</f>
        <v>0</v>
      </c>
      <c r="AA7584">
        <f ca="1">IF($I7584=$AA$1,1,0)</f>
        <v>0</v>
      </c>
      <c r="AB7584" t="str">
        <f t="shared" ca="1" si="832"/>
        <v/>
      </c>
      <c r="AC7584" t="str">
        <f ca="1">IF(AND(Z7584,AA7584),C7584,"")</f>
        <v/>
      </c>
      <c r="AD7584" t="str">
        <f ca="1">IF(AND(AA7584,Z7584),D7584,"")</f>
        <v/>
      </c>
      <c r="AE7584" t="str">
        <f t="shared" ca="1" si="833"/>
        <v/>
      </c>
    </row>
    <row r="7585" spans="1:31" x14ac:dyDescent="0.25">
      <c r="A7585">
        <v>1128791</v>
      </c>
      <c r="B7585" s="1">
        <v>38785.516226851854</v>
      </c>
      <c r="C7585">
        <v>19</v>
      </c>
      <c r="D7585">
        <v>7</v>
      </c>
      <c r="E7585">
        <v>315.5</v>
      </c>
      <c r="F7585" t="s">
        <v>117</v>
      </c>
      <c r="G7585">
        <v>-78</v>
      </c>
      <c r="H7585">
        <v>1141932202160</v>
      </c>
      <c r="I7585">
        <v>315</v>
      </c>
      <c r="J7585" t="s">
        <v>48</v>
      </c>
      <c r="K7585">
        <v>-72</v>
      </c>
      <c r="L7585">
        <v>-72.773195876288696</v>
      </c>
      <c r="M7585">
        <v>97</v>
      </c>
      <c r="N7585">
        <v>2.40444533901608</v>
      </c>
      <c r="O7585">
        <v>1</v>
      </c>
      <c r="P7585">
        <f t="shared" si="828"/>
        <v>1.5848931924611133E-8</v>
      </c>
      <c r="Q7585">
        <f t="shared" si="827"/>
        <v>-17.960163725353556</v>
      </c>
      <c r="R7585">
        <f>10^(L7585/10)</f>
        <v>5.2805652373905957E-8</v>
      </c>
      <c r="S7585">
        <f>LN(R7585)</f>
        <v>-16.756647599427811</v>
      </c>
      <c r="T7585">
        <v>1</v>
      </c>
      <c r="U7585">
        <v>14</v>
      </c>
      <c r="V7585">
        <f t="shared" si="829"/>
        <v>19.313207915827967</v>
      </c>
      <c r="W7585">
        <f t="shared" si="830"/>
        <v>5.1778037307849772E-2</v>
      </c>
      <c r="X7585">
        <f t="shared" si="831"/>
        <v>2.6809651474530827E-3</v>
      </c>
      <c r="Z7585">
        <f ca="1">IF($F7585=$Z$1,1,0)</f>
        <v>0</v>
      </c>
      <c r="AA7585">
        <f ca="1">IF($I7585=$AA$1,1,0)</f>
        <v>0</v>
      </c>
      <c r="AB7585" t="str">
        <f t="shared" ca="1" si="832"/>
        <v/>
      </c>
      <c r="AC7585" t="str">
        <f ca="1">IF(AND(Z7585,AA7585),C7585,"")</f>
        <v/>
      </c>
      <c r="AD7585" t="str">
        <f ca="1">IF(AND(AA7585,Z7585),D7585,"")</f>
        <v/>
      </c>
      <c r="AE7585" t="str">
        <f t="shared" ca="1" si="833"/>
        <v/>
      </c>
    </row>
    <row r="7586" spans="1:31" x14ac:dyDescent="0.25">
      <c r="A7586">
        <v>1129599</v>
      </c>
      <c r="B7586" s="1">
        <v>38785.518252314818</v>
      </c>
      <c r="C7586">
        <v>20</v>
      </c>
      <c r="D7586">
        <v>7</v>
      </c>
      <c r="E7586">
        <v>1.5</v>
      </c>
      <c r="F7586" t="s">
        <v>116</v>
      </c>
      <c r="G7586">
        <v>-48</v>
      </c>
      <c r="H7586">
        <v>1141932377531</v>
      </c>
      <c r="I7586">
        <v>0</v>
      </c>
      <c r="J7586" t="s">
        <v>51</v>
      </c>
      <c r="K7586">
        <v>-49</v>
      </c>
      <c r="L7586">
        <v>-50.554347826087003</v>
      </c>
      <c r="M7586">
        <v>92</v>
      </c>
      <c r="N7586">
        <v>2.8951043574152702</v>
      </c>
      <c r="O7586">
        <v>6</v>
      </c>
      <c r="P7586">
        <f t="shared" si="828"/>
        <v>1.5848931924611131E-5</v>
      </c>
      <c r="Q7586">
        <f t="shared" si="827"/>
        <v>-11.05240844637142</v>
      </c>
      <c r="R7586">
        <f>10^(L7586/10)</f>
        <v>8.8016727524500305E-6</v>
      </c>
      <c r="S7586">
        <f>LN(R7586)</f>
        <v>-11.640568769038389</v>
      </c>
      <c r="T7586">
        <v>33.5</v>
      </c>
      <c r="U7586">
        <v>9.3000000000000007</v>
      </c>
      <c r="V7586">
        <f t="shared" si="829"/>
        <v>13.694524453225823</v>
      </c>
      <c r="W7586">
        <f t="shared" si="830"/>
        <v>7.3021885748244753E-2</v>
      </c>
      <c r="X7586">
        <f t="shared" si="831"/>
        <v>5.3321957982297103E-3</v>
      </c>
      <c r="Z7586">
        <f ca="1">IF($F7586=$Z$1,1,0)</f>
        <v>0</v>
      </c>
      <c r="AA7586">
        <f ca="1">IF($I7586=$AA$1,1,0)</f>
        <v>0</v>
      </c>
      <c r="AB7586" t="str">
        <f t="shared" ca="1" si="832"/>
        <v/>
      </c>
      <c r="AC7586" t="str">
        <f ca="1">IF(AND(Z7586,AA7586),C7586,"")</f>
        <v/>
      </c>
      <c r="AD7586" t="str">
        <f ca="1">IF(AND(AA7586,Z7586),D7586,"")</f>
        <v/>
      </c>
      <c r="AE7586" t="str">
        <f t="shared" ca="1" si="833"/>
        <v/>
      </c>
    </row>
    <row r="7587" spans="1:31" x14ac:dyDescent="0.25">
      <c r="A7587">
        <v>1129600</v>
      </c>
      <c r="B7587" s="1">
        <v>38785.518252314818</v>
      </c>
      <c r="C7587">
        <v>20</v>
      </c>
      <c r="D7587">
        <v>7</v>
      </c>
      <c r="E7587">
        <v>1.5</v>
      </c>
      <c r="F7587" t="s">
        <v>112</v>
      </c>
      <c r="G7587">
        <v>-50</v>
      </c>
      <c r="H7587">
        <v>1141932377531</v>
      </c>
      <c r="I7587">
        <v>0</v>
      </c>
      <c r="J7587" t="s">
        <v>51</v>
      </c>
      <c r="K7587">
        <v>-49</v>
      </c>
      <c r="L7587">
        <v>-49.236363636363599</v>
      </c>
      <c r="M7587">
        <v>110</v>
      </c>
      <c r="N7587">
        <v>3.3970501848366301</v>
      </c>
      <c r="O7587">
        <v>0</v>
      </c>
      <c r="P7587">
        <f t="shared" si="828"/>
        <v>1.0000000000000001E-5</v>
      </c>
      <c r="Q7587">
        <f t="shared" si="827"/>
        <v>-11.512925464970229</v>
      </c>
      <c r="R7587">
        <f>10^(L7587/10)</f>
        <v>1.1922398570257933E-5</v>
      </c>
      <c r="S7587">
        <f>LN(R7587)</f>
        <v>-11.337091694232495</v>
      </c>
      <c r="T7587">
        <v>7.5</v>
      </c>
      <c r="U7587">
        <v>6.3</v>
      </c>
      <c r="V7587">
        <f t="shared" si="829"/>
        <v>12.519584657647394</v>
      </c>
      <c r="W7587">
        <f t="shared" si="830"/>
        <v>7.9874854265965245E-2</v>
      </c>
      <c r="X7587">
        <f t="shared" si="831"/>
        <v>6.3799923440091858E-3</v>
      </c>
      <c r="Z7587">
        <f ca="1">IF($F7587=$Z$1,1,0)</f>
        <v>0</v>
      </c>
      <c r="AA7587">
        <f ca="1">IF($I7587=$AA$1,1,0)</f>
        <v>0</v>
      </c>
      <c r="AB7587" t="str">
        <f t="shared" ca="1" si="832"/>
        <v/>
      </c>
      <c r="AC7587" t="str">
        <f ca="1">IF(AND(Z7587,AA7587),C7587,"")</f>
        <v/>
      </c>
      <c r="AD7587" t="str">
        <f ca="1">IF(AND(AA7587,Z7587),D7587,"")</f>
        <v/>
      </c>
      <c r="AE7587" t="str">
        <f t="shared" ca="1" si="833"/>
        <v/>
      </c>
    </row>
    <row r="7588" spans="1:31" x14ac:dyDescent="0.25">
      <c r="A7588">
        <v>1129601</v>
      </c>
      <c r="B7588" s="1">
        <v>38785.518252314818</v>
      </c>
      <c r="C7588">
        <v>20</v>
      </c>
      <c r="D7588">
        <v>7</v>
      </c>
      <c r="E7588">
        <v>1.5</v>
      </c>
      <c r="F7588" t="s">
        <v>115</v>
      </c>
      <c r="G7588">
        <v>-60</v>
      </c>
      <c r="H7588">
        <v>1141932377531</v>
      </c>
      <c r="I7588">
        <v>0</v>
      </c>
      <c r="J7588" t="s">
        <v>51</v>
      </c>
      <c r="K7588">
        <v>-60</v>
      </c>
      <c r="L7588">
        <v>-60.6770833333333</v>
      </c>
      <c r="M7588">
        <v>96</v>
      </c>
      <c r="N7588">
        <v>1.3098396178774701</v>
      </c>
      <c r="O7588">
        <v>1</v>
      </c>
      <c r="P7588">
        <f t="shared" si="828"/>
        <v>9.9999999999999995E-7</v>
      </c>
      <c r="Q7588">
        <f t="shared" si="827"/>
        <v>-13.815510557964274</v>
      </c>
      <c r="R7588">
        <f>10^(L7588/10)</f>
        <v>8.5564115771912316E-7</v>
      </c>
      <c r="S7588">
        <f>LN(R7588)</f>
        <v>-13.971414756969073</v>
      </c>
      <c r="T7588">
        <v>2.5</v>
      </c>
      <c r="U7588">
        <v>-0.8</v>
      </c>
      <c r="V7588">
        <f t="shared" si="829"/>
        <v>19.159592897553956</v>
      </c>
      <c r="W7588">
        <f t="shared" si="830"/>
        <v>5.2193175781290568E-2</v>
      </c>
      <c r="X7588">
        <f t="shared" si="831"/>
        <v>2.7241275981366967E-3</v>
      </c>
      <c r="Z7588">
        <f ca="1">IF($F7588=$Z$1,1,0)</f>
        <v>0</v>
      </c>
      <c r="AA7588">
        <f ca="1">IF($I7588=$AA$1,1,0)</f>
        <v>0</v>
      </c>
      <c r="AB7588" t="str">
        <f t="shared" ca="1" si="832"/>
        <v/>
      </c>
      <c r="AC7588" t="str">
        <f ca="1">IF(AND(Z7588,AA7588),C7588,"")</f>
        <v/>
      </c>
      <c r="AD7588" t="str">
        <f ca="1">IF(AND(AA7588,Z7588),D7588,"")</f>
        <v/>
      </c>
      <c r="AE7588" t="str">
        <f t="shared" ca="1" si="833"/>
        <v/>
      </c>
    </row>
    <row r="7589" spans="1:31" x14ac:dyDescent="0.25">
      <c r="A7589">
        <v>1129602</v>
      </c>
      <c r="B7589" s="1">
        <v>38785.518252314818</v>
      </c>
      <c r="C7589">
        <v>20</v>
      </c>
      <c r="D7589">
        <v>7</v>
      </c>
      <c r="E7589">
        <v>1.5</v>
      </c>
      <c r="F7589" t="s">
        <v>114</v>
      </c>
      <c r="G7589">
        <v>-57</v>
      </c>
      <c r="H7589">
        <v>1141932377531</v>
      </c>
      <c r="I7589">
        <v>0</v>
      </c>
      <c r="J7589" t="s">
        <v>51</v>
      </c>
      <c r="K7589">
        <v>-57</v>
      </c>
      <c r="L7589">
        <v>-56.965909090909101</v>
      </c>
      <c r="M7589">
        <v>88</v>
      </c>
      <c r="N7589">
        <v>1.3082309159974701</v>
      </c>
      <c r="O7589">
        <v>2</v>
      </c>
      <c r="P7589">
        <f t="shared" si="828"/>
        <v>1.9952623149688749E-6</v>
      </c>
      <c r="Q7589">
        <f t="shared" si="827"/>
        <v>-13.124735030066063</v>
      </c>
      <c r="R7589">
        <f>10^(L7589/10)</f>
        <v>2.0109862026077656E-6</v>
      </c>
      <c r="S7589">
        <f>LN(R7589)</f>
        <v>-13.116885308158128</v>
      </c>
      <c r="T7589">
        <v>33.5</v>
      </c>
      <c r="U7589">
        <v>2.8</v>
      </c>
      <c r="V7589">
        <f t="shared" si="829"/>
        <v>14.138246001537814</v>
      </c>
      <c r="W7589">
        <f t="shared" si="830"/>
        <v>7.07301315800581E-2</v>
      </c>
      <c r="X7589">
        <f t="shared" si="831"/>
        <v>5.002751513332333E-3</v>
      </c>
      <c r="Z7589">
        <f ca="1">IF($F7589=$Z$1,1,0)</f>
        <v>0</v>
      </c>
      <c r="AA7589">
        <f ca="1">IF($I7589=$AA$1,1,0)</f>
        <v>0</v>
      </c>
      <c r="AB7589" t="str">
        <f t="shared" ca="1" si="832"/>
        <v/>
      </c>
      <c r="AC7589" t="str">
        <f ca="1">IF(AND(Z7589,AA7589),C7589,"")</f>
        <v/>
      </c>
      <c r="AD7589" t="str">
        <f ca="1">IF(AND(AA7589,Z7589),D7589,"")</f>
        <v/>
      </c>
      <c r="AE7589" t="str">
        <f t="shared" ca="1" si="833"/>
        <v/>
      </c>
    </row>
    <row r="7590" spans="1:31" x14ac:dyDescent="0.25">
      <c r="A7590">
        <v>1129603</v>
      </c>
      <c r="B7590" s="1">
        <v>38785.518252314818</v>
      </c>
      <c r="C7590">
        <v>20</v>
      </c>
      <c r="D7590">
        <v>7</v>
      </c>
      <c r="E7590">
        <v>1.5</v>
      </c>
      <c r="F7590" t="s">
        <v>117</v>
      </c>
      <c r="G7590">
        <v>-81</v>
      </c>
      <c r="H7590">
        <v>1141932377531</v>
      </c>
      <c r="I7590">
        <v>0</v>
      </c>
      <c r="J7590" t="s">
        <v>51</v>
      </c>
      <c r="K7590">
        <v>-73</v>
      </c>
      <c r="L7590">
        <v>-73.8888888888889</v>
      </c>
      <c r="M7590">
        <v>90</v>
      </c>
      <c r="N7590">
        <v>3.61160565133765</v>
      </c>
      <c r="O7590">
        <v>2</v>
      </c>
      <c r="P7590">
        <f t="shared" si="828"/>
        <v>7.9432823472428087E-9</v>
      </c>
      <c r="Q7590">
        <f t="shared" si="827"/>
        <v>-18.650939253251771</v>
      </c>
      <c r="R7590">
        <f>10^(L7590/10)</f>
        <v>4.084238652674508E-8</v>
      </c>
      <c r="S7590">
        <f>LN(R7590)</f>
        <v>-17.013545409344896</v>
      </c>
      <c r="T7590">
        <v>1</v>
      </c>
      <c r="U7590">
        <v>14</v>
      </c>
      <c r="V7590">
        <f t="shared" si="829"/>
        <v>20.248456731316587</v>
      </c>
      <c r="W7590">
        <f t="shared" si="830"/>
        <v>4.9386479832479478E-2</v>
      </c>
      <c r="X7590">
        <f t="shared" si="831"/>
        <v>2.4390243902439024E-3</v>
      </c>
      <c r="Z7590">
        <f ca="1">IF($F7590=$Z$1,1,0)</f>
        <v>0</v>
      </c>
      <c r="AA7590">
        <f ca="1">IF($I7590=$AA$1,1,0)</f>
        <v>0</v>
      </c>
      <c r="AB7590" t="str">
        <f t="shared" ca="1" si="832"/>
        <v/>
      </c>
      <c r="AC7590" t="str">
        <f ca="1">IF(AND(Z7590,AA7590),C7590,"")</f>
        <v/>
      </c>
      <c r="AD7590" t="str">
        <f ca="1">IF(AND(AA7590,Z7590),D7590,"")</f>
        <v/>
      </c>
      <c r="AE7590" t="str">
        <f t="shared" ca="1" si="833"/>
        <v/>
      </c>
    </row>
    <row r="7591" spans="1:31" x14ac:dyDescent="0.25">
      <c r="A7591">
        <v>1129609</v>
      </c>
      <c r="B7591" s="1">
        <v>38785.518252314818</v>
      </c>
      <c r="C7591">
        <v>20</v>
      </c>
      <c r="D7591">
        <v>7</v>
      </c>
      <c r="E7591">
        <v>1.5</v>
      </c>
      <c r="F7591" t="s">
        <v>113</v>
      </c>
      <c r="G7591">
        <v>-63</v>
      </c>
      <c r="H7591">
        <v>1141932377783</v>
      </c>
      <c r="I7591">
        <v>0</v>
      </c>
      <c r="J7591" t="s">
        <v>51</v>
      </c>
      <c r="K7591">
        <v>-65</v>
      </c>
      <c r="L7591">
        <v>-65.098901098901095</v>
      </c>
      <c r="M7591">
        <v>91</v>
      </c>
      <c r="N7591">
        <v>1.57095119844242</v>
      </c>
      <c r="O7591">
        <v>2</v>
      </c>
      <c r="P7591">
        <f t="shared" si="828"/>
        <v>5.0118723362727218E-7</v>
      </c>
      <c r="Q7591">
        <f t="shared" si="827"/>
        <v>-14.506286085862488</v>
      </c>
      <c r="R7591">
        <f>10^(L7591/10)</f>
        <v>3.0910774730097714E-7</v>
      </c>
      <c r="S7591">
        <f>LN(R7591)</f>
        <v>-14.989575924062338</v>
      </c>
      <c r="T7591">
        <v>12.8</v>
      </c>
      <c r="U7591">
        <v>-2.8</v>
      </c>
      <c r="V7591">
        <f t="shared" si="829"/>
        <v>12.160592090848208</v>
      </c>
      <c r="W7591">
        <f t="shared" si="830"/>
        <v>8.2232838050096083E-2</v>
      </c>
      <c r="X7591">
        <f t="shared" si="831"/>
        <v>6.7622396537733304E-3</v>
      </c>
      <c r="Z7591">
        <f ca="1">IF($F7591=$Z$1,1,0)</f>
        <v>1</v>
      </c>
      <c r="AA7591">
        <f ca="1">IF($I7591=$AA$1,1,0)</f>
        <v>0</v>
      </c>
      <c r="AB7591" t="str">
        <f t="shared" ca="1" si="832"/>
        <v/>
      </c>
      <c r="AC7591" t="str">
        <f ca="1">IF(AND(Z7591,AA7591),C7591,"")</f>
        <v/>
      </c>
      <c r="AD7591" t="str">
        <f ca="1">IF(AND(AA7591,Z7591),D7591,"")</f>
        <v/>
      </c>
      <c r="AE7591" t="str">
        <f t="shared" ca="1" si="833"/>
        <v/>
      </c>
    </row>
    <row r="7592" spans="1:31" x14ac:dyDescent="0.25">
      <c r="A7592">
        <v>1130413</v>
      </c>
      <c r="B7592" s="1">
        <v>38785.519988425927</v>
      </c>
      <c r="C7592">
        <v>20</v>
      </c>
      <c r="D7592">
        <v>7</v>
      </c>
      <c r="E7592">
        <v>91.5</v>
      </c>
      <c r="F7592" t="s">
        <v>116</v>
      </c>
      <c r="G7592">
        <v>-49</v>
      </c>
      <c r="H7592">
        <v>1141932527837</v>
      </c>
      <c r="I7592">
        <v>90</v>
      </c>
      <c r="J7592" t="s">
        <v>51</v>
      </c>
      <c r="K7592">
        <v>-49</v>
      </c>
      <c r="L7592">
        <v>-50.523809523809497</v>
      </c>
      <c r="M7592">
        <v>84</v>
      </c>
      <c r="N7592">
        <v>2.3617238470123398</v>
      </c>
      <c r="O7592">
        <v>4</v>
      </c>
      <c r="P7592">
        <f t="shared" si="828"/>
        <v>1.2589254117941658E-5</v>
      </c>
      <c r="Q7592">
        <f t="shared" si="827"/>
        <v>-11.282666955670825</v>
      </c>
      <c r="R7592">
        <f>10^(L7592/10)</f>
        <v>8.8637816192576726E-6</v>
      </c>
      <c r="S7592">
        <f>LN(R7592)</f>
        <v>-11.633537065079436</v>
      </c>
      <c r="T7592">
        <v>33.5</v>
      </c>
      <c r="U7592">
        <v>9.3000000000000007</v>
      </c>
      <c r="V7592">
        <f t="shared" si="829"/>
        <v>13.694524453225823</v>
      </c>
      <c r="W7592">
        <f t="shared" si="830"/>
        <v>7.3021885748244753E-2</v>
      </c>
      <c r="X7592">
        <f t="shared" si="831"/>
        <v>5.3321957982297103E-3</v>
      </c>
      <c r="Z7592">
        <f ca="1">IF($F7592=$Z$1,1,0)</f>
        <v>0</v>
      </c>
      <c r="AA7592">
        <f ca="1">IF($I7592=$AA$1,1,0)</f>
        <v>0</v>
      </c>
      <c r="AB7592" t="str">
        <f t="shared" ca="1" si="832"/>
        <v/>
      </c>
      <c r="AC7592" t="str">
        <f ca="1">IF(AND(Z7592,AA7592),C7592,"")</f>
        <v/>
      </c>
      <c r="AD7592" t="str">
        <f ca="1">IF(AND(AA7592,Z7592),D7592,"")</f>
        <v/>
      </c>
      <c r="AE7592" t="str">
        <f t="shared" ca="1" si="833"/>
        <v/>
      </c>
    </row>
    <row r="7593" spans="1:31" x14ac:dyDescent="0.25">
      <c r="A7593">
        <v>1130414</v>
      </c>
      <c r="B7593" s="1">
        <v>38785.519988425927</v>
      </c>
      <c r="C7593">
        <v>20</v>
      </c>
      <c r="D7593">
        <v>7</v>
      </c>
      <c r="E7593">
        <v>91.5</v>
      </c>
      <c r="F7593" t="s">
        <v>115</v>
      </c>
      <c r="G7593">
        <v>-58</v>
      </c>
      <c r="H7593">
        <v>1141932527837</v>
      </c>
      <c r="I7593">
        <v>90</v>
      </c>
      <c r="J7593" t="s">
        <v>51</v>
      </c>
      <c r="K7593">
        <v>-58</v>
      </c>
      <c r="L7593">
        <v>-57.634615384615401</v>
      </c>
      <c r="M7593">
        <v>104</v>
      </c>
      <c r="N7593">
        <v>1.57688209203739</v>
      </c>
      <c r="O7593">
        <v>1</v>
      </c>
      <c r="P7593">
        <f t="shared" si="828"/>
        <v>1.5848931924611111E-6</v>
      </c>
      <c r="Q7593">
        <f t="shared" si="827"/>
        <v>-13.354993539365466</v>
      </c>
      <c r="R7593">
        <f>10^(L7593/10)</f>
        <v>1.7240047637921763E-6</v>
      </c>
      <c r="S7593">
        <f>LN(R7593)</f>
        <v>-13.270860622506071</v>
      </c>
      <c r="T7593">
        <v>2.5</v>
      </c>
      <c r="U7593">
        <v>-0.8</v>
      </c>
      <c r="V7593">
        <f t="shared" si="829"/>
        <v>19.159592897553956</v>
      </c>
      <c r="W7593">
        <f t="shared" si="830"/>
        <v>5.2193175781290568E-2</v>
      </c>
      <c r="X7593">
        <f t="shared" si="831"/>
        <v>2.7241275981366967E-3</v>
      </c>
      <c r="Z7593">
        <f ca="1">IF($F7593=$Z$1,1,0)</f>
        <v>0</v>
      </c>
      <c r="AA7593">
        <f ca="1">IF($I7593=$AA$1,1,0)</f>
        <v>0</v>
      </c>
      <c r="AB7593" t="str">
        <f t="shared" ca="1" si="832"/>
        <v/>
      </c>
      <c r="AC7593" t="str">
        <f ca="1">IF(AND(Z7593,AA7593),C7593,"")</f>
        <v/>
      </c>
      <c r="AD7593" t="str">
        <f ca="1">IF(AND(AA7593,Z7593),D7593,"")</f>
        <v/>
      </c>
      <c r="AE7593" t="str">
        <f t="shared" ca="1" si="833"/>
        <v/>
      </c>
    </row>
    <row r="7594" spans="1:31" x14ac:dyDescent="0.25">
      <c r="A7594">
        <v>1130415</v>
      </c>
      <c r="B7594" s="1">
        <v>38785.519988425927</v>
      </c>
      <c r="C7594">
        <v>20</v>
      </c>
      <c r="D7594">
        <v>7</v>
      </c>
      <c r="E7594">
        <v>91.5</v>
      </c>
      <c r="F7594" t="s">
        <v>113</v>
      </c>
      <c r="G7594">
        <v>-55</v>
      </c>
      <c r="H7594">
        <v>1141932527837</v>
      </c>
      <c r="I7594">
        <v>90</v>
      </c>
      <c r="J7594" t="s">
        <v>51</v>
      </c>
      <c r="K7594">
        <v>-55</v>
      </c>
      <c r="L7594">
        <v>-55.670103092783499</v>
      </c>
      <c r="M7594">
        <v>97</v>
      </c>
      <c r="N7594">
        <v>2.7753440082737799</v>
      </c>
      <c r="O7594">
        <v>5</v>
      </c>
      <c r="P7594">
        <f t="shared" si="828"/>
        <v>3.1622776601683767E-6</v>
      </c>
      <c r="Q7594">
        <f t="shared" si="827"/>
        <v>-12.664218011467252</v>
      </c>
      <c r="R7594">
        <f>10^(L7594/10)</f>
        <v>2.7101272981508043E-6</v>
      </c>
      <c r="S7594">
        <f>LN(R7594)</f>
        <v>-12.818514950688503</v>
      </c>
      <c r="T7594">
        <v>12.8</v>
      </c>
      <c r="U7594">
        <v>-2.8</v>
      </c>
      <c r="V7594">
        <f t="shared" si="829"/>
        <v>12.160592090848208</v>
      </c>
      <c r="W7594">
        <f t="shared" si="830"/>
        <v>8.2232838050096083E-2</v>
      </c>
      <c r="X7594">
        <f t="shared" si="831"/>
        <v>6.7622396537733304E-3</v>
      </c>
      <c r="Z7594">
        <f ca="1">IF($F7594=$Z$1,1,0)</f>
        <v>1</v>
      </c>
      <c r="AA7594">
        <f ca="1">IF($I7594=$AA$1,1,0)</f>
        <v>0</v>
      </c>
      <c r="AB7594" t="str">
        <f t="shared" ca="1" si="832"/>
        <v/>
      </c>
      <c r="AC7594" t="str">
        <f ca="1">IF(AND(Z7594,AA7594),C7594,"")</f>
        <v/>
      </c>
      <c r="AD7594" t="str">
        <f ca="1">IF(AND(AA7594,Z7594),D7594,"")</f>
        <v/>
      </c>
      <c r="AE7594" t="str">
        <f t="shared" ca="1" si="833"/>
        <v/>
      </c>
    </row>
    <row r="7595" spans="1:31" x14ac:dyDescent="0.25">
      <c r="A7595">
        <v>1130416</v>
      </c>
      <c r="B7595" s="1">
        <v>38785.519988425927</v>
      </c>
      <c r="C7595">
        <v>20</v>
      </c>
      <c r="D7595">
        <v>7</v>
      </c>
      <c r="E7595">
        <v>91.5</v>
      </c>
      <c r="F7595" t="s">
        <v>112</v>
      </c>
      <c r="G7595">
        <v>-58</v>
      </c>
      <c r="H7595">
        <v>1141932527837</v>
      </c>
      <c r="I7595">
        <v>90</v>
      </c>
      <c r="J7595" t="s">
        <v>51</v>
      </c>
      <c r="K7595">
        <v>-57</v>
      </c>
      <c r="L7595">
        <v>-57.363636363636402</v>
      </c>
      <c r="M7595">
        <v>110</v>
      </c>
      <c r="N7595">
        <v>1.47596818000603</v>
      </c>
      <c r="O7595">
        <v>2</v>
      </c>
      <c r="P7595">
        <f t="shared" si="828"/>
        <v>1.5848931924611111E-6</v>
      </c>
      <c r="Q7595">
        <f t="shared" si="827"/>
        <v>-13.354993539365466</v>
      </c>
      <c r="R7595">
        <f>10^(L7595/10)</f>
        <v>1.8350012466511723E-6</v>
      </c>
      <c r="S7595">
        <f>LN(R7595)</f>
        <v>-13.208465397084035</v>
      </c>
      <c r="T7595">
        <v>7.5</v>
      </c>
      <c r="U7595">
        <v>6.3</v>
      </c>
      <c r="V7595">
        <f t="shared" si="829"/>
        <v>12.519584657647394</v>
      </c>
      <c r="W7595">
        <f t="shared" si="830"/>
        <v>7.9874854265965245E-2</v>
      </c>
      <c r="X7595">
        <f t="shared" si="831"/>
        <v>6.3799923440091858E-3</v>
      </c>
      <c r="Z7595">
        <f ca="1">IF($F7595=$Z$1,1,0)</f>
        <v>0</v>
      </c>
      <c r="AA7595">
        <f ca="1">IF($I7595=$AA$1,1,0)</f>
        <v>0</v>
      </c>
      <c r="AB7595" t="str">
        <f t="shared" ca="1" si="832"/>
        <v/>
      </c>
      <c r="AC7595" t="str">
        <f ca="1">IF(AND(Z7595,AA7595),C7595,"")</f>
        <v/>
      </c>
      <c r="AD7595" t="str">
        <f ca="1">IF(AND(AA7595,Z7595),D7595,"")</f>
        <v/>
      </c>
      <c r="AE7595" t="str">
        <f t="shared" ca="1" si="833"/>
        <v/>
      </c>
    </row>
    <row r="7596" spans="1:31" x14ac:dyDescent="0.25">
      <c r="A7596">
        <v>1130418</v>
      </c>
      <c r="B7596" s="1">
        <v>38785.519988425927</v>
      </c>
      <c r="C7596">
        <v>20</v>
      </c>
      <c r="D7596">
        <v>7</v>
      </c>
      <c r="E7596">
        <v>91.5</v>
      </c>
      <c r="F7596" t="s">
        <v>117</v>
      </c>
      <c r="G7596">
        <v>-69</v>
      </c>
      <c r="H7596">
        <v>1141932527837</v>
      </c>
      <c r="I7596">
        <v>90</v>
      </c>
      <c r="J7596" t="s">
        <v>51</v>
      </c>
      <c r="K7596">
        <v>-69</v>
      </c>
      <c r="L7596">
        <v>-70.557894736842101</v>
      </c>
      <c r="M7596">
        <v>95</v>
      </c>
      <c r="N7596">
        <v>4.6875021463227604</v>
      </c>
      <c r="O7596">
        <v>9</v>
      </c>
      <c r="P7596">
        <f t="shared" si="828"/>
        <v>1.2589254117941651E-7</v>
      </c>
      <c r="Q7596">
        <f t="shared" si="827"/>
        <v>-15.887837141658917</v>
      </c>
      <c r="R7596">
        <f>10^(L7596/10)</f>
        <v>8.7944873047311753E-8</v>
      </c>
      <c r="S7596">
        <f>LN(R7596)</f>
        <v>-16.246555661409566</v>
      </c>
      <c r="T7596">
        <v>1</v>
      </c>
      <c r="U7596">
        <v>14</v>
      </c>
      <c r="V7596">
        <f t="shared" si="829"/>
        <v>20.248456731316587</v>
      </c>
      <c r="W7596">
        <f t="shared" si="830"/>
        <v>4.9386479832479478E-2</v>
      </c>
      <c r="X7596">
        <f t="shared" si="831"/>
        <v>2.4390243902439024E-3</v>
      </c>
      <c r="Z7596">
        <f ca="1">IF($F7596=$Z$1,1,0)</f>
        <v>0</v>
      </c>
      <c r="AA7596">
        <f ca="1">IF($I7596=$AA$1,1,0)</f>
        <v>0</v>
      </c>
      <c r="AB7596" t="str">
        <f t="shared" ca="1" si="832"/>
        <v/>
      </c>
      <c r="AC7596" t="str">
        <f ca="1">IF(AND(Z7596,AA7596),C7596,"")</f>
        <v/>
      </c>
      <c r="AD7596" t="str">
        <f ca="1">IF(AND(AA7596,Z7596),D7596,"")</f>
        <v/>
      </c>
      <c r="AE7596" t="str">
        <f t="shared" ca="1" si="833"/>
        <v/>
      </c>
    </row>
    <row r="7597" spans="1:31" x14ac:dyDescent="0.25">
      <c r="A7597">
        <v>1130421</v>
      </c>
      <c r="B7597" s="1">
        <v>38785.519999999997</v>
      </c>
      <c r="C7597">
        <v>20</v>
      </c>
      <c r="D7597">
        <v>7</v>
      </c>
      <c r="E7597">
        <v>91.5</v>
      </c>
      <c r="F7597" t="s">
        <v>114</v>
      </c>
      <c r="G7597">
        <v>-57</v>
      </c>
      <c r="H7597">
        <v>1141932528089</v>
      </c>
      <c r="I7597">
        <v>90</v>
      </c>
      <c r="J7597" t="s">
        <v>51</v>
      </c>
      <c r="K7597">
        <v>-56</v>
      </c>
      <c r="L7597">
        <v>-55.808988764044898</v>
      </c>
      <c r="M7597">
        <v>89</v>
      </c>
      <c r="N7597">
        <v>1.6505949650076699</v>
      </c>
      <c r="O7597">
        <v>2</v>
      </c>
      <c r="P7597">
        <f t="shared" si="828"/>
        <v>1.9952623149688749E-6</v>
      </c>
      <c r="Q7597">
        <f t="shared" ref="Q7597:Q7660" si="834">LN(P7597)</f>
        <v>-13.124735030066063</v>
      </c>
      <c r="R7597">
        <f>10^(L7597/10)</f>
        <v>2.624829652489313E-6</v>
      </c>
      <c r="S7597">
        <f>LN(R7597)</f>
        <v>-12.850494558316198</v>
      </c>
      <c r="T7597">
        <v>33.5</v>
      </c>
      <c r="U7597">
        <v>2.8</v>
      </c>
      <c r="V7597">
        <f t="shared" si="829"/>
        <v>14.138246001537814</v>
      </c>
      <c r="W7597">
        <f t="shared" si="830"/>
        <v>7.07301315800581E-2</v>
      </c>
      <c r="X7597">
        <f t="shared" si="831"/>
        <v>5.002751513332333E-3</v>
      </c>
      <c r="Z7597">
        <f ca="1">IF($F7597=$Z$1,1,0)</f>
        <v>0</v>
      </c>
      <c r="AA7597">
        <f ca="1">IF($I7597=$AA$1,1,0)</f>
        <v>0</v>
      </c>
      <c r="AB7597" t="str">
        <f t="shared" ca="1" si="832"/>
        <v/>
      </c>
      <c r="AC7597" t="str">
        <f ca="1">IF(AND(Z7597,AA7597),C7597,"")</f>
        <v/>
      </c>
      <c r="AD7597" t="str">
        <f ca="1">IF(AND(AA7597,Z7597),D7597,"")</f>
        <v/>
      </c>
      <c r="AE7597" t="str">
        <f t="shared" ca="1" si="833"/>
        <v/>
      </c>
    </row>
    <row r="7598" spans="1:31" x14ac:dyDescent="0.25">
      <c r="A7598">
        <v>1131249</v>
      </c>
      <c r="B7598" s="1">
        <v>38785.520486111112</v>
      </c>
      <c r="C7598">
        <v>20</v>
      </c>
      <c r="D7598">
        <v>7</v>
      </c>
      <c r="E7598">
        <v>46</v>
      </c>
      <c r="F7598" t="s">
        <v>116</v>
      </c>
      <c r="G7598">
        <v>-49</v>
      </c>
      <c r="H7598">
        <v>1141932570011</v>
      </c>
      <c r="I7598">
        <v>45</v>
      </c>
      <c r="J7598" t="s">
        <v>51</v>
      </c>
      <c r="K7598">
        <v>-52</v>
      </c>
      <c r="L7598">
        <v>-51.636363636363598</v>
      </c>
      <c r="M7598">
        <v>99</v>
      </c>
      <c r="N7598">
        <v>1.92965337616205</v>
      </c>
      <c r="O7598">
        <v>3</v>
      </c>
      <c r="P7598">
        <f t="shared" si="828"/>
        <v>1.2589254117941658E-5</v>
      </c>
      <c r="Q7598">
        <f t="shared" si="834"/>
        <v>-11.282666955670825</v>
      </c>
      <c r="R7598">
        <f>10^(L7598/10)</f>
        <v>6.86062428617785E-6</v>
      </c>
      <c r="S7598">
        <f>LN(R7598)</f>
        <v>-11.889712116551063</v>
      </c>
      <c r="T7598">
        <v>33.5</v>
      </c>
      <c r="U7598">
        <v>9.3000000000000007</v>
      </c>
      <c r="V7598">
        <f t="shared" si="829"/>
        <v>13.694524453225823</v>
      </c>
      <c r="W7598">
        <f t="shared" si="830"/>
        <v>7.3021885748244753E-2</v>
      </c>
      <c r="X7598">
        <f t="shared" si="831"/>
        <v>5.3321957982297103E-3</v>
      </c>
      <c r="Z7598">
        <f ca="1">IF($F7598=$Z$1,1,0)</f>
        <v>0</v>
      </c>
      <c r="AA7598">
        <f ca="1">IF($I7598=$AA$1,1,0)</f>
        <v>0</v>
      </c>
      <c r="AB7598" t="str">
        <f t="shared" ca="1" si="832"/>
        <v/>
      </c>
      <c r="AC7598" t="str">
        <f ca="1">IF(AND(Z7598,AA7598),C7598,"")</f>
        <v/>
      </c>
      <c r="AD7598" t="str">
        <f ca="1">IF(AND(AA7598,Z7598),D7598,"")</f>
        <v/>
      </c>
      <c r="AE7598" t="str">
        <f t="shared" ca="1" si="833"/>
        <v/>
      </c>
    </row>
    <row r="7599" spans="1:31" x14ac:dyDescent="0.25">
      <c r="A7599">
        <v>1131250</v>
      </c>
      <c r="B7599" s="1">
        <v>38785.520486111112</v>
      </c>
      <c r="C7599">
        <v>20</v>
      </c>
      <c r="D7599">
        <v>7</v>
      </c>
      <c r="E7599">
        <v>46</v>
      </c>
      <c r="F7599" t="s">
        <v>114</v>
      </c>
      <c r="G7599">
        <v>-55</v>
      </c>
      <c r="H7599">
        <v>1141932570011</v>
      </c>
      <c r="I7599">
        <v>45</v>
      </c>
      <c r="J7599" t="s">
        <v>51</v>
      </c>
      <c r="K7599">
        <v>-56</v>
      </c>
      <c r="L7599">
        <v>-56.559523809523803</v>
      </c>
      <c r="M7599">
        <v>84</v>
      </c>
      <c r="N7599">
        <v>1.52371763564028</v>
      </c>
      <c r="O7599">
        <v>2</v>
      </c>
      <c r="P7599">
        <f t="shared" si="828"/>
        <v>3.1622776601683767E-6</v>
      </c>
      <c r="Q7599">
        <f t="shared" si="834"/>
        <v>-12.664218011467252</v>
      </c>
      <c r="R7599">
        <f>10^(L7599/10)</f>
        <v>2.2082468471866476E-6</v>
      </c>
      <c r="S7599">
        <f>LN(R7599)</f>
        <v>-13.023311639065131</v>
      </c>
      <c r="T7599">
        <v>33.5</v>
      </c>
      <c r="U7599">
        <v>2.8</v>
      </c>
      <c r="V7599">
        <f t="shared" si="829"/>
        <v>14.138246001537814</v>
      </c>
      <c r="W7599">
        <f t="shared" si="830"/>
        <v>7.07301315800581E-2</v>
      </c>
      <c r="X7599">
        <f t="shared" si="831"/>
        <v>5.002751513332333E-3</v>
      </c>
      <c r="Z7599">
        <f ca="1">IF($F7599=$Z$1,1,0)</f>
        <v>0</v>
      </c>
      <c r="AA7599">
        <f ca="1">IF($I7599=$AA$1,1,0)</f>
        <v>0</v>
      </c>
      <c r="AB7599" t="str">
        <f t="shared" ca="1" si="832"/>
        <v/>
      </c>
      <c r="AC7599" t="str">
        <f ca="1">IF(AND(Z7599,AA7599),C7599,"")</f>
        <v/>
      </c>
      <c r="AD7599" t="str">
        <f ca="1">IF(AND(AA7599,Z7599),D7599,"")</f>
        <v/>
      </c>
      <c r="AE7599" t="str">
        <f t="shared" ca="1" si="833"/>
        <v/>
      </c>
    </row>
    <row r="7600" spans="1:31" x14ac:dyDescent="0.25">
      <c r="A7600">
        <v>1131251</v>
      </c>
      <c r="B7600" s="1">
        <v>38785.520486111112</v>
      </c>
      <c r="C7600">
        <v>20</v>
      </c>
      <c r="D7600">
        <v>7</v>
      </c>
      <c r="E7600">
        <v>46</v>
      </c>
      <c r="F7600" t="s">
        <v>112</v>
      </c>
      <c r="G7600">
        <v>-61</v>
      </c>
      <c r="H7600">
        <v>1141932570011</v>
      </c>
      <c r="I7600">
        <v>45</v>
      </c>
      <c r="J7600" t="s">
        <v>51</v>
      </c>
      <c r="K7600">
        <v>-58</v>
      </c>
      <c r="L7600">
        <v>-56.618181818181803</v>
      </c>
      <c r="M7600">
        <v>110</v>
      </c>
      <c r="N7600">
        <v>2.7259602068276201</v>
      </c>
      <c r="O7600">
        <v>4</v>
      </c>
      <c r="P7600">
        <f t="shared" si="828"/>
        <v>7.9432823472428114E-7</v>
      </c>
      <c r="Q7600">
        <f t="shared" si="834"/>
        <v>-14.045769067263679</v>
      </c>
      <c r="R7600">
        <f>10^(L7600/10)</f>
        <v>2.1786216654151845E-6</v>
      </c>
      <c r="S7600">
        <f>LN(R7600)</f>
        <v>-13.036818144697195</v>
      </c>
      <c r="T7600">
        <v>7.5</v>
      </c>
      <c r="U7600">
        <v>6.3</v>
      </c>
      <c r="V7600">
        <f t="shared" si="829"/>
        <v>12.519584657647394</v>
      </c>
      <c r="W7600">
        <f t="shared" si="830"/>
        <v>7.9874854265965245E-2</v>
      </c>
      <c r="X7600">
        <f t="shared" si="831"/>
        <v>6.3799923440091858E-3</v>
      </c>
      <c r="Z7600">
        <f ca="1">IF($F7600=$Z$1,1,0)</f>
        <v>0</v>
      </c>
      <c r="AA7600">
        <f ca="1">IF($I7600=$AA$1,1,0)</f>
        <v>0</v>
      </c>
      <c r="AB7600" t="str">
        <f t="shared" ca="1" si="832"/>
        <v/>
      </c>
      <c r="AC7600" t="str">
        <f ca="1">IF(AND(Z7600,AA7600),C7600,"")</f>
        <v/>
      </c>
      <c r="AD7600" t="str">
        <f ca="1">IF(AND(AA7600,Z7600),D7600,"")</f>
        <v/>
      </c>
      <c r="AE7600" t="str">
        <f t="shared" ca="1" si="833"/>
        <v/>
      </c>
    </row>
    <row r="7601" spans="1:31" x14ac:dyDescent="0.25">
      <c r="A7601">
        <v>1131252</v>
      </c>
      <c r="B7601" s="1">
        <v>38785.520486111112</v>
      </c>
      <c r="C7601">
        <v>20</v>
      </c>
      <c r="D7601">
        <v>7</v>
      </c>
      <c r="E7601">
        <v>46</v>
      </c>
      <c r="F7601" t="s">
        <v>113</v>
      </c>
      <c r="G7601">
        <v>-62</v>
      </c>
      <c r="H7601">
        <v>1141932570011</v>
      </c>
      <c r="I7601">
        <v>45</v>
      </c>
      <c r="J7601" t="s">
        <v>51</v>
      </c>
      <c r="K7601">
        <v>-57</v>
      </c>
      <c r="L7601">
        <v>-56.581632653061199</v>
      </c>
      <c r="M7601">
        <v>98</v>
      </c>
      <c r="N7601">
        <v>2.6121187410363498</v>
      </c>
      <c r="O7601">
        <v>3.75</v>
      </c>
      <c r="P7601">
        <f t="shared" si="828"/>
        <v>6.3095734448019254E-7</v>
      </c>
      <c r="Q7601">
        <f t="shared" si="834"/>
        <v>-14.276027576563084</v>
      </c>
      <c r="R7601">
        <f>10^(L7601/10)</f>
        <v>2.1970337816424011E-6</v>
      </c>
      <c r="S7601">
        <f>LN(R7601)</f>
        <v>-13.028402388420387</v>
      </c>
      <c r="T7601">
        <v>12.8</v>
      </c>
      <c r="U7601">
        <v>-2.8</v>
      </c>
      <c r="V7601">
        <f t="shared" si="829"/>
        <v>12.160592090848208</v>
      </c>
      <c r="W7601">
        <f t="shared" si="830"/>
        <v>8.2232838050096083E-2</v>
      </c>
      <c r="X7601">
        <f t="shared" si="831"/>
        <v>6.7622396537733304E-3</v>
      </c>
      <c r="Z7601">
        <f ca="1">IF($F7601=$Z$1,1,0)</f>
        <v>1</v>
      </c>
      <c r="AA7601">
        <f ca="1">IF($I7601=$AA$1,1,0)</f>
        <v>0</v>
      </c>
      <c r="AB7601" t="str">
        <f t="shared" ca="1" si="832"/>
        <v/>
      </c>
      <c r="AC7601" t="str">
        <f ca="1">IF(AND(Z7601,AA7601),C7601,"")</f>
        <v/>
      </c>
      <c r="AD7601" t="str">
        <f ca="1">IF(AND(AA7601,Z7601),D7601,"")</f>
        <v/>
      </c>
      <c r="AE7601" t="str">
        <f t="shared" ca="1" si="833"/>
        <v/>
      </c>
    </row>
    <row r="7602" spans="1:31" x14ac:dyDescent="0.25">
      <c r="A7602">
        <v>1131253</v>
      </c>
      <c r="B7602" s="1">
        <v>38785.520486111112</v>
      </c>
      <c r="C7602">
        <v>20</v>
      </c>
      <c r="D7602">
        <v>7</v>
      </c>
      <c r="E7602">
        <v>46</v>
      </c>
      <c r="F7602" t="s">
        <v>115</v>
      </c>
      <c r="G7602">
        <v>-60</v>
      </c>
      <c r="H7602">
        <v>1141932570011</v>
      </c>
      <c r="I7602">
        <v>45</v>
      </c>
      <c r="J7602" t="s">
        <v>51</v>
      </c>
      <c r="K7602">
        <v>-61</v>
      </c>
      <c r="L7602">
        <v>-61.409090909090899</v>
      </c>
      <c r="M7602">
        <v>88</v>
      </c>
      <c r="N7602">
        <v>3.12069975809053</v>
      </c>
      <c r="O7602">
        <v>5</v>
      </c>
      <c r="P7602">
        <f t="shared" ref="P7602:P7665" si="835">10^(G7602/10)</f>
        <v>9.9999999999999995E-7</v>
      </c>
      <c r="Q7602">
        <f t="shared" si="834"/>
        <v>-13.815510557964274</v>
      </c>
      <c r="R7602">
        <f>10^(L7602/10)</f>
        <v>7.2292111389051414E-7</v>
      </c>
      <c r="S7602">
        <f>LN(R7602)</f>
        <v>-14.139965730158888</v>
      </c>
      <c r="T7602">
        <v>2.5</v>
      </c>
      <c r="U7602">
        <v>-0.8</v>
      </c>
      <c r="V7602">
        <f t="shared" si="829"/>
        <v>19.159592897553956</v>
      </c>
      <c r="W7602">
        <f t="shared" si="830"/>
        <v>5.2193175781290568E-2</v>
      </c>
      <c r="X7602">
        <f t="shared" si="831"/>
        <v>2.7241275981366967E-3</v>
      </c>
      <c r="Z7602">
        <f ca="1">IF($F7602=$Z$1,1,0)</f>
        <v>0</v>
      </c>
      <c r="AA7602">
        <f ca="1">IF($I7602=$AA$1,1,0)</f>
        <v>0</v>
      </c>
      <c r="AB7602" t="str">
        <f t="shared" ca="1" si="832"/>
        <v/>
      </c>
      <c r="AC7602" t="str">
        <f ca="1">IF(AND(Z7602,AA7602),C7602,"")</f>
        <v/>
      </c>
      <c r="AD7602" t="str">
        <f ca="1">IF(AND(AA7602,Z7602),D7602,"")</f>
        <v/>
      </c>
      <c r="AE7602" t="str">
        <f t="shared" ca="1" si="833"/>
        <v/>
      </c>
    </row>
    <row r="7603" spans="1:31" x14ac:dyDescent="0.25">
      <c r="A7603">
        <v>1131255</v>
      </c>
      <c r="B7603" s="1">
        <v>38785.520486111112</v>
      </c>
      <c r="C7603">
        <v>20</v>
      </c>
      <c r="D7603">
        <v>7</v>
      </c>
      <c r="E7603">
        <v>46</v>
      </c>
      <c r="F7603" t="s">
        <v>117</v>
      </c>
      <c r="G7603">
        <v>-75</v>
      </c>
      <c r="H7603">
        <v>1141932570011</v>
      </c>
      <c r="I7603">
        <v>45</v>
      </c>
      <c r="J7603" t="s">
        <v>51</v>
      </c>
      <c r="K7603">
        <v>-70</v>
      </c>
      <c r="L7603">
        <v>-70.232323232323196</v>
      </c>
      <c r="M7603">
        <v>99</v>
      </c>
      <c r="N7603">
        <v>2.4859945770881899</v>
      </c>
      <c r="O7603">
        <v>3</v>
      </c>
      <c r="P7603">
        <f t="shared" si="835"/>
        <v>3.1622776601683699E-8</v>
      </c>
      <c r="Q7603">
        <f t="shared" si="834"/>
        <v>-17.269388197455346</v>
      </c>
      <c r="R7603">
        <f>10^(L7603/10)</f>
        <v>9.4791124820149635E-8</v>
      </c>
      <c r="S7603">
        <f>LN(R7603)</f>
        <v>-16.17159005210868</v>
      </c>
      <c r="T7603">
        <v>1</v>
      </c>
      <c r="U7603">
        <v>14</v>
      </c>
      <c r="V7603">
        <f t="shared" si="829"/>
        <v>20.248456731316587</v>
      </c>
      <c r="W7603">
        <f t="shared" si="830"/>
        <v>4.9386479832479478E-2</v>
      </c>
      <c r="X7603">
        <f t="shared" si="831"/>
        <v>2.4390243902439024E-3</v>
      </c>
      <c r="Z7603">
        <f ca="1">IF($F7603=$Z$1,1,0)</f>
        <v>0</v>
      </c>
      <c r="AA7603">
        <f ca="1">IF($I7603=$AA$1,1,0)</f>
        <v>0</v>
      </c>
      <c r="AB7603" t="str">
        <f t="shared" ca="1" si="832"/>
        <v/>
      </c>
      <c r="AC7603" t="str">
        <f ca="1">IF(AND(Z7603,AA7603),C7603,"")</f>
        <v/>
      </c>
      <c r="AD7603" t="str">
        <f ca="1">IF(AND(AA7603,Z7603),D7603,"")</f>
        <v/>
      </c>
      <c r="AE7603" t="str">
        <f t="shared" ca="1" si="833"/>
        <v/>
      </c>
    </row>
    <row r="7604" spans="1:31" x14ac:dyDescent="0.25">
      <c r="A7604">
        <v>1132088</v>
      </c>
      <c r="B7604" s="1">
        <v>38785.521134259259</v>
      </c>
      <c r="C7604">
        <v>20</v>
      </c>
      <c r="D7604">
        <v>7</v>
      </c>
      <c r="E7604">
        <v>134.80000000000001</v>
      </c>
      <c r="F7604" t="s">
        <v>116</v>
      </c>
      <c r="G7604">
        <v>-42</v>
      </c>
      <c r="H7604">
        <v>1141932626643</v>
      </c>
      <c r="I7604">
        <v>135</v>
      </c>
      <c r="J7604" t="s">
        <v>51</v>
      </c>
      <c r="K7604">
        <v>-51</v>
      </c>
      <c r="L7604">
        <v>-47.227722772277197</v>
      </c>
      <c r="M7604">
        <v>101</v>
      </c>
      <c r="N7604">
        <v>4.7494866840929504</v>
      </c>
      <c r="O7604">
        <v>10</v>
      </c>
      <c r="P7604">
        <f t="shared" si="835"/>
        <v>6.3095734448019279E-5</v>
      </c>
      <c r="Q7604">
        <f t="shared" si="834"/>
        <v>-9.6708573905749926</v>
      </c>
      <c r="R7604">
        <f>10^(L7604/10)</f>
        <v>1.8933361312185544E-5</v>
      </c>
      <c r="S7604">
        <f>LN(R7604)</f>
        <v>-10.874585043150091</v>
      </c>
      <c r="T7604">
        <v>33.5</v>
      </c>
      <c r="U7604">
        <v>9.3000000000000007</v>
      </c>
      <c r="V7604">
        <f t="shared" si="829"/>
        <v>13.694524453225823</v>
      </c>
      <c r="W7604">
        <f t="shared" si="830"/>
        <v>7.3021885748244753E-2</v>
      </c>
      <c r="X7604">
        <f t="shared" si="831"/>
        <v>5.3321957982297103E-3</v>
      </c>
      <c r="Z7604">
        <f ca="1">IF($F7604=$Z$1,1,0)</f>
        <v>0</v>
      </c>
      <c r="AA7604">
        <f ca="1">IF($I7604=$AA$1,1,0)</f>
        <v>0</v>
      </c>
      <c r="AB7604" t="str">
        <f t="shared" ca="1" si="832"/>
        <v/>
      </c>
      <c r="AC7604" t="str">
        <f ca="1">IF(AND(Z7604,AA7604),C7604,"")</f>
        <v/>
      </c>
      <c r="AD7604" t="str">
        <f ca="1">IF(AND(AA7604,Z7604),D7604,"")</f>
        <v/>
      </c>
      <c r="AE7604" t="str">
        <f t="shared" ca="1" si="833"/>
        <v/>
      </c>
    </row>
    <row r="7605" spans="1:31" x14ac:dyDescent="0.25">
      <c r="A7605">
        <v>1132089</v>
      </c>
      <c r="B7605" s="1">
        <v>38785.521134259259</v>
      </c>
      <c r="C7605">
        <v>20</v>
      </c>
      <c r="D7605">
        <v>7</v>
      </c>
      <c r="E7605">
        <v>134.80000000000001</v>
      </c>
      <c r="F7605" t="s">
        <v>114</v>
      </c>
      <c r="G7605">
        <v>-60</v>
      </c>
      <c r="H7605">
        <v>1141932626643</v>
      </c>
      <c r="I7605">
        <v>135</v>
      </c>
      <c r="J7605" t="s">
        <v>51</v>
      </c>
      <c r="K7605">
        <v>-56</v>
      </c>
      <c r="L7605">
        <v>-56.929411764705897</v>
      </c>
      <c r="M7605">
        <v>85</v>
      </c>
      <c r="N7605">
        <v>3.6735484185176199</v>
      </c>
      <c r="O7605">
        <v>6</v>
      </c>
      <c r="P7605">
        <f t="shared" si="835"/>
        <v>9.9999999999999995E-7</v>
      </c>
      <c r="Q7605">
        <f t="shared" si="834"/>
        <v>-13.815510557964274</v>
      </c>
      <c r="R7605">
        <f>10^(L7605/10)</f>
        <v>2.0279573800042575E-6</v>
      </c>
      <c r="S7605">
        <f>LN(R7605)</f>
        <v>-13.108481488233165</v>
      </c>
      <c r="T7605">
        <v>33.5</v>
      </c>
      <c r="U7605">
        <v>2.8</v>
      </c>
      <c r="V7605">
        <f t="shared" si="829"/>
        <v>14.138246001537814</v>
      </c>
      <c r="W7605">
        <f t="shared" si="830"/>
        <v>7.07301315800581E-2</v>
      </c>
      <c r="X7605">
        <f t="shared" si="831"/>
        <v>5.002751513332333E-3</v>
      </c>
      <c r="Z7605">
        <f ca="1">IF($F7605=$Z$1,1,0)</f>
        <v>0</v>
      </c>
      <c r="AA7605">
        <f ca="1">IF($I7605=$AA$1,1,0)</f>
        <v>0</v>
      </c>
      <c r="AB7605" t="str">
        <f t="shared" ca="1" si="832"/>
        <v/>
      </c>
      <c r="AC7605" t="str">
        <f ca="1">IF(AND(Z7605,AA7605),C7605,"")</f>
        <v/>
      </c>
      <c r="AD7605" t="str">
        <f ca="1">IF(AND(AA7605,Z7605),D7605,"")</f>
        <v/>
      </c>
      <c r="AE7605" t="str">
        <f t="shared" ca="1" si="833"/>
        <v/>
      </c>
    </row>
    <row r="7606" spans="1:31" x14ac:dyDescent="0.25">
      <c r="A7606">
        <v>1132090</v>
      </c>
      <c r="B7606" s="1">
        <v>38785.521134259259</v>
      </c>
      <c r="C7606">
        <v>20</v>
      </c>
      <c r="D7606">
        <v>7</v>
      </c>
      <c r="E7606">
        <v>134.80000000000001</v>
      </c>
      <c r="F7606" t="s">
        <v>115</v>
      </c>
      <c r="G7606">
        <v>-67</v>
      </c>
      <c r="H7606">
        <v>1141932626643</v>
      </c>
      <c r="I7606">
        <v>135</v>
      </c>
      <c r="J7606" t="s">
        <v>51</v>
      </c>
      <c r="K7606">
        <v>-63</v>
      </c>
      <c r="L7606">
        <v>-63.022222222222197</v>
      </c>
      <c r="M7606">
        <v>90</v>
      </c>
      <c r="N7606">
        <v>1.64198959731871</v>
      </c>
      <c r="O7606">
        <v>1</v>
      </c>
      <c r="P7606">
        <f t="shared" si="835"/>
        <v>1.9952623149688761E-7</v>
      </c>
      <c r="Q7606">
        <f t="shared" si="834"/>
        <v>-15.427320123060108</v>
      </c>
      <c r="R7606">
        <f>10^(L7606/10)</f>
        <v>4.9862928076194181E-7</v>
      </c>
      <c r="S7606">
        <f>LN(R7606)</f>
        <v>-14.511402941624693</v>
      </c>
      <c r="T7606">
        <v>2.5</v>
      </c>
      <c r="U7606">
        <v>-0.8</v>
      </c>
      <c r="V7606">
        <f t="shared" si="829"/>
        <v>19.159592897553956</v>
      </c>
      <c r="W7606">
        <f t="shared" si="830"/>
        <v>5.2193175781290568E-2</v>
      </c>
      <c r="X7606">
        <f t="shared" si="831"/>
        <v>2.7241275981366967E-3</v>
      </c>
      <c r="Z7606">
        <f ca="1">IF($F7606=$Z$1,1,0)</f>
        <v>0</v>
      </c>
      <c r="AA7606">
        <f ca="1">IF($I7606=$AA$1,1,0)</f>
        <v>0</v>
      </c>
      <c r="AB7606" t="str">
        <f t="shared" ca="1" si="832"/>
        <v/>
      </c>
      <c r="AC7606" t="str">
        <f ca="1">IF(AND(Z7606,AA7606),C7606,"")</f>
        <v/>
      </c>
      <c r="AD7606" t="str">
        <f ca="1">IF(AND(AA7606,Z7606),D7606,"")</f>
        <v/>
      </c>
      <c r="AE7606" t="str">
        <f t="shared" ca="1" si="833"/>
        <v/>
      </c>
    </row>
    <row r="7607" spans="1:31" x14ac:dyDescent="0.25">
      <c r="A7607">
        <v>1132091</v>
      </c>
      <c r="B7607" s="1">
        <v>38785.521134259259</v>
      </c>
      <c r="C7607">
        <v>20</v>
      </c>
      <c r="D7607">
        <v>7</v>
      </c>
      <c r="E7607">
        <v>134.80000000000001</v>
      </c>
      <c r="F7607" t="s">
        <v>112</v>
      </c>
      <c r="G7607">
        <v>-61</v>
      </c>
      <c r="H7607">
        <v>1141932626643</v>
      </c>
      <c r="I7607">
        <v>135</v>
      </c>
      <c r="J7607" t="s">
        <v>51</v>
      </c>
      <c r="K7607">
        <v>-59</v>
      </c>
      <c r="L7607">
        <v>-59.045454545454497</v>
      </c>
      <c r="M7607">
        <v>110</v>
      </c>
      <c r="N7607">
        <v>0.88189083387291101</v>
      </c>
      <c r="O7607">
        <v>0</v>
      </c>
      <c r="P7607">
        <f t="shared" si="835"/>
        <v>7.9432823472428114E-7</v>
      </c>
      <c r="Q7607">
        <f t="shared" si="834"/>
        <v>-14.045769067263679</v>
      </c>
      <c r="R7607">
        <f>10^(L7607/10)</f>
        <v>1.245817839465797E-6</v>
      </c>
      <c r="S7607">
        <f>LN(R7607)</f>
        <v>-13.595718344542107</v>
      </c>
      <c r="T7607">
        <v>7.5</v>
      </c>
      <c r="U7607">
        <v>6.3</v>
      </c>
      <c r="V7607">
        <f t="shared" si="829"/>
        <v>12.519584657647394</v>
      </c>
      <c r="W7607">
        <f t="shared" si="830"/>
        <v>7.9874854265965245E-2</v>
      </c>
      <c r="X7607">
        <f t="shared" si="831"/>
        <v>6.3799923440091858E-3</v>
      </c>
      <c r="Z7607">
        <f ca="1">IF($F7607=$Z$1,1,0)</f>
        <v>0</v>
      </c>
      <c r="AA7607">
        <f ca="1">IF($I7607=$AA$1,1,0)</f>
        <v>0</v>
      </c>
      <c r="AB7607" t="str">
        <f t="shared" ca="1" si="832"/>
        <v/>
      </c>
      <c r="AC7607" t="str">
        <f ca="1">IF(AND(Z7607,AA7607),C7607,"")</f>
        <v/>
      </c>
      <c r="AD7607" t="str">
        <f ca="1">IF(AND(AA7607,Z7607),D7607,"")</f>
        <v/>
      </c>
      <c r="AE7607" t="str">
        <f t="shared" ca="1" si="833"/>
        <v/>
      </c>
    </row>
    <row r="7608" spans="1:31" x14ac:dyDescent="0.25">
      <c r="A7608">
        <v>1132093</v>
      </c>
      <c r="B7608" s="1">
        <v>38785.521134259259</v>
      </c>
      <c r="C7608">
        <v>20</v>
      </c>
      <c r="D7608">
        <v>7</v>
      </c>
      <c r="E7608">
        <v>134.80000000000001</v>
      </c>
      <c r="F7608" t="s">
        <v>117</v>
      </c>
      <c r="G7608">
        <v>-80</v>
      </c>
      <c r="H7608">
        <v>1141932626643</v>
      </c>
      <c r="I7608">
        <v>135</v>
      </c>
      <c r="J7608" t="s">
        <v>51</v>
      </c>
      <c r="K7608">
        <v>-81</v>
      </c>
      <c r="L7608">
        <v>-81.255813953488399</v>
      </c>
      <c r="M7608">
        <v>86</v>
      </c>
      <c r="N7608">
        <v>1.59547924949456</v>
      </c>
      <c r="O7608">
        <v>3</v>
      </c>
      <c r="P7608">
        <f t="shared" si="835"/>
        <v>1E-8</v>
      </c>
      <c r="Q7608">
        <f t="shared" si="834"/>
        <v>-18.420680743952367</v>
      </c>
      <c r="R7608">
        <f>10^(L7608/10)</f>
        <v>7.4889098842008349E-9</v>
      </c>
      <c r="S7608">
        <f>LN(R7608)</f>
        <v>-18.709842592839998</v>
      </c>
      <c r="T7608">
        <v>1</v>
      </c>
      <c r="U7608">
        <v>14</v>
      </c>
      <c r="V7608">
        <f t="shared" si="829"/>
        <v>20.248456731316587</v>
      </c>
      <c r="W7608">
        <f t="shared" si="830"/>
        <v>4.9386479832479478E-2</v>
      </c>
      <c r="X7608">
        <f t="shared" si="831"/>
        <v>2.4390243902439024E-3</v>
      </c>
      <c r="Z7608">
        <f ca="1">IF($F7608=$Z$1,1,0)</f>
        <v>0</v>
      </c>
      <c r="AA7608">
        <f ca="1">IF($I7608=$AA$1,1,0)</f>
        <v>0</v>
      </c>
      <c r="AB7608" t="str">
        <f t="shared" ca="1" si="832"/>
        <v/>
      </c>
      <c r="AC7608" t="str">
        <f ca="1">IF(AND(Z7608,AA7608),C7608,"")</f>
        <v/>
      </c>
      <c r="AD7608" t="str">
        <f ca="1">IF(AND(AA7608,Z7608),D7608,"")</f>
        <v/>
      </c>
      <c r="AE7608" t="str">
        <f t="shared" ca="1" si="833"/>
        <v/>
      </c>
    </row>
    <row r="7609" spans="1:31" x14ac:dyDescent="0.25">
      <c r="A7609">
        <v>1132099</v>
      </c>
      <c r="B7609" s="1">
        <v>38785.521134259259</v>
      </c>
      <c r="C7609">
        <v>20</v>
      </c>
      <c r="D7609">
        <v>7</v>
      </c>
      <c r="E7609">
        <v>134.80000000000001</v>
      </c>
      <c r="F7609" t="s">
        <v>113</v>
      </c>
      <c r="G7609">
        <v>-62</v>
      </c>
      <c r="H7609">
        <v>1141932626895</v>
      </c>
      <c r="I7609">
        <v>135</v>
      </c>
      <c r="J7609" t="s">
        <v>51</v>
      </c>
      <c r="K7609">
        <v>-56</v>
      </c>
      <c r="L7609">
        <v>-57.519607843137301</v>
      </c>
      <c r="M7609">
        <v>102</v>
      </c>
      <c r="N7609">
        <v>3.7382963032149998</v>
      </c>
      <c r="O7609">
        <v>7</v>
      </c>
      <c r="P7609">
        <f t="shared" si="835"/>
        <v>6.3095734448019254E-7</v>
      </c>
      <c r="Q7609">
        <f t="shared" si="834"/>
        <v>-14.276027576563084</v>
      </c>
      <c r="R7609">
        <f>10^(L7609/10)</f>
        <v>1.7702688018673743E-6</v>
      </c>
      <c r="S7609">
        <f>LN(R7609)</f>
        <v>-13.244379157447135</v>
      </c>
      <c r="T7609">
        <v>12.8</v>
      </c>
      <c r="U7609">
        <v>-2.8</v>
      </c>
      <c r="V7609">
        <f t="shared" si="829"/>
        <v>12.160592090848208</v>
      </c>
      <c r="W7609">
        <f t="shared" si="830"/>
        <v>8.2232838050096083E-2</v>
      </c>
      <c r="X7609">
        <f t="shared" si="831"/>
        <v>6.7622396537733304E-3</v>
      </c>
      <c r="Z7609">
        <f ca="1">IF($F7609=$Z$1,1,0)</f>
        <v>1</v>
      </c>
      <c r="AA7609">
        <f ca="1">IF($I7609=$AA$1,1,0)</f>
        <v>0</v>
      </c>
      <c r="AB7609" t="str">
        <f t="shared" ca="1" si="832"/>
        <v/>
      </c>
      <c r="AC7609" t="str">
        <f ca="1">IF(AND(Z7609,AA7609),C7609,"")</f>
        <v/>
      </c>
      <c r="AD7609" t="str">
        <f ca="1">IF(AND(AA7609,Z7609),D7609,"")</f>
        <v/>
      </c>
      <c r="AE7609" t="str">
        <f t="shared" ca="1" si="833"/>
        <v/>
      </c>
    </row>
    <row r="7610" spans="1:31" x14ac:dyDescent="0.25">
      <c r="A7610">
        <v>1132941</v>
      </c>
      <c r="B7610" s="1">
        <v>38785.521620370368</v>
      </c>
      <c r="C7610">
        <v>20</v>
      </c>
      <c r="D7610">
        <v>7</v>
      </c>
      <c r="E7610">
        <v>179.5</v>
      </c>
      <c r="F7610" t="s">
        <v>116</v>
      </c>
      <c r="G7610">
        <v>-52</v>
      </c>
      <c r="H7610">
        <v>1141932668658</v>
      </c>
      <c r="I7610">
        <v>180</v>
      </c>
      <c r="J7610" t="s">
        <v>51</v>
      </c>
      <c r="K7610">
        <v>-51</v>
      </c>
      <c r="L7610">
        <v>-49.957446808510603</v>
      </c>
      <c r="M7610">
        <v>94</v>
      </c>
      <c r="N7610">
        <v>2.3868587068336402</v>
      </c>
      <c r="O7610">
        <v>4</v>
      </c>
      <c r="P7610">
        <f t="shared" si="835"/>
        <v>6.3095734448019212E-6</v>
      </c>
      <c r="Q7610">
        <f t="shared" si="834"/>
        <v>-11.973442483569039</v>
      </c>
      <c r="R7610">
        <f>10^(L7610/10)</f>
        <v>1.0098463943026971E-5</v>
      </c>
      <c r="S7610">
        <f>LN(R7610)</f>
        <v>-11.503127230531948</v>
      </c>
      <c r="T7610">
        <v>33.5</v>
      </c>
      <c r="U7610">
        <v>9.3000000000000007</v>
      </c>
      <c r="V7610">
        <f t="shared" si="829"/>
        <v>13.694524453225823</v>
      </c>
      <c r="W7610">
        <f t="shared" si="830"/>
        <v>7.3021885748244753E-2</v>
      </c>
      <c r="X7610">
        <f t="shared" si="831"/>
        <v>5.3321957982297103E-3</v>
      </c>
      <c r="Z7610">
        <f ca="1">IF($F7610=$Z$1,1,0)</f>
        <v>0</v>
      </c>
      <c r="AA7610">
        <f ca="1">IF($I7610=$AA$1,1,0)</f>
        <v>0</v>
      </c>
      <c r="AB7610" t="str">
        <f t="shared" ca="1" si="832"/>
        <v/>
      </c>
      <c r="AC7610" t="str">
        <f ca="1">IF(AND(Z7610,AA7610),C7610,"")</f>
        <v/>
      </c>
      <c r="AD7610" t="str">
        <f ca="1">IF(AND(AA7610,Z7610),D7610,"")</f>
        <v/>
      </c>
      <c r="AE7610" t="str">
        <f t="shared" ca="1" si="833"/>
        <v/>
      </c>
    </row>
    <row r="7611" spans="1:31" x14ac:dyDescent="0.25">
      <c r="A7611">
        <v>1132942</v>
      </c>
      <c r="B7611" s="1">
        <v>38785.521620370368</v>
      </c>
      <c r="C7611">
        <v>20</v>
      </c>
      <c r="D7611">
        <v>7</v>
      </c>
      <c r="E7611">
        <v>179.5</v>
      </c>
      <c r="F7611" t="s">
        <v>114</v>
      </c>
      <c r="G7611">
        <v>-54</v>
      </c>
      <c r="H7611">
        <v>1141932668658</v>
      </c>
      <c r="I7611">
        <v>180</v>
      </c>
      <c r="J7611" t="s">
        <v>51</v>
      </c>
      <c r="K7611">
        <v>-56</v>
      </c>
      <c r="L7611">
        <v>-55.352941176470601</v>
      </c>
      <c r="M7611">
        <v>85</v>
      </c>
      <c r="N7611">
        <v>1.7231330984778901</v>
      </c>
      <c r="O7611">
        <v>3</v>
      </c>
      <c r="P7611">
        <f t="shared" si="835"/>
        <v>3.9810717055349657E-6</v>
      </c>
      <c r="Q7611">
        <f t="shared" si="834"/>
        <v>-12.433959502167848</v>
      </c>
      <c r="R7611">
        <f>10^(L7611/10)</f>
        <v>2.9154519111263117E-6</v>
      </c>
      <c r="S7611">
        <f>LN(R7611)</f>
        <v>-12.745485720631752</v>
      </c>
      <c r="T7611">
        <v>33.5</v>
      </c>
      <c r="U7611">
        <v>2.8</v>
      </c>
      <c r="V7611">
        <f t="shared" si="829"/>
        <v>14.138246001537814</v>
      </c>
      <c r="W7611">
        <f t="shared" si="830"/>
        <v>7.07301315800581E-2</v>
      </c>
      <c r="X7611">
        <f t="shared" si="831"/>
        <v>5.002751513332333E-3</v>
      </c>
      <c r="Z7611">
        <f ca="1">IF($F7611=$Z$1,1,0)</f>
        <v>0</v>
      </c>
      <c r="AA7611">
        <f ca="1">IF($I7611=$AA$1,1,0)</f>
        <v>0</v>
      </c>
      <c r="AB7611" t="str">
        <f t="shared" ca="1" si="832"/>
        <v/>
      </c>
      <c r="AC7611" t="str">
        <f ca="1">IF(AND(Z7611,AA7611),C7611,"")</f>
        <v/>
      </c>
      <c r="AD7611" t="str">
        <f ca="1">IF(AND(AA7611,Z7611),D7611,"")</f>
        <v/>
      </c>
      <c r="AE7611" t="str">
        <f t="shared" ca="1" si="833"/>
        <v/>
      </c>
    </row>
    <row r="7612" spans="1:31" x14ac:dyDescent="0.25">
      <c r="A7612">
        <v>1132943</v>
      </c>
      <c r="B7612" s="1">
        <v>38785.521620370368</v>
      </c>
      <c r="C7612">
        <v>20</v>
      </c>
      <c r="D7612">
        <v>7</v>
      </c>
      <c r="E7612">
        <v>179.5</v>
      </c>
      <c r="F7612" t="s">
        <v>112</v>
      </c>
      <c r="G7612">
        <v>-57</v>
      </c>
      <c r="H7612">
        <v>1141932668658</v>
      </c>
      <c r="I7612">
        <v>180</v>
      </c>
      <c r="J7612" t="s">
        <v>51</v>
      </c>
      <c r="K7612">
        <v>-56</v>
      </c>
      <c r="L7612">
        <v>-55.880733944954102</v>
      </c>
      <c r="M7612">
        <v>109</v>
      </c>
      <c r="N7612">
        <v>1.5618410945052099</v>
      </c>
      <c r="O7612">
        <v>3</v>
      </c>
      <c r="P7612">
        <f t="shared" si="835"/>
        <v>1.9952623149688749E-6</v>
      </c>
      <c r="Q7612">
        <f t="shared" si="834"/>
        <v>-13.124735030066063</v>
      </c>
      <c r="R7612">
        <f>10^(L7612/10)</f>
        <v>2.5818238330983278E-6</v>
      </c>
      <c r="S7612">
        <f>LN(R7612)</f>
        <v>-12.867014496721767</v>
      </c>
      <c r="T7612">
        <v>7.5</v>
      </c>
      <c r="U7612">
        <v>6.3</v>
      </c>
      <c r="V7612">
        <f t="shared" si="829"/>
        <v>12.519584657647394</v>
      </c>
      <c r="W7612">
        <f t="shared" si="830"/>
        <v>7.9874854265965245E-2</v>
      </c>
      <c r="X7612">
        <f t="shared" si="831"/>
        <v>6.3799923440091858E-3</v>
      </c>
      <c r="Z7612">
        <f ca="1">IF($F7612=$Z$1,1,0)</f>
        <v>0</v>
      </c>
      <c r="AA7612">
        <f ca="1">IF($I7612=$AA$1,1,0)</f>
        <v>0</v>
      </c>
      <c r="AB7612" t="str">
        <f t="shared" ca="1" si="832"/>
        <v/>
      </c>
      <c r="AC7612" t="str">
        <f ca="1">IF(AND(Z7612,AA7612),C7612,"")</f>
        <v/>
      </c>
      <c r="AD7612" t="str">
        <f ca="1">IF(AND(AA7612,Z7612),D7612,"")</f>
        <v/>
      </c>
      <c r="AE7612" t="str">
        <f t="shared" ca="1" si="833"/>
        <v/>
      </c>
    </row>
    <row r="7613" spans="1:31" x14ac:dyDescent="0.25">
      <c r="A7613">
        <v>1132945</v>
      </c>
      <c r="B7613" s="1">
        <v>38785.521620370368</v>
      </c>
      <c r="C7613">
        <v>20</v>
      </c>
      <c r="D7613">
        <v>7</v>
      </c>
      <c r="E7613">
        <v>179.5</v>
      </c>
      <c r="F7613" t="s">
        <v>115</v>
      </c>
      <c r="G7613">
        <v>-71</v>
      </c>
      <c r="H7613">
        <v>1141932668658</v>
      </c>
      <c r="I7613">
        <v>180</v>
      </c>
      <c r="J7613" t="s">
        <v>51</v>
      </c>
      <c r="K7613">
        <v>-70</v>
      </c>
      <c r="L7613">
        <v>-69.929411764705904</v>
      </c>
      <c r="M7613">
        <v>85</v>
      </c>
      <c r="N7613">
        <v>1.66753478791525</v>
      </c>
      <c r="O7613">
        <v>1</v>
      </c>
      <c r="P7613">
        <f t="shared" si="835"/>
        <v>7.943282347242818E-8</v>
      </c>
      <c r="Q7613">
        <f t="shared" si="834"/>
        <v>-16.348354160257724</v>
      </c>
      <c r="R7613">
        <f>10^(L7613/10)</f>
        <v>1.0163863491983412E-7</v>
      </c>
      <c r="S7613">
        <f>LN(R7613)</f>
        <v>-16.101842109125428</v>
      </c>
      <c r="T7613">
        <v>2.5</v>
      </c>
      <c r="U7613">
        <v>-0.8</v>
      </c>
      <c r="V7613">
        <f t="shared" si="829"/>
        <v>19.159592897553956</v>
      </c>
      <c r="W7613">
        <f t="shared" si="830"/>
        <v>5.2193175781290568E-2</v>
      </c>
      <c r="X7613">
        <f t="shared" si="831"/>
        <v>2.7241275981366967E-3</v>
      </c>
      <c r="Z7613">
        <f ca="1">IF($F7613=$Z$1,1,0)</f>
        <v>0</v>
      </c>
      <c r="AA7613">
        <f ca="1">IF($I7613=$AA$1,1,0)</f>
        <v>0</v>
      </c>
      <c r="AB7613" t="str">
        <f t="shared" ca="1" si="832"/>
        <v/>
      </c>
      <c r="AC7613" t="str">
        <f ca="1">IF(AND(Z7613,AA7613),C7613,"")</f>
        <v/>
      </c>
      <c r="AD7613" t="str">
        <f ca="1">IF(AND(AA7613,Z7613),D7613,"")</f>
        <v/>
      </c>
      <c r="AE7613" t="str">
        <f t="shared" ca="1" si="833"/>
        <v/>
      </c>
    </row>
    <row r="7614" spans="1:31" x14ac:dyDescent="0.25">
      <c r="A7614">
        <v>1132947</v>
      </c>
      <c r="B7614" s="1">
        <v>38785.521620370368</v>
      </c>
      <c r="C7614">
        <v>20</v>
      </c>
      <c r="D7614">
        <v>7</v>
      </c>
      <c r="E7614">
        <v>179.5</v>
      </c>
      <c r="F7614" t="s">
        <v>117</v>
      </c>
      <c r="G7614">
        <v>-79</v>
      </c>
      <c r="H7614">
        <v>1141932668658</v>
      </c>
      <c r="I7614">
        <v>180</v>
      </c>
      <c r="J7614" t="s">
        <v>51</v>
      </c>
      <c r="K7614">
        <v>-77</v>
      </c>
      <c r="L7614">
        <v>-76.845360824742301</v>
      </c>
      <c r="M7614">
        <v>97</v>
      </c>
      <c r="N7614">
        <v>1.87827606123256</v>
      </c>
      <c r="O7614">
        <v>2</v>
      </c>
      <c r="P7614">
        <f t="shared" si="835"/>
        <v>1.2589254117941638E-8</v>
      </c>
      <c r="Q7614">
        <f t="shared" si="834"/>
        <v>-18.190422234652964</v>
      </c>
      <c r="R7614">
        <f>10^(L7614/10)</f>
        <v>2.0675875934708103E-8</v>
      </c>
      <c r="S7614">
        <f>LN(R7614)</f>
        <v>-17.694298230080026</v>
      </c>
      <c r="T7614">
        <v>1</v>
      </c>
      <c r="U7614">
        <v>14</v>
      </c>
      <c r="V7614">
        <f t="shared" si="829"/>
        <v>20.248456731316587</v>
      </c>
      <c r="W7614">
        <f t="shared" si="830"/>
        <v>4.9386479832479478E-2</v>
      </c>
      <c r="X7614">
        <f t="shared" si="831"/>
        <v>2.4390243902439024E-3</v>
      </c>
      <c r="Z7614">
        <f ca="1">IF($F7614=$Z$1,1,0)</f>
        <v>0</v>
      </c>
      <c r="AA7614">
        <f ca="1">IF($I7614=$AA$1,1,0)</f>
        <v>0</v>
      </c>
      <c r="AB7614" t="str">
        <f t="shared" ca="1" si="832"/>
        <v/>
      </c>
      <c r="AC7614" t="str">
        <f ca="1">IF(AND(Z7614,AA7614),C7614,"")</f>
        <v/>
      </c>
      <c r="AD7614" t="str">
        <f ca="1">IF(AND(AA7614,Z7614),D7614,"")</f>
        <v/>
      </c>
      <c r="AE7614" t="str">
        <f t="shared" ca="1" si="833"/>
        <v/>
      </c>
    </row>
    <row r="7615" spans="1:31" x14ac:dyDescent="0.25">
      <c r="A7615">
        <v>1132953</v>
      </c>
      <c r="B7615" s="1">
        <v>38785.521620370368</v>
      </c>
      <c r="C7615">
        <v>20</v>
      </c>
      <c r="D7615">
        <v>7</v>
      </c>
      <c r="E7615">
        <v>179.5</v>
      </c>
      <c r="F7615" t="s">
        <v>113</v>
      </c>
      <c r="G7615">
        <v>-66</v>
      </c>
      <c r="H7615">
        <v>1141932668910</v>
      </c>
      <c r="I7615">
        <v>180</v>
      </c>
      <c r="J7615" t="s">
        <v>51</v>
      </c>
      <c r="K7615">
        <v>-66</v>
      </c>
      <c r="L7615">
        <v>-66.623762376237593</v>
      </c>
      <c r="M7615">
        <v>101</v>
      </c>
      <c r="N7615">
        <v>1.83221988390321</v>
      </c>
      <c r="O7615">
        <v>1</v>
      </c>
      <c r="P7615">
        <f t="shared" si="835"/>
        <v>2.511886431509578E-7</v>
      </c>
      <c r="Q7615">
        <f t="shared" si="834"/>
        <v>-15.197061613760702</v>
      </c>
      <c r="R7615">
        <f>10^(L7615/10)</f>
        <v>2.1758239976468339E-7</v>
      </c>
      <c r="S7615">
        <f>LN(R7615)</f>
        <v>-15.340688208670224</v>
      </c>
      <c r="T7615">
        <v>12.8</v>
      </c>
      <c r="U7615">
        <v>-2.8</v>
      </c>
      <c r="V7615">
        <f t="shared" si="829"/>
        <v>12.160592090848208</v>
      </c>
      <c r="W7615">
        <f t="shared" si="830"/>
        <v>8.2232838050096083E-2</v>
      </c>
      <c r="X7615">
        <f t="shared" si="831"/>
        <v>6.7622396537733304E-3</v>
      </c>
      <c r="Z7615">
        <f ca="1">IF($F7615=$Z$1,1,0)</f>
        <v>1</v>
      </c>
      <c r="AA7615">
        <f ca="1">IF($I7615=$AA$1,1,0)</f>
        <v>0</v>
      </c>
      <c r="AB7615" t="str">
        <f t="shared" ca="1" si="832"/>
        <v/>
      </c>
      <c r="AC7615" t="str">
        <f ca="1">IF(AND(Z7615,AA7615),C7615,"")</f>
        <v/>
      </c>
      <c r="AD7615" t="str">
        <f ca="1">IF(AND(AA7615,Z7615),D7615,"")</f>
        <v/>
      </c>
      <c r="AE7615" t="str">
        <f t="shared" ca="1" si="833"/>
        <v/>
      </c>
    </row>
    <row r="7616" spans="1:31" x14ac:dyDescent="0.25">
      <c r="A7616">
        <v>1133752</v>
      </c>
      <c r="B7616" s="1">
        <v>38785.522349537037</v>
      </c>
      <c r="C7616">
        <v>20</v>
      </c>
      <c r="D7616">
        <v>7</v>
      </c>
      <c r="E7616">
        <v>225.1</v>
      </c>
      <c r="F7616" t="s">
        <v>116</v>
      </c>
      <c r="G7616">
        <v>-49</v>
      </c>
      <c r="H7616">
        <v>1141932731937</v>
      </c>
      <c r="I7616">
        <v>225</v>
      </c>
      <c r="J7616" t="s">
        <v>51</v>
      </c>
      <c r="K7616">
        <v>-48</v>
      </c>
      <c r="L7616">
        <v>-48.2083333333333</v>
      </c>
      <c r="M7616">
        <v>96</v>
      </c>
      <c r="N7616">
        <v>2.17602567064321</v>
      </c>
      <c r="O7616">
        <v>2</v>
      </c>
      <c r="P7616">
        <f t="shared" si="835"/>
        <v>1.2589254117941658E-5</v>
      </c>
      <c r="Q7616">
        <f t="shared" si="834"/>
        <v>-11.282666955670825</v>
      </c>
      <c r="R7616">
        <f>10^(L7616/10)</f>
        <v>1.5106597800522391E-5</v>
      </c>
      <c r="S7616">
        <f>LN(R7616)</f>
        <v>-11.100378969142122</v>
      </c>
      <c r="T7616">
        <v>33.5</v>
      </c>
      <c r="U7616">
        <v>9.3000000000000007</v>
      </c>
      <c r="V7616">
        <f t="shared" si="829"/>
        <v>13.694524453225823</v>
      </c>
      <c r="W7616">
        <f t="shared" si="830"/>
        <v>7.3021885748244753E-2</v>
      </c>
      <c r="X7616">
        <f t="shared" si="831"/>
        <v>5.3321957982297103E-3</v>
      </c>
      <c r="Z7616">
        <f ca="1">IF($F7616=$Z$1,1,0)</f>
        <v>0</v>
      </c>
      <c r="AA7616">
        <f ca="1">IF($I7616=$AA$1,1,0)</f>
        <v>0</v>
      </c>
      <c r="AB7616" t="str">
        <f t="shared" ca="1" si="832"/>
        <v/>
      </c>
      <c r="AC7616" t="str">
        <f ca="1">IF(AND(Z7616,AA7616),C7616,"")</f>
        <v/>
      </c>
      <c r="AD7616" t="str">
        <f ca="1">IF(AND(AA7616,Z7616),D7616,"")</f>
        <v/>
      </c>
      <c r="AE7616" t="str">
        <f t="shared" ca="1" si="833"/>
        <v/>
      </c>
    </row>
    <row r="7617" spans="1:31" x14ac:dyDescent="0.25">
      <c r="A7617">
        <v>1133753</v>
      </c>
      <c r="B7617" s="1">
        <v>38785.522349537037</v>
      </c>
      <c r="C7617">
        <v>20</v>
      </c>
      <c r="D7617">
        <v>7</v>
      </c>
      <c r="E7617">
        <v>225.1</v>
      </c>
      <c r="F7617" t="s">
        <v>112</v>
      </c>
      <c r="G7617">
        <v>-56</v>
      </c>
      <c r="H7617">
        <v>1141932731937</v>
      </c>
      <c r="I7617">
        <v>225</v>
      </c>
      <c r="J7617" t="s">
        <v>51</v>
      </c>
      <c r="K7617">
        <v>-54</v>
      </c>
      <c r="L7617">
        <v>-53.690909090909102</v>
      </c>
      <c r="M7617">
        <v>110</v>
      </c>
      <c r="N7617">
        <v>0.91616927390559599</v>
      </c>
      <c r="O7617">
        <v>1</v>
      </c>
      <c r="P7617">
        <f t="shared" si="835"/>
        <v>2.5118864315095806E-6</v>
      </c>
      <c r="Q7617">
        <f t="shared" si="834"/>
        <v>-12.894476520766656</v>
      </c>
      <c r="R7617">
        <f>10^(L7617/10)</f>
        <v>4.2747339552481344E-6</v>
      </c>
      <c r="S7617">
        <f>LN(R7617)</f>
        <v>-12.36278869020258</v>
      </c>
      <c r="T7617">
        <v>7.5</v>
      </c>
      <c r="U7617">
        <v>6.3</v>
      </c>
      <c r="V7617">
        <f t="shared" si="829"/>
        <v>12.519584657647394</v>
      </c>
      <c r="W7617">
        <f t="shared" si="830"/>
        <v>7.9874854265965245E-2</v>
      </c>
      <c r="X7617">
        <f t="shared" si="831"/>
        <v>6.3799923440091858E-3</v>
      </c>
      <c r="Z7617">
        <f ca="1">IF($F7617=$Z$1,1,0)</f>
        <v>0</v>
      </c>
      <c r="AA7617">
        <f ca="1">IF($I7617=$AA$1,1,0)</f>
        <v>0</v>
      </c>
      <c r="AB7617" t="str">
        <f t="shared" ca="1" si="832"/>
        <v/>
      </c>
      <c r="AC7617" t="str">
        <f ca="1">IF(AND(Z7617,AA7617),C7617,"")</f>
        <v/>
      </c>
      <c r="AD7617" t="str">
        <f ca="1">IF(AND(AA7617,Z7617),D7617,"")</f>
        <v/>
      </c>
      <c r="AE7617" t="str">
        <f t="shared" ca="1" si="833"/>
        <v/>
      </c>
    </row>
    <row r="7618" spans="1:31" x14ac:dyDescent="0.25">
      <c r="A7618">
        <v>1133754</v>
      </c>
      <c r="B7618" s="1">
        <v>38785.522349537037</v>
      </c>
      <c r="C7618">
        <v>20</v>
      </c>
      <c r="D7618">
        <v>7</v>
      </c>
      <c r="E7618">
        <v>225.1</v>
      </c>
      <c r="F7618" t="s">
        <v>113</v>
      </c>
      <c r="G7618">
        <v>-63</v>
      </c>
      <c r="H7618">
        <v>1141932731937</v>
      </c>
      <c r="I7618">
        <v>225</v>
      </c>
      <c r="J7618" t="s">
        <v>51</v>
      </c>
      <c r="K7618">
        <v>-61</v>
      </c>
      <c r="L7618">
        <v>-60.955056179775298</v>
      </c>
      <c r="M7618">
        <v>89</v>
      </c>
      <c r="N7618">
        <v>2.5312147297634802</v>
      </c>
      <c r="O7618">
        <v>4</v>
      </c>
      <c r="P7618">
        <f t="shared" si="835"/>
        <v>5.0118723362727218E-7</v>
      </c>
      <c r="Q7618">
        <f t="shared" si="834"/>
        <v>-14.506286085862488</v>
      </c>
      <c r="R7618">
        <f>10^(L7618/10)</f>
        <v>8.0259117858927164E-7</v>
      </c>
      <c r="S7618">
        <f>LN(R7618)</f>
        <v>-14.035420370216519</v>
      </c>
      <c r="T7618">
        <v>12.8</v>
      </c>
      <c r="U7618">
        <v>-2.8</v>
      </c>
      <c r="V7618">
        <f t="shared" si="829"/>
        <v>12.160592090848208</v>
      </c>
      <c r="W7618">
        <f t="shared" si="830"/>
        <v>8.2232838050096083E-2</v>
      </c>
      <c r="X7618">
        <f t="shared" si="831"/>
        <v>6.7622396537733304E-3</v>
      </c>
      <c r="Z7618">
        <f ca="1">IF($F7618=$Z$1,1,0)</f>
        <v>1</v>
      </c>
      <c r="AA7618">
        <f ca="1">IF($I7618=$AA$1,1,0)</f>
        <v>0</v>
      </c>
      <c r="AB7618" t="str">
        <f t="shared" ca="1" si="832"/>
        <v/>
      </c>
      <c r="AC7618" t="str">
        <f ca="1">IF(AND(Z7618,AA7618),C7618,"")</f>
        <v/>
      </c>
      <c r="AD7618" t="str">
        <f ca="1">IF(AND(AA7618,Z7618),D7618,"")</f>
        <v/>
      </c>
      <c r="AE7618" t="str">
        <f t="shared" ca="1" si="833"/>
        <v/>
      </c>
    </row>
    <row r="7619" spans="1:31" x14ac:dyDescent="0.25">
      <c r="A7619">
        <v>1133755</v>
      </c>
      <c r="B7619" s="1">
        <v>38785.522349537037</v>
      </c>
      <c r="C7619">
        <v>20</v>
      </c>
      <c r="D7619">
        <v>7</v>
      </c>
      <c r="E7619">
        <v>225.1</v>
      </c>
      <c r="F7619" t="s">
        <v>114</v>
      </c>
      <c r="G7619">
        <v>-61</v>
      </c>
      <c r="H7619">
        <v>1141932731937</v>
      </c>
      <c r="I7619">
        <v>225</v>
      </c>
      <c r="J7619" t="s">
        <v>51</v>
      </c>
      <c r="K7619">
        <v>-59.5</v>
      </c>
      <c r="L7619">
        <v>-60.042553191489397</v>
      </c>
      <c r="M7619">
        <v>94</v>
      </c>
      <c r="N7619">
        <v>2.2761734235619002</v>
      </c>
      <c r="O7619">
        <v>4</v>
      </c>
      <c r="P7619">
        <f t="shared" si="835"/>
        <v>7.9432823472428114E-7</v>
      </c>
      <c r="Q7619">
        <f t="shared" si="834"/>
        <v>-14.045769067263679</v>
      </c>
      <c r="R7619">
        <f>10^(L7619/10)</f>
        <v>9.9024961186349771E-7</v>
      </c>
      <c r="S7619">
        <f>LN(R7619)</f>
        <v>-13.825308792402556</v>
      </c>
      <c r="T7619">
        <v>33.5</v>
      </c>
      <c r="U7619">
        <v>2.8</v>
      </c>
      <c r="V7619">
        <f t="shared" ref="V7619:V7682" si="836">SQRT((T7619-C7619)^2+(U7619-D7619)^2)</f>
        <v>14.138246001537814</v>
      </c>
      <c r="W7619">
        <f t="shared" ref="W7619:W7682" si="837">1/V7619</f>
        <v>7.07301315800581E-2</v>
      </c>
      <c r="X7619">
        <f t="shared" ref="X7619:X7682" si="838">1/(V7619^2)</f>
        <v>5.002751513332333E-3</v>
      </c>
      <c r="Z7619">
        <f ca="1">IF($F7619=$Z$1,1,0)</f>
        <v>0</v>
      </c>
      <c r="AA7619">
        <f ca="1">IF($I7619=$AA$1,1,0)</f>
        <v>0</v>
      </c>
      <c r="AB7619" t="str">
        <f t="shared" ref="AB7619:AB7682" ca="1" si="839">IF(AND(AA7619,Z7619),ABS(L7619-AB$1)*AE7619/AE$7971,"")</f>
        <v/>
      </c>
      <c r="AC7619" t="str">
        <f ca="1">IF(AND(Z7619,AA7619),C7619,"")</f>
        <v/>
      </c>
      <c r="AD7619" t="str">
        <f ca="1">IF(AND(AA7619,Z7619),D7619,"")</f>
        <v/>
      </c>
      <c r="AE7619" t="str">
        <f t="shared" ref="AE7619:AE7682" ca="1" si="840">IF(AND(Z7619,AA7619),W7619,"")</f>
        <v/>
      </c>
    </row>
    <row r="7620" spans="1:31" x14ac:dyDescent="0.25">
      <c r="A7620">
        <v>1133756</v>
      </c>
      <c r="B7620" s="1">
        <v>38785.522349537037</v>
      </c>
      <c r="C7620">
        <v>20</v>
      </c>
      <c r="D7620">
        <v>7</v>
      </c>
      <c r="E7620">
        <v>225.1</v>
      </c>
      <c r="F7620" t="s">
        <v>115</v>
      </c>
      <c r="G7620">
        <v>-69</v>
      </c>
      <c r="H7620">
        <v>1141932731937</v>
      </c>
      <c r="I7620">
        <v>225</v>
      </c>
      <c r="J7620" t="s">
        <v>51</v>
      </c>
      <c r="K7620">
        <v>-68</v>
      </c>
      <c r="L7620">
        <v>-67.826086956521706</v>
      </c>
      <c r="M7620">
        <v>92</v>
      </c>
      <c r="N7620">
        <v>2.0251641944132599</v>
      </c>
      <c r="O7620">
        <v>1</v>
      </c>
      <c r="P7620">
        <f t="shared" si="835"/>
        <v>1.2589254117941651E-7</v>
      </c>
      <c r="Q7620">
        <f t="shared" si="834"/>
        <v>-15.887837141658917</v>
      </c>
      <c r="R7620">
        <f>10^(L7620/10)</f>
        <v>1.6496480740980321E-7</v>
      </c>
      <c r="S7620">
        <f>LN(R7620)</f>
        <v>-15.617533674220477</v>
      </c>
      <c r="T7620">
        <v>2.5</v>
      </c>
      <c r="U7620">
        <v>-0.8</v>
      </c>
      <c r="V7620">
        <f t="shared" si="836"/>
        <v>19.159592897553956</v>
      </c>
      <c r="W7620">
        <f t="shared" si="837"/>
        <v>5.2193175781290568E-2</v>
      </c>
      <c r="X7620">
        <f t="shared" si="838"/>
        <v>2.7241275981366967E-3</v>
      </c>
      <c r="Z7620">
        <f ca="1">IF($F7620=$Z$1,1,0)</f>
        <v>0</v>
      </c>
      <c r="AA7620">
        <f ca="1">IF($I7620=$AA$1,1,0)</f>
        <v>0</v>
      </c>
      <c r="AB7620" t="str">
        <f t="shared" ca="1" si="839"/>
        <v/>
      </c>
      <c r="AC7620" t="str">
        <f ca="1">IF(AND(Z7620,AA7620),C7620,"")</f>
        <v/>
      </c>
      <c r="AD7620" t="str">
        <f ca="1">IF(AND(AA7620,Z7620),D7620,"")</f>
        <v/>
      </c>
      <c r="AE7620" t="str">
        <f t="shared" ca="1" si="840"/>
        <v/>
      </c>
    </row>
    <row r="7621" spans="1:31" x14ac:dyDescent="0.25">
      <c r="A7621">
        <v>1133764</v>
      </c>
      <c r="B7621" s="1">
        <v>38785.522361111114</v>
      </c>
      <c r="C7621">
        <v>20</v>
      </c>
      <c r="D7621">
        <v>7</v>
      </c>
      <c r="E7621">
        <v>225.1</v>
      </c>
      <c r="F7621" t="s">
        <v>117</v>
      </c>
      <c r="G7621">
        <v>-70</v>
      </c>
      <c r="H7621">
        <v>1141932732189</v>
      </c>
      <c r="I7621">
        <v>225</v>
      </c>
      <c r="J7621" t="s">
        <v>51</v>
      </c>
      <c r="K7621">
        <v>-72</v>
      </c>
      <c r="L7621">
        <v>-73.363636363636402</v>
      </c>
      <c r="M7621">
        <v>99</v>
      </c>
      <c r="N7621">
        <v>4.7669237619384699</v>
      </c>
      <c r="O7621">
        <v>2</v>
      </c>
      <c r="P7621">
        <f t="shared" si="835"/>
        <v>9.9999999999999995E-8</v>
      </c>
      <c r="Q7621">
        <f t="shared" si="834"/>
        <v>-16.11809565095832</v>
      </c>
      <c r="R7621">
        <f>10^(L7621/10)</f>
        <v>4.6093147332662414E-8</v>
      </c>
      <c r="S7621">
        <f>LN(R7621)</f>
        <v>-16.892601545874509</v>
      </c>
      <c r="T7621">
        <v>1</v>
      </c>
      <c r="U7621">
        <v>14</v>
      </c>
      <c r="V7621">
        <f t="shared" si="836"/>
        <v>20.248456731316587</v>
      </c>
      <c r="W7621">
        <f t="shared" si="837"/>
        <v>4.9386479832479478E-2</v>
      </c>
      <c r="X7621">
        <f t="shared" si="838"/>
        <v>2.4390243902439024E-3</v>
      </c>
      <c r="Z7621">
        <f ca="1">IF($F7621=$Z$1,1,0)</f>
        <v>0</v>
      </c>
      <c r="AA7621">
        <f ca="1">IF($I7621=$AA$1,1,0)</f>
        <v>0</v>
      </c>
      <c r="AB7621" t="str">
        <f t="shared" ca="1" si="839"/>
        <v/>
      </c>
      <c r="AC7621" t="str">
        <f ca="1">IF(AND(Z7621,AA7621),C7621,"")</f>
        <v/>
      </c>
      <c r="AD7621" t="str">
        <f ca="1">IF(AND(AA7621,Z7621),D7621,"")</f>
        <v/>
      </c>
      <c r="AE7621" t="str">
        <f t="shared" ca="1" si="840"/>
        <v/>
      </c>
    </row>
    <row r="7622" spans="1:31" x14ac:dyDescent="0.25">
      <c r="A7622">
        <v>1134578</v>
      </c>
      <c r="B7622" s="1">
        <v>38785.522835648146</v>
      </c>
      <c r="C7622">
        <v>20</v>
      </c>
      <c r="D7622">
        <v>7</v>
      </c>
      <c r="E7622">
        <v>270</v>
      </c>
      <c r="F7622" t="s">
        <v>116</v>
      </c>
      <c r="G7622">
        <v>-46</v>
      </c>
      <c r="H7622">
        <v>1141932773052</v>
      </c>
      <c r="I7622">
        <v>270</v>
      </c>
      <c r="J7622" t="s">
        <v>51</v>
      </c>
      <c r="K7622">
        <v>-42</v>
      </c>
      <c r="L7622">
        <v>-43.472527472527503</v>
      </c>
      <c r="M7622">
        <v>91</v>
      </c>
      <c r="N7622">
        <v>2.3586279408006998</v>
      </c>
      <c r="O7622">
        <v>2.5</v>
      </c>
      <c r="P7622">
        <f t="shared" si="835"/>
        <v>2.5118864315095791E-5</v>
      </c>
      <c r="Q7622">
        <f t="shared" si="834"/>
        <v>-10.591891427772611</v>
      </c>
      <c r="R7622">
        <f>10^(L7622/10)</f>
        <v>4.4951817173970015E-5</v>
      </c>
      <c r="S7622">
        <f>LN(R7622)</f>
        <v>-10.009919371301596</v>
      </c>
      <c r="T7622">
        <v>33.5</v>
      </c>
      <c r="U7622">
        <v>9.3000000000000007</v>
      </c>
      <c r="V7622">
        <f t="shared" si="836"/>
        <v>13.694524453225823</v>
      </c>
      <c r="W7622">
        <f t="shared" si="837"/>
        <v>7.3021885748244753E-2</v>
      </c>
      <c r="X7622">
        <f t="shared" si="838"/>
        <v>5.3321957982297103E-3</v>
      </c>
      <c r="Z7622">
        <f ca="1">IF($F7622=$Z$1,1,0)</f>
        <v>0</v>
      </c>
      <c r="AA7622">
        <f ca="1">IF($I7622=$AA$1,1,0)</f>
        <v>1</v>
      </c>
      <c r="AB7622" t="str">
        <f t="shared" ca="1" si="839"/>
        <v/>
      </c>
      <c r="AC7622" t="str">
        <f ca="1">IF(AND(Z7622,AA7622),C7622,"")</f>
        <v/>
      </c>
      <c r="AD7622" t="str">
        <f ca="1">IF(AND(AA7622,Z7622),D7622,"")</f>
        <v/>
      </c>
      <c r="AE7622" t="str">
        <f t="shared" ca="1" si="840"/>
        <v/>
      </c>
    </row>
    <row r="7623" spans="1:31" x14ac:dyDescent="0.25">
      <c r="A7623">
        <v>1134579</v>
      </c>
      <c r="B7623" s="1">
        <v>38785.522835648146</v>
      </c>
      <c r="C7623">
        <v>20</v>
      </c>
      <c r="D7623">
        <v>7</v>
      </c>
      <c r="E7623">
        <v>270</v>
      </c>
      <c r="F7623" t="s">
        <v>114</v>
      </c>
      <c r="G7623">
        <v>-52</v>
      </c>
      <c r="H7623">
        <v>1141932773052</v>
      </c>
      <c r="I7623">
        <v>270</v>
      </c>
      <c r="J7623" t="s">
        <v>51</v>
      </c>
      <c r="K7623">
        <v>-51</v>
      </c>
      <c r="L7623">
        <v>-51.042553191489397</v>
      </c>
      <c r="M7623">
        <v>94</v>
      </c>
      <c r="N7623">
        <v>0.74653167391008601</v>
      </c>
      <c r="O7623">
        <v>1</v>
      </c>
      <c r="P7623">
        <f t="shared" si="835"/>
        <v>6.3095734448019212E-6</v>
      </c>
      <c r="Q7623">
        <f t="shared" si="834"/>
        <v>-11.973442483569039</v>
      </c>
      <c r="R7623">
        <f>10^(L7623/10)</f>
        <v>7.865832261279372E-6</v>
      </c>
      <c r="S7623">
        <f>LN(R7623)</f>
        <v>-11.752982208707914</v>
      </c>
      <c r="T7623">
        <v>33.5</v>
      </c>
      <c r="U7623">
        <v>2.8</v>
      </c>
      <c r="V7623">
        <f t="shared" si="836"/>
        <v>14.138246001537814</v>
      </c>
      <c r="W7623">
        <f t="shared" si="837"/>
        <v>7.07301315800581E-2</v>
      </c>
      <c r="X7623">
        <f t="shared" si="838"/>
        <v>5.002751513332333E-3</v>
      </c>
      <c r="Z7623">
        <f ca="1">IF($F7623=$Z$1,1,0)</f>
        <v>0</v>
      </c>
      <c r="AA7623">
        <f ca="1">IF($I7623=$AA$1,1,0)</f>
        <v>1</v>
      </c>
      <c r="AB7623" t="str">
        <f t="shared" ca="1" si="839"/>
        <v/>
      </c>
      <c r="AC7623" t="str">
        <f ca="1">IF(AND(Z7623,AA7623),C7623,"")</f>
        <v/>
      </c>
      <c r="AD7623" t="str">
        <f ca="1">IF(AND(AA7623,Z7623),D7623,"")</f>
        <v/>
      </c>
      <c r="AE7623" t="str">
        <f t="shared" ca="1" si="840"/>
        <v/>
      </c>
    </row>
    <row r="7624" spans="1:31" x14ac:dyDescent="0.25">
      <c r="A7624">
        <v>1134580</v>
      </c>
      <c r="B7624" s="1">
        <v>38785.522835648146</v>
      </c>
      <c r="C7624">
        <v>20</v>
      </c>
      <c r="D7624">
        <v>7</v>
      </c>
      <c r="E7624">
        <v>270</v>
      </c>
      <c r="F7624" t="s">
        <v>113</v>
      </c>
      <c r="G7624">
        <v>-62</v>
      </c>
      <c r="H7624">
        <v>1141932773052</v>
      </c>
      <c r="I7624">
        <v>270</v>
      </c>
      <c r="J7624" t="s">
        <v>51</v>
      </c>
      <c r="K7624">
        <v>-63</v>
      </c>
      <c r="L7624">
        <v>-62.7291666666667</v>
      </c>
      <c r="M7624">
        <v>96</v>
      </c>
      <c r="N7624">
        <v>1.53196926358247</v>
      </c>
      <c r="O7624">
        <v>2</v>
      </c>
      <c r="P7624">
        <f t="shared" si="835"/>
        <v>6.3095734448019254E-7</v>
      </c>
      <c r="Q7624">
        <f t="shared" si="834"/>
        <v>-14.276027576563084</v>
      </c>
      <c r="R7624">
        <f>10^(L7624/10)</f>
        <v>5.3343724272159652E-7</v>
      </c>
      <c r="S7624">
        <f>LN(R7624)</f>
        <v>-14.443924406260575</v>
      </c>
      <c r="T7624">
        <v>12.8</v>
      </c>
      <c r="U7624">
        <v>-2.8</v>
      </c>
      <c r="V7624">
        <f t="shared" si="836"/>
        <v>12.160592090848208</v>
      </c>
      <c r="W7624">
        <f t="shared" si="837"/>
        <v>8.2232838050096083E-2</v>
      </c>
      <c r="X7624">
        <f t="shared" si="838"/>
        <v>6.7622396537733304E-3</v>
      </c>
      <c r="Z7624">
        <f ca="1">IF($F7624=$Z$1,1,0)</f>
        <v>1</v>
      </c>
      <c r="AA7624">
        <f ca="1">IF($I7624=$AA$1,1,0)</f>
        <v>1</v>
      </c>
      <c r="AB7624">
        <f t="shared" ca="1" si="839"/>
        <v>4.3528942757503089E-2</v>
      </c>
      <c r="AC7624">
        <f ca="1">IF(AND(Z7624,AA7624),C7624,"")</f>
        <v>20</v>
      </c>
      <c r="AD7624">
        <f ca="1">IF(AND(AA7624,Z7624),D7624,"")</f>
        <v>7</v>
      </c>
      <c r="AE7624">
        <f t="shared" ca="1" si="840"/>
        <v>8.2232838050096083E-2</v>
      </c>
    </row>
    <row r="7625" spans="1:31" x14ac:dyDescent="0.25">
      <c r="A7625">
        <v>1134581</v>
      </c>
      <c r="B7625" s="1">
        <v>38785.522835648146</v>
      </c>
      <c r="C7625">
        <v>20</v>
      </c>
      <c r="D7625">
        <v>7</v>
      </c>
      <c r="E7625">
        <v>270</v>
      </c>
      <c r="F7625" t="s">
        <v>115</v>
      </c>
      <c r="G7625">
        <v>-64</v>
      </c>
      <c r="H7625">
        <v>1141932773052</v>
      </c>
      <c r="I7625">
        <v>270</v>
      </c>
      <c r="J7625" t="s">
        <v>51</v>
      </c>
      <c r="K7625">
        <v>-60</v>
      </c>
      <c r="L7625">
        <v>-60.372340425531902</v>
      </c>
      <c r="M7625">
        <v>94</v>
      </c>
      <c r="N7625">
        <v>2.1501890017110998</v>
      </c>
      <c r="O7625">
        <v>2</v>
      </c>
      <c r="P7625">
        <f t="shared" si="835"/>
        <v>3.9810717055349618E-7</v>
      </c>
      <c r="Q7625">
        <f t="shared" si="834"/>
        <v>-14.736544595161895</v>
      </c>
      <c r="R7625">
        <f>10^(L7625/10)</f>
        <v>9.1783783771502599E-7</v>
      </c>
      <c r="S7625">
        <f>LN(R7625)</f>
        <v>-13.901245109299158</v>
      </c>
      <c r="T7625">
        <v>2.5</v>
      </c>
      <c r="U7625">
        <v>-0.8</v>
      </c>
      <c r="V7625">
        <f t="shared" si="836"/>
        <v>19.159592897553956</v>
      </c>
      <c r="W7625">
        <f t="shared" si="837"/>
        <v>5.2193175781290568E-2</v>
      </c>
      <c r="X7625">
        <f t="shared" si="838"/>
        <v>2.7241275981366967E-3</v>
      </c>
      <c r="Z7625">
        <f ca="1">IF($F7625=$Z$1,1,0)</f>
        <v>0</v>
      </c>
      <c r="AA7625">
        <f ca="1">IF($I7625=$AA$1,1,0)</f>
        <v>1</v>
      </c>
      <c r="AB7625" t="str">
        <f t="shared" ca="1" si="839"/>
        <v/>
      </c>
      <c r="AC7625" t="str">
        <f ca="1">IF(AND(Z7625,AA7625),C7625,"")</f>
        <v/>
      </c>
      <c r="AD7625" t="str">
        <f ca="1">IF(AND(AA7625,Z7625),D7625,"")</f>
        <v/>
      </c>
      <c r="AE7625" t="str">
        <f t="shared" ca="1" si="840"/>
        <v/>
      </c>
    </row>
    <row r="7626" spans="1:31" x14ac:dyDescent="0.25">
      <c r="A7626">
        <v>1134582</v>
      </c>
      <c r="B7626" s="1">
        <v>38785.522835648146</v>
      </c>
      <c r="C7626">
        <v>20</v>
      </c>
      <c r="D7626">
        <v>7</v>
      </c>
      <c r="E7626">
        <v>270</v>
      </c>
      <c r="F7626" t="s">
        <v>112</v>
      </c>
      <c r="G7626">
        <v>-56</v>
      </c>
      <c r="H7626">
        <v>1141932773052</v>
      </c>
      <c r="I7626">
        <v>270</v>
      </c>
      <c r="J7626" t="s">
        <v>51</v>
      </c>
      <c r="K7626">
        <v>-54</v>
      </c>
      <c r="L7626">
        <v>-51.6111111111111</v>
      </c>
      <c r="M7626">
        <v>108</v>
      </c>
      <c r="N7626">
        <v>3.6807997234787702</v>
      </c>
      <c r="O7626">
        <v>7</v>
      </c>
      <c r="P7626">
        <f t="shared" si="835"/>
        <v>2.5118864315095806E-6</v>
      </c>
      <c r="Q7626">
        <f t="shared" si="834"/>
        <v>-12.894476520766656</v>
      </c>
      <c r="R7626">
        <f>10^(L7626/10)</f>
        <v>6.9006323355244469E-6</v>
      </c>
      <c r="S7626">
        <f>LN(R7626)</f>
        <v>-11.883897507730378</v>
      </c>
      <c r="T7626">
        <v>7.5</v>
      </c>
      <c r="U7626">
        <v>6.3</v>
      </c>
      <c r="V7626">
        <f t="shared" si="836"/>
        <v>12.519584657647394</v>
      </c>
      <c r="W7626">
        <f t="shared" si="837"/>
        <v>7.9874854265965245E-2</v>
      </c>
      <c r="X7626">
        <f t="shared" si="838"/>
        <v>6.3799923440091858E-3</v>
      </c>
      <c r="Z7626">
        <f ca="1">IF($F7626=$Z$1,1,0)</f>
        <v>0</v>
      </c>
      <c r="AA7626">
        <f ca="1">IF($I7626=$AA$1,1,0)</f>
        <v>1</v>
      </c>
      <c r="AB7626" t="str">
        <f t="shared" ca="1" si="839"/>
        <v/>
      </c>
      <c r="AC7626" t="str">
        <f ca="1">IF(AND(Z7626,AA7626),C7626,"")</f>
        <v/>
      </c>
      <c r="AD7626" t="str">
        <f ca="1">IF(AND(AA7626,Z7626),D7626,"")</f>
        <v/>
      </c>
      <c r="AE7626" t="str">
        <f t="shared" ca="1" si="840"/>
        <v/>
      </c>
    </row>
    <row r="7627" spans="1:31" x14ac:dyDescent="0.25">
      <c r="A7627">
        <v>1134584</v>
      </c>
      <c r="B7627" s="1">
        <v>38785.522835648146</v>
      </c>
      <c r="C7627">
        <v>20</v>
      </c>
      <c r="D7627">
        <v>7</v>
      </c>
      <c r="E7627">
        <v>270</v>
      </c>
      <c r="F7627" t="s">
        <v>117</v>
      </c>
      <c r="G7627">
        <v>-72</v>
      </c>
      <c r="H7627">
        <v>1141932773052</v>
      </c>
      <c r="I7627">
        <v>270</v>
      </c>
      <c r="J7627" t="s">
        <v>51</v>
      </c>
      <c r="K7627">
        <v>-70</v>
      </c>
      <c r="L7627">
        <v>-70.6111111111111</v>
      </c>
      <c r="M7627">
        <v>90</v>
      </c>
      <c r="N7627">
        <v>2.26698059073111</v>
      </c>
      <c r="O7627">
        <v>1</v>
      </c>
      <c r="P7627">
        <f t="shared" si="835"/>
        <v>6.3095734448019177E-8</v>
      </c>
      <c r="Q7627">
        <f t="shared" si="834"/>
        <v>-16.578612669557131</v>
      </c>
      <c r="R7627">
        <f>10^(L7627/10)</f>
        <v>8.687381404640265E-8</v>
      </c>
      <c r="S7627">
        <f>LN(R7627)</f>
        <v>-16.258809184419064</v>
      </c>
      <c r="T7627">
        <v>1</v>
      </c>
      <c r="U7627">
        <v>14</v>
      </c>
      <c r="V7627">
        <f t="shared" si="836"/>
        <v>20.248456731316587</v>
      </c>
      <c r="W7627">
        <f t="shared" si="837"/>
        <v>4.9386479832479478E-2</v>
      </c>
      <c r="X7627">
        <f t="shared" si="838"/>
        <v>2.4390243902439024E-3</v>
      </c>
      <c r="Z7627">
        <f ca="1">IF($F7627=$Z$1,1,0)</f>
        <v>0</v>
      </c>
      <c r="AA7627">
        <f ca="1">IF($I7627=$AA$1,1,0)</f>
        <v>1</v>
      </c>
      <c r="AB7627" t="str">
        <f t="shared" ca="1" si="839"/>
        <v/>
      </c>
      <c r="AC7627" t="str">
        <f ca="1">IF(AND(Z7627,AA7627),C7627,"")</f>
        <v/>
      </c>
      <c r="AD7627" t="str">
        <f ca="1">IF(AND(AA7627,Z7627),D7627,"")</f>
        <v/>
      </c>
      <c r="AE7627" t="str">
        <f t="shared" ca="1" si="840"/>
        <v/>
      </c>
    </row>
    <row r="7628" spans="1:31" x14ac:dyDescent="0.25">
      <c r="A7628">
        <v>1135402</v>
      </c>
      <c r="B7628" s="1">
        <v>38785.523310185185</v>
      </c>
      <c r="C7628">
        <v>20</v>
      </c>
      <c r="D7628">
        <v>7</v>
      </c>
      <c r="E7628">
        <v>316.10000000000002</v>
      </c>
      <c r="F7628" t="s">
        <v>115</v>
      </c>
      <c r="G7628">
        <v>-58</v>
      </c>
      <c r="H7628">
        <v>1141932814511</v>
      </c>
      <c r="I7628">
        <v>315</v>
      </c>
      <c r="J7628" t="s">
        <v>51</v>
      </c>
      <c r="K7628">
        <v>-57</v>
      </c>
      <c r="L7628">
        <v>-56.677777777777798</v>
      </c>
      <c r="M7628">
        <v>90</v>
      </c>
      <c r="N7628">
        <v>1.8040390250753999</v>
      </c>
      <c r="O7628">
        <v>1</v>
      </c>
      <c r="P7628">
        <f t="shared" si="835"/>
        <v>1.5848931924611111E-6</v>
      </c>
      <c r="Q7628">
        <f t="shared" si="834"/>
        <v>-13.354993539365466</v>
      </c>
      <c r="R7628">
        <f>10^(L7628/10)</f>
        <v>2.1489297692270376E-6</v>
      </c>
      <c r="S7628">
        <f>LN(R7628)</f>
        <v>-13.050540621514036</v>
      </c>
      <c r="T7628">
        <v>2.5</v>
      </c>
      <c r="U7628">
        <v>-0.8</v>
      </c>
      <c r="V7628">
        <f t="shared" si="836"/>
        <v>19.159592897553956</v>
      </c>
      <c r="W7628">
        <f t="shared" si="837"/>
        <v>5.2193175781290568E-2</v>
      </c>
      <c r="X7628">
        <f t="shared" si="838"/>
        <v>2.7241275981366967E-3</v>
      </c>
      <c r="Z7628">
        <f ca="1">IF($F7628=$Z$1,1,0)</f>
        <v>0</v>
      </c>
      <c r="AA7628">
        <f ca="1">IF($I7628=$AA$1,1,0)</f>
        <v>0</v>
      </c>
      <c r="AB7628" t="str">
        <f t="shared" ca="1" si="839"/>
        <v/>
      </c>
      <c r="AC7628" t="str">
        <f ca="1">IF(AND(Z7628,AA7628),C7628,"")</f>
        <v/>
      </c>
      <c r="AD7628" t="str">
        <f ca="1">IF(AND(AA7628,Z7628),D7628,"")</f>
        <v/>
      </c>
      <c r="AE7628" t="str">
        <f t="shared" ca="1" si="840"/>
        <v/>
      </c>
    </row>
    <row r="7629" spans="1:31" x14ac:dyDescent="0.25">
      <c r="A7629">
        <v>1135404</v>
      </c>
      <c r="B7629" s="1">
        <v>38785.523310185185</v>
      </c>
      <c r="C7629">
        <v>20</v>
      </c>
      <c r="D7629">
        <v>7</v>
      </c>
      <c r="E7629">
        <v>316.10000000000002</v>
      </c>
      <c r="F7629" t="s">
        <v>113</v>
      </c>
      <c r="G7629">
        <v>-62</v>
      </c>
      <c r="H7629">
        <v>1141932814511</v>
      </c>
      <c r="I7629">
        <v>315</v>
      </c>
      <c r="J7629" t="s">
        <v>51</v>
      </c>
      <c r="K7629">
        <v>-62</v>
      </c>
      <c r="L7629">
        <v>-62.346938775510203</v>
      </c>
      <c r="M7629">
        <v>98</v>
      </c>
      <c r="N7629">
        <v>1.27709432452685</v>
      </c>
      <c r="O7629">
        <v>1</v>
      </c>
      <c r="P7629">
        <f t="shared" si="835"/>
        <v>6.3095734448019254E-7</v>
      </c>
      <c r="Q7629">
        <f t="shared" si="834"/>
        <v>-14.276027576563084</v>
      </c>
      <c r="R7629">
        <f>10^(L7629/10)</f>
        <v>5.8251367124689186E-7</v>
      </c>
      <c r="S7629">
        <f>LN(R7629)</f>
        <v>-14.355913181830225</v>
      </c>
      <c r="T7629">
        <v>12.8</v>
      </c>
      <c r="U7629">
        <v>-2.8</v>
      </c>
      <c r="V7629">
        <f t="shared" si="836"/>
        <v>12.160592090848208</v>
      </c>
      <c r="W7629">
        <f t="shared" si="837"/>
        <v>8.2232838050096083E-2</v>
      </c>
      <c r="X7629">
        <f t="shared" si="838"/>
        <v>6.7622396537733304E-3</v>
      </c>
      <c r="Z7629">
        <f ca="1">IF($F7629=$Z$1,1,0)</f>
        <v>1</v>
      </c>
      <c r="AA7629">
        <f ca="1">IF($I7629=$AA$1,1,0)</f>
        <v>0</v>
      </c>
      <c r="AB7629" t="str">
        <f t="shared" ca="1" si="839"/>
        <v/>
      </c>
      <c r="AC7629" t="str">
        <f ca="1">IF(AND(Z7629,AA7629),C7629,"")</f>
        <v/>
      </c>
      <c r="AD7629" t="str">
        <f ca="1">IF(AND(AA7629,Z7629),D7629,"")</f>
        <v/>
      </c>
      <c r="AE7629" t="str">
        <f t="shared" ca="1" si="840"/>
        <v/>
      </c>
    </row>
    <row r="7630" spans="1:31" x14ac:dyDescent="0.25">
      <c r="A7630">
        <v>1135405</v>
      </c>
      <c r="B7630" s="1">
        <v>38785.523310185185</v>
      </c>
      <c r="C7630">
        <v>20</v>
      </c>
      <c r="D7630">
        <v>7</v>
      </c>
      <c r="E7630">
        <v>316.10000000000002</v>
      </c>
      <c r="F7630" t="s">
        <v>112</v>
      </c>
      <c r="G7630">
        <v>-60</v>
      </c>
      <c r="H7630">
        <v>1141932814511</v>
      </c>
      <c r="I7630">
        <v>315</v>
      </c>
      <c r="J7630" t="s">
        <v>51</v>
      </c>
      <c r="K7630">
        <v>-54</v>
      </c>
      <c r="L7630">
        <v>-54.045454545454497</v>
      </c>
      <c r="M7630">
        <v>110</v>
      </c>
      <c r="N7630">
        <v>1.6049599934215599</v>
      </c>
      <c r="O7630">
        <v>2</v>
      </c>
      <c r="P7630">
        <f t="shared" si="835"/>
        <v>9.9999999999999995E-7</v>
      </c>
      <c r="Q7630">
        <f t="shared" si="834"/>
        <v>-13.815510557964274</v>
      </c>
      <c r="R7630">
        <f>10^(L7630/10)</f>
        <v>3.9396219223819281E-6</v>
      </c>
      <c r="S7630">
        <f>LN(R7630)</f>
        <v>-12.444425798045083</v>
      </c>
      <c r="T7630">
        <v>7.5</v>
      </c>
      <c r="U7630">
        <v>6.3</v>
      </c>
      <c r="V7630">
        <f t="shared" si="836"/>
        <v>12.519584657647394</v>
      </c>
      <c r="W7630">
        <f t="shared" si="837"/>
        <v>7.9874854265965245E-2</v>
      </c>
      <c r="X7630">
        <f t="shared" si="838"/>
        <v>6.3799923440091858E-3</v>
      </c>
      <c r="Z7630">
        <f ca="1">IF($F7630=$Z$1,1,0)</f>
        <v>0</v>
      </c>
      <c r="AA7630">
        <f ca="1">IF($I7630=$AA$1,1,0)</f>
        <v>0</v>
      </c>
      <c r="AB7630" t="str">
        <f t="shared" ca="1" si="839"/>
        <v/>
      </c>
      <c r="AC7630" t="str">
        <f ca="1">IF(AND(Z7630,AA7630),C7630,"")</f>
        <v/>
      </c>
      <c r="AD7630" t="str">
        <f ca="1">IF(AND(AA7630,Z7630),D7630,"")</f>
        <v/>
      </c>
      <c r="AE7630" t="str">
        <f t="shared" ca="1" si="840"/>
        <v/>
      </c>
    </row>
    <row r="7631" spans="1:31" x14ac:dyDescent="0.25">
      <c r="A7631">
        <v>1135406</v>
      </c>
      <c r="B7631" s="1">
        <v>38785.523310185185</v>
      </c>
      <c r="C7631">
        <v>20</v>
      </c>
      <c r="D7631">
        <v>7</v>
      </c>
      <c r="E7631">
        <v>316.10000000000002</v>
      </c>
      <c r="F7631" t="s">
        <v>117</v>
      </c>
      <c r="G7631">
        <v>-66</v>
      </c>
      <c r="H7631">
        <v>1141932814511</v>
      </c>
      <c r="I7631">
        <v>315</v>
      </c>
      <c r="J7631" t="s">
        <v>51</v>
      </c>
      <c r="K7631">
        <v>-64</v>
      </c>
      <c r="L7631">
        <v>-64.781609195402297</v>
      </c>
      <c r="M7631">
        <v>87</v>
      </c>
      <c r="N7631">
        <v>4.9165720884890698</v>
      </c>
      <c r="O7631">
        <v>5</v>
      </c>
      <c r="P7631">
        <f t="shared" si="835"/>
        <v>2.511886431509578E-7</v>
      </c>
      <c r="Q7631">
        <f t="shared" si="834"/>
        <v>-15.197061613760702</v>
      </c>
      <c r="R7631">
        <f>10^(L7631/10)</f>
        <v>3.3253631547197275E-7</v>
      </c>
      <c r="S7631">
        <f>LN(R7631)</f>
        <v>-14.916516763349934</v>
      </c>
      <c r="T7631">
        <v>1</v>
      </c>
      <c r="U7631">
        <v>14</v>
      </c>
      <c r="V7631">
        <f t="shared" si="836"/>
        <v>20.248456731316587</v>
      </c>
      <c r="W7631">
        <f t="shared" si="837"/>
        <v>4.9386479832479478E-2</v>
      </c>
      <c r="X7631">
        <f t="shared" si="838"/>
        <v>2.4390243902439024E-3</v>
      </c>
      <c r="Z7631">
        <f ca="1">IF($F7631=$Z$1,1,0)</f>
        <v>0</v>
      </c>
      <c r="AA7631">
        <f ca="1">IF($I7631=$AA$1,1,0)</f>
        <v>0</v>
      </c>
      <c r="AB7631" t="str">
        <f t="shared" ca="1" si="839"/>
        <v/>
      </c>
      <c r="AC7631" t="str">
        <f ca="1">IF(AND(Z7631,AA7631),C7631,"")</f>
        <v/>
      </c>
      <c r="AD7631" t="str">
        <f ca="1">IF(AND(AA7631,Z7631),D7631,"")</f>
        <v/>
      </c>
      <c r="AE7631" t="str">
        <f t="shared" ca="1" si="840"/>
        <v/>
      </c>
    </row>
    <row r="7632" spans="1:31" x14ac:dyDescent="0.25">
      <c r="A7632">
        <v>1135411</v>
      </c>
      <c r="B7632" s="1">
        <v>38785.523310185185</v>
      </c>
      <c r="C7632">
        <v>20</v>
      </c>
      <c r="D7632">
        <v>7</v>
      </c>
      <c r="E7632">
        <v>316.10000000000002</v>
      </c>
      <c r="F7632" t="s">
        <v>114</v>
      </c>
      <c r="G7632">
        <v>-51</v>
      </c>
      <c r="H7632">
        <v>1141932814763</v>
      </c>
      <c r="I7632">
        <v>315</v>
      </c>
      <c r="J7632" t="s">
        <v>51</v>
      </c>
      <c r="K7632">
        <v>-51.5</v>
      </c>
      <c r="L7632">
        <v>-51.6354166666667</v>
      </c>
      <c r="M7632">
        <v>96</v>
      </c>
      <c r="N7632">
        <v>1.016907506705</v>
      </c>
      <c r="O7632">
        <v>1</v>
      </c>
      <c r="P7632">
        <f t="shared" si="835"/>
        <v>7.9432823472428065E-6</v>
      </c>
      <c r="Q7632">
        <f t="shared" si="834"/>
        <v>-11.743183974269634</v>
      </c>
      <c r="R7632">
        <f>10^(L7632/10)</f>
        <v>6.8621203935266517E-6</v>
      </c>
      <c r="S7632">
        <f>LN(R7632)</f>
        <v>-11.889494068720305</v>
      </c>
      <c r="T7632">
        <v>33.5</v>
      </c>
      <c r="U7632">
        <v>2.8</v>
      </c>
      <c r="V7632">
        <f t="shared" si="836"/>
        <v>14.138246001537814</v>
      </c>
      <c r="W7632">
        <f t="shared" si="837"/>
        <v>7.07301315800581E-2</v>
      </c>
      <c r="X7632">
        <f t="shared" si="838"/>
        <v>5.002751513332333E-3</v>
      </c>
      <c r="Z7632">
        <f ca="1">IF($F7632=$Z$1,1,0)</f>
        <v>0</v>
      </c>
      <c r="AA7632">
        <f ca="1">IF($I7632=$AA$1,1,0)</f>
        <v>0</v>
      </c>
      <c r="AB7632" t="str">
        <f t="shared" ca="1" si="839"/>
        <v/>
      </c>
      <c r="AC7632" t="str">
        <f ca="1">IF(AND(Z7632,AA7632),C7632,"")</f>
        <v/>
      </c>
      <c r="AD7632" t="str">
        <f ca="1">IF(AND(AA7632,Z7632),D7632,"")</f>
        <v/>
      </c>
      <c r="AE7632" t="str">
        <f t="shared" ca="1" si="840"/>
        <v/>
      </c>
    </row>
    <row r="7633" spans="1:31" x14ac:dyDescent="0.25">
      <c r="A7633">
        <v>1135418</v>
      </c>
      <c r="B7633" s="1">
        <v>38785.523321759261</v>
      </c>
      <c r="C7633">
        <v>20</v>
      </c>
      <c r="D7633">
        <v>7</v>
      </c>
      <c r="E7633">
        <v>316.10000000000002</v>
      </c>
      <c r="F7633" t="s">
        <v>116</v>
      </c>
      <c r="G7633">
        <v>-44</v>
      </c>
      <c r="H7633">
        <v>1141932815015</v>
      </c>
      <c r="I7633">
        <v>315</v>
      </c>
      <c r="J7633" t="s">
        <v>51</v>
      </c>
      <c r="K7633">
        <v>-44</v>
      </c>
      <c r="L7633">
        <v>-43.5555555555556</v>
      </c>
      <c r="M7633">
        <v>90</v>
      </c>
      <c r="N7633">
        <v>0.88826444983121899</v>
      </c>
      <c r="O7633">
        <v>1</v>
      </c>
      <c r="P7633">
        <f t="shared" si="835"/>
        <v>3.9810717055349634E-5</v>
      </c>
      <c r="Q7633">
        <f t="shared" si="834"/>
        <v>-10.131374409173803</v>
      </c>
      <c r="R7633">
        <f>10^(L7633/10)</f>
        <v>4.4100594541766921E-5</v>
      </c>
      <c r="S7633">
        <f>LN(R7633)</f>
        <v>-10.029037293929632</v>
      </c>
      <c r="T7633">
        <v>33.5</v>
      </c>
      <c r="U7633">
        <v>9.3000000000000007</v>
      </c>
      <c r="V7633">
        <f t="shared" si="836"/>
        <v>13.694524453225823</v>
      </c>
      <c r="W7633">
        <f t="shared" si="837"/>
        <v>7.3021885748244753E-2</v>
      </c>
      <c r="X7633">
        <f t="shared" si="838"/>
        <v>5.3321957982297103E-3</v>
      </c>
      <c r="Z7633">
        <f ca="1">IF($F7633=$Z$1,1,0)</f>
        <v>0</v>
      </c>
      <c r="AA7633">
        <f ca="1">IF($I7633=$AA$1,1,0)</f>
        <v>0</v>
      </c>
      <c r="AB7633" t="str">
        <f t="shared" ca="1" si="839"/>
        <v/>
      </c>
      <c r="AC7633" t="str">
        <f ca="1">IF(AND(Z7633,AA7633),C7633,"")</f>
        <v/>
      </c>
      <c r="AD7633" t="str">
        <f ca="1">IF(AND(AA7633,Z7633),D7633,"")</f>
        <v/>
      </c>
      <c r="AE7633" t="str">
        <f t="shared" ca="1" si="840"/>
        <v/>
      </c>
    </row>
    <row r="7634" spans="1:31" x14ac:dyDescent="0.25">
      <c r="A7634">
        <v>1136211</v>
      </c>
      <c r="B7634" s="1">
        <v>38785.524108796293</v>
      </c>
      <c r="C7634">
        <v>14</v>
      </c>
      <c r="D7634">
        <v>8</v>
      </c>
      <c r="E7634">
        <v>0.5</v>
      </c>
      <c r="F7634" t="s">
        <v>113</v>
      </c>
      <c r="G7634">
        <v>-46</v>
      </c>
      <c r="H7634">
        <v>1141932883055</v>
      </c>
      <c r="I7634">
        <v>0</v>
      </c>
      <c r="J7634" t="s">
        <v>34</v>
      </c>
      <c r="K7634">
        <v>-46</v>
      </c>
      <c r="L7634">
        <v>-45.884210526315798</v>
      </c>
      <c r="M7634">
        <v>95</v>
      </c>
      <c r="N7634">
        <v>1.0091407541022901</v>
      </c>
      <c r="O7634">
        <v>1</v>
      </c>
      <c r="P7634">
        <f t="shared" si="835"/>
        <v>2.5118864315095791E-5</v>
      </c>
      <c r="Q7634">
        <f t="shared" si="834"/>
        <v>-10.591891427772611</v>
      </c>
      <c r="R7634">
        <f>10^(L7634/10)</f>
        <v>2.5797578780190909E-5</v>
      </c>
      <c r="S7634">
        <f>LN(R7634)</f>
        <v>-10.565229916169523</v>
      </c>
      <c r="T7634">
        <v>12.8</v>
      </c>
      <c r="U7634">
        <v>-2.8</v>
      </c>
      <c r="V7634">
        <f t="shared" si="836"/>
        <v>10.866462165764901</v>
      </c>
      <c r="W7634">
        <f t="shared" si="837"/>
        <v>9.2026271729038781E-2</v>
      </c>
      <c r="X7634">
        <f t="shared" si="838"/>
        <v>8.4688346883468827E-3</v>
      </c>
      <c r="Z7634">
        <f ca="1">IF($F7634=$Z$1,1,0)</f>
        <v>1</v>
      </c>
      <c r="AA7634">
        <f ca="1">IF($I7634=$AA$1,1,0)</f>
        <v>0</v>
      </c>
      <c r="AB7634" t="str">
        <f t="shared" ca="1" si="839"/>
        <v/>
      </c>
      <c r="AC7634" t="str">
        <f ca="1">IF(AND(Z7634,AA7634),C7634,"")</f>
        <v/>
      </c>
      <c r="AD7634" t="str">
        <f ca="1">IF(AND(AA7634,Z7634),D7634,"")</f>
        <v/>
      </c>
      <c r="AE7634" t="str">
        <f t="shared" ca="1" si="840"/>
        <v/>
      </c>
    </row>
    <row r="7635" spans="1:31" x14ac:dyDescent="0.25">
      <c r="A7635">
        <v>1136213</v>
      </c>
      <c r="B7635" s="1">
        <v>38785.524108796293</v>
      </c>
      <c r="C7635">
        <v>14</v>
      </c>
      <c r="D7635">
        <v>8</v>
      </c>
      <c r="E7635">
        <v>0.5</v>
      </c>
      <c r="F7635" t="s">
        <v>115</v>
      </c>
      <c r="G7635">
        <v>-60</v>
      </c>
      <c r="H7635">
        <v>1141932883055</v>
      </c>
      <c r="I7635">
        <v>0</v>
      </c>
      <c r="J7635" t="s">
        <v>34</v>
      </c>
      <c r="K7635">
        <v>-63</v>
      </c>
      <c r="L7635">
        <v>-62.290322580645203</v>
      </c>
      <c r="M7635">
        <v>93</v>
      </c>
      <c r="N7635">
        <v>2.5519840753612901</v>
      </c>
      <c r="O7635">
        <v>2</v>
      </c>
      <c r="P7635">
        <f t="shared" si="835"/>
        <v>9.9999999999999995E-7</v>
      </c>
      <c r="Q7635">
        <f t="shared" si="834"/>
        <v>-13.815510557964274</v>
      </c>
      <c r="R7635">
        <f>10^(L7635/10)</f>
        <v>5.9015724347056184E-7</v>
      </c>
      <c r="S7635">
        <f>LN(R7635)</f>
        <v>-14.342876821198404</v>
      </c>
      <c r="T7635">
        <v>2.5</v>
      </c>
      <c r="U7635">
        <v>-0.8</v>
      </c>
      <c r="V7635">
        <f t="shared" si="836"/>
        <v>14.480676779764128</v>
      </c>
      <c r="W7635">
        <f t="shared" si="837"/>
        <v>6.9057545804588338E-2</v>
      </c>
      <c r="X7635">
        <f t="shared" si="838"/>
        <v>4.7689446325528163E-3</v>
      </c>
      <c r="Z7635">
        <f ca="1">IF($F7635=$Z$1,1,0)</f>
        <v>0</v>
      </c>
      <c r="AA7635">
        <f ca="1">IF($I7635=$AA$1,1,0)</f>
        <v>0</v>
      </c>
      <c r="AB7635" t="str">
        <f t="shared" ca="1" si="839"/>
        <v/>
      </c>
      <c r="AC7635" t="str">
        <f ca="1">IF(AND(Z7635,AA7635),C7635,"")</f>
        <v/>
      </c>
      <c r="AD7635" t="str">
        <f ca="1">IF(AND(AA7635,Z7635),D7635,"")</f>
        <v/>
      </c>
      <c r="AE7635" t="str">
        <f t="shared" ca="1" si="840"/>
        <v/>
      </c>
    </row>
    <row r="7636" spans="1:31" x14ac:dyDescent="0.25">
      <c r="A7636">
        <v>1136214</v>
      </c>
      <c r="B7636" s="1">
        <v>38785.524108796293</v>
      </c>
      <c r="C7636">
        <v>14</v>
      </c>
      <c r="D7636">
        <v>8</v>
      </c>
      <c r="E7636">
        <v>0.5</v>
      </c>
      <c r="F7636" t="s">
        <v>112</v>
      </c>
      <c r="G7636">
        <v>-55</v>
      </c>
      <c r="H7636">
        <v>1141932883055</v>
      </c>
      <c r="I7636">
        <v>0</v>
      </c>
      <c r="J7636" t="s">
        <v>34</v>
      </c>
      <c r="K7636">
        <v>-52</v>
      </c>
      <c r="L7636">
        <v>-50.8363636363636</v>
      </c>
      <c r="M7636">
        <v>110</v>
      </c>
      <c r="N7636">
        <v>1.9229529696371099</v>
      </c>
      <c r="O7636">
        <v>3</v>
      </c>
      <c r="P7636">
        <f t="shared" si="835"/>
        <v>3.1622776601683767E-6</v>
      </c>
      <c r="Q7636">
        <f t="shared" si="834"/>
        <v>-12.664218011467252</v>
      </c>
      <c r="R7636">
        <f>10^(L7636/10)</f>
        <v>8.2482845785440823E-6</v>
      </c>
      <c r="S7636">
        <f>LN(R7636)</f>
        <v>-11.705505309111542</v>
      </c>
      <c r="T7636">
        <v>7.5</v>
      </c>
      <c r="U7636">
        <v>6.3</v>
      </c>
      <c r="V7636">
        <f t="shared" si="836"/>
        <v>6.7186308128963299</v>
      </c>
      <c r="W7636">
        <f t="shared" si="837"/>
        <v>0.14883984964325056</v>
      </c>
      <c r="X7636">
        <f t="shared" si="838"/>
        <v>2.2153300841825433E-2</v>
      </c>
      <c r="Z7636">
        <f ca="1">IF($F7636=$Z$1,1,0)</f>
        <v>0</v>
      </c>
      <c r="AA7636">
        <f ca="1">IF($I7636=$AA$1,1,0)</f>
        <v>0</v>
      </c>
      <c r="AB7636" t="str">
        <f t="shared" ca="1" si="839"/>
        <v/>
      </c>
      <c r="AC7636" t="str">
        <f ca="1">IF(AND(Z7636,AA7636),C7636,"")</f>
        <v/>
      </c>
      <c r="AD7636" t="str">
        <f ca="1">IF(AND(AA7636,Z7636),D7636,"")</f>
        <v/>
      </c>
      <c r="AE7636" t="str">
        <f t="shared" ca="1" si="840"/>
        <v/>
      </c>
    </row>
    <row r="7637" spans="1:31" x14ac:dyDescent="0.25">
      <c r="A7637">
        <v>1136215</v>
      </c>
      <c r="B7637" s="1">
        <v>38785.524108796293</v>
      </c>
      <c r="C7637">
        <v>14</v>
      </c>
      <c r="D7637">
        <v>8</v>
      </c>
      <c r="E7637">
        <v>0.5</v>
      </c>
      <c r="F7637" t="s">
        <v>116</v>
      </c>
      <c r="G7637">
        <v>-60</v>
      </c>
      <c r="H7637">
        <v>1141932883055</v>
      </c>
      <c r="I7637">
        <v>0</v>
      </c>
      <c r="J7637" t="s">
        <v>34</v>
      </c>
      <c r="K7637">
        <v>-58</v>
      </c>
      <c r="L7637">
        <v>-57.511627906976699</v>
      </c>
      <c r="M7637">
        <v>86</v>
      </c>
      <c r="N7637">
        <v>1.33499668249433</v>
      </c>
      <c r="O7637">
        <v>1</v>
      </c>
      <c r="P7637">
        <f t="shared" si="835"/>
        <v>9.9999999999999995E-7</v>
      </c>
      <c r="Q7637">
        <f t="shared" si="834"/>
        <v>-13.815510557964274</v>
      </c>
      <c r="R7637">
        <f>10^(L7637/10)</f>
        <v>1.7735245693351315E-6</v>
      </c>
      <c r="S7637">
        <f>LN(R7637)</f>
        <v>-13.242541709242492</v>
      </c>
      <c r="T7637">
        <v>33.5</v>
      </c>
      <c r="U7637">
        <v>9.3000000000000007</v>
      </c>
      <c r="V7637">
        <f t="shared" si="836"/>
        <v>19.543285291884782</v>
      </c>
      <c r="W7637">
        <f t="shared" si="837"/>
        <v>5.1168469633672248E-2</v>
      </c>
      <c r="X7637">
        <f t="shared" si="838"/>
        <v>2.6182122846520393E-3</v>
      </c>
      <c r="Z7637">
        <f ca="1">IF($F7637=$Z$1,1,0)</f>
        <v>0</v>
      </c>
      <c r="AA7637">
        <f ca="1">IF($I7637=$AA$1,1,0)</f>
        <v>0</v>
      </c>
      <c r="AB7637" t="str">
        <f t="shared" ca="1" si="839"/>
        <v/>
      </c>
      <c r="AC7637" t="str">
        <f ca="1">IF(AND(Z7637,AA7637),C7637,"")</f>
        <v/>
      </c>
      <c r="AD7637" t="str">
        <f ca="1">IF(AND(AA7637,Z7637),D7637,"")</f>
        <v/>
      </c>
      <c r="AE7637" t="str">
        <f t="shared" ca="1" si="840"/>
        <v/>
      </c>
    </row>
    <row r="7638" spans="1:31" x14ac:dyDescent="0.25">
      <c r="A7638">
        <v>1136216</v>
      </c>
      <c r="B7638" s="1">
        <v>38785.524108796293</v>
      </c>
      <c r="C7638">
        <v>14</v>
      </c>
      <c r="D7638">
        <v>8</v>
      </c>
      <c r="E7638">
        <v>0.5</v>
      </c>
      <c r="F7638" t="s">
        <v>117</v>
      </c>
      <c r="G7638">
        <v>-71</v>
      </c>
      <c r="H7638">
        <v>1141932883055</v>
      </c>
      <c r="I7638">
        <v>0</v>
      </c>
      <c r="J7638" t="s">
        <v>34</v>
      </c>
      <c r="K7638">
        <v>-70</v>
      </c>
      <c r="L7638">
        <v>-69.7529411764706</v>
      </c>
      <c r="M7638">
        <v>85</v>
      </c>
      <c r="N7638">
        <v>1.09006205975515</v>
      </c>
      <c r="O7638">
        <v>1</v>
      </c>
      <c r="P7638">
        <f t="shared" si="835"/>
        <v>7.943282347242818E-8</v>
      </c>
      <c r="Q7638">
        <f t="shared" si="834"/>
        <v>-16.348354160257724</v>
      </c>
      <c r="R7638">
        <f>10^(L7638/10)</f>
        <v>1.0585366086675152E-7</v>
      </c>
      <c r="S7638">
        <f>LN(R7638)</f>
        <v>-16.061208254543178</v>
      </c>
      <c r="T7638">
        <v>1</v>
      </c>
      <c r="U7638">
        <v>14</v>
      </c>
      <c r="V7638">
        <f t="shared" si="836"/>
        <v>14.317821063276353</v>
      </c>
      <c r="W7638">
        <f t="shared" si="837"/>
        <v>6.9843029576957816E-2</v>
      </c>
      <c r="X7638">
        <f t="shared" si="838"/>
        <v>4.8780487804878049E-3</v>
      </c>
      <c r="Z7638">
        <f ca="1">IF($F7638=$Z$1,1,0)</f>
        <v>0</v>
      </c>
      <c r="AA7638">
        <f ca="1">IF($I7638=$AA$1,1,0)</f>
        <v>0</v>
      </c>
      <c r="AB7638" t="str">
        <f t="shared" ca="1" si="839"/>
        <v/>
      </c>
      <c r="AC7638" t="str">
        <f ca="1">IF(AND(Z7638,AA7638),C7638,"")</f>
        <v/>
      </c>
      <c r="AD7638" t="str">
        <f ca="1">IF(AND(AA7638,Z7638),D7638,"")</f>
        <v/>
      </c>
      <c r="AE7638" t="str">
        <f t="shared" ca="1" si="840"/>
        <v/>
      </c>
    </row>
    <row r="7639" spans="1:31" x14ac:dyDescent="0.25">
      <c r="A7639">
        <v>1136220</v>
      </c>
      <c r="B7639" s="1">
        <v>38785.524108796293</v>
      </c>
      <c r="C7639">
        <v>14</v>
      </c>
      <c r="D7639">
        <v>8</v>
      </c>
      <c r="E7639">
        <v>0.5</v>
      </c>
      <c r="F7639" t="s">
        <v>114</v>
      </c>
      <c r="G7639">
        <v>-54</v>
      </c>
      <c r="H7639">
        <v>1141932883307</v>
      </c>
      <c r="I7639">
        <v>0</v>
      </c>
      <c r="J7639" t="s">
        <v>34</v>
      </c>
      <c r="K7639">
        <v>-54</v>
      </c>
      <c r="L7639">
        <v>-56.213483146067396</v>
      </c>
      <c r="M7639">
        <v>89</v>
      </c>
      <c r="N7639">
        <v>4.9439400695846398</v>
      </c>
      <c r="O7639">
        <v>9</v>
      </c>
      <c r="P7639">
        <f t="shared" si="835"/>
        <v>3.9810717055349657E-6</v>
      </c>
      <c r="Q7639">
        <f t="shared" si="834"/>
        <v>-12.433959502167848</v>
      </c>
      <c r="R7639">
        <f>10^(L7639/10)</f>
        <v>2.3913970292140446E-6</v>
      </c>
      <c r="S7639">
        <f>LN(R7639)</f>
        <v>-12.943632831740684</v>
      </c>
      <c r="T7639">
        <v>33.5</v>
      </c>
      <c r="U7639">
        <v>2.8</v>
      </c>
      <c r="V7639">
        <f t="shared" si="836"/>
        <v>20.181427105138031</v>
      </c>
      <c r="W7639">
        <f t="shared" si="837"/>
        <v>4.9550509723140838E-2</v>
      </c>
      <c r="X7639">
        <f t="shared" si="838"/>
        <v>2.4552530138230743E-3</v>
      </c>
      <c r="Z7639">
        <f ca="1">IF($F7639=$Z$1,1,0)</f>
        <v>0</v>
      </c>
      <c r="AA7639">
        <f ca="1">IF($I7639=$AA$1,1,0)</f>
        <v>0</v>
      </c>
      <c r="AB7639" t="str">
        <f t="shared" ca="1" si="839"/>
        <v/>
      </c>
      <c r="AC7639" t="str">
        <f ca="1">IF(AND(Z7639,AA7639),C7639,"")</f>
        <v/>
      </c>
      <c r="AD7639" t="str">
        <f ca="1">IF(AND(AA7639,Z7639),D7639,"")</f>
        <v/>
      </c>
      <c r="AE7639" t="str">
        <f t="shared" ca="1" si="840"/>
        <v/>
      </c>
    </row>
    <row r="7640" spans="1:31" x14ac:dyDescent="0.25">
      <c r="A7640">
        <v>1137083</v>
      </c>
      <c r="B7640" s="1">
        <v>38785.524768518517</v>
      </c>
      <c r="C7640">
        <v>14</v>
      </c>
      <c r="D7640">
        <v>8</v>
      </c>
      <c r="E7640">
        <v>44.7</v>
      </c>
      <c r="F7640" t="s">
        <v>115</v>
      </c>
      <c r="G7640">
        <v>-61</v>
      </c>
      <c r="H7640">
        <v>1141932940214</v>
      </c>
      <c r="I7640">
        <v>45</v>
      </c>
      <c r="J7640" t="s">
        <v>34</v>
      </c>
      <c r="K7640">
        <v>-63</v>
      </c>
      <c r="L7640">
        <v>-62.401960784313701</v>
      </c>
      <c r="M7640">
        <v>102</v>
      </c>
      <c r="N7640">
        <v>1.2917085463617299</v>
      </c>
      <c r="O7640">
        <v>1</v>
      </c>
      <c r="P7640">
        <f t="shared" si="835"/>
        <v>7.9432823472428114E-7</v>
      </c>
      <c r="Q7640">
        <f t="shared" si="834"/>
        <v>-14.045769067263679</v>
      </c>
      <c r="R7640">
        <f>10^(L7640/10)</f>
        <v>5.7518019216922887E-7</v>
      </c>
      <c r="S7640">
        <f>LN(R7640)</f>
        <v>-14.368582467555976</v>
      </c>
      <c r="T7640">
        <v>2.5</v>
      </c>
      <c r="U7640">
        <v>-0.8</v>
      </c>
      <c r="V7640">
        <f t="shared" si="836"/>
        <v>14.480676779764128</v>
      </c>
      <c r="W7640">
        <f t="shared" si="837"/>
        <v>6.9057545804588338E-2</v>
      </c>
      <c r="X7640">
        <f t="shared" si="838"/>
        <v>4.7689446325528163E-3</v>
      </c>
      <c r="Z7640">
        <f ca="1">IF($F7640=$Z$1,1,0)</f>
        <v>0</v>
      </c>
      <c r="AA7640">
        <f ca="1">IF($I7640=$AA$1,1,0)</f>
        <v>0</v>
      </c>
      <c r="AB7640" t="str">
        <f t="shared" ca="1" si="839"/>
        <v/>
      </c>
      <c r="AC7640" t="str">
        <f ca="1">IF(AND(Z7640,AA7640),C7640,"")</f>
        <v/>
      </c>
      <c r="AD7640" t="str">
        <f ca="1">IF(AND(AA7640,Z7640),D7640,"")</f>
        <v/>
      </c>
      <c r="AE7640" t="str">
        <f t="shared" ca="1" si="840"/>
        <v/>
      </c>
    </row>
    <row r="7641" spans="1:31" x14ac:dyDescent="0.25">
      <c r="A7641">
        <v>1137084</v>
      </c>
      <c r="B7641" s="1">
        <v>38785.524768518517</v>
      </c>
      <c r="C7641">
        <v>14</v>
      </c>
      <c r="D7641">
        <v>8</v>
      </c>
      <c r="E7641">
        <v>44.7</v>
      </c>
      <c r="F7641" t="s">
        <v>113</v>
      </c>
      <c r="G7641">
        <v>-57</v>
      </c>
      <c r="H7641">
        <v>1141932940214</v>
      </c>
      <c r="I7641">
        <v>45</v>
      </c>
      <c r="J7641" t="s">
        <v>34</v>
      </c>
      <c r="K7641">
        <v>-54</v>
      </c>
      <c r="L7641">
        <v>-55.489130434782602</v>
      </c>
      <c r="M7641">
        <v>92</v>
      </c>
      <c r="N7641">
        <v>3.6809416055785098</v>
      </c>
      <c r="O7641">
        <v>5</v>
      </c>
      <c r="P7641">
        <f t="shared" si="835"/>
        <v>1.9952623149688749E-6</v>
      </c>
      <c r="Q7641">
        <f t="shared" si="834"/>
        <v>-13.124735030066063</v>
      </c>
      <c r="R7641">
        <f>10^(L7641/10)</f>
        <v>2.8254456425458783E-6</v>
      </c>
      <c r="S7641">
        <f>LN(R7641)</f>
        <v>-12.776844456233263</v>
      </c>
      <c r="T7641">
        <v>12.8</v>
      </c>
      <c r="U7641">
        <v>-2.8</v>
      </c>
      <c r="V7641">
        <f t="shared" si="836"/>
        <v>10.866462165764901</v>
      </c>
      <c r="W7641">
        <f t="shared" si="837"/>
        <v>9.2026271729038781E-2</v>
      </c>
      <c r="X7641">
        <f t="shared" si="838"/>
        <v>8.4688346883468827E-3</v>
      </c>
      <c r="Z7641">
        <f ca="1">IF($F7641=$Z$1,1,0)</f>
        <v>1</v>
      </c>
      <c r="AA7641">
        <f ca="1">IF($I7641=$AA$1,1,0)</f>
        <v>0</v>
      </c>
      <c r="AB7641" t="str">
        <f t="shared" ca="1" si="839"/>
        <v/>
      </c>
      <c r="AC7641" t="str">
        <f ca="1">IF(AND(Z7641,AA7641),C7641,"")</f>
        <v/>
      </c>
      <c r="AD7641" t="str">
        <f ca="1">IF(AND(AA7641,Z7641),D7641,"")</f>
        <v/>
      </c>
      <c r="AE7641" t="str">
        <f t="shared" ca="1" si="840"/>
        <v/>
      </c>
    </row>
    <row r="7642" spans="1:31" x14ac:dyDescent="0.25">
      <c r="A7642">
        <v>1137085</v>
      </c>
      <c r="B7642" s="1">
        <v>38785.524768518517</v>
      </c>
      <c r="C7642">
        <v>14</v>
      </c>
      <c r="D7642">
        <v>8</v>
      </c>
      <c r="E7642">
        <v>44.7</v>
      </c>
      <c r="F7642" t="s">
        <v>116</v>
      </c>
      <c r="G7642">
        <v>-55</v>
      </c>
      <c r="H7642">
        <v>1141932940214</v>
      </c>
      <c r="I7642">
        <v>45</v>
      </c>
      <c r="J7642" t="s">
        <v>34</v>
      </c>
      <c r="K7642">
        <v>-53</v>
      </c>
      <c r="L7642">
        <v>-53.021505376344102</v>
      </c>
      <c r="M7642">
        <v>93</v>
      </c>
      <c r="N7642">
        <v>1.19762894943061</v>
      </c>
      <c r="O7642">
        <v>2</v>
      </c>
      <c r="P7642">
        <f t="shared" si="835"/>
        <v>3.1622776601683767E-6</v>
      </c>
      <c r="Q7642">
        <f t="shared" si="834"/>
        <v>-12.664218011467252</v>
      </c>
      <c r="R7642">
        <f>10^(L7642/10)</f>
        <v>4.9871159123574744E-6</v>
      </c>
      <c r="S7642">
        <f>LN(R7642)</f>
        <v>-12.208652788767358</v>
      </c>
      <c r="T7642">
        <v>33.5</v>
      </c>
      <c r="U7642">
        <v>9.3000000000000007</v>
      </c>
      <c r="V7642">
        <f t="shared" si="836"/>
        <v>19.543285291884782</v>
      </c>
      <c r="W7642">
        <f t="shared" si="837"/>
        <v>5.1168469633672248E-2</v>
      </c>
      <c r="X7642">
        <f t="shared" si="838"/>
        <v>2.6182122846520393E-3</v>
      </c>
      <c r="Z7642">
        <f ca="1">IF($F7642=$Z$1,1,0)</f>
        <v>0</v>
      </c>
      <c r="AA7642">
        <f ca="1">IF($I7642=$AA$1,1,0)</f>
        <v>0</v>
      </c>
      <c r="AB7642" t="str">
        <f t="shared" ca="1" si="839"/>
        <v/>
      </c>
      <c r="AC7642" t="str">
        <f ca="1">IF(AND(Z7642,AA7642),C7642,"")</f>
        <v/>
      </c>
      <c r="AD7642" t="str">
        <f ca="1">IF(AND(AA7642,Z7642),D7642,"")</f>
        <v/>
      </c>
      <c r="AE7642" t="str">
        <f t="shared" ca="1" si="840"/>
        <v/>
      </c>
    </row>
    <row r="7643" spans="1:31" x14ac:dyDescent="0.25">
      <c r="A7643">
        <v>1137086</v>
      </c>
      <c r="B7643" s="1">
        <v>38785.524768518517</v>
      </c>
      <c r="C7643">
        <v>14</v>
      </c>
      <c r="D7643">
        <v>8</v>
      </c>
      <c r="E7643">
        <v>44.7</v>
      </c>
      <c r="F7643" t="s">
        <v>112</v>
      </c>
      <c r="G7643">
        <v>-53</v>
      </c>
      <c r="H7643">
        <v>1141932940214</v>
      </c>
      <c r="I7643">
        <v>45</v>
      </c>
      <c r="J7643" t="s">
        <v>34</v>
      </c>
      <c r="K7643">
        <v>-54</v>
      </c>
      <c r="L7643">
        <v>-53.781818181818203</v>
      </c>
      <c r="M7643">
        <v>110</v>
      </c>
      <c r="N7643">
        <v>2.8842559601573301</v>
      </c>
      <c r="O7643">
        <v>1</v>
      </c>
      <c r="P7643">
        <f t="shared" si="835"/>
        <v>5.011872336272719E-6</v>
      </c>
      <c r="Q7643">
        <f t="shared" si="834"/>
        <v>-12.203700992868443</v>
      </c>
      <c r="R7643">
        <f>10^(L7643/10)</f>
        <v>4.1861827311907399E-6</v>
      </c>
      <c r="S7643">
        <f>LN(R7643)</f>
        <v>-12.383721281957074</v>
      </c>
      <c r="T7643">
        <v>7.5</v>
      </c>
      <c r="U7643">
        <v>6.3</v>
      </c>
      <c r="V7643">
        <f t="shared" si="836"/>
        <v>6.7186308128963299</v>
      </c>
      <c r="W7643">
        <f t="shared" si="837"/>
        <v>0.14883984964325056</v>
      </c>
      <c r="X7643">
        <f t="shared" si="838"/>
        <v>2.2153300841825433E-2</v>
      </c>
      <c r="Z7643">
        <f ca="1">IF($F7643=$Z$1,1,0)</f>
        <v>0</v>
      </c>
      <c r="AA7643">
        <f ca="1">IF($I7643=$AA$1,1,0)</f>
        <v>0</v>
      </c>
      <c r="AB7643" t="str">
        <f t="shared" ca="1" si="839"/>
        <v/>
      </c>
      <c r="AC7643" t="str">
        <f ca="1">IF(AND(Z7643,AA7643),C7643,"")</f>
        <v/>
      </c>
      <c r="AD7643" t="str">
        <f ca="1">IF(AND(AA7643,Z7643),D7643,"")</f>
        <v/>
      </c>
      <c r="AE7643" t="str">
        <f t="shared" ca="1" si="840"/>
        <v/>
      </c>
    </row>
    <row r="7644" spans="1:31" x14ac:dyDescent="0.25">
      <c r="A7644">
        <v>1137087</v>
      </c>
      <c r="B7644" s="1">
        <v>38785.524768518517</v>
      </c>
      <c r="C7644">
        <v>14</v>
      </c>
      <c r="D7644">
        <v>8</v>
      </c>
      <c r="E7644">
        <v>44.7</v>
      </c>
      <c r="F7644" t="s">
        <v>114</v>
      </c>
      <c r="G7644">
        <v>-60</v>
      </c>
      <c r="H7644">
        <v>1141932940214</v>
      </c>
      <c r="I7644">
        <v>45</v>
      </c>
      <c r="J7644" t="s">
        <v>34</v>
      </c>
      <c r="K7644">
        <v>-54</v>
      </c>
      <c r="L7644">
        <v>-55</v>
      </c>
      <c r="M7644">
        <v>91</v>
      </c>
      <c r="N7644">
        <v>1.6055459438389701</v>
      </c>
      <c r="O7644">
        <v>2</v>
      </c>
      <c r="P7644">
        <f t="shared" si="835"/>
        <v>9.9999999999999995E-7</v>
      </c>
      <c r="Q7644">
        <f t="shared" si="834"/>
        <v>-13.815510557964274</v>
      </c>
      <c r="R7644">
        <f>10^(L7644/10)</f>
        <v>3.1622776601683767E-6</v>
      </c>
      <c r="S7644">
        <f>LN(R7644)</f>
        <v>-12.664218011467252</v>
      </c>
      <c r="T7644">
        <v>33.5</v>
      </c>
      <c r="U7644">
        <v>2.8</v>
      </c>
      <c r="V7644">
        <f t="shared" si="836"/>
        <v>20.181427105138031</v>
      </c>
      <c r="W7644">
        <f t="shared" si="837"/>
        <v>4.9550509723140838E-2</v>
      </c>
      <c r="X7644">
        <f t="shared" si="838"/>
        <v>2.4552530138230743E-3</v>
      </c>
      <c r="Z7644">
        <f ca="1">IF($F7644=$Z$1,1,0)</f>
        <v>0</v>
      </c>
      <c r="AA7644">
        <f ca="1">IF($I7644=$AA$1,1,0)</f>
        <v>0</v>
      </c>
      <c r="AB7644" t="str">
        <f t="shared" ca="1" si="839"/>
        <v/>
      </c>
      <c r="AC7644" t="str">
        <f ca="1">IF(AND(Z7644,AA7644),C7644,"")</f>
        <v/>
      </c>
      <c r="AD7644" t="str">
        <f ca="1">IF(AND(AA7644,Z7644),D7644,"")</f>
        <v/>
      </c>
      <c r="AE7644" t="str">
        <f t="shared" ca="1" si="840"/>
        <v/>
      </c>
    </row>
    <row r="7645" spans="1:31" x14ac:dyDescent="0.25">
      <c r="A7645">
        <v>1137088</v>
      </c>
      <c r="B7645" s="1">
        <v>38785.524768518517</v>
      </c>
      <c r="C7645">
        <v>14</v>
      </c>
      <c r="D7645">
        <v>8</v>
      </c>
      <c r="E7645">
        <v>44.7</v>
      </c>
      <c r="F7645" t="s">
        <v>117</v>
      </c>
      <c r="G7645">
        <v>-66</v>
      </c>
      <c r="H7645">
        <v>1141932940214</v>
      </c>
      <c r="I7645">
        <v>45</v>
      </c>
      <c r="J7645" t="s">
        <v>34</v>
      </c>
      <c r="K7645">
        <v>-66</v>
      </c>
      <c r="L7645">
        <v>-65.021739130434796</v>
      </c>
      <c r="M7645">
        <v>92</v>
      </c>
      <c r="N7645">
        <v>2.6016827220367</v>
      </c>
      <c r="O7645">
        <v>3</v>
      </c>
      <c r="P7645">
        <f t="shared" si="835"/>
        <v>2.511886431509578E-7</v>
      </c>
      <c r="Q7645">
        <f t="shared" si="834"/>
        <v>-15.197061613760702</v>
      </c>
      <c r="R7645">
        <f>10^(L7645/10)</f>
        <v>3.1464880519591627E-7</v>
      </c>
      <c r="S7645">
        <f>LN(R7645)</f>
        <v>-14.97180872422868</v>
      </c>
      <c r="T7645">
        <v>1</v>
      </c>
      <c r="U7645">
        <v>14</v>
      </c>
      <c r="V7645">
        <f t="shared" si="836"/>
        <v>14.317821063276353</v>
      </c>
      <c r="W7645">
        <f t="shared" si="837"/>
        <v>6.9843029576957816E-2</v>
      </c>
      <c r="X7645">
        <f t="shared" si="838"/>
        <v>4.8780487804878049E-3</v>
      </c>
      <c r="Z7645">
        <f ca="1">IF($F7645=$Z$1,1,0)</f>
        <v>0</v>
      </c>
      <c r="AA7645">
        <f ca="1">IF($I7645=$AA$1,1,0)</f>
        <v>0</v>
      </c>
      <c r="AB7645" t="str">
        <f t="shared" ca="1" si="839"/>
        <v/>
      </c>
      <c r="AC7645" t="str">
        <f ca="1">IF(AND(Z7645,AA7645),C7645,"")</f>
        <v/>
      </c>
      <c r="AD7645" t="str">
        <f ca="1">IF(AND(AA7645,Z7645),D7645,"")</f>
        <v/>
      </c>
      <c r="AE7645" t="str">
        <f t="shared" ca="1" si="840"/>
        <v/>
      </c>
    </row>
    <row r="7646" spans="1:31" x14ac:dyDescent="0.25">
      <c r="A7646">
        <v>1137928</v>
      </c>
      <c r="B7646" s="1">
        <v>38785.525243055556</v>
      </c>
      <c r="C7646">
        <v>14</v>
      </c>
      <c r="D7646">
        <v>8</v>
      </c>
      <c r="E7646">
        <v>90.3</v>
      </c>
      <c r="F7646" t="s">
        <v>116</v>
      </c>
      <c r="G7646">
        <v>-45</v>
      </c>
      <c r="H7646">
        <v>1141932981521</v>
      </c>
      <c r="I7646">
        <v>90</v>
      </c>
      <c r="J7646" t="s">
        <v>34</v>
      </c>
      <c r="K7646">
        <v>-48.5</v>
      </c>
      <c r="L7646">
        <v>-49.033333333333303</v>
      </c>
      <c r="M7646">
        <v>90</v>
      </c>
      <c r="N7646">
        <v>2.7942557450132099</v>
      </c>
      <c r="O7646">
        <v>5.75</v>
      </c>
      <c r="P7646">
        <f t="shared" si="835"/>
        <v>3.1622776601683748E-5</v>
      </c>
      <c r="Q7646">
        <f t="shared" si="834"/>
        <v>-10.361632918473207</v>
      </c>
      <c r="R7646">
        <f>10^(L7646/10)</f>
        <v>1.2492997891187398E-5</v>
      </c>
      <c r="S7646">
        <f>LN(R7646)</f>
        <v>-11.290342239314132</v>
      </c>
      <c r="T7646">
        <v>33.5</v>
      </c>
      <c r="U7646">
        <v>9.3000000000000007</v>
      </c>
      <c r="V7646">
        <f t="shared" si="836"/>
        <v>19.543285291884782</v>
      </c>
      <c r="W7646">
        <f t="shared" si="837"/>
        <v>5.1168469633672248E-2</v>
      </c>
      <c r="X7646">
        <f t="shared" si="838"/>
        <v>2.6182122846520393E-3</v>
      </c>
      <c r="Z7646">
        <f ca="1">IF($F7646=$Z$1,1,0)</f>
        <v>0</v>
      </c>
      <c r="AA7646">
        <f ca="1">IF($I7646=$AA$1,1,0)</f>
        <v>0</v>
      </c>
      <c r="AB7646" t="str">
        <f t="shared" ca="1" si="839"/>
        <v/>
      </c>
      <c r="AC7646" t="str">
        <f ca="1">IF(AND(Z7646,AA7646),C7646,"")</f>
        <v/>
      </c>
      <c r="AD7646" t="str">
        <f ca="1">IF(AND(AA7646,Z7646),D7646,"")</f>
        <v/>
      </c>
      <c r="AE7646" t="str">
        <f t="shared" ca="1" si="840"/>
        <v/>
      </c>
    </row>
    <row r="7647" spans="1:31" x14ac:dyDescent="0.25">
      <c r="A7647">
        <v>1137929</v>
      </c>
      <c r="B7647" s="1">
        <v>38785.525243055556</v>
      </c>
      <c r="C7647">
        <v>14</v>
      </c>
      <c r="D7647">
        <v>8</v>
      </c>
      <c r="E7647">
        <v>90.3</v>
      </c>
      <c r="F7647" t="s">
        <v>113</v>
      </c>
      <c r="G7647">
        <v>-46</v>
      </c>
      <c r="H7647">
        <v>1141932981521</v>
      </c>
      <c r="I7647">
        <v>90</v>
      </c>
      <c r="J7647" t="s">
        <v>34</v>
      </c>
      <c r="K7647">
        <v>-53</v>
      </c>
      <c r="L7647">
        <v>-51.5416666666667</v>
      </c>
      <c r="M7647">
        <v>96</v>
      </c>
      <c r="N7647">
        <v>5.5987153915061398</v>
      </c>
      <c r="O7647">
        <v>11</v>
      </c>
      <c r="P7647">
        <f t="shared" si="835"/>
        <v>2.5118864315095791E-5</v>
      </c>
      <c r="Q7647">
        <f t="shared" si="834"/>
        <v>-10.591891427772611</v>
      </c>
      <c r="R7647">
        <f>10^(L7647/10)</f>
        <v>7.0118615664783037E-6</v>
      </c>
      <c r="S7647">
        <f>LN(R7647)</f>
        <v>-11.867907333473486</v>
      </c>
      <c r="T7647">
        <v>12.8</v>
      </c>
      <c r="U7647">
        <v>-2.8</v>
      </c>
      <c r="V7647">
        <f t="shared" si="836"/>
        <v>10.866462165764901</v>
      </c>
      <c r="W7647">
        <f t="shared" si="837"/>
        <v>9.2026271729038781E-2</v>
      </c>
      <c r="X7647">
        <f t="shared" si="838"/>
        <v>8.4688346883468827E-3</v>
      </c>
      <c r="Z7647">
        <f ca="1">IF($F7647=$Z$1,1,0)</f>
        <v>1</v>
      </c>
      <c r="AA7647">
        <f ca="1">IF($I7647=$AA$1,1,0)</f>
        <v>0</v>
      </c>
      <c r="AB7647" t="str">
        <f t="shared" ca="1" si="839"/>
        <v/>
      </c>
      <c r="AC7647" t="str">
        <f ca="1">IF(AND(Z7647,AA7647),C7647,"")</f>
        <v/>
      </c>
      <c r="AD7647" t="str">
        <f ca="1">IF(AND(AA7647,Z7647),D7647,"")</f>
        <v/>
      </c>
      <c r="AE7647" t="str">
        <f t="shared" ca="1" si="840"/>
        <v/>
      </c>
    </row>
    <row r="7648" spans="1:31" x14ac:dyDescent="0.25">
      <c r="A7648">
        <v>1137930</v>
      </c>
      <c r="B7648" s="1">
        <v>38785.525243055556</v>
      </c>
      <c r="C7648">
        <v>14</v>
      </c>
      <c r="D7648">
        <v>8</v>
      </c>
      <c r="E7648">
        <v>90.3</v>
      </c>
      <c r="F7648" t="s">
        <v>112</v>
      </c>
      <c r="G7648">
        <v>-57</v>
      </c>
      <c r="H7648">
        <v>1141932981521</v>
      </c>
      <c r="I7648">
        <v>90</v>
      </c>
      <c r="J7648" t="s">
        <v>34</v>
      </c>
      <c r="K7648">
        <v>-55</v>
      </c>
      <c r="L7648">
        <v>-55.909090909090899</v>
      </c>
      <c r="M7648">
        <v>110</v>
      </c>
      <c r="N7648">
        <v>2.1182711253442199</v>
      </c>
      <c r="O7648">
        <v>4</v>
      </c>
      <c r="P7648">
        <f t="shared" si="835"/>
        <v>1.9952623149688749E-6</v>
      </c>
      <c r="Q7648">
        <f t="shared" si="834"/>
        <v>-13.124735030066063</v>
      </c>
      <c r="R7648">
        <f>10^(L7648/10)</f>
        <v>2.5650209056800492E-6</v>
      </c>
      <c r="S7648">
        <f>LN(R7648)</f>
        <v>-12.873543929012163</v>
      </c>
      <c r="T7648">
        <v>7.5</v>
      </c>
      <c r="U7648">
        <v>6.3</v>
      </c>
      <c r="V7648">
        <f t="shared" si="836"/>
        <v>6.7186308128963299</v>
      </c>
      <c r="W7648">
        <f t="shared" si="837"/>
        <v>0.14883984964325056</v>
      </c>
      <c r="X7648">
        <f t="shared" si="838"/>
        <v>2.2153300841825433E-2</v>
      </c>
      <c r="Z7648">
        <f ca="1">IF($F7648=$Z$1,1,0)</f>
        <v>0</v>
      </c>
      <c r="AA7648">
        <f ca="1">IF($I7648=$AA$1,1,0)</f>
        <v>0</v>
      </c>
      <c r="AB7648" t="str">
        <f t="shared" ca="1" si="839"/>
        <v/>
      </c>
      <c r="AC7648" t="str">
        <f ca="1">IF(AND(Z7648,AA7648),C7648,"")</f>
        <v/>
      </c>
      <c r="AD7648" t="str">
        <f ca="1">IF(AND(AA7648,Z7648),D7648,"")</f>
        <v/>
      </c>
      <c r="AE7648" t="str">
        <f t="shared" ca="1" si="840"/>
        <v/>
      </c>
    </row>
    <row r="7649" spans="1:31" x14ac:dyDescent="0.25">
      <c r="A7649">
        <v>1137931</v>
      </c>
      <c r="B7649" s="1">
        <v>38785.525243055556</v>
      </c>
      <c r="C7649">
        <v>14</v>
      </c>
      <c r="D7649">
        <v>8</v>
      </c>
      <c r="E7649">
        <v>90.3</v>
      </c>
      <c r="F7649" t="s">
        <v>115</v>
      </c>
      <c r="G7649">
        <v>-59</v>
      </c>
      <c r="H7649">
        <v>1141932981521</v>
      </c>
      <c r="I7649">
        <v>90</v>
      </c>
      <c r="J7649" t="s">
        <v>34</v>
      </c>
      <c r="K7649">
        <v>-59</v>
      </c>
      <c r="L7649">
        <v>-59.1770833333333</v>
      </c>
      <c r="M7649">
        <v>96</v>
      </c>
      <c r="N7649">
        <v>1.0259249143210001</v>
      </c>
      <c r="O7649">
        <v>1.25</v>
      </c>
      <c r="P7649">
        <f t="shared" si="835"/>
        <v>1.2589254117941642E-6</v>
      </c>
      <c r="Q7649">
        <f t="shared" si="834"/>
        <v>-13.585252048664872</v>
      </c>
      <c r="R7649">
        <f>10^(L7649/10)</f>
        <v>1.2086252600027415E-6</v>
      </c>
      <c r="S7649">
        <f>LN(R7649)</f>
        <v>-13.626026993019966</v>
      </c>
      <c r="T7649">
        <v>2.5</v>
      </c>
      <c r="U7649">
        <v>-0.8</v>
      </c>
      <c r="V7649">
        <f t="shared" si="836"/>
        <v>14.480676779764128</v>
      </c>
      <c r="W7649">
        <f t="shared" si="837"/>
        <v>6.9057545804588338E-2</v>
      </c>
      <c r="X7649">
        <f t="shared" si="838"/>
        <v>4.7689446325528163E-3</v>
      </c>
      <c r="Z7649">
        <f ca="1">IF($F7649=$Z$1,1,0)</f>
        <v>0</v>
      </c>
      <c r="AA7649">
        <f ca="1">IF($I7649=$AA$1,1,0)</f>
        <v>0</v>
      </c>
      <c r="AB7649" t="str">
        <f t="shared" ca="1" si="839"/>
        <v/>
      </c>
      <c r="AC7649" t="str">
        <f ca="1">IF(AND(Z7649,AA7649),C7649,"")</f>
        <v/>
      </c>
      <c r="AD7649" t="str">
        <f ca="1">IF(AND(AA7649,Z7649),D7649,"")</f>
        <v/>
      </c>
      <c r="AE7649" t="str">
        <f t="shared" ca="1" si="840"/>
        <v/>
      </c>
    </row>
    <row r="7650" spans="1:31" x14ac:dyDescent="0.25">
      <c r="A7650">
        <v>1137933</v>
      </c>
      <c r="B7650" s="1">
        <v>38785.525243055556</v>
      </c>
      <c r="C7650">
        <v>14</v>
      </c>
      <c r="D7650">
        <v>8</v>
      </c>
      <c r="E7650">
        <v>90.3</v>
      </c>
      <c r="F7650" t="s">
        <v>117</v>
      </c>
      <c r="G7650">
        <v>-71</v>
      </c>
      <c r="H7650">
        <v>1141932981521</v>
      </c>
      <c r="I7650">
        <v>90</v>
      </c>
      <c r="J7650" t="s">
        <v>34</v>
      </c>
      <c r="K7650">
        <v>-74</v>
      </c>
      <c r="L7650">
        <v>-74.027027027027003</v>
      </c>
      <c r="M7650">
        <v>74</v>
      </c>
      <c r="N7650">
        <v>1.98606772617606</v>
      </c>
      <c r="O7650">
        <v>3.5</v>
      </c>
      <c r="P7650">
        <f t="shared" si="835"/>
        <v>7.943282347242818E-8</v>
      </c>
      <c r="Q7650">
        <f t="shared" si="834"/>
        <v>-16.348354160257724</v>
      </c>
      <c r="R7650">
        <f>10^(L7650/10)</f>
        <v>3.9563736186499342E-8</v>
      </c>
      <c r="S7650">
        <f>LN(R7650)</f>
        <v>-17.045352891109971</v>
      </c>
      <c r="T7650">
        <v>1</v>
      </c>
      <c r="U7650">
        <v>14</v>
      </c>
      <c r="V7650">
        <f t="shared" si="836"/>
        <v>14.317821063276353</v>
      </c>
      <c r="W7650">
        <f t="shared" si="837"/>
        <v>6.9843029576957816E-2</v>
      </c>
      <c r="X7650">
        <f t="shared" si="838"/>
        <v>4.8780487804878049E-3</v>
      </c>
      <c r="Z7650">
        <f ca="1">IF($F7650=$Z$1,1,0)</f>
        <v>0</v>
      </c>
      <c r="AA7650">
        <f ca="1">IF($I7650=$AA$1,1,0)</f>
        <v>0</v>
      </c>
      <c r="AB7650" t="str">
        <f t="shared" ca="1" si="839"/>
        <v/>
      </c>
      <c r="AC7650" t="str">
        <f ca="1">IF(AND(Z7650,AA7650),C7650,"")</f>
        <v/>
      </c>
      <c r="AD7650" t="str">
        <f ca="1">IF(AND(AA7650,Z7650),D7650,"")</f>
        <v/>
      </c>
      <c r="AE7650" t="str">
        <f t="shared" ca="1" si="840"/>
        <v/>
      </c>
    </row>
    <row r="7651" spans="1:31" x14ac:dyDescent="0.25">
      <c r="A7651">
        <v>1137934</v>
      </c>
      <c r="B7651" s="1">
        <v>38785.525243055556</v>
      </c>
      <c r="C7651">
        <v>14</v>
      </c>
      <c r="D7651">
        <v>8</v>
      </c>
      <c r="E7651">
        <v>90.3</v>
      </c>
      <c r="F7651" t="s">
        <v>114</v>
      </c>
      <c r="G7651">
        <v>-62</v>
      </c>
      <c r="H7651">
        <v>1141932981521</v>
      </c>
      <c r="I7651">
        <v>90</v>
      </c>
      <c r="J7651" t="s">
        <v>34</v>
      </c>
      <c r="K7651">
        <v>-61</v>
      </c>
      <c r="L7651">
        <v>-61.064102564102598</v>
      </c>
      <c r="M7651">
        <v>78</v>
      </c>
      <c r="N7651">
        <v>2.2293190596824601</v>
      </c>
      <c r="O7651">
        <v>2.75</v>
      </c>
      <c r="P7651">
        <f t="shared" si="835"/>
        <v>6.3095734448019254E-7</v>
      </c>
      <c r="Q7651">
        <f t="shared" si="834"/>
        <v>-14.276027576563084</v>
      </c>
      <c r="R7651">
        <f>10^(L7651/10)</f>
        <v>7.8268992516563064E-7</v>
      </c>
      <c r="S7651">
        <f>LN(R7651)</f>
        <v>-14.060529228116213</v>
      </c>
      <c r="T7651">
        <v>33.5</v>
      </c>
      <c r="U7651">
        <v>2.8</v>
      </c>
      <c r="V7651">
        <f t="shared" si="836"/>
        <v>20.181427105138031</v>
      </c>
      <c r="W7651">
        <f t="shared" si="837"/>
        <v>4.9550509723140838E-2</v>
      </c>
      <c r="X7651">
        <f t="shared" si="838"/>
        <v>2.4552530138230743E-3</v>
      </c>
      <c r="Z7651">
        <f ca="1">IF($F7651=$Z$1,1,0)</f>
        <v>0</v>
      </c>
      <c r="AA7651">
        <f ca="1">IF($I7651=$AA$1,1,0)</f>
        <v>0</v>
      </c>
      <c r="AB7651" t="str">
        <f t="shared" ca="1" si="839"/>
        <v/>
      </c>
      <c r="AC7651" t="str">
        <f ca="1">IF(AND(Z7651,AA7651),C7651,"")</f>
        <v/>
      </c>
      <c r="AD7651" t="str">
        <f ca="1">IF(AND(AA7651,Z7651),D7651,"")</f>
        <v/>
      </c>
      <c r="AE7651" t="str">
        <f t="shared" ca="1" si="840"/>
        <v/>
      </c>
    </row>
    <row r="7652" spans="1:31" x14ac:dyDescent="0.25">
      <c r="A7652">
        <v>1138685</v>
      </c>
      <c r="B7652" s="1">
        <v>38785.525671296295</v>
      </c>
      <c r="C7652">
        <v>14</v>
      </c>
      <c r="D7652">
        <v>8</v>
      </c>
      <c r="E7652">
        <v>134.69999999999999</v>
      </c>
      <c r="F7652" t="s">
        <v>116</v>
      </c>
      <c r="G7652">
        <v>-54</v>
      </c>
      <c r="H7652">
        <v>1141933018923</v>
      </c>
      <c r="I7652">
        <v>135</v>
      </c>
      <c r="J7652" t="s">
        <v>34</v>
      </c>
      <c r="K7652">
        <v>-54</v>
      </c>
      <c r="L7652">
        <v>-54.753086419753103</v>
      </c>
      <c r="M7652">
        <v>81</v>
      </c>
      <c r="N7652">
        <v>3.2462704146355801</v>
      </c>
      <c r="O7652">
        <v>3</v>
      </c>
      <c r="P7652">
        <f t="shared" si="835"/>
        <v>3.9810717055349657E-6</v>
      </c>
      <c r="Q7652">
        <f t="shared" si="834"/>
        <v>-12.433959502167848</v>
      </c>
      <c r="R7652">
        <f>10^(L7652/10)</f>
        <v>3.3472747235997955E-6</v>
      </c>
      <c r="S7652">
        <f>LN(R7652)</f>
        <v>-12.607364058553824</v>
      </c>
      <c r="T7652">
        <v>33.5</v>
      </c>
      <c r="U7652">
        <v>9.3000000000000007</v>
      </c>
      <c r="V7652">
        <f t="shared" si="836"/>
        <v>19.543285291884782</v>
      </c>
      <c r="W7652">
        <f t="shared" si="837"/>
        <v>5.1168469633672248E-2</v>
      </c>
      <c r="X7652">
        <f t="shared" si="838"/>
        <v>2.6182122846520393E-3</v>
      </c>
      <c r="Z7652">
        <f ca="1">IF($F7652=$Z$1,1,0)</f>
        <v>0</v>
      </c>
      <c r="AA7652">
        <f ca="1">IF($I7652=$AA$1,1,0)</f>
        <v>0</v>
      </c>
      <c r="AB7652" t="str">
        <f t="shared" ca="1" si="839"/>
        <v/>
      </c>
      <c r="AC7652" t="str">
        <f ca="1">IF(AND(Z7652,AA7652),C7652,"")</f>
        <v/>
      </c>
      <c r="AD7652" t="str">
        <f ca="1">IF(AND(AA7652,Z7652),D7652,"")</f>
        <v/>
      </c>
      <c r="AE7652" t="str">
        <f t="shared" ca="1" si="840"/>
        <v/>
      </c>
    </row>
    <row r="7653" spans="1:31" x14ac:dyDescent="0.25">
      <c r="A7653">
        <v>1138686</v>
      </c>
      <c r="B7653" s="1">
        <v>38785.525671296295</v>
      </c>
      <c r="C7653">
        <v>14</v>
      </c>
      <c r="D7653">
        <v>8</v>
      </c>
      <c r="E7653">
        <v>134.69999999999999</v>
      </c>
      <c r="F7653" t="s">
        <v>115</v>
      </c>
      <c r="G7653">
        <v>-60</v>
      </c>
      <c r="H7653">
        <v>1141933018923</v>
      </c>
      <c r="I7653">
        <v>135</v>
      </c>
      <c r="J7653" t="s">
        <v>34</v>
      </c>
      <c r="K7653">
        <v>-58</v>
      </c>
      <c r="L7653">
        <v>-57.96875</v>
      </c>
      <c r="M7653">
        <v>96</v>
      </c>
      <c r="N7653">
        <v>1.38756223189031</v>
      </c>
      <c r="O7653">
        <v>2</v>
      </c>
      <c r="P7653">
        <f t="shared" si="835"/>
        <v>9.9999999999999995E-7</v>
      </c>
      <c r="Q7653">
        <f t="shared" si="834"/>
        <v>-13.815510557964274</v>
      </c>
      <c r="R7653">
        <f>10^(L7653/10)</f>
        <v>1.5963385442879399E-6</v>
      </c>
      <c r="S7653">
        <f>LN(R7653)</f>
        <v>-13.34779796094986</v>
      </c>
      <c r="T7653">
        <v>2.5</v>
      </c>
      <c r="U7653">
        <v>-0.8</v>
      </c>
      <c r="V7653">
        <f t="shared" si="836"/>
        <v>14.480676779764128</v>
      </c>
      <c r="W7653">
        <f t="shared" si="837"/>
        <v>6.9057545804588338E-2</v>
      </c>
      <c r="X7653">
        <f t="shared" si="838"/>
        <v>4.7689446325528163E-3</v>
      </c>
      <c r="Z7653">
        <f ca="1">IF($F7653=$Z$1,1,0)</f>
        <v>0</v>
      </c>
      <c r="AA7653">
        <f ca="1">IF($I7653=$AA$1,1,0)</f>
        <v>0</v>
      </c>
      <c r="AB7653" t="str">
        <f t="shared" ca="1" si="839"/>
        <v/>
      </c>
      <c r="AC7653" t="str">
        <f ca="1">IF(AND(Z7653,AA7653),C7653,"")</f>
        <v/>
      </c>
      <c r="AD7653" t="str">
        <f ca="1">IF(AND(AA7653,Z7653),D7653,"")</f>
        <v/>
      </c>
      <c r="AE7653" t="str">
        <f t="shared" ca="1" si="840"/>
        <v/>
      </c>
    </row>
    <row r="7654" spans="1:31" x14ac:dyDescent="0.25">
      <c r="A7654">
        <v>1138687</v>
      </c>
      <c r="B7654" s="1">
        <v>38785.525671296295</v>
      </c>
      <c r="C7654">
        <v>14</v>
      </c>
      <c r="D7654">
        <v>8</v>
      </c>
      <c r="E7654">
        <v>134.69999999999999</v>
      </c>
      <c r="F7654" t="s">
        <v>112</v>
      </c>
      <c r="G7654">
        <v>-55</v>
      </c>
      <c r="H7654">
        <v>1141933018923</v>
      </c>
      <c r="I7654">
        <v>135</v>
      </c>
      <c r="J7654" t="s">
        <v>34</v>
      </c>
      <c r="K7654">
        <v>-52</v>
      </c>
      <c r="L7654">
        <v>-52.709090909090897</v>
      </c>
      <c r="M7654">
        <v>110</v>
      </c>
      <c r="N7654">
        <v>1.0781010705241001</v>
      </c>
      <c r="O7654">
        <v>1.75</v>
      </c>
      <c r="P7654">
        <f t="shared" si="835"/>
        <v>3.1622776601683767E-6</v>
      </c>
      <c r="Q7654">
        <f t="shared" si="834"/>
        <v>-12.664218011467252</v>
      </c>
      <c r="R7654">
        <f>10^(L7654/10)</f>
        <v>5.3590882537970543E-6</v>
      </c>
      <c r="S7654">
        <f>LN(R7654)</f>
        <v>-12.136716699254068</v>
      </c>
      <c r="T7654">
        <v>7.5</v>
      </c>
      <c r="U7654">
        <v>6.3</v>
      </c>
      <c r="V7654">
        <f t="shared" si="836"/>
        <v>6.7186308128963299</v>
      </c>
      <c r="W7654">
        <f t="shared" si="837"/>
        <v>0.14883984964325056</v>
      </c>
      <c r="X7654">
        <f t="shared" si="838"/>
        <v>2.2153300841825433E-2</v>
      </c>
      <c r="Z7654">
        <f ca="1">IF($F7654=$Z$1,1,0)</f>
        <v>0</v>
      </c>
      <c r="AA7654">
        <f ca="1">IF($I7654=$AA$1,1,0)</f>
        <v>0</v>
      </c>
      <c r="AB7654" t="str">
        <f t="shared" ca="1" si="839"/>
        <v/>
      </c>
      <c r="AC7654" t="str">
        <f ca="1">IF(AND(Z7654,AA7654),C7654,"")</f>
        <v/>
      </c>
      <c r="AD7654" t="str">
        <f ca="1">IF(AND(AA7654,Z7654),D7654,"")</f>
        <v/>
      </c>
      <c r="AE7654" t="str">
        <f t="shared" ca="1" si="840"/>
        <v/>
      </c>
    </row>
    <row r="7655" spans="1:31" x14ac:dyDescent="0.25">
      <c r="A7655">
        <v>1138688</v>
      </c>
      <c r="B7655" s="1">
        <v>38785.525671296295</v>
      </c>
      <c r="C7655">
        <v>14</v>
      </c>
      <c r="D7655">
        <v>8</v>
      </c>
      <c r="E7655">
        <v>134.69999999999999</v>
      </c>
      <c r="F7655" t="s">
        <v>114</v>
      </c>
      <c r="G7655">
        <v>-60</v>
      </c>
      <c r="H7655">
        <v>1141933018923</v>
      </c>
      <c r="I7655">
        <v>135</v>
      </c>
      <c r="J7655" t="s">
        <v>34</v>
      </c>
      <c r="K7655">
        <v>-56</v>
      </c>
      <c r="L7655">
        <v>-56.542553191489397</v>
      </c>
      <c r="M7655">
        <v>94</v>
      </c>
      <c r="N7655">
        <v>1.8931960438848101</v>
      </c>
      <c r="O7655">
        <v>3</v>
      </c>
      <c r="P7655">
        <f t="shared" si="835"/>
        <v>9.9999999999999995E-7</v>
      </c>
      <c r="Q7655">
        <f t="shared" si="834"/>
        <v>-13.815510557964274</v>
      </c>
      <c r="R7655">
        <f>10^(L7655/10)</f>
        <v>2.2168927385379062E-6</v>
      </c>
      <c r="S7655">
        <f>LN(R7655)</f>
        <v>-13.01940400985464</v>
      </c>
      <c r="T7655">
        <v>33.5</v>
      </c>
      <c r="U7655">
        <v>2.8</v>
      </c>
      <c r="V7655">
        <f t="shared" si="836"/>
        <v>20.181427105138031</v>
      </c>
      <c r="W7655">
        <f t="shared" si="837"/>
        <v>4.9550509723140838E-2</v>
      </c>
      <c r="X7655">
        <f t="shared" si="838"/>
        <v>2.4552530138230743E-3</v>
      </c>
      <c r="Z7655">
        <f ca="1">IF($F7655=$Z$1,1,0)</f>
        <v>0</v>
      </c>
      <c r="AA7655">
        <f ca="1">IF($I7655=$AA$1,1,0)</f>
        <v>0</v>
      </c>
      <c r="AB7655" t="str">
        <f t="shared" ca="1" si="839"/>
        <v/>
      </c>
      <c r="AC7655" t="str">
        <f ca="1">IF(AND(Z7655,AA7655),C7655,"")</f>
        <v/>
      </c>
      <c r="AD7655" t="str">
        <f ca="1">IF(AND(AA7655,Z7655),D7655,"")</f>
        <v/>
      </c>
      <c r="AE7655" t="str">
        <f t="shared" ca="1" si="840"/>
        <v/>
      </c>
    </row>
    <row r="7656" spans="1:31" x14ac:dyDescent="0.25">
      <c r="A7656">
        <v>1138690</v>
      </c>
      <c r="B7656" s="1">
        <v>38785.525671296295</v>
      </c>
      <c r="C7656">
        <v>14</v>
      </c>
      <c r="D7656">
        <v>8</v>
      </c>
      <c r="E7656">
        <v>134.69999999999999</v>
      </c>
      <c r="F7656" t="s">
        <v>117</v>
      </c>
      <c r="G7656">
        <v>-78</v>
      </c>
      <c r="H7656">
        <v>1141933018923</v>
      </c>
      <c r="I7656">
        <v>135</v>
      </c>
      <c r="J7656" t="s">
        <v>34</v>
      </c>
      <c r="K7656">
        <v>-76</v>
      </c>
      <c r="L7656">
        <v>-75.835294117647095</v>
      </c>
      <c r="M7656">
        <v>85</v>
      </c>
      <c r="N7656">
        <v>1.35266103542266</v>
      </c>
      <c r="O7656">
        <v>2</v>
      </c>
      <c r="P7656">
        <f t="shared" si="835"/>
        <v>1.5848931924611133E-8</v>
      </c>
      <c r="Q7656">
        <f t="shared" si="834"/>
        <v>-17.960163725353556</v>
      </c>
      <c r="R7656">
        <f>10^(L7656/10)</f>
        <v>2.6089790289069233E-8</v>
      </c>
      <c r="S7656">
        <f>LN(R7656)</f>
        <v>-17.461721775811327</v>
      </c>
      <c r="T7656">
        <v>1</v>
      </c>
      <c r="U7656">
        <v>14</v>
      </c>
      <c r="V7656">
        <f t="shared" si="836"/>
        <v>14.317821063276353</v>
      </c>
      <c r="W7656">
        <f t="shared" si="837"/>
        <v>6.9843029576957816E-2</v>
      </c>
      <c r="X7656">
        <f t="shared" si="838"/>
        <v>4.8780487804878049E-3</v>
      </c>
      <c r="Z7656">
        <f ca="1">IF($F7656=$Z$1,1,0)</f>
        <v>0</v>
      </c>
      <c r="AA7656">
        <f ca="1">IF($I7656=$AA$1,1,0)</f>
        <v>0</v>
      </c>
      <c r="AB7656" t="str">
        <f t="shared" ca="1" si="839"/>
        <v/>
      </c>
      <c r="AC7656" t="str">
        <f ca="1">IF(AND(Z7656,AA7656),C7656,"")</f>
        <v/>
      </c>
      <c r="AD7656" t="str">
        <f ca="1">IF(AND(AA7656,Z7656),D7656,"")</f>
        <v/>
      </c>
      <c r="AE7656" t="str">
        <f t="shared" ca="1" si="840"/>
        <v/>
      </c>
    </row>
    <row r="7657" spans="1:31" x14ac:dyDescent="0.25">
      <c r="A7657">
        <v>1138691</v>
      </c>
      <c r="B7657" s="1">
        <v>38785.525671296295</v>
      </c>
      <c r="C7657">
        <v>14</v>
      </c>
      <c r="D7657">
        <v>8</v>
      </c>
      <c r="E7657">
        <v>134.69999999999999</v>
      </c>
      <c r="F7657" t="s">
        <v>113</v>
      </c>
      <c r="G7657">
        <v>-56</v>
      </c>
      <c r="H7657">
        <v>1141933018923</v>
      </c>
      <c r="I7657">
        <v>135</v>
      </c>
      <c r="J7657" t="s">
        <v>34</v>
      </c>
      <c r="K7657">
        <v>-52</v>
      </c>
      <c r="L7657">
        <v>-51.550561797752799</v>
      </c>
      <c r="M7657">
        <v>89</v>
      </c>
      <c r="N7657">
        <v>2.2105698358067198</v>
      </c>
      <c r="O7657">
        <v>3</v>
      </c>
      <c r="P7657">
        <f t="shared" si="835"/>
        <v>2.5118864315095806E-6</v>
      </c>
      <c r="Q7657">
        <f t="shared" si="834"/>
        <v>-12.894476520766656</v>
      </c>
      <c r="R7657">
        <f>10^(L7657/10)</f>
        <v>6.9975147119751713E-6</v>
      </c>
      <c r="S7657">
        <f>LN(R7657)</f>
        <v>-11.869955513097395</v>
      </c>
      <c r="T7657">
        <v>12.8</v>
      </c>
      <c r="U7657">
        <v>-2.8</v>
      </c>
      <c r="V7657">
        <f t="shared" si="836"/>
        <v>10.866462165764901</v>
      </c>
      <c r="W7657">
        <f t="shared" si="837"/>
        <v>9.2026271729038781E-2</v>
      </c>
      <c r="X7657">
        <f t="shared" si="838"/>
        <v>8.4688346883468827E-3</v>
      </c>
      <c r="Z7657">
        <f ca="1">IF($F7657=$Z$1,1,0)</f>
        <v>1</v>
      </c>
      <c r="AA7657">
        <f ca="1">IF($I7657=$AA$1,1,0)</f>
        <v>0</v>
      </c>
      <c r="AB7657" t="str">
        <f t="shared" ca="1" si="839"/>
        <v/>
      </c>
      <c r="AC7657" t="str">
        <f ca="1">IF(AND(Z7657,AA7657),C7657,"")</f>
        <v/>
      </c>
      <c r="AD7657" t="str">
        <f ca="1">IF(AND(AA7657,Z7657),D7657,"")</f>
        <v/>
      </c>
      <c r="AE7657" t="str">
        <f t="shared" ca="1" si="840"/>
        <v/>
      </c>
    </row>
    <row r="7658" spans="1:31" x14ac:dyDescent="0.25">
      <c r="A7658">
        <v>1139500</v>
      </c>
      <c r="B7658" s="1">
        <v>38785.52611111111</v>
      </c>
      <c r="C7658">
        <v>14</v>
      </c>
      <c r="D7658">
        <v>8</v>
      </c>
      <c r="E7658">
        <v>179.8</v>
      </c>
      <c r="F7658" t="s">
        <v>113</v>
      </c>
      <c r="G7658">
        <v>-45</v>
      </c>
      <c r="H7658">
        <v>1141933056506</v>
      </c>
      <c r="I7658">
        <v>180</v>
      </c>
      <c r="J7658" t="s">
        <v>34</v>
      </c>
      <c r="K7658">
        <v>-44</v>
      </c>
      <c r="L7658">
        <v>-43.659793814433002</v>
      </c>
      <c r="M7658">
        <v>97</v>
      </c>
      <c r="N7658">
        <v>0.95619251393813998</v>
      </c>
      <c r="O7658">
        <v>1</v>
      </c>
      <c r="P7658">
        <f t="shared" si="835"/>
        <v>3.1622776601683748E-5</v>
      </c>
      <c r="Q7658">
        <f t="shared" si="834"/>
        <v>-10.361632918473207</v>
      </c>
      <c r="R7658">
        <f>10^(L7658/10)</f>
        <v>4.3054705065022139E-5</v>
      </c>
      <c r="S7658">
        <f>LN(R7658)</f>
        <v>-10.053039040030709</v>
      </c>
      <c r="T7658">
        <v>12.8</v>
      </c>
      <c r="U7658">
        <v>-2.8</v>
      </c>
      <c r="V7658">
        <f t="shared" si="836"/>
        <v>10.866462165764901</v>
      </c>
      <c r="W7658">
        <f t="shared" si="837"/>
        <v>9.2026271729038781E-2</v>
      </c>
      <c r="X7658">
        <f t="shared" si="838"/>
        <v>8.4688346883468827E-3</v>
      </c>
      <c r="Z7658">
        <f ca="1">IF($F7658=$Z$1,1,0)</f>
        <v>1</v>
      </c>
      <c r="AA7658">
        <f ca="1">IF($I7658=$AA$1,1,0)</f>
        <v>0</v>
      </c>
      <c r="AB7658" t="str">
        <f t="shared" ca="1" si="839"/>
        <v/>
      </c>
      <c r="AC7658" t="str">
        <f ca="1">IF(AND(Z7658,AA7658),C7658,"")</f>
        <v/>
      </c>
      <c r="AD7658" t="str">
        <f ca="1">IF(AND(AA7658,Z7658),D7658,"")</f>
        <v/>
      </c>
      <c r="AE7658" t="str">
        <f t="shared" ca="1" si="840"/>
        <v/>
      </c>
    </row>
    <row r="7659" spans="1:31" x14ac:dyDescent="0.25">
      <c r="A7659">
        <v>1139501</v>
      </c>
      <c r="B7659" s="1">
        <v>38785.52611111111</v>
      </c>
      <c r="C7659">
        <v>14</v>
      </c>
      <c r="D7659">
        <v>8</v>
      </c>
      <c r="E7659">
        <v>179.8</v>
      </c>
      <c r="F7659" t="s">
        <v>115</v>
      </c>
      <c r="G7659">
        <v>-56</v>
      </c>
      <c r="H7659">
        <v>1141933056506</v>
      </c>
      <c r="I7659">
        <v>180</v>
      </c>
      <c r="J7659" t="s">
        <v>34</v>
      </c>
      <c r="K7659">
        <v>-54</v>
      </c>
      <c r="L7659">
        <v>-53.978260869565197</v>
      </c>
      <c r="M7659">
        <v>92</v>
      </c>
      <c r="N7659">
        <v>1.4371695386584</v>
      </c>
      <c r="O7659">
        <v>2</v>
      </c>
      <c r="P7659">
        <f t="shared" si="835"/>
        <v>2.5118864315095806E-6</v>
      </c>
      <c r="Q7659">
        <f t="shared" si="834"/>
        <v>-12.894476520766656</v>
      </c>
      <c r="R7659">
        <f>10^(L7659/10)</f>
        <v>4.0010493954054476E-6</v>
      </c>
      <c r="S7659">
        <f>LN(R7659)</f>
        <v>-12.428953882400464</v>
      </c>
      <c r="T7659">
        <v>2.5</v>
      </c>
      <c r="U7659">
        <v>-0.8</v>
      </c>
      <c r="V7659">
        <f t="shared" si="836"/>
        <v>14.480676779764128</v>
      </c>
      <c r="W7659">
        <f t="shared" si="837"/>
        <v>6.9057545804588338E-2</v>
      </c>
      <c r="X7659">
        <f t="shared" si="838"/>
        <v>4.7689446325528163E-3</v>
      </c>
      <c r="Z7659">
        <f ca="1">IF($F7659=$Z$1,1,0)</f>
        <v>0</v>
      </c>
      <c r="AA7659">
        <f ca="1">IF($I7659=$AA$1,1,0)</f>
        <v>0</v>
      </c>
      <c r="AB7659" t="str">
        <f t="shared" ca="1" si="839"/>
        <v/>
      </c>
      <c r="AC7659" t="str">
        <f ca="1">IF(AND(Z7659,AA7659),C7659,"")</f>
        <v/>
      </c>
      <c r="AD7659" t="str">
        <f ca="1">IF(AND(AA7659,Z7659),D7659,"")</f>
        <v/>
      </c>
      <c r="AE7659" t="str">
        <f t="shared" ca="1" si="840"/>
        <v/>
      </c>
    </row>
    <row r="7660" spans="1:31" x14ac:dyDescent="0.25">
      <c r="A7660">
        <v>1139503</v>
      </c>
      <c r="B7660" s="1">
        <v>38785.52611111111</v>
      </c>
      <c r="C7660">
        <v>14</v>
      </c>
      <c r="D7660">
        <v>8</v>
      </c>
      <c r="E7660">
        <v>179.8</v>
      </c>
      <c r="F7660" t="s">
        <v>112</v>
      </c>
      <c r="G7660">
        <v>-56</v>
      </c>
      <c r="H7660">
        <v>1141933056506</v>
      </c>
      <c r="I7660">
        <v>180</v>
      </c>
      <c r="J7660" t="s">
        <v>34</v>
      </c>
      <c r="K7660">
        <v>-49</v>
      </c>
      <c r="L7660">
        <v>-50.146788990825698</v>
      </c>
      <c r="M7660">
        <v>109</v>
      </c>
      <c r="N7660">
        <v>2.6937021477176</v>
      </c>
      <c r="O7660">
        <v>5</v>
      </c>
      <c r="P7660">
        <f t="shared" si="835"/>
        <v>2.5118864315095806E-6</v>
      </c>
      <c r="Q7660">
        <f t="shared" si="834"/>
        <v>-12.894476520766656</v>
      </c>
      <c r="R7660">
        <f>10^(L7660/10)</f>
        <v>9.6676540459337292E-6</v>
      </c>
      <c r="S7660">
        <f>LN(R7660)</f>
        <v>-11.546724879179319</v>
      </c>
      <c r="T7660">
        <v>7.5</v>
      </c>
      <c r="U7660">
        <v>6.3</v>
      </c>
      <c r="V7660">
        <f t="shared" si="836"/>
        <v>6.7186308128963299</v>
      </c>
      <c r="W7660">
        <f t="shared" si="837"/>
        <v>0.14883984964325056</v>
      </c>
      <c r="X7660">
        <f t="shared" si="838"/>
        <v>2.2153300841825433E-2</v>
      </c>
      <c r="Z7660">
        <f ca="1">IF($F7660=$Z$1,1,0)</f>
        <v>0</v>
      </c>
      <c r="AA7660">
        <f ca="1">IF($I7660=$AA$1,1,0)</f>
        <v>0</v>
      </c>
      <c r="AB7660" t="str">
        <f t="shared" ca="1" si="839"/>
        <v/>
      </c>
      <c r="AC7660" t="str">
        <f ca="1">IF(AND(Z7660,AA7660),C7660,"")</f>
        <v/>
      </c>
      <c r="AD7660" t="str">
        <f ca="1">IF(AND(AA7660,Z7660),D7660,"")</f>
        <v/>
      </c>
      <c r="AE7660" t="str">
        <f t="shared" ca="1" si="840"/>
        <v/>
      </c>
    </row>
    <row r="7661" spans="1:31" x14ac:dyDescent="0.25">
      <c r="A7661">
        <v>1139504</v>
      </c>
      <c r="B7661" s="1">
        <v>38785.52611111111</v>
      </c>
      <c r="C7661">
        <v>14</v>
      </c>
      <c r="D7661">
        <v>8</v>
      </c>
      <c r="E7661">
        <v>179.8</v>
      </c>
      <c r="F7661" t="s">
        <v>117</v>
      </c>
      <c r="G7661">
        <v>-72</v>
      </c>
      <c r="H7661">
        <v>1141933056506</v>
      </c>
      <c r="I7661">
        <v>180</v>
      </c>
      <c r="J7661" t="s">
        <v>34</v>
      </c>
      <c r="K7661">
        <v>-72</v>
      </c>
      <c r="L7661">
        <v>-71.636363636363598</v>
      </c>
      <c r="M7661">
        <v>88</v>
      </c>
      <c r="N7661">
        <v>1.1565089976524101</v>
      </c>
      <c r="O7661">
        <v>1</v>
      </c>
      <c r="P7661">
        <f t="shared" si="835"/>
        <v>6.3095734448019177E-8</v>
      </c>
      <c r="Q7661">
        <f t="shared" ref="Q7661:Q7724" si="841">LN(P7661)</f>
        <v>-16.578612669557131</v>
      </c>
      <c r="R7661">
        <f>10^(L7661/10)</f>
        <v>6.8606242861778338E-8</v>
      </c>
      <c r="S7661">
        <f>LN(R7661)</f>
        <v>-16.494882302539157</v>
      </c>
      <c r="T7661">
        <v>1</v>
      </c>
      <c r="U7661">
        <v>14</v>
      </c>
      <c r="V7661">
        <f t="shared" si="836"/>
        <v>14.317821063276353</v>
      </c>
      <c r="W7661">
        <f t="shared" si="837"/>
        <v>6.9843029576957816E-2</v>
      </c>
      <c r="X7661">
        <f t="shared" si="838"/>
        <v>4.8780487804878049E-3</v>
      </c>
      <c r="Z7661">
        <f ca="1">IF($F7661=$Z$1,1,0)</f>
        <v>0</v>
      </c>
      <c r="AA7661">
        <f ca="1">IF($I7661=$AA$1,1,0)</f>
        <v>0</v>
      </c>
      <c r="AB7661" t="str">
        <f t="shared" ca="1" si="839"/>
        <v/>
      </c>
      <c r="AC7661" t="str">
        <f ca="1">IF(AND(Z7661,AA7661),C7661,"")</f>
        <v/>
      </c>
      <c r="AD7661" t="str">
        <f ca="1">IF(AND(AA7661,Z7661),D7661,"")</f>
        <v/>
      </c>
      <c r="AE7661" t="str">
        <f t="shared" ca="1" si="840"/>
        <v/>
      </c>
    </row>
    <row r="7662" spans="1:31" x14ac:dyDescent="0.25">
      <c r="A7662">
        <v>1139505</v>
      </c>
      <c r="B7662" s="1">
        <v>38785.52611111111</v>
      </c>
      <c r="C7662">
        <v>14</v>
      </c>
      <c r="D7662">
        <v>8</v>
      </c>
      <c r="E7662">
        <v>179.8</v>
      </c>
      <c r="F7662" t="s">
        <v>116</v>
      </c>
      <c r="G7662">
        <v>-49</v>
      </c>
      <c r="H7662">
        <v>1141933056506</v>
      </c>
      <c r="I7662">
        <v>180</v>
      </c>
      <c r="J7662" t="s">
        <v>34</v>
      </c>
      <c r="K7662">
        <v>-47</v>
      </c>
      <c r="L7662">
        <v>-47.377551020408198</v>
      </c>
      <c r="M7662">
        <v>98</v>
      </c>
      <c r="N7662">
        <v>1.9452045508873299</v>
      </c>
      <c r="O7662">
        <v>2</v>
      </c>
      <c r="P7662">
        <f t="shared" si="835"/>
        <v>1.2589254117941658E-5</v>
      </c>
      <c r="Q7662">
        <f t="shared" si="841"/>
        <v>-11.282666955670825</v>
      </c>
      <c r="R7662">
        <f>10^(L7662/10)</f>
        <v>1.8291313696171549E-5</v>
      </c>
      <c r="S7662">
        <f>LN(R7662)</f>
        <v>-10.909084272215678</v>
      </c>
      <c r="T7662">
        <v>33.5</v>
      </c>
      <c r="U7662">
        <v>9.3000000000000007</v>
      </c>
      <c r="V7662">
        <f t="shared" si="836"/>
        <v>19.543285291884782</v>
      </c>
      <c r="W7662">
        <f t="shared" si="837"/>
        <v>5.1168469633672248E-2</v>
      </c>
      <c r="X7662">
        <f t="shared" si="838"/>
        <v>2.6182122846520393E-3</v>
      </c>
      <c r="Z7662">
        <f ca="1">IF($F7662=$Z$1,1,0)</f>
        <v>0</v>
      </c>
      <c r="AA7662">
        <f ca="1">IF($I7662=$AA$1,1,0)</f>
        <v>0</v>
      </c>
      <c r="AB7662" t="str">
        <f t="shared" ca="1" si="839"/>
        <v/>
      </c>
      <c r="AC7662" t="str">
        <f ca="1">IF(AND(Z7662,AA7662),C7662,"")</f>
        <v/>
      </c>
      <c r="AD7662" t="str">
        <f ca="1">IF(AND(AA7662,Z7662),D7662,"")</f>
        <v/>
      </c>
      <c r="AE7662" t="str">
        <f t="shared" ca="1" si="840"/>
        <v/>
      </c>
    </row>
    <row r="7663" spans="1:31" x14ac:dyDescent="0.25">
      <c r="A7663">
        <v>1139509</v>
      </c>
      <c r="B7663" s="1">
        <v>38785.52611111111</v>
      </c>
      <c r="C7663">
        <v>14</v>
      </c>
      <c r="D7663">
        <v>8</v>
      </c>
      <c r="E7663">
        <v>179.8</v>
      </c>
      <c r="F7663" t="s">
        <v>114</v>
      </c>
      <c r="G7663">
        <v>-58</v>
      </c>
      <c r="H7663">
        <v>1141933056758</v>
      </c>
      <c r="I7663">
        <v>180</v>
      </c>
      <c r="J7663" t="s">
        <v>34</v>
      </c>
      <c r="K7663">
        <v>-57</v>
      </c>
      <c r="L7663">
        <v>-56.928571428571402</v>
      </c>
      <c r="M7663">
        <v>84</v>
      </c>
      <c r="N7663">
        <v>1.32433856448821</v>
      </c>
      <c r="O7663">
        <v>2</v>
      </c>
      <c r="P7663">
        <f t="shared" si="835"/>
        <v>1.5848931924611111E-6</v>
      </c>
      <c r="Q7663">
        <f t="shared" si="841"/>
        <v>-13.354993539365466</v>
      </c>
      <c r="R7663">
        <f>10^(L7663/10)</f>
        <v>2.0283498166620261E-6</v>
      </c>
      <c r="S7663">
        <f>LN(R7663)</f>
        <v>-13.108287993687528</v>
      </c>
      <c r="T7663">
        <v>33.5</v>
      </c>
      <c r="U7663">
        <v>2.8</v>
      </c>
      <c r="V7663">
        <f t="shared" si="836"/>
        <v>20.181427105138031</v>
      </c>
      <c r="W7663">
        <f t="shared" si="837"/>
        <v>4.9550509723140838E-2</v>
      </c>
      <c r="X7663">
        <f t="shared" si="838"/>
        <v>2.4552530138230743E-3</v>
      </c>
      <c r="Z7663">
        <f ca="1">IF($F7663=$Z$1,1,0)</f>
        <v>0</v>
      </c>
      <c r="AA7663">
        <f ca="1">IF($I7663=$AA$1,1,0)</f>
        <v>0</v>
      </c>
      <c r="AB7663" t="str">
        <f t="shared" ca="1" si="839"/>
        <v/>
      </c>
      <c r="AC7663" t="str">
        <f ca="1">IF(AND(Z7663,AA7663),C7663,"")</f>
        <v/>
      </c>
      <c r="AD7663" t="str">
        <f ca="1">IF(AND(AA7663,Z7663),D7663,"")</f>
        <v/>
      </c>
      <c r="AE7663" t="str">
        <f t="shared" ca="1" si="840"/>
        <v/>
      </c>
    </row>
    <row r="7664" spans="1:31" x14ac:dyDescent="0.25">
      <c r="A7664">
        <v>1140338</v>
      </c>
      <c r="B7664" s="1">
        <v>38785.526608796295</v>
      </c>
      <c r="C7664">
        <v>14</v>
      </c>
      <c r="D7664">
        <v>8</v>
      </c>
      <c r="E7664">
        <v>225.4</v>
      </c>
      <c r="F7664" t="s">
        <v>113</v>
      </c>
      <c r="G7664">
        <v>-47</v>
      </c>
      <c r="H7664">
        <v>1141933099620</v>
      </c>
      <c r="I7664">
        <v>225</v>
      </c>
      <c r="J7664" t="s">
        <v>34</v>
      </c>
      <c r="K7664">
        <v>-46</v>
      </c>
      <c r="L7664">
        <v>-45.6105263157895</v>
      </c>
      <c r="M7664">
        <v>95</v>
      </c>
      <c r="N7664">
        <v>1.4461595277213599</v>
      </c>
      <c r="O7664">
        <v>2.5</v>
      </c>
      <c r="P7664">
        <f t="shared" si="835"/>
        <v>1.9952623149688769E-5</v>
      </c>
      <c r="Q7664">
        <f t="shared" si="841"/>
        <v>-10.822149937072016</v>
      </c>
      <c r="R7664">
        <f>10^(L7664/10)</f>
        <v>2.7475611595900945E-5</v>
      </c>
      <c r="S7664">
        <f>LN(R7664)</f>
        <v>-10.502211797834955</v>
      </c>
      <c r="T7664">
        <v>12.8</v>
      </c>
      <c r="U7664">
        <v>-2.8</v>
      </c>
      <c r="V7664">
        <f t="shared" si="836"/>
        <v>10.866462165764901</v>
      </c>
      <c r="W7664">
        <f t="shared" si="837"/>
        <v>9.2026271729038781E-2</v>
      </c>
      <c r="X7664">
        <f t="shared" si="838"/>
        <v>8.4688346883468827E-3</v>
      </c>
      <c r="Z7664">
        <f ca="1">IF($F7664=$Z$1,1,0)</f>
        <v>1</v>
      </c>
      <c r="AA7664">
        <f ca="1">IF($I7664=$AA$1,1,0)</f>
        <v>0</v>
      </c>
      <c r="AB7664" t="str">
        <f t="shared" ca="1" si="839"/>
        <v/>
      </c>
      <c r="AC7664" t="str">
        <f ca="1">IF(AND(Z7664,AA7664),C7664,"")</f>
        <v/>
      </c>
      <c r="AD7664" t="str">
        <f ca="1">IF(AND(AA7664,Z7664),D7664,"")</f>
        <v/>
      </c>
      <c r="AE7664" t="str">
        <f t="shared" ca="1" si="840"/>
        <v/>
      </c>
    </row>
    <row r="7665" spans="1:31" x14ac:dyDescent="0.25">
      <c r="A7665">
        <v>1140339</v>
      </c>
      <c r="B7665" s="1">
        <v>38785.526608796295</v>
      </c>
      <c r="C7665">
        <v>14</v>
      </c>
      <c r="D7665">
        <v>8</v>
      </c>
      <c r="E7665">
        <v>225.4</v>
      </c>
      <c r="F7665" t="s">
        <v>112</v>
      </c>
      <c r="G7665">
        <v>-45</v>
      </c>
      <c r="H7665">
        <v>1141933099620</v>
      </c>
      <c r="I7665">
        <v>225</v>
      </c>
      <c r="J7665" t="s">
        <v>34</v>
      </c>
      <c r="K7665">
        <v>-46</v>
      </c>
      <c r="L7665">
        <v>-46.818181818181799</v>
      </c>
      <c r="M7665">
        <v>110</v>
      </c>
      <c r="N7665">
        <v>2.2592595124554702</v>
      </c>
      <c r="O7665">
        <v>1</v>
      </c>
      <c r="P7665">
        <f t="shared" si="835"/>
        <v>3.1622776601683748E-5</v>
      </c>
      <c r="Q7665">
        <f t="shared" si="841"/>
        <v>-10.361632918473207</v>
      </c>
      <c r="R7665">
        <f>10^(L7665/10)</f>
        <v>2.0805675382171774E-5</v>
      </c>
      <c r="S7665">
        <f>LN(R7665)</f>
        <v>-10.780284753563029</v>
      </c>
      <c r="T7665">
        <v>7.5</v>
      </c>
      <c r="U7665">
        <v>6.3</v>
      </c>
      <c r="V7665">
        <f t="shared" si="836"/>
        <v>6.7186308128963299</v>
      </c>
      <c r="W7665">
        <f t="shared" si="837"/>
        <v>0.14883984964325056</v>
      </c>
      <c r="X7665">
        <f t="shared" si="838"/>
        <v>2.2153300841825433E-2</v>
      </c>
      <c r="Z7665">
        <f ca="1">IF($F7665=$Z$1,1,0)</f>
        <v>0</v>
      </c>
      <c r="AA7665">
        <f ca="1">IF($I7665=$AA$1,1,0)</f>
        <v>0</v>
      </c>
      <c r="AB7665" t="str">
        <f t="shared" ca="1" si="839"/>
        <v/>
      </c>
      <c r="AC7665" t="str">
        <f ca="1">IF(AND(Z7665,AA7665),C7665,"")</f>
        <v/>
      </c>
      <c r="AD7665" t="str">
        <f ca="1">IF(AND(AA7665,Z7665),D7665,"")</f>
        <v/>
      </c>
      <c r="AE7665" t="str">
        <f t="shared" ca="1" si="840"/>
        <v/>
      </c>
    </row>
    <row r="7666" spans="1:31" x14ac:dyDescent="0.25">
      <c r="A7666">
        <v>1140340</v>
      </c>
      <c r="B7666" s="1">
        <v>38785.526608796295</v>
      </c>
      <c r="C7666">
        <v>14</v>
      </c>
      <c r="D7666">
        <v>8</v>
      </c>
      <c r="E7666">
        <v>225.4</v>
      </c>
      <c r="F7666" t="s">
        <v>115</v>
      </c>
      <c r="G7666">
        <v>-54</v>
      </c>
      <c r="H7666">
        <v>1141933099620</v>
      </c>
      <c r="I7666">
        <v>225</v>
      </c>
      <c r="J7666" t="s">
        <v>34</v>
      </c>
      <c r="K7666">
        <v>-51</v>
      </c>
      <c r="L7666">
        <v>-51.252631578947401</v>
      </c>
      <c r="M7666">
        <v>95</v>
      </c>
      <c r="N7666">
        <v>1.4656958339695101</v>
      </c>
      <c r="O7666">
        <v>1</v>
      </c>
      <c r="P7666">
        <f t="shared" ref="P7666:P7729" si="842">10^(G7666/10)</f>
        <v>3.9810717055349657E-6</v>
      </c>
      <c r="Q7666">
        <f t="shared" si="841"/>
        <v>-12.433959502167848</v>
      </c>
      <c r="R7666">
        <f>10^(L7666/10)</f>
        <v>7.4943995349204029E-6</v>
      </c>
      <c r="S7666">
        <f>LN(R7666)</f>
        <v>-11.801354545040018</v>
      </c>
      <c r="T7666">
        <v>2.5</v>
      </c>
      <c r="U7666">
        <v>-0.8</v>
      </c>
      <c r="V7666">
        <f t="shared" si="836"/>
        <v>14.480676779764128</v>
      </c>
      <c r="W7666">
        <f t="shared" si="837"/>
        <v>6.9057545804588338E-2</v>
      </c>
      <c r="X7666">
        <f t="shared" si="838"/>
        <v>4.7689446325528163E-3</v>
      </c>
      <c r="Z7666">
        <f ca="1">IF($F7666=$Z$1,1,0)</f>
        <v>0</v>
      </c>
      <c r="AA7666">
        <f ca="1">IF($I7666=$AA$1,1,0)</f>
        <v>0</v>
      </c>
      <c r="AB7666" t="str">
        <f t="shared" ca="1" si="839"/>
        <v/>
      </c>
      <c r="AC7666" t="str">
        <f ca="1">IF(AND(Z7666,AA7666),C7666,"")</f>
        <v/>
      </c>
      <c r="AD7666" t="str">
        <f ca="1">IF(AND(AA7666,Z7666),D7666,"")</f>
        <v/>
      </c>
      <c r="AE7666" t="str">
        <f t="shared" ca="1" si="840"/>
        <v/>
      </c>
    </row>
    <row r="7667" spans="1:31" x14ac:dyDescent="0.25">
      <c r="A7667">
        <v>1140341</v>
      </c>
      <c r="B7667" s="1">
        <v>38785.526608796295</v>
      </c>
      <c r="C7667">
        <v>14</v>
      </c>
      <c r="D7667">
        <v>8</v>
      </c>
      <c r="E7667">
        <v>225.4</v>
      </c>
      <c r="F7667" t="s">
        <v>116</v>
      </c>
      <c r="G7667">
        <v>-54</v>
      </c>
      <c r="H7667">
        <v>1141933099620</v>
      </c>
      <c r="I7667">
        <v>225</v>
      </c>
      <c r="J7667" t="s">
        <v>34</v>
      </c>
      <c r="K7667">
        <v>-47</v>
      </c>
      <c r="L7667">
        <v>-48.383720930232599</v>
      </c>
      <c r="M7667">
        <v>86</v>
      </c>
      <c r="N7667">
        <v>3.0646700413552401</v>
      </c>
      <c r="O7667">
        <v>5.75</v>
      </c>
      <c r="P7667">
        <f t="shared" si="842"/>
        <v>3.9810717055349657E-6</v>
      </c>
      <c r="Q7667">
        <f t="shared" si="841"/>
        <v>-12.433959502167848</v>
      </c>
      <c r="R7667">
        <f>10^(L7667/10)</f>
        <v>1.4508680162442416E-5</v>
      </c>
      <c r="S7667">
        <f>LN(R7667)</f>
        <v>-11.14076345575376</v>
      </c>
      <c r="T7667">
        <v>33.5</v>
      </c>
      <c r="U7667">
        <v>9.3000000000000007</v>
      </c>
      <c r="V7667">
        <f t="shared" si="836"/>
        <v>19.543285291884782</v>
      </c>
      <c r="W7667">
        <f t="shared" si="837"/>
        <v>5.1168469633672248E-2</v>
      </c>
      <c r="X7667">
        <f t="shared" si="838"/>
        <v>2.6182122846520393E-3</v>
      </c>
      <c r="Z7667">
        <f ca="1">IF($F7667=$Z$1,1,0)</f>
        <v>0</v>
      </c>
      <c r="AA7667">
        <f ca="1">IF($I7667=$AA$1,1,0)</f>
        <v>0</v>
      </c>
      <c r="AB7667" t="str">
        <f t="shared" ca="1" si="839"/>
        <v/>
      </c>
      <c r="AC7667" t="str">
        <f ca="1">IF(AND(Z7667,AA7667),C7667,"")</f>
        <v/>
      </c>
      <c r="AD7667" t="str">
        <f ca="1">IF(AND(AA7667,Z7667),D7667,"")</f>
        <v/>
      </c>
      <c r="AE7667" t="str">
        <f t="shared" ca="1" si="840"/>
        <v/>
      </c>
    </row>
    <row r="7668" spans="1:31" x14ac:dyDescent="0.25">
      <c r="A7668">
        <v>1140343</v>
      </c>
      <c r="B7668" s="1">
        <v>38785.526608796295</v>
      </c>
      <c r="C7668">
        <v>14</v>
      </c>
      <c r="D7668">
        <v>8</v>
      </c>
      <c r="E7668">
        <v>225.4</v>
      </c>
      <c r="F7668" t="s">
        <v>117</v>
      </c>
      <c r="G7668">
        <v>-70</v>
      </c>
      <c r="H7668">
        <v>1141933099620</v>
      </c>
      <c r="I7668">
        <v>225</v>
      </c>
      <c r="J7668" t="s">
        <v>34</v>
      </c>
      <c r="K7668">
        <v>-67</v>
      </c>
      <c r="L7668">
        <v>-66.932584269662897</v>
      </c>
      <c r="M7668">
        <v>89</v>
      </c>
      <c r="N7668">
        <v>2.0549151321172099</v>
      </c>
      <c r="O7668">
        <v>3</v>
      </c>
      <c r="P7668">
        <f t="shared" si="842"/>
        <v>9.9999999999999995E-8</v>
      </c>
      <c r="Q7668">
        <f t="shared" si="841"/>
        <v>-16.11809565095832</v>
      </c>
      <c r="R7668">
        <f>10^(L7668/10)</f>
        <v>2.0264765056708078E-7</v>
      </c>
      <c r="S7668">
        <f>LN(R7668)</f>
        <v>-15.411797077489357</v>
      </c>
      <c r="T7668">
        <v>1</v>
      </c>
      <c r="U7668">
        <v>14</v>
      </c>
      <c r="V7668">
        <f t="shared" si="836"/>
        <v>14.317821063276353</v>
      </c>
      <c r="W7668">
        <f t="shared" si="837"/>
        <v>6.9843029576957816E-2</v>
      </c>
      <c r="X7668">
        <f t="shared" si="838"/>
        <v>4.8780487804878049E-3</v>
      </c>
      <c r="Z7668">
        <f ca="1">IF($F7668=$Z$1,1,0)</f>
        <v>0</v>
      </c>
      <c r="AA7668">
        <f ca="1">IF($I7668=$AA$1,1,0)</f>
        <v>0</v>
      </c>
      <c r="AB7668" t="str">
        <f t="shared" ca="1" si="839"/>
        <v/>
      </c>
      <c r="AC7668" t="str">
        <f ca="1">IF(AND(Z7668,AA7668),C7668,"")</f>
        <v/>
      </c>
      <c r="AD7668" t="str">
        <f ca="1">IF(AND(AA7668,Z7668),D7668,"")</f>
        <v/>
      </c>
      <c r="AE7668" t="str">
        <f t="shared" ca="1" si="840"/>
        <v/>
      </c>
    </row>
    <row r="7669" spans="1:31" x14ac:dyDescent="0.25">
      <c r="A7669">
        <v>1140344</v>
      </c>
      <c r="B7669" s="1">
        <v>38785.526608796295</v>
      </c>
      <c r="C7669">
        <v>14</v>
      </c>
      <c r="D7669">
        <v>8</v>
      </c>
      <c r="E7669">
        <v>225.4</v>
      </c>
      <c r="F7669" t="s">
        <v>114</v>
      </c>
      <c r="G7669">
        <v>-60</v>
      </c>
      <c r="H7669">
        <v>1141933099620</v>
      </c>
      <c r="I7669">
        <v>225</v>
      </c>
      <c r="J7669" t="s">
        <v>34</v>
      </c>
      <c r="K7669">
        <v>-58</v>
      </c>
      <c r="L7669">
        <v>-57.945054945054899</v>
      </c>
      <c r="M7669">
        <v>91</v>
      </c>
      <c r="N7669">
        <v>1.5301607567154301</v>
      </c>
      <c r="O7669">
        <v>2</v>
      </c>
      <c r="P7669">
        <f t="shared" si="842"/>
        <v>9.9999999999999995E-7</v>
      </c>
      <c r="Q7669">
        <f t="shared" si="841"/>
        <v>-13.815510557964274</v>
      </c>
      <c r="R7669">
        <f>10^(L7669/10)</f>
        <v>1.6050719512940088E-6</v>
      </c>
      <c r="S7669">
        <f>LN(R7669)</f>
        <v>-13.342341972920433</v>
      </c>
      <c r="T7669">
        <v>33.5</v>
      </c>
      <c r="U7669">
        <v>2.8</v>
      </c>
      <c r="V7669">
        <f t="shared" si="836"/>
        <v>20.181427105138031</v>
      </c>
      <c r="W7669">
        <f t="shared" si="837"/>
        <v>4.9550509723140838E-2</v>
      </c>
      <c r="X7669">
        <f t="shared" si="838"/>
        <v>2.4552530138230743E-3</v>
      </c>
      <c r="Z7669">
        <f ca="1">IF($F7669=$Z$1,1,0)</f>
        <v>0</v>
      </c>
      <c r="AA7669">
        <f ca="1">IF($I7669=$AA$1,1,0)</f>
        <v>0</v>
      </c>
      <c r="AB7669" t="str">
        <f t="shared" ca="1" si="839"/>
        <v/>
      </c>
      <c r="AC7669" t="str">
        <f ca="1">IF(AND(Z7669,AA7669),C7669,"")</f>
        <v/>
      </c>
      <c r="AD7669" t="str">
        <f ca="1">IF(AND(AA7669,Z7669),D7669,"")</f>
        <v/>
      </c>
      <c r="AE7669" t="str">
        <f t="shared" ca="1" si="840"/>
        <v/>
      </c>
    </row>
    <row r="7670" spans="1:31" x14ac:dyDescent="0.25">
      <c r="A7670">
        <v>1141227</v>
      </c>
      <c r="B7670" s="1">
        <v>38785.527094907404</v>
      </c>
      <c r="C7670">
        <v>14</v>
      </c>
      <c r="D7670">
        <v>8</v>
      </c>
      <c r="E7670">
        <v>270.10000000000002</v>
      </c>
      <c r="F7670" t="s">
        <v>113</v>
      </c>
      <c r="G7670">
        <v>-43</v>
      </c>
      <c r="H7670">
        <v>1141933141159</v>
      </c>
      <c r="I7670">
        <v>270</v>
      </c>
      <c r="J7670" t="s">
        <v>34</v>
      </c>
      <c r="K7670">
        <v>-43</v>
      </c>
      <c r="L7670">
        <v>-43.118811881188101</v>
      </c>
      <c r="M7670">
        <v>101</v>
      </c>
      <c r="N7670">
        <v>1.0889180750898699</v>
      </c>
      <c r="O7670">
        <v>2</v>
      </c>
      <c r="P7670">
        <f t="shared" si="842"/>
        <v>5.0118723362727238E-5</v>
      </c>
      <c r="Q7670">
        <f t="shared" si="841"/>
        <v>-9.9011158998743962</v>
      </c>
      <c r="R7670">
        <f>10^(L7670/10)</f>
        <v>4.8766188369567747E-5</v>
      </c>
      <c r="S7670">
        <f>LN(R7670)</f>
        <v>-9.9284733465238268</v>
      </c>
      <c r="T7670">
        <v>12.8</v>
      </c>
      <c r="U7670">
        <v>-2.8</v>
      </c>
      <c r="V7670">
        <f t="shared" si="836"/>
        <v>10.866462165764901</v>
      </c>
      <c r="W7670">
        <f t="shared" si="837"/>
        <v>9.2026271729038781E-2</v>
      </c>
      <c r="X7670">
        <f t="shared" si="838"/>
        <v>8.4688346883468827E-3</v>
      </c>
      <c r="Z7670">
        <f ca="1">IF($F7670=$Z$1,1,0)</f>
        <v>1</v>
      </c>
      <c r="AA7670">
        <f ca="1">IF($I7670=$AA$1,1,0)</f>
        <v>1</v>
      </c>
      <c r="AB7670">
        <f t="shared" ca="1" si="839"/>
        <v>0.18009802003698222</v>
      </c>
      <c r="AC7670">
        <f ca="1">IF(AND(Z7670,AA7670),C7670,"")</f>
        <v>14</v>
      </c>
      <c r="AD7670">
        <f ca="1">IF(AND(AA7670,Z7670),D7670,"")</f>
        <v>8</v>
      </c>
      <c r="AE7670">
        <f t="shared" ca="1" si="840"/>
        <v>9.2026271729038781E-2</v>
      </c>
    </row>
    <row r="7671" spans="1:31" x14ac:dyDescent="0.25">
      <c r="A7671">
        <v>1141228</v>
      </c>
      <c r="B7671" s="1">
        <v>38785.527094907404</v>
      </c>
      <c r="C7671">
        <v>14</v>
      </c>
      <c r="D7671">
        <v>8</v>
      </c>
      <c r="E7671">
        <v>270.10000000000002</v>
      </c>
      <c r="F7671" t="s">
        <v>112</v>
      </c>
      <c r="G7671">
        <v>-53</v>
      </c>
      <c r="H7671">
        <v>1141933141159</v>
      </c>
      <c r="I7671">
        <v>270</v>
      </c>
      <c r="J7671" t="s">
        <v>34</v>
      </c>
      <c r="K7671">
        <v>-50</v>
      </c>
      <c r="L7671">
        <v>-51.190909090909102</v>
      </c>
      <c r="M7671">
        <v>110</v>
      </c>
      <c r="N7671">
        <v>2.40601484260849</v>
      </c>
      <c r="O7671">
        <v>3</v>
      </c>
      <c r="P7671">
        <f t="shared" si="842"/>
        <v>5.011872336272719E-6</v>
      </c>
      <c r="Q7671">
        <f t="shared" si="841"/>
        <v>-12.203700992868443</v>
      </c>
      <c r="R7671">
        <f>10^(L7671/10)</f>
        <v>7.6016713760119998E-6</v>
      </c>
      <c r="S7671">
        <f>LN(R7671)</f>
        <v>-11.787142416954069</v>
      </c>
      <c r="T7671">
        <v>7.5</v>
      </c>
      <c r="U7671">
        <v>6.3</v>
      </c>
      <c r="V7671">
        <f t="shared" si="836"/>
        <v>6.7186308128963299</v>
      </c>
      <c r="W7671">
        <f t="shared" si="837"/>
        <v>0.14883984964325056</v>
      </c>
      <c r="X7671">
        <f t="shared" si="838"/>
        <v>2.2153300841825433E-2</v>
      </c>
      <c r="Z7671">
        <f ca="1">IF($F7671=$Z$1,1,0)</f>
        <v>0</v>
      </c>
      <c r="AA7671">
        <f ca="1">IF($I7671=$AA$1,1,0)</f>
        <v>1</v>
      </c>
      <c r="AB7671" t="str">
        <f t="shared" ca="1" si="839"/>
        <v/>
      </c>
      <c r="AC7671" t="str">
        <f ca="1">IF(AND(Z7671,AA7671),C7671,"")</f>
        <v/>
      </c>
      <c r="AD7671" t="str">
        <f ca="1">IF(AND(AA7671,Z7671),D7671,"")</f>
        <v/>
      </c>
      <c r="AE7671" t="str">
        <f t="shared" ca="1" si="840"/>
        <v/>
      </c>
    </row>
    <row r="7672" spans="1:31" x14ac:dyDescent="0.25">
      <c r="A7672">
        <v>1141229</v>
      </c>
      <c r="B7672" s="1">
        <v>38785.527094907404</v>
      </c>
      <c r="C7672">
        <v>14</v>
      </c>
      <c r="D7672">
        <v>8</v>
      </c>
      <c r="E7672">
        <v>270.10000000000002</v>
      </c>
      <c r="F7672" t="s">
        <v>116</v>
      </c>
      <c r="G7672">
        <v>-57</v>
      </c>
      <c r="H7672">
        <v>1141933141159</v>
      </c>
      <c r="I7672">
        <v>270</v>
      </c>
      <c r="J7672" t="s">
        <v>34</v>
      </c>
      <c r="K7672">
        <v>-54</v>
      </c>
      <c r="L7672">
        <v>-53.348837209302303</v>
      </c>
      <c r="M7672">
        <v>86</v>
      </c>
      <c r="N7672">
        <v>2.3850881935128698</v>
      </c>
      <c r="O7672">
        <v>2</v>
      </c>
      <c r="P7672">
        <f t="shared" si="842"/>
        <v>1.9952623149688749E-6</v>
      </c>
      <c r="Q7672">
        <f t="shared" si="841"/>
        <v>-13.124735030066063</v>
      </c>
      <c r="R7672">
        <f>10^(L7672/10)</f>
        <v>4.6250483700260824E-6</v>
      </c>
      <c r="S7672">
        <f>LN(R7672)</f>
        <v>-12.284023728670556</v>
      </c>
      <c r="T7672">
        <v>33.5</v>
      </c>
      <c r="U7672">
        <v>9.3000000000000007</v>
      </c>
      <c r="V7672">
        <f t="shared" si="836"/>
        <v>19.543285291884782</v>
      </c>
      <c r="W7672">
        <f t="shared" si="837"/>
        <v>5.1168469633672248E-2</v>
      </c>
      <c r="X7672">
        <f t="shared" si="838"/>
        <v>2.6182122846520393E-3</v>
      </c>
      <c r="Z7672">
        <f ca="1">IF($F7672=$Z$1,1,0)</f>
        <v>0</v>
      </c>
      <c r="AA7672">
        <f ca="1">IF($I7672=$AA$1,1,0)</f>
        <v>1</v>
      </c>
      <c r="AB7672" t="str">
        <f t="shared" ca="1" si="839"/>
        <v/>
      </c>
      <c r="AC7672" t="str">
        <f ca="1">IF(AND(Z7672,AA7672),C7672,"")</f>
        <v/>
      </c>
      <c r="AD7672" t="str">
        <f ca="1">IF(AND(AA7672,Z7672),D7672,"")</f>
        <v/>
      </c>
      <c r="AE7672" t="str">
        <f t="shared" ca="1" si="840"/>
        <v/>
      </c>
    </row>
    <row r="7673" spans="1:31" x14ac:dyDescent="0.25">
      <c r="A7673">
        <v>1141230</v>
      </c>
      <c r="B7673" s="1">
        <v>38785.527094907404</v>
      </c>
      <c r="C7673">
        <v>14</v>
      </c>
      <c r="D7673">
        <v>8</v>
      </c>
      <c r="E7673">
        <v>270.10000000000002</v>
      </c>
      <c r="F7673" t="s">
        <v>117</v>
      </c>
      <c r="G7673">
        <v>-68</v>
      </c>
      <c r="H7673">
        <v>1141933141159</v>
      </c>
      <c r="I7673">
        <v>270</v>
      </c>
      <c r="J7673" t="s">
        <v>34</v>
      </c>
      <c r="K7673">
        <v>-66</v>
      </c>
      <c r="L7673">
        <v>-65.963855421686702</v>
      </c>
      <c r="M7673">
        <v>83</v>
      </c>
      <c r="N7673">
        <v>1.8639440424745399</v>
      </c>
      <c r="O7673">
        <v>4</v>
      </c>
      <c r="P7673">
        <f t="shared" si="842"/>
        <v>1.5848931924611122E-7</v>
      </c>
      <c r="Q7673">
        <f t="shared" si="841"/>
        <v>-15.657578632359511</v>
      </c>
      <c r="R7673">
        <f>10^(L7673/10)</f>
        <v>2.5328790848111693E-7</v>
      </c>
      <c r="S7673">
        <f>LN(R7673)</f>
        <v>-15.188739017039028</v>
      </c>
      <c r="T7673">
        <v>1</v>
      </c>
      <c r="U7673">
        <v>14</v>
      </c>
      <c r="V7673">
        <f t="shared" si="836"/>
        <v>14.317821063276353</v>
      </c>
      <c r="W7673">
        <f t="shared" si="837"/>
        <v>6.9843029576957816E-2</v>
      </c>
      <c r="X7673">
        <f t="shared" si="838"/>
        <v>4.8780487804878049E-3</v>
      </c>
      <c r="Z7673">
        <f ca="1">IF($F7673=$Z$1,1,0)</f>
        <v>0</v>
      </c>
      <c r="AA7673">
        <f ca="1">IF($I7673=$AA$1,1,0)</f>
        <v>1</v>
      </c>
      <c r="AB7673" t="str">
        <f t="shared" ca="1" si="839"/>
        <v/>
      </c>
      <c r="AC7673" t="str">
        <f ca="1">IF(AND(Z7673,AA7673),C7673,"")</f>
        <v/>
      </c>
      <c r="AD7673" t="str">
        <f ca="1">IF(AND(AA7673,Z7673),D7673,"")</f>
        <v/>
      </c>
      <c r="AE7673" t="str">
        <f t="shared" ca="1" si="840"/>
        <v/>
      </c>
    </row>
    <row r="7674" spans="1:31" x14ac:dyDescent="0.25">
      <c r="A7674">
        <v>1141236</v>
      </c>
      <c r="B7674" s="1">
        <v>38785.527094907404</v>
      </c>
      <c r="C7674">
        <v>14</v>
      </c>
      <c r="D7674">
        <v>8</v>
      </c>
      <c r="E7674">
        <v>270.10000000000002</v>
      </c>
      <c r="F7674" t="s">
        <v>115</v>
      </c>
      <c r="G7674">
        <v>-55</v>
      </c>
      <c r="H7674">
        <v>1141933141411</v>
      </c>
      <c r="I7674">
        <v>270</v>
      </c>
      <c r="J7674" t="s">
        <v>34</v>
      </c>
      <c r="K7674">
        <v>-52</v>
      </c>
      <c r="L7674">
        <v>-51.691489361702097</v>
      </c>
      <c r="M7674">
        <v>94</v>
      </c>
      <c r="N7674">
        <v>1.3036474533712401</v>
      </c>
      <c r="O7674">
        <v>1</v>
      </c>
      <c r="P7674">
        <f t="shared" si="842"/>
        <v>3.1622776601683767E-6</v>
      </c>
      <c r="Q7674">
        <f t="shared" si="841"/>
        <v>-12.664218011467252</v>
      </c>
      <c r="R7674">
        <f>10^(L7674/10)</f>
        <v>6.7740915829120218E-6</v>
      </c>
      <c r="S7674">
        <f>LN(R7674)</f>
        <v>-11.902405283891555</v>
      </c>
      <c r="T7674">
        <v>2.5</v>
      </c>
      <c r="U7674">
        <v>-0.8</v>
      </c>
      <c r="V7674">
        <f t="shared" si="836"/>
        <v>14.480676779764128</v>
      </c>
      <c r="W7674">
        <f t="shared" si="837"/>
        <v>6.9057545804588338E-2</v>
      </c>
      <c r="X7674">
        <f t="shared" si="838"/>
        <v>4.7689446325528163E-3</v>
      </c>
      <c r="Z7674">
        <f ca="1">IF($F7674=$Z$1,1,0)</f>
        <v>0</v>
      </c>
      <c r="AA7674">
        <f ca="1">IF($I7674=$AA$1,1,0)</f>
        <v>1</v>
      </c>
      <c r="AB7674" t="str">
        <f t="shared" ca="1" si="839"/>
        <v/>
      </c>
      <c r="AC7674" t="str">
        <f ca="1">IF(AND(Z7674,AA7674),C7674,"")</f>
        <v/>
      </c>
      <c r="AD7674" t="str">
        <f ca="1">IF(AND(AA7674,Z7674),D7674,"")</f>
        <v/>
      </c>
      <c r="AE7674" t="str">
        <f t="shared" ca="1" si="840"/>
        <v/>
      </c>
    </row>
    <row r="7675" spans="1:31" x14ac:dyDescent="0.25">
      <c r="A7675">
        <v>1141238</v>
      </c>
      <c r="B7675" s="1">
        <v>38785.527094907404</v>
      </c>
      <c r="C7675">
        <v>14</v>
      </c>
      <c r="D7675">
        <v>8</v>
      </c>
      <c r="E7675">
        <v>270.10000000000002</v>
      </c>
      <c r="F7675" t="s">
        <v>114</v>
      </c>
      <c r="G7675">
        <v>-63</v>
      </c>
      <c r="H7675">
        <v>1141933141411</v>
      </c>
      <c r="I7675">
        <v>270</v>
      </c>
      <c r="J7675" t="s">
        <v>34</v>
      </c>
      <c r="K7675">
        <v>-61</v>
      </c>
      <c r="L7675">
        <v>-62</v>
      </c>
      <c r="M7675">
        <v>71</v>
      </c>
      <c r="N7675">
        <v>2.8735244660769599</v>
      </c>
      <c r="O7675">
        <v>5</v>
      </c>
      <c r="P7675">
        <f t="shared" si="842"/>
        <v>5.0118723362727218E-7</v>
      </c>
      <c r="Q7675">
        <f t="shared" si="841"/>
        <v>-14.506286085862488</v>
      </c>
      <c r="R7675">
        <f>10^(L7675/10)</f>
        <v>6.3095734448019254E-7</v>
      </c>
      <c r="S7675">
        <f>LN(R7675)</f>
        <v>-14.276027576563084</v>
      </c>
      <c r="T7675">
        <v>33.5</v>
      </c>
      <c r="U7675">
        <v>2.8</v>
      </c>
      <c r="V7675">
        <f t="shared" si="836"/>
        <v>20.181427105138031</v>
      </c>
      <c r="W7675">
        <f t="shared" si="837"/>
        <v>4.9550509723140838E-2</v>
      </c>
      <c r="X7675">
        <f t="shared" si="838"/>
        <v>2.4552530138230743E-3</v>
      </c>
      <c r="Z7675">
        <f ca="1">IF($F7675=$Z$1,1,0)</f>
        <v>0</v>
      </c>
      <c r="AA7675">
        <f ca="1">IF($I7675=$AA$1,1,0)</f>
        <v>1</v>
      </c>
      <c r="AB7675" t="str">
        <f t="shared" ca="1" si="839"/>
        <v/>
      </c>
      <c r="AC7675" t="str">
        <f ca="1">IF(AND(Z7675,AA7675),C7675,"")</f>
        <v/>
      </c>
      <c r="AD7675" t="str">
        <f ca="1">IF(AND(AA7675,Z7675),D7675,"")</f>
        <v/>
      </c>
      <c r="AE7675" t="str">
        <f t="shared" ca="1" si="840"/>
        <v/>
      </c>
    </row>
    <row r="7676" spans="1:31" x14ac:dyDescent="0.25">
      <c r="A7676">
        <v>1142001</v>
      </c>
      <c r="B7676" s="1">
        <v>38785.527546296296</v>
      </c>
      <c r="C7676">
        <v>14</v>
      </c>
      <c r="D7676">
        <v>8</v>
      </c>
      <c r="E7676">
        <v>314.60000000000002</v>
      </c>
      <c r="F7676" t="s">
        <v>113</v>
      </c>
      <c r="G7676">
        <v>-44</v>
      </c>
      <c r="H7676">
        <v>1141933180297</v>
      </c>
      <c r="I7676">
        <v>315</v>
      </c>
      <c r="J7676" t="s">
        <v>34</v>
      </c>
      <c r="K7676">
        <v>-47</v>
      </c>
      <c r="L7676">
        <v>-46.171717171717198</v>
      </c>
      <c r="M7676">
        <v>99</v>
      </c>
      <c r="N7676">
        <v>2.0851290961864599</v>
      </c>
      <c r="O7676">
        <v>4</v>
      </c>
      <c r="P7676">
        <f t="shared" si="842"/>
        <v>3.9810717055349634E-5</v>
      </c>
      <c r="Q7676">
        <f t="shared" si="841"/>
        <v>-10.131374409173803</v>
      </c>
      <c r="R7676">
        <f>10^(L7676/10)</f>
        <v>2.4145059659602775E-5</v>
      </c>
      <c r="S7676">
        <f>LN(R7676)</f>
        <v>-10.631430767753324</v>
      </c>
      <c r="T7676">
        <v>12.8</v>
      </c>
      <c r="U7676">
        <v>-2.8</v>
      </c>
      <c r="V7676">
        <f t="shared" si="836"/>
        <v>10.866462165764901</v>
      </c>
      <c r="W7676">
        <f t="shared" si="837"/>
        <v>9.2026271729038781E-2</v>
      </c>
      <c r="X7676">
        <f t="shared" si="838"/>
        <v>8.4688346883468827E-3</v>
      </c>
      <c r="Z7676">
        <f ca="1">IF($F7676=$Z$1,1,0)</f>
        <v>1</v>
      </c>
      <c r="AA7676">
        <f ca="1">IF($I7676=$AA$1,1,0)</f>
        <v>0</v>
      </c>
      <c r="AB7676" t="str">
        <f t="shared" ca="1" si="839"/>
        <v/>
      </c>
      <c r="AC7676" t="str">
        <f ca="1">IF(AND(Z7676,AA7676),C7676,"")</f>
        <v/>
      </c>
      <c r="AD7676" t="str">
        <f ca="1">IF(AND(AA7676,Z7676),D7676,"")</f>
        <v/>
      </c>
      <c r="AE7676" t="str">
        <f t="shared" ca="1" si="840"/>
        <v/>
      </c>
    </row>
    <row r="7677" spans="1:31" x14ac:dyDescent="0.25">
      <c r="A7677">
        <v>1142002</v>
      </c>
      <c r="B7677" s="1">
        <v>38785.527546296296</v>
      </c>
      <c r="C7677">
        <v>14</v>
      </c>
      <c r="D7677">
        <v>8</v>
      </c>
      <c r="E7677">
        <v>314.60000000000002</v>
      </c>
      <c r="F7677" t="s">
        <v>112</v>
      </c>
      <c r="G7677">
        <v>-49</v>
      </c>
      <c r="H7677">
        <v>1141933180297</v>
      </c>
      <c r="I7677">
        <v>315</v>
      </c>
      <c r="J7677" t="s">
        <v>34</v>
      </c>
      <c r="K7677">
        <v>-46</v>
      </c>
      <c r="L7677">
        <v>-46.436363636363602</v>
      </c>
      <c r="M7677">
        <v>110</v>
      </c>
      <c r="N7677">
        <v>0.99103571739921004</v>
      </c>
      <c r="O7677">
        <v>1</v>
      </c>
      <c r="P7677">
        <f t="shared" si="842"/>
        <v>1.2589254117941658E-5</v>
      </c>
      <c r="Q7677">
        <f t="shared" si="841"/>
        <v>-11.282666955670825</v>
      </c>
      <c r="R7677">
        <f>10^(L7677/10)</f>
        <v>2.2717662139527692E-5</v>
      </c>
      <c r="S7677">
        <f>LN(R7677)</f>
        <v>-10.692367868194161</v>
      </c>
      <c r="T7677">
        <v>7.5</v>
      </c>
      <c r="U7677">
        <v>6.3</v>
      </c>
      <c r="V7677">
        <f t="shared" si="836"/>
        <v>6.7186308128963299</v>
      </c>
      <c r="W7677">
        <f t="shared" si="837"/>
        <v>0.14883984964325056</v>
      </c>
      <c r="X7677">
        <f t="shared" si="838"/>
        <v>2.2153300841825433E-2</v>
      </c>
      <c r="Z7677">
        <f ca="1">IF($F7677=$Z$1,1,0)</f>
        <v>0</v>
      </c>
      <c r="AA7677">
        <f ca="1">IF($I7677=$AA$1,1,0)</f>
        <v>0</v>
      </c>
      <c r="AB7677" t="str">
        <f t="shared" ca="1" si="839"/>
        <v/>
      </c>
      <c r="AC7677" t="str">
        <f ca="1">IF(AND(Z7677,AA7677),C7677,"")</f>
        <v/>
      </c>
      <c r="AD7677" t="str">
        <f ca="1">IF(AND(AA7677,Z7677),D7677,"")</f>
        <v/>
      </c>
      <c r="AE7677" t="str">
        <f t="shared" ca="1" si="840"/>
        <v/>
      </c>
    </row>
    <row r="7678" spans="1:31" x14ac:dyDescent="0.25">
      <c r="A7678">
        <v>1142003</v>
      </c>
      <c r="B7678" s="1">
        <v>38785.527546296296</v>
      </c>
      <c r="C7678">
        <v>14</v>
      </c>
      <c r="D7678">
        <v>8</v>
      </c>
      <c r="E7678">
        <v>314.60000000000002</v>
      </c>
      <c r="F7678" t="s">
        <v>115</v>
      </c>
      <c r="G7678">
        <v>-60</v>
      </c>
      <c r="H7678">
        <v>1141933180297</v>
      </c>
      <c r="I7678">
        <v>315</v>
      </c>
      <c r="J7678" t="s">
        <v>34</v>
      </c>
      <c r="K7678">
        <v>-59</v>
      </c>
      <c r="L7678">
        <v>-59.094736842105299</v>
      </c>
      <c r="M7678">
        <v>95</v>
      </c>
      <c r="N7678">
        <v>1.28885306270546</v>
      </c>
      <c r="O7678">
        <v>2</v>
      </c>
      <c r="P7678">
        <f t="shared" si="842"/>
        <v>9.9999999999999995E-7</v>
      </c>
      <c r="Q7678">
        <f t="shared" si="841"/>
        <v>-13.815510557964274</v>
      </c>
      <c r="R7678">
        <f>10^(L7678/10)</f>
        <v>1.2317606212025641E-6</v>
      </c>
      <c r="S7678">
        <f>LN(R7678)</f>
        <v>-13.60706601270377</v>
      </c>
      <c r="T7678">
        <v>2.5</v>
      </c>
      <c r="U7678">
        <v>-0.8</v>
      </c>
      <c r="V7678">
        <f t="shared" si="836"/>
        <v>14.480676779764128</v>
      </c>
      <c r="W7678">
        <f t="shared" si="837"/>
        <v>6.9057545804588338E-2</v>
      </c>
      <c r="X7678">
        <f t="shared" si="838"/>
        <v>4.7689446325528163E-3</v>
      </c>
      <c r="Z7678">
        <f ca="1">IF($F7678=$Z$1,1,0)</f>
        <v>0</v>
      </c>
      <c r="AA7678">
        <f ca="1">IF($I7678=$AA$1,1,0)</f>
        <v>0</v>
      </c>
      <c r="AB7678" t="str">
        <f t="shared" ca="1" si="839"/>
        <v/>
      </c>
      <c r="AC7678" t="str">
        <f ca="1">IF(AND(Z7678,AA7678),C7678,"")</f>
        <v/>
      </c>
      <c r="AD7678" t="str">
        <f ca="1">IF(AND(AA7678,Z7678),D7678,"")</f>
        <v/>
      </c>
      <c r="AE7678" t="str">
        <f t="shared" ca="1" si="840"/>
        <v/>
      </c>
    </row>
    <row r="7679" spans="1:31" x14ac:dyDescent="0.25">
      <c r="A7679">
        <v>1142004</v>
      </c>
      <c r="B7679" s="1">
        <v>38785.527546296296</v>
      </c>
      <c r="C7679">
        <v>14</v>
      </c>
      <c r="D7679">
        <v>8</v>
      </c>
      <c r="E7679">
        <v>314.60000000000002</v>
      </c>
      <c r="F7679" t="s">
        <v>116</v>
      </c>
      <c r="G7679">
        <v>-61</v>
      </c>
      <c r="H7679">
        <v>1141933180297</v>
      </c>
      <c r="I7679">
        <v>315</v>
      </c>
      <c r="J7679" t="s">
        <v>34</v>
      </c>
      <c r="K7679">
        <v>-57</v>
      </c>
      <c r="L7679">
        <v>-56.738636363636402</v>
      </c>
      <c r="M7679">
        <v>88</v>
      </c>
      <c r="N7679">
        <v>3.9754832517116099</v>
      </c>
      <c r="O7679">
        <v>6</v>
      </c>
      <c r="P7679">
        <f t="shared" si="842"/>
        <v>7.9432823472428114E-7</v>
      </c>
      <c r="Q7679">
        <f t="shared" si="841"/>
        <v>-14.045769067263679</v>
      </c>
      <c r="R7679">
        <f>10^(L7679/10)</f>
        <v>2.1190263815154736E-6</v>
      </c>
      <c r="S7679">
        <f>LN(R7679)</f>
        <v>-13.064553828771906</v>
      </c>
      <c r="T7679">
        <v>33.5</v>
      </c>
      <c r="U7679">
        <v>9.3000000000000007</v>
      </c>
      <c r="V7679">
        <f t="shared" si="836"/>
        <v>19.543285291884782</v>
      </c>
      <c r="W7679">
        <f t="shared" si="837"/>
        <v>5.1168469633672248E-2</v>
      </c>
      <c r="X7679">
        <f t="shared" si="838"/>
        <v>2.6182122846520393E-3</v>
      </c>
      <c r="Z7679">
        <f ca="1">IF($F7679=$Z$1,1,0)</f>
        <v>0</v>
      </c>
      <c r="AA7679">
        <f ca="1">IF($I7679=$AA$1,1,0)</f>
        <v>0</v>
      </c>
      <c r="AB7679" t="str">
        <f t="shared" ca="1" si="839"/>
        <v/>
      </c>
      <c r="AC7679" t="str">
        <f ca="1">IF(AND(Z7679,AA7679),C7679,"")</f>
        <v/>
      </c>
      <c r="AD7679" t="str">
        <f ca="1">IF(AND(AA7679,Z7679),D7679,"")</f>
        <v/>
      </c>
      <c r="AE7679" t="str">
        <f t="shared" ca="1" si="840"/>
        <v/>
      </c>
    </row>
    <row r="7680" spans="1:31" x14ac:dyDescent="0.25">
      <c r="A7680">
        <v>1142009</v>
      </c>
      <c r="B7680" s="1">
        <v>38785.527546296296</v>
      </c>
      <c r="C7680">
        <v>14</v>
      </c>
      <c r="D7680">
        <v>8</v>
      </c>
      <c r="E7680">
        <v>314.60000000000002</v>
      </c>
      <c r="F7680" t="s">
        <v>114</v>
      </c>
      <c r="G7680">
        <v>-57</v>
      </c>
      <c r="H7680">
        <v>1141933180549</v>
      </c>
      <c r="I7680">
        <v>315</v>
      </c>
      <c r="J7680" t="s">
        <v>34</v>
      </c>
      <c r="K7680">
        <v>-56</v>
      </c>
      <c r="L7680">
        <v>-57.679012345678998</v>
      </c>
      <c r="M7680">
        <v>81</v>
      </c>
      <c r="N7680">
        <v>3.3720437441328799</v>
      </c>
      <c r="O7680">
        <v>6</v>
      </c>
      <c r="P7680">
        <f t="shared" si="842"/>
        <v>1.9952623149688749E-6</v>
      </c>
      <c r="Q7680">
        <f t="shared" si="841"/>
        <v>-13.124735030066063</v>
      </c>
      <c r="R7680">
        <f>10^(L7680/10)</f>
        <v>1.7064704232352575E-6</v>
      </c>
      <c r="S7680">
        <f>LN(R7680)</f>
        <v>-13.281083400578</v>
      </c>
      <c r="T7680">
        <v>33.5</v>
      </c>
      <c r="U7680">
        <v>2.8</v>
      </c>
      <c r="V7680">
        <f t="shared" si="836"/>
        <v>20.181427105138031</v>
      </c>
      <c r="W7680">
        <f t="shared" si="837"/>
        <v>4.9550509723140838E-2</v>
      </c>
      <c r="X7680">
        <f t="shared" si="838"/>
        <v>2.4552530138230743E-3</v>
      </c>
      <c r="Z7680">
        <f ca="1">IF($F7680=$Z$1,1,0)</f>
        <v>0</v>
      </c>
      <c r="AA7680">
        <f ca="1">IF($I7680=$AA$1,1,0)</f>
        <v>0</v>
      </c>
      <c r="AB7680" t="str">
        <f t="shared" ca="1" si="839"/>
        <v/>
      </c>
      <c r="AC7680" t="str">
        <f ca="1">IF(AND(Z7680,AA7680),C7680,"")</f>
        <v/>
      </c>
      <c r="AD7680" t="str">
        <f ca="1">IF(AND(AA7680,Z7680),D7680,"")</f>
        <v/>
      </c>
      <c r="AE7680" t="str">
        <f t="shared" ca="1" si="840"/>
        <v/>
      </c>
    </row>
    <row r="7681" spans="1:31" x14ac:dyDescent="0.25">
      <c r="A7681">
        <v>1142011</v>
      </c>
      <c r="B7681" s="1">
        <v>38785.527546296296</v>
      </c>
      <c r="C7681">
        <v>14</v>
      </c>
      <c r="D7681">
        <v>8</v>
      </c>
      <c r="E7681">
        <v>314.60000000000002</v>
      </c>
      <c r="F7681" t="s">
        <v>117</v>
      </c>
      <c r="G7681">
        <v>-64</v>
      </c>
      <c r="H7681">
        <v>1141933180549</v>
      </c>
      <c r="I7681">
        <v>315</v>
      </c>
      <c r="J7681" t="s">
        <v>34</v>
      </c>
      <c r="K7681">
        <v>-63</v>
      </c>
      <c r="L7681">
        <v>-64.2</v>
      </c>
      <c r="M7681">
        <v>95</v>
      </c>
      <c r="N7681">
        <v>5.82839710091526</v>
      </c>
      <c r="O7681">
        <v>2.5</v>
      </c>
      <c r="P7681">
        <f t="shared" si="842"/>
        <v>3.9810717055349618E-7</v>
      </c>
      <c r="Q7681">
        <f t="shared" si="841"/>
        <v>-14.736544595161895</v>
      </c>
      <c r="R7681">
        <f>10^(L7681/10)</f>
        <v>3.8018939632056089E-7</v>
      </c>
      <c r="S7681">
        <f>LN(R7681)</f>
        <v>-14.782596297021774</v>
      </c>
      <c r="T7681">
        <v>1</v>
      </c>
      <c r="U7681">
        <v>14</v>
      </c>
      <c r="V7681">
        <f t="shared" si="836"/>
        <v>14.317821063276353</v>
      </c>
      <c r="W7681">
        <f t="shared" si="837"/>
        <v>6.9843029576957816E-2</v>
      </c>
      <c r="X7681">
        <f t="shared" si="838"/>
        <v>4.8780487804878049E-3</v>
      </c>
      <c r="Z7681">
        <f ca="1">IF($F7681=$Z$1,1,0)</f>
        <v>0</v>
      </c>
      <c r="AA7681">
        <f ca="1">IF($I7681=$AA$1,1,0)</f>
        <v>0</v>
      </c>
      <c r="AB7681" t="str">
        <f t="shared" ca="1" si="839"/>
        <v/>
      </c>
      <c r="AC7681" t="str">
        <f ca="1">IF(AND(Z7681,AA7681),C7681,"")</f>
        <v/>
      </c>
      <c r="AD7681" t="str">
        <f ca="1">IF(AND(AA7681,Z7681),D7681,"")</f>
        <v/>
      </c>
      <c r="AE7681" t="str">
        <f t="shared" ca="1" si="840"/>
        <v/>
      </c>
    </row>
    <row r="7682" spans="1:31" x14ac:dyDescent="0.25">
      <c r="A7682">
        <v>1142766</v>
      </c>
      <c r="B7682" s="1">
        <v>38785.52820601852</v>
      </c>
      <c r="C7682">
        <v>15</v>
      </c>
      <c r="D7682">
        <v>8</v>
      </c>
      <c r="E7682">
        <v>359.1</v>
      </c>
      <c r="F7682" t="s">
        <v>112</v>
      </c>
      <c r="G7682">
        <v>-44</v>
      </c>
      <c r="H7682">
        <v>1141933237461</v>
      </c>
      <c r="I7682">
        <v>0</v>
      </c>
      <c r="J7682" t="s">
        <v>37</v>
      </c>
      <c r="K7682">
        <v>-45</v>
      </c>
      <c r="L7682">
        <v>-45.281818181818203</v>
      </c>
      <c r="M7682">
        <v>110</v>
      </c>
      <c r="N7682">
        <v>1.0847721460475901</v>
      </c>
      <c r="O7682">
        <v>2</v>
      </c>
      <c r="P7682">
        <f t="shared" si="842"/>
        <v>3.9810717055349634E-5</v>
      </c>
      <c r="Q7682">
        <f t="shared" si="841"/>
        <v>-10.131374409173803</v>
      </c>
      <c r="R7682">
        <f>10^(L7682/10)</f>
        <v>2.9635904172081631E-5</v>
      </c>
      <c r="S7682">
        <f>LN(R7682)</f>
        <v>-10.426523952912135</v>
      </c>
      <c r="T7682">
        <v>7.5</v>
      </c>
      <c r="U7682">
        <v>6.3</v>
      </c>
      <c r="V7682">
        <f t="shared" si="836"/>
        <v>7.6902535718921516</v>
      </c>
      <c r="W7682">
        <f t="shared" si="837"/>
        <v>0.130034723907544</v>
      </c>
      <c r="X7682">
        <f t="shared" si="838"/>
        <v>1.6909029421711196E-2</v>
      </c>
      <c r="Z7682">
        <f ca="1">IF($F7682=$Z$1,1,0)</f>
        <v>0</v>
      </c>
      <c r="AA7682">
        <f ca="1">IF($I7682=$AA$1,1,0)</f>
        <v>0</v>
      </c>
      <c r="AB7682" t="str">
        <f t="shared" ca="1" si="839"/>
        <v/>
      </c>
      <c r="AC7682" t="str">
        <f ca="1">IF(AND(Z7682,AA7682),C7682,"")</f>
        <v/>
      </c>
      <c r="AD7682" t="str">
        <f ca="1">IF(AND(AA7682,Z7682),D7682,"")</f>
        <v/>
      </c>
      <c r="AE7682" t="str">
        <f t="shared" ca="1" si="840"/>
        <v/>
      </c>
    </row>
    <row r="7683" spans="1:31" x14ac:dyDescent="0.25">
      <c r="A7683">
        <v>1142767</v>
      </c>
      <c r="B7683" s="1">
        <v>38785.52820601852</v>
      </c>
      <c r="C7683">
        <v>15</v>
      </c>
      <c r="D7683">
        <v>8</v>
      </c>
      <c r="E7683">
        <v>359.1</v>
      </c>
      <c r="F7683" t="s">
        <v>113</v>
      </c>
      <c r="G7683">
        <v>-49</v>
      </c>
      <c r="H7683">
        <v>1141933237461</v>
      </c>
      <c r="I7683">
        <v>0</v>
      </c>
      <c r="J7683" t="s">
        <v>37</v>
      </c>
      <c r="K7683">
        <v>-57</v>
      </c>
      <c r="L7683">
        <v>-55.541176470588198</v>
      </c>
      <c r="M7683">
        <v>85</v>
      </c>
      <c r="N7683">
        <v>3.3542898658586</v>
      </c>
      <c r="O7683">
        <v>5</v>
      </c>
      <c r="P7683">
        <f t="shared" si="842"/>
        <v>1.2589254117941658E-5</v>
      </c>
      <c r="Q7683">
        <f t="shared" si="841"/>
        <v>-11.282666955670825</v>
      </c>
      <c r="R7683">
        <f>10^(L7683/10)</f>
        <v>2.7917874648878794E-6</v>
      </c>
      <c r="S7683">
        <f>LN(R7683)</f>
        <v>-12.788828498852803</v>
      </c>
      <c r="T7683">
        <v>12.8</v>
      </c>
      <c r="U7683">
        <v>-2.8</v>
      </c>
      <c r="V7683">
        <f t="shared" ref="V7683:V7746" si="843">SQRT((T7683-C7683)^2+(U7683-D7683)^2)</f>
        <v>11.021796586763884</v>
      </c>
      <c r="W7683">
        <f t="shared" ref="W7683:W7746" si="844">1/V7683</f>
        <v>9.0729310065557164E-2</v>
      </c>
      <c r="X7683">
        <f t="shared" ref="X7683:X7746" si="845">1/(V7683^2)</f>
        <v>8.231807704972012E-3</v>
      </c>
      <c r="Z7683">
        <f ca="1">IF($F7683=$Z$1,1,0)</f>
        <v>1</v>
      </c>
      <c r="AA7683">
        <f ca="1">IF($I7683=$AA$1,1,0)</f>
        <v>0</v>
      </c>
      <c r="AB7683" t="str">
        <f t="shared" ref="AB7683:AB7746" ca="1" si="846">IF(AND(AA7683,Z7683),ABS(L7683-AB$1)*AE7683/AE$7971,"")</f>
        <v/>
      </c>
      <c r="AC7683" t="str">
        <f ca="1">IF(AND(Z7683,AA7683),C7683,"")</f>
        <v/>
      </c>
      <c r="AD7683" t="str">
        <f ca="1">IF(AND(AA7683,Z7683),D7683,"")</f>
        <v/>
      </c>
      <c r="AE7683" t="str">
        <f t="shared" ref="AE7683:AE7746" ca="1" si="847">IF(AND(Z7683,AA7683),W7683,"")</f>
        <v/>
      </c>
    </row>
    <row r="7684" spans="1:31" x14ac:dyDescent="0.25">
      <c r="A7684">
        <v>1142768</v>
      </c>
      <c r="B7684" s="1">
        <v>38785.52820601852</v>
      </c>
      <c r="C7684">
        <v>15</v>
      </c>
      <c r="D7684">
        <v>8</v>
      </c>
      <c r="E7684">
        <v>359.1</v>
      </c>
      <c r="F7684" t="s">
        <v>114</v>
      </c>
      <c r="G7684">
        <v>-62</v>
      </c>
      <c r="H7684">
        <v>1141933237461</v>
      </c>
      <c r="I7684">
        <v>0</v>
      </c>
      <c r="J7684" t="s">
        <v>37</v>
      </c>
      <c r="K7684">
        <v>-61</v>
      </c>
      <c r="L7684">
        <v>-61.087912087912102</v>
      </c>
      <c r="M7684">
        <v>91</v>
      </c>
      <c r="N7684">
        <v>2.4159118437207199</v>
      </c>
      <c r="O7684">
        <v>4</v>
      </c>
      <c r="P7684">
        <f t="shared" si="842"/>
        <v>6.3095734448019254E-7</v>
      </c>
      <c r="Q7684">
        <f t="shared" si="841"/>
        <v>-14.276027576563084</v>
      </c>
      <c r="R7684">
        <f>10^(L7684/10)</f>
        <v>7.7841068945053836E-7</v>
      </c>
      <c r="S7684">
        <f>LN(R7684)</f>
        <v>-14.066011573575718</v>
      </c>
      <c r="T7684">
        <v>33.5</v>
      </c>
      <c r="U7684">
        <v>2.8</v>
      </c>
      <c r="V7684">
        <f t="shared" si="843"/>
        <v>19.216919628285904</v>
      </c>
      <c r="W7684">
        <f t="shared" si="844"/>
        <v>5.2037476314782151E-2</v>
      </c>
      <c r="X7684">
        <f t="shared" si="845"/>
        <v>2.7078989412115139E-3</v>
      </c>
      <c r="Z7684">
        <f ca="1">IF($F7684=$Z$1,1,0)</f>
        <v>0</v>
      </c>
      <c r="AA7684">
        <f ca="1">IF($I7684=$AA$1,1,0)</f>
        <v>0</v>
      </c>
      <c r="AB7684" t="str">
        <f t="shared" ca="1" si="846"/>
        <v/>
      </c>
      <c r="AC7684" t="str">
        <f ca="1">IF(AND(Z7684,AA7684),C7684,"")</f>
        <v/>
      </c>
      <c r="AD7684" t="str">
        <f ca="1">IF(AND(AA7684,Z7684),D7684,"")</f>
        <v/>
      </c>
      <c r="AE7684" t="str">
        <f t="shared" ca="1" si="847"/>
        <v/>
      </c>
    </row>
    <row r="7685" spans="1:31" x14ac:dyDescent="0.25">
      <c r="A7685">
        <v>1142769</v>
      </c>
      <c r="B7685" s="1">
        <v>38785.52820601852</v>
      </c>
      <c r="C7685">
        <v>15</v>
      </c>
      <c r="D7685">
        <v>8</v>
      </c>
      <c r="E7685">
        <v>359.1</v>
      </c>
      <c r="F7685" t="s">
        <v>116</v>
      </c>
      <c r="G7685">
        <v>-52</v>
      </c>
      <c r="H7685">
        <v>1141933237461</v>
      </c>
      <c r="I7685">
        <v>0</v>
      </c>
      <c r="J7685" t="s">
        <v>37</v>
      </c>
      <c r="K7685">
        <v>-51</v>
      </c>
      <c r="L7685">
        <v>-51.2395833333333</v>
      </c>
      <c r="M7685">
        <v>96</v>
      </c>
      <c r="N7685">
        <v>1.25442200291748</v>
      </c>
      <c r="O7685">
        <v>2</v>
      </c>
      <c r="P7685">
        <f t="shared" si="842"/>
        <v>6.3095734448019212E-6</v>
      </c>
      <c r="Q7685">
        <f t="shared" si="841"/>
        <v>-11.973442483569039</v>
      </c>
      <c r="R7685">
        <f>10^(L7685/10)</f>
        <v>7.5169500896385238E-6</v>
      </c>
      <c r="S7685">
        <f>LN(R7685)</f>
        <v>-11.798350075455941</v>
      </c>
      <c r="T7685">
        <v>33.5</v>
      </c>
      <c r="U7685">
        <v>9.3000000000000007</v>
      </c>
      <c r="V7685">
        <f t="shared" si="843"/>
        <v>18.545619428857048</v>
      </c>
      <c r="W7685">
        <f t="shared" si="844"/>
        <v>5.3921089227356653E-2</v>
      </c>
      <c r="X7685">
        <f t="shared" si="845"/>
        <v>2.9074838634645579E-3</v>
      </c>
      <c r="Z7685">
        <f ca="1">IF($F7685=$Z$1,1,0)</f>
        <v>0</v>
      </c>
      <c r="AA7685">
        <f ca="1">IF($I7685=$AA$1,1,0)</f>
        <v>0</v>
      </c>
      <c r="AB7685" t="str">
        <f t="shared" ca="1" si="846"/>
        <v/>
      </c>
      <c r="AC7685" t="str">
        <f ca="1">IF(AND(Z7685,AA7685),C7685,"")</f>
        <v/>
      </c>
      <c r="AD7685" t="str">
        <f ca="1">IF(AND(AA7685,Z7685),D7685,"")</f>
        <v/>
      </c>
      <c r="AE7685" t="str">
        <f t="shared" ca="1" si="847"/>
        <v/>
      </c>
    </row>
    <row r="7686" spans="1:31" x14ac:dyDescent="0.25">
      <c r="A7686">
        <v>1142770</v>
      </c>
      <c r="B7686" s="1">
        <v>38785.52820601852</v>
      </c>
      <c r="C7686">
        <v>15</v>
      </c>
      <c r="D7686">
        <v>8</v>
      </c>
      <c r="E7686">
        <v>359.1</v>
      </c>
      <c r="F7686" t="s">
        <v>115</v>
      </c>
      <c r="G7686">
        <v>-58</v>
      </c>
      <c r="H7686">
        <v>1141933237461</v>
      </c>
      <c r="I7686">
        <v>0</v>
      </c>
      <c r="J7686" t="s">
        <v>37</v>
      </c>
      <c r="K7686">
        <v>-58</v>
      </c>
      <c r="L7686">
        <v>-57.534653465346501</v>
      </c>
      <c r="M7686">
        <v>101</v>
      </c>
      <c r="N7686">
        <v>1.3233620550374201</v>
      </c>
      <c r="O7686">
        <v>1</v>
      </c>
      <c r="P7686">
        <f t="shared" si="842"/>
        <v>1.5848931924611111E-6</v>
      </c>
      <c r="Q7686">
        <f t="shared" si="841"/>
        <v>-13.354993539365466</v>
      </c>
      <c r="R7686">
        <f>10^(L7686/10)</f>
        <v>1.7641465246151284E-6</v>
      </c>
      <c r="S7686">
        <f>LN(R7686)</f>
        <v>-13.247843539988509</v>
      </c>
      <c r="T7686">
        <v>2.5</v>
      </c>
      <c r="U7686">
        <v>-0.8</v>
      </c>
      <c r="V7686">
        <f t="shared" si="843"/>
        <v>15.286922515666781</v>
      </c>
      <c r="W7686">
        <f t="shared" si="844"/>
        <v>6.5415390113683858E-2</v>
      </c>
      <c r="X7686">
        <f t="shared" si="845"/>
        <v>4.2791732637254484E-3</v>
      </c>
      <c r="Z7686">
        <f ca="1">IF($F7686=$Z$1,1,0)</f>
        <v>0</v>
      </c>
      <c r="AA7686">
        <f ca="1">IF($I7686=$AA$1,1,0)</f>
        <v>0</v>
      </c>
      <c r="AB7686" t="str">
        <f t="shared" ca="1" si="846"/>
        <v/>
      </c>
      <c r="AC7686" t="str">
        <f ca="1">IF(AND(Z7686,AA7686),C7686,"")</f>
        <v/>
      </c>
      <c r="AD7686" t="str">
        <f ca="1">IF(AND(AA7686,Z7686),D7686,"")</f>
        <v/>
      </c>
      <c r="AE7686" t="str">
        <f t="shared" ca="1" si="847"/>
        <v/>
      </c>
    </row>
    <row r="7687" spans="1:31" x14ac:dyDescent="0.25">
      <c r="A7687">
        <v>1142777</v>
      </c>
      <c r="B7687" s="1">
        <v>38785.52820601852</v>
      </c>
      <c r="C7687">
        <v>15</v>
      </c>
      <c r="D7687">
        <v>8</v>
      </c>
      <c r="E7687">
        <v>359.1</v>
      </c>
      <c r="F7687" t="s">
        <v>117</v>
      </c>
      <c r="G7687">
        <v>-66</v>
      </c>
      <c r="H7687">
        <v>1141933237713</v>
      </c>
      <c r="I7687">
        <v>0</v>
      </c>
      <c r="J7687" t="s">
        <v>37</v>
      </c>
      <c r="K7687">
        <v>-69</v>
      </c>
      <c r="L7687">
        <v>-69.144230769230802</v>
      </c>
      <c r="M7687">
        <v>104</v>
      </c>
      <c r="N7687">
        <v>1.87688167965709</v>
      </c>
      <c r="O7687">
        <v>1</v>
      </c>
      <c r="P7687">
        <f t="shared" si="842"/>
        <v>2.511886431509578E-7</v>
      </c>
      <c r="Q7687">
        <f t="shared" si="841"/>
        <v>-15.197061613760702</v>
      </c>
      <c r="R7687">
        <f>10^(L7687/10)</f>
        <v>1.2178026733039456E-7</v>
      </c>
      <c r="S7687">
        <f>LN(R7687)</f>
        <v>-15.921047503577109</v>
      </c>
      <c r="T7687">
        <v>1</v>
      </c>
      <c r="U7687">
        <v>14</v>
      </c>
      <c r="V7687">
        <f t="shared" si="843"/>
        <v>15.231546211727817</v>
      </c>
      <c r="W7687">
        <f t="shared" si="844"/>
        <v>6.5653216429861272E-2</v>
      </c>
      <c r="X7687">
        <f t="shared" si="845"/>
        <v>4.310344827586206E-3</v>
      </c>
      <c r="Z7687">
        <f ca="1">IF($F7687=$Z$1,1,0)</f>
        <v>0</v>
      </c>
      <c r="AA7687">
        <f ca="1">IF($I7687=$AA$1,1,0)</f>
        <v>0</v>
      </c>
      <c r="AB7687" t="str">
        <f t="shared" ca="1" si="846"/>
        <v/>
      </c>
      <c r="AC7687" t="str">
        <f ca="1">IF(AND(Z7687,AA7687),C7687,"")</f>
        <v/>
      </c>
      <c r="AD7687" t="str">
        <f ca="1">IF(AND(AA7687,Z7687),D7687,"")</f>
        <v/>
      </c>
      <c r="AE7687" t="str">
        <f t="shared" ca="1" si="847"/>
        <v/>
      </c>
    </row>
    <row r="7688" spans="1:31" x14ac:dyDescent="0.25">
      <c r="A7688">
        <v>1143585</v>
      </c>
      <c r="B7688" s="1">
        <v>38785.528749999998</v>
      </c>
      <c r="C7688">
        <v>15</v>
      </c>
      <c r="D7688">
        <v>8</v>
      </c>
      <c r="E7688">
        <v>44.7</v>
      </c>
      <c r="F7688" t="s">
        <v>116</v>
      </c>
      <c r="G7688">
        <v>-48</v>
      </c>
      <c r="H7688">
        <v>1141933284888</v>
      </c>
      <c r="I7688">
        <v>45</v>
      </c>
      <c r="J7688" t="s">
        <v>37</v>
      </c>
      <c r="K7688">
        <v>-47</v>
      </c>
      <c r="L7688">
        <v>-49.8645833333333</v>
      </c>
      <c r="M7688">
        <v>96</v>
      </c>
      <c r="N7688">
        <v>4.8571592123416201</v>
      </c>
      <c r="O7688">
        <v>8.25</v>
      </c>
      <c r="P7688">
        <f t="shared" si="842"/>
        <v>1.5848931924611131E-5</v>
      </c>
      <c r="Q7688">
        <f t="shared" si="841"/>
        <v>-11.05240844637142</v>
      </c>
      <c r="R7688">
        <f>10^(L7688/10)</f>
        <v>1.0316720543871174E-5</v>
      </c>
      <c r="S7688">
        <f>LN(R7688)</f>
        <v>-11.481744625169259</v>
      </c>
      <c r="T7688">
        <v>33.5</v>
      </c>
      <c r="U7688">
        <v>9.3000000000000007</v>
      </c>
      <c r="V7688">
        <f t="shared" si="843"/>
        <v>18.545619428857048</v>
      </c>
      <c r="W7688">
        <f t="shared" si="844"/>
        <v>5.3921089227356653E-2</v>
      </c>
      <c r="X7688">
        <f t="shared" si="845"/>
        <v>2.9074838634645579E-3</v>
      </c>
      <c r="Z7688">
        <f ca="1">IF($F7688=$Z$1,1,0)</f>
        <v>0</v>
      </c>
      <c r="AA7688">
        <f ca="1">IF($I7688=$AA$1,1,0)</f>
        <v>0</v>
      </c>
      <c r="AB7688" t="str">
        <f t="shared" ca="1" si="846"/>
        <v/>
      </c>
      <c r="AC7688" t="str">
        <f ca="1">IF(AND(Z7688,AA7688),C7688,"")</f>
        <v/>
      </c>
      <c r="AD7688" t="str">
        <f ca="1">IF(AND(AA7688,Z7688),D7688,"")</f>
        <v/>
      </c>
      <c r="AE7688" t="str">
        <f t="shared" ca="1" si="847"/>
        <v/>
      </c>
    </row>
    <row r="7689" spans="1:31" x14ac:dyDescent="0.25">
      <c r="A7689">
        <v>1143586</v>
      </c>
      <c r="B7689" s="1">
        <v>38785.528749999998</v>
      </c>
      <c r="C7689">
        <v>15</v>
      </c>
      <c r="D7689">
        <v>8</v>
      </c>
      <c r="E7689">
        <v>44.7</v>
      </c>
      <c r="F7689" t="s">
        <v>114</v>
      </c>
      <c r="G7689">
        <v>-56</v>
      </c>
      <c r="H7689">
        <v>1141933284888</v>
      </c>
      <c r="I7689">
        <v>45</v>
      </c>
      <c r="J7689" t="s">
        <v>37</v>
      </c>
      <c r="K7689">
        <v>-56</v>
      </c>
      <c r="L7689">
        <v>-55.8705882352941</v>
      </c>
      <c r="M7689">
        <v>85</v>
      </c>
      <c r="N7689">
        <v>1.5413988335747699</v>
      </c>
      <c r="O7689">
        <v>2</v>
      </c>
      <c r="P7689">
        <f t="shared" si="842"/>
        <v>2.5118864315095806E-6</v>
      </c>
      <c r="Q7689">
        <f t="shared" si="841"/>
        <v>-12.894476520766656</v>
      </c>
      <c r="R7689">
        <f>10^(L7689/10)</f>
        <v>2.5878623753358687E-6</v>
      </c>
      <c r="S7689">
        <f>LN(R7689)</f>
        <v>-12.864678360739671</v>
      </c>
      <c r="T7689">
        <v>33.5</v>
      </c>
      <c r="U7689">
        <v>2.8</v>
      </c>
      <c r="V7689">
        <f t="shared" si="843"/>
        <v>19.216919628285904</v>
      </c>
      <c r="W7689">
        <f t="shared" si="844"/>
        <v>5.2037476314782151E-2</v>
      </c>
      <c r="X7689">
        <f t="shared" si="845"/>
        <v>2.7078989412115139E-3</v>
      </c>
      <c r="Z7689">
        <f ca="1">IF($F7689=$Z$1,1,0)</f>
        <v>0</v>
      </c>
      <c r="AA7689">
        <f ca="1">IF($I7689=$AA$1,1,0)</f>
        <v>0</v>
      </c>
      <c r="AB7689" t="str">
        <f t="shared" ca="1" si="846"/>
        <v/>
      </c>
      <c r="AC7689" t="str">
        <f ca="1">IF(AND(Z7689,AA7689),C7689,"")</f>
        <v/>
      </c>
      <c r="AD7689" t="str">
        <f ca="1">IF(AND(AA7689,Z7689),D7689,"")</f>
        <v/>
      </c>
      <c r="AE7689" t="str">
        <f t="shared" ca="1" si="847"/>
        <v/>
      </c>
    </row>
    <row r="7690" spans="1:31" x14ac:dyDescent="0.25">
      <c r="A7690">
        <v>1143587</v>
      </c>
      <c r="B7690" s="1">
        <v>38785.528749999998</v>
      </c>
      <c r="C7690">
        <v>15</v>
      </c>
      <c r="D7690">
        <v>8</v>
      </c>
      <c r="E7690">
        <v>44.7</v>
      </c>
      <c r="F7690" t="s">
        <v>112</v>
      </c>
      <c r="G7690">
        <v>-54</v>
      </c>
      <c r="H7690">
        <v>1141933284888</v>
      </c>
      <c r="I7690">
        <v>45</v>
      </c>
      <c r="J7690" t="s">
        <v>37</v>
      </c>
      <c r="K7690">
        <v>-52</v>
      </c>
      <c r="L7690">
        <v>-52.609090909090902</v>
      </c>
      <c r="M7690">
        <v>110</v>
      </c>
      <c r="N7690">
        <v>2.25890878318322</v>
      </c>
      <c r="O7690">
        <v>3</v>
      </c>
      <c r="P7690">
        <f t="shared" si="842"/>
        <v>3.9810717055349657E-6</v>
      </c>
      <c r="Q7690">
        <f t="shared" si="841"/>
        <v>-12.433959502167848</v>
      </c>
      <c r="R7690">
        <f>10^(L7690/10)</f>
        <v>5.4839174551246286E-6</v>
      </c>
      <c r="S7690">
        <f>LN(R7690)</f>
        <v>-12.113690848324127</v>
      </c>
      <c r="T7690">
        <v>7.5</v>
      </c>
      <c r="U7690">
        <v>6.3</v>
      </c>
      <c r="V7690">
        <f t="shared" si="843"/>
        <v>7.6902535718921516</v>
      </c>
      <c r="W7690">
        <f t="shared" si="844"/>
        <v>0.130034723907544</v>
      </c>
      <c r="X7690">
        <f t="shared" si="845"/>
        <v>1.6909029421711196E-2</v>
      </c>
      <c r="Z7690">
        <f ca="1">IF($F7690=$Z$1,1,0)</f>
        <v>0</v>
      </c>
      <c r="AA7690">
        <f ca="1">IF($I7690=$AA$1,1,0)</f>
        <v>0</v>
      </c>
      <c r="AB7690" t="str">
        <f t="shared" ca="1" si="846"/>
        <v/>
      </c>
      <c r="AC7690" t="str">
        <f ca="1">IF(AND(Z7690,AA7690),C7690,"")</f>
        <v/>
      </c>
      <c r="AD7690" t="str">
        <f ca="1">IF(AND(AA7690,Z7690),D7690,"")</f>
        <v/>
      </c>
      <c r="AE7690" t="str">
        <f t="shared" ca="1" si="847"/>
        <v/>
      </c>
    </row>
    <row r="7691" spans="1:31" x14ac:dyDescent="0.25">
      <c r="A7691">
        <v>1143588</v>
      </c>
      <c r="B7691" s="1">
        <v>38785.528749999998</v>
      </c>
      <c r="C7691">
        <v>15</v>
      </c>
      <c r="D7691">
        <v>8</v>
      </c>
      <c r="E7691">
        <v>44.7</v>
      </c>
      <c r="F7691" t="s">
        <v>113</v>
      </c>
      <c r="G7691">
        <v>-52</v>
      </c>
      <c r="H7691">
        <v>1141933284888</v>
      </c>
      <c r="I7691">
        <v>45</v>
      </c>
      <c r="J7691" t="s">
        <v>37</v>
      </c>
      <c r="K7691">
        <v>-53</v>
      </c>
      <c r="L7691">
        <v>-52.2</v>
      </c>
      <c r="M7691">
        <v>100</v>
      </c>
      <c r="N7691">
        <v>3.1813852519322601</v>
      </c>
      <c r="O7691">
        <v>5</v>
      </c>
      <c r="P7691">
        <f t="shared" si="842"/>
        <v>6.3095734448019212E-6</v>
      </c>
      <c r="Q7691">
        <f t="shared" si="841"/>
        <v>-11.973442483569039</v>
      </c>
      <c r="R7691">
        <f>10^(L7691/10)</f>
        <v>6.025595860743557E-6</v>
      </c>
      <c r="S7691">
        <f>LN(R7691)</f>
        <v>-12.019494185428922</v>
      </c>
      <c r="T7691">
        <v>12.8</v>
      </c>
      <c r="U7691">
        <v>-2.8</v>
      </c>
      <c r="V7691">
        <f t="shared" si="843"/>
        <v>11.021796586763884</v>
      </c>
      <c r="W7691">
        <f t="shared" si="844"/>
        <v>9.0729310065557164E-2</v>
      </c>
      <c r="X7691">
        <f t="shared" si="845"/>
        <v>8.231807704972012E-3</v>
      </c>
      <c r="Z7691">
        <f ca="1">IF($F7691=$Z$1,1,0)</f>
        <v>1</v>
      </c>
      <c r="AA7691">
        <f ca="1">IF($I7691=$AA$1,1,0)</f>
        <v>0</v>
      </c>
      <c r="AB7691" t="str">
        <f t="shared" ca="1" si="846"/>
        <v/>
      </c>
      <c r="AC7691" t="str">
        <f ca="1">IF(AND(Z7691,AA7691),C7691,"")</f>
        <v/>
      </c>
      <c r="AD7691" t="str">
        <f ca="1">IF(AND(AA7691,Z7691),D7691,"")</f>
        <v/>
      </c>
      <c r="AE7691" t="str">
        <f t="shared" ca="1" si="847"/>
        <v/>
      </c>
    </row>
    <row r="7692" spans="1:31" x14ac:dyDescent="0.25">
      <c r="A7692">
        <v>1143594</v>
      </c>
      <c r="B7692" s="1">
        <v>38785.528761574074</v>
      </c>
      <c r="C7692">
        <v>15</v>
      </c>
      <c r="D7692">
        <v>8</v>
      </c>
      <c r="E7692">
        <v>44.7</v>
      </c>
      <c r="F7692" t="s">
        <v>115</v>
      </c>
      <c r="G7692">
        <v>-53</v>
      </c>
      <c r="H7692">
        <v>1141933285140</v>
      </c>
      <c r="I7692">
        <v>45</v>
      </c>
      <c r="J7692" t="s">
        <v>37</v>
      </c>
      <c r="K7692">
        <v>-52</v>
      </c>
      <c r="L7692">
        <v>-51.925925925925903</v>
      </c>
      <c r="M7692">
        <v>108</v>
      </c>
      <c r="N7692">
        <v>2.0448417149798099</v>
      </c>
      <c r="O7692">
        <v>1</v>
      </c>
      <c r="P7692">
        <f t="shared" si="842"/>
        <v>5.011872336272719E-6</v>
      </c>
      <c r="Q7692">
        <f t="shared" si="841"/>
        <v>-12.203700992868443</v>
      </c>
      <c r="R7692">
        <f>10^(L7692/10)</f>
        <v>6.4181137124460986E-6</v>
      </c>
      <c r="S7692">
        <f>LN(R7692)</f>
        <v>-11.956386297695003</v>
      </c>
      <c r="T7692">
        <v>2.5</v>
      </c>
      <c r="U7692">
        <v>-0.8</v>
      </c>
      <c r="V7692">
        <f t="shared" si="843"/>
        <v>15.286922515666781</v>
      </c>
      <c r="W7692">
        <f t="shared" si="844"/>
        <v>6.5415390113683858E-2</v>
      </c>
      <c r="X7692">
        <f t="shared" si="845"/>
        <v>4.2791732637254484E-3</v>
      </c>
      <c r="Z7692">
        <f ca="1">IF($F7692=$Z$1,1,0)</f>
        <v>0</v>
      </c>
      <c r="AA7692">
        <f ca="1">IF($I7692=$AA$1,1,0)</f>
        <v>0</v>
      </c>
      <c r="AB7692" t="str">
        <f t="shared" ca="1" si="846"/>
        <v/>
      </c>
      <c r="AC7692" t="str">
        <f ca="1">IF(AND(Z7692,AA7692),C7692,"")</f>
        <v/>
      </c>
      <c r="AD7692" t="str">
        <f ca="1">IF(AND(AA7692,Z7692),D7692,"")</f>
        <v/>
      </c>
      <c r="AE7692" t="str">
        <f t="shared" ca="1" si="847"/>
        <v/>
      </c>
    </row>
    <row r="7693" spans="1:31" x14ac:dyDescent="0.25">
      <c r="A7693">
        <v>1143601</v>
      </c>
      <c r="B7693" s="1">
        <v>38785.528761574074</v>
      </c>
      <c r="C7693">
        <v>15</v>
      </c>
      <c r="D7693">
        <v>8</v>
      </c>
      <c r="E7693">
        <v>44.7</v>
      </c>
      <c r="F7693" t="s">
        <v>117</v>
      </c>
      <c r="G7693">
        <v>-66</v>
      </c>
      <c r="H7693">
        <v>1141933285392</v>
      </c>
      <c r="I7693">
        <v>45</v>
      </c>
      <c r="J7693" t="s">
        <v>37</v>
      </c>
      <c r="K7693">
        <v>-69</v>
      </c>
      <c r="L7693">
        <v>-69.743902439024396</v>
      </c>
      <c r="M7693">
        <v>82</v>
      </c>
      <c r="N7693">
        <v>3.13802240000879</v>
      </c>
      <c r="O7693">
        <v>3</v>
      </c>
      <c r="P7693">
        <f t="shared" si="842"/>
        <v>2.511886431509578E-7</v>
      </c>
      <c r="Q7693">
        <f t="shared" si="841"/>
        <v>-15.197061613760702</v>
      </c>
      <c r="R7693">
        <f>10^(L7693/10)</f>
        <v>1.0607419781351432E-7</v>
      </c>
      <c r="S7693">
        <f>LN(R7693)</f>
        <v>-16.059127008332865</v>
      </c>
      <c r="T7693">
        <v>1</v>
      </c>
      <c r="U7693">
        <v>14</v>
      </c>
      <c r="V7693">
        <f t="shared" si="843"/>
        <v>15.231546211727817</v>
      </c>
      <c r="W7693">
        <f t="shared" si="844"/>
        <v>6.5653216429861272E-2</v>
      </c>
      <c r="X7693">
        <f t="shared" si="845"/>
        <v>4.310344827586206E-3</v>
      </c>
      <c r="Z7693">
        <f ca="1">IF($F7693=$Z$1,1,0)</f>
        <v>0</v>
      </c>
      <c r="AA7693">
        <f ca="1">IF($I7693=$AA$1,1,0)</f>
        <v>0</v>
      </c>
      <c r="AB7693" t="str">
        <f t="shared" ca="1" si="846"/>
        <v/>
      </c>
      <c r="AC7693" t="str">
        <f ca="1">IF(AND(Z7693,AA7693),C7693,"")</f>
        <v/>
      </c>
      <c r="AD7693" t="str">
        <f ca="1">IF(AND(AA7693,Z7693),D7693,"")</f>
        <v/>
      </c>
      <c r="AE7693" t="str">
        <f t="shared" ca="1" si="847"/>
        <v/>
      </c>
    </row>
    <row r="7694" spans="1:31" x14ac:dyDescent="0.25">
      <c r="A7694">
        <v>1144402</v>
      </c>
      <c r="B7694" s="1">
        <v>38785.52920138889</v>
      </c>
      <c r="C7694">
        <v>15</v>
      </c>
      <c r="D7694">
        <v>8</v>
      </c>
      <c r="E7694">
        <v>90.1</v>
      </c>
      <c r="F7694" t="s">
        <v>113</v>
      </c>
      <c r="G7694">
        <v>-54</v>
      </c>
      <c r="H7694">
        <v>1141933323522</v>
      </c>
      <c r="I7694">
        <v>90</v>
      </c>
      <c r="J7694" t="s">
        <v>37</v>
      </c>
      <c r="K7694">
        <v>-49</v>
      </c>
      <c r="L7694">
        <v>-48.39</v>
      </c>
      <c r="M7694">
        <v>100</v>
      </c>
      <c r="N7694">
        <v>2.0542884437442099</v>
      </c>
      <c r="O7694">
        <v>3</v>
      </c>
      <c r="P7694">
        <f t="shared" si="842"/>
        <v>3.9810717055349657E-6</v>
      </c>
      <c r="Q7694">
        <f t="shared" si="841"/>
        <v>-12.433959502167848</v>
      </c>
      <c r="R7694">
        <f>10^(L7694/10)</f>
        <v>1.4487718535447576E-5</v>
      </c>
      <c r="S7694">
        <f>LN(R7694)</f>
        <v>-11.14220926499819</v>
      </c>
      <c r="T7694">
        <v>12.8</v>
      </c>
      <c r="U7694">
        <v>-2.8</v>
      </c>
      <c r="V7694">
        <f t="shared" si="843"/>
        <v>11.021796586763884</v>
      </c>
      <c r="W7694">
        <f t="shared" si="844"/>
        <v>9.0729310065557164E-2</v>
      </c>
      <c r="X7694">
        <f t="shared" si="845"/>
        <v>8.231807704972012E-3</v>
      </c>
      <c r="Z7694">
        <f ca="1">IF($F7694=$Z$1,1,0)</f>
        <v>1</v>
      </c>
      <c r="AA7694">
        <f ca="1">IF($I7694=$AA$1,1,0)</f>
        <v>0</v>
      </c>
      <c r="AB7694" t="str">
        <f t="shared" ca="1" si="846"/>
        <v/>
      </c>
      <c r="AC7694" t="str">
        <f ca="1">IF(AND(Z7694,AA7694),C7694,"")</f>
        <v/>
      </c>
      <c r="AD7694" t="str">
        <f ca="1">IF(AND(AA7694,Z7694),D7694,"")</f>
        <v/>
      </c>
      <c r="AE7694" t="str">
        <f t="shared" ca="1" si="847"/>
        <v/>
      </c>
    </row>
    <row r="7695" spans="1:31" x14ac:dyDescent="0.25">
      <c r="A7695">
        <v>1144403</v>
      </c>
      <c r="B7695" s="1">
        <v>38785.52920138889</v>
      </c>
      <c r="C7695">
        <v>15</v>
      </c>
      <c r="D7695">
        <v>8</v>
      </c>
      <c r="E7695">
        <v>90.1</v>
      </c>
      <c r="F7695" t="s">
        <v>114</v>
      </c>
      <c r="G7695">
        <v>-54</v>
      </c>
      <c r="H7695">
        <v>1141933323522</v>
      </c>
      <c r="I7695">
        <v>90</v>
      </c>
      <c r="J7695" t="s">
        <v>37</v>
      </c>
      <c r="K7695">
        <v>-56</v>
      </c>
      <c r="L7695">
        <v>-54.976190476190503</v>
      </c>
      <c r="M7695">
        <v>84</v>
      </c>
      <c r="N7695">
        <v>2.20610429401078</v>
      </c>
      <c r="O7695">
        <v>4</v>
      </c>
      <c r="P7695">
        <f t="shared" si="842"/>
        <v>3.9810717055349657E-6</v>
      </c>
      <c r="Q7695">
        <f t="shared" si="841"/>
        <v>-12.433959502167848</v>
      </c>
      <c r="R7695">
        <f>10^(L7695/10)</f>
        <v>3.1796619685904242E-6</v>
      </c>
      <c r="S7695">
        <f>LN(R7695)</f>
        <v>-12.658735666007749</v>
      </c>
      <c r="T7695">
        <v>33.5</v>
      </c>
      <c r="U7695">
        <v>2.8</v>
      </c>
      <c r="V7695">
        <f t="shared" si="843"/>
        <v>19.216919628285904</v>
      </c>
      <c r="W7695">
        <f t="shared" si="844"/>
        <v>5.2037476314782151E-2</v>
      </c>
      <c r="X7695">
        <f t="shared" si="845"/>
        <v>2.7078989412115139E-3</v>
      </c>
      <c r="Z7695">
        <f ca="1">IF($F7695=$Z$1,1,0)</f>
        <v>0</v>
      </c>
      <c r="AA7695">
        <f ca="1">IF($I7695=$AA$1,1,0)</f>
        <v>0</v>
      </c>
      <c r="AB7695" t="str">
        <f t="shared" ca="1" si="846"/>
        <v/>
      </c>
      <c r="AC7695" t="str">
        <f ca="1">IF(AND(Z7695,AA7695),C7695,"")</f>
        <v/>
      </c>
      <c r="AD7695" t="str">
        <f ca="1">IF(AND(AA7695,Z7695),D7695,"")</f>
        <v/>
      </c>
      <c r="AE7695" t="str">
        <f t="shared" ca="1" si="847"/>
        <v/>
      </c>
    </row>
    <row r="7696" spans="1:31" x14ac:dyDescent="0.25">
      <c r="A7696">
        <v>1144404</v>
      </c>
      <c r="B7696" s="1">
        <v>38785.52920138889</v>
      </c>
      <c r="C7696">
        <v>15</v>
      </c>
      <c r="D7696">
        <v>8</v>
      </c>
      <c r="E7696">
        <v>90.1</v>
      </c>
      <c r="F7696" t="s">
        <v>115</v>
      </c>
      <c r="G7696">
        <v>-60</v>
      </c>
      <c r="H7696">
        <v>1141933323522</v>
      </c>
      <c r="I7696">
        <v>90</v>
      </c>
      <c r="J7696" t="s">
        <v>37</v>
      </c>
      <c r="K7696">
        <v>-59</v>
      </c>
      <c r="L7696">
        <v>-58.8</v>
      </c>
      <c r="M7696">
        <v>100</v>
      </c>
      <c r="N7696">
        <v>1.5374122295716099</v>
      </c>
      <c r="O7696">
        <v>1</v>
      </c>
      <c r="P7696">
        <f t="shared" si="842"/>
        <v>9.9999999999999995E-7</v>
      </c>
      <c r="Q7696">
        <f t="shared" si="841"/>
        <v>-13.815510557964274</v>
      </c>
      <c r="R7696">
        <f>10^(L7696/10)</f>
        <v>1.3182567385564063E-6</v>
      </c>
      <c r="S7696">
        <f>LN(R7696)</f>
        <v>-13.539200346804989</v>
      </c>
      <c r="T7696">
        <v>2.5</v>
      </c>
      <c r="U7696">
        <v>-0.8</v>
      </c>
      <c r="V7696">
        <f t="shared" si="843"/>
        <v>15.286922515666781</v>
      </c>
      <c r="W7696">
        <f t="shared" si="844"/>
        <v>6.5415390113683858E-2</v>
      </c>
      <c r="X7696">
        <f t="shared" si="845"/>
        <v>4.2791732637254484E-3</v>
      </c>
      <c r="Z7696">
        <f ca="1">IF($F7696=$Z$1,1,0)</f>
        <v>0</v>
      </c>
      <c r="AA7696">
        <f ca="1">IF($I7696=$AA$1,1,0)</f>
        <v>0</v>
      </c>
      <c r="AB7696" t="str">
        <f t="shared" ca="1" si="846"/>
        <v/>
      </c>
      <c r="AC7696" t="str">
        <f ca="1">IF(AND(Z7696,AA7696),C7696,"")</f>
        <v/>
      </c>
      <c r="AD7696" t="str">
        <f ca="1">IF(AND(AA7696,Z7696),D7696,"")</f>
        <v/>
      </c>
      <c r="AE7696" t="str">
        <f t="shared" ca="1" si="847"/>
        <v/>
      </c>
    </row>
    <row r="7697" spans="1:31" x14ac:dyDescent="0.25">
      <c r="A7697">
        <v>1144405</v>
      </c>
      <c r="B7697" s="1">
        <v>38785.52920138889</v>
      </c>
      <c r="C7697">
        <v>15</v>
      </c>
      <c r="D7697">
        <v>8</v>
      </c>
      <c r="E7697">
        <v>90.1</v>
      </c>
      <c r="F7697" t="s">
        <v>112</v>
      </c>
      <c r="G7697">
        <v>-56</v>
      </c>
      <c r="H7697">
        <v>1141933323522</v>
      </c>
      <c r="I7697">
        <v>90</v>
      </c>
      <c r="J7697" t="s">
        <v>37</v>
      </c>
      <c r="K7697">
        <v>-54</v>
      </c>
      <c r="L7697">
        <v>-55.490909090909099</v>
      </c>
      <c r="M7697">
        <v>110</v>
      </c>
      <c r="N7697">
        <v>4.7905592451787902</v>
      </c>
      <c r="O7697">
        <v>5</v>
      </c>
      <c r="P7697">
        <f t="shared" si="842"/>
        <v>2.5118864315095806E-6</v>
      </c>
      <c r="Q7697">
        <f t="shared" si="841"/>
        <v>-12.894476520766656</v>
      </c>
      <c r="R7697">
        <f>10^(L7697/10)</f>
        <v>2.824288716208038E-6</v>
      </c>
      <c r="S7697">
        <f>LN(R7697)</f>
        <v>-12.777254006941508</v>
      </c>
      <c r="T7697">
        <v>7.5</v>
      </c>
      <c r="U7697">
        <v>6.3</v>
      </c>
      <c r="V7697">
        <f t="shared" si="843"/>
        <v>7.6902535718921516</v>
      </c>
      <c r="W7697">
        <f t="shared" si="844"/>
        <v>0.130034723907544</v>
      </c>
      <c r="X7697">
        <f t="shared" si="845"/>
        <v>1.6909029421711196E-2</v>
      </c>
      <c r="Z7697">
        <f ca="1">IF($F7697=$Z$1,1,0)</f>
        <v>0</v>
      </c>
      <c r="AA7697">
        <f ca="1">IF($I7697=$AA$1,1,0)</f>
        <v>0</v>
      </c>
      <c r="AB7697" t="str">
        <f t="shared" ca="1" si="846"/>
        <v/>
      </c>
      <c r="AC7697" t="str">
        <f ca="1">IF(AND(Z7697,AA7697),C7697,"")</f>
        <v/>
      </c>
      <c r="AD7697" t="str">
        <f ca="1">IF(AND(AA7697,Z7697),D7697,"")</f>
        <v/>
      </c>
      <c r="AE7697" t="str">
        <f t="shared" ca="1" si="847"/>
        <v/>
      </c>
    </row>
    <row r="7698" spans="1:31" x14ac:dyDescent="0.25">
      <c r="A7698">
        <v>1144407</v>
      </c>
      <c r="B7698" s="1">
        <v>38785.52920138889</v>
      </c>
      <c r="C7698">
        <v>15</v>
      </c>
      <c r="D7698">
        <v>8</v>
      </c>
      <c r="E7698">
        <v>90.1</v>
      </c>
      <c r="F7698" t="s">
        <v>117</v>
      </c>
      <c r="G7698">
        <v>-79</v>
      </c>
      <c r="H7698">
        <v>1141933323522</v>
      </c>
      <c r="I7698">
        <v>90</v>
      </c>
      <c r="J7698" t="s">
        <v>37</v>
      </c>
      <c r="K7698">
        <v>-77</v>
      </c>
      <c r="L7698">
        <v>-77.727272727272705</v>
      </c>
      <c r="M7698">
        <v>88</v>
      </c>
      <c r="N7698">
        <v>1.25695556965043</v>
      </c>
      <c r="O7698">
        <v>1</v>
      </c>
      <c r="P7698">
        <f t="shared" si="842"/>
        <v>1.2589254117941638E-8</v>
      </c>
      <c r="Q7698">
        <f t="shared" si="841"/>
        <v>-18.190422234652964</v>
      </c>
      <c r="R7698">
        <f>10^(L7698/10)</f>
        <v>1.6876124757881513E-8</v>
      </c>
      <c r="S7698">
        <f>LN(R7698)</f>
        <v>-17.89736595009008</v>
      </c>
      <c r="T7698">
        <v>1</v>
      </c>
      <c r="U7698">
        <v>14</v>
      </c>
      <c r="V7698">
        <f t="shared" si="843"/>
        <v>15.231546211727817</v>
      </c>
      <c r="W7698">
        <f t="shared" si="844"/>
        <v>6.5653216429861272E-2</v>
      </c>
      <c r="X7698">
        <f t="shared" si="845"/>
        <v>4.310344827586206E-3</v>
      </c>
      <c r="Z7698">
        <f ca="1">IF($F7698=$Z$1,1,0)</f>
        <v>0</v>
      </c>
      <c r="AA7698">
        <f ca="1">IF($I7698=$AA$1,1,0)</f>
        <v>0</v>
      </c>
      <c r="AB7698" t="str">
        <f t="shared" ca="1" si="846"/>
        <v/>
      </c>
      <c r="AC7698" t="str">
        <f ca="1">IF(AND(Z7698,AA7698),C7698,"")</f>
        <v/>
      </c>
      <c r="AD7698" t="str">
        <f ca="1">IF(AND(AA7698,Z7698),D7698,"")</f>
        <v/>
      </c>
      <c r="AE7698" t="str">
        <f t="shared" ca="1" si="847"/>
        <v/>
      </c>
    </row>
    <row r="7699" spans="1:31" x14ac:dyDescent="0.25">
      <c r="A7699">
        <v>1144411</v>
      </c>
      <c r="B7699" s="1">
        <v>38785.52920138889</v>
      </c>
      <c r="C7699">
        <v>15</v>
      </c>
      <c r="D7699">
        <v>8</v>
      </c>
      <c r="E7699">
        <v>90.1</v>
      </c>
      <c r="F7699" t="s">
        <v>116</v>
      </c>
      <c r="G7699">
        <v>-46</v>
      </c>
      <c r="H7699">
        <v>1141933323774</v>
      </c>
      <c r="I7699">
        <v>90</v>
      </c>
      <c r="J7699" t="s">
        <v>37</v>
      </c>
      <c r="K7699">
        <v>-44</v>
      </c>
      <c r="L7699">
        <v>-44.842696629213499</v>
      </c>
      <c r="M7699">
        <v>89</v>
      </c>
      <c r="N7699">
        <v>1.5292517213901899</v>
      </c>
      <c r="O7699">
        <v>2</v>
      </c>
      <c r="P7699">
        <f t="shared" si="842"/>
        <v>2.5118864315095791E-5</v>
      </c>
      <c r="Q7699">
        <f t="shared" si="841"/>
        <v>-10.591891427772611</v>
      </c>
      <c r="R7699">
        <f>10^(L7699/10)</f>
        <v>3.2789163482013802E-5</v>
      </c>
      <c r="S7699">
        <f>LN(R7699)</f>
        <v>-10.325412478808136</v>
      </c>
      <c r="T7699">
        <v>33.5</v>
      </c>
      <c r="U7699">
        <v>9.3000000000000007</v>
      </c>
      <c r="V7699">
        <f t="shared" si="843"/>
        <v>18.545619428857048</v>
      </c>
      <c r="W7699">
        <f t="shared" si="844"/>
        <v>5.3921089227356653E-2</v>
      </c>
      <c r="X7699">
        <f t="shared" si="845"/>
        <v>2.9074838634645579E-3</v>
      </c>
      <c r="Z7699">
        <f ca="1">IF($F7699=$Z$1,1,0)</f>
        <v>0</v>
      </c>
      <c r="AA7699">
        <f ca="1">IF($I7699=$AA$1,1,0)</f>
        <v>0</v>
      </c>
      <c r="AB7699" t="str">
        <f t="shared" ca="1" si="846"/>
        <v/>
      </c>
      <c r="AC7699" t="str">
        <f ca="1">IF(AND(Z7699,AA7699),C7699,"")</f>
        <v/>
      </c>
      <c r="AD7699" t="str">
        <f ca="1">IF(AND(AA7699,Z7699),D7699,"")</f>
        <v/>
      </c>
      <c r="AE7699" t="str">
        <f t="shared" ca="1" si="847"/>
        <v/>
      </c>
    </row>
    <row r="7700" spans="1:31" x14ac:dyDescent="0.25">
      <c r="A7700">
        <v>1145222</v>
      </c>
      <c r="B7700" s="1">
        <v>38785.529652777775</v>
      </c>
      <c r="C7700">
        <v>15</v>
      </c>
      <c r="D7700">
        <v>8</v>
      </c>
      <c r="E7700">
        <v>134</v>
      </c>
      <c r="F7700" t="s">
        <v>116</v>
      </c>
      <c r="G7700">
        <v>-50</v>
      </c>
      <c r="H7700">
        <v>1141933362533</v>
      </c>
      <c r="I7700">
        <v>135</v>
      </c>
      <c r="J7700" t="s">
        <v>37</v>
      </c>
      <c r="K7700">
        <v>-57.5</v>
      </c>
      <c r="L7700">
        <v>-55.852941176470601</v>
      </c>
      <c r="M7700">
        <v>102</v>
      </c>
      <c r="N7700">
        <v>3.4936917942115602</v>
      </c>
      <c r="O7700">
        <v>7</v>
      </c>
      <c r="P7700">
        <f t="shared" si="842"/>
        <v>1.0000000000000001E-5</v>
      </c>
      <c r="Q7700">
        <f t="shared" si="841"/>
        <v>-11.512925464970229</v>
      </c>
      <c r="R7700">
        <f>10^(L7700/10)</f>
        <v>2.5983992508751481E-6</v>
      </c>
      <c r="S7700">
        <f>LN(R7700)</f>
        <v>-12.860614975281454</v>
      </c>
      <c r="T7700">
        <v>33.5</v>
      </c>
      <c r="U7700">
        <v>9.3000000000000007</v>
      </c>
      <c r="V7700">
        <f t="shared" si="843"/>
        <v>18.545619428857048</v>
      </c>
      <c r="W7700">
        <f t="shared" si="844"/>
        <v>5.3921089227356653E-2</v>
      </c>
      <c r="X7700">
        <f t="shared" si="845"/>
        <v>2.9074838634645579E-3</v>
      </c>
      <c r="Z7700">
        <f ca="1">IF($F7700=$Z$1,1,0)</f>
        <v>0</v>
      </c>
      <c r="AA7700">
        <f ca="1">IF($I7700=$AA$1,1,0)</f>
        <v>0</v>
      </c>
      <c r="AB7700" t="str">
        <f t="shared" ca="1" si="846"/>
        <v/>
      </c>
      <c r="AC7700" t="str">
        <f ca="1">IF(AND(Z7700,AA7700),C7700,"")</f>
        <v/>
      </c>
      <c r="AD7700" t="str">
        <f ca="1">IF(AND(AA7700,Z7700),D7700,"")</f>
        <v/>
      </c>
      <c r="AE7700" t="str">
        <f t="shared" ca="1" si="847"/>
        <v/>
      </c>
    </row>
    <row r="7701" spans="1:31" x14ac:dyDescent="0.25">
      <c r="A7701">
        <v>1145223</v>
      </c>
      <c r="B7701" s="1">
        <v>38785.529652777775</v>
      </c>
      <c r="C7701">
        <v>15</v>
      </c>
      <c r="D7701">
        <v>8</v>
      </c>
      <c r="E7701">
        <v>134</v>
      </c>
      <c r="F7701" t="s">
        <v>112</v>
      </c>
      <c r="G7701">
        <v>-53</v>
      </c>
      <c r="H7701">
        <v>1141933362533</v>
      </c>
      <c r="I7701">
        <v>135</v>
      </c>
      <c r="J7701" t="s">
        <v>37</v>
      </c>
      <c r="K7701">
        <v>-52</v>
      </c>
      <c r="L7701">
        <v>-51.854545454545502</v>
      </c>
      <c r="M7701">
        <v>110</v>
      </c>
      <c r="N7701">
        <v>4.9711763022638999</v>
      </c>
      <c r="O7701">
        <v>1</v>
      </c>
      <c r="P7701">
        <f t="shared" si="842"/>
        <v>5.011872336272719E-6</v>
      </c>
      <c r="Q7701">
        <f t="shared" si="841"/>
        <v>-12.203700992868443</v>
      </c>
      <c r="R7701">
        <f>10^(L7701/10)</f>
        <v>6.5244732449218801E-6</v>
      </c>
      <c r="S7701">
        <f>LN(R7701)</f>
        <v>-11.939950336761862</v>
      </c>
      <c r="T7701">
        <v>7.5</v>
      </c>
      <c r="U7701">
        <v>6.3</v>
      </c>
      <c r="V7701">
        <f t="shared" si="843"/>
        <v>7.6902535718921516</v>
      </c>
      <c r="W7701">
        <f t="shared" si="844"/>
        <v>0.130034723907544</v>
      </c>
      <c r="X7701">
        <f t="shared" si="845"/>
        <v>1.6909029421711196E-2</v>
      </c>
      <c r="Z7701">
        <f ca="1">IF($F7701=$Z$1,1,0)</f>
        <v>0</v>
      </c>
      <c r="AA7701">
        <f ca="1">IF($I7701=$AA$1,1,0)</f>
        <v>0</v>
      </c>
      <c r="AB7701" t="str">
        <f t="shared" ca="1" si="846"/>
        <v/>
      </c>
      <c r="AC7701" t="str">
        <f ca="1">IF(AND(Z7701,AA7701),C7701,"")</f>
        <v/>
      </c>
      <c r="AD7701" t="str">
        <f ca="1">IF(AND(AA7701,Z7701),D7701,"")</f>
        <v/>
      </c>
      <c r="AE7701" t="str">
        <f t="shared" ca="1" si="847"/>
        <v/>
      </c>
    </row>
    <row r="7702" spans="1:31" x14ac:dyDescent="0.25">
      <c r="A7702">
        <v>1145224</v>
      </c>
      <c r="B7702" s="1">
        <v>38785.529652777775</v>
      </c>
      <c r="C7702">
        <v>15</v>
      </c>
      <c r="D7702">
        <v>8</v>
      </c>
      <c r="E7702">
        <v>134</v>
      </c>
      <c r="F7702" t="s">
        <v>114</v>
      </c>
      <c r="G7702">
        <v>-56</v>
      </c>
      <c r="H7702">
        <v>1141933362533</v>
      </c>
      <c r="I7702">
        <v>135</v>
      </c>
      <c r="J7702" t="s">
        <v>37</v>
      </c>
      <c r="K7702">
        <v>-59</v>
      </c>
      <c r="L7702">
        <v>-57.908045977011497</v>
      </c>
      <c r="M7702">
        <v>87</v>
      </c>
      <c r="N7702">
        <v>3.88985616972111</v>
      </c>
      <c r="O7702">
        <v>7.5</v>
      </c>
      <c r="P7702">
        <f t="shared" si="842"/>
        <v>2.5118864315095806E-6</v>
      </c>
      <c r="Q7702">
        <f t="shared" si="841"/>
        <v>-12.894476520766656</v>
      </c>
      <c r="R7702">
        <f>10^(L7702/10)</f>
        <v>1.6188082248792651E-6</v>
      </c>
      <c r="S7702">
        <f>LN(R7702)</f>
        <v>-13.33382034310805</v>
      </c>
      <c r="T7702">
        <v>33.5</v>
      </c>
      <c r="U7702">
        <v>2.8</v>
      </c>
      <c r="V7702">
        <f t="shared" si="843"/>
        <v>19.216919628285904</v>
      </c>
      <c r="W7702">
        <f t="shared" si="844"/>
        <v>5.2037476314782151E-2</v>
      </c>
      <c r="X7702">
        <f t="shared" si="845"/>
        <v>2.7078989412115139E-3</v>
      </c>
      <c r="Z7702">
        <f ca="1">IF($F7702=$Z$1,1,0)</f>
        <v>0</v>
      </c>
      <c r="AA7702">
        <f ca="1">IF($I7702=$AA$1,1,0)</f>
        <v>0</v>
      </c>
      <c r="AB7702" t="str">
        <f t="shared" ca="1" si="846"/>
        <v/>
      </c>
      <c r="AC7702" t="str">
        <f ca="1">IF(AND(Z7702,AA7702),C7702,"")</f>
        <v/>
      </c>
      <c r="AD7702" t="str">
        <f ca="1">IF(AND(AA7702,Z7702),D7702,"")</f>
        <v/>
      </c>
      <c r="AE7702" t="str">
        <f t="shared" ca="1" si="847"/>
        <v/>
      </c>
    </row>
    <row r="7703" spans="1:31" x14ac:dyDescent="0.25">
      <c r="A7703">
        <v>1145225</v>
      </c>
      <c r="B7703" s="1">
        <v>38785.529652777775</v>
      </c>
      <c r="C7703">
        <v>15</v>
      </c>
      <c r="D7703">
        <v>8</v>
      </c>
      <c r="E7703">
        <v>134</v>
      </c>
      <c r="F7703" t="s">
        <v>115</v>
      </c>
      <c r="G7703">
        <v>-59</v>
      </c>
      <c r="H7703">
        <v>1141933362533</v>
      </c>
      <c r="I7703">
        <v>135</v>
      </c>
      <c r="J7703" t="s">
        <v>37</v>
      </c>
      <c r="K7703">
        <v>-62</v>
      </c>
      <c r="L7703">
        <v>-62.295238095238098</v>
      </c>
      <c r="M7703">
        <v>105</v>
      </c>
      <c r="N7703">
        <v>1.5249452040836999</v>
      </c>
      <c r="O7703">
        <v>1</v>
      </c>
      <c r="P7703">
        <f t="shared" si="842"/>
        <v>1.2589254117941642E-6</v>
      </c>
      <c r="Q7703">
        <f t="shared" si="841"/>
        <v>-13.585252048664872</v>
      </c>
      <c r="R7703">
        <f>10^(L7703/10)</f>
        <v>5.8948965832006802E-7</v>
      </c>
      <c r="S7703">
        <f>LN(R7703)</f>
        <v>-14.344008660261006</v>
      </c>
      <c r="T7703">
        <v>2.5</v>
      </c>
      <c r="U7703">
        <v>-0.8</v>
      </c>
      <c r="V7703">
        <f t="shared" si="843"/>
        <v>15.286922515666781</v>
      </c>
      <c r="W7703">
        <f t="shared" si="844"/>
        <v>6.5415390113683858E-2</v>
      </c>
      <c r="X7703">
        <f t="shared" si="845"/>
        <v>4.2791732637254484E-3</v>
      </c>
      <c r="Z7703">
        <f ca="1">IF($F7703=$Z$1,1,0)</f>
        <v>0</v>
      </c>
      <c r="AA7703">
        <f ca="1">IF($I7703=$AA$1,1,0)</f>
        <v>0</v>
      </c>
      <c r="AB7703" t="str">
        <f t="shared" ca="1" si="846"/>
        <v/>
      </c>
      <c r="AC7703" t="str">
        <f ca="1">IF(AND(Z7703,AA7703),C7703,"")</f>
        <v/>
      </c>
      <c r="AD7703" t="str">
        <f ca="1">IF(AND(AA7703,Z7703),D7703,"")</f>
        <v/>
      </c>
      <c r="AE7703" t="str">
        <f t="shared" ca="1" si="847"/>
        <v/>
      </c>
    </row>
    <row r="7704" spans="1:31" x14ac:dyDescent="0.25">
      <c r="A7704">
        <v>1145227</v>
      </c>
      <c r="B7704" s="1">
        <v>38785.529652777775</v>
      </c>
      <c r="C7704">
        <v>15</v>
      </c>
      <c r="D7704">
        <v>8</v>
      </c>
      <c r="E7704">
        <v>134</v>
      </c>
      <c r="F7704" t="s">
        <v>113</v>
      </c>
      <c r="G7704">
        <v>-63</v>
      </c>
      <c r="H7704">
        <v>1141933362533</v>
      </c>
      <c r="I7704">
        <v>135</v>
      </c>
      <c r="J7704" t="s">
        <v>37</v>
      </c>
      <c r="K7704">
        <v>-54</v>
      </c>
      <c r="L7704">
        <v>-54.505617977528097</v>
      </c>
      <c r="M7704">
        <v>89</v>
      </c>
      <c r="N7704">
        <v>2.2468341136404799</v>
      </c>
      <c r="O7704">
        <v>3</v>
      </c>
      <c r="P7704">
        <f t="shared" si="842"/>
        <v>5.0118723362727218E-7</v>
      </c>
      <c r="Q7704">
        <f t="shared" si="841"/>
        <v>-14.506286085862488</v>
      </c>
      <c r="R7704">
        <f>10^(L7704/10)</f>
        <v>3.5435470393805258E-6</v>
      </c>
      <c r="S7704">
        <f>LN(R7704)</f>
        <v>-12.550382343948447</v>
      </c>
      <c r="T7704">
        <v>12.8</v>
      </c>
      <c r="U7704">
        <v>-2.8</v>
      </c>
      <c r="V7704">
        <f t="shared" si="843"/>
        <v>11.021796586763884</v>
      </c>
      <c r="W7704">
        <f t="shared" si="844"/>
        <v>9.0729310065557164E-2</v>
      </c>
      <c r="X7704">
        <f t="shared" si="845"/>
        <v>8.231807704972012E-3</v>
      </c>
      <c r="Z7704">
        <f ca="1">IF($F7704=$Z$1,1,0)</f>
        <v>1</v>
      </c>
      <c r="AA7704">
        <f ca="1">IF($I7704=$AA$1,1,0)</f>
        <v>0</v>
      </c>
      <c r="AB7704" t="str">
        <f t="shared" ca="1" si="846"/>
        <v/>
      </c>
      <c r="AC7704" t="str">
        <f ca="1">IF(AND(Z7704,AA7704),C7704,"")</f>
        <v/>
      </c>
      <c r="AD7704" t="str">
        <f ca="1">IF(AND(AA7704,Z7704),D7704,"")</f>
        <v/>
      </c>
      <c r="AE7704" t="str">
        <f t="shared" ca="1" si="847"/>
        <v/>
      </c>
    </row>
    <row r="7705" spans="1:31" x14ac:dyDescent="0.25">
      <c r="A7705">
        <v>1145229</v>
      </c>
      <c r="B7705" s="1">
        <v>38785.529652777775</v>
      </c>
      <c r="C7705">
        <v>15</v>
      </c>
      <c r="D7705">
        <v>8</v>
      </c>
      <c r="E7705">
        <v>134</v>
      </c>
      <c r="F7705" t="s">
        <v>117</v>
      </c>
      <c r="G7705">
        <v>-76</v>
      </c>
      <c r="H7705">
        <v>1141933362533</v>
      </c>
      <c r="I7705">
        <v>135</v>
      </c>
      <c r="J7705" t="s">
        <v>37</v>
      </c>
      <c r="K7705">
        <v>-75</v>
      </c>
      <c r="L7705">
        <v>-74.904761904761898</v>
      </c>
      <c r="M7705">
        <v>84</v>
      </c>
      <c r="N7705">
        <v>1.2478323143741401</v>
      </c>
      <c r="O7705">
        <v>2</v>
      </c>
      <c r="P7705">
        <f t="shared" si="842"/>
        <v>2.5118864315095751E-8</v>
      </c>
      <c r="Q7705">
        <f t="shared" si="841"/>
        <v>-17.499646706754749</v>
      </c>
      <c r="R7705">
        <f>10^(L7705/10)</f>
        <v>3.2323904093473647E-8</v>
      </c>
      <c r="S7705">
        <f>LN(R7705)</f>
        <v>-17.247458815617303</v>
      </c>
      <c r="T7705">
        <v>1</v>
      </c>
      <c r="U7705">
        <v>14</v>
      </c>
      <c r="V7705">
        <f t="shared" si="843"/>
        <v>15.231546211727817</v>
      </c>
      <c r="W7705">
        <f t="shared" si="844"/>
        <v>6.5653216429861272E-2</v>
      </c>
      <c r="X7705">
        <f t="shared" si="845"/>
        <v>4.310344827586206E-3</v>
      </c>
      <c r="Z7705">
        <f ca="1">IF($F7705=$Z$1,1,0)</f>
        <v>0</v>
      </c>
      <c r="AA7705">
        <f ca="1">IF($I7705=$AA$1,1,0)</f>
        <v>0</v>
      </c>
      <c r="AB7705" t="str">
        <f t="shared" ca="1" si="846"/>
        <v/>
      </c>
      <c r="AC7705" t="str">
        <f ca="1">IF(AND(Z7705,AA7705),C7705,"")</f>
        <v/>
      </c>
      <c r="AD7705" t="str">
        <f ca="1">IF(AND(AA7705,Z7705),D7705,"")</f>
        <v/>
      </c>
      <c r="AE7705" t="str">
        <f t="shared" ca="1" si="847"/>
        <v/>
      </c>
    </row>
    <row r="7706" spans="1:31" x14ac:dyDescent="0.25">
      <c r="A7706">
        <v>1146016</v>
      </c>
      <c r="B7706" s="1">
        <v>38785.530173611114</v>
      </c>
      <c r="C7706">
        <v>15</v>
      </c>
      <c r="D7706">
        <v>8</v>
      </c>
      <c r="E7706">
        <v>180.5</v>
      </c>
      <c r="F7706" t="s">
        <v>116</v>
      </c>
      <c r="G7706">
        <v>-46</v>
      </c>
      <c r="H7706">
        <v>1141933407484</v>
      </c>
      <c r="I7706">
        <v>180</v>
      </c>
      <c r="J7706" t="s">
        <v>37</v>
      </c>
      <c r="K7706">
        <v>-46</v>
      </c>
      <c r="L7706">
        <v>-46.348837209302303</v>
      </c>
      <c r="M7706">
        <v>86</v>
      </c>
      <c r="N7706">
        <v>2.0794085237108999</v>
      </c>
      <c r="O7706">
        <v>3</v>
      </c>
      <c r="P7706">
        <f t="shared" si="842"/>
        <v>2.5118864315095791E-5</v>
      </c>
      <c r="Q7706">
        <f t="shared" si="841"/>
        <v>-10.591891427772611</v>
      </c>
      <c r="R7706">
        <f>10^(L7706/10)</f>
        <v>2.3180151979656983E-5</v>
      </c>
      <c r="S7706">
        <f>LN(R7706)</f>
        <v>-10.672214163574724</v>
      </c>
      <c r="T7706">
        <v>33.5</v>
      </c>
      <c r="U7706">
        <v>9.3000000000000007</v>
      </c>
      <c r="V7706">
        <f t="shared" si="843"/>
        <v>18.545619428857048</v>
      </c>
      <c r="W7706">
        <f t="shared" si="844"/>
        <v>5.3921089227356653E-2</v>
      </c>
      <c r="X7706">
        <f t="shared" si="845"/>
        <v>2.9074838634645579E-3</v>
      </c>
      <c r="Z7706">
        <f ca="1">IF($F7706=$Z$1,1,0)</f>
        <v>0</v>
      </c>
      <c r="AA7706">
        <f ca="1">IF($I7706=$AA$1,1,0)</f>
        <v>0</v>
      </c>
      <c r="AB7706" t="str">
        <f t="shared" ca="1" si="846"/>
        <v/>
      </c>
      <c r="AC7706" t="str">
        <f ca="1">IF(AND(Z7706,AA7706),C7706,"")</f>
        <v/>
      </c>
      <c r="AD7706" t="str">
        <f ca="1">IF(AND(AA7706,Z7706),D7706,"")</f>
        <v/>
      </c>
      <c r="AE7706" t="str">
        <f t="shared" ca="1" si="847"/>
        <v/>
      </c>
    </row>
    <row r="7707" spans="1:31" x14ac:dyDescent="0.25">
      <c r="A7707">
        <v>1146017</v>
      </c>
      <c r="B7707" s="1">
        <v>38785.530173611114</v>
      </c>
      <c r="C7707">
        <v>15</v>
      </c>
      <c r="D7707">
        <v>8</v>
      </c>
      <c r="E7707">
        <v>180.5</v>
      </c>
      <c r="F7707" t="s">
        <v>112</v>
      </c>
      <c r="G7707">
        <v>-51</v>
      </c>
      <c r="H7707">
        <v>1141933407484</v>
      </c>
      <c r="I7707">
        <v>180</v>
      </c>
      <c r="J7707" t="s">
        <v>37</v>
      </c>
      <c r="K7707">
        <v>-50</v>
      </c>
      <c r="L7707">
        <v>-48.990909090909099</v>
      </c>
      <c r="M7707">
        <v>110</v>
      </c>
      <c r="N7707">
        <v>2.8909712489580199</v>
      </c>
      <c r="O7707">
        <v>5.75</v>
      </c>
      <c r="P7707">
        <f t="shared" si="842"/>
        <v>7.9432823472428065E-6</v>
      </c>
      <c r="Q7707">
        <f t="shared" si="841"/>
        <v>-11.743183974269634</v>
      </c>
      <c r="R7707">
        <f>10^(L7707/10)</f>
        <v>1.2615634290272375E-5</v>
      </c>
      <c r="S7707">
        <f>LN(R7707)</f>
        <v>-11.280573696495379</v>
      </c>
      <c r="T7707">
        <v>7.5</v>
      </c>
      <c r="U7707">
        <v>6.3</v>
      </c>
      <c r="V7707">
        <f t="shared" si="843"/>
        <v>7.6902535718921516</v>
      </c>
      <c r="W7707">
        <f t="shared" si="844"/>
        <v>0.130034723907544</v>
      </c>
      <c r="X7707">
        <f t="shared" si="845"/>
        <v>1.6909029421711196E-2</v>
      </c>
      <c r="Z7707">
        <f ca="1">IF($F7707=$Z$1,1,0)</f>
        <v>0</v>
      </c>
      <c r="AA7707">
        <f ca="1">IF($I7707=$AA$1,1,0)</f>
        <v>0</v>
      </c>
      <c r="AB7707" t="str">
        <f t="shared" ca="1" si="846"/>
        <v/>
      </c>
      <c r="AC7707" t="str">
        <f ca="1">IF(AND(Z7707,AA7707),C7707,"")</f>
        <v/>
      </c>
      <c r="AD7707" t="str">
        <f ca="1">IF(AND(AA7707,Z7707),D7707,"")</f>
        <v/>
      </c>
      <c r="AE7707" t="str">
        <f t="shared" ca="1" si="847"/>
        <v/>
      </c>
    </row>
    <row r="7708" spans="1:31" x14ac:dyDescent="0.25">
      <c r="A7708">
        <v>1146018</v>
      </c>
      <c r="B7708" s="1">
        <v>38785.530173611114</v>
      </c>
      <c r="C7708">
        <v>15</v>
      </c>
      <c r="D7708">
        <v>8</v>
      </c>
      <c r="E7708">
        <v>180.5</v>
      </c>
      <c r="F7708" t="s">
        <v>114</v>
      </c>
      <c r="G7708">
        <v>-60</v>
      </c>
      <c r="H7708">
        <v>1141933407484</v>
      </c>
      <c r="I7708">
        <v>180</v>
      </c>
      <c r="J7708" t="s">
        <v>37</v>
      </c>
      <c r="K7708">
        <v>-57</v>
      </c>
      <c r="L7708">
        <v>-57.477777777777803</v>
      </c>
      <c r="M7708">
        <v>90</v>
      </c>
      <c r="N7708">
        <v>1.1825299271959699</v>
      </c>
      <c r="O7708">
        <v>1</v>
      </c>
      <c r="P7708">
        <f t="shared" si="842"/>
        <v>9.9999999999999995E-7</v>
      </c>
      <c r="Q7708">
        <f t="shared" si="841"/>
        <v>-13.815510557964274</v>
      </c>
      <c r="R7708">
        <f>10^(L7708/10)</f>
        <v>1.7874019286870719E-6</v>
      </c>
      <c r="S7708">
        <f>LN(R7708)</f>
        <v>-13.234747428953561</v>
      </c>
      <c r="T7708">
        <v>33.5</v>
      </c>
      <c r="U7708">
        <v>2.8</v>
      </c>
      <c r="V7708">
        <f t="shared" si="843"/>
        <v>19.216919628285904</v>
      </c>
      <c r="W7708">
        <f t="shared" si="844"/>
        <v>5.2037476314782151E-2</v>
      </c>
      <c r="X7708">
        <f t="shared" si="845"/>
        <v>2.7078989412115139E-3</v>
      </c>
      <c r="Z7708">
        <f ca="1">IF($F7708=$Z$1,1,0)</f>
        <v>0</v>
      </c>
      <c r="AA7708">
        <f ca="1">IF($I7708=$AA$1,1,0)</f>
        <v>0</v>
      </c>
      <c r="AB7708" t="str">
        <f t="shared" ca="1" si="846"/>
        <v/>
      </c>
      <c r="AC7708" t="str">
        <f ca="1">IF(AND(Z7708,AA7708),C7708,"")</f>
        <v/>
      </c>
      <c r="AD7708" t="str">
        <f ca="1">IF(AND(AA7708,Z7708),D7708,"")</f>
        <v/>
      </c>
      <c r="AE7708" t="str">
        <f t="shared" ca="1" si="847"/>
        <v/>
      </c>
    </row>
    <row r="7709" spans="1:31" x14ac:dyDescent="0.25">
      <c r="A7709">
        <v>1146020</v>
      </c>
      <c r="B7709" s="1">
        <v>38785.530173611114</v>
      </c>
      <c r="C7709">
        <v>15</v>
      </c>
      <c r="D7709">
        <v>8</v>
      </c>
      <c r="E7709">
        <v>180.5</v>
      </c>
      <c r="F7709" t="s">
        <v>115</v>
      </c>
      <c r="G7709">
        <v>-68</v>
      </c>
      <c r="H7709">
        <v>1141933407484</v>
      </c>
      <c r="I7709">
        <v>180</v>
      </c>
      <c r="J7709" t="s">
        <v>37</v>
      </c>
      <c r="K7709">
        <v>-62.5</v>
      </c>
      <c r="L7709">
        <v>-62.010869565217398</v>
      </c>
      <c r="M7709">
        <v>92</v>
      </c>
      <c r="N7709">
        <v>2.3650131389983802</v>
      </c>
      <c r="O7709">
        <v>2</v>
      </c>
      <c r="P7709">
        <f t="shared" si="842"/>
        <v>1.5848931924611122E-7</v>
      </c>
      <c r="Q7709">
        <f t="shared" si="841"/>
        <v>-15.657578632359511</v>
      </c>
      <c r="R7709">
        <f>10^(L7709/10)</f>
        <v>6.2938015273108976E-7</v>
      </c>
      <c r="S7709">
        <f>LN(R7709)</f>
        <v>-14.278530386446777</v>
      </c>
      <c r="T7709">
        <v>2.5</v>
      </c>
      <c r="U7709">
        <v>-0.8</v>
      </c>
      <c r="V7709">
        <f t="shared" si="843"/>
        <v>15.286922515666781</v>
      </c>
      <c r="W7709">
        <f t="shared" si="844"/>
        <v>6.5415390113683858E-2</v>
      </c>
      <c r="X7709">
        <f t="shared" si="845"/>
        <v>4.2791732637254484E-3</v>
      </c>
      <c r="Z7709">
        <f ca="1">IF($F7709=$Z$1,1,0)</f>
        <v>0</v>
      </c>
      <c r="AA7709">
        <f ca="1">IF($I7709=$AA$1,1,0)</f>
        <v>0</v>
      </c>
      <c r="AB7709" t="str">
        <f t="shared" ca="1" si="846"/>
        <v/>
      </c>
      <c r="AC7709" t="str">
        <f ca="1">IF(AND(Z7709,AA7709),C7709,"")</f>
        <v/>
      </c>
      <c r="AD7709" t="str">
        <f ca="1">IF(AND(AA7709,Z7709),D7709,"")</f>
        <v/>
      </c>
      <c r="AE7709" t="str">
        <f t="shared" ca="1" si="847"/>
        <v/>
      </c>
    </row>
    <row r="7710" spans="1:31" x14ac:dyDescent="0.25">
      <c r="A7710">
        <v>1146021</v>
      </c>
      <c r="B7710" s="1">
        <v>38785.530173611114</v>
      </c>
      <c r="C7710">
        <v>15</v>
      </c>
      <c r="D7710">
        <v>8</v>
      </c>
      <c r="E7710">
        <v>180.5</v>
      </c>
      <c r="F7710" t="s">
        <v>117</v>
      </c>
      <c r="G7710">
        <v>-76</v>
      </c>
      <c r="H7710">
        <v>1141933407484</v>
      </c>
      <c r="I7710">
        <v>180</v>
      </c>
      <c r="J7710" t="s">
        <v>37</v>
      </c>
      <c r="K7710">
        <v>-71</v>
      </c>
      <c r="L7710">
        <v>-71.7078651685393</v>
      </c>
      <c r="M7710">
        <v>89</v>
      </c>
      <c r="N7710">
        <v>3.3378076882037502</v>
      </c>
      <c r="O7710">
        <v>2</v>
      </c>
      <c r="P7710">
        <f t="shared" si="842"/>
        <v>2.5118864315095751E-8</v>
      </c>
      <c r="Q7710">
        <f t="shared" si="841"/>
        <v>-17.499646706754749</v>
      </c>
      <c r="R7710">
        <f>10^(L7710/10)</f>
        <v>6.7485968230073249E-8</v>
      </c>
      <c r="S7710">
        <f>LN(R7710)</f>
        <v>-16.511346138750557</v>
      </c>
      <c r="T7710">
        <v>1</v>
      </c>
      <c r="U7710">
        <v>14</v>
      </c>
      <c r="V7710">
        <f t="shared" si="843"/>
        <v>15.231546211727817</v>
      </c>
      <c r="W7710">
        <f t="shared" si="844"/>
        <v>6.5653216429861272E-2</v>
      </c>
      <c r="X7710">
        <f t="shared" si="845"/>
        <v>4.310344827586206E-3</v>
      </c>
      <c r="Z7710">
        <f ca="1">IF($F7710=$Z$1,1,0)</f>
        <v>0</v>
      </c>
      <c r="AA7710">
        <f ca="1">IF($I7710=$AA$1,1,0)</f>
        <v>0</v>
      </c>
      <c r="AB7710" t="str">
        <f t="shared" ca="1" si="846"/>
        <v/>
      </c>
      <c r="AC7710" t="str">
        <f ca="1">IF(AND(Z7710,AA7710),C7710,"")</f>
        <v/>
      </c>
      <c r="AD7710" t="str">
        <f ca="1">IF(AND(AA7710,Z7710),D7710,"")</f>
        <v/>
      </c>
      <c r="AE7710" t="str">
        <f t="shared" ca="1" si="847"/>
        <v/>
      </c>
    </row>
    <row r="7711" spans="1:31" x14ac:dyDescent="0.25">
      <c r="A7711">
        <v>1146025</v>
      </c>
      <c r="B7711" s="1">
        <v>38785.530173611114</v>
      </c>
      <c r="C7711">
        <v>15</v>
      </c>
      <c r="D7711">
        <v>8</v>
      </c>
      <c r="E7711">
        <v>180.5</v>
      </c>
      <c r="F7711" t="s">
        <v>113</v>
      </c>
      <c r="G7711">
        <v>-53</v>
      </c>
      <c r="H7711">
        <v>1141933407736</v>
      </c>
      <c r="I7711">
        <v>180</v>
      </c>
      <c r="J7711" t="s">
        <v>37</v>
      </c>
      <c r="K7711">
        <v>-58</v>
      </c>
      <c r="L7711">
        <v>-57.550561797752799</v>
      </c>
      <c r="M7711">
        <v>89</v>
      </c>
      <c r="N7711">
        <v>2.25131898690451</v>
      </c>
      <c r="O7711">
        <v>2</v>
      </c>
      <c r="P7711">
        <f t="shared" si="842"/>
        <v>5.011872336272719E-6</v>
      </c>
      <c r="Q7711">
        <f t="shared" si="841"/>
        <v>-12.203700992868443</v>
      </c>
      <c r="R7711">
        <f>10^(L7711/10)</f>
        <v>1.7576962259299108E-6</v>
      </c>
      <c r="S7711">
        <f>LN(R7711)</f>
        <v>-13.251506568893822</v>
      </c>
      <c r="T7711">
        <v>12.8</v>
      </c>
      <c r="U7711">
        <v>-2.8</v>
      </c>
      <c r="V7711">
        <f t="shared" si="843"/>
        <v>11.021796586763884</v>
      </c>
      <c r="W7711">
        <f t="shared" si="844"/>
        <v>9.0729310065557164E-2</v>
      </c>
      <c r="X7711">
        <f t="shared" si="845"/>
        <v>8.231807704972012E-3</v>
      </c>
      <c r="Z7711">
        <f ca="1">IF($F7711=$Z$1,1,0)</f>
        <v>1</v>
      </c>
      <c r="AA7711">
        <f ca="1">IF($I7711=$AA$1,1,0)</f>
        <v>0</v>
      </c>
      <c r="AB7711" t="str">
        <f t="shared" ca="1" si="846"/>
        <v/>
      </c>
      <c r="AC7711" t="str">
        <f ca="1">IF(AND(Z7711,AA7711),C7711,"")</f>
        <v/>
      </c>
      <c r="AD7711" t="str">
        <f ca="1">IF(AND(AA7711,Z7711),D7711,"")</f>
        <v/>
      </c>
      <c r="AE7711" t="str">
        <f t="shared" ca="1" si="847"/>
        <v/>
      </c>
    </row>
    <row r="7712" spans="1:31" x14ac:dyDescent="0.25">
      <c r="A7712">
        <v>1146803</v>
      </c>
      <c r="B7712" s="1">
        <v>38785.530613425923</v>
      </c>
      <c r="C7712">
        <v>15</v>
      </c>
      <c r="D7712">
        <v>8</v>
      </c>
      <c r="E7712">
        <v>224.8</v>
      </c>
      <c r="F7712" t="s">
        <v>116</v>
      </c>
      <c r="G7712">
        <v>-44</v>
      </c>
      <c r="H7712">
        <v>1141933445894</v>
      </c>
      <c r="I7712">
        <v>225</v>
      </c>
      <c r="J7712" t="s">
        <v>37</v>
      </c>
      <c r="K7712">
        <v>-44</v>
      </c>
      <c r="L7712">
        <v>-43.78</v>
      </c>
      <c r="M7712">
        <v>100</v>
      </c>
      <c r="N7712">
        <v>1.3822832816420301</v>
      </c>
      <c r="O7712">
        <v>1</v>
      </c>
      <c r="P7712">
        <f t="shared" si="842"/>
        <v>3.9810717055349634E-5</v>
      </c>
      <c r="Q7712">
        <f t="shared" si="841"/>
        <v>-10.131374409173803</v>
      </c>
      <c r="R7712">
        <f>10^(L7712/10)</f>
        <v>4.1879356511791785E-5</v>
      </c>
      <c r="S7712">
        <f>LN(R7712)</f>
        <v>-10.080717537127933</v>
      </c>
      <c r="T7712">
        <v>33.5</v>
      </c>
      <c r="U7712">
        <v>9.3000000000000007</v>
      </c>
      <c r="V7712">
        <f t="shared" si="843"/>
        <v>18.545619428857048</v>
      </c>
      <c r="W7712">
        <f t="shared" si="844"/>
        <v>5.3921089227356653E-2</v>
      </c>
      <c r="X7712">
        <f t="shared" si="845"/>
        <v>2.9074838634645579E-3</v>
      </c>
      <c r="Z7712">
        <f ca="1">IF($F7712=$Z$1,1,0)</f>
        <v>0</v>
      </c>
      <c r="AA7712">
        <f ca="1">IF($I7712=$AA$1,1,0)</f>
        <v>0</v>
      </c>
      <c r="AB7712" t="str">
        <f t="shared" ca="1" si="846"/>
        <v/>
      </c>
      <c r="AC7712" t="str">
        <f ca="1">IF(AND(Z7712,AA7712),C7712,"")</f>
        <v/>
      </c>
      <c r="AD7712" t="str">
        <f ca="1">IF(AND(AA7712,Z7712),D7712,"")</f>
        <v/>
      </c>
      <c r="AE7712" t="str">
        <f t="shared" ca="1" si="847"/>
        <v/>
      </c>
    </row>
    <row r="7713" spans="1:31" x14ac:dyDescent="0.25">
      <c r="A7713">
        <v>1146804</v>
      </c>
      <c r="B7713" s="1">
        <v>38785.530613425923</v>
      </c>
      <c r="C7713">
        <v>15</v>
      </c>
      <c r="D7713">
        <v>8</v>
      </c>
      <c r="E7713">
        <v>224.8</v>
      </c>
      <c r="F7713" t="s">
        <v>113</v>
      </c>
      <c r="G7713">
        <v>-51</v>
      </c>
      <c r="H7713">
        <v>1141933445894</v>
      </c>
      <c r="I7713">
        <v>225</v>
      </c>
      <c r="J7713" t="s">
        <v>37</v>
      </c>
      <c r="K7713">
        <v>-55</v>
      </c>
      <c r="L7713">
        <v>-55.3333333333333</v>
      </c>
      <c r="M7713">
        <v>99</v>
      </c>
      <c r="N7713">
        <v>2.9931895485367099</v>
      </c>
      <c r="O7713">
        <v>3</v>
      </c>
      <c r="P7713">
        <f t="shared" si="842"/>
        <v>7.9432823472428065E-6</v>
      </c>
      <c r="Q7713">
        <f t="shared" si="841"/>
        <v>-11.743183974269634</v>
      </c>
      <c r="R7713">
        <f>10^(L7713/10)</f>
        <v>2.9286445646252595E-6</v>
      </c>
      <c r="S7713">
        <f>LN(R7713)</f>
        <v>-12.740970847900378</v>
      </c>
      <c r="T7713">
        <v>12.8</v>
      </c>
      <c r="U7713">
        <v>-2.8</v>
      </c>
      <c r="V7713">
        <f t="shared" si="843"/>
        <v>11.021796586763884</v>
      </c>
      <c r="W7713">
        <f t="shared" si="844"/>
        <v>9.0729310065557164E-2</v>
      </c>
      <c r="X7713">
        <f t="shared" si="845"/>
        <v>8.231807704972012E-3</v>
      </c>
      <c r="Z7713">
        <f ca="1">IF($F7713=$Z$1,1,0)</f>
        <v>1</v>
      </c>
      <c r="AA7713">
        <f ca="1">IF($I7713=$AA$1,1,0)</f>
        <v>0</v>
      </c>
      <c r="AB7713" t="str">
        <f t="shared" ca="1" si="846"/>
        <v/>
      </c>
      <c r="AC7713" t="str">
        <f ca="1">IF(AND(Z7713,AA7713),C7713,"")</f>
        <v/>
      </c>
      <c r="AD7713" t="str">
        <f ca="1">IF(AND(AA7713,Z7713),D7713,"")</f>
        <v/>
      </c>
      <c r="AE7713" t="str">
        <f t="shared" ca="1" si="847"/>
        <v/>
      </c>
    </row>
    <row r="7714" spans="1:31" x14ac:dyDescent="0.25">
      <c r="A7714">
        <v>1146805</v>
      </c>
      <c r="B7714" s="1">
        <v>38785.530613425923</v>
      </c>
      <c r="C7714">
        <v>15</v>
      </c>
      <c r="D7714">
        <v>8</v>
      </c>
      <c r="E7714">
        <v>224.8</v>
      </c>
      <c r="F7714" t="s">
        <v>115</v>
      </c>
      <c r="G7714">
        <v>-51</v>
      </c>
      <c r="H7714">
        <v>1141933445894</v>
      </c>
      <c r="I7714">
        <v>225</v>
      </c>
      <c r="J7714" t="s">
        <v>37</v>
      </c>
      <c r="K7714">
        <v>-51.5</v>
      </c>
      <c r="L7714">
        <v>-52.2916666666667</v>
      </c>
      <c r="M7714">
        <v>96</v>
      </c>
      <c r="N7714">
        <v>2.8760962822133398</v>
      </c>
      <c r="O7714">
        <v>1</v>
      </c>
      <c r="P7714">
        <f t="shared" si="842"/>
        <v>7.9432823472428065E-6</v>
      </c>
      <c r="Q7714">
        <f t="shared" si="841"/>
        <v>-11.743183974269634</v>
      </c>
      <c r="R7714">
        <f>10^(L7714/10)</f>
        <v>5.899746255923516E-6</v>
      </c>
      <c r="S7714">
        <f>LN(R7714)</f>
        <v>-12.040601215448039</v>
      </c>
      <c r="T7714">
        <v>2.5</v>
      </c>
      <c r="U7714">
        <v>-0.8</v>
      </c>
      <c r="V7714">
        <f t="shared" si="843"/>
        <v>15.286922515666781</v>
      </c>
      <c r="W7714">
        <f t="shared" si="844"/>
        <v>6.5415390113683858E-2</v>
      </c>
      <c r="X7714">
        <f t="shared" si="845"/>
        <v>4.2791732637254484E-3</v>
      </c>
      <c r="Z7714">
        <f ca="1">IF($F7714=$Z$1,1,0)</f>
        <v>0</v>
      </c>
      <c r="AA7714">
        <f ca="1">IF($I7714=$AA$1,1,0)</f>
        <v>0</v>
      </c>
      <c r="AB7714" t="str">
        <f t="shared" ca="1" si="846"/>
        <v/>
      </c>
      <c r="AC7714" t="str">
        <f ca="1">IF(AND(Z7714,AA7714),C7714,"")</f>
        <v/>
      </c>
      <c r="AD7714" t="str">
        <f ca="1">IF(AND(AA7714,Z7714),D7714,"")</f>
        <v/>
      </c>
      <c r="AE7714" t="str">
        <f t="shared" ca="1" si="847"/>
        <v/>
      </c>
    </row>
    <row r="7715" spans="1:31" x14ac:dyDescent="0.25">
      <c r="A7715">
        <v>1146807</v>
      </c>
      <c r="B7715" s="1">
        <v>38785.530613425923</v>
      </c>
      <c r="C7715">
        <v>15</v>
      </c>
      <c r="D7715">
        <v>8</v>
      </c>
      <c r="E7715">
        <v>224.8</v>
      </c>
      <c r="F7715" t="s">
        <v>112</v>
      </c>
      <c r="G7715">
        <v>-55</v>
      </c>
      <c r="H7715">
        <v>1141933445894</v>
      </c>
      <c r="I7715">
        <v>225</v>
      </c>
      <c r="J7715" t="s">
        <v>37</v>
      </c>
      <c r="K7715">
        <v>-50</v>
      </c>
      <c r="L7715">
        <v>-49.572727272727299</v>
      </c>
      <c r="M7715">
        <v>110</v>
      </c>
      <c r="N7715">
        <v>1.28119132425299</v>
      </c>
      <c r="O7715">
        <v>1</v>
      </c>
      <c r="P7715">
        <f t="shared" si="842"/>
        <v>3.1622776601683767E-6</v>
      </c>
      <c r="Q7715">
        <f t="shared" si="841"/>
        <v>-12.664218011467252</v>
      </c>
      <c r="R7715">
        <f>10^(L7715/10)</f>
        <v>1.1033855007460905E-5</v>
      </c>
      <c r="S7715">
        <f>LN(R7715)</f>
        <v>-11.414542283724126</v>
      </c>
      <c r="T7715">
        <v>7.5</v>
      </c>
      <c r="U7715">
        <v>6.3</v>
      </c>
      <c r="V7715">
        <f t="shared" si="843"/>
        <v>7.6902535718921516</v>
      </c>
      <c r="W7715">
        <f t="shared" si="844"/>
        <v>0.130034723907544</v>
      </c>
      <c r="X7715">
        <f t="shared" si="845"/>
        <v>1.6909029421711196E-2</v>
      </c>
      <c r="Z7715">
        <f ca="1">IF($F7715=$Z$1,1,0)</f>
        <v>0</v>
      </c>
      <c r="AA7715">
        <f ca="1">IF($I7715=$AA$1,1,0)</f>
        <v>0</v>
      </c>
      <c r="AB7715" t="str">
        <f t="shared" ca="1" si="846"/>
        <v/>
      </c>
      <c r="AC7715" t="str">
        <f ca="1">IF(AND(Z7715,AA7715),C7715,"")</f>
        <v/>
      </c>
      <c r="AD7715" t="str">
        <f ca="1">IF(AND(AA7715,Z7715),D7715,"")</f>
        <v/>
      </c>
      <c r="AE7715" t="str">
        <f t="shared" ca="1" si="847"/>
        <v/>
      </c>
    </row>
    <row r="7716" spans="1:31" x14ac:dyDescent="0.25">
      <c r="A7716">
        <v>1146808</v>
      </c>
      <c r="B7716" s="1">
        <v>38785.530613425923</v>
      </c>
      <c r="C7716">
        <v>15</v>
      </c>
      <c r="D7716">
        <v>8</v>
      </c>
      <c r="E7716">
        <v>224.8</v>
      </c>
      <c r="F7716" t="s">
        <v>114</v>
      </c>
      <c r="G7716">
        <v>-68</v>
      </c>
      <c r="H7716">
        <v>1141933445894</v>
      </c>
      <c r="I7716">
        <v>225</v>
      </c>
      <c r="J7716" t="s">
        <v>37</v>
      </c>
      <c r="K7716">
        <v>-62</v>
      </c>
      <c r="L7716">
        <v>-61.756756756756801</v>
      </c>
      <c r="M7716">
        <v>74</v>
      </c>
      <c r="N7716">
        <v>1.81930899731009</v>
      </c>
      <c r="O7716">
        <v>2</v>
      </c>
      <c r="P7716">
        <f t="shared" si="842"/>
        <v>1.5848931924611122E-7</v>
      </c>
      <c r="Q7716">
        <f t="shared" si="841"/>
        <v>-15.657578632359511</v>
      </c>
      <c r="R7716">
        <f>10^(L7716/10)</f>
        <v>6.6730491605731183E-7</v>
      </c>
      <c r="S7716">
        <f>LN(R7716)</f>
        <v>-14.220018749976752</v>
      </c>
      <c r="T7716">
        <v>33.5</v>
      </c>
      <c r="U7716">
        <v>2.8</v>
      </c>
      <c r="V7716">
        <f t="shared" si="843"/>
        <v>19.216919628285904</v>
      </c>
      <c r="W7716">
        <f t="shared" si="844"/>
        <v>5.2037476314782151E-2</v>
      </c>
      <c r="X7716">
        <f t="shared" si="845"/>
        <v>2.7078989412115139E-3</v>
      </c>
      <c r="Z7716">
        <f ca="1">IF($F7716=$Z$1,1,0)</f>
        <v>0</v>
      </c>
      <c r="AA7716">
        <f ca="1">IF($I7716=$AA$1,1,0)</f>
        <v>0</v>
      </c>
      <c r="AB7716" t="str">
        <f t="shared" ca="1" si="846"/>
        <v/>
      </c>
      <c r="AC7716" t="str">
        <f ca="1">IF(AND(Z7716,AA7716),C7716,"")</f>
        <v/>
      </c>
      <c r="AD7716" t="str">
        <f ca="1">IF(AND(AA7716,Z7716),D7716,"")</f>
        <v/>
      </c>
      <c r="AE7716" t="str">
        <f t="shared" ca="1" si="847"/>
        <v/>
      </c>
    </row>
    <row r="7717" spans="1:31" x14ac:dyDescent="0.25">
      <c r="A7717">
        <v>1146809</v>
      </c>
      <c r="B7717" s="1">
        <v>38785.530613425923</v>
      </c>
      <c r="C7717">
        <v>15</v>
      </c>
      <c r="D7717">
        <v>8</v>
      </c>
      <c r="E7717">
        <v>224.8</v>
      </c>
      <c r="F7717" t="s">
        <v>117</v>
      </c>
      <c r="G7717">
        <v>-72</v>
      </c>
      <c r="H7717">
        <v>1141933445894</v>
      </c>
      <c r="I7717">
        <v>225</v>
      </c>
      <c r="J7717" t="s">
        <v>37</v>
      </c>
      <c r="K7717">
        <v>-70</v>
      </c>
      <c r="L7717">
        <v>-69.439024390243901</v>
      </c>
      <c r="M7717">
        <v>82</v>
      </c>
      <c r="N7717">
        <v>2.23936477421397</v>
      </c>
      <c r="O7717">
        <v>1.75</v>
      </c>
      <c r="P7717">
        <f t="shared" si="842"/>
        <v>6.3095734448019177E-8</v>
      </c>
      <c r="Q7717">
        <f t="shared" si="841"/>
        <v>-16.578612669557131</v>
      </c>
      <c r="R7717">
        <f>10^(L7717/10)</f>
        <v>1.1378828739088321E-7</v>
      </c>
      <c r="S7717">
        <f>LN(R7717)</f>
        <v>-15.988926243302556</v>
      </c>
      <c r="T7717">
        <v>1</v>
      </c>
      <c r="U7717">
        <v>14</v>
      </c>
      <c r="V7717">
        <f t="shared" si="843"/>
        <v>15.231546211727817</v>
      </c>
      <c r="W7717">
        <f t="shared" si="844"/>
        <v>6.5653216429861272E-2</v>
      </c>
      <c r="X7717">
        <f t="shared" si="845"/>
        <v>4.310344827586206E-3</v>
      </c>
      <c r="Z7717">
        <f ca="1">IF($F7717=$Z$1,1,0)</f>
        <v>0</v>
      </c>
      <c r="AA7717">
        <f ca="1">IF($I7717=$AA$1,1,0)</f>
        <v>0</v>
      </c>
      <c r="AB7717" t="str">
        <f t="shared" ca="1" si="846"/>
        <v/>
      </c>
      <c r="AC7717" t="str">
        <f ca="1">IF(AND(Z7717,AA7717),C7717,"")</f>
        <v/>
      </c>
      <c r="AD7717" t="str">
        <f ca="1">IF(AND(AA7717,Z7717),D7717,"")</f>
        <v/>
      </c>
      <c r="AE7717" t="str">
        <f t="shared" ca="1" si="847"/>
        <v/>
      </c>
    </row>
    <row r="7718" spans="1:31" x14ac:dyDescent="0.25">
      <c r="A7718">
        <v>1147605</v>
      </c>
      <c r="B7718" s="1">
        <v>38785.531168981484</v>
      </c>
      <c r="C7718">
        <v>15</v>
      </c>
      <c r="D7718">
        <v>8</v>
      </c>
      <c r="E7718">
        <v>270.39999999999998</v>
      </c>
      <c r="F7718" t="s">
        <v>115</v>
      </c>
      <c r="G7718">
        <v>-53</v>
      </c>
      <c r="H7718">
        <v>1141933493221</v>
      </c>
      <c r="I7718">
        <v>270</v>
      </c>
      <c r="J7718" t="s">
        <v>37</v>
      </c>
      <c r="K7718">
        <v>-51</v>
      </c>
      <c r="L7718">
        <v>-51.274725274725299</v>
      </c>
      <c r="M7718">
        <v>91</v>
      </c>
      <c r="N7718">
        <v>1.9152367655545499</v>
      </c>
      <c r="O7718">
        <v>2</v>
      </c>
      <c r="P7718">
        <f t="shared" si="842"/>
        <v>5.011872336272719E-6</v>
      </c>
      <c r="Q7718">
        <f t="shared" si="841"/>
        <v>-12.203700992868443</v>
      </c>
      <c r="R7718">
        <f>10^(L7718/10)</f>
        <v>7.4563703791860107E-6</v>
      </c>
      <c r="S7718">
        <f>LN(R7718)</f>
        <v>-11.80644180649475</v>
      </c>
      <c r="T7718">
        <v>2.5</v>
      </c>
      <c r="U7718">
        <v>-0.8</v>
      </c>
      <c r="V7718">
        <f t="shared" si="843"/>
        <v>15.286922515666781</v>
      </c>
      <c r="W7718">
        <f t="shared" si="844"/>
        <v>6.5415390113683858E-2</v>
      </c>
      <c r="X7718">
        <f t="shared" si="845"/>
        <v>4.2791732637254484E-3</v>
      </c>
      <c r="Z7718">
        <f ca="1">IF($F7718=$Z$1,1,0)</f>
        <v>0</v>
      </c>
      <c r="AA7718">
        <f ca="1">IF($I7718=$AA$1,1,0)</f>
        <v>1</v>
      </c>
      <c r="AB7718" t="str">
        <f t="shared" ca="1" si="846"/>
        <v/>
      </c>
      <c r="AC7718" t="str">
        <f ca="1">IF(AND(Z7718,AA7718),C7718,"")</f>
        <v/>
      </c>
      <c r="AD7718" t="str">
        <f ca="1">IF(AND(AA7718,Z7718),D7718,"")</f>
        <v/>
      </c>
      <c r="AE7718" t="str">
        <f t="shared" ca="1" si="847"/>
        <v/>
      </c>
    </row>
    <row r="7719" spans="1:31" x14ac:dyDescent="0.25">
      <c r="A7719">
        <v>1147606</v>
      </c>
      <c r="B7719" s="1">
        <v>38785.531168981484</v>
      </c>
      <c r="C7719">
        <v>15</v>
      </c>
      <c r="D7719">
        <v>8</v>
      </c>
      <c r="E7719">
        <v>270.39999999999998</v>
      </c>
      <c r="F7719" t="s">
        <v>116</v>
      </c>
      <c r="G7719">
        <v>-57</v>
      </c>
      <c r="H7719">
        <v>1141933493221</v>
      </c>
      <c r="I7719">
        <v>270</v>
      </c>
      <c r="J7719" t="s">
        <v>37</v>
      </c>
      <c r="K7719">
        <v>-57</v>
      </c>
      <c r="L7719">
        <v>-57.029702970297002</v>
      </c>
      <c r="M7719">
        <v>101</v>
      </c>
      <c r="N7719">
        <v>1.57769100615142</v>
      </c>
      <c r="O7719">
        <v>2</v>
      </c>
      <c r="P7719">
        <f t="shared" si="842"/>
        <v>1.9952623149688749E-6</v>
      </c>
      <c r="Q7719">
        <f t="shared" si="841"/>
        <v>-13.124735030066063</v>
      </c>
      <c r="R7719">
        <f>10^(L7719/10)</f>
        <v>1.9816625542394278E-6</v>
      </c>
      <c r="S7719">
        <f>LN(R7719)</f>
        <v>-13.131574391728414</v>
      </c>
      <c r="T7719">
        <v>33.5</v>
      </c>
      <c r="U7719">
        <v>9.3000000000000007</v>
      </c>
      <c r="V7719">
        <f t="shared" si="843"/>
        <v>18.545619428857048</v>
      </c>
      <c r="W7719">
        <f t="shared" si="844"/>
        <v>5.3921089227356653E-2</v>
      </c>
      <c r="X7719">
        <f t="shared" si="845"/>
        <v>2.9074838634645579E-3</v>
      </c>
      <c r="Z7719">
        <f ca="1">IF($F7719=$Z$1,1,0)</f>
        <v>0</v>
      </c>
      <c r="AA7719">
        <f ca="1">IF($I7719=$AA$1,1,0)</f>
        <v>1</v>
      </c>
      <c r="AB7719" t="str">
        <f t="shared" ca="1" si="846"/>
        <v/>
      </c>
      <c r="AC7719" t="str">
        <f ca="1">IF(AND(Z7719,AA7719),C7719,"")</f>
        <v/>
      </c>
      <c r="AD7719" t="str">
        <f ca="1">IF(AND(AA7719,Z7719),D7719,"")</f>
        <v/>
      </c>
      <c r="AE7719" t="str">
        <f t="shared" ca="1" si="847"/>
        <v/>
      </c>
    </row>
    <row r="7720" spans="1:31" x14ac:dyDescent="0.25">
      <c r="A7720">
        <v>1147607</v>
      </c>
      <c r="B7720" s="1">
        <v>38785.531168981484</v>
      </c>
      <c r="C7720">
        <v>15</v>
      </c>
      <c r="D7720">
        <v>8</v>
      </c>
      <c r="E7720">
        <v>270.39999999999998</v>
      </c>
      <c r="F7720" t="s">
        <v>112</v>
      </c>
      <c r="G7720">
        <v>-50</v>
      </c>
      <c r="H7720">
        <v>1141933493221</v>
      </c>
      <c r="I7720">
        <v>270</v>
      </c>
      <c r="J7720" t="s">
        <v>37</v>
      </c>
      <c r="K7720">
        <v>-50</v>
      </c>
      <c r="L7720">
        <v>-49.936363636363602</v>
      </c>
      <c r="M7720">
        <v>110</v>
      </c>
      <c r="N7720">
        <v>1.0689725215722601</v>
      </c>
      <c r="O7720">
        <v>1</v>
      </c>
      <c r="P7720">
        <f t="shared" si="842"/>
        <v>1.0000000000000001E-5</v>
      </c>
      <c r="Q7720">
        <f t="shared" si="841"/>
        <v>-11.512925464970229</v>
      </c>
      <c r="R7720">
        <f>10^(L7720/10)</f>
        <v>1.0147606929756144E-5</v>
      </c>
      <c r="S7720">
        <f>LN(R7720)</f>
        <v>-11.498272650742079</v>
      </c>
      <c r="T7720">
        <v>7.5</v>
      </c>
      <c r="U7720">
        <v>6.3</v>
      </c>
      <c r="V7720">
        <f t="shared" si="843"/>
        <v>7.6902535718921516</v>
      </c>
      <c r="W7720">
        <f t="shared" si="844"/>
        <v>0.130034723907544</v>
      </c>
      <c r="X7720">
        <f t="shared" si="845"/>
        <v>1.6909029421711196E-2</v>
      </c>
      <c r="Z7720">
        <f ca="1">IF($F7720=$Z$1,1,0)</f>
        <v>0</v>
      </c>
      <c r="AA7720">
        <f ca="1">IF($I7720=$AA$1,1,0)</f>
        <v>1</v>
      </c>
      <c r="AB7720" t="str">
        <f t="shared" ca="1" si="846"/>
        <v/>
      </c>
      <c r="AC7720" t="str">
        <f ca="1">IF(AND(Z7720,AA7720),C7720,"")</f>
        <v/>
      </c>
      <c r="AD7720" t="str">
        <f ca="1">IF(AND(AA7720,Z7720),D7720,"")</f>
        <v/>
      </c>
      <c r="AE7720" t="str">
        <f t="shared" ca="1" si="847"/>
        <v/>
      </c>
    </row>
    <row r="7721" spans="1:31" x14ac:dyDescent="0.25">
      <c r="A7721">
        <v>1147608</v>
      </c>
      <c r="B7721" s="1">
        <v>38785.531168981484</v>
      </c>
      <c r="C7721">
        <v>15</v>
      </c>
      <c r="D7721">
        <v>8</v>
      </c>
      <c r="E7721">
        <v>270.39999999999998</v>
      </c>
      <c r="F7721" t="s">
        <v>113</v>
      </c>
      <c r="G7721">
        <v>-56</v>
      </c>
      <c r="H7721">
        <v>1141933493221</v>
      </c>
      <c r="I7721">
        <v>270</v>
      </c>
      <c r="J7721" t="s">
        <v>37</v>
      </c>
      <c r="K7721">
        <v>-52</v>
      </c>
      <c r="L7721">
        <v>-52.25</v>
      </c>
      <c r="M7721">
        <v>96</v>
      </c>
      <c r="N7721">
        <v>1.63514042532326</v>
      </c>
      <c r="O7721">
        <v>2</v>
      </c>
      <c r="P7721">
        <f t="shared" si="842"/>
        <v>2.5118864315095806E-6</v>
      </c>
      <c r="Q7721">
        <f t="shared" si="841"/>
        <v>-12.894476520766656</v>
      </c>
      <c r="R7721">
        <f>10^(L7721/10)</f>
        <v>5.956621435290106E-6</v>
      </c>
      <c r="S7721">
        <f>LN(R7721)</f>
        <v>-12.031007110893889</v>
      </c>
      <c r="T7721">
        <v>12.8</v>
      </c>
      <c r="U7721">
        <v>-2.8</v>
      </c>
      <c r="V7721">
        <f t="shared" si="843"/>
        <v>11.021796586763884</v>
      </c>
      <c r="W7721">
        <f t="shared" si="844"/>
        <v>9.0729310065557164E-2</v>
      </c>
      <c r="X7721">
        <f t="shared" si="845"/>
        <v>8.231807704972012E-3</v>
      </c>
      <c r="Z7721">
        <f ca="1">IF($F7721=$Z$1,1,0)</f>
        <v>1</v>
      </c>
      <c r="AA7721">
        <f ca="1">IF($I7721=$AA$1,1,0)</f>
        <v>1</v>
      </c>
      <c r="AB7721">
        <f t="shared" ca="1" si="846"/>
        <v>0.11724507699160722</v>
      </c>
      <c r="AC7721">
        <f ca="1">IF(AND(Z7721,AA7721),C7721,"")</f>
        <v>15</v>
      </c>
      <c r="AD7721">
        <f ca="1">IF(AND(AA7721,Z7721),D7721,"")</f>
        <v>8</v>
      </c>
      <c r="AE7721">
        <f t="shared" ca="1" si="847"/>
        <v>9.0729310065557164E-2</v>
      </c>
    </row>
    <row r="7722" spans="1:31" x14ac:dyDescent="0.25">
      <c r="A7722">
        <v>1147609</v>
      </c>
      <c r="B7722" s="1">
        <v>38785.531168981484</v>
      </c>
      <c r="C7722">
        <v>15</v>
      </c>
      <c r="D7722">
        <v>8</v>
      </c>
      <c r="E7722">
        <v>270.39999999999998</v>
      </c>
      <c r="F7722" t="s">
        <v>114</v>
      </c>
      <c r="G7722">
        <v>-63</v>
      </c>
      <c r="H7722">
        <v>1141933493221</v>
      </c>
      <c r="I7722">
        <v>270</v>
      </c>
      <c r="J7722" t="s">
        <v>37</v>
      </c>
      <c r="K7722">
        <v>-63</v>
      </c>
      <c r="L7722">
        <v>-62.544303797468402</v>
      </c>
      <c r="M7722">
        <v>79</v>
      </c>
      <c r="N7722">
        <v>1.5258244375471799</v>
      </c>
      <c r="O7722">
        <v>2</v>
      </c>
      <c r="P7722">
        <f t="shared" si="842"/>
        <v>5.0118723362727218E-7</v>
      </c>
      <c r="Q7722">
        <f t="shared" si="841"/>
        <v>-14.506286085862488</v>
      </c>
      <c r="R7722">
        <f>10^(L7722/10)</f>
        <v>5.5663385916392321E-7</v>
      </c>
      <c r="S7722">
        <f>LN(R7722)</f>
        <v>-14.401358157574164</v>
      </c>
      <c r="T7722">
        <v>33.5</v>
      </c>
      <c r="U7722">
        <v>2.8</v>
      </c>
      <c r="V7722">
        <f t="shared" si="843"/>
        <v>19.216919628285904</v>
      </c>
      <c r="W7722">
        <f t="shared" si="844"/>
        <v>5.2037476314782151E-2</v>
      </c>
      <c r="X7722">
        <f t="shared" si="845"/>
        <v>2.7078989412115139E-3</v>
      </c>
      <c r="Z7722">
        <f ca="1">IF($F7722=$Z$1,1,0)</f>
        <v>0</v>
      </c>
      <c r="AA7722">
        <f ca="1">IF($I7722=$AA$1,1,0)</f>
        <v>1</v>
      </c>
      <c r="AB7722" t="str">
        <f t="shared" ca="1" si="846"/>
        <v/>
      </c>
      <c r="AC7722" t="str">
        <f ca="1">IF(AND(Z7722,AA7722),C7722,"")</f>
        <v/>
      </c>
      <c r="AD7722" t="str">
        <f ca="1">IF(AND(AA7722,Z7722),D7722,"")</f>
        <v/>
      </c>
      <c r="AE7722" t="str">
        <f t="shared" ca="1" si="847"/>
        <v/>
      </c>
    </row>
    <row r="7723" spans="1:31" x14ac:dyDescent="0.25">
      <c r="A7723">
        <v>1147610</v>
      </c>
      <c r="B7723" s="1">
        <v>38785.531168981484</v>
      </c>
      <c r="C7723">
        <v>15</v>
      </c>
      <c r="D7723">
        <v>8</v>
      </c>
      <c r="E7723">
        <v>270.39999999999998</v>
      </c>
      <c r="F7723" t="s">
        <v>117</v>
      </c>
      <c r="G7723">
        <v>-61</v>
      </c>
      <c r="H7723">
        <v>1141933493221</v>
      </c>
      <c r="I7723">
        <v>270</v>
      </c>
      <c r="J7723" t="s">
        <v>37</v>
      </c>
      <c r="K7723">
        <v>-60</v>
      </c>
      <c r="L7723">
        <v>-60.87</v>
      </c>
      <c r="M7723">
        <v>100</v>
      </c>
      <c r="N7723">
        <v>4.1063021286453303</v>
      </c>
      <c r="O7723">
        <v>1</v>
      </c>
      <c r="P7723">
        <f t="shared" si="842"/>
        <v>7.9432823472428114E-7</v>
      </c>
      <c r="Q7723">
        <f t="shared" si="841"/>
        <v>-14.045769067263679</v>
      </c>
      <c r="R7723">
        <f>10^(L7723/10)</f>
        <v>8.1846478813478977E-7</v>
      </c>
      <c r="S7723">
        <f>LN(R7723)</f>
        <v>-14.015835461054756</v>
      </c>
      <c r="T7723">
        <v>1</v>
      </c>
      <c r="U7723">
        <v>14</v>
      </c>
      <c r="V7723">
        <f t="shared" si="843"/>
        <v>15.231546211727817</v>
      </c>
      <c r="W7723">
        <f t="shared" si="844"/>
        <v>6.5653216429861272E-2</v>
      </c>
      <c r="X7723">
        <f t="shared" si="845"/>
        <v>4.310344827586206E-3</v>
      </c>
      <c r="Z7723">
        <f ca="1">IF($F7723=$Z$1,1,0)</f>
        <v>0</v>
      </c>
      <c r="AA7723">
        <f ca="1">IF($I7723=$AA$1,1,0)</f>
        <v>1</v>
      </c>
      <c r="AB7723" t="str">
        <f t="shared" ca="1" si="846"/>
        <v/>
      </c>
      <c r="AC7723" t="str">
        <f ca="1">IF(AND(Z7723,AA7723),C7723,"")</f>
        <v/>
      </c>
      <c r="AD7723" t="str">
        <f ca="1">IF(AND(AA7723,Z7723),D7723,"")</f>
        <v/>
      </c>
      <c r="AE7723" t="str">
        <f t="shared" ca="1" si="847"/>
        <v/>
      </c>
    </row>
    <row r="7724" spans="1:31" x14ac:dyDescent="0.25">
      <c r="A7724">
        <v>1148419</v>
      </c>
      <c r="B7724" s="1">
        <v>38785.531770833331</v>
      </c>
      <c r="C7724">
        <v>15</v>
      </c>
      <c r="D7724">
        <v>8</v>
      </c>
      <c r="E7724">
        <v>314.39999999999998</v>
      </c>
      <c r="F7724" t="s">
        <v>112</v>
      </c>
      <c r="G7724">
        <v>-44</v>
      </c>
      <c r="H7724">
        <v>1141933545280</v>
      </c>
      <c r="I7724">
        <v>315</v>
      </c>
      <c r="J7724" t="s">
        <v>37</v>
      </c>
      <c r="K7724">
        <v>-48</v>
      </c>
      <c r="L7724">
        <v>-47.727272727272698</v>
      </c>
      <c r="M7724">
        <v>110</v>
      </c>
      <c r="N7724">
        <v>1.72360349486367</v>
      </c>
      <c r="O7724">
        <v>3</v>
      </c>
      <c r="P7724">
        <f t="shared" si="842"/>
        <v>3.9810717055349634E-5</v>
      </c>
      <c r="Q7724">
        <f t="shared" si="841"/>
        <v>-10.131374409173803</v>
      </c>
      <c r="R7724">
        <f>10^(L7724/10)</f>
        <v>1.6876124757881572E-5</v>
      </c>
      <c r="S7724">
        <f>LN(R7724)</f>
        <v>-10.98961067110794</v>
      </c>
      <c r="T7724">
        <v>7.5</v>
      </c>
      <c r="U7724">
        <v>6.3</v>
      </c>
      <c r="V7724">
        <f t="shared" si="843"/>
        <v>7.6902535718921516</v>
      </c>
      <c r="W7724">
        <f t="shared" si="844"/>
        <v>0.130034723907544</v>
      </c>
      <c r="X7724">
        <f t="shared" si="845"/>
        <v>1.6909029421711196E-2</v>
      </c>
      <c r="Z7724">
        <f ca="1">IF($F7724=$Z$1,1,0)</f>
        <v>0</v>
      </c>
      <c r="AA7724">
        <f ca="1">IF($I7724=$AA$1,1,0)</f>
        <v>0</v>
      </c>
      <c r="AB7724" t="str">
        <f t="shared" ca="1" si="846"/>
        <v/>
      </c>
      <c r="AC7724" t="str">
        <f ca="1">IF(AND(Z7724,AA7724),C7724,"")</f>
        <v/>
      </c>
      <c r="AD7724" t="str">
        <f ca="1">IF(AND(AA7724,Z7724),D7724,"")</f>
        <v/>
      </c>
      <c r="AE7724" t="str">
        <f t="shared" ca="1" si="847"/>
        <v/>
      </c>
    </row>
    <row r="7725" spans="1:31" x14ac:dyDescent="0.25">
      <c r="A7725">
        <v>1148420</v>
      </c>
      <c r="B7725" s="1">
        <v>38785.531770833331</v>
      </c>
      <c r="C7725">
        <v>15</v>
      </c>
      <c r="D7725">
        <v>8</v>
      </c>
      <c r="E7725">
        <v>314.39999999999998</v>
      </c>
      <c r="F7725" t="s">
        <v>115</v>
      </c>
      <c r="G7725">
        <v>-51</v>
      </c>
      <c r="H7725">
        <v>1141933545280</v>
      </c>
      <c r="I7725">
        <v>315</v>
      </c>
      <c r="J7725" t="s">
        <v>37</v>
      </c>
      <c r="K7725">
        <v>-52</v>
      </c>
      <c r="L7725">
        <v>-52.140186915887902</v>
      </c>
      <c r="M7725">
        <v>107</v>
      </c>
      <c r="N7725">
        <v>1.2010105660764101</v>
      </c>
      <c r="O7725">
        <v>1</v>
      </c>
      <c r="P7725">
        <f t="shared" si="842"/>
        <v>7.9432823472428065E-6</v>
      </c>
      <c r="Q7725">
        <f t="shared" ref="Q7725:Q7788" si="848">LN(P7725)</f>
        <v>-11.743183974269634</v>
      </c>
      <c r="R7725">
        <f>10^(L7725/10)</f>
        <v>6.1091573115365341E-6</v>
      </c>
      <c r="S7725">
        <f>LN(R7725)</f>
        <v>-12.005721713844668</v>
      </c>
      <c r="T7725">
        <v>2.5</v>
      </c>
      <c r="U7725">
        <v>-0.8</v>
      </c>
      <c r="V7725">
        <f t="shared" si="843"/>
        <v>15.286922515666781</v>
      </c>
      <c r="W7725">
        <f t="shared" si="844"/>
        <v>6.5415390113683858E-2</v>
      </c>
      <c r="X7725">
        <f t="shared" si="845"/>
        <v>4.2791732637254484E-3</v>
      </c>
      <c r="Z7725">
        <f ca="1">IF($F7725=$Z$1,1,0)</f>
        <v>0</v>
      </c>
      <c r="AA7725">
        <f ca="1">IF($I7725=$AA$1,1,0)</f>
        <v>0</v>
      </c>
      <c r="AB7725" t="str">
        <f t="shared" ca="1" si="846"/>
        <v/>
      </c>
      <c r="AC7725" t="str">
        <f ca="1">IF(AND(Z7725,AA7725),C7725,"")</f>
        <v/>
      </c>
      <c r="AD7725" t="str">
        <f ca="1">IF(AND(AA7725,Z7725),D7725,"")</f>
        <v/>
      </c>
      <c r="AE7725" t="str">
        <f t="shared" ca="1" si="847"/>
        <v/>
      </c>
    </row>
    <row r="7726" spans="1:31" x14ac:dyDescent="0.25">
      <c r="A7726">
        <v>1148421</v>
      </c>
      <c r="B7726" s="1">
        <v>38785.531770833331</v>
      </c>
      <c r="C7726">
        <v>15</v>
      </c>
      <c r="D7726">
        <v>8</v>
      </c>
      <c r="E7726">
        <v>314.39999999999998</v>
      </c>
      <c r="F7726" t="s">
        <v>113</v>
      </c>
      <c r="G7726">
        <v>-55</v>
      </c>
      <c r="H7726">
        <v>1141933545280</v>
      </c>
      <c r="I7726">
        <v>315</v>
      </c>
      <c r="J7726" t="s">
        <v>37</v>
      </c>
      <c r="K7726">
        <v>-52</v>
      </c>
      <c r="L7726">
        <v>-51.6458333333333</v>
      </c>
      <c r="M7726">
        <v>96</v>
      </c>
      <c r="N7726">
        <v>1.5759987087001599</v>
      </c>
      <c r="O7726">
        <v>2</v>
      </c>
      <c r="P7726">
        <f t="shared" si="842"/>
        <v>3.1622776601683767E-6</v>
      </c>
      <c r="Q7726">
        <f t="shared" si="848"/>
        <v>-12.664218011467252</v>
      </c>
      <c r="R7726">
        <f>10^(L7726/10)</f>
        <v>6.8456811412663762E-6</v>
      </c>
      <c r="S7726">
        <f>LN(R7726)</f>
        <v>-11.891892594858826</v>
      </c>
      <c r="T7726">
        <v>12.8</v>
      </c>
      <c r="U7726">
        <v>-2.8</v>
      </c>
      <c r="V7726">
        <f t="shared" si="843"/>
        <v>11.021796586763884</v>
      </c>
      <c r="W7726">
        <f t="shared" si="844"/>
        <v>9.0729310065557164E-2</v>
      </c>
      <c r="X7726">
        <f t="shared" si="845"/>
        <v>8.231807704972012E-3</v>
      </c>
      <c r="Z7726">
        <f ca="1">IF($F7726=$Z$1,1,0)</f>
        <v>1</v>
      </c>
      <c r="AA7726">
        <f ca="1">IF($I7726=$AA$1,1,0)</f>
        <v>0</v>
      </c>
      <c r="AB7726" t="str">
        <f t="shared" ca="1" si="846"/>
        <v/>
      </c>
      <c r="AC7726" t="str">
        <f ca="1">IF(AND(Z7726,AA7726),C7726,"")</f>
        <v/>
      </c>
      <c r="AD7726" t="str">
        <f ca="1">IF(AND(AA7726,Z7726),D7726,"")</f>
        <v/>
      </c>
      <c r="AE7726" t="str">
        <f t="shared" ca="1" si="847"/>
        <v/>
      </c>
    </row>
    <row r="7727" spans="1:31" x14ac:dyDescent="0.25">
      <c r="A7727">
        <v>1148422</v>
      </c>
      <c r="B7727" s="1">
        <v>38785.531770833331</v>
      </c>
      <c r="C7727">
        <v>15</v>
      </c>
      <c r="D7727">
        <v>8</v>
      </c>
      <c r="E7727">
        <v>314.39999999999998</v>
      </c>
      <c r="F7727" t="s">
        <v>116</v>
      </c>
      <c r="G7727">
        <v>-61</v>
      </c>
      <c r="H7727">
        <v>1141933545280</v>
      </c>
      <c r="I7727">
        <v>315</v>
      </c>
      <c r="J7727" t="s">
        <v>37</v>
      </c>
      <c r="K7727">
        <v>-56</v>
      </c>
      <c r="L7727">
        <v>-56.310344827586199</v>
      </c>
      <c r="M7727">
        <v>87</v>
      </c>
      <c r="N7727">
        <v>1.47309470817262</v>
      </c>
      <c r="O7727">
        <v>2.5</v>
      </c>
      <c r="P7727">
        <f t="shared" si="842"/>
        <v>7.9432823472428114E-7</v>
      </c>
      <c r="Q7727">
        <f t="shared" si="848"/>
        <v>-14.045769067263679</v>
      </c>
      <c r="R7727">
        <f>10^(L7727/10)</f>
        <v>2.338651543556993E-6</v>
      </c>
      <c r="S7727">
        <f>LN(R7727)</f>
        <v>-12.965936058135437</v>
      </c>
      <c r="T7727">
        <v>33.5</v>
      </c>
      <c r="U7727">
        <v>9.3000000000000007</v>
      </c>
      <c r="V7727">
        <f t="shared" si="843"/>
        <v>18.545619428857048</v>
      </c>
      <c r="W7727">
        <f t="shared" si="844"/>
        <v>5.3921089227356653E-2</v>
      </c>
      <c r="X7727">
        <f t="shared" si="845"/>
        <v>2.9074838634645579E-3</v>
      </c>
      <c r="Z7727">
        <f ca="1">IF($F7727=$Z$1,1,0)</f>
        <v>0</v>
      </c>
      <c r="AA7727">
        <f ca="1">IF($I7727=$AA$1,1,0)</f>
        <v>0</v>
      </c>
      <c r="AB7727" t="str">
        <f t="shared" ca="1" si="846"/>
        <v/>
      </c>
      <c r="AC7727" t="str">
        <f ca="1">IF(AND(Z7727,AA7727),C7727,"")</f>
        <v/>
      </c>
      <c r="AD7727" t="str">
        <f ca="1">IF(AND(AA7727,Z7727),D7727,"")</f>
        <v/>
      </c>
      <c r="AE7727" t="str">
        <f t="shared" ca="1" si="847"/>
        <v/>
      </c>
    </row>
    <row r="7728" spans="1:31" x14ac:dyDescent="0.25">
      <c r="A7728">
        <v>1148436</v>
      </c>
      <c r="B7728" s="1">
        <v>38785.531770833331</v>
      </c>
      <c r="C7728">
        <v>15</v>
      </c>
      <c r="D7728">
        <v>8</v>
      </c>
      <c r="E7728">
        <v>314.39999999999998</v>
      </c>
      <c r="F7728" t="s">
        <v>114</v>
      </c>
      <c r="G7728">
        <v>-61</v>
      </c>
      <c r="H7728">
        <v>1141933545784</v>
      </c>
      <c r="I7728">
        <v>315</v>
      </c>
      <c r="J7728" t="s">
        <v>37</v>
      </c>
      <c r="K7728">
        <v>-59</v>
      </c>
      <c r="L7728">
        <v>-59.087499999999999</v>
      </c>
      <c r="M7728">
        <v>80</v>
      </c>
      <c r="N7728">
        <v>2.7429714553861602</v>
      </c>
      <c r="O7728">
        <v>4</v>
      </c>
      <c r="P7728">
        <f t="shared" si="842"/>
        <v>7.9432823472428114E-7</v>
      </c>
      <c r="Q7728">
        <f t="shared" si="848"/>
        <v>-14.045769067263679</v>
      </c>
      <c r="R7728">
        <f>10^(L7728/10)</f>
        <v>1.2338148697760207E-6</v>
      </c>
      <c r="S7728">
        <f>LN(R7728)</f>
        <v>-13.605399668228568</v>
      </c>
      <c r="T7728">
        <v>33.5</v>
      </c>
      <c r="U7728">
        <v>2.8</v>
      </c>
      <c r="V7728">
        <f t="shared" si="843"/>
        <v>19.216919628285904</v>
      </c>
      <c r="W7728">
        <f t="shared" si="844"/>
        <v>5.2037476314782151E-2</v>
      </c>
      <c r="X7728">
        <f t="shared" si="845"/>
        <v>2.7078989412115139E-3</v>
      </c>
      <c r="Z7728">
        <f ca="1">IF($F7728=$Z$1,1,0)</f>
        <v>0</v>
      </c>
      <c r="AA7728">
        <f ca="1">IF($I7728=$AA$1,1,0)</f>
        <v>0</v>
      </c>
      <c r="AB7728" t="str">
        <f t="shared" ca="1" si="846"/>
        <v/>
      </c>
      <c r="AC7728" t="str">
        <f ca="1">IF(AND(Z7728,AA7728),C7728,"")</f>
        <v/>
      </c>
      <c r="AD7728" t="str">
        <f ca="1">IF(AND(AA7728,Z7728),D7728,"")</f>
        <v/>
      </c>
      <c r="AE7728" t="str">
        <f t="shared" ca="1" si="847"/>
        <v/>
      </c>
    </row>
    <row r="7729" spans="1:31" x14ac:dyDescent="0.25">
      <c r="A7729">
        <v>1148445</v>
      </c>
      <c r="B7729" s="1">
        <v>38785.531782407408</v>
      </c>
      <c r="C7729">
        <v>15</v>
      </c>
      <c r="D7729">
        <v>8</v>
      </c>
      <c r="E7729">
        <v>314.39999999999998</v>
      </c>
      <c r="F7729" t="s">
        <v>117</v>
      </c>
      <c r="G7729">
        <v>-70</v>
      </c>
      <c r="H7729">
        <v>1141933546036</v>
      </c>
      <c r="I7729">
        <v>315</v>
      </c>
      <c r="J7729" t="s">
        <v>37</v>
      </c>
      <c r="K7729">
        <v>-71</v>
      </c>
      <c r="L7729">
        <v>-70.521739130434796</v>
      </c>
      <c r="M7729">
        <v>92</v>
      </c>
      <c r="N7729">
        <v>1.13368271691325</v>
      </c>
      <c r="O7729">
        <v>1</v>
      </c>
      <c r="P7729">
        <f t="shared" si="842"/>
        <v>9.9999999999999995E-8</v>
      </c>
      <c r="Q7729">
        <f t="shared" si="848"/>
        <v>-16.11809565095832</v>
      </c>
      <c r="R7729">
        <f>10^(L7729/10)</f>
        <v>8.8680082190692293E-8</v>
      </c>
      <c r="S7729">
        <f>LN(R7729)</f>
        <v>-16.238230525375407</v>
      </c>
      <c r="T7729">
        <v>1</v>
      </c>
      <c r="U7729">
        <v>14</v>
      </c>
      <c r="V7729">
        <f t="shared" si="843"/>
        <v>15.231546211727817</v>
      </c>
      <c r="W7729">
        <f t="shared" si="844"/>
        <v>6.5653216429861272E-2</v>
      </c>
      <c r="X7729">
        <f t="shared" si="845"/>
        <v>4.310344827586206E-3</v>
      </c>
      <c r="Z7729">
        <f ca="1">IF($F7729=$Z$1,1,0)</f>
        <v>0</v>
      </c>
      <c r="AA7729">
        <f ca="1">IF($I7729=$AA$1,1,0)</f>
        <v>0</v>
      </c>
      <c r="AB7729" t="str">
        <f t="shared" ca="1" si="846"/>
        <v/>
      </c>
      <c r="AC7729" t="str">
        <f ca="1">IF(AND(Z7729,AA7729),C7729,"")</f>
        <v/>
      </c>
      <c r="AD7729" t="str">
        <f ca="1">IF(AND(AA7729,Z7729),D7729,"")</f>
        <v/>
      </c>
      <c r="AE7729" t="str">
        <f t="shared" ca="1" si="847"/>
        <v/>
      </c>
    </row>
    <row r="7730" spans="1:31" x14ac:dyDescent="0.25">
      <c r="A7730">
        <v>1149211</v>
      </c>
      <c r="B7730" s="1">
        <v>38785.532465277778</v>
      </c>
      <c r="C7730">
        <v>16</v>
      </c>
      <c r="D7730">
        <v>8</v>
      </c>
      <c r="E7730">
        <v>1.5</v>
      </c>
      <c r="F7730" t="s">
        <v>112</v>
      </c>
      <c r="G7730">
        <v>-53</v>
      </c>
      <c r="H7730">
        <v>1141933605312</v>
      </c>
      <c r="I7730">
        <v>0</v>
      </c>
      <c r="J7730" t="s">
        <v>40</v>
      </c>
      <c r="K7730">
        <v>-50</v>
      </c>
      <c r="L7730">
        <v>-50.545454545454497</v>
      </c>
      <c r="M7730">
        <v>110</v>
      </c>
      <c r="N7730">
        <v>2.2077277273473799</v>
      </c>
      <c r="O7730">
        <v>2</v>
      </c>
      <c r="P7730">
        <f t="shared" ref="P7730:P7793" si="849">10^(G7730/10)</f>
        <v>5.011872336272719E-6</v>
      </c>
      <c r="Q7730">
        <f t="shared" si="848"/>
        <v>-12.203700992868443</v>
      </c>
      <c r="R7730">
        <f>10^(L7730/10)</f>
        <v>8.8197148756036781E-6</v>
      </c>
      <c r="S7730">
        <f>LN(R7730)</f>
        <v>-11.638521015497165</v>
      </c>
      <c r="T7730">
        <v>7.5</v>
      </c>
      <c r="U7730">
        <v>6.3</v>
      </c>
      <c r="V7730">
        <f t="shared" si="843"/>
        <v>8.6683331731077349</v>
      </c>
      <c r="W7730">
        <f t="shared" si="844"/>
        <v>0.11536243243422589</v>
      </c>
      <c r="X7730">
        <f t="shared" si="845"/>
        <v>1.3308490817141333E-2</v>
      </c>
      <c r="Z7730">
        <f ca="1">IF($F7730=$Z$1,1,0)</f>
        <v>0</v>
      </c>
      <c r="AA7730">
        <f ca="1">IF($I7730=$AA$1,1,0)</f>
        <v>0</v>
      </c>
      <c r="AB7730" t="str">
        <f t="shared" ca="1" si="846"/>
        <v/>
      </c>
      <c r="AC7730" t="str">
        <f ca="1">IF(AND(Z7730,AA7730),C7730,"")</f>
        <v/>
      </c>
      <c r="AD7730" t="str">
        <f ca="1">IF(AND(AA7730,Z7730),D7730,"")</f>
        <v/>
      </c>
      <c r="AE7730" t="str">
        <f t="shared" ca="1" si="847"/>
        <v/>
      </c>
    </row>
    <row r="7731" spans="1:31" x14ac:dyDescent="0.25">
      <c r="A7731">
        <v>1149212</v>
      </c>
      <c r="B7731" s="1">
        <v>38785.532465277778</v>
      </c>
      <c r="C7731">
        <v>16</v>
      </c>
      <c r="D7731">
        <v>8</v>
      </c>
      <c r="E7731">
        <v>1.5</v>
      </c>
      <c r="F7731" t="s">
        <v>116</v>
      </c>
      <c r="G7731">
        <v>-54</v>
      </c>
      <c r="H7731">
        <v>1141933605312</v>
      </c>
      <c r="I7731">
        <v>0</v>
      </c>
      <c r="J7731" t="s">
        <v>40</v>
      </c>
      <c r="K7731">
        <v>-56</v>
      </c>
      <c r="L7731">
        <v>-56.378947368421102</v>
      </c>
      <c r="M7731">
        <v>95</v>
      </c>
      <c r="N7731">
        <v>2.88126356504277</v>
      </c>
      <c r="O7731">
        <v>3.5</v>
      </c>
      <c r="P7731">
        <f t="shared" si="849"/>
        <v>3.9810717055349657E-6</v>
      </c>
      <c r="Q7731">
        <f t="shared" si="848"/>
        <v>-12.433959502167848</v>
      </c>
      <c r="R7731">
        <f>10^(L7731/10)</f>
        <v>2.3019997024489094E-6</v>
      </c>
      <c r="S7731">
        <f>LN(R7731)</f>
        <v>-12.981732376922233</v>
      </c>
      <c r="T7731">
        <v>33.5</v>
      </c>
      <c r="U7731">
        <v>9.3000000000000007</v>
      </c>
      <c r="V7731">
        <f t="shared" si="843"/>
        <v>17.548219282878819</v>
      </c>
      <c r="W7731">
        <f t="shared" si="844"/>
        <v>5.698583906890569E-2</v>
      </c>
      <c r="X7731">
        <f t="shared" si="845"/>
        <v>3.2473858543872183E-3</v>
      </c>
      <c r="Z7731">
        <f ca="1">IF($F7731=$Z$1,1,0)</f>
        <v>0</v>
      </c>
      <c r="AA7731">
        <f ca="1">IF($I7731=$AA$1,1,0)</f>
        <v>0</v>
      </c>
      <c r="AB7731" t="str">
        <f t="shared" ca="1" si="846"/>
        <v/>
      </c>
      <c r="AC7731" t="str">
        <f ca="1">IF(AND(Z7731,AA7731),C7731,"")</f>
        <v/>
      </c>
      <c r="AD7731" t="str">
        <f ca="1">IF(AND(AA7731,Z7731),D7731,"")</f>
        <v/>
      </c>
      <c r="AE7731" t="str">
        <f t="shared" ca="1" si="847"/>
        <v/>
      </c>
    </row>
    <row r="7732" spans="1:31" x14ac:dyDescent="0.25">
      <c r="A7732">
        <v>1149213</v>
      </c>
      <c r="B7732" s="1">
        <v>38785.532465277778</v>
      </c>
      <c r="C7732">
        <v>16</v>
      </c>
      <c r="D7732">
        <v>8</v>
      </c>
      <c r="E7732">
        <v>1.5</v>
      </c>
      <c r="F7732" t="s">
        <v>114</v>
      </c>
      <c r="G7732">
        <v>-55</v>
      </c>
      <c r="H7732">
        <v>1141933605312</v>
      </c>
      <c r="I7732">
        <v>0</v>
      </c>
      <c r="J7732" t="s">
        <v>40</v>
      </c>
      <c r="K7732">
        <v>-55</v>
      </c>
      <c r="L7732">
        <v>-54.802197802197803</v>
      </c>
      <c r="M7732">
        <v>91</v>
      </c>
      <c r="N7732">
        <v>1.45464604491784</v>
      </c>
      <c r="O7732">
        <v>2</v>
      </c>
      <c r="P7732">
        <f t="shared" si="849"/>
        <v>3.1622776601683767E-6</v>
      </c>
      <c r="Q7732">
        <f t="shared" si="848"/>
        <v>-12.664218011467252</v>
      </c>
      <c r="R7732">
        <f>10^(L7732/10)</f>
        <v>3.3096359078126362E-6</v>
      </c>
      <c r="S7732">
        <f>LN(R7732)</f>
        <v>-12.618672372265173</v>
      </c>
      <c r="T7732">
        <v>33.5</v>
      </c>
      <c r="U7732">
        <v>2.8</v>
      </c>
      <c r="V7732">
        <f t="shared" si="843"/>
        <v>18.256231812726305</v>
      </c>
      <c r="W7732">
        <f t="shared" si="844"/>
        <v>5.4775816294297175E-2</v>
      </c>
      <c r="X7732">
        <f t="shared" si="845"/>
        <v>3.0003900507065916E-3</v>
      </c>
      <c r="Z7732">
        <f ca="1">IF($F7732=$Z$1,1,0)</f>
        <v>0</v>
      </c>
      <c r="AA7732">
        <f ca="1">IF($I7732=$AA$1,1,0)</f>
        <v>0</v>
      </c>
      <c r="AB7732" t="str">
        <f t="shared" ca="1" si="846"/>
        <v/>
      </c>
      <c r="AC7732" t="str">
        <f ca="1">IF(AND(Z7732,AA7732),C7732,"")</f>
        <v/>
      </c>
      <c r="AD7732" t="str">
        <f ca="1">IF(AND(AA7732,Z7732),D7732,"")</f>
        <v/>
      </c>
      <c r="AE7732" t="str">
        <f t="shared" ca="1" si="847"/>
        <v/>
      </c>
    </row>
    <row r="7733" spans="1:31" x14ac:dyDescent="0.25">
      <c r="A7733">
        <v>1149214</v>
      </c>
      <c r="B7733" s="1">
        <v>38785.532465277778</v>
      </c>
      <c r="C7733">
        <v>16</v>
      </c>
      <c r="D7733">
        <v>8</v>
      </c>
      <c r="E7733">
        <v>1.5</v>
      </c>
      <c r="F7733" t="s">
        <v>115</v>
      </c>
      <c r="G7733">
        <v>-59</v>
      </c>
      <c r="H7733">
        <v>1141933605312</v>
      </c>
      <c r="I7733">
        <v>0</v>
      </c>
      <c r="J7733" t="s">
        <v>40</v>
      </c>
      <c r="K7733">
        <v>-63</v>
      </c>
      <c r="L7733">
        <v>-62.483516483516503</v>
      </c>
      <c r="M7733">
        <v>91</v>
      </c>
      <c r="N7733">
        <v>2.32552329768132</v>
      </c>
      <c r="O7733">
        <v>3.5</v>
      </c>
      <c r="P7733">
        <f t="shared" si="849"/>
        <v>1.2589254117941642E-6</v>
      </c>
      <c r="Q7733">
        <f t="shared" si="848"/>
        <v>-13.585252048664872</v>
      </c>
      <c r="R7733">
        <f>10^(L7733/10)</f>
        <v>5.64479730341621E-7</v>
      </c>
      <c r="S7733">
        <f>LN(R7733)</f>
        <v>-14.387361361279284</v>
      </c>
      <c r="T7733">
        <v>2.5</v>
      </c>
      <c r="U7733">
        <v>-0.8</v>
      </c>
      <c r="V7733">
        <f t="shared" si="843"/>
        <v>16.114899937635357</v>
      </c>
      <c r="W7733">
        <f t="shared" si="844"/>
        <v>6.2054372280932475E-2</v>
      </c>
      <c r="X7733">
        <f t="shared" si="845"/>
        <v>3.8507451191805604E-3</v>
      </c>
      <c r="Z7733">
        <f ca="1">IF($F7733=$Z$1,1,0)</f>
        <v>0</v>
      </c>
      <c r="AA7733">
        <f ca="1">IF($I7733=$AA$1,1,0)</f>
        <v>0</v>
      </c>
      <c r="AB7733" t="str">
        <f t="shared" ca="1" si="846"/>
        <v/>
      </c>
      <c r="AC7733" t="str">
        <f ca="1">IF(AND(Z7733,AA7733),C7733,"")</f>
        <v/>
      </c>
      <c r="AD7733" t="str">
        <f ca="1">IF(AND(AA7733,Z7733),D7733,"")</f>
        <v/>
      </c>
      <c r="AE7733" t="str">
        <f t="shared" ca="1" si="847"/>
        <v/>
      </c>
    </row>
    <row r="7734" spans="1:31" x14ac:dyDescent="0.25">
      <c r="A7734">
        <v>1149215</v>
      </c>
      <c r="B7734" s="1">
        <v>38785.532465277778</v>
      </c>
      <c r="C7734">
        <v>16</v>
      </c>
      <c r="D7734">
        <v>8</v>
      </c>
      <c r="E7734">
        <v>1.5</v>
      </c>
      <c r="F7734" t="s">
        <v>117</v>
      </c>
      <c r="G7734">
        <v>-74</v>
      </c>
      <c r="H7734">
        <v>1141933605312</v>
      </c>
      <c r="I7734">
        <v>0</v>
      </c>
      <c r="J7734" t="s">
        <v>40</v>
      </c>
      <c r="K7734">
        <v>-73</v>
      </c>
      <c r="L7734">
        <v>-73.977272727272705</v>
      </c>
      <c r="M7734">
        <v>88</v>
      </c>
      <c r="N7734">
        <v>2.0397051439338401</v>
      </c>
      <c r="O7734">
        <v>2</v>
      </c>
      <c r="P7734">
        <f t="shared" si="849"/>
        <v>3.981071705534957E-8</v>
      </c>
      <c r="Q7734">
        <f t="shared" si="848"/>
        <v>-17.039129688155942</v>
      </c>
      <c r="R7734">
        <f>10^(L7734/10)</f>
        <v>4.0019598504305895E-8</v>
      </c>
      <c r="S7734">
        <f>LN(R7734)</f>
        <v>-17.033896540217313</v>
      </c>
      <c r="T7734">
        <v>1</v>
      </c>
      <c r="U7734">
        <v>14</v>
      </c>
      <c r="V7734">
        <f t="shared" si="843"/>
        <v>16.15549442140351</v>
      </c>
      <c r="W7734">
        <f t="shared" si="844"/>
        <v>6.1898446059017294E-2</v>
      </c>
      <c r="X7734">
        <f t="shared" si="845"/>
        <v>3.8314176245210735E-3</v>
      </c>
      <c r="Z7734">
        <f ca="1">IF($F7734=$Z$1,1,0)</f>
        <v>0</v>
      </c>
      <c r="AA7734">
        <f ca="1">IF($I7734=$AA$1,1,0)</f>
        <v>0</v>
      </c>
      <c r="AB7734" t="str">
        <f t="shared" ca="1" si="846"/>
        <v/>
      </c>
      <c r="AC7734" t="str">
        <f ca="1">IF(AND(Z7734,AA7734),C7734,"")</f>
        <v/>
      </c>
      <c r="AD7734" t="str">
        <f ca="1">IF(AND(AA7734,Z7734),D7734,"")</f>
        <v/>
      </c>
      <c r="AE7734" t="str">
        <f t="shared" ca="1" si="847"/>
        <v/>
      </c>
    </row>
    <row r="7735" spans="1:31" x14ac:dyDescent="0.25">
      <c r="A7735">
        <v>1149232</v>
      </c>
      <c r="B7735" s="1">
        <v>38785.532476851855</v>
      </c>
      <c r="C7735">
        <v>16</v>
      </c>
      <c r="D7735">
        <v>8</v>
      </c>
      <c r="E7735">
        <v>1.5</v>
      </c>
      <c r="F7735" t="s">
        <v>113</v>
      </c>
      <c r="G7735">
        <v>-57</v>
      </c>
      <c r="H7735">
        <v>1141933606068</v>
      </c>
      <c r="I7735">
        <v>0</v>
      </c>
      <c r="J7735" t="s">
        <v>40</v>
      </c>
      <c r="K7735">
        <v>-55</v>
      </c>
      <c r="L7735">
        <v>-54.638297872340402</v>
      </c>
      <c r="M7735">
        <v>94</v>
      </c>
      <c r="N7735">
        <v>2.8843331494072602</v>
      </c>
      <c r="O7735">
        <v>5</v>
      </c>
      <c r="P7735">
        <f t="shared" si="849"/>
        <v>1.9952623149688749E-6</v>
      </c>
      <c r="Q7735">
        <f t="shared" si="848"/>
        <v>-13.124735030066063</v>
      </c>
      <c r="R7735">
        <f>10^(L7735/10)</f>
        <v>3.4369262474272389E-6</v>
      </c>
      <c r="S7735">
        <f>LN(R7735)</f>
        <v>-12.580933018741931</v>
      </c>
      <c r="T7735">
        <v>12.8</v>
      </c>
      <c r="U7735">
        <v>-2.8</v>
      </c>
      <c r="V7735">
        <f t="shared" si="843"/>
        <v>11.26410227226298</v>
      </c>
      <c r="W7735">
        <f t="shared" si="844"/>
        <v>8.8777603028554364E-2</v>
      </c>
      <c r="X7735">
        <f t="shared" si="845"/>
        <v>7.8814627994955849E-3</v>
      </c>
      <c r="Z7735">
        <f ca="1">IF($F7735=$Z$1,1,0)</f>
        <v>1</v>
      </c>
      <c r="AA7735">
        <f ca="1">IF($I7735=$AA$1,1,0)</f>
        <v>0</v>
      </c>
      <c r="AB7735" t="str">
        <f t="shared" ca="1" si="846"/>
        <v/>
      </c>
      <c r="AC7735" t="str">
        <f ca="1">IF(AND(Z7735,AA7735),C7735,"")</f>
        <v/>
      </c>
      <c r="AD7735" t="str">
        <f ca="1">IF(AND(AA7735,Z7735),D7735,"")</f>
        <v/>
      </c>
      <c r="AE7735" t="str">
        <f t="shared" ca="1" si="847"/>
        <v/>
      </c>
    </row>
    <row r="7736" spans="1:31" x14ac:dyDescent="0.25">
      <c r="A7736">
        <v>1150022</v>
      </c>
      <c r="B7736" s="1">
        <v>38785.532986111109</v>
      </c>
      <c r="C7736">
        <v>16</v>
      </c>
      <c r="D7736">
        <v>8</v>
      </c>
      <c r="E7736">
        <v>44.8</v>
      </c>
      <c r="F7736" t="s">
        <v>116</v>
      </c>
      <c r="G7736">
        <v>-49</v>
      </c>
      <c r="H7736">
        <v>1141933650815</v>
      </c>
      <c r="I7736">
        <v>45</v>
      </c>
      <c r="J7736" t="s">
        <v>40</v>
      </c>
      <c r="K7736">
        <v>-48</v>
      </c>
      <c r="L7736">
        <v>-47.478260869565197</v>
      </c>
      <c r="M7736">
        <v>92</v>
      </c>
      <c r="N7736">
        <v>1.1239477214932101</v>
      </c>
      <c r="O7736">
        <v>2</v>
      </c>
      <c r="P7736">
        <f t="shared" si="849"/>
        <v>1.2589254117941658E-5</v>
      </c>
      <c r="Q7736">
        <f t="shared" si="848"/>
        <v>-11.282666955670825</v>
      </c>
      <c r="R7736">
        <f>10^(L7736/10)</f>
        <v>1.7872031163131399E-5</v>
      </c>
      <c r="S7736">
        <f>LN(R7736)</f>
        <v>-10.932273571954337</v>
      </c>
      <c r="T7736">
        <v>33.5</v>
      </c>
      <c r="U7736">
        <v>9.3000000000000007</v>
      </c>
      <c r="V7736">
        <f t="shared" si="843"/>
        <v>17.548219282878819</v>
      </c>
      <c r="W7736">
        <f t="shared" si="844"/>
        <v>5.698583906890569E-2</v>
      </c>
      <c r="X7736">
        <f t="shared" si="845"/>
        <v>3.2473858543872183E-3</v>
      </c>
      <c r="Z7736">
        <f ca="1">IF($F7736=$Z$1,1,0)</f>
        <v>0</v>
      </c>
      <c r="AA7736">
        <f ca="1">IF($I7736=$AA$1,1,0)</f>
        <v>0</v>
      </c>
      <c r="AB7736" t="str">
        <f t="shared" ca="1" si="846"/>
        <v/>
      </c>
      <c r="AC7736" t="str">
        <f ca="1">IF(AND(Z7736,AA7736),C7736,"")</f>
        <v/>
      </c>
      <c r="AD7736" t="str">
        <f ca="1">IF(AND(AA7736,Z7736),D7736,"")</f>
        <v/>
      </c>
      <c r="AE7736" t="str">
        <f t="shared" ca="1" si="847"/>
        <v/>
      </c>
    </row>
    <row r="7737" spans="1:31" x14ac:dyDescent="0.25">
      <c r="A7737">
        <v>1150023</v>
      </c>
      <c r="B7737" s="1">
        <v>38785.532986111109</v>
      </c>
      <c r="C7737">
        <v>16</v>
      </c>
      <c r="D7737">
        <v>8</v>
      </c>
      <c r="E7737">
        <v>44.8</v>
      </c>
      <c r="F7737" t="s">
        <v>113</v>
      </c>
      <c r="G7737">
        <v>-59</v>
      </c>
      <c r="H7737">
        <v>1141933650815</v>
      </c>
      <c r="I7737">
        <v>45</v>
      </c>
      <c r="J7737" t="s">
        <v>40</v>
      </c>
      <c r="K7737">
        <v>-57</v>
      </c>
      <c r="L7737">
        <v>-56.7789473684211</v>
      </c>
      <c r="M7737">
        <v>95</v>
      </c>
      <c r="N7737">
        <v>1.73314955812171</v>
      </c>
      <c r="O7737">
        <v>2</v>
      </c>
      <c r="P7737">
        <f t="shared" si="849"/>
        <v>1.2589254117941642E-6</v>
      </c>
      <c r="Q7737">
        <f t="shared" si="848"/>
        <v>-13.585252048664872</v>
      </c>
      <c r="R7737">
        <f>10^(L7737/10)</f>
        <v>2.0994486808274853E-6</v>
      </c>
      <c r="S7737">
        <f>LN(R7737)</f>
        <v>-13.073835780641994</v>
      </c>
      <c r="T7737">
        <v>12.8</v>
      </c>
      <c r="U7737">
        <v>-2.8</v>
      </c>
      <c r="V7737">
        <f t="shared" si="843"/>
        <v>11.26410227226298</v>
      </c>
      <c r="W7737">
        <f t="shared" si="844"/>
        <v>8.8777603028554364E-2</v>
      </c>
      <c r="X7737">
        <f t="shared" si="845"/>
        <v>7.8814627994955849E-3</v>
      </c>
      <c r="Z7737">
        <f ca="1">IF($F7737=$Z$1,1,0)</f>
        <v>1</v>
      </c>
      <c r="AA7737">
        <f ca="1">IF($I7737=$AA$1,1,0)</f>
        <v>0</v>
      </c>
      <c r="AB7737" t="str">
        <f t="shared" ca="1" si="846"/>
        <v/>
      </c>
      <c r="AC7737" t="str">
        <f ca="1">IF(AND(Z7737,AA7737),C7737,"")</f>
        <v/>
      </c>
      <c r="AD7737" t="str">
        <f ca="1">IF(AND(AA7737,Z7737),D7737,"")</f>
        <v/>
      </c>
      <c r="AE7737" t="str">
        <f t="shared" ca="1" si="847"/>
        <v/>
      </c>
    </row>
    <row r="7738" spans="1:31" x14ac:dyDescent="0.25">
      <c r="A7738">
        <v>1150024</v>
      </c>
      <c r="B7738" s="1">
        <v>38785.532986111109</v>
      </c>
      <c r="C7738">
        <v>16</v>
      </c>
      <c r="D7738">
        <v>8</v>
      </c>
      <c r="E7738">
        <v>44.8</v>
      </c>
      <c r="F7738" t="s">
        <v>112</v>
      </c>
      <c r="G7738">
        <v>-52</v>
      </c>
      <c r="H7738">
        <v>1141933650815</v>
      </c>
      <c r="I7738">
        <v>45</v>
      </c>
      <c r="J7738" t="s">
        <v>40</v>
      </c>
      <c r="K7738">
        <v>-54</v>
      </c>
      <c r="L7738">
        <v>-54.109090909090902</v>
      </c>
      <c r="M7738">
        <v>110</v>
      </c>
      <c r="N7738">
        <v>1.6217866155947001</v>
      </c>
      <c r="O7738">
        <v>3</v>
      </c>
      <c r="P7738">
        <f t="shared" si="849"/>
        <v>6.3095734448019212E-6</v>
      </c>
      <c r="Q7738">
        <f t="shared" si="848"/>
        <v>-11.973442483569039</v>
      </c>
      <c r="R7738">
        <f>10^(L7738/10)</f>
        <v>3.8823162442660625E-6</v>
      </c>
      <c r="S7738">
        <f>LN(R7738)</f>
        <v>-12.459078612273236</v>
      </c>
      <c r="T7738">
        <v>7.5</v>
      </c>
      <c r="U7738">
        <v>6.3</v>
      </c>
      <c r="V7738">
        <f t="shared" si="843"/>
        <v>8.6683331731077349</v>
      </c>
      <c r="W7738">
        <f t="shared" si="844"/>
        <v>0.11536243243422589</v>
      </c>
      <c r="X7738">
        <f t="shared" si="845"/>
        <v>1.3308490817141333E-2</v>
      </c>
      <c r="Z7738">
        <f ca="1">IF($F7738=$Z$1,1,0)</f>
        <v>0</v>
      </c>
      <c r="AA7738">
        <f ca="1">IF($I7738=$AA$1,1,0)</f>
        <v>0</v>
      </c>
      <c r="AB7738" t="str">
        <f t="shared" ca="1" si="846"/>
        <v/>
      </c>
      <c r="AC7738" t="str">
        <f ca="1">IF(AND(Z7738,AA7738),C7738,"")</f>
        <v/>
      </c>
      <c r="AD7738" t="str">
        <f ca="1">IF(AND(AA7738,Z7738),D7738,"")</f>
        <v/>
      </c>
      <c r="AE7738" t="str">
        <f t="shared" ca="1" si="847"/>
        <v/>
      </c>
    </row>
    <row r="7739" spans="1:31" x14ac:dyDescent="0.25">
      <c r="A7739">
        <v>1150025</v>
      </c>
      <c r="B7739" s="1">
        <v>38785.532986111109</v>
      </c>
      <c r="C7739">
        <v>16</v>
      </c>
      <c r="D7739">
        <v>8</v>
      </c>
      <c r="E7739">
        <v>44.8</v>
      </c>
      <c r="F7739" t="s">
        <v>115</v>
      </c>
      <c r="G7739">
        <v>-58</v>
      </c>
      <c r="H7739">
        <v>1141933650815</v>
      </c>
      <c r="I7739">
        <v>45</v>
      </c>
      <c r="J7739" t="s">
        <v>40</v>
      </c>
      <c r="K7739">
        <v>-50</v>
      </c>
      <c r="L7739">
        <v>-51.168421052631601</v>
      </c>
      <c r="M7739">
        <v>95</v>
      </c>
      <c r="N7739">
        <v>3.2277145315880098</v>
      </c>
      <c r="O7739">
        <v>1.5</v>
      </c>
      <c r="P7739">
        <f t="shared" si="849"/>
        <v>1.5848931924611111E-6</v>
      </c>
      <c r="Q7739">
        <f t="shared" si="848"/>
        <v>-13.354993539365466</v>
      </c>
      <c r="R7739">
        <f>10^(L7739/10)</f>
        <v>7.641135388377296E-6</v>
      </c>
      <c r="S7739">
        <f>LN(R7739)</f>
        <v>-11.781964354783224</v>
      </c>
      <c r="T7739">
        <v>2.5</v>
      </c>
      <c r="U7739">
        <v>-0.8</v>
      </c>
      <c r="V7739">
        <f t="shared" si="843"/>
        <v>16.114899937635357</v>
      </c>
      <c r="W7739">
        <f t="shared" si="844"/>
        <v>6.2054372280932475E-2</v>
      </c>
      <c r="X7739">
        <f t="shared" si="845"/>
        <v>3.8507451191805604E-3</v>
      </c>
      <c r="Z7739">
        <f ca="1">IF($F7739=$Z$1,1,0)</f>
        <v>0</v>
      </c>
      <c r="AA7739">
        <f ca="1">IF($I7739=$AA$1,1,0)</f>
        <v>0</v>
      </c>
      <c r="AB7739" t="str">
        <f t="shared" ca="1" si="846"/>
        <v/>
      </c>
      <c r="AC7739" t="str">
        <f ca="1">IF(AND(Z7739,AA7739),C7739,"")</f>
        <v/>
      </c>
      <c r="AD7739" t="str">
        <f ca="1">IF(AND(AA7739,Z7739),D7739,"")</f>
        <v/>
      </c>
      <c r="AE7739" t="str">
        <f t="shared" ca="1" si="847"/>
        <v/>
      </c>
    </row>
    <row r="7740" spans="1:31" x14ac:dyDescent="0.25">
      <c r="A7740">
        <v>1150026</v>
      </c>
      <c r="B7740" s="1">
        <v>38785.532986111109</v>
      </c>
      <c r="C7740">
        <v>16</v>
      </c>
      <c r="D7740">
        <v>8</v>
      </c>
      <c r="E7740">
        <v>44.8</v>
      </c>
      <c r="F7740" t="s">
        <v>114</v>
      </c>
      <c r="G7740">
        <v>-59</v>
      </c>
      <c r="H7740">
        <v>1141933650815</v>
      </c>
      <c r="I7740">
        <v>45</v>
      </c>
      <c r="J7740" t="s">
        <v>40</v>
      </c>
      <c r="K7740">
        <v>-56</v>
      </c>
      <c r="L7740">
        <v>-56.655555555555601</v>
      </c>
      <c r="M7740">
        <v>90</v>
      </c>
      <c r="N7740">
        <v>1.53726088748942</v>
      </c>
      <c r="O7740">
        <v>1</v>
      </c>
      <c r="P7740">
        <f t="shared" si="849"/>
        <v>1.2589254117941642E-6</v>
      </c>
      <c r="Q7740">
        <f t="shared" si="848"/>
        <v>-13.585252048664872</v>
      </c>
      <c r="R7740">
        <f>10^(L7740/10)</f>
        <v>2.1599537128113105E-6</v>
      </c>
      <c r="S7740">
        <f>LN(R7740)</f>
        <v>-13.045423765751833</v>
      </c>
      <c r="T7740">
        <v>33.5</v>
      </c>
      <c r="U7740">
        <v>2.8</v>
      </c>
      <c r="V7740">
        <f t="shared" si="843"/>
        <v>18.256231812726305</v>
      </c>
      <c r="W7740">
        <f t="shared" si="844"/>
        <v>5.4775816294297175E-2</v>
      </c>
      <c r="X7740">
        <f t="shared" si="845"/>
        <v>3.0003900507065916E-3</v>
      </c>
      <c r="Z7740">
        <f ca="1">IF($F7740=$Z$1,1,0)</f>
        <v>0</v>
      </c>
      <c r="AA7740">
        <f ca="1">IF($I7740=$AA$1,1,0)</f>
        <v>0</v>
      </c>
      <c r="AB7740" t="str">
        <f t="shared" ca="1" si="846"/>
        <v/>
      </c>
      <c r="AC7740" t="str">
        <f ca="1">IF(AND(Z7740,AA7740),C7740,"")</f>
        <v/>
      </c>
      <c r="AD7740" t="str">
        <f ca="1">IF(AND(AA7740,Z7740),D7740,"")</f>
        <v/>
      </c>
      <c r="AE7740" t="str">
        <f t="shared" ca="1" si="847"/>
        <v/>
      </c>
    </row>
    <row r="7741" spans="1:31" x14ac:dyDescent="0.25">
      <c r="A7741">
        <v>1150028</v>
      </c>
      <c r="B7741" s="1">
        <v>38785.532986111109</v>
      </c>
      <c r="C7741">
        <v>16</v>
      </c>
      <c r="D7741">
        <v>8</v>
      </c>
      <c r="E7741">
        <v>44.8</v>
      </c>
      <c r="F7741" t="s">
        <v>117</v>
      </c>
      <c r="G7741">
        <v>-70</v>
      </c>
      <c r="H7741">
        <v>1141933650815</v>
      </c>
      <c r="I7741">
        <v>45</v>
      </c>
      <c r="J7741" t="s">
        <v>40</v>
      </c>
      <c r="K7741">
        <v>-70</v>
      </c>
      <c r="L7741">
        <v>-71.400000000000006</v>
      </c>
      <c r="M7741">
        <v>90</v>
      </c>
      <c r="N7741">
        <v>3.2039301707942802</v>
      </c>
      <c r="O7741">
        <v>6</v>
      </c>
      <c r="P7741">
        <f t="shared" si="849"/>
        <v>9.9999999999999995E-8</v>
      </c>
      <c r="Q7741">
        <f t="shared" si="848"/>
        <v>-16.11809565095832</v>
      </c>
      <c r="R7741">
        <f>10^(L7741/10)</f>
        <v>7.2443596007498796E-8</v>
      </c>
      <c r="S7741">
        <f>LN(R7741)</f>
        <v>-16.440457563977489</v>
      </c>
      <c r="T7741">
        <v>1</v>
      </c>
      <c r="U7741">
        <v>14</v>
      </c>
      <c r="V7741">
        <f t="shared" si="843"/>
        <v>16.15549442140351</v>
      </c>
      <c r="W7741">
        <f t="shared" si="844"/>
        <v>6.1898446059017294E-2</v>
      </c>
      <c r="X7741">
        <f t="shared" si="845"/>
        <v>3.8314176245210735E-3</v>
      </c>
      <c r="Z7741">
        <f ca="1">IF($F7741=$Z$1,1,0)</f>
        <v>0</v>
      </c>
      <c r="AA7741">
        <f ca="1">IF($I7741=$AA$1,1,0)</f>
        <v>0</v>
      </c>
      <c r="AB7741" t="str">
        <f t="shared" ca="1" si="846"/>
        <v/>
      </c>
      <c r="AC7741" t="str">
        <f ca="1">IF(AND(Z7741,AA7741),C7741,"")</f>
        <v/>
      </c>
      <c r="AD7741" t="str">
        <f ca="1">IF(AND(AA7741,Z7741),D7741,"")</f>
        <v/>
      </c>
      <c r="AE7741" t="str">
        <f t="shared" ca="1" si="847"/>
        <v/>
      </c>
    </row>
    <row r="7742" spans="1:31" x14ac:dyDescent="0.25">
      <c r="A7742">
        <v>1150806</v>
      </c>
      <c r="B7742" s="1">
        <v>38785.533506944441</v>
      </c>
      <c r="C7742">
        <v>16</v>
      </c>
      <c r="D7742">
        <v>8</v>
      </c>
      <c r="E7742">
        <v>91</v>
      </c>
      <c r="F7742" t="s">
        <v>116</v>
      </c>
      <c r="G7742">
        <v>-45</v>
      </c>
      <c r="H7742">
        <v>1141933695430</v>
      </c>
      <c r="I7742">
        <v>90</v>
      </c>
      <c r="J7742" t="s">
        <v>40</v>
      </c>
      <c r="K7742">
        <v>-47</v>
      </c>
      <c r="L7742">
        <v>-48.021739130434803</v>
      </c>
      <c r="M7742">
        <v>92</v>
      </c>
      <c r="N7742">
        <v>1.77267576273008</v>
      </c>
      <c r="O7742">
        <v>2</v>
      </c>
      <c r="P7742">
        <f t="shared" si="849"/>
        <v>3.1622776601683748E-5</v>
      </c>
      <c r="Q7742">
        <f t="shared" si="848"/>
        <v>-10.361632918473207</v>
      </c>
      <c r="R7742">
        <f>10^(L7742/10)</f>
        <v>1.5769796424026745E-5</v>
      </c>
      <c r="S7742">
        <f>LN(R7742)</f>
        <v>-11.057414066138804</v>
      </c>
      <c r="T7742">
        <v>33.5</v>
      </c>
      <c r="U7742">
        <v>9.3000000000000007</v>
      </c>
      <c r="V7742">
        <f t="shared" si="843"/>
        <v>17.548219282878819</v>
      </c>
      <c r="W7742">
        <f t="shared" si="844"/>
        <v>5.698583906890569E-2</v>
      </c>
      <c r="X7742">
        <f t="shared" si="845"/>
        <v>3.2473858543872183E-3</v>
      </c>
      <c r="Z7742">
        <f ca="1">IF($F7742=$Z$1,1,0)</f>
        <v>0</v>
      </c>
      <c r="AA7742">
        <f ca="1">IF($I7742=$AA$1,1,0)</f>
        <v>0</v>
      </c>
      <c r="AB7742" t="str">
        <f t="shared" ca="1" si="846"/>
        <v/>
      </c>
      <c r="AC7742" t="str">
        <f ca="1">IF(AND(Z7742,AA7742),C7742,"")</f>
        <v/>
      </c>
      <c r="AD7742" t="str">
        <f ca="1">IF(AND(AA7742,Z7742),D7742,"")</f>
        <v/>
      </c>
      <c r="AE7742" t="str">
        <f t="shared" ca="1" si="847"/>
        <v/>
      </c>
    </row>
    <row r="7743" spans="1:31" x14ac:dyDescent="0.25">
      <c r="A7743">
        <v>1150807</v>
      </c>
      <c r="B7743" s="1">
        <v>38785.533506944441</v>
      </c>
      <c r="C7743">
        <v>16</v>
      </c>
      <c r="D7743">
        <v>8</v>
      </c>
      <c r="E7743">
        <v>91</v>
      </c>
      <c r="F7743" t="s">
        <v>115</v>
      </c>
      <c r="G7743">
        <v>-61</v>
      </c>
      <c r="H7743">
        <v>1141933695430</v>
      </c>
      <c r="I7743">
        <v>90</v>
      </c>
      <c r="J7743" t="s">
        <v>40</v>
      </c>
      <c r="K7743">
        <v>-63</v>
      </c>
      <c r="L7743">
        <v>-62.40625</v>
      </c>
      <c r="M7743">
        <v>96</v>
      </c>
      <c r="N7743">
        <v>1.65801482438932</v>
      </c>
      <c r="O7743">
        <v>1</v>
      </c>
      <c r="P7743">
        <f t="shared" si="849"/>
        <v>7.9432823472428114E-7</v>
      </c>
      <c r="Q7743">
        <f t="shared" si="848"/>
        <v>-14.045769067263679</v>
      </c>
      <c r="R7743">
        <f>10^(L7743/10)</f>
        <v>5.746124082964721E-7</v>
      </c>
      <c r="S7743">
        <f>LN(R7743)</f>
        <v>-14.369570095965967</v>
      </c>
      <c r="T7743">
        <v>2.5</v>
      </c>
      <c r="U7743">
        <v>-0.8</v>
      </c>
      <c r="V7743">
        <f t="shared" si="843"/>
        <v>16.114899937635357</v>
      </c>
      <c r="W7743">
        <f t="shared" si="844"/>
        <v>6.2054372280932475E-2</v>
      </c>
      <c r="X7743">
        <f t="shared" si="845"/>
        <v>3.8507451191805604E-3</v>
      </c>
      <c r="Z7743">
        <f ca="1">IF($F7743=$Z$1,1,0)</f>
        <v>0</v>
      </c>
      <c r="AA7743">
        <f ca="1">IF($I7743=$AA$1,1,0)</f>
        <v>0</v>
      </c>
      <c r="AB7743" t="str">
        <f t="shared" ca="1" si="846"/>
        <v/>
      </c>
      <c r="AC7743" t="str">
        <f ca="1">IF(AND(Z7743,AA7743),C7743,"")</f>
        <v/>
      </c>
      <c r="AD7743" t="str">
        <f ca="1">IF(AND(AA7743,Z7743),D7743,"")</f>
        <v/>
      </c>
      <c r="AE7743" t="str">
        <f t="shared" ca="1" si="847"/>
        <v/>
      </c>
    </row>
    <row r="7744" spans="1:31" x14ac:dyDescent="0.25">
      <c r="A7744">
        <v>1150808</v>
      </c>
      <c r="B7744" s="1">
        <v>38785.533506944441</v>
      </c>
      <c r="C7744">
        <v>16</v>
      </c>
      <c r="D7744">
        <v>8</v>
      </c>
      <c r="E7744">
        <v>91</v>
      </c>
      <c r="F7744" t="s">
        <v>114</v>
      </c>
      <c r="G7744">
        <v>-60</v>
      </c>
      <c r="H7744">
        <v>1141933695430</v>
      </c>
      <c r="I7744">
        <v>90</v>
      </c>
      <c r="J7744" t="s">
        <v>40</v>
      </c>
      <c r="K7744">
        <v>-60</v>
      </c>
      <c r="L7744">
        <v>-59.912087912087898</v>
      </c>
      <c r="M7744">
        <v>91</v>
      </c>
      <c r="N7744">
        <v>1.9473534841383</v>
      </c>
      <c r="O7744">
        <v>2.5</v>
      </c>
      <c r="P7744">
        <f t="shared" si="849"/>
        <v>9.9999999999999995E-7</v>
      </c>
      <c r="Q7744">
        <f t="shared" si="848"/>
        <v>-13.815510557964274</v>
      </c>
      <c r="R7744">
        <f>10^(L7744/10)</f>
        <v>1.020448775292356E-6</v>
      </c>
      <c r="S7744">
        <f>LN(R7744)</f>
        <v>-13.795268051652236</v>
      </c>
      <c r="T7744">
        <v>33.5</v>
      </c>
      <c r="U7744">
        <v>2.8</v>
      </c>
      <c r="V7744">
        <f t="shared" si="843"/>
        <v>18.256231812726305</v>
      </c>
      <c r="W7744">
        <f t="shared" si="844"/>
        <v>5.4775816294297175E-2</v>
      </c>
      <c r="X7744">
        <f t="shared" si="845"/>
        <v>3.0003900507065916E-3</v>
      </c>
      <c r="Z7744">
        <f ca="1">IF($F7744=$Z$1,1,0)</f>
        <v>0</v>
      </c>
      <c r="AA7744">
        <f ca="1">IF($I7744=$AA$1,1,0)</f>
        <v>0</v>
      </c>
      <c r="AB7744" t="str">
        <f t="shared" ca="1" si="846"/>
        <v/>
      </c>
      <c r="AC7744" t="str">
        <f ca="1">IF(AND(Z7744,AA7744),C7744,"")</f>
        <v/>
      </c>
      <c r="AD7744" t="str">
        <f ca="1">IF(AND(AA7744,Z7744),D7744,"")</f>
        <v/>
      </c>
      <c r="AE7744" t="str">
        <f t="shared" ca="1" si="847"/>
        <v/>
      </c>
    </row>
    <row r="7745" spans="1:31" x14ac:dyDescent="0.25">
      <c r="A7745">
        <v>1150809</v>
      </c>
      <c r="B7745" s="1">
        <v>38785.533506944441</v>
      </c>
      <c r="C7745">
        <v>16</v>
      </c>
      <c r="D7745">
        <v>8</v>
      </c>
      <c r="E7745">
        <v>91</v>
      </c>
      <c r="F7745" t="s">
        <v>112</v>
      </c>
      <c r="G7745">
        <v>-59</v>
      </c>
      <c r="H7745">
        <v>1141933695430</v>
      </c>
      <c r="I7745">
        <v>90</v>
      </c>
      <c r="J7745" t="s">
        <v>40</v>
      </c>
      <c r="K7745">
        <v>-56</v>
      </c>
      <c r="L7745">
        <v>-56.7454545454545</v>
      </c>
      <c r="M7745">
        <v>110</v>
      </c>
      <c r="N7745">
        <v>2.4771853057854498</v>
      </c>
      <c r="O7745">
        <v>3.75</v>
      </c>
      <c r="P7745">
        <f t="shared" si="849"/>
        <v>1.2589254117941642E-6</v>
      </c>
      <c r="Q7745">
        <f t="shared" si="848"/>
        <v>-13.585252048664872</v>
      </c>
      <c r="R7745">
        <f>10^(L7745/10)</f>
        <v>2.1157022379963931E-6</v>
      </c>
      <c r="S7745">
        <f>LN(R7745)</f>
        <v>-13.066123773153477</v>
      </c>
      <c r="T7745">
        <v>7.5</v>
      </c>
      <c r="U7745">
        <v>6.3</v>
      </c>
      <c r="V7745">
        <f t="shared" si="843"/>
        <v>8.6683331731077349</v>
      </c>
      <c r="W7745">
        <f t="shared" si="844"/>
        <v>0.11536243243422589</v>
      </c>
      <c r="X7745">
        <f t="shared" si="845"/>
        <v>1.3308490817141333E-2</v>
      </c>
      <c r="Z7745">
        <f ca="1">IF($F7745=$Z$1,1,0)</f>
        <v>0</v>
      </c>
      <c r="AA7745">
        <f ca="1">IF($I7745=$AA$1,1,0)</f>
        <v>0</v>
      </c>
      <c r="AB7745" t="str">
        <f t="shared" ca="1" si="846"/>
        <v/>
      </c>
      <c r="AC7745" t="str">
        <f ca="1">IF(AND(Z7745,AA7745),C7745,"")</f>
        <v/>
      </c>
      <c r="AD7745" t="str">
        <f ca="1">IF(AND(AA7745,Z7745),D7745,"")</f>
        <v/>
      </c>
      <c r="AE7745" t="str">
        <f t="shared" ca="1" si="847"/>
        <v/>
      </c>
    </row>
    <row r="7746" spans="1:31" x14ac:dyDescent="0.25">
      <c r="A7746">
        <v>1150813</v>
      </c>
      <c r="B7746" s="1">
        <v>38785.533506944441</v>
      </c>
      <c r="C7746">
        <v>16</v>
      </c>
      <c r="D7746">
        <v>8</v>
      </c>
      <c r="E7746">
        <v>91</v>
      </c>
      <c r="F7746" t="s">
        <v>113</v>
      </c>
      <c r="G7746">
        <v>-61</v>
      </c>
      <c r="H7746">
        <v>1141933695682</v>
      </c>
      <c r="I7746">
        <v>90</v>
      </c>
      <c r="J7746" t="s">
        <v>40</v>
      </c>
      <c r="K7746">
        <v>-60</v>
      </c>
      <c r="L7746">
        <v>-59.698795180722897</v>
      </c>
      <c r="M7746">
        <v>83</v>
      </c>
      <c r="N7746">
        <v>2.2071664859185098</v>
      </c>
      <c r="O7746">
        <v>2.5</v>
      </c>
      <c r="P7746">
        <f t="shared" si="849"/>
        <v>7.9432823472428114E-7</v>
      </c>
      <c r="Q7746">
        <f t="shared" si="848"/>
        <v>-14.045769067263679</v>
      </c>
      <c r="R7746">
        <f>10^(L7746/10)</f>
        <v>1.0718166072430081E-6</v>
      </c>
      <c r="S7746">
        <f>LN(R7746)</f>
        <v>-13.746155585283732</v>
      </c>
      <c r="T7746">
        <v>12.8</v>
      </c>
      <c r="U7746">
        <v>-2.8</v>
      </c>
      <c r="V7746">
        <f t="shared" si="843"/>
        <v>11.26410227226298</v>
      </c>
      <c r="W7746">
        <f t="shared" si="844"/>
        <v>8.8777603028554364E-2</v>
      </c>
      <c r="X7746">
        <f t="shared" si="845"/>
        <v>7.8814627994955849E-3</v>
      </c>
      <c r="Z7746">
        <f ca="1">IF($F7746=$Z$1,1,0)</f>
        <v>1</v>
      </c>
      <c r="AA7746">
        <f ca="1">IF($I7746=$AA$1,1,0)</f>
        <v>0</v>
      </c>
      <c r="AB7746" t="str">
        <f t="shared" ca="1" si="846"/>
        <v/>
      </c>
      <c r="AC7746" t="str">
        <f ca="1">IF(AND(Z7746,AA7746),C7746,"")</f>
        <v/>
      </c>
      <c r="AD7746" t="str">
        <f ca="1">IF(AND(AA7746,Z7746),D7746,"")</f>
        <v/>
      </c>
      <c r="AE7746" t="str">
        <f t="shared" ca="1" si="847"/>
        <v/>
      </c>
    </row>
    <row r="7747" spans="1:31" x14ac:dyDescent="0.25">
      <c r="A7747">
        <v>1150815</v>
      </c>
      <c r="B7747" s="1">
        <v>38785.533506944441</v>
      </c>
      <c r="C7747">
        <v>16</v>
      </c>
      <c r="D7747">
        <v>8</v>
      </c>
      <c r="E7747">
        <v>91</v>
      </c>
      <c r="F7747" t="s">
        <v>117</v>
      </c>
      <c r="G7747">
        <v>-70</v>
      </c>
      <c r="H7747">
        <v>1141933695682</v>
      </c>
      <c r="I7747">
        <v>90</v>
      </c>
      <c r="J7747" t="s">
        <v>40</v>
      </c>
      <c r="K7747">
        <v>-78</v>
      </c>
      <c r="L7747">
        <v>-78.719512195121993</v>
      </c>
      <c r="M7747">
        <v>82</v>
      </c>
      <c r="N7747">
        <v>2.9784178012184399</v>
      </c>
      <c r="O7747">
        <v>2</v>
      </c>
      <c r="P7747">
        <f t="shared" si="849"/>
        <v>9.9999999999999995E-8</v>
      </c>
      <c r="Q7747">
        <f t="shared" si="848"/>
        <v>-16.11809565095832</v>
      </c>
      <c r="R7747">
        <f>10^(L7747/10)</f>
        <v>1.3429157906124091E-8</v>
      </c>
      <c r="S7747">
        <f>LN(R7747)</f>
        <v>-18.125837530825091</v>
      </c>
      <c r="T7747">
        <v>1</v>
      </c>
      <c r="U7747">
        <v>14</v>
      </c>
      <c r="V7747">
        <f t="shared" ref="V7747:V7810" si="850">SQRT((T7747-C7747)^2+(U7747-D7747)^2)</f>
        <v>16.15549442140351</v>
      </c>
      <c r="W7747">
        <f t="shared" ref="W7747:W7810" si="851">1/V7747</f>
        <v>6.1898446059017294E-2</v>
      </c>
      <c r="X7747">
        <f t="shared" ref="X7747:X7810" si="852">1/(V7747^2)</f>
        <v>3.8314176245210735E-3</v>
      </c>
      <c r="Z7747">
        <f ca="1">IF($F7747=$Z$1,1,0)</f>
        <v>0</v>
      </c>
      <c r="AA7747">
        <f ca="1">IF($I7747=$AA$1,1,0)</f>
        <v>0</v>
      </c>
      <c r="AB7747" t="str">
        <f t="shared" ref="AB7747:AB7810" ca="1" si="853">IF(AND(AA7747,Z7747),ABS(L7747-AB$1)*AE7747/AE$7971,"")</f>
        <v/>
      </c>
      <c r="AC7747" t="str">
        <f ca="1">IF(AND(Z7747,AA7747),C7747,"")</f>
        <v/>
      </c>
      <c r="AD7747" t="str">
        <f ca="1">IF(AND(AA7747,Z7747),D7747,"")</f>
        <v/>
      </c>
      <c r="AE7747" t="str">
        <f t="shared" ref="AE7747:AE7810" ca="1" si="854">IF(AND(Z7747,AA7747),W7747,"")</f>
        <v/>
      </c>
    </row>
    <row r="7748" spans="1:31" x14ac:dyDescent="0.25">
      <c r="A7748">
        <v>1151574</v>
      </c>
      <c r="B7748" s="1">
        <v>38785.533946759257</v>
      </c>
      <c r="C7748">
        <v>16</v>
      </c>
      <c r="D7748">
        <v>8</v>
      </c>
      <c r="E7748">
        <v>134.9</v>
      </c>
      <c r="F7748" t="s">
        <v>116</v>
      </c>
      <c r="G7748">
        <v>-48</v>
      </c>
      <c r="H7748">
        <v>1141933733264</v>
      </c>
      <c r="I7748">
        <v>135</v>
      </c>
      <c r="J7748" t="s">
        <v>40</v>
      </c>
      <c r="K7748">
        <v>-47</v>
      </c>
      <c r="L7748">
        <v>-46.659090909090899</v>
      </c>
      <c r="M7748">
        <v>88</v>
      </c>
      <c r="N7748">
        <v>1.16349022723954</v>
      </c>
      <c r="O7748">
        <v>1</v>
      </c>
      <c r="P7748">
        <f t="shared" si="849"/>
        <v>1.5848931924611131E-5</v>
      </c>
      <c r="Q7748">
        <f t="shared" si="848"/>
        <v>-11.05240844637142</v>
      </c>
      <c r="R7748">
        <f>10^(L7748/10)</f>
        <v>2.1581961282575518E-5</v>
      </c>
      <c r="S7748">
        <f>LN(R7748)</f>
        <v>-10.743652717992671</v>
      </c>
      <c r="T7748">
        <v>33.5</v>
      </c>
      <c r="U7748">
        <v>9.3000000000000007</v>
      </c>
      <c r="V7748">
        <f t="shared" si="850"/>
        <v>17.548219282878819</v>
      </c>
      <c r="W7748">
        <f t="shared" si="851"/>
        <v>5.698583906890569E-2</v>
      </c>
      <c r="X7748">
        <f t="shared" si="852"/>
        <v>3.2473858543872183E-3</v>
      </c>
      <c r="Z7748">
        <f ca="1">IF($F7748=$Z$1,1,0)</f>
        <v>0</v>
      </c>
      <c r="AA7748">
        <f ca="1">IF($I7748=$AA$1,1,0)</f>
        <v>0</v>
      </c>
      <c r="AB7748" t="str">
        <f t="shared" ca="1" si="853"/>
        <v/>
      </c>
      <c r="AC7748" t="str">
        <f ca="1">IF(AND(Z7748,AA7748),C7748,"")</f>
        <v/>
      </c>
      <c r="AD7748" t="str">
        <f ca="1">IF(AND(AA7748,Z7748),D7748,"")</f>
        <v/>
      </c>
      <c r="AE7748" t="str">
        <f t="shared" ca="1" si="854"/>
        <v/>
      </c>
    </row>
    <row r="7749" spans="1:31" x14ac:dyDescent="0.25">
      <c r="A7749">
        <v>1151575</v>
      </c>
      <c r="B7749" s="1">
        <v>38785.533946759257</v>
      </c>
      <c r="C7749">
        <v>16</v>
      </c>
      <c r="D7749">
        <v>8</v>
      </c>
      <c r="E7749">
        <v>134.9</v>
      </c>
      <c r="F7749" t="s">
        <v>113</v>
      </c>
      <c r="G7749">
        <v>-50</v>
      </c>
      <c r="H7749">
        <v>1141933733264</v>
      </c>
      <c r="I7749">
        <v>135</v>
      </c>
      <c r="J7749" t="s">
        <v>40</v>
      </c>
      <c r="K7749">
        <v>-46</v>
      </c>
      <c r="L7749">
        <v>-46.623655913978503</v>
      </c>
      <c r="M7749">
        <v>93</v>
      </c>
      <c r="N7749">
        <v>1.19704326403438</v>
      </c>
      <c r="O7749">
        <v>1</v>
      </c>
      <c r="P7749">
        <f t="shared" si="849"/>
        <v>1.0000000000000001E-5</v>
      </c>
      <c r="Q7749">
        <f t="shared" si="848"/>
        <v>-11.512925464970229</v>
      </c>
      <c r="R7749">
        <f>10^(L7749/10)</f>
        <v>2.1758773361042815E-5</v>
      </c>
      <c r="S7749">
        <f>LN(R7749)</f>
        <v>-10.735493508841058</v>
      </c>
      <c r="T7749">
        <v>12.8</v>
      </c>
      <c r="U7749">
        <v>-2.8</v>
      </c>
      <c r="V7749">
        <f t="shared" si="850"/>
        <v>11.26410227226298</v>
      </c>
      <c r="W7749">
        <f t="shared" si="851"/>
        <v>8.8777603028554364E-2</v>
      </c>
      <c r="X7749">
        <f t="shared" si="852"/>
        <v>7.8814627994955849E-3</v>
      </c>
      <c r="Z7749">
        <f ca="1">IF($F7749=$Z$1,1,0)</f>
        <v>1</v>
      </c>
      <c r="AA7749">
        <f ca="1">IF($I7749=$AA$1,1,0)</f>
        <v>0</v>
      </c>
      <c r="AB7749" t="str">
        <f t="shared" ca="1" si="853"/>
        <v/>
      </c>
      <c r="AC7749" t="str">
        <f ca="1">IF(AND(Z7749,AA7749),C7749,"")</f>
        <v/>
      </c>
      <c r="AD7749" t="str">
        <f ca="1">IF(AND(AA7749,Z7749),D7749,"")</f>
        <v/>
      </c>
      <c r="AE7749" t="str">
        <f t="shared" ca="1" si="854"/>
        <v/>
      </c>
    </row>
    <row r="7750" spans="1:31" x14ac:dyDescent="0.25">
      <c r="A7750">
        <v>1151576</v>
      </c>
      <c r="B7750" s="1">
        <v>38785.533946759257</v>
      </c>
      <c r="C7750">
        <v>16</v>
      </c>
      <c r="D7750">
        <v>8</v>
      </c>
      <c r="E7750">
        <v>134.9</v>
      </c>
      <c r="F7750" t="s">
        <v>115</v>
      </c>
      <c r="G7750">
        <v>-58</v>
      </c>
      <c r="H7750">
        <v>1141933733264</v>
      </c>
      <c r="I7750">
        <v>135</v>
      </c>
      <c r="J7750" t="s">
        <v>40</v>
      </c>
      <c r="K7750">
        <v>-58</v>
      </c>
      <c r="L7750">
        <v>-58.2083333333333</v>
      </c>
      <c r="M7750">
        <v>96</v>
      </c>
      <c r="N7750">
        <v>1.9189726783753001</v>
      </c>
      <c r="O7750">
        <v>1</v>
      </c>
      <c r="P7750">
        <f t="shared" si="849"/>
        <v>1.5848931924611111E-6</v>
      </c>
      <c r="Q7750">
        <f t="shared" si="848"/>
        <v>-13.354993539365466</v>
      </c>
      <c r="R7750">
        <f>10^(L7750/10)</f>
        <v>1.5106597800522376E-6</v>
      </c>
      <c r="S7750">
        <f>LN(R7750)</f>
        <v>-13.402964062136169</v>
      </c>
      <c r="T7750">
        <v>2.5</v>
      </c>
      <c r="U7750">
        <v>-0.8</v>
      </c>
      <c r="V7750">
        <f t="shared" si="850"/>
        <v>16.114899937635357</v>
      </c>
      <c r="W7750">
        <f t="shared" si="851"/>
        <v>6.2054372280932475E-2</v>
      </c>
      <c r="X7750">
        <f t="shared" si="852"/>
        <v>3.8507451191805604E-3</v>
      </c>
      <c r="Z7750">
        <f ca="1">IF($F7750=$Z$1,1,0)</f>
        <v>0</v>
      </c>
      <c r="AA7750">
        <f ca="1">IF($I7750=$AA$1,1,0)</f>
        <v>0</v>
      </c>
      <c r="AB7750" t="str">
        <f t="shared" ca="1" si="853"/>
        <v/>
      </c>
      <c r="AC7750" t="str">
        <f ca="1">IF(AND(Z7750,AA7750),C7750,"")</f>
        <v/>
      </c>
      <c r="AD7750" t="str">
        <f ca="1">IF(AND(AA7750,Z7750),D7750,"")</f>
        <v/>
      </c>
      <c r="AE7750" t="str">
        <f t="shared" ca="1" si="854"/>
        <v/>
      </c>
    </row>
    <row r="7751" spans="1:31" x14ac:dyDescent="0.25">
      <c r="A7751">
        <v>1151577</v>
      </c>
      <c r="B7751" s="1">
        <v>38785.533946759257</v>
      </c>
      <c r="C7751">
        <v>16</v>
      </c>
      <c r="D7751">
        <v>8</v>
      </c>
      <c r="E7751">
        <v>134.9</v>
      </c>
      <c r="F7751" t="s">
        <v>112</v>
      </c>
      <c r="G7751">
        <v>-53</v>
      </c>
      <c r="H7751">
        <v>1141933733264</v>
      </c>
      <c r="I7751">
        <v>135</v>
      </c>
      <c r="J7751" t="s">
        <v>40</v>
      </c>
      <c r="K7751">
        <v>-51</v>
      </c>
      <c r="L7751">
        <v>-51.318181818181799</v>
      </c>
      <c r="M7751">
        <v>110</v>
      </c>
      <c r="N7751">
        <v>0.87714945094859198</v>
      </c>
      <c r="O7751">
        <v>1</v>
      </c>
      <c r="P7751">
        <f t="shared" si="849"/>
        <v>5.011872336272719E-6</v>
      </c>
      <c r="Q7751">
        <f t="shared" si="848"/>
        <v>-12.203700992868443</v>
      </c>
      <c r="R7751">
        <f>10^(L7751/10)</f>
        <v>7.3821321976419246E-6</v>
      </c>
      <c r="S7751">
        <f>LN(R7751)</f>
        <v>-11.81644804541035</v>
      </c>
      <c r="T7751">
        <v>7.5</v>
      </c>
      <c r="U7751">
        <v>6.3</v>
      </c>
      <c r="V7751">
        <f t="shared" si="850"/>
        <v>8.6683331731077349</v>
      </c>
      <c r="W7751">
        <f t="shared" si="851"/>
        <v>0.11536243243422589</v>
      </c>
      <c r="X7751">
        <f t="shared" si="852"/>
        <v>1.3308490817141333E-2</v>
      </c>
      <c r="Z7751">
        <f ca="1">IF($F7751=$Z$1,1,0)</f>
        <v>0</v>
      </c>
      <c r="AA7751">
        <f ca="1">IF($I7751=$AA$1,1,0)</f>
        <v>0</v>
      </c>
      <c r="AB7751" t="str">
        <f t="shared" ca="1" si="853"/>
        <v/>
      </c>
      <c r="AC7751" t="str">
        <f ca="1">IF(AND(Z7751,AA7751),C7751,"")</f>
        <v/>
      </c>
      <c r="AD7751" t="str">
        <f ca="1">IF(AND(AA7751,Z7751),D7751,"")</f>
        <v/>
      </c>
      <c r="AE7751" t="str">
        <f t="shared" ca="1" si="854"/>
        <v/>
      </c>
    </row>
    <row r="7752" spans="1:31" x14ac:dyDescent="0.25">
      <c r="A7752">
        <v>1151582</v>
      </c>
      <c r="B7752" s="1">
        <v>38785.533946759257</v>
      </c>
      <c r="C7752">
        <v>16</v>
      </c>
      <c r="D7752">
        <v>8</v>
      </c>
      <c r="E7752">
        <v>134.9</v>
      </c>
      <c r="F7752" t="s">
        <v>114</v>
      </c>
      <c r="G7752">
        <v>-60</v>
      </c>
      <c r="H7752">
        <v>1141933733516</v>
      </c>
      <c r="I7752">
        <v>135</v>
      </c>
      <c r="J7752" t="s">
        <v>40</v>
      </c>
      <c r="K7752">
        <v>-59</v>
      </c>
      <c r="L7752">
        <v>-59.339285714285701</v>
      </c>
      <c r="M7752">
        <v>56</v>
      </c>
      <c r="N7752">
        <v>0.92001552781927098</v>
      </c>
      <c r="O7752">
        <v>1</v>
      </c>
      <c r="P7752">
        <f t="shared" si="849"/>
        <v>9.9999999999999995E-7</v>
      </c>
      <c r="Q7752">
        <f t="shared" si="848"/>
        <v>-13.815510557964274</v>
      </c>
      <c r="R7752">
        <f>10^(L7752/10)</f>
        <v>1.164317509388002E-6</v>
      </c>
      <c r="S7752">
        <f>LN(R7752)</f>
        <v>-13.66337547146288</v>
      </c>
      <c r="T7752">
        <v>33.5</v>
      </c>
      <c r="U7752">
        <v>2.8</v>
      </c>
      <c r="V7752">
        <f t="shared" si="850"/>
        <v>18.256231812726305</v>
      </c>
      <c r="W7752">
        <f t="shared" si="851"/>
        <v>5.4775816294297175E-2</v>
      </c>
      <c r="X7752">
        <f t="shared" si="852"/>
        <v>3.0003900507065916E-3</v>
      </c>
      <c r="Z7752">
        <f ca="1">IF($F7752=$Z$1,1,0)</f>
        <v>0</v>
      </c>
      <c r="AA7752">
        <f ca="1">IF($I7752=$AA$1,1,0)</f>
        <v>0</v>
      </c>
      <c r="AB7752" t="str">
        <f t="shared" ca="1" si="853"/>
        <v/>
      </c>
      <c r="AC7752" t="str">
        <f ca="1">IF(AND(Z7752,AA7752),C7752,"")</f>
        <v/>
      </c>
      <c r="AD7752" t="str">
        <f ca="1">IF(AND(AA7752,Z7752),D7752,"")</f>
        <v/>
      </c>
      <c r="AE7752" t="str">
        <f t="shared" ca="1" si="854"/>
        <v/>
      </c>
    </row>
    <row r="7753" spans="1:31" x14ac:dyDescent="0.25">
      <c r="A7753">
        <v>1151591</v>
      </c>
      <c r="B7753" s="1">
        <v>38785.533946759257</v>
      </c>
      <c r="C7753">
        <v>16</v>
      </c>
      <c r="D7753">
        <v>8</v>
      </c>
      <c r="E7753">
        <v>134.9</v>
      </c>
      <c r="F7753" t="s">
        <v>117</v>
      </c>
      <c r="G7753">
        <v>-82</v>
      </c>
      <c r="H7753">
        <v>1141933733768</v>
      </c>
      <c r="I7753">
        <v>135</v>
      </c>
      <c r="J7753" t="s">
        <v>40</v>
      </c>
      <c r="K7753">
        <v>-75</v>
      </c>
      <c r="L7753">
        <v>-75.871794871794904</v>
      </c>
      <c r="M7753">
        <v>78</v>
      </c>
      <c r="N7753">
        <v>2.2698416579535099</v>
      </c>
      <c r="O7753">
        <v>1</v>
      </c>
      <c r="P7753">
        <f t="shared" si="849"/>
        <v>6.3095734448019329E-9</v>
      </c>
      <c r="Q7753">
        <f t="shared" si="848"/>
        <v>-18.881197762551174</v>
      </c>
      <c r="R7753">
        <f>10^(L7753/10)</f>
        <v>2.587143467870738E-8</v>
      </c>
      <c r="S7753">
        <f>LN(R7753)</f>
        <v>-17.470126385049703</v>
      </c>
      <c r="T7753">
        <v>1</v>
      </c>
      <c r="U7753">
        <v>14</v>
      </c>
      <c r="V7753">
        <f t="shared" si="850"/>
        <v>16.15549442140351</v>
      </c>
      <c r="W7753">
        <f t="shared" si="851"/>
        <v>6.1898446059017294E-2</v>
      </c>
      <c r="X7753">
        <f t="shared" si="852"/>
        <v>3.8314176245210735E-3</v>
      </c>
      <c r="Z7753">
        <f ca="1">IF($F7753=$Z$1,1,0)</f>
        <v>0</v>
      </c>
      <c r="AA7753">
        <f ca="1">IF($I7753=$AA$1,1,0)</f>
        <v>0</v>
      </c>
      <c r="AB7753" t="str">
        <f t="shared" ca="1" si="853"/>
        <v/>
      </c>
      <c r="AC7753" t="str">
        <f ca="1">IF(AND(Z7753,AA7753),C7753,"")</f>
        <v/>
      </c>
      <c r="AD7753" t="str">
        <f ca="1">IF(AND(AA7753,Z7753),D7753,"")</f>
        <v/>
      </c>
      <c r="AE7753" t="str">
        <f t="shared" ca="1" si="854"/>
        <v/>
      </c>
    </row>
    <row r="7754" spans="1:31" x14ac:dyDescent="0.25">
      <c r="A7754">
        <v>1152324</v>
      </c>
      <c r="B7754" s="1">
        <v>38785.534375000003</v>
      </c>
      <c r="C7754">
        <v>16</v>
      </c>
      <c r="D7754">
        <v>8</v>
      </c>
      <c r="E7754">
        <v>180.5</v>
      </c>
      <c r="F7754" t="s">
        <v>113</v>
      </c>
      <c r="G7754">
        <v>-54</v>
      </c>
      <c r="H7754">
        <v>1141933770506</v>
      </c>
      <c r="I7754">
        <v>180</v>
      </c>
      <c r="J7754" t="s">
        <v>40</v>
      </c>
      <c r="K7754">
        <v>-58</v>
      </c>
      <c r="L7754">
        <v>-57.021276595744702</v>
      </c>
      <c r="M7754">
        <v>94</v>
      </c>
      <c r="N7754">
        <v>3.5649992788436902</v>
      </c>
      <c r="O7754">
        <v>5.75</v>
      </c>
      <c r="P7754">
        <f t="shared" si="849"/>
        <v>3.9810717055349657E-6</v>
      </c>
      <c r="Q7754">
        <f t="shared" si="848"/>
        <v>-12.433959502167848</v>
      </c>
      <c r="R7754">
        <f>10^(L7754/10)</f>
        <v>1.9855111964445676E-6</v>
      </c>
      <c r="S7754">
        <f>LN(R7754)</f>
        <v>-13.129634147285204</v>
      </c>
      <c r="T7754">
        <v>12.8</v>
      </c>
      <c r="U7754">
        <v>-2.8</v>
      </c>
      <c r="V7754">
        <f t="shared" si="850"/>
        <v>11.26410227226298</v>
      </c>
      <c r="W7754">
        <f t="shared" si="851"/>
        <v>8.8777603028554364E-2</v>
      </c>
      <c r="X7754">
        <f t="shared" si="852"/>
        <v>7.8814627994955849E-3</v>
      </c>
      <c r="Z7754">
        <f ca="1">IF($F7754=$Z$1,1,0)</f>
        <v>1</v>
      </c>
      <c r="AA7754">
        <f ca="1">IF($I7754=$AA$1,1,0)</f>
        <v>0</v>
      </c>
      <c r="AB7754" t="str">
        <f t="shared" ca="1" si="853"/>
        <v/>
      </c>
      <c r="AC7754" t="str">
        <f ca="1">IF(AND(Z7754,AA7754),C7754,"")</f>
        <v/>
      </c>
      <c r="AD7754" t="str">
        <f ca="1">IF(AND(AA7754,Z7754),D7754,"")</f>
        <v/>
      </c>
      <c r="AE7754" t="str">
        <f t="shared" ca="1" si="854"/>
        <v/>
      </c>
    </row>
    <row r="7755" spans="1:31" x14ac:dyDescent="0.25">
      <c r="A7755">
        <v>1152325</v>
      </c>
      <c r="B7755" s="1">
        <v>38785.534375000003</v>
      </c>
      <c r="C7755">
        <v>16</v>
      </c>
      <c r="D7755">
        <v>8</v>
      </c>
      <c r="E7755">
        <v>180.5</v>
      </c>
      <c r="F7755" t="s">
        <v>116</v>
      </c>
      <c r="G7755">
        <v>-56</v>
      </c>
      <c r="H7755">
        <v>1141933770506</v>
      </c>
      <c r="I7755">
        <v>180</v>
      </c>
      <c r="J7755" t="s">
        <v>40</v>
      </c>
      <c r="K7755">
        <v>-47</v>
      </c>
      <c r="L7755">
        <v>-48.465116279069797</v>
      </c>
      <c r="M7755">
        <v>86</v>
      </c>
      <c r="N7755">
        <v>3.4698624296127001</v>
      </c>
      <c r="O7755">
        <v>3</v>
      </c>
      <c r="P7755">
        <f t="shared" si="849"/>
        <v>2.5118864315095806E-6</v>
      </c>
      <c r="Q7755">
        <f t="shared" si="848"/>
        <v>-12.894476520766656</v>
      </c>
      <c r="R7755">
        <f>10^(L7755/10)</f>
        <v>1.4239291215083056E-5</v>
      </c>
      <c r="S7755">
        <f>LN(R7755)</f>
        <v>-11.159505427440918</v>
      </c>
      <c r="T7755">
        <v>33.5</v>
      </c>
      <c r="U7755">
        <v>9.3000000000000007</v>
      </c>
      <c r="V7755">
        <f t="shared" si="850"/>
        <v>17.548219282878819</v>
      </c>
      <c r="W7755">
        <f t="shared" si="851"/>
        <v>5.698583906890569E-2</v>
      </c>
      <c r="X7755">
        <f t="shared" si="852"/>
        <v>3.2473858543872183E-3</v>
      </c>
      <c r="Z7755">
        <f ca="1">IF($F7755=$Z$1,1,0)</f>
        <v>0</v>
      </c>
      <c r="AA7755">
        <f ca="1">IF($I7755=$AA$1,1,0)</f>
        <v>0</v>
      </c>
      <c r="AB7755" t="str">
        <f t="shared" ca="1" si="853"/>
        <v/>
      </c>
      <c r="AC7755" t="str">
        <f ca="1">IF(AND(Z7755,AA7755),C7755,"")</f>
        <v/>
      </c>
      <c r="AD7755" t="str">
        <f ca="1">IF(AND(AA7755,Z7755),D7755,"")</f>
        <v/>
      </c>
      <c r="AE7755" t="str">
        <f t="shared" ca="1" si="854"/>
        <v/>
      </c>
    </row>
    <row r="7756" spans="1:31" x14ac:dyDescent="0.25">
      <c r="A7756">
        <v>1152326</v>
      </c>
      <c r="B7756" s="1">
        <v>38785.534375000003</v>
      </c>
      <c r="C7756">
        <v>16</v>
      </c>
      <c r="D7756">
        <v>8</v>
      </c>
      <c r="E7756">
        <v>180.5</v>
      </c>
      <c r="F7756" t="s">
        <v>112</v>
      </c>
      <c r="G7756">
        <v>-55</v>
      </c>
      <c r="H7756">
        <v>1141933770506</v>
      </c>
      <c r="I7756">
        <v>180</v>
      </c>
      <c r="J7756" t="s">
        <v>40</v>
      </c>
      <c r="K7756">
        <v>-52</v>
      </c>
      <c r="L7756">
        <v>-51.454545454545503</v>
      </c>
      <c r="M7756">
        <v>110</v>
      </c>
      <c r="N7756">
        <v>2.1784447092193902</v>
      </c>
      <c r="O7756">
        <v>4</v>
      </c>
      <c r="P7756">
        <f t="shared" si="849"/>
        <v>3.1622776601683767E-6</v>
      </c>
      <c r="Q7756">
        <f t="shared" si="848"/>
        <v>-12.664218011467252</v>
      </c>
      <c r="R7756">
        <f>10^(L7756/10)</f>
        <v>7.1539426543764123E-6</v>
      </c>
      <c r="S7756">
        <f>LN(R7756)</f>
        <v>-11.847846933042101</v>
      </c>
      <c r="T7756">
        <v>7.5</v>
      </c>
      <c r="U7756">
        <v>6.3</v>
      </c>
      <c r="V7756">
        <f t="shared" si="850"/>
        <v>8.6683331731077349</v>
      </c>
      <c r="W7756">
        <f t="shared" si="851"/>
        <v>0.11536243243422589</v>
      </c>
      <c r="X7756">
        <f t="shared" si="852"/>
        <v>1.3308490817141333E-2</v>
      </c>
      <c r="Z7756">
        <f ca="1">IF($F7756=$Z$1,1,0)</f>
        <v>0</v>
      </c>
      <c r="AA7756">
        <f ca="1">IF($I7756=$AA$1,1,0)</f>
        <v>0</v>
      </c>
      <c r="AB7756" t="str">
        <f t="shared" ca="1" si="853"/>
        <v/>
      </c>
      <c r="AC7756" t="str">
        <f ca="1">IF(AND(Z7756,AA7756),C7756,"")</f>
        <v/>
      </c>
      <c r="AD7756" t="str">
        <f ca="1">IF(AND(AA7756,Z7756),D7756,"")</f>
        <v/>
      </c>
      <c r="AE7756" t="str">
        <f t="shared" ca="1" si="854"/>
        <v/>
      </c>
    </row>
    <row r="7757" spans="1:31" x14ac:dyDescent="0.25">
      <c r="A7757">
        <v>1152327</v>
      </c>
      <c r="B7757" s="1">
        <v>38785.534375000003</v>
      </c>
      <c r="C7757">
        <v>16</v>
      </c>
      <c r="D7757">
        <v>8</v>
      </c>
      <c r="E7757">
        <v>180.5</v>
      </c>
      <c r="F7757" t="s">
        <v>115</v>
      </c>
      <c r="G7757">
        <v>-59</v>
      </c>
      <c r="H7757">
        <v>1141933770506</v>
      </c>
      <c r="I7757">
        <v>180</v>
      </c>
      <c r="J7757" t="s">
        <v>40</v>
      </c>
      <c r="K7757">
        <v>-59</v>
      </c>
      <c r="L7757">
        <v>-59.1770833333333</v>
      </c>
      <c r="M7757">
        <v>96</v>
      </c>
      <c r="N7757">
        <v>2.9163596329622901</v>
      </c>
      <c r="O7757">
        <v>5.25</v>
      </c>
      <c r="P7757">
        <f t="shared" si="849"/>
        <v>1.2589254117941642E-6</v>
      </c>
      <c r="Q7757">
        <f t="shared" si="848"/>
        <v>-13.585252048664872</v>
      </c>
      <c r="R7757">
        <f>10^(L7757/10)</f>
        <v>1.2086252600027415E-6</v>
      </c>
      <c r="S7757">
        <f>LN(R7757)</f>
        <v>-13.626026993019966</v>
      </c>
      <c r="T7757">
        <v>2.5</v>
      </c>
      <c r="U7757">
        <v>-0.8</v>
      </c>
      <c r="V7757">
        <f t="shared" si="850"/>
        <v>16.114899937635357</v>
      </c>
      <c r="W7757">
        <f t="shared" si="851"/>
        <v>6.2054372280932475E-2</v>
      </c>
      <c r="X7757">
        <f t="shared" si="852"/>
        <v>3.8507451191805604E-3</v>
      </c>
      <c r="Z7757">
        <f ca="1">IF($F7757=$Z$1,1,0)</f>
        <v>0</v>
      </c>
      <c r="AA7757">
        <f ca="1">IF($I7757=$AA$1,1,0)</f>
        <v>0</v>
      </c>
      <c r="AB7757" t="str">
        <f t="shared" ca="1" si="853"/>
        <v/>
      </c>
      <c r="AC7757" t="str">
        <f ca="1">IF(AND(Z7757,AA7757),C7757,"")</f>
        <v/>
      </c>
      <c r="AD7757" t="str">
        <f ca="1">IF(AND(AA7757,Z7757),D7757,"")</f>
        <v/>
      </c>
      <c r="AE7757" t="str">
        <f t="shared" ca="1" si="854"/>
        <v/>
      </c>
    </row>
    <row r="7758" spans="1:31" x14ac:dyDescent="0.25">
      <c r="A7758">
        <v>1152328</v>
      </c>
      <c r="B7758" s="1">
        <v>38785.534375000003</v>
      </c>
      <c r="C7758">
        <v>16</v>
      </c>
      <c r="D7758">
        <v>8</v>
      </c>
      <c r="E7758">
        <v>180.5</v>
      </c>
      <c r="F7758" t="s">
        <v>114</v>
      </c>
      <c r="G7758">
        <v>-65</v>
      </c>
      <c r="H7758">
        <v>1141933770506</v>
      </c>
      <c r="I7758">
        <v>180</v>
      </c>
      <c r="J7758" t="s">
        <v>40</v>
      </c>
      <c r="K7758">
        <v>-61</v>
      </c>
      <c r="L7758">
        <v>-60.455696202531598</v>
      </c>
      <c r="M7758">
        <v>79</v>
      </c>
      <c r="N7758">
        <v>2.9733753088092798</v>
      </c>
      <c r="O7758">
        <v>4.5</v>
      </c>
      <c r="P7758">
        <f t="shared" si="849"/>
        <v>3.1622776601683734E-7</v>
      </c>
      <c r="Q7758">
        <f t="shared" si="848"/>
        <v>-14.966803104461299</v>
      </c>
      <c r="R7758">
        <f>10^(L7758/10)</f>
        <v>9.0038941285401887E-7</v>
      </c>
      <c r="S7758">
        <f>LN(R7758)</f>
        <v>-13.9204384862526</v>
      </c>
      <c r="T7758">
        <v>33.5</v>
      </c>
      <c r="U7758">
        <v>2.8</v>
      </c>
      <c r="V7758">
        <f t="shared" si="850"/>
        <v>18.256231812726305</v>
      </c>
      <c r="W7758">
        <f t="shared" si="851"/>
        <v>5.4775816294297175E-2</v>
      </c>
      <c r="X7758">
        <f t="shared" si="852"/>
        <v>3.0003900507065916E-3</v>
      </c>
      <c r="Z7758">
        <f ca="1">IF($F7758=$Z$1,1,0)</f>
        <v>0</v>
      </c>
      <c r="AA7758">
        <f ca="1">IF($I7758=$AA$1,1,0)</f>
        <v>0</v>
      </c>
      <c r="AB7758" t="str">
        <f t="shared" ca="1" si="853"/>
        <v/>
      </c>
      <c r="AC7758" t="str">
        <f ca="1">IF(AND(Z7758,AA7758),C7758,"")</f>
        <v/>
      </c>
      <c r="AD7758" t="str">
        <f ca="1">IF(AND(AA7758,Z7758),D7758,"")</f>
        <v/>
      </c>
      <c r="AE7758" t="str">
        <f t="shared" ca="1" si="854"/>
        <v/>
      </c>
    </row>
    <row r="7759" spans="1:31" x14ac:dyDescent="0.25">
      <c r="A7759">
        <v>1152329</v>
      </c>
      <c r="B7759" s="1">
        <v>38785.534375000003</v>
      </c>
      <c r="C7759">
        <v>16</v>
      </c>
      <c r="D7759">
        <v>8</v>
      </c>
      <c r="E7759">
        <v>180.5</v>
      </c>
      <c r="F7759" t="s">
        <v>117</v>
      </c>
      <c r="G7759">
        <v>-76</v>
      </c>
      <c r="H7759">
        <v>1141933770506</v>
      </c>
      <c r="I7759">
        <v>180</v>
      </c>
      <c r="J7759" t="s">
        <v>40</v>
      </c>
      <c r="K7759">
        <v>-73</v>
      </c>
      <c r="L7759">
        <v>-72.494382022471896</v>
      </c>
      <c r="M7759">
        <v>89</v>
      </c>
      <c r="N7759">
        <v>2.4454205601566299</v>
      </c>
      <c r="O7759">
        <v>3</v>
      </c>
      <c r="P7759">
        <f t="shared" si="849"/>
        <v>2.5118864315095751E-8</v>
      </c>
      <c r="Q7759">
        <f t="shared" si="848"/>
        <v>-17.499646706754749</v>
      </c>
      <c r="R7759">
        <f>10^(L7759/10)</f>
        <v>5.6306923339662622E-8</v>
      </c>
      <c r="S7759">
        <f>LN(R7759)</f>
        <v>-16.692448337075934</v>
      </c>
      <c r="T7759">
        <v>1</v>
      </c>
      <c r="U7759">
        <v>14</v>
      </c>
      <c r="V7759">
        <f t="shared" si="850"/>
        <v>16.15549442140351</v>
      </c>
      <c r="W7759">
        <f t="shared" si="851"/>
        <v>6.1898446059017294E-2</v>
      </c>
      <c r="X7759">
        <f t="shared" si="852"/>
        <v>3.8314176245210735E-3</v>
      </c>
      <c r="Z7759">
        <f ca="1">IF($F7759=$Z$1,1,0)</f>
        <v>0</v>
      </c>
      <c r="AA7759">
        <f ca="1">IF($I7759=$AA$1,1,0)</f>
        <v>0</v>
      </c>
      <c r="AB7759" t="str">
        <f t="shared" ca="1" si="853"/>
        <v/>
      </c>
      <c r="AC7759" t="str">
        <f ca="1">IF(AND(Z7759,AA7759),C7759,"")</f>
        <v/>
      </c>
      <c r="AD7759" t="str">
        <f ca="1">IF(AND(AA7759,Z7759),D7759,"")</f>
        <v/>
      </c>
      <c r="AE7759" t="str">
        <f t="shared" ca="1" si="854"/>
        <v/>
      </c>
    </row>
    <row r="7760" spans="1:31" x14ac:dyDescent="0.25">
      <c r="A7760">
        <v>1153111</v>
      </c>
      <c r="B7760" s="1">
        <v>38785.534953703704</v>
      </c>
      <c r="C7760">
        <v>16</v>
      </c>
      <c r="D7760">
        <v>8</v>
      </c>
      <c r="E7760">
        <v>226.4</v>
      </c>
      <c r="F7760" t="s">
        <v>116</v>
      </c>
      <c r="G7760">
        <v>-45</v>
      </c>
      <c r="H7760">
        <v>1141933820621</v>
      </c>
      <c r="I7760">
        <v>225</v>
      </c>
      <c r="J7760" t="s">
        <v>40</v>
      </c>
      <c r="K7760">
        <v>-48</v>
      </c>
      <c r="L7760">
        <v>-47.857142857142897</v>
      </c>
      <c r="M7760">
        <v>84</v>
      </c>
      <c r="N7760">
        <v>1.5534094421653999</v>
      </c>
      <c r="O7760">
        <v>1</v>
      </c>
      <c r="P7760">
        <f t="shared" si="849"/>
        <v>3.1622776601683748E-5</v>
      </c>
      <c r="Q7760">
        <f t="shared" si="848"/>
        <v>-10.361632918473207</v>
      </c>
      <c r="R7760">
        <f>10^(L7760/10)</f>
        <v>1.6378937069540464E-5</v>
      </c>
      <c r="S7760">
        <f>LN(R7760)</f>
        <v>-11.019514373614372</v>
      </c>
      <c r="T7760">
        <v>33.5</v>
      </c>
      <c r="U7760">
        <v>9.3000000000000007</v>
      </c>
      <c r="V7760">
        <f t="shared" si="850"/>
        <v>17.548219282878819</v>
      </c>
      <c r="W7760">
        <f t="shared" si="851"/>
        <v>5.698583906890569E-2</v>
      </c>
      <c r="X7760">
        <f t="shared" si="852"/>
        <v>3.2473858543872183E-3</v>
      </c>
      <c r="Z7760">
        <f ca="1">IF($F7760=$Z$1,1,0)</f>
        <v>0</v>
      </c>
      <c r="AA7760">
        <f ca="1">IF($I7760=$AA$1,1,0)</f>
        <v>0</v>
      </c>
      <c r="AB7760" t="str">
        <f t="shared" ca="1" si="853"/>
        <v/>
      </c>
      <c r="AC7760" t="str">
        <f ca="1">IF(AND(Z7760,AA7760),C7760,"")</f>
        <v/>
      </c>
      <c r="AD7760" t="str">
        <f ca="1">IF(AND(AA7760,Z7760),D7760,"")</f>
        <v/>
      </c>
      <c r="AE7760" t="str">
        <f t="shared" ca="1" si="854"/>
        <v/>
      </c>
    </row>
    <row r="7761" spans="1:31" x14ac:dyDescent="0.25">
      <c r="A7761">
        <v>1153112</v>
      </c>
      <c r="B7761" s="1">
        <v>38785.534953703704</v>
      </c>
      <c r="C7761">
        <v>16</v>
      </c>
      <c r="D7761">
        <v>8</v>
      </c>
      <c r="E7761">
        <v>226.4</v>
      </c>
      <c r="F7761" t="s">
        <v>115</v>
      </c>
      <c r="G7761">
        <v>-56</v>
      </c>
      <c r="H7761">
        <v>1141933820621</v>
      </c>
      <c r="I7761">
        <v>225</v>
      </c>
      <c r="J7761" t="s">
        <v>40</v>
      </c>
      <c r="K7761">
        <v>-56</v>
      </c>
      <c r="L7761">
        <v>-56.1666666666667</v>
      </c>
      <c r="M7761">
        <v>102</v>
      </c>
      <c r="N7761">
        <v>1.15255491768671</v>
      </c>
      <c r="O7761">
        <v>2</v>
      </c>
      <c r="P7761">
        <f t="shared" si="849"/>
        <v>2.5118864315095806E-6</v>
      </c>
      <c r="Q7761">
        <f t="shared" si="848"/>
        <v>-12.894476520766656</v>
      </c>
      <c r="R7761">
        <f>10^(L7761/10)</f>
        <v>2.4173154808040849E-6</v>
      </c>
      <c r="S7761">
        <f>LN(R7761)</f>
        <v>-12.932852938983231</v>
      </c>
      <c r="T7761">
        <v>2.5</v>
      </c>
      <c r="U7761">
        <v>-0.8</v>
      </c>
      <c r="V7761">
        <f t="shared" si="850"/>
        <v>16.114899937635357</v>
      </c>
      <c r="W7761">
        <f t="shared" si="851"/>
        <v>6.2054372280932475E-2</v>
      </c>
      <c r="X7761">
        <f t="shared" si="852"/>
        <v>3.8507451191805604E-3</v>
      </c>
      <c r="Z7761">
        <f ca="1">IF($F7761=$Z$1,1,0)</f>
        <v>0</v>
      </c>
      <c r="AA7761">
        <f ca="1">IF($I7761=$AA$1,1,0)</f>
        <v>0</v>
      </c>
      <c r="AB7761" t="str">
        <f t="shared" ca="1" si="853"/>
        <v/>
      </c>
      <c r="AC7761" t="str">
        <f ca="1">IF(AND(Z7761,AA7761),C7761,"")</f>
        <v/>
      </c>
      <c r="AD7761" t="str">
        <f ca="1">IF(AND(AA7761,Z7761),D7761,"")</f>
        <v/>
      </c>
      <c r="AE7761" t="str">
        <f t="shared" ca="1" si="854"/>
        <v/>
      </c>
    </row>
    <row r="7762" spans="1:31" x14ac:dyDescent="0.25">
      <c r="A7762">
        <v>1153114</v>
      </c>
      <c r="B7762" s="1">
        <v>38785.534953703704</v>
      </c>
      <c r="C7762">
        <v>16</v>
      </c>
      <c r="D7762">
        <v>8</v>
      </c>
      <c r="E7762">
        <v>226.4</v>
      </c>
      <c r="F7762" t="s">
        <v>112</v>
      </c>
      <c r="G7762">
        <v>-60</v>
      </c>
      <c r="H7762">
        <v>1141933820621</v>
      </c>
      <c r="I7762">
        <v>225</v>
      </c>
      <c r="J7762" t="s">
        <v>40</v>
      </c>
      <c r="K7762">
        <v>-56</v>
      </c>
      <c r="L7762">
        <v>-55.590909090909101</v>
      </c>
      <c r="M7762">
        <v>110</v>
      </c>
      <c r="N7762">
        <v>2.78691389788571</v>
      </c>
      <c r="O7762">
        <v>5</v>
      </c>
      <c r="P7762">
        <f t="shared" si="849"/>
        <v>9.9999999999999995E-7</v>
      </c>
      <c r="Q7762">
        <f t="shared" si="848"/>
        <v>-13.815510557964274</v>
      </c>
      <c r="R7762">
        <f>10^(L7762/10)</f>
        <v>2.7600000562039982E-6</v>
      </c>
      <c r="S7762">
        <f>LN(R7762)</f>
        <v>-12.800279857871448</v>
      </c>
      <c r="T7762">
        <v>7.5</v>
      </c>
      <c r="U7762">
        <v>6.3</v>
      </c>
      <c r="V7762">
        <f t="shared" si="850"/>
        <v>8.6683331731077349</v>
      </c>
      <c r="W7762">
        <f t="shared" si="851"/>
        <v>0.11536243243422589</v>
      </c>
      <c r="X7762">
        <f t="shared" si="852"/>
        <v>1.3308490817141333E-2</v>
      </c>
      <c r="Z7762">
        <f ca="1">IF($F7762=$Z$1,1,0)</f>
        <v>0</v>
      </c>
      <c r="AA7762">
        <f ca="1">IF($I7762=$AA$1,1,0)</f>
        <v>0</v>
      </c>
      <c r="AB7762" t="str">
        <f t="shared" ca="1" si="853"/>
        <v/>
      </c>
      <c r="AC7762" t="str">
        <f ca="1">IF(AND(Z7762,AA7762),C7762,"")</f>
        <v/>
      </c>
      <c r="AD7762" t="str">
        <f ca="1">IF(AND(AA7762,Z7762),D7762,"")</f>
        <v/>
      </c>
      <c r="AE7762" t="str">
        <f t="shared" ca="1" si="854"/>
        <v/>
      </c>
    </row>
    <row r="7763" spans="1:31" x14ac:dyDescent="0.25">
      <c r="A7763">
        <v>1153115</v>
      </c>
      <c r="B7763" s="1">
        <v>38785.534953703704</v>
      </c>
      <c r="C7763">
        <v>16</v>
      </c>
      <c r="D7763">
        <v>8</v>
      </c>
      <c r="E7763">
        <v>226.4</v>
      </c>
      <c r="F7763" t="s">
        <v>113</v>
      </c>
      <c r="G7763">
        <v>-59</v>
      </c>
      <c r="H7763">
        <v>1141933820621</v>
      </c>
      <c r="I7763">
        <v>225</v>
      </c>
      <c r="J7763" t="s">
        <v>40</v>
      </c>
      <c r="K7763">
        <v>-54</v>
      </c>
      <c r="L7763">
        <v>-54.263736263736298</v>
      </c>
      <c r="M7763">
        <v>91</v>
      </c>
      <c r="N7763">
        <v>2.1696654367547299</v>
      </c>
      <c r="O7763">
        <v>2</v>
      </c>
      <c r="P7763">
        <f t="shared" si="849"/>
        <v>1.2589254117941642E-6</v>
      </c>
      <c r="Q7763">
        <f t="shared" si="848"/>
        <v>-13.585252048664872</v>
      </c>
      <c r="R7763">
        <f>10^(L7763/10)</f>
        <v>3.7465054925157E-6</v>
      </c>
      <c r="S7763">
        <f>LN(R7763)</f>
        <v>-12.494687021103964</v>
      </c>
      <c r="T7763">
        <v>12.8</v>
      </c>
      <c r="U7763">
        <v>-2.8</v>
      </c>
      <c r="V7763">
        <f t="shared" si="850"/>
        <v>11.26410227226298</v>
      </c>
      <c r="W7763">
        <f t="shared" si="851"/>
        <v>8.8777603028554364E-2</v>
      </c>
      <c r="X7763">
        <f t="shared" si="852"/>
        <v>7.8814627994955849E-3</v>
      </c>
      <c r="Z7763">
        <f ca="1">IF($F7763=$Z$1,1,0)</f>
        <v>1</v>
      </c>
      <c r="AA7763">
        <f ca="1">IF($I7763=$AA$1,1,0)</f>
        <v>0</v>
      </c>
      <c r="AB7763" t="str">
        <f t="shared" ca="1" si="853"/>
        <v/>
      </c>
      <c r="AC7763" t="str">
        <f ca="1">IF(AND(Z7763,AA7763),C7763,"")</f>
        <v/>
      </c>
      <c r="AD7763" t="str">
        <f ca="1">IF(AND(AA7763,Z7763),D7763,"")</f>
        <v/>
      </c>
      <c r="AE7763" t="str">
        <f t="shared" ca="1" si="854"/>
        <v/>
      </c>
    </row>
    <row r="7764" spans="1:31" x14ac:dyDescent="0.25">
      <c r="A7764">
        <v>1153119</v>
      </c>
      <c r="B7764" s="1">
        <v>38785.534953703704</v>
      </c>
      <c r="C7764">
        <v>16</v>
      </c>
      <c r="D7764">
        <v>8</v>
      </c>
      <c r="E7764">
        <v>226.4</v>
      </c>
      <c r="F7764" t="s">
        <v>114</v>
      </c>
      <c r="G7764">
        <v>-56</v>
      </c>
      <c r="H7764">
        <v>1141933820877</v>
      </c>
      <c r="I7764">
        <v>225</v>
      </c>
      <c r="J7764" t="s">
        <v>40</v>
      </c>
      <c r="K7764">
        <v>-60</v>
      </c>
      <c r="L7764">
        <v>-59.615384615384599</v>
      </c>
      <c r="M7764">
        <v>78</v>
      </c>
      <c r="N7764">
        <v>1.7300309225580299</v>
      </c>
      <c r="O7764">
        <v>3</v>
      </c>
      <c r="P7764">
        <f t="shared" si="849"/>
        <v>2.5118864315095806E-6</v>
      </c>
      <c r="Q7764">
        <f t="shared" si="848"/>
        <v>-12.894476520766656</v>
      </c>
      <c r="R7764">
        <f>10^(L7764/10)</f>
        <v>1.0926008611173801E-6</v>
      </c>
      <c r="S7764">
        <f>LN(R7764)</f>
        <v>-13.726949592849117</v>
      </c>
      <c r="T7764">
        <v>33.5</v>
      </c>
      <c r="U7764">
        <v>2.8</v>
      </c>
      <c r="V7764">
        <f t="shared" si="850"/>
        <v>18.256231812726305</v>
      </c>
      <c r="W7764">
        <f t="shared" si="851"/>
        <v>5.4775816294297175E-2</v>
      </c>
      <c r="X7764">
        <f t="shared" si="852"/>
        <v>3.0003900507065916E-3</v>
      </c>
      <c r="Z7764">
        <f ca="1">IF($F7764=$Z$1,1,0)</f>
        <v>0</v>
      </c>
      <c r="AA7764">
        <f ca="1">IF($I7764=$AA$1,1,0)</f>
        <v>0</v>
      </c>
      <c r="AB7764" t="str">
        <f t="shared" ca="1" si="853"/>
        <v/>
      </c>
      <c r="AC7764" t="str">
        <f ca="1">IF(AND(Z7764,AA7764),C7764,"")</f>
        <v/>
      </c>
      <c r="AD7764" t="str">
        <f ca="1">IF(AND(AA7764,Z7764),D7764,"")</f>
        <v/>
      </c>
      <c r="AE7764" t="str">
        <f t="shared" ca="1" si="854"/>
        <v/>
      </c>
    </row>
    <row r="7765" spans="1:31" x14ac:dyDescent="0.25">
      <c r="A7765">
        <v>1153122</v>
      </c>
      <c r="B7765" s="1">
        <v>38785.534953703704</v>
      </c>
      <c r="C7765">
        <v>16</v>
      </c>
      <c r="D7765">
        <v>8</v>
      </c>
      <c r="E7765">
        <v>226.4</v>
      </c>
      <c r="F7765" t="s">
        <v>117</v>
      </c>
      <c r="G7765">
        <v>-72</v>
      </c>
      <c r="H7765">
        <v>1141933820877</v>
      </c>
      <c r="I7765">
        <v>225</v>
      </c>
      <c r="J7765" t="s">
        <v>40</v>
      </c>
      <c r="K7765">
        <v>-73.5</v>
      </c>
      <c r="L7765">
        <v>-74.6142857142857</v>
      </c>
      <c r="M7765">
        <v>70</v>
      </c>
      <c r="N7765">
        <v>1.95820723350675</v>
      </c>
      <c r="O7765">
        <v>4</v>
      </c>
      <c r="P7765">
        <f t="shared" si="849"/>
        <v>6.3095734448019177E-8</v>
      </c>
      <c r="Q7765">
        <f t="shared" si="848"/>
        <v>-16.578612669557131</v>
      </c>
      <c r="R7765">
        <f>10^(L7765/10)</f>
        <v>3.4559816555981647E-8</v>
      </c>
      <c r="S7765">
        <f>LN(R7765)</f>
        <v>-17.180574201011286</v>
      </c>
      <c r="T7765">
        <v>1</v>
      </c>
      <c r="U7765">
        <v>14</v>
      </c>
      <c r="V7765">
        <f t="shared" si="850"/>
        <v>16.15549442140351</v>
      </c>
      <c r="W7765">
        <f t="shared" si="851"/>
        <v>6.1898446059017294E-2</v>
      </c>
      <c r="X7765">
        <f t="shared" si="852"/>
        <v>3.8314176245210735E-3</v>
      </c>
      <c r="Z7765">
        <f ca="1">IF($F7765=$Z$1,1,0)</f>
        <v>0</v>
      </c>
      <c r="AA7765">
        <f ca="1">IF($I7765=$AA$1,1,0)</f>
        <v>0</v>
      </c>
      <c r="AB7765" t="str">
        <f t="shared" ca="1" si="853"/>
        <v/>
      </c>
      <c r="AC7765" t="str">
        <f ca="1">IF(AND(Z7765,AA7765),C7765,"")</f>
        <v/>
      </c>
      <c r="AD7765" t="str">
        <f ca="1">IF(AND(AA7765,Z7765),D7765,"")</f>
        <v/>
      </c>
      <c r="AE7765" t="str">
        <f t="shared" ca="1" si="854"/>
        <v/>
      </c>
    </row>
    <row r="7766" spans="1:31" x14ac:dyDescent="0.25">
      <c r="A7766">
        <v>1153953</v>
      </c>
      <c r="B7766" s="1">
        <v>38785.535358796296</v>
      </c>
      <c r="C7766">
        <v>16</v>
      </c>
      <c r="D7766">
        <v>8</v>
      </c>
      <c r="E7766">
        <v>269.60000000000002</v>
      </c>
      <c r="F7766" t="s">
        <v>113</v>
      </c>
      <c r="G7766">
        <v>-48</v>
      </c>
      <c r="H7766">
        <v>1141933855759</v>
      </c>
      <c r="I7766">
        <v>270</v>
      </c>
      <c r="J7766" t="s">
        <v>40</v>
      </c>
      <c r="K7766">
        <v>-47</v>
      </c>
      <c r="L7766">
        <v>-47.3829787234043</v>
      </c>
      <c r="M7766">
        <v>94</v>
      </c>
      <c r="N7766">
        <v>0.88118179417254705</v>
      </c>
      <c r="O7766">
        <v>1</v>
      </c>
      <c r="P7766">
        <f t="shared" si="849"/>
        <v>1.5848931924611131E-5</v>
      </c>
      <c r="Q7766">
        <f t="shared" si="848"/>
        <v>-11.05240844637142</v>
      </c>
      <c r="R7766">
        <f>10^(L7766/10)</f>
        <v>1.8268467952231674E-5</v>
      </c>
      <c r="S7766">
        <f>LN(R7766)</f>
        <v>-10.91033404701648</v>
      </c>
      <c r="T7766">
        <v>12.8</v>
      </c>
      <c r="U7766">
        <v>-2.8</v>
      </c>
      <c r="V7766">
        <f t="shared" si="850"/>
        <v>11.26410227226298</v>
      </c>
      <c r="W7766">
        <f t="shared" si="851"/>
        <v>8.8777603028554364E-2</v>
      </c>
      <c r="X7766">
        <f t="shared" si="852"/>
        <v>7.8814627994955849E-3</v>
      </c>
      <c r="Z7766">
        <f ca="1">IF($F7766=$Z$1,1,0)</f>
        <v>1</v>
      </c>
      <c r="AA7766">
        <f ca="1">IF($I7766=$AA$1,1,0)</f>
        <v>1</v>
      </c>
      <c r="AB7766">
        <f t="shared" ca="1" si="853"/>
        <v>0.14617983656649766</v>
      </c>
      <c r="AC7766">
        <f ca="1">IF(AND(Z7766,AA7766),C7766,"")</f>
        <v>16</v>
      </c>
      <c r="AD7766">
        <f ca="1">IF(AND(AA7766,Z7766),D7766,"")</f>
        <v>8</v>
      </c>
      <c r="AE7766">
        <f t="shared" ca="1" si="854"/>
        <v>8.8777603028554364E-2</v>
      </c>
    </row>
    <row r="7767" spans="1:31" x14ac:dyDescent="0.25">
      <c r="A7767">
        <v>1153954</v>
      </c>
      <c r="B7767" s="1">
        <v>38785.535358796296</v>
      </c>
      <c r="C7767">
        <v>16</v>
      </c>
      <c r="D7767">
        <v>8</v>
      </c>
      <c r="E7767">
        <v>269.60000000000002</v>
      </c>
      <c r="F7767" t="s">
        <v>115</v>
      </c>
      <c r="G7767">
        <v>-63</v>
      </c>
      <c r="H7767">
        <v>1141933855759</v>
      </c>
      <c r="I7767">
        <v>270</v>
      </c>
      <c r="J7767" t="s">
        <v>40</v>
      </c>
      <c r="K7767">
        <v>-56</v>
      </c>
      <c r="L7767">
        <v>-55.643564356435597</v>
      </c>
      <c r="M7767">
        <v>101</v>
      </c>
      <c r="N7767">
        <v>1.39702654531574</v>
      </c>
      <c r="O7767">
        <v>1</v>
      </c>
      <c r="P7767">
        <f t="shared" si="849"/>
        <v>5.0118723362727218E-7</v>
      </c>
      <c r="Q7767">
        <f t="shared" si="848"/>
        <v>-14.506286085862488</v>
      </c>
      <c r="R7767">
        <f>10^(L7767/10)</f>
        <v>2.7267389657354993E-6</v>
      </c>
      <c r="S7767">
        <f>LN(R7767)</f>
        <v>-12.812404180818342</v>
      </c>
      <c r="T7767">
        <v>2.5</v>
      </c>
      <c r="U7767">
        <v>-0.8</v>
      </c>
      <c r="V7767">
        <f t="shared" si="850"/>
        <v>16.114899937635357</v>
      </c>
      <c r="W7767">
        <f t="shared" si="851"/>
        <v>6.2054372280932475E-2</v>
      </c>
      <c r="X7767">
        <f t="shared" si="852"/>
        <v>3.8507451191805604E-3</v>
      </c>
      <c r="Z7767">
        <f ca="1">IF($F7767=$Z$1,1,0)</f>
        <v>0</v>
      </c>
      <c r="AA7767">
        <f ca="1">IF($I7767=$AA$1,1,0)</f>
        <v>1</v>
      </c>
      <c r="AB7767" t="str">
        <f t="shared" ca="1" si="853"/>
        <v/>
      </c>
      <c r="AC7767" t="str">
        <f ca="1">IF(AND(Z7767,AA7767),C7767,"")</f>
        <v/>
      </c>
      <c r="AD7767" t="str">
        <f ca="1">IF(AND(AA7767,Z7767),D7767,"")</f>
        <v/>
      </c>
      <c r="AE7767" t="str">
        <f t="shared" ca="1" si="854"/>
        <v/>
      </c>
    </row>
    <row r="7768" spans="1:31" x14ac:dyDescent="0.25">
      <c r="A7768">
        <v>1153955</v>
      </c>
      <c r="B7768" s="1">
        <v>38785.535358796296</v>
      </c>
      <c r="C7768">
        <v>16</v>
      </c>
      <c r="D7768">
        <v>8</v>
      </c>
      <c r="E7768">
        <v>269.60000000000002</v>
      </c>
      <c r="F7768" t="s">
        <v>116</v>
      </c>
      <c r="G7768">
        <v>-62</v>
      </c>
      <c r="H7768">
        <v>1141933855759</v>
      </c>
      <c r="I7768">
        <v>270</v>
      </c>
      <c r="J7768" t="s">
        <v>40</v>
      </c>
      <c r="K7768">
        <v>-59</v>
      </c>
      <c r="L7768">
        <v>-56.827956989247298</v>
      </c>
      <c r="M7768">
        <v>93</v>
      </c>
      <c r="N7768">
        <v>3.7084616988777199</v>
      </c>
      <c r="O7768">
        <v>7</v>
      </c>
      <c r="P7768">
        <f t="shared" si="849"/>
        <v>6.3095734448019254E-7</v>
      </c>
      <c r="Q7768">
        <f t="shared" si="848"/>
        <v>-14.276027576563084</v>
      </c>
      <c r="R7768">
        <f>10^(L7768/10)</f>
        <v>2.0758898291588849E-6</v>
      </c>
      <c r="S7768">
        <f>LN(R7768)</f>
        <v>-13.085120662874763</v>
      </c>
      <c r="T7768">
        <v>33.5</v>
      </c>
      <c r="U7768">
        <v>9.3000000000000007</v>
      </c>
      <c r="V7768">
        <f t="shared" si="850"/>
        <v>17.548219282878819</v>
      </c>
      <c r="W7768">
        <f t="shared" si="851"/>
        <v>5.698583906890569E-2</v>
      </c>
      <c r="X7768">
        <f t="shared" si="852"/>
        <v>3.2473858543872183E-3</v>
      </c>
      <c r="Z7768">
        <f ca="1">IF($F7768=$Z$1,1,0)</f>
        <v>0</v>
      </c>
      <c r="AA7768">
        <f ca="1">IF($I7768=$AA$1,1,0)</f>
        <v>1</v>
      </c>
      <c r="AB7768" t="str">
        <f t="shared" ca="1" si="853"/>
        <v/>
      </c>
      <c r="AC7768" t="str">
        <f ca="1">IF(AND(Z7768,AA7768),C7768,"")</f>
        <v/>
      </c>
      <c r="AD7768" t="str">
        <f ca="1">IF(AND(AA7768,Z7768),D7768,"")</f>
        <v/>
      </c>
      <c r="AE7768" t="str">
        <f t="shared" ca="1" si="854"/>
        <v/>
      </c>
    </row>
    <row r="7769" spans="1:31" x14ac:dyDescent="0.25">
      <c r="A7769">
        <v>1153956</v>
      </c>
      <c r="B7769" s="1">
        <v>38785.535358796296</v>
      </c>
      <c r="C7769">
        <v>16</v>
      </c>
      <c r="D7769">
        <v>8</v>
      </c>
      <c r="E7769">
        <v>269.60000000000002</v>
      </c>
      <c r="F7769" t="s">
        <v>112</v>
      </c>
      <c r="G7769">
        <v>-53</v>
      </c>
      <c r="H7769">
        <v>1141933855759</v>
      </c>
      <c r="I7769">
        <v>270</v>
      </c>
      <c r="J7769" t="s">
        <v>40</v>
      </c>
      <c r="K7769">
        <v>-55</v>
      </c>
      <c r="L7769">
        <v>-55.963636363636397</v>
      </c>
      <c r="M7769">
        <v>110</v>
      </c>
      <c r="N7769">
        <v>2.7190367719971902</v>
      </c>
      <c r="O7769">
        <v>5</v>
      </c>
      <c r="P7769">
        <f t="shared" si="849"/>
        <v>5.011872336272719E-6</v>
      </c>
      <c r="Q7769">
        <f t="shared" si="848"/>
        <v>-12.203700992868443</v>
      </c>
      <c r="R7769">
        <f>10^(L7769/10)</f>
        <v>2.5330068464039612E-6</v>
      </c>
      <c r="S7769">
        <f>LN(R7769)</f>
        <v>-12.886103484064867</v>
      </c>
      <c r="T7769">
        <v>7.5</v>
      </c>
      <c r="U7769">
        <v>6.3</v>
      </c>
      <c r="V7769">
        <f t="shared" si="850"/>
        <v>8.6683331731077349</v>
      </c>
      <c r="W7769">
        <f t="shared" si="851"/>
        <v>0.11536243243422589</v>
      </c>
      <c r="X7769">
        <f t="shared" si="852"/>
        <v>1.3308490817141333E-2</v>
      </c>
      <c r="Z7769">
        <f ca="1">IF($F7769=$Z$1,1,0)</f>
        <v>0</v>
      </c>
      <c r="AA7769">
        <f ca="1">IF($I7769=$AA$1,1,0)</f>
        <v>1</v>
      </c>
      <c r="AB7769" t="str">
        <f t="shared" ca="1" si="853"/>
        <v/>
      </c>
      <c r="AC7769" t="str">
        <f ca="1">IF(AND(Z7769,AA7769),C7769,"")</f>
        <v/>
      </c>
      <c r="AD7769" t="str">
        <f ca="1">IF(AND(AA7769,Z7769),D7769,"")</f>
        <v/>
      </c>
      <c r="AE7769" t="str">
        <f t="shared" ca="1" si="854"/>
        <v/>
      </c>
    </row>
    <row r="7770" spans="1:31" x14ac:dyDescent="0.25">
      <c r="A7770">
        <v>1153957</v>
      </c>
      <c r="B7770" s="1">
        <v>38785.535358796296</v>
      </c>
      <c r="C7770">
        <v>16</v>
      </c>
      <c r="D7770">
        <v>8</v>
      </c>
      <c r="E7770">
        <v>269.60000000000002</v>
      </c>
      <c r="F7770" t="s">
        <v>117</v>
      </c>
      <c r="G7770">
        <v>-70</v>
      </c>
      <c r="H7770">
        <v>1141933855759</v>
      </c>
      <c r="I7770">
        <v>270</v>
      </c>
      <c r="J7770" t="s">
        <v>40</v>
      </c>
      <c r="K7770">
        <v>-70</v>
      </c>
      <c r="L7770">
        <v>-70.148936170212806</v>
      </c>
      <c r="M7770">
        <v>94</v>
      </c>
      <c r="N7770">
        <v>1.2947989158325299</v>
      </c>
      <c r="O7770">
        <v>2</v>
      </c>
      <c r="P7770">
        <f t="shared" si="849"/>
        <v>9.9999999999999995E-8</v>
      </c>
      <c r="Q7770">
        <f t="shared" si="848"/>
        <v>-16.11809565095832</v>
      </c>
      <c r="R7770">
        <f>10^(L7770/10)</f>
        <v>9.6628754780011656E-8</v>
      </c>
      <c r="S7770">
        <f>LN(R7770)</f>
        <v>-16.152389471492285</v>
      </c>
      <c r="T7770">
        <v>1</v>
      </c>
      <c r="U7770">
        <v>14</v>
      </c>
      <c r="V7770">
        <f t="shared" si="850"/>
        <v>16.15549442140351</v>
      </c>
      <c r="W7770">
        <f t="shared" si="851"/>
        <v>6.1898446059017294E-2</v>
      </c>
      <c r="X7770">
        <f t="shared" si="852"/>
        <v>3.8314176245210735E-3</v>
      </c>
      <c r="Z7770">
        <f ca="1">IF($F7770=$Z$1,1,0)</f>
        <v>0</v>
      </c>
      <c r="AA7770">
        <f ca="1">IF($I7770=$AA$1,1,0)</f>
        <v>1</v>
      </c>
      <c r="AB7770" t="str">
        <f t="shared" ca="1" si="853"/>
        <v/>
      </c>
      <c r="AC7770" t="str">
        <f ca="1">IF(AND(Z7770,AA7770),C7770,"")</f>
        <v/>
      </c>
      <c r="AD7770" t="str">
        <f ca="1">IF(AND(AA7770,Z7770),D7770,"")</f>
        <v/>
      </c>
      <c r="AE7770" t="str">
        <f t="shared" ca="1" si="854"/>
        <v/>
      </c>
    </row>
    <row r="7771" spans="1:31" x14ac:dyDescent="0.25">
      <c r="A7771">
        <v>1153971</v>
      </c>
      <c r="B7771" s="1">
        <v>38785.535370370373</v>
      </c>
      <c r="C7771">
        <v>16</v>
      </c>
      <c r="D7771">
        <v>8</v>
      </c>
      <c r="E7771">
        <v>269.60000000000002</v>
      </c>
      <c r="F7771" t="s">
        <v>114</v>
      </c>
      <c r="G7771">
        <v>-58</v>
      </c>
      <c r="H7771">
        <v>1141933856266</v>
      </c>
      <c r="I7771">
        <v>270</v>
      </c>
      <c r="J7771" t="s">
        <v>40</v>
      </c>
      <c r="K7771">
        <v>-58.5</v>
      </c>
      <c r="L7771">
        <v>-58.648648648648603</v>
      </c>
      <c r="M7771">
        <v>74</v>
      </c>
      <c r="N7771">
        <v>1.1637496368750999</v>
      </c>
      <c r="O7771">
        <v>1</v>
      </c>
      <c r="P7771">
        <f t="shared" si="849"/>
        <v>1.5848931924611111E-6</v>
      </c>
      <c r="Q7771">
        <f t="shared" si="848"/>
        <v>-13.354993539365466</v>
      </c>
      <c r="R7771">
        <f>10^(L7771/10)</f>
        <v>1.3650078065460267E-6</v>
      </c>
      <c r="S7771">
        <f>LN(R7771)</f>
        <v>-13.504350410262367</v>
      </c>
      <c r="T7771">
        <v>33.5</v>
      </c>
      <c r="U7771">
        <v>2.8</v>
      </c>
      <c r="V7771">
        <f t="shared" si="850"/>
        <v>18.256231812726305</v>
      </c>
      <c r="W7771">
        <f t="shared" si="851"/>
        <v>5.4775816294297175E-2</v>
      </c>
      <c r="X7771">
        <f t="shared" si="852"/>
        <v>3.0003900507065916E-3</v>
      </c>
      <c r="Z7771">
        <f ca="1">IF($F7771=$Z$1,1,0)</f>
        <v>0</v>
      </c>
      <c r="AA7771">
        <f ca="1">IF($I7771=$AA$1,1,0)</f>
        <v>1</v>
      </c>
      <c r="AB7771" t="str">
        <f t="shared" ca="1" si="853"/>
        <v/>
      </c>
      <c r="AC7771" t="str">
        <f ca="1">IF(AND(Z7771,AA7771),C7771,"")</f>
        <v/>
      </c>
      <c r="AD7771" t="str">
        <f ca="1">IF(AND(AA7771,Z7771),D7771,"")</f>
        <v/>
      </c>
      <c r="AE7771" t="str">
        <f t="shared" ca="1" si="854"/>
        <v/>
      </c>
    </row>
    <row r="7772" spans="1:31" x14ac:dyDescent="0.25">
      <c r="A7772">
        <v>1154764</v>
      </c>
      <c r="B7772" s="1">
        <v>38785.536006944443</v>
      </c>
      <c r="C7772">
        <v>16</v>
      </c>
      <c r="D7772">
        <v>8</v>
      </c>
      <c r="E7772">
        <v>315.39999999999998</v>
      </c>
      <c r="F7772" t="s">
        <v>112</v>
      </c>
      <c r="G7772">
        <v>-53</v>
      </c>
      <c r="H7772">
        <v>1141933911047</v>
      </c>
      <c r="I7772">
        <v>315</v>
      </c>
      <c r="J7772" t="s">
        <v>40</v>
      </c>
      <c r="K7772">
        <v>-53</v>
      </c>
      <c r="L7772">
        <v>-52.645454545454498</v>
      </c>
      <c r="M7772">
        <v>110</v>
      </c>
      <c r="N7772">
        <v>3.6412175694159199</v>
      </c>
      <c r="O7772">
        <v>3</v>
      </c>
      <c r="P7772">
        <f t="shared" si="849"/>
        <v>5.011872336272719E-6</v>
      </c>
      <c r="Q7772">
        <f t="shared" si="848"/>
        <v>-12.203700992868443</v>
      </c>
      <c r="R7772">
        <f>10^(L7772/10)</f>
        <v>5.438192110140584E-6</v>
      </c>
      <c r="S7772">
        <f>LN(R7772)</f>
        <v>-12.122063885025916</v>
      </c>
      <c r="T7772">
        <v>7.5</v>
      </c>
      <c r="U7772">
        <v>6.3</v>
      </c>
      <c r="V7772">
        <f t="shared" si="850"/>
        <v>8.6683331731077349</v>
      </c>
      <c r="W7772">
        <f t="shared" si="851"/>
        <v>0.11536243243422589</v>
      </c>
      <c r="X7772">
        <f t="shared" si="852"/>
        <v>1.3308490817141333E-2</v>
      </c>
      <c r="Z7772">
        <f ca="1">IF($F7772=$Z$1,1,0)</f>
        <v>0</v>
      </c>
      <c r="AA7772">
        <f ca="1">IF($I7772=$AA$1,1,0)</f>
        <v>0</v>
      </c>
      <c r="AB7772" t="str">
        <f t="shared" ca="1" si="853"/>
        <v/>
      </c>
      <c r="AC7772" t="str">
        <f ca="1">IF(AND(Z7772,AA7772),C7772,"")</f>
        <v/>
      </c>
      <c r="AD7772" t="str">
        <f ca="1">IF(AND(AA7772,Z7772),D7772,"")</f>
        <v/>
      </c>
      <c r="AE7772" t="str">
        <f t="shared" ca="1" si="854"/>
        <v/>
      </c>
    </row>
    <row r="7773" spans="1:31" x14ac:dyDescent="0.25">
      <c r="A7773">
        <v>1154765</v>
      </c>
      <c r="B7773" s="1">
        <v>38785.536006944443</v>
      </c>
      <c r="C7773">
        <v>16</v>
      </c>
      <c r="D7773">
        <v>8</v>
      </c>
      <c r="E7773">
        <v>315.39999999999998</v>
      </c>
      <c r="F7773" t="s">
        <v>115</v>
      </c>
      <c r="G7773">
        <v>-55</v>
      </c>
      <c r="H7773">
        <v>1141933911047</v>
      </c>
      <c r="I7773">
        <v>315</v>
      </c>
      <c r="J7773" t="s">
        <v>40</v>
      </c>
      <c r="K7773">
        <v>-55</v>
      </c>
      <c r="L7773">
        <v>-55.5420560747664</v>
      </c>
      <c r="M7773">
        <v>107</v>
      </c>
      <c r="N7773">
        <v>2.6252776091544798</v>
      </c>
      <c r="O7773">
        <v>2</v>
      </c>
      <c r="P7773">
        <f t="shared" si="849"/>
        <v>3.1622776601683767E-6</v>
      </c>
      <c r="Q7773">
        <f t="shared" si="848"/>
        <v>-12.664218011467252</v>
      </c>
      <c r="R7773">
        <f>10^(L7773/10)</f>
        <v>2.7912220837106177E-6</v>
      </c>
      <c r="S7773">
        <f>LN(R7773)</f>
        <v>-12.789031035199651</v>
      </c>
      <c r="T7773">
        <v>2.5</v>
      </c>
      <c r="U7773">
        <v>-0.8</v>
      </c>
      <c r="V7773">
        <f t="shared" si="850"/>
        <v>16.114899937635357</v>
      </c>
      <c r="W7773">
        <f t="shared" si="851"/>
        <v>6.2054372280932475E-2</v>
      </c>
      <c r="X7773">
        <f t="shared" si="852"/>
        <v>3.8507451191805604E-3</v>
      </c>
      <c r="Z7773">
        <f ca="1">IF($F7773=$Z$1,1,0)</f>
        <v>0</v>
      </c>
      <c r="AA7773">
        <f ca="1">IF($I7773=$AA$1,1,0)</f>
        <v>0</v>
      </c>
      <c r="AB7773" t="str">
        <f t="shared" ca="1" si="853"/>
        <v/>
      </c>
      <c r="AC7773" t="str">
        <f ca="1">IF(AND(Z7773,AA7773),C7773,"")</f>
        <v/>
      </c>
      <c r="AD7773" t="str">
        <f ca="1">IF(AND(AA7773,Z7773),D7773,"")</f>
        <v/>
      </c>
      <c r="AE7773" t="str">
        <f t="shared" ca="1" si="854"/>
        <v/>
      </c>
    </row>
    <row r="7774" spans="1:31" x14ac:dyDescent="0.25">
      <c r="A7774">
        <v>1154767</v>
      </c>
      <c r="B7774" s="1">
        <v>38785.536006944443</v>
      </c>
      <c r="C7774">
        <v>16</v>
      </c>
      <c r="D7774">
        <v>8</v>
      </c>
      <c r="E7774">
        <v>315.39999999999998</v>
      </c>
      <c r="F7774" t="s">
        <v>116</v>
      </c>
      <c r="G7774">
        <v>-57</v>
      </c>
      <c r="H7774">
        <v>1141933911047</v>
      </c>
      <c r="I7774">
        <v>315</v>
      </c>
      <c r="J7774" t="s">
        <v>40</v>
      </c>
      <c r="K7774">
        <v>-55</v>
      </c>
      <c r="L7774">
        <v>-55.184782608695599</v>
      </c>
      <c r="M7774">
        <v>92</v>
      </c>
      <c r="N7774">
        <v>2.6014761144780301</v>
      </c>
      <c r="O7774">
        <v>3.25</v>
      </c>
      <c r="P7774">
        <f t="shared" si="849"/>
        <v>1.9952623149688749E-6</v>
      </c>
      <c r="Q7774">
        <f t="shared" si="848"/>
        <v>-13.124735030066063</v>
      </c>
      <c r="R7774">
        <f>10^(L7774/10)</f>
        <v>3.0305519919013191E-6</v>
      </c>
      <c r="S7774">
        <f>LN(R7774)</f>
        <v>-12.706765779489956</v>
      </c>
      <c r="T7774">
        <v>33.5</v>
      </c>
      <c r="U7774">
        <v>9.3000000000000007</v>
      </c>
      <c r="V7774">
        <f t="shared" si="850"/>
        <v>17.548219282878819</v>
      </c>
      <c r="W7774">
        <f t="shared" si="851"/>
        <v>5.698583906890569E-2</v>
      </c>
      <c r="X7774">
        <f t="shared" si="852"/>
        <v>3.2473858543872183E-3</v>
      </c>
      <c r="Z7774">
        <f ca="1">IF($F7774=$Z$1,1,0)</f>
        <v>0</v>
      </c>
      <c r="AA7774">
        <f ca="1">IF($I7774=$AA$1,1,0)</f>
        <v>0</v>
      </c>
      <c r="AB7774" t="str">
        <f t="shared" ca="1" si="853"/>
        <v/>
      </c>
      <c r="AC7774" t="str">
        <f ca="1">IF(AND(Z7774,AA7774),C7774,"")</f>
        <v/>
      </c>
      <c r="AD7774" t="str">
        <f ca="1">IF(AND(AA7774,Z7774),D7774,"")</f>
        <v/>
      </c>
      <c r="AE7774" t="str">
        <f t="shared" ca="1" si="854"/>
        <v/>
      </c>
    </row>
    <row r="7775" spans="1:31" x14ac:dyDescent="0.25">
      <c r="A7775">
        <v>1154768</v>
      </c>
      <c r="B7775" s="1">
        <v>38785.536006944443</v>
      </c>
      <c r="C7775">
        <v>16</v>
      </c>
      <c r="D7775">
        <v>8</v>
      </c>
      <c r="E7775">
        <v>315.39999999999998</v>
      </c>
      <c r="F7775" t="s">
        <v>114</v>
      </c>
      <c r="G7775">
        <v>-64</v>
      </c>
      <c r="H7775">
        <v>1141933911047</v>
      </c>
      <c r="I7775">
        <v>315</v>
      </c>
      <c r="J7775" t="s">
        <v>40</v>
      </c>
      <c r="K7775">
        <v>-62.5</v>
      </c>
      <c r="L7775">
        <v>-62.578947368421098</v>
      </c>
      <c r="M7775">
        <v>76</v>
      </c>
      <c r="N7775">
        <v>1.26768195690388</v>
      </c>
      <c r="O7775">
        <v>1.25</v>
      </c>
      <c r="P7775">
        <f t="shared" si="849"/>
        <v>3.9810717055349618E-7</v>
      </c>
      <c r="Q7775">
        <f t="shared" si="848"/>
        <v>-14.736544595161895</v>
      </c>
      <c r="R7775">
        <f>10^(L7775/10)</f>
        <v>5.5221126658075287E-7</v>
      </c>
      <c r="S7775">
        <f>LN(R7775)</f>
        <v>-14.409335134578539</v>
      </c>
      <c r="T7775">
        <v>33.5</v>
      </c>
      <c r="U7775">
        <v>2.8</v>
      </c>
      <c r="V7775">
        <f t="shared" si="850"/>
        <v>18.256231812726305</v>
      </c>
      <c r="W7775">
        <f t="shared" si="851"/>
        <v>5.4775816294297175E-2</v>
      </c>
      <c r="X7775">
        <f t="shared" si="852"/>
        <v>3.0003900507065916E-3</v>
      </c>
      <c r="Z7775">
        <f ca="1">IF($F7775=$Z$1,1,0)</f>
        <v>0</v>
      </c>
      <c r="AA7775">
        <f ca="1">IF($I7775=$AA$1,1,0)</f>
        <v>0</v>
      </c>
      <c r="AB7775" t="str">
        <f t="shared" ca="1" si="853"/>
        <v/>
      </c>
      <c r="AC7775" t="str">
        <f ca="1">IF(AND(Z7775,AA7775),C7775,"")</f>
        <v/>
      </c>
      <c r="AD7775" t="str">
        <f ca="1">IF(AND(AA7775,Z7775),D7775,"")</f>
        <v/>
      </c>
      <c r="AE7775" t="str">
        <f t="shared" ca="1" si="854"/>
        <v/>
      </c>
    </row>
    <row r="7776" spans="1:31" x14ac:dyDescent="0.25">
      <c r="A7776">
        <v>1154771</v>
      </c>
      <c r="B7776" s="1">
        <v>38785.536006944443</v>
      </c>
      <c r="C7776">
        <v>16</v>
      </c>
      <c r="D7776">
        <v>8</v>
      </c>
      <c r="E7776">
        <v>315.39999999999998</v>
      </c>
      <c r="F7776" t="s">
        <v>113</v>
      </c>
      <c r="G7776">
        <v>-48</v>
      </c>
      <c r="H7776">
        <v>1141933911299</v>
      </c>
      <c r="I7776">
        <v>315</v>
      </c>
      <c r="J7776" t="s">
        <v>40</v>
      </c>
      <c r="K7776">
        <v>-46</v>
      </c>
      <c r="L7776">
        <v>-46.5</v>
      </c>
      <c r="M7776">
        <v>98</v>
      </c>
      <c r="N7776">
        <v>1.1687512059644301</v>
      </c>
      <c r="O7776">
        <v>1</v>
      </c>
      <c r="P7776">
        <f t="shared" si="849"/>
        <v>1.5848931924611131E-5</v>
      </c>
      <c r="Q7776">
        <f t="shared" si="848"/>
        <v>-11.05240844637142</v>
      </c>
      <c r="R7776">
        <f>10^(L7776/10)</f>
        <v>2.2387211385683359E-5</v>
      </c>
      <c r="S7776">
        <f>LN(R7776)</f>
        <v>-10.707020682422314</v>
      </c>
      <c r="T7776">
        <v>12.8</v>
      </c>
      <c r="U7776">
        <v>-2.8</v>
      </c>
      <c r="V7776">
        <f t="shared" si="850"/>
        <v>11.26410227226298</v>
      </c>
      <c r="W7776">
        <f t="shared" si="851"/>
        <v>8.8777603028554364E-2</v>
      </c>
      <c r="X7776">
        <f t="shared" si="852"/>
        <v>7.8814627994955849E-3</v>
      </c>
      <c r="Z7776">
        <f ca="1">IF($F7776=$Z$1,1,0)</f>
        <v>1</v>
      </c>
      <c r="AA7776">
        <f ca="1">IF($I7776=$AA$1,1,0)</f>
        <v>0</v>
      </c>
      <c r="AB7776" t="str">
        <f t="shared" ca="1" si="853"/>
        <v/>
      </c>
      <c r="AC7776" t="str">
        <f ca="1">IF(AND(Z7776,AA7776),C7776,"")</f>
        <v/>
      </c>
      <c r="AD7776" t="str">
        <f ca="1">IF(AND(AA7776,Z7776),D7776,"")</f>
        <v/>
      </c>
      <c r="AE7776" t="str">
        <f t="shared" ca="1" si="854"/>
        <v/>
      </c>
    </row>
    <row r="7777" spans="1:31" x14ac:dyDescent="0.25">
      <c r="A7777">
        <v>1154776</v>
      </c>
      <c r="B7777" s="1">
        <v>38785.536006944443</v>
      </c>
      <c r="C7777">
        <v>16</v>
      </c>
      <c r="D7777">
        <v>8</v>
      </c>
      <c r="E7777">
        <v>315.39999999999998</v>
      </c>
      <c r="F7777" t="s">
        <v>117</v>
      </c>
      <c r="G7777">
        <v>-71</v>
      </c>
      <c r="H7777">
        <v>1141933911299</v>
      </c>
      <c r="I7777">
        <v>315</v>
      </c>
      <c r="J7777" t="s">
        <v>40</v>
      </c>
      <c r="K7777">
        <v>-72</v>
      </c>
      <c r="L7777">
        <v>-71.909090909090907</v>
      </c>
      <c r="M7777">
        <v>77</v>
      </c>
      <c r="N7777">
        <v>0.98917586885322395</v>
      </c>
      <c r="O7777">
        <v>2</v>
      </c>
      <c r="P7777">
        <f t="shared" si="849"/>
        <v>7.943282347242818E-8</v>
      </c>
      <c r="Q7777">
        <f t="shared" si="848"/>
        <v>-16.348354160257724</v>
      </c>
      <c r="R7777">
        <f>10^(L7777/10)</f>
        <v>6.4430412095161267E-8</v>
      </c>
      <c r="S7777">
        <f>LN(R7777)</f>
        <v>-16.557680077802637</v>
      </c>
      <c r="T7777">
        <v>1</v>
      </c>
      <c r="U7777">
        <v>14</v>
      </c>
      <c r="V7777">
        <f t="shared" si="850"/>
        <v>16.15549442140351</v>
      </c>
      <c r="W7777">
        <f t="shared" si="851"/>
        <v>6.1898446059017294E-2</v>
      </c>
      <c r="X7777">
        <f t="shared" si="852"/>
        <v>3.8314176245210735E-3</v>
      </c>
      <c r="Z7777">
        <f ca="1">IF($F7777=$Z$1,1,0)</f>
        <v>0</v>
      </c>
      <c r="AA7777">
        <f ca="1">IF($I7777=$AA$1,1,0)</f>
        <v>0</v>
      </c>
      <c r="AB7777" t="str">
        <f t="shared" ca="1" si="853"/>
        <v/>
      </c>
      <c r="AC7777" t="str">
        <f ca="1">IF(AND(Z7777,AA7777),C7777,"")</f>
        <v/>
      </c>
      <c r="AD7777" t="str">
        <f ca="1">IF(AND(AA7777,Z7777),D7777,"")</f>
        <v/>
      </c>
      <c r="AE7777" t="str">
        <f t="shared" ca="1" si="854"/>
        <v/>
      </c>
    </row>
    <row r="7778" spans="1:31" x14ac:dyDescent="0.25">
      <c r="A7778">
        <v>1155541</v>
      </c>
      <c r="B7778" s="1">
        <v>38785.53670138889</v>
      </c>
      <c r="C7778">
        <v>17</v>
      </c>
      <c r="D7778">
        <v>8</v>
      </c>
      <c r="E7778">
        <v>1.2</v>
      </c>
      <c r="F7778" t="s">
        <v>112</v>
      </c>
      <c r="G7778">
        <v>-48</v>
      </c>
      <c r="H7778">
        <v>1141933971035</v>
      </c>
      <c r="I7778">
        <v>0</v>
      </c>
      <c r="J7778" t="s">
        <v>43</v>
      </c>
      <c r="K7778">
        <v>-52</v>
      </c>
      <c r="L7778">
        <v>-51.6</v>
      </c>
      <c r="M7778">
        <v>110</v>
      </c>
      <c r="N7778">
        <v>1.3693901408284499</v>
      </c>
      <c r="O7778">
        <v>2</v>
      </c>
      <c r="P7778">
        <f t="shared" si="849"/>
        <v>1.5848931924611131E-5</v>
      </c>
      <c r="Q7778">
        <f t="shared" si="848"/>
        <v>-11.05240844637142</v>
      </c>
      <c r="R7778">
        <f>10^(L7778/10)</f>
        <v>6.9183097091893498E-6</v>
      </c>
      <c r="S7778">
        <f>LN(R7778)</f>
        <v>-11.881339079849278</v>
      </c>
      <c r="T7778">
        <v>7.5</v>
      </c>
      <c r="U7778">
        <v>6.3</v>
      </c>
      <c r="V7778">
        <f t="shared" si="850"/>
        <v>9.6509066931558305</v>
      </c>
      <c r="W7778">
        <f t="shared" si="851"/>
        <v>0.10361720735619315</v>
      </c>
      <c r="X7778">
        <f t="shared" si="852"/>
        <v>1.0736525660296328E-2</v>
      </c>
      <c r="Z7778">
        <f ca="1">IF($F7778=$Z$1,1,0)</f>
        <v>0</v>
      </c>
      <c r="AA7778">
        <f ca="1">IF($I7778=$AA$1,1,0)</f>
        <v>0</v>
      </c>
      <c r="AB7778" t="str">
        <f t="shared" ca="1" si="853"/>
        <v/>
      </c>
      <c r="AC7778" t="str">
        <f ca="1">IF(AND(Z7778,AA7778),C7778,"")</f>
        <v/>
      </c>
      <c r="AD7778" t="str">
        <f ca="1">IF(AND(AA7778,Z7778),D7778,"")</f>
        <v/>
      </c>
      <c r="AE7778" t="str">
        <f t="shared" ca="1" si="854"/>
        <v/>
      </c>
    </row>
    <row r="7779" spans="1:31" x14ac:dyDescent="0.25">
      <c r="A7779">
        <v>1155542</v>
      </c>
      <c r="B7779" s="1">
        <v>38785.53670138889</v>
      </c>
      <c r="C7779">
        <v>17</v>
      </c>
      <c r="D7779">
        <v>8</v>
      </c>
      <c r="E7779">
        <v>1.2</v>
      </c>
      <c r="F7779" t="s">
        <v>116</v>
      </c>
      <c r="G7779">
        <v>-54</v>
      </c>
      <c r="H7779">
        <v>1141933971035</v>
      </c>
      <c r="I7779">
        <v>0</v>
      </c>
      <c r="J7779" t="s">
        <v>43</v>
      </c>
      <c r="K7779">
        <v>-51</v>
      </c>
      <c r="L7779">
        <v>-52.266666666666701</v>
      </c>
      <c r="M7779">
        <v>90</v>
      </c>
      <c r="N7779">
        <v>2.8631718091984601</v>
      </c>
      <c r="O7779">
        <v>5</v>
      </c>
      <c r="P7779">
        <f t="shared" si="849"/>
        <v>3.9810717055349657E-6</v>
      </c>
      <c r="Q7779">
        <f t="shared" si="848"/>
        <v>-12.433959502167848</v>
      </c>
      <c r="R7779">
        <f>10^(L7779/10)</f>
        <v>5.9338058627532216E-6</v>
      </c>
      <c r="S7779">
        <f>LN(R7779)</f>
        <v>-12.034844752715555</v>
      </c>
      <c r="T7779">
        <v>33.5</v>
      </c>
      <c r="U7779">
        <v>9.3000000000000007</v>
      </c>
      <c r="V7779">
        <f t="shared" si="850"/>
        <v>16.55113289173886</v>
      </c>
      <c r="W7779">
        <f t="shared" si="851"/>
        <v>6.0418824895009354E-2</v>
      </c>
      <c r="X7779">
        <f t="shared" si="852"/>
        <v>3.6504344016938025E-3</v>
      </c>
      <c r="Z7779">
        <f ca="1">IF($F7779=$Z$1,1,0)</f>
        <v>0</v>
      </c>
      <c r="AA7779">
        <f ca="1">IF($I7779=$AA$1,1,0)</f>
        <v>0</v>
      </c>
      <c r="AB7779" t="str">
        <f t="shared" ca="1" si="853"/>
        <v/>
      </c>
      <c r="AC7779" t="str">
        <f ca="1">IF(AND(Z7779,AA7779),C7779,"")</f>
        <v/>
      </c>
      <c r="AD7779" t="str">
        <f ca="1">IF(AND(AA7779,Z7779),D7779,"")</f>
        <v/>
      </c>
      <c r="AE7779" t="str">
        <f t="shared" ca="1" si="854"/>
        <v/>
      </c>
    </row>
    <row r="7780" spans="1:31" x14ac:dyDescent="0.25">
      <c r="A7780">
        <v>1155543</v>
      </c>
      <c r="B7780" s="1">
        <v>38785.53670138889</v>
      </c>
      <c r="C7780">
        <v>17</v>
      </c>
      <c r="D7780">
        <v>8</v>
      </c>
      <c r="E7780">
        <v>1.2</v>
      </c>
      <c r="F7780" t="s">
        <v>113</v>
      </c>
      <c r="G7780">
        <v>-49</v>
      </c>
      <c r="H7780">
        <v>1141933971035</v>
      </c>
      <c r="I7780">
        <v>0</v>
      </c>
      <c r="J7780" t="s">
        <v>43</v>
      </c>
      <c r="K7780">
        <v>-50</v>
      </c>
      <c r="L7780">
        <v>-51.578947368421098</v>
      </c>
      <c r="M7780">
        <v>95</v>
      </c>
      <c r="N7780">
        <v>2.9375737106855899</v>
      </c>
      <c r="O7780">
        <v>4</v>
      </c>
      <c r="P7780">
        <f t="shared" si="849"/>
        <v>1.2589254117941658E-5</v>
      </c>
      <c r="Q7780">
        <f t="shared" si="848"/>
        <v>-11.282666955670825</v>
      </c>
      <c r="R7780">
        <f>10^(L7780/10)</f>
        <v>6.9519279617755302E-6</v>
      </c>
      <c r="S7780">
        <f>LN(R7780)</f>
        <v>-11.876491532285089</v>
      </c>
      <c r="T7780">
        <v>12.8</v>
      </c>
      <c r="U7780">
        <v>-2.8</v>
      </c>
      <c r="V7780">
        <f t="shared" si="850"/>
        <v>11.58792474949678</v>
      </c>
      <c r="W7780">
        <f t="shared" si="851"/>
        <v>8.6296728846416287E-2</v>
      </c>
      <c r="X7780">
        <f t="shared" si="852"/>
        <v>7.4471254095918957E-3</v>
      </c>
      <c r="Z7780">
        <f ca="1">IF($F7780=$Z$1,1,0)</f>
        <v>1</v>
      </c>
      <c r="AA7780">
        <f ca="1">IF($I7780=$AA$1,1,0)</f>
        <v>0</v>
      </c>
      <c r="AB7780" t="str">
        <f t="shared" ca="1" si="853"/>
        <v/>
      </c>
      <c r="AC7780" t="str">
        <f ca="1">IF(AND(Z7780,AA7780),C7780,"")</f>
        <v/>
      </c>
      <c r="AD7780" t="str">
        <f ca="1">IF(AND(AA7780,Z7780),D7780,"")</f>
        <v/>
      </c>
      <c r="AE7780" t="str">
        <f t="shared" ca="1" si="854"/>
        <v/>
      </c>
    </row>
    <row r="7781" spans="1:31" x14ac:dyDescent="0.25">
      <c r="A7781">
        <v>1155544</v>
      </c>
      <c r="B7781" s="1">
        <v>38785.53670138889</v>
      </c>
      <c r="C7781">
        <v>17</v>
      </c>
      <c r="D7781">
        <v>8</v>
      </c>
      <c r="E7781">
        <v>1.2</v>
      </c>
      <c r="F7781" t="s">
        <v>115</v>
      </c>
      <c r="G7781">
        <v>-57</v>
      </c>
      <c r="H7781">
        <v>1141933971035</v>
      </c>
      <c r="I7781">
        <v>0</v>
      </c>
      <c r="J7781" t="s">
        <v>43</v>
      </c>
      <c r="K7781">
        <v>-56</v>
      </c>
      <c r="L7781">
        <v>-56.942307692307701</v>
      </c>
      <c r="M7781">
        <v>104</v>
      </c>
      <c r="N7781">
        <v>3.0010578169890598</v>
      </c>
      <c r="O7781">
        <v>2</v>
      </c>
      <c r="P7781">
        <f t="shared" si="849"/>
        <v>1.9952623149688749E-6</v>
      </c>
      <c r="Q7781">
        <f t="shared" si="848"/>
        <v>-13.124735030066063</v>
      </c>
      <c r="R7781">
        <f>10^(L7781/10)</f>
        <v>2.0219445010415559E-6</v>
      </c>
      <c r="S7781">
        <f>LN(R7781)</f>
        <v>-13.11145088529879</v>
      </c>
      <c r="T7781">
        <v>2.5</v>
      </c>
      <c r="U7781">
        <v>-0.8</v>
      </c>
      <c r="V7781">
        <f t="shared" si="850"/>
        <v>16.961426826773742</v>
      </c>
      <c r="W7781">
        <f t="shared" si="851"/>
        <v>5.8957304135610358E-2</v>
      </c>
      <c r="X7781">
        <f t="shared" si="852"/>
        <v>3.475963710938858E-3</v>
      </c>
      <c r="Z7781">
        <f ca="1">IF($F7781=$Z$1,1,0)</f>
        <v>0</v>
      </c>
      <c r="AA7781">
        <f ca="1">IF($I7781=$AA$1,1,0)</f>
        <v>0</v>
      </c>
      <c r="AB7781" t="str">
        <f t="shared" ca="1" si="853"/>
        <v/>
      </c>
      <c r="AC7781" t="str">
        <f ca="1">IF(AND(Z7781,AA7781),C7781,"")</f>
        <v/>
      </c>
      <c r="AD7781" t="str">
        <f ca="1">IF(AND(AA7781,Z7781),D7781,"")</f>
        <v/>
      </c>
      <c r="AE7781" t="str">
        <f t="shared" ca="1" si="854"/>
        <v/>
      </c>
    </row>
    <row r="7782" spans="1:31" x14ac:dyDescent="0.25">
      <c r="A7782">
        <v>1155545</v>
      </c>
      <c r="B7782" s="1">
        <v>38785.53670138889</v>
      </c>
      <c r="C7782">
        <v>17</v>
      </c>
      <c r="D7782">
        <v>8</v>
      </c>
      <c r="E7782">
        <v>1.2</v>
      </c>
      <c r="F7782" t="s">
        <v>114</v>
      </c>
      <c r="G7782">
        <v>-58</v>
      </c>
      <c r="H7782">
        <v>1141933971035</v>
      </c>
      <c r="I7782">
        <v>0</v>
      </c>
      <c r="J7782" t="s">
        <v>43</v>
      </c>
      <c r="K7782">
        <v>-58</v>
      </c>
      <c r="L7782">
        <v>-57.289156626505999</v>
      </c>
      <c r="M7782">
        <v>83</v>
      </c>
      <c r="N7782">
        <v>2.9653697193992401</v>
      </c>
      <c r="O7782">
        <v>4</v>
      </c>
      <c r="P7782">
        <f t="shared" si="849"/>
        <v>1.5848931924611111E-6</v>
      </c>
      <c r="Q7782">
        <f t="shared" si="848"/>
        <v>-13.354993539365466</v>
      </c>
      <c r="R7782">
        <f>10^(L7782/10)</f>
        <v>1.8667421656236526E-6</v>
      </c>
      <c r="S7782">
        <f>LN(R7782)</f>
        <v>-13.191315803839379</v>
      </c>
      <c r="T7782">
        <v>33.5</v>
      </c>
      <c r="U7782">
        <v>2.8</v>
      </c>
      <c r="V7782">
        <f t="shared" si="850"/>
        <v>17.3</v>
      </c>
      <c r="W7782">
        <f t="shared" si="851"/>
        <v>5.7803468208092484E-2</v>
      </c>
      <c r="X7782">
        <f t="shared" si="852"/>
        <v>3.3412409368839585E-3</v>
      </c>
      <c r="Z7782">
        <f ca="1">IF($F7782=$Z$1,1,0)</f>
        <v>0</v>
      </c>
      <c r="AA7782">
        <f ca="1">IF($I7782=$AA$1,1,0)</f>
        <v>0</v>
      </c>
      <c r="AB7782" t="str">
        <f t="shared" ca="1" si="853"/>
        <v/>
      </c>
      <c r="AC7782" t="str">
        <f ca="1">IF(AND(Z7782,AA7782),C7782,"")</f>
        <v/>
      </c>
      <c r="AD7782" t="str">
        <f ca="1">IF(AND(AA7782,Z7782),D7782,"")</f>
        <v/>
      </c>
      <c r="AE7782" t="str">
        <f t="shared" ca="1" si="854"/>
        <v/>
      </c>
    </row>
    <row r="7783" spans="1:31" x14ac:dyDescent="0.25">
      <c r="A7783">
        <v>1155562</v>
      </c>
      <c r="B7783" s="1">
        <v>38785.53670138889</v>
      </c>
      <c r="C7783">
        <v>17</v>
      </c>
      <c r="D7783">
        <v>8</v>
      </c>
      <c r="E7783">
        <v>1.2</v>
      </c>
      <c r="F7783" t="s">
        <v>117</v>
      </c>
      <c r="G7783">
        <v>-75</v>
      </c>
      <c r="H7783">
        <v>1141933971539</v>
      </c>
      <c r="I7783">
        <v>0</v>
      </c>
      <c r="J7783" t="s">
        <v>43</v>
      </c>
      <c r="K7783">
        <v>-79</v>
      </c>
      <c r="L7783">
        <v>-78.493827160493794</v>
      </c>
      <c r="M7783">
        <v>81</v>
      </c>
      <c r="N7783">
        <v>1.2361579267039799</v>
      </c>
      <c r="O7783">
        <v>1</v>
      </c>
      <c r="P7783">
        <f t="shared" si="849"/>
        <v>3.1622776601683699E-8</v>
      </c>
      <c r="Q7783">
        <f t="shared" si="848"/>
        <v>-17.269388197455346</v>
      </c>
      <c r="R7783">
        <f>10^(L7783/10)</f>
        <v>1.4145466807023809E-8</v>
      </c>
      <c r="S7783">
        <f>LN(R7783)</f>
        <v>-18.073871631180417</v>
      </c>
      <c r="T7783">
        <v>1</v>
      </c>
      <c r="U7783">
        <v>14</v>
      </c>
      <c r="V7783">
        <f t="shared" si="850"/>
        <v>17.088007490635061</v>
      </c>
      <c r="W7783">
        <f t="shared" si="851"/>
        <v>5.8520573598065284E-2</v>
      </c>
      <c r="X7783">
        <f t="shared" si="852"/>
        <v>3.424657534246576E-3</v>
      </c>
      <c r="Z7783">
        <f ca="1">IF($F7783=$Z$1,1,0)</f>
        <v>0</v>
      </c>
      <c r="AA7783">
        <f ca="1">IF($I7783=$AA$1,1,0)</f>
        <v>0</v>
      </c>
      <c r="AB7783" t="str">
        <f t="shared" ca="1" si="853"/>
        <v/>
      </c>
      <c r="AC7783" t="str">
        <f ca="1">IF(AND(Z7783,AA7783),C7783,"")</f>
        <v/>
      </c>
      <c r="AD7783" t="str">
        <f ca="1">IF(AND(AA7783,Z7783),D7783,"")</f>
        <v/>
      </c>
      <c r="AE7783" t="str">
        <f t="shared" ca="1" si="854"/>
        <v/>
      </c>
    </row>
    <row r="7784" spans="1:31" x14ac:dyDescent="0.25">
      <c r="A7784">
        <v>1156345</v>
      </c>
      <c r="B7784" s="1">
        <v>38785.537222222221</v>
      </c>
      <c r="C7784">
        <v>17</v>
      </c>
      <c r="D7784">
        <v>8</v>
      </c>
      <c r="E7784">
        <v>45.1</v>
      </c>
      <c r="F7784" t="s">
        <v>112</v>
      </c>
      <c r="G7784">
        <v>-51</v>
      </c>
      <c r="H7784">
        <v>1141934016450</v>
      </c>
      <c r="I7784">
        <v>45</v>
      </c>
      <c r="J7784" t="s">
        <v>43</v>
      </c>
      <c r="K7784">
        <v>-52</v>
      </c>
      <c r="L7784">
        <v>-50.872727272727303</v>
      </c>
      <c r="M7784">
        <v>110</v>
      </c>
      <c r="N7784">
        <v>1.9913072139552701</v>
      </c>
      <c r="O7784">
        <v>4</v>
      </c>
      <c r="P7784">
        <f t="shared" si="849"/>
        <v>7.9432823472428065E-6</v>
      </c>
      <c r="Q7784">
        <f t="shared" si="848"/>
        <v>-11.743183974269634</v>
      </c>
      <c r="R7784">
        <f>10^(L7784/10)</f>
        <v>8.1795097180601615E-6</v>
      </c>
      <c r="S7784">
        <f>LN(R7784)</f>
        <v>-11.713878345813354</v>
      </c>
      <c r="T7784">
        <v>7.5</v>
      </c>
      <c r="U7784">
        <v>6.3</v>
      </c>
      <c r="V7784">
        <f t="shared" si="850"/>
        <v>9.6509066931558305</v>
      </c>
      <c r="W7784">
        <f t="shared" si="851"/>
        <v>0.10361720735619315</v>
      </c>
      <c r="X7784">
        <f t="shared" si="852"/>
        <v>1.0736525660296328E-2</v>
      </c>
      <c r="Z7784">
        <f ca="1">IF($F7784=$Z$1,1,0)</f>
        <v>0</v>
      </c>
      <c r="AA7784">
        <f ca="1">IF($I7784=$AA$1,1,0)</f>
        <v>0</v>
      </c>
      <c r="AB7784" t="str">
        <f t="shared" ca="1" si="853"/>
        <v/>
      </c>
      <c r="AC7784" t="str">
        <f ca="1">IF(AND(Z7784,AA7784),C7784,"")</f>
        <v/>
      </c>
      <c r="AD7784" t="str">
        <f ca="1">IF(AND(AA7784,Z7784),D7784,"")</f>
        <v/>
      </c>
      <c r="AE7784" t="str">
        <f t="shared" ca="1" si="854"/>
        <v/>
      </c>
    </row>
    <row r="7785" spans="1:31" x14ac:dyDescent="0.25">
      <c r="A7785">
        <v>1156346</v>
      </c>
      <c r="B7785" s="1">
        <v>38785.537222222221</v>
      </c>
      <c r="C7785">
        <v>17</v>
      </c>
      <c r="D7785">
        <v>8</v>
      </c>
      <c r="E7785">
        <v>45.1</v>
      </c>
      <c r="F7785" t="s">
        <v>116</v>
      </c>
      <c r="G7785">
        <v>-47</v>
      </c>
      <c r="H7785">
        <v>1141934016450</v>
      </c>
      <c r="I7785">
        <v>45</v>
      </c>
      <c r="J7785" t="s">
        <v>43</v>
      </c>
      <c r="K7785">
        <v>-46</v>
      </c>
      <c r="L7785">
        <v>-45.75</v>
      </c>
      <c r="M7785">
        <v>100</v>
      </c>
      <c r="N7785">
        <v>1.31329641541713</v>
      </c>
      <c r="O7785">
        <v>2</v>
      </c>
      <c r="P7785">
        <f t="shared" si="849"/>
        <v>1.9952623149688769E-5</v>
      </c>
      <c r="Q7785">
        <f t="shared" si="848"/>
        <v>-10.822149937072016</v>
      </c>
      <c r="R7785">
        <f>10^(L7785/10)</f>
        <v>2.6607250597988078E-5</v>
      </c>
      <c r="S7785">
        <f>LN(R7785)</f>
        <v>-10.53432680044776</v>
      </c>
      <c r="T7785">
        <v>33.5</v>
      </c>
      <c r="U7785">
        <v>9.3000000000000007</v>
      </c>
      <c r="V7785">
        <f t="shared" si="850"/>
        <v>16.55113289173886</v>
      </c>
      <c r="W7785">
        <f t="shared" si="851"/>
        <v>6.0418824895009354E-2</v>
      </c>
      <c r="X7785">
        <f t="shared" si="852"/>
        <v>3.6504344016938025E-3</v>
      </c>
      <c r="Z7785">
        <f ca="1">IF($F7785=$Z$1,1,0)</f>
        <v>0</v>
      </c>
      <c r="AA7785">
        <f ca="1">IF($I7785=$AA$1,1,0)</f>
        <v>0</v>
      </c>
      <c r="AB7785" t="str">
        <f t="shared" ca="1" si="853"/>
        <v/>
      </c>
      <c r="AC7785" t="str">
        <f ca="1">IF(AND(Z7785,AA7785),C7785,"")</f>
        <v/>
      </c>
      <c r="AD7785" t="str">
        <f ca="1">IF(AND(AA7785,Z7785),D7785,"")</f>
        <v/>
      </c>
      <c r="AE7785" t="str">
        <f t="shared" ca="1" si="854"/>
        <v/>
      </c>
    </row>
    <row r="7786" spans="1:31" x14ac:dyDescent="0.25">
      <c r="A7786">
        <v>1156347</v>
      </c>
      <c r="B7786" s="1">
        <v>38785.537222222221</v>
      </c>
      <c r="C7786">
        <v>17</v>
      </c>
      <c r="D7786">
        <v>8</v>
      </c>
      <c r="E7786">
        <v>45.1</v>
      </c>
      <c r="F7786" t="s">
        <v>114</v>
      </c>
      <c r="G7786">
        <v>-60</v>
      </c>
      <c r="H7786">
        <v>1141934016450</v>
      </c>
      <c r="I7786">
        <v>45</v>
      </c>
      <c r="J7786" t="s">
        <v>43</v>
      </c>
      <c r="K7786">
        <v>-56</v>
      </c>
      <c r="L7786">
        <v>-53.8888888888889</v>
      </c>
      <c r="M7786">
        <v>90</v>
      </c>
      <c r="N7786">
        <v>3.7907173565702901</v>
      </c>
      <c r="O7786">
        <v>7</v>
      </c>
      <c r="P7786">
        <f t="shared" si="849"/>
        <v>9.9999999999999995E-7</v>
      </c>
      <c r="Q7786">
        <f t="shared" si="848"/>
        <v>-13.815510557964274</v>
      </c>
      <c r="R7786">
        <f>10^(L7786/10)</f>
        <v>4.0842386526745023E-6</v>
      </c>
      <c r="S7786">
        <f>LN(R7786)</f>
        <v>-12.408375223356806</v>
      </c>
      <c r="T7786">
        <v>33.5</v>
      </c>
      <c r="U7786">
        <v>2.8</v>
      </c>
      <c r="V7786">
        <f t="shared" si="850"/>
        <v>17.3</v>
      </c>
      <c r="W7786">
        <f t="shared" si="851"/>
        <v>5.7803468208092484E-2</v>
      </c>
      <c r="X7786">
        <f t="shared" si="852"/>
        <v>3.3412409368839585E-3</v>
      </c>
      <c r="Z7786">
        <f ca="1">IF($F7786=$Z$1,1,0)</f>
        <v>0</v>
      </c>
      <c r="AA7786">
        <f ca="1">IF($I7786=$AA$1,1,0)</f>
        <v>0</v>
      </c>
      <c r="AB7786" t="str">
        <f t="shared" ca="1" si="853"/>
        <v/>
      </c>
      <c r="AC7786" t="str">
        <f ca="1">IF(AND(Z7786,AA7786),C7786,"")</f>
        <v/>
      </c>
      <c r="AD7786" t="str">
        <f ca="1">IF(AND(AA7786,Z7786),D7786,"")</f>
        <v/>
      </c>
      <c r="AE7786" t="str">
        <f t="shared" ca="1" si="854"/>
        <v/>
      </c>
    </row>
    <row r="7787" spans="1:31" x14ac:dyDescent="0.25">
      <c r="A7787">
        <v>1156352</v>
      </c>
      <c r="B7787" s="1">
        <v>38785.537222222221</v>
      </c>
      <c r="C7787">
        <v>17</v>
      </c>
      <c r="D7787">
        <v>8</v>
      </c>
      <c r="E7787">
        <v>45.1</v>
      </c>
      <c r="F7787" t="s">
        <v>115</v>
      </c>
      <c r="G7787">
        <v>-57</v>
      </c>
      <c r="H7787">
        <v>1141934016702</v>
      </c>
      <c r="I7787">
        <v>45</v>
      </c>
      <c r="J7787" t="s">
        <v>43</v>
      </c>
      <c r="K7787">
        <v>-59</v>
      </c>
      <c r="L7787">
        <v>-58.595744680851098</v>
      </c>
      <c r="M7787">
        <v>94</v>
      </c>
      <c r="N7787">
        <v>1.40902733885403</v>
      </c>
      <c r="O7787">
        <v>1.75</v>
      </c>
      <c r="P7787">
        <f t="shared" si="849"/>
        <v>1.9952623149688749E-6</v>
      </c>
      <c r="Q7787">
        <f t="shared" si="848"/>
        <v>-13.124735030066063</v>
      </c>
      <c r="R7787">
        <f>10^(L7787/10)</f>
        <v>1.3817374603049952E-6</v>
      </c>
      <c r="S7787">
        <f>LN(R7787)</f>
        <v>-13.49216882150129</v>
      </c>
      <c r="T7787">
        <v>2.5</v>
      </c>
      <c r="U7787">
        <v>-0.8</v>
      </c>
      <c r="V7787">
        <f t="shared" si="850"/>
        <v>16.961426826773742</v>
      </c>
      <c r="W7787">
        <f t="shared" si="851"/>
        <v>5.8957304135610358E-2</v>
      </c>
      <c r="X7787">
        <f t="shared" si="852"/>
        <v>3.475963710938858E-3</v>
      </c>
      <c r="Z7787">
        <f ca="1">IF($F7787=$Z$1,1,0)</f>
        <v>0</v>
      </c>
      <c r="AA7787">
        <f ca="1">IF($I7787=$AA$1,1,0)</f>
        <v>0</v>
      </c>
      <c r="AB7787" t="str">
        <f t="shared" ca="1" si="853"/>
        <v/>
      </c>
      <c r="AC7787" t="str">
        <f ca="1">IF(AND(Z7787,AA7787),C7787,"")</f>
        <v/>
      </c>
      <c r="AD7787" t="str">
        <f ca="1">IF(AND(AA7787,Z7787),D7787,"")</f>
        <v/>
      </c>
      <c r="AE7787" t="str">
        <f t="shared" ca="1" si="854"/>
        <v/>
      </c>
    </row>
    <row r="7788" spans="1:31" x14ac:dyDescent="0.25">
      <c r="A7788">
        <v>1156360</v>
      </c>
      <c r="B7788" s="1">
        <v>38785.537222222221</v>
      </c>
      <c r="C7788">
        <v>17</v>
      </c>
      <c r="D7788">
        <v>8</v>
      </c>
      <c r="E7788">
        <v>45.1</v>
      </c>
      <c r="F7788" t="s">
        <v>117</v>
      </c>
      <c r="G7788">
        <v>-75</v>
      </c>
      <c r="H7788">
        <v>1141934016954</v>
      </c>
      <c r="I7788">
        <v>45</v>
      </c>
      <c r="J7788" t="s">
        <v>43</v>
      </c>
      <c r="K7788">
        <v>-77</v>
      </c>
      <c r="L7788">
        <v>-77.218390804597703</v>
      </c>
      <c r="M7788">
        <v>87</v>
      </c>
      <c r="N7788">
        <v>0.89475587623328601</v>
      </c>
      <c r="O7788">
        <v>1</v>
      </c>
      <c r="P7788">
        <f t="shared" si="849"/>
        <v>3.1622776601683699E-8</v>
      </c>
      <c r="Q7788">
        <f t="shared" si="848"/>
        <v>-17.269388197455346</v>
      </c>
      <c r="R7788">
        <f>10^(L7788/10)</f>
        <v>1.8974088396470771E-8</v>
      </c>
      <c r="S7788">
        <f>LN(R7788)</f>
        <v>-17.780191557165519</v>
      </c>
      <c r="T7788">
        <v>1</v>
      </c>
      <c r="U7788">
        <v>14</v>
      </c>
      <c r="V7788">
        <f t="shared" si="850"/>
        <v>17.088007490635061</v>
      </c>
      <c r="W7788">
        <f t="shared" si="851"/>
        <v>5.8520573598065284E-2</v>
      </c>
      <c r="X7788">
        <f t="shared" si="852"/>
        <v>3.424657534246576E-3</v>
      </c>
      <c r="Z7788">
        <f ca="1">IF($F7788=$Z$1,1,0)</f>
        <v>0</v>
      </c>
      <c r="AA7788">
        <f ca="1">IF($I7788=$AA$1,1,0)</f>
        <v>0</v>
      </c>
      <c r="AB7788" t="str">
        <f t="shared" ca="1" si="853"/>
        <v/>
      </c>
      <c r="AC7788" t="str">
        <f ca="1">IF(AND(Z7788,AA7788),C7788,"")</f>
        <v/>
      </c>
      <c r="AD7788" t="str">
        <f ca="1">IF(AND(AA7788,Z7788),D7788,"")</f>
        <v/>
      </c>
      <c r="AE7788" t="str">
        <f t="shared" ca="1" si="854"/>
        <v/>
      </c>
    </row>
    <row r="7789" spans="1:31" x14ac:dyDescent="0.25">
      <c r="A7789">
        <v>1156364</v>
      </c>
      <c r="B7789" s="1">
        <v>38785.537233796298</v>
      </c>
      <c r="C7789">
        <v>17</v>
      </c>
      <c r="D7789">
        <v>8</v>
      </c>
      <c r="E7789">
        <v>45.1</v>
      </c>
      <c r="F7789" t="s">
        <v>113</v>
      </c>
      <c r="G7789">
        <v>-54</v>
      </c>
      <c r="H7789">
        <v>1141934017206</v>
      </c>
      <c r="I7789">
        <v>45</v>
      </c>
      <c r="J7789" t="s">
        <v>43</v>
      </c>
      <c r="K7789">
        <v>-53</v>
      </c>
      <c r="L7789">
        <v>-53.802197802197803</v>
      </c>
      <c r="M7789">
        <v>91</v>
      </c>
      <c r="N7789">
        <v>4.2536775728506804</v>
      </c>
      <c r="O7789">
        <v>2</v>
      </c>
      <c r="P7789">
        <f t="shared" si="849"/>
        <v>3.9810717055349657E-6</v>
      </c>
      <c r="Q7789">
        <f t="shared" ref="Q7789:Q7852" si="855">LN(P7789)</f>
        <v>-12.433959502167848</v>
      </c>
      <c r="R7789">
        <f>10^(L7789/10)</f>
        <v>4.1665847481317892E-6</v>
      </c>
      <c r="S7789">
        <f>LN(R7789)</f>
        <v>-12.388413862965768</v>
      </c>
      <c r="T7789">
        <v>12.8</v>
      </c>
      <c r="U7789">
        <v>-2.8</v>
      </c>
      <c r="V7789">
        <f t="shared" si="850"/>
        <v>11.58792474949678</v>
      </c>
      <c r="W7789">
        <f t="shared" si="851"/>
        <v>8.6296728846416287E-2</v>
      </c>
      <c r="X7789">
        <f t="shared" si="852"/>
        <v>7.4471254095918957E-3</v>
      </c>
      <c r="Z7789">
        <f ca="1">IF($F7789=$Z$1,1,0)</f>
        <v>1</v>
      </c>
      <c r="AA7789">
        <f ca="1">IF($I7789=$AA$1,1,0)</f>
        <v>0</v>
      </c>
      <c r="AB7789" t="str">
        <f t="shared" ca="1" si="853"/>
        <v/>
      </c>
      <c r="AC7789" t="str">
        <f ca="1">IF(AND(Z7789,AA7789),C7789,"")</f>
        <v/>
      </c>
      <c r="AD7789" t="str">
        <f ca="1">IF(AND(AA7789,Z7789),D7789,"")</f>
        <v/>
      </c>
      <c r="AE7789" t="str">
        <f t="shared" ca="1" si="854"/>
        <v/>
      </c>
    </row>
    <row r="7790" spans="1:31" x14ac:dyDescent="0.25">
      <c r="A7790">
        <v>1157116</v>
      </c>
      <c r="B7790" s="1">
        <v>38785.537858796299</v>
      </c>
      <c r="C7790">
        <v>17</v>
      </c>
      <c r="D7790">
        <v>8</v>
      </c>
      <c r="E7790">
        <v>90.3</v>
      </c>
      <c r="F7790" t="s">
        <v>116</v>
      </c>
      <c r="G7790">
        <v>-46</v>
      </c>
      <c r="H7790">
        <v>1141934071545</v>
      </c>
      <c r="I7790">
        <v>90</v>
      </c>
      <c r="J7790" t="s">
        <v>43</v>
      </c>
      <c r="K7790">
        <v>-47</v>
      </c>
      <c r="L7790">
        <v>-47.288888888888899</v>
      </c>
      <c r="M7790">
        <v>90</v>
      </c>
      <c r="N7790">
        <v>1.50836204371873</v>
      </c>
      <c r="O7790">
        <v>1</v>
      </c>
      <c r="P7790">
        <f t="shared" si="849"/>
        <v>2.5118864315095791E-5</v>
      </c>
      <c r="Q7790">
        <f t="shared" si="855"/>
        <v>-10.591891427772611</v>
      </c>
      <c r="R7790">
        <f>10^(L7790/10)</f>
        <v>1.8668572517060861E-5</v>
      </c>
      <c r="S7790">
        <f>LN(R7790)</f>
        <v>-10.888669061980735</v>
      </c>
      <c r="T7790">
        <v>33.5</v>
      </c>
      <c r="U7790">
        <v>9.3000000000000007</v>
      </c>
      <c r="V7790">
        <f t="shared" si="850"/>
        <v>16.55113289173886</v>
      </c>
      <c r="W7790">
        <f t="shared" si="851"/>
        <v>6.0418824895009354E-2</v>
      </c>
      <c r="X7790">
        <f t="shared" si="852"/>
        <v>3.6504344016938025E-3</v>
      </c>
      <c r="Z7790">
        <f ca="1">IF($F7790=$Z$1,1,0)</f>
        <v>0</v>
      </c>
      <c r="AA7790">
        <f ca="1">IF($I7790=$AA$1,1,0)</f>
        <v>0</v>
      </c>
      <c r="AB7790" t="str">
        <f t="shared" ca="1" si="853"/>
        <v/>
      </c>
      <c r="AC7790" t="str">
        <f ca="1">IF(AND(Z7790,AA7790),C7790,"")</f>
        <v/>
      </c>
      <c r="AD7790" t="str">
        <f ca="1">IF(AND(AA7790,Z7790),D7790,"")</f>
        <v/>
      </c>
      <c r="AE7790" t="str">
        <f t="shared" ca="1" si="854"/>
        <v/>
      </c>
    </row>
    <row r="7791" spans="1:31" x14ac:dyDescent="0.25">
      <c r="A7791">
        <v>1157117</v>
      </c>
      <c r="B7791" s="1">
        <v>38785.537858796299</v>
      </c>
      <c r="C7791">
        <v>17</v>
      </c>
      <c r="D7791">
        <v>8</v>
      </c>
      <c r="E7791">
        <v>90.3</v>
      </c>
      <c r="F7791" t="s">
        <v>115</v>
      </c>
      <c r="G7791">
        <v>-61</v>
      </c>
      <c r="H7791">
        <v>1141934071545</v>
      </c>
      <c r="I7791">
        <v>90</v>
      </c>
      <c r="J7791" t="s">
        <v>43</v>
      </c>
      <c r="K7791">
        <v>-60</v>
      </c>
      <c r="L7791">
        <v>-60.225806451612897</v>
      </c>
      <c r="M7791">
        <v>93</v>
      </c>
      <c r="N7791">
        <v>1.6754560200659701</v>
      </c>
      <c r="O7791">
        <v>2</v>
      </c>
      <c r="P7791">
        <f t="shared" si="849"/>
        <v>7.9432823472428114E-7</v>
      </c>
      <c r="Q7791">
        <f t="shared" si="855"/>
        <v>-14.045769067263679</v>
      </c>
      <c r="R7791">
        <f>10^(L7791/10)</f>
        <v>9.4933469864634431E-7</v>
      </c>
      <c r="S7791">
        <f>LN(R7791)</f>
        <v>-13.867504414902848</v>
      </c>
      <c r="T7791">
        <v>2.5</v>
      </c>
      <c r="U7791">
        <v>-0.8</v>
      </c>
      <c r="V7791">
        <f t="shared" si="850"/>
        <v>16.961426826773742</v>
      </c>
      <c r="W7791">
        <f t="shared" si="851"/>
        <v>5.8957304135610358E-2</v>
      </c>
      <c r="X7791">
        <f t="shared" si="852"/>
        <v>3.475963710938858E-3</v>
      </c>
      <c r="Z7791">
        <f ca="1">IF($F7791=$Z$1,1,0)</f>
        <v>0</v>
      </c>
      <c r="AA7791">
        <f ca="1">IF($I7791=$AA$1,1,0)</f>
        <v>0</v>
      </c>
      <c r="AB7791" t="str">
        <f t="shared" ca="1" si="853"/>
        <v/>
      </c>
      <c r="AC7791" t="str">
        <f ca="1">IF(AND(Z7791,AA7791),C7791,"")</f>
        <v/>
      </c>
      <c r="AD7791" t="str">
        <f ca="1">IF(AND(AA7791,Z7791),D7791,"")</f>
        <v/>
      </c>
      <c r="AE7791" t="str">
        <f t="shared" ca="1" si="854"/>
        <v/>
      </c>
    </row>
    <row r="7792" spans="1:31" x14ac:dyDescent="0.25">
      <c r="A7792">
        <v>1157118</v>
      </c>
      <c r="B7792" s="1">
        <v>38785.537858796299</v>
      </c>
      <c r="C7792">
        <v>17</v>
      </c>
      <c r="D7792">
        <v>8</v>
      </c>
      <c r="E7792">
        <v>90.3</v>
      </c>
      <c r="F7792" t="s">
        <v>112</v>
      </c>
      <c r="G7792">
        <v>-60</v>
      </c>
      <c r="H7792">
        <v>1141934071545</v>
      </c>
      <c r="I7792">
        <v>90</v>
      </c>
      <c r="J7792" t="s">
        <v>43</v>
      </c>
      <c r="K7792">
        <v>-58</v>
      </c>
      <c r="L7792">
        <v>-58.409090909090899</v>
      </c>
      <c r="M7792">
        <v>110</v>
      </c>
      <c r="N7792">
        <v>1.8339082172938399</v>
      </c>
      <c r="O7792">
        <v>3</v>
      </c>
      <c r="P7792">
        <f t="shared" si="849"/>
        <v>9.9999999999999995E-7</v>
      </c>
      <c r="Q7792">
        <f t="shared" si="855"/>
        <v>-13.815510557964274</v>
      </c>
      <c r="R7792">
        <f>10^(L7792/10)</f>
        <v>1.4424172552410668E-6</v>
      </c>
      <c r="S7792">
        <f>LN(R7792)</f>
        <v>-13.449190202260676</v>
      </c>
      <c r="T7792">
        <v>7.5</v>
      </c>
      <c r="U7792">
        <v>6.3</v>
      </c>
      <c r="V7792">
        <f t="shared" si="850"/>
        <v>9.6509066931558305</v>
      </c>
      <c r="W7792">
        <f t="shared" si="851"/>
        <v>0.10361720735619315</v>
      </c>
      <c r="X7792">
        <f t="shared" si="852"/>
        <v>1.0736525660296328E-2</v>
      </c>
      <c r="Z7792">
        <f ca="1">IF($F7792=$Z$1,1,0)</f>
        <v>0</v>
      </c>
      <c r="AA7792">
        <f ca="1">IF($I7792=$AA$1,1,0)</f>
        <v>0</v>
      </c>
      <c r="AB7792" t="str">
        <f t="shared" ca="1" si="853"/>
        <v/>
      </c>
      <c r="AC7792" t="str">
        <f ca="1">IF(AND(Z7792,AA7792),C7792,"")</f>
        <v/>
      </c>
      <c r="AD7792" t="str">
        <f ca="1">IF(AND(AA7792,Z7792),D7792,"")</f>
        <v/>
      </c>
      <c r="AE7792" t="str">
        <f t="shared" ca="1" si="854"/>
        <v/>
      </c>
    </row>
    <row r="7793" spans="1:31" x14ac:dyDescent="0.25">
      <c r="A7793">
        <v>1157119</v>
      </c>
      <c r="B7793" s="1">
        <v>38785.537858796299</v>
      </c>
      <c r="C7793">
        <v>17</v>
      </c>
      <c r="D7793">
        <v>8</v>
      </c>
      <c r="E7793">
        <v>90.3</v>
      </c>
      <c r="F7793" t="s">
        <v>114</v>
      </c>
      <c r="G7793">
        <v>-63</v>
      </c>
      <c r="H7793">
        <v>1141934071545</v>
      </c>
      <c r="I7793">
        <v>90</v>
      </c>
      <c r="J7793" t="s">
        <v>43</v>
      </c>
      <c r="K7793">
        <v>-58</v>
      </c>
      <c r="L7793">
        <v>-60.129870129870099</v>
      </c>
      <c r="M7793">
        <v>77</v>
      </c>
      <c r="N7793">
        <v>4.3539173207059596</v>
      </c>
      <c r="O7793">
        <v>8</v>
      </c>
      <c r="P7793">
        <f t="shared" si="849"/>
        <v>5.0118723362727218E-7</v>
      </c>
      <c r="Q7793">
        <f t="shared" si="855"/>
        <v>-14.506286085862488</v>
      </c>
      <c r="R7793">
        <f>10^(L7793/10)</f>
        <v>9.7053898952077104E-7</v>
      </c>
      <c r="S7793">
        <f>LN(R7793)</f>
        <v>-13.845414260470683</v>
      </c>
      <c r="T7793">
        <v>33.5</v>
      </c>
      <c r="U7793">
        <v>2.8</v>
      </c>
      <c r="V7793">
        <f t="shared" si="850"/>
        <v>17.3</v>
      </c>
      <c r="W7793">
        <f t="shared" si="851"/>
        <v>5.7803468208092484E-2</v>
      </c>
      <c r="X7793">
        <f t="shared" si="852"/>
        <v>3.3412409368839585E-3</v>
      </c>
      <c r="Z7793">
        <f ca="1">IF($F7793=$Z$1,1,0)</f>
        <v>0</v>
      </c>
      <c r="AA7793">
        <f ca="1">IF($I7793=$AA$1,1,0)</f>
        <v>0</v>
      </c>
      <c r="AB7793" t="str">
        <f t="shared" ca="1" si="853"/>
        <v/>
      </c>
      <c r="AC7793" t="str">
        <f ca="1">IF(AND(Z7793,AA7793),C7793,"")</f>
        <v/>
      </c>
      <c r="AD7793" t="str">
        <f ca="1">IF(AND(AA7793,Z7793),D7793,"")</f>
        <v/>
      </c>
      <c r="AE7793" t="str">
        <f t="shared" ca="1" si="854"/>
        <v/>
      </c>
    </row>
    <row r="7794" spans="1:31" x14ac:dyDescent="0.25">
      <c r="A7794">
        <v>1157122</v>
      </c>
      <c r="B7794" s="1">
        <v>38785.537858796299</v>
      </c>
      <c r="C7794">
        <v>17</v>
      </c>
      <c r="D7794">
        <v>8</v>
      </c>
      <c r="E7794">
        <v>90.3</v>
      </c>
      <c r="F7794" t="s">
        <v>113</v>
      </c>
      <c r="G7794">
        <v>-60</v>
      </c>
      <c r="H7794">
        <v>1141934071797</v>
      </c>
      <c r="I7794">
        <v>90</v>
      </c>
      <c r="J7794" t="s">
        <v>43</v>
      </c>
      <c r="K7794">
        <v>-56</v>
      </c>
      <c r="L7794">
        <v>-55.397849462365599</v>
      </c>
      <c r="M7794">
        <v>93</v>
      </c>
      <c r="N7794">
        <v>3.7333391771810298</v>
      </c>
      <c r="O7794">
        <v>6</v>
      </c>
      <c r="P7794">
        <f t="shared" ref="P7794:P7857" si="856">10^(G7794/10)</f>
        <v>9.9999999999999995E-7</v>
      </c>
      <c r="Q7794">
        <f t="shared" si="855"/>
        <v>-13.815510557964274</v>
      </c>
      <c r="R7794">
        <f>10^(L7794/10)</f>
        <v>2.8854599703082569E-6</v>
      </c>
      <c r="S7794">
        <f>LN(R7794)</f>
        <v>-12.755826235597125</v>
      </c>
      <c r="T7794">
        <v>12.8</v>
      </c>
      <c r="U7794">
        <v>-2.8</v>
      </c>
      <c r="V7794">
        <f t="shared" si="850"/>
        <v>11.58792474949678</v>
      </c>
      <c r="W7794">
        <f t="shared" si="851"/>
        <v>8.6296728846416287E-2</v>
      </c>
      <c r="X7794">
        <f t="shared" si="852"/>
        <v>7.4471254095918957E-3</v>
      </c>
      <c r="Z7794">
        <f ca="1">IF($F7794=$Z$1,1,0)</f>
        <v>1</v>
      </c>
      <c r="AA7794">
        <f ca="1">IF($I7794=$AA$1,1,0)</f>
        <v>0</v>
      </c>
      <c r="AB7794" t="str">
        <f t="shared" ca="1" si="853"/>
        <v/>
      </c>
      <c r="AC7794" t="str">
        <f ca="1">IF(AND(Z7794,AA7794),C7794,"")</f>
        <v/>
      </c>
      <c r="AD7794" t="str">
        <f ca="1">IF(AND(AA7794,Z7794),D7794,"")</f>
        <v/>
      </c>
      <c r="AE7794" t="str">
        <f t="shared" ca="1" si="854"/>
        <v/>
      </c>
    </row>
    <row r="7795" spans="1:31" x14ac:dyDescent="0.25">
      <c r="A7795">
        <v>1157125</v>
      </c>
      <c r="B7795" s="1">
        <v>38785.537858796299</v>
      </c>
      <c r="C7795">
        <v>17</v>
      </c>
      <c r="D7795">
        <v>8</v>
      </c>
      <c r="E7795">
        <v>90.3</v>
      </c>
      <c r="F7795" t="s">
        <v>117</v>
      </c>
      <c r="G7795">
        <v>-73</v>
      </c>
      <c r="H7795">
        <v>1141934071797</v>
      </c>
      <c r="I7795">
        <v>90</v>
      </c>
      <c r="J7795" t="s">
        <v>43</v>
      </c>
      <c r="K7795">
        <v>-73</v>
      </c>
      <c r="L7795">
        <v>-72.885057471264403</v>
      </c>
      <c r="M7795">
        <v>87</v>
      </c>
      <c r="N7795">
        <v>1.1250352692799299</v>
      </c>
      <c r="O7795">
        <v>0</v>
      </c>
      <c r="P7795">
        <f t="shared" si="856"/>
        <v>5.0118723362727164E-8</v>
      </c>
      <c r="Q7795">
        <f t="shared" si="855"/>
        <v>-16.808871178856535</v>
      </c>
      <c r="R7795">
        <f>10^(L7795/10)</f>
        <v>5.1462899675569418E-8</v>
      </c>
      <c r="S7795">
        <f>LN(R7795)</f>
        <v>-16.782404683534772</v>
      </c>
      <c r="T7795">
        <v>1</v>
      </c>
      <c r="U7795">
        <v>14</v>
      </c>
      <c r="V7795">
        <f t="shared" si="850"/>
        <v>17.088007490635061</v>
      </c>
      <c r="W7795">
        <f t="shared" si="851"/>
        <v>5.8520573598065284E-2</v>
      </c>
      <c r="X7795">
        <f t="shared" si="852"/>
        <v>3.424657534246576E-3</v>
      </c>
      <c r="Z7795">
        <f ca="1">IF($F7795=$Z$1,1,0)</f>
        <v>0</v>
      </c>
      <c r="AA7795">
        <f ca="1">IF($I7795=$AA$1,1,0)</f>
        <v>0</v>
      </c>
      <c r="AB7795" t="str">
        <f t="shared" ca="1" si="853"/>
        <v/>
      </c>
      <c r="AC7795" t="str">
        <f ca="1">IF(AND(Z7795,AA7795),C7795,"")</f>
        <v/>
      </c>
      <c r="AD7795" t="str">
        <f ca="1">IF(AND(AA7795,Z7795),D7795,"")</f>
        <v/>
      </c>
      <c r="AE7795" t="str">
        <f t="shared" ca="1" si="854"/>
        <v/>
      </c>
    </row>
    <row r="7796" spans="1:31" x14ac:dyDescent="0.25">
      <c r="A7796">
        <v>1157881</v>
      </c>
      <c r="B7796" s="1">
        <v>38785.538611111115</v>
      </c>
      <c r="C7796">
        <v>17</v>
      </c>
      <c r="D7796">
        <v>8</v>
      </c>
      <c r="E7796">
        <v>134.9</v>
      </c>
      <c r="F7796" t="s">
        <v>116</v>
      </c>
      <c r="G7796">
        <v>-52</v>
      </c>
      <c r="H7796">
        <v>1141934136129</v>
      </c>
      <c r="I7796">
        <v>135</v>
      </c>
      <c r="J7796" t="s">
        <v>43</v>
      </c>
      <c r="K7796">
        <v>-52</v>
      </c>
      <c r="L7796">
        <v>-52.393617021276597</v>
      </c>
      <c r="M7796">
        <v>94</v>
      </c>
      <c r="N7796">
        <v>0.80613354514645197</v>
      </c>
      <c r="O7796">
        <v>1</v>
      </c>
      <c r="P7796">
        <f t="shared" si="856"/>
        <v>6.3095734448019212E-6</v>
      </c>
      <c r="Q7796">
        <f t="shared" si="855"/>
        <v>-11.973442483569039</v>
      </c>
      <c r="R7796">
        <f>10^(L7796/10)</f>
        <v>5.7628630346350679E-6</v>
      </c>
      <c r="S7796">
        <f>LN(R7796)</f>
        <v>-12.064076152123061</v>
      </c>
      <c r="T7796">
        <v>33.5</v>
      </c>
      <c r="U7796">
        <v>9.3000000000000007</v>
      </c>
      <c r="V7796">
        <f t="shared" si="850"/>
        <v>16.55113289173886</v>
      </c>
      <c r="W7796">
        <f t="shared" si="851"/>
        <v>6.0418824895009354E-2</v>
      </c>
      <c r="X7796">
        <f t="shared" si="852"/>
        <v>3.6504344016938025E-3</v>
      </c>
      <c r="Z7796">
        <f ca="1">IF($F7796=$Z$1,1,0)</f>
        <v>0</v>
      </c>
      <c r="AA7796">
        <f ca="1">IF($I7796=$AA$1,1,0)</f>
        <v>0</v>
      </c>
      <c r="AB7796" t="str">
        <f t="shared" ca="1" si="853"/>
        <v/>
      </c>
      <c r="AC7796" t="str">
        <f ca="1">IF(AND(Z7796,AA7796),C7796,"")</f>
        <v/>
      </c>
      <c r="AD7796" t="str">
        <f ca="1">IF(AND(AA7796,Z7796),D7796,"")</f>
        <v/>
      </c>
      <c r="AE7796" t="str">
        <f t="shared" ca="1" si="854"/>
        <v/>
      </c>
    </row>
    <row r="7797" spans="1:31" x14ac:dyDescent="0.25">
      <c r="A7797">
        <v>1157882</v>
      </c>
      <c r="B7797" s="1">
        <v>38785.538611111115</v>
      </c>
      <c r="C7797">
        <v>17</v>
      </c>
      <c r="D7797">
        <v>8</v>
      </c>
      <c r="E7797">
        <v>134.9</v>
      </c>
      <c r="F7797" t="s">
        <v>112</v>
      </c>
      <c r="G7797">
        <v>-55</v>
      </c>
      <c r="H7797">
        <v>1141934136129</v>
      </c>
      <c r="I7797">
        <v>135</v>
      </c>
      <c r="J7797" t="s">
        <v>43</v>
      </c>
      <c r="K7797">
        <v>-54</v>
      </c>
      <c r="L7797">
        <v>-55.863636363636402</v>
      </c>
      <c r="M7797">
        <v>110</v>
      </c>
      <c r="N7797">
        <v>2.92247624275908</v>
      </c>
      <c r="O7797">
        <v>6</v>
      </c>
      <c r="P7797">
        <f t="shared" si="856"/>
        <v>3.1622776601683767E-6</v>
      </c>
      <c r="Q7797">
        <f t="shared" si="855"/>
        <v>-12.664218011467252</v>
      </c>
      <c r="R7797">
        <f>10^(L7797/10)</f>
        <v>2.5920081553243365E-6</v>
      </c>
      <c r="S7797">
        <f>LN(R7797)</f>
        <v>-12.86307763313493</v>
      </c>
      <c r="T7797">
        <v>7.5</v>
      </c>
      <c r="U7797">
        <v>6.3</v>
      </c>
      <c r="V7797">
        <f t="shared" si="850"/>
        <v>9.6509066931558305</v>
      </c>
      <c r="W7797">
        <f t="shared" si="851"/>
        <v>0.10361720735619315</v>
      </c>
      <c r="X7797">
        <f t="shared" si="852"/>
        <v>1.0736525660296328E-2</v>
      </c>
      <c r="Z7797">
        <f ca="1">IF($F7797=$Z$1,1,0)</f>
        <v>0</v>
      </c>
      <c r="AA7797">
        <f ca="1">IF($I7797=$AA$1,1,0)</f>
        <v>0</v>
      </c>
      <c r="AB7797" t="str">
        <f t="shared" ca="1" si="853"/>
        <v/>
      </c>
      <c r="AC7797" t="str">
        <f ca="1">IF(AND(Z7797,AA7797),C7797,"")</f>
        <v/>
      </c>
      <c r="AD7797" t="str">
        <f ca="1">IF(AND(AA7797,Z7797),D7797,"")</f>
        <v/>
      </c>
      <c r="AE7797" t="str">
        <f t="shared" ca="1" si="854"/>
        <v/>
      </c>
    </row>
    <row r="7798" spans="1:31" x14ac:dyDescent="0.25">
      <c r="A7798">
        <v>1157883</v>
      </c>
      <c r="B7798" s="1">
        <v>38785.538611111115</v>
      </c>
      <c r="C7798">
        <v>17</v>
      </c>
      <c r="D7798">
        <v>8</v>
      </c>
      <c r="E7798">
        <v>134.9</v>
      </c>
      <c r="F7798" t="s">
        <v>113</v>
      </c>
      <c r="G7798">
        <v>-61</v>
      </c>
      <c r="H7798">
        <v>1141934136129</v>
      </c>
      <c r="I7798">
        <v>135</v>
      </c>
      <c r="J7798" t="s">
        <v>43</v>
      </c>
      <c r="K7798">
        <v>-52</v>
      </c>
      <c r="L7798">
        <v>-55.168674698795201</v>
      </c>
      <c r="M7798">
        <v>83</v>
      </c>
      <c r="N7798">
        <v>5.9567941883738698</v>
      </c>
      <c r="O7798">
        <v>12</v>
      </c>
      <c r="P7798">
        <f t="shared" si="856"/>
        <v>7.9432823472428114E-7</v>
      </c>
      <c r="Q7798">
        <f t="shared" si="855"/>
        <v>-14.045769067263679</v>
      </c>
      <c r="R7798">
        <f>10^(L7798/10)</f>
        <v>3.0418131294706877E-6</v>
      </c>
      <c r="S7798">
        <f>LN(R7798)</f>
        <v>-12.70305679616836</v>
      </c>
      <c r="T7798">
        <v>12.8</v>
      </c>
      <c r="U7798">
        <v>-2.8</v>
      </c>
      <c r="V7798">
        <f t="shared" si="850"/>
        <v>11.58792474949678</v>
      </c>
      <c r="W7798">
        <f t="shared" si="851"/>
        <v>8.6296728846416287E-2</v>
      </c>
      <c r="X7798">
        <f t="shared" si="852"/>
        <v>7.4471254095918957E-3</v>
      </c>
      <c r="Z7798">
        <f ca="1">IF($F7798=$Z$1,1,0)</f>
        <v>1</v>
      </c>
      <c r="AA7798">
        <f ca="1">IF($I7798=$AA$1,1,0)</f>
        <v>0</v>
      </c>
      <c r="AB7798" t="str">
        <f t="shared" ca="1" si="853"/>
        <v/>
      </c>
      <c r="AC7798" t="str">
        <f ca="1">IF(AND(Z7798,AA7798),C7798,"")</f>
        <v/>
      </c>
      <c r="AD7798" t="str">
        <f ca="1">IF(AND(AA7798,Z7798),D7798,"")</f>
        <v/>
      </c>
      <c r="AE7798" t="str">
        <f t="shared" ca="1" si="854"/>
        <v/>
      </c>
    </row>
    <row r="7799" spans="1:31" x14ac:dyDescent="0.25">
      <c r="A7799">
        <v>1157884</v>
      </c>
      <c r="B7799" s="1">
        <v>38785.538611111115</v>
      </c>
      <c r="C7799">
        <v>17</v>
      </c>
      <c r="D7799">
        <v>8</v>
      </c>
      <c r="E7799">
        <v>134.9</v>
      </c>
      <c r="F7799" t="s">
        <v>114</v>
      </c>
      <c r="G7799">
        <v>-54</v>
      </c>
      <c r="H7799">
        <v>1141934136129</v>
      </c>
      <c r="I7799">
        <v>135</v>
      </c>
      <c r="J7799" t="s">
        <v>43</v>
      </c>
      <c r="K7799">
        <v>-52</v>
      </c>
      <c r="L7799">
        <v>-52.176470588235297</v>
      </c>
      <c r="M7799">
        <v>68</v>
      </c>
      <c r="N7799">
        <v>2.8491484796029001</v>
      </c>
      <c r="O7799">
        <v>2</v>
      </c>
      <c r="P7799">
        <f t="shared" si="856"/>
        <v>3.9810717055349657E-6</v>
      </c>
      <c r="Q7799">
        <f t="shared" si="855"/>
        <v>-12.433959502167848</v>
      </c>
      <c r="R7799">
        <f>10^(L7799/10)</f>
        <v>6.0583302136651363E-6</v>
      </c>
      <c r="S7799">
        <f>LN(R7799)</f>
        <v>-12.014076338151288</v>
      </c>
      <c r="T7799">
        <v>33.5</v>
      </c>
      <c r="U7799">
        <v>2.8</v>
      </c>
      <c r="V7799">
        <f t="shared" si="850"/>
        <v>17.3</v>
      </c>
      <c r="W7799">
        <f t="shared" si="851"/>
        <v>5.7803468208092484E-2</v>
      </c>
      <c r="X7799">
        <f t="shared" si="852"/>
        <v>3.3412409368839585E-3</v>
      </c>
      <c r="Z7799">
        <f ca="1">IF($F7799=$Z$1,1,0)</f>
        <v>0</v>
      </c>
      <c r="AA7799">
        <f ca="1">IF($I7799=$AA$1,1,0)</f>
        <v>0</v>
      </c>
      <c r="AB7799" t="str">
        <f t="shared" ca="1" si="853"/>
        <v/>
      </c>
      <c r="AC7799" t="str">
        <f ca="1">IF(AND(Z7799,AA7799),C7799,"")</f>
        <v/>
      </c>
      <c r="AD7799" t="str">
        <f ca="1">IF(AND(AA7799,Z7799),D7799,"")</f>
        <v/>
      </c>
      <c r="AE7799" t="str">
        <f t="shared" ca="1" si="854"/>
        <v/>
      </c>
    </row>
    <row r="7800" spans="1:31" x14ac:dyDescent="0.25">
      <c r="A7800">
        <v>1157885</v>
      </c>
      <c r="B7800" s="1">
        <v>38785.538611111115</v>
      </c>
      <c r="C7800">
        <v>17</v>
      </c>
      <c r="D7800">
        <v>8</v>
      </c>
      <c r="E7800">
        <v>134.9</v>
      </c>
      <c r="F7800" t="s">
        <v>117</v>
      </c>
      <c r="G7800">
        <v>-80</v>
      </c>
      <c r="H7800">
        <v>1141934136129</v>
      </c>
      <c r="I7800">
        <v>135</v>
      </c>
      <c r="J7800" t="s">
        <v>43</v>
      </c>
      <c r="K7800">
        <v>-79</v>
      </c>
      <c r="L7800">
        <v>-79.052631578947398</v>
      </c>
      <c r="M7800">
        <v>76</v>
      </c>
      <c r="N7800">
        <v>1.1301296308194699</v>
      </c>
      <c r="O7800">
        <v>1</v>
      </c>
      <c r="P7800">
        <f t="shared" si="856"/>
        <v>1E-8</v>
      </c>
      <c r="Q7800">
        <f t="shared" si="855"/>
        <v>-18.420680743952367</v>
      </c>
      <c r="R7800">
        <f>10^(L7800/10)</f>
        <v>1.2437607347260044E-8</v>
      </c>
      <c r="S7800">
        <f>LN(R7800)</f>
        <v>-18.202541103563465</v>
      </c>
      <c r="T7800">
        <v>1</v>
      </c>
      <c r="U7800">
        <v>14</v>
      </c>
      <c r="V7800">
        <f t="shared" si="850"/>
        <v>17.088007490635061</v>
      </c>
      <c r="W7800">
        <f t="shared" si="851"/>
        <v>5.8520573598065284E-2</v>
      </c>
      <c r="X7800">
        <f t="shared" si="852"/>
        <v>3.424657534246576E-3</v>
      </c>
      <c r="Z7800">
        <f ca="1">IF($F7800=$Z$1,1,0)</f>
        <v>0</v>
      </c>
      <c r="AA7800">
        <f ca="1">IF($I7800=$AA$1,1,0)</f>
        <v>0</v>
      </c>
      <c r="AB7800" t="str">
        <f t="shared" ca="1" si="853"/>
        <v/>
      </c>
      <c r="AC7800" t="str">
        <f ca="1">IF(AND(Z7800,AA7800),C7800,"")</f>
        <v/>
      </c>
      <c r="AD7800" t="str">
        <f ca="1">IF(AND(AA7800,Z7800),D7800,"")</f>
        <v/>
      </c>
      <c r="AE7800" t="str">
        <f t="shared" ca="1" si="854"/>
        <v/>
      </c>
    </row>
    <row r="7801" spans="1:31" x14ac:dyDescent="0.25">
      <c r="A7801">
        <v>1157899</v>
      </c>
      <c r="B7801" s="1">
        <v>38785.538611111115</v>
      </c>
      <c r="C7801">
        <v>17</v>
      </c>
      <c r="D7801">
        <v>8</v>
      </c>
      <c r="E7801">
        <v>134.9</v>
      </c>
      <c r="F7801" t="s">
        <v>115</v>
      </c>
      <c r="G7801">
        <v>-62</v>
      </c>
      <c r="H7801">
        <v>1141934136639</v>
      </c>
      <c r="I7801">
        <v>135</v>
      </c>
      <c r="J7801" t="s">
        <v>43</v>
      </c>
      <c r="K7801">
        <v>-61</v>
      </c>
      <c r="L7801">
        <v>-61.344827586206897</v>
      </c>
      <c r="M7801">
        <v>87</v>
      </c>
      <c r="N7801">
        <v>0.99799317477855098</v>
      </c>
      <c r="O7801">
        <v>1</v>
      </c>
      <c r="P7801">
        <f t="shared" si="856"/>
        <v>6.3095734448019254E-7</v>
      </c>
      <c r="Q7801">
        <f t="shared" si="855"/>
        <v>-14.276027576563084</v>
      </c>
      <c r="R7801">
        <f>10^(L7801/10)</f>
        <v>7.336978414559182E-7</v>
      </c>
      <c r="S7801">
        <f>LN(R7801)</f>
        <v>-14.125168553228994</v>
      </c>
      <c r="T7801">
        <v>2.5</v>
      </c>
      <c r="U7801">
        <v>-0.8</v>
      </c>
      <c r="V7801">
        <f t="shared" si="850"/>
        <v>16.961426826773742</v>
      </c>
      <c r="W7801">
        <f t="shared" si="851"/>
        <v>5.8957304135610358E-2</v>
      </c>
      <c r="X7801">
        <f t="shared" si="852"/>
        <v>3.475963710938858E-3</v>
      </c>
      <c r="Z7801">
        <f ca="1">IF($F7801=$Z$1,1,0)</f>
        <v>0</v>
      </c>
      <c r="AA7801">
        <f ca="1">IF($I7801=$AA$1,1,0)</f>
        <v>0</v>
      </c>
      <c r="AB7801" t="str">
        <f t="shared" ca="1" si="853"/>
        <v/>
      </c>
      <c r="AC7801" t="str">
        <f ca="1">IF(AND(Z7801,AA7801),C7801,"")</f>
        <v/>
      </c>
      <c r="AD7801" t="str">
        <f ca="1">IF(AND(AA7801,Z7801),D7801,"")</f>
        <v/>
      </c>
      <c r="AE7801" t="str">
        <f t="shared" ca="1" si="854"/>
        <v/>
      </c>
    </row>
    <row r="7802" spans="1:31" x14ac:dyDescent="0.25">
      <c r="A7802">
        <v>1158640</v>
      </c>
      <c r="B7802" s="1">
        <v>38785.539050925923</v>
      </c>
      <c r="C7802">
        <v>17</v>
      </c>
      <c r="D7802">
        <v>8</v>
      </c>
      <c r="E7802">
        <v>180.7</v>
      </c>
      <c r="F7802" t="s">
        <v>113</v>
      </c>
      <c r="G7802">
        <v>-50</v>
      </c>
      <c r="H7802">
        <v>1141934174936</v>
      </c>
      <c r="I7802">
        <v>180</v>
      </c>
      <c r="J7802" t="s">
        <v>43</v>
      </c>
      <c r="K7802">
        <v>-54</v>
      </c>
      <c r="L7802">
        <v>-54.917647058823498</v>
      </c>
      <c r="M7802">
        <v>85</v>
      </c>
      <c r="N7802">
        <v>3.66518941466579</v>
      </c>
      <c r="O7802">
        <v>6</v>
      </c>
      <c r="P7802">
        <f t="shared" si="856"/>
        <v>1.0000000000000001E-5</v>
      </c>
      <c r="Q7802">
        <f t="shared" si="855"/>
        <v>-11.512925464970229</v>
      </c>
      <c r="R7802">
        <f>10^(L7802/10)</f>
        <v>3.2228143899883048E-6</v>
      </c>
      <c r="S7802">
        <f>LN(R7802)</f>
        <v>-12.64525554599553</v>
      </c>
      <c r="T7802">
        <v>12.8</v>
      </c>
      <c r="U7802">
        <v>-2.8</v>
      </c>
      <c r="V7802">
        <f t="shared" si="850"/>
        <v>11.58792474949678</v>
      </c>
      <c r="W7802">
        <f t="shared" si="851"/>
        <v>8.6296728846416287E-2</v>
      </c>
      <c r="X7802">
        <f t="shared" si="852"/>
        <v>7.4471254095918957E-3</v>
      </c>
      <c r="Z7802">
        <f ca="1">IF($F7802=$Z$1,1,0)</f>
        <v>1</v>
      </c>
      <c r="AA7802">
        <f ca="1">IF($I7802=$AA$1,1,0)</f>
        <v>0</v>
      </c>
      <c r="AB7802" t="str">
        <f t="shared" ca="1" si="853"/>
        <v/>
      </c>
      <c r="AC7802" t="str">
        <f ca="1">IF(AND(Z7802,AA7802),C7802,"")</f>
        <v/>
      </c>
      <c r="AD7802" t="str">
        <f ca="1">IF(AND(AA7802,Z7802),D7802,"")</f>
        <v/>
      </c>
      <c r="AE7802" t="str">
        <f t="shared" ca="1" si="854"/>
        <v/>
      </c>
    </row>
    <row r="7803" spans="1:31" x14ac:dyDescent="0.25">
      <c r="A7803">
        <v>1158641</v>
      </c>
      <c r="B7803" s="1">
        <v>38785.539050925923</v>
      </c>
      <c r="C7803">
        <v>17</v>
      </c>
      <c r="D7803">
        <v>8</v>
      </c>
      <c r="E7803">
        <v>180.7</v>
      </c>
      <c r="F7803" t="s">
        <v>114</v>
      </c>
      <c r="G7803">
        <v>-51</v>
      </c>
      <c r="H7803">
        <v>1141934174936</v>
      </c>
      <c r="I7803">
        <v>180</v>
      </c>
      <c r="J7803" t="s">
        <v>43</v>
      </c>
      <c r="K7803">
        <v>-51</v>
      </c>
      <c r="L7803">
        <v>-50.868131868131897</v>
      </c>
      <c r="M7803">
        <v>91</v>
      </c>
      <c r="N7803">
        <v>1.1275222708693899</v>
      </c>
      <c r="O7803">
        <v>1.5</v>
      </c>
      <c r="P7803">
        <f t="shared" si="856"/>
        <v>7.9432823472428065E-6</v>
      </c>
      <c r="Q7803">
        <f t="shared" si="855"/>
        <v>-11.743183974269634</v>
      </c>
      <c r="R7803">
        <f>10^(L7803/10)</f>
        <v>8.1881692916275797E-6</v>
      </c>
      <c r="S7803">
        <f>LN(R7803)</f>
        <v>-11.712820214801589</v>
      </c>
      <c r="T7803">
        <v>33.5</v>
      </c>
      <c r="U7803">
        <v>2.8</v>
      </c>
      <c r="V7803">
        <f t="shared" si="850"/>
        <v>17.3</v>
      </c>
      <c r="W7803">
        <f t="shared" si="851"/>
        <v>5.7803468208092484E-2</v>
      </c>
      <c r="X7803">
        <f t="shared" si="852"/>
        <v>3.3412409368839585E-3</v>
      </c>
      <c r="Z7803">
        <f ca="1">IF($F7803=$Z$1,1,0)</f>
        <v>0</v>
      </c>
      <c r="AA7803">
        <f ca="1">IF($I7803=$AA$1,1,0)</f>
        <v>0</v>
      </c>
      <c r="AB7803" t="str">
        <f t="shared" ca="1" si="853"/>
        <v/>
      </c>
      <c r="AC7803" t="str">
        <f ca="1">IF(AND(Z7803,AA7803),C7803,"")</f>
        <v/>
      </c>
      <c r="AD7803" t="str">
        <f ca="1">IF(AND(AA7803,Z7803),D7803,"")</f>
        <v/>
      </c>
      <c r="AE7803" t="str">
        <f t="shared" ca="1" si="854"/>
        <v/>
      </c>
    </row>
    <row r="7804" spans="1:31" x14ac:dyDescent="0.25">
      <c r="A7804">
        <v>1158642</v>
      </c>
      <c r="B7804" s="1">
        <v>38785.539050925923</v>
      </c>
      <c r="C7804">
        <v>17</v>
      </c>
      <c r="D7804">
        <v>8</v>
      </c>
      <c r="E7804">
        <v>180.7</v>
      </c>
      <c r="F7804" t="s">
        <v>115</v>
      </c>
      <c r="G7804">
        <v>-58</v>
      </c>
      <c r="H7804">
        <v>1141934174936</v>
      </c>
      <c r="I7804">
        <v>180</v>
      </c>
      <c r="J7804" t="s">
        <v>43</v>
      </c>
      <c r="K7804">
        <v>-57</v>
      </c>
      <c r="L7804">
        <v>-56.75</v>
      </c>
      <c r="M7804">
        <v>92</v>
      </c>
      <c r="N7804">
        <v>1.7951399590359201</v>
      </c>
      <c r="O7804">
        <v>2</v>
      </c>
      <c r="P7804">
        <f t="shared" si="856"/>
        <v>1.5848931924611111E-6</v>
      </c>
      <c r="Q7804">
        <f t="shared" si="855"/>
        <v>-13.354993539365466</v>
      </c>
      <c r="R7804">
        <f>10^(L7804/10)</f>
        <v>2.1134890398366453E-6</v>
      </c>
      <c r="S7804">
        <f>LN(R7804)</f>
        <v>-13.06717040274121</v>
      </c>
      <c r="T7804">
        <v>2.5</v>
      </c>
      <c r="U7804">
        <v>-0.8</v>
      </c>
      <c r="V7804">
        <f t="shared" si="850"/>
        <v>16.961426826773742</v>
      </c>
      <c r="W7804">
        <f t="shared" si="851"/>
        <v>5.8957304135610358E-2</v>
      </c>
      <c r="X7804">
        <f t="shared" si="852"/>
        <v>3.475963710938858E-3</v>
      </c>
      <c r="Z7804">
        <f ca="1">IF($F7804=$Z$1,1,0)</f>
        <v>0</v>
      </c>
      <c r="AA7804">
        <f ca="1">IF($I7804=$AA$1,1,0)</f>
        <v>0</v>
      </c>
      <c r="AB7804" t="str">
        <f t="shared" ca="1" si="853"/>
        <v/>
      </c>
      <c r="AC7804" t="str">
        <f ca="1">IF(AND(Z7804,AA7804),C7804,"")</f>
        <v/>
      </c>
      <c r="AD7804" t="str">
        <f ca="1">IF(AND(AA7804,Z7804),D7804,"")</f>
        <v/>
      </c>
      <c r="AE7804" t="str">
        <f t="shared" ca="1" si="854"/>
        <v/>
      </c>
    </row>
    <row r="7805" spans="1:31" x14ac:dyDescent="0.25">
      <c r="A7805">
        <v>1158643</v>
      </c>
      <c r="B7805" s="1">
        <v>38785.539050925923</v>
      </c>
      <c r="C7805">
        <v>17</v>
      </c>
      <c r="D7805">
        <v>8</v>
      </c>
      <c r="E7805">
        <v>180.7</v>
      </c>
      <c r="F7805" t="s">
        <v>112</v>
      </c>
      <c r="G7805">
        <v>-53</v>
      </c>
      <c r="H7805">
        <v>1141934174936</v>
      </c>
      <c r="I7805">
        <v>180</v>
      </c>
      <c r="J7805" t="s">
        <v>43</v>
      </c>
      <c r="K7805">
        <v>-51</v>
      </c>
      <c r="L7805">
        <v>-52.145454545454498</v>
      </c>
      <c r="M7805">
        <v>110</v>
      </c>
      <c r="N7805">
        <v>2.8793359442007298</v>
      </c>
      <c r="O7805">
        <v>5</v>
      </c>
      <c r="P7805">
        <f t="shared" si="856"/>
        <v>5.011872336272719E-6</v>
      </c>
      <c r="Q7805">
        <f t="shared" si="855"/>
        <v>-12.203700992868443</v>
      </c>
      <c r="R7805">
        <f>10^(L7805/10)</f>
        <v>6.1017519056170788E-6</v>
      </c>
      <c r="S7805">
        <f>LN(R7805)</f>
        <v>-12.006934630376213</v>
      </c>
      <c r="T7805">
        <v>7.5</v>
      </c>
      <c r="U7805">
        <v>6.3</v>
      </c>
      <c r="V7805">
        <f t="shared" si="850"/>
        <v>9.6509066931558305</v>
      </c>
      <c r="W7805">
        <f t="shared" si="851"/>
        <v>0.10361720735619315</v>
      </c>
      <c r="X7805">
        <f t="shared" si="852"/>
        <v>1.0736525660296328E-2</v>
      </c>
      <c r="Z7805">
        <f ca="1">IF($F7805=$Z$1,1,0)</f>
        <v>0</v>
      </c>
      <c r="AA7805">
        <f ca="1">IF($I7805=$AA$1,1,0)</f>
        <v>0</v>
      </c>
      <c r="AB7805" t="str">
        <f t="shared" ca="1" si="853"/>
        <v/>
      </c>
      <c r="AC7805" t="str">
        <f ca="1">IF(AND(Z7805,AA7805),C7805,"")</f>
        <v/>
      </c>
      <c r="AD7805" t="str">
        <f ca="1">IF(AND(AA7805,Z7805),D7805,"")</f>
        <v/>
      </c>
      <c r="AE7805" t="str">
        <f t="shared" ca="1" si="854"/>
        <v/>
      </c>
    </row>
    <row r="7806" spans="1:31" x14ac:dyDescent="0.25">
      <c r="A7806">
        <v>1158644</v>
      </c>
      <c r="B7806" s="1">
        <v>38785.539050925923</v>
      </c>
      <c r="C7806">
        <v>17</v>
      </c>
      <c r="D7806">
        <v>8</v>
      </c>
      <c r="E7806">
        <v>180.7</v>
      </c>
      <c r="F7806" t="s">
        <v>117</v>
      </c>
      <c r="G7806">
        <v>-73</v>
      </c>
      <c r="H7806">
        <v>1141934174936</v>
      </c>
      <c r="I7806">
        <v>180</v>
      </c>
      <c r="J7806" t="s">
        <v>43</v>
      </c>
      <c r="K7806">
        <v>-72</v>
      </c>
      <c r="L7806">
        <v>-72.1666666666667</v>
      </c>
      <c r="M7806">
        <v>90</v>
      </c>
      <c r="N7806">
        <v>2.5273781769727699</v>
      </c>
      <c r="O7806">
        <v>2</v>
      </c>
      <c r="P7806">
        <f t="shared" si="856"/>
        <v>5.0118723362727164E-8</v>
      </c>
      <c r="Q7806">
        <f t="shared" si="855"/>
        <v>-16.808871178856535</v>
      </c>
      <c r="R7806">
        <f>10^(L7806/10)</f>
        <v>6.0720219569098227E-8</v>
      </c>
      <c r="S7806">
        <f>LN(R7806)</f>
        <v>-16.616989087773707</v>
      </c>
      <c r="T7806">
        <v>1</v>
      </c>
      <c r="U7806">
        <v>14</v>
      </c>
      <c r="V7806">
        <f t="shared" si="850"/>
        <v>17.088007490635061</v>
      </c>
      <c r="W7806">
        <f t="shared" si="851"/>
        <v>5.8520573598065284E-2</v>
      </c>
      <c r="X7806">
        <f t="shared" si="852"/>
        <v>3.424657534246576E-3</v>
      </c>
      <c r="Z7806">
        <f ca="1">IF($F7806=$Z$1,1,0)</f>
        <v>0</v>
      </c>
      <c r="AA7806">
        <f ca="1">IF($I7806=$AA$1,1,0)</f>
        <v>0</v>
      </c>
      <c r="AB7806" t="str">
        <f t="shared" ca="1" si="853"/>
        <v/>
      </c>
      <c r="AC7806" t="str">
        <f ca="1">IF(AND(Z7806,AA7806),C7806,"")</f>
        <v/>
      </c>
      <c r="AD7806" t="str">
        <f ca="1">IF(AND(AA7806,Z7806),D7806,"")</f>
        <v/>
      </c>
      <c r="AE7806" t="str">
        <f t="shared" ca="1" si="854"/>
        <v/>
      </c>
    </row>
    <row r="7807" spans="1:31" x14ac:dyDescent="0.25">
      <c r="A7807">
        <v>1158648</v>
      </c>
      <c r="B7807" s="1">
        <v>38785.5390625</v>
      </c>
      <c r="C7807">
        <v>17</v>
      </c>
      <c r="D7807">
        <v>8</v>
      </c>
      <c r="E7807">
        <v>180.7</v>
      </c>
      <c r="F7807" t="s">
        <v>116</v>
      </c>
      <c r="G7807">
        <v>-49</v>
      </c>
      <c r="H7807">
        <v>1141934175188</v>
      </c>
      <c r="I7807">
        <v>180</v>
      </c>
      <c r="J7807" t="s">
        <v>43</v>
      </c>
      <c r="K7807">
        <v>-48</v>
      </c>
      <c r="L7807">
        <v>-48.360465116279101</v>
      </c>
      <c r="M7807">
        <v>86</v>
      </c>
      <c r="N7807">
        <v>0.75010259216243902</v>
      </c>
      <c r="O7807">
        <v>1</v>
      </c>
      <c r="P7807">
        <f t="shared" si="856"/>
        <v>1.2589254117941658E-5</v>
      </c>
      <c r="Q7807">
        <f t="shared" si="855"/>
        <v>-11.282666955670825</v>
      </c>
      <c r="R7807">
        <f>10^(L7807/10)</f>
        <v>1.4586580340379479E-5</v>
      </c>
      <c r="S7807">
        <f>LN(R7807)</f>
        <v>-11.135408606700283</v>
      </c>
      <c r="T7807">
        <v>33.5</v>
      </c>
      <c r="U7807">
        <v>9.3000000000000007</v>
      </c>
      <c r="V7807">
        <f t="shared" si="850"/>
        <v>16.55113289173886</v>
      </c>
      <c r="W7807">
        <f t="shared" si="851"/>
        <v>6.0418824895009354E-2</v>
      </c>
      <c r="X7807">
        <f t="shared" si="852"/>
        <v>3.6504344016938025E-3</v>
      </c>
      <c r="Z7807">
        <f ca="1">IF($F7807=$Z$1,1,0)</f>
        <v>0</v>
      </c>
      <c r="AA7807">
        <f ca="1">IF($I7807=$AA$1,1,0)</f>
        <v>0</v>
      </c>
      <c r="AB7807" t="str">
        <f t="shared" ca="1" si="853"/>
        <v/>
      </c>
      <c r="AC7807" t="str">
        <f ca="1">IF(AND(Z7807,AA7807),C7807,"")</f>
        <v/>
      </c>
      <c r="AD7807" t="str">
        <f ca="1">IF(AND(AA7807,Z7807),D7807,"")</f>
        <v/>
      </c>
      <c r="AE7807" t="str">
        <f t="shared" ca="1" si="854"/>
        <v/>
      </c>
    </row>
    <row r="7808" spans="1:31" x14ac:dyDescent="0.25">
      <c r="A7808">
        <v>1159447</v>
      </c>
      <c r="B7808" s="1">
        <v>38785.539571759262</v>
      </c>
      <c r="C7808">
        <v>17</v>
      </c>
      <c r="D7808">
        <v>8</v>
      </c>
      <c r="E7808">
        <v>225.7</v>
      </c>
      <c r="F7808" t="s">
        <v>114</v>
      </c>
      <c r="G7808">
        <v>-55</v>
      </c>
      <c r="H7808">
        <v>1141934219170</v>
      </c>
      <c r="I7808">
        <v>225</v>
      </c>
      <c r="J7808" t="s">
        <v>43</v>
      </c>
      <c r="K7808">
        <v>-50</v>
      </c>
      <c r="L7808">
        <v>-50.877777777777801</v>
      </c>
      <c r="M7808">
        <v>90</v>
      </c>
      <c r="N7808">
        <v>2.43489509165504</v>
      </c>
      <c r="O7808">
        <v>4</v>
      </c>
      <c r="P7808">
        <f t="shared" si="856"/>
        <v>3.1622776601683767E-6</v>
      </c>
      <c r="Q7808">
        <f t="shared" si="855"/>
        <v>-12.664218011467252</v>
      </c>
      <c r="R7808">
        <f>10^(L7808/10)</f>
        <v>8.1700031169771029E-6</v>
      </c>
      <c r="S7808">
        <f>LN(R7808)</f>
        <v>-11.71504126757749</v>
      </c>
      <c r="T7808">
        <v>33.5</v>
      </c>
      <c r="U7808">
        <v>2.8</v>
      </c>
      <c r="V7808">
        <f t="shared" si="850"/>
        <v>17.3</v>
      </c>
      <c r="W7808">
        <f t="shared" si="851"/>
        <v>5.7803468208092484E-2</v>
      </c>
      <c r="X7808">
        <f t="shared" si="852"/>
        <v>3.3412409368839585E-3</v>
      </c>
      <c r="Z7808">
        <f ca="1">IF($F7808=$Z$1,1,0)</f>
        <v>0</v>
      </c>
      <c r="AA7808">
        <f ca="1">IF($I7808=$AA$1,1,0)</f>
        <v>0</v>
      </c>
      <c r="AB7808" t="str">
        <f t="shared" ca="1" si="853"/>
        <v/>
      </c>
      <c r="AC7808" t="str">
        <f ca="1">IF(AND(Z7808,AA7808),C7808,"")</f>
        <v/>
      </c>
      <c r="AD7808" t="str">
        <f ca="1">IF(AND(AA7808,Z7808),D7808,"")</f>
        <v/>
      </c>
      <c r="AE7808" t="str">
        <f t="shared" ca="1" si="854"/>
        <v/>
      </c>
    </row>
    <row r="7809" spans="1:31" x14ac:dyDescent="0.25">
      <c r="A7809">
        <v>1159448</v>
      </c>
      <c r="B7809" s="1">
        <v>38785.539571759262</v>
      </c>
      <c r="C7809">
        <v>17</v>
      </c>
      <c r="D7809">
        <v>8</v>
      </c>
      <c r="E7809">
        <v>225.7</v>
      </c>
      <c r="F7809" t="s">
        <v>113</v>
      </c>
      <c r="G7809">
        <v>-56</v>
      </c>
      <c r="H7809">
        <v>1141934219170</v>
      </c>
      <c r="I7809">
        <v>225</v>
      </c>
      <c r="J7809" t="s">
        <v>43</v>
      </c>
      <c r="K7809">
        <v>-58</v>
      </c>
      <c r="L7809">
        <v>-57.162790697674403</v>
      </c>
      <c r="M7809">
        <v>86</v>
      </c>
      <c r="N7809">
        <v>3.9819016004513701</v>
      </c>
      <c r="O7809">
        <v>6</v>
      </c>
      <c r="P7809">
        <f t="shared" si="856"/>
        <v>2.5118864315095806E-6</v>
      </c>
      <c r="Q7809">
        <f t="shared" si="855"/>
        <v>-12.894476520766656</v>
      </c>
      <c r="R7809">
        <f>10^(L7809/10)</f>
        <v>1.9218563819475481E-6</v>
      </c>
      <c r="S7809">
        <f>LN(R7809)</f>
        <v>-13.162218973440378</v>
      </c>
      <c r="T7809">
        <v>12.8</v>
      </c>
      <c r="U7809">
        <v>-2.8</v>
      </c>
      <c r="V7809">
        <f t="shared" si="850"/>
        <v>11.58792474949678</v>
      </c>
      <c r="W7809">
        <f t="shared" si="851"/>
        <v>8.6296728846416287E-2</v>
      </c>
      <c r="X7809">
        <f t="shared" si="852"/>
        <v>7.4471254095918957E-3</v>
      </c>
      <c r="Z7809">
        <f ca="1">IF($F7809=$Z$1,1,0)</f>
        <v>1</v>
      </c>
      <c r="AA7809">
        <f ca="1">IF($I7809=$AA$1,1,0)</f>
        <v>0</v>
      </c>
      <c r="AB7809" t="str">
        <f t="shared" ca="1" si="853"/>
        <v/>
      </c>
      <c r="AC7809" t="str">
        <f ca="1">IF(AND(Z7809,AA7809),C7809,"")</f>
        <v/>
      </c>
      <c r="AD7809" t="str">
        <f ca="1">IF(AND(AA7809,Z7809),D7809,"")</f>
        <v/>
      </c>
      <c r="AE7809" t="str">
        <f t="shared" ca="1" si="854"/>
        <v/>
      </c>
    </row>
    <row r="7810" spans="1:31" x14ac:dyDescent="0.25">
      <c r="A7810">
        <v>1159449</v>
      </c>
      <c r="B7810" s="1">
        <v>38785.539571759262</v>
      </c>
      <c r="C7810">
        <v>17</v>
      </c>
      <c r="D7810">
        <v>8</v>
      </c>
      <c r="E7810">
        <v>225.7</v>
      </c>
      <c r="F7810" t="s">
        <v>112</v>
      </c>
      <c r="G7810">
        <v>-52</v>
      </c>
      <c r="H7810">
        <v>1141934219170</v>
      </c>
      <c r="I7810">
        <v>225</v>
      </c>
      <c r="J7810" t="s">
        <v>43</v>
      </c>
      <c r="K7810">
        <v>-51</v>
      </c>
      <c r="L7810">
        <v>-51.063636363636398</v>
      </c>
      <c r="M7810">
        <v>110</v>
      </c>
      <c r="N7810">
        <v>1.0161744479946799</v>
      </c>
      <c r="O7810">
        <v>2</v>
      </c>
      <c r="P7810">
        <f t="shared" si="856"/>
        <v>6.3095734448019212E-6</v>
      </c>
      <c r="Q7810">
        <f t="shared" si="855"/>
        <v>-11.973442483569039</v>
      </c>
      <c r="R7810">
        <f>10^(L7810/10)</f>
        <v>7.827739487967793E-6</v>
      </c>
      <c r="S7810">
        <f>LN(R7810)</f>
        <v>-11.757836788497787</v>
      </c>
      <c r="T7810">
        <v>7.5</v>
      </c>
      <c r="U7810">
        <v>6.3</v>
      </c>
      <c r="V7810">
        <f t="shared" si="850"/>
        <v>9.6509066931558305</v>
      </c>
      <c r="W7810">
        <f t="shared" si="851"/>
        <v>0.10361720735619315</v>
      </c>
      <c r="X7810">
        <f t="shared" si="852"/>
        <v>1.0736525660296328E-2</v>
      </c>
      <c r="Z7810">
        <f ca="1">IF($F7810=$Z$1,1,0)</f>
        <v>0</v>
      </c>
      <c r="AA7810">
        <f ca="1">IF($I7810=$AA$1,1,0)</f>
        <v>0</v>
      </c>
      <c r="AB7810" t="str">
        <f t="shared" ca="1" si="853"/>
        <v/>
      </c>
      <c r="AC7810" t="str">
        <f ca="1">IF(AND(Z7810,AA7810),C7810,"")</f>
        <v/>
      </c>
      <c r="AD7810" t="str">
        <f ca="1">IF(AND(AA7810,Z7810),D7810,"")</f>
        <v/>
      </c>
      <c r="AE7810" t="str">
        <f t="shared" ca="1" si="854"/>
        <v/>
      </c>
    </row>
    <row r="7811" spans="1:31" x14ac:dyDescent="0.25">
      <c r="A7811">
        <v>1159450</v>
      </c>
      <c r="B7811" s="1">
        <v>38785.539571759262</v>
      </c>
      <c r="C7811">
        <v>17</v>
      </c>
      <c r="D7811">
        <v>8</v>
      </c>
      <c r="E7811">
        <v>225.7</v>
      </c>
      <c r="F7811" t="s">
        <v>115</v>
      </c>
      <c r="G7811">
        <v>-63</v>
      </c>
      <c r="H7811">
        <v>1141934219170</v>
      </c>
      <c r="I7811">
        <v>225</v>
      </c>
      <c r="J7811" t="s">
        <v>43</v>
      </c>
      <c r="K7811">
        <v>-59</v>
      </c>
      <c r="L7811">
        <v>-59.348837209302303</v>
      </c>
      <c r="M7811">
        <v>86</v>
      </c>
      <c r="N7811">
        <v>1.5474262644066901</v>
      </c>
      <c r="O7811">
        <v>1</v>
      </c>
      <c r="P7811">
        <f t="shared" si="856"/>
        <v>5.0118723362727218E-7</v>
      </c>
      <c r="Q7811">
        <f t="shared" si="855"/>
        <v>-14.506286085862488</v>
      </c>
      <c r="R7811">
        <f>10^(L7811/10)</f>
        <v>1.1617596245744022E-6</v>
      </c>
      <c r="S7811">
        <f>LN(R7811)</f>
        <v>-13.665574784466983</v>
      </c>
      <c r="T7811">
        <v>2.5</v>
      </c>
      <c r="U7811">
        <v>-0.8</v>
      </c>
      <c r="V7811">
        <f t="shared" ref="V7811:V7874" si="857">SQRT((T7811-C7811)^2+(U7811-D7811)^2)</f>
        <v>16.961426826773742</v>
      </c>
      <c r="W7811">
        <f t="shared" ref="W7811:W7874" si="858">1/V7811</f>
        <v>5.8957304135610358E-2</v>
      </c>
      <c r="X7811">
        <f t="shared" ref="X7811:X7874" si="859">1/(V7811^2)</f>
        <v>3.475963710938858E-3</v>
      </c>
      <c r="Z7811">
        <f ca="1">IF($F7811=$Z$1,1,0)</f>
        <v>0</v>
      </c>
      <c r="AA7811">
        <f ca="1">IF($I7811=$AA$1,1,0)</f>
        <v>0</v>
      </c>
      <c r="AB7811" t="str">
        <f t="shared" ref="AB7811:AB7874" ca="1" si="860">IF(AND(AA7811,Z7811),ABS(L7811-AB$1)*AE7811/AE$7971,"")</f>
        <v/>
      </c>
      <c r="AC7811" t="str">
        <f ca="1">IF(AND(Z7811,AA7811),C7811,"")</f>
        <v/>
      </c>
      <c r="AD7811" t="str">
        <f ca="1">IF(AND(AA7811,Z7811),D7811,"")</f>
        <v/>
      </c>
      <c r="AE7811" t="str">
        <f t="shared" ref="AE7811:AE7874" ca="1" si="861">IF(AND(Z7811,AA7811),W7811,"")</f>
        <v/>
      </c>
    </row>
    <row r="7812" spans="1:31" x14ac:dyDescent="0.25">
      <c r="A7812">
        <v>1159456</v>
      </c>
      <c r="B7812" s="1">
        <v>38785.539571759262</v>
      </c>
      <c r="C7812">
        <v>17</v>
      </c>
      <c r="D7812">
        <v>8</v>
      </c>
      <c r="E7812">
        <v>225.7</v>
      </c>
      <c r="F7812" t="s">
        <v>116</v>
      </c>
      <c r="G7812">
        <v>-57</v>
      </c>
      <c r="H7812">
        <v>1141934219422</v>
      </c>
      <c r="I7812">
        <v>225</v>
      </c>
      <c r="J7812" t="s">
        <v>43</v>
      </c>
      <c r="K7812">
        <v>-56</v>
      </c>
      <c r="L7812">
        <v>-53.413043478260903</v>
      </c>
      <c r="M7812">
        <v>92</v>
      </c>
      <c r="N7812">
        <v>5.4594452359010903</v>
      </c>
      <c r="O7812">
        <v>2</v>
      </c>
      <c r="P7812">
        <f t="shared" si="856"/>
        <v>1.9952623149688749E-6</v>
      </c>
      <c r="Q7812">
        <f t="shared" si="855"/>
        <v>-13.124735030066063</v>
      </c>
      <c r="R7812">
        <f>10^(L7812/10)</f>
        <v>4.5571744326932098E-6</v>
      </c>
      <c r="S7812">
        <f>LN(R7812)</f>
        <v>-12.29880776844864</v>
      </c>
      <c r="T7812">
        <v>33.5</v>
      </c>
      <c r="U7812">
        <v>9.3000000000000007</v>
      </c>
      <c r="V7812">
        <f t="shared" si="857"/>
        <v>16.55113289173886</v>
      </c>
      <c r="W7812">
        <f t="shared" si="858"/>
        <v>6.0418824895009354E-2</v>
      </c>
      <c r="X7812">
        <f t="shared" si="859"/>
        <v>3.6504344016938025E-3</v>
      </c>
      <c r="Z7812">
        <f ca="1">IF($F7812=$Z$1,1,0)</f>
        <v>0</v>
      </c>
      <c r="AA7812">
        <f ca="1">IF($I7812=$AA$1,1,0)</f>
        <v>0</v>
      </c>
      <c r="AB7812" t="str">
        <f t="shared" ca="1" si="860"/>
        <v/>
      </c>
      <c r="AC7812" t="str">
        <f ca="1">IF(AND(Z7812,AA7812),C7812,"")</f>
        <v/>
      </c>
      <c r="AD7812" t="str">
        <f ca="1">IF(AND(AA7812,Z7812),D7812,"")</f>
        <v/>
      </c>
      <c r="AE7812" t="str">
        <f t="shared" ca="1" si="861"/>
        <v/>
      </c>
    </row>
    <row r="7813" spans="1:31" x14ac:dyDescent="0.25">
      <c r="A7813">
        <v>1159467</v>
      </c>
      <c r="B7813" s="1">
        <v>38785.539571759262</v>
      </c>
      <c r="C7813">
        <v>17</v>
      </c>
      <c r="D7813">
        <v>8</v>
      </c>
      <c r="E7813">
        <v>225.7</v>
      </c>
      <c r="F7813" t="s">
        <v>117</v>
      </c>
      <c r="G7813">
        <v>-71</v>
      </c>
      <c r="H7813">
        <v>1141934219675</v>
      </c>
      <c r="I7813">
        <v>225</v>
      </c>
      <c r="J7813" t="s">
        <v>43</v>
      </c>
      <c r="K7813">
        <v>-70</v>
      </c>
      <c r="L7813">
        <v>-70.774193548387103</v>
      </c>
      <c r="M7813">
        <v>93</v>
      </c>
      <c r="N7813">
        <v>1.47537049332248</v>
      </c>
      <c r="O7813">
        <v>1</v>
      </c>
      <c r="P7813">
        <f t="shared" si="856"/>
        <v>7.943282347242818E-8</v>
      </c>
      <c r="Q7813">
        <f t="shared" si="855"/>
        <v>-16.348354160257724</v>
      </c>
      <c r="R7813">
        <f>10^(L7813/10)</f>
        <v>8.3672095400801509E-8</v>
      </c>
      <c r="S7813">
        <f>LN(R7813)</f>
        <v>-16.296360303319151</v>
      </c>
      <c r="T7813">
        <v>1</v>
      </c>
      <c r="U7813">
        <v>14</v>
      </c>
      <c r="V7813">
        <f t="shared" si="857"/>
        <v>17.088007490635061</v>
      </c>
      <c r="W7813">
        <f t="shared" si="858"/>
        <v>5.8520573598065284E-2</v>
      </c>
      <c r="X7813">
        <f t="shared" si="859"/>
        <v>3.424657534246576E-3</v>
      </c>
      <c r="Z7813">
        <f ca="1">IF($F7813=$Z$1,1,0)</f>
        <v>0</v>
      </c>
      <c r="AA7813">
        <f ca="1">IF($I7813=$AA$1,1,0)</f>
        <v>0</v>
      </c>
      <c r="AB7813" t="str">
        <f t="shared" ca="1" si="860"/>
        <v/>
      </c>
      <c r="AC7813" t="str">
        <f ca="1">IF(AND(Z7813,AA7813),C7813,"")</f>
        <v/>
      </c>
      <c r="AD7813" t="str">
        <f ca="1">IF(AND(AA7813,Z7813),D7813,"")</f>
        <v/>
      </c>
      <c r="AE7813" t="str">
        <f t="shared" ca="1" si="861"/>
        <v/>
      </c>
    </row>
    <row r="7814" spans="1:31" x14ac:dyDescent="0.25">
      <c r="A7814">
        <v>1160264</v>
      </c>
      <c r="B7814" s="1">
        <v>38785.550486111111</v>
      </c>
      <c r="C7814">
        <v>17</v>
      </c>
      <c r="D7814">
        <v>8</v>
      </c>
      <c r="E7814">
        <v>270.8</v>
      </c>
      <c r="F7814" t="s">
        <v>113</v>
      </c>
      <c r="G7814">
        <v>-59</v>
      </c>
      <c r="H7814">
        <v>1141935162889</v>
      </c>
      <c r="I7814">
        <v>270</v>
      </c>
      <c r="J7814" t="s">
        <v>43</v>
      </c>
      <c r="K7814">
        <v>-57</v>
      </c>
      <c r="L7814">
        <v>-56.53</v>
      </c>
      <c r="M7814">
        <v>100</v>
      </c>
      <c r="N7814">
        <v>1.4595903673305199</v>
      </c>
      <c r="O7814">
        <v>2.25</v>
      </c>
      <c r="P7814">
        <f t="shared" si="856"/>
        <v>1.2589254117941642E-6</v>
      </c>
      <c r="Q7814">
        <f t="shared" si="855"/>
        <v>-13.585252048664872</v>
      </c>
      <c r="R7814">
        <f>10^(L7814/10)</f>
        <v>2.2233098906514001E-6</v>
      </c>
      <c r="S7814">
        <f>LN(R7814)</f>
        <v>-13.016513530695342</v>
      </c>
      <c r="T7814">
        <v>12.8</v>
      </c>
      <c r="U7814">
        <v>-2.8</v>
      </c>
      <c r="V7814">
        <f t="shared" si="857"/>
        <v>11.58792474949678</v>
      </c>
      <c r="W7814">
        <f t="shared" si="858"/>
        <v>8.6296728846416287E-2</v>
      </c>
      <c r="X7814">
        <f t="shared" si="859"/>
        <v>7.4471254095918957E-3</v>
      </c>
      <c r="Z7814">
        <f ca="1">IF($F7814=$Z$1,1,0)</f>
        <v>1</v>
      </c>
      <c r="AA7814">
        <f ca="1">IF($I7814=$AA$1,1,0)</f>
        <v>1</v>
      </c>
      <c r="AB7814">
        <f t="shared" ca="1" si="860"/>
        <v>8.4627318457842854E-2</v>
      </c>
      <c r="AC7814">
        <f ca="1">IF(AND(Z7814,AA7814),C7814,"")</f>
        <v>17</v>
      </c>
      <c r="AD7814">
        <f ca="1">IF(AND(AA7814,Z7814),D7814,"")</f>
        <v>8</v>
      </c>
      <c r="AE7814">
        <f t="shared" ca="1" si="861"/>
        <v>8.6296728846416287E-2</v>
      </c>
    </row>
    <row r="7815" spans="1:31" x14ac:dyDescent="0.25">
      <c r="A7815">
        <v>1160265</v>
      </c>
      <c r="B7815" s="1">
        <v>38785.550486111111</v>
      </c>
      <c r="C7815">
        <v>17</v>
      </c>
      <c r="D7815">
        <v>8</v>
      </c>
      <c r="E7815">
        <v>270.8</v>
      </c>
      <c r="F7815" t="s">
        <v>112</v>
      </c>
      <c r="G7815">
        <v>-53</v>
      </c>
      <c r="H7815">
        <v>1141935162889</v>
      </c>
      <c r="I7815">
        <v>270</v>
      </c>
      <c r="J7815" t="s">
        <v>43</v>
      </c>
      <c r="K7815">
        <v>-57</v>
      </c>
      <c r="L7815">
        <v>-56.5818181818182</v>
      </c>
      <c r="M7815">
        <v>110</v>
      </c>
      <c r="N7815">
        <v>2.0604703221085798</v>
      </c>
      <c r="O7815">
        <v>3</v>
      </c>
      <c r="P7815">
        <f t="shared" si="856"/>
        <v>5.011872336272719E-6</v>
      </c>
      <c r="Q7815">
        <f t="shared" si="855"/>
        <v>-12.203700992868443</v>
      </c>
      <c r="R7815">
        <f>10^(L7815/10)</f>
        <v>2.1969399272976704E-6</v>
      </c>
      <c r="S7815">
        <f>LN(R7815)</f>
        <v>-13.028445107995406</v>
      </c>
      <c r="T7815">
        <v>7.5</v>
      </c>
      <c r="U7815">
        <v>6.3</v>
      </c>
      <c r="V7815">
        <f t="shared" si="857"/>
        <v>9.6509066931558305</v>
      </c>
      <c r="W7815">
        <f t="shared" si="858"/>
        <v>0.10361720735619315</v>
      </c>
      <c r="X7815">
        <f t="shared" si="859"/>
        <v>1.0736525660296328E-2</v>
      </c>
      <c r="Z7815">
        <f ca="1">IF($F7815=$Z$1,1,0)</f>
        <v>0</v>
      </c>
      <c r="AA7815">
        <f ca="1">IF($I7815=$AA$1,1,0)</f>
        <v>1</v>
      </c>
      <c r="AB7815" t="str">
        <f t="shared" ca="1" si="860"/>
        <v/>
      </c>
      <c r="AC7815" t="str">
        <f ca="1">IF(AND(Z7815,AA7815),C7815,"")</f>
        <v/>
      </c>
      <c r="AD7815" t="str">
        <f ca="1">IF(AND(AA7815,Z7815),D7815,"")</f>
        <v/>
      </c>
      <c r="AE7815" t="str">
        <f t="shared" ca="1" si="861"/>
        <v/>
      </c>
    </row>
    <row r="7816" spans="1:31" x14ac:dyDescent="0.25">
      <c r="A7816">
        <v>1160266</v>
      </c>
      <c r="B7816" s="1">
        <v>38785.550486111111</v>
      </c>
      <c r="C7816">
        <v>17</v>
      </c>
      <c r="D7816">
        <v>8</v>
      </c>
      <c r="E7816">
        <v>270.8</v>
      </c>
      <c r="F7816" t="s">
        <v>114</v>
      </c>
      <c r="G7816">
        <v>-59</v>
      </c>
      <c r="H7816">
        <v>1141935162889</v>
      </c>
      <c r="I7816">
        <v>270</v>
      </c>
      <c r="J7816" t="s">
        <v>43</v>
      </c>
      <c r="K7816">
        <v>-54</v>
      </c>
      <c r="L7816">
        <v>-54.619565217391298</v>
      </c>
      <c r="M7816">
        <v>92</v>
      </c>
      <c r="N7816">
        <v>0.87508104873422898</v>
      </c>
      <c r="O7816">
        <v>1</v>
      </c>
      <c r="P7816">
        <f t="shared" si="856"/>
        <v>1.2589254117941642E-6</v>
      </c>
      <c r="Q7816">
        <f t="shared" si="855"/>
        <v>-13.585252048664872</v>
      </c>
      <c r="R7816">
        <f>10^(L7816/10)</f>
        <v>3.4517829423199806E-6</v>
      </c>
      <c r="S7816">
        <f>LN(R7816)</f>
        <v>-12.57661966553813</v>
      </c>
      <c r="T7816">
        <v>33.5</v>
      </c>
      <c r="U7816">
        <v>2.8</v>
      </c>
      <c r="V7816">
        <f t="shared" si="857"/>
        <v>17.3</v>
      </c>
      <c r="W7816">
        <f t="shared" si="858"/>
        <v>5.7803468208092484E-2</v>
      </c>
      <c r="X7816">
        <f t="shared" si="859"/>
        <v>3.3412409368839585E-3</v>
      </c>
      <c r="Z7816">
        <f ca="1">IF($F7816=$Z$1,1,0)</f>
        <v>0</v>
      </c>
      <c r="AA7816">
        <f ca="1">IF($I7816=$AA$1,1,0)</f>
        <v>1</v>
      </c>
      <c r="AB7816" t="str">
        <f t="shared" ca="1" si="860"/>
        <v/>
      </c>
      <c r="AC7816" t="str">
        <f ca="1">IF(AND(Z7816,AA7816),C7816,"")</f>
        <v/>
      </c>
      <c r="AD7816" t="str">
        <f ca="1">IF(AND(AA7816,Z7816),D7816,"")</f>
        <v/>
      </c>
      <c r="AE7816" t="str">
        <f t="shared" ca="1" si="861"/>
        <v/>
      </c>
    </row>
    <row r="7817" spans="1:31" x14ac:dyDescent="0.25">
      <c r="A7817">
        <v>1160267</v>
      </c>
      <c r="B7817" s="1">
        <v>38785.550486111111</v>
      </c>
      <c r="C7817">
        <v>17</v>
      </c>
      <c r="D7817">
        <v>8</v>
      </c>
      <c r="E7817">
        <v>270.8</v>
      </c>
      <c r="F7817" t="s">
        <v>115</v>
      </c>
      <c r="G7817">
        <v>-63</v>
      </c>
      <c r="H7817">
        <v>1141935162889</v>
      </c>
      <c r="I7817">
        <v>270</v>
      </c>
      <c r="J7817" t="s">
        <v>43</v>
      </c>
      <c r="K7817">
        <v>-62</v>
      </c>
      <c r="L7817">
        <v>-60.94</v>
      </c>
      <c r="M7817">
        <v>100</v>
      </c>
      <c r="N7817">
        <v>1.8522167990564899</v>
      </c>
      <c r="O7817">
        <v>1</v>
      </c>
      <c r="P7817">
        <f t="shared" si="856"/>
        <v>5.0118723362727218E-7</v>
      </c>
      <c r="Q7817">
        <f t="shared" si="855"/>
        <v>-14.506286085862488</v>
      </c>
      <c r="R7817">
        <f>10^(L7817/10)</f>
        <v>8.0537844119906692E-7</v>
      </c>
      <c r="S7817">
        <f>LN(R7817)</f>
        <v>-14.031953556705714</v>
      </c>
      <c r="T7817">
        <v>2.5</v>
      </c>
      <c r="U7817">
        <v>-0.8</v>
      </c>
      <c r="V7817">
        <f t="shared" si="857"/>
        <v>16.961426826773742</v>
      </c>
      <c r="W7817">
        <f t="shared" si="858"/>
        <v>5.8957304135610358E-2</v>
      </c>
      <c r="X7817">
        <f t="shared" si="859"/>
        <v>3.475963710938858E-3</v>
      </c>
      <c r="Z7817">
        <f ca="1">IF($F7817=$Z$1,1,0)</f>
        <v>0</v>
      </c>
      <c r="AA7817">
        <f ca="1">IF($I7817=$AA$1,1,0)</f>
        <v>1</v>
      </c>
      <c r="AB7817" t="str">
        <f t="shared" ca="1" si="860"/>
        <v/>
      </c>
      <c r="AC7817" t="str">
        <f ca="1">IF(AND(Z7817,AA7817),C7817,"")</f>
        <v/>
      </c>
      <c r="AD7817" t="str">
        <f ca="1">IF(AND(AA7817,Z7817),D7817,"")</f>
        <v/>
      </c>
      <c r="AE7817" t="str">
        <f t="shared" ca="1" si="861"/>
        <v/>
      </c>
    </row>
    <row r="7818" spans="1:31" x14ac:dyDescent="0.25">
      <c r="A7818">
        <v>1160268</v>
      </c>
      <c r="B7818" s="1">
        <v>38785.550486111111</v>
      </c>
      <c r="C7818">
        <v>17</v>
      </c>
      <c r="D7818">
        <v>8</v>
      </c>
      <c r="E7818">
        <v>270.8</v>
      </c>
      <c r="F7818" t="s">
        <v>117</v>
      </c>
      <c r="G7818">
        <v>-75</v>
      </c>
      <c r="H7818">
        <v>1141935162889</v>
      </c>
      <c r="I7818">
        <v>270</v>
      </c>
      <c r="J7818" t="s">
        <v>43</v>
      </c>
      <c r="K7818">
        <v>-72</v>
      </c>
      <c r="L7818">
        <v>-72.411764705882305</v>
      </c>
      <c r="M7818">
        <v>85</v>
      </c>
      <c r="N7818">
        <v>1.98382817544561</v>
      </c>
      <c r="O7818">
        <v>2</v>
      </c>
      <c r="P7818">
        <f t="shared" si="856"/>
        <v>3.1622776601683699E-8</v>
      </c>
      <c r="Q7818">
        <f t="shared" si="855"/>
        <v>-17.269388197455346</v>
      </c>
      <c r="R7818">
        <f>10^(L7818/10)</f>
        <v>5.7388322394900274E-8</v>
      </c>
      <c r="S7818">
        <f>LN(R7818)</f>
        <v>-16.673424996915699</v>
      </c>
      <c r="T7818">
        <v>1</v>
      </c>
      <c r="U7818">
        <v>14</v>
      </c>
      <c r="V7818">
        <f t="shared" si="857"/>
        <v>17.088007490635061</v>
      </c>
      <c r="W7818">
        <f t="shared" si="858"/>
        <v>5.8520573598065284E-2</v>
      </c>
      <c r="X7818">
        <f t="shared" si="859"/>
        <v>3.424657534246576E-3</v>
      </c>
      <c r="Z7818">
        <f ca="1">IF($F7818=$Z$1,1,0)</f>
        <v>0</v>
      </c>
      <c r="AA7818">
        <f ca="1">IF($I7818=$AA$1,1,0)</f>
        <v>1</v>
      </c>
      <c r="AB7818" t="str">
        <f t="shared" ca="1" si="860"/>
        <v/>
      </c>
      <c r="AC7818" t="str">
        <f ca="1">IF(AND(Z7818,AA7818),C7818,"")</f>
        <v/>
      </c>
      <c r="AD7818" t="str">
        <f ca="1">IF(AND(AA7818,Z7818),D7818,"")</f>
        <v/>
      </c>
      <c r="AE7818" t="str">
        <f t="shared" ca="1" si="861"/>
        <v/>
      </c>
    </row>
    <row r="7819" spans="1:31" x14ac:dyDescent="0.25">
      <c r="A7819">
        <v>1160272</v>
      </c>
      <c r="B7819" s="1">
        <v>38785.550497685188</v>
      </c>
      <c r="C7819">
        <v>17</v>
      </c>
      <c r="D7819">
        <v>8</v>
      </c>
      <c r="E7819">
        <v>270.8</v>
      </c>
      <c r="F7819" t="s">
        <v>116</v>
      </c>
      <c r="G7819">
        <v>-49</v>
      </c>
      <c r="H7819">
        <v>1141935163153</v>
      </c>
      <c r="I7819">
        <v>270</v>
      </c>
      <c r="J7819" t="s">
        <v>43</v>
      </c>
      <c r="K7819">
        <v>-49</v>
      </c>
      <c r="L7819">
        <v>-50.988888888888901</v>
      </c>
      <c r="M7819">
        <v>90</v>
      </c>
      <c r="N7819">
        <v>2.65420778694503</v>
      </c>
      <c r="O7819">
        <v>5</v>
      </c>
      <c r="P7819">
        <f t="shared" si="856"/>
        <v>1.2589254117941658E-5</v>
      </c>
      <c r="Q7819">
        <f t="shared" si="855"/>
        <v>-11.282666955670825</v>
      </c>
      <c r="R7819">
        <f>10^(L7819/10)</f>
        <v>7.9636306810404595E-6</v>
      </c>
      <c r="S7819">
        <f>LN(R7819)</f>
        <v>-11.740625546388532</v>
      </c>
      <c r="T7819">
        <v>33.5</v>
      </c>
      <c r="U7819">
        <v>9.3000000000000007</v>
      </c>
      <c r="V7819">
        <f t="shared" si="857"/>
        <v>16.55113289173886</v>
      </c>
      <c r="W7819">
        <f t="shared" si="858"/>
        <v>6.0418824895009354E-2</v>
      </c>
      <c r="X7819">
        <f t="shared" si="859"/>
        <v>3.6504344016938025E-3</v>
      </c>
      <c r="Z7819">
        <f ca="1">IF($F7819=$Z$1,1,0)</f>
        <v>0</v>
      </c>
      <c r="AA7819">
        <f ca="1">IF($I7819=$AA$1,1,0)</f>
        <v>1</v>
      </c>
      <c r="AB7819" t="str">
        <f t="shared" ca="1" si="860"/>
        <v/>
      </c>
      <c r="AC7819" t="str">
        <f ca="1">IF(AND(Z7819,AA7819),C7819,"")</f>
        <v/>
      </c>
      <c r="AD7819" t="str">
        <f ca="1">IF(AND(AA7819,Z7819),D7819,"")</f>
        <v/>
      </c>
      <c r="AE7819" t="str">
        <f t="shared" ca="1" si="861"/>
        <v/>
      </c>
    </row>
    <row r="7820" spans="1:31" x14ac:dyDescent="0.25">
      <c r="A7820">
        <v>1161103</v>
      </c>
      <c r="B7820" s="1">
        <v>38785.551111111112</v>
      </c>
      <c r="C7820">
        <v>17</v>
      </c>
      <c r="D7820">
        <v>8</v>
      </c>
      <c r="E7820">
        <v>315.8</v>
      </c>
      <c r="F7820" t="s">
        <v>113</v>
      </c>
      <c r="G7820">
        <v>-55</v>
      </c>
      <c r="H7820">
        <v>1141935216109</v>
      </c>
      <c r="I7820">
        <v>315</v>
      </c>
      <c r="J7820" t="s">
        <v>43</v>
      </c>
      <c r="K7820">
        <v>-55</v>
      </c>
      <c r="L7820">
        <v>-55.212765957446798</v>
      </c>
      <c r="M7820">
        <v>94</v>
      </c>
      <c r="N7820">
        <v>1.37467368894829</v>
      </c>
      <c r="O7820">
        <v>2</v>
      </c>
      <c r="P7820">
        <f t="shared" si="856"/>
        <v>3.1622776601683767E-6</v>
      </c>
      <c r="Q7820">
        <f t="shared" si="855"/>
        <v>-12.664218011467252</v>
      </c>
      <c r="R7820">
        <f>10^(L7820/10)</f>
        <v>3.0110876960681198E-6</v>
      </c>
      <c r="S7820">
        <f>LN(R7820)</f>
        <v>-12.713209183658613</v>
      </c>
      <c r="T7820">
        <v>12.8</v>
      </c>
      <c r="U7820">
        <v>-2.8</v>
      </c>
      <c r="V7820">
        <f t="shared" si="857"/>
        <v>11.58792474949678</v>
      </c>
      <c r="W7820">
        <f t="shared" si="858"/>
        <v>8.6296728846416287E-2</v>
      </c>
      <c r="X7820">
        <f t="shared" si="859"/>
        <v>7.4471254095918957E-3</v>
      </c>
      <c r="Z7820">
        <f ca="1">IF($F7820=$Z$1,1,0)</f>
        <v>1</v>
      </c>
      <c r="AA7820">
        <f ca="1">IF($I7820=$AA$1,1,0)</f>
        <v>0</v>
      </c>
      <c r="AB7820" t="str">
        <f t="shared" ca="1" si="860"/>
        <v/>
      </c>
      <c r="AC7820" t="str">
        <f ca="1">IF(AND(Z7820,AA7820),C7820,"")</f>
        <v/>
      </c>
      <c r="AD7820" t="str">
        <f ca="1">IF(AND(AA7820,Z7820),D7820,"")</f>
        <v/>
      </c>
      <c r="AE7820" t="str">
        <f t="shared" ca="1" si="861"/>
        <v/>
      </c>
    </row>
    <row r="7821" spans="1:31" x14ac:dyDescent="0.25">
      <c r="A7821">
        <v>1161104</v>
      </c>
      <c r="B7821" s="1">
        <v>38785.551111111112</v>
      </c>
      <c r="C7821">
        <v>17</v>
      </c>
      <c r="D7821">
        <v>8</v>
      </c>
      <c r="E7821">
        <v>315.8</v>
      </c>
      <c r="F7821" t="s">
        <v>114</v>
      </c>
      <c r="G7821">
        <v>-58</v>
      </c>
      <c r="H7821">
        <v>1141935216109</v>
      </c>
      <c r="I7821">
        <v>315</v>
      </c>
      <c r="J7821" t="s">
        <v>43</v>
      </c>
      <c r="K7821">
        <v>-60</v>
      </c>
      <c r="L7821">
        <v>-59.9673913043478</v>
      </c>
      <c r="M7821">
        <v>92</v>
      </c>
      <c r="N7821">
        <v>1.7506738856764501</v>
      </c>
      <c r="O7821">
        <v>2</v>
      </c>
      <c r="P7821">
        <f t="shared" si="856"/>
        <v>1.5848931924611111E-6</v>
      </c>
      <c r="Q7821">
        <f t="shared" si="855"/>
        <v>-13.354993539365466</v>
      </c>
      <c r="R7821">
        <f>10^(L7821/10)</f>
        <v>1.0075366885914638E-6</v>
      </c>
      <c r="S7821">
        <f>LN(R7821)</f>
        <v>-13.808002128313202</v>
      </c>
      <c r="T7821">
        <v>33.5</v>
      </c>
      <c r="U7821">
        <v>2.8</v>
      </c>
      <c r="V7821">
        <f t="shared" si="857"/>
        <v>17.3</v>
      </c>
      <c r="W7821">
        <f t="shared" si="858"/>
        <v>5.7803468208092484E-2</v>
      </c>
      <c r="X7821">
        <f t="shared" si="859"/>
        <v>3.3412409368839585E-3</v>
      </c>
      <c r="Z7821">
        <f ca="1">IF($F7821=$Z$1,1,0)</f>
        <v>0</v>
      </c>
      <c r="AA7821">
        <f ca="1">IF($I7821=$AA$1,1,0)</f>
        <v>0</v>
      </c>
      <c r="AB7821" t="str">
        <f t="shared" ca="1" si="860"/>
        <v/>
      </c>
      <c r="AC7821" t="str">
        <f ca="1">IF(AND(Z7821,AA7821),C7821,"")</f>
        <v/>
      </c>
      <c r="AD7821" t="str">
        <f ca="1">IF(AND(AA7821,Z7821),D7821,"")</f>
        <v/>
      </c>
      <c r="AE7821" t="str">
        <f t="shared" ca="1" si="861"/>
        <v/>
      </c>
    </row>
    <row r="7822" spans="1:31" x14ac:dyDescent="0.25">
      <c r="A7822">
        <v>1161105</v>
      </c>
      <c r="B7822" s="1">
        <v>38785.551111111112</v>
      </c>
      <c r="C7822">
        <v>17</v>
      </c>
      <c r="D7822">
        <v>8</v>
      </c>
      <c r="E7822">
        <v>315.8</v>
      </c>
      <c r="F7822" t="s">
        <v>112</v>
      </c>
      <c r="G7822">
        <v>-55</v>
      </c>
      <c r="H7822">
        <v>1141935216109</v>
      </c>
      <c r="I7822">
        <v>315</v>
      </c>
      <c r="J7822" t="s">
        <v>43</v>
      </c>
      <c r="K7822">
        <v>-50.5</v>
      </c>
      <c r="L7822">
        <v>-51.981818181818198</v>
      </c>
      <c r="M7822">
        <v>110</v>
      </c>
      <c r="N7822">
        <v>3.9071372428580999</v>
      </c>
      <c r="O7822">
        <v>4</v>
      </c>
      <c r="P7822">
        <f t="shared" si="856"/>
        <v>3.1622776601683767E-6</v>
      </c>
      <c r="Q7822">
        <f t="shared" si="855"/>
        <v>-12.664218011467252</v>
      </c>
      <c r="R7822">
        <f>10^(L7822/10)</f>
        <v>6.3360439608031628E-6</v>
      </c>
      <c r="S7822">
        <f>LN(R7822)</f>
        <v>-11.969255965218144</v>
      </c>
      <c r="T7822">
        <v>7.5</v>
      </c>
      <c r="U7822">
        <v>6.3</v>
      </c>
      <c r="V7822">
        <f t="shared" si="857"/>
        <v>9.6509066931558305</v>
      </c>
      <c r="W7822">
        <f t="shared" si="858"/>
        <v>0.10361720735619315</v>
      </c>
      <c r="X7822">
        <f t="shared" si="859"/>
        <v>1.0736525660296328E-2</v>
      </c>
      <c r="Z7822">
        <f ca="1">IF($F7822=$Z$1,1,0)</f>
        <v>0</v>
      </c>
      <c r="AA7822">
        <f ca="1">IF($I7822=$AA$1,1,0)</f>
        <v>0</v>
      </c>
      <c r="AB7822" t="str">
        <f t="shared" ca="1" si="860"/>
        <v/>
      </c>
      <c r="AC7822" t="str">
        <f ca="1">IF(AND(Z7822,AA7822),C7822,"")</f>
        <v/>
      </c>
      <c r="AD7822" t="str">
        <f ca="1">IF(AND(AA7822,Z7822),D7822,"")</f>
        <v/>
      </c>
      <c r="AE7822" t="str">
        <f t="shared" ca="1" si="861"/>
        <v/>
      </c>
    </row>
    <row r="7823" spans="1:31" x14ac:dyDescent="0.25">
      <c r="A7823">
        <v>1161110</v>
      </c>
      <c r="B7823" s="1">
        <v>38785.551111111112</v>
      </c>
      <c r="C7823">
        <v>17</v>
      </c>
      <c r="D7823">
        <v>8</v>
      </c>
      <c r="E7823">
        <v>315.8</v>
      </c>
      <c r="F7823" t="s">
        <v>116</v>
      </c>
      <c r="G7823">
        <v>-60</v>
      </c>
      <c r="H7823">
        <v>1141935216361</v>
      </c>
      <c r="I7823">
        <v>315</v>
      </c>
      <c r="J7823" t="s">
        <v>43</v>
      </c>
      <c r="K7823">
        <v>-59</v>
      </c>
      <c r="L7823">
        <v>-58.898876404494402</v>
      </c>
      <c r="M7823">
        <v>89</v>
      </c>
      <c r="N7823">
        <v>1.49274719150042</v>
      </c>
      <c r="O7823">
        <v>2</v>
      </c>
      <c r="P7823">
        <f t="shared" si="856"/>
        <v>9.9999999999999995E-7</v>
      </c>
      <c r="Q7823">
        <f t="shared" si="855"/>
        <v>-13.815510557964274</v>
      </c>
      <c r="R7823">
        <f>10^(L7823/10)</f>
        <v>1.2885828874194385E-6</v>
      </c>
      <c r="S7823">
        <f>LN(R7823)</f>
        <v>-13.561967480308756</v>
      </c>
      <c r="T7823">
        <v>33.5</v>
      </c>
      <c r="U7823">
        <v>9.3000000000000007</v>
      </c>
      <c r="V7823">
        <f t="shared" si="857"/>
        <v>16.55113289173886</v>
      </c>
      <c r="W7823">
        <f t="shared" si="858"/>
        <v>6.0418824895009354E-2</v>
      </c>
      <c r="X7823">
        <f t="shared" si="859"/>
        <v>3.6504344016938025E-3</v>
      </c>
      <c r="Z7823">
        <f ca="1">IF($F7823=$Z$1,1,0)</f>
        <v>0</v>
      </c>
      <c r="AA7823">
        <f ca="1">IF($I7823=$AA$1,1,0)</f>
        <v>0</v>
      </c>
      <c r="AB7823" t="str">
        <f t="shared" ca="1" si="860"/>
        <v/>
      </c>
      <c r="AC7823" t="str">
        <f ca="1">IF(AND(Z7823,AA7823),C7823,"")</f>
        <v/>
      </c>
      <c r="AD7823" t="str">
        <f ca="1">IF(AND(AA7823,Z7823),D7823,"")</f>
        <v/>
      </c>
      <c r="AE7823" t="str">
        <f t="shared" ca="1" si="861"/>
        <v/>
      </c>
    </row>
    <row r="7824" spans="1:31" x14ac:dyDescent="0.25">
      <c r="A7824">
        <v>1161112</v>
      </c>
      <c r="B7824" s="1">
        <v>38785.551111111112</v>
      </c>
      <c r="C7824">
        <v>17</v>
      </c>
      <c r="D7824">
        <v>8</v>
      </c>
      <c r="E7824">
        <v>315.8</v>
      </c>
      <c r="F7824" t="s">
        <v>115</v>
      </c>
      <c r="G7824">
        <v>-63</v>
      </c>
      <c r="H7824">
        <v>1141935216361</v>
      </c>
      <c r="I7824">
        <v>315</v>
      </c>
      <c r="J7824" t="s">
        <v>43</v>
      </c>
      <c r="K7824">
        <v>-61</v>
      </c>
      <c r="L7824">
        <v>-60.8913043478261</v>
      </c>
      <c r="M7824">
        <v>92</v>
      </c>
      <c r="N7824">
        <v>1.51517250850533</v>
      </c>
      <c r="O7824">
        <v>1.25</v>
      </c>
      <c r="P7824">
        <f t="shared" si="856"/>
        <v>5.0118723362727218E-7</v>
      </c>
      <c r="Q7824">
        <f t="shared" si="855"/>
        <v>-14.506286085862488</v>
      </c>
      <c r="R7824">
        <f>10^(L7824/10)</f>
        <v>8.1445963476918924E-7</v>
      </c>
      <c r="S7824">
        <f>LN(R7824)</f>
        <v>-14.020740968426791</v>
      </c>
      <c r="T7824">
        <v>2.5</v>
      </c>
      <c r="U7824">
        <v>-0.8</v>
      </c>
      <c r="V7824">
        <f t="shared" si="857"/>
        <v>16.961426826773742</v>
      </c>
      <c r="W7824">
        <f t="shared" si="858"/>
        <v>5.8957304135610358E-2</v>
      </c>
      <c r="X7824">
        <f t="shared" si="859"/>
        <v>3.475963710938858E-3</v>
      </c>
      <c r="Z7824">
        <f ca="1">IF($F7824=$Z$1,1,0)</f>
        <v>0</v>
      </c>
      <c r="AA7824">
        <f ca="1">IF($I7824=$AA$1,1,0)</f>
        <v>0</v>
      </c>
      <c r="AB7824" t="str">
        <f t="shared" ca="1" si="860"/>
        <v/>
      </c>
      <c r="AC7824" t="str">
        <f ca="1">IF(AND(Z7824,AA7824),C7824,"")</f>
        <v/>
      </c>
      <c r="AD7824" t="str">
        <f ca="1">IF(AND(AA7824,Z7824),D7824,"")</f>
        <v/>
      </c>
      <c r="AE7824" t="str">
        <f t="shared" ca="1" si="861"/>
        <v/>
      </c>
    </row>
    <row r="7825" spans="1:31" x14ac:dyDescent="0.25">
      <c r="A7825">
        <v>1161113</v>
      </c>
      <c r="B7825" s="1">
        <v>38785.551111111112</v>
      </c>
      <c r="C7825">
        <v>17</v>
      </c>
      <c r="D7825">
        <v>8</v>
      </c>
      <c r="E7825">
        <v>315.8</v>
      </c>
      <c r="F7825" t="s">
        <v>117</v>
      </c>
      <c r="G7825">
        <v>-74</v>
      </c>
      <c r="H7825">
        <v>1141935216361</v>
      </c>
      <c r="I7825">
        <v>315</v>
      </c>
      <c r="J7825" t="s">
        <v>43</v>
      </c>
      <c r="K7825">
        <v>-74</v>
      </c>
      <c r="L7825">
        <v>-73.144444444444403</v>
      </c>
      <c r="M7825">
        <v>90</v>
      </c>
      <c r="N7825">
        <v>1.62536848794297</v>
      </c>
      <c r="O7825">
        <v>1</v>
      </c>
      <c r="P7825">
        <f t="shared" si="856"/>
        <v>3.981071705534957E-8</v>
      </c>
      <c r="Q7825">
        <f t="shared" si="855"/>
        <v>-17.039129688155942</v>
      </c>
      <c r="R7825">
        <f>10^(L7825/10)</f>
        <v>4.8479212394231926E-8</v>
      </c>
      <c r="S7825">
        <f>LN(R7825)</f>
        <v>-16.842130741310886</v>
      </c>
      <c r="T7825">
        <v>1</v>
      </c>
      <c r="U7825">
        <v>14</v>
      </c>
      <c r="V7825">
        <f t="shared" si="857"/>
        <v>17.088007490635061</v>
      </c>
      <c r="W7825">
        <f t="shared" si="858"/>
        <v>5.8520573598065284E-2</v>
      </c>
      <c r="X7825">
        <f t="shared" si="859"/>
        <v>3.424657534246576E-3</v>
      </c>
      <c r="Z7825">
        <f ca="1">IF($F7825=$Z$1,1,0)</f>
        <v>0</v>
      </c>
      <c r="AA7825">
        <f ca="1">IF($I7825=$AA$1,1,0)</f>
        <v>0</v>
      </c>
      <c r="AB7825" t="str">
        <f t="shared" ca="1" si="860"/>
        <v/>
      </c>
      <c r="AC7825" t="str">
        <f ca="1">IF(AND(Z7825,AA7825),C7825,"")</f>
        <v/>
      </c>
      <c r="AD7825" t="str">
        <f ca="1">IF(AND(AA7825,Z7825),D7825,"")</f>
        <v/>
      </c>
      <c r="AE7825" t="str">
        <f t="shared" ca="1" si="861"/>
        <v/>
      </c>
    </row>
    <row r="7826" spans="1:31" x14ac:dyDescent="0.25">
      <c r="A7826">
        <v>1161887</v>
      </c>
      <c r="B7826" s="1">
        <v>38785.551747685182</v>
      </c>
      <c r="C7826">
        <v>18</v>
      </c>
      <c r="D7826">
        <v>8</v>
      </c>
      <c r="E7826">
        <v>1.5</v>
      </c>
      <c r="F7826" t="s">
        <v>112</v>
      </c>
      <c r="G7826">
        <v>-46</v>
      </c>
      <c r="H7826">
        <v>1141935271004</v>
      </c>
      <c r="I7826">
        <v>0</v>
      </c>
      <c r="J7826" t="s">
        <v>46</v>
      </c>
      <c r="K7826">
        <v>-48</v>
      </c>
      <c r="L7826">
        <v>-50.0818181818182</v>
      </c>
      <c r="M7826">
        <v>110</v>
      </c>
      <c r="N7826">
        <v>3.7664180491240402</v>
      </c>
      <c r="O7826">
        <v>8</v>
      </c>
      <c r="P7826">
        <f t="shared" si="856"/>
        <v>2.5118864315095791E-5</v>
      </c>
      <c r="Q7826">
        <f t="shared" si="855"/>
        <v>-10.591891427772611</v>
      </c>
      <c r="R7826">
        <f>10^(L7826/10)</f>
        <v>9.8133701846520013E-6</v>
      </c>
      <c r="S7826">
        <f>LN(R7826)</f>
        <v>-11.531764797549275</v>
      </c>
      <c r="T7826">
        <v>7.5</v>
      </c>
      <c r="U7826">
        <v>6.3</v>
      </c>
      <c r="V7826">
        <f t="shared" si="857"/>
        <v>10.636728820459794</v>
      </c>
      <c r="W7826">
        <f t="shared" si="858"/>
        <v>9.4013866187553419E-2</v>
      </c>
      <c r="X7826">
        <f t="shared" si="859"/>
        <v>8.8386070355311996E-3</v>
      </c>
      <c r="Z7826">
        <f ca="1">IF($F7826=$Z$1,1,0)</f>
        <v>0</v>
      </c>
      <c r="AA7826">
        <f ca="1">IF($I7826=$AA$1,1,0)</f>
        <v>0</v>
      </c>
      <c r="AB7826" t="str">
        <f t="shared" ca="1" si="860"/>
        <v/>
      </c>
      <c r="AC7826" t="str">
        <f ca="1">IF(AND(Z7826,AA7826),C7826,"")</f>
        <v/>
      </c>
      <c r="AD7826" t="str">
        <f ca="1">IF(AND(AA7826,Z7826),D7826,"")</f>
        <v/>
      </c>
      <c r="AE7826" t="str">
        <f t="shared" ca="1" si="861"/>
        <v/>
      </c>
    </row>
    <row r="7827" spans="1:31" x14ac:dyDescent="0.25">
      <c r="A7827">
        <v>1161888</v>
      </c>
      <c r="B7827" s="1">
        <v>38785.551747685182</v>
      </c>
      <c r="C7827">
        <v>18</v>
      </c>
      <c r="D7827">
        <v>8</v>
      </c>
      <c r="E7827">
        <v>1.5</v>
      </c>
      <c r="F7827" t="s">
        <v>113</v>
      </c>
      <c r="G7827">
        <v>-55</v>
      </c>
      <c r="H7827">
        <v>1141935271004</v>
      </c>
      <c r="I7827">
        <v>0</v>
      </c>
      <c r="J7827" t="s">
        <v>46</v>
      </c>
      <c r="K7827">
        <v>-59</v>
      </c>
      <c r="L7827">
        <v>-59.494623655913998</v>
      </c>
      <c r="M7827">
        <v>93</v>
      </c>
      <c r="N7827">
        <v>2.2680371513423401</v>
      </c>
      <c r="O7827">
        <v>4</v>
      </c>
      <c r="P7827">
        <f t="shared" si="856"/>
        <v>3.1622776601683767E-6</v>
      </c>
      <c r="Q7827">
        <f t="shared" si="855"/>
        <v>-12.664218011467252</v>
      </c>
      <c r="R7827">
        <f>10^(L7827/10)</f>
        <v>1.1234083160085248E-6</v>
      </c>
      <c r="S7827">
        <f>LN(R7827)</f>
        <v>-13.699143354339849</v>
      </c>
      <c r="T7827">
        <v>12.8</v>
      </c>
      <c r="U7827">
        <v>-2.8</v>
      </c>
      <c r="V7827">
        <f t="shared" si="857"/>
        <v>11.986659251017358</v>
      </c>
      <c r="W7827">
        <f t="shared" si="858"/>
        <v>8.3426080533249986E-2</v>
      </c>
      <c r="X7827">
        <f t="shared" si="859"/>
        <v>6.9599109131403113E-3</v>
      </c>
      <c r="Z7827">
        <f ca="1">IF($F7827=$Z$1,1,0)</f>
        <v>1</v>
      </c>
      <c r="AA7827">
        <f ca="1">IF($I7827=$AA$1,1,0)</f>
        <v>0</v>
      </c>
      <c r="AB7827" t="str">
        <f t="shared" ca="1" si="860"/>
        <v/>
      </c>
      <c r="AC7827" t="str">
        <f ca="1">IF(AND(Z7827,AA7827),C7827,"")</f>
        <v/>
      </c>
      <c r="AD7827" t="str">
        <f ca="1">IF(AND(AA7827,Z7827),D7827,"")</f>
        <v/>
      </c>
      <c r="AE7827" t="str">
        <f t="shared" ca="1" si="861"/>
        <v/>
      </c>
    </row>
    <row r="7828" spans="1:31" x14ac:dyDescent="0.25">
      <c r="A7828">
        <v>1161889</v>
      </c>
      <c r="B7828" s="1">
        <v>38785.551747685182</v>
      </c>
      <c r="C7828">
        <v>18</v>
      </c>
      <c r="D7828">
        <v>8</v>
      </c>
      <c r="E7828">
        <v>1.5</v>
      </c>
      <c r="F7828" t="s">
        <v>114</v>
      </c>
      <c r="G7828">
        <v>-63</v>
      </c>
      <c r="H7828">
        <v>1141935271004</v>
      </c>
      <c r="I7828">
        <v>0</v>
      </c>
      <c r="J7828" t="s">
        <v>46</v>
      </c>
      <c r="K7828">
        <v>-57</v>
      </c>
      <c r="L7828">
        <v>-59.252631578947401</v>
      </c>
      <c r="M7828">
        <v>95</v>
      </c>
      <c r="N7828">
        <v>3.3988997626974098</v>
      </c>
      <c r="O7828">
        <v>7</v>
      </c>
      <c r="P7828">
        <f t="shared" si="856"/>
        <v>5.0118723362727218E-7</v>
      </c>
      <c r="Q7828">
        <f t="shared" si="855"/>
        <v>-14.506286085862488</v>
      </c>
      <c r="R7828">
        <f>10^(L7828/10)</f>
        <v>1.1877822804479089E-6</v>
      </c>
      <c r="S7828">
        <f>LN(R7828)</f>
        <v>-13.643422619435254</v>
      </c>
      <c r="T7828">
        <v>33.5</v>
      </c>
      <c r="U7828">
        <v>2.8</v>
      </c>
      <c r="V7828">
        <f t="shared" si="857"/>
        <v>16.349006085998013</v>
      </c>
      <c r="W7828">
        <f t="shared" si="858"/>
        <v>6.1165797770204679E-2</v>
      </c>
      <c r="X7828">
        <f t="shared" si="859"/>
        <v>3.7412548168655755E-3</v>
      </c>
      <c r="Z7828">
        <f ca="1">IF($F7828=$Z$1,1,0)</f>
        <v>0</v>
      </c>
      <c r="AA7828">
        <f ca="1">IF($I7828=$AA$1,1,0)</f>
        <v>0</v>
      </c>
      <c r="AB7828" t="str">
        <f t="shared" ca="1" si="860"/>
        <v/>
      </c>
      <c r="AC7828" t="str">
        <f ca="1">IF(AND(Z7828,AA7828),C7828,"")</f>
        <v/>
      </c>
      <c r="AD7828" t="str">
        <f ca="1">IF(AND(AA7828,Z7828),D7828,"")</f>
        <v/>
      </c>
      <c r="AE7828" t="str">
        <f t="shared" ca="1" si="861"/>
        <v/>
      </c>
    </row>
    <row r="7829" spans="1:31" x14ac:dyDescent="0.25">
      <c r="A7829">
        <v>1161891</v>
      </c>
      <c r="B7829" s="1">
        <v>38785.551747685182</v>
      </c>
      <c r="C7829">
        <v>18</v>
      </c>
      <c r="D7829">
        <v>8</v>
      </c>
      <c r="E7829">
        <v>1.5</v>
      </c>
      <c r="F7829" t="s">
        <v>117</v>
      </c>
      <c r="G7829">
        <v>-74</v>
      </c>
      <c r="H7829">
        <v>1141935271004</v>
      </c>
      <c r="I7829">
        <v>0</v>
      </c>
      <c r="J7829" t="s">
        <v>46</v>
      </c>
      <c r="K7829">
        <v>-79</v>
      </c>
      <c r="L7829">
        <v>-79.195121951219505</v>
      </c>
      <c r="M7829">
        <v>82</v>
      </c>
      <c r="N7829">
        <v>2.00270819352223</v>
      </c>
      <c r="O7829">
        <v>3</v>
      </c>
      <c r="P7829">
        <f t="shared" si="856"/>
        <v>3.981071705534957E-8</v>
      </c>
      <c r="Q7829">
        <f t="shared" si="855"/>
        <v>-17.039129688155942</v>
      </c>
      <c r="R7829">
        <f>10^(L7829/10)</f>
        <v>1.2036155914225524E-8</v>
      </c>
      <c r="S7829">
        <f>LN(R7829)</f>
        <v>-18.235350724272358</v>
      </c>
      <c r="T7829">
        <v>1</v>
      </c>
      <c r="U7829">
        <v>14</v>
      </c>
      <c r="V7829">
        <f t="shared" si="857"/>
        <v>18.027756377319946</v>
      </c>
      <c r="W7829">
        <f t="shared" si="858"/>
        <v>5.5470019622522911E-2</v>
      </c>
      <c r="X7829">
        <f t="shared" si="859"/>
        <v>3.0769230769230769E-3</v>
      </c>
      <c r="Z7829">
        <f ca="1">IF($F7829=$Z$1,1,0)</f>
        <v>0</v>
      </c>
      <c r="AA7829">
        <f ca="1">IF($I7829=$AA$1,1,0)</f>
        <v>0</v>
      </c>
      <c r="AB7829" t="str">
        <f t="shared" ca="1" si="860"/>
        <v/>
      </c>
      <c r="AC7829" t="str">
        <f ca="1">IF(AND(Z7829,AA7829),C7829,"")</f>
        <v/>
      </c>
      <c r="AD7829" t="str">
        <f ca="1">IF(AND(AA7829,Z7829),D7829,"")</f>
        <v/>
      </c>
      <c r="AE7829" t="str">
        <f t="shared" ca="1" si="861"/>
        <v/>
      </c>
    </row>
    <row r="7830" spans="1:31" x14ac:dyDescent="0.25">
      <c r="A7830">
        <v>1161894</v>
      </c>
      <c r="B7830" s="1">
        <v>38785.551747685182</v>
      </c>
      <c r="C7830">
        <v>18</v>
      </c>
      <c r="D7830">
        <v>8</v>
      </c>
      <c r="E7830">
        <v>1.5</v>
      </c>
      <c r="F7830" t="s">
        <v>116</v>
      </c>
      <c r="G7830">
        <v>-46</v>
      </c>
      <c r="H7830">
        <v>1141935271256</v>
      </c>
      <c r="I7830">
        <v>0</v>
      </c>
      <c r="J7830" t="s">
        <v>46</v>
      </c>
      <c r="K7830">
        <v>-47</v>
      </c>
      <c r="L7830">
        <v>-46.946808510638299</v>
      </c>
      <c r="M7830">
        <v>94</v>
      </c>
      <c r="N7830">
        <v>0.83430508430084005</v>
      </c>
      <c r="O7830">
        <v>1.75</v>
      </c>
      <c r="P7830">
        <f t="shared" si="856"/>
        <v>2.5118864315095791E-5</v>
      </c>
      <c r="Q7830">
        <f t="shared" si="855"/>
        <v>-10.591891427772611</v>
      </c>
      <c r="R7830">
        <f>10^(L7830/10)</f>
        <v>2.0198501408156689E-5</v>
      </c>
      <c r="S7830">
        <f>LN(R7830)</f>
        <v>-10.809902144024175</v>
      </c>
      <c r="T7830">
        <v>33.5</v>
      </c>
      <c r="U7830">
        <v>9.3000000000000007</v>
      </c>
      <c r="V7830">
        <f t="shared" si="857"/>
        <v>15.554420593516172</v>
      </c>
      <c r="W7830">
        <f t="shared" si="858"/>
        <v>6.429040503230625E-2</v>
      </c>
      <c r="X7830">
        <f t="shared" si="859"/>
        <v>4.1332561792179886E-3</v>
      </c>
      <c r="Z7830">
        <f ca="1">IF($F7830=$Z$1,1,0)</f>
        <v>0</v>
      </c>
      <c r="AA7830">
        <f ca="1">IF($I7830=$AA$1,1,0)</f>
        <v>0</v>
      </c>
      <c r="AB7830" t="str">
        <f t="shared" ca="1" si="860"/>
        <v/>
      </c>
      <c r="AC7830" t="str">
        <f ca="1">IF(AND(Z7830,AA7830),C7830,"")</f>
        <v/>
      </c>
      <c r="AD7830" t="str">
        <f ca="1">IF(AND(AA7830,Z7830),D7830,"")</f>
        <v/>
      </c>
      <c r="AE7830" t="str">
        <f t="shared" ca="1" si="861"/>
        <v/>
      </c>
    </row>
    <row r="7831" spans="1:31" x14ac:dyDescent="0.25">
      <c r="A7831">
        <v>1161898</v>
      </c>
      <c r="B7831" s="1">
        <v>38785.551747685182</v>
      </c>
      <c r="C7831">
        <v>18</v>
      </c>
      <c r="D7831">
        <v>8</v>
      </c>
      <c r="E7831">
        <v>1.5</v>
      </c>
      <c r="F7831" t="s">
        <v>115</v>
      </c>
      <c r="G7831">
        <v>-58</v>
      </c>
      <c r="H7831">
        <v>1141935271256</v>
      </c>
      <c r="I7831">
        <v>0</v>
      </c>
      <c r="J7831" t="s">
        <v>46</v>
      </c>
      <c r="K7831">
        <v>-57</v>
      </c>
      <c r="L7831">
        <v>-57.25</v>
      </c>
      <c r="M7831">
        <v>96</v>
      </c>
      <c r="N7831">
        <v>0.72547625011001204</v>
      </c>
      <c r="O7831">
        <v>1</v>
      </c>
      <c r="P7831">
        <f t="shared" si="856"/>
        <v>1.5848931924611111E-6</v>
      </c>
      <c r="Q7831">
        <f t="shared" si="855"/>
        <v>-13.354993539365466</v>
      </c>
      <c r="R7831">
        <f>10^(L7831/10)</f>
        <v>1.8836490894897999E-6</v>
      </c>
      <c r="S7831">
        <f>LN(R7831)</f>
        <v>-13.182299657390912</v>
      </c>
      <c r="T7831">
        <v>2.5</v>
      </c>
      <c r="U7831">
        <v>-0.8</v>
      </c>
      <c r="V7831">
        <f t="shared" si="857"/>
        <v>17.823860412379805</v>
      </c>
      <c r="W7831">
        <f t="shared" si="858"/>
        <v>5.6104568643582757E-2</v>
      </c>
      <c r="X7831">
        <f t="shared" si="859"/>
        <v>3.1477226226824893E-3</v>
      </c>
      <c r="Z7831">
        <f ca="1">IF($F7831=$Z$1,1,0)</f>
        <v>0</v>
      </c>
      <c r="AA7831">
        <f ca="1">IF($I7831=$AA$1,1,0)</f>
        <v>0</v>
      </c>
      <c r="AB7831" t="str">
        <f t="shared" ca="1" si="860"/>
        <v/>
      </c>
      <c r="AC7831" t="str">
        <f ca="1">IF(AND(Z7831,AA7831),C7831,"")</f>
        <v/>
      </c>
      <c r="AD7831" t="str">
        <f ca="1">IF(AND(AA7831,Z7831),D7831,"")</f>
        <v/>
      </c>
      <c r="AE7831" t="str">
        <f t="shared" ca="1" si="861"/>
        <v/>
      </c>
    </row>
    <row r="7832" spans="1:31" x14ac:dyDescent="0.25">
      <c r="A7832">
        <v>1162713</v>
      </c>
      <c r="B7832" s="1">
        <v>38785.552222222221</v>
      </c>
      <c r="C7832">
        <v>18</v>
      </c>
      <c r="D7832">
        <v>8</v>
      </c>
      <c r="E7832">
        <v>46.5</v>
      </c>
      <c r="F7832" t="s">
        <v>112</v>
      </c>
      <c r="G7832">
        <v>-50</v>
      </c>
      <c r="H7832">
        <v>1141935312667</v>
      </c>
      <c r="I7832">
        <v>45</v>
      </c>
      <c r="J7832" t="s">
        <v>46</v>
      </c>
      <c r="K7832">
        <v>-50</v>
      </c>
      <c r="L7832">
        <v>-50.509090909090901</v>
      </c>
      <c r="M7832">
        <v>110</v>
      </c>
      <c r="N7832">
        <v>0.92612891235611405</v>
      </c>
      <c r="O7832">
        <v>1</v>
      </c>
      <c r="P7832">
        <f t="shared" si="856"/>
        <v>1.0000000000000001E-5</v>
      </c>
      <c r="Q7832">
        <f t="shared" si="855"/>
        <v>-11.512925464970229</v>
      </c>
      <c r="R7832">
        <f>10^(L7832/10)</f>
        <v>8.8938727018040067E-6</v>
      </c>
      <c r="S7832">
        <f>LN(R7832)</f>
        <v>-11.630147978795378</v>
      </c>
      <c r="T7832">
        <v>7.5</v>
      </c>
      <c r="U7832">
        <v>6.3</v>
      </c>
      <c r="V7832">
        <f t="shared" si="857"/>
        <v>10.636728820459794</v>
      </c>
      <c r="W7832">
        <f t="shared" si="858"/>
        <v>9.4013866187553419E-2</v>
      </c>
      <c r="X7832">
        <f t="shared" si="859"/>
        <v>8.8386070355311996E-3</v>
      </c>
      <c r="Z7832">
        <f ca="1">IF($F7832=$Z$1,1,0)</f>
        <v>0</v>
      </c>
      <c r="AA7832">
        <f ca="1">IF($I7832=$AA$1,1,0)</f>
        <v>0</v>
      </c>
      <c r="AB7832" t="str">
        <f t="shared" ca="1" si="860"/>
        <v/>
      </c>
      <c r="AC7832" t="str">
        <f ca="1">IF(AND(Z7832,AA7832),C7832,"")</f>
        <v/>
      </c>
      <c r="AD7832" t="str">
        <f ca="1">IF(AND(AA7832,Z7832),D7832,"")</f>
        <v/>
      </c>
      <c r="AE7832" t="str">
        <f t="shared" ca="1" si="861"/>
        <v/>
      </c>
    </row>
    <row r="7833" spans="1:31" x14ac:dyDescent="0.25">
      <c r="A7833">
        <v>1162714</v>
      </c>
      <c r="B7833" s="1">
        <v>38785.552222222221</v>
      </c>
      <c r="C7833">
        <v>18</v>
      </c>
      <c r="D7833">
        <v>8</v>
      </c>
      <c r="E7833">
        <v>46.5</v>
      </c>
      <c r="F7833" t="s">
        <v>116</v>
      </c>
      <c r="G7833">
        <v>-54</v>
      </c>
      <c r="H7833">
        <v>1141935312667</v>
      </c>
      <c r="I7833">
        <v>45</v>
      </c>
      <c r="J7833" t="s">
        <v>46</v>
      </c>
      <c r="K7833">
        <v>-55</v>
      </c>
      <c r="L7833">
        <v>-54.6082474226804</v>
      </c>
      <c r="M7833">
        <v>97</v>
      </c>
      <c r="N7833">
        <v>2.0794465461137301</v>
      </c>
      <c r="O7833">
        <v>2</v>
      </c>
      <c r="P7833">
        <f t="shared" si="856"/>
        <v>3.9810717055349657E-6</v>
      </c>
      <c r="Q7833">
        <f t="shared" si="855"/>
        <v>-12.433959502167848</v>
      </c>
      <c r="R7833">
        <f>10^(L7833/10)</f>
        <v>3.4607900839506912E-6</v>
      </c>
      <c r="S7833">
        <f>LN(R7833)</f>
        <v>-12.574013646999441</v>
      </c>
      <c r="T7833">
        <v>33.5</v>
      </c>
      <c r="U7833">
        <v>9.3000000000000007</v>
      </c>
      <c r="V7833">
        <f t="shared" si="857"/>
        <v>15.554420593516172</v>
      </c>
      <c r="W7833">
        <f t="shared" si="858"/>
        <v>6.429040503230625E-2</v>
      </c>
      <c r="X7833">
        <f t="shared" si="859"/>
        <v>4.1332561792179886E-3</v>
      </c>
      <c r="Z7833">
        <f ca="1">IF($F7833=$Z$1,1,0)</f>
        <v>0</v>
      </c>
      <c r="AA7833">
        <f ca="1">IF($I7833=$AA$1,1,0)</f>
        <v>0</v>
      </c>
      <c r="AB7833" t="str">
        <f t="shared" ca="1" si="860"/>
        <v/>
      </c>
      <c r="AC7833" t="str">
        <f ca="1">IF(AND(Z7833,AA7833),C7833,"")</f>
        <v/>
      </c>
      <c r="AD7833" t="str">
        <f ca="1">IF(AND(AA7833,Z7833),D7833,"")</f>
        <v/>
      </c>
      <c r="AE7833" t="str">
        <f t="shared" ca="1" si="861"/>
        <v/>
      </c>
    </row>
    <row r="7834" spans="1:31" x14ac:dyDescent="0.25">
      <c r="A7834">
        <v>1162715</v>
      </c>
      <c r="B7834" s="1">
        <v>38785.552222222221</v>
      </c>
      <c r="C7834">
        <v>18</v>
      </c>
      <c r="D7834">
        <v>8</v>
      </c>
      <c r="E7834">
        <v>46.5</v>
      </c>
      <c r="F7834" t="s">
        <v>114</v>
      </c>
      <c r="G7834">
        <v>-59</v>
      </c>
      <c r="H7834">
        <v>1141935312667</v>
      </c>
      <c r="I7834">
        <v>45</v>
      </c>
      <c r="J7834" t="s">
        <v>46</v>
      </c>
      <c r="K7834">
        <v>-58</v>
      </c>
      <c r="L7834">
        <v>-58.048780487804898</v>
      </c>
      <c r="M7834">
        <v>82</v>
      </c>
      <c r="N7834">
        <v>1.6547905691545099</v>
      </c>
      <c r="O7834">
        <v>2</v>
      </c>
      <c r="P7834">
        <f t="shared" si="856"/>
        <v>1.2589254117941642E-6</v>
      </c>
      <c r="Q7834">
        <f t="shared" si="855"/>
        <v>-13.585252048664872</v>
      </c>
      <c r="R7834">
        <f>10^(L7834/10)</f>
        <v>1.5671910803783004E-6</v>
      </c>
      <c r="S7834">
        <f>LN(R7834)</f>
        <v>-13.366225661770319</v>
      </c>
      <c r="T7834">
        <v>33.5</v>
      </c>
      <c r="U7834">
        <v>2.8</v>
      </c>
      <c r="V7834">
        <f t="shared" si="857"/>
        <v>16.349006085998013</v>
      </c>
      <c r="W7834">
        <f t="shared" si="858"/>
        <v>6.1165797770204679E-2</v>
      </c>
      <c r="X7834">
        <f t="shared" si="859"/>
        <v>3.7412548168655755E-3</v>
      </c>
      <c r="Z7834">
        <f ca="1">IF($F7834=$Z$1,1,0)</f>
        <v>0</v>
      </c>
      <c r="AA7834">
        <f ca="1">IF($I7834=$AA$1,1,0)</f>
        <v>0</v>
      </c>
      <c r="AB7834" t="str">
        <f t="shared" ca="1" si="860"/>
        <v/>
      </c>
      <c r="AC7834" t="str">
        <f ca="1">IF(AND(Z7834,AA7834),C7834,"")</f>
        <v/>
      </c>
      <c r="AD7834" t="str">
        <f ca="1">IF(AND(AA7834,Z7834),D7834,"")</f>
        <v/>
      </c>
      <c r="AE7834" t="str">
        <f t="shared" ca="1" si="861"/>
        <v/>
      </c>
    </row>
    <row r="7835" spans="1:31" x14ac:dyDescent="0.25">
      <c r="A7835">
        <v>1162716</v>
      </c>
      <c r="B7835" s="1">
        <v>38785.552222222221</v>
      </c>
      <c r="C7835">
        <v>18</v>
      </c>
      <c r="D7835">
        <v>8</v>
      </c>
      <c r="E7835">
        <v>46.5</v>
      </c>
      <c r="F7835" t="s">
        <v>115</v>
      </c>
      <c r="G7835">
        <v>-59</v>
      </c>
      <c r="H7835">
        <v>1141935312667</v>
      </c>
      <c r="I7835">
        <v>45</v>
      </c>
      <c r="J7835" t="s">
        <v>46</v>
      </c>
      <c r="K7835">
        <v>-59</v>
      </c>
      <c r="L7835">
        <v>-59.157407407407398</v>
      </c>
      <c r="M7835">
        <v>108</v>
      </c>
      <c r="N7835">
        <v>1.52953500378222</v>
      </c>
      <c r="O7835">
        <v>1</v>
      </c>
      <c r="P7835">
        <f t="shared" si="856"/>
        <v>1.2589254117941642E-6</v>
      </c>
      <c r="Q7835">
        <f t="shared" si="855"/>
        <v>-13.585252048664872</v>
      </c>
      <c r="R7835">
        <f>10^(L7835/10)</f>
        <v>1.2141134192170844E-6</v>
      </c>
      <c r="S7835">
        <f>LN(R7835)</f>
        <v>-13.621496443647182</v>
      </c>
      <c r="T7835">
        <v>2.5</v>
      </c>
      <c r="U7835">
        <v>-0.8</v>
      </c>
      <c r="V7835">
        <f t="shared" si="857"/>
        <v>17.823860412379805</v>
      </c>
      <c r="W7835">
        <f t="shared" si="858"/>
        <v>5.6104568643582757E-2</v>
      </c>
      <c r="X7835">
        <f t="shared" si="859"/>
        <v>3.1477226226824893E-3</v>
      </c>
      <c r="Z7835">
        <f ca="1">IF($F7835=$Z$1,1,0)</f>
        <v>0</v>
      </c>
      <c r="AA7835">
        <f ca="1">IF($I7835=$AA$1,1,0)</f>
        <v>0</v>
      </c>
      <c r="AB7835" t="str">
        <f t="shared" ca="1" si="860"/>
        <v/>
      </c>
      <c r="AC7835" t="str">
        <f ca="1">IF(AND(Z7835,AA7835),C7835,"")</f>
        <v/>
      </c>
      <c r="AD7835" t="str">
        <f ca="1">IF(AND(AA7835,Z7835),D7835,"")</f>
        <v/>
      </c>
      <c r="AE7835" t="str">
        <f t="shared" ca="1" si="861"/>
        <v/>
      </c>
    </row>
    <row r="7836" spans="1:31" x14ac:dyDescent="0.25">
      <c r="A7836">
        <v>1162717</v>
      </c>
      <c r="B7836" s="1">
        <v>38785.552222222221</v>
      </c>
      <c r="C7836">
        <v>18</v>
      </c>
      <c r="D7836">
        <v>8</v>
      </c>
      <c r="E7836">
        <v>46.5</v>
      </c>
      <c r="F7836" t="s">
        <v>117</v>
      </c>
      <c r="G7836">
        <v>-71</v>
      </c>
      <c r="H7836">
        <v>1141935312667</v>
      </c>
      <c r="I7836">
        <v>45</v>
      </c>
      <c r="J7836" t="s">
        <v>46</v>
      </c>
      <c r="K7836">
        <v>-70</v>
      </c>
      <c r="L7836">
        <v>-71.3333333333333</v>
      </c>
      <c r="M7836">
        <v>99</v>
      </c>
      <c r="N7836">
        <v>2.59512887494071</v>
      </c>
      <c r="O7836">
        <v>2</v>
      </c>
      <c r="P7836">
        <f t="shared" si="856"/>
        <v>7.943282347242818E-8</v>
      </c>
      <c r="Q7836">
        <f t="shared" si="855"/>
        <v>-16.348354160257724</v>
      </c>
      <c r="R7836">
        <f>10^(L7836/10)</f>
        <v>7.3564225445964533E-8</v>
      </c>
      <c r="S7836">
        <f>LN(R7836)</f>
        <v>-16.425106996690854</v>
      </c>
      <c r="T7836">
        <v>1</v>
      </c>
      <c r="U7836">
        <v>14</v>
      </c>
      <c r="V7836">
        <f t="shared" si="857"/>
        <v>18.027756377319946</v>
      </c>
      <c r="W7836">
        <f t="shared" si="858"/>
        <v>5.5470019622522911E-2</v>
      </c>
      <c r="X7836">
        <f t="shared" si="859"/>
        <v>3.0769230769230769E-3</v>
      </c>
      <c r="Z7836">
        <f ca="1">IF($F7836=$Z$1,1,0)</f>
        <v>0</v>
      </c>
      <c r="AA7836">
        <f ca="1">IF($I7836=$AA$1,1,0)</f>
        <v>0</v>
      </c>
      <c r="AB7836" t="str">
        <f t="shared" ca="1" si="860"/>
        <v/>
      </c>
      <c r="AC7836" t="str">
        <f ca="1">IF(AND(Z7836,AA7836),C7836,"")</f>
        <v/>
      </c>
      <c r="AD7836" t="str">
        <f ca="1">IF(AND(AA7836,Z7836),D7836,"")</f>
        <v/>
      </c>
      <c r="AE7836" t="str">
        <f t="shared" ca="1" si="861"/>
        <v/>
      </c>
    </row>
    <row r="7837" spans="1:31" x14ac:dyDescent="0.25">
      <c r="A7837">
        <v>1162723</v>
      </c>
      <c r="B7837" s="1">
        <v>38785.552222222221</v>
      </c>
      <c r="C7837">
        <v>18</v>
      </c>
      <c r="D7837">
        <v>8</v>
      </c>
      <c r="E7837">
        <v>46.5</v>
      </c>
      <c r="F7837" t="s">
        <v>113</v>
      </c>
      <c r="G7837">
        <v>-62</v>
      </c>
      <c r="H7837">
        <v>1141935312919</v>
      </c>
      <c r="I7837">
        <v>45</v>
      </c>
      <c r="J7837" t="s">
        <v>46</v>
      </c>
      <c r="K7837">
        <v>-61</v>
      </c>
      <c r="L7837">
        <v>-61.339805825242699</v>
      </c>
      <c r="M7837">
        <v>103</v>
      </c>
      <c r="N7837">
        <v>1.50524180884766</v>
      </c>
      <c r="O7837">
        <v>1</v>
      </c>
      <c r="P7837">
        <f t="shared" si="856"/>
        <v>6.3095734448019254E-7</v>
      </c>
      <c r="Q7837">
        <f t="shared" si="855"/>
        <v>-14.276027576563084</v>
      </c>
      <c r="R7837">
        <f>10^(L7837/10)</f>
        <v>7.3454670929290182E-7</v>
      </c>
      <c r="S7837">
        <f>LN(R7837)</f>
        <v>-14.124012250035317</v>
      </c>
      <c r="T7837">
        <v>12.8</v>
      </c>
      <c r="U7837">
        <v>-2.8</v>
      </c>
      <c r="V7837">
        <f t="shared" si="857"/>
        <v>11.986659251017358</v>
      </c>
      <c r="W7837">
        <f t="shared" si="858"/>
        <v>8.3426080533249986E-2</v>
      </c>
      <c r="X7837">
        <f t="shared" si="859"/>
        <v>6.9599109131403113E-3</v>
      </c>
      <c r="Z7837">
        <f ca="1">IF($F7837=$Z$1,1,0)</f>
        <v>1</v>
      </c>
      <c r="AA7837">
        <f ca="1">IF($I7837=$AA$1,1,0)</f>
        <v>0</v>
      </c>
      <c r="AB7837" t="str">
        <f t="shared" ca="1" si="860"/>
        <v/>
      </c>
      <c r="AC7837" t="str">
        <f ca="1">IF(AND(Z7837,AA7837),C7837,"")</f>
        <v/>
      </c>
      <c r="AD7837" t="str">
        <f ca="1">IF(AND(AA7837,Z7837),D7837,"")</f>
        <v/>
      </c>
      <c r="AE7837" t="str">
        <f t="shared" ca="1" si="861"/>
        <v/>
      </c>
    </row>
    <row r="7838" spans="1:31" x14ac:dyDescent="0.25">
      <c r="A7838">
        <v>1163553</v>
      </c>
      <c r="B7838" s="1">
        <v>38785.552708333336</v>
      </c>
      <c r="C7838">
        <v>18</v>
      </c>
      <c r="D7838">
        <v>8</v>
      </c>
      <c r="E7838">
        <v>89.9</v>
      </c>
      <c r="F7838" t="s">
        <v>114</v>
      </c>
      <c r="G7838">
        <v>-56</v>
      </c>
      <c r="H7838">
        <v>1141935354121</v>
      </c>
      <c r="I7838">
        <v>90</v>
      </c>
      <c r="J7838" t="s">
        <v>46</v>
      </c>
      <c r="K7838">
        <v>-57</v>
      </c>
      <c r="L7838">
        <v>-56.619047619047599</v>
      </c>
      <c r="M7838">
        <v>84</v>
      </c>
      <c r="N7838">
        <v>1.24091650840725</v>
      </c>
      <c r="O7838">
        <v>1</v>
      </c>
      <c r="P7838">
        <f t="shared" si="856"/>
        <v>2.5118864315095806E-6</v>
      </c>
      <c r="Q7838">
        <f t="shared" si="855"/>
        <v>-12.894476520766656</v>
      </c>
      <c r="R7838">
        <f>10^(L7838/10)</f>
        <v>2.1781873830110917E-6</v>
      </c>
      <c r="S7838">
        <f>LN(R7838)</f>
        <v>-13.037017502713901</v>
      </c>
      <c r="T7838">
        <v>33.5</v>
      </c>
      <c r="U7838">
        <v>2.8</v>
      </c>
      <c r="V7838">
        <f t="shared" si="857"/>
        <v>16.349006085998013</v>
      </c>
      <c r="W7838">
        <f t="shared" si="858"/>
        <v>6.1165797770204679E-2</v>
      </c>
      <c r="X7838">
        <f t="shared" si="859"/>
        <v>3.7412548168655755E-3</v>
      </c>
      <c r="Z7838">
        <f ca="1">IF($F7838=$Z$1,1,0)</f>
        <v>0</v>
      </c>
      <c r="AA7838">
        <f ca="1">IF($I7838=$AA$1,1,0)</f>
        <v>0</v>
      </c>
      <c r="AB7838" t="str">
        <f t="shared" ca="1" si="860"/>
        <v/>
      </c>
      <c r="AC7838" t="str">
        <f ca="1">IF(AND(Z7838,AA7838),C7838,"")</f>
        <v/>
      </c>
      <c r="AD7838" t="str">
        <f ca="1">IF(AND(AA7838,Z7838),D7838,"")</f>
        <v/>
      </c>
      <c r="AE7838" t="str">
        <f t="shared" ca="1" si="861"/>
        <v/>
      </c>
    </row>
    <row r="7839" spans="1:31" x14ac:dyDescent="0.25">
      <c r="A7839">
        <v>1163554</v>
      </c>
      <c r="B7839" s="1">
        <v>38785.552708333336</v>
      </c>
      <c r="C7839">
        <v>18</v>
      </c>
      <c r="D7839">
        <v>8</v>
      </c>
      <c r="E7839">
        <v>89.9</v>
      </c>
      <c r="F7839" t="s">
        <v>116</v>
      </c>
      <c r="G7839">
        <v>-51</v>
      </c>
      <c r="H7839">
        <v>1141935354121</v>
      </c>
      <c r="I7839">
        <v>90</v>
      </c>
      <c r="J7839" t="s">
        <v>46</v>
      </c>
      <c r="K7839">
        <v>-51</v>
      </c>
      <c r="L7839">
        <v>-52.1458333333333</v>
      </c>
      <c r="M7839">
        <v>96</v>
      </c>
      <c r="N7839">
        <v>2.6236943285803198</v>
      </c>
      <c r="O7839">
        <v>5</v>
      </c>
      <c r="P7839">
        <f t="shared" si="856"/>
        <v>7.9432823472428065E-6</v>
      </c>
      <c r="Q7839">
        <f t="shared" si="855"/>
        <v>-11.743183974269634</v>
      </c>
      <c r="R7839">
        <f>10^(L7839/10)</f>
        <v>6.1012197393181497E-6</v>
      </c>
      <c r="S7839">
        <f>LN(R7839)</f>
        <v>-12.007021849508527</v>
      </c>
      <c r="T7839">
        <v>33.5</v>
      </c>
      <c r="U7839">
        <v>9.3000000000000007</v>
      </c>
      <c r="V7839">
        <f t="shared" si="857"/>
        <v>15.554420593516172</v>
      </c>
      <c r="W7839">
        <f t="shared" si="858"/>
        <v>6.429040503230625E-2</v>
      </c>
      <c r="X7839">
        <f t="shared" si="859"/>
        <v>4.1332561792179886E-3</v>
      </c>
      <c r="Z7839">
        <f ca="1">IF($F7839=$Z$1,1,0)</f>
        <v>0</v>
      </c>
      <c r="AA7839">
        <f ca="1">IF($I7839=$AA$1,1,0)</f>
        <v>0</v>
      </c>
      <c r="AB7839" t="str">
        <f t="shared" ca="1" si="860"/>
        <v/>
      </c>
      <c r="AC7839" t="str">
        <f ca="1">IF(AND(Z7839,AA7839),C7839,"")</f>
        <v/>
      </c>
      <c r="AD7839" t="str">
        <f ca="1">IF(AND(AA7839,Z7839),D7839,"")</f>
        <v/>
      </c>
      <c r="AE7839" t="str">
        <f t="shared" ca="1" si="861"/>
        <v/>
      </c>
    </row>
    <row r="7840" spans="1:31" x14ac:dyDescent="0.25">
      <c r="A7840">
        <v>1163555</v>
      </c>
      <c r="B7840" s="1">
        <v>38785.552708333336</v>
      </c>
      <c r="C7840">
        <v>18</v>
      </c>
      <c r="D7840">
        <v>8</v>
      </c>
      <c r="E7840">
        <v>89.9</v>
      </c>
      <c r="F7840" t="s">
        <v>113</v>
      </c>
      <c r="G7840">
        <v>-58</v>
      </c>
      <c r="H7840">
        <v>1141935354121</v>
      </c>
      <c r="I7840">
        <v>90</v>
      </c>
      <c r="J7840" t="s">
        <v>46</v>
      </c>
      <c r="K7840">
        <v>-57</v>
      </c>
      <c r="L7840">
        <v>-57.178947368420999</v>
      </c>
      <c r="M7840">
        <v>95</v>
      </c>
      <c r="N7840">
        <v>1.7071747680568099</v>
      </c>
      <c r="O7840">
        <v>2</v>
      </c>
      <c r="P7840">
        <f t="shared" si="856"/>
        <v>1.5848931924611111E-6</v>
      </c>
      <c r="Q7840">
        <f t="shared" si="855"/>
        <v>-13.354993539365466</v>
      </c>
      <c r="R7840">
        <f>10^(L7840/10)</f>
        <v>1.9147199535861806E-6</v>
      </c>
      <c r="S7840">
        <f>LN(R7840)</f>
        <v>-13.165939184361731</v>
      </c>
      <c r="T7840">
        <v>12.8</v>
      </c>
      <c r="U7840">
        <v>-2.8</v>
      </c>
      <c r="V7840">
        <f t="shared" si="857"/>
        <v>11.986659251017358</v>
      </c>
      <c r="W7840">
        <f t="shared" si="858"/>
        <v>8.3426080533249986E-2</v>
      </c>
      <c r="X7840">
        <f t="shared" si="859"/>
        <v>6.9599109131403113E-3</v>
      </c>
      <c r="Z7840">
        <f ca="1">IF($F7840=$Z$1,1,0)</f>
        <v>1</v>
      </c>
      <c r="AA7840">
        <f ca="1">IF($I7840=$AA$1,1,0)</f>
        <v>0</v>
      </c>
      <c r="AB7840" t="str">
        <f t="shared" ca="1" si="860"/>
        <v/>
      </c>
      <c r="AC7840" t="str">
        <f ca="1">IF(AND(Z7840,AA7840),C7840,"")</f>
        <v/>
      </c>
      <c r="AD7840" t="str">
        <f ca="1">IF(AND(AA7840,Z7840),D7840,"")</f>
        <v/>
      </c>
      <c r="AE7840" t="str">
        <f t="shared" ca="1" si="861"/>
        <v/>
      </c>
    </row>
    <row r="7841" spans="1:31" x14ac:dyDescent="0.25">
      <c r="A7841">
        <v>1163556</v>
      </c>
      <c r="B7841" s="1">
        <v>38785.552708333336</v>
      </c>
      <c r="C7841">
        <v>18</v>
      </c>
      <c r="D7841">
        <v>8</v>
      </c>
      <c r="E7841">
        <v>89.9</v>
      </c>
      <c r="F7841" t="s">
        <v>112</v>
      </c>
      <c r="G7841">
        <v>-60</v>
      </c>
      <c r="H7841">
        <v>1141935354121</v>
      </c>
      <c r="I7841">
        <v>90</v>
      </c>
      <c r="J7841" t="s">
        <v>46</v>
      </c>
      <c r="K7841">
        <v>-64</v>
      </c>
      <c r="L7841">
        <v>-63.345454545454501</v>
      </c>
      <c r="M7841">
        <v>110</v>
      </c>
      <c r="N7841">
        <v>5.2557288335024896</v>
      </c>
      <c r="O7841">
        <v>10</v>
      </c>
      <c r="P7841">
        <f t="shared" si="856"/>
        <v>9.9999999999999995E-7</v>
      </c>
      <c r="Q7841">
        <f t="shared" si="855"/>
        <v>-13.815510557964274</v>
      </c>
      <c r="R7841">
        <f>10^(L7841/10)</f>
        <v>4.628652163992688E-7</v>
      </c>
      <c r="S7841">
        <f>LN(R7841)</f>
        <v>-14.585829934529547</v>
      </c>
      <c r="T7841">
        <v>7.5</v>
      </c>
      <c r="U7841">
        <v>6.3</v>
      </c>
      <c r="V7841">
        <f t="shared" si="857"/>
        <v>10.636728820459794</v>
      </c>
      <c r="W7841">
        <f t="shared" si="858"/>
        <v>9.4013866187553419E-2</v>
      </c>
      <c r="X7841">
        <f t="shared" si="859"/>
        <v>8.8386070355311996E-3</v>
      </c>
      <c r="Z7841">
        <f ca="1">IF($F7841=$Z$1,1,0)</f>
        <v>0</v>
      </c>
      <c r="AA7841">
        <f ca="1">IF($I7841=$AA$1,1,0)</f>
        <v>0</v>
      </c>
      <c r="AB7841" t="str">
        <f t="shared" ca="1" si="860"/>
        <v/>
      </c>
      <c r="AC7841" t="str">
        <f ca="1">IF(AND(Z7841,AA7841),C7841,"")</f>
        <v/>
      </c>
      <c r="AD7841" t="str">
        <f ca="1">IF(AND(AA7841,Z7841),D7841,"")</f>
        <v/>
      </c>
      <c r="AE7841" t="str">
        <f t="shared" ca="1" si="861"/>
        <v/>
      </c>
    </row>
    <row r="7842" spans="1:31" x14ac:dyDescent="0.25">
      <c r="A7842">
        <v>1163557</v>
      </c>
      <c r="B7842" s="1">
        <v>38785.552708333336</v>
      </c>
      <c r="C7842">
        <v>18</v>
      </c>
      <c r="D7842">
        <v>8</v>
      </c>
      <c r="E7842">
        <v>89.9</v>
      </c>
      <c r="F7842" t="s">
        <v>115</v>
      </c>
      <c r="G7842">
        <v>-68</v>
      </c>
      <c r="H7842">
        <v>1141935354121</v>
      </c>
      <c r="I7842">
        <v>90</v>
      </c>
      <c r="J7842" t="s">
        <v>46</v>
      </c>
      <c r="K7842">
        <v>-71</v>
      </c>
      <c r="L7842">
        <v>-70.120879120879096</v>
      </c>
      <c r="M7842">
        <v>91</v>
      </c>
      <c r="N7842">
        <v>2.99938943725836</v>
      </c>
      <c r="O7842">
        <v>5</v>
      </c>
      <c r="P7842">
        <f t="shared" si="856"/>
        <v>1.5848931924611122E-7</v>
      </c>
      <c r="Q7842">
        <f t="shared" si="855"/>
        <v>-15.657578632359511</v>
      </c>
      <c r="R7842">
        <f>10^(L7842/10)</f>
        <v>9.7255033528704989E-8</v>
      </c>
      <c r="S7842">
        <f>LN(R7842)</f>
        <v>-16.145929097137365</v>
      </c>
      <c r="T7842">
        <v>2.5</v>
      </c>
      <c r="U7842">
        <v>-0.8</v>
      </c>
      <c r="V7842">
        <f t="shared" si="857"/>
        <v>17.823860412379805</v>
      </c>
      <c r="W7842">
        <f t="shared" si="858"/>
        <v>5.6104568643582757E-2</v>
      </c>
      <c r="X7842">
        <f t="shared" si="859"/>
        <v>3.1477226226824893E-3</v>
      </c>
      <c r="Z7842">
        <f ca="1">IF($F7842=$Z$1,1,0)</f>
        <v>0</v>
      </c>
      <c r="AA7842">
        <f ca="1">IF($I7842=$AA$1,1,0)</f>
        <v>0</v>
      </c>
      <c r="AB7842" t="str">
        <f t="shared" ca="1" si="860"/>
        <v/>
      </c>
      <c r="AC7842" t="str">
        <f ca="1">IF(AND(Z7842,AA7842),C7842,"")</f>
        <v/>
      </c>
      <c r="AD7842" t="str">
        <f ca="1">IF(AND(AA7842,Z7842),D7842,"")</f>
        <v/>
      </c>
      <c r="AE7842" t="str">
        <f t="shared" ca="1" si="861"/>
        <v/>
      </c>
    </row>
    <row r="7843" spans="1:31" x14ac:dyDescent="0.25">
      <c r="A7843">
        <v>1163559</v>
      </c>
      <c r="B7843" s="1">
        <v>38785.552708333336</v>
      </c>
      <c r="C7843">
        <v>18</v>
      </c>
      <c r="D7843">
        <v>8</v>
      </c>
      <c r="E7843">
        <v>89.9</v>
      </c>
      <c r="F7843" t="s">
        <v>117</v>
      </c>
      <c r="G7843">
        <v>-81</v>
      </c>
      <c r="H7843">
        <v>1141935354121</v>
      </c>
      <c r="I7843">
        <v>90</v>
      </c>
      <c r="J7843" t="s">
        <v>46</v>
      </c>
      <c r="K7843">
        <v>-76</v>
      </c>
      <c r="L7843">
        <v>-75.969696969696997</v>
      </c>
      <c r="M7843">
        <v>99</v>
      </c>
      <c r="N7843">
        <v>3.6096654417152298</v>
      </c>
      <c r="O7843">
        <v>5</v>
      </c>
      <c r="P7843">
        <f t="shared" si="856"/>
        <v>7.9432823472428087E-9</v>
      </c>
      <c r="Q7843">
        <f t="shared" si="855"/>
        <v>-18.650939253251771</v>
      </c>
      <c r="R7843">
        <f>10^(L7843/10)</f>
        <v>2.5294744851446184E-8</v>
      </c>
      <c r="S7843">
        <f>LN(R7843)</f>
        <v>-17.492669176169922</v>
      </c>
      <c r="T7843">
        <v>1</v>
      </c>
      <c r="U7843">
        <v>14</v>
      </c>
      <c r="V7843">
        <f t="shared" si="857"/>
        <v>18.027756377319946</v>
      </c>
      <c r="W7843">
        <f t="shared" si="858"/>
        <v>5.5470019622522911E-2</v>
      </c>
      <c r="X7843">
        <f t="shared" si="859"/>
        <v>3.0769230769230769E-3</v>
      </c>
      <c r="Z7843">
        <f ca="1">IF($F7843=$Z$1,1,0)</f>
        <v>0</v>
      </c>
      <c r="AA7843">
        <f ca="1">IF($I7843=$AA$1,1,0)</f>
        <v>0</v>
      </c>
      <c r="AB7843" t="str">
        <f t="shared" ca="1" si="860"/>
        <v/>
      </c>
      <c r="AC7843" t="str">
        <f ca="1">IF(AND(Z7843,AA7843),C7843,"")</f>
        <v/>
      </c>
      <c r="AD7843" t="str">
        <f ca="1">IF(AND(AA7843,Z7843),D7843,"")</f>
        <v/>
      </c>
      <c r="AE7843" t="str">
        <f t="shared" ca="1" si="861"/>
        <v/>
      </c>
    </row>
    <row r="7844" spans="1:31" x14ac:dyDescent="0.25">
      <c r="A7844">
        <v>1164471</v>
      </c>
      <c r="B7844" s="1">
        <v>38785.55332175926</v>
      </c>
      <c r="C7844">
        <v>18</v>
      </c>
      <c r="D7844">
        <v>8</v>
      </c>
      <c r="E7844">
        <v>134.9</v>
      </c>
      <c r="F7844" t="s">
        <v>116</v>
      </c>
      <c r="G7844">
        <v>-48</v>
      </c>
      <c r="H7844">
        <v>1141935407833</v>
      </c>
      <c r="I7844">
        <v>135</v>
      </c>
      <c r="J7844" t="s">
        <v>46</v>
      </c>
      <c r="K7844">
        <v>-48</v>
      </c>
      <c r="L7844">
        <v>-48.3762376237624</v>
      </c>
      <c r="M7844">
        <v>101</v>
      </c>
      <c r="N7844">
        <v>1.5482343824403</v>
      </c>
      <c r="O7844">
        <v>2</v>
      </c>
      <c r="P7844">
        <f t="shared" si="856"/>
        <v>1.5848931924611131E-5</v>
      </c>
      <c r="Q7844">
        <f t="shared" si="855"/>
        <v>-11.05240844637142</v>
      </c>
      <c r="R7844">
        <f>10^(L7844/10)</f>
        <v>1.4533701547498326E-5</v>
      </c>
      <c r="S7844">
        <f>LN(R7844)</f>
        <v>-11.139040360761301</v>
      </c>
      <c r="T7844">
        <v>33.5</v>
      </c>
      <c r="U7844">
        <v>9.3000000000000007</v>
      </c>
      <c r="V7844">
        <f t="shared" si="857"/>
        <v>15.554420593516172</v>
      </c>
      <c r="W7844">
        <f t="shared" si="858"/>
        <v>6.429040503230625E-2</v>
      </c>
      <c r="X7844">
        <f t="shared" si="859"/>
        <v>4.1332561792179886E-3</v>
      </c>
      <c r="Z7844">
        <f ca="1">IF($F7844=$Z$1,1,0)</f>
        <v>0</v>
      </c>
      <c r="AA7844">
        <f ca="1">IF($I7844=$AA$1,1,0)</f>
        <v>0</v>
      </c>
      <c r="AB7844" t="str">
        <f t="shared" ca="1" si="860"/>
        <v/>
      </c>
      <c r="AC7844" t="str">
        <f ca="1">IF(AND(Z7844,AA7844),C7844,"")</f>
        <v/>
      </c>
      <c r="AD7844" t="str">
        <f ca="1">IF(AND(AA7844,Z7844),D7844,"")</f>
        <v/>
      </c>
      <c r="AE7844" t="str">
        <f t="shared" ca="1" si="861"/>
        <v/>
      </c>
    </row>
    <row r="7845" spans="1:31" x14ac:dyDescent="0.25">
      <c r="A7845">
        <v>1164472</v>
      </c>
      <c r="B7845" s="1">
        <v>38785.55332175926</v>
      </c>
      <c r="C7845">
        <v>18</v>
      </c>
      <c r="D7845">
        <v>8</v>
      </c>
      <c r="E7845">
        <v>134.9</v>
      </c>
      <c r="F7845" t="s">
        <v>114</v>
      </c>
      <c r="G7845">
        <v>-59</v>
      </c>
      <c r="H7845">
        <v>1141935407833</v>
      </c>
      <c r="I7845">
        <v>135</v>
      </c>
      <c r="J7845" t="s">
        <v>46</v>
      </c>
      <c r="K7845">
        <v>-58</v>
      </c>
      <c r="L7845">
        <v>-57.781609195402297</v>
      </c>
      <c r="M7845">
        <v>87</v>
      </c>
      <c r="N7845">
        <v>0.945310178654578</v>
      </c>
      <c r="O7845">
        <v>1</v>
      </c>
      <c r="P7845">
        <f t="shared" si="856"/>
        <v>1.2589254117941642E-6</v>
      </c>
      <c r="Q7845">
        <f t="shared" si="855"/>
        <v>-13.585252048664872</v>
      </c>
      <c r="R7845">
        <f>10^(L7845/10)</f>
        <v>1.6666295603200401E-6</v>
      </c>
      <c r="S7845">
        <f>LN(R7845)</f>
        <v>-13.304707198254102</v>
      </c>
      <c r="T7845">
        <v>33.5</v>
      </c>
      <c r="U7845">
        <v>2.8</v>
      </c>
      <c r="V7845">
        <f t="shared" si="857"/>
        <v>16.349006085998013</v>
      </c>
      <c r="W7845">
        <f t="shared" si="858"/>
        <v>6.1165797770204679E-2</v>
      </c>
      <c r="X7845">
        <f t="shared" si="859"/>
        <v>3.7412548168655755E-3</v>
      </c>
      <c r="Z7845">
        <f ca="1">IF($F7845=$Z$1,1,0)</f>
        <v>0</v>
      </c>
      <c r="AA7845">
        <f ca="1">IF($I7845=$AA$1,1,0)</f>
        <v>0</v>
      </c>
      <c r="AB7845" t="str">
        <f t="shared" ca="1" si="860"/>
        <v/>
      </c>
      <c r="AC7845" t="str">
        <f ca="1">IF(AND(Z7845,AA7845),C7845,"")</f>
        <v/>
      </c>
      <c r="AD7845" t="str">
        <f ca="1">IF(AND(AA7845,Z7845),D7845,"")</f>
        <v/>
      </c>
      <c r="AE7845" t="str">
        <f t="shared" ca="1" si="861"/>
        <v/>
      </c>
    </row>
    <row r="7846" spans="1:31" x14ac:dyDescent="0.25">
      <c r="A7846">
        <v>1164473</v>
      </c>
      <c r="B7846" s="1">
        <v>38785.55332175926</v>
      </c>
      <c r="C7846">
        <v>18</v>
      </c>
      <c r="D7846">
        <v>8</v>
      </c>
      <c r="E7846">
        <v>134.9</v>
      </c>
      <c r="F7846" t="s">
        <v>115</v>
      </c>
      <c r="G7846">
        <v>-59</v>
      </c>
      <c r="H7846">
        <v>1141935407833</v>
      </c>
      <c r="I7846">
        <v>135</v>
      </c>
      <c r="J7846" t="s">
        <v>46</v>
      </c>
      <c r="K7846">
        <v>-57</v>
      </c>
      <c r="L7846">
        <v>-57</v>
      </c>
      <c r="M7846">
        <v>93</v>
      </c>
      <c r="N7846">
        <v>1.31049277157405</v>
      </c>
      <c r="O7846">
        <v>2</v>
      </c>
      <c r="P7846">
        <f t="shared" si="856"/>
        <v>1.2589254117941642E-6</v>
      </c>
      <c r="Q7846">
        <f t="shared" si="855"/>
        <v>-13.585252048664872</v>
      </c>
      <c r="R7846">
        <f>10^(L7846/10)</f>
        <v>1.9952623149688749E-6</v>
      </c>
      <c r="S7846">
        <f>LN(R7846)</f>
        <v>-13.124735030066063</v>
      </c>
      <c r="T7846">
        <v>2.5</v>
      </c>
      <c r="U7846">
        <v>-0.8</v>
      </c>
      <c r="V7846">
        <f t="shared" si="857"/>
        <v>17.823860412379805</v>
      </c>
      <c r="W7846">
        <f t="shared" si="858"/>
        <v>5.6104568643582757E-2</v>
      </c>
      <c r="X7846">
        <f t="shared" si="859"/>
        <v>3.1477226226824893E-3</v>
      </c>
      <c r="Z7846">
        <f ca="1">IF($F7846=$Z$1,1,0)</f>
        <v>0</v>
      </c>
      <c r="AA7846">
        <f ca="1">IF($I7846=$AA$1,1,0)</f>
        <v>0</v>
      </c>
      <c r="AB7846" t="str">
        <f t="shared" ca="1" si="860"/>
        <v/>
      </c>
      <c r="AC7846" t="str">
        <f ca="1">IF(AND(Z7846,AA7846),C7846,"")</f>
        <v/>
      </c>
      <c r="AD7846" t="str">
        <f ca="1">IF(AND(AA7846,Z7846),D7846,"")</f>
        <v/>
      </c>
      <c r="AE7846" t="str">
        <f t="shared" ca="1" si="861"/>
        <v/>
      </c>
    </row>
    <row r="7847" spans="1:31" x14ac:dyDescent="0.25">
      <c r="A7847">
        <v>1164474</v>
      </c>
      <c r="B7847" s="1">
        <v>38785.55332175926</v>
      </c>
      <c r="C7847">
        <v>18</v>
      </c>
      <c r="D7847">
        <v>8</v>
      </c>
      <c r="E7847">
        <v>134.9</v>
      </c>
      <c r="F7847" t="s">
        <v>112</v>
      </c>
      <c r="G7847">
        <v>-61</v>
      </c>
      <c r="H7847">
        <v>1141935407833</v>
      </c>
      <c r="I7847">
        <v>135</v>
      </c>
      <c r="J7847" t="s">
        <v>46</v>
      </c>
      <c r="K7847">
        <v>-53</v>
      </c>
      <c r="L7847">
        <v>-53.7454545454545</v>
      </c>
      <c r="M7847">
        <v>110</v>
      </c>
      <c r="N7847">
        <v>2.01570150165804</v>
      </c>
      <c r="O7847">
        <v>4</v>
      </c>
      <c r="P7847">
        <f t="shared" si="856"/>
        <v>7.9432823472428114E-7</v>
      </c>
      <c r="Q7847">
        <f t="shared" si="855"/>
        <v>-14.045769067263679</v>
      </c>
      <c r="R7847">
        <f>10^(L7847/10)</f>
        <v>4.2213809451695334E-6</v>
      </c>
      <c r="S7847">
        <f>LN(R7847)</f>
        <v>-12.37534824525526</v>
      </c>
      <c r="T7847">
        <v>7.5</v>
      </c>
      <c r="U7847">
        <v>6.3</v>
      </c>
      <c r="V7847">
        <f t="shared" si="857"/>
        <v>10.636728820459794</v>
      </c>
      <c r="W7847">
        <f t="shared" si="858"/>
        <v>9.4013866187553419E-2</v>
      </c>
      <c r="X7847">
        <f t="shared" si="859"/>
        <v>8.8386070355311996E-3</v>
      </c>
      <c r="Z7847">
        <f ca="1">IF($F7847=$Z$1,1,0)</f>
        <v>0</v>
      </c>
      <c r="AA7847">
        <f ca="1">IF($I7847=$AA$1,1,0)</f>
        <v>0</v>
      </c>
      <c r="AB7847" t="str">
        <f t="shared" ca="1" si="860"/>
        <v/>
      </c>
      <c r="AC7847" t="str">
        <f ca="1">IF(AND(Z7847,AA7847),C7847,"")</f>
        <v/>
      </c>
      <c r="AD7847" t="str">
        <f ca="1">IF(AND(AA7847,Z7847),D7847,"")</f>
        <v/>
      </c>
      <c r="AE7847" t="str">
        <f t="shared" ca="1" si="861"/>
        <v/>
      </c>
    </row>
    <row r="7848" spans="1:31" x14ac:dyDescent="0.25">
      <c r="A7848">
        <v>1164475</v>
      </c>
      <c r="B7848" s="1">
        <v>38785.55332175926</v>
      </c>
      <c r="C7848">
        <v>18</v>
      </c>
      <c r="D7848">
        <v>8</v>
      </c>
      <c r="E7848">
        <v>134.9</v>
      </c>
      <c r="F7848" t="s">
        <v>117</v>
      </c>
      <c r="G7848">
        <v>-76</v>
      </c>
      <c r="H7848">
        <v>1141935407833</v>
      </c>
      <c r="I7848">
        <v>135</v>
      </c>
      <c r="J7848" t="s">
        <v>46</v>
      </c>
      <c r="K7848">
        <v>-77</v>
      </c>
      <c r="L7848">
        <v>-77.098591549295804</v>
      </c>
      <c r="M7848">
        <v>71</v>
      </c>
      <c r="N7848">
        <v>1.38517589989209</v>
      </c>
      <c r="O7848">
        <v>2</v>
      </c>
      <c r="P7848">
        <f t="shared" si="856"/>
        <v>2.5118864315095751E-8</v>
      </c>
      <c r="Q7848">
        <f t="shared" si="855"/>
        <v>-17.499646706754749</v>
      </c>
      <c r="R7848">
        <f>10^(L7848/10)</f>
        <v>1.9504770520407485E-8</v>
      </c>
      <c r="S7848">
        <f>LN(R7848)</f>
        <v>-17.752606759224523</v>
      </c>
      <c r="T7848">
        <v>1</v>
      </c>
      <c r="U7848">
        <v>14</v>
      </c>
      <c r="V7848">
        <f t="shared" si="857"/>
        <v>18.027756377319946</v>
      </c>
      <c r="W7848">
        <f t="shared" si="858"/>
        <v>5.5470019622522911E-2</v>
      </c>
      <c r="X7848">
        <f t="shared" si="859"/>
        <v>3.0769230769230769E-3</v>
      </c>
      <c r="Z7848">
        <f ca="1">IF($F7848=$Z$1,1,0)</f>
        <v>0</v>
      </c>
      <c r="AA7848">
        <f ca="1">IF($I7848=$AA$1,1,0)</f>
        <v>0</v>
      </c>
      <c r="AB7848" t="str">
        <f t="shared" ca="1" si="860"/>
        <v/>
      </c>
      <c r="AC7848" t="str">
        <f ca="1">IF(AND(Z7848,AA7848),C7848,"")</f>
        <v/>
      </c>
      <c r="AD7848" t="str">
        <f ca="1">IF(AND(AA7848,Z7848),D7848,"")</f>
        <v/>
      </c>
      <c r="AE7848" t="str">
        <f t="shared" ca="1" si="861"/>
        <v/>
      </c>
    </row>
    <row r="7849" spans="1:31" x14ac:dyDescent="0.25">
      <c r="A7849">
        <v>1164477</v>
      </c>
      <c r="B7849" s="1">
        <v>38785.55332175926</v>
      </c>
      <c r="C7849">
        <v>18</v>
      </c>
      <c r="D7849">
        <v>8</v>
      </c>
      <c r="E7849">
        <v>134.9</v>
      </c>
      <c r="F7849" t="s">
        <v>113</v>
      </c>
      <c r="G7849">
        <v>-60</v>
      </c>
      <c r="H7849">
        <v>1141935407833</v>
      </c>
      <c r="I7849">
        <v>135</v>
      </c>
      <c r="J7849" t="s">
        <v>46</v>
      </c>
      <c r="K7849">
        <v>-60</v>
      </c>
      <c r="L7849">
        <v>-59.910891089108901</v>
      </c>
      <c r="M7849">
        <v>101</v>
      </c>
      <c r="N7849">
        <v>1.18405244732647</v>
      </c>
      <c r="O7849">
        <v>1</v>
      </c>
      <c r="P7849">
        <f t="shared" si="856"/>
        <v>9.9999999999999995E-7</v>
      </c>
      <c r="Q7849">
        <f t="shared" si="855"/>
        <v>-13.815510557964274</v>
      </c>
      <c r="R7849">
        <f>10^(L7849/10)</f>
        <v>1.0207300279656356E-6</v>
      </c>
      <c r="S7849">
        <f>LN(R7849)</f>
        <v>-13.794992472977198</v>
      </c>
      <c r="T7849">
        <v>12.8</v>
      </c>
      <c r="U7849">
        <v>-2.8</v>
      </c>
      <c r="V7849">
        <f t="shared" si="857"/>
        <v>11.986659251017358</v>
      </c>
      <c r="W7849">
        <f t="shared" si="858"/>
        <v>8.3426080533249986E-2</v>
      </c>
      <c r="X7849">
        <f t="shared" si="859"/>
        <v>6.9599109131403113E-3</v>
      </c>
      <c r="Z7849">
        <f ca="1">IF($F7849=$Z$1,1,0)</f>
        <v>1</v>
      </c>
      <c r="AA7849">
        <f ca="1">IF($I7849=$AA$1,1,0)</f>
        <v>0</v>
      </c>
      <c r="AB7849" t="str">
        <f t="shared" ca="1" si="860"/>
        <v/>
      </c>
      <c r="AC7849" t="str">
        <f ca="1">IF(AND(Z7849,AA7849),C7849,"")</f>
        <v/>
      </c>
      <c r="AD7849" t="str">
        <f ca="1">IF(AND(AA7849,Z7849),D7849,"")</f>
        <v/>
      </c>
      <c r="AE7849" t="str">
        <f t="shared" ca="1" si="861"/>
        <v/>
      </c>
    </row>
    <row r="7850" spans="1:31" x14ac:dyDescent="0.25">
      <c r="A7850">
        <v>1165299</v>
      </c>
      <c r="B7850" s="1">
        <v>38785.553784722222</v>
      </c>
      <c r="C7850">
        <v>18</v>
      </c>
      <c r="D7850">
        <v>8</v>
      </c>
      <c r="E7850">
        <v>180.5</v>
      </c>
      <c r="F7850" t="s">
        <v>112</v>
      </c>
      <c r="G7850">
        <v>-48</v>
      </c>
      <c r="H7850">
        <v>1141935447523</v>
      </c>
      <c r="I7850">
        <v>180</v>
      </c>
      <c r="J7850" t="s">
        <v>46</v>
      </c>
      <c r="K7850">
        <v>-48</v>
      </c>
      <c r="L7850">
        <v>-48.209090909090897</v>
      </c>
      <c r="M7850">
        <v>110</v>
      </c>
      <c r="N7850">
        <v>0.60722642944279404</v>
      </c>
      <c r="O7850">
        <v>1</v>
      </c>
      <c r="P7850">
        <f t="shared" si="856"/>
        <v>1.5848931924611131E-5</v>
      </c>
      <c r="Q7850">
        <f t="shared" si="855"/>
        <v>-11.05240844637142</v>
      </c>
      <c r="R7850">
        <f>10^(L7850/10)</f>
        <v>1.5103962861641458E-5</v>
      </c>
      <c r="S7850">
        <f>LN(R7850)</f>
        <v>-11.100553407406746</v>
      </c>
      <c r="T7850">
        <v>7.5</v>
      </c>
      <c r="U7850">
        <v>6.3</v>
      </c>
      <c r="V7850">
        <f t="shared" si="857"/>
        <v>10.636728820459794</v>
      </c>
      <c r="W7850">
        <f t="shared" si="858"/>
        <v>9.4013866187553419E-2</v>
      </c>
      <c r="X7850">
        <f t="shared" si="859"/>
        <v>8.8386070355311996E-3</v>
      </c>
      <c r="Z7850">
        <f ca="1">IF($F7850=$Z$1,1,0)</f>
        <v>0</v>
      </c>
      <c r="AA7850">
        <f ca="1">IF($I7850=$AA$1,1,0)</f>
        <v>0</v>
      </c>
      <c r="AB7850" t="str">
        <f t="shared" ca="1" si="860"/>
        <v/>
      </c>
      <c r="AC7850" t="str">
        <f ca="1">IF(AND(Z7850,AA7850),C7850,"")</f>
        <v/>
      </c>
      <c r="AD7850" t="str">
        <f ca="1">IF(AND(AA7850,Z7850),D7850,"")</f>
        <v/>
      </c>
      <c r="AE7850" t="str">
        <f t="shared" ca="1" si="861"/>
        <v/>
      </c>
    </row>
    <row r="7851" spans="1:31" x14ac:dyDescent="0.25">
      <c r="A7851">
        <v>1165300</v>
      </c>
      <c r="B7851" s="1">
        <v>38785.553784722222</v>
      </c>
      <c r="C7851">
        <v>18</v>
      </c>
      <c r="D7851">
        <v>8</v>
      </c>
      <c r="E7851">
        <v>180.5</v>
      </c>
      <c r="F7851" t="s">
        <v>115</v>
      </c>
      <c r="G7851">
        <v>-58</v>
      </c>
      <c r="H7851">
        <v>1141935447523</v>
      </c>
      <c r="I7851">
        <v>180</v>
      </c>
      <c r="J7851" t="s">
        <v>46</v>
      </c>
      <c r="K7851">
        <v>-57</v>
      </c>
      <c r="L7851">
        <v>-57.267326732673297</v>
      </c>
      <c r="M7851">
        <v>101</v>
      </c>
      <c r="N7851">
        <v>1.1566424608228001</v>
      </c>
      <c r="O7851">
        <v>1</v>
      </c>
      <c r="P7851">
        <f t="shared" si="856"/>
        <v>1.5848931924611111E-6</v>
      </c>
      <c r="Q7851">
        <f t="shared" si="855"/>
        <v>-13.354993539365466</v>
      </c>
      <c r="R7851">
        <f>10^(L7851/10)</f>
        <v>1.8761490022511008E-6</v>
      </c>
      <c r="S7851">
        <f>LN(R7851)</f>
        <v>-13.186289285027296</v>
      </c>
      <c r="T7851">
        <v>2.5</v>
      </c>
      <c r="U7851">
        <v>-0.8</v>
      </c>
      <c r="V7851">
        <f t="shared" si="857"/>
        <v>17.823860412379805</v>
      </c>
      <c r="W7851">
        <f t="shared" si="858"/>
        <v>5.6104568643582757E-2</v>
      </c>
      <c r="X7851">
        <f t="shared" si="859"/>
        <v>3.1477226226824893E-3</v>
      </c>
      <c r="Z7851">
        <f ca="1">IF($F7851=$Z$1,1,0)</f>
        <v>0</v>
      </c>
      <c r="AA7851">
        <f ca="1">IF($I7851=$AA$1,1,0)</f>
        <v>0</v>
      </c>
      <c r="AB7851" t="str">
        <f t="shared" ca="1" si="860"/>
        <v/>
      </c>
      <c r="AC7851" t="str">
        <f ca="1">IF(AND(Z7851,AA7851),C7851,"")</f>
        <v/>
      </c>
      <c r="AD7851" t="str">
        <f ca="1">IF(AND(AA7851,Z7851),D7851,"")</f>
        <v/>
      </c>
      <c r="AE7851" t="str">
        <f t="shared" ca="1" si="861"/>
        <v/>
      </c>
    </row>
    <row r="7852" spans="1:31" x14ac:dyDescent="0.25">
      <c r="A7852">
        <v>1165301</v>
      </c>
      <c r="B7852" s="1">
        <v>38785.553784722222</v>
      </c>
      <c r="C7852">
        <v>18</v>
      </c>
      <c r="D7852">
        <v>8</v>
      </c>
      <c r="E7852">
        <v>180.5</v>
      </c>
      <c r="F7852" t="s">
        <v>114</v>
      </c>
      <c r="G7852">
        <v>-56</v>
      </c>
      <c r="H7852">
        <v>1141935447523</v>
      </c>
      <c r="I7852">
        <v>180</v>
      </c>
      <c r="J7852" t="s">
        <v>46</v>
      </c>
      <c r="K7852">
        <v>-58</v>
      </c>
      <c r="L7852">
        <v>-58.511363636363598</v>
      </c>
      <c r="M7852">
        <v>88</v>
      </c>
      <c r="N7852">
        <v>1.95932382297062</v>
      </c>
      <c r="O7852">
        <v>3</v>
      </c>
      <c r="P7852">
        <f t="shared" si="856"/>
        <v>2.5118864315095806E-6</v>
      </c>
      <c r="Q7852">
        <f t="shared" si="855"/>
        <v>-12.894476520766656</v>
      </c>
      <c r="R7852">
        <f>10^(L7852/10)</f>
        <v>1.40884636687859E-6</v>
      </c>
      <c r="S7852">
        <f>LN(R7852)</f>
        <v>-13.47273936798447</v>
      </c>
      <c r="T7852">
        <v>33.5</v>
      </c>
      <c r="U7852">
        <v>2.8</v>
      </c>
      <c r="V7852">
        <f t="shared" si="857"/>
        <v>16.349006085998013</v>
      </c>
      <c r="W7852">
        <f t="shared" si="858"/>
        <v>6.1165797770204679E-2</v>
      </c>
      <c r="X7852">
        <f t="shared" si="859"/>
        <v>3.7412548168655755E-3</v>
      </c>
      <c r="Z7852">
        <f ca="1">IF($F7852=$Z$1,1,0)</f>
        <v>0</v>
      </c>
      <c r="AA7852">
        <f ca="1">IF($I7852=$AA$1,1,0)</f>
        <v>0</v>
      </c>
      <c r="AB7852" t="str">
        <f t="shared" ca="1" si="860"/>
        <v/>
      </c>
      <c r="AC7852" t="str">
        <f ca="1">IF(AND(Z7852,AA7852),C7852,"")</f>
        <v/>
      </c>
      <c r="AD7852" t="str">
        <f ca="1">IF(AND(AA7852,Z7852),D7852,"")</f>
        <v/>
      </c>
      <c r="AE7852" t="str">
        <f t="shared" ca="1" si="861"/>
        <v/>
      </c>
    </row>
    <row r="7853" spans="1:31" x14ac:dyDescent="0.25">
      <c r="A7853">
        <v>1165302</v>
      </c>
      <c r="B7853" s="1">
        <v>38785.553784722222</v>
      </c>
      <c r="C7853">
        <v>18</v>
      </c>
      <c r="D7853">
        <v>8</v>
      </c>
      <c r="E7853">
        <v>180.5</v>
      </c>
      <c r="F7853" t="s">
        <v>113</v>
      </c>
      <c r="G7853">
        <v>-63</v>
      </c>
      <c r="H7853">
        <v>1141935447523</v>
      </c>
      <c r="I7853">
        <v>180</v>
      </c>
      <c r="J7853" t="s">
        <v>46</v>
      </c>
      <c r="K7853">
        <v>-63</v>
      </c>
      <c r="L7853">
        <v>-62.869565217391298</v>
      </c>
      <c r="M7853">
        <v>92</v>
      </c>
      <c r="N7853">
        <v>1.5278901009349799</v>
      </c>
      <c r="O7853">
        <v>1.25</v>
      </c>
      <c r="P7853">
        <f t="shared" si="856"/>
        <v>5.0118723362727218E-7</v>
      </c>
      <c r="Q7853">
        <f t="shared" ref="Q7853:Q7916" si="862">LN(P7853)</f>
        <v>-14.506286085862488</v>
      </c>
      <c r="R7853">
        <f>10^(L7853/10)</f>
        <v>5.1646807153977054E-7</v>
      </c>
      <c r="S7853">
        <f>LN(R7853)</f>
        <v>-14.476252367258219</v>
      </c>
      <c r="T7853">
        <v>12.8</v>
      </c>
      <c r="U7853">
        <v>-2.8</v>
      </c>
      <c r="V7853">
        <f t="shared" si="857"/>
        <v>11.986659251017358</v>
      </c>
      <c r="W7853">
        <f t="shared" si="858"/>
        <v>8.3426080533249986E-2</v>
      </c>
      <c r="X7853">
        <f t="shared" si="859"/>
        <v>6.9599109131403113E-3</v>
      </c>
      <c r="Z7853">
        <f ca="1">IF($F7853=$Z$1,1,0)</f>
        <v>1</v>
      </c>
      <c r="AA7853">
        <f ca="1">IF($I7853=$AA$1,1,0)</f>
        <v>0</v>
      </c>
      <c r="AB7853" t="str">
        <f t="shared" ca="1" si="860"/>
        <v/>
      </c>
      <c r="AC7853" t="str">
        <f ca="1">IF(AND(Z7853,AA7853),C7853,"")</f>
        <v/>
      </c>
      <c r="AD7853" t="str">
        <f ca="1">IF(AND(AA7853,Z7853),D7853,"")</f>
        <v/>
      </c>
      <c r="AE7853" t="str">
        <f t="shared" ca="1" si="861"/>
        <v/>
      </c>
    </row>
    <row r="7854" spans="1:31" x14ac:dyDescent="0.25">
      <c r="A7854">
        <v>1165303</v>
      </c>
      <c r="B7854" s="1">
        <v>38785.553784722222</v>
      </c>
      <c r="C7854">
        <v>18</v>
      </c>
      <c r="D7854">
        <v>8</v>
      </c>
      <c r="E7854">
        <v>180.5</v>
      </c>
      <c r="F7854" t="s">
        <v>117</v>
      </c>
      <c r="G7854">
        <v>-77</v>
      </c>
      <c r="H7854">
        <v>1141935447523</v>
      </c>
      <c r="I7854">
        <v>180</v>
      </c>
      <c r="J7854" t="s">
        <v>46</v>
      </c>
      <c r="K7854">
        <v>-76</v>
      </c>
      <c r="L7854">
        <v>-75.965517241379303</v>
      </c>
      <c r="M7854">
        <v>87</v>
      </c>
      <c r="N7854">
        <v>0.813380483381418</v>
      </c>
      <c r="O7854">
        <v>2</v>
      </c>
      <c r="P7854">
        <f t="shared" si="856"/>
        <v>1.9952623149688773E-8</v>
      </c>
      <c r="Q7854">
        <f t="shared" si="862"/>
        <v>-17.729905216054153</v>
      </c>
      <c r="R7854">
        <f>10^(L7854/10)</f>
        <v>2.5319100687860599E-8</v>
      </c>
      <c r="S7854">
        <f>LN(R7854)</f>
        <v>-17.491706758158216</v>
      </c>
      <c r="T7854">
        <v>1</v>
      </c>
      <c r="U7854">
        <v>14</v>
      </c>
      <c r="V7854">
        <f t="shared" si="857"/>
        <v>18.027756377319946</v>
      </c>
      <c r="W7854">
        <f t="shared" si="858"/>
        <v>5.5470019622522911E-2</v>
      </c>
      <c r="X7854">
        <f t="shared" si="859"/>
        <v>3.0769230769230769E-3</v>
      </c>
      <c r="Z7854">
        <f ca="1">IF($F7854=$Z$1,1,0)</f>
        <v>0</v>
      </c>
      <c r="AA7854">
        <f ca="1">IF($I7854=$AA$1,1,0)</f>
        <v>0</v>
      </c>
      <c r="AB7854" t="str">
        <f t="shared" ca="1" si="860"/>
        <v/>
      </c>
      <c r="AC7854" t="str">
        <f ca="1">IF(AND(Z7854,AA7854),C7854,"")</f>
        <v/>
      </c>
      <c r="AD7854" t="str">
        <f ca="1">IF(AND(AA7854,Z7854),D7854,"")</f>
        <v/>
      </c>
      <c r="AE7854" t="str">
        <f t="shared" ca="1" si="861"/>
        <v/>
      </c>
    </row>
    <row r="7855" spans="1:31" x14ac:dyDescent="0.25">
      <c r="A7855">
        <v>1165307</v>
      </c>
      <c r="B7855" s="1">
        <v>38785.553784722222</v>
      </c>
      <c r="C7855">
        <v>18</v>
      </c>
      <c r="D7855">
        <v>8</v>
      </c>
      <c r="E7855">
        <v>180.5</v>
      </c>
      <c r="F7855" t="s">
        <v>116</v>
      </c>
      <c r="G7855">
        <v>-45</v>
      </c>
      <c r="H7855">
        <v>1141935447775</v>
      </c>
      <c r="I7855">
        <v>180</v>
      </c>
      <c r="J7855" t="s">
        <v>46</v>
      </c>
      <c r="K7855">
        <v>-45</v>
      </c>
      <c r="L7855">
        <v>-44.74</v>
      </c>
      <c r="M7855">
        <v>100</v>
      </c>
      <c r="N7855">
        <v>0.61332015796125305</v>
      </c>
      <c r="O7855">
        <v>1</v>
      </c>
      <c r="P7855">
        <f t="shared" si="856"/>
        <v>3.1622776601683748E-5</v>
      </c>
      <c r="Q7855">
        <f t="shared" si="862"/>
        <v>-10.361632918473207</v>
      </c>
      <c r="R7855">
        <f>10^(L7855/10)</f>
        <v>3.3573761424295439E-5</v>
      </c>
      <c r="S7855">
        <f>LN(R7855)</f>
        <v>-10.301765706055361</v>
      </c>
      <c r="T7855">
        <v>33.5</v>
      </c>
      <c r="U7855">
        <v>9.3000000000000007</v>
      </c>
      <c r="V7855">
        <f t="shared" si="857"/>
        <v>15.554420593516172</v>
      </c>
      <c r="W7855">
        <f t="shared" si="858"/>
        <v>6.429040503230625E-2</v>
      </c>
      <c r="X7855">
        <f t="shared" si="859"/>
        <v>4.1332561792179886E-3</v>
      </c>
      <c r="Z7855">
        <f ca="1">IF($F7855=$Z$1,1,0)</f>
        <v>0</v>
      </c>
      <c r="AA7855">
        <f ca="1">IF($I7855=$AA$1,1,0)</f>
        <v>0</v>
      </c>
      <c r="AB7855" t="str">
        <f t="shared" ca="1" si="860"/>
        <v/>
      </c>
      <c r="AC7855" t="str">
        <f ca="1">IF(AND(Z7855,AA7855),C7855,"")</f>
        <v/>
      </c>
      <c r="AD7855" t="str">
        <f ca="1">IF(AND(AA7855,Z7855),D7855,"")</f>
        <v/>
      </c>
      <c r="AE7855" t="str">
        <f t="shared" ca="1" si="861"/>
        <v/>
      </c>
    </row>
    <row r="7856" spans="1:31" x14ac:dyDescent="0.25">
      <c r="A7856">
        <v>1166094</v>
      </c>
      <c r="B7856" s="1">
        <v>38785.554270833331</v>
      </c>
      <c r="C7856">
        <v>18</v>
      </c>
      <c r="D7856">
        <v>8</v>
      </c>
      <c r="E7856">
        <v>225.2</v>
      </c>
      <c r="F7856" t="s">
        <v>112</v>
      </c>
      <c r="G7856">
        <v>-48</v>
      </c>
      <c r="H7856">
        <v>1141935489338</v>
      </c>
      <c r="I7856">
        <v>225</v>
      </c>
      <c r="J7856" t="s">
        <v>46</v>
      </c>
      <c r="K7856">
        <v>-46</v>
      </c>
      <c r="L7856">
        <v>-47.772727272727302</v>
      </c>
      <c r="M7856">
        <v>110</v>
      </c>
      <c r="N7856">
        <v>4.58689615611208</v>
      </c>
      <c r="O7856">
        <v>6</v>
      </c>
      <c r="P7856">
        <f t="shared" si="856"/>
        <v>1.5848931924611131E-5</v>
      </c>
      <c r="Q7856">
        <f t="shared" si="862"/>
        <v>-11.05240844637142</v>
      </c>
      <c r="R7856">
        <f>10^(L7856/10)</f>
        <v>1.6700415360156635E-5</v>
      </c>
      <c r="S7856">
        <f>LN(R7856)</f>
        <v>-11.000076966985198</v>
      </c>
      <c r="T7856">
        <v>7.5</v>
      </c>
      <c r="U7856">
        <v>6.3</v>
      </c>
      <c r="V7856">
        <f t="shared" si="857"/>
        <v>10.636728820459794</v>
      </c>
      <c r="W7856">
        <f t="shared" si="858"/>
        <v>9.4013866187553419E-2</v>
      </c>
      <c r="X7856">
        <f t="shared" si="859"/>
        <v>8.8386070355311996E-3</v>
      </c>
      <c r="Z7856">
        <f ca="1">IF($F7856=$Z$1,1,0)</f>
        <v>0</v>
      </c>
      <c r="AA7856">
        <f ca="1">IF($I7856=$AA$1,1,0)</f>
        <v>0</v>
      </c>
      <c r="AB7856" t="str">
        <f t="shared" ca="1" si="860"/>
        <v/>
      </c>
      <c r="AC7856" t="str">
        <f ca="1">IF(AND(Z7856,AA7856),C7856,"")</f>
        <v/>
      </c>
      <c r="AD7856" t="str">
        <f ca="1">IF(AND(AA7856,Z7856),D7856,"")</f>
        <v/>
      </c>
      <c r="AE7856" t="str">
        <f t="shared" ca="1" si="861"/>
        <v/>
      </c>
    </row>
    <row r="7857" spans="1:31" x14ac:dyDescent="0.25">
      <c r="A7857">
        <v>1166095</v>
      </c>
      <c r="B7857" s="1">
        <v>38785.554270833331</v>
      </c>
      <c r="C7857">
        <v>18</v>
      </c>
      <c r="D7857">
        <v>8</v>
      </c>
      <c r="E7857">
        <v>225.2</v>
      </c>
      <c r="F7857" t="s">
        <v>116</v>
      </c>
      <c r="G7857">
        <v>-51</v>
      </c>
      <c r="H7857">
        <v>1141935489338</v>
      </c>
      <c r="I7857">
        <v>225</v>
      </c>
      <c r="J7857" t="s">
        <v>46</v>
      </c>
      <c r="K7857">
        <v>-51</v>
      </c>
      <c r="L7857">
        <v>-51.244680851063798</v>
      </c>
      <c r="M7857">
        <v>94</v>
      </c>
      <c r="N7857">
        <v>0.68291233104069804</v>
      </c>
      <c r="O7857">
        <v>1</v>
      </c>
      <c r="P7857">
        <f t="shared" si="856"/>
        <v>7.9432823472428065E-6</v>
      </c>
      <c r="Q7857">
        <f t="shared" si="862"/>
        <v>-11.743183974269634</v>
      </c>
      <c r="R7857">
        <f>10^(L7857/10)</f>
        <v>7.5081322692280664E-6</v>
      </c>
      <c r="S7857">
        <f>LN(R7857)</f>
        <v>-11.799523822289695</v>
      </c>
      <c r="T7857">
        <v>33.5</v>
      </c>
      <c r="U7857">
        <v>9.3000000000000007</v>
      </c>
      <c r="V7857">
        <f t="shared" si="857"/>
        <v>15.554420593516172</v>
      </c>
      <c r="W7857">
        <f t="shared" si="858"/>
        <v>6.429040503230625E-2</v>
      </c>
      <c r="X7857">
        <f t="shared" si="859"/>
        <v>4.1332561792179886E-3</v>
      </c>
      <c r="Z7857">
        <f ca="1">IF($F7857=$Z$1,1,0)</f>
        <v>0</v>
      </c>
      <c r="AA7857">
        <f ca="1">IF($I7857=$AA$1,1,0)</f>
        <v>0</v>
      </c>
      <c r="AB7857" t="str">
        <f t="shared" ca="1" si="860"/>
        <v/>
      </c>
      <c r="AC7857" t="str">
        <f ca="1">IF(AND(Z7857,AA7857),C7857,"")</f>
        <v/>
      </c>
      <c r="AD7857" t="str">
        <f ca="1">IF(AND(AA7857,Z7857),D7857,"")</f>
        <v/>
      </c>
      <c r="AE7857" t="str">
        <f t="shared" ca="1" si="861"/>
        <v/>
      </c>
    </row>
    <row r="7858" spans="1:31" x14ac:dyDescent="0.25">
      <c r="A7858">
        <v>1166096</v>
      </c>
      <c r="B7858" s="1">
        <v>38785.554270833331</v>
      </c>
      <c r="C7858">
        <v>18</v>
      </c>
      <c r="D7858">
        <v>8</v>
      </c>
      <c r="E7858">
        <v>225.2</v>
      </c>
      <c r="F7858" t="s">
        <v>115</v>
      </c>
      <c r="G7858">
        <v>-62</v>
      </c>
      <c r="H7858">
        <v>1141935489338</v>
      </c>
      <c r="I7858">
        <v>225</v>
      </c>
      <c r="J7858" t="s">
        <v>46</v>
      </c>
      <c r="K7858">
        <v>-61</v>
      </c>
      <c r="L7858">
        <v>-61.2475247524753</v>
      </c>
      <c r="M7858">
        <v>101</v>
      </c>
      <c r="N7858">
        <v>1.2361710285721701</v>
      </c>
      <c r="O7858">
        <v>2</v>
      </c>
      <c r="P7858">
        <f t="shared" ref="P7858:P7921" si="863">10^(G7858/10)</f>
        <v>6.3095734448019254E-7</v>
      </c>
      <c r="Q7858">
        <f t="shared" si="862"/>
        <v>-14.276027576563084</v>
      </c>
      <c r="R7858">
        <f>10^(L7858/10)</f>
        <v>7.5032173096200993E-7</v>
      </c>
      <c r="S7858">
        <f>LN(R7858)</f>
        <v>-14.102763747783348</v>
      </c>
      <c r="T7858">
        <v>2.5</v>
      </c>
      <c r="U7858">
        <v>-0.8</v>
      </c>
      <c r="V7858">
        <f t="shared" si="857"/>
        <v>17.823860412379805</v>
      </c>
      <c r="W7858">
        <f t="shared" si="858"/>
        <v>5.6104568643582757E-2</v>
      </c>
      <c r="X7858">
        <f t="shared" si="859"/>
        <v>3.1477226226824893E-3</v>
      </c>
      <c r="Z7858">
        <f ca="1">IF($F7858=$Z$1,1,0)</f>
        <v>0</v>
      </c>
      <c r="AA7858">
        <f ca="1">IF($I7858=$AA$1,1,0)</f>
        <v>0</v>
      </c>
      <c r="AB7858" t="str">
        <f t="shared" ca="1" si="860"/>
        <v/>
      </c>
      <c r="AC7858" t="str">
        <f ca="1">IF(AND(Z7858,AA7858),C7858,"")</f>
        <v/>
      </c>
      <c r="AD7858" t="str">
        <f ca="1">IF(AND(AA7858,Z7858),D7858,"")</f>
        <v/>
      </c>
      <c r="AE7858" t="str">
        <f t="shared" ca="1" si="861"/>
        <v/>
      </c>
    </row>
    <row r="7859" spans="1:31" x14ac:dyDescent="0.25">
      <c r="A7859">
        <v>1166097</v>
      </c>
      <c r="B7859" s="1">
        <v>38785.554270833331</v>
      </c>
      <c r="C7859">
        <v>18</v>
      </c>
      <c r="D7859">
        <v>8</v>
      </c>
      <c r="E7859">
        <v>225.2</v>
      </c>
      <c r="F7859" t="s">
        <v>114</v>
      </c>
      <c r="G7859">
        <v>-64</v>
      </c>
      <c r="H7859">
        <v>1141935489338</v>
      </c>
      <c r="I7859">
        <v>225</v>
      </c>
      <c r="J7859" t="s">
        <v>46</v>
      </c>
      <c r="K7859">
        <v>-63</v>
      </c>
      <c r="L7859">
        <v>-62.639534883720899</v>
      </c>
      <c r="M7859">
        <v>86</v>
      </c>
      <c r="N7859">
        <v>1.10520469967358</v>
      </c>
      <c r="O7859">
        <v>1</v>
      </c>
      <c r="P7859">
        <f t="shared" si="863"/>
        <v>3.9810717055349618E-7</v>
      </c>
      <c r="Q7859">
        <f t="shared" si="862"/>
        <v>-14.736544595161895</v>
      </c>
      <c r="R7859">
        <f>10^(L7859/10)</f>
        <v>5.4456097055549704E-7</v>
      </c>
      <c r="S7859">
        <f>LN(R7859)</f>
        <v>-14.423285925533628</v>
      </c>
      <c r="T7859">
        <v>33.5</v>
      </c>
      <c r="U7859">
        <v>2.8</v>
      </c>
      <c r="V7859">
        <f t="shared" si="857"/>
        <v>16.349006085998013</v>
      </c>
      <c r="W7859">
        <f t="shared" si="858"/>
        <v>6.1165797770204679E-2</v>
      </c>
      <c r="X7859">
        <f t="shared" si="859"/>
        <v>3.7412548168655755E-3</v>
      </c>
      <c r="Z7859">
        <f ca="1">IF($F7859=$Z$1,1,0)</f>
        <v>0</v>
      </c>
      <c r="AA7859">
        <f ca="1">IF($I7859=$AA$1,1,0)</f>
        <v>0</v>
      </c>
      <c r="AB7859" t="str">
        <f t="shared" ca="1" si="860"/>
        <v/>
      </c>
      <c r="AC7859" t="str">
        <f ca="1">IF(AND(Z7859,AA7859),C7859,"")</f>
        <v/>
      </c>
      <c r="AD7859" t="str">
        <f ca="1">IF(AND(AA7859,Z7859),D7859,"")</f>
        <v/>
      </c>
      <c r="AE7859" t="str">
        <f t="shared" ca="1" si="861"/>
        <v/>
      </c>
    </row>
    <row r="7860" spans="1:31" x14ac:dyDescent="0.25">
      <c r="A7860">
        <v>1166099</v>
      </c>
      <c r="B7860" s="1">
        <v>38785.554270833331</v>
      </c>
      <c r="C7860">
        <v>18</v>
      </c>
      <c r="D7860">
        <v>8</v>
      </c>
      <c r="E7860">
        <v>225.2</v>
      </c>
      <c r="F7860" t="s">
        <v>117</v>
      </c>
      <c r="G7860">
        <v>-80</v>
      </c>
      <c r="H7860">
        <v>1141935489338</v>
      </c>
      <c r="I7860">
        <v>225</v>
      </c>
      <c r="J7860" t="s">
        <v>46</v>
      </c>
      <c r="K7860">
        <v>-78</v>
      </c>
      <c r="L7860">
        <v>-77.765432098765402</v>
      </c>
      <c r="M7860">
        <v>81</v>
      </c>
      <c r="N7860">
        <v>1.1210665116115099</v>
      </c>
      <c r="O7860">
        <v>1</v>
      </c>
      <c r="P7860">
        <f t="shared" si="863"/>
        <v>1E-8</v>
      </c>
      <c r="Q7860">
        <f t="shared" si="862"/>
        <v>-18.420680743952367</v>
      </c>
      <c r="R7860">
        <f>10^(L7860/10)</f>
        <v>1.6728491889627098E-8</v>
      </c>
      <c r="S7860">
        <f>LN(R7860)</f>
        <v>-17.906152470085789</v>
      </c>
      <c r="T7860">
        <v>1</v>
      </c>
      <c r="U7860">
        <v>14</v>
      </c>
      <c r="V7860">
        <f t="shared" si="857"/>
        <v>18.027756377319946</v>
      </c>
      <c r="W7860">
        <f t="shared" si="858"/>
        <v>5.5470019622522911E-2</v>
      </c>
      <c r="X7860">
        <f t="shared" si="859"/>
        <v>3.0769230769230769E-3</v>
      </c>
      <c r="Z7860">
        <f ca="1">IF($F7860=$Z$1,1,0)</f>
        <v>0</v>
      </c>
      <c r="AA7860">
        <f ca="1">IF($I7860=$AA$1,1,0)</f>
        <v>0</v>
      </c>
      <c r="AB7860" t="str">
        <f t="shared" ca="1" si="860"/>
        <v/>
      </c>
      <c r="AC7860" t="str">
        <f ca="1">IF(AND(Z7860,AA7860),C7860,"")</f>
        <v/>
      </c>
      <c r="AD7860" t="str">
        <f ca="1">IF(AND(AA7860,Z7860),D7860,"")</f>
        <v/>
      </c>
      <c r="AE7860" t="str">
        <f t="shared" ca="1" si="861"/>
        <v/>
      </c>
    </row>
    <row r="7861" spans="1:31" x14ac:dyDescent="0.25">
      <c r="A7861">
        <v>1166103</v>
      </c>
      <c r="B7861" s="1">
        <v>38785.554270833331</v>
      </c>
      <c r="C7861">
        <v>18</v>
      </c>
      <c r="D7861">
        <v>8</v>
      </c>
      <c r="E7861">
        <v>225.2</v>
      </c>
      <c r="F7861" t="s">
        <v>113</v>
      </c>
      <c r="G7861">
        <v>-53</v>
      </c>
      <c r="H7861">
        <v>1141935489590</v>
      </c>
      <c r="I7861">
        <v>225</v>
      </c>
      <c r="J7861" t="s">
        <v>46</v>
      </c>
      <c r="K7861">
        <v>-56</v>
      </c>
      <c r="L7861">
        <v>-57.009900990098998</v>
      </c>
      <c r="M7861">
        <v>101</v>
      </c>
      <c r="N7861">
        <v>2.95464058560411</v>
      </c>
      <c r="O7861">
        <v>5</v>
      </c>
      <c r="P7861">
        <f t="shared" si="863"/>
        <v>5.011872336272719E-6</v>
      </c>
      <c r="Q7861">
        <f t="shared" si="862"/>
        <v>-12.203700992868443</v>
      </c>
      <c r="R7861">
        <f>10^(L7861/10)</f>
        <v>1.990718722620902E-6</v>
      </c>
      <c r="S7861">
        <f>LN(R7861)</f>
        <v>-13.127014817286845</v>
      </c>
      <c r="T7861">
        <v>12.8</v>
      </c>
      <c r="U7861">
        <v>-2.8</v>
      </c>
      <c r="V7861">
        <f t="shared" si="857"/>
        <v>11.986659251017358</v>
      </c>
      <c r="W7861">
        <f t="shared" si="858"/>
        <v>8.3426080533249986E-2</v>
      </c>
      <c r="X7861">
        <f t="shared" si="859"/>
        <v>6.9599109131403113E-3</v>
      </c>
      <c r="Z7861">
        <f ca="1">IF($F7861=$Z$1,1,0)</f>
        <v>1</v>
      </c>
      <c r="AA7861">
        <f ca="1">IF($I7861=$AA$1,1,0)</f>
        <v>0</v>
      </c>
      <c r="AB7861" t="str">
        <f t="shared" ca="1" si="860"/>
        <v/>
      </c>
      <c r="AC7861" t="str">
        <f ca="1">IF(AND(Z7861,AA7861),C7861,"")</f>
        <v/>
      </c>
      <c r="AD7861" t="str">
        <f ca="1">IF(AND(AA7861,Z7861),D7861,"")</f>
        <v/>
      </c>
      <c r="AE7861" t="str">
        <f t="shared" ca="1" si="861"/>
        <v/>
      </c>
    </row>
    <row r="7862" spans="1:31" x14ac:dyDescent="0.25">
      <c r="A7862">
        <v>1166916</v>
      </c>
      <c r="B7862" s="1">
        <v>38785.554768518516</v>
      </c>
      <c r="C7862">
        <v>18</v>
      </c>
      <c r="D7862">
        <v>8</v>
      </c>
      <c r="E7862">
        <v>271</v>
      </c>
      <c r="F7862" t="s">
        <v>112</v>
      </c>
      <c r="G7862">
        <v>-49</v>
      </c>
      <c r="H7862">
        <v>1141935532912</v>
      </c>
      <c r="I7862">
        <v>270</v>
      </c>
      <c r="J7862" t="s">
        <v>46</v>
      </c>
      <c r="K7862">
        <v>-50</v>
      </c>
      <c r="L7862">
        <v>-50.681818181818201</v>
      </c>
      <c r="M7862">
        <v>110</v>
      </c>
      <c r="N7862">
        <v>4.03864773940104</v>
      </c>
      <c r="O7862">
        <v>3</v>
      </c>
      <c r="P7862">
        <f t="shared" si="863"/>
        <v>1.2589254117941658E-5</v>
      </c>
      <c r="Q7862">
        <f t="shared" si="862"/>
        <v>-11.282666955670825</v>
      </c>
      <c r="R7862">
        <f>10^(L7862/10)</f>
        <v>8.5470881255924622E-6</v>
      </c>
      <c r="S7862">
        <f>LN(R7862)</f>
        <v>-11.669919903128919</v>
      </c>
      <c r="T7862">
        <v>7.5</v>
      </c>
      <c r="U7862">
        <v>6.3</v>
      </c>
      <c r="V7862">
        <f t="shared" si="857"/>
        <v>10.636728820459794</v>
      </c>
      <c r="W7862">
        <f t="shared" si="858"/>
        <v>9.4013866187553419E-2</v>
      </c>
      <c r="X7862">
        <f t="shared" si="859"/>
        <v>8.8386070355311996E-3</v>
      </c>
      <c r="Z7862">
        <f ca="1">IF($F7862=$Z$1,1,0)</f>
        <v>0</v>
      </c>
      <c r="AA7862">
        <f ca="1">IF($I7862=$AA$1,1,0)</f>
        <v>1</v>
      </c>
      <c r="AB7862" t="str">
        <f t="shared" ca="1" si="860"/>
        <v/>
      </c>
      <c r="AC7862" t="str">
        <f ca="1">IF(AND(Z7862,AA7862),C7862,"")</f>
        <v/>
      </c>
      <c r="AD7862" t="str">
        <f ca="1">IF(AND(AA7862,Z7862),D7862,"")</f>
        <v/>
      </c>
      <c r="AE7862" t="str">
        <f t="shared" ca="1" si="861"/>
        <v/>
      </c>
    </row>
    <row r="7863" spans="1:31" x14ac:dyDescent="0.25">
      <c r="A7863">
        <v>1166917</v>
      </c>
      <c r="B7863" s="1">
        <v>38785.554768518516</v>
      </c>
      <c r="C7863">
        <v>18</v>
      </c>
      <c r="D7863">
        <v>8</v>
      </c>
      <c r="E7863">
        <v>271</v>
      </c>
      <c r="F7863" t="s">
        <v>114</v>
      </c>
      <c r="G7863">
        <v>-62</v>
      </c>
      <c r="H7863">
        <v>1141935532912</v>
      </c>
      <c r="I7863">
        <v>270</v>
      </c>
      <c r="J7863" t="s">
        <v>46</v>
      </c>
      <c r="K7863">
        <v>-60</v>
      </c>
      <c r="L7863">
        <v>-59.443181818181799</v>
      </c>
      <c r="M7863">
        <v>88</v>
      </c>
      <c r="N7863">
        <v>1.27629091327088</v>
      </c>
      <c r="O7863">
        <v>1.25</v>
      </c>
      <c r="P7863">
        <f t="shared" si="863"/>
        <v>6.3095734448019254E-7</v>
      </c>
      <c r="Q7863">
        <f t="shared" si="862"/>
        <v>-14.276027576563084</v>
      </c>
      <c r="R7863">
        <f>10^(L7863/10)</f>
        <v>1.1367941190026661E-6</v>
      </c>
      <c r="S7863">
        <f>LN(R7863)</f>
        <v>-13.687298433468012</v>
      </c>
      <c r="T7863">
        <v>33.5</v>
      </c>
      <c r="U7863">
        <v>2.8</v>
      </c>
      <c r="V7863">
        <f t="shared" si="857"/>
        <v>16.349006085998013</v>
      </c>
      <c r="W7863">
        <f t="shared" si="858"/>
        <v>6.1165797770204679E-2</v>
      </c>
      <c r="X7863">
        <f t="shared" si="859"/>
        <v>3.7412548168655755E-3</v>
      </c>
      <c r="Z7863">
        <f ca="1">IF($F7863=$Z$1,1,0)</f>
        <v>0</v>
      </c>
      <c r="AA7863">
        <f ca="1">IF($I7863=$AA$1,1,0)</f>
        <v>1</v>
      </c>
      <c r="AB7863" t="str">
        <f t="shared" ca="1" si="860"/>
        <v/>
      </c>
      <c r="AC7863" t="str">
        <f ca="1">IF(AND(Z7863,AA7863),C7863,"")</f>
        <v/>
      </c>
      <c r="AD7863" t="str">
        <f ca="1">IF(AND(AA7863,Z7863),D7863,"")</f>
        <v/>
      </c>
      <c r="AE7863" t="str">
        <f t="shared" ca="1" si="861"/>
        <v/>
      </c>
    </row>
    <row r="7864" spans="1:31" x14ac:dyDescent="0.25">
      <c r="A7864">
        <v>1166918</v>
      </c>
      <c r="B7864" s="1">
        <v>38785.554768518516</v>
      </c>
      <c r="C7864">
        <v>18</v>
      </c>
      <c r="D7864">
        <v>8</v>
      </c>
      <c r="E7864">
        <v>271</v>
      </c>
      <c r="F7864" t="s">
        <v>113</v>
      </c>
      <c r="G7864">
        <v>-58</v>
      </c>
      <c r="H7864">
        <v>1141935532912</v>
      </c>
      <c r="I7864">
        <v>270</v>
      </c>
      <c r="J7864" t="s">
        <v>46</v>
      </c>
      <c r="K7864">
        <v>-58</v>
      </c>
      <c r="L7864">
        <v>-59.153061224489797</v>
      </c>
      <c r="M7864">
        <v>98</v>
      </c>
      <c r="N7864">
        <v>2.8114348276329202</v>
      </c>
      <c r="O7864">
        <v>3</v>
      </c>
      <c r="P7864">
        <f t="shared" si="863"/>
        <v>1.5848931924611111E-6</v>
      </c>
      <c r="Q7864">
        <f t="shared" si="862"/>
        <v>-13.354993539365466</v>
      </c>
      <c r="R7864">
        <f>10^(L7864/10)</f>
        <v>1.2153290460441073E-6</v>
      </c>
      <c r="S7864">
        <f>LN(R7864)</f>
        <v>-13.620495698047433</v>
      </c>
      <c r="T7864">
        <v>12.8</v>
      </c>
      <c r="U7864">
        <v>-2.8</v>
      </c>
      <c r="V7864">
        <f t="shared" si="857"/>
        <v>11.986659251017358</v>
      </c>
      <c r="W7864">
        <f t="shared" si="858"/>
        <v>8.3426080533249986E-2</v>
      </c>
      <c r="X7864">
        <f t="shared" si="859"/>
        <v>6.9599109131403113E-3</v>
      </c>
      <c r="Z7864">
        <f ca="1">IF($F7864=$Z$1,1,0)</f>
        <v>1</v>
      </c>
      <c r="AA7864">
        <f ca="1">IF($I7864=$AA$1,1,0)</f>
        <v>1</v>
      </c>
      <c r="AB7864">
        <f t="shared" ca="1" si="860"/>
        <v>6.5880620290713052E-2</v>
      </c>
      <c r="AC7864">
        <f ca="1">IF(AND(Z7864,AA7864),C7864,"")</f>
        <v>18</v>
      </c>
      <c r="AD7864">
        <f ca="1">IF(AND(AA7864,Z7864),D7864,"")</f>
        <v>8</v>
      </c>
      <c r="AE7864">
        <f t="shared" ca="1" si="861"/>
        <v>8.3426080533249986E-2</v>
      </c>
    </row>
    <row r="7865" spans="1:31" x14ac:dyDescent="0.25">
      <c r="A7865">
        <v>1166923</v>
      </c>
      <c r="B7865" s="1">
        <v>38785.554780092592</v>
      </c>
      <c r="C7865">
        <v>18</v>
      </c>
      <c r="D7865">
        <v>8</v>
      </c>
      <c r="E7865">
        <v>271</v>
      </c>
      <c r="F7865" t="s">
        <v>116</v>
      </c>
      <c r="G7865">
        <v>-53</v>
      </c>
      <c r="H7865">
        <v>1141935533165</v>
      </c>
      <c r="I7865">
        <v>270</v>
      </c>
      <c r="J7865" t="s">
        <v>46</v>
      </c>
      <c r="K7865">
        <v>-54</v>
      </c>
      <c r="L7865">
        <v>-53.6041666666667</v>
      </c>
      <c r="M7865">
        <v>96</v>
      </c>
      <c r="N7865">
        <v>0.88827647031726498</v>
      </c>
      <c r="O7865">
        <v>1</v>
      </c>
      <c r="P7865">
        <f t="shared" si="863"/>
        <v>5.011872336272719E-6</v>
      </c>
      <c r="Q7865">
        <f t="shared" si="862"/>
        <v>-12.203700992868443</v>
      </c>
      <c r="R7865">
        <f>10^(L7865/10)</f>
        <v>4.3609723522204385E-6</v>
      </c>
      <c r="S7865">
        <f>LN(R7865)</f>
        <v>-12.342815508903508</v>
      </c>
      <c r="T7865">
        <v>33.5</v>
      </c>
      <c r="U7865">
        <v>9.3000000000000007</v>
      </c>
      <c r="V7865">
        <f t="shared" si="857"/>
        <v>15.554420593516172</v>
      </c>
      <c r="W7865">
        <f t="shared" si="858"/>
        <v>6.429040503230625E-2</v>
      </c>
      <c r="X7865">
        <f t="shared" si="859"/>
        <v>4.1332561792179886E-3</v>
      </c>
      <c r="Z7865">
        <f ca="1">IF($F7865=$Z$1,1,0)</f>
        <v>0</v>
      </c>
      <c r="AA7865">
        <f ca="1">IF($I7865=$AA$1,1,0)</f>
        <v>1</v>
      </c>
      <c r="AB7865" t="str">
        <f t="shared" ca="1" si="860"/>
        <v/>
      </c>
      <c r="AC7865" t="str">
        <f ca="1">IF(AND(Z7865,AA7865),C7865,"")</f>
        <v/>
      </c>
      <c r="AD7865" t="str">
        <f ca="1">IF(AND(AA7865,Z7865),D7865,"")</f>
        <v/>
      </c>
      <c r="AE7865" t="str">
        <f t="shared" ca="1" si="861"/>
        <v/>
      </c>
    </row>
    <row r="7866" spans="1:31" x14ac:dyDescent="0.25">
      <c r="A7866">
        <v>1166928</v>
      </c>
      <c r="B7866" s="1">
        <v>38785.554780092592</v>
      </c>
      <c r="C7866">
        <v>18</v>
      </c>
      <c r="D7866">
        <v>8</v>
      </c>
      <c r="E7866">
        <v>271</v>
      </c>
      <c r="F7866" t="s">
        <v>115</v>
      </c>
      <c r="G7866">
        <v>-67</v>
      </c>
      <c r="H7866">
        <v>1141935533165</v>
      </c>
      <c r="I7866">
        <v>270</v>
      </c>
      <c r="J7866" t="s">
        <v>46</v>
      </c>
      <c r="K7866">
        <v>-65</v>
      </c>
      <c r="L7866">
        <v>-64.424000000000007</v>
      </c>
      <c r="M7866">
        <v>125</v>
      </c>
      <c r="N7866">
        <v>2.3666500075136798</v>
      </c>
      <c r="O7866">
        <v>2</v>
      </c>
      <c r="P7866">
        <f t="shared" si="863"/>
        <v>1.9952623149688761E-7</v>
      </c>
      <c r="Q7866">
        <f t="shared" si="862"/>
        <v>-15.427320123060108</v>
      </c>
      <c r="R7866">
        <f>10^(L7866/10)</f>
        <v>3.6107714510035151E-7</v>
      </c>
      <c r="S7866">
        <f>LN(R7866)</f>
        <v>-14.834174203104844</v>
      </c>
      <c r="T7866">
        <v>2.5</v>
      </c>
      <c r="U7866">
        <v>-0.8</v>
      </c>
      <c r="V7866">
        <f t="shared" si="857"/>
        <v>17.823860412379805</v>
      </c>
      <c r="W7866">
        <f t="shared" si="858"/>
        <v>5.6104568643582757E-2</v>
      </c>
      <c r="X7866">
        <f t="shared" si="859"/>
        <v>3.1477226226824893E-3</v>
      </c>
      <c r="Z7866">
        <f ca="1">IF($F7866=$Z$1,1,0)</f>
        <v>0</v>
      </c>
      <c r="AA7866">
        <f ca="1">IF($I7866=$AA$1,1,0)</f>
        <v>1</v>
      </c>
      <c r="AB7866" t="str">
        <f t="shared" ca="1" si="860"/>
        <v/>
      </c>
      <c r="AC7866" t="str">
        <f ca="1">IF(AND(Z7866,AA7866),C7866,"")</f>
        <v/>
      </c>
      <c r="AD7866" t="str">
        <f ca="1">IF(AND(AA7866,Z7866),D7866,"")</f>
        <v/>
      </c>
      <c r="AE7866" t="str">
        <f t="shared" ca="1" si="861"/>
        <v/>
      </c>
    </row>
    <row r="7867" spans="1:31" x14ac:dyDescent="0.25">
      <c r="A7867">
        <v>1166937</v>
      </c>
      <c r="B7867" s="1">
        <v>38785.554780092592</v>
      </c>
      <c r="C7867">
        <v>18</v>
      </c>
      <c r="D7867">
        <v>8</v>
      </c>
      <c r="E7867">
        <v>271</v>
      </c>
      <c r="F7867" t="s">
        <v>117</v>
      </c>
      <c r="G7867">
        <v>-74</v>
      </c>
      <c r="H7867">
        <v>1141935533417</v>
      </c>
      <c r="I7867">
        <v>270</v>
      </c>
      <c r="J7867" t="s">
        <v>46</v>
      </c>
      <c r="K7867">
        <v>-75</v>
      </c>
      <c r="L7867">
        <v>-76.307692307692307</v>
      </c>
      <c r="M7867">
        <v>91</v>
      </c>
      <c r="N7867">
        <v>2.9578231773921102</v>
      </c>
      <c r="O7867">
        <v>5</v>
      </c>
      <c r="P7867">
        <f t="shared" si="863"/>
        <v>3.981071705534957E-8</v>
      </c>
      <c r="Q7867">
        <f t="shared" si="862"/>
        <v>-17.039129688155942</v>
      </c>
      <c r="R7867">
        <f>10^(L7867/10)</f>
        <v>2.3400803470013446E-8</v>
      </c>
      <c r="S7867">
        <f>LN(R7867)</f>
        <v>-17.570495478846873</v>
      </c>
      <c r="T7867">
        <v>1</v>
      </c>
      <c r="U7867">
        <v>14</v>
      </c>
      <c r="V7867">
        <f t="shared" si="857"/>
        <v>18.027756377319946</v>
      </c>
      <c r="W7867">
        <f t="shared" si="858"/>
        <v>5.5470019622522911E-2</v>
      </c>
      <c r="X7867">
        <f t="shared" si="859"/>
        <v>3.0769230769230769E-3</v>
      </c>
      <c r="Z7867">
        <f ca="1">IF($F7867=$Z$1,1,0)</f>
        <v>0</v>
      </c>
      <c r="AA7867">
        <f ca="1">IF($I7867=$AA$1,1,0)</f>
        <v>1</v>
      </c>
      <c r="AB7867" t="str">
        <f t="shared" ca="1" si="860"/>
        <v/>
      </c>
      <c r="AC7867" t="str">
        <f ca="1">IF(AND(Z7867,AA7867),C7867,"")</f>
        <v/>
      </c>
      <c r="AD7867" t="str">
        <f ca="1">IF(AND(AA7867,Z7867),D7867,"")</f>
        <v/>
      </c>
      <c r="AE7867" t="str">
        <f t="shared" ca="1" si="861"/>
        <v/>
      </c>
    </row>
    <row r="7868" spans="1:31" x14ac:dyDescent="0.25">
      <c r="A7868">
        <v>1167777</v>
      </c>
      <c r="B7868" s="1">
        <v>38785.555312500001</v>
      </c>
      <c r="C7868">
        <v>18</v>
      </c>
      <c r="D7868">
        <v>8</v>
      </c>
      <c r="E7868">
        <v>315</v>
      </c>
      <c r="F7868" t="s">
        <v>112</v>
      </c>
      <c r="G7868">
        <v>-56</v>
      </c>
      <c r="H7868">
        <v>1141935579423</v>
      </c>
      <c r="I7868">
        <v>315</v>
      </c>
      <c r="J7868" t="s">
        <v>46</v>
      </c>
      <c r="K7868">
        <v>-52</v>
      </c>
      <c r="L7868">
        <v>-53.409090909090899</v>
      </c>
      <c r="M7868">
        <v>110</v>
      </c>
      <c r="N7868">
        <v>3.7054273473544299</v>
      </c>
      <c r="O7868">
        <v>4</v>
      </c>
      <c r="P7868">
        <f t="shared" si="863"/>
        <v>2.5118864315095806E-6</v>
      </c>
      <c r="Q7868">
        <f t="shared" si="862"/>
        <v>-12.894476520766656</v>
      </c>
      <c r="R7868">
        <f>10^(L7868/10)</f>
        <v>4.5613238628902191E-6</v>
      </c>
      <c r="S7868">
        <f>LN(R7868)</f>
        <v>-12.297897655763652</v>
      </c>
      <c r="T7868">
        <v>7.5</v>
      </c>
      <c r="U7868">
        <v>6.3</v>
      </c>
      <c r="V7868">
        <f t="shared" si="857"/>
        <v>10.636728820459794</v>
      </c>
      <c r="W7868">
        <f t="shared" si="858"/>
        <v>9.4013866187553419E-2</v>
      </c>
      <c r="X7868">
        <f t="shared" si="859"/>
        <v>8.8386070355311996E-3</v>
      </c>
      <c r="Z7868">
        <f ca="1">IF($F7868=$Z$1,1,0)</f>
        <v>0</v>
      </c>
      <c r="AA7868">
        <f ca="1">IF($I7868=$AA$1,1,0)</f>
        <v>0</v>
      </c>
      <c r="AB7868" t="str">
        <f t="shared" ca="1" si="860"/>
        <v/>
      </c>
      <c r="AC7868" t="str">
        <f ca="1">IF(AND(Z7868,AA7868),C7868,"")</f>
        <v/>
      </c>
      <c r="AD7868" t="str">
        <f ca="1">IF(AND(AA7868,Z7868),D7868,"")</f>
        <v/>
      </c>
      <c r="AE7868" t="str">
        <f t="shared" ca="1" si="861"/>
        <v/>
      </c>
    </row>
    <row r="7869" spans="1:31" x14ac:dyDescent="0.25">
      <c r="A7869">
        <v>1167778</v>
      </c>
      <c r="B7869" s="1">
        <v>38785.555312500001</v>
      </c>
      <c r="C7869">
        <v>18</v>
      </c>
      <c r="D7869">
        <v>8</v>
      </c>
      <c r="E7869">
        <v>315</v>
      </c>
      <c r="F7869" t="s">
        <v>113</v>
      </c>
      <c r="G7869">
        <v>-55</v>
      </c>
      <c r="H7869">
        <v>1141935579423</v>
      </c>
      <c r="I7869">
        <v>315</v>
      </c>
      <c r="J7869" t="s">
        <v>46</v>
      </c>
      <c r="K7869">
        <v>-57</v>
      </c>
      <c r="L7869">
        <v>-57.7789473684211</v>
      </c>
      <c r="M7869">
        <v>95</v>
      </c>
      <c r="N7869">
        <v>3.1527730022289</v>
      </c>
      <c r="O7869">
        <v>3</v>
      </c>
      <c r="P7869">
        <f t="shared" si="863"/>
        <v>3.1622776601683767E-6</v>
      </c>
      <c r="Q7869">
        <f t="shared" si="862"/>
        <v>-12.664218011467252</v>
      </c>
      <c r="R7869">
        <f>10^(L7869/10)</f>
        <v>1.6676513645359193E-6</v>
      </c>
      <c r="S7869">
        <f>LN(R7869)</f>
        <v>-13.304094289941398</v>
      </c>
      <c r="T7869">
        <v>12.8</v>
      </c>
      <c r="U7869">
        <v>-2.8</v>
      </c>
      <c r="V7869">
        <f t="shared" si="857"/>
        <v>11.986659251017358</v>
      </c>
      <c r="W7869">
        <f t="shared" si="858"/>
        <v>8.3426080533249986E-2</v>
      </c>
      <c r="X7869">
        <f t="shared" si="859"/>
        <v>6.9599109131403113E-3</v>
      </c>
      <c r="Z7869">
        <f ca="1">IF($F7869=$Z$1,1,0)</f>
        <v>1</v>
      </c>
      <c r="AA7869">
        <f ca="1">IF($I7869=$AA$1,1,0)</f>
        <v>0</v>
      </c>
      <c r="AB7869" t="str">
        <f t="shared" ca="1" si="860"/>
        <v/>
      </c>
      <c r="AC7869" t="str">
        <f ca="1">IF(AND(Z7869,AA7869),C7869,"")</f>
        <v/>
      </c>
      <c r="AD7869" t="str">
        <f ca="1">IF(AND(AA7869,Z7869),D7869,"")</f>
        <v/>
      </c>
      <c r="AE7869" t="str">
        <f t="shared" ca="1" si="861"/>
        <v/>
      </c>
    </row>
    <row r="7870" spans="1:31" x14ac:dyDescent="0.25">
      <c r="A7870">
        <v>1167779</v>
      </c>
      <c r="B7870" s="1">
        <v>38785.555312500001</v>
      </c>
      <c r="C7870">
        <v>18</v>
      </c>
      <c r="D7870">
        <v>8</v>
      </c>
      <c r="E7870">
        <v>315</v>
      </c>
      <c r="F7870" t="s">
        <v>116</v>
      </c>
      <c r="G7870">
        <v>-60</v>
      </c>
      <c r="H7870">
        <v>1141935579423</v>
      </c>
      <c r="I7870">
        <v>315</v>
      </c>
      <c r="J7870" t="s">
        <v>46</v>
      </c>
      <c r="K7870">
        <v>-58</v>
      </c>
      <c r="L7870">
        <v>-57.8172043010753</v>
      </c>
      <c r="M7870">
        <v>93</v>
      </c>
      <c r="N7870">
        <v>1.38270557524275</v>
      </c>
      <c r="O7870">
        <v>2</v>
      </c>
      <c r="P7870">
        <f t="shared" si="863"/>
        <v>9.9999999999999995E-7</v>
      </c>
      <c r="Q7870">
        <f t="shared" si="862"/>
        <v>-13.815510557964274</v>
      </c>
      <c r="R7870">
        <f>10^(L7870/10)</f>
        <v>1.6530255636784693E-6</v>
      </c>
      <c r="S7870">
        <f>LN(R7870)</f>
        <v>-13.312903274224722</v>
      </c>
      <c r="T7870">
        <v>33.5</v>
      </c>
      <c r="U7870">
        <v>9.3000000000000007</v>
      </c>
      <c r="V7870">
        <f t="shared" si="857"/>
        <v>15.554420593516172</v>
      </c>
      <c r="W7870">
        <f t="shared" si="858"/>
        <v>6.429040503230625E-2</v>
      </c>
      <c r="X7870">
        <f t="shared" si="859"/>
        <v>4.1332561792179886E-3</v>
      </c>
      <c r="Z7870">
        <f ca="1">IF($F7870=$Z$1,1,0)</f>
        <v>0</v>
      </c>
      <c r="AA7870">
        <f ca="1">IF($I7870=$AA$1,1,0)</f>
        <v>0</v>
      </c>
      <c r="AB7870" t="str">
        <f t="shared" ca="1" si="860"/>
        <v/>
      </c>
      <c r="AC7870" t="str">
        <f ca="1">IF(AND(Z7870,AA7870),C7870,"")</f>
        <v/>
      </c>
      <c r="AD7870" t="str">
        <f ca="1">IF(AND(AA7870,Z7870),D7870,"")</f>
        <v/>
      </c>
      <c r="AE7870" t="str">
        <f t="shared" ca="1" si="861"/>
        <v/>
      </c>
    </row>
    <row r="7871" spans="1:31" x14ac:dyDescent="0.25">
      <c r="A7871">
        <v>1167781</v>
      </c>
      <c r="B7871" s="1">
        <v>38785.555312500001</v>
      </c>
      <c r="C7871">
        <v>18</v>
      </c>
      <c r="D7871">
        <v>8</v>
      </c>
      <c r="E7871">
        <v>315</v>
      </c>
      <c r="F7871" t="s">
        <v>115</v>
      </c>
      <c r="G7871">
        <v>-55</v>
      </c>
      <c r="H7871">
        <v>1141935579423</v>
      </c>
      <c r="I7871">
        <v>315</v>
      </c>
      <c r="J7871" t="s">
        <v>46</v>
      </c>
      <c r="K7871">
        <v>-55</v>
      </c>
      <c r="L7871">
        <v>-55.373737373737399</v>
      </c>
      <c r="M7871">
        <v>99</v>
      </c>
      <c r="N7871">
        <v>1.3369616680190299</v>
      </c>
      <c r="O7871">
        <v>1</v>
      </c>
      <c r="P7871">
        <f t="shared" si="863"/>
        <v>3.1622776601683767E-6</v>
      </c>
      <c r="Q7871">
        <f t="shared" si="862"/>
        <v>-12.664218011467252</v>
      </c>
      <c r="R7871">
        <f>10^(L7871/10)</f>
        <v>2.9015246376180753E-6</v>
      </c>
      <c r="S7871">
        <f>LN(R7871)</f>
        <v>-12.7502742220135</v>
      </c>
      <c r="T7871">
        <v>2.5</v>
      </c>
      <c r="U7871">
        <v>-0.8</v>
      </c>
      <c r="V7871">
        <f t="shared" si="857"/>
        <v>17.823860412379805</v>
      </c>
      <c r="W7871">
        <f t="shared" si="858"/>
        <v>5.6104568643582757E-2</v>
      </c>
      <c r="X7871">
        <f t="shared" si="859"/>
        <v>3.1477226226824893E-3</v>
      </c>
      <c r="Z7871">
        <f ca="1">IF($F7871=$Z$1,1,0)</f>
        <v>0</v>
      </c>
      <c r="AA7871">
        <f ca="1">IF($I7871=$AA$1,1,0)</f>
        <v>0</v>
      </c>
      <c r="AB7871" t="str">
        <f t="shared" ca="1" si="860"/>
        <v/>
      </c>
      <c r="AC7871" t="str">
        <f ca="1">IF(AND(Z7871,AA7871),C7871,"")</f>
        <v/>
      </c>
      <c r="AD7871" t="str">
        <f ca="1">IF(AND(AA7871,Z7871),D7871,"")</f>
        <v/>
      </c>
      <c r="AE7871" t="str">
        <f t="shared" ca="1" si="861"/>
        <v/>
      </c>
    </row>
    <row r="7872" spans="1:31" x14ac:dyDescent="0.25">
      <c r="A7872">
        <v>1167782</v>
      </c>
      <c r="B7872" s="1">
        <v>38785.555312500001</v>
      </c>
      <c r="C7872">
        <v>18</v>
      </c>
      <c r="D7872">
        <v>8</v>
      </c>
      <c r="E7872">
        <v>315</v>
      </c>
      <c r="F7872" t="s">
        <v>117</v>
      </c>
      <c r="G7872">
        <v>-72</v>
      </c>
      <c r="H7872">
        <v>1141935579423</v>
      </c>
      <c r="I7872">
        <v>315</v>
      </c>
      <c r="J7872" t="s">
        <v>46</v>
      </c>
      <c r="K7872">
        <v>-72</v>
      </c>
      <c r="L7872">
        <v>-72.061224489795904</v>
      </c>
      <c r="M7872">
        <v>98</v>
      </c>
      <c r="N7872">
        <v>1.1649195939741901</v>
      </c>
      <c r="O7872">
        <v>2</v>
      </c>
      <c r="P7872">
        <f t="shared" si="863"/>
        <v>6.3095734448019177E-8</v>
      </c>
      <c r="Q7872">
        <f t="shared" si="862"/>
        <v>-16.578612669557131</v>
      </c>
      <c r="R7872">
        <f>10^(L7872/10)</f>
        <v>6.2212485283733552E-8</v>
      </c>
      <c r="S7872">
        <f>LN(R7872)</f>
        <v>-16.592710129310152</v>
      </c>
      <c r="T7872">
        <v>1</v>
      </c>
      <c r="U7872">
        <v>14</v>
      </c>
      <c r="V7872">
        <f t="shared" si="857"/>
        <v>18.027756377319946</v>
      </c>
      <c r="W7872">
        <f t="shared" si="858"/>
        <v>5.5470019622522911E-2</v>
      </c>
      <c r="X7872">
        <f t="shared" si="859"/>
        <v>3.0769230769230769E-3</v>
      </c>
      <c r="Z7872">
        <f ca="1">IF($F7872=$Z$1,1,0)</f>
        <v>0</v>
      </c>
      <c r="AA7872">
        <f ca="1">IF($I7872=$AA$1,1,0)</f>
        <v>0</v>
      </c>
      <c r="AB7872" t="str">
        <f t="shared" ca="1" si="860"/>
        <v/>
      </c>
      <c r="AC7872" t="str">
        <f ca="1">IF(AND(Z7872,AA7872),C7872,"")</f>
        <v/>
      </c>
      <c r="AD7872" t="str">
        <f ca="1">IF(AND(AA7872,Z7872),D7872,"")</f>
        <v/>
      </c>
      <c r="AE7872" t="str">
        <f t="shared" ca="1" si="861"/>
        <v/>
      </c>
    </row>
    <row r="7873" spans="1:31" x14ac:dyDescent="0.25">
      <c r="A7873">
        <v>1167788</v>
      </c>
      <c r="B7873" s="1">
        <v>38785.555312500001</v>
      </c>
      <c r="C7873">
        <v>18</v>
      </c>
      <c r="D7873">
        <v>8</v>
      </c>
      <c r="E7873">
        <v>315</v>
      </c>
      <c r="F7873" t="s">
        <v>114</v>
      </c>
      <c r="G7873">
        <v>-60</v>
      </c>
      <c r="H7873">
        <v>1141935579675</v>
      </c>
      <c r="I7873">
        <v>315</v>
      </c>
      <c r="J7873" t="s">
        <v>46</v>
      </c>
      <c r="K7873">
        <v>-60</v>
      </c>
      <c r="L7873">
        <v>-60.464646464646499</v>
      </c>
      <c r="M7873">
        <v>99</v>
      </c>
      <c r="N7873">
        <v>1.6617738943003599</v>
      </c>
      <c r="O7873">
        <v>1</v>
      </c>
      <c r="P7873">
        <f t="shared" si="863"/>
        <v>9.9999999999999995E-7</v>
      </c>
      <c r="Q7873">
        <f t="shared" si="862"/>
        <v>-13.815510557964274</v>
      </c>
      <c r="R7873">
        <f>10^(L7873/10)</f>
        <v>8.9853573446689809E-7</v>
      </c>
      <c r="S7873">
        <f>LN(R7873)</f>
        <v>-13.922499360265018</v>
      </c>
      <c r="T7873">
        <v>33.5</v>
      </c>
      <c r="U7873">
        <v>2.8</v>
      </c>
      <c r="V7873">
        <f t="shared" si="857"/>
        <v>16.349006085998013</v>
      </c>
      <c r="W7873">
        <f t="shared" si="858"/>
        <v>6.1165797770204679E-2</v>
      </c>
      <c r="X7873">
        <f t="shared" si="859"/>
        <v>3.7412548168655755E-3</v>
      </c>
      <c r="Z7873">
        <f ca="1">IF($F7873=$Z$1,1,0)</f>
        <v>0</v>
      </c>
      <c r="AA7873">
        <f ca="1">IF($I7873=$AA$1,1,0)</f>
        <v>0</v>
      </c>
      <c r="AB7873" t="str">
        <f t="shared" ca="1" si="860"/>
        <v/>
      </c>
      <c r="AC7873" t="str">
        <f ca="1">IF(AND(Z7873,AA7873),C7873,"")</f>
        <v/>
      </c>
      <c r="AD7873" t="str">
        <f ca="1">IF(AND(AA7873,Z7873),D7873,"")</f>
        <v/>
      </c>
      <c r="AE7873" t="str">
        <f t="shared" ca="1" si="861"/>
        <v/>
      </c>
    </row>
    <row r="7874" spans="1:31" x14ac:dyDescent="0.25">
      <c r="A7874">
        <v>1168655</v>
      </c>
      <c r="B7874" s="1">
        <v>38785.559918981482</v>
      </c>
      <c r="C7874">
        <v>19</v>
      </c>
      <c r="D7874">
        <v>8</v>
      </c>
      <c r="E7874">
        <v>359.9</v>
      </c>
      <c r="F7874" t="s">
        <v>116</v>
      </c>
      <c r="G7874">
        <v>-52</v>
      </c>
      <c r="H7874">
        <v>1141935977124</v>
      </c>
      <c r="I7874">
        <v>0</v>
      </c>
      <c r="J7874" t="s">
        <v>49</v>
      </c>
      <c r="K7874">
        <v>-52.5</v>
      </c>
      <c r="L7874">
        <v>-52.655555555555601</v>
      </c>
      <c r="M7874">
        <v>90</v>
      </c>
      <c r="N7874">
        <v>2.9458068127047601</v>
      </c>
      <c r="O7874">
        <v>2</v>
      </c>
      <c r="P7874">
        <f t="shared" si="863"/>
        <v>6.3095734448019212E-6</v>
      </c>
      <c r="Q7874">
        <f t="shared" si="862"/>
        <v>-11.973442483569039</v>
      </c>
      <c r="R7874">
        <f>10^(L7874/10)</f>
        <v>5.4255584238994794E-6</v>
      </c>
      <c r="S7874">
        <f>LN(R7874)</f>
        <v>-12.124389728554213</v>
      </c>
      <c r="T7874">
        <v>33.5</v>
      </c>
      <c r="U7874">
        <v>9.3000000000000007</v>
      </c>
      <c r="V7874">
        <f t="shared" si="857"/>
        <v>14.558159224297555</v>
      </c>
      <c r="W7874">
        <f t="shared" si="858"/>
        <v>6.869000294563346E-2</v>
      </c>
      <c r="X7874">
        <f t="shared" si="859"/>
        <v>4.7183165046711341E-3</v>
      </c>
      <c r="Z7874">
        <f ca="1">IF($F7874=$Z$1,1,0)</f>
        <v>0</v>
      </c>
      <c r="AA7874">
        <f ca="1">IF($I7874=$AA$1,1,0)</f>
        <v>0</v>
      </c>
      <c r="AB7874" t="str">
        <f t="shared" ca="1" si="860"/>
        <v/>
      </c>
      <c r="AC7874" t="str">
        <f ca="1">IF(AND(Z7874,AA7874),C7874,"")</f>
        <v/>
      </c>
      <c r="AD7874" t="str">
        <f ca="1">IF(AND(AA7874,Z7874),D7874,"")</f>
        <v/>
      </c>
      <c r="AE7874" t="str">
        <f t="shared" ca="1" si="861"/>
        <v/>
      </c>
    </row>
    <row r="7875" spans="1:31" x14ac:dyDescent="0.25">
      <c r="A7875">
        <v>1168656</v>
      </c>
      <c r="B7875" s="1">
        <v>38785.559918981482</v>
      </c>
      <c r="C7875">
        <v>19</v>
      </c>
      <c r="D7875">
        <v>8</v>
      </c>
      <c r="E7875">
        <v>359.9</v>
      </c>
      <c r="F7875" t="s">
        <v>113</v>
      </c>
      <c r="G7875">
        <v>-56</v>
      </c>
      <c r="H7875">
        <v>1141935977124</v>
      </c>
      <c r="I7875">
        <v>0</v>
      </c>
      <c r="J7875" t="s">
        <v>49</v>
      </c>
      <c r="K7875">
        <v>-56</v>
      </c>
      <c r="L7875">
        <v>-55.4897959183673</v>
      </c>
      <c r="M7875">
        <v>98</v>
      </c>
      <c r="N7875">
        <v>2.27602881669283</v>
      </c>
      <c r="O7875">
        <v>3.75</v>
      </c>
      <c r="P7875">
        <f t="shared" si="863"/>
        <v>2.5118864315095806E-6</v>
      </c>
      <c r="Q7875">
        <f t="shared" si="862"/>
        <v>-12.894476520766656</v>
      </c>
      <c r="R7875">
        <f>10^(L7875/10)</f>
        <v>2.8250127234739176E-6</v>
      </c>
      <c r="S7875">
        <f>LN(R7875)</f>
        <v>-12.77699768949144</v>
      </c>
      <c r="T7875">
        <v>12.8</v>
      </c>
      <c r="U7875">
        <v>-2.8</v>
      </c>
      <c r="V7875">
        <f t="shared" ref="V7875:V7938" si="864">SQRT((T7875-C7875)^2+(U7875-D7875)^2)</f>
        <v>12.453112060846477</v>
      </c>
      <c r="W7875">
        <f t="shared" ref="W7875:W7938" si="865">1/V7875</f>
        <v>8.0301212669889585E-2</v>
      </c>
      <c r="X7875">
        <f t="shared" ref="X7875:X7938" si="866">1/(V7875^2)</f>
        <v>6.4482847562548368E-3</v>
      </c>
      <c r="Z7875">
        <f ca="1">IF($F7875=$Z$1,1,0)</f>
        <v>1</v>
      </c>
      <c r="AA7875">
        <f ca="1">IF($I7875=$AA$1,1,0)</f>
        <v>0</v>
      </c>
      <c r="AB7875" t="str">
        <f t="shared" ref="AB7875:AB7938" ca="1" si="867">IF(AND(AA7875,Z7875),ABS(L7875-AB$1)*AE7875/AE$7971,"")</f>
        <v/>
      </c>
      <c r="AC7875" t="str">
        <f ca="1">IF(AND(Z7875,AA7875),C7875,"")</f>
        <v/>
      </c>
      <c r="AD7875" t="str">
        <f ca="1">IF(AND(AA7875,Z7875),D7875,"")</f>
        <v/>
      </c>
      <c r="AE7875" t="str">
        <f t="shared" ref="AE7875:AE7938" ca="1" si="868">IF(AND(Z7875,AA7875),W7875,"")</f>
        <v/>
      </c>
    </row>
    <row r="7876" spans="1:31" x14ac:dyDescent="0.25">
      <c r="A7876">
        <v>1168657</v>
      </c>
      <c r="B7876" s="1">
        <v>38785.559918981482</v>
      </c>
      <c r="C7876">
        <v>19</v>
      </c>
      <c r="D7876">
        <v>8</v>
      </c>
      <c r="E7876">
        <v>359.9</v>
      </c>
      <c r="F7876" t="s">
        <v>114</v>
      </c>
      <c r="G7876">
        <v>-56</v>
      </c>
      <c r="H7876">
        <v>1141935977124</v>
      </c>
      <c r="I7876">
        <v>0</v>
      </c>
      <c r="J7876" t="s">
        <v>49</v>
      </c>
      <c r="K7876">
        <v>-56</v>
      </c>
      <c r="L7876">
        <v>-56.393258426966298</v>
      </c>
      <c r="M7876">
        <v>89</v>
      </c>
      <c r="N7876">
        <v>1.23046533629364</v>
      </c>
      <c r="O7876">
        <v>1</v>
      </c>
      <c r="P7876">
        <f t="shared" si="863"/>
        <v>2.5118864315095806E-6</v>
      </c>
      <c r="Q7876">
        <f t="shared" si="862"/>
        <v>-12.894476520766656</v>
      </c>
      <c r="R7876">
        <f>10^(L7876/10)</f>
        <v>2.2944265385875121E-6</v>
      </c>
      <c r="S7876">
        <f>LN(R7876)</f>
        <v>-12.985027619929346</v>
      </c>
      <c r="T7876">
        <v>33.5</v>
      </c>
      <c r="U7876">
        <v>2.8</v>
      </c>
      <c r="V7876">
        <f t="shared" si="864"/>
        <v>15.404220200970901</v>
      </c>
      <c r="W7876">
        <f t="shared" si="865"/>
        <v>6.4917275068358982E-2</v>
      </c>
      <c r="X7876">
        <f t="shared" si="866"/>
        <v>4.2142526023009825E-3</v>
      </c>
      <c r="Z7876">
        <f ca="1">IF($F7876=$Z$1,1,0)</f>
        <v>0</v>
      </c>
      <c r="AA7876">
        <f ca="1">IF($I7876=$AA$1,1,0)</f>
        <v>0</v>
      </c>
      <c r="AB7876" t="str">
        <f t="shared" ca="1" si="867"/>
        <v/>
      </c>
      <c r="AC7876" t="str">
        <f ca="1">IF(AND(Z7876,AA7876),C7876,"")</f>
        <v/>
      </c>
      <c r="AD7876" t="str">
        <f ca="1">IF(AND(AA7876,Z7876),D7876,"")</f>
        <v/>
      </c>
      <c r="AE7876" t="str">
        <f t="shared" ca="1" si="868"/>
        <v/>
      </c>
    </row>
    <row r="7877" spans="1:31" x14ac:dyDescent="0.25">
      <c r="A7877">
        <v>1168658</v>
      </c>
      <c r="B7877" s="1">
        <v>38785.559918981482</v>
      </c>
      <c r="C7877">
        <v>19</v>
      </c>
      <c r="D7877">
        <v>8</v>
      </c>
      <c r="E7877">
        <v>359.9</v>
      </c>
      <c r="F7877" t="s">
        <v>115</v>
      </c>
      <c r="G7877">
        <v>-58</v>
      </c>
      <c r="H7877">
        <v>1141935977124</v>
      </c>
      <c r="I7877">
        <v>0</v>
      </c>
      <c r="J7877" t="s">
        <v>49</v>
      </c>
      <c r="K7877">
        <v>-60</v>
      </c>
      <c r="L7877">
        <v>-59.411111111111097</v>
      </c>
      <c r="M7877">
        <v>90</v>
      </c>
      <c r="N7877">
        <v>1.7150650686673099</v>
      </c>
      <c r="O7877">
        <v>1</v>
      </c>
      <c r="P7877">
        <f t="shared" si="863"/>
        <v>1.5848931924611111E-6</v>
      </c>
      <c r="Q7877">
        <f t="shared" si="862"/>
        <v>-13.354993539365466</v>
      </c>
      <c r="R7877">
        <f>10^(L7877/10)</f>
        <v>1.1452199077076634E-6</v>
      </c>
      <c r="S7877">
        <f>LN(R7877)</f>
        <v>-13.679913880265735</v>
      </c>
      <c r="T7877">
        <v>2.5</v>
      </c>
      <c r="U7877">
        <v>-0.8</v>
      </c>
      <c r="V7877">
        <f t="shared" si="864"/>
        <v>18.7</v>
      </c>
      <c r="W7877">
        <f t="shared" si="865"/>
        <v>5.3475935828877004E-2</v>
      </c>
      <c r="X7877">
        <f t="shared" si="866"/>
        <v>2.8596757127741716E-3</v>
      </c>
      <c r="Z7877">
        <f ca="1">IF($F7877=$Z$1,1,0)</f>
        <v>0</v>
      </c>
      <c r="AA7877">
        <f ca="1">IF($I7877=$AA$1,1,0)</f>
        <v>0</v>
      </c>
      <c r="AB7877" t="str">
        <f t="shared" ca="1" si="867"/>
        <v/>
      </c>
      <c r="AC7877" t="str">
        <f ca="1">IF(AND(Z7877,AA7877),C7877,"")</f>
        <v/>
      </c>
      <c r="AD7877" t="str">
        <f ca="1">IF(AND(AA7877,Z7877),D7877,"")</f>
        <v/>
      </c>
      <c r="AE7877" t="str">
        <f t="shared" ca="1" si="868"/>
        <v/>
      </c>
    </row>
    <row r="7878" spans="1:31" x14ac:dyDescent="0.25">
      <c r="A7878">
        <v>1168659</v>
      </c>
      <c r="B7878" s="1">
        <v>38785.559918981482</v>
      </c>
      <c r="C7878">
        <v>19</v>
      </c>
      <c r="D7878">
        <v>8</v>
      </c>
      <c r="E7878">
        <v>359.9</v>
      </c>
      <c r="F7878" t="s">
        <v>117</v>
      </c>
      <c r="G7878">
        <v>-63</v>
      </c>
      <c r="H7878">
        <v>1141935977124</v>
      </c>
      <c r="I7878">
        <v>0</v>
      </c>
      <c r="J7878" t="s">
        <v>49</v>
      </c>
      <c r="K7878">
        <v>-68</v>
      </c>
      <c r="L7878">
        <v>-68.784090909090907</v>
      </c>
      <c r="M7878">
        <v>88</v>
      </c>
      <c r="N7878">
        <v>5.0547550474124598</v>
      </c>
      <c r="O7878">
        <v>4</v>
      </c>
      <c r="P7878">
        <f t="shared" si="863"/>
        <v>5.0118723362727218E-7</v>
      </c>
      <c r="Q7878">
        <f t="shared" si="862"/>
        <v>-14.506286085862488</v>
      </c>
      <c r="R7878">
        <f>10^(L7878/10)</f>
        <v>1.3230946370236068E-7</v>
      </c>
      <c r="S7878">
        <f>LN(R7878)</f>
        <v>-15.838122236241999</v>
      </c>
      <c r="T7878">
        <v>1</v>
      </c>
      <c r="U7878">
        <v>14</v>
      </c>
      <c r="V7878">
        <f t="shared" si="864"/>
        <v>18.973665961010276</v>
      </c>
      <c r="W7878">
        <f t="shared" si="865"/>
        <v>5.2704627669472988E-2</v>
      </c>
      <c r="X7878">
        <f t="shared" si="866"/>
        <v>2.7777777777777779E-3</v>
      </c>
      <c r="Z7878">
        <f ca="1">IF($F7878=$Z$1,1,0)</f>
        <v>0</v>
      </c>
      <c r="AA7878">
        <f ca="1">IF($I7878=$AA$1,1,0)</f>
        <v>0</v>
      </c>
      <c r="AB7878" t="str">
        <f t="shared" ca="1" si="867"/>
        <v/>
      </c>
      <c r="AC7878" t="str">
        <f ca="1">IF(AND(Z7878,AA7878),C7878,"")</f>
        <v/>
      </c>
      <c r="AD7878" t="str">
        <f ca="1">IF(AND(AA7878,Z7878),D7878,"")</f>
        <v/>
      </c>
      <c r="AE7878" t="str">
        <f t="shared" ca="1" si="868"/>
        <v/>
      </c>
    </row>
    <row r="7879" spans="1:31" x14ac:dyDescent="0.25">
      <c r="A7879">
        <v>1168660</v>
      </c>
      <c r="B7879" s="1">
        <v>38785.559918981482</v>
      </c>
      <c r="C7879">
        <v>19</v>
      </c>
      <c r="D7879">
        <v>8</v>
      </c>
      <c r="E7879">
        <v>359.9</v>
      </c>
      <c r="F7879" t="s">
        <v>112</v>
      </c>
      <c r="G7879">
        <v>-57</v>
      </c>
      <c r="H7879">
        <v>1141935977124</v>
      </c>
      <c r="I7879">
        <v>0</v>
      </c>
      <c r="J7879" t="s">
        <v>49</v>
      </c>
      <c r="K7879">
        <v>-52</v>
      </c>
      <c r="L7879">
        <v>-53.5</v>
      </c>
      <c r="M7879">
        <v>108</v>
      </c>
      <c r="N7879">
        <v>3.0248194508565902</v>
      </c>
      <c r="O7879">
        <v>5</v>
      </c>
      <c r="P7879">
        <f t="shared" si="863"/>
        <v>1.9952623149688749E-6</v>
      </c>
      <c r="Q7879">
        <f t="shared" si="862"/>
        <v>-13.124735030066063</v>
      </c>
      <c r="R7879">
        <f>10^(L7879/10)</f>
        <v>4.4668359215096296E-6</v>
      </c>
      <c r="S7879">
        <f>LN(R7879)</f>
        <v>-12.318830247518145</v>
      </c>
      <c r="T7879">
        <v>7.5</v>
      </c>
      <c r="U7879">
        <v>6.3</v>
      </c>
      <c r="V7879">
        <f t="shared" si="864"/>
        <v>11.624973118248489</v>
      </c>
      <c r="W7879">
        <f t="shared" si="865"/>
        <v>8.6021704293684248E-2</v>
      </c>
      <c r="X7879">
        <f t="shared" si="866"/>
        <v>7.3997336095900559E-3</v>
      </c>
      <c r="Z7879">
        <f ca="1">IF($F7879=$Z$1,1,0)</f>
        <v>0</v>
      </c>
      <c r="AA7879">
        <f ca="1">IF($I7879=$AA$1,1,0)</f>
        <v>0</v>
      </c>
      <c r="AB7879" t="str">
        <f t="shared" ca="1" si="867"/>
        <v/>
      </c>
      <c r="AC7879" t="str">
        <f ca="1">IF(AND(Z7879,AA7879),C7879,"")</f>
        <v/>
      </c>
      <c r="AD7879" t="str">
        <f ca="1">IF(AND(AA7879,Z7879),D7879,"")</f>
        <v/>
      </c>
      <c r="AE7879" t="str">
        <f t="shared" ca="1" si="868"/>
        <v/>
      </c>
    </row>
    <row r="7880" spans="1:31" x14ac:dyDescent="0.25">
      <c r="A7880">
        <v>1169465</v>
      </c>
      <c r="B7880" s="1">
        <v>38785.56040509259</v>
      </c>
      <c r="C7880">
        <v>19</v>
      </c>
      <c r="D7880">
        <v>8</v>
      </c>
      <c r="E7880">
        <v>44.5</v>
      </c>
      <c r="F7880" t="s">
        <v>116</v>
      </c>
      <c r="G7880">
        <v>-52</v>
      </c>
      <c r="H7880">
        <v>1141936019267</v>
      </c>
      <c r="I7880">
        <v>45</v>
      </c>
      <c r="J7880" t="s">
        <v>49</v>
      </c>
      <c r="K7880">
        <v>-49</v>
      </c>
      <c r="L7880">
        <v>-49.453488372092998</v>
      </c>
      <c r="M7880">
        <v>86</v>
      </c>
      <c r="N7880">
        <v>1.2334263777279</v>
      </c>
      <c r="O7880">
        <v>1</v>
      </c>
      <c r="P7880">
        <f t="shared" si="863"/>
        <v>6.3095734448019212E-6</v>
      </c>
      <c r="Q7880">
        <f t="shared" si="862"/>
        <v>-11.973442483569039</v>
      </c>
      <c r="R7880">
        <f>10^(L7880/10)</f>
        <v>1.1340995099753513E-5</v>
      </c>
      <c r="S7880">
        <f>LN(R7880)</f>
        <v>-11.387086512213573</v>
      </c>
      <c r="T7880">
        <v>33.5</v>
      </c>
      <c r="U7880">
        <v>9.3000000000000007</v>
      </c>
      <c r="V7880">
        <f t="shared" si="864"/>
        <v>14.558159224297555</v>
      </c>
      <c r="W7880">
        <f t="shared" si="865"/>
        <v>6.869000294563346E-2</v>
      </c>
      <c r="X7880">
        <f t="shared" si="866"/>
        <v>4.7183165046711341E-3</v>
      </c>
      <c r="Z7880">
        <f ca="1">IF($F7880=$Z$1,1,0)</f>
        <v>0</v>
      </c>
      <c r="AA7880">
        <f ca="1">IF($I7880=$AA$1,1,0)</f>
        <v>0</v>
      </c>
      <c r="AB7880" t="str">
        <f t="shared" ca="1" si="867"/>
        <v/>
      </c>
      <c r="AC7880" t="str">
        <f ca="1">IF(AND(Z7880,AA7880),C7880,"")</f>
        <v/>
      </c>
      <c r="AD7880" t="str">
        <f ca="1">IF(AND(AA7880,Z7880),D7880,"")</f>
        <v/>
      </c>
      <c r="AE7880" t="str">
        <f t="shared" ca="1" si="868"/>
        <v/>
      </c>
    </row>
    <row r="7881" spans="1:31" x14ac:dyDescent="0.25">
      <c r="A7881">
        <v>1169466</v>
      </c>
      <c r="B7881" s="1">
        <v>38785.56040509259</v>
      </c>
      <c r="C7881">
        <v>19</v>
      </c>
      <c r="D7881">
        <v>8</v>
      </c>
      <c r="E7881">
        <v>44.5</v>
      </c>
      <c r="F7881" t="s">
        <v>112</v>
      </c>
      <c r="G7881">
        <v>-54</v>
      </c>
      <c r="H7881">
        <v>1141936019267</v>
      </c>
      <c r="I7881">
        <v>45</v>
      </c>
      <c r="J7881" t="s">
        <v>49</v>
      </c>
      <c r="K7881">
        <v>-51</v>
      </c>
      <c r="L7881">
        <v>-51.390909090909098</v>
      </c>
      <c r="M7881">
        <v>110</v>
      </c>
      <c r="N7881">
        <v>1.2347822639502599</v>
      </c>
      <c r="O7881">
        <v>2</v>
      </c>
      <c r="P7881">
        <f t="shared" si="863"/>
        <v>3.9810717055349657E-6</v>
      </c>
      <c r="Q7881">
        <f t="shared" si="862"/>
        <v>-12.433959502167848</v>
      </c>
      <c r="R7881">
        <f>10^(L7881/10)</f>
        <v>7.2595398054628408E-6</v>
      </c>
      <c r="S7881">
        <f>LN(R7881)</f>
        <v>-11.833194118813948</v>
      </c>
      <c r="T7881">
        <v>7.5</v>
      </c>
      <c r="U7881">
        <v>6.3</v>
      </c>
      <c r="V7881">
        <f t="shared" si="864"/>
        <v>11.624973118248489</v>
      </c>
      <c r="W7881">
        <f t="shared" si="865"/>
        <v>8.6021704293684248E-2</v>
      </c>
      <c r="X7881">
        <f t="shared" si="866"/>
        <v>7.3997336095900559E-3</v>
      </c>
      <c r="Z7881">
        <f ca="1">IF($F7881=$Z$1,1,0)</f>
        <v>0</v>
      </c>
      <c r="AA7881">
        <f ca="1">IF($I7881=$AA$1,1,0)</f>
        <v>0</v>
      </c>
      <c r="AB7881" t="str">
        <f t="shared" ca="1" si="867"/>
        <v/>
      </c>
      <c r="AC7881" t="str">
        <f ca="1">IF(AND(Z7881,AA7881),C7881,"")</f>
        <v/>
      </c>
      <c r="AD7881" t="str">
        <f ca="1">IF(AND(AA7881,Z7881),D7881,"")</f>
        <v/>
      </c>
      <c r="AE7881" t="str">
        <f t="shared" ca="1" si="868"/>
        <v/>
      </c>
    </row>
    <row r="7882" spans="1:31" x14ac:dyDescent="0.25">
      <c r="A7882">
        <v>1169467</v>
      </c>
      <c r="B7882" s="1">
        <v>38785.56040509259</v>
      </c>
      <c r="C7882">
        <v>19</v>
      </c>
      <c r="D7882">
        <v>8</v>
      </c>
      <c r="E7882">
        <v>44.5</v>
      </c>
      <c r="F7882" t="s">
        <v>113</v>
      </c>
      <c r="G7882">
        <v>-60</v>
      </c>
      <c r="H7882">
        <v>1141936019267</v>
      </c>
      <c r="I7882">
        <v>45</v>
      </c>
      <c r="J7882" t="s">
        <v>49</v>
      </c>
      <c r="K7882">
        <v>-59</v>
      </c>
      <c r="L7882">
        <v>-60.25</v>
      </c>
      <c r="M7882">
        <v>92</v>
      </c>
      <c r="N7882">
        <v>2.4478068228024501</v>
      </c>
      <c r="O7882">
        <v>4</v>
      </c>
      <c r="P7882">
        <f t="shared" si="863"/>
        <v>9.9999999999999995E-7</v>
      </c>
      <c r="Q7882">
        <f t="shared" si="862"/>
        <v>-13.815510557964274</v>
      </c>
      <c r="R7882">
        <f>10^(L7882/10)</f>
        <v>9.4406087628592079E-7</v>
      </c>
      <c r="S7882">
        <f>LN(R7882)</f>
        <v>-13.873075185289128</v>
      </c>
      <c r="T7882">
        <v>12.8</v>
      </c>
      <c r="U7882">
        <v>-2.8</v>
      </c>
      <c r="V7882">
        <f t="shared" si="864"/>
        <v>12.453112060846477</v>
      </c>
      <c r="W7882">
        <f t="shared" si="865"/>
        <v>8.0301212669889585E-2</v>
      </c>
      <c r="X7882">
        <f t="shared" si="866"/>
        <v>6.4482847562548368E-3</v>
      </c>
      <c r="Z7882">
        <f ca="1">IF($F7882=$Z$1,1,0)</f>
        <v>1</v>
      </c>
      <c r="AA7882">
        <f ca="1">IF($I7882=$AA$1,1,0)</f>
        <v>0</v>
      </c>
      <c r="AB7882" t="str">
        <f t="shared" ca="1" si="867"/>
        <v/>
      </c>
      <c r="AC7882" t="str">
        <f ca="1">IF(AND(Z7882,AA7882),C7882,"")</f>
        <v/>
      </c>
      <c r="AD7882" t="str">
        <f ca="1">IF(AND(AA7882,Z7882),D7882,"")</f>
        <v/>
      </c>
      <c r="AE7882" t="str">
        <f t="shared" ca="1" si="868"/>
        <v/>
      </c>
    </row>
    <row r="7883" spans="1:31" x14ac:dyDescent="0.25">
      <c r="A7883">
        <v>1169468</v>
      </c>
      <c r="B7883" s="1">
        <v>38785.56040509259</v>
      </c>
      <c r="C7883">
        <v>19</v>
      </c>
      <c r="D7883">
        <v>8</v>
      </c>
      <c r="E7883">
        <v>44.5</v>
      </c>
      <c r="F7883" t="s">
        <v>114</v>
      </c>
      <c r="G7883">
        <v>-59</v>
      </c>
      <c r="H7883">
        <v>1141936019267</v>
      </c>
      <c r="I7883">
        <v>45</v>
      </c>
      <c r="J7883" t="s">
        <v>49</v>
      </c>
      <c r="K7883">
        <v>-58</v>
      </c>
      <c r="L7883">
        <v>-56.2</v>
      </c>
      <c r="M7883">
        <v>90</v>
      </c>
      <c r="N7883">
        <v>3.1020109461625598</v>
      </c>
      <c r="O7883">
        <v>6</v>
      </c>
      <c r="P7883">
        <f t="shared" si="863"/>
        <v>1.2589254117941642E-6</v>
      </c>
      <c r="Q7883">
        <f t="shared" si="862"/>
        <v>-13.585252048664872</v>
      </c>
      <c r="R7883">
        <f>10^(L7883/10)</f>
        <v>2.3988329190194872E-6</v>
      </c>
      <c r="S7883">
        <f>LN(R7883)</f>
        <v>-12.940528222626538</v>
      </c>
      <c r="T7883">
        <v>33.5</v>
      </c>
      <c r="U7883">
        <v>2.8</v>
      </c>
      <c r="V7883">
        <f t="shared" si="864"/>
        <v>15.404220200970901</v>
      </c>
      <c r="W7883">
        <f t="shared" si="865"/>
        <v>6.4917275068358982E-2</v>
      </c>
      <c r="X7883">
        <f t="shared" si="866"/>
        <v>4.2142526023009825E-3</v>
      </c>
      <c r="Z7883">
        <f ca="1">IF($F7883=$Z$1,1,0)</f>
        <v>0</v>
      </c>
      <c r="AA7883">
        <f ca="1">IF($I7883=$AA$1,1,0)</f>
        <v>0</v>
      </c>
      <c r="AB7883" t="str">
        <f t="shared" ca="1" si="867"/>
        <v/>
      </c>
      <c r="AC7883" t="str">
        <f ca="1">IF(AND(Z7883,AA7883),C7883,"")</f>
        <v/>
      </c>
      <c r="AD7883" t="str">
        <f ca="1">IF(AND(AA7883,Z7883),D7883,"")</f>
        <v/>
      </c>
      <c r="AE7883" t="str">
        <f t="shared" ca="1" si="868"/>
        <v/>
      </c>
    </row>
    <row r="7884" spans="1:31" x14ac:dyDescent="0.25">
      <c r="A7884">
        <v>1169469</v>
      </c>
      <c r="B7884" s="1">
        <v>38785.56040509259</v>
      </c>
      <c r="C7884">
        <v>19</v>
      </c>
      <c r="D7884">
        <v>8</v>
      </c>
      <c r="E7884">
        <v>44.5</v>
      </c>
      <c r="F7884" t="s">
        <v>115</v>
      </c>
      <c r="G7884">
        <v>-59</v>
      </c>
      <c r="H7884">
        <v>1141936019267</v>
      </c>
      <c r="I7884">
        <v>45</v>
      </c>
      <c r="J7884" t="s">
        <v>49</v>
      </c>
      <c r="K7884">
        <v>-61</v>
      </c>
      <c r="L7884">
        <v>-61.048543689320397</v>
      </c>
      <c r="M7884">
        <v>103</v>
      </c>
      <c r="N7884">
        <v>1.32382867780184</v>
      </c>
      <c r="O7884">
        <v>1</v>
      </c>
      <c r="P7884">
        <f t="shared" si="863"/>
        <v>1.2589254117941642E-6</v>
      </c>
      <c r="Q7884">
        <f t="shared" si="862"/>
        <v>-13.585252048664872</v>
      </c>
      <c r="R7884">
        <f>10^(L7884/10)</f>
        <v>7.8549899019974697E-7</v>
      </c>
      <c r="S7884">
        <f>LN(R7884)</f>
        <v>-14.056946664802489</v>
      </c>
      <c r="T7884">
        <v>2.5</v>
      </c>
      <c r="U7884">
        <v>-0.8</v>
      </c>
      <c r="V7884">
        <f t="shared" si="864"/>
        <v>18.7</v>
      </c>
      <c r="W7884">
        <f t="shared" si="865"/>
        <v>5.3475935828877004E-2</v>
      </c>
      <c r="X7884">
        <f t="shared" si="866"/>
        <v>2.8596757127741716E-3</v>
      </c>
      <c r="Z7884">
        <f ca="1">IF($F7884=$Z$1,1,0)</f>
        <v>0</v>
      </c>
      <c r="AA7884">
        <f ca="1">IF($I7884=$AA$1,1,0)</f>
        <v>0</v>
      </c>
      <c r="AB7884" t="str">
        <f t="shared" ca="1" si="867"/>
        <v/>
      </c>
      <c r="AC7884" t="str">
        <f ca="1">IF(AND(Z7884,AA7884),C7884,"")</f>
        <v/>
      </c>
      <c r="AD7884" t="str">
        <f ca="1">IF(AND(AA7884,Z7884),D7884,"")</f>
        <v/>
      </c>
      <c r="AE7884" t="str">
        <f t="shared" ca="1" si="868"/>
        <v/>
      </c>
    </row>
    <row r="7885" spans="1:31" x14ac:dyDescent="0.25">
      <c r="A7885">
        <v>1169470</v>
      </c>
      <c r="B7885" s="1">
        <v>38785.56040509259</v>
      </c>
      <c r="C7885">
        <v>19</v>
      </c>
      <c r="D7885">
        <v>8</v>
      </c>
      <c r="E7885">
        <v>44.5</v>
      </c>
      <c r="F7885" t="s">
        <v>117</v>
      </c>
      <c r="G7885">
        <v>-71</v>
      </c>
      <c r="H7885">
        <v>1141936019267</v>
      </c>
      <c r="I7885">
        <v>45</v>
      </c>
      <c r="J7885" t="s">
        <v>49</v>
      </c>
      <c r="K7885">
        <v>-69</v>
      </c>
      <c r="L7885">
        <v>-68.553191489361694</v>
      </c>
      <c r="M7885">
        <v>94</v>
      </c>
      <c r="N7885">
        <v>1.9599046568679801</v>
      </c>
      <c r="O7885">
        <v>1</v>
      </c>
      <c r="P7885">
        <f t="shared" si="863"/>
        <v>7.943282347242818E-8</v>
      </c>
      <c r="Q7885">
        <f t="shared" si="862"/>
        <v>-16.348354160257724</v>
      </c>
      <c r="R7885">
        <f>10^(L7885/10)</f>
        <v>1.3953425921619666E-7</v>
      </c>
      <c r="S7885">
        <f>LN(R7885)</f>
        <v>-15.784955680057054</v>
      </c>
      <c r="T7885">
        <v>1</v>
      </c>
      <c r="U7885">
        <v>14</v>
      </c>
      <c r="V7885">
        <f t="shared" si="864"/>
        <v>18.973665961010276</v>
      </c>
      <c r="W7885">
        <f t="shared" si="865"/>
        <v>5.2704627669472988E-2</v>
      </c>
      <c r="X7885">
        <f t="shared" si="866"/>
        <v>2.7777777777777779E-3</v>
      </c>
      <c r="Z7885">
        <f ca="1">IF($F7885=$Z$1,1,0)</f>
        <v>0</v>
      </c>
      <c r="AA7885">
        <f ca="1">IF($I7885=$AA$1,1,0)</f>
        <v>0</v>
      </c>
      <c r="AB7885" t="str">
        <f t="shared" ca="1" si="867"/>
        <v/>
      </c>
      <c r="AC7885" t="str">
        <f ca="1">IF(AND(Z7885,AA7885),C7885,"")</f>
        <v/>
      </c>
      <c r="AD7885" t="str">
        <f ca="1">IF(AND(AA7885,Z7885),D7885,"")</f>
        <v/>
      </c>
      <c r="AE7885" t="str">
        <f t="shared" ca="1" si="868"/>
        <v/>
      </c>
    </row>
    <row r="7886" spans="1:31" x14ac:dyDescent="0.25">
      <c r="A7886">
        <v>1170311</v>
      </c>
      <c r="B7886" s="1">
        <v>38785.560856481483</v>
      </c>
      <c r="C7886">
        <v>19</v>
      </c>
      <c r="D7886">
        <v>8</v>
      </c>
      <c r="E7886">
        <v>90.4</v>
      </c>
      <c r="F7886" t="s">
        <v>116</v>
      </c>
      <c r="G7886">
        <v>-42</v>
      </c>
      <c r="H7886">
        <v>1141936058093</v>
      </c>
      <c r="I7886">
        <v>90</v>
      </c>
      <c r="J7886" t="s">
        <v>49</v>
      </c>
      <c r="K7886">
        <v>-46</v>
      </c>
      <c r="L7886">
        <v>-47</v>
      </c>
      <c r="M7886">
        <v>92</v>
      </c>
      <c r="N7886">
        <v>2.8477868792959402</v>
      </c>
      <c r="O7886">
        <v>4.25</v>
      </c>
      <c r="P7886">
        <f t="shared" si="863"/>
        <v>6.3095734448019279E-5</v>
      </c>
      <c r="Q7886">
        <f t="shared" si="862"/>
        <v>-9.6708573905749926</v>
      </c>
      <c r="R7886">
        <f>10^(L7886/10)</f>
        <v>1.9952623149688769E-5</v>
      </c>
      <c r="S7886">
        <f>LN(R7886)</f>
        <v>-10.822149937072016</v>
      </c>
      <c r="T7886">
        <v>33.5</v>
      </c>
      <c r="U7886">
        <v>9.3000000000000007</v>
      </c>
      <c r="V7886">
        <f t="shared" si="864"/>
        <v>14.558159224297555</v>
      </c>
      <c r="W7886">
        <f t="shared" si="865"/>
        <v>6.869000294563346E-2</v>
      </c>
      <c r="X7886">
        <f t="shared" si="866"/>
        <v>4.7183165046711341E-3</v>
      </c>
      <c r="Z7886">
        <f ca="1">IF($F7886=$Z$1,1,0)</f>
        <v>0</v>
      </c>
      <c r="AA7886">
        <f ca="1">IF($I7886=$AA$1,1,0)</f>
        <v>0</v>
      </c>
      <c r="AB7886" t="str">
        <f t="shared" ca="1" si="867"/>
        <v/>
      </c>
      <c r="AC7886" t="str">
        <f ca="1">IF(AND(Z7886,AA7886),C7886,"")</f>
        <v/>
      </c>
      <c r="AD7886" t="str">
        <f ca="1">IF(AND(AA7886,Z7886),D7886,"")</f>
        <v/>
      </c>
      <c r="AE7886" t="str">
        <f t="shared" ca="1" si="868"/>
        <v/>
      </c>
    </row>
    <row r="7887" spans="1:31" x14ac:dyDescent="0.25">
      <c r="A7887">
        <v>1170312</v>
      </c>
      <c r="B7887" s="1">
        <v>38785.560856481483</v>
      </c>
      <c r="C7887">
        <v>19</v>
      </c>
      <c r="D7887">
        <v>8</v>
      </c>
      <c r="E7887">
        <v>90.4</v>
      </c>
      <c r="F7887" t="s">
        <v>114</v>
      </c>
      <c r="G7887">
        <v>-52</v>
      </c>
      <c r="H7887">
        <v>1141936058093</v>
      </c>
      <c r="I7887">
        <v>90</v>
      </c>
      <c r="J7887" t="s">
        <v>49</v>
      </c>
      <c r="K7887">
        <v>-53</v>
      </c>
      <c r="L7887">
        <v>-53.081395348837198</v>
      </c>
      <c r="M7887">
        <v>86</v>
      </c>
      <c r="N7887">
        <v>1.1189818510757601</v>
      </c>
      <c r="O7887">
        <v>2</v>
      </c>
      <c r="P7887">
        <f t="shared" si="863"/>
        <v>6.3095734448019212E-6</v>
      </c>
      <c r="Q7887">
        <f t="shared" si="862"/>
        <v>-11.973442483569039</v>
      </c>
      <c r="R7887">
        <f>10^(L7887/10)</f>
        <v>4.9188147322831325E-6</v>
      </c>
      <c r="S7887">
        <f>LN(R7887)</f>
        <v>-12.222442964555603</v>
      </c>
      <c r="T7887">
        <v>33.5</v>
      </c>
      <c r="U7887">
        <v>2.8</v>
      </c>
      <c r="V7887">
        <f t="shared" si="864"/>
        <v>15.404220200970901</v>
      </c>
      <c r="W7887">
        <f t="shared" si="865"/>
        <v>6.4917275068358982E-2</v>
      </c>
      <c r="X7887">
        <f t="shared" si="866"/>
        <v>4.2142526023009825E-3</v>
      </c>
      <c r="Z7887">
        <f ca="1">IF($F7887=$Z$1,1,0)</f>
        <v>0</v>
      </c>
      <c r="AA7887">
        <f ca="1">IF($I7887=$AA$1,1,0)</f>
        <v>0</v>
      </c>
      <c r="AB7887" t="str">
        <f t="shared" ca="1" si="867"/>
        <v/>
      </c>
      <c r="AC7887" t="str">
        <f ca="1">IF(AND(Z7887,AA7887),C7887,"")</f>
        <v/>
      </c>
      <c r="AD7887" t="str">
        <f ca="1">IF(AND(AA7887,Z7887),D7887,"")</f>
        <v/>
      </c>
      <c r="AE7887" t="str">
        <f t="shared" ca="1" si="868"/>
        <v/>
      </c>
    </row>
    <row r="7888" spans="1:31" x14ac:dyDescent="0.25">
      <c r="A7888">
        <v>1170313</v>
      </c>
      <c r="B7888" s="1">
        <v>38785.560856481483</v>
      </c>
      <c r="C7888">
        <v>19</v>
      </c>
      <c r="D7888">
        <v>8</v>
      </c>
      <c r="E7888">
        <v>90.4</v>
      </c>
      <c r="F7888" t="s">
        <v>113</v>
      </c>
      <c r="G7888">
        <v>-63</v>
      </c>
      <c r="H7888">
        <v>1141936058093</v>
      </c>
      <c r="I7888">
        <v>90</v>
      </c>
      <c r="J7888" t="s">
        <v>49</v>
      </c>
      <c r="K7888">
        <v>-62</v>
      </c>
      <c r="L7888">
        <v>-61.757894736842097</v>
      </c>
      <c r="M7888">
        <v>95</v>
      </c>
      <c r="N7888">
        <v>2.3096273507733001</v>
      </c>
      <c r="O7888">
        <v>3</v>
      </c>
      <c r="P7888">
        <f t="shared" si="863"/>
        <v>5.0118723362727218E-7</v>
      </c>
      <c r="Q7888">
        <f t="shared" si="862"/>
        <v>-14.506286085862488</v>
      </c>
      <c r="R7888">
        <f>10^(L7888/10)</f>
        <v>6.6713008532479088E-7</v>
      </c>
      <c r="S7888">
        <f>LN(R7888)</f>
        <v>-14.220280779574807</v>
      </c>
      <c r="T7888">
        <v>12.8</v>
      </c>
      <c r="U7888">
        <v>-2.8</v>
      </c>
      <c r="V7888">
        <f t="shared" si="864"/>
        <v>12.453112060846477</v>
      </c>
      <c r="W7888">
        <f t="shared" si="865"/>
        <v>8.0301212669889585E-2</v>
      </c>
      <c r="X7888">
        <f t="shared" si="866"/>
        <v>6.4482847562548368E-3</v>
      </c>
      <c r="Z7888">
        <f ca="1">IF($F7888=$Z$1,1,0)</f>
        <v>1</v>
      </c>
      <c r="AA7888">
        <f ca="1">IF($I7888=$AA$1,1,0)</f>
        <v>0</v>
      </c>
      <c r="AB7888" t="str">
        <f t="shared" ca="1" si="867"/>
        <v/>
      </c>
      <c r="AC7888" t="str">
        <f ca="1">IF(AND(Z7888,AA7888),C7888,"")</f>
        <v/>
      </c>
      <c r="AD7888" t="str">
        <f ca="1">IF(AND(AA7888,Z7888),D7888,"")</f>
        <v/>
      </c>
      <c r="AE7888" t="str">
        <f t="shared" ca="1" si="868"/>
        <v/>
      </c>
    </row>
    <row r="7889" spans="1:31" x14ac:dyDescent="0.25">
      <c r="A7889">
        <v>1170314</v>
      </c>
      <c r="B7889" s="1">
        <v>38785.560856481483</v>
      </c>
      <c r="C7889">
        <v>19</v>
      </c>
      <c r="D7889">
        <v>8</v>
      </c>
      <c r="E7889">
        <v>90.4</v>
      </c>
      <c r="F7889" t="s">
        <v>112</v>
      </c>
      <c r="G7889">
        <v>-59</v>
      </c>
      <c r="H7889">
        <v>1141936058093</v>
      </c>
      <c r="I7889">
        <v>90</v>
      </c>
      <c r="J7889" t="s">
        <v>49</v>
      </c>
      <c r="K7889">
        <v>-57</v>
      </c>
      <c r="L7889">
        <v>-57.136363636363598</v>
      </c>
      <c r="M7889">
        <v>110</v>
      </c>
      <c r="N7889">
        <v>0.971872992865778</v>
      </c>
      <c r="O7889">
        <v>2</v>
      </c>
      <c r="P7889">
        <f t="shared" si="863"/>
        <v>1.2589254117941642E-6</v>
      </c>
      <c r="Q7889">
        <f t="shared" si="862"/>
        <v>-13.585252048664872</v>
      </c>
      <c r="R7889">
        <f>10^(L7889/10)</f>
        <v>1.9335866385982026E-6</v>
      </c>
      <c r="S7889">
        <f>LN(R7889)</f>
        <v>-13.156133917697789</v>
      </c>
      <c r="T7889">
        <v>7.5</v>
      </c>
      <c r="U7889">
        <v>6.3</v>
      </c>
      <c r="V7889">
        <f t="shared" si="864"/>
        <v>11.624973118248489</v>
      </c>
      <c r="W7889">
        <f t="shared" si="865"/>
        <v>8.6021704293684248E-2</v>
      </c>
      <c r="X7889">
        <f t="shared" si="866"/>
        <v>7.3997336095900559E-3</v>
      </c>
      <c r="Z7889">
        <f ca="1">IF($F7889=$Z$1,1,0)</f>
        <v>0</v>
      </c>
      <c r="AA7889">
        <f ca="1">IF($I7889=$AA$1,1,0)</f>
        <v>0</v>
      </c>
      <c r="AB7889" t="str">
        <f t="shared" ca="1" si="867"/>
        <v/>
      </c>
      <c r="AC7889" t="str">
        <f ca="1">IF(AND(Z7889,AA7889),C7889,"")</f>
        <v/>
      </c>
      <c r="AD7889" t="str">
        <f ca="1">IF(AND(AA7889,Z7889),D7889,"")</f>
        <v/>
      </c>
      <c r="AE7889" t="str">
        <f t="shared" ca="1" si="868"/>
        <v/>
      </c>
    </row>
    <row r="7890" spans="1:31" x14ac:dyDescent="0.25">
      <c r="A7890">
        <v>1170315</v>
      </c>
      <c r="B7890" s="1">
        <v>38785.560856481483</v>
      </c>
      <c r="C7890">
        <v>19</v>
      </c>
      <c r="D7890">
        <v>8</v>
      </c>
      <c r="E7890">
        <v>90.4</v>
      </c>
      <c r="F7890" t="s">
        <v>115</v>
      </c>
      <c r="G7890">
        <v>-60</v>
      </c>
      <c r="H7890">
        <v>1141936058093</v>
      </c>
      <c r="I7890">
        <v>90</v>
      </c>
      <c r="J7890" t="s">
        <v>49</v>
      </c>
      <c r="K7890">
        <v>-61</v>
      </c>
      <c r="L7890">
        <v>-60.72</v>
      </c>
      <c r="M7890">
        <v>100</v>
      </c>
      <c r="N7890">
        <v>1.3638922318871201</v>
      </c>
      <c r="O7890">
        <v>2</v>
      </c>
      <c r="P7890">
        <f t="shared" si="863"/>
        <v>9.9999999999999995E-7</v>
      </c>
      <c r="Q7890">
        <f t="shared" si="862"/>
        <v>-13.815510557964274</v>
      </c>
      <c r="R7890">
        <f>10^(L7890/10)</f>
        <v>8.472274141405947E-7</v>
      </c>
      <c r="S7890">
        <f>LN(R7890)</f>
        <v>-13.981296684659847</v>
      </c>
      <c r="T7890">
        <v>2.5</v>
      </c>
      <c r="U7890">
        <v>-0.8</v>
      </c>
      <c r="V7890">
        <f t="shared" si="864"/>
        <v>18.7</v>
      </c>
      <c r="W7890">
        <f t="shared" si="865"/>
        <v>5.3475935828877004E-2</v>
      </c>
      <c r="X7890">
        <f t="shared" si="866"/>
        <v>2.8596757127741716E-3</v>
      </c>
      <c r="Z7890">
        <f ca="1">IF($F7890=$Z$1,1,0)</f>
        <v>0</v>
      </c>
      <c r="AA7890">
        <f ca="1">IF($I7890=$AA$1,1,0)</f>
        <v>0</v>
      </c>
      <c r="AB7890" t="str">
        <f t="shared" ca="1" si="867"/>
        <v/>
      </c>
      <c r="AC7890" t="str">
        <f ca="1">IF(AND(Z7890,AA7890),C7890,"")</f>
        <v/>
      </c>
      <c r="AD7890" t="str">
        <f ca="1">IF(AND(AA7890,Z7890),D7890,"")</f>
        <v/>
      </c>
      <c r="AE7890" t="str">
        <f t="shared" ca="1" si="868"/>
        <v/>
      </c>
    </row>
    <row r="7891" spans="1:31" x14ac:dyDescent="0.25">
      <c r="A7891">
        <v>1170316</v>
      </c>
      <c r="B7891" s="1">
        <v>38785.560856481483</v>
      </c>
      <c r="C7891">
        <v>19</v>
      </c>
      <c r="D7891">
        <v>8</v>
      </c>
      <c r="E7891">
        <v>90.4</v>
      </c>
      <c r="F7891" t="s">
        <v>117</v>
      </c>
      <c r="G7891">
        <v>-75</v>
      </c>
      <c r="H7891">
        <v>1141936058093</v>
      </c>
      <c r="I7891">
        <v>90</v>
      </c>
      <c r="J7891" t="s">
        <v>49</v>
      </c>
      <c r="K7891">
        <v>-75</v>
      </c>
      <c r="L7891">
        <v>-74.936708860759495</v>
      </c>
      <c r="M7891">
        <v>79</v>
      </c>
      <c r="N7891">
        <v>1.87658836757845</v>
      </c>
      <c r="O7891">
        <v>2</v>
      </c>
      <c r="P7891">
        <f t="shared" si="863"/>
        <v>3.1622776601683699E-8</v>
      </c>
      <c r="Q7891">
        <f t="shared" si="862"/>
        <v>-17.269388197455346</v>
      </c>
      <c r="R7891">
        <f>10^(L7891/10)</f>
        <v>3.2086999973704406E-8</v>
      </c>
      <c r="S7891">
        <f>LN(R7891)</f>
        <v>-17.254814874081966</v>
      </c>
      <c r="T7891">
        <v>1</v>
      </c>
      <c r="U7891">
        <v>14</v>
      </c>
      <c r="V7891">
        <f t="shared" si="864"/>
        <v>18.973665961010276</v>
      </c>
      <c r="W7891">
        <f t="shared" si="865"/>
        <v>5.2704627669472988E-2</v>
      </c>
      <c r="X7891">
        <f t="shared" si="866"/>
        <v>2.7777777777777779E-3</v>
      </c>
      <c r="Z7891">
        <f ca="1">IF($F7891=$Z$1,1,0)</f>
        <v>0</v>
      </c>
      <c r="AA7891">
        <f ca="1">IF($I7891=$AA$1,1,0)</f>
        <v>0</v>
      </c>
      <c r="AB7891" t="str">
        <f t="shared" ca="1" si="867"/>
        <v/>
      </c>
      <c r="AC7891" t="str">
        <f ca="1">IF(AND(Z7891,AA7891),C7891,"")</f>
        <v/>
      </c>
      <c r="AD7891" t="str">
        <f ca="1">IF(AND(AA7891,Z7891),D7891,"")</f>
        <v/>
      </c>
      <c r="AE7891" t="str">
        <f t="shared" ca="1" si="868"/>
        <v/>
      </c>
    </row>
    <row r="7892" spans="1:31" x14ac:dyDescent="0.25">
      <c r="A7892">
        <v>1171124</v>
      </c>
      <c r="B7892" s="1">
        <v>38785.561412037037</v>
      </c>
      <c r="C7892">
        <v>19</v>
      </c>
      <c r="D7892">
        <v>8</v>
      </c>
      <c r="E7892">
        <v>134.69999999999999</v>
      </c>
      <c r="F7892" t="s">
        <v>112</v>
      </c>
      <c r="G7892">
        <v>-55</v>
      </c>
      <c r="H7892">
        <v>1141936106644</v>
      </c>
      <c r="I7892">
        <v>135</v>
      </c>
      <c r="J7892" t="s">
        <v>49</v>
      </c>
      <c r="K7892">
        <v>-59</v>
      </c>
      <c r="L7892">
        <v>-58.736363636363599</v>
      </c>
      <c r="M7892">
        <v>110</v>
      </c>
      <c r="N7892">
        <v>1.8556992437001301</v>
      </c>
      <c r="O7892">
        <v>3</v>
      </c>
      <c r="P7892">
        <f t="shared" si="863"/>
        <v>3.1622776601683767E-6</v>
      </c>
      <c r="Q7892">
        <f t="shared" si="862"/>
        <v>-12.664218011467252</v>
      </c>
      <c r="R7892">
        <f>10^(L7892/10)</f>
        <v>1.3377151215372768E-6</v>
      </c>
      <c r="S7892">
        <f>LN(R7892)</f>
        <v>-13.524547532576836</v>
      </c>
      <c r="T7892">
        <v>7.5</v>
      </c>
      <c r="U7892">
        <v>6.3</v>
      </c>
      <c r="V7892">
        <f t="shared" si="864"/>
        <v>11.624973118248489</v>
      </c>
      <c r="W7892">
        <f t="shared" si="865"/>
        <v>8.6021704293684248E-2</v>
      </c>
      <c r="X7892">
        <f t="shared" si="866"/>
        <v>7.3997336095900559E-3</v>
      </c>
      <c r="Z7892">
        <f ca="1">IF($F7892=$Z$1,1,0)</f>
        <v>0</v>
      </c>
      <c r="AA7892">
        <f ca="1">IF($I7892=$AA$1,1,0)</f>
        <v>0</v>
      </c>
      <c r="AB7892" t="str">
        <f t="shared" ca="1" si="867"/>
        <v/>
      </c>
      <c r="AC7892" t="str">
        <f ca="1">IF(AND(Z7892,AA7892),C7892,"")</f>
        <v/>
      </c>
      <c r="AD7892" t="str">
        <f ca="1">IF(AND(AA7892,Z7892),D7892,"")</f>
        <v/>
      </c>
      <c r="AE7892" t="str">
        <f t="shared" ca="1" si="868"/>
        <v/>
      </c>
    </row>
    <row r="7893" spans="1:31" x14ac:dyDescent="0.25">
      <c r="A7893">
        <v>1171125</v>
      </c>
      <c r="B7893" s="1">
        <v>38785.561412037037</v>
      </c>
      <c r="C7893">
        <v>19</v>
      </c>
      <c r="D7893">
        <v>8</v>
      </c>
      <c r="E7893">
        <v>134.69999999999999</v>
      </c>
      <c r="F7893" t="s">
        <v>114</v>
      </c>
      <c r="G7893">
        <v>-59</v>
      </c>
      <c r="H7893">
        <v>1141936106644</v>
      </c>
      <c r="I7893">
        <v>135</v>
      </c>
      <c r="J7893" t="s">
        <v>49</v>
      </c>
      <c r="K7893">
        <v>-53</v>
      </c>
      <c r="L7893">
        <v>-54.451219512195102</v>
      </c>
      <c r="M7893">
        <v>82</v>
      </c>
      <c r="N7893">
        <v>3.8205178338964401</v>
      </c>
      <c r="O7893">
        <v>7.75</v>
      </c>
      <c r="P7893">
        <f t="shared" si="863"/>
        <v>1.2589254117941642E-6</v>
      </c>
      <c r="Q7893">
        <f t="shared" si="862"/>
        <v>-13.585252048664872</v>
      </c>
      <c r="R7893">
        <f>10^(L7893/10)</f>
        <v>3.5882116241665017E-6</v>
      </c>
      <c r="S7893">
        <f>LN(R7893)</f>
        <v>-12.537856634412698</v>
      </c>
      <c r="T7893">
        <v>33.5</v>
      </c>
      <c r="U7893">
        <v>2.8</v>
      </c>
      <c r="V7893">
        <f t="shared" si="864"/>
        <v>15.404220200970901</v>
      </c>
      <c r="W7893">
        <f t="shared" si="865"/>
        <v>6.4917275068358982E-2</v>
      </c>
      <c r="X7893">
        <f t="shared" si="866"/>
        <v>4.2142526023009825E-3</v>
      </c>
      <c r="Z7893">
        <f ca="1">IF($F7893=$Z$1,1,0)</f>
        <v>0</v>
      </c>
      <c r="AA7893">
        <f ca="1">IF($I7893=$AA$1,1,0)</f>
        <v>0</v>
      </c>
      <c r="AB7893" t="str">
        <f t="shared" ca="1" si="867"/>
        <v/>
      </c>
      <c r="AC7893" t="str">
        <f ca="1">IF(AND(Z7893,AA7893),C7893,"")</f>
        <v/>
      </c>
      <c r="AD7893" t="str">
        <f ca="1">IF(AND(AA7893,Z7893),D7893,"")</f>
        <v/>
      </c>
      <c r="AE7893" t="str">
        <f t="shared" ca="1" si="868"/>
        <v/>
      </c>
    </row>
    <row r="7894" spans="1:31" x14ac:dyDescent="0.25">
      <c r="A7894">
        <v>1171126</v>
      </c>
      <c r="B7894" s="1">
        <v>38785.561412037037</v>
      </c>
      <c r="C7894">
        <v>19</v>
      </c>
      <c r="D7894">
        <v>8</v>
      </c>
      <c r="E7894">
        <v>134.69999999999999</v>
      </c>
      <c r="F7894" t="s">
        <v>115</v>
      </c>
      <c r="G7894">
        <v>-60</v>
      </c>
      <c r="H7894">
        <v>1141936106644</v>
      </c>
      <c r="I7894">
        <v>135</v>
      </c>
      <c r="J7894" t="s">
        <v>49</v>
      </c>
      <c r="K7894">
        <v>-59</v>
      </c>
      <c r="L7894">
        <v>-59.591397849462403</v>
      </c>
      <c r="M7894">
        <v>93</v>
      </c>
      <c r="N7894">
        <v>2.2995110970916199</v>
      </c>
      <c r="O7894">
        <v>2</v>
      </c>
      <c r="P7894">
        <f t="shared" si="863"/>
        <v>9.9999999999999995E-7</v>
      </c>
      <c r="Q7894">
        <f t="shared" si="862"/>
        <v>-13.815510557964274</v>
      </c>
      <c r="R7894">
        <f>10^(L7894/10)</f>
        <v>1.098652162934357E-6</v>
      </c>
      <c r="S7894">
        <f>LN(R7894)</f>
        <v>-13.721426435884956</v>
      </c>
      <c r="T7894">
        <v>2.5</v>
      </c>
      <c r="U7894">
        <v>-0.8</v>
      </c>
      <c r="V7894">
        <f t="shared" si="864"/>
        <v>18.7</v>
      </c>
      <c r="W7894">
        <f t="shared" si="865"/>
        <v>5.3475935828877004E-2</v>
      </c>
      <c r="X7894">
        <f t="shared" si="866"/>
        <v>2.8596757127741716E-3</v>
      </c>
      <c r="Z7894">
        <f ca="1">IF($F7894=$Z$1,1,0)</f>
        <v>0</v>
      </c>
      <c r="AA7894">
        <f ca="1">IF($I7894=$AA$1,1,0)</f>
        <v>0</v>
      </c>
      <c r="AB7894" t="str">
        <f t="shared" ca="1" si="867"/>
        <v/>
      </c>
      <c r="AC7894" t="str">
        <f ca="1">IF(AND(Z7894,AA7894),C7894,"")</f>
        <v/>
      </c>
      <c r="AD7894" t="str">
        <f ca="1">IF(AND(AA7894,Z7894),D7894,"")</f>
        <v/>
      </c>
      <c r="AE7894" t="str">
        <f t="shared" ca="1" si="868"/>
        <v/>
      </c>
    </row>
    <row r="7895" spans="1:31" x14ac:dyDescent="0.25">
      <c r="A7895">
        <v>1171127</v>
      </c>
      <c r="B7895" s="1">
        <v>38785.561412037037</v>
      </c>
      <c r="C7895">
        <v>19</v>
      </c>
      <c r="D7895">
        <v>8</v>
      </c>
      <c r="E7895">
        <v>134.69999999999999</v>
      </c>
      <c r="F7895" t="s">
        <v>113</v>
      </c>
      <c r="G7895">
        <v>-58</v>
      </c>
      <c r="H7895">
        <v>1141936106644</v>
      </c>
      <c r="I7895">
        <v>135</v>
      </c>
      <c r="J7895" t="s">
        <v>49</v>
      </c>
      <c r="K7895">
        <v>-59</v>
      </c>
      <c r="L7895">
        <v>-59.395604395604401</v>
      </c>
      <c r="M7895">
        <v>91</v>
      </c>
      <c r="N7895">
        <v>1.69888277588617</v>
      </c>
      <c r="O7895">
        <v>1</v>
      </c>
      <c r="P7895">
        <f t="shared" si="863"/>
        <v>1.5848931924611111E-6</v>
      </c>
      <c r="Q7895">
        <f t="shared" si="862"/>
        <v>-13.354993539365466</v>
      </c>
      <c r="R7895">
        <f>10^(L7895/10)</f>
        <v>1.1493162851247915E-6</v>
      </c>
      <c r="S7895">
        <f>LN(R7895)</f>
        <v>-13.676343327069031</v>
      </c>
      <c r="T7895">
        <v>12.8</v>
      </c>
      <c r="U7895">
        <v>-2.8</v>
      </c>
      <c r="V7895">
        <f t="shared" si="864"/>
        <v>12.453112060846477</v>
      </c>
      <c r="W7895">
        <f t="shared" si="865"/>
        <v>8.0301212669889585E-2</v>
      </c>
      <c r="X7895">
        <f t="shared" si="866"/>
        <v>6.4482847562548368E-3</v>
      </c>
      <c r="Z7895">
        <f ca="1">IF($F7895=$Z$1,1,0)</f>
        <v>1</v>
      </c>
      <c r="AA7895">
        <f ca="1">IF($I7895=$AA$1,1,0)</f>
        <v>0</v>
      </c>
      <c r="AB7895" t="str">
        <f t="shared" ca="1" si="867"/>
        <v/>
      </c>
      <c r="AC7895" t="str">
        <f ca="1">IF(AND(Z7895,AA7895),C7895,"")</f>
        <v/>
      </c>
      <c r="AD7895" t="str">
        <f ca="1">IF(AND(AA7895,Z7895),D7895,"")</f>
        <v/>
      </c>
      <c r="AE7895" t="str">
        <f t="shared" ca="1" si="868"/>
        <v/>
      </c>
    </row>
    <row r="7896" spans="1:31" x14ac:dyDescent="0.25">
      <c r="A7896">
        <v>1171129</v>
      </c>
      <c r="B7896" s="1">
        <v>38785.561412037037</v>
      </c>
      <c r="C7896">
        <v>19</v>
      </c>
      <c r="D7896">
        <v>8</v>
      </c>
      <c r="E7896">
        <v>134.69999999999999</v>
      </c>
      <c r="F7896" t="s">
        <v>117</v>
      </c>
      <c r="G7896">
        <v>-73</v>
      </c>
      <c r="H7896">
        <v>1141936106644</v>
      </c>
      <c r="I7896">
        <v>135</v>
      </c>
      <c r="J7896" t="s">
        <v>49</v>
      </c>
      <c r="K7896">
        <v>-72</v>
      </c>
      <c r="L7896">
        <v>-72.482758620689694</v>
      </c>
      <c r="M7896">
        <v>87</v>
      </c>
      <c r="N7896">
        <v>1.42128396722018</v>
      </c>
      <c r="O7896">
        <v>1</v>
      </c>
      <c r="P7896">
        <f t="shared" si="863"/>
        <v>5.0118723362727164E-8</v>
      </c>
      <c r="Q7896">
        <f t="shared" si="862"/>
        <v>-16.808871178856535</v>
      </c>
      <c r="R7896">
        <f>10^(L7896/10)</f>
        <v>5.6457824311358543E-8</v>
      </c>
      <c r="S7896">
        <f>LN(R7896)</f>
        <v>-16.689771949908575</v>
      </c>
      <c r="T7896">
        <v>1</v>
      </c>
      <c r="U7896">
        <v>14</v>
      </c>
      <c r="V7896">
        <f t="shared" si="864"/>
        <v>18.973665961010276</v>
      </c>
      <c r="W7896">
        <f t="shared" si="865"/>
        <v>5.2704627669472988E-2</v>
      </c>
      <c r="X7896">
        <f t="shared" si="866"/>
        <v>2.7777777777777779E-3</v>
      </c>
      <c r="Z7896">
        <f ca="1">IF($F7896=$Z$1,1,0)</f>
        <v>0</v>
      </c>
      <c r="AA7896">
        <f ca="1">IF($I7896=$AA$1,1,0)</f>
        <v>0</v>
      </c>
      <c r="AB7896" t="str">
        <f t="shared" ca="1" si="867"/>
        <v/>
      </c>
      <c r="AC7896" t="str">
        <f ca="1">IF(AND(Z7896,AA7896),C7896,"")</f>
        <v/>
      </c>
      <c r="AD7896" t="str">
        <f ca="1">IF(AND(AA7896,Z7896),D7896,"")</f>
        <v/>
      </c>
      <c r="AE7896" t="str">
        <f t="shared" ca="1" si="868"/>
        <v/>
      </c>
    </row>
    <row r="7897" spans="1:31" x14ac:dyDescent="0.25">
      <c r="A7897">
        <v>1171138</v>
      </c>
      <c r="B7897" s="1">
        <v>38785.561423611114</v>
      </c>
      <c r="C7897">
        <v>19</v>
      </c>
      <c r="D7897">
        <v>8</v>
      </c>
      <c r="E7897">
        <v>134.69999999999999</v>
      </c>
      <c r="F7897" t="s">
        <v>116</v>
      </c>
      <c r="G7897">
        <v>-54</v>
      </c>
      <c r="H7897">
        <v>1141936107148</v>
      </c>
      <c r="I7897">
        <v>135</v>
      </c>
      <c r="J7897" t="s">
        <v>49</v>
      </c>
      <c r="K7897">
        <v>-49</v>
      </c>
      <c r="L7897">
        <v>-51.0833333333333</v>
      </c>
      <c r="M7897">
        <v>96</v>
      </c>
      <c r="N7897">
        <v>3.3076201228667399</v>
      </c>
      <c r="O7897">
        <v>7</v>
      </c>
      <c r="P7897">
        <f t="shared" si="863"/>
        <v>3.9810717055349657E-6</v>
      </c>
      <c r="Q7897">
        <f t="shared" si="862"/>
        <v>-12.433959502167848</v>
      </c>
      <c r="R7897">
        <f>10^(L7897/10)</f>
        <v>7.7923179843419988E-6</v>
      </c>
      <c r="S7897">
        <f>LN(R7897)</f>
        <v>-11.762372183377909</v>
      </c>
      <c r="T7897">
        <v>33.5</v>
      </c>
      <c r="U7897">
        <v>9.3000000000000007</v>
      </c>
      <c r="V7897">
        <f t="shared" si="864"/>
        <v>14.558159224297555</v>
      </c>
      <c r="W7897">
        <f t="shared" si="865"/>
        <v>6.869000294563346E-2</v>
      </c>
      <c r="X7897">
        <f t="shared" si="866"/>
        <v>4.7183165046711341E-3</v>
      </c>
      <c r="Z7897">
        <f ca="1">IF($F7897=$Z$1,1,0)</f>
        <v>0</v>
      </c>
      <c r="AA7897">
        <f ca="1">IF($I7897=$AA$1,1,0)</f>
        <v>0</v>
      </c>
      <c r="AB7897" t="str">
        <f t="shared" ca="1" si="867"/>
        <v/>
      </c>
      <c r="AC7897" t="str">
        <f ca="1">IF(AND(Z7897,AA7897),C7897,"")</f>
        <v/>
      </c>
      <c r="AD7897" t="str">
        <f ca="1">IF(AND(AA7897,Z7897),D7897,"")</f>
        <v/>
      </c>
      <c r="AE7897" t="str">
        <f t="shared" ca="1" si="868"/>
        <v/>
      </c>
    </row>
    <row r="7898" spans="1:31" x14ac:dyDescent="0.25">
      <c r="A7898">
        <v>1171927</v>
      </c>
      <c r="B7898" s="1">
        <v>38785.561886574076</v>
      </c>
      <c r="C7898">
        <v>19</v>
      </c>
      <c r="D7898">
        <v>8</v>
      </c>
      <c r="E7898">
        <v>180</v>
      </c>
      <c r="F7898" t="s">
        <v>116</v>
      </c>
      <c r="G7898">
        <v>-46</v>
      </c>
      <c r="H7898">
        <v>1141936147167</v>
      </c>
      <c r="I7898">
        <v>180</v>
      </c>
      <c r="J7898" t="s">
        <v>49</v>
      </c>
      <c r="K7898">
        <v>-45</v>
      </c>
      <c r="L7898">
        <v>-45.329545454545503</v>
      </c>
      <c r="M7898">
        <v>88</v>
      </c>
      <c r="N7898">
        <v>0.67332748789583297</v>
      </c>
      <c r="O7898">
        <v>1</v>
      </c>
      <c r="P7898">
        <f t="shared" si="863"/>
        <v>2.5118864315095791E-5</v>
      </c>
      <c r="Q7898">
        <f t="shared" si="862"/>
        <v>-10.591891427772611</v>
      </c>
      <c r="R7898">
        <f>10^(L7898/10)</f>
        <v>2.931200017262733E-5</v>
      </c>
      <c r="S7898">
        <f>LN(R7898)</f>
        <v>-10.437513563583249</v>
      </c>
      <c r="T7898">
        <v>33.5</v>
      </c>
      <c r="U7898">
        <v>9.3000000000000007</v>
      </c>
      <c r="V7898">
        <f t="shared" si="864"/>
        <v>14.558159224297555</v>
      </c>
      <c r="W7898">
        <f t="shared" si="865"/>
        <v>6.869000294563346E-2</v>
      </c>
      <c r="X7898">
        <f t="shared" si="866"/>
        <v>4.7183165046711341E-3</v>
      </c>
      <c r="Z7898">
        <f ca="1">IF($F7898=$Z$1,1,0)</f>
        <v>0</v>
      </c>
      <c r="AA7898">
        <f ca="1">IF($I7898=$AA$1,1,0)</f>
        <v>0</v>
      </c>
      <c r="AB7898" t="str">
        <f t="shared" ca="1" si="867"/>
        <v/>
      </c>
      <c r="AC7898" t="str">
        <f ca="1">IF(AND(Z7898,AA7898),C7898,"")</f>
        <v/>
      </c>
      <c r="AD7898" t="str">
        <f ca="1">IF(AND(AA7898,Z7898),D7898,"")</f>
        <v/>
      </c>
      <c r="AE7898" t="str">
        <f t="shared" ca="1" si="868"/>
        <v/>
      </c>
    </row>
    <row r="7899" spans="1:31" x14ac:dyDescent="0.25">
      <c r="A7899">
        <v>1171928</v>
      </c>
      <c r="B7899" s="1">
        <v>38785.561886574076</v>
      </c>
      <c r="C7899">
        <v>19</v>
      </c>
      <c r="D7899">
        <v>8</v>
      </c>
      <c r="E7899">
        <v>180</v>
      </c>
      <c r="F7899" t="s">
        <v>112</v>
      </c>
      <c r="G7899">
        <v>-52</v>
      </c>
      <c r="H7899">
        <v>1141936147167</v>
      </c>
      <c r="I7899">
        <v>180</v>
      </c>
      <c r="J7899" t="s">
        <v>49</v>
      </c>
      <c r="K7899">
        <v>-51</v>
      </c>
      <c r="L7899">
        <v>-51.390909090909098</v>
      </c>
      <c r="M7899">
        <v>110</v>
      </c>
      <c r="N7899">
        <v>1.9161096602730801</v>
      </c>
      <c r="O7899">
        <v>2.75</v>
      </c>
      <c r="P7899">
        <f t="shared" si="863"/>
        <v>6.3095734448019212E-6</v>
      </c>
      <c r="Q7899">
        <f t="shared" si="862"/>
        <v>-11.973442483569039</v>
      </c>
      <c r="R7899">
        <f>10^(L7899/10)</f>
        <v>7.2595398054628408E-6</v>
      </c>
      <c r="S7899">
        <f>LN(R7899)</f>
        <v>-11.833194118813948</v>
      </c>
      <c r="T7899">
        <v>7.5</v>
      </c>
      <c r="U7899">
        <v>6.3</v>
      </c>
      <c r="V7899">
        <f t="shared" si="864"/>
        <v>11.624973118248489</v>
      </c>
      <c r="W7899">
        <f t="shared" si="865"/>
        <v>8.6021704293684248E-2</v>
      </c>
      <c r="X7899">
        <f t="shared" si="866"/>
        <v>7.3997336095900559E-3</v>
      </c>
      <c r="Z7899">
        <f ca="1">IF($F7899=$Z$1,1,0)</f>
        <v>0</v>
      </c>
      <c r="AA7899">
        <f ca="1">IF($I7899=$AA$1,1,0)</f>
        <v>0</v>
      </c>
      <c r="AB7899" t="str">
        <f t="shared" ca="1" si="867"/>
        <v/>
      </c>
      <c r="AC7899" t="str">
        <f ca="1">IF(AND(Z7899,AA7899),C7899,"")</f>
        <v/>
      </c>
      <c r="AD7899" t="str">
        <f ca="1">IF(AND(AA7899,Z7899),D7899,"")</f>
        <v/>
      </c>
      <c r="AE7899" t="str">
        <f t="shared" ca="1" si="868"/>
        <v/>
      </c>
    </row>
    <row r="7900" spans="1:31" x14ac:dyDescent="0.25">
      <c r="A7900">
        <v>1171929</v>
      </c>
      <c r="B7900" s="1">
        <v>38785.561886574076</v>
      </c>
      <c r="C7900">
        <v>19</v>
      </c>
      <c r="D7900">
        <v>8</v>
      </c>
      <c r="E7900">
        <v>180</v>
      </c>
      <c r="F7900" t="s">
        <v>114</v>
      </c>
      <c r="G7900">
        <v>-59</v>
      </c>
      <c r="H7900">
        <v>1141936147167</v>
      </c>
      <c r="I7900">
        <v>180</v>
      </c>
      <c r="J7900" t="s">
        <v>49</v>
      </c>
      <c r="K7900">
        <v>-58</v>
      </c>
      <c r="L7900">
        <v>-56.952941176470603</v>
      </c>
      <c r="M7900">
        <v>85</v>
      </c>
      <c r="N7900">
        <v>2.0289915531339902</v>
      </c>
      <c r="O7900">
        <v>4</v>
      </c>
      <c r="P7900">
        <f t="shared" si="863"/>
        <v>1.2589254117941642E-6</v>
      </c>
      <c r="Q7900">
        <f t="shared" si="862"/>
        <v>-13.585252048664872</v>
      </c>
      <c r="R7900">
        <f>10^(L7900/10)</f>
        <v>2.0169999263419848E-6</v>
      </c>
      <c r="S7900">
        <f>LN(R7900)</f>
        <v>-13.1138993355108</v>
      </c>
      <c r="T7900">
        <v>33.5</v>
      </c>
      <c r="U7900">
        <v>2.8</v>
      </c>
      <c r="V7900">
        <f t="shared" si="864"/>
        <v>15.404220200970901</v>
      </c>
      <c r="W7900">
        <f t="shared" si="865"/>
        <v>6.4917275068358982E-2</v>
      </c>
      <c r="X7900">
        <f t="shared" si="866"/>
        <v>4.2142526023009825E-3</v>
      </c>
      <c r="Z7900">
        <f ca="1">IF($F7900=$Z$1,1,0)</f>
        <v>0</v>
      </c>
      <c r="AA7900">
        <f ca="1">IF($I7900=$AA$1,1,0)</f>
        <v>0</v>
      </c>
      <c r="AB7900" t="str">
        <f t="shared" ca="1" si="867"/>
        <v/>
      </c>
      <c r="AC7900" t="str">
        <f ca="1">IF(AND(Z7900,AA7900),C7900,"")</f>
        <v/>
      </c>
      <c r="AD7900" t="str">
        <f ca="1">IF(AND(AA7900,Z7900),D7900,"")</f>
        <v/>
      </c>
      <c r="AE7900" t="str">
        <f t="shared" ca="1" si="868"/>
        <v/>
      </c>
    </row>
    <row r="7901" spans="1:31" x14ac:dyDescent="0.25">
      <c r="A7901">
        <v>1171930</v>
      </c>
      <c r="B7901" s="1">
        <v>38785.561886574076</v>
      </c>
      <c r="C7901">
        <v>19</v>
      </c>
      <c r="D7901">
        <v>8</v>
      </c>
      <c r="E7901">
        <v>180</v>
      </c>
      <c r="F7901" t="s">
        <v>115</v>
      </c>
      <c r="G7901">
        <v>-59</v>
      </c>
      <c r="H7901">
        <v>1141936147167</v>
      </c>
      <c r="I7901">
        <v>180</v>
      </c>
      <c r="J7901" t="s">
        <v>49</v>
      </c>
      <c r="K7901">
        <v>-58</v>
      </c>
      <c r="L7901">
        <v>-57.8061224489796</v>
      </c>
      <c r="M7901">
        <v>98</v>
      </c>
      <c r="N7901">
        <v>0.90426439051001894</v>
      </c>
      <c r="O7901">
        <v>0.75</v>
      </c>
      <c r="P7901">
        <f t="shared" si="863"/>
        <v>1.2589254117941642E-6</v>
      </c>
      <c r="Q7901">
        <f t="shared" si="862"/>
        <v>-13.585252048664872</v>
      </c>
      <c r="R7901">
        <f>10^(L7901/10)</f>
        <v>1.6572489598174523E-6</v>
      </c>
      <c r="S7901">
        <f>LN(R7901)</f>
        <v>-13.310351583480891</v>
      </c>
      <c r="T7901">
        <v>2.5</v>
      </c>
      <c r="U7901">
        <v>-0.8</v>
      </c>
      <c r="V7901">
        <f t="shared" si="864"/>
        <v>18.7</v>
      </c>
      <c r="W7901">
        <f t="shared" si="865"/>
        <v>5.3475935828877004E-2</v>
      </c>
      <c r="X7901">
        <f t="shared" si="866"/>
        <v>2.8596757127741716E-3</v>
      </c>
      <c r="Z7901">
        <f ca="1">IF($F7901=$Z$1,1,0)</f>
        <v>0</v>
      </c>
      <c r="AA7901">
        <f ca="1">IF($I7901=$AA$1,1,0)</f>
        <v>0</v>
      </c>
      <c r="AB7901" t="str">
        <f t="shared" ca="1" si="867"/>
        <v/>
      </c>
      <c r="AC7901" t="str">
        <f ca="1">IF(AND(Z7901,AA7901),C7901,"")</f>
        <v/>
      </c>
      <c r="AD7901" t="str">
        <f ca="1">IF(AND(AA7901,Z7901),D7901,"")</f>
        <v/>
      </c>
      <c r="AE7901" t="str">
        <f t="shared" ca="1" si="868"/>
        <v/>
      </c>
    </row>
    <row r="7902" spans="1:31" x14ac:dyDescent="0.25">
      <c r="A7902">
        <v>1171932</v>
      </c>
      <c r="B7902" s="1">
        <v>38785.561886574076</v>
      </c>
      <c r="C7902">
        <v>19</v>
      </c>
      <c r="D7902">
        <v>8</v>
      </c>
      <c r="E7902">
        <v>180</v>
      </c>
      <c r="F7902" t="s">
        <v>113</v>
      </c>
      <c r="G7902">
        <v>-61</v>
      </c>
      <c r="H7902">
        <v>1141936147167</v>
      </c>
      <c r="I7902">
        <v>180</v>
      </c>
      <c r="J7902" t="s">
        <v>49</v>
      </c>
      <c r="K7902">
        <v>-61</v>
      </c>
      <c r="L7902">
        <v>-61.4269662921348</v>
      </c>
      <c r="M7902">
        <v>89</v>
      </c>
      <c r="N7902">
        <v>1.78941102835439</v>
      </c>
      <c r="O7902">
        <v>1</v>
      </c>
      <c r="P7902">
        <f t="shared" si="863"/>
        <v>7.9432823472428114E-7</v>
      </c>
      <c r="Q7902">
        <f t="shared" si="862"/>
        <v>-14.045769067263679</v>
      </c>
      <c r="R7902">
        <f>10^(L7902/10)</f>
        <v>7.1995171534080028E-7</v>
      </c>
      <c r="S7902">
        <f>LN(R7902)</f>
        <v>-14.144081689211735</v>
      </c>
      <c r="T7902">
        <v>12.8</v>
      </c>
      <c r="U7902">
        <v>-2.8</v>
      </c>
      <c r="V7902">
        <f t="shared" si="864"/>
        <v>12.453112060846477</v>
      </c>
      <c r="W7902">
        <f t="shared" si="865"/>
        <v>8.0301212669889585E-2</v>
      </c>
      <c r="X7902">
        <f t="shared" si="866"/>
        <v>6.4482847562548368E-3</v>
      </c>
      <c r="Z7902">
        <f ca="1">IF($F7902=$Z$1,1,0)</f>
        <v>1</v>
      </c>
      <c r="AA7902">
        <f ca="1">IF($I7902=$AA$1,1,0)</f>
        <v>0</v>
      </c>
      <c r="AB7902" t="str">
        <f t="shared" ca="1" si="867"/>
        <v/>
      </c>
      <c r="AC7902" t="str">
        <f ca="1">IF(AND(Z7902,AA7902),C7902,"")</f>
        <v/>
      </c>
      <c r="AD7902" t="str">
        <f ca="1">IF(AND(AA7902,Z7902),D7902,"")</f>
        <v/>
      </c>
      <c r="AE7902" t="str">
        <f t="shared" ca="1" si="868"/>
        <v/>
      </c>
    </row>
    <row r="7903" spans="1:31" x14ac:dyDescent="0.25">
      <c r="A7903">
        <v>1171933</v>
      </c>
      <c r="B7903" s="1">
        <v>38785.561886574076</v>
      </c>
      <c r="C7903">
        <v>19</v>
      </c>
      <c r="D7903">
        <v>8</v>
      </c>
      <c r="E7903">
        <v>180</v>
      </c>
      <c r="F7903" t="s">
        <v>117</v>
      </c>
      <c r="G7903">
        <v>-79</v>
      </c>
      <c r="H7903">
        <v>1141936147167</v>
      </c>
      <c r="I7903">
        <v>180</v>
      </c>
      <c r="J7903" t="s">
        <v>49</v>
      </c>
      <c r="K7903">
        <v>-80</v>
      </c>
      <c r="L7903">
        <v>-80.011363636363598</v>
      </c>
      <c r="M7903">
        <v>88</v>
      </c>
      <c r="N7903">
        <v>1.5498929750356301</v>
      </c>
      <c r="O7903">
        <v>2</v>
      </c>
      <c r="P7903">
        <f t="shared" si="863"/>
        <v>1.2589254117941638E-8</v>
      </c>
      <c r="Q7903">
        <f t="shared" si="862"/>
        <v>-18.190422234652964</v>
      </c>
      <c r="R7903">
        <f>10^(L7903/10)</f>
        <v>9.9738684627660545E-9</v>
      </c>
      <c r="S7903">
        <f>LN(R7903)</f>
        <v>-18.423297317921669</v>
      </c>
      <c r="T7903">
        <v>1</v>
      </c>
      <c r="U7903">
        <v>14</v>
      </c>
      <c r="V7903">
        <f t="shared" si="864"/>
        <v>18.973665961010276</v>
      </c>
      <c r="W7903">
        <f t="shared" si="865"/>
        <v>5.2704627669472988E-2</v>
      </c>
      <c r="X7903">
        <f t="shared" si="866"/>
        <v>2.7777777777777779E-3</v>
      </c>
      <c r="Z7903">
        <f ca="1">IF($F7903=$Z$1,1,0)</f>
        <v>0</v>
      </c>
      <c r="AA7903">
        <f ca="1">IF($I7903=$AA$1,1,0)</f>
        <v>0</v>
      </c>
      <c r="AB7903" t="str">
        <f t="shared" ca="1" si="867"/>
        <v/>
      </c>
      <c r="AC7903" t="str">
        <f ca="1">IF(AND(Z7903,AA7903),C7903,"")</f>
        <v/>
      </c>
      <c r="AD7903" t="str">
        <f ca="1">IF(AND(AA7903,Z7903),D7903,"")</f>
        <v/>
      </c>
      <c r="AE7903" t="str">
        <f t="shared" ca="1" si="868"/>
        <v/>
      </c>
    </row>
    <row r="7904" spans="1:31" x14ac:dyDescent="0.25">
      <c r="A7904">
        <v>1172732</v>
      </c>
      <c r="B7904" s="1">
        <v>38785.562314814815</v>
      </c>
      <c r="C7904">
        <v>19</v>
      </c>
      <c r="D7904">
        <v>8</v>
      </c>
      <c r="E7904">
        <v>227</v>
      </c>
      <c r="F7904" t="s">
        <v>116</v>
      </c>
      <c r="G7904">
        <v>-47</v>
      </c>
      <c r="H7904">
        <v>1141936184041</v>
      </c>
      <c r="I7904">
        <v>225</v>
      </c>
      <c r="J7904" t="s">
        <v>49</v>
      </c>
      <c r="K7904">
        <v>-48</v>
      </c>
      <c r="L7904">
        <v>-47.7777777777778</v>
      </c>
      <c r="M7904">
        <v>90</v>
      </c>
      <c r="N7904">
        <v>0.980458248488284</v>
      </c>
      <c r="O7904">
        <v>1</v>
      </c>
      <c r="P7904">
        <f t="shared" si="863"/>
        <v>1.9952623149688769E-5</v>
      </c>
      <c r="Q7904">
        <f t="shared" si="862"/>
        <v>-10.822149937072016</v>
      </c>
      <c r="R7904">
        <f>10^(L7904/10)</f>
        <v>1.6681005372000484E-5</v>
      </c>
      <c r="S7904">
        <f>LN(R7904)</f>
        <v>-11.001239888749335</v>
      </c>
      <c r="T7904">
        <v>33.5</v>
      </c>
      <c r="U7904">
        <v>9.3000000000000007</v>
      </c>
      <c r="V7904">
        <f t="shared" si="864"/>
        <v>14.558159224297555</v>
      </c>
      <c r="W7904">
        <f t="shared" si="865"/>
        <v>6.869000294563346E-2</v>
      </c>
      <c r="X7904">
        <f t="shared" si="866"/>
        <v>4.7183165046711341E-3</v>
      </c>
      <c r="Z7904">
        <f ca="1">IF($F7904=$Z$1,1,0)</f>
        <v>0</v>
      </c>
      <c r="AA7904">
        <f ca="1">IF($I7904=$AA$1,1,0)</f>
        <v>0</v>
      </c>
      <c r="AB7904" t="str">
        <f t="shared" ca="1" si="867"/>
        <v/>
      </c>
      <c r="AC7904" t="str">
        <f ca="1">IF(AND(Z7904,AA7904),C7904,"")</f>
        <v/>
      </c>
      <c r="AD7904" t="str">
        <f ca="1">IF(AND(AA7904,Z7904),D7904,"")</f>
        <v/>
      </c>
      <c r="AE7904" t="str">
        <f t="shared" ca="1" si="868"/>
        <v/>
      </c>
    </row>
    <row r="7905" spans="1:31" x14ac:dyDescent="0.25">
      <c r="A7905">
        <v>1172733</v>
      </c>
      <c r="B7905" s="1">
        <v>38785.562314814815</v>
      </c>
      <c r="C7905">
        <v>19</v>
      </c>
      <c r="D7905">
        <v>8</v>
      </c>
      <c r="E7905">
        <v>227</v>
      </c>
      <c r="F7905" t="s">
        <v>112</v>
      </c>
      <c r="G7905">
        <v>-46</v>
      </c>
      <c r="H7905">
        <v>1141936184041</v>
      </c>
      <c r="I7905">
        <v>225</v>
      </c>
      <c r="J7905" t="s">
        <v>49</v>
      </c>
      <c r="K7905">
        <v>-51</v>
      </c>
      <c r="L7905">
        <v>-51.596330275229398</v>
      </c>
      <c r="M7905">
        <v>109</v>
      </c>
      <c r="N7905">
        <v>2.3653332161117602</v>
      </c>
      <c r="O7905">
        <v>3</v>
      </c>
      <c r="P7905">
        <f t="shared" si="863"/>
        <v>2.5118864315095791E-5</v>
      </c>
      <c r="Q7905">
        <f t="shared" si="862"/>
        <v>-10.591891427772611</v>
      </c>
      <c r="R7905">
        <f>10^(L7905/10)</f>
        <v>6.9241580501097194E-6</v>
      </c>
      <c r="S7905">
        <f>LN(R7905)</f>
        <v>-11.880494094494059</v>
      </c>
      <c r="T7905">
        <v>7.5</v>
      </c>
      <c r="U7905">
        <v>6.3</v>
      </c>
      <c r="V7905">
        <f t="shared" si="864"/>
        <v>11.624973118248489</v>
      </c>
      <c r="W7905">
        <f t="shared" si="865"/>
        <v>8.6021704293684248E-2</v>
      </c>
      <c r="X7905">
        <f t="shared" si="866"/>
        <v>7.3997336095900559E-3</v>
      </c>
      <c r="Z7905">
        <f ca="1">IF($F7905=$Z$1,1,0)</f>
        <v>0</v>
      </c>
      <c r="AA7905">
        <f ca="1">IF($I7905=$AA$1,1,0)</f>
        <v>0</v>
      </c>
      <c r="AB7905" t="str">
        <f t="shared" ca="1" si="867"/>
        <v/>
      </c>
      <c r="AC7905" t="str">
        <f ca="1">IF(AND(Z7905,AA7905),C7905,"")</f>
        <v/>
      </c>
      <c r="AD7905" t="str">
        <f ca="1">IF(AND(AA7905,Z7905),D7905,"")</f>
        <v/>
      </c>
      <c r="AE7905" t="str">
        <f t="shared" ca="1" si="868"/>
        <v/>
      </c>
    </row>
    <row r="7906" spans="1:31" x14ac:dyDescent="0.25">
      <c r="A7906">
        <v>1172734</v>
      </c>
      <c r="B7906" s="1">
        <v>38785.562314814815</v>
      </c>
      <c r="C7906">
        <v>19</v>
      </c>
      <c r="D7906">
        <v>8</v>
      </c>
      <c r="E7906">
        <v>227</v>
      </c>
      <c r="F7906" t="s">
        <v>113</v>
      </c>
      <c r="G7906">
        <v>-57</v>
      </c>
      <c r="H7906">
        <v>1141936184041</v>
      </c>
      <c r="I7906">
        <v>225</v>
      </c>
      <c r="J7906" t="s">
        <v>49</v>
      </c>
      <c r="K7906">
        <v>-59</v>
      </c>
      <c r="L7906">
        <v>-58.2083333333333</v>
      </c>
      <c r="M7906">
        <v>96</v>
      </c>
      <c r="N7906">
        <v>2.3660612025125398</v>
      </c>
      <c r="O7906">
        <v>2</v>
      </c>
      <c r="P7906">
        <f t="shared" si="863"/>
        <v>1.9952623149688749E-6</v>
      </c>
      <c r="Q7906">
        <f t="shared" si="862"/>
        <v>-13.124735030066063</v>
      </c>
      <c r="R7906">
        <f>10^(L7906/10)</f>
        <v>1.5106597800522376E-6</v>
      </c>
      <c r="S7906">
        <f>LN(R7906)</f>
        <v>-13.402964062136169</v>
      </c>
      <c r="T7906">
        <v>12.8</v>
      </c>
      <c r="U7906">
        <v>-2.8</v>
      </c>
      <c r="V7906">
        <f t="shared" si="864"/>
        <v>12.453112060846477</v>
      </c>
      <c r="W7906">
        <f t="shared" si="865"/>
        <v>8.0301212669889585E-2</v>
      </c>
      <c r="X7906">
        <f t="shared" si="866"/>
        <v>6.4482847562548368E-3</v>
      </c>
      <c r="Z7906">
        <f ca="1">IF($F7906=$Z$1,1,0)</f>
        <v>1</v>
      </c>
      <c r="AA7906">
        <f ca="1">IF($I7906=$AA$1,1,0)</f>
        <v>0</v>
      </c>
      <c r="AB7906" t="str">
        <f t="shared" ca="1" si="867"/>
        <v/>
      </c>
      <c r="AC7906" t="str">
        <f ca="1">IF(AND(Z7906,AA7906),C7906,"")</f>
        <v/>
      </c>
      <c r="AD7906" t="str">
        <f ca="1">IF(AND(AA7906,Z7906),D7906,"")</f>
        <v/>
      </c>
      <c r="AE7906" t="str">
        <f t="shared" ca="1" si="868"/>
        <v/>
      </c>
    </row>
    <row r="7907" spans="1:31" x14ac:dyDescent="0.25">
      <c r="A7907">
        <v>1172735</v>
      </c>
      <c r="B7907" s="1">
        <v>38785.562314814815</v>
      </c>
      <c r="C7907">
        <v>19</v>
      </c>
      <c r="D7907">
        <v>8</v>
      </c>
      <c r="E7907">
        <v>227</v>
      </c>
      <c r="F7907" t="s">
        <v>114</v>
      </c>
      <c r="G7907">
        <v>-54</v>
      </c>
      <c r="H7907">
        <v>1141936184041</v>
      </c>
      <c r="I7907">
        <v>225</v>
      </c>
      <c r="J7907" t="s">
        <v>49</v>
      </c>
      <c r="K7907">
        <v>-56</v>
      </c>
      <c r="L7907">
        <v>-55.78125</v>
      </c>
      <c r="M7907">
        <v>96</v>
      </c>
      <c r="N7907">
        <v>1.13511534308424</v>
      </c>
      <c r="O7907">
        <v>1.25</v>
      </c>
      <c r="P7907">
        <f t="shared" si="863"/>
        <v>3.9810717055349657E-6</v>
      </c>
      <c r="Q7907">
        <f t="shared" si="862"/>
        <v>-12.433959502167848</v>
      </c>
      <c r="R7907">
        <f>10^(L7907/10)</f>
        <v>2.641648320386088E-6</v>
      </c>
      <c r="S7907">
        <f>LN(R7907)</f>
        <v>-12.844107471857413</v>
      </c>
      <c r="T7907">
        <v>33.5</v>
      </c>
      <c r="U7907">
        <v>2.8</v>
      </c>
      <c r="V7907">
        <f t="shared" si="864"/>
        <v>15.404220200970901</v>
      </c>
      <c r="W7907">
        <f t="shared" si="865"/>
        <v>6.4917275068358982E-2</v>
      </c>
      <c r="X7907">
        <f t="shared" si="866"/>
        <v>4.2142526023009825E-3</v>
      </c>
      <c r="Z7907">
        <f ca="1">IF($F7907=$Z$1,1,0)</f>
        <v>0</v>
      </c>
      <c r="AA7907">
        <f ca="1">IF($I7907=$AA$1,1,0)</f>
        <v>0</v>
      </c>
      <c r="AB7907" t="str">
        <f t="shared" ca="1" si="867"/>
        <v/>
      </c>
      <c r="AC7907" t="str">
        <f ca="1">IF(AND(Z7907,AA7907),C7907,"")</f>
        <v/>
      </c>
      <c r="AD7907" t="str">
        <f ca="1">IF(AND(AA7907,Z7907),D7907,"")</f>
        <v/>
      </c>
      <c r="AE7907" t="str">
        <f t="shared" ca="1" si="868"/>
        <v/>
      </c>
    </row>
    <row r="7908" spans="1:31" x14ac:dyDescent="0.25">
      <c r="A7908">
        <v>1172736</v>
      </c>
      <c r="B7908" s="1">
        <v>38785.562314814815</v>
      </c>
      <c r="C7908">
        <v>19</v>
      </c>
      <c r="D7908">
        <v>8</v>
      </c>
      <c r="E7908">
        <v>227</v>
      </c>
      <c r="F7908" t="s">
        <v>117</v>
      </c>
      <c r="G7908">
        <v>-73</v>
      </c>
      <c r="H7908">
        <v>1141936184041</v>
      </c>
      <c r="I7908">
        <v>225</v>
      </c>
      <c r="J7908" t="s">
        <v>49</v>
      </c>
      <c r="K7908">
        <v>-72</v>
      </c>
      <c r="L7908">
        <v>-72.746835443037995</v>
      </c>
      <c r="M7908">
        <v>79</v>
      </c>
      <c r="N7908">
        <v>3.8943363031208</v>
      </c>
      <c r="O7908">
        <v>2</v>
      </c>
      <c r="P7908">
        <f t="shared" si="863"/>
        <v>5.0118723362727164E-8</v>
      </c>
      <c r="Q7908">
        <f t="shared" si="862"/>
        <v>-16.808871178856535</v>
      </c>
      <c r="R7908">
        <f>10^(L7908/10)</f>
        <v>5.3127142273691792E-8</v>
      </c>
      <c r="S7908">
        <f>LN(R7908)</f>
        <v>-16.750577885363022</v>
      </c>
      <c r="T7908">
        <v>1</v>
      </c>
      <c r="U7908">
        <v>14</v>
      </c>
      <c r="V7908">
        <f t="shared" si="864"/>
        <v>18.973665961010276</v>
      </c>
      <c r="W7908">
        <f t="shared" si="865"/>
        <v>5.2704627669472988E-2</v>
      </c>
      <c r="X7908">
        <f t="shared" si="866"/>
        <v>2.7777777777777779E-3</v>
      </c>
      <c r="Z7908">
        <f ca="1">IF($F7908=$Z$1,1,0)</f>
        <v>0</v>
      </c>
      <c r="AA7908">
        <f ca="1">IF($I7908=$AA$1,1,0)</f>
        <v>0</v>
      </c>
      <c r="AB7908" t="str">
        <f t="shared" ca="1" si="867"/>
        <v/>
      </c>
      <c r="AC7908" t="str">
        <f ca="1">IF(AND(Z7908,AA7908),C7908,"")</f>
        <v/>
      </c>
      <c r="AD7908" t="str">
        <f ca="1">IF(AND(AA7908,Z7908),D7908,"")</f>
        <v/>
      </c>
      <c r="AE7908" t="str">
        <f t="shared" ca="1" si="868"/>
        <v/>
      </c>
    </row>
    <row r="7909" spans="1:31" x14ac:dyDescent="0.25">
      <c r="A7909">
        <v>1172738</v>
      </c>
      <c r="B7909" s="1">
        <v>38785.562314814815</v>
      </c>
      <c r="C7909">
        <v>19</v>
      </c>
      <c r="D7909">
        <v>8</v>
      </c>
      <c r="E7909">
        <v>227</v>
      </c>
      <c r="F7909" t="s">
        <v>115</v>
      </c>
      <c r="G7909">
        <v>-61</v>
      </c>
      <c r="H7909">
        <v>1141936184041</v>
      </c>
      <c r="I7909">
        <v>225</v>
      </c>
      <c r="J7909" t="s">
        <v>49</v>
      </c>
      <c r="K7909">
        <v>-61</v>
      </c>
      <c r="L7909">
        <v>-61.311111111111103</v>
      </c>
      <c r="M7909">
        <v>90</v>
      </c>
      <c r="N7909">
        <v>1.9059012109020399</v>
      </c>
      <c r="O7909">
        <v>1.75</v>
      </c>
      <c r="P7909">
        <f t="shared" si="863"/>
        <v>7.9432823472428114E-7</v>
      </c>
      <c r="Q7909">
        <f t="shared" si="862"/>
        <v>-14.045769067263679</v>
      </c>
      <c r="R7909">
        <f>10^(L7909/10)</f>
        <v>7.3941607658613075E-7</v>
      </c>
      <c r="S7909">
        <f>LN(R7909)</f>
        <v>-14.117405047934604</v>
      </c>
      <c r="T7909">
        <v>2.5</v>
      </c>
      <c r="U7909">
        <v>-0.8</v>
      </c>
      <c r="V7909">
        <f t="shared" si="864"/>
        <v>18.7</v>
      </c>
      <c r="W7909">
        <f t="shared" si="865"/>
        <v>5.3475935828877004E-2</v>
      </c>
      <c r="X7909">
        <f t="shared" si="866"/>
        <v>2.8596757127741716E-3</v>
      </c>
      <c r="Z7909">
        <f ca="1">IF($F7909=$Z$1,1,0)</f>
        <v>0</v>
      </c>
      <c r="AA7909">
        <f ca="1">IF($I7909=$AA$1,1,0)</f>
        <v>0</v>
      </c>
      <c r="AB7909" t="str">
        <f t="shared" ca="1" si="867"/>
        <v/>
      </c>
      <c r="AC7909" t="str">
        <f ca="1">IF(AND(Z7909,AA7909),C7909,"")</f>
        <v/>
      </c>
      <c r="AD7909" t="str">
        <f ca="1">IF(AND(AA7909,Z7909),D7909,"")</f>
        <v/>
      </c>
      <c r="AE7909" t="str">
        <f t="shared" ca="1" si="868"/>
        <v/>
      </c>
    </row>
    <row r="7910" spans="1:31" x14ac:dyDescent="0.25">
      <c r="A7910">
        <v>1173535</v>
      </c>
      <c r="B7910" s="1">
        <v>38785.562743055554</v>
      </c>
      <c r="C7910">
        <v>19</v>
      </c>
      <c r="D7910">
        <v>8</v>
      </c>
      <c r="E7910">
        <v>269.8</v>
      </c>
      <c r="F7910" t="s">
        <v>112</v>
      </c>
      <c r="G7910">
        <v>-48</v>
      </c>
      <c r="H7910">
        <v>1141936221720</v>
      </c>
      <c r="I7910">
        <v>270</v>
      </c>
      <c r="J7910" t="s">
        <v>49</v>
      </c>
      <c r="K7910">
        <v>-49</v>
      </c>
      <c r="L7910">
        <v>-49.572727272727299</v>
      </c>
      <c r="M7910">
        <v>110</v>
      </c>
      <c r="N7910">
        <v>1.4928520263723</v>
      </c>
      <c r="O7910">
        <v>1</v>
      </c>
      <c r="P7910">
        <f t="shared" si="863"/>
        <v>1.5848931924611131E-5</v>
      </c>
      <c r="Q7910">
        <f t="shared" si="862"/>
        <v>-11.05240844637142</v>
      </c>
      <c r="R7910">
        <f>10^(L7910/10)</f>
        <v>1.1033855007460905E-5</v>
      </c>
      <c r="S7910">
        <f>LN(R7910)</f>
        <v>-11.414542283724126</v>
      </c>
      <c r="T7910">
        <v>7.5</v>
      </c>
      <c r="U7910">
        <v>6.3</v>
      </c>
      <c r="V7910">
        <f t="shared" si="864"/>
        <v>11.624973118248489</v>
      </c>
      <c r="W7910">
        <f t="shared" si="865"/>
        <v>8.6021704293684248E-2</v>
      </c>
      <c r="X7910">
        <f t="shared" si="866"/>
        <v>7.3997336095900559E-3</v>
      </c>
      <c r="Z7910">
        <f ca="1">IF($F7910=$Z$1,1,0)</f>
        <v>0</v>
      </c>
      <c r="AA7910">
        <f ca="1">IF($I7910=$AA$1,1,0)</f>
        <v>1</v>
      </c>
      <c r="AB7910" t="str">
        <f t="shared" ca="1" si="867"/>
        <v/>
      </c>
      <c r="AC7910" t="str">
        <f ca="1">IF(AND(Z7910,AA7910),C7910,"")</f>
        <v/>
      </c>
      <c r="AD7910" t="str">
        <f ca="1">IF(AND(AA7910,Z7910),D7910,"")</f>
        <v/>
      </c>
      <c r="AE7910" t="str">
        <f t="shared" ca="1" si="868"/>
        <v/>
      </c>
    </row>
    <row r="7911" spans="1:31" x14ac:dyDescent="0.25">
      <c r="A7911">
        <v>1173536</v>
      </c>
      <c r="B7911" s="1">
        <v>38785.562743055554</v>
      </c>
      <c r="C7911">
        <v>19</v>
      </c>
      <c r="D7911">
        <v>8</v>
      </c>
      <c r="E7911">
        <v>269.8</v>
      </c>
      <c r="F7911" t="s">
        <v>114</v>
      </c>
      <c r="G7911">
        <v>-51</v>
      </c>
      <c r="H7911">
        <v>1141936221720</v>
      </c>
      <c r="I7911">
        <v>270</v>
      </c>
      <c r="J7911" t="s">
        <v>49</v>
      </c>
      <c r="K7911">
        <v>-53</v>
      </c>
      <c r="L7911">
        <v>-52.786516853932604</v>
      </c>
      <c r="M7911">
        <v>89</v>
      </c>
      <c r="N7911">
        <v>1.6953942295120401</v>
      </c>
      <c r="O7911">
        <v>3</v>
      </c>
      <c r="P7911">
        <f t="shared" si="863"/>
        <v>7.9432823472428065E-6</v>
      </c>
      <c r="Q7911">
        <f t="shared" si="862"/>
        <v>-11.743183974269634</v>
      </c>
      <c r="R7911">
        <f>10^(L7911/10)</f>
        <v>5.2643931409746707E-6</v>
      </c>
      <c r="S7911">
        <f>LN(R7911)</f>
        <v>-12.154544681894418</v>
      </c>
      <c r="T7911">
        <v>33.5</v>
      </c>
      <c r="U7911">
        <v>2.8</v>
      </c>
      <c r="V7911">
        <f t="shared" si="864"/>
        <v>15.404220200970901</v>
      </c>
      <c r="W7911">
        <f t="shared" si="865"/>
        <v>6.4917275068358982E-2</v>
      </c>
      <c r="X7911">
        <f t="shared" si="866"/>
        <v>4.2142526023009825E-3</v>
      </c>
      <c r="Z7911">
        <f ca="1">IF($F7911=$Z$1,1,0)</f>
        <v>0</v>
      </c>
      <c r="AA7911">
        <f ca="1">IF($I7911=$AA$1,1,0)</f>
        <v>1</v>
      </c>
      <c r="AB7911" t="str">
        <f t="shared" ca="1" si="867"/>
        <v/>
      </c>
      <c r="AC7911" t="str">
        <f ca="1">IF(AND(Z7911,AA7911),C7911,"")</f>
        <v/>
      </c>
      <c r="AD7911" t="str">
        <f ca="1">IF(AND(AA7911,Z7911),D7911,"")</f>
        <v/>
      </c>
      <c r="AE7911" t="str">
        <f t="shared" ca="1" si="868"/>
        <v/>
      </c>
    </row>
    <row r="7912" spans="1:31" x14ac:dyDescent="0.25">
      <c r="A7912">
        <v>1173537</v>
      </c>
      <c r="B7912" s="1">
        <v>38785.562743055554</v>
      </c>
      <c r="C7912">
        <v>19</v>
      </c>
      <c r="D7912">
        <v>8</v>
      </c>
      <c r="E7912">
        <v>269.8</v>
      </c>
      <c r="F7912" t="s">
        <v>113</v>
      </c>
      <c r="G7912">
        <v>-56</v>
      </c>
      <c r="H7912">
        <v>1141936221720</v>
      </c>
      <c r="I7912">
        <v>270</v>
      </c>
      <c r="J7912" t="s">
        <v>49</v>
      </c>
      <c r="K7912">
        <v>-55</v>
      </c>
      <c r="L7912">
        <v>-55.613861386138602</v>
      </c>
      <c r="M7912">
        <v>101</v>
      </c>
      <c r="N7912">
        <v>2.9630062336407699</v>
      </c>
      <c r="O7912">
        <v>3</v>
      </c>
      <c r="P7912">
        <f t="shared" si="863"/>
        <v>2.5118864315095806E-6</v>
      </c>
      <c r="Q7912">
        <f t="shared" si="862"/>
        <v>-12.894476520766656</v>
      </c>
      <c r="R7912">
        <f>10^(L7912/10)</f>
        <v>2.7454520394756882E-6</v>
      </c>
      <c r="S7912">
        <f>LN(R7912)</f>
        <v>-12.805564819155993</v>
      </c>
      <c r="T7912">
        <v>12.8</v>
      </c>
      <c r="U7912">
        <v>-2.8</v>
      </c>
      <c r="V7912">
        <f t="shared" si="864"/>
        <v>12.453112060846477</v>
      </c>
      <c r="W7912">
        <f t="shared" si="865"/>
        <v>8.0301212669889585E-2</v>
      </c>
      <c r="X7912">
        <f t="shared" si="866"/>
        <v>6.4482847562548368E-3</v>
      </c>
      <c r="Z7912">
        <f ca="1">IF($F7912=$Z$1,1,0)</f>
        <v>1</v>
      </c>
      <c r="AA7912">
        <f ca="1">IF($I7912=$AA$1,1,0)</f>
        <v>1</v>
      </c>
      <c r="AB7912">
        <f t="shared" ca="1" si="867"/>
        <v>8.4103679176482107E-2</v>
      </c>
      <c r="AC7912">
        <f ca="1">IF(AND(Z7912,AA7912),C7912,"")</f>
        <v>19</v>
      </c>
      <c r="AD7912">
        <f ca="1">IF(AND(AA7912,Z7912),D7912,"")</f>
        <v>8</v>
      </c>
      <c r="AE7912">
        <f t="shared" ca="1" si="868"/>
        <v>8.0301212669889585E-2</v>
      </c>
    </row>
    <row r="7913" spans="1:31" x14ac:dyDescent="0.25">
      <c r="A7913">
        <v>1173539</v>
      </c>
      <c r="B7913" s="1">
        <v>38785.562743055554</v>
      </c>
      <c r="C7913">
        <v>19</v>
      </c>
      <c r="D7913">
        <v>8</v>
      </c>
      <c r="E7913">
        <v>269.8</v>
      </c>
      <c r="F7913" t="s">
        <v>115</v>
      </c>
      <c r="G7913">
        <v>-62</v>
      </c>
      <c r="H7913">
        <v>1141936221720</v>
      </c>
      <c r="I7913">
        <v>270</v>
      </c>
      <c r="J7913" t="s">
        <v>49</v>
      </c>
      <c r="K7913">
        <v>-63</v>
      </c>
      <c r="L7913">
        <v>-62.946236559139798</v>
      </c>
      <c r="M7913">
        <v>93</v>
      </c>
      <c r="N7913">
        <v>0.95968282121988302</v>
      </c>
      <c r="O7913">
        <v>2</v>
      </c>
      <c r="P7913">
        <f t="shared" si="863"/>
        <v>6.3095734448019254E-7</v>
      </c>
      <c r="Q7913">
        <f t="shared" si="862"/>
        <v>-14.276027576563084</v>
      </c>
      <c r="R7913">
        <f>10^(L7913/10)</f>
        <v>5.0743023872714698E-7</v>
      </c>
      <c r="S7913">
        <f>LN(R7913)</f>
        <v>-14.493906596115211</v>
      </c>
      <c r="T7913">
        <v>2.5</v>
      </c>
      <c r="U7913">
        <v>-0.8</v>
      </c>
      <c r="V7913">
        <f t="shared" si="864"/>
        <v>18.7</v>
      </c>
      <c r="W7913">
        <f t="shared" si="865"/>
        <v>5.3475935828877004E-2</v>
      </c>
      <c r="X7913">
        <f t="shared" si="866"/>
        <v>2.8596757127741716E-3</v>
      </c>
      <c r="Z7913">
        <f ca="1">IF($F7913=$Z$1,1,0)</f>
        <v>0</v>
      </c>
      <c r="AA7913">
        <f ca="1">IF($I7913=$AA$1,1,0)</f>
        <v>1</v>
      </c>
      <c r="AB7913" t="str">
        <f t="shared" ca="1" si="867"/>
        <v/>
      </c>
      <c r="AC7913" t="str">
        <f ca="1">IF(AND(Z7913,AA7913),C7913,"")</f>
        <v/>
      </c>
      <c r="AD7913" t="str">
        <f ca="1">IF(AND(AA7913,Z7913),D7913,"")</f>
        <v/>
      </c>
      <c r="AE7913" t="str">
        <f t="shared" ca="1" si="868"/>
        <v/>
      </c>
    </row>
    <row r="7914" spans="1:31" x14ac:dyDescent="0.25">
      <c r="A7914">
        <v>1173542</v>
      </c>
      <c r="B7914" s="1">
        <v>38785.562743055554</v>
      </c>
      <c r="C7914">
        <v>19</v>
      </c>
      <c r="D7914">
        <v>8</v>
      </c>
      <c r="E7914">
        <v>269.8</v>
      </c>
      <c r="F7914" t="s">
        <v>116</v>
      </c>
      <c r="G7914">
        <v>-51</v>
      </c>
      <c r="H7914">
        <v>1141936221972</v>
      </c>
      <c r="I7914">
        <v>270</v>
      </c>
      <c r="J7914" t="s">
        <v>49</v>
      </c>
      <c r="K7914">
        <v>-52</v>
      </c>
      <c r="L7914">
        <v>-51.023255813953497</v>
      </c>
      <c r="M7914">
        <v>86</v>
      </c>
      <c r="N7914">
        <v>2.0918707877430802</v>
      </c>
      <c r="O7914">
        <v>4</v>
      </c>
      <c r="P7914">
        <f t="shared" si="863"/>
        <v>7.9432823472428065E-6</v>
      </c>
      <c r="Q7914">
        <f t="shared" si="862"/>
        <v>-11.743183974269634</v>
      </c>
      <c r="R7914">
        <f>10^(L7914/10)</f>
        <v>7.900860950738955E-6</v>
      </c>
      <c r="S7914">
        <f>LN(R7914)</f>
        <v>-11.748538823323111</v>
      </c>
      <c r="T7914">
        <v>33.5</v>
      </c>
      <c r="U7914">
        <v>9.3000000000000007</v>
      </c>
      <c r="V7914">
        <f t="shared" si="864"/>
        <v>14.558159224297555</v>
      </c>
      <c r="W7914">
        <f t="shared" si="865"/>
        <v>6.869000294563346E-2</v>
      </c>
      <c r="X7914">
        <f t="shared" si="866"/>
        <v>4.7183165046711341E-3</v>
      </c>
      <c r="Z7914">
        <f ca="1">IF($F7914=$Z$1,1,0)</f>
        <v>0</v>
      </c>
      <c r="AA7914">
        <f ca="1">IF($I7914=$AA$1,1,0)</f>
        <v>1</v>
      </c>
      <c r="AB7914" t="str">
        <f t="shared" ca="1" si="867"/>
        <v/>
      </c>
      <c r="AC7914" t="str">
        <f ca="1">IF(AND(Z7914,AA7914),C7914,"")</f>
        <v/>
      </c>
      <c r="AD7914" t="str">
        <f ca="1">IF(AND(AA7914,Z7914),D7914,"")</f>
        <v/>
      </c>
      <c r="AE7914" t="str">
        <f t="shared" ca="1" si="868"/>
        <v/>
      </c>
    </row>
    <row r="7915" spans="1:31" x14ac:dyDescent="0.25">
      <c r="A7915">
        <v>1173545</v>
      </c>
      <c r="B7915" s="1">
        <v>38785.562743055554</v>
      </c>
      <c r="C7915">
        <v>19</v>
      </c>
      <c r="D7915">
        <v>8</v>
      </c>
      <c r="E7915">
        <v>269.8</v>
      </c>
      <c r="F7915" t="s">
        <v>117</v>
      </c>
      <c r="G7915">
        <v>-67</v>
      </c>
      <c r="H7915">
        <v>1141936221972</v>
      </c>
      <c r="I7915">
        <v>270</v>
      </c>
      <c r="J7915" t="s">
        <v>49</v>
      </c>
      <c r="K7915">
        <v>-73</v>
      </c>
      <c r="L7915">
        <v>-72.366666666666703</v>
      </c>
      <c r="M7915">
        <v>90</v>
      </c>
      <c r="N7915">
        <v>1.8988464860351599</v>
      </c>
      <c r="O7915">
        <v>1</v>
      </c>
      <c r="P7915">
        <f t="shared" si="863"/>
        <v>1.9952623149688761E-7</v>
      </c>
      <c r="Q7915">
        <f t="shared" si="862"/>
        <v>-15.427320123060108</v>
      </c>
      <c r="R7915">
        <f>10^(L7915/10)</f>
        <v>5.798735951008252E-8</v>
      </c>
      <c r="S7915">
        <f>LN(R7915)</f>
        <v>-16.663040789633587</v>
      </c>
      <c r="T7915">
        <v>1</v>
      </c>
      <c r="U7915">
        <v>14</v>
      </c>
      <c r="V7915">
        <f t="shared" si="864"/>
        <v>18.973665961010276</v>
      </c>
      <c r="W7915">
        <f t="shared" si="865"/>
        <v>5.2704627669472988E-2</v>
      </c>
      <c r="X7915">
        <f t="shared" si="866"/>
        <v>2.7777777777777779E-3</v>
      </c>
      <c r="Z7915">
        <f ca="1">IF($F7915=$Z$1,1,0)</f>
        <v>0</v>
      </c>
      <c r="AA7915">
        <f ca="1">IF($I7915=$AA$1,1,0)</f>
        <v>1</v>
      </c>
      <c r="AB7915" t="str">
        <f t="shared" ca="1" si="867"/>
        <v/>
      </c>
      <c r="AC7915" t="str">
        <f ca="1">IF(AND(Z7915,AA7915),C7915,"")</f>
        <v/>
      </c>
      <c r="AD7915" t="str">
        <f ca="1">IF(AND(AA7915,Z7915),D7915,"")</f>
        <v/>
      </c>
      <c r="AE7915" t="str">
        <f t="shared" ca="1" si="868"/>
        <v/>
      </c>
    </row>
    <row r="7916" spans="1:31" x14ac:dyDescent="0.25">
      <c r="A7916">
        <v>1174356</v>
      </c>
      <c r="B7916" s="1">
        <v>38785.563333333332</v>
      </c>
      <c r="C7916">
        <v>19</v>
      </c>
      <c r="D7916">
        <v>8</v>
      </c>
      <c r="E7916">
        <v>314.60000000000002</v>
      </c>
      <c r="F7916" t="s">
        <v>116</v>
      </c>
      <c r="G7916">
        <v>-54</v>
      </c>
      <c r="H7916">
        <v>1141936272155</v>
      </c>
      <c r="I7916">
        <v>315</v>
      </c>
      <c r="J7916" t="s">
        <v>49</v>
      </c>
      <c r="K7916">
        <v>-57</v>
      </c>
      <c r="L7916">
        <v>-56.489361702127702</v>
      </c>
      <c r="M7916">
        <v>94</v>
      </c>
      <c r="N7916">
        <v>2.6426798098601001</v>
      </c>
      <c r="O7916">
        <v>5</v>
      </c>
      <c r="P7916">
        <f t="shared" si="863"/>
        <v>3.9810717055349657E-6</v>
      </c>
      <c r="Q7916">
        <f t="shared" si="862"/>
        <v>-12.433959502167848</v>
      </c>
      <c r="R7916">
        <f>10^(L7916/10)</f>
        <v>2.2442117392363336E-6</v>
      </c>
      <c r="S7916">
        <f>LN(R7916)</f>
        <v>-13.0071562168068</v>
      </c>
      <c r="T7916">
        <v>33.5</v>
      </c>
      <c r="U7916">
        <v>9.3000000000000007</v>
      </c>
      <c r="V7916">
        <f t="shared" si="864"/>
        <v>14.558159224297555</v>
      </c>
      <c r="W7916">
        <f t="shared" si="865"/>
        <v>6.869000294563346E-2</v>
      </c>
      <c r="X7916">
        <f t="shared" si="866"/>
        <v>4.7183165046711341E-3</v>
      </c>
      <c r="Z7916">
        <f ca="1">IF($F7916=$Z$1,1,0)</f>
        <v>0</v>
      </c>
      <c r="AA7916">
        <f ca="1">IF($I7916=$AA$1,1,0)</f>
        <v>0</v>
      </c>
      <c r="AB7916" t="str">
        <f t="shared" ca="1" si="867"/>
        <v/>
      </c>
      <c r="AC7916" t="str">
        <f ca="1">IF(AND(Z7916,AA7916),C7916,"")</f>
        <v/>
      </c>
      <c r="AD7916" t="str">
        <f ca="1">IF(AND(AA7916,Z7916),D7916,"")</f>
        <v/>
      </c>
      <c r="AE7916" t="str">
        <f t="shared" ca="1" si="868"/>
        <v/>
      </c>
    </row>
    <row r="7917" spans="1:31" x14ac:dyDescent="0.25">
      <c r="A7917">
        <v>1174357</v>
      </c>
      <c r="B7917" s="1">
        <v>38785.563333333332</v>
      </c>
      <c r="C7917">
        <v>19</v>
      </c>
      <c r="D7917">
        <v>8</v>
      </c>
      <c r="E7917">
        <v>314.60000000000002</v>
      </c>
      <c r="F7917" t="s">
        <v>112</v>
      </c>
      <c r="G7917">
        <v>-49</v>
      </c>
      <c r="H7917">
        <v>1141936272155</v>
      </c>
      <c r="I7917">
        <v>315</v>
      </c>
      <c r="J7917" t="s">
        <v>49</v>
      </c>
      <c r="K7917">
        <v>-51</v>
      </c>
      <c r="L7917">
        <v>-50.645454545454498</v>
      </c>
      <c r="M7917">
        <v>110</v>
      </c>
      <c r="N7917">
        <v>0.796625493449721</v>
      </c>
      <c r="O7917">
        <v>1</v>
      </c>
      <c r="P7917">
        <f t="shared" si="863"/>
        <v>1.2589254117941658E-5</v>
      </c>
      <c r="Q7917">
        <f t="shared" ref="Q7917:Q7969" si="869">LN(P7917)</f>
        <v>-11.282666955670825</v>
      </c>
      <c r="R7917">
        <f>10^(L7917/10)</f>
        <v>8.6189536546575481E-6</v>
      </c>
      <c r="S7917">
        <f>LN(R7917)</f>
        <v>-11.661546866427107</v>
      </c>
      <c r="T7917">
        <v>7.5</v>
      </c>
      <c r="U7917">
        <v>6.3</v>
      </c>
      <c r="V7917">
        <f t="shared" si="864"/>
        <v>11.624973118248489</v>
      </c>
      <c r="W7917">
        <f t="shared" si="865"/>
        <v>8.6021704293684248E-2</v>
      </c>
      <c r="X7917">
        <f t="shared" si="866"/>
        <v>7.3997336095900559E-3</v>
      </c>
      <c r="Z7917">
        <f ca="1">IF($F7917=$Z$1,1,0)</f>
        <v>0</v>
      </c>
      <c r="AA7917">
        <f ca="1">IF($I7917=$AA$1,1,0)</f>
        <v>0</v>
      </c>
      <c r="AB7917" t="str">
        <f t="shared" ca="1" si="867"/>
        <v/>
      </c>
      <c r="AC7917" t="str">
        <f ca="1">IF(AND(Z7917,AA7917),C7917,"")</f>
        <v/>
      </c>
      <c r="AD7917" t="str">
        <f ca="1">IF(AND(AA7917,Z7917),D7917,"")</f>
        <v/>
      </c>
      <c r="AE7917" t="str">
        <f t="shared" ca="1" si="868"/>
        <v/>
      </c>
    </row>
    <row r="7918" spans="1:31" x14ac:dyDescent="0.25">
      <c r="A7918">
        <v>1174358</v>
      </c>
      <c r="B7918" s="1">
        <v>38785.563333333332</v>
      </c>
      <c r="C7918">
        <v>19</v>
      </c>
      <c r="D7918">
        <v>8</v>
      </c>
      <c r="E7918">
        <v>314.60000000000002</v>
      </c>
      <c r="F7918" t="s">
        <v>115</v>
      </c>
      <c r="G7918">
        <v>-60</v>
      </c>
      <c r="H7918">
        <v>1141936272155</v>
      </c>
      <c r="I7918">
        <v>315</v>
      </c>
      <c r="J7918" t="s">
        <v>49</v>
      </c>
      <c r="K7918">
        <v>-61</v>
      </c>
      <c r="L7918">
        <v>-60.929292929292899</v>
      </c>
      <c r="M7918">
        <v>99</v>
      </c>
      <c r="N7918">
        <v>1.6241325801198101</v>
      </c>
      <c r="O7918">
        <v>2</v>
      </c>
      <c r="P7918">
        <f t="shared" si="863"/>
        <v>9.9999999999999995E-7</v>
      </c>
      <c r="Q7918">
        <f t="shared" si="869"/>
        <v>-13.815510557964274</v>
      </c>
      <c r="R7918">
        <f>10^(L7918/10)</f>
        <v>8.0736646611399062E-7</v>
      </c>
      <c r="S7918">
        <f>LN(R7918)</f>
        <v>-14.029488162565734</v>
      </c>
      <c r="T7918">
        <v>2.5</v>
      </c>
      <c r="U7918">
        <v>-0.8</v>
      </c>
      <c r="V7918">
        <f t="shared" si="864"/>
        <v>18.7</v>
      </c>
      <c r="W7918">
        <f t="shared" si="865"/>
        <v>5.3475935828877004E-2</v>
      </c>
      <c r="X7918">
        <f t="shared" si="866"/>
        <v>2.8596757127741716E-3</v>
      </c>
      <c r="Z7918">
        <f ca="1">IF($F7918=$Z$1,1,0)</f>
        <v>0</v>
      </c>
      <c r="AA7918">
        <f ca="1">IF($I7918=$AA$1,1,0)</f>
        <v>0</v>
      </c>
      <c r="AB7918" t="str">
        <f t="shared" ca="1" si="867"/>
        <v/>
      </c>
      <c r="AC7918" t="str">
        <f ca="1">IF(AND(Z7918,AA7918),C7918,"")</f>
        <v/>
      </c>
      <c r="AD7918" t="str">
        <f ca="1">IF(AND(AA7918,Z7918),D7918,"")</f>
        <v/>
      </c>
      <c r="AE7918" t="str">
        <f t="shared" ca="1" si="868"/>
        <v/>
      </c>
    </row>
    <row r="7919" spans="1:31" x14ac:dyDescent="0.25">
      <c r="A7919">
        <v>1174359</v>
      </c>
      <c r="B7919" s="1">
        <v>38785.563333333332</v>
      </c>
      <c r="C7919">
        <v>19</v>
      </c>
      <c r="D7919">
        <v>8</v>
      </c>
      <c r="E7919">
        <v>314.60000000000002</v>
      </c>
      <c r="F7919" t="s">
        <v>114</v>
      </c>
      <c r="G7919">
        <v>-63</v>
      </c>
      <c r="H7919">
        <v>1141936272155</v>
      </c>
      <c r="I7919">
        <v>315</v>
      </c>
      <c r="J7919" t="s">
        <v>49</v>
      </c>
      <c r="K7919">
        <v>-60</v>
      </c>
      <c r="L7919">
        <v>-60.125</v>
      </c>
      <c r="M7919">
        <v>88</v>
      </c>
      <c r="N7919">
        <v>2.14321972849209</v>
      </c>
      <c r="O7919">
        <v>4</v>
      </c>
      <c r="P7919">
        <f t="shared" si="863"/>
        <v>5.0118723362727218E-7</v>
      </c>
      <c r="Q7919">
        <f t="shared" si="869"/>
        <v>-14.506286085862488</v>
      </c>
      <c r="R7919">
        <f>10^(L7919/10)</f>
        <v>9.7162795157710494E-7</v>
      </c>
      <c r="S7919">
        <f>LN(R7919)</f>
        <v>-13.844292871626701</v>
      </c>
      <c r="T7919">
        <v>33.5</v>
      </c>
      <c r="U7919">
        <v>2.8</v>
      </c>
      <c r="V7919">
        <f t="shared" si="864"/>
        <v>15.404220200970901</v>
      </c>
      <c r="W7919">
        <f t="shared" si="865"/>
        <v>6.4917275068358982E-2</v>
      </c>
      <c r="X7919">
        <f t="shared" si="866"/>
        <v>4.2142526023009825E-3</v>
      </c>
      <c r="Z7919">
        <f ca="1">IF($F7919=$Z$1,1,0)</f>
        <v>0</v>
      </c>
      <c r="AA7919">
        <f ca="1">IF($I7919=$AA$1,1,0)</f>
        <v>0</v>
      </c>
      <c r="AB7919" t="str">
        <f t="shared" ca="1" si="867"/>
        <v/>
      </c>
      <c r="AC7919" t="str">
        <f ca="1">IF(AND(Z7919,AA7919),C7919,"")</f>
        <v/>
      </c>
      <c r="AD7919" t="str">
        <f ca="1">IF(AND(AA7919,Z7919),D7919,"")</f>
        <v/>
      </c>
      <c r="AE7919" t="str">
        <f t="shared" ca="1" si="868"/>
        <v/>
      </c>
    </row>
    <row r="7920" spans="1:31" x14ac:dyDescent="0.25">
      <c r="A7920">
        <v>1174360</v>
      </c>
      <c r="B7920" s="1">
        <v>38785.563333333332</v>
      </c>
      <c r="C7920">
        <v>19</v>
      </c>
      <c r="D7920">
        <v>8</v>
      </c>
      <c r="E7920">
        <v>314.60000000000002</v>
      </c>
      <c r="F7920" t="s">
        <v>113</v>
      </c>
      <c r="G7920">
        <v>-59</v>
      </c>
      <c r="H7920">
        <v>1141936272155</v>
      </c>
      <c r="I7920">
        <v>315</v>
      </c>
      <c r="J7920" t="s">
        <v>49</v>
      </c>
      <c r="K7920">
        <v>-57</v>
      </c>
      <c r="L7920">
        <v>-57.188888888888897</v>
      </c>
      <c r="M7920">
        <v>90</v>
      </c>
      <c r="N7920">
        <v>2.0493596941618</v>
      </c>
      <c r="O7920">
        <v>2</v>
      </c>
      <c r="P7920">
        <f t="shared" si="863"/>
        <v>1.2589254117941642E-6</v>
      </c>
      <c r="Q7920">
        <f t="shared" si="869"/>
        <v>-13.585252048664872</v>
      </c>
      <c r="R7920">
        <f>10^(L7920/10)</f>
        <v>1.910341943259347E-6</v>
      </c>
      <c r="S7920">
        <f>LN(R7920)</f>
        <v>-13.16822830404484</v>
      </c>
      <c r="T7920">
        <v>12.8</v>
      </c>
      <c r="U7920">
        <v>-2.8</v>
      </c>
      <c r="V7920">
        <f t="shared" si="864"/>
        <v>12.453112060846477</v>
      </c>
      <c r="W7920">
        <f t="shared" si="865"/>
        <v>8.0301212669889585E-2</v>
      </c>
      <c r="X7920">
        <f t="shared" si="866"/>
        <v>6.4482847562548368E-3</v>
      </c>
      <c r="Z7920">
        <f ca="1">IF($F7920=$Z$1,1,0)</f>
        <v>1</v>
      </c>
      <c r="AA7920">
        <f ca="1">IF($I7920=$AA$1,1,0)</f>
        <v>0</v>
      </c>
      <c r="AB7920" t="str">
        <f t="shared" ca="1" si="867"/>
        <v/>
      </c>
      <c r="AC7920" t="str">
        <f ca="1">IF(AND(Z7920,AA7920),C7920,"")</f>
        <v/>
      </c>
      <c r="AD7920" t="str">
        <f ca="1">IF(AND(AA7920,Z7920),D7920,"")</f>
        <v/>
      </c>
      <c r="AE7920" t="str">
        <f t="shared" ca="1" si="868"/>
        <v/>
      </c>
    </row>
    <row r="7921" spans="1:31" x14ac:dyDescent="0.25">
      <c r="A7921">
        <v>1174361</v>
      </c>
      <c r="B7921" s="1">
        <v>38785.563333333332</v>
      </c>
      <c r="C7921">
        <v>19</v>
      </c>
      <c r="D7921">
        <v>8</v>
      </c>
      <c r="E7921">
        <v>314.60000000000002</v>
      </c>
      <c r="F7921" t="s">
        <v>117</v>
      </c>
      <c r="G7921">
        <v>-65</v>
      </c>
      <c r="H7921">
        <v>1141936272155</v>
      </c>
      <c r="I7921">
        <v>315</v>
      </c>
      <c r="J7921" t="s">
        <v>49</v>
      </c>
      <c r="K7921">
        <v>-70</v>
      </c>
      <c r="L7921">
        <v>-70.670329670329707</v>
      </c>
      <c r="M7921">
        <v>91</v>
      </c>
      <c r="N7921">
        <v>3.8095054944614701</v>
      </c>
      <c r="O7921">
        <v>5.5</v>
      </c>
      <c r="P7921">
        <f t="shared" si="863"/>
        <v>3.1622776601683734E-7</v>
      </c>
      <c r="Q7921">
        <f t="shared" si="869"/>
        <v>-14.966803104461299</v>
      </c>
      <c r="R7921">
        <f>10^(L7921/10)</f>
        <v>8.5697279047205777E-8</v>
      </c>
      <c r="S7921">
        <f>LN(R7921)</f>
        <v>-16.2724447615876</v>
      </c>
      <c r="T7921">
        <v>1</v>
      </c>
      <c r="U7921">
        <v>14</v>
      </c>
      <c r="V7921">
        <f t="shared" si="864"/>
        <v>18.973665961010276</v>
      </c>
      <c r="W7921">
        <f t="shared" si="865"/>
        <v>5.2704627669472988E-2</v>
      </c>
      <c r="X7921">
        <f t="shared" si="866"/>
        <v>2.7777777777777779E-3</v>
      </c>
      <c r="Z7921">
        <f ca="1">IF($F7921=$Z$1,1,0)</f>
        <v>0</v>
      </c>
      <c r="AA7921">
        <f ca="1">IF($I7921=$AA$1,1,0)</f>
        <v>0</v>
      </c>
      <c r="AB7921" t="str">
        <f t="shared" ca="1" si="867"/>
        <v/>
      </c>
      <c r="AC7921" t="str">
        <f ca="1">IF(AND(Z7921,AA7921),C7921,"")</f>
        <v/>
      </c>
      <c r="AD7921" t="str">
        <f ca="1">IF(AND(AA7921,Z7921),D7921,"")</f>
        <v/>
      </c>
      <c r="AE7921" t="str">
        <f t="shared" ca="1" si="868"/>
        <v/>
      </c>
    </row>
    <row r="7922" spans="1:31" x14ac:dyDescent="0.25">
      <c r="A7922">
        <v>1175197</v>
      </c>
      <c r="B7922" s="1">
        <v>38785.564293981479</v>
      </c>
      <c r="C7922">
        <v>20</v>
      </c>
      <c r="D7922">
        <v>8</v>
      </c>
      <c r="E7922">
        <v>1.5</v>
      </c>
      <c r="F7922" t="s">
        <v>115</v>
      </c>
      <c r="G7922">
        <v>-53</v>
      </c>
      <c r="H7922">
        <v>1141936355620</v>
      </c>
      <c r="I7922">
        <v>0</v>
      </c>
      <c r="J7922" t="s">
        <v>52</v>
      </c>
      <c r="K7922">
        <v>-56</v>
      </c>
      <c r="L7922">
        <v>-56.547368421052603</v>
      </c>
      <c r="M7922">
        <v>95</v>
      </c>
      <c r="N7922">
        <v>2.5254804516681801</v>
      </c>
      <c r="O7922">
        <v>2</v>
      </c>
      <c r="P7922">
        <f t="shared" ref="P7922:P7969" si="870">10^(G7922/10)</f>
        <v>5.011872336272719E-6</v>
      </c>
      <c r="Q7922">
        <f t="shared" si="869"/>
        <v>-12.203700992868443</v>
      </c>
      <c r="R7922">
        <f>10^(L7922/10)</f>
        <v>2.2144361262095173E-6</v>
      </c>
      <c r="S7922">
        <f>LN(R7922)</f>
        <v>-13.020512757435798</v>
      </c>
      <c r="T7922">
        <v>2.5</v>
      </c>
      <c r="U7922">
        <v>-0.8</v>
      </c>
      <c r="V7922">
        <f t="shared" si="864"/>
        <v>19.588006534611939</v>
      </c>
      <c r="W7922">
        <f t="shared" si="865"/>
        <v>5.1051647253282435E-2</v>
      </c>
      <c r="X7922">
        <f t="shared" si="866"/>
        <v>2.6062706872735804E-3</v>
      </c>
      <c r="Z7922">
        <f ca="1">IF($F7922=$Z$1,1,0)</f>
        <v>0</v>
      </c>
      <c r="AA7922">
        <f ca="1">IF($I7922=$AA$1,1,0)</f>
        <v>0</v>
      </c>
      <c r="AB7922" t="str">
        <f t="shared" ca="1" si="867"/>
        <v/>
      </c>
      <c r="AC7922" t="str">
        <f ca="1">IF(AND(Z7922,AA7922),C7922,"")</f>
        <v/>
      </c>
      <c r="AD7922" t="str">
        <f ca="1">IF(AND(AA7922,Z7922),D7922,"")</f>
        <v/>
      </c>
      <c r="AE7922" t="str">
        <f t="shared" ca="1" si="868"/>
        <v/>
      </c>
    </row>
    <row r="7923" spans="1:31" x14ac:dyDescent="0.25">
      <c r="A7923">
        <v>1175198</v>
      </c>
      <c r="B7923" s="1">
        <v>38785.564293981479</v>
      </c>
      <c r="C7923">
        <v>20</v>
      </c>
      <c r="D7923">
        <v>8</v>
      </c>
      <c r="E7923">
        <v>1.5</v>
      </c>
      <c r="F7923" t="s">
        <v>116</v>
      </c>
      <c r="G7923">
        <v>-53</v>
      </c>
      <c r="H7923">
        <v>1141936355620</v>
      </c>
      <c r="I7923">
        <v>0</v>
      </c>
      <c r="J7923" t="s">
        <v>52</v>
      </c>
      <c r="K7923">
        <v>-50</v>
      </c>
      <c r="L7923">
        <v>-49.771739130434803</v>
      </c>
      <c r="M7923">
        <v>92</v>
      </c>
      <c r="N7923">
        <v>1.2053293824553599</v>
      </c>
      <c r="O7923">
        <v>2</v>
      </c>
      <c r="P7923">
        <f t="shared" si="870"/>
        <v>5.011872336272719E-6</v>
      </c>
      <c r="Q7923">
        <f t="shared" si="869"/>
        <v>-12.203700992868443</v>
      </c>
      <c r="R7923">
        <f>10^(L7923/10)</f>
        <v>1.0539647521293563E-5</v>
      </c>
      <c r="S7923">
        <f>LN(R7923)</f>
        <v>-11.460366457412762</v>
      </c>
      <c r="T7923">
        <v>33.5</v>
      </c>
      <c r="U7923">
        <v>9.3000000000000007</v>
      </c>
      <c r="V7923">
        <f t="shared" si="864"/>
        <v>13.56244815658294</v>
      </c>
      <c r="W7923">
        <f t="shared" si="865"/>
        <v>7.373300074254073E-2</v>
      </c>
      <c r="X7923">
        <f t="shared" si="866"/>
        <v>5.4365553984995112E-3</v>
      </c>
      <c r="Z7923">
        <f ca="1">IF($F7923=$Z$1,1,0)</f>
        <v>0</v>
      </c>
      <c r="AA7923">
        <f ca="1">IF($I7923=$AA$1,1,0)</f>
        <v>0</v>
      </c>
      <c r="AB7923" t="str">
        <f t="shared" ca="1" si="867"/>
        <v/>
      </c>
      <c r="AC7923" t="str">
        <f ca="1">IF(AND(Z7923,AA7923),C7923,"")</f>
        <v/>
      </c>
      <c r="AD7923" t="str">
        <f ca="1">IF(AND(AA7923,Z7923),D7923,"")</f>
        <v/>
      </c>
      <c r="AE7923" t="str">
        <f t="shared" ca="1" si="868"/>
        <v/>
      </c>
    </row>
    <row r="7924" spans="1:31" x14ac:dyDescent="0.25">
      <c r="A7924">
        <v>1175199</v>
      </c>
      <c r="B7924" s="1">
        <v>38785.564293981479</v>
      </c>
      <c r="C7924">
        <v>20</v>
      </c>
      <c r="D7924">
        <v>8</v>
      </c>
      <c r="E7924">
        <v>1.5</v>
      </c>
      <c r="F7924" t="s">
        <v>112</v>
      </c>
      <c r="G7924">
        <v>-54</v>
      </c>
      <c r="H7924">
        <v>1141936355620</v>
      </c>
      <c r="I7924">
        <v>0</v>
      </c>
      <c r="J7924" t="s">
        <v>52</v>
      </c>
      <c r="K7924">
        <v>-51</v>
      </c>
      <c r="L7924">
        <v>-51.036363636363603</v>
      </c>
      <c r="M7924">
        <v>110</v>
      </c>
      <c r="N7924">
        <v>1.75011020741983</v>
      </c>
      <c r="O7924">
        <v>2</v>
      </c>
      <c r="P7924">
        <f t="shared" si="870"/>
        <v>3.9810717055349657E-6</v>
      </c>
      <c r="Q7924">
        <f t="shared" si="869"/>
        <v>-12.433959502167848</v>
      </c>
      <c r="R7924">
        <f>10^(L7924/10)</f>
        <v>7.8770506199045448E-6</v>
      </c>
      <c r="S7924">
        <f>LN(R7924)</f>
        <v>-11.751557010971423</v>
      </c>
      <c r="T7924">
        <v>7.5</v>
      </c>
      <c r="U7924">
        <v>6.3</v>
      </c>
      <c r="V7924">
        <f t="shared" si="864"/>
        <v>12.615070352558481</v>
      </c>
      <c r="W7924">
        <f t="shared" si="865"/>
        <v>7.9270267390715618E-2</v>
      </c>
      <c r="X7924">
        <f t="shared" si="866"/>
        <v>6.2837752921955526E-3</v>
      </c>
      <c r="Z7924">
        <f ca="1">IF($F7924=$Z$1,1,0)</f>
        <v>0</v>
      </c>
      <c r="AA7924">
        <f ca="1">IF($I7924=$AA$1,1,0)</f>
        <v>0</v>
      </c>
      <c r="AB7924" t="str">
        <f t="shared" ca="1" si="867"/>
        <v/>
      </c>
      <c r="AC7924" t="str">
        <f ca="1">IF(AND(Z7924,AA7924),C7924,"")</f>
        <v/>
      </c>
      <c r="AD7924" t="str">
        <f ca="1">IF(AND(AA7924,Z7924),D7924,"")</f>
        <v/>
      </c>
      <c r="AE7924" t="str">
        <f t="shared" ca="1" si="868"/>
        <v/>
      </c>
    </row>
    <row r="7925" spans="1:31" x14ac:dyDescent="0.25">
      <c r="A7925">
        <v>1175200</v>
      </c>
      <c r="B7925" s="1">
        <v>38785.564293981479</v>
      </c>
      <c r="C7925">
        <v>20</v>
      </c>
      <c r="D7925">
        <v>8</v>
      </c>
      <c r="E7925">
        <v>1.5</v>
      </c>
      <c r="F7925" t="s">
        <v>113</v>
      </c>
      <c r="G7925">
        <v>-57</v>
      </c>
      <c r="H7925">
        <v>1141936355620</v>
      </c>
      <c r="I7925">
        <v>0</v>
      </c>
      <c r="J7925" t="s">
        <v>52</v>
      </c>
      <c r="K7925">
        <v>-58</v>
      </c>
      <c r="L7925">
        <v>-57.935483870967701</v>
      </c>
      <c r="M7925">
        <v>93</v>
      </c>
      <c r="N7925">
        <v>1.42039837961124</v>
      </c>
      <c r="O7925">
        <v>2</v>
      </c>
      <c r="P7925">
        <f t="shared" si="870"/>
        <v>1.9952623149688749E-6</v>
      </c>
      <c r="Q7925">
        <f t="shared" si="869"/>
        <v>-13.124735030066063</v>
      </c>
      <c r="R7925">
        <f>10^(L7925/10)</f>
        <v>1.6086131436149966E-6</v>
      </c>
      <c r="S7925">
        <f>LN(R7925)</f>
        <v>-13.340138151668722</v>
      </c>
      <c r="T7925">
        <v>12.8</v>
      </c>
      <c r="U7925">
        <v>-2.8</v>
      </c>
      <c r="V7925">
        <f t="shared" si="864"/>
        <v>12.979984591670362</v>
      </c>
      <c r="W7925">
        <f t="shared" si="865"/>
        <v>7.7041693920170712E-2</v>
      </c>
      <c r="X7925">
        <f t="shared" si="866"/>
        <v>5.9354226020892683E-3</v>
      </c>
      <c r="Z7925">
        <f ca="1">IF($F7925=$Z$1,1,0)</f>
        <v>1</v>
      </c>
      <c r="AA7925">
        <f ca="1">IF($I7925=$AA$1,1,0)</f>
        <v>0</v>
      </c>
      <c r="AB7925" t="str">
        <f t="shared" ca="1" si="867"/>
        <v/>
      </c>
      <c r="AC7925" t="str">
        <f ca="1">IF(AND(Z7925,AA7925),C7925,"")</f>
        <v/>
      </c>
      <c r="AD7925" t="str">
        <f ca="1">IF(AND(AA7925,Z7925),D7925,"")</f>
        <v/>
      </c>
      <c r="AE7925" t="str">
        <f t="shared" ca="1" si="868"/>
        <v/>
      </c>
    </row>
    <row r="7926" spans="1:31" x14ac:dyDescent="0.25">
      <c r="A7926">
        <v>1175201</v>
      </c>
      <c r="B7926" s="1">
        <v>38785.564293981479</v>
      </c>
      <c r="C7926">
        <v>20</v>
      </c>
      <c r="D7926">
        <v>8</v>
      </c>
      <c r="E7926">
        <v>1.5</v>
      </c>
      <c r="F7926" t="s">
        <v>114</v>
      </c>
      <c r="G7926">
        <v>-58</v>
      </c>
      <c r="H7926">
        <v>1141936355620</v>
      </c>
      <c r="I7926">
        <v>0</v>
      </c>
      <c r="J7926" t="s">
        <v>52</v>
      </c>
      <c r="K7926">
        <v>-56</v>
      </c>
      <c r="L7926">
        <v>-56.541176470588198</v>
      </c>
      <c r="M7926">
        <v>85</v>
      </c>
      <c r="N7926">
        <v>1.7765197462914899</v>
      </c>
      <c r="O7926">
        <v>2</v>
      </c>
      <c r="P7926">
        <f t="shared" si="870"/>
        <v>1.5848931924611111E-6</v>
      </c>
      <c r="Q7926">
        <f t="shared" si="869"/>
        <v>-13.354993539365466</v>
      </c>
      <c r="R7926">
        <f>10^(L7926/10)</f>
        <v>2.2175956087097644E-6</v>
      </c>
      <c r="S7926">
        <f>LN(R7926)</f>
        <v>-13.019087008152209</v>
      </c>
      <c r="T7926">
        <v>33.5</v>
      </c>
      <c r="U7926">
        <v>2.8</v>
      </c>
      <c r="V7926">
        <f t="shared" si="864"/>
        <v>14.466858677681206</v>
      </c>
      <c r="W7926">
        <f t="shared" si="865"/>
        <v>6.9123506510971405E-2</v>
      </c>
      <c r="X7926">
        <f t="shared" si="866"/>
        <v>4.7780591523723069E-3</v>
      </c>
      <c r="Z7926">
        <f ca="1">IF($F7926=$Z$1,1,0)</f>
        <v>0</v>
      </c>
      <c r="AA7926">
        <f ca="1">IF($I7926=$AA$1,1,0)</f>
        <v>0</v>
      </c>
      <c r="AB7926" t="str">
        <f t="shared" ca="1" si="867"/>
        <v/>
      </c>
      <c r="AC7926" t="str">
        <f ca="1">IF(AND(Z7926,AA7926),C7926,"")</f>
        <v/>
      </c>
      <c r="AD7926" t="str">
        <f ca="1">IF(AND(AA7926,Z7926),D7926,"")</f>
        <v/>
      </c>
      <c r="AE7926" t="str">
        <f t="shared" ca="1" si="868"/>
        <v/>
      </c>
    </row>
    <row r="7927" spans="1:31" x14ac:dyDescent="0.25">
      <c r="A7927">
        <v>1175202</v>
      </c>
      <c r="B7927" s="1">
        <v>38785.564293981479</v>
      </c>
      <c r="C7927">
        <v>20</v>
      </c>
      <c r="D7927">
        <v>8</v>
      </c>
      <c r="E7927">
        <v>1.5</v>
      </c>
      <c r="F7927" t="s">
        <v>117</v>
      </c>
      <c r="G7927">
        <v>-70</v>
      </c>
      <c r="H7927">
        <v>1141936355620</v>
      </c>
      <c r="I7927">
        <v>0</v>
      </c>
      <c r="J7927" t="s">
        <v>52</v>
      </c>
      <c r="K7927">
        <v>-68</v>
      </c>
      <c r="L7927">
        <v>-68.6041666666667</v>
      </c>
      <c r="M7927">
        <v>96</v>
      </c>
      <c r="N7927">
        <v>2.7007958541167101</v>
      </c>
      <c r="O7927">
        <v>4</v>
      </c>
      <c r="P7927">
        <f t="shared" si="870"/>
        <v>9.9999999999999995E-8</v>
      </c>
      <c r="Q7927">
        <f t="shared" si="869"/>
        <v>-16.11809565095832</v>
      </c>
      <c r="R7927">
        <f>10^(L7927/10)</f>
        <v>1.3790605446038618E-7</v>
      </c>
      <c r="S7927">
        <f>LN(R7927)</f>
        <v>-15.796693148394578</v>
      </c>
      <c r="T7927">
        <v>1</v>
      </c>
      <c r="U7927">
        <v>14</v>
      </c>
      <c r="V7927">
        <f t="shared" si="864"/>
        <v>19.924858845171276</v>
      </c>
      <c r="W7927">
        <f t="shared" si="865"/>
        <v>5.0188561322849559E-2</v>
      </c>
      <c r="X7927">
        <f t="shared" si="866"/>
        <v>2.5188916876574307E-3</v>
      </c>
      <c r="Z7927">
        <f ca="1">IF($F7927=$Z$1,1,0)</f>
        <v>0</v>
      </c>
      <c r="AA7927">
        <f ca="1">IF($I7927=$AA$1,1,0)</f>
        <v>0</v>
      </c>
      <c r="AB7927" t="str">
        <f t="shared" ca="1" si="867"/>
        <v/>
      </c>
      <c r="AC7927" t="str">
        <f ca="1">IF(AND(Z7927,AA7927),C7927,"")</f>
        <v/>
      </c>
      <c r="AD7927" t="str">
        <f ca="1">IF(AND(AA7927,Z7927),D7927,"")</f>
        <v/>
      </c>
      <c r="AE7927" t="str">
        <f t="shared" ca="1" si="868"/>
        <v/>
      </c>
    </row>
    <row r="7928" spans="1:31" x14ac:dyDescent="0.25">
      <c r="A7928">
        <v>1176003</v>
      </c>
      <c r="B7928" s="1">
        <v>38785.564872685187</v>
      </c>
      <c r="C7928">
        <v>20</v>
      </c>
      <c r="D7928">
        <v>8</v>
      </c>
      <c r="E7928">
        <v>45.9</v>
      </c>
      <c r="F7928" t="s">
        <v>115</v>
      </c>
      <c r="G7928">
        <v>-55</v>
      </c>
      <c r="H7928">
        <v>1141936405335</v>
      </c>
      <c r="I7928">
        <v>45</v>
      </c>
      <c r="J7928" t="s">
        <v>52</v>
      </c>
      <c r="K7928">
        <v>-57</v>
      </c>
      <c r="L7928">
        <v>-57.340425531914903</v>
      </c>
      <c r="M7928">
        <v>94</v>
      </c>
      <c r="N7928">
        <v>2.7339096880780298</v>
      </c>
      <c r="O7928">
        <v>2</v>
      </c>
      <c r="P7928">
        <f t="shared" si="870"/>
        <v>3.1622776601683767E-6</v>
      </c>
      <c r="Q7928">
        <f t="shared" si="869"/>
        <v>-12.664218011467252</v>
      </c>
      <c r="R7928">
        <f>10^(L7928/10)</f>
        <v>1.8448346490995553E-6</v>
      </c>
      <c r="S7928">
        <f>LN(R7928)</f>
        <v>-13.203120905572245</v>
      </c>
      <c r="T7928">
        <v>2.5</v>
      </c>
      <c r="U7928">
        <v>-0.8</v>
      </c>
      <c r="V7928">
        <f t="shared" si="864"/>
        <v>19.588006534611939</v>
      </c>
      <c r="W7928">
        <f t="shared" si="865"/>
        <v>5.1051647253282435E-2</v>
      </c>
      <c r="X7928">
        <f t="shared" si="866"/>
        <v>2.6062706872735804E-3</v>
      </c>
      <c r="Z7928">
        <f ca="1">IF($F7928=$Z$1,1,0)</f>
        <v>0</v>
      </c>
      <c r="AA7928">
        <f ca="1">IF($I7928=$AA$1,1,0)</f>
        <v>0</v>
      </c>
      <c r="AB7928" t="str">
        <f t="shared" ca="1" si="867"/>
        <v/>
      </c>
      <c r="AC7928" t="str">
        <f ca="1">IF(AND(Z7928,AA7928),C7928,"")</f>
        <v/>
      </c>
      <c r="AD7928" t="str">
        <f ca="1">IF(AND(AA7928,Z7928),D7928,"")</f>
        <v/>
      </c>
      <c r="AE7928" t="str">
        <f t="shared" ca="1" si="868"/>
        <v/>
      </c>
    </row>
    <row r="7929" spans="1:31" x14ac:dyDescent="0.25">
      <c r="A7929">
        <v>1176004</v>
      </c>
      <c r="B7929" s="1">
        <v>38785.564872685187</v>
      </c>
      <c r="C7929">
        <v>20</v>
      </c>
      <c r="D7929">
        <v>8</v>
      </c>
      <c r="E7929">
        <v>45.9</v>
      </c>
      <c r="F7929" t="s">
        <v>112</v>
      </c>
      <c r="G7929">
        <v>-51</v>
      </c>
      <c r="H7929">
        <v>1141936405335</v>
      </c>
      <c r="I7929">
        <v>45</v>
      </c>
      <c r="J7929" t="s">
        <v>52</v>
      </c>
      <c r="K7929">
        <v>-50</v>
      </c>
      <c r="L7929">
        <v>-50.5</v>
      </c>
      <c r="M7929">
        <v>110</v>
      </c>
      <c r="N7929">
        <v>1.52502067966126</v>
      </c>
      <c r="O7929">
        <v>2</v>
      </c>
      <c r="P7929">
        <f t="shared" si="870"/>
        <v>7.9432823472428065E-6</v>
      </c>
      <c r="Q7929">
        <f t="shared" si="869"/>
        <v>-11.743183974269634</v>
      </c>
      <c r="R7929">
        <f>10^(L7929/10)</f>
        <v>8.9125093813374425E-6</v>
      </c>
      <c r="S7929">
        <f>LN(R7929)</f>
        <v>-11.628054719619932</v>
      </c>
      <c r="T7929">
        <v>7.5</v>
      </c>
      <c r="U7929">
        <v>6.3</v>
      </c>
      <c r="V7929">
        <f t="shared" si="864"/>
        <v>12.615070352558481</v>
      </c>
      <c r="W7929">
        <f t="shared" si="865"/>
        <v>7.9270267390715618E-2</v>
      </c>
      <c r="X7929">
        <f t="shared" si="866"/>
        <v>6.2837752921955526E-3</v>
      </c>
      <c r="Z7929">
        <f ca="1">IF($F7929=$Z$1,1,0)</f>
        <v>0</v>
      </c>
      <c r="AA7929">
        <f ca="1">IF($I7929=$AA$1,1,0)</f>
        <v>0</v>
      </c>
      <c r="AB7929" t="str">
        <f t="shared" ca="1" si="867"/>
        <v/>
      </c>
      <c r="AC7929" t="str">
        <f ca="1">IF(AND(Z7929,AA7929),C7929,"")</f>
        <v/>
      </c>
      <c r="AD7929" t="str">
        <f ca="1">IF(AND(AA7929,Z7929),D7929,"")</f>
        <v/>
      </c>
      <c r="AE7929" t="str">
        <f t="shared" ca="1" si="868"/>
        <v/>
      </c>
    </row>
    <row r="7930" spans="1:31" x14ac:dyDescent="0.25">
      <c r="A7930">
        <v>1176005</v>
      </c>
      <c r="B7930" s="1">
        <v>38785.564872685187</v>
      </c>
      <c r="C7930">
        <v>20</v>
      </c>
      <c r="D7930">
        <v>8</v>
      </c>
      <c r="E7930">
        <v>45.9</v>
      </c>
      <c r="F7930" t="s">
        <v>113</v>
      </c>
      <c r="G7930">
        <v>-60</v>
      </c>
      <c r="H7930">
        <v>1141936405335</v>
      </c>
      <c r="I7930">
        <v>45</v>
      </c>
      <c r="J7930" t="s">
        <v>52</v>
      </c>
      <c r="K7930">
        <v>-59</v>
      </c>
      <c r="L7930">
        <v>-60.747252747252702</v>
      </c>
      <c r="M7930">
        <v>91</v>
      </c>
      <c r="N7930">
        <v>3.6472010778233401</v>
      </c>
      <c r="O7930">
        <v>6</v>
      </c>
      <c r="P7930">
        <f t="shared" si="870"/>
        <v>9.9999999999999995E-7</v>
      </c>
      <c r="Q7930">
        <f t="shared" si="869"/>
        <v>-13.815510557964274</v>
      </c>
      <c r="R7930">
        <f>10^(L7930/10)</f>
        <v>8.4192755835213421E-7</v>
      </c>
      <c r="S7930">
        <f>LN(R7930)</f>
        <v>-13.987571861616567</v>
      </c>
      <c r="T7930">
        <v>12.8</v>
      </c>
      <c r="U7930">
        <v>-2.8</v>
      </c>
      <c r="V7930">
        <f t="shared" si="864"/>
        <v>12.979984591670362</v>
      </c>
      <c r="W7930">
        <f t="shared" si="865"/>
        <v>7.7041693920170712E-2</v>
      </c>
      <c r="X7930">
        <f t="shared" si="866"/>
        <v>5.9354226020892683E-3</v>
      </c>
      <c r="Z7930">
        <f ca="1">IF($F7930=$Z$1,1,0)</f>
        <v>1</v>
      </c>
      <c r="AA7930">
        <f ca="1">IF($I7930=$AA$1,1,0)</f>
        <v>0</v>
      </c>
      <c r="AB7930" t="str">
        <f t="shared" ca="1" si="867"/>
        <v/>
      </c>
      <c r="AC7930" t="str">
        <f ca="1">IF(AND(Z7930,AA7930),C7930,"")</f>
        <v/>
      </c>
      <c r="AD7930" t="str">
        <f ca="1">IF(AND(AA7930,Z7930),D7930,"")</f>
        <v/>
      </c>
      <c r="AE7930" t="str">
        <f t="shared" ca="1" si="868"/>
        <v/>
      </c>
    </row>
    <row r="7931" spans="1:31" x14ac:dyDescent="0.25">
      <c r="A7931">
        <v>1176006</v>
      </c>
      <c r="B7931" s="1">
        <v>38785.564872685187</v>
      </c>
      <c r="C7931">
        <v>20</v>
      </c>
      <c r="D7931">
        <v>8</v>
      </c>
      <c r="E7931">
        <v>45.9</v>
      </c>
      <c r="F7931" t="s">
        <v>114</v>
      </c>
      <c r="G7931">
        <v>-59</v>
      </c>
      <c r="H7931">
        <v>1141936405335</v>
      </c>
      <c r="I7931">
        <v>45</v>
      </c>
      <c r="J7931" t="s">
        <v>52</v>
      </c>
      <c r="K7931">
        <v>-56</v>
      </c>
      <c r="L7931">
        <v>-56.067415730337103</v>
      </c>
      <c r="M7931">
        <v>89</v>
      </c>
      <c r="N7931">
        <v>1.4365184618073601</v>
      </c>
      <c r="O7931">
        <v>2</v>
      </c>
      <c r="P7931">
        <f t="shared" si="870"/>
        <v>1.2589254117941642E-6</v>
      </c>
      <c r="Q7931">
        <f t="shared" si="869"/>
        <v>-13.585252048664872</v>
      </c>
      <c r="R7931">
        <f>10^(L7931/10)</f>
        <v>2.4731953823534006E-6</v>
      </c>
      <c r="S7931">
        <f>LN(R7931)</f>
        <v>-12.90999956633741</v>
      </c>
      <c r="T7931">
        <v>33.5</v>
      </c>
      <c r="U7931">
        <v>2.8</v>
      </c>
      <c r="V7931">
        <f t="shared" si="864"/>
        <v>14.466858677681206</v>
      </c>
      <c r="W7931">
        <f t="shared" si="865"/>
        <v>6.9123506510971405E-2</v>
      </c>
      <c r="X7931">
        <f t="shared" si="866"/>
        <v>4.7780591523723069E-3</v>
      </c>
      <c r="Z7931">
        <f ca="1">IF($F7931=$Z$1,1,0)</f>
        <v>0</v>
      </c>
      <c r="AA7931">
        <f ca="1">IF($I7931=$AA$1,1,0)</f>
        <v>0</v>
      </c>
      <c r="AB7931" t="str">
        <f t="shared" ca="1" si="867"/>
        <v/>
      </c>
      <c r="AC7931" t="str">
        <f ca="1">IF(AND(Z7931,AA7931),C7931,"")</f>
        <v/>
      </c>
      <c r="AD7931" t="str">
        <f ca="1">IF(AND(AA7931,Z7931),D7931,"")</f>
        <v/>
      </c>
      <c r="AE7931" t="str">
        <f t="shared" ca="1" si="868"/>
        <v/>
      </c>
    </row>
    <row r="7932" spans="1:31" x14ac:dyDescent="0.25">
      <c r="A7932">
        <v>1176007</v>
      </c>
      <c r="B7932" s="1">
        <v>38785.564872685187</v>
      </c>
      <c r="C7932">
        <v>20</v>
      </c>
      <c r="D7932">
        <v>8</v>
      </c>
      <c r="E7932">
        <v>45.9</v>
      </c>
      <c r="F7932" t="s">
        <v>117</v>
      </c>
      <c r="G7932">
        <v>-71</v>
      </c>
      <c r="H7932">
        <v>1141936405335</v>
      </c>
      <c r="I7932">
        <v>45</v>
      </c>
      <c r="J7932" t="s">
        <v>52</v>
      </c>
      <c r="K7932">
        <v>-69</v>
      </c>
      <c r="L7932">
        <v>-70.458823529411802</v>
      </c>
      <c r="M7932">
        <v>85</v>
      </c>
      <c r="N7932">
        <v>5.3908055347717303</v>
      </c>
      <c r="O7932">
        <v>9</v>
      </c>
      <c r="P7932">
        <f t="shared" si="870"/>
        <v>7.943282347242818E-8</v>
      </c>
      <c r="Q7932">
        <f t="shared" si="869"/>
        <v>-16.348354160257724</v>
      </c>
      <c r="R7932">
        <f>10^(L7932/10)</f>
        <v>8.9974128156294093E-8</v>
      </c>
      <c r="S7932">
        <f>LN(R7932)</f>
        <v>-16.223743672872175</v>
      </c>
      <c r="T7932">
        <v>1</v>
      </c>
      <c r="U7932">
        <v>14</v>
      </c>
      <c r="V7932">
        <f t="shared" si="864"/>
        <v>19.924858845171276</v>
      </c>
      <c r="W7932">
        <f t="shared" si="865"/>
        <v>5.0188561322849559E-2</v>
      </c>
      <c r="X7932">
        <f t="shared" si="866"/>
        <v>2.5188916876574307E-3</v>
      </c>
      <c r="Z7932">
        <f ca="1">IF($F7932=$Z$1,1,0)</f>
        <v>0</v>
      </c>
      <c r="AA7932">
        <f ca="1">IF($I7932=$AA$1,1,0)</f>
        <v>0</v>
      </c>
      <c r="AB7932" t="str">
        <f t="shared" ca="1" si="867"/>
        <v/>
      </c>
      <c r="AC7932" t="str">
        <f ca="1">IF(AND(Z7932,AA7932),C7932,"")</f>
        <v/>
      </c>
      <c r="AD7932" t="str">
        <f ca="1">IF(AND(AA7932,Z7932),D7932,"")</f>
        <v/>
      </c>
      <c r="AE7932" t="str">
        <f t="shared" ca="1" si="868"/>
        <v/>
      </c>
    </row>
    <row r="7933" spans="1:31" x14ac:dyDescent="0.25">
      <c r="A7933">
        <v>1176011</v>
      </c>
      <c r="B7933" s="1">
        <v>38785.564872685187</v>
      </c>
      <c r="C7933">
        <v>20</v>
      </c>
      <c r="D7933">
        <v>8</v>
      </c>
      <c r="E7933">
        <v>45.9</v>
      </c>
      <c r="F7933" t="s">
        <v>116</v>
      </c>
      <c r="G7933">
        <v>-50</v>
      </c>
      <c r="H7933">
        <v>1141936405587</v>
      </c>
      <c r="I7933">
        <v>45</v>
      </c>
      <c r="J7933" t="s">
        <v>52</v>
      </c>
      <c r="K7933">
        <v>-45</v>
      </c>
      <c r="L7933">
        <v>-46.595505617977501</v>
      </c>
      <c r="M7933">
        <v>89</v>
      </c>
      <c r="N7933">
        <v>3.72253304864625</v>
      </c>
      <c r="O7933">
        <v>7</v>
      </c>
      <c r="P7933">
        <f t="shared" si="870"/>
        <v>1.0000000000000001E-5</v>
      </c>
      <c r="Q7933">
        <f t="shared" si="869"/>
        <v>-11.512925464970229</v>
      </c>
      <c r="R7933">
        <f>10^(L7933/10)</f>
        <v>2.1900268440770101E-5</v>
      </c>
      <c r="S7933">
        <f>LN(R7933)</f>
        <v>-10.729011663647531</v>
      </c>
      <c r="T7933">
        <v>33.5</v>
      </c>
      <c r="U7933">
        <v>9.3000000000000007</v>
      </c>
      <c r="V7933">
        <f t="shared" si="864"/>
        <v>13.56244815658294</v>
      </c>
      <c r="W7933">
        <f t="shared" si="865"/>
        <v>7.373300074254073E-2</v>
      </c>
      <c r="X7933">
        <f t="shared" si="866"/>
        <v>5.4365553984995112E-3</v>
      </c>
      <c r="Z7933">
        <f ca="1">IF($F7933=$Z$1,1,0)</f>
        <v>0</v>
      </c>
      <c r="AA7933">
        <f ca="1">IF($I7933=$AA$1,1,0)</f>
        <v>0</v>
      </c>
      <c r="AB7933" t="str">
        <f t="shared" ca="1" si="867"/>
        <v/>
      </c>
      <c r="AC7933" t="str">
        <f ca="1">IF(AND(Z7933,AA7933),C7933,"")</f>
        <v/>
      </c>
      <c r="AD7933" t="str">
        <f ca="1">IF(AND(AA7933,Z7933),D7933,"")</f>
        <v/>
      </c>
      <c r="AE7933" t="str">
        <f t="shared" ca="1" si="868"/>
        <v/>
      </c>
    </row>
    <row r="7934" spans="1:31" x14ac:dyDescent="0.25">
      <c r="A7934">
        <v>1176776</v>
      </c>
      <c r="B7934" s="1">
        <v>38785.565300925926</v>
      </c>
      <c r="C7934">
        <v>20</v>
      </c>
      <c r="D7934">
        <v>8</v>
      </c>
      <c r="E7934">
        <v>89.6</v>
      </c>
      <c r="F7934" t="s">
        <v>113</v>
      </c>
      <c r="G7934">
        <v>-60</v>
      </c>
      <c r="H7934">
        <v>1141936442065</v>
      </c>
      <c r="I7934">
        <v>90</v>
      </c>
      <c r="J7934" t="s">
        <v>52</v>
      </c>
      <c r="K7934">
        <v>-60</v>
      </c>
      <c r="L7934">
        <v>-60.3061224489796</v>
      </c>
      <c r="M7934">
        <v>98</v>
      </c>
      <c r="N7934">
        <v>2.1414330073709702</v>
      </c>
      <c r="O7934">
        <v>1</v>
      </c>
      <c r="P7934">
        <f t="shared" si="870"/>
        <v>9.9999999999999995E-7</v>
      </c>
      <c r="Q7934">
        <f t="shared" si="869"/>
        <v>-13.815510557964274</v>
      </c>
      <c r="R7934">
        <f>10^(L7934/10)</f>
        <v>9.3193957623407418E-7</v>
      </c>
      <c r="S7934">
        <f>LN(R7934)</f>
        <v>-13.885997856729402</v>
      </c>
      <c r="T7934">
        <v>12.8</v>
      </c>
      <c r="U7934">
        <v>-2.8</v>
      </c>
      <c r="V7934">
        <f t="shared" si="864"/>
        <v>12.979984591670362</v>
      </c>
      <c r="W7934">
        <f t="shared" si="865"/>
        <v>7.7041693920170712E-2</v>
      </c>
      <c r="X7934">
        <f t="shared" si="866"/>
        <v>5.9354226020892683E-3</v>
      </c>
      <c r="Z7934">
        <f ca="1">IF($F7934=$Z$1,1,0)</f>
        <v>1</v>
      </c>
      <c r="AA7934">
        <f ca="1">IF($I7934=$AA$1,1,0)</f>
        <v>0</v>
      </c>
      <c r="AB7934" t="str">
        <f t="shared" ca="1" si="867"/>
        <v/>
      </c>
      <c r="AC7934" t="str">
        <f ca="1">IF(AND(Z7934,AA7934),C7934,"")</f>
        <v/>
      </c>
      <c r="AD7934" t="str">
        <f ca="1">IF(AND(AA7934,Z7934),D7934,"")</f>
        <v/>
      </c>
      <c r="AE7934" t="str">
        <f t="shared" ca="1" si="868"/>
        <v/>
      </c>
    </row>
    <row r="7935" spans="1:31" x14ac:dyDescent="0.25">
      <c r="A7935">
        <v>1176777</v>
      </c>
      <c r="B7935" s="1">
        <v>38785.565300925926</v>
      </c>
      <c r="C7935">
        <v>20</v>
      </c>
      <c r="D7935">
        <v>8</v>
      </c>
      <c r="E7935">
        <v>89.6</v>
      </c>
      <c r="F7935" t="s">
        <v>112</v>
      </c>
      <c r="G7935">
        <v>-58</v>
      </c>
      <c r="H7935">
        <v>1141936442065</v>
      </c>
      <c r="I7935">
        <v>90</v>
      </c>
      <c r="J7935" t="s">
        <v>52</v>
      </c>
      <c r="K7935">
        <v>-57</v>
      </c>
      <c r="L7935">
        <v>-56.890909090909098</v>
      </c>
      <c r="M7935">
        <v>110</v>
      </c>
      <c r="N7935">
        <v>1.1912945279023901</v>
      </c>
      <c r="O7935">
        <v>2</v>
      </c>
      <c r="P7935">
        <f t="shared" si="870"/>
        <v>1.5848931924611111E-6</v>
      </c>
      <c r="Q7935">
        <f t="shared" si="869"/>
        <v>-13.354993539365466</v>
      </c>
      <c r="R7935">
        <f>10^(L7935/10)</f>
        <v>2.0460163076551342E-6</v>
      </c>
      <c r="S7935">
        <f>LN(R7935)</f>
        <v>-13.099615919960673</v>
      </c>
      <c r="T7935">
        <v>7.5</v>
      </c>
      <c r="U7935">
        <v>6.3</v>
      </c>
      <c r="V7935">
        <f t="shared" si="864"/>
        <v>12.615070352558481</v>
      </c>
      <c r="W7935">
        <f t="shared" si="865"/>
        <v>7.9270267390715618E-2</v>
      </c>
      <c r="X7935">
        <f t="shared" si="866"/>
        <v>6.2837752921955526E-3</v>
      </c>
      <c r="Z7935">
        <f ca="1">IF($F7935=$Z$1,1,0)</f>
        <v>0</v>
      </c>
      <c r="AA7935">
        <f ca="1">IF($I7935=$AA$1,1,0)</f>
        <v>0</v>
      </c>
      <c r="AB7935" t="str">
        <f t="shared" ca="1" si="867"/>
        <v/>
      </c>
      <c r="AC7935" t="str">
        <f ca="1">IF(AND(Z7935,AA7935),C7935,"")</f>
        <v/>
      </c>
      <c r="AD7935" t="str">
        <f ca="1">IF(AND(AA7935,Z7935),D7935,"")</f>
        <v/>
      </c>
      <c r="AE7935" t="str">
        <f t="shared" ca="1" si="868"/>
        <v/>
      </c>
    </row>
    <row r="7936" spans="1:31" x14ac:dyDescent="0.25">
      <c r="A7936">
        <v>1176778</v>
      </c>
      <c r="B7936" s="1">
        <v>38785.565300925926</v>
      </c>
      <c r="C7936">
        <v>20</v>
      </c>
      <c r="D7936">
        <v>8</v>
      </c>
      <c r="E7936">
        <v>89.6</v>
      </c>
      <c r="F7936" t="s">
        <v>116</v>
      </c>
      <c r="G7936">
        <v>-44</v>
      </c>
      <c r="H7936">
        <v>1141936442065</v>
      </c>
      <c r="I7936">
        <v>90</v>
      </c>
      <c r="J7936" t="s">
        <v>52</v>
      </c>
      <c r="K7936">
        <v>-58</v>
      </c>
      <c r="L7936">
        <v>-54.247311827956999</v>
      </c>
      <c r="M7936">
        <v>93</v>
      </c>
      <c r="N7936">
        <v>7.4551644107180399</v>
      </c>
      <c r="O7936">
        <v>16</v>
      </c>
      <c r="P7936">
        <f t="shared" si="870"/>
        <v>3.9810717055349634E-5</v>
      </c>
      <c r="Q7936">
        <f t="shared" si="869"/>
        <v>-10.131374409173803</v>
      </c>
      <c r="R7936">
        <f>10^(L7936/10)</f>
        <v>3.7607011006513396E-6</v>
      </c>
      <c r="S7936">
        <f>LN(R7936)</f>
        <v>-12.490905155005338</v>
      </c>
      <c r="T7936">
        <v>33.5</v>
      </c>
      <c r="U7936">
        <v>9.3000000000000007</v>
      </c>
      <c r="V7936">
        <f t="shared" si="864"/>
        <v>13.56244815658294</v>
      </c>
      <c r="W7936">
        <f t="shared" si="865"/>
        <v>7.373300074254073E-2</v>
      </c>
      <c r="X7936">
        <f t="shared" si="866"/>
        <v>5.4365553984995112E-3</v>
      </c>
      <c r="Z7936">
        <f ca="1">IF($F7936=$Z$1,1,0)</f>
        <v>0</v>
      </c>
      <c r="AA7936">
        <f ca="1">IF($I7936=$AA$1,1,0)</f>
        <v>0</v>
      </c>
      <c r="AB7936" t="str">
        <f t="shared" ca="1" si="867"/>
        <v/>
      </c>
      <c r="AC7936" t="str">
        <f ca="1">IF(AND(Z7936,AA7936),C7936,"")</f>
        <v/>
      </c>
      <c r="AD7936" t="str">
        <f ca="1">IF(AND(AA7936,Z7936),D7936,"")</f>
        <v/>
      </c>
      <c r="AE7936" t="str">
        <f t="shared" ca="1" si="868"/>
        <v/>
      </c>
    </row>
    <row r="7937" spans="1:31" x14ac:dyDescent="0.25">
      <c r="A7937">
        <v>1176783</v>
      </c>
      <c r="B7937" s="1">
        <v>38785.565300925926</v>
      </c>
      <c r="C7937">
        <v>20</v>
      </c>
      <c r="D7937">
        <v>8</v>
      </c>
      <c r="E7937">
        <v>89.6</v>
      </c>
      <c r="F7937" t="s">
        <v>114</v>
      </c>
      <c r="G7937">
        <v>-49</v>
      </c>
      <c r="H7937">
        <v>1141936442317</v>
      </c>
      <c r="I7937">
        <v>90</v>
      </c>
      <c r="J7937" t="s">
        <v>52</v>
      </c>
      <c r="K7937">
        <v>-49</v>
      </c>
      <c r="L7937">
        <v>-50.069767441860499</v>
      </c>
      <c r="M7937">
        <v>86</v>
      </c>
      <c r="N7937">
        <v>2.2111519365382599</v>
      </c>
      <c r="O7937">
        <v>4</v>
      </c>
      <c r="P7937">
        <f t="shared" si="870"/>
        <v>1.2589254117941658E-5</v>
      </c>
      <c r="Q7937">
        <f t="shared" si="869"/>
        <v>-11.282666955670825</v>
      </c>
      <c r="R7937">
        <f>10^(L7937/10)</f>
        <v>9.8406379948133132E-6</v>
      </c>
      <c r="S7937">
        <f>LN(R7937)</f>
        <v>-11.528990012130659</v>
      </c>
      <c r="T7937">
        <v>33.5</v>
      </c>
      <c r="U7937">
        <v>2.8</v>
      </c>
      <c r="V7937">
        <f t="shared" si="864"/>
        <v>14.466858677681206</v>
      </c>
      <c r="W7937">
        <f t="shared" si="865"/>
        <v>6.9123506510971405E-2</v>
      </c>
      <c r="X7937">
        <f t="shared" si="866"/>
        <v>4.7780591523723069E-3</v>
      </c>
      <c r="Z7937">
        <f ca="1">IF($F7937=$Z$1,1,0)</f>
        <v>0</v>
      </c>
      <c r="AA7937">
        <f ca="1">IF($I7937=$AA$1,1,0)</f>
        <v>0</v>
      </c>
      <c r="AB7937" t="str">
        <f t="shared" ca="1" si="867"/>
        <v/>
      </c>
      <c r="AC7937" t="str">
        <f ca="1">IF(AND(Z7937,AA7937),C7937,"")</f>
        <v/>
      </c>
      <c r="AD7937" t="str">
        <f ca="1">IF(AND(AA7937,Z7937),D7937,"")</f>
        <v/>
      </c>
      <c r="AE7937" t="str">
        <f t="shared" ca="1" si="868"/>
        <v/>
      </c>
    </row>
    <row r="7938" spans="1:31" x14ac:dyDescent="0.25">
      <c r="A7938">
        <v>1176785</v>
      </c>
      <c r="B7938" s="1">
        <v>38785.565300925926</v>
      </c>
      <c r="C7938">
        <v>20</v>
      </c>
      <c r="D7938">
        <v>8</v>
      </c>
      <c r="E7938">
        <v>89.6</v>
      </c>
      <c r="F7938" t="s">
        <v>115</v>
      </c>
      <c r="G7938">
        <v>-71</v>
      </c>
      <c r="H7938">
        <v>1141936442317</v>
      </c>
      <c r="I7938">
        <v>90</v>
      </c>
      <c r="J7938" t="s">
        <v>52</v>
      </c>
      <c r="K7938">
        <v>-72</v>
      </c>
      <c r="L7938">
        <v>-71.875</v>
      </c>
      <c r="M7938">
        <v>96</v>
      </c>
      <c r="N7938">
        <v>1.28349850839517</v>
      </c>
      <c r="O7938">
        <v>2</v>
      </c>
      <c r="P7938">
        <f t="shared" si="870"/>
        <v>7.943282347242818E-8</v>
      </c>
      <c r="Q7938">
        <f t="shared" si="869"/>
        <v>-16.348354160257724</v>
      </c>
      <c r="R7938">
        <f>10^(L7938/10)</f>
        <v>6.4938163157620978E-8</v>
      </c>
      <c r="S7938">
        <f>LN(R7938)</f>
        <v>-16.549830355894706</v>
      </c>
      <c r="T7938">
        <v>2.5</v>
      </c>
      <c r="U7938">
        <v>-0.8</v>
      </c>
      <c r="V7938">
        <f t="shared" si="864"/>
        <v>19.588006534611939</v>
      </c>
      <c r="W7938">
        <f t="shared" si="865"/>
        <v>5.1051647253282435E-2</v>
      </c>
      <c r="X7938">
        <f t="shared" si="866"/>
        <v>2.6062706872735804E-3</v>
      </c>
      <c r="Z7938">
        <f ca="1">IF($F7938=$Z$1,1,0)</f>
        <v>0</v>
      </c>
      <c r="AA7938">
        <f ca="1">IF($I7938=$AA$1,1,0)</f>
        <v>0</v>
      </c>
      <c r="AB7938" t="str">
        <f t="shared" ca="1" si="867"/>
        <v/>
      </c>
      <c r="AC7938" t="str">
        <f ca="1">IF(AND(Z7938,AA7938),C7938,"")</f>
        <v/>
      </c>
      <c r="AD7938" t="str">
        <f ca="1">IF(AND(AA7938,Z7938),D7938,"")</f>
        <v/>
      </c>
      <c r="AE7938" t="str">
        <f t="shared" ca="1" si="868"/>
        <v/>
      </c>
    </row>
    <row r="7939" spans="1:31" x14ac:dyDescent="0.25">
      <c r="A7939">
        <v>1176786</v>
      </c>
      <c r="B7939" s="1">
        <v>38785.565300925926</v>
      </c>
      <c r="C7939">
        <v>20</v>
      </c>
      <c r="D7939">
        <v>8</v>
      </c>
      <c r="E7939">
        <v>89.6</v>
      </c>
      <c r="F7939" t="s">
        <v>117</v>
      </c>
      <c r="G7939">
        <v>-80</v>
      </c>
      <c r="H7939">
        <v>1141936442317</v>
      </c>
      <c r="I7939">
        <v>90</v>
      </c>
      <c r="J7939" t="s">
        <v>52</v>
      </c>
      <c r="K7939">
        <v>-79</v>
      </c>
      <c r="L7939">
        <v>-78.670731707317103</v>
      </c>
      <c r="M7939">
        <v>82</v>
      </c>
      <c r="N7939">
        <v>1.2278142583698499</v>
      </c>
      <c r="O7939">
        <v>1</v>
      </c>
      <c r="P7939">
        <f t="shared" si="870"/>
        <v>1E-8</v>
      </c>
      <c r="Q7939">
        <f t="shared" si="869"/>
        <v>-18.420680743952367</v>
      </c>
      <c r="R7939">
        <f>10^(L7939/10)</f>
        <v>1.3580846147212465E-8</v>
      </c>
      <c r="S7939">
        <f>LN(R7939)</f>
        <v>-18.114605408420239</v>
      </c>
      <c r="T7939">
        <v>1</v>
      </c>
      <c r="U7939">
        <v>14</v>
      </c>
      <c r="V7939">
        <f t="shared" ref="V7939:V7969" si="871">SQRT((T7939-C7939)^2+(U7939-D7939)^2)</f>
        <v>19.924858845171276</v>
      </c>
      <c r="W7939">
        <f t="shared" ref="W7939:W7969" si="872">1/V7939</f>
        <v>5.0188561322849559E-2</v>
      </c>
      <c r="X7939">
        <f t="shared" ref="X7939:X7969" si="873">1/(V7939^2)</f>
        <v>2.5188916876574307E-3</v>
      </c>
      <c r="Z7939">
        <f ca="1">IF($F7939=$Z$1,1,0)</f>
        <v>0</v>
      </c>
      <c r="AA7939">
        <f ca="1">IF($I7939=$AA$1,1,0)</f>
        <v>0</v>
      </c>
      <c r="AB7939" t="str">
        <f t="shared" ref="AB7939:AB7969" ca="1" si="874">IF(AND(AA7939,Z7939),ABS(L7939-AB$1)*AE7939/AE$7971,"")</f>
        <v/>
      </c>
      <c r="AC7939" t="str">
        <f ca="1">IF(AND(Z7939,AA7939),C7939,"")</f>
        <v/>
      </c>
      <c r="AD7939" t="str">
        <f ca="1">IF(AND(AA7939,Z7939),D7939,"")</f>
        <v/>
      </c>
      <c r="AE7939" t="str">
        <f t="shared" ref="AE7939:AE7969" ca="1" si="875">IF(AND(Z7939,AA7939),W7939,"")</f>
        <v/>
      </c>
    </row>
    <row r="7940" spans="1:31" x14ac:dyDescent="0.25">
      <c r="A7940">
        <v>1177585</v>
      </c>
      <c r="B7940" s="1">
        <v>38785.566192129627</v>
      </c>
      <c r="C7940">
        <v>20</v>
      </c>
      <c r="D7940">
        <v>8</v>
      </c>
      <c r="E7940">
        <v>134.80000000000001</v>
      </c>
      <c r="F7940" t="s">
        <v>116</v>
      </c>
      <c r="G7940">
        <v>-48</v>
      </c>
      <c r="H7940">
        <v>1141936519778</v>
      </c>
      <c r="I7940">
        <v>135</v>
      </c>
      <c r="J7940" t="s">
        <v>52</v>
      </c>
      <c r="K7940">
        <v>-48</v>
      </c>
      <c r="L7940">
        <v>-49.011494252873597</v>
      </c>
      <c r="M7940">
        <v>87</v>
      </c>
      <c r="N7940">
        <v>2.98248473308852</v>
      </c>
      <c r="O7940">
        <v>4</v>
      </c>
      <c r="P7940">
        <f t="shared" si="870"/>
        <v>1.5848931924611131E-5</v>
      </c>
      <c r="Q7940">
        <f t="shared" si="869"/>
        <v>-11.05240844637142</v>
      </c>
      <c r="R7940">
        <f>10^(L7940/10)</f>
        <v>1.2555978827859104E-5</v>
      </c>
      <c r="S7940">
        <f>LN(R7940)</f>
        <v>-11.285313605203008</v>
      </c>
      <c r="T7940">
        <v>33.5</v>
      </c>
      <c r="U7940">
        <v>9.3000000000000007</v>
      </c>
      <c r="V7940">
        <f t="shared" si="871"/>
        <v>13.56244815658294</v>
      </c>
      <c r="W7940">
        <f t="shared" si="872"/>
        <v>7.373300074254073E-2</v>
      </c>
      <c r="X7940">
        <f t="shared" si="873"/>
        <v>5.4365553984995112E-3</v>
      </c>
      <c r="Z7940">
        <f ca="1">IF($F7940=$Z$1,1,0)</f>
        <v>0</v>
      </c>
      <c r="AA7940">
        <f ca="1">IF($I7940=$AA$1,1,0)</f>
        <v>0</v>
      </c>
      <c r="AB7940" t="str">
        <f t="shared" ca="1" si="874"/>
        <v/>
      </c>
      <c r="AC7940" t="str">
        <f ca="1">IF(AND(Z7940,AA7940),C7940,"")</f>
        <v/>
      </c>
      <c r="AD7940" t="str">
        <f ca="1">IF(AND(AA7940,Z7940),D7940,"")</f>
        <v/>
      </c>
      <c r="AE7940" t="str">
        <f t="shared" ca="1" si="875"/>
        <v/>
      </c>
    </row>
    <row r="7941" spans="1:31" x14ac:dyDescent="0.25">
      <c r="A7941">
        <v>1177586</v>
      </c>
      <c r="B7941" s="1">
        <v>38785.566192129627</v>
      </c>
      <c r="C7941">
        <v>20</v>
      </c>
      <c r="D7941">
        <v>8</v>
      </c>
      <c r="E7941">
        <v>134.80000000000001</v>
      </c>
      <c r="F7941" t="s">
        <v>114</v>
      </c>
      <c r="G7941">
        <v>-57</v>
      </c>
      <c r="H7941">
        <v>1141936519778</v>
      </c>
      <c r="I7941">
        <v>135</v>
      </c>
      <c r="J7941" t="s">
        <v>52</v>
      </c>
      <c r="K7941">
        <v>-50</v>
      </c>
      <c r="L7941">
        <v>-52.549450549450498</v>
      </c>
      <c r="M7941">
        <v>91</v>
      </c>
      <c r="N7941">
        <v>4.1800152478821699</v>
      </c>
      <c r="O7941">
        <v>8</v>
      </c>
      <c r="P7941">
        <f t="shared" si="870"/>
        <v>1.9952623149688749E-6</v>
      </c>
      <c r="Q7941">
        <f t="shared" si="869"/>
        <v>-13.124735030066063</v>
      </c>
      <c r="R7941">
        <f>10^(L7941/10)</f>
        <v>5.559745923160374E-6</v>
      </c>
      <c r="S7941">
        <f>LN(R7941)</f>
        <v>-12.099958148019249</v>
      </c>
      <c r="T7941">
        <v>33.5</v>
      </c>
      <c r="U7941">
        <v>2.8</v>
      </c>
      <c r="V7941">
        <f t="shared" si="871"/>
        <v>14.466858677681206</v>
      </c>
      <c r="W7941">
        <f t="shared" si="872"/>
        <v>6.9123506510971405E-2</v>
      </c>
      <c r="X7941">
        <f t="shared" si="873"/>
        <v>4.7780591523723069E-3</v>
      </c>
      <c r="Z7941">
        <f ca="1">IF($F7941=$Z$1,1,0)</f>
        <v>0</v>
      </c>
      <c r="AA7941">
        <f ca="1">IF($I7941=$AA$1,1,0)</f>
        <v>0</v>
      </c>
      <c r="AB7941" t="str">
        <f t="shared" ca="1" si="874"/>
        <v/>
      </c>
      <c r="AC7941" t="str">
        <f ca="1">IF(AND(Z7941,AA7941),C7941,"")</f>
        <v/>
      </c>
      <c r="AD7941" t="str">
        <f ca="1">IF(AND(AA7941,Z7941),D7941,"")</f>
        <v/>
      </c>
      <c r="AE7941" t="str">
        <f t="shared" ca="1" si="875"/>
        <v/>
      </c>
    </row>
    <row r="7942" spans="1:31" x14ac:dyDescent="0.25">
      <c r="A7942">
        <v>1177587</v>
      </c>
      <c r="B7942" s="1">
        <v>38785.566192129627</v>
      </c>
      <c r="C7942">
        <v>20</v>
      </c>
      <c r="D7942">
        <v>8</v>
      </c>
      <c r="E7942">
        <v>134.80000000000001</v>
      </c>
      <c r="F7942" t="s">
        <v>113</v>
      </c>
      <c r="G7942">
        <v>-61</v>
      </c>
      <c r="H7942">
        <v>1141936519778</v>
      </c>
      <c r="I7942">
        <v>135</v>
      </c>
      <c r="J7942" t="s">
        <v>52</v>
      </c>
      <c r="K7942">
        <v>-56</v>
      </c>
      <c r="L7942">
        <v>-57.7191011235955</v>
      </c>
      <c r="M7942">
        <v>89</v>
      </c>
      <c r="N7942">
        <v>5.9657902853095797</v>
      </c>
      <c r="O7942">
        <v>6</v>
      </c>
      <c r="P7942">
        <f t="shared" si="870"/>
        <v>7.9432823472428114E-7</v>
      </c>
      <c r="Q7942">
        <f t="shared" si="869"/>
        <v>-14.045769067263679</v>
      </c>
      <c r="R7942">
        <f>10^(L7942/10)</f>
        <v>1.6907908450750496E-6</v>
      </c>
      <c r="S7942">
        <f>LN(R7942)</f>
        <v>-13.290314182820689</v>
      </c>
      <c r="T7942">
        <v>12.8</v>
      </c>
      <c r="U7942">
        <v>-2.8</v>
      </c>
      <c r="V7942">
        <f t="shared" si="871"/>
        <v>12.979984591670362</v>
      </c>
      <c r="W7942">
        <f t="shared" si="872"/>
        <v>7.7041693920170712E-2</v>
      </c>
      <c r="X7942">
        <f t="shared" si="873"/>
        <v>5.9354226020892683E-3</v>
      </c>
      <c r="Z7942">
        <f ca="1">IF($F7942=$Z$1,1,0)</f>
        <v>1</v>
      </c>
      <c r="AA7942">
        <f ca="1">IF($I7942=$AA$1,1,0)</f>
        <v>0</v>
      </c>
      <c r="AB7942" t="str">
        <f t="shared" ca="1" si="874"/>
        <v/>
      </c>
      <c r="AC7942" t="str">
        <f ca="1">IF(AND(Z7942,AA7942),C7942,"")</f>
        <v/>
      </c>
      <c r="AD7942" t="str">
        <f ca="1">IF(AND(AA7942,Z7942),D7942,"")</f>
        <v/>
      </c>
      <c r="AE7942" t="str">
        <f t="shared" ca="1" si="875"/>
        <v/>
      </c>
    </row>
    <row r="7943" spans="1:31" x14ac:dyDescent="0.25">
      <c r="A7943">
        <v>1177588</v>
      </c>
      <c r="B7943" s="1">
        <v>38785.566192129627</v>
      </c>
      <c r="C7943">
        <v>20</v>
      </c>
      <c r="D7943">
        <v>8</v>
      </c>
      <c r="E7943">
        <v>134.80000000000001</v>
      </c>
      <c r="F7943" t="s">
        <v>112</v>
      </c>
      <c r="G7943">
        <v>-57</v>
      </c>
      <c r="H7943">
        <v>1141936519778</v>
      </c>
      <c r="I7943">
        <v>135</v>
      </c>
      <c r="J7943" t="s">
        <v>52</v>
      </c>
      <c r="K7943">
        <v>-56</v>
      </c>
      <c r="L7943">
        <v>-56.009090909090901</v>
      </c>
      <c r="M7943">
        <v>110</v>
      </c>
      <c r="N7943">
        <v>1.18473048493526</v>
      </c>
      <c r="O7943">
        <v>2</v>
      </c>
      <c r="P7943">
        <f t="shared" si="870"/>
        <v>1.9952623149688749E-6</v>
      </c>
      <c r="Q7943">
        <f t="shared" si="869"/>
        <v>-13.124735030066063</v>
      </c>
      <c r="R7943">
        <f>10^(L7943/10)</f>
        <v>2.5066339015603283E-6</v>
      </c>
      <c r="S7943">
        <f>LN(R7943)</f>
        <v>-12.896569779942103</v>
      </c>
      <c r="T7943">
        <v>7.5</v>
      </c>
      <c r="U7943">
        <v>6.3</v>
      </c>
      <c r="V7943">
        <f t="shared" si="871"/>
        <v>12.615070352558481</v>
      </c>
      <c r="W7943">
        <f t="shared" si="872"/>
        <v>7.9270267390715618E-2</v>
      </c>
      <c r="X7943">
        <f t="shared" si="873"/>
        <v>6.2837752921955526E-3</v>
      </c>
      <c r="Z7943">
        <f ca="1">IF($F7943=$Z$1,1,0)</f>
        <v>0</v>
      </c>
      <c r="AA7943">
        <f ca="1">IF($I7943=$AA$1,1,0)</f>
        <v>0</v>
      </c>
      <c r="AB7943" t="str">
        <f t="shared" ca="1" si="874"/>
        <v/>
      </c>
      <c r="AC7943" t="str">
        <f ca="1">IF(AND(Z7943,AA7943),C7943,"")</f>
        <v/>
      </c>
      <c r="AD7943" t="str">
        <f ca="1">IF(AND(AA7943,Z7943),D7943,"")</f>
        <v/>
      </c>
      <c r="AE7943" t="str">
        <f t="shared" ca="1" si="875"/>
        <v/>
      </c>
    </row>
    <row r="7944" spans="1:31" x14ac:dyDescent="0.25">
      <c r="A7944">
        <v>1177589</v>
      </c>
      <c r="B7944" s="1">
        <v>38785.566192129627</v>
      </c>
      <c r="C7944">
        <v>20</v>
      </c>
      <c r="D7944">
        <v>8</v>
      </c>
      <c r="E7944">
        <v>134.80000000000001</v>
      </c>
      <c r="F7944" t="s">
        <v>115</v>
      </c>
      <c r="G7944">
        <v>-66</v>
      </c>
      <c r="H7944">
        <v>1141936519778</v>
      </c>
      <c r="I7944">
        <v>135</v>
      </c>
      <c r="J7944" t="s">
        <v>52</v>
      </c>
      <c r="K7944">
        <v>-68</v>
      </c>
      <c r="L7944">
        <v>-67.714285714285694</v>
      </c>
      <c r="M7944">
        <v>98</v>
      </c>
      <c r="N7944">
        <v>1.75275923858744</v>
      </c>
      <c r="O7944">
        <v>2</v>
      </c>
      <c r="P7944">
        <f t="shared" si="870"/>
        <v>2.511886431509578E-7</v>
      </c>
      <c r="Q7944">
        <f t="shared" si="869"/>
        <v>-15.197061613760702</v>
      </c>
      <c r="R7944">
        <f>10^(L7944/10)</f>
        <v>1.6926666150378811E-7</v>
      </c>
      <c r="S7944">
        <f>LN(R7944)</f>
        <v>-15.591790486845392</v>
      </c>
      <c r="T7944">
        <v>2.5</v>
      </c>
      <c r="U7944">
        <v>-0.8</v>
      </c>
      <c r="V7944">
        <f t="shared" si="871"/>
        <v>19.588006534611939</v>
      </c>
      <c r="W7944">
        <f t="shared" si="872"/>
        <v>5.1051647253282435E-2</v>
      </c>
      <c r="X7944">
        <f t="shared" si="873"/>
        <v>2.6062706872735804E-3</v>
      </c>
      <c r="Z7944">
        <f ca="1">IF($F7944=$Z$1,1,0)</f>
        <v>0</v>
      </c>
      <c r="AA7944">
        <f ca="1">IF($I7944=$AA$1,1,0)</f>
        <v>0</v>
      </c>
      <c r="AB7944" t="str">
        <f t="shared" ca="1" si="874"/>
        <v/>
      </c>
      <c r="AC7944" t="str">
        <f ca="1">IF(AND(Z7944,AA7944),C7944,"")</f>
        <v/>
      </c>
      <c r="AD7944" t="str">
        <f ca="1">IF(AND(AA7944,Z7944),D7944,"")</f>
        <v/>
      </c>
      <c r="AE7944" t="str">
        <f t="shared" ca="1" si="875"/>
        <v/>
      </c>
    </row>
    <row r="7945" spans="1:31" x14ac:dyDescent="0.25">
      <c r="A7945">
        <v>1177590</v>
      </c>
      <c r="B7945" s="1">
        <v>38785.566192129627</v>
      </c>
      <c r="C7945">
        <v>20</v>
      </c>
      <c r="D7945">
        <v>8</v>
      </c>
      <c r="E7945">
        <v>134.80000000000001</v>
      </c>
      <c r="F7945" t="s">
        <v>117</v>
      </c>
      <c r="G7945">
        <v>-81</v>
      </c>
      <c r="H7945">
        <v>1141936519778</v>
      </c>
      <c r="I7945">
        <v>135</v>
      </c>
      <c r="J7945" t="s">
        <v>52</v>
      </c>
      <c r="K7945">
        <v>-81</v>
      </c>
      <c r="L7945">
        <v>-81.850746268656707</v>
      </c>
      <c r="M7945">
        <v>67</v>
      </c>
      <c r="N7945">
        <v>2.41368404037607</v>
      </c>
      <c r="O7945">
        <v>4</v>
      </c>
      <c r="P7945">
        <f t="shared" si="870"/>
        <v>7.9432823472428087E-9</v>
      </c>
      <c r="Q7945">
        <f t="shared" si="869"/>
        <v>-18.650939253251771</v>
      </c>
      <c r="R7945">
        <f>10^(L7945/10)</f>
        <v>6.5301833179138536E-9</v>
      </c>
      <c r="S7945">
        <f>LN(R7945)</f>
        <v>-18.846830820864696</v>
      </c>
      <c r="T7945">
        <v>1</v>
      </c>
      <c r="U7945">
        <v>14</v>
      </c>
      <c r="V7945">
        <f t="shared" si="871"/>
        <v>19.924858845171276</v>
      </c>
      <c r="W7945">
        <f t="shared" si="872"/>
        <v>5.0188561322849559E-2</v>
      </c>
      <c r="X7945">
        <f t="shared" si="873"/>
        <v>2.5188916876574307E-3</v>
      </c>
      <c r="Z7945">
        <f ca="1">IF($F7945=$Z$1,1,0)</f>
        <v>0</v>
      </c>
      <c r="AA7945">
        <f ca="1">IF($I7945=$AA$1,1,0)</f>
        <v>0</v>
      </c>
      <c r="AB7945" t="str">
        <f t="shared" ca="1" si="874"/>
        <v/>
      </c>
      <c r="AC7945" t="str">
        <f ca="1">IF(AND(Z7945,AA7945),C7945,"")</f>
        <v/>
      </c>
      <c r="AD7945" t="str">
        <f ca="1">IF(AND(AA7945,Z7945),D7945,"")</f>
        <v/>
      </c>
      <c r="AE7945" t="str">
        <f t="shared" ca="1" si="875"/>
        <v/>
      </c>
    </row>
    <row r="7946" spans="1:31" x14ac:dyDescent="0.25">
      <c r="A7946">
        <v>1178378</v>
      </c>
      <c r="B7946" s="1">
        <v>38785.56689814815</v>
      </c>
      <c r="C7946">
        <v>20</v>
      </c>
      <c r="D7946">
        <v>8</v>
      </c>
      <c r="E7946">
        <v>180.4</v>
      </c>
      <c r="F7946" t="s">
        <v>116</v>
      </c>
      <c r="G7946">
        <v>-39</v>
      </c>
      <c r="H7946">
        <v>1141936580886</v>
      </c>
      <c r="I7946">
        <v>180</v>
      </c>
      <c r="J7946" t="s">
        <v>52</v>
      </c>
      <c r="K7946">
        <v>-43</v>
      </c>
      <c r="L7946">
        <v>-42.021052631578897</v>
      </c>
      <c r="M7946">
        <v>95</v>
      </c>
      <c r="N7946">
        <v>3.3738006454253902</v>
      </c>
      <c r="O7946">
        <v>5</v>
      </c>
      <c r="P7946">
        <f t="shared" si="870"/>
        <v>1.2589254117941672E-4</v>
      </c>
      <c r="Q7946">
        <f t="shared" si="869"/>
        <v>-8.9800818626767782</v>
      </c>
      <c r="R7946">
        <f>10^(L7946/10)</f>
        <v>6.2790615012167007E-5</v>
      </c>
      <c r="S7946">
        <f>LN(R7946)</f>
        <v>-9.6757049381391784</v>
      </c>
      <c r="T7946">
        <v>33.5</v>
      </c>
      <c r="U7946">
        <v>9.3000000000000007</v>
      </c>
      <c r="V7946">
        <f t="shared" si="871"/>
        <v>13.56244815658294</v>
      </c>
      <c r="W7946">
        <f t="shared" si="872"/>
        <v>7.373300074254073E-2</v>
      </c>
      <c r="X7946">
        <f t="shared" si="873"/>
        <v>5.4365553984995112E-3</v>
      </c>
      <c r="Z7946">
        <f ca="1">IF($F7946=$Z$1,1,0)</f>
        <v>0</v>
      </c>
      <c r="AA7946">
        <f ca="1">IF($I7946=$AA$1,1,0)</f>
        <v>0</v>
      </c>
      <c r="AB7946" t="str">
        <f t="shared" ca="1" si="874"/>
        <v/>
      </c>
      <c r="AC7946" t="str">
        <f ca="1">IF(AND(Z7946,AA7946),C7946,"")</f>
        <v/>
      </c>
      <c r="AD7946" t="str">
        <f ca="1">IF(AND(AA7946,Z7946),D7946,"")</f>
        <v/>
      </c>
      <c r="AE7946" t="str">
        <f t="shared" ca="1" si="875"/>
        <v/>
      </c>
    </row>
    <row r="7947" spans="1:31" x14ac:dyDescent="0.25">
      <c r="A7947">
        <v>1178379</v>
      </c>
      <c r="B7947" s="1">
        <v>38785.56689814815</v>
      </c>
      <c r="C7947">
        <v>20</v>
      </c>
      <c r="D7947">
        <v>8</v>
      </c>
      <c r="E7947">
        <v>180.4</v>
      </c>
      <c r="F7947" t="s">
        <v>114</v>
      </c>
      <c r="G7947">
        <v>-50</v>
      </c>
      <c r="H7947">
        <v>1141936580886</v>
      </c>
      <c r="I7947">
        <v>180</v>
      </c>
      <c r="J7947" t="s">
        <v>52</v>
      </c>
      <c r="K7947">
        <v>-53</v>
      </c>
      <c r="L7947">
        <v>-52.1086956521739</v>
      </c>
      <c r="M7947">
        <v>92</v>
      </c>
      <c r="N7947">
        <v>2.9481099243642102</v>
      </c>
      <c r="O7947">
        <v>4</v>
      </c>
      <c r="P7947">
        <f t="shared" si="870"/>
        <v>1.0000000000000001E-5</v>
      </c>
      <c r="Q7947">
        <f t="shared" si="869"/>
        <v>-11.512925464970229</v>
      </c>
      <c r="R7947">
        <f>10^(L7947/10)</f>
        <v>6.1536166094873847E-6</v>
      </c>
      <c r="S7947">
        <f>LN(R7947)</f>
        <v>-11.998470582405927</v>
      </c>
      <c r="T7947">
        <v>33.5</v>
      </c>
      <c r="U7947">
        <v>2.8</v>
      </c>
      <c r="V7947">
        <f t="shared" si="871"/>
        <v>14.466858677681206</v>
      </c>
      <c r="W7947">
        <f t="shared" si="872"/>
        <v>6.9123506510971405E-2</v>
      </c>
      <c r="X7947">
        <f t="shared" si="873"/>
        <v>4.7780591523723069E-3</v>
      </c>
      <c r="Z7947">
        <f ca="1">IF($F7947=$Z$1,1,0)</f>
        <v>0</v>
      </c>
      <c r="AA7947">
        <f ca="1">IF($I7947=$AA$1,1,0)</f>
        <v>0</v>
      </c>
      <c r="AB7947" t="str">
        <f t="shared" ca="1" si="874"/>
        <v/>
      </c>
      <c r="AC7947" t="str">
        <f ca="1">IF(AND(Z7947,AA7947),C7947,"")</f>
        <v/>
      </c>
      <c r="AD7947" t="str">
        <f ca="1">IF(AND(AA7947,Z7947),D7947,"")</f>
        <v/>
      </c>
      <c r="AE7947" t="str">
        <f t="shared" ca="1" si="875"/>
        <v/>
      </c>
    </row>
    <row r="7948" spans="1:31" x14ac:dyDescent="0.25">
      <c r="A7948">
        <v>1178380</v>
      </c>
      <c r="B7948" s="1">
        <v>38785.56689814815</v>
      </c>
      <c r="C7948">
        <v>20</v>
      </c>
      <c r="D7948">
        <v>8</v>
      </c>
      <c r="E7948">
        <v>180.4</v>
      </c>
      <c r="F7948" t="s">
        <v>112</v>
      </c>
      <c r="G7948">
        <v>-53</v>
      </c>
      <c r="H7948">
        <v>1141936580886</v>
      </c>
      <c r="I7948">
        <v>180</v>
      </c>
      <c r="J7948" t="s">
        <v>52</v>
      </c>
      <c r="K7948">
        <v>-54</v>
      </c>
      <c r="L7948">
        <v>-53.972727272727298</v>
      </c>
      <c r="M7948">
        <v>110</v>
      </c>
      <c r="N7948">
        <v>2.19030009635516</v>
      </c>
      <c r="O7948">
        <v>2</v>
      </c>
      <c r="P7948">
        <f t="shared" si="870"/>
        <v>5.011872336272719E-6</v>
      </c>
      <c r="Q7948">
        <f t="shared" si="869"/>
        <v>-12.203700992868443</v>
      </c>
      <c r="R7948">
        <f>10^(L7948/10)</f>
        <v>4.0061506127242427E-6</v>
      </c>
      <c r="S7948">
        <f>LN(R7948)</f>
        <v>-12.427679724641507</v>
      </c>
      <c r="T7948">
        <v>7.5</v>
      </c>
      <c r="U7948">
        <v>6.3</v>
      </c>
      <c r="V7948">
        <f t="shared" si="871"/>
        <v>12.615070352558481</v>
      </c>
      <c r="W7948">
        <f t="shared" si="872"/>
        <v>7.9270267390715618E-2</v>
      </c>
      <c r="X7948">
        <f t="shared" si="873"/>
        <v>6.2837752921955526E-3</v>
      </c>
      <c r="Z7948">
        <f ca="1">IF($F7948=$Z$1,1,0)</f>
        <v>0</v>
      </c>
      <c r="AA7948">
        <f ca="1">IF($I7948=$AA$1,1,0)</f>
        <v>0</v>
      </c>
      <c r="AB7948" t="str">
        <f t="shared" ca="1" si="874"/>
        <v/>
      </c>
      <c r="AC7948" t="str">
        <f ca="1">IF(AND(Z7948,AA7948),C7948,"")</f>
        <v/>
      </c>
      <c r="AD7948" t="str">
        <f ca="1">IF(AND(AA7948,Z7948),D7948,"")</f>
        <v/>
      </c>
      <c r="AE7948" t="str">
        <f t="shared" ca="1" si="875"/>
        <v/>
      </c>
    </row>
    <row r="7949" spans="1:31" x14ac:dyDescent="0.25">
      <c r="A7949">
        <v>1178381</v>
      </c>
      <c r="B7949" s="1">
        <v>38785.56689814815</v>
      </c>
      <c r="C7949">
        <v>20</v>
      </c>
      <c r="D7949">
        <v>8</v>
      </c>
      <c r="E7949">
        <v>180.4</v>
      </c>
      <c r="F7949" t="s">
        <v>113</v>
      </c>
      <c r="G7949">
        <v>-60</v>
      </c>
      <c r="H7949">
        <v>1141936580886</v>
      </c>
      <c r="I7949">
        <v>180</v>
      </c>
      <c r="J7949" t="s">
        <v>52</v>
      </c>
      <c r="K7949">
        <v>-59</v>
      </c>
      <c r="L7949">
        <v>-59.488372093023301</v>
      </c>
      <c r="M7949">
        <v>86</v>
      </c>
      <c r="N7949">
        <v>1.7472276261452</v>
      </c>
      <c r="O7949">
        <v>3</v>
      </c>
      <c r="P7949">
        <f t="shared" si="870"/>
        <v>9.9999999999999995E-7</v>
      </c>
      <c r="Q7949">
        <f t="shared" si="869"/>
        <v>-13.815510557964274</v>
      </c>
      <c r="R7949">
        <f>10^(L7949/10)</f>
        <v>1.1250265992744985E-6</v>
      </c>
      <c r="S7949">
        <f>LN(R7949)</f>
        <v>-13.697703878787847</v>
      </c>
      <c r="T7949">
        <v>12.8</v>
      </c>
      <c r="U7949">
        <v>-2.8</v>
      </c>
      <c r="V7949">
        <f t="shared" si="871"/>
        <v>12.979984591670362</v>
      </c>
      <c r="W7949">
        <f t="shared" si="872"/>
        <v>7.7041693920170712E-2</v>
      </c>
      <c r="X7949">
        <f t="shared" si="873"/>
        <v>5.9354226020892683E-3</v>
      </c>
      <c r="Z7949">
        <f ca="1">IF($F7949=$Z$1,1,0)</f>
        <v>1</v>
      </c>
      <c r="AA7949">
        <f ca="1">IF($I7949=$AA$1,1,0)</f>
        <v>0</v>
      </c>
      <c r="AB7949" t="str">
        <f t="shared" ca="1" si="874"/>
        <v/>
      </c>
      <c r="AC7949" t="str">
        <f ca="1">IF(AND(Z7949,AA7949),C7949,"")</f>
        <v/>
      </c>
      <c r="AD7949" t="str">
        <f ca="1">IF(AND(AA7949,Z7949),D7949,"")</f>
        <v/>
      </c>
      <c r="AE7949" t="str">
        <f t="shared" ca="1" si="875"/>
        <v/>
      </c>
    </row>
    <row r="7950" spans="1:31" x14ac:dyDescent="0.25">
      <c r="A7950">
        <v>1178382</v>
      </c>
      <c r="B7950" s="1">
        <v>38785.56689814815</v>
      </c>
      <c r="C7950">
        <v>20</v>
      </c>
      <c r="D7950">
        <v>8</v>
      </c>
      <c r="E7950">
        <v>180.4</v>
      </c>
      <c r="F7950" t="s">
        <v>115</v>
      </c>
      <c r="G7950">
        <v>-72</v>
      </c>
      <c r="H7950">
        <v>1141936580886</v>
      </c>
      <c r="I7950">
        <v>180</v>
      </c>
      <c r="J7950" t="s">
        <v>52</v>
      </c>
      <c r="K7950">
        <v>-67</v>
      </c>
      <c r="L7950">
        <v>-66.31</v>
      </c>
      <c r="M7950">
        <v>100</v>
      </c>
      <c r="N7950">
        <v>1.98832450657189</v>
      </c>
      <c r="O7950">
        <v>3</v>
      </c>
      <c r="P7950">
        <f t="shared" si="870"/>
        <v>6.3095734448019177E-8</v>
      </c>
      <c r="Q7950">
        <f t="shared" si="869"/>
        <v>-16.578612669557131</v>
      </c>
      <c r="R7950">
        <f>10^(L7950/10)</f>
        <v>2.3388372386593518E-7</v>
      </c>
      <c r="S7950">
        <f>LN(R7950)</f>
        <v>-15.268441751643518</v>
      </c>
      <c r="T7950">
        <v>2.5</v>
      </c>
      <c r="U7950">
        <v>-0.8</v>
      </c>
      <c r="V7950">
        <f t="shared" si="871"/>
        <v>19.588006534611939</v>
      </c>
      <c r="W7950">
        <f t="shared" si="872"/>
        <v>5.1051647253282435E-2</v>
      </c>
      <c r="X7950">
        <f t="shared" si="873"/>
        <v>2.6062706872735804E-3</v>
      </c>
      <c r="Z7950">
        <f ca="1">IF($F7950=$Z$1,1,0)</f>
        <v>0</v>
      </c>
      <c r="AA7950">
        <f ca="1">IF($I7950=$AA$1,1,0)</f>
        <v>0</v>
      </c>
      <c r="AB7950" t="str">
        <f t="shared" ca="1" si="874"/>
        <v/>
      </c>
      <c r="AC7950" t="str">
        <f ca="1">IF(AND(Z7950,AA7950),C7950,"")</f>
        <v/>
      </c>
      <c r="AD7950" t="str">
        <f ca="1">IF(AND(AA7950,Z7950),D7950,"")</f>
        <v/>
      </c>
      <c r="AE7950" t="str">
        <f t="shared" ca="1" si="875"/>
        <v/>
      </c>
    </row>
    <row r="7951" spans="1:31" x14ac:dyDescent="0.25">
      <c r="A7951">
        <v>1178384</v>
      </c>
      <c r="B7951" s="1">
        <v>38785.56689814815</v>
      </c>
      <c r="C7951">
        <v>20</v>
      </c>
      <c r="D7951">
        <v>8</v>
      </c>
      <c r="E7951">
        <v>180.4</v>
      </c>
      <c r="F7951" t="s">
        <v>117</v>
      </c>
      <c r="G7951">
        <v>-82</v>
      </c>
      <c r="H7951">
        <v>1141936580886</v>
      </c>
      <c r="I7951">
        <v>180</v>
      </c>
      <c r="J7951" t="s">
        <v>52</v>
      </c>
      <c r="K7951">
        <v>-72</v>
      </c>
      <c r="L7951">
        <v>-74.059523809523796</v>
      </c>
      <c r="M7951">
        <v>84</v>
      </c>
      <c r="N7951">
        <v>4.8130124586517704</v>
      </c>
      <c r="O7951">
        <v>9</v>
      </c>
      <c r="P7951">
        <f t="shared" si="870"/>
        <v>6.3095734448019329E-9</v>
      </c>
      <c r="Q7951">
        <f t="shared" si="869"/>
        <v>-18.881197762551174</v>
      </c>
      <c r="R7951">
        <f>10^(L7951/10)</f>
        <v>3.9268799006353791E-8</v>
      </c>
      <c r="S7951">
        <f>LN(R7951)</f>
        <v>-17.052835551804712</v>
      </c>
      <c r="T7951">
        <v>1</v>
      </c>
      <c r="U7951">
        <v>14</v>
      </c>
      <c r="V7951">
        <f t="shared" si="871"/>
        <v>19.924858845171276</v>
      </c>
      <c r="W7951">
        <f t="shared" si="872"/>
        <v>5.0188561322849559E-2</v>
      </c>
      <c r="X7951">
        <f t="shared" si="873"/>
        <v>2.5188916876574307E-3</v>
      </c>
      <c r="Z7951">
        <f ca="1">IF($F7951=$Z$1,1,0)</f>
        <v>0</v>
      </c>
      <c r="AA7951">
        <f ca="1">IF($I7951=$AA$1,1,0)</f>
        <v>0</v>
      </c>
      <c r="AB7951" t="str">
        <f t="shared" ca="1" si="874"/>
        <v/>
      </c>
      <c r="AC7951" t="str">
        <f ca="1">IF(AND(Z7951,AA7951),C7951,"")</f>
        <v/>
      </c>
      <c r="AD7951" t="str">
        <f ca="1">IF(AND(AA7951,Z7951),D7951,"")</f>
        <v/>
      </c>
      <c r="AE7951" t="str">
        <f t="shared" ca="1" si="875"/>
        <v/>
      </c>
    </row>
    <row r="7952" spans="1:31" x14ac:dyDescent="0.25">
      <c r="A7952">
        <v>1179163</v>
      </c>
      <c r="B7952" s="1">
        <v>38785.56753472222</v>
      </c>
      <c r="C7952">
        <v>20</v>
      </c>
      <c r="D7952">
        <v>8</v>
      </c>
      <c r="E7952">
        <v>225.6</v>
      </c>
      <c r="F7952" t="s">
        <v>116</v>
      </c>
      <c r="G7952">
        <v>-37</v>
      </c>
      <c r="H7952">
        <v>1141936635113</v>
      </c>
      <c r="I7952">
        <v>225</v>
      </c>
      <c r="J7952" t="s">
        <v>52</v>
      </c>
      <c r="K7952">
        <v>-45</v>
      </c>
      <c r="L7952">
        <v>-41.469879518072297</v>
      </c>
      <c r="M7952">
        <v>83</v>
      </c>
      <c r="N7952">
        <v>4.6886925459220601</v>
      </c>
      <c r="O7952">
        <v>9</v>
      </c>
      <c r="P7952">
        <f t="shared" si="870"/>
        <v>1.9952623149688758E-4</v>
      </c>
      <c r="Q7952">
        <f t="shared" si="869"/>
        <v>-8.519564844077971</v>
      </c>
      <c r="R7952">
        <f>10^(L7952/10)</f>
        <v>7.1287280636180429E-5</v>
      </c>
      <c r="S7952">
        <f>LN(R7952)</f>
        <v>-9.5487926386572379</v>
      </c>
      <c r="T7952">
        <v>33.5</v>
      </c>
      <c r="U7952">
        <v>9.3000000000000007</v>
      </c>
      <c r="V7952">
        <f t="shared" si="871"/>
        <v>13.56244815658294</v>
      </c>
      <c r="W7952">
        <f t="shared" si="872"/>
        <v>7.373300074254073E-2</v>
      </c>
      <c r="X7952">
        <f t="shared" si="873"/>
        <v>5.4365553984995112E-3</v>
      </c>
      <c r="Z7952">
        <f ca="1">IF($F7952=$Z$1,1,0)</f>
        <v>0</v>
      </c>
      <c r="AA7952">
        <f ca="1">IF($I7952=$AA$1,1,0)</f>
        <v>0</v>
      </c>
      <c r="AB7952" t="str">
        <f t="shared" ca="1" si="874"/>
        <v/>
      </c>
      <c r="AC7952" t="str">
        <f ca="1">IF(AND(Z7952,AA7952),C7952,"")</f>
        <v/>
      </c>
      <c r="AD7952" t="str">
        <f ca="1">IF(AND(AA7952,Z7952),D7952,"")</f>
        <v/>
      </c>
      <c r="AE7952" t="str">
        <f t="shared" ca="1" si="875"/>
        <v/>
      </c>
    </row>
    <row r="7953" spans="1:31" x14ac:dyDescent="0.25">
      <c r="A7953">
        <v>1179164</v>
      </c>
      <c r="B7953" s="1">
        <v>38785.56753472222</v>
      </c>
      <c r="C7953">
        <v>20</v>
      </c>
      <c r="D7953">
        <v>8</v>
      </c>
      <c r="E7953">
        <v>225.6</v>
      </c>
      <c r="F7953" t="s">
        <v>114</v>
      </c>
      <c r="G7953">
        <v>-53</v>
      </c>
      <c r="H7953">
        <v>1141936635113</v>
      </c>
      <c r="I7953">
        <v>225</v>
      </c>
      <c r="J7953" t="s">
        <v>52</v>
      </c>
      <c r="K7953">
        <v>-54</v>
      </c>
      <c r="L7953">
        <v>-54.046511627907002</v>
      </c>
      <c r="M7953">
        <v>86</v>
      </c>
      <c r="N7953">
        <v>1.62991863199426</v>
      </c>
      <c r="O7953">
        <v>2</v>
      </c>
      <c r="P7953">
        <f t="shared" si="870"/>
        <v>5.011872336272719E-6</v>
      </c>
      <c r="Q7953">
        <f t="shared" si="869"/>
        <v>-12.203700992868443</v>
      </c>
      <c r="R7953">
        <f>10^(L7953/10)</f>
        <v>3.9386631263130544E-6</v>
      </c>
      <c r="S7953">
        <f>LN(R7953)</f>
        <v>-12.444669200274802</v>
      </c>
      <c r="T7953">
        <v>33.5</v>
      </c>
      <c r="U7953">
        <v>2.8</v>
      </c>
      <c r="V7953">
        <f t="shared" si="871"/>
        <v>14.466858677681206</v>
      </c>
      <c r="W7953">
        <f t="shared" si="872"/>
        <v>6.9123506510971405E-2</v>
      </c>
      <c r="X7953">
        <f t="shared" si="873"/>
        <v>4.7780591523723069E-3</v>
      </c>
      <c r="Z7953">
        <f ca="1">IF($F7953=$Z$1,1,0)</f>
        <v>0</v>
      </c>
      <c r="AA7953">
        <f ca="1">IF($I7953=$AA$1,1,0)</f>
        <v>0</v>
      </c>
      <c r="AB7953" t="str">
        <f t="shared" ca="1" si="874"/>
        <v/>
      </c>
      <c r="AC7953" t="str">
        <f ca="1">IF(AND(Z7953,AA7953),C7953,"")</f>
        <v/>
      </c>
      <c r="AD7953" t="str">
        <f ca="1">IF(AND(AA7953,Z7953),D7953,"")</f>
        <v/>
      </c>
      <c r="AE7953" t="str">
        <f t="shared" ca="1" si="875"/>
        <v/>
      </c>
    </row>
    <row r="7954" spans="1:31" x14ac:dyDescent="0.25">
      <c r="A7954">
        <v>1179165</v>
      </c>
      <c r="B7954" s="1">
        <v>38785.56753472222</v>
      </c>
      <c r="C7954">
        <v>20</v>
      </c>
      <c r="D7954">
        <v>8</v>
      </c>
      <c r="E7954">
        <v>225.6</v>
      </c>
      <c r="F7954" t="s">
        <v>115</v>
      </c>
      <c r="G7954">
        <v>-61</v>
      </c>
      <c r="H7954">
        <v>1141936635113</v>
      </c>
      <c r="I7954">
        <v>225</v>
      </c>
      <c r="J7954" t="s">
        <v>52</v>
      </c>
      <c r="K7954">
        <v>-60</v>
      </c>
      <c r="L7954">
        <v>-60.244680851063798</v>
      </c>
      <c r="M7954">
        <v>94</v>
      </c>
      <c r="N7954">
        <v>1.9821036409041</v>
      </c>
      <c r="O7954">
        <v>2</v>
      </c>
      <c r="P7954">
        <f t="shared" si="870"/>
        <v>7.9432823472428114E-7</v>
      </c>
      <c r="Q7954">
        <f t="shared" si="869"/>
        <v>-14.045769067263679</v>
      </c>
      <c r="R7954">
        <f>10^(L7954/10)</f>
        <v>9.4521785088430338E-7</v>
      </c>
      <c r="S7954">
        <f>LN(R7954)</f>
        <v>-13.871850405984334</v>
      </c>
      <c r="T7954">
        <v>2.5</v>
      </c>
      <c r="U7954">
        <v>-0.8</v>
      </c>
      <c r="V7954">
        <f t="shared" si="871"/>
        <v>19.588006534611939</v>
      </c>
      <c r="W7954">
        <f t="shared" si="872"/>
        <v>5.1051647253282435E-2</v>
      </c>
      <c r="X7954">
        <f t="shared" si="873"/>
        <v>2.6062706872735804E-3</v>
      </c>
      <c r="Z7954">
        <f ca="1">IF($F7954=$Z$1,1,0)</f>
        <v>0</v>
      </c>
      <c r="AA7954">
        <f ca="1">IF($I7954=$AA$1,1,0)</f>
        <v>0</v>
      </c>
      <c r="AB7954" t="str">
        <f t="shared" ca="1" si="874"/>
        <v/>
      </c>
      <c r="AC7954" t="str">
        <f ca="1">IF(AND(Z7954,AA7954),C7954,"")</f>
        <v/>
      </c>
      <c r="AD7954" t="str">
        <f ca="1">IF(AND(AA7954,Z7954),D7954,"")</f>
        <v/>
      </c>
      <c r="AE7954" t="str">
        <f t="shared" ca="1" si="875"/>
        <v/>
      </c>
    </row>
    <row r="7955" spans="1:31" x14ac:dyDescent="0.25">
      <c r="A7955">
        <v>1179166</v>
      </c>
      <c r="B7955" s="1">
        <v>38785.56753472222</v>
      </c>
      <c r="C7955">
        <v>20</v>
      </c>
      <c r="D7955">
        <v>8</v>
      </c>
      <c r="E7955">
        <v>225.6</v>
      </c>
      <c r="F7955" t="s">
        <v>112</v>
      </c>
      <c r="G7955">
        <v>-58</v>
      </c>
      <c r="H7955">
        <v>1141936635113</v>
      </c>
      <c r="I7955">
        <v>225</v>
      </c>
      <c r="J7955" t="s">
        <v>52</v>
      </c>
      <c r="K7955">
        <v>-54</v>
      </c>
      <c r="L7955">
        <v>-54.109090909090902</v>
      </c>
      <c r="M7955">
        <v>110</v>
      </c>
      <c r="N7955">
        <v>0.97062785454915201</v>
      </c>
      <c r="O7955">
        <v>2</v>
      </c>
      <c r="P7955">
        <f t="shared" si="870"/>
        <v>1.5848931924611111E-6</v>
      </c>
      <c r="Q7955">
        <f t="shared" si="869"/>
        <v>-13.354993539365466</v>
      </c>
      <c r="R7955">
        <f>10^(L7955/10)</f>
        <v>3.8823162442660625E-6</v>
      </c>
      <c r="S7955">
        <f>LN(R7955)</f>
        <v>-12.459078612273236</v>
      </c>
      <c r="T7955">
        <v>7.5</v>
      </c>
      <c r="U7955">
        <v>6.3</v>
      </c>
      <c r="V7955">
        <f t="shared" si="871"/>
        <v>12.615070352558481</v>
      </c>
      <c r="W7955">
        <f t="shared" si="872"/>
        <v>7.9270267390715618E-2</v>
      </c>
      <c r="X7955">
        <f t="shared" si="873"/>
        <v>6.2837752921955526E-3</v>
      </c>
      <c r="Z7955">
        <f ca="1">IF($F7955=$Z$1,1,0)</f>
        <v>0</v>
      </c>
      <c r="AA7955">
        <f ca="1">IF($I7955=$AA$1,1,0)</f>
        <v>0</v>
      </c>
      <c r="AB7955" t="str">
        <f t="shared" ca="1" si="874"/>
        <v/>
      </c>
      <c r="AC7955" t="str">
        <f ca="1">IF(AND(Z7955,AA7955),C7955,"")</f>
        <v/>
      </c>
      <c r="AD7955" t="str">
        <f ca="1">IF(AND(AA7955,Z7955),D7955,"")</f>
        <v/>
      </c>
      <c r="AE7955" t="str">
        <f t="shared" ca="1" si="875"/>
        <v/>
      </c>
    </row>
    <row r="7956" spans="1:31" x14ac:dyDescent="0.25">
      <c r="A7956">
        <v>1179167</v>
      </c>
      <c r="B7956" s="1">
        <v>38785.56753472222</v>
      </c>
      <c r="C7956">
        <v>20</v>
      </c>
      <c r="D7956">
        <v>8</v>
      </c>
      <c r="E7956">
        <v>225.6</v>
      </c>
      <c r="F7956" t="s">
        <v>117</v>
      </c>
      <c r="G7956">
        <v>-69</v>
      </c>
      <c r="H7956">
        <v>1141936635113</v>
      </c>
      <c r="I7956">
        <v>225</v>
      </c>
      <c r="J7956" t="s">
        <v>52</v>
      </c>
      <c r="K7956">
        <v>-69</v>
      </c>
      <c r="L7956">
        <v>-68.802197802197796</v>
      </c>
      <c r="M7956">
        <v>91</v>
      </c>
      <c r="N7956">
        <v>2.7130130041044</v>
      </c>
      <c r="O7956">
        <v>2</v>
      </c>
      <c r="P7956">
        <f t="shared" si="870"/>
        <v>1.2589254117941651E-7</v>
      </c>
      <c r="Q7956">
        <f t="shared" si="869"/>
        <v>-15.887837141658917</v>
      </c>
      <c r="R7956">
        <f>10^(L7956/10)</f>
        <v>1.3175897868215452E-7</v>
      </c>
      <c r="S7956">
        <f>LN(R7956)</f>
        <v>-15.842291502456836</v>
      </c>
      <c r="T7956">
        <v>1</v>
      </c>
      <c r="U7956">
        <v>14</v>
      </c>
      <c r="V7956">
        <f t="shared" si="871"/>
        <v>19.924858845171276</v>
      </c>
      <c r="W7956">
        <f t="shared" si="872"/>
        <v>5.0188561322849559E-2</v>
      </c>
      <c r="X7956">
        <f t="shared" si="873"/>
        <v>2.5188916876574307E-3</v>
      </c>
      <c r="Z7956">
        <f ca="1">IF($F7956=$Z$1,1,0)</f>
        <v>0</v>
      </c>
      <c r="AA7956">
        <f ca="1">IF($I7956=$AA$1,1,0)</f>
        <v>0</v>
      </c>
      <c r="AB7956" t="str">
        <f t="shared" ca="1" si="874"/>
        <v/>
      </c>
      <c r="AC7956" t="str">
        <f ca="1">IF(AND(Z7956,AA7956),C7956,"")</f>
        <v/>
      </c>
      <c r="AD7956" t="str">
        <f ca="1">IF(AND(AA7956,Z7956),D7956,"")</f>
        <v/>
      </c>
      <c r="AE7956" t="str">
        <f t="shared" ca="1" si="875"/>
        <v/>
      </c>
    </row>
    <row r="7957" spans="1:31" x14ac:dyDescent="0.25">
      <c r="A7957">
        <v>1179169</v>
      </c>
      <c r="B7957" s="1">
        <v>38785.56753472222</v>
      </c>
      <c r="C7957">
        <v>20</v>
      </c>
      <c r="D7957">
        <v>8</v>
      </c>
      <c r="E7957">
        <v>225.6</v>
      </c>
      <c r="F7957" t="s">
        <v>113</v>
      </c>
      <c r="G7957">
        <v>-60</v>
      </c>
      <c r="H7957">
        <v>1141936635113</v>
      </c>
      <c r="I7957">
        <v>225</v>
      </c>
      <c r="J7957" t="s">
        <v>52</v>
      </c>
      <c r="K7957">
        <v>-59</v>
      </c>
      <c r="L7957">
        <v>-59.831578947368399</v>
      </c>
      <c r="M7957">
        <v>95</v>
      </c>
      <c r="N7957">
        <v>2.0917905980128699</v>
      </c>
      <c r="O7957">
        <v>2</v>
      </c>
      <c r="P7957">
        <f t="shared" si="870"/>
        <v>9.9999999999999995E-7</v>
      </c>
      <c r="Q7957">
        <f t="shared" si="869"/>
        <v>-13.815510557964274</v>
      </c>
      <c r="R7957">
        <f>10^(L7957/10)</f>
        <v>1.0395421548641957E-6</v>
      </c>
      <c r="S7957">
        <f>LN(R7957)</f>
        <v>-13.776730177450686</v>
      </c>
      <c r="T7957">
        <v>12.8</v>
      </c>
      <c r="U7957">
        <v>-2.8</v>
      </c>
      <c r="V7957">
        <f t="shared" si="871"/>
        <v>12.979984591670362</v>
      </c>
      <c r="W7957">
        <f t="shared" si="872"/>
        <v>7.7041693920170712E-2</v>
      </c>
      <c r="X7957">
        <f t="shared" si="873"/>
        <v>5.9354226020892683E-3</v>
      </c>
      <c r="Z7957">
        <f ca="1">IF($F7957=$Z$1,1,0)</f>
        <v>1</v>
      </c>
      <c r="AA7957">
        <f ca="1">IF($I7957=$AA$1,1,0)</f>
        <v>0</v>
      </c>
      <c r="AB7957" t="str">
        <f t="shared" ca="1" si="874"/>
        <v/>
      </c>
      <c r="AC7957" t="str">
        <f ca="1">IF(AND(Z7957,AA7957),C7957,"")</f>
        <v/>
      </c>
      <c r="AD7957" t="str">
        <f ca="1">IF(AND(AA7957,Z7957),D7957,"")</f>
        <v/>
      </c>
      <c r="AE7957" t="str">
        <f t="shared" ca="1" si="875"/>
        <v/>
      </c>
    </row>
    <row r="7958" spans="1:31" x14ac:dyDescent="0.25">
      <c r="A7958">
        <v>1179998</v>
      </c>
      <c r="B7958" s="1">
        <v>38785.568240740744</v>
      </c>
      <c r="C7958">
        <v>20</v>
      </c>
      <c r="D7958">
        <v>8</v>
      </c>
      <c r="E7958">
        <v>269.89999999999998</v>
      </c>
      <c r="F7958" t="s">
        <v>116</v>
      </c>
      <c r="G7958">
        <v>-48</v>
      </c>
      <c r="H7958">
        <v>1141936696053</v>
      </c>
      <c r="I7958">
        <v>270</v>
      </c>
      <c r="J7958" t="s">
        <v>52</v>
      </c>
      <c r="K7958">
        <v>-49</v>
      </c>
      <c r="L7958">
        <v>-48.978260869565197</v>
      </c>
      <c r="M7958">
        <v>92</v>
      </c>
      <c r="N7958">
        <v>0.93735964071129096</v>
      </c>
      <c r="O7958">
        <v>2</v>
      </c>
      <c r="P7958">
        <f t="shared" si="870"/>
        <v>1.5848931924611131E-5</v>
      </c>
      <c r="Q7958">
        <f t="shared" si="869"/>
        <v>-11.05240844637142</v>
      </c>
      <c r="R7958">
        <f>10^(L7958/10)</f>
        <v>1.2652429120320832E-5</v>
      </c>
      <c r="S7958">
        <f>LN(R7958)</f>
        <v>-11.277661335903442</v>
      </c>
      <c r="T7958">
        <v>33.5</v>
      </c>
      <c r="U7958">
        <v>9.3000000000000007</v>
      </c>
      <c r="V7958">
        <f t="shared" si="871"/>
        <v>13.56244815658294</v>
      </c>
      <c r="W7958">
        <f t="shared" si="872"/>
        <v>7.373300074254073E-2</v>
      </c>
      <c r="X7958">
        <f t="shared" si="873"/>
        <v>5.4365553984995112E-3</v>
      </c>
      <c r="Z7958">
        <f ca="1">IF($F7958=$Z$1,1,0)</f>
        <v>0</v>
      </c>
      <c r="AA7958">
        <f ca="1">IF($I7958=$AA$1,1,0)</f>
        <v>1</v>
      </c>
      <c r="AB7958" t="str">
        <f t="shared" ca="1" si="874"/>
        <v/>
      </c>
      <c r="AC7958" t="str">
        <f ca="1">IF(AND(Z7958,AA7958),C7958,"")</f>
        <v/>
      </c>
      <c r="AD7958" t="str">
        <f ca="1">IF(AND(AA7958,Z7958),D7958,"")</f>
        <v/>
      </c>
      <c r="AE7958" t="str">
        <f t="shared" ca="1" si="875"/>
        <v/>
      </c>
    </row>
    <row r="7959" spans="1:31" x14ac:dyDescent="0.25">
      <c r="A7959">
        <v>1179999</v>
      </c>
      <c r="B7959" s="1">
        <v>38785.568240740744</v>
      </c>
      <c r="C7959">
        <v>20</v>
      </c>
      <c r="D7959">
        <v>8</v>
      </c>
      <c r="E7959">
        <v>269.89999999999998</v>
      </c>
      <c r="F7959" t="s">
        <v>114</v>
      </c>
      <c r="G7959">
        <v>-56</v>
      </c>
      <c r="H7959">
        <v>1141936696053</v>
      </c>
      <c r="I7959">
        <v>270</v>
      </c>
      <c r="J7959" t="s">
        <v>52</v>
      </c>
      <c r="K7959">
        <v>-55</v>
      </c>
      <c r="L7959">
        <v>-55.373626373626401</v>
      </c>
      <c r="M7959">
        <v>91</v>
      </c>
      <c r="N7959">
        <v>0.90244546339810205</v>
      </c>
      <c r="O7959">
        <v>1</v>
      </c>
      <c r="P7959">
        <f t="shared" si="870"/>
        <v>2.5118864315095806E-6</v>
      </c>
      <c r="Q7959">
        <f t="shared" si="869"/>
        <v>-12.894476520766656</v>
      </c>
      <c r="R7959">
        <f>10^(L7959/10)</f>
        <v>2.9015987978218427E-6</v>
      </c>
      <c r="S7959">
        <f>LN(R7959)</f>
        <v>-12.750248663293409</v>
      </c>
      <c r="T7959">
        <v>33.5</v>
      </c>
      <c r="U7959">
        <v>2.8</v>
      </c>
      <c r="V7959">
        <f t="shared" si="871"/>
        <v>14.466858677681206</v>
      </c>
      <c r="W7959">
        <f t="shared" si="872"/>
        <v>6.9123506510971405E-2</v>
      </c>
      <c r="X7959">
        <f t="shared" si="873"/>
        <v>4.7780591523723069E-3</v>
      </c>
      <c r="Z7959">
        <f ca="1">IF($F7959=$Z$1,1,0)</f>
        <v>0</v>
      </c>
      <c r="AA7959">
        <f ca="1">IF($I7959=$AA$1,1,0)</f>
        <v>1</v>
      </c>
      <c r="AB7959" t="str">
        <f t="shared" ca="1" si="874"/>
        <v/>
      </c>
      <c r="AC7959" t="str">
        <f ca="1">IF(AND(Z7959,AA7959),C7959,"")</f>
        <v/>
      </c>
      <c r="AD7959" t="str">
        <f ca="1">IF(AND(AA7959,Z7959),D7959,"")</f>
        <v/>
      </c>
      <c r="AE7959" t="str">
        <f t="shared" ca="1" si="875"/>
        <v/>
      </c>
    </row>
    <row r="7960" spans="1:31" x14ac:dyDescent="0.25">
      <c r="A7960">
        <v>1180000</v>
      </c>
      <c r="B7960" s="1">
        <v>38785.568240740744</v>
      </c>
      <c r="C7960">
        <v>20</v>
      </c>
      <c r="D7960">
        <v>8</v>
      </c>
      <c r="E7960">
        <v>269.89999999999998</v>
      </c>
      <c r="F7960" t="s">
        <v>113</v>
      </c>
      <c r="G7960">
        <v>-61</v>
      </c>
      <c r="H7960">
        <v>1141936696053</v>
      </c>
      <c r="I7960">
        <v>270</v>
      </c>
      <c r="J7960" t="s">
        <v>52</v>
      </c>
      <c r="K7960">
        <v>-61</v>
      </c>
      <c r="L7960">
        <v>-61.530612244898002</v>
      </c>
      <c r="M7960">
        <v>98</v>
      </c>
      <c r="N7960">
        <v>1.8400139042093</v>
      </c>
      <c r="O7960">
        <v>2</v>
      </c>
      <c r="P7960">
        <f t="shared" si="870"/>
        <v>7.9432823472428114E-7</v>
      </c>
      <c r="Q7960">
        <f t="shared" si="869"/>
        <v>-14.045769067263679</v>
      </c>
      <c r="R7960">
        <f>10^(L7960/10)</f>
        <v>7.0297321153253999E-7</v>
      </c>
      <c r="S7960">
        <f>LN(R7960)</f>
        <v>-14.167947051789904</v>
      </c>
      <c r="T7960">
        <v>12.8</v>
      </c>
      <c r="U7960">
        <v>-2.8</v>
      </c>
      <c r="V7960">
        <f t="shared" si="871"/>
        <v>12.979984591670362</v>
      </c>
      <c r="W7960">
        <f t="shared" si="872"/>
        <v>7.7041693920170712E-2</v>
      </c>
      <c r="X7960">
        <f t="shared" si="873"/>
        <v>5.9354226020892683E-3</v>
      </c>
      <c r="Z7960">
        <f ca="1">IF($F7960=$Z$1,1,0)</f>
        <v>1</v>
      </c>
      <c r="AA7960">
        <f ca="1">IF($I7960=$AA$1,1,0)</f>
        <v>1</v>
      </c>
      <c r="AB7960">
        <f t="shared" ca="1" si="874"/>
        <v>4.7503596371612243E-2</v>
      </c>
      <c r="AC7960">
        <f ca="1">IF(AND(Z7960,AA7960),C7960,"")</f>
        <v>20</v>
      </c>
      <c r="AD7960">
        <f ca="1">IF(AND(AA7960,Z7960),D7960,"")</f>
        <v>8</v>
      </c>
      <c r="AE7960">
        <f t="shared" ca="1" si="875"/>
        <v>7.7041693920170712E-2</v>
      </c>
    </row>
    <row r="7961" spans="1:31" x14ac:dyDescent="0.25">
      <c r="A7961">
        <v>1180001</v>
      </c>
      <c r="B7961" s="1">
        <v>38785.568240740744</v>
      </c>
      <c r="C7961">
        <v>20</v>
      </c>
      <c r="D7961">
        <v>8</v>
      </c>
      <c r="E7961">
        <v>269.89999999999998</v>
      </c>
      <c r="F7961" t="s">
        <v>112</v>
      </c>
      <c r="G7961">
        <v>-53</v>
      </c>
      <c r="H7961">
        <v>1141936696053</v>
      </c>
      <c r="I7961">
        <v>270</v>
      </c>
      <c r="J7961" t="s">
        <v>52</v>
      </c>
      <c r="K7961">
        <v>-51</v>
      </c>
      <c r="L7961">
        <v>-51.909090909090899</v>
      </c>
      <c r="M7961">
        <v>110</v>
      </c>
      <c r="N7961">
        <v>2.7076021232291101</v>
      </c>
      <c r="O7961">
        <v>2</v>
      </c>
      <c r="P7961">
        <f t="shared" si="870"/>
        <v>5.011872336272719E-6</v>
      </c>
      <c r="Q7961">
        <f t="shared" si="869"/>
        <v>-12.203700992868443</v>
      </c>
      <c r="R7961">
        <f>10^(L7961/10)</f>
        <v>6.4430412095161292E-6</v>
      </c>
      <c r="S7961">
        <f>LN(R7961)</f>
        <v>-11.952509891814545</v>
      </c>
      <c r="T7961">
        <v>7.5</v>
      </c>
      <c r="U7961">
        <v>6.3</v>
      </c>
      <c r="V7961">
        <f t="shared" si="871"/>
        <v>12.615070352558481</v>
      </c>
      <c r="W7961">
        <f t="shared" si="872"/>
        <v>7.9270267390715618E-2</v>
      </c>
      <c r="X7961">
        <f t="shared" si="873"/>
        <v>6.2837752921955526E-3</v>
      </c>
      <c r="Z7961">
        <f ca="1">IF($F7961=$Z$1,1,0)</f>
        <v>0</v>
      </c>
      <c r="AA7961">
        <f ca="1">IF($I7961=$AA$1,1,0)</f>
        <v>1</v>
      </c>
      <c r="AB7961" t="str">
        <f t="shared" ca="1" si="874"/>
        <v/>
      </c>
      <c r="AC7961" t="str">
        <f ca="1">IF(AND(Z7961,AA7961),C7961,"")</f>
        <v/>
      </c>
      <c r="AD7961" t="str">
        <f ca="1">IF(AND(AA7961,Z7961),D7961,"")</f>
        <v/>
      </c>
      <c r="AE7961" t="str">
        <f t="shared" ca="1" si="875"/>
        <v/>
      </c>
    </row>
    <row r="7962" spans="1:31" x14ac:dyDescent="0.25">
      <c r="A7962">
        <v>1180002</v>
      </c>
      <c r="B7962" s="1">
        <v>38785.568240740744</v>
      </c>
      <c r="C7962">
        <v>20</v>
      </c>
      <c r="D7962">
        <v>8</v>
      </c>
      <c r="E7962">
        <v>269.89999999999998</v>
      </c>
      <c r="F7962" t="s">
        <v>117</v>
      </c>
      <c r="G7962">
        <v>-71</v>
      </c>
      <c r="H7962">
        <v>1141936696053</v>
      </c>
      <c r="I7962">
        <v>270</v>
      </c>
      <c r="J7962" t="s">
        <v>52</v>
      </c>
      <c r="K7962">
        <v>-73</v>
      </c>
      <c r="L7962">
        <v>-73.021739130434796</v>
      </c>
      <c r="M7962">
        <v>92</v>
      </c>
      <c r="N7962">
        <v>2.41323393832619</v>
      </c>
      <c r="O7962">
        <v>4</v>
      </c>
      <c r="P7962">
        <f t="shared" si="870"/>
        <v>7.943282347242818E-8</v>
      </c>
      <c r="Q7962">
        <f t="shared" si="869"/>
        <v>-16.348354160257724</v>
      </c>
      <c r="R7962">
        <f>10^(L7962/10)</f>
        <v>4.9868474937103101E-8</v>
      </c>
      <c r="S7962">
        <f>LN(R7962)</f>
        <v>-16.813876798623916</v>
      </c>
      <c r="T7962">
        <v>1</v>
      </c>
      <c r="U7962">
        <v>14</v>
      </c>
      <c r="V7962">
        <f t="shared" si="871"/>
        <v>19.924858845171276</v>
      </c>
      <c r="W7962">
        <f t="shared" si="872"/>
        <v>5.0188561322849559E-2</v>
      </c>
      <c r="X7962">
        <f t="shared" si="873"/>
        <v>2.5188916876574307E-3</v>
      </c>
      <c r="Z7962">
        <f ca="1">IF($F7962=$Z$1,1,0)</f>
        <v>0</v>
      </c>
      <c r="AA7962">
        <f ca="1">IF($I7962=$AA$1,1,0)</f>
        <v>1</v>
      </c>
      <c r="AB7962" t="str">
        <f t="shared" ca="1" si="874"/>
        <v/>
      </c>
      <c r="AC7962" t="str">
        <f ca="1">IF(AND(Z7962,AA7962),C7962,"")</f>
        <v/>
      </c>
      <c r="AD7962" t="str">
        <f ca="1">IF(AND(AA7962,Z7962),D7962,"")</f>
        <v/>
      </c>
      <c r="AE7962" t="str">
        <f t="shared" ca="1" si="875"/>
        <v/>
      </c>
    </row>
    <row r="7963" spans="1:31" x14ac:dyDescent="0.25">
      <c r="A7963">
        <v>1180008</v>
      </c>
      <c r="B7963" s="1">
        <v>38785.568240740744</v>
      </c>
      <c r="C7963">
        <v>20</v>
      </c>
      <c r="D7963">
        <v>8</v>
      </c>
      <c r="E7963">
        <v>269.89999999999998</v>
      </c>
      <c r="F7963" t="s">
        <v>115</v>
      </c>
      <c r="G7963">
        <v>-67</v>
      </c>
      <c r="H7963">
        <v>1141936696305</v>
      </c>
      <c r="I7963">
        <v>270</v>
      </c>
      <c r="J7963" t="s">
        <v>52</v>
      </c>
      <c r="K7963">
        <v>-68</v>
      </c>
      <c r="L7963">
        <v>-67.769230769230802</v>
      </c>
      <c r="M7963">
        <v>91</v>
      </c>
      <c r="N7963">
        <v>1.3830475453940501</v>
      </c>
      <c r="O7963">
        <v>1</v>
      </c>
      <c r="P7963">
        <f t="shared" si="870"/>
        <v>1.9952623149688761E-7</v>
      </c>
      <c r="Q7963">
        <f t="shared" si="869"/>
        <v>-15.427320123060108</v>
      </c>
      <c r="R7963">
        <f>10^(L7963/10)</f>
        <v>1.6713866273203119E-7</v>
      </c>
      <c r="S7963">
        <f>LN(R7963)</f>
        <v>-15.604442053290427</v>
      </c>
      <c r="T7963">
        <v>2.5</v>
      </c>
      <c r="U7963">
        <v>-0.8</v>
      </c>
      <c r="V7963">
        <f t="shared" si="871"/>
        <v>19.588006534611939</v>
      </c>
      <c r="W7963">
        <f t="shared" si="872"/>
        <v>5.1051647253282435E-2</v>
      </c>
      <c r="X7963">
        <f t="shared" si="873"/>
        <v>2.6062706872735804E-3</v>
      </c>
      <c r="Z7963">
        <f ca="1">IF($F7963=$Z$1,1,0)</f>
        <v>0</v>
      </c>
      <c r="AA7963">
        <f ca="1">IF($I7963=$AA$1,1,0)</f>
        <v>1</v>
      </c>
      <c r="AB7963" t="str">
        <f t="shared" ca="1" si="874"/>
        <v/>
      </c>
      <c r="AC7963" t="str">
        <f ca="1">IF(AND(Z7963,AA7963),C7963,"")</f>
        <v/>
      </c>
      <c r="AD7963" t="str">
        <f ca="1">IF(AND(AA7963,Z7963),D7963,"")</f>
        <v/>
      </c>
      <c r="AE7963" t="str">
        <f t="shared" ca="1" si="875"/>
        <v/>
      </c>
    </row>
    <row r="7964" spans="1:31" x14ac:dyDescent="0.25">
      <c r="A7964">
        <v>1180839</v>
      </c>
      <c r="B7964" s="1">
        <v>38785.569930555554</v>
      </c>
      <c r="C7964">
        <v>20</v>
      </c>
      <c r="D7964">
        <v>8</v>
      </c>
      <c r="E7964">
        <v>315.7</v>
      </c>
      <c r="F7964" t="s">
        <v>116</v>
      </c>
      <c r="G7964">
        <v>-58</v>
      </c>
      <c r="H7964">
        <v>1141936842954</v>
      </c>
      <c r="I7964">
        <v>315</v>
      </c>
      <c r="J7964" t="s">
        <v>52</v>
      </c>
      <c r="K7964">
        <v>-59</v>
      </c>
      <c r="L7964">
        <v>-58.9791666666667</v>
      </c>
      <c r="M7964">
        <v>96</v>
      </c>
      <c r="N7964">
        <v>1.9411291703903599</v>
      </c>
      <c r="O7964">
        <v>3.25</v>
      </c>
      <c r="P7964">
        <f t="shared" si="870"/>
        <v>1.5848931924611111E-6</v>
      </c>
      <c r="Q7964">
        <f t="shared" si="869"/>
        <v>-13.354993539365466</v>
      </c>
      <c r="R7964">
        <f>10^(L7964/10)</f>
        <v>1.2649790510106481E-6</v>
      </c>
      <c r="S7964">
        <f>LN(R7964)</f>
        <v>-13.580454996387807</v>
      </c>
      <c r="T7964">
        <v>33.5</v>
      </c>
      <c r="U7964">
        <v>9.3000000000000007</v>
      </c>
      <c r="V7964">
        <f t="shared" si="871"/>
        <v>13.56244815658294</v>
      </c>
      <c r="W7964">
        <f t="shared" si="872"/>
        <v>7.373300074254073E-2</v>
      </c>
      <c r="X7964">
        <f t="shared" si="873"/>
        <v>5.4365553984995112E-3</v>
      </c>
      <c r="Z7964">
        <f ca="1">IF($F7964=$Z$1,1,0)</f>
        <v>0</v>
      </c>
      <c r="AA7964">
        <f ca="1">IF($I7964=$AA$1,1,0)</f>
        <v>0</v>
      </c>
      <c r="AB7964" t="str">
        <f t="shared" ca="1" si="874"/>
        <v/>
      </c>
      <c r="AC7964" t="str">
        <f ca="1">IF(AND(Z7964,AA7964),C7964,"")</f>
        <v/>
      </c>
      <c r="AD7964" t="str">
        <f ca="1">IF(AND(AA7964,Z7964),D7964,"")</f>
        <v/>
      </c>
      <c r="AE7964" t="str">
        <f t="shared" ca="1" si="875"/>
        <v/>
      </c>
    </row>
    <row r="7965" spans="1:31" x14ac:dyDescent="0.25">
      <c r="A7965">
        <v>1180840</v>
      </c>
      <c r="B7965" s="1">
        <v>38785.569930555554</v>
      </c>
      <c r="C7965">
        <v>20</v>
      </c>
      <c r="D7965">
        <v>8</v>
      </c>
      <c r="E7965">
        <v>315.7</v>
      </c>
      <c r="F7965" t="s">
        <v>112</v>
      </c>
      <c r="G7965">
        <v>-54</v>
      </c>
      <c r="H7965">
        <v>1141936842954</v>
      </c>
      <c r="I7965">
        <v>315</v>
      </c>
      <c r="J7965" t="s">
        <v>52</v>
      </c>
      <c r="K7965">
        <v>-54</v>
      </c>
      <c r="L7965">
        <v>-53.7</v>
      </c>
      <c r="M7965">
        <v>110</v>
      </c>
      <c r="N7965">
        <v>1.2889793985585101</v>
      </c>
      <c r="O7965">
        <v>1</v>
      </c>
      <c r="P7965">
        <f t="shared" si="870"/>
        <v>3.9810717055349657E-6</v>
      </c>
      <c r="Q7965">
        <f t="shared" si="869"/>
        <v>-12.433959502167848</v>
      </c>
      <c r="R7965">
        <f>10^(L7965/10)</f>
        <v>4.2657951880159181E-6</v>
      </c>
      <c r="S7965">
        <f>LN(R7965)</f>
        <v>-12.364881949378027</v>
      </c>
      <c r="T7965">
        <v>7.5</v>
      </c>
      <c r="U7965">
        <v>6.3</v>
      </c>
      <c r="V7965">
        <f t="shared" si="871"/>
        <v>12.615070352558481</v>
      </c>
      <c r="W7965">
        <f t="shared" si="872"/>
        <v>7.9270267390715618E-2</v>
      </c>
      <c r="X7965">
        <f t="shared" si="873"/>
        <v>6.2837752921955526E-3</v>
      </c>
      <c r="Z7965">
        <f ca="1">IF($F7965=$Z$1,1,0)</f>
        <v>0</v>
      </c>
      <c r="AA7965">
        <f ca="1">IF($I7965=$AA$1,1,0)</f>
        <v>0</v>
      </c>
      <c r="AB7965" t="str">
        <f t="shared" ca="1" si="874"/>
        <v/>
      </c>
      <c r="AC7965" t="str">
        <f ca="1">IF(AND(Z7965,AA7965),C7965,"")</f>
        <v/>
      </c>
      <c r="AD7965" t="str">
        <f ca="1">IF(AND(AA7965,Z7965),D7965,"")</f>
        <v/>
      </c>
      <c r="AE7965" t="str">
        <f t="shared" ca="1" si="875"/>
        <v/>
      </c>
    </row>
    <row r="7966" spans="1:31" x14ac:dyDescent="0.25">
      <c r="A7966">
        <v>1180841</v>
      </c>
      <c r="B7966" s="1">
        <v>38785.569930555554</v>
      </c>
      <c r="C7966">
        <v>20</v>
      </c>
      <c r="D7966">
        <v>8</v>
      </c>
      <c r="E7966">
        <v>315.7</v>
      </c>
      <c r="F7966" t="s">
        <v>113</v>
      </c>
      <c r="G7966">
        <v>-55</v>
      </c>
      <c r="H7966">
        <v>1141936842954</v>
      </c>
      <c r="I7966">
        <v>315</v>
      </c>
      <c r="J7966" t="s">
        <v>52</v>
      </c>
      <c r="K7966">
        <v>-56</v>
      </c>
      <c r="L7966">
        <v>-55</v>
      </c>
      <c r="M7966">
        <v>89</v>
      </c>
      <c r="N7966">
        <v>2.2002066018692599</v>
      </c>
      <c r="O7966">
        <v>4</v>
      </c>
      <c r="P7966">
        <f t="shared" si="870"/>
        <v>3.1622776601683767E-6</v>
      </c>
      <c r="Q7966">
        <f t="shared" si="869"/>
        <v>-12.664218011467252</v>
      </c>
      <c r="R7966">
        <f>10^(L7966/10)</f>
        <v>3.1622776601683767E-6</v>
      </c>
      <c r="S7966">
        <f>LN(R7966)</f>
        <v>-12.664218011467252</v>
      </c>
      <c r="T7966">
        <v>12.8</v>
      </c>
      <c r="U7966">
        <v>-2.8</v>
      </c>
      <c r="V7966">
        <f t="shared" si="871"/>
        <v>12.979984591670362</v>
      </c>
      <c r="W7966">
        <f t="shared" si="872"/>
        <v>7.7041693920170712E-2</v>
      </c>
      <c r="X7966">
        <f t="shared" si="873"/>
        <v>5.9354226020892683E-3</v>
      </c>
      <c r="Z7966">
        <f ca="1">IF($F7966=$Z$1,1,0)</f>
        <v>1</v>
      </c>
      <c r="AA7966">
        <f ca="1">IF($I7966=$AA$1,1,0)</f>
        <v>0</v>
      </c>
      <c r="AB7966" t="str">
        <f t="shared" ca="1" si="874"/>
        <v/>
      </c>
      <c r="AC7966" t="str">
        <f ca="1">IF(AND(Z7966,AA7966),C7966,"")</f>
        <v/>
      </c>
      <c r="AD7966" t="str">
        <f ca="1">IF(AND(AA7966,Z7966),D7966,"")</f>
        <v/>
      </c>
      <c r="AE7966" t="str">
        <f t="shared" ca="1" si="875"/>
        <v/>
      </c>
    </row>
    <row r="7967" spans="1:31" x14ac:dyDescent="0.25">
      <c r="A7967">
        <v>1180842</v>
      </c>
      <c r="B7967" s="1">
        <v>38785.569930555554</v>
      </c>
      <c r="C7967">
        <v>20</v>
      </c>
      <c r="D7967">
        <v>8</v>
      </c>
      <c r="E7967">
        <v>315.7</v>
      </c>
      <c r="F7967" t="s">
        <v>115</v>
      </c>
      <c r="G7967">
        <v>-62</v>
      </c>
      <c r="H7967">
        <v>1141936842954</v>
      </c>
      <c r="I7967">
        <v>315</v>
      </c>
      <c r="J7967" t="s">
        <v>52</v>
      </c>
      <c r="K7967">
        <v>-60</v>
      </c>
      <c r="L7967">
        <v>-60.811764705882403</v>
      </c>
      <c r="M7967">
        <v>85</v>
      </c>
      <c r="N7967">
        <v>2.4808510331617</v>
      </c>
      <c r="O7967">
        <v>1</v>
      </c>
      <c r="P7967">
        <f t="shared" si="870"/>
        <v>6.3095734448019254E-7</v>
      </c>
      <c r="Q7967">
        <f t="shared" si="869"/>
        <v>-14.276027576563084</v>
      </c>
      <c r="R7967">
        <f>10^(L7967/10)</f>
        <v>8.295136356597623E-7</v>
      </c>
      <c r="S7967">
        <f>LN(R7967)</f>
        <v>-14.002426289042628</v>
      </c>
      <c r="T7967">
        <v>2.5</v>
      </c>
      <c r="U7967">
        <v>-0.8</v>
      </c>
      <c r="V7967">
        <f t="shared" si="871"/>
        <v>19.588006534611939</v>
      </c>
      <c r="W7967">
        <f t="shared" si="872"/>
        <v>5.1051647253282435E-2</v>
      </c>
      <c r="X7967">
        <f t="shared" si="873"/>
        <v>2.6062706872735804E-3</v>
      </c>
      <c r="Z7967">
        <f ca="1">IF($F7967=$Z$1,1,0)</f>
        <v>0</v>
      </c>
      <c r="AA7967">
        <f ca="1">IF($I7967=$AA$1,1,0)</f>
        <v>0</v>
      </c>
      <c r="AB7967" t="str">
        <f t="shared" ca="1" si="874"/>
        <v/>
      </c>
      <c r="AC7967" t="str">
        <f ca="1">IF(AND(Z7967,AA7967),C7967,"")</f>
        <v/>
      </c>
      <c r="AD7967" t="str">
        <f ca="1">IF(AND(AA7967,Z7967),D7967,"")</f>
        <v/>
      </c>
      <c r="AE7967" t="str">
        <f t="shared" ca="1" si="875"/>
        <v/>
      </c>
    </row>
    <row r="7968" spans="1:31" x14ac:dyDescent="0.25">
      <c r="A7968">
        <v>1180843</v>
      </c>
      <c r="B7968" s="1">
        <v>38785.569930555554</v>
      </c>
      <c r="C7968">
        <v>20</v>
      </c>
      <c r="D7968">
        <v>8</v>
      </c>
      <c r="E7968">
        <v>315.7</v>
      </c>
      <c r="F7968" t="s">
        <v>114</v>
      </c>
      <c r="G7968">
        <v>-69</v>
      </c>
      <c r="H7968">
        <v>1141936842954</v>
      </c>
      <c r="I7968">
        <v>315</v>
      </c>
      <c r="J7968" t="s">
        <v>52</v>
      </c>
      <c r="K7968">
        <v>-59</v>
      </c>
      <c r="L7968">
        <v>-59.609756097560997</v>
      </c>
      <c r="M7968">
        <v>82</v>
      </c>
      <c r="N7968">
        <v>2.3869816549899698</v>
      </c>
      <c r="O7968">
        <v>3</v>
      </c>
      <c r="P7968">
        <f t="shared" si="870"/>
        <v>1.2589254117941651E-7</v>
      </c>
      <c r="Q7968">
        <f t="shared" si="869"/>
        <v>-15.887837141658917</v>
      </c>
      <c r="R7968">
        <f>10^(L7968/10)</f>
        <v>1.0940178052563559E-6</v>
      </c>
      <c r="S7968">
        <f>LN(R7968)</f>
        <v>-13.725653578725487</v>
      </c>
      <c r="T7968">
        <v>33.5</v>
      </c>
      <c r="U7968">
        <v>2.8</v>
      </c>
      <c r="V7968">
        <f t="shared" si="871"/>
        <v>14.466858677681206</v>
      </c>
      <c r="W7968">
        <f t="shared" si="872"/>
        <v>6.9123506510971405E-2</v>
      </c>
      <c r="X7968">
        <f t="shared" si="873"/>
        <v>4.7780591523723069E-3</v>
      </c>
      <c r="Z7968">
        <f ca="1">IF($F7968=$Z$1,1,0)</f>
        <v>0</v>
      </c>
      <c r="AA7968">
        <f ca="1">IF($I7968=$AA$1,1,0)</f>
        <v>0</v>
      </c>
      <c r="AB7968" t="str">
        <f t="shared" ca="1" si="874"/>
        <v/>
      </c>
      <c r="AC7968" t="str">
        <f ca="1">IF(AND(Z7968,AA7968),C7968,"")</f>
        <v/>
      </c>
      <c r="AD7968" t="str">
        <f ca="1">IF(AND(AA7968,Z7968),D7968,"")</f>
        <v/>
      </c>
      <c r="AE7968" t="str">
        <f t="shared" ca="1" si="875"/>
        <v/>
      </c>
    </row>
    <row r="7969" spans="1:31" x14ac:dyDescent="0.25">
      <c r="A7969">
        <v>1180844</v>
      </c>
      <c r="B7969" s="1">
        <v>38785.569930555554</v>
      </c>
      <c r="C7969">
        <v>20</v>
      </c>
      <c r="D7969">
        <v>8</v>
      </c>
      <c r="E7969">
        <v>315.7</v>
      </c>
      <c r="F7969" t="s">
        <v>117</v>
      </c>
      <c r="G7969">
        <v>-70</v>
      </c>
      <c r="H7969">
        <v>1141936842954</v>
      </c>
      <c r="I7969">
        <v>315</v>
      </c>
      <c r="J7969" t="s">
        <v>52</v>
      </c>
      <c r="K7969">
        <v>-69</v>
      </c>
      <c r="L7969">
        <v>-70.209302325581405</v>
      </c>
      <c r="M7969">
        <v>86</v>
      </c>
      <c r="N7969">
        <v>3.70410354025582</v>
      </c>
      <c r="O7969">
        <v>2</v>
      </c>
      <c r="P7969">
        <f t="shared" si="870"/>
        <v>9.9999999999999995E-8</v>
      </c>
      <c r="Q7969">
        <f t="shared" si="869"/>
        <v>-16.11809565095832</v>
      </c>
      <c r="R7969">
        <f>10^(L7969/10)</f>
        <v>9.5294923870780978E-8</v>
      </c>
      <c r="S7969">
        <f>LN(R7969)</f>
        <v>-16.166289292439593</v>
      </c>
      <c r="T7969">
        <v>1</v>
      </c>
      <c r="U7969">
        <v>14</v>
      </c>
      <c r="V7969">
        <f t="shared" si="871"/>
        <v>19.924858845171276</v>
      </c>
      <c r="W7969">
        <f t="shared" si="872"/>
        <v>5.0188561322849559E-2</v>
      </c>
      <c r="X7969">
        <f t="shared" si="873"/>
        <v>2.5188916876574307E-3</v>
      </c>
      <c r="Z7969">
        <f ca="1">IF($F7969=$Z$1,1,0)</f>
        <v>0</v>
      </c>
      <c r="AA7969">
        <f ca="1">IF($I7969=$AA$1,1,0)</f>
        <v>0</v>
      </c>
      <c r="AB7969" t="str">
        <f t="shared" ca="1" si="874"/>
        <v/>
      </c>
      <c r="AC7969" t="str">
        <f ca="1">IF(AND(Z7969,AA7969),C7969,"")</f>
        <v/>
      </c>
      <c r="AD7969" t="str">
        <f ca="1">IF(AND(AA7969,Z7969),D7969,"")</f>
        <v/>
      </c>
      <c r="AE7969" t="str">
        <f t="shared" ca="1" si="875"/>
        <v/>
      </c>
    </row>
    <row r="7971" spans="1:31" x14ac:dyDescent="0.25">
      <c r="Y7971">
        <v>1500</v>
      </c>
      <c r="AA7971">
        <f ca="1">MATCH(AB7971,AB$2:AB$7969,0)+1</f>
        <v>4600</v>
      </c>
      <c r="AB7971">
        <f ca="1">SMALL(AB$2:AB$7969,1)</f>
        <v>3.7227551415980797E-4</v>
      </c>
      <c r="AC7971">
        <f ca="1">INDIRECT(CONCATENATE("AC",AA7971))</f>
        <v>23</v>
      </c>
      <c r="AD7971">
        <f ca="1">INDIRECT(CONCATENATE("AD",AA7971))</f>
        <v>3</v>
      </c>
      <c r="AE7971">
        <f ca="1">SUM(AE2:AE7969)</f>
        <v>13.735717481587058</v>
      </c>
    </row>
    <row r="7972" spans="1:31" x14ac:dyDescent="0.25">
      <c r="AA7972">
        <f t="shared" ref="AA7972:AA7975" ca="1" si="876">MATCH(AB7972,AB$2:AB$7969,0)+1</f>
        <v>1194</v>
      </c>
      <c r="AB7972">
        <f ca="1">SMALL(AB$2:AB$7969,2)</f>
        <v>4.0128508580993628E-4</v>
      </c>
      <c r="AC7972">
        <f t="shared" ref="AC7972:AC7975" ca="1" si="877">INDIRECT(CONCATENATE("AC",AA7972))</f>
        <v>1</v>
      </c>
      <c r="AD7972">
        <f t="shared" ref="AD7972:AD7975" ca="1" si="878">INDIRECT(CONCATENATE("AD",AA7972))</f>
        <v>13</v>
      </c>
    </row>
    <row r="7973" spans="1:31" x14ac:dyDescent="0.25">
      <c r="AA7973">
        <f t="shared" ca="1" si="876"/>
        <v>6474</v>
      </c>
      <c r="AB7973">
        <f ca="1">SMALL(AB$2:AB$7969,3)</f>
        <v>6.1173249189904106E-4</v>
      </c>
      <c r="AC7973">
        <f t="shared" ca="1" si="877"/>
        <v>29</v>
      </c>
      <c r="AD7973">
        <f t="shared" ca="1" si="878"/>
        <v>7</v>
      </c>
    </row>
    <row r="7974" spans="1:31" x14ac:dyDescent="0.25">
      <c r="AA7974">
        <f t="shared" ca="1" si="876"/>
        <v>7002</v>
      </c>
      <c r="AB7974">
        <f ca="1">SMALL(AB$2:AB$7969,4)</f>
        <v>1.1690474021756735E-3</v>
      </c>
      <c r="AC7974">
        <f t="shared" ca="1" si="877"/>
        <v>33</v>
      </c>
      <c r="AD7974">
        <f t="shared" ca="1" si="878"/>
        <v>8</v>
      </c>
    </row>
    <row r="7975" spans="1:31" x14ac:dyDescent="0.25">
      <c r="AA7975">
        <f t="shared" ca="1" si="876"/>
        <v>1528</v>
      </c>
      <c r="AB7975">
        <f ca="1">SMALL(AB$2:AB$7969,5)</f>
        <v>1.4065528349819435E-3</v>
      </c>
      <c r="AC7975">
        <f t="shared" ca="1" si="877"/>
        <v>0</v>
      </c>
      <c r="AD7975">
        <f t="shared" ca="1" si="878"/>
        <v>13</v>
      </c>
    </row>
    <row r="7977" spans="1:31" x14ac:dyDescent="0.25">
      <c r="AC7977">
        <f ca="1">AVERAGE(AC7971:AC7975)</f>
        <v>17.2</v>
      </c>
      <c r="AD7977">
        <f ca="1">AVERAGE(AD7971:AD7975)</f>
        <v>8.8000000000000007</v>
      </c>
    </row>
    <row r="7978" spans="1:31" x14ac:dyDescent="0.25">
      <c r="AC7978">
        <f ca="1">INDIRECT(ADDRESS(Y7971,3,,,"testOnline.csv"))</f>
        <v>1.24</v>
      </c>
      <c r="AD7978">
        <f ca="1">INDIRECT(ADDRESS(Y7971,4,,,"testOnline.csv"))</f>
        <v>3.93</v>
      </c>
    </row>
    <row r="7980" spans="1:31" x14ac:dyDescent="0.25">
      <c r="AC7980">
        <f ca="1">AC7977-AC7978</f>
        <v>15.959999999999999</v>
      </c>
      <c r="AD7980">
        <f ca="1">AD7977-AD7978</f>
        <v>4.870000000000001</v>
      </c>
      <c r="AE7980">
        <f ca="1">SQRT(AC7980^2+AD7980^2)</f>
        <v>16.686476560376668</v>
      </c>
    </row>
  </sheetData>
  <autoFilter ref="A1:S796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testOfflineSum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Elkins</dc:creator>
  <cp:lastModifiedBy>Thomas Elkins</cp:lastModifiedBy>
  <dcterms:created xsi:type="dcterms:W3CDTF">2017-06-19T14:52:46Z</dcterms:created>
  <dcterms:modified xsi:type="dcterms:W3CDTF">2017-06-19T15:02:33Z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36851484-42d7-4548-9e24-36fd3a89a2fc</vt:lpwstr>
  </property>
</Properties>
</file>